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7595" yWindow="-45" windowWidth="19215" windowHeight="12345" tabRatio="640" activeTab="1"/>
  </bookViews>
  <sheets>
    <sheet name="Charts" sheetId="11" r:id="rId1"/>
    <sheet name="Hourly data" sheetId="12" r:id="rId2"/>
    <sheet name="NO2-hourly" sheetId="14" r:id="rId3"/>
  </sheets>
  <externalReferences>
    <externalReference r:id="rId4"/>
    <externalReference r:id="rId5"/>
  </externalReferences>
  <definedNames>
    <definedName name="_xlnm._FilterDatabase" localSheetId="1" hidden="1">'Hourly data'!$A$9:$AR$8794</definedName>
  </definedNames>
  <calcPr calcId="125725"/>
</workbook>
</file>

<file path=xl/calcChain.xml><?xml version="1.0" encoding="utf-8"?>
<calcChain xmlns="http://schemas.openxmlformats.org/spreadsheetml/2006/main">
  <c r="J8769" i="12"/>
  <c r="H8769"/>
  <c r="F8769"/>
  <c r="J8768"/>
  <c r="H8768"/>
  <c r="F8768"/>
  <c r="J8767"/>
  <c r="H8767"/>
  <c r="F8767"/>
  <c r="J8766"/>
  <c r="H8766"/>
  <c r="F8766"/>
  <c r="J8765"/>
  <c r="H8765"/>
  <c r="F8765"/>
  <c r="J8764"/>
  <c r="H8764"/>
  <c r="F8764"/>
  <c r="J8763"/>
  <c r="H8763"/>
  <c r="F8763"/>
  <c r="J8762"/>
  <c r="H8762"/>
  <c r="F8762"/>
  <c r="J8761"/>
  <c r="H8761"/>
  <c r="F8761"/>
  <c r="J8760"/>
  <c r="H8760"/>
  <c r="F8760"/>
  <c r="J8759"/>
  <c r="H8759"/>
  <c r="F8759"/>
  <c r="J8758"/>
  <c r="H8758"/>
  <c r="F8758"/>
  <c r="J8757"/>
  <c r="H8757"/>
  <c r="F8757"/>
  <c r="J8756"/>
  <c r="H8756"/>
  <c r="F8756"/>
  <c r="J8755"/>
  <c r="H8755"/>
  <c r="F8755"/>
  <c r="J8754"/>
  <c r="H8754"/>
  <c r="F8754"/>
  <c r="J8753"/>
  <c r="H8753"/>
  <c r="F8753"/>
  <c r="J8752"/>
  <c r="H8752"/>
  <c r="F8752"/>
  <c r="J8751"/>
  <c r="H8751"/>
  <c r="F8751"/>
  <c r="J8750"/>
  <c r="H8750"/>
  <c r="F8750"/>
  <c r="J8749"/>
  <c r="H8749"/>
  <c r="F8749"/>
  <c r="J8748"/>
  <c r="H8748"/>
  <c r="F8748"/>
  <c r="J8747"/>
  <c r="H8747"/>
  <c r="F8747"/>
  <c r="J8746"/>
  <c r="H8746"/>
  <c r="F8746"/>
  <c r="J8745"/>
  <c r="H8745"/>
  <c r="F8745"/>
  <c r="J8744"/>
  <c r="H8744"/>
  <c r="F8744"/>
  <c r="J8743"/>
  <c r="H8743"/>
  <c r="F8743"/>
  <c r="J8742"/>
  <c r="H8742"/>
  <c r="F8742"/>
  <c r="J8741"/>
  <c r="H8741"/>
  <c r="F8741"/>
  <c r="J8740"/>
  <c r="H8740"/>
  <c r="F8740"/>
  <c r="J8739"/>
  <c r="H8739"/>
  <c r="F8739"/>
  <c r="J8738"/>
  <c r="H8738"/>
  <c r="F8738"/>
  <c r="J8737"/>
  <c r="H8737"/>
  <c r="F8737"/>
  <c r="J8736"/>
  <c r="H8736"/>
  <c r="F8736"/>
  <c r="J8735"/>
  <c r="H8735"/>
  <c r="F8735"/>
  <c r="J8734"/>
  <c r="H8734"/>
  <c r="F8734"/>
  <c r="J8733"/>
  <c r="H8733"/>
  <c r="F8733"/>
  <c r="J8732"/>
  <c r="H8732"/>
  <c r="F8732"/>
  <c r="J8731"/>
  <c r="H8731"/>
  <c r="F8731"/>
  <c r="J8730"/>
  <c r="H8730"/>
  <c r="F8730"/>
  <c r="J8729"/>
  <c r="H8729"/>
  <c r="F8729"/>
  <c r="J8728"/>
  <c r="H8728"/>
  <c r="F8728"/>
  <c r="J8727"/>
  <c r="H8727"/>
  <c r="F8727"/>
  <c r="J8726"/>
  <c r="H8726"/>
  <c r="F8726"/>
  <c r="J8725"/>
  <c r="H8725"/>
  <c r="F8725"/>
  <c r="J8724"/>
  <c r="H8724"/>
  <c r="F8724"/>
  <c r="J8723"/>
  <c r="H8723"/>
  <c r="F8723"/>
  <c r="J8722"/>
  <c r="H8722"/>
  <c r="F8722"/>
  <c r="J8721"/>
  <c r="H8721"/>
  <c r="F8721"/>
  <c r="J8720"/>
  <c r="H8720"/>
  <c r="F8720"/>
  <c r="J8719"/>
  <c r="H8719"/>
  <c r="F8719"/>
  <c r="J8718"/>
  <c r="H8718"/>
  <c r="F8718"/>
  <c r="J8717"/>
  <c r="H8717"/>
  <c r="F8717"/>
  <c r="J8716"/>
  <c r="H8716"/>
  <c r="F8716"/>
  <c r="J8715"/>
  <c r="H8715"/>
  <c r="F8715"/>
  <c r="J8714"/>
  <c r="H8714"/>
  <c r="F8714"/>
  <c r="J8713"/>
  <c r="H8713"/>
  <c r="F8713"/>
  <c r="J8712"/>
  <c r="H8712"/>
  <c r="F8712"/>
  <c r="J8711"/>
  <c r="H8711"/>
  <c r="F8711"/>
  <c r="J8710"/>
  <c r="H8710"/>
  <c r="F8710"/>
  <c r="J8709"/>
  <c r="H8709"/>
  <c r="F8709"/>
  <c r="J8708"/>
  <c r="H8708"/>
  <c r="F8708"/>
  <c r="J8707"/>
  <c r="H8707"/>
  <c r="F8707"/>
  <c r="J8706"/>
  <c r="H8706"/>
  <c r="F8706"/>
  <c r="J8705"/>
  <c r="H8705"/>
  <c r="F8705"/>
  <c r="J8704"/>
  <c r="H8704"/>
  <c r="F8704"/>
  <c r="J8703"/>
  <c r="H8703"/>
  <c r="F8703"/>
  <c r="J8702"/>
  <c r="H8702"/>
  <c r="F8702"/>
  <c r="J8701"/>
  <c r="H8701"/>
  <c r="F8701"/>
  <c r="J8700"/>
  <c r="H8700"/>
  <c r="F8700"/>
  <c r="J8699"/>
  <c r="H8699"/>
  <c r="F8699"/>
  <c r="J8698"/>
  <c r="H8698"/>
  <c r="F8698"/>
  <c r="J8697"/>
  <c r="H8697"/>
  <c r="F8697"/>
  <c r="J8696"/>
  <c r="H8696"/>
  <c r="F8696"/>
  <c r="J8695"/>
  <c r="H8695"/>
  <c r="F8695"/>
  <c r="J8694"/>
  <c r="H8694"/>
  <c r="F8694"/>
  <c r="J8693"/>
  <c r="H8693"/>
  <c r="F8693"/>
  <c r="J8692"/>
  <c r="H8692"/>
  <c r="F8692"/>
  <c r="J8691"/>
  <c r="H8691"/>
  <c r="F8691"/>
  <c r="J8690"/>
  <c r="H8690"/>
  <c r="F8690"/>
  <c r="J8689"/>
  <c r="H8689"/>
  <c r="F8689"/>
  <c r="J8688"/>
  <c r="H8688"/>
  <c r="F8688"/>
  <c r="J8687"/>
  <c r="H8687"/>
  <c r="F8687"/>
  <c r="J8686"/>
  <c r="H8686"/>
  <c r="F8686"/>
  <c r="J8685"/>
  <c r="H8685"/>
  <c r="F8685"/>
  <c r="J8684"/>
  <c r="H8684"/>
  <c r="F8684"/>
  <c r="J8683"/>
  <c r="H8683"/>
  <c r="F8683"/>
  <c r="J8682"/>
  <c r="H8682"/>
  <c r="F8682"/>
  <c r="J8681"/>
  <c r="H8681"/>
  <c r="F8681"/>
  <c r="J8680"/>
  <c r="H8680"/>
  <c r="F8680"/>
  <c r="J8679"/>
  <c r="H8679"/>
  <c r="F8679"/>
  <c r="J8678"/>
  <c r="H8678"/>
  <c r="F8678"/>
  <c r="J8677"/>
  <c r="H8677"/>
  <c r="F8677"/>
  <c r="J8676"/>
  <c r="H8676"/>
  <c r="F8676"/>
  <c r="J8675"/>
  <c r="H8675"/>
  <c r="F8675"/>
  <c r="J8674"/>
  <c r="H8674"/>
  <c r="F8674"/>
  <c r="J8673"/>
  <c r="H8673"/>
  <c r="F8673"/>
  <c r="J8672"/>
  <c r="H8672"/>
  <c r="F8672"/>
  <c r="J8671"/>
  <c r="H8671"/>
  <c r="F8671"/>
  <c r="J8670"/>
  <c r="H8670"/>
  <c r="F8670"/>
  <c r="J8669"/>
  <c r="H8669"/>
  <c r="F8669"/>
  <c r="J8668"/>
  <c r="H8668"/>
  <c r="F8668"/>
  <c r="J8667"/>
  <c r="H8667"/>
  <c r="F8667"/>
  <c r="J8666"/>
  <c r="H8666"/>
  <c r="F8666"/>
  <c r="J8665"/>
  <c r="H8665"/>
  <c r="F8665"/>
  <c r="J8664"/>
  <c r="H8664"/>
  <c r="F8664"/>
  <c r="J8663"/>
  <c r="H8663"/>
  <c r="F8663"/>
  <c r="J8662"/>
  <c r="H8662"/>
  <c r="F8662"/>
  <c r="J8661"/>
  <c r="H8661"/>
  <c r="F8661"/>
  <c r="J8660"/>
  <c r="H8660"/>
  <c r="F8660"/>
  <c r="J8659"/>
  <c r="H8659"/>
  <c r="F8659"/>
  <c r="J8658"/>
  <c r="H8658"/>
  <c r="F8658"/>
  <c r="J8657"/>
  <c r="H8657"/>
  <c r="F8657"/>
  <c r="J8656"/>
  <c r="H8656"/>
  <c r="F8656"/>
  <c r="J8655"/>
  <c r="H8655"/>
  <c r="F8655"/>
  <c r="J8654"/>
  <c r="H8654"/>
  <c r="F8654"/>
  <c r="J8653"/>
  <c r="H8653"/>
  <c r="F8653"/>
  <c r="J8652"/>
  <c r="H8652"/>
  <c r="F8652"/>
  <c r="J8651"/>
  <c r="H8651"/>
  <c r="F8651"/>
  <c r="J8650"/>
  <c r="H8650"/>
  <c r="F8650"/>
  <c r="J8649"/>
  <c r="H8649"/>
  <c r="F8649"/>
  <c r="J8648"/>
  <c r="H8648"/>
  <c r="F8648"/>
  <c r="J8647"/>
  <c r="H8647"/>
  <c r="F8647"/>
  <c r="J8646"/>
  <c r="H8646"/>
  <c r="F8646"/>
  <c r="J8645"/>
  <c r="H8645"/>
  <c r="F8645"/>
  <c r="J8644"/>
  <c r="H8644"/>
  <c r="F8644"/>
  <c r="J8643"/>
  <c r="H8643"/>
  <c r="F8643"/>
  <c r="J8642"/>
  <c r="H8642"/>
  <c r="F8642"/>
  <c r="J8641"/>
  <c r="H8641"/>
  <c r="F8641"/>
  <c r="J8640"/>
  <c r="H8640"/>
  <c r="F8640"/>
  <c r="J8639"/>
  <c r="H8639"/>
  <c r="F8639"/>
  <c r="J8638"/>
  <c r="H8638"/>
  <c r="F8638"/>
  <c r="J8637"/>
  <c r="H8637"/>
  <c r="F8637"/>
  <c r="J8636"/>
  <c r="H8636"/>
  <c r="F8636"/>
  <c r="J8635"/>
  <c r="H8635"/>
  <c r="F8635"/>
  <c r="J8634"/>
  <c r="H8634"/>
  <c r="F8634"/>
  <c r="J8633"/>
  <c r="H8633"/>
  <c r="F8633"/>
  <c r="J8632"/>
  <c r="H8632"/>
  <c r="F8632"/>
  <c r="J8631"/>
  <c r="H8631"/>
  <c r="F8631"/>
  <c r="J8630"/>
  <c r="H8630"/>
  <c r="F8630"/>
  <c r="J8629"/>
  <c r="H8629"/>
  <c r="F8629"/>
  <c r="J8628"/>
  <c r="H8628"/>
  <c r="F8628"/>
  <c r="J8627"/>
  <c r="H8627"/>
  <c r="F8627"/>
  <c r="J8626"/>
  <c r="H8626"/>
  <c r="F8626"/>
  <c r="J8625"/>
  <c r="H8625"/>
  <c r="F8625"/>
  <c r="J8624"/>
  <c r="H8624"/>
  <c r="F8624"/>
  <c r="J8623"/>
  <c r="H8623"/>
  <c r="F8623"/>
  <c r="J8622"/>
  <c r="H8622"/>
  <c r="F8622"/>
  <c r="J8621"/>
  <c r="H8621"/>
  <c r="F8621"/>
  <c r="J8620"/>
  <c r="H8620"/>
  <c r="F8620"/>
  <c r="J8619"/>
  <c r="H8619"/>
  <c r="F8619"/>
  <c r="J8618"/>
  <c r="H8618"/>
  <c r="F8618"/>
  <c r="J8617"/>
  <c r="H8617"/>
  <c r="F8617"/>
  <c r="J8616"/>
  <c r="H8616"/>
  <c r="F8616"/>
  <c r="J8615"/>
  <c r="H8615"/>
  <c r="F8615"/>
  <c r="J8614"/>
  <c r="H8614"/>
  <c r="F8614"/>
  <c r="J8613"/>
  <c r="H8613"/>
  <c r="F8613"/>
  <c r="J8612"/>
  <c r="H8612"/>
  <c r="F8612"/>
  <c r="J8611"/>
  <c r="H8611"/>
  <c r="F8611"/>
  <c r="J8610"/>
  <c r="H8610"/>
  <c r="F8610"/>
  <c r="J8609"/>
  <c r="H8609"/>
  <c r="F8609"/>
  <c r="J8608"/>
  <c r="H8608"/>
  <c r="F8608"/>
  <c r="J8607"/>
  <c r="H8607"/>
  <c r="F8607"/>
  <c r="J8606"/>
  <c r="H8606"/>
  <c r="F8606"/>
  <c r="J8605"/>
  <c r="H8605"/>
  <c r="F8605"/>
  <c r="J8604"/>
  <c r="H8604"/>
  <c r="F8604"/>
  <c r="J8603"/>
  <c r="H8603"/>
  <c r="F8603"/>
  <c r="J8602"/>
  <c r="H8602"/>
  <c r="F8602"/>
  <c r="J8601"/>
  <c r="H8601"/>
  <c r="F8601"/>
  <c r="J8600"/>
  <c r="H8600"/>
  <c r="F8600"/>
  <c r="J8599"/>
  <c r="H8599"/>
  <c r="F8599"/>
  <c r="J8598"/>
  <c r="H8598"/>
  <c r="F8598"/>
  <c r="J8597"/>
  <c r="H8597"/>
  <c r="F8597"/>
  <c r="J8596"/>
  <c r="H8596"/>
  <c r="F8596"/>
  <c r="J8595"/>
  <c r="H8595"/>
  <c r="F8595"/>
  <c r="J8594"/>
  <c r="H8594"/>
  <c r="F8594"/>
  <c r="J8593"/>
  <c r="H8593"/>
  <c r="F8593"/>
  <c r="J8592"/>
  <c r="H8592"/>
  <c r="F8592"/>
  <c r="J8591"/>
  <c r="H8591"/>
  <c r="F8591"/>
  <c r="J8590"/>
  <c r="H8590"/>
  <c r="F8590"/>
  <c r="J8589"/>
  <c r="H8589"/>
  <c r="F8589"/>
  <c r="J8588"/>
  <c r="H8588"/>
  <c r="F8588"/>
  <c r="J8587"/>
  <c r="H8587"/>
  <c r="F8587"/>
  <c r="J8586"/>
  <c r="H8586"/>
  <c r="F8586"/>
  <c r="J8585"/>
  <c r="H8585"/>
  <c r="F8585"/>
  <c r="J8584"/>
  <c r="H8584"/>
  <c r="F8584"/>
  <c r="J8583"/>
  <c r="H8583"/>
  <c r="F8583"/>
  <c r="J8582"/>
  <c r="H8582"/>
  <c r="F8582"/>
  <c r="J8581"/>
  <c r="H8581"/>
  <c r="F8581"/>
  <c r="J8580"/>
  <c r="H8580"/>
  <c r="F8580"/>
  <c r="J8579"/>
  <c r="H8579"/>
  <c r="F8579"/>
  <c r="J8578"/>
  <c r="H8578"/>
  <c r="F8578"/>
  <c r="J8577"/>
  <c r="H8577"/>
  <c r="F8577"/>
  <c r="J8576"/>
  <c r="H8576"/>
  <c r="F8576"/>
  <c r="J8575"/>
  <c r="H8575"/>
  <c r="F8575"/>
  <c r="J8574"/>
  <c r="H8574"/>
  <c r="F8574"/>
  <c r="J8573"/>
  <c r="H8573"/>
  <c r="F8573"/>
  <c r="J8572"/>
  <c r="H8572"/>
  <c r="F8572"/>
  <c r="J8571"/>
  <c r="H8571"/>
  <c r="F8571"/>
  <c r="J8570"/>
  <c r="H8570"/>
  <c r="F8570"/>
  <c r="J8569"/>
  <c r="H8569"/>
  <c r="F8569"/>
  <c r="J8568"/>
  <c r="H8568"/>
  <c r="F8568"/>
  <c r="J8567"/>
  <c r="H8567"/>
  <c r="F8567"/>
  <c r="J8566"/>
  <c r="H8566"/>
  <c r="F8566"/>
  <c r="J8565"/>
  <c r="H8565"/>
  <c r="F8565"/>
  <c r="J8564"/>
  <c r="H8564"/>
  <c r="F8564"/>
  <c r="J8563"/>
  <c r="H8563"/>
  <c r="F8563"/>
  <c r="J8562"/>
  <c r="H8562"/>
  <c r="F8562"/>
  <c r="J8561"/>
  <c r="H8561"/>
  <c r="F8561"/>
  <c r="J8560"/>
  <c r="H8560"/>
  <c r="F8560"/>
  <c r="J8559"/>
  <c r="H8559"/>
  <c r="F8559"/>
  <c r="J8558"/>
  <c r="H8558"/>
  <c r="F8558"/>
  <c r="J8557"/>
  <c r="H8557"/>
  <c r="F8557"/>
  <c r="J8556"/>
  <c r="H8556"/>
  <c r="F8556"/>
  <c r="J8555"/>
  <c r="H8555"/>
  <c r="F8555"/>
  <c r="J8554"/>
  <c r="H8554"/>
  <c r="F8554"/>
  <c r="J8553"/>
  <c r="H8553"/>
  <c r="F8553"/>
  <c r="J8552"/>
  <c r="H8552"/>
  <c r="F8552"/>
  <c r="J8551"/>
  <c r="H8551"/>
  <c r="F8551"/>
  <c r="J8550"/>
  <c r="H8550"/>
  <c r="F8550"/>
  <c r="J8549"/>
  <c r="H8549"/>
  <c r="F8549"/>
  <c r="J8548"/>
  <c r="H8548"/>
  <c r="F8548"/>
  <c r="J8547"/>
  <c r="H8547"/>
  <c r="F8547"/>
  <c r="J8546"/>
  <c r="H8546"/>
  <c r="F8546"/>
  <c r="J8545"/>
  <c r="H8545"/>
  <c r="F8545"/>
  <c r="J8544"/>
  <c r="H8544"/>
  <c r="F8544"/>
  <c r="J8543"/>
  <c r="H8543"/>
  <c r="F8543"/>
  <c r="J8542"/>
  <c r="H8542"/>
  <c r="F8542"/>
  <c r="J8541"/>
  <c r="H8541"/>
  <c r="F8541"/>
  <c r="J8540"/>
  <c r="H8540"/>
  <c r="F8540"/>
  <c r="J8539"/>
  <c r="H8539"/>
  <c r="F8539"/>
  <c r="J8538"/>
  <c r="H8538"/>
  <c r="F8538"/>
  <c r="J8537"/>
  <c r="H8537"/>
  <c r="F8537"/>
  <c r="J8536"/>
  <c r="H8536"/>
  <c r="F8536"/>
  <c r="J8535"/>
  <c r="H8535"/>
  <c r="F8535"/>
  <c r="J8534"/>
  <c r="H8534"/>
  <c r="F8534"/>
  <c r="J8533"/>
  <c r="H8533"/>
  <c r="F8533"/>
  <c r="J8532"/>
  <c r="H8532"/>
  <c r="F8532"/>
  <c r="J8531"/>
  <c r="H8531"/>
  <c r="F8531"/>
  <c r="J8530"/>
  <c r="H8530"/>
  <c r="F8530"/>
  <c r="J8529"/>
  <c r="H8529"/>
  <c r="F8529"/>
  <c r="J8528"/>
  <c r="H8528"/>
  <c r="F8528"/>
  <c r="J8527"/>
  <c r="H8527"/>
  <c r="F8527"/>
  <c r="J8526"/>
  <c r="H8526"/>
  <c r="F8526"/>
  <c r="J8525"/>
  <c r="H8525"/>
  <c r="F8525"/>
  <c r="J8524"/>
  <c r="H8524"/>
  <c r="F8524"/>
  <c r="J8523"/>
  <c r="H8523"/>
  <c r="F8523"/>
  <c r="J8522"/>
  <c r="H8522"/>
  <c r="F8522"/>
  <c r="J8521"/>
  <c r="H8521"/>
  <c r="F8521"/>
  <c r="J8520"/>
  <c r="H8520"/>
  <c r="F8520"/>
  <c r="J8519"/>
  <c r="H8519"/>
  <c r="F8519"/>
  <c r="J8518"/>
  <c r="H8518"/>
  <c r="F8518"/>
  <c r="J8517"/>
  <c r="H8517"/>
  <c r="F8517"/>
  <c r="J8516"/>
  <c r="H8516"/>
  <c r="F8516"/>
  <c r="J8515"/>
  <c r="H8515"/>
  <c r="F8515"/>
  <c r="J8514"/>
  <c r="H8514"/>
  <c r="F8514"/>
  <c r="J8513"/>
  <c r="H8513"/>
  <c r="F8513"/>
  <c r="J8512"/>
  <c r="H8512"/>
  <c r="F8512"/>
  <c r="J8511"/>
  <c r="H8511"/>
  <c r="F8511"/>
  <c r="J8510"/>
  <c r="H8510"/>
  <c r="F8510"/>
  <c r="J8509"/>
  <c r="H8509"/>
  <c r="F8509"/>
  <c r="J8508"/>
  <c r="H8508"/>
  <c r="F8508"/>
  <c r="J8507"/>
  <c r="H8507"/>
  <c r="F8507"/>
  <c r="J8506"/>
  <c r="H8506"/>
  <c r="F8506"/>
  <c r="J8505"/>
  <c r="H8505"/>
  <c r="F8505"/>
  <c r="J8504"/>
  <c r="H8504"/>
  <c r="F8504"/>
  <c r="J8503"/>
  <c r="H8503"/>
  <c r="F8503"/>
  <c r="J8502"/>
  <c r="H8502"/>
  <c r="F8502"/>
  <c r="J8501"/>
  <c r="H8501"/>
  <c r="F8501"/>
  <c r="J8500"/>
  <c r="H8500"/>
  <c r="F8500"/>
  <c r="J8499"/>
  <c r="H8499"/>
  <c r="F8499"/>
  <c r="J8498"/>
  <c r="H8498"/>
  <c r="F8498"/>
  <c r="J8497"/>
  <c r="H8497"/>
  <c r="F8497"/>
  <c r="J8496"/>
  <c r="H8496"/>
  <c r="F8496"/>
  <c r="J8495"/>
  <c r="H8495"/>
  <c r="F8495"/>
  <c r="J8494"/>
  <c r="H8494"/>
  <c r="F8494"/>
  <c r="J8493"/>
  <c r="H8493"/>
  <c r="F8493"/>
  <c r="J8492"/>
  <c r="H8492"/>
  <c r="F8492"/>
  <c r="J8491"/>
  <c r="H8491"/>
  <c r="F8491"/>
  <c r="J8490"/>
  <c r="H8490"/>
  <c r="F8490"/>
  <c r="J8489"/>
  <c r="H8489"/>
  <c r="F8489"/>
  <c r="J8488"/>
  <c r="H8488"/>
  <c r="F8488"/>
  <c r="J8487"/>
  <c r="H8487"/>
  <c r="F8487"/>
  <c r="J8486"/>
  <c r="H8486"/>
  <c r="F8486"/>
  <c r="J8485"/>
  <c r="H8485"/>
  <c r="F8485"/>
  <c r="J8484"/>
  <c r="H8484"/>
  <c r="F8484"/>
  <c r="J8483"/>
  <c r="H8483"/>
  <c r="F8483"/>
  <c r="J8482"/>
  <c r="H8482"/>
  <c r="F8482"/>
  <c r="J8481"/>
  <c r="H8481"/>
  <c r="F8481"/>
  <c r="J8480"/>
  <c r="H8480"/>
  <c r="F8480"/>
  <c r="J8479"/>
  <c r="H8479"/>
  <c r="F8479"/>
  <c r="J8478"/>
  <c r="H8478"/>
  <c r="F8478"/>
  <c r="J8477"/>
  <c r="H8477"/>
  <c r="F8477"/>
  <c r="J8476"/>
  <c r="H8476"/>
  <c r="F8476"/>
  <c r="J8475"/>
  <c r="H8475"/>
  <c r="F8475"/>
  <c r="J8474"/>
  <c r="H8474"/>
  <c r="F8474"/>
  <c r="J8473"/>
  <c r="H8473"/>
  <c r="F8473"/>
  <c r="J8472"/>
  <c r="H8472"/>
  <c r="F8472"/>
  <c r="J8471"/>
  <c r="H8471"/>
  <c r="F8471"/>
  <c r="J8470"/>
  <c r="H8470"/>
  <c r="F8470"/>
  <c r="J8469"/>
  <c r="H8469"/>
  <c r="F8469"/>
  <c r="J8468"/>
  <c r="H8468"/>
  <c r="F8468"/>
  <c r="J8467"/>
  <c r="H8467"/>
  <c r="F8467"/>
  <c r="J8466"/>
  <c r="H8466"/>
  <c r="F8466"/>
  <c r="J8465"/>
  <c r="H8465"/>
  <c r="F8465"/>
  <c r="J8464"/>
  <c r="H8464"/>
  <c r="F8464"/>
  <c r="J8463"/>
  <c r="H8463"/>
  <c r="F8463"/>
  <c r="J8462"/>
  <c r="H8462"/>
  <c r="F8462"/>
  <c r="J8461"/>
  <c r="H8461"/>
  <c r="F8461"/>
  <c r="J8460"/>
  <c r="H8460"/>
  <c r="F8460"/>
  <c r="J8459"/>
  <c r="H8459"/>
  <c r="F8459"/>
  <c r="J8458"/>
  <c r="H8458"/>
  <c r="F8458"/>
  <c r="J8457"/>
  <c r="H8457"/>
  <c r="F8457"/>
  <c r="J8456"/>
  <c r="H8456"/>
  <c r="F8456"/>
  <c r="J8455"/>
  <c r="H8455"/>
  <c r="F8455"/>
  <c r="J8454"/>
  <c r="H8454"/>
  <c r="F8454"/>
  <c r="J8453"/>
  <c r="H8453"/>
  <c r="F8453"/>
  <c r="J8452"/>
  <c r="H8452"/>
  <c r="F8452"/>
  <c r="J8451"/>
  <c r="H8451"/>
  <c r="F8451"/>
  <c r="J8450"/>
  <c r="H8450"/>
  <c r="F8450"/>
  <c r="J8449"/>
  <c r="H8449"/>
  <c r="F8449"/>
  <c r="J8448"/>
  <c r="H8448"/>
  <c r="F8448"/>
  <c r="J8447"/>
  <c r="H8447"/>
  <c r="F8447"/>
  <c r="J8446"/>
  <c r="H8446"/>
  <c r="F8446"/>
  <c r="J8445"/>
  <c r="H8445"/>
  <c r="F8445"/>
  <c r="J8444"/>
  <c r="H8444"/>
  <c r="F8444"/>
  <c r="J8443"/>
  <c r="H8443"/>
  <c r="F8443"/>
  <c r="J8442"/>
  <c r="H8442"/>
  <c r="F8442"/>
  <c r="J8441"/>
  <c r="H8441"/>
  <c r="F8441"/>
  <c r="J8440"/>
  <c r="H8440"/>
  <c r="F8440"/>
  <c r="J8439"/>
  <c r="H8439"/>
  <c r="F8439"/>
  <c r="J8438"/>
  <c r="H8438"/>
  <c r="F8438"/>
  <c r="J8437"/>
  <c r="H8437"/>
  <c r="F8437"/>
  <c r="J8436"/>
  <c r="H8436"/>
  <c r="F8436"/>
  <c r="J8435"/>
  <c r="H8435"/>
  <c r="F8435"/>
  <c r="J8434"/>
  <c r="H8434"/>
  <c r="F8434"/>
  <c r="J8433"/>
  <c r="H8433"/>
  <c r="F8433"/>
  <c r="J8432"/>
  <c r="H8432"/>
  <c r="F8432"/>
  <c r="J8431"/>
  <c r="H8431"/>
  <c r="F8431"/>
  <c r="J8430"/>
  <c r="H8430"/>
  <c r="F8430"/>
  <c r="J8429"/>
  <c r="H8429"/>
  <c r="F8429"/>
  <c r="J8428"/>
  <c r="H8428"/>
  <c r="F8428"/>
  <c r="J8427"/>
  <c r="H8427"/>
  <c r="F8427"/>
  <c r="J8426"/>
  <c r="H8426"/>
  <c r="F8426"/>
  <c r="J8425"/>
  <c r="H8425"/>
  <c r="F8425"/>
  <c r="J8424"/>
  <c r="H8424"/>
  <c r="F8424"/>
  <c r="J8423"/>
  <c r="H8423"/>
  <c r="F8423"/>
  <c r="J8422"/>
  <c r="H8422"/>
  <c r="F8422"/>
  <c r="J8421"/>
  <c r="H8421"/>
  <c r="F8421"/>
  <c r="J8420"/>
  <c r="H8420"/>
  <c r="F8420"/>
  <c r="J8419"/>
  <c r="H8419"/>
  <c r="F8419"/>
  <c r="J8418"/>
  <c r="H8418"/>
  <c r="F8418"/>
  <c r="J8417"/>
  <c r="H8417"/>
  <c r="F8417"/>
  <c r="J8416"/>
  <c r="H8416"/>
  <c r="F8416"/>
  <c r="J8415"/>
  <c r="H8415"/>
  <c r="F8415"/>
  <c r="J8414"/>
  <c r="H8414"/>
  <c r="F8414"/>
  <c r="J8413"/>
  <c r="H8413"/>
  <c r="F8413"/>
  <c r="J8412"/>
  <c r="H8412"/>
  <c r="F8412"/>
  <c r="J8411"/>
  <c r="H8411"/>
  <c r="F8411"/>
  <c r="J8410"/>
  <c r="H8410"/>
  <c r="F8410"/>
  <c r="J8409"/>
  <c r="H8409"/>
  <c r="F8409"/>
  <c r="J8408"/>
  <c r="H8408"/>
  <c r="F8408"/>
  <c r="J8407"/>
  <c r="H8407"/>
  <c r="F8407"/>
  <c r="J8406"/>
  <c r="H8406"/>
  <c r="F8406"/>
  <c r="J8405"/>
  <c r="H8405"/>
  <c r="F8405"/>
  <c r="J8404"/>
  <c r="H8404"/>
  <c r="F8404"/>
  <c r="J8403"/>
  <c r="H8403"/>
  <c r="F8403"/>
  <c r="J8402"/>
  <c r="H8402"/>
  <c r="F8402"/>
  <c r="J8401"/>
  <c r="H8401"/>
  <c r="F8401"/>
  <c r="J8400"/>
  <c r="H8400"/>
  <c r="F8400"/>
  <c r="J8399"/>
  <c r="H8399"/>
  <c r="F8399"/>
  <c r="J8398"/>
  <c r="H8398"/>
  <c r="F8398"/>
  <c r="J8397"/>
  <c r="H8397"/>
  <c r="F8397"/>
  <c r="J8396"/>
  <c r="H8396"/>
  <c r="F8396"/>
  <c r="J8395"/>
  <c r="H8395"/>
  <c r="F8395"/>
  <c r="J8394"/>
  <c r="H8394"/>
  <c r="F8394"/>
  <c r="J8393"/>
  <c r="H8393"/>
  <c r="F8393"/>
  <c r="J8392"/>
  <c r="H8392"/>
  <c r="F8392"/>
  <c r="J8391"/>
  <c r="H8391"/>
  <c r="F8391"/>
  <c r="J8390"/>
  <c r="H8390"/>
  <c r="F8390"/>
  <c r="J8389"/>
  <c r="H8389"/>
  <c r="F8389"/>
  <c r="J8388"/>
  <c r="H8388"/>
  <c r="F8388"/>
  <c r="J8387"/>
  <c r="H8387"/>
  <c r="F8387"/>
  <c r="J8386"/>
  <c r="H8386"/>
  <c r="F8386"/>
  <c r="J8385"/>
  <c r="H8385"/>
  <c r="F8385"/>
  <c r="J8384"/>
  <c r="H8384"/>
  <c r="F8384"/>
  <c r="J8383"/>
  <c r="H8383"/>
  <c r="F8383"/>
  <c r="J8382"/>
  <c r="H8382"/>
  <c r="F8382"/>
  <c r="J8381"/>
  <c r="H8381"/>
  <c r="F8381"/>
  <c r="J8380"/>
  <c r="H8380"/>
  <c r="F8380"/>
  <c r="J8379"/>
  <c r="H8379"/>
  <c r="F8379"/>
  <c r="J8378"/>
  <c r="H8378"/>
  <c r="F8378"/>
  <c r="J8377"/>
  <c r="H8377"/>
  <c r="F8377"/>
  <c r="J8376"/>
  <c r="H8376"/>
  <c r="F8376"/>
  <c r="J8375"/>
  <c r="H8375"/>
  <c r="F8375"/>
  <c r="J8374"/>
  <c r="H8374"/>
  <c r="F8374"/>
  <c r="J8373"/>
  <c r="H8373"/>
  <c r="F8373"/>
  <c r="J8372"/>
  <c r="H8372"/>
  <c r="F8372"/>
  <c r="J8371"/>
  <c r="H8371"/>
  <c r="F8371"/>
  <c r="J8370"/>
  <c r="H8370"/>
  <c r="F8370"/>
  <c r="J8369"/>
  <c r="H8369"/>
  <c r="F8369"/>
  <c r="J8368"/>
  <c r="H8368"/>
  <c r="F8368"/>
  <c r="J8367"/>
  <c r="H8367"/>
  <c r="F8367"/>
  <c r="J8366"/>
  <c r="H8366"/>
  <c r="F8366"/>
  <c r="J8365"/>
  <c r="H8365"/>
  <c r="F8365"/>
  <c r="J8364"/>
  <c r="H8364"/>
  <c r="F8364"/>
  <c r="J8363"/>
  <c r="H8363"/>
  <c r="F8363"/>
  <c r="J8362"/>
  <c r="H8362"/>
  <c r="F8362"/>
  <c r="J8361"/>
  <c r="H8361"/>
  <c r="F8361"/>
  <c r="J8360"/>
  <c r="H8360"/>
  <c r="F8360"/>
  <c r="J8359"/>
  <c r="H8359"/>
  <c r="F8359"/>
  <c r="J8358"/>
  <c r="H8358"/>
  <c r="F8358"/>
  <c r="J8357"/>
  <c r="H8357"/>
  <c r="F8357"/>
  <c r="J8356"/>
  <c r="H8356"/>
  <c r="F8356"/>
  <c r="J8355"/>
  <c r="H8355"/>
  <c r="F8355"/>
  <c r="J8354"/>
  <c r="H8354"/>
  <c r="F8354"/>
  <c r="J8353"/>
  <c r="H8353"/>
  <c r="F8353"/>
  <c r="J8352"/>
  <c r="H8352"/>
  <c r="F8352"/>
  <c r="J8351"/>
  <c r="H8351"/>
  <c r="F8351"/>
  <c r="J8350"/>
  <c r="H8350"/>
  <c r="F8350"/>
  <c r="J8349"/>
  <c r="H8349"/>
  <c r="F8349"/>
  <c r="J8348"/>
  <c r="H8348"/>
  <c r="F8348"/>
  <c r="J8347"/>
  <c r="H8347"/>
  <c r="F8347"/>
  <c r="J8346"/>
  <c r="H8346"/>
  <c r="F8346"/>
  <c r="J8345"/>
  <c r="H8345"/>
  <c r="F8345"/>
  <c r="J8344"/>
  <c r="H8344"/>
  <c r="F8344"/>
  <c r="J8343"/>
  <c r="H8343"/>
  <c r="F8343"/>
  <c r="J8342"/>
  <c r="H8342"/>
  <c r="F8342"/>
  <c r="J8341"/>
  <c r="H8341"/>
  <c r="F8341"/>
  <c r="J8340"/>
  <c r="H8340"/>
  <c r="F8340"/>
  <c r="J8339"/>
  <c r="H8339"/>
  <c r="F8339"/>
  <c r="J8338"/>
  <c r="H8338"/>
  <c r="F8338"/>
  <c r="J8337"/>
  <c r="H8337"/>
  <c r="F8337"/>
  <c r="J8336"/>
  <c r="H8336"/>
  <c r="F8336"/>
  <c r="J8335"/>
  <c r="H8335"/>
  <c r="F8335"/>
  <c r="J8334"/>
  <c r="H8334"/>
  <c r="F8334"/>
  <c r="J8333"/>
  <c r="H8333"/>
  <c r="F8333"/>
  <c r="J8332"/>
  <c r="H8332"/>
  <c r="F8332"/>
  <c r="J8331"/>
  <c r="H8331"/>
  <c r="F8331"/>
  <c r="J8330"/>
  <c r="H8330"/>
  <c r="F8330"/>
  <c r="J8329"/>
  <c r="H8329"/>
  <c r="F8329"/>
  <c r="J8328"/>
  <c r="H8328"/>
  <c r="F8328"/>
  <c r="J8327"/>
  <c r="H8327"/>
  <c r="F8327"/>
  <c r="J8326"/>
  <c r="H8326"/>
  <c r="F8326"/>
  <c r="J8325"/>
  <c r="H8325"/>
  <c r="F8325"/>
  <c r="J8324"/>
  <c r="H8324"/>
  <c r="F8324"/>
  <c r="J8323"/>
  <c r="H8323"/>
  <c r="F8323"/>
  <c r="J8322"/>
  <c r="H8322"/>
  <c r="F8322"/>
  <c r="J8321"/>
  <c r="H8321"/>
  <c r="F8321"/>
  <c r="J8320"/>
  <c r="H8320"/>
  <c r="F8320"/>
  <c r="J8319"/>
  <c r="H8319"/>
  <c r="F8319"/>
  <c r="J8318"/>
  <c r="H8318"/>
  <c r="F8318"/>
  <c r="J8317"/>
  <c r="H8317"/>
  <c r="F8317"/>
  <c r="J8316"/>
  <c r="H8316"/>
  <c r="F8316"/>
  <c r="J8315"/>
  <c r="H8315"/>
  <c r="F8315"/>
  <c r="J8314"/>
  <c r="H8314"/>
  <c r="F8314"/>
  <c r="J8313"/>
  <c r="H8313"/>
  <c r="F8313"/>
  <c r="J8312"/>
  <c r="H8312"/>
  <c r="F8312"/>
  <c r="J8311"/>
  <c r="H8311"/>
  <c r="F8311"/>
  <c r="J8310"/>
  <c r="H8310"/>
  <c r="F8310"/>
  <c r="J8309"/>
  <c r="H8309"/>
  <c r="F8309"/>
  <c r="J8308"/>
  <c r="H8308"/>
  <c r="F8308"/>
  <c r="J8307"/>
  <c r="H8307"/>
  <c r="F8307"/>
  <c r="J8306"/>
  <c r="H8306"/>
  <c r="F8306"/>
  <c r="J8305"/>
  <c r="H8305"/>
  <c r="F8305"/>
  <c r="J8304"/>
  <c r="H8304"/>
  <c r="F8304"/>
  <c r="J8303"/>
  <c r="H8303"/>
  <c r="F8303"/>
  <c r="J8302"/>
  <c r="H8302"/>
  <c r="F8302"/>
  <c r="J8301"/>
  <c r="H8301"/>
  <c r="F8301"/>
  <c r="J8300"/>
  <c r="H8300"/>
  <c r="F8300"/>
  <c r="J8299"/>
  <c r="H8299"/>
  <c r="F8299"/>
  <c r="J8298"/>
  <c r="H8298"/>
  <c r="F8298"/>
  <c r="J8297"/>
  <c r="H8297"/>
  <c r="F8297"/>
  <c r="J8296"/>
  <c r="H8296"/>
  <c r="F8296"/>
  <c r="J8295"/>
  <c r="H8295"/>
  <c r="F8295"/>
  <c r="J8294"/>
  <c r="H8294"/>
  <c r="F8294"/>
  <c r="J8293"/>
  <c r="H8293"/>
  <c r="F8293"/>
  <c r="J8292"/>
  <c r="H8292"/>
  <c r="F8292"/>
  <c r="J8291"/>
  <c r="H8291"/>
  <c r="F8291"/>
  <c r="J8290"/>
  <c r="H8290"/>
  <c r="F8290"/>
  <c r="J8289"/>
  <c r="H8289"/>
  <c r="F8289"/>
  <c r="J8288"/>
  <c r="H8288"/>
  <c r="F8288"/>
  <c r="J8287"/>
  <c r="H8287"/>
  <c r="F8287"/>
  <c r="J8286"/>
  <c r="H8286"/>
  <c r="F8286"/>
  <c r="J8285"/>
  <c r="H8285"/>
  <c r="F8285"/>
  <c r="J8284"/>
  <c r="H8284"/>
  <c r="F8284"/>
  <c r="J8283"/>
  <c r="H8283"/>
  <c r="F8283"/>
  <c r="J8282"/>
  <c r="H8282"/>
  <c r="F8282"/>
  <c r="J8281"/>
  <c r="H8281"/>
  <c r="F8281"/>
  <c r="J8280"/>
  <c r="H8280"/>
  <c r="F8280"/>
  <c r="J8279"/>
  <c r="H8279"/>
  <c r="F8279"/>
  <c r="J8278"/>
  <c r="H8278"/>
  <c r="F8278"/>
  <c r="J8277"/>
  <c r="H8277"/>
  <c r="F8277"/>
  <c r="J8276"/>
  <c r="H8276"/>
  <c r="F8276"/>
  <c r="J8275"/>
  <c r="H8275"/>
  <c r="F8275"/>
  <c r="J8274"/>
  <c r="H8274"/>
  <c r="F8274"/>
  <c r="J8273"/>
  <c r="H8273"/>
  <c r="F8273"/>
  <c r="J8272"/>
  <c r="H8272"/>
  <c r="F8272"/>
  <c r="J8271"/>
  <c r="H8271"/>
  <c r="F8271"/>
  <c r="J8270"/>
  <c r="H8270"/>
  <c r="F8270"/>
  <c r="J8269"/>
  <c r="H8269"/>
  <c r="F8269"/>
  <c r="J8268"/>
  <c r="H8268"/>
  <c r="F8268"/>
  <c r="J8267"/>
  <c r="H8267"/>
  <c r="F8267"/>
  <c r="J8266"/>
  <c r="H8266"/>
  <c r="F8266"/>
  <c r="J8265"/>
  <c r="H8265"/>
  <c r="F8265"/>
  <c r="J8264"/>
  <c r="H8264"/>
  <c r="F8264"/>
  <c r="J8263"/>
  <c r="H8263"/>
  <c r="F8263"/>
  <c r="J8262"/>
  <c r="H8262"/>
  <c r="F8262"/>
  <c r="J8261"/>
  <c r="H8261"/>
  <c r="F8261"/>
  <c r="J8260"/>
  <c r="H8260"/>
  <c r="F8260"/>
  <c r="J8259"/>
  <c r="H8259"/>
  <c r="F8259"/>
  <c r="J8258"/>
  <c r="H8258"/>
  <c r="F8258"/>
  <c r="J8257"/>
  <c r="H8257"/>
  <c r="F8257"/>
  <c r="J8256"/>
  <c r="H8256"/>
  <c r="F8256"/>
  <c r="J8255"/>
  <c r="H8255"/>
  <c r="F8255"/>
  <c r="J8254"/>
  <c r="H8254"/>
  <c r="F8254"/>
  <c r="J8253"/>
  <c r="H8253"/>
  <c r="F8253"/>
  <c r="J8252"/>
  <c r="H8252"/>
  <c r="F8252"/>
  <c r="J8251"/>
  <c r="H8251"/>
  <c r="F8251"/>
  <c r="J8250"/>
  <c r="H8250"/>
  <c r="F8250"/>
  <c r="J8249"/>
  <c r="H8249"/>
  <c r="F8249"/>
  <c r="J8248"/>
  <c r="H8248"/>
  <c r="F8248"/>
  <c r="J8247"/>
  <c r="H8247"/>
  <c r="F8247"/>
  <c r="J8246"/>
  <c r="H8246"/>
  <c r="F8246"/>
  <c r="J8245"/>
  <c r="H8245"/>
  <c r="F8245"/>
  <c r="J8244"/>
  <c r="H8244"/>
  <c r="F8244"/>
  <c r="J8243"/>
  <c r="H8243"/>
  <c r="F8243"/>
  <c r="J8242"/>
  <c r="H8242"/>
  <c r="F8242"/>
  <c r="J8241"/>
  <c r="H8241"/>
  <c r="F8241"/>
  <c r="J8240"/>
  <c r="H8240"/>
  <c r="F8240"/>
  <c r="J8239"/>
  <c r="H8239"/>
  <c r="F8239"/>
  <c r="J8238"/>
  <c r="H8238"/>
  <c r="F8238"/>
  <c r="J8237"/>
  <c r="H8237"/>
  <c r="F8237"/>
  <c r="J8236"/>
  <c r="H8236"/>
  <c r="F8236"/>
  <c r="J8235"/>
  <c r="H8235"/>
  <c r="F8235"/>
  <c r="J8234"/>
  <c r="H8234"/>
  <c r="F8234"/>
  <c r="J8233"/>
  <c r="H8233"/>
  <c r="F8233"/>
  <c r="J8232"/>
  <c r="H8232"/>
  <c r="F8232"/>
  <c r="J8231"/>
  <c r="H8231"/>
  <c r="F8231"/>
  <c r="J8230"/>
  <c r="H8230"/>
  <c r="F8230"/>
  <c r="J8229"/>
  <c r="H8229"/>
  <c r="F8229"/>
  <c r="J8228"/>
  <c r="H8228"/>
  <c r="F8228"/>
  <c r="J8227"/>
  <c r="H8227"/>
  <c r="F8227"/>
  <c r="J8226"/>
  <c r="H8226"/>
  <c r="F8226"/>
  <c r="J8225"/>
  <c r="H8225"/>
  <c r="F8225"/>
  <c r="J8224"/>
  <c r="H8224"/>
  <c r="F8224"/>
  <c r="J8223"/>
  <c r="H8223"/>
  <c r="F8223"/>
  <c r="J8222"/>
  <c r="H8222"/>
  <c r="F8222"/>
  <c r="J8221"/>
  <c r="H8221"/>
  <c r="F8221"/>
  <c r="J8220"/>
  <c r="H8220"/>
  <c r="F8220"/>
  <c r="J8219"/>
  <c r="H8219"/>
  <c r="F8219"/>
  <c r="J8218"/>
  <c r="H8218"/>
  <c r="F8218"/>
  <c r="J8217"/>
  <c r="H8217"/>
  <c r="F8217"/>
  <c r="J8216"/>
  <c r="H8216"/>
  <c r="F8216"/>
  <c r="J8215"/>
  <c r="H8215"/>
  <c r="F8215"/>
  <c r="J8214"/>
  <c r="H8214"/>
  <c r="F8214"/>
  <c r="J8213"/>
  <c r="H8213"/>
  <c r="F8213"/>
  <c r="J8212"/>
  <c r="H8212"/>
  <c r="F8212"/>
  <c r="J8211"/>
  <c r="H8211"/>
  <c r="F8211"/>
  <c r="J8210"/>
  <c r="H8210"/>
  <c r="F8210"/>
  <c r="J8209"/>
  <c r="H8209"/>
  <c r="F8209"/>
  <c r="J8208"/>
  <c r="H8208"/>
  <c r="F8208"/>
  <c r="J8207"/>
  <c r="H8207"/>
  <c r="F8207"/>
  <c r="J8206"/>
  <c r="H8206"/>
  <c r="F8206"/>
  <c r="J8205"/>
  <c r="H8205"/>
  <c r="F8205"/>
  <c r="J8204"/>
  <c r="H8204"/>
  <c r="F8204"/>
  <c r="J8203"/>
  <c r="H8203"/>
  <c r="F8203"/>
  <c r="J8202"/>
  <c r="H8202"/>
  <c r="F8202"/>
  <c r="J8201"/>
  <c r="H8201"/>
  <c r="F8201"/>
  <c r="J8200"/>
  <c r="H8200"/>
  <c r="F8200"/>
  <c r="J8199"/>
  <c r="H8199"/>
  <c r="F8199"/>
  <c r="J8198"/>
  <c r="H8198"/>
  <c r="F8198"/>
  <c r="J8197"/>
  <c r="H8197"/>
  <c r="F8197"/>
  <c r="J8196"/>
  <c r="H8196"/>
  <c r="F8196"/>
  <c r="J8195"/>
  <c r="H8195"/>
  <c r="F8195"/>
  <c r="J8194"/>
  <c r="H8194"/>
  <c r="F8194"/>
  <c r="J8193"/>
  <c r="H8193"/>
  <c r="F8193"/>
  <c r="J8192"/>
  <c r="H8192"/>
  <c r="F8192"/>
  <c r="J8191"/>
  <c r="H8191"/>
  <c r="F8191"/>
  <c r="J8190"/>
  <c r="H8190"/>
  <c r="F8190"/>
  <c r="J8189"/>
  <c r="H8189"/>
  <c r="F8189"/>
  <c r="J8188"/>
  <c r="H8188"/>
  <c r="F8188"/>
  <c r="J8187"/>
  <c r="H8187"/>
  <c r="F8187"/>
  <c r="J8186"/>
  <c r="H8186"/>
  <c r="F8186"/>
  <c r="J8185"/>
  <c r="H8185"/>
  <c r="F8185"/>
  <c r="J8184"/>
  <c r="H8184"/>
  <c r="F8184"/>
  <c r="J8183"/>
  <c r="H8183"/>
  <c r="F8183"/>
  <c r="J8182"/>
  <c r="H8182"/>
  <c r="F8182"/>
  <c r="J8181"/>
  <c r="H8181"/>
  <c r="F8181"/>
  <c r="J8180"/>
  <c r="H8180"/>
  <c r="F8180"/>
  <c r="J8179"/>
  <c r="H8179"/>
  <c r="F8179"/>
  <c r="J8178"/>
  <c r="H8178"/>
  <c r="F8178"/>
  <c r="J8177"/>
  <c r="H8177"/>
  <c r="F8177"/>
  <c r="J8176"/>
  <c r="H8176"/>
  <c r="F8176"/>
  <c r="J8175"/>
  <c r="H8175"/>
  <c r="F8175"/>
  <c r="J8174"/>
  <c r="H8174"/>
  <c r="F8174"/>
  <c r="J8173"/>
  <c r="H8173"/>
  <c r="F8173"/>
  <c r="J8172"/>
  <c r="H8172"/>
  <c r="F8172"/>
  <c r="J8171"/>
  <c r="H8171"/>
  <c r="F8171"/>
  <c r="J8170"/>
  <c r="H8170"/>
  <c r="F8170"/>
  <c r="J8169"/>
  <c r="H8169"/>
  <c r="F8169"/>
  <c r="J8168"/>
  <c r="H8168"/>
  <c r="F8168"/>
  <c r="J8167"/>
  <c r="H8167"/>
  <c r="F8167"/>
  <c r="J8166"/>
  <c r="H8166"/>
  <c r="F8166"/>
  <c r="J8165"/>
  <c r="H8165"/>
  <c r="F8165"/>
  <c r="J8164"/>
  <c r="H8164"/>
  <c r="F8164"/>
  <c r="J8163"/>
  <c r="H8163"/>
  <c r="F8163"/>
  <c r="J8162"/>
  <c r="H8162"/>
  <c r="F8162"/>
  <c r="J8161"/>
  <c r="H8161"/>
  <c r="F8161"/>
  <c r="J8160"/>
  <c r="H8160"/>
  <c r="F8160"/>
  <c r="J8159"/>
  <c r="H8159"/>
  <c r="F8159"/>
  <c r="J8158"/>
  <c r="H8158"/>
  <c r="F8158"/>
  <c r="J8157"/>
  <c r="H8157"/>
  <c r="F8157"/>
  <c r="J8156"/>
  <c r="H8156"/>
  <c r="F8156"/>
  <c r="J8155"/>
  <c r="H8155"/>
  <c r="F8155"/>
  <c r="J8154"/>
  <c r="H8154"/>
  <c r="F8154"/>
  <c r="J8153"/>
  <c r="H8153"/>
  <c r="F8153"/>
  <c r="J8152"/>
  <c r="H8152"/>
  <c r="F8152"/>
  <c r="J8151"/>
  <c r="H8151"/>
  <c r="F8151"/>
  <c r="J8150"/>
  <c r="H8150"/>
  <c r="F8150"/>
  <c r="J8149"/>
  <c r="H8149"/>
  <c r="F8149"/>
  <c r="J8148"/>
  <c r="H8148"/>
  <c r="F8148"/>
  <c r="J8147"/>
  <c r="H8147"/>
  <c r="F8147"/>
  <c r="J8146"/>
  <c r="H8146"/>
  <c r="F8146"/>
  <c r="J8145"/>
  <c r="H8145"/>
  <c r="F8145"/>
  <c r="J8144"/>
  <c r="H8144"/>
  <c r="F8144"/>
  <c r="J8143"/>
  <c r="H8143"/>
  <c r="F8143"/>
  <c r="J8142"/>
  <c r="H8142"/>
  <c r="F8142"/>
  <c r="J8141"/>
  <c r="H8141"/>
  <c r="F8141"/>
  <c r="J8140"/>
  <c r="H8140"/>
  <c r="F8140"/>
  <c r="J8139"/>
  <c r="H8139"/>
  <c r="F8139"/>
  <c r="J8138"/>
  <c r="H8138"/>
  <c r="F8138"/>
  <c r="J8137"/>
  <c r="H8137"/>
  <c r="F8137"/>
  <c r="J8136"/>
  <c r="H8136"/>
  <c r="F8136"/>
  <c r="J8135"/>
  <c r="H8135"/>
  <c r="F8135"/>
  <c r="J8134"/>
  <c r="H8134"/>
  <c r="F8134"/>
  <c r="J8133"/>
  <c r="H8133"/>
  <c r="F8133"/>
  <c r="J8132"/>
  <c r="H8132"/>
  <c r="F8132"/>
  <c r="J8131"/>
  <c r="H8131"/>
  <c r="F8131"/>
  <c r="J8130"/>
  <c r="H8130"/>
  <c r="F8130"/>
  <c r="J8129"/>
  <c r="H8129"/>
  <c r="F8129"/>
  <c r="J8128"/>
  <c r="H8128"/>
  <c r="F8128"/>
  <c r="J8127"/>
  <c r="H8127"/>
  <c r="F8127"/>
  <c r="J8126"/>
  <c r="H8126"/>
  <c r="F8126"/>
  <c r="J8125"/>
  <c r="H8125"/>
  <c r="F8125"/>
  <c r="J8124"/>
  <c r="H8124"/>
  <c r="F8124"/>
  <c r="J8123"/>
  <c r="H8123"/>
  <c r="F8123"/>
  <c r="J8122"/>
  <c r="H8122"/>
  <c r="F8122"/>
  <c r="J8121"/>
  <c r="H8121"/>
  <c r="F8121"/>
  <c r="J8120"/>
  <c r="H8120"/>
  <c r="F8120"/>
  <c r="J8119"/>
  <c r="H8119"/>
  <c r="F8119"/>
  <c r="J8118"/>
  <c r="H8118"/>
  <c r="F8118"/>
  <c r="J8117"/>
  <c r="H8117"/>
  <c r="F8117"/>
  <c r="J8116"/>
  <c r="H8116"/>
  <c r="F8116"/>
  <c r="J8115"/>
  <c r="H8115"/>
  <c r="F8115"/>
  <c r="J8114"/>
  <c r="H8114"/>
  <c r="F8114"/>
  <c r="J8113"/>
  <c r="H8113"/>
  <c r="F8113"/>
  <c r="J8112"/>
  <c r="H8112"/>
  <c r="F8112"/>
  <c r="J8111"/>
  <c r="H8111"/>
  <c r="F8111"/>
  <c r="J8110"/>
  <c r="H8110"/>
  <c r="F8110"/>
  <c r="J8109"/>
  <c r="H8109"/>
  <c r="F8109"/>
  <c r="J8108"/>
  <c r="H8108"/>
  <c r="F8108"/>
  <c r="J8107"/>
  <c r="H8107"/>
  <c r="F8107"/>
  <c r="J8106"/>
  <c r="H8106"/>
  <c r="F8106"/>
  <c r="J8105"/>
  <c r="H8105"/>
  <c r="F8105"/>
  <c r="J8104"/>
  <c r="H8104"/>
  <c r="F8104"/>
  <c r="J8103"/>
  <c r="H8103"/>
  <c r="F8103"/>
  <c r="J8102"/>
  <c r="H8102"/>
  <c r="F8102"/>
  <c r="J8101"/>
  <c r="H8101"/>
  <c r="F8101"/>
  <c r="J8100"/>
  <c r="H8100"/>
  <c r="F8100"/>
  <c r="J8099"/>
  <c r="H8099"/>
  <c r="F8099"/>
  <c r="J8098"/>
  <c r="H8098"/>
  <c r="F8098"/>
  <c r="J8097"/>
  <c r="H8097"/>
  <c r="F8097"/>
  <c r="J8096"/>
  <c r="H8096"/>
  <c r="F8096"/>
  <c r="J8095"/>
  <c r="H8095"/>
  <c r="F8095"/>
  <c r="J8094"/>
  <c r="H8094"/>
  <c r="F8094"/>
  <c r="J8093"/>
  <c r="H8093"/>
  <c r="F8093"/>
  <c r="J8092"/>
  <c r="H8092"/>
  <c r="F8092"/>
  <c r="J8091"/>
  <c r="H8091"/>
  <c r="F8091"/>
  <c r="J8090"/>
  <c r="H8090"/>
  <c r="F8090"/>
  <c r="J8089"/>
  <c r="H8089"/>
  <c r="F8089"/>
  <c r="J8088"/>
  <c r="H8088"/>
  <c r="F8088"/>
  <c r="J8087"/>
  <c r="H8087"/>
  <c r="F8087"/>
  <c r="J8086"/>
  <c r="H8086"/>
  <c r="F8086"/>
  <c r="J8085"/>
  <c r="H8085"/>
  <c r="F8085"/>
  <c r="J8084"/>
  <c r="H8084"/>
  <c r="F8084"/>
  <c r="J8083"/>
  <c r="H8083"/>
  <c r="F8083"/>
  <c r="J8082"/>
  <c r="H8082"/>
  <c r="F8082"/>
  <c r="J8081"/>
  <c r="H8081"/>
  <c r="F8081"/>
  <c r="J8080"/>
  <c r="H8080"/>
  <c r="F8080"/>
  <c r="J8079"/>
  <c r="H8079"/>
  <c r="F8079"/>
  <c r="J8078"/>
  <c r="H8078"/>
  <c r="F8078"/>
  <c r="J8077"/>
  <c r="H8077"/>
  <c r="F8077"/>
  <c r="J8076"/>
  <c r="H8076"/>
  <c r="F8076"/>
  <c r="J8075"/>
  <c r="H8075"/>
  <c r="F8075"/>
  <c r="J8074"/>
  <c r="H8074"/>
  <c r="F8074"/>
  <c r="J8073"/>
  <c r="H8073"/>
  <c r="F8073"/>
  <c r="J8072"/>
  <c r="H8072"/>
  <c r="F8072"/>
  <c r="J8071"/>
  <c r="H8071"/>
  <c r="F8071"/>
  <c r="J8070"/>
  <c r="H8070"/>
  <c r="F8070"/>
  <c r="J8069"/>
  <c r="H8069"/>
  <c r="F8069"/>
  <c r="J8068"/>
  <c r="H8068"/>
  <c r="F8068"/>
  <c r="J8067"/>
  <c r="H8067"/>
  <c r="F8067"/>
  <c r="J8066"/>
  <c r="H8066"/>
  <c r="F8066"/>
  <c r="J8064"/>
  <c r="H8064"/>
  <c r="F8064"/>
  <c r="J8063"/>
  <c r="H8063"/>
  <c r="F8063"/>
  <c r="J8062"/>
  <c r="H8062"/>
  <c r="F8062"/>
  <c r="J8061"/>
  <c r="H8061"/>
  <c r="F8061"/>
  <c r="J8060"/>
  <c r="H8060"/>
  <c r="F8060"/>
  <c r="J8059"/>
  <c r="H8059"/>
  <c r="F8059"/>
  <c r="J8058"/>
  <c r="H8058"/>
  <c r="F8058"/>
  <c r="J8057"/>
  <c r="H8057"/>
  <c r="F8057"/>
  <c r="J8056"/>
  <c r="H8056"/>
  <c r="F8056"/>
  <c r="J8055"/>
  <c r="H8055"/>
  <c r="F8055"/>
  <c r="J8054"/>
  <c r="H8054"/>
  <c r="F8054"/>
  <c r="J8053"/>
  <c r="H8053"/>
  <c r="F8053"/>
  <c r="J8052"/>
  <c r="H8052"/>
  <c r="F8052"/>
  <c r="J8051"/>
  <c r="H8051"/>
  <c r="F8051"/>
  <c r="J8050"/>
  <c r="H8050"/>
  <c r="F8050"/>
  <c r="J8049"/>
  <c r="H8049"/>
  <c r="F8049"/>
  <c r="J8048"/>
  <c r="H8048"/>
  <c r="F8048"/>
  <c r="J8047"/>
  <c r="H8047"/>
  <c r="F8047"/>
  <c r="J8046"/>
  <c r="H8046"/>
  <c r="F8046"/>
  <c r="J8045"/>
  <c r="H8045"/>
  <c r="F8045"/>
  <c r="J8044"/>
  <c r="H8044"/>
  <c r="F8044"/>
  <c r="J8043"/>
  <c r="H8043"/>
  <c r="F8043"/>
  <c r="J8042"/>
  <c r="H8042"/>
  <c r="F8042"/>
  <c r="J8041"/>
  <c r="H8041"/>
  <c r="F8041"/>
  <c r="J8040"/>
  <c r="H8040"/>
  <c r="F8040"/>
  <c r="J8039"/>
  <c r="H8039"/>
  <c r="F8039"/>
  <c r="J8038"/>
  <c r="H8038"/>
  <c r="F8038"/>
  <c r="J8037"/>
  <c r="H8037"/>
  <c r="F8037"/>
  <c r="J8036"/>
  <c r="H8036"/>
  <c r="F8036"/>
  <c r="J8035"/>
  <c r="H8035"/>
  <c r="F8035"/>
  <c r="J8034"/>
  <c r="H8034"/>
  <c r="F8034"/>
  <c r="J8033"/>
  <c r="H8033"/>
  <c r="F8033"/>
  <c r="J8032"/>
  <c r="H8032"/>
  <c r="F8032"/>
  <c r="J8031"/>
  <c r="H8031"/>
  <c r="F8031"/>
  <c r="J8030"/>
  <c r="H8030"/>
  <c r="F8030"/>
  <c r="J8029"/>
  <c r="H8029"/>
  <c r="F8029"/>
  <c r="J8028"/>
  <c r="H8028"/>
  <c r="F8028"/>
  <c r="J8027"/>
  <c r="H8027"/>
  <c r="F8027"/>
  <c r="J8026"/>
  <c r="H8026"/>
  <c r="F8026"/>
  <c r="J8025"/>
  <c r="H8025"/>
  <c r="F8025"/>
  <c r="J8024"/>
  <c r="H8024"/>
  <c r="F8024"/>
  <c r="J8023"/>
  <c r="H8023"/>
  <c r="F8023"/>
  <c r="J8022"/>
  <c r="H8022"/>
  <c r="F8022"/>
  <c r="J8021"/>
  <c r="H8021"/>
  <c r="F8021"/>
  <c r="J8020"/>
  <c r="H8020"/>
  <c r="F8020"/>
  <c r="J8019"/>
  <c r="H8019"/>
  <c r="F8019"/>
  <c r="J8018"/>
  <c r="H8018"/>
  <c r="F8018"/>
  <c r="J8017"/>
  <c r="H8017"/>
  <c r="F8017"/>
  <c r="J8016"/>
  <c r="H8016"/>
  <c r="F8016"/>
  <c r="J8015"/>
  <c r="H8015"/>
  <c r="F8015"/>
  <c r="J8014"/>
  <c r="H8014"/>
  <c r="F8014"/>
  <c r="J8013"/>
  <c r="H8013"/>
  <c r="F8013"/>
  <c r="J8012"/>
  <c r="H8012"/>
  <c r="F8012"/>
  <c r="J8011"/>
  <c r="H8011"/>
  <c r="F8011"/>
  <c r="J8010"/>
  <c r="H8010"/>
  <c r="F8010"/>
  <c r="J8009"/>
  <c r="H8009"/>
  <c r="F8009"/>
  <c r="J8008"/>
  <c r="H8008"/>
  <c r="F8008"/>
  <c r="J8007"/>
  <c r="H8007"/>
  <c r="F8007"/>
  <c r="J8006"/>
  <c r="H8006"/>
  <c r="F8006"/>
  <c r="J8005"/>
  <c r="H8005"/>
  <c r="F8005"/>
  <c r="J8004"/>
  <c r="H8004"/>
  <c r="F8004"/>
  <c r="J8003"/>
  <c r="H8003"/>
  <c r="F8003"/>
  <c r="J8002"/>
  <c r="H8002"/>
  <c r="F8002"/>
  <c r="J8001"/>
  <c r="H8001"/>
  <c r="F8001"/>
  <c r="J8000"/>
  <c r="H8000"/>
  <c r="F8000"/>
  <c r="J7999"/>
  <c r="H7999"/>
  <c r="F7999"/>
  <c r="J7998"/>
  <c r="H7998"/>
  <c r="F7998"/>
  <c r="J7997"/>
  <c r="H7997"/>
  <c r="F7997"/>
  <c r="J7996"/>
  <c r="H7996"/>
  <c r="F7996"/>
  <c r="J7995"/>
  <c r="H7995"/>
  <c r="F7995"/>
  <c r="J7994"/>
  <c r="H7994"/>
  <c r="F7994"/>
  <c r="J7993"/>
  <c r="H7993"/>
  <c r="F7993"/>
  <c r="J7992"/>
  <c r="H7992"/>
  <c r="F7992"/>
  <c r="J7991"/>
  <c r="H7991"/>
  <c r="F7991"/>
  <c r="J7990"/>
  <c r="H7990"/>
  <c r="F7990"/>
  <c r="J7989"/>
  <c r="H7989"/>
  <c r="F7989"/>
  <c r="J7988"/>
  <c r="H7988"/>
  <c r="F7988"/>
  <c r="J7987"/>
  <c r="H7987"/>
  <c r="F7987"/>
  <c r="J7986"/>
  <c r="H7986"/>
  <c r="F7986"/>
  <c r="J7985"/>
  <c r="H7985"/>
  <c r="F7985"/>
  <c r="J7984"/>
  <c r="H7984"/>
  <c r="F7984"/>
  <c r="J7983"/>
  <c r="H7983"/>
  <c r="F7983"/>
  <c r="J7982"/>
  <c r="H7982"/>
  <c r="F7982"/>
  <c r="J7981"/>
  <c r="H7981"/>
  <c r="F7981"/>
  <c r="J7980"/>
  <c r="H7980"/>
  <c r="F7980"/>
  <c r="J7979"/>
  <c r="H7979"/>
  <c r="F7979"/>
  <c r="J7978"/>
  <c r="H7978"/>
  <c r="F7978"/>
  <c r="J7977"/>
  <c r="H7977"/>
  <c r="F7977"/>
  <c r="J7976"/>
  <c r="H7976"/>
  <c r="F7976"/>
  <c r="J7975"/>
  <c r="H7975"/>
  <c r="F7975"/>
  <c r="J7974"/>
  <c r="H7974"/>
  <c r="F7974"/>
  <c r="J7973"/>
  <c r="H7973"/>
  <c r="F7973"/>
  <c r="J7972"/>
  <c r="H7972"/>
  <c r="F7972"/>
  <c r="J7971"/>
  <c r="H7971"/>
  <c r="F7971"/>
  <c r="J7970"/>
  <c r="H7970"/>
  <c r="F7970"/>
  <c r="J7969"/>
  <c r="H7969"/>
  <c r="F7969"/>
  <c r="J7968"/>
  <c r="H7968"/>
  <c r="F7968"/>
  <c r="J7967"/>
  <c r="H7967"/>
  <c r="F7967"/>
  <c r="J7966"/>
  <c r="H7966"/>
  <c r="F7966"/>
  <c r="J7965"/>
  <c r="H7965"/>
  <c r="F7965"/>
  <c r="J7964"/>
  <c r="H7964"/>
  <c r="F7964"/>
  <c r="J7963"/>
  <c r="H7963"/>
  <c r="F7963"/>
  <c r="J7962"/>
  <c r="H7962"/>
  <c r="F7962"/>
  <c r="J7961"/>
  <c r="H7961"/>
  <c r="F7961"/>
  <c r="J7960"/>
  <c r="H7960"/>
  <c r="F7960"/>
  <c r="J7959"/>
  <c r="H7959"/>
  <c r="F7959"/>
  <c r="J7958"/>
  <c r="H7958"/>
  <c r="F7958"/>
  <c r="J7957"/>
  <c r="H7957"/>
  <c r="F7957"/>
  <c r="J7956"/>
  <c r="H7956"/>
  <c r="F7956"/>
  <c r="J7955"/>
  <c r="H7955"/>
  <c r="F7955"/>
  <c r="J7954"/>
  <c r="H7954"/>
  <c r="F7954"/>
  <c r="J7953"/>
  <c r="H7953"/>
  <c r="F7953"/>
  <c r="J7952"/>
  <c r="H7952"/>
  <c r="F7952"/>
  <c r="J7951"/>
  <c r="H7951"/>
  <c r="F7951"/>
  <c r="J7950"/>
  <c r="H7950"/>
  <c r="F7950"/>
  <c r="J7949"/>
  <c r="H7949"/>
  <c r="F7949"/>
  <c r="J7948"/>
  <c r="H7948"/>
  <c r="F7948"/>
  <c r="J7947"/>
  <c r="H7947"/>
  <c r="F7947"/>
  <c r="J7946"/>
  <c r="H7946"/>
  <c r="F7946"/>
  <c r="J7945"/>
  <c r="H7945"/>
  <c r="F7945"/>
  <c r="J7944"/>
  <c r="H7944"/>
  <c r="F7944"/>
  <c r="J7943"/>
  <c r="H7943"/>
  <c r="F7943"/>
  <c r="J7942"/>
  <c r="H7942"/>
  <c r="F7942"/>
  <c r="J7941"/>
  <c r="H7941"/>
  <c r="F7941"/>
  <c r="J7940"/>
  <c r="H7940"/>
  <c r="F7940"/>
  <c r="J7939"/>
  <c r="H7939"/>
  <c r="F7939"/>
  <c r="J7938"/>
  <c r="H7938"/>
  <c r="F7938"/>
  <c r="J7937"/>
  <c r="H7937"/>
  <c r="F7937"/>
  <c r="J7936"/>
  <c r="H7936"/>
  <c r="F7936"/>
  <c r="J7935"/>
  <c r="H7935"/>
  <c r="F7935"/>
  <c r="J7934"/>
  <c r="H7934"/>
  <c r="F7934"/>
  <c r="J7933"/>
  <c r="H7933"/>
  <c r="F7933"/>
  <c r="J7932"/>
  <c r="H7932"/>
  <c r="F7932"/>
  <c r="J7931"/>
  <c r="H7931"/>
  <c r="F7931"/>
  <c r="J7930"/>
  <c r="H7930"/>
  <c r="F7930"/>
  <c r="J7929"/>
  <c r="H7929"/>
  <c r="F7929"/>
  <c r="J7928"/>
  <c r="H7928"/>
  <c r="F7928"/>
  <c r="J7927"/>
  <c r="H7927"/>
  <c r="F7927"/>
  <c r="J7926"/>
  <c r="H7926"/>
  <c r="F7926"/>
  <c r="J7925"/>
  <c r="H7925"/>
  <c r="F7925"/>
  <c r="J7924"/>
  <c r="H7924"/>
  <c r="F7924"/>
  <c r="J7923"/>
  <c r="H7923"/>
  <c r="F7923"/>
  <c r="J7922"/>
  <c r="H7922"/>
  <c r="F7922"/>
  <c r="J7921"/>
  <c r="H7921"/>
  <c r="F7921"/>
  <c r="J7920"/>
  <c r="H7920"/>
  <c r="F7920"/>
  <c r="J7919"/>
  <c r="H7919"/>
  <c r="F7919"/>
  <c r="J7918"/>
  <c r="H7918"/>
  <c r="F7918"/>
  <c r="J7917"/>
  <c r="H7917"/>
  <c r="F7917"/>
  <c r="J7916"/>
  <c r="H7916"/>
  <c r="F7916"/>
  <c r="J7915"/>
  <c r="H7915"/>
  <c r="F7915"/>
  <c r="J7914"/>
  <c r="H7914"/>
  <c r="F7914"/>
  <c r="J7913"/>
  <c r="H7913"/>
  <c r="F7913"/>
  <c r="J7912"/>
  <c r="H7912"/>
  <c r="F7912"/>
  <c r="J7911"/>
  <c r="H7911"/>
  <c r="F7911"/>
  <c r="J7910"/>
  <c r="H7910"/>
  <c r="F7910"/>
  <c r="J7909"/>
  <c r="H7909"/>
  <c r="F7909"/>
  <c r="J7908"/>
  <c r="H7908"/>
  <c r="F7908"/>
  <c r="J7907"/>
  <c r="H7907"/>
  <c r="F7907"/>
  <c r="J7906"/>
  <c r="H7906"/>
  <c r="F7906"/>
  <c r="J7905"/>
  <c r="H7905"/>
  <c r="F7905"/>
  <c r="J7904"/>
  <c r="H7904"/>
  <c r="F7904"/>
  <c r="J7903"/>
  <c r="H7903"/>
  <c r="F7903"/>
  <c r="J7902"/>
  <c r="H7902"/>
  <c r="F7902"/>
  <c r="J7901"/>
  <c r="H7901"/>
  <c r="F7901"/>
  <c r="J7900"/>
  <c r="H7900"/>
  <c r="F7900"/>
  <c r="J7899"/>
  <c r="H7899"/>
  <c r="F7899"/>
  <c r="J7898"/>
  <c r="H7898"/>
  <c r="F7898"/>
  <c r="J7897"/>
  <c r="H7897"/>
  <c r="F7897"/>
  <c r="J7896"/>
  <c r="H7896"/>
  <c r="F7896"/>
  <c r="J7895"/>
  <c r="H7895"/>
  <c r="F7895"/>
  <c r="J7894"/>
  <c r="H7894"/>
  <c r="F7894"/>
  <c r="J7893"/>
  <c r="H7893"/>
  <c r="F7893"/>
  <c r="J7892"/>
  <c r="H7892"/>
  <c r="F7892"/>
  <c r="J7891"/>
  <c r="H7891"/>
  <c r="F7891"/>
  <c r="J7890"/>
  <c r="H7890"/>
  <c r="F7890"/>
  <c r="J7889"/>
  <c r="H7889"/>
  <c r="F7889"/>
  <c r="J7888"/>
  <c r="H7888"/>
  <c r="F7888"/>
  <c r="J7887"/>
  <c r="H7887"/>
  <c r="F7887"/>
  <c r="J7886"/>
  <c r="H7886"/>
  <c r="F7886"/>
  <c r="J7885"/>
  <c r="H7885"/>
  <c r="F7885"/>
  <c r="J7884"/>
  <c r="H7884"/>
  <c r="F7884"/>
  <c r="J7883"/>
  <c r="H7883"/>
  <c r="F7883"/>
  <c r="J7882"/>
  <c r="H7882"/>
  <c r="F7882"/>
  <c r="J7881"/>
  <c r="H7881"/>
  <c r="F7881"/>
  <c r="J7880"/>
  <c r="H7880"/>
  <c r="F7880"/>
  <c r="J7879"/>
  <c r="H7879"/>
  <c r="F7879"/>
  <c r="J7878"/>
  <c r="H7878"/>
  <c r="F7878"/>
  <c r="J7877"/>
  <c r="H7877"/>
  <c r="F7877"/>
  <c r="J7876"/>
  <c r="H7876"/>
  <c r="F7876"/>
  <c r="J7875"/>
  <c r="H7875"/>
  <c r="F7875"/>
  <c r="J7874"/>
  <c r="H7874"/>
  <c r="F7874"/>
  <c r="J7873"/>
  <c r="H7873"/>
  <c r="F7873"/>
  <c r="J7872"/>
  <c r="H7872"/>
  <c r="F7872"/>
  <c r="J7871"/>
  <c r="H7871"/>
  <c r="F7871"/>
  <c r="J7870"/>
  <c r="H7870"/>
  <c r="F7870"/>
  <c r="J7869"/>
  <c r="H7869"/>
  <c r="F7869"/>
  <c r="J7868"/>
  <c r="H7868"/>
  <c r="F7868"/>
  <c r="J7867"/>
  <c r="H7867"/>
  <c r="F7867"/>
  <c r="J7866"/>
  <c r="H7866"/>
  <c r="F7866"/>
  <c r="J7865"/>
  <c r="H7865"/>
  <c r="F7865"/>
  <c r="J7864"/>
  <c r="H7864"/>
  <c r="F7864"/>
  <c r="J7863"/>
  <c r="H7863"/>
  <c r="F7863"/>
  <c r="J7862"/>
  <c r="H7862"/>
  <c r="F7862"/>
  <c r="J7861"/>
  <c r="H7861"/>
  <c r="F7861"/>
  <c r="J7860"/>
  <c r="H7860"/>
  <c r="F7860"/>
  <c r="J7859"/>
  <c r="H7859"/>
  <c r="F7859"/>
  <c r="J7858"/>
  <c r="H7858"/>
  <c r="F7858"/>
  <c r="J7857"/>
  <c r="H7857"/>
  <c r="F7857"/>
  <c r="J7856"/>
  <c r="H7856"/>
  <c r="F7856"/>
  <c r="J7855"/>
  <c r="H7855"/>
  <c r="F7855"/>
  <c r="J7854"/>
  <c r="H7854"/>
  <c r="F7854"/>
  <c r="J7853"/>
  <c r="H7853"/>
  <c r="F7853"/>
  <c r="J7852"/>
  <c r="H7852"/>
  <c r="F7852"/>
  <c r="J7851"/>
  <c r="H7851"/>
  <c r="F7851"/>
  <c r="J7850"/>
  <c r="H7850"/>
  <c r="F7850"/>
  <c r="J7849"/>
  <c r="H7849"/>
  <c r="F7849"/>
  <c r="J7848"/>
  <c r="H7848"/>
  <c r="F7848"/>
  <c r="J7847"/>
  <c r="H7847"/>
  <c r="F7847"/>
  <c r="J7846"/>
  <c r="H7846"/>
  <c r="F7846"/>
  <c r="J7845"/>
  <c r="H7845"/>
  <c r="F7845"/>
  <c r="J7844"/>
  <c r="H7844"/>
  <c r="F7844"/>
  <c r="J7843"/>
  <c r="H7843"/>
  <c r="F7843"/>
  <c r="J7842"/>
  <c r="H7842"/>
  <c r="F7842"/>
  <c r="J7841"/>
  <c r="H7841"/>
  <c r="F7841"/>
  <c r="J7840"/>
  <c r="H7840"/>
  <c r="F7840"/>
  <c r="J7839"/>
  <c r="H7839"/>
  <c r="F7839"/>
  <c r="J7838"/>
  <c r="H7838"/>
  <c r="F7838"/>
  <c r="J7837"/>
  <c r="H7837"/>
  <c r="F7837"/>
  <c r="J7836"/>
  <c r="H7836"/>
  <c r="F7836"/>
  <c r="J7835"/>
  <c r="H7835"/>
  <c r="F7835"/>
  <c r="J7834"/>
  <c r="H7834"/>
  <c r="F7834"/>
  <c r="J7833"/>
  <c r="H7833"/>
  <c r="F7833"/>
  <c r="J7832"/>
  <c r="H7832"/>
  <c r="F7832"/>
  <c r="J7831"/>
  <c r="H7831"/>
  <c r="F7831"/>
  <c r="J7830"/>
  <c r="H7830"/>
  <c r="F7830"/>
  <c r="J7829"/>
  <c r="H7829"/>
  <c r="F7829"/>
  <c r="J7828"/>
  <c r="H7828"/>
  <c r="F7828"/>
  <c r="J7827"/>
  <c r="H7827"/>
  <c r="F7827"/>
  <c r="J7826"/>
  <c r="H7826"/>
  <c r="F7826"/>
  <c r="J7825"/>
  <c r="H7825"/>
  <c r="F7825"/>
  <c r="J7824"/>
  <c r="H7824"/>
  <c r="F7824"/>
  <c r="J7823"/>
  <c r="H7823"/>
  <c r="F7823"/>
  <c r="J7822"/>
  <c r="H7822"/>
  <c r="F7822"/>
  <c r="J7821"/>
  <c r="H7821"/>
  <c r="F7821"/>
  <c r="J7820"/>
  <c r="H7820"/>
  <c r="F7820"/>
  <c r="J7819"/>
  <c r="H7819"/>
  <c r="F7819"/>
  <c r="J7818"/>
  <c r="H7818"/>
  <c r="F7818"/>
  <c r="J7817"/>
  <c r="H7817"/>
  <c r="F7817"/>
  <c r="J7816"/>
  <c r="H7816"/>
  <c r="F7816"/>
  <c r="J7815"/>
  <c r="H7815"/>
  <c r="F7815"/>
  <c r="J7814"/>
  <c r="H7814"/>
  <c r="F7814"/>
  <c r="J7813"/>
  <c r="H7813"/>
  <c r="F7813"/>
  <c r="J7812"/>
  <c r="H7812"/>
  <c r="F7812"/>
  <c r="J7811"/>
  <c r="H7811"/>
  <c r="F7811"/>
  <c r="J7810"/>
  <c r="H7810"/>
  <c r="F7810"/>
  <c r="J7809"/>
  <c r="H7809"/>
  <c r="F7809"/>
  <c r="J7808"/>
  <c r="H7808"/>
  <c r="F7808"/>
  <c r="J7807"/>
  <c r="H7807"/>
  <c r="F7807"/>
  <c r="J7806"/>
  <c r="H7806"/>
  <c r="F7806"/>
  <c r="J7805"/>
  <c r="H7805"/>
  <c r="F7805"/>
  <c r="J7804"/>
  <c r="H7804"/>
  <c r="F7804"/>
  <c r="J7803"/>
  <c r="H7803"/>
  <c r="F7803"/>
  <c r="J7802"/>
  <c r="H7802"/>
  <c r="F7802"/>
  <c r="J7801"/>
  <c r="H7801"/>
  <c r="F7801"/>
  <c r="J7800"/>
  <c r="H7800"/>
  <c r="F7800"/>
  <c r="J7799"/>
  <c r="H7799"/>
  <c r="F7799"/>
  <c r="J7798"/>
  <c r="H7798"/>
  <c r="F7798"/>
  <c r="J7797"/>
  <c r="H7797"/>
  <c r="F7797"/>
  <c r="J7796"/>
  <c r="H7796"/>
  <c r="F7796"/>
  <c r="J7795"/>
  <c r="H7795"/>
  <c r="F7795"/>
  <c r="J7794"/>
  <c r="H7794"/>
  <c r="F7794"/>
  <c r="J7793"/>
  <c r="H7793"/>
  <c r="F7793"/>
  <c r="J7792"/>
  <c r="H7792"/>
  <c r="F7792"/>
  <c r="J7791"/>
  <c r="H7791"/>
  <c r="F7791"/>
  <c r="J7790"/>
  <c r="H7790"/>
  <c r="F7790"/>
  <c r="J7789"/>
  <c r="H7789"/>
  <c r="F7789"/>
  <c r="J7788"/>
  <c r="H7788"/>
  <c r="F7788"/>
  <c r="J7787"/>
  <c r="H7787"/>
  <c r="F7787"/>
  <c r="J7786"/>
  <c r="H7786"/>
  <c r="F7786"/>
  <c r="J7785"/>
  <c r="H7785"/>
  <c r="F7785"/>
  <c r="J7784"/>
  <c r="H7784"/>
  <c r="F7784"/>
  <c r="J7783"/>
  <c r="H7783"/>
  <c r="F7783"/>
  <c r="J7782"/>
  <c r="H7782"/>
  <c r="F7782"/>
  <c r="J7781"/>
  <c r="H7781"/>
  <c r="F7781"/>
  <c r="J7780"/>
  <c r="H7780"/>
  <c r="F7780"/>
  <c r="J7779"/>
  <c r="H7779"/>
  <c r="F7779"/>
  <c r="J7778"/>
  <c r="H7778"/>
  <c r="F7778"/>
  <c r="J7777"/>
  <c r="H7777"/>
  <c r="F7777"/>
  <c r="J7776"/>
  <c r="H7776"/>
  <c r="F7776"/>
  <c r="J7775"/>
  <c r="H7775"/>
  <c r="F7775"/>
  <c r="J7774"/>
  <c r="H7774"/>
  <c r="F7774"/>
  <c r="J7773"/>
  <c r="H7773"/>
  <c r="F7773"/>
  <c r="J7772"/>
  <c r="H7772"/>
  <c r="F7772"/>
  <c r="J7771"/>
  <c r="H7771"/>
  <c r="F7771"/>
  <c r="J7770"/>
  <c r="H7770"/>
  <c r="F7770"/>
  <c r="J7769"/>
  <c r="H7769"/>
  <c r="F7769"/>
  <c r="J7768"/>
  <c r="H7768"/>
  <c r="F7768"/>
  <c r="J7767"/>
  <c r="H7767"/>
  <c r="F7767"/>
  <c r="J7766"/>
  <c r="H7766"/>
  <c r="F7766"/>
  <c r="J7765"/>
  <c r="H7765"/>
  <c r="F7765"/>
  <c r="J7764"/>
  <c r="H7764"/>
  <c r="F7764"/>
  <c r="J7763"/>
  <c r="H7763"/>
  <c r="F7763"/>
  <c r="J7762"/>
  <c r="H7762"/>
  <c r="F7762"/>
  <c r="J7761"/>
  <c r="H7761"/>
  <c r="F7761"/>
  <c r="J7760"/>
  <c r="H7760"/>
  <c r="F7760"/>
  <c r="J7759"/>
  <c r="H7759"/>
  <c r="F7759"/>
  <c r="J7758"/>
  <c r="H7758"/>
  <c r="F7758"/>
  <c r="J7757"/>
  <c r="H7757"/>
  <c r="F7757"/>
  <c r="J7756"/>
  <c r="H7756"/>
  <c r="F7756"/>
  <c r="J7755"/>
  <c r="H7755"/>
  <c r="F7755"/>
  <c r="J7754"/>
  <c r="H7754"/>
  <c r="F7754"/>
  <c r="J7753"/>
  <c r="H7753"/>
  <c r="F7753"/>
  <c r="J7752"/>
  <c r="H7752"/>
  <c r="F7752"/>
  <c r="J7751"/>
  <c r="H7751"/>
  <c r="F7751"/>
  <c r="J7750"/>
  <c r="H7750"/>
  <c r="F7750"/>
  <c r="J7749"/>
  <c r="H7749"/>
  <c r="F7749"/>
  <c r="J7748"/>
  <c r="H7748"/>
  <c r="F7748"/>
  <c r="J7747"/>
  <c r="H7747"/>
  <c r="F7747"/>
  <c r="J7746"/>
  <c r="H7746"/>
  <c r="F7746"/>
  <c r="J7745"/>
  <c r="H7745"/>
  <c r="F7745"/>
  <c r="J7744"/>
  <c r="H7744"/>
  <c r="F7744"/>
  <c r="J7743"/>
  <c r="H7743"/>
  <c r="F7743"/>
  <c r="J7742"/>
  <c r="H7742"/>
  <c r="F7742"/>
  <c r="J7741"/>
  <c r="H7741"/>
  <c r="F7741"/>
  <c r="J7740"/>
  <c r="H7740"/>
  <c r="F7740"/>
  <c r="J7739"/>
  <c r="H7739"/>
  <c r="F7739"/>
  <c r="J7738"/>
  <c r="H7738"/>
  <c r="F7738"/>
  <c r="J7737"/>
  <c r="H7737"/>
  <c r="F7737"/>
  <c r="J7736"/>
  <c r="H7736"/>
  <c r="F7736"/>
  <c r="J7735"/>
  <c r="H7735"/>
  <c r="F7735"/>
  <c r="J7734"/>
  <c r="H7734"/>
  <c r="F7734"/>
  <c r="J7733"/>
  <c r="H7733"/>
  <c r="F7733"/>
  <c r="J7732"/>
  <c r="H7732"/>
  <c r="F7732"/>
  <c r="J7731"/>
  <c r="H7731"/>
  <c r="F7731"/>
  <c r="J7730"/>
  <c r="H7730"/>
  <c r="F7730"/>
  <c r="J7729"/>
  <c r="H7729"/>
  <c r="F7729"/>
  <c r="J7728"/>
  <c r="H7728"/>
  <c r="F7728"/>
  <c r="J7727"/>
  <c r="H7727"/>
  <c r="F7727"/>
  <c r="J7726"/>
  <c r="H7726"/>
  <c r="F7726"/>
  <c r="J7725"/>
  <c r="H7725"/>
  <c r="F7725"/>
  <c r="J7724"/>
  <c r="H7724"/>
  <c r="F7724"/>
  <c r="J7723"/>
  <c r="H7723"/>
  <c r="F7723"/>
  <c r="J7722"/>
  <c r="H7722"/>
  <c r="F7722"/>
  <c r="J7721"/>
  <c r="H7721"/>
  <c r="F7721"/>
  <c r="J7720"/>
  <c r="H7720"/>
  <c r="F7720"/>
  <c r="J7719"/>
  <c r="H7719"/>
  <c r="F7719"/>
  <c r="J7718"/>
  <c r="H7718"/>
  <c r="F7718"/>
  <c r="J7717"/>
  <c r="H7717"/>
  <c r="F7717"/>
  <c r="J7716"/>
  <c r="H7716"/>
  <c r="F7716"/>
  <c r="J7715"/>
  <c r="H7715"/>
  <c r="F7715"/>
  <c r="J7714"/>
  <c r="H7714"/>
  <c r="F7714"/>
  <c r="J7713"/>
  <c r="H7713"/>
  <c r="F7713"/>
  <c r="J7712"/>
  <c r="H7712"/>
  <c r="F7712"/>
  <c r="J7711"/>
  <c r="H7711"/>
  <c r="F7711"/>
  <c r="J7710"/>
  <c r="H7710"/>
  <c r="F7710"/>
  <c r="J7709"/>
  <c r="H7709"/>
  <c r="F7709"/>
  <c r="J7708"/>
  <c r="H7708"/>
  <c r="F7708"/>
  <c r="J7707"/>
  <c r="H7707"/>
  <c r="F7707"/>
  <c r="J7706"/>
  <c r="H7706"/>
  <c r="F7706"/>
  <c r="J7705"/>
  <c r="H7705"/>
  <c r="F7705"/>
  <c r="J7704"/>
  <c r="H7704"/>
  <c r="F7704"/>
  <c r="J7703"/>
  <c r="H7703"/>
  <c r="F7703"/>
  <c r="J7702"/>
  <c r="H7702"/>
  <c r="F7702"/>
  <c r="J7701"/>
  <c r="H7701"/>
  <c r="F7701"/>
  <c r="J7700"/>
  <c r="H7700"/>
  <c r="F7700"/>
  <c r="J7699"/>
  <c r="H7699"/>
  <c r="F7699"/>
  <c r="J7698"/>
  <c r="H7698"/>
  <c r="F7698"/>
  <c r="J7697"/>
  <c r="H7697"/>
  <c r="F7697"/>
  <c r="J7696"/>
  <c r="H7696"/>
  <c r="F7696"/>
  <c r="J7695"/>
  <c r="H7695"/>
  <c r="F7695"/>
  <c r="J7694"/>
  <c r="H7694"/>
  <c r="F7694"/>
  <c r="J7693"/>
  <c r="H7693"/>
  <c r="F7693"/>
  <c r="J7692"/>
  <c r="H7692"/>
  <c r="F7692"/>
  <c r="J7691"/>
  <c r="H7691"/>
  <c r="F7691"/>
  <c r="J7690"/>
  <c r="H7690"/>
  <c r="F7690"/>
  <c r="J7689"/>
  <c r="H7689"/>
  <c r="F7689"/>
  <c r="J7688"/>
  <c r="H7688"/>
  <c r="F7688"/>
  <c r="J7687"/>
  <c r="H7687"/>
  <c r="F7687"/>
  <c r="J7686"/>
  <c r="H7686"/>
  <c r="F7686"/>
  <c r="J7685"/>
  <c r="H7685"/>
  <c r="F7685"/>
  <c r="J7684"/>
  <c r="H7684"/>
  <c r="F7684"/>
  <c r="J7683"/>
  <c r="H7683"/>
  <c r="F7683"/>
  <c r="J7682"/>
  <c r="H7682"/>
  <c r="F7682"/>
  <c r="J7681"/>
  <c r="H7681"/>
  <c r="F7681"/>
  <c r="J7680"/>
  <c r="H7680"/>
  <c r="F7680"/>
  <c r="J7679"/>
  <c r="H7679"/>
  <c r="F7679"/>
  <c r="J7678"/>
  <c r="H7678"/>
  <c r="F7678"/>
  <c r="J7677"/>
  <c r="H7677"/>
  <c r="F7677"/>
  <c r="J7676"/>
  <c r="H7676"/>
  <c r="F7676"/>
  <c r="J7675"/>
  <c r="H7675"/>
  <c r="F7675"/>
  <c r="J7674"/>
  <c r="H7674"/>
  <c r="F7674"/>
  <c r="J7673"/>
  <c r="H7673"/>
  <c r="F7673"/>
  <c r="J7672"/>
  <c r="H7672"/>
  <c r="F7672"/>
  <c r="J7671"/>
  <c r="H7671"/>
  <c r="F7671"/>
  <c r="J7670"/>
  <c r="H7670"/>
  <c r="F7670"/>
  <c r="J7669"/>
  <c r="H7669"/>
  <c r="F7669"/>
  <c r="J7668"/>
  <c r="H7668"/>
  <c r="F7668"/>
  <c r="J7667"/>
  <c r="H7667"/>
  <c r="F7667"/>
  <c r="J7666"/>
  <c r="H7666"/>
  <c r="F7666"/>
  <c r="J7665"/>
  <c r="H7665"/>
  <c r="F7665"/>
  <c r="J7664"/>
  <c r="H7664"/>
  <c r="F7664"/>
  <c r="J7663"/>
  <c r="H7663"/>
  <c r="F7663"/>
  <c r="J7662"/>
  <c r="H7662"/>
  <c r="F7662"/>
  <c r="J7661"/>
  <c r="H7661"/>
  <c r="F7661"/>
  <c r="J7660"/>
  <c r="H7660"/>
  <c r="F7660"/>
  <c r="J7659"/>
  <c r="H7659"/>
  <c r="F7659"/>
  <c r="J7658"/>
  <c r="H7658"/>
  <c r="F7658"/>
  <c r="J7657"/>
  <c r="H7657"/>
  <c r="F7657"/>
  <c r="J7656"/>
  <c r="H7656"/>
  <c r="F7656"/>
  <c r="J7655"/>
  <c r="H7655"/>
  <c r="F7655"/>
  <c r="J7654"/>
  <c r="H7654"/>
  <c r="F7654"/>
  <c r="J7653"/>
  <c r="H7653"/>
  <c r="F7653"/>
  <c r="J7652"/>
  <c r="H7652"/>
  <c r="F7652"/>
  <c r="J7651"/>
  <c r="H7651"/>
  <c r="F7651"/>
  <c r="J7650"/>
  <c r="H7650"/>
  <c r="F7650"/>
  <c r="J7649"/>
  <c r="H7649"/>
  <c r="F7649"/>
  <c r="J7648"/>
  <c r="H7648"/>
  <c r="F7648"/>
  <c r="J7647"/>
  <c r="H7647"/>
  <c r="F7647"/>
  <c r="J7646"/>
  <c r="H7646"/>
  <c r="F7646"/>
  <c r="J7645"/>
  <c r="H7645"/>
  <c r="F7645"/>
  <c r="J7644"/>
  <c r="H7644"/>
  <c r="F7644"/>
  <c r="J7643"/>
  <c r="H7643"/>
  <c r="F7643"/>
  <c r="J7642"/>
  <c r="H7642"/>
  <c r="F7642"/>
  <c r="J7641"/>
  <c r="H7641"/>
  <c r="F7641"/>
  <c r="J7640"/>
  <c r="H7640"/>
  <c r="F7640"/>
  <c r="J7639"/>
  <c r="H7639"/>
  <c r="F7639"/>
  <c r="J7638"/>
  <c r="H7638"/>
  <c r="F7638"/>
  <c r="J7637"/>
  <c r="H7637"/>
  <c r="F7637"/>
  <c r="J7636"/>
  <c r="H7636"/>
  <c r="F7636"/>
  <c r="J7635"/>
  <c r="H7635"/>
  <c r="F7635"/>
  <c r="J7634"/>
  <c r="H7634"/>
  <c r="F7634"/>
  <c r="J7633"/>
  <c r="H7633"/>
  <c r="F7633"/>
  <c r="J7632"/>
  <c r="H7632"/>
  <c r="F7632"/>
  <c r="J7631"/>
  <c r="H7631"/>
  <c r="F7631"/>
  <c r="J7630"/>
  <c r="H7630"/>
  <c r="F7630"/>
  <c r="J7629"/>
  <c r="H7629"/>
  <c r="F7629"/>
  <c r="J7628"/>
  <c r="H7628"/>
  <c r="F7628"/>
  <c r="J7627"/>
  <c r="H7627"/>
  <c r="F7627"/>
  <c r="J7626"/>
  <c r="H7626"/>
  <c r="F7626"/>
  <c r="J7625"/>
  <c r="H7625"/>
  <c r="F7625"/>
  <c r="J7624"/>
  <c r="H7624"/>
  <c r="F7624"/>
  <c r="J7623"/>
  <c r="H7623"/>
  <c r="F7623"/>
  <c r="J7622"/>
  <c r="H7622"/>
  <c r="F7622"/>
  <c r="J7621"/>
  <c r="H7621"/>
  <c r="F7621"/>
  <c r="J7620"/>
  <c r="H7620"/>
  <c r="F7620"/>
  <c r="J7619"/>
  <c r="H7619"/>
  <c r="F7619"/>
  <c r="J7618"/>
  <c r="H7618"/>
  <c r="F7618"/>
  <c r="J7617"/>
  <c r="H7617"/>
  <c r="F7617"/>
  <c r="J7616"/>
  <c r="H7616"/>
  <c r="F7616"/>
  <c r="J7615"/>
  <c r="H7615"/>
  <c r="F7615"/>
  <c r="J7614"/>
  <c r="H7614"/>
  <c r="F7614"/>
  <c r="J7613"/>
  <c r="H7613"/>
  <c r="F7613"/>
  <c r="J7612"/>
  <c r="H7612"/>
  <c r="F7612"/>
  <c r="J7611"/>
  <c r="H7611"/>
  <c r="F7611"/>
  <c r="J7610"/>
  <c r="H7610"/>
  <c r="F7610"/>
  <c r="J7609"/>
  <c r="H7609"/>
  <c r="F7609"/>
  <c r="J7608"/>
  <c r="H7608"/>
  <c r="F7608"/>
  <c r="J7607"/>
  <c r="H7607"/>
  <c r="F7607"/>
  <c r="J7606"/>
  <c r="H7606"/>
  <c r="F7606"/>
  <c r="J7605"/>
  <c r="H7605"/>
  <c r="F7605"/>
  <c r="J7604"/>
  <c r="H7604"/>
  <c r="F7604"/>
  <c r="J7603"/>
  <c r="H7603"/>
  <c r="F7603"/>
  <c r="J7602"/>
  <c r="H7602"/>
  <c r="F7602"/>
  <c r="J7601"/>
  <c r="H7601"/>
  <c r="F7601"/>
  <c r="J7600"/>
  <c r="H7600"/>
  <c r="F7600"/>
  <c r="J7599"/>
  <c r="H7599"/>
  <c r="F7599"/>
  <c r="J7598"/>
  <c r="H7598"/>
  <c r="F7598"/>
  <c r="J7597"/>
  <c r="H7597"/>
  <c r="F7597"/>
  <c r="J7596"/>
  <c r="H7596"/>
  <c r="F7596"/>
  <c r="J7595"/>
  <c r="H7595"/>
  <c r="F7595"/>
  <c r="J7594"/>
  <c r="H7594"/>
  <c r="F7594"/>
  <c r="J7593"/>
  <c r="H7593"/>
  <c r="F7593"/>
  <c r="J7592"/>
  <c r="H7592"/>
  <c r="F7592"/>
  <c r="J7591"/>
  <c r="H7591"/>
  <c r="F7591"/>
  <c r="J7590"/>
  <c r="H7590"/>
  <c r="F7590"/>
  <c r="J7589"/>
  <c r="H7589"/>
  <c r="F7589"/>
  <c r="J7588"/>
  <c r="H7588"/>
  <c r="F7588"/>
  <c r="J7587"/>
  <c r="H7587"/>
  <c r="F7587"/>
  <c r="J7586"/>
  <c r="H7586"/>
  <c r="F7586"/>
  <c r="J7585"/>
  <c r="H7585"/>
  <c r="F7585"/>
  <c r="J7584"/>
  <c r="H7584"/>
  <c r="F7584"/>
  <c r="J7583"/>
  <c r="H7583"/>
  <c r="F7583"/>
  <c r="J7582"/>
  <c r="H7582"/>
  <c r="F7582"/>
  <c r="J7581"/>
  <c r="H7581"/>
  <c r="F7581"/>
  <c r="J7580"/>
  <c r="H7580"/>
  <c r="F7580"/>
  <c r="J7579"/>
  <c r="H7579"/>
  <c r="F7579"/>
  <c r="J7578"/>
  <c r="H7578"/>
  <c r="F7578"/>
  <c r="J7577"/>
  <c r="H7577"/>
  <c r="F7577"/>
  <c r="J7576"/>
  <c r="H7576"/>
  <c r="F7576"/>
  <c r="J7575"/>
  <c r="H7575"/>
  <c r="F7575"/>
  <c r="J7574"/>
  <c r="H7574"/>
  <c r="F7574"/>
  <c r="J7573"/>
  <c r="H7573"/>
  <c r="F7573"/>
  <c r="J7572"/>
  <c r="H7572"/>
  <c r="F7572"/>
  <c r="J7571"/>
  <c r="H7571"/>
  <c r="F7571"/>
  <c r="J7570"/>
  <c r="H7570"/>
  <c r="F7570"/>
  <c r="J7569"/>
  <c r="H7569"/>
  <c r="F7569"/>
  <c r="J7568"/>
  <c r="H7568"/>
  <c r="F7568"/>
  <c r="J7567"/>
  <c r="H7567"/>
  <c r="F7567"/>
  <c r="J7566"/>
  <c r="H7566"/>
  <c r="F7566"/>
  <c r="J7565"/>
  <c r="H7565"/>
  <c r="F7565"/>
  <c r="J7564"/>
  <c r="H7564"/>
  <c r="F7564"/>
  <c r="J7563"/>
  <c r="H7563"/>
  <c r="F7563"/>
  <c r="J7562"/>
  <c r="H7562"/>
  <c r="F7562"/>
  <c r="J7561"/>
  <c r="H7561"/>
  <c r="F7561"/>
  <c r="J7560"/>
  <c r="H7560"/>
  <c r="F7560"/>
  <c r="J7559"/>
  <c r="H7559"/>
  <c r="F7559"/>
  <c r="J7558"/>
  <c r="H7558"/>
  <c r="F7558"/>
  <c r="J7557"/>
  <c r="H7557"/>
  <c r="F7557"/>
  <c r="J7556"/>
  <c r="H7556"/>
  <c r="F7556"/>
  <c r="J7555"/>
  <c r="H7555"/>
  <c r="F7555"/>
  <c r="J7554"/>
  <c r="H7554"/>
  <c r="F7554"/>
  <c r="J7553"/>
  <c r="H7553"/>
  <c r="F7553"/>
  <c r="J7552"/>
  <c r="H7552"/>
  <c r="F7552"/>
  <c r="J7551"/>
  <c r="H7551"/>
  <c r="F7551"/>
  <c r="J7550"/>
  <c r="H7550"/>
  <c r="F7550"/>
  <c r="J7549"/>
  <c r="H7549"/>
  <c r="F7549"/>
  <c r="J7548"/>
  <c r="H7548"/>
  <c r="F7548"/>
  <c r="J7547"/>
  <c r="H7547"/>
  <c r="F7547"/>
  <c r="J7546"/>
  <c r="H7546"/>
  <c r="F7546"/>
  <c r="J7545"/>
  <c r="H7545"/>
  <c r="F7545"/>
  <c r="J7544"/>
  <c r="H7544"/>
  <c r="F7544"/>
  <c r="J7543"/>
  <c r="H7543"/>
  <c r="F7543"/>
  <c r="J7542"/>
  <c r="H7542"/>
  <c r="F7542"/>
  <c r="J7541"/>
  <c r="H7541"/>
  <c r="F7541"/>
  <c r="J7540"/>
  <c r="H7540"/>
  <c r="F7540"/>
  <c r="J7539"/>
  <c r="H7539"/>
  <c r="F7539"/>
  <c r="J7538"/>
  <c r="H7538"/>
  <c r="F7538"/>
  <c r="J7537"/>
  <c r="H7537"/>
  <c r="F7537"/>
  <c r="J7536"/>
  <c r="H7536"/>
  <c r="F7536"/>
  <c r="J7535"/>
  <c r="H7535"/>
  <c r="F7535"/>
  <c r="J7534"/>
  <c r="H7534"/>
  <c r="F7534"/>
  <c r="J7533"/>
  <c r="H7533"/>
  <c r="F7533"/>
  <c r="J7532"/>
  <c r="H7532"/>
  <c r="F7532"/>
  <c r="J7531"/>
  <c r="H7531"/>
  <c r="F7531"/>
  <c r="J7530"/>
  <c r="H7530"/>
  <c r="F7530"/>
  <c r="J7529"/>
  <c r="H7529"/>
  <c r="F7529"/>
  <c r="J7528"/>
  <c r="H7528"/>
  <c r="F7528"/>
  <c r="J7527"/>
  <c r="H7527"/>
  <c r="F7527"/>
  <c r="J7526"/>
  <c r="H7526"/>
  <c r="F7526"/>
  <c r="J7525"/>
  <c r="H7525"/>
  <c r="F7525"/>
  <c r="J7524"/>
  <c r="H7524"/>
  <c r="F7524"/>
  <c r="J7523"/>
  <c r="H7523"/>
  <c r="F7523"/>
  <c r="J7522"/>
  <c r="H7522"/>
  <c r="F7522"/>
  <c r="J7521"/>
  <c r="H7521"/>
  <c r="F7521"/>
  <c r="J7520"/>
  <c r="H7520"/>
  <c r="F7520"/>
  <c r="J7519"/>
  <c r="H7519"/>
  <c r="F7519"/>
  <c r="J7518"/>
  <c r="H7518"/>
  <c r="F7518"/>
  <c r="J7517"/>
  <c r="H7517"/>
  <c r="F7517"/>
  <c r="J7516"/>
  <c r="H7516"/>
  <c r="F7516"/>
  <c r="J7515"/>
  <c r="H7515"/>
  <c r="F7515"/>
  <c r="J7514"/>
  <c r="H7514"/>
  <c r="F7514"/>
  <c r="J7513"/>
  <c r="H7513"/>
  <c r="F7513"/>
  <c r="J7512"/>
  <c r="H7512"/>
  <c r="F7512"/>
  <c r="J7511"/>
  <c r="H7511"/>
  <c r="F7511"/>
  <c r="J7510"/>
  <c r="H7510"/>
  <c r="F7510"/>
  <c r="J7509"/>
  <c r="H7509"/>
  <c r="F7509"/>
  <c r="J7508"/>
  <c r="H7508"/>
  <c r="F7508"/>
  <c r="J7507"/>
  <c r="H7507"/>
  <c r="F7507"/>
  <c r="J7506"/>
  <c r="H7506"/>
  <c r="F7506"/>
  <c r="J7505"/>
  <c r="H7505"/>
  <c r="F7505"/>
  <c r="J7504"/>
  <c r="H7504"/>
  <c r="F7504"/>
  <c r="J7503"/>
  <c r="H7503"/>
  <c r="F7503"/>
  <c r="J7502"/>
  <c r="H7502"/>
  <c r="F7502"/>
  <c r="J7501"/>
  <c r="H7501"/>
  <c r="F7501"/>
  <c r="J7500"/>
  <c r="H7500"/>
  <c r="F7500"/>
  <c r="J7499"/>
  <c r="H7499"/>
  <c r="F7499"/>
  <c r="J7498"/>
  <c r="H7498"/>
  <c r="F7498"/>
  <c r="J7497"/>
  <c r="H7497"/>
  <c r="F7497"/>
  <c r="J7496"/>
  <c r="H7496"/>
  <c r="F7496"/>
  <c r="J7495"/>
  <c r="H7495"/>
  <c r="F7495"/>
  <c r="J7494"/>
  <c r="H7494"/>
  <c r="F7494"/>
  <c r="J7493"/>
  <c r="H7493"/>
  <c r="F7493"/>
  <c r="J7492"/>
  <c r="H7492"/>
  <c r="F7492"/>
  <c r="J7491"/>
  <c r="H7491"/>
  <c r="F7491"/>
  <c r="J7490"/>
  <c r="H7490"/>
  <c r="F7490"/>
  <c r="J7489"/>
  <c r="H7489"/>
  <c r="F7489"/>
  <c r="J7488"/>
  <c r="H7488"/>
  <c r="F7488"/>
  <c r="J7487"/>
  <c r="H7487"/>
  <c r="F7487"/>
  <c r="J7486"/>
  <c r="H7486"/>
  <c r="F7486"/>
  <c r="J7485"/>
  <c r="H7485"/>
  <c r="F7485"/>
  <c r="J7484"/>
  <c r="H7484"/>
  <c r="F7484"/>
  <c r="J7483"/>
  <c r="H7483"/>
  <c r="F7483"/>
  <c r="J7482"/>
  <c r="H7482"/>
  <c r="F7482"/>
  <c r="J7481"/>
  <c r="H7481"/>
  <c r="F7481"/>
  <c r="J7480"/>
  <c r="H7480"/>
  <c r="F7480"/>
  <c r="J7479"/>
  <c r="H7479"/>
  <c r="F7479"/>
  <c r="J7478"/>
  <c r="H7478"/>
  <c r="F7478"/>
  <c r="J7477"/>
  <c r="H7477"/>
  <c r="F7477"/>
  <c r="J7476"/>
  <c r="H7476"/>
  <c r="F7476"/>
  <c r="J7475"/>
  <c r="H7475"/>
  <c r="F7475"/>
  <c r="J7474"/>
  <c r="H7474"/>
  <c r="F7474"/>
  <c r="J7473"/>
  <c r="H7473"/>
  <c r="F7473"/>
  <c r="J7472"/>
  <c r="H7472"/>
  <c r="F7472"/>
  <c r="J7471"/>
  <c r="H7471"/>
  <c r="F7471"/>
  <c r="J7470"/>
  <c r="H7470"/>
  <c r="F7470"/>
  <c r="J7469"/>
  <c r="H7469"/>
  <c r="F7469"/>
  <c r="J7468"/>
  <c r="H7468"/>
  <c r="F7468"/>
  <c r="J7467"/>
  <c r="H7467"/>
  <c r="F7467"/>
  <c r="J7466"/>
  <c r="H7466"/>
  <c r="F7466"/>
  <c r="J7465"/>
  <c r="H7465"/>
  <c r="F7465"/>
  <c r="J7464"/>
  <c r="H7464"/>
  <c r="F7464"/>
  <c r="J7463"/>
  <c r="H7463"/>
  <c r="F7463"/>
  <c r="J7462"/>
  <c r="H7462"/>
  <c r="F7462"/>
  <c r="J7461"/>
  <c r="H7461"/>
  <c r="F7461"/>
  <c r="J7460"/>
  <c r="H7460"/>
  <c r="F7460"/>
  <c r="J7459"/>
  <c r="H7459"/>
  <c r="F7459"/>
  <c r="J7458"/>
  <c r="H7458"/>
  <c r="F7458"/>
  <c r="J7457"/>
  <c r="H7457"/>
  <c r="F7457"/>
  <c r="J7456"/>
  <c r="H7456"/>
  <c r="F7456"/>
  <c r="J7455"/>
  <c r="H7455"/>
  <c r="F7455"/>
  <c r="J7454"/>
  <c r="H7454"/>
  <c r="F7454"/>
  <c r="J7453"/>
  <c r="H7453"/>
  <c r="F7453"/>
  <c r="J7452"/>
  <c r="H7452"/>
  <c r="F7452"/>
  <c r="J7451"/>
  <c r="H7451"/>
  <c r="F7451"/>
  <c r="J7450"/>
  <c r="H7450"/>
  <c r="F7450"/>
  <c r="J7449"/>
  <c r="H7449"/>
  <c r="F7449"/>
  <c r="J7448"/>
  <c r="H7448"/>
  <c r="F7448"/>
  <c r="J7447"/>
  <c r="H7447"/>
  <c r="F7447"/>
  <c r="J7446"/>
  <c r="H7446"/>
  <c r="F7446"/>
  <c r="J7445"/>
  <c r="H7445"/>
  <c r="F7445"/>
  <c r="J7444"/>
  <c r="H7444"/>
  <c r="F7444"/>
  <c r="J7443"/>
  <c r="H7443"/>
  <c r="F7443"/>
  <c r="J7442"/>
  <c r="H7442"/>
  <c r="F7442"/>
  <c r="J7441"/>
  <c r="H7441"/>
  <c r="F7441"/>
  <c r="J7440"/>
  <c r="H7440"/>
  <c r="F7440"/>
  <c r="J7439"/>
  <c r="H7439"/>
  <c r="F7439"/>
  <c r="J7438"/>
  <c r="H7438"/>
  <c r="F7438"/>
  <c r="J7437"/>
  <c r="H7437"/>
  <c r="F7437"/>
  <c r="J7436"/>
  <c r="H7436"/>
  <c r="F7436"/>
  <c r="J7435"/>
  <c r="H7435"/>
  <c r="F7435"/>
  <c r="J7434"/>
  <c r="H7434"/>
  <c r="F7434"/>
  <c r="J7433"/>
  <c r="H7433"/>
  <c r="F7433"/>
  <c r="J7432"/>
  <c r="H7432"/>
  <c r="F7432"/>
  <c r="J7431"/>
  <c r="H7431"/>
  <c r="F7431"/>
  <c r="J7430"/>
  <c r="H7430"/>
  <c r="F7430"/>
  <c r="J7429"/>
  <c r="H7429"/>
  <c r="F7429"/>
  <c r="J7428"/>
  <c r="H7428"/>
  <c r="F7428"/>
  <c r="J7427"/>
  <c r="H7427"/>
  <c r="F7427"/>
  <c r="J7426"/>
  <c r="H7426"/>
  <c r="F7426"/>
  <c r="J7425"/>
  <c r="H7425"/>
  <c r="F7425"/>
  <c r="J7424"/>
  <c r="H7424"/>
  <c r="F7424"/>
  <c r="J7423"/>
  <c r="H7423"/>
  <c r="F7423"/>
  <c r="J7422"/>
  <c r="H7422"/>
  <c r="F7422"/>
  <c r="J7421"/>
  <c r="H7421"/>
  <c r="F7421"/>
  <c r="J7420"/>
  <c r="H7420"/>
  <c r="F7420"/>
  <c r="J7419"/>
  <c r="H7419"/>
  <c r="F7419"/>
  <c r="J7418"/>
  <c r="H7418"/>
  <c r="F7418"/>
  <c r="J7417"/>
  <c r="H7417"/>
  <c r="F7417"/>
  <c r="J7416"/>
  <c r="H7416"/>
  <c r="F7416"/>
  <c r="J7415"/>
  <c r="H7415"/>
  <c r="F7415"/>
  <c r="J7414"/>
  <c r="H7414"/>
  <c r="F7414"/>
  <c r="J7413"/>
  <c r="H7413"/>
  <c r="F7413"/>
  <c r="J7412"/>
  <c r="H7412"/>
  <c r="F7412"/>
  <c r="J7411"/>
  <c r="H7411"/>
  <c r="F7411"/>
  <c r="J7410"/>
  <c r="H7410"/>
  <c r="F7410"/>
  <c r="J7409"/>
  <c r="H7409"/>
  <c r="F7409"/>
  <c r="J7408"/>
  <c r="H7408"/>
  <c r="F7408"/>
  <c r="J7407"/>
  <c r="H7407"/>
  <c r="F7407"/>
  <c r="J7406"/>
  <c r="H7406"/>
  <c r="F7406"/>
  <c r="J7405"/>
  <c r="H7405"/>
  <c r="F7405"/>
  <c r="J7404"/>
  <c r="H7404"/>
  <c r="F7404"/>
  <c r="J7403"/>
  <c r="H7403"/>
  <c r="F7403"/>
  <c r="J7402"/>
  <c r="H7402"/>
  <c r="F7402"/>
  <c r="J7401"/>
  <c r="H7401"/>
  <c r="F7401"/>
  <c r="J7400"/>
  <c r="H7400"/>
  <c r="F7400"/>
  <c r="J7399"/>
  <c r="H7399"/>
  <c r="F7399"/>
  <c r="J7398"/>
  <c r="H7398"/>
  <c r="F7398"/>
  <c r="J7397"/>
  <c r="H7397"/>
  <c r="F7397"/>
  <c r="J7396"/>
  <c r="H7396"/>
  <c r="F7396"/>
  <c r="J7395"/>
  <c r="H7395"/>
  <c r="F7395"/>
  <c r="J7394"/>
  <c r="H7394"/>
  <c r="F7394"/>
  <c r="J7393"/>
  <c r="H7393"/>
  <c r="F7393"/>
  <c r="J7392"/>
  <c r="H7392"/>
  <c r="F7392"/>
  <c r="J7391"/>
  <c r="H7391"/>
  <c r="F7391"/>
  <c r="J7390"/>
  <c r="H7390"/>
  <c r="F7390"/>
  <c r="J7389"/>
  <c r="H7389"/>
  <c r="F7389"/>
  <c r="J7388"/>
  <c r="H7388"/>
  <c r="F7388"/>
  <c r="J7387"/>
  <c r="H7387"/>
  <c r="F7387"/>
  <c r="J7386"/>
  <c r="H7386"/>
  <c r="F7386"/>
  <c r="J7385"/>
  <c r="H7385"/>
  <c r="F7385"/>
  <c r="J7384"/>
  <c r="H7384"/>
  <c r="F7384"/>
  <c r="J7383"/>
  <c r="H7383"/>
  <c r="F7383"/>
  <c r="J7382"/>
  <c r="H7382"/>
  <c r="F7382"/>
  <c r="J7381"/>
  <c r="H7381"/>
  <c r="F7381"/>
  <c r="J7380"/>
  <c r="H7380"/>
  <c r="F7380"/>
  <c r="J7379"/>
  <c r="H7379"/>
  <c r="F7379"/>
  <c r="J7378"/>
  <c r="H7378"/>
  <c r="F7378"/>
  <c r="J7377"/>
  <c r="H7377"/>
  <c r="F7377"/>
  <c r="J7376"/>
  <c r="H7376"/>
  <c r="F7376"/>
  <c r="J7375"/>
  <c r="H7375"/>
  <c r="F7375"/>
  <c r="J7374"/>
  <c r="H7374"/>
  <c r="F7374"/>
  <c r="J7373"/>
  <c r="H7373"/>
  <c r="F7373"/>
  <c r="J7372"/>
  <c r="H7372"/>
  <c r="F7372"/>
  <c r="J7371"/>
  <c r="H7371"/>
  <c r="F7371"/>
  <c r="J7370"/>
  <c r="H7370"/>
  <c r="F7370"/>
  <c r="J7369"/>
  <c r="H7369"/>
  <c r="F7369"/>
  <c r="J7368"/>
  <c r="H7368"/>
  <c r="F7368"/>
  <c r="J7367"/>
  <c r="H7367"/>
  <c r="F7367"/>
  <c r="J7366"/>
  <c r="H7366"/>
  <c r="F7366"/>
  <c r="J7365"/>
  <c r="H7365"/>
  <c r="F7365"/>
  <c r="J7364"/>
  <c r="H7364"/>
  <c r="F7364"/>
  <c r="J7363"/>
  <c r="H7363"/>
  <c r="F7363"/>
  <c r="J7362"/>
  <c r="H7362"/>
  <c r="F7362"/>
  <c r="J7361"/>
  <c r="H7361"/>
  <c r="F7361"/>
  <c r="J7360"/>
  <c r="H7360"/>
  <c r="F7360"/>
  <c r="J7359"/>
  <c r="H7359"/>
  <c r="F7359"/>
  <c r="J7358"/>
  <c r="H7358"/>
  <c r="F7358"/>
  <c r="J7357"/>
  <c r="H7357"/>
  <c r="F7357"/>
  <c r="J7356"/>
  <c r="H7356"/>
  <c r="F7356"/>
  <c r="J7355"/>
  <c r="H7355"/>
  <c r="F7355"/>
  <c r="J7354"/>
  <c r="H7354"/>
  <c r="F7354"/>
  <c r="J7353"/>
  <c r="H7353"/>
  <c r="F7353"/>
  <c r="J7352"/>
  <c r="H7352"/>
  <c r="F7352"/>
  <c r="J7351"/>
  <c r="H7351"/>
  <c r="F7351"/>
  <c r="J7350"/>
  <c r="H7350"/>
  <c r="F7350"/>
  <c r="J7349"/>
  <c r="H7349"/>
  <c r="F7349"/>
  <c r="J7348"/>
  <c r="H7348"/>
  <c r="F7348"/>
  <c r="J7347"/>
  <c r="H7347"/>
  <c r="F7347"/>
  <c r="J7346"/>
  <c r="H7346"/>
  <c r="F7346"/>
  <c r="J7345"/>
  <c r="H7345"/>
  <c r="F7345"/>
  <c r="J7344"/>
  <c r="H7344"/>
  <c r="F7344"/>
  <c r="J7343"/>
  <c r="H7343"/>
  <c r="F7343"/>
  <c r="J7342"/>
  <c r="H7342"/>
  <c r="F7342"/>
  <c r="J7341"/>
  <c r="H7341"/>
  <c r="F7341"/>
  <c r="J7340"/>
  <c r="H7340"/>
  <c r="F7340"/>
  <c r="J7339"/>
  <c r="H7339"/>
  <c r="F7339"/>
  <c r="J7338"/>
  <c r="H7338"/>
  <c r="F7338"/>
  <c r="J7337"/>
  <c r="H7337"/>
  <c r="F7337"/>
  <c r="J7336"/>
  <c r="H7336"/>
  <c r="F7336"/>
  <c r="J7335"/>
  <c r="H7335"/>
  <c r="F7335"/>
  <c r="J7334"/>
  <c r="H7334"/>
  <c r="F7334"/>
  <c r="J7333"/>
  <c r="H7333"/>
  <c r="F7333"/>
  <c r="J7332"/>
  <c r="H7332"/>
  <c r="F7332"/>
  <c r="J7331"/>
  <c r="H7331"/>
  <c r="F7331"/>
  <c r="J7330"/>
  <c r="H7330"/>
  <c r="F7330"/>
  <c r="J7329"/>
  <c r="H7329"/>
  <c r="F7329"/>
  <c r="J7328"/>
  <c r="H7328"/>
  <c r="F7328"/>
  <c r="J7327"/>
  <c r="H7327"/>
  <c r="F7327"/>
  <c r="J7326"/>
  <c r="H7326"/>
  <c r="F7326"/>
  <c r="J7325"/>
  <c r="H7325"/>
  <c r="F7325"/>
  <c r="J7324"/>
  <c r="H7324"/>
  <c r="F7324"/>
  <c r="J7323"/>
  <c r="H7323"/>
  <c r="F7323"/>
  <c r="J7322"/>
  <c r="H7322"/>
  <c r="F7322"/>
  <c r="J7321"/>
  <c r="H7321"/>
  <c r="F7321"/>
  <c r="J7320"/>
  <c r="H7320"/>
  <c r="F7320"/>
  <c r="J7319"/>
  <c r="H7319"/>
  <c r="F7319"/>
  <c r="J7318"/>
  <c r="H7318"/>
  <c r="F7318"/>
  <c r="J7317"/>
  <c r="H7317"/>
  <c r="F7317"/>
  <c r="J7316"/>
  <c r="H7316"/>
  <c r="F7316"/>
  <c r="J7315"/>
  <c r="H7315"/>
  <c r="F7315"/>
  <c r="J7314"/>
  <c r="H7314"/>
  <c r="F7314"/>
  <c r="J7313"/>
  <c r="H7313"/>
  <c r="F7313"/>
  <c r="J7312"/>
  <c r="H7312"/>
  <c r="F7312"/>
  <c r="J7311"/>
  <c r="H7311"/>
  <c r="F7311"/>
  <c r="J7310"/>
  <c r="H7310"/>
  <c r="F7310"/>
  <c r="J7309"/>
  <c r="H7309"/>
  <c r="F7309"/>
  <c r="J7308"/>
  <c r="H7308"/>
  <c r="F7308"/>
  <c r="J7307"/>
  <c r="H7307"/>
  <c r="F7307"/>
  <c r="J7306"/>
  <c r="H7306"/>
  <c r="F7306"/>
  <c r="J7305"/>
  <c r="H7305"/>
  <c r="F7305"/>
  <c r="J7304"/>
  <c r="H7304"/>
  <c r="F7304"/>
  <c r="J7303"/>
  <c r="H7303"/>
  <c r="F7303"/>
  <c r="J7302"/>
  <c r="H7302"/>
  <c r="F7302"/>
  <c r="J7301"/>
  <c r="H7301"/>
  <c r="F7301"/>
  <c r="J7300"/>
  <c r="H7300"/>
  <c r="F7300"/>
  <c r="J7299"/>
  <c r="H7299"/>
  <c r="F7299"/>
  <c r="J7298"/>
  <c r="H7298"/>
  <c r="F7298"/>
  <c r="J7297"/>
  <c r="H7297"/>
  <c r="F7297"/>
  <c r="J7296"/>
  <c r="H7296"/>
  <c r="F7296"/>
  <c r="J7295"/>
  <c r="H7295"/>
  <c r="F7295"/>
  <c r="J7294"/>
  <c r="H7294"/>
  <c r="F7294"/>
  <c r="J7293"/>
  <c r="H7293"/>
  <c r="F7293"/>
  <c r="J7292"/>
  <c r="H7292"/>
  <c r="F7292"/>
  <c r="J7291"/>
  <c r="H7291"/>
  <c r="F7291"/>
  <c r="J7290"/>
  <c r="H7290"/>
  <c r="F7290"/>
  <c r="J7289"/>
  <c r="H7289"/>
  <c r="F7289"/>
  <c r="J7288"/>
  <c r="H7288"/>
  <c r="F7288"/>
  <c r="J7287"/>
  <c r="H7287"/>
  <c r="F7287"/>
  <c r="J7286"/>
  <c r="H7286"/>
  <c r="F7286"/>
  <c r="J7285"/>
  <c r="H7285"/>
  <c r="F7285"/>
  <c r="J7284"/>
  <c r="H7284"/>
  <c r="F7284"/>
  <c r="J7283"/>
  <c r="H7283"/>
  <c r="F7283"/>
  <c r="J7282"/>
  <c r="H7282"/>
  <c r="F7282"/>
  <c r="J7281"/>
  <c r="H7281"/>
  <c r="F7281"/>
  <c r="J7280"/>
  <c r="H7280"/>
  <c r="F7280"/>
  <c r="J7279"/>
  <c r="H7279"/>
  <c r="F7279"/>
  <c r="J7278"/>
  <c r="H7278"/>
  <c r="F7278"/>
  <c r="J7277"/>
  <c r="H7277"/>
  <c r="F7277"/>
  <c r="J7276"/>
  <c r="H7276"/>
  <c r="F7276"/>
  <c r="J7275"/>
  <c r="H7275"/>
  <c r="F7275"/>
  <c r="J7274"/>
  <c r="H7274"/>
  <c r="F7274"/>
  <c r="J7273"/>
  <c r="H7273"/>
  <c r="F7273"/>
  <c r="J7272"/>
  <c r="H7272"/>
  <c r="F7272"/>
  <c r="J7271"/>
  <c r="H7271"/>
  <c r="F7271"/>
  <c r="J7270"/>
  <c r="H7270"/>
  <c r="F7270"/>
  <c r="J7269"/>
  <c r="H7269"/>
  <c r="F7269"/>
  <c r="J7268"/>
  <c r="H7268"/>
  <c r="F7268"/>
  <c r="J7267"/>
  <c r="H7267"/>
  <c r="F7267"/>
  <c r="J7266"/>
  <c r="H7266"/>
  <c r="F7266"/>
  <c r="J7265"/>
  <c r="H7265"/>
  <c r="F7265"/>
  <c r="J7264"/>
  <c r="H7264"/>
  <c r="F7264"/>
  <c r="J7263"/>
  <c r="H7263"/>
  <c r="F7263"/>
  <c r="J7262"/>
  <c r="H7262"/>
  <c r="F7262"/>
  <c r="J7261"/>
  <c r="H7261"/>
  <c r="F7261"/>
  <c r="J7260"/>
  <c r="H7260"/>
  <c r="F7260"/>
  <c r="J7259"/>
  <c r="H7259"/>
  <c r="F7259"/>
  <c r="J7258"/>
  <c r="H7258"/>
  <c r="F7258"/>
  <c r="J7257"/>
  <c r="H7257"/>
  <c r="F7257"/>
  <c r="J7256"/>
  <c r="H7256"/>
  <c r="F7256"/>
  <c r="J7255"/>
  <c r="H7255"/>
  <c r="F7255"/>
  <c r="J7254"/>
  <c r="H7254"/>
  <c r="F7254"/>
  <c r="J7253"/>
  <c r="H7253"/>
  <c r="F7253"/>
  <c r="J7252"/>
  <c r="H7252"/>
  <c r="F7252"/>
  <c r="J7251"/>
  <c r="H7251"/>
  <c r="F7251"/>
  <c r="J7250"/>
  <c r="H7250"/>
  <c r="F7250"/>
  <c r="J7249"/>
  <c r="H7249"/>
  <c r="F7249"/>
  <c r="J7248"/>
  <c r="H7248"/>
  <c r="F7248"/>
  <c r="J7247"/>
  <c r="H7247"/>
  <c r="F7247"/>
  <c r="J7246"/>
  <c r="H7246"/>
  <c r="F7246"/>
  <c r="J7245"/>
  <c r="H7245"/>
  <c r="F7245"/>
  <c r="J7244"/>
  <c r="H7244"/>
  <c r="F7244"/>
  <c r="J7243"/>
  <c r="H7243"/>
  <c r="F7243"/>
  <c r="J7242"/>
  <c r="H7242"/>
  <c r="F7242"/>
  <c r="J7241"/>
  <c r="H7241"/>
  <c r="F7241"/>
  <c r="J7240"/>
  <c r="H7240"/>
  <c r="F7240"/>
  <c r="J7239"/>
  <c r="H7239"/>
  <c r="F7239"/>
  <c r="J7238"/>
  <c r="H7238"/>
  <c r="F7238"/>
  <c r="J7237"/>
  <c r="H7237"/>
  <c r="F7237"/>
  <c r="J7236"/>
  <c r="H7236"/>
  <c r="F7236"/>
  <c r="J7235"/>
  <c r="H7235"/>
  <c r="F7235"/>
  <c r="J7234"/>
  <c r="H7234"/>
  <c r="F7234"/>
  <c r="J7233"/>
  <c r="H7233"/>
  <c r="F7233"/>
  <c r="J7232"/>
  <c r="H7232"/>
  <c r="F7232"/>
  <c r="J7231"/>
  <c r="H7231"/>
  <c r="F7231"/>
  <c r="J7230"/>
  <c r="H7230"/>
  <c r="F7230"/>
  <c r="J7229"/>
  <c r="H7229"/>
  <c r="F7229"/>
  <c r="J7228"/>
  <c r="H7228"/>
  <c r="F7228"/>
  <c r="J7227"/>
  <c r="H7227"/>
  <c r="F7227"/>
  <c r="J7226"/>
  <c r="H7226"/>
  <c r="F7226"/>
  <c r="J7225"/>
  <c r="H7225"/>
  <c r="F7225"/>
  <c r="J7224"/>
  <c r="H7224"/>
  <c r="F7224"/>
  <c r="J7223"/>
  <c r="H7223"/>
  <c r="F7223"/>
  <c r="J7222"/>
  <c r="H7222"/>
  <c r="F7222"/>
  <c r="J7221"/>
  <c r="H7221"/>
  <c r="F7221"/>
  <c r="J7220"/>
  <c r="H7220"/>
  <c r="F7220"/>
  <c r="J7219"/>
  <c r="H7219"/>
  <c r="F7219"/>
  <c r="J7218"/>
  <c r="H7218"/>
  <c r="F7218"/>
  <c r="J7217"/>
  <c r="H7217"/>
  <c r="F7217"/>
  <c r="J7216"/>
  <c r="H7216"/>
  <c r="F7216"/>
  <c r="J7215"/>
  <c r="H7215"/>
  <c r="F7215"/>
  <c r="J7214"/>
  <c r="H7214"/>
  <c r="F7214"/>
  <c r="J7213"/>
  <c r="H7213"/>
  <c r="F7213"/>
  <c r="J7212"/>
  <c r="H7212"/>
  <c r="F7212"/>
  <c r="J7211"/>
  <c r="H7211"/>
  <c r="F7211"/>
  <c r="J7210"/>
  <c r="H7210"/>
  <c r="F7210"/>
  <c r="J7209"/>
  <c r="H7209"/>
  <c r="F7209"/>
  <c r="J7208"/>
  <c r="H7208"/>
  <c r="F7208"/>
  <c r="J7207"/>
  <c r="H7207"/>
  <c r="F7207"/>
  <c r="J7206"/>
  <c r="H7206"/>
  <c r="F7206"/>
  <c r="J7205"/>
  <c r="H7205"/>
  <c r="F7205"/>
  <c r="J7204"/>
  <c r="H7204"/>
  <c r="F7204"/>
  <c r="J7203"/>
  <c r="H7203"/>
  <c r="F7203"/>
  <c r="J7202"/>
  <c r="H7202"/>
  <c r="F7202"/>
  <c r="J7201"/>
  <c r="H7201"/>
  <c r="F7201"/>
  <c r="J7200"/>
  <c r="H7200"/>
  <c r="F7200"/>
  <c r="J7199"/>
  <c r="H7199"/>
  <c r="F7199"/>
  <c r="J7198"/>
  <c r="H7198"/>
  <c r="F7198"/>
  <c r="J7197"/>
  <c r="H7197"/>
  <c r="F7197"/>
  <c r="J7196"/>
  <c r="H7196"/>
  <c r="F7196"/>
  <c r="J7195"/>
  <c r="H7195"/>
  <c r="F7195"/>
  <c r="J7194"/>
  <c r="H7194"/>
  <c r="F7194"/>
  <c r="J7193"/>
  <c r="H7193"/>
  <c r="F7193"/>
  <c r="J7192"/>
  <c r="H7192"/>
  <c r="F7192"/>
  <c r="J7191"/>
  <c r="H7191"/>
  <c r="F7191"/>
  <c r="J7190"/>
  <c r="H7190"/>
  <c r="F7190"/>
  <c r="J7189"/>
  <c r="H7189"/>
  <c r="F7189"/>
  <c r="J7188"/>
  <c r="H7188"/>
  <c r="F7188"/>
  <c r="J7187"/>
  <c r="H7187"/>
  <c r="F7187"/>
  <c r="J7186"/>
  <c r="H7186"/>
  <c r="F7186"/>
  <c r="J7185"/>
  <c r="H7185"/>
  <c r="F7185"/>
  <c r="J7184"/>
  <c r="H7184"/>
  <c r="F7184"/>
  <c r="J7183"/>
  <c r="H7183"/>
  <c r="F7183"/>
  <c r="J7182"/>
  <c r="H7182"/>
  <c r="F7182"/>
  <c r="J7181"/>
  <c r="H7181"/>
  <c r="F7181"/>
  <c r="J7180"/>
  <c r="H7180"/>
  <c r="F7180"/>
  <c r="J7179"/>
  <c r="H7179"/>
  <c r="F7179"/>
  <c r="J7178"/>
  <c r="H7178"/>
  <c r="F7178"/>
  <c r="J7177"/>
  <c r="H7177"/>
  <c r="F7177"/>
  <c r="J7176"/>
  <c r="H7176"/>
  <c r="F7176"/>
  <c r="J7175"/>
  <c r="H7175"/>
  <c r="F7175"/>
  <c r="J7174"/>
  <c r="H7174"/>
  <c r="F7174"/>
  <c r="J7173"/>
  <c r="H7173"/>
  <c r="F7173"/>
  <c r="J7172"/>
  <c r="H7172"/>
  <c r="F7172"/>
  <c r="J7171"/>
  <c r="H7171"/>
  <c r="F7171"/>
  <c r="J7170"/>
  <c r="H7170"/>
  <c r="F7170"/>
  <c r="J7169"/>
  <c r="H7169"/>
  <c r="F7169"/>
  <c r="J7168"/>
  <c r="H7168"/>
  <c r="F7168"/>
  <c r="J7167"/>
  <c r="H7167"/>
  <c r="F7167"/>
  <c r="J7166"/>
  <c r="H7166"/>
  <c r="F7166"/>
  <c r="J7165"/>
  <c r="H7165"/>
  <c r="F7165"/>
  <c r="J7164"/>
  <c r="H7164"/>
  <c r="F7164"/>
  <c r="J7163"/>
  <c r="H7163"/>
  <c r="F7163"/>
  <c r="J7162"/>
  <c r="H7162"/>
  <c r="F7162"/>
  <c r="J7161"/>
  <c r="H7161"/>
  <c r="F7161"/>
  <c r="J7160"/>
  <c r="H7160"/>
  <c r="F7160"/>
  <c r="J7159"/>
  <c r="H7159"/>
  <c r="F7159"/>
  <c r="J7158"/>
  <c r="H7158"/>
  <c r="F7158"/>
  <c r="J7157"/>
  <c r="H7157"/>
  <c r="F7157"/>
  <c r="J7156"/>
  <c r="H7156"/>
  <c r="F7156"/>
  <c r="J7155"/>
  <c r="H7155"/>
  <c r="F7155"/>
  <c r="J7154"/>
  <c r="H7154"/>
  <c r="F7154"/>
  <c r="J7153"/>
  <c r="H7153"/>
  <c r="F7153"/>
  <c r="J7152"/>
  <c r="H7152"/>
  <c r="F7152"/>
  <c r="J7151"/>
  <c r="H7151"/>
  <c r="F7151"/>
  <c r="J7150"/>
  <c r="H7150"/>
  <c r="F7150"/>
  <c r="J7149"/>
  <c r="H7149"/>
  <c r="F7149"/>
  <c r="J7148"/>
  <c r="H7148"/>
  <c r="F7148"/>
  <c r="J7147"/>
  <c r="H7147"/>
  <c r="F7147"/>
  <c r="J7146"/>
  <c r="H7146"/>
  <c r="F7146"/>
  <c r="J7145"/>
  <c r="H7145"/>
  <c r="F7145"/>
  <c r="J7144"/>
  <c r="H7144"/>
  <c r="F7144"/>
  <c r="J7143"/>
  <c r="H7143"/>
  <c r="F7143"/>
  <c r="J7142"/>
  <c r="H7142"/>
  <c r="F7142"/>
  <c r="J7141"/>
  <c r="H7141"/>
  <c r="F7141"/>
  <c r="J7140"/>
  <c r="H7140"/>
  <c r="F7140"/>
  <c r="J7139"/>
  <c r="H7139"/>
  <c r="F7139"/>
  <c r="J7138"/>
  <c r="H7138"/>
  <c r="F7138"/>
  <c r="J7137"/>
  <c r="H7137"/>
  <c r="F7137"/>
  <c r="J7136"/>
  <c r="H7136"/>
  <c r="F7136"/>
  <c r="J7135"/>
  <c r="H7135"/>
  <c r="F7135"/>
  <c r="J7134"/>
  <c r="H7134"/>
  <c r="F7134"/>
  <c r="J7133"/>
  <c r="H7133"/>
  <c r="F7133"/>
  <c r="J7132"/>
  <c r="H7132"/>
  <c r="F7132"/>
  <c r="J7131"/>
  <c r="H7131"/>
  <c r="F7131"/>
  <c r="J7130"/>
  <c r="H7130"/>
  <c r="F7130"/>
  <c r="J7129"/>
  <c r="H7129"/>
  <c r="F7129"/>
  <c r="J7128"/>
  <c r="H7128"/>
  <c r="F7128"/>
  <c r="J7127"/>
  <c r="H7127"/>
  <c r="F7127"/>
  <c r="J7126"/>
  <c r="H7126"/>
  <c r="F7126"/>
  <c r="J7125"/>
  <c r="H7125"/>
  <c r="F7125"/>
  <c r="J7124"/>
  <c r="H7124"/>
  <c r="F7124"/>
  <c r="J7123"/>
  <c r="H7123"/>
  <c r="F7123"/>
  <c r="J7122"/>
  <c r="H7122"/>
  <c r="F7122"/>
  <c r="J7121"/>
  <c r="H7121"/>
  <c r="F7121"/>
  <c r="J7120"/>
  <c r="H7120"/>
  <c r="F7120"/>
  <c r="J7119"/>
  <c r="H7119"/>
  <c r="F7119"/>
  <c r="J7118"/>
  <c r="H7118"/>
  <c r="F7118"/>
  <c r="J7117"/>
  <c r="H7117"/>
  <c r="F7117"/>
  <c r="J7116"/>
  <c r="H7116"/>
  <c r="F7116"/>
  <c r="J7115"/>
  <c r="H7115"/>
  <c r="F7115"/>
  <c r="J7114"/>
  <c r="H7114"/>
  <c r="F7114"/>
  <c r="J7113"/>
  <c r="H7113"/>
  <c r="F7113"/>
  <c r="J7112"/>
  <c r="H7112"/>
  <c r="F7112"/>
  <c r="J7111"/>
  <c r="H7111"/>
  <c r="F7111"/>
  <c r="J7110"/>
  <c r="H7110"/>
  <c r="F7110"/>
  <c r="J7109"/>
  <c r="H7109"/>
  <c r="F7109"/>
  <c r="J7108"/>
  <c r="H7108"/>
  <c r="F7108"/>
  <c r="J7107"/>
  <c r="H7107"/>
  <c r="F7107"/>
  <c r="J7106"/>
  <c r="H7106"/>
  <c r="F7106"/>
  <c r="J7105"/>
  <c r="H7105"/>
  <c r="F7105"/>
  <c r="J7104"/>
  <c r="H7104"/>
  <c r="F7104"/>
  <c r="J7103"/>
  <c r="H7103"/>
  <c r="F7103"/>
  <c r="J7102"/>
  <c r="H7102"/>
  <c r="F7102"/>
  <c r="J7101"/>
  <c r="H7101"/>
  <c r="F7101"/>
  <c r="J7100"/>
  <c r="H7100"/>
  <c r="F7100"/>
  <c r="J7099"/>
  <c r="H7099"/>
  <c r="F7099"/>
  <c r="J7098"/>
  <c r="H7098"/>
  <c r="F7098"/>
  <c r="J7097"/>
  <c r="H7097"/>
  <c r="F7097"/>
  <c r="J7096"/>
  <c r="H7096"/>
  <c r="F7096"/>
  <c r="J7095"/>
  <c r="H7095"/>
  <c r="F7095"/>
  <c r="J7094"/>
  <c r="H7094"/>
  <c r="F7094"/>
  <c r="J7093"/>
  <c r="H7093"/>
  <c r="F7093"/>
  <c r="J7092"/>
  <c r="H7092"/>
  <c r="F7092"/>
  <c r="J7091"/>
  <c r="H7091"/>
  <c r="F7091"/>
  <c r="J7090"/>
  <c r="H7090"/>
  <c r="F7090"/>
  <c r="J7089"/>
  <c r="H7089"/>
  <c r="F7089"/>
  <c r="J7088"/>
  <c r="H7088"/>
  <c r="F7088"/>
  <c r="J7087"/>
  <c r="H7087"/>
  <c r="F7087"/>
  <c r="J7086"/>
  <c r="H7086"/>
  <c r="F7086"/>
  <c r="J7085"/>
  <c r="H7085"/>
  <c r="F7085"/>
  <c r="J7084"/>
  <c r="H7084"/>
  <c r="F7084"/>
  <c r="J7083"/>
  <c r="H7083"/>
  <c r="F7083"/>
  <c r="J7082"/>
  <c r="H7082"/>
  <c r="F7082"/>
  <c r="J7081"/>
  <c r="H7081"/>
  <c r="F7081"/>
  <c r="J7080"/>
  <c r="H7080"/>
  <c r="F7080"/>
  <c r="J7079"/>
  <c r="H7079"/>
  <c r="F7079"/>
  <c r="J7078"/>
  <c r="H7078"/>
  <c r="F7078"/>
  <c r="J7077"/>
  <c r="H7077"/>
  <c r="F7077"/>
  <c r="J7076"/>
  <c r="H7076"/>
  <c r="F7076"/>
  <c r="J7075"/>
  <c r="H7075"/>
  <c r="F7075"/>
  <c r="J7074"/>
  <c r="H7074"/>
  <c r="F7074"/>
  <c r="J7073"/>
  <c r="H7073"/>
  <c r="F7073"/>
  <c r="J7072"/>
  <c r="H7072"/>
  <c r="F7072"/>
  <c r="J7071"/>
  <c r="H7071"/>
  <c r="F7071"/>
  <c r="J7070"/>
  <c r="H7070"/>
  <c r="F7070"/>
  <c r="J7069"/>
  <c r="H7069"/>
  <c r="F7069"/>
  <c r="J7068"/>
  <c r="H7068"/>
  <c r="F7068"/>
  <c r="J7067"/>
  <c r="H7067"/>
  <c r="F7067"/>
  <c r="J7066"/>
  <c r="H7066"/>
  <c r="F7066"/>
  <c r="J7065"/>
  <c r="H7065"/>
  <c r="F7065"/>
  <c r="J7064"/>
  <c r="H7064"/>
  <c r="F7064"/>
  <c r="J7063"/>
  <c r="H7063"/>
  <c r="F7063"/>
  <c r="J7062"/>
  <c r="H7062"/>
  <c r="F7062"/>
  <c r="J7061"/>
  <c r="H7061"/>
  <c r="F7061"/>
  <c r="J7060"/>
  <c r="H7060"/>
  <c r="F7060"/>
  <c r="J7059"/>
  <c r="H7059"/>
  <c r="F7059"/>
  <c r="J7058"/>
  <c r="H7058"/>
  <c r="F7058"/>
  <c r="J7056"/>
  <c r="H7056"/>
  <c r="F7056"/>
  <c r="J7055"/>
  <c r="H7055"/>
  <c r="F7055"/>
  <c r="J7054"/>
  <c r="H7054"/>
  <c r="F7054"/>
  <c r="J7053"/>
  <c r="H7053"/>
  <c r="F7053"/>
  <c r="J7052"/>
  <c r="H7052"/>
  <c r="F7052"/>
  <c r="J7051"/>
  <c r="H7051"/>
  <c r="F7051"/>
  <c r="J7050"/>
  <c r="H7050"/>
  <c r="F7050"/>
  <c r="J7049"/>
  <c r="H7049"/>
  <c r="F7049"/>
  <c r="J7048"/>
  <c r="H7048"/>
  <c r="F7048"/>
  <c r="J7047"/>
  <c r="H7047"/>
  <c r="F7047"/>
  <c r="J7046"/>
  <c r="H7046"/>
  <c r="F7046"/>
  <c r="J7045"/>
  <c r="H7045"/>
  <c r="F7045"/>
  <c r="J7044"/>
  <c r="H7044"/>
  <c r="F7044"/>
  <c r="J7043"/>
  <c r="H7043"/>
  <c r="F7043"/>
  <c r="J7042"/>
  <c r="H7042"/>
  <c r="F7042"/>
  <c r="J7041"/>
  <c r="H7041"/>
  <c r="F7041"/>
  <c r="J7040"/>
  <c r="H7040"/>
  <c r="F7040"/>
  <c r="J7039"/>
  <c r="H7039"/>
  <c r="F7039"/>
  <c r="J7038"/>
  <c r="H7038"/>
  <c r="F7038"/>
  <c r="J7037"/>
  <c r="H7037"/>
  <c r="F7037"/>
  <c r="J7036"/>
  <c r="H7036"/>
  <c r="F7036"/>
  <c r="J7035"/>
  <c r="H7035"/>
  <c r="F7035"/>
  <c r="J7034"/>
  <c r="H7034"/>
  <c r="F7034"/>
  <c r="J7033"/>
  <c r="H7033"/>
  <c r="F7033"/>
  <c r="J7032"/>
  <c r="H7032"/>
  <c r="F7032"/>
  <c r="J7031"/>
  <c r="H7031"/>
  <c r="F7031"/>
  <c r="J7030"/>
  <c r="H7030"/>
  <c r="F7030"/>
  <c r="J7029"/>
  <c r="H7029"/>
  <c r="F7029"/>
  <c r="J7028"/>
  <c r="H7028"/>
  <c r="F7028"/>
  <c r="J7027"/>
  <c r="H7027"/>
  <c r="F7027"/>
  <c r="J7026"/>
  <c r="H7026"/>
  <c r="F7026"/>
  <c r="J7025"/>
  <c r="H7025"/>
  <c r="F7025"/>
  <c r="J7024"/>
  <c r="H7024"/>
  <c r="F7024"/>
  <c r="J7023"/>
  <c r="H7023"/>
  <c r="F7023"/>
  <c r="J7022"/>
  <c r="H7022"/>
  <c r="F7022"/>
  <c r="J7021"/>
  <c r="H7021"/>
  <c r="F7021"/>
  <c r="J7020"/>
  <c r="H7020"/>
  <c r="F7020"/>
  <c r="J7019"/>
  <c r="H7019"/>
  <c r="F7019"/>
  <c r="J7018"/>
  <c r="H7018"/>
  <c r="F7018"/>
  <c r="J7017"/>
  <c r="H7017"/>
  <c r="F7017"/>
  <c r="J7016"/>
  <c r="H7016"/>
  <c r="F7016"/>
  <c r="J7015"/>
  <c r="H7015"/>
  <c r="F7015"/>
  <c r="J7014"/>
  <c r="H7014"/>
  <c r="F7014"/>
  <c r="J7013"/>
  <c r="H7013"/>
  <c r="F7013"/>
  <c r="J7012"/>
  <c r="H7012"/>
  <c r="F7012"/>
  <c r="J7011"/>
  <c r="H7011"/>
  <c r="F7011"/>
  <c r="J7010"/>
  <c r="H7010"/>
  <c r="F7010"/>
  <c r="J7009"/>
  <c r="H7009"/>
  <c r="F7009"/>
  <c r="J7008"/>
  <c r="H7008"/>
  <c r="F7008"/>
  <c r="J7007"/>
  <c r="H7007"/>
  <c r="F7007"/>
  <c r="J7006"/>
  <c r="H7006"/>
  <c r="F7006"/>
  <c r="J7005"/>
  <c r="H7005"/>
  <c r="F7005"/>
  <c r="J7004"/>
  <c r="H7004"/>
  <c r="F7004"/>
  <c r="J7003"/>
  <c r="H7003"/>
  <c r="F7003"/>
  <c r="J7002"/>
  <c r="H7002"/>
  <c r="F7002"/>
  <c r="J7001"/>
  <c r="H7001"/>
  <c r="F7001"/>
  <c r="J7000"/>
  <c r="H7000"/>
  <c r="F7000"/>
  <c r="J6999"/>
  <c r="H6999"/>
  <c r="F6999"/>
  <c r="J6998"/>
  <c r="H6998"/>
  <c r="F6998"/>
  <c r="J6997"/>
  <c r="H6997"/>
  <c r="F6997"/>
  <c r="J6996"/>
  <c r="H6996"/>
  <c r="F6996"/>
  <c r="J6995"/>
  <c r="H6995"/>
  <c r="F6995"/>
  <c r="J6994"/>
  <c r="H6994"/>
  <c r="F6994"/>
  <c r="J6993"/>
  <c r="H6993"/>
  <c r="F6993"/>
  <c r="J6992"/>
  <c r="H6992"/>
  <c r="F6992"/>
  <c r="J6991"/>
  <c r="H6991"/>
  <c r="F6991"/>
  <c r="J6990"/>
  <c r="H6990"/>
  <c r="F6990"/>
  <c r="J6989"/>
  <c r="H6989"/>
  <c r="F6989"/>
  <c r="J6988"/>
  <c r="H6988"/>
  <c r="F6988"/>
  <c r="J6987"/>
  <c r="H6987"/>
  <c r="F6987"/>
  <c r="J6986"/>
  <c r="H6986"/>
  <c r="F6986"/>
  <c r="J6985"/>
  <c r="H6985"/>
  <c r="F6985"/>
  <c r="J6984"/>
  <c r="H6984"/>
  <c r="F6984"/>
  <c r="J6983"/>
  <c r="H6983"/>
  <c r="F6983"/>
  <c r="J6982"/>
  <c r="H6982"/>
  <c r="F6982"/>
  <c r="J6981"/>
  <c r="H6981"/>
  <c r="F6981"/>
  <c r="J6980"/>
  <c r="H6980"/>
  <c r="F6980"/>
  <c r="J6979"/>
  <c r="H6979"/>
  <c r="F6979"/>
  <c r="J6978"/>
  <c r="H6978"/>
  <c r="F6978"/>
  <c r="J6977"/>
  <c r="H6977"/>
  <c r="F6977"/>
  <c r="J6976"/>
  <c r="H6976"/>
  <c r="F6976"/>
  <c r="J6975"/>
  <c r="H6975"/>
  <c r="F6975"/>
  <c r="J6974"/>
  <c r="H6974"/>
  <c r="F6974"/>
  <c r="J6973"/>
  <c r="H6973"/>
  <c r="F6973"/>
  <c r="J6972"/>
  <c r="H6972"/>
  <c r="F6972"/>
  <c r="J6971"/>
  <c r="H6971"/>
  <c r="F6971"/>
  <c r="J6970"/>
  <c r="H6970"/>
  <c r="F6970"/>
  <c r="J6969"/>
  <c r="H6969"/>
  <c r="F6969"/>
  <c r="J6968"/>
  <c r="H6968"/>
  <c r="F6968"/>
  <c r="J6967"/>
  <c r="H6967"/>
  <c r="F6967"/>
  <c r="J6966"/>
  <c r="H6966"/>
  <c r="F6966"/>
  <c r="J6965"/>
  <c r="H6965"/>
  <c r="F6965"/>
  <c r="J6964"/>
  <c r="H6964"/>
  <c r="F6964"/>
  <c r="J6963"/>
  <c r="H6963"/>
  <c r="F6963"/>
  <c r="J6962"/>
  <c r="H6962"/>
  <c r="F6962"/>
  <c r="J6961"/>
  <c r="H6961"/>
  <c r="F6961"/>
  <c r="J6960"/>
  <c r="H6960"/>
  <c r="F6960"/>
  <c r="J6959"/>
  <c r="H6959"/>
  <c r="F6959"/>
  <c r="J6958"/>
  <c r="H6958"/>
  <c r="F6958"/>
  <c r="J6957"/>
  <c r="H6957"/>
  <c r="F6957"/>
  <c r="J6956"/>
  <c r="H6956"/>
  <c r="F6956"/>
  <c r="J6955"/>
  <c r="H6955"/>
  <c r="F6955"/>
  <c r="J6954"/>
  <c r="H6954"/>
  <c r="F6954"/>
  <c r="J6953"/>
  <c r="H6953"/>
  <c r="F6953"/>
  <c r="J6952"/>
  <c r="H6952"/>
  <c r="F6952"/>
  <c r="J6951"/>
  <c r="H6951"/>
  <c r="F6951"/>
  <c r="J6950"/>
  <c r="H6950"/>
  <c r="F6950"/>
  <c r="J6949"/>
  <c r="H6949"/>
  <c r="F6949"/>
  <c r="J6948"/>
  <c r="H6948"/>
  <c r="F6948"/>
  <c r="J6947"/>
  <c r="H6947"/>
  <c r="F6947"/>
  <c r="J6946"/>
  <c r="H6946"/>
  <c r="F6946"/>
  <c r="J6945"/>
  <c r="H6945"/>
  <c r="F6945"/>
  <c r="J6944"/>
  <c r="H6944"/>
  <c r="F6944"/>
  <c r="J6943"/>
  <c r="H6943"/>
  <c r="F6943"/>
  <c r="J6942"/>
  <c r="H6942"/>
  <c r="F6942"/>
  <c r="J6941"/>
  <c r="H6941"/>
  <c r="F6941"/>
  <c r="J6940"/>
  <c r="H6940"/>
  <c r="F6940"/>
  <c r="J6939"/>
  <c r="H6939"/>
  <c r="F6939"/>
  <c r="J6938"/>
  <c r="H6938"/>
  <c r="F6938"/>
  <c r="J6937"/>
  <c r="H6937"/>
  <c r="F6937"/>
  <c r="J6936"/>
  <c r="H6936"/>
  <c r="F6936"/>
  <c r="J6935"/>
  <c r="H6935"/>
  <c r="F6935"/>
  <c r="J6934"/>
  <c r="H6934"/>
  <c r="F6934"/>
  <c r="J6933"/>
  <c r="H6933"/>
  <c r="F6933"/>
  <c r="J6932"/>
  <c r="H6932"/>
  <c r="F6932"/>
  <c r="J6931"/>
  <c r="H6931"/>
  <c r="F6931"/>
  <c r="J6930"/>
  <c r="H6930"/>
  <c r="F6930"/>
  <c r="J6929"/>
  <c r="H6929"/>
  <c r="F6929"/>
  <c r="J6928"/>
  <c r="H6928"/>
  <c r="F6928"/>
  <c r="J6927"/>
  <c r="H6927"/>
  <c r="F6927"/>
  <c r="J6926"/>
  <c r="H6926"/>
  <c r="F6926"/>
  <c r="J6925"/>
  <c r="H6925"/>
  <c r="F6925"/>
  <c r="J6924"/>
  <c r="H6924"/>
  <c r="F6924"/>
  <c r="J6923"/>
  <c r="H6923"/>
  <c r="F6923"/>
  <c r="J6922"/>
  <c r="H6922"/>
  <c r="F6922"/>
  <c r="J6921"/>
  <c r="H6921"/>
  <c r="F6921"/>
  <c r="J6920"/>
  <c r="H6920"/>
  <c r="F6920"/>
  <c r="J6919"/>
  <c r="H6919"/>
  <c r="F6919"/>
  <c r="J6918"/>
  <c r="H6918"/>
  <c r="F6918"/>
  <c r="J6917"/>
  <c r="H6917"/>
  <c r="F6917"/>
  <c r="J6916"/>
  <c r="H6916"/>
  <c r="F6916"/>
  <c r="J6915"/>
  <c r="H6915"/>
  <c r="F6915"/>
  <c r="J6914"/>
  <c r="H6914"/>
  <c r="F6914"/>
  <c r="J6913"/>
  <c r="H6913"/>
  <c r="F6913"/>
  <c r="J6912"/>
  <c r="H6912"/>
  <c r="F6912"/>
  <c r="J6911"/>
  <c r="H6911"/>
  <c r="F6911"/>
  <c r="J6910"/>
  <c r="H6910"/>
  <c r="F6910"/>
  <c r="J6909"/>
  <c r="H6909"/>
  <c r="F6909"/>
  <c r="J6908"/>
  <c r="H6908"/>
  <c r="F6908"/>
  <c r="J6907"/>
  <c r="H6907"/>
  <c r="F6907"/>
  <c r="J6906"/>
  <c r="H6906"/>
  <c r="F6906"/>
  <c r="J6905"/>
  <c r="H6905"/>
  <c r="F6905"/>
  <c r="J6904"/>
  <c r="H6904"/>
  <c r="F6904"/>
  <c r="J6903"/>
  <c r="H6903"/>
  <c r="F6903"/>
  <c r="J6902"/>
  <c r="H6902"/>
  <c r="F6902"/>
  <c r="J6901"/>
  <c r="H6901"/>
  <c r="F6901"/>
  <c r="J6900"/>
  <c r="H6900"/>
  <c r="F6900"/>
  <c r="J6899"/>
  <c r="H6899"/>
  <c r="F6899"/>
  <c r="J6898"/>
  <c r="H6898"/>
  <c r="F6898"/>
  <c r="J6897"/>
  <c r="H6897"/>
  <c r="F6897"/>
  <c r="J6896"/>
  <c r="H6896"/>
  <c r="F6896"/>
  <c r="J6895"/>
  <c r="H6895"/>
  <c r="F6895"/>
  <c r="J6894"/>
  <c r="H6894"/>
  <c r="F6894"/>
  <c r="J6893"/>
  <c r="H6893"/>
  <c r="F6893"/>
  <c r="J6892"/>
  <c r="H6892"/>
  <c r="F6892"/>
  <c r="J6891"/>
  <c r="H6891"/>
  <c r="F6891"/>
  <c r="J6890"/>
  <c r="H6890"/>
  <c r="F6890"/>
  <c r="J6889"/>
  <c r="H6889"/>
  <c r="F6889"/>
  <c r="J6888"/>
  <c r="H6888"/>
  <c r="F6888"/>
  <c r="J6887"/>
  <c r="H6887"/>
  <c r="F6887"/>
  <c r="J6886"/>
  <c r="H6886"/>
  <c r="F6886"/>
  <c r="J6885"/>
  <c r="H6885"/>
  <c r="F6885"/>
  <c r="J6884"/>
  <c r="H6884"/>
  <c r="F6884"/>
  <c r="J6883"/>
  <c r="H6883"/>
  <c r="F6883"/>
  <c r="J6882"/>
  <c r="H6882"/>
  <c r="F6882"/>
  <c r="J6881"/>
  <c r="H6881"/>
  <c r="F6881"/>
  <c r="J6880"/>
  <c r="H6880"/>
  <c r="F6880"/>
  <c r="J6879"/>
  <c r="H6879"/>
  <c r="F6879"/>
  <c r="J6878"/>
  <c r="H6878"/>
  <c r="F6878"/>
  <c r="J6877"/>
  <c r="H6877"/>
  <c r="F6877"/>
  <c r="J6876"/>
  <c r="H6876"/>
  <c r="F6876"/>
  <c r="J6875"/>
  <c r="H6875"/>
  <c r="F6875"/>
  <c r="J6874"/>
  <c r="H6874"/>
  <c r="F6874"/>
  <c r="J6873"/>
  <c r="H6873"/>
  <c r="F6873"/>
  <c r="J6872"/>
  <c r="H6872"/>
  <c r="F6872"/>
  <c r="J6871"/>
  <c r="H6871"/>
  <c r="F6871"/>
  <c r="J6870"/>
  <c r="H6870"/>
  <c r="F6870"/>
  <c r="J6869"/>
  <c r="H6869"/>
  <c r="F6869"/>
  <c r="J6868"/>
  <c r="H6868"/>
  <c r="F6868"/>
  <c r="J6867"/>
  <c r="H6867"/>
  <c r="F6867"/>
  <c r="J6866"/>
  <c r="H6866"/>
  <c r="F6866"/>
  <c r="J6865"/>
  <c r="H6865"/>
  <c r="F6865"/>
  <c r="J6864"/>
  <c r="H6864"/>
  <c r="F6864"/>
  <c r="J6863"/>
  <c r="H6863"/>
  <c r="F6863"/>
  <c r="J6862"/>
  <c r="H6862"/>
  <c r="F6862"/>
  <c r="J6861"/>
  <c r="H6861"/>
  <c r="F6861"/>
  <c r="J6860"/>
  <c r="H6860"/>
  <c r="F6860"/>
  <c r="J6859"/>
  <c r="H6859"/>
  <c r="F6859"/>
  <c r="J6858"/>
  <c r="H6858"/>
  <c r="F6858"/>
  <c r="J6857"/>
  <c r="H6857"/>
  <c r="F6857"/>
  <c r="J6856"/>
  <c r="H6856"/>
  <c r="F6856"/>
  <c r="J6855"/>
  <c r="H6855"/>
  <c r="F6855"/>
  <c r="J6854"/>
  <c r="H6854"/>
  <c r="F6854"/>
  <c r="J6853"/>
  <c r="H6853"/>
  <c r="F6853"/>
  <c r="J6852"/>
  <c r="H6852"/>
  <c r="F6852"/>
  <c r="J6851"/>
  <c r="H6851"/>
  <c r="F6851"/>
  <c r="J6850"/>
  <c r="H6850"/>
  <c r="F6850"/>
  <c r="J6849"/>
  <c r="H6849"/>
  <c r="F6849"/>
  <c r="J6848"/>
  <c r="H6848"/>
  <c r="F6848"/>
  <c r="J6847"/>
  <c r="H6847"/>
  <c r="F6847"/>
  <c r="J6846"/>
  <c r="H6846"/>
  <c r="F6846"/>
  <c r="J6845"/>
  <c r="H6845"/>
  <c r="F6845"/>
  <c r="J6844"/>
  <c r="H6844"/>
  <c r="F6844"/>
  <c r="J6843"/>
  <c r="H6843"/>
  <c r="F6843"/>
  <c r="J6842"/>
  <c r="H6842"/>
  <c r="F6842"/>
  <c r="J6841"/>
  <c r="H6841"/>
  <c r="F6841"/>
  <c r="J6840"/>
  <c r="H6840"/>
  <c r="F6840"/>
  <c r="J6839"/>
  <c r="H6839"/>
  <c r="F6839"/>
  <c r="J6838"/>
  <c r="H6838"/>
  <c r="F6838"/>
  <c r="J6837"/>
  <c r="H6837"/>
  <c r="F6837"/>
  <c r="J6836"/>
  <c r="H6836"/>
  <c r="F6836"/>
  <c r="J6835"/>
  <c r="H6835"/>
  <c r="F6835"/>
  <c r="J6834"/>
  <c r="H6834"/>
  <c r="F6834"/>
  <c r="J6833"/>
  <c r="H6833"/>
  <c r="F6833"/>
  <c r="J6832"/>
  <c r="H6832"/>
  <c r="F6832"/>
  <c r="J6831"/>
  <c r="H6831"/>
  <c r="F6831"/>
  <c r="J6830"/>
  <c r="H6830"/>
  <c r="F6830"/>
  <c r="J6829"/>
  <c r="H6829"/>
  <c r="F6829"/>
  <c r="J6828"/>
  <c r="H6828"/>
  <c r="F6828"/>
  <c r="J6827"/>
  <c r="H6827"/>
  <c r="F6827"/>
  <c r="J6826"/>
  <c r="H6826"/>
  <c r="F6826"/>
  <c r="J6825"/>
  <c r="H6825"/>
  <c r="F6825"/>
  <c r="J6824"/>
  <c r="H6824"/>
  <c r="F6824"/>
  <c r="J6823"/>
  <c r="H6823"/>
  <c r="F6823"/>
  <c r="J6822"/>
  <c r="H6822"/>
  <c r="F6822"/>
  <c r="J6821"/>
  <c r="H6821"/>
  <c r="F6821"/>
  <c r="J6820"/>
  <c r="H6820"/>
  <c r="F6820"/>
  <c r="J6819"/>
  <c r="H6819"/>
  <c r="F6819"/>
  <c r="J6818"/>
  <c r="H6818"/>
  <c r="F6818"/>
  <c r="J6817"/>
  <c r="H6817"/>
  <c r="F6817"/>
  <c r="J6816"/>
  <c r="H6816"/>
  <c r="F6816"/>
  <c r="J6815"/>
  <c r="H6815"/>
  <c r="F6815"/>
  <c r="J6814"/>
  <c r="H6814"/>
  <c r="F6814"/>
  <c r="J6813"/>
  <c r="H6813"/>
  <c r="F6813"/>
  <c r="J6812"/>
  <c r="H6812"/>
  <c r="F6812"/>
  <c r="J6811"/>
  <c r="H6811"/>
  <c r="F6811"/>
  <c r="J6810"/>
  <c r="H6810"/>
  <c r="F6810"/>
  <c r="J6809"/>
  <c r="H6809"/>
  <c r="F6809"/>
  <c r="J6808"/>
  <c r="H6808"/>
  <c r="F6808"/>
  <c r="J6807"/>
  <c r="H6807"/>
  <c r="F6807"/>
  <c r="J6806"/>
  <c r="H6806"/>
  <c r="F6806"/>
  <c r="J6805"/>
  <c r="H6805"/>
  <c r="F6805"/>
  <c r="J6804"/>
  <c r="H6804"/>
  <c r="F6804"/>
  <c r="J6803"/>
  <c r="H6803"/>
  <c r="F6803"/>
  <c r="J6802"/>
  <c r="H6802"/>
  <c r="F6802"/>
  <c r="J6801"/>
  <c r="H6801"/>
  <c r="F6801"/>
  <c r="J6800"/>
  <c r="H6800"/>
  <c r="F6800"/>
  <c r="J6799"/>
  <c r="H6799"/>
  <c r="F6799"/>
  <c r="J6798"/>
  <c r="H6798"/>
  <c r="F6798"/>
  <c r="J6797"/>
  <c r="H6797"/>
  <c r="F6797"/>
  <c r="J6796"/>
  <c r="H6796"/>
  <c r="F6796"/>
  <c r="J6795"/>
  <c r="H6795"/>
  <c r="F6795"/>
  <c r="J6794"/>
  <c r="H6794"/>
  <c r="F6794"/>
  <c r="J6793"/>
  <c r="H6793"/>
  <c r="F6793"/>
  <c r="J6792"/>
  <c r="H6792"/>
  <c r="F6792"/>
  <c r="J6791"/>
  <c r="H6791"/>
  <c r="F6791"/>
  <c r="J6790"/>
  <c r="H6790"/>
  <c r="F6790"/>
  <c r="J6789"/>
  <c r="H6789"/>
  <c r="F6789"/>
  <c r="J6788"/>
  <c r="H6788"/>
  <c r="F6788"/>
  <c r="J6787"/>
  <c r="H6787"/>
  <c r="F6787"/>
  <c r="J6786"/>
  <c r="H6786"/>
  <c r="F6786"/>
  <c r="J6785"/>
  <c r="H6785"/>
  <c r="F6785"/>
  <c r="J6784"/>
  <c r="H6784"/>
  <c r="F6784"/>
  <c r="J6783"/>
  <c r="H6783"/>
  <c r="F6783"/>
  <c r="J6782"/>
  <c r="H6782"/>
  <c r="F6782"/>
  <c r="J6781"/>
  <c r="H6781"/>
  <c r="F6781"/>
  <c r="J6780"/>
  <c r="H6780"/>
  <c r="F6780"/>
  <c r="J6779"/>
  <c r="H6779"/>
  <c r="F6779"/>
  <c r="J6778"/>
  <c r="H6778"/>
  <c r="F6778"/>
  <c r="J6777"/>
  <c r="H6777"/>
  <c r="F6777"/>
  <c r="J6776"/>
  <c r="H6776"/>
  <c r="F6776"/>
  <c r="J6775"/>
  <c r="H6775"/>
  <c r="F6775"/>
  <c r="J6774"/>
  <c r="H6774"/>
  <c r="F6774"/>
  <c r="J6773"/>
  <c r="H6773"/>
  <c r="F6773"/>
  <c r="J6772"/>
  <c r="H6772"/>
  <c r="F6772"/>
  <c r="J6771"/>
  <c r="H6771"/>
  <c r="F6771"/>
  <c r="J6770"/>
  <c r="H6770"/>
  <c r="F6770"/>
  <c r="J6769"/>
  <c r="H6769"/>
  <c r="F6769"/>
  <c r="J6768"/>
  <c r="H6768"/>
  <c r="F6768"/>
  <c r="J6767"/>
  <c r="H6767"/>
  <c r="F6767"/>
  <c r="J6766"/>
  <c r="H6766"/>
  <c r="F6766"/>
  <c r="J6765"/>
  <c r="H6765"/>
  <c r="F6765"/>
  <c r="J6764"/>
  <c r="H6764"/>
  <c r="F6764"/>
  <c r="J6763"/>
  <c r="H6763"/>
  <c r="F6763"/>
  <c r="J6762"/>
  <c r="H6762"/>
  <c r="F6762"/>
  <c r="J6761"/>
  <c r="H6761"/>
  <c r="F6761"/>
  <c r="J6760"/>
  <c r="H6760"/>
  <c r="F6760"/>
  <c r="J6759"/>
  <c r="H6759"/>
  <c r="F6759"/>
  <c r="J6758"/>
  <c r="H6758"/>
  <c r="F6758"/>
  <c r="J6757"/>
  <c r="H6757"/>
  <c r="F6757"/>
  <c r="J6756"/>
  <c r="H6756"/>
  <c r="F6756"/>
  <c r="J6755"/>
  <c r="H6755"/>
  <c r="F6755"/>
  <c r="J6754"/>
  <c r="H6754"/>
  <c r="F6754"/>
  <c r="J6753"/>
  <c r="H6753"/>
  <c r="F6753"/>
  <c r="J6752"/>
  <c r="H6752"/>
  <c r="F6752"/>
  <c r="J6751"/>
  <c r="H6751"/>
  <c r="F6751"/>
  <c r="J6750"/>
  <c r="H6750"/>
  <c r="F6750"/>
  <c r="J6749"/>
  <c r="H6749"/>
  <c r="F6749"/>
  <c r="J6748"/>
  <c r="H6748"/>
  <c r="F6748"/>
  <c r="J6747"/>
  <c r="H6747"/>
  <c r="F6747"/>
  <c r="J6746"/>
  <c r="H6746"/>
  <c r="F6746"/>
  <c r="J6745"/>
  <c r="H6745"/>
  <c r="F6745"/>
  <c r="J6744"/>
  <c r="H6744"/>
  <c r="F6744"/>
  <c r="J6743"/>
  <c r="H6743"/>
  <c r="F6743"/>
  <c r="J6742"/>
  <c r="H6742"/>
  <c r="F6742"/>
  <c r="J6741"/>
  <c r="H6741"/>
  <c r="F6741"/>
  <c r="J6740"/>
  <c r="H6740"/>
  <c r="F6740"/>
  <c r="J6739"/>
  <c r="H6739"/>
  <c r="F6739"/>
  <c r="J6738"/>
  <c r="H6738"/>
  <c r="F6738"/>
  <c r="J6737"/>
  <c r="H6737"/>
  <c r="F6737"/>
  <c r="J6736"/>
  <c r="H6736"/>
  <c r="F6736"/>
  <c r="J6735"/>
  <c r="H6735"/>
  <c r="F6735"/>
  <c r="J6734"/>
  <c r="H6734"/>
  <c r="F6734"/>
  <c r="J6733"/>
  <c r="H6733"/>
  <c r="F6733"/>
  <c r="J6732"/>
  <c r="H6732"/>
  <c r="F6732"/>
  <c r="J6731"/>
  <c r="H6731"/>
  <c r="F6731"/>
  <c r="J6730"/>
  <c r="H6730"/>
  <c r="F6730"/>
  <c r="J6729"/>
  <c r="H6729"/>
  <c r="F6729"/>
  <c r="J6728"/>
  <c r="H6728"/>
  <c r="F6728"/>
  <c r="J6727"/>
  <c r="H6727"/>
  <c r="F6727"/>
  <c r="J6726"/>
  <c r="H6726"/>
  <c r="F6726"/>
  <c r="J6725"/>
  <c r="H6725"/>
  <c r="F6725"/>
  <c r="J6724"/>
  <c r="H6724"/>
  <c r="F6724"/>
  <c r="J6723"/>
  <c r="H6723"/>
  <c r="F6723"/>
  <c r="J6722"/>
  <c r="H6722"/>
  <c r="F6722"/>
  <c r="J6721"/>
  <c r="H6721"/>
  <c r="F6721"/>
  <c r="J6720"/>
  <c r="H6720"/>
  <c r="F6720"/>
  <c r="J6719"/>
  <c r="H6719"/>
  <c r="F6719"/>
  <c r="J6718"/>
  <c r="H6718"/>
  <c r="F6718"/>
  <c r="J6717"/>
  <c r="H6717"/>
  <c r="F6717"/>
  <c r="J6716"/>
  <c r="H6716"/>
  <c r="F6716"/>
  <c r="J6715"/>
  <c r="H6715"/>
  <c r="F6715"/>
  <c r="J6714"/>
  <c r="H6714"/>
  <c r="F6714"/>
  <c r="J6713"/>
  <c r="H6713"/>
  <c r="F6713"/>
  <c r="J6712"/>
  <c r="H6712"/>
  <c r="F6712"/>
  <c r="J6711"/>
  <c r="H6711"/>
  <c r="F6711"/>
  <c r="J6710"/>
  <c r="H6710"/>
  <c r="F6710"/>
  <c r="J6709"/>
  <c r="H6709"/>
  <c r="F6709"/>
  <c r="J6708"/>
  <c r="H6708"/>
  <c r="F6708"/>
  <c r="J6707"/>
  <c r="H6707"/>
  <c r="F6707"/>
  <c r="J6706"/>
  <c r="H6706"/>
  <c r="F6706"/>
  <c r="J6705"/>
  <c r="H6705"/>
  <c r="F6705"/>
  <c r="J6704"/>
  <c r="H6704"/>
  <c r="F6704"/>
  <c r="J6703"/>
  <c r="H6703"/>
  <c r="F6703"/>
  <c r="J6702"/>
  <c r="H6702"/>
  <c r="F6702"/>
  <c r="J6701"/>
  <c r="H6701"/>
  <c r="F6701"/>
  <c r="J6700"/>
  <c r="H6700"/>
  <c r="F6700"/>
  <c r="J6699"/>
  <c r="H6699"/>
  <c r="F6699"/>
  <c r="J6698"/>
  <c r="H6698"/>
  <c r="F6698"/>
  <c r="J6697"/>
  <c r="H6697"/>
  <c r="F6697"/>
  <c r="J6696"/>
  <c r="H6696"/>
  <c r="F6696"/>
  <c r="J6695"/>
  <c r="H6695"/>
  <c r="F6695"/>
  <c r="J6694"/>
  <c r="H6694"/>
  <c r="F6694"/>
  <c r="J6693"/>
  <c r="H6693"/>
  <c r="F6693"/>
  <c r="J6692"/>
  <c r="H6692"/>
  <c r="F6692"/>
  <c r="J6691"/>
  <c r="H6691"/>
  <c r="F6691"/>
  <c r="J6690"/>
  <c r="H6690"/>
  <c r="F6690"/>
  <c r="J6689"/>
  <c r="H6689"/>
  <c r="F6689"/>
  <c r="J6688"/>
  <c r="H6688"/>
  <c r="F6688"/>
  <c r="J6687"/>
  <c r="H6687"/>
  <c r="F6687"/>
  <c r="J6686"/>
  <c r="H6686"/>
  <c r="F6686"/>
  <c r="J6685"/>
  <c r="H6685"/>
  <c r="F6685"/>
  <c r="J6684"/>
  <c r="H6684"/>
  <c r="F6684"/>
  <c r="J6683"/>
  <c r="H6683"/>
  <c r="F6683"/>
  <c r="J6682"/>
  <c r="H6682"/>
  <c r="F6682"/>
  <c r="J6681"/>
  <c r="H6681"/>
  <c r="F6681"/>
  <c r="J6680"/>
  <c r="H6680"/>
  <c r="F6680"/>
  <c r="J6679"/>
  <c r="H6679"/>
  <c r="F6679"/>
  <c r="J6678"/>
  <c r="H6678"/>
  <c r="F6678"/>
  <c r="J6677"/>
  <c r="H6677"/>
  <c r="F6677"/>
  <c r="J6676"/>
  <c r="H6676"/>
  <c r="F6676"/>
  <c r="J6675"/>
  <c r="H6675"/>
  <c r="F6675"/>
  <c r="J6674"/>
  <c r="H6674"/>
  <c r="F6674"/>
  <c r="J6673"/>
  <c r="H6673"/>
  <c r="F6673"/>
  <c r="J6672"/>
  <c r="H6672"/>
  <c r="F6672"/>
  <c r="J6671"/>
  <c r="H6671"/>
  <c r="F6671"/>
  <c r="J6670"/>
  <c r="H6670"/>
  <c r="F6670"/>
  <c r="J6669"/>
  <c r="H6669"/>
  <c r="F6669"/>
  <c r="J6668"/>
  <c r="H6668"/>
  <c r="F6668"/>
  <c r="J6667"/>
  <c r="H6667"/>
  <c r="F6667"/>
  <c r="J6666"/>
  <c r="H6666"/>
  <c r="F6666"/>
  <c r="J6665"/>
  <c r="H6665"/>
  <c r="F6665"/>
  <c r="J6664"/>
  <c r="H6664"/>
  <c r="F6664"/>
  <c r="J6663"/>
  <c r="H6663"/>
  <c r="F6663"/>
  <c r="J6662"/>
  <c r="H6662"/>
  <c r="F6662"/>
  <c r="J6661"/>
  <c r="H6661"/>
  <c r="F6661"/>
  <c r="J6660"/>
  <c r="H6660"/>
  <c r="F6660"/>
  <c r="J6659"/>
  <c r="H6659"/>
  <c r="F6659"/>
  <c r="J6658"/>
  <c r="H6658"/>
  <c r="F6658"/>
  <c r="J6657"/>
  <c r="H6657"/>
  <c r="F6657"/>
  <c r="J6656"/>
  <c r="H6656"/>
  <c r="F6656"/>
  <c r="J6655"/>
  <c r="H6655"/>
  <c r="F6655"/>
  <c r="J6654"/>
  <c r="H6654"/>
  <c r="F6654"/>
  <c r="J6653"/>
  <c r="H6653"/>
  <c r="F6653"/>
  <c r="J6652"/>
  <c r="H6652"/>
  <c r="F6652"/>
  <c r="J6651"/>
  <c r="H6651"/>
  <c r="F6651"/>
  <c r="J6650"/>
  <c r="H6650"/>
  <c r="F6650"/>
  <c r="J6649"/>
  <c r="H6649"/>
  <c r="F6649"/>
  <c r="J6648"/>
  <c r="H6648"/>
  <c r="F6648"/>
  <c r="J6647"/>
  <c r="H6647"/>
  <c r="F6647"/>
  <c r="J6646"/>
  <c r="H6646"/>
  <c r="F6646"/>
  <c r="J6645"/>
  <c r="H6645"/>
  <c r="F6645"/>
  <c r="J6644"/>
  <c r="H6644"/>
  <c r="F6644"/>
  <c r="J6643"/>
  <c r="H6643"/>
  <c r="F6643"/>
  <c r="J6642"/>
  <c r="H6642"/>
  <c r="F6642"/>
  <c r="J6641"/>
  <c r="H6641"/>
  <c r="F6641"/>
  <c r="J6640"/>
  <c r="H6640"/>
  <c r="F6640"/>
  <c r="J6639"/>
  <c r="H6639"/>
  <c r="F6639"/>
  <c r="J6638"/>
  <c r="H6638"/>
  <c r="F6638"/>
  <c r="J6637"/>
  <c r="H6637"/>
  <c r="F6637"/>
  <c r="J6636"/>
  <c r="H6636"/>
  <c r="F6636"/>
  <c r="J6635"/>
  <c r="H6635"/>
  <c r="F6635"/>
  <c r="J6634"/>
  <c r="H6634"/>
  <c r="F6634"/>
  <c r="J6633"/>
  <c r="H6633"/>
  <c r="F6633"/>
  <c r="J6632"/>
  <c r="H6632"/>
  <c r="F6632"/>
  <c r="J6631"/>
  <c r="H6631"/>
  <c r="F6631"/>
  <c r="J6630"/>
  <c r="H6630"/>
  <c r="F6630"/>
  <c r="J6629"/>
  <c r="H6629"/>
  <c r="F6629"/>
  <c r="J6628"/>
  <c r="H6628"/>
  <c r="F6628"/>
  <c r="J6627"/>
  <c r="H6627"/>
  <c r="F6627"/>
  <c r="J6626"/>
  <c r="H6626"/>
  <c r="F6626"/>
  <c r="J6625"/>
  <c r="H6625"/>
  <c r="F6625"/>
  <c r="J6624"/>
  <c r="H6624"/>
  <c r="F6624"/>
  <c r="J6623"/>
  <c r="H6623"/>
  <c r="F6623"/>
  <c r="J6622"/>
  <c r="H6622"/>
  <c r="F6622"/>
  <c r="J6621"/>
  <c r="H6621"/>
  <c r="F6621"/>
  <c r="J6620"/>
  <c r="H6620"/>
  <c r="F6620"/>
  <c r="J6619"/>
  <c r="H6619"/>
  <c r="F6619"/>
  <c r="J6618"/>
  <c r="H6618"/>
  <c r="F6618"/>
  <c r="J6617"/>
  <c r="H6617"/>
  <c r="F6617"/>
  <c r="J6616"/>
  <c r="H6616"/>
  <c r="F6616"/>
  <c r="J6615"/>
  <c r="H6615"/>
  <c r="F6615"/>
  <c r="J6614"/>
  <c r="H6614"/>
  <c r="F6614"/>
  <c r="J6613"/>
  <c r="H6613"/>
  <c r="F6613"/>
  <c r="J6612"/>
  <c r="H6612"/>
  <c r="F6612"/>
  <c r="J6611"/>
  <c r="H6611"/>
  <c r="F6611"/>
  <c r="J6610"/>
  <c r="H6610"/>
  <c r="F6610"/>
  <c r="J6609"/>
  <c r="H6609"/>
  <c r="F6609"/>
  <c r="J6608"/>
  <c r="H6608"/>
  <c r="F6608"/>
  <c r="J6607"/>
  <c r="H6607"/>
  <c r="F6607"/>
  <c r="J6606"/>
  <c r="H6606"/>
  <c r="F6606"/>
  <c r="J6605"/>
  <c r="H6605"/>
  <c r="F6605"/>
  <c r="J6604"/>
  <c r="H6604"/>
  <c r="F6604"/>
  <c r="J6603"/>
  <c r="H6603"/>
  <c r="F6603"/>
  <c r="J6602"/>
  <c r="H6602"/>
  <c r="F6602"/>
  <c r="J6601"/>
  <c r="H6601"/>
  <c r="F6601"/>
  <c r="J6600"/>
  <c r="H6600"/>
  <c r="F6600"/>
  <c r="J6599"/>
  <c r="H6599"/>
  <c r="F6599"/>
  <c r="J6598"/>
  <c r="H6598"/>
  <c r="F6598"/>
  <c r="J6597"/>
  <c r="H6597"/>
  <c r="F6597"/>
  <c r="J6596"/>
  <c r="H6596"/>
  <c r="F6596"/>
  <c r="J6595"/>
  <c r="H6595"/>
  <c r="F6595"/>
  <c r="J6594"/>
  <c r="H6594"/>
  <c r="F6594"/>
  <c r="J6593"/>
  <c r="H6593"/>
  <c r="F6593"/>
  <c r="J6592"/>
  <c r="H6592"/>
  <c r="F6592"/>
  <c r="J6591"/>
  <c r="H6591"/>
  <c r="F6591"/>
  <c r="J6590"/>
  <c r="H6590"/>
  <c r="F6590"/>
  <c r="J6589"/>
  <c r="H6589"/>
  <c r="F6589"/>
  <c r="J6588"/>
  <c r="H6588"/>
  <c r="F6588"/>
  <c r="J6587"/>
  <c r="H6587"/>
  <c r="F6587"/>
  <c r="J6586"/>
  <c r="H6586"/>
  <c r="F6586"/>
  <c r="J6585"/>
  <c r="H6585"/>
  <c r="F6585"/>
  <c r="J6584"/>
  <c r="H6584"/>
  <c r="F6584"/>
  <c r="J6583"/>
  <c r="H6583"/>
  <c r="F6583"/>
  <c r="J6582"/>
  <c r="H6582"/>
  <c r="F6582"/>
  <c r="J6581"/>
  <c r="H6581"/>
  <c r="F6581"/>
  <c r="J6580"/>
  <c r="H6580"/>
  <c r="F6580"/>
  <c r="J6579"/>
  <c r="H6579"/>
  <c r="F6579"/>
  <c r="J6578"/>
  <c r="H6578"/>
  <c r="F6578"/>
  <c r="J6577"/>
  <c r="H6577"/>
  <c r="F6577"/>
  <c r="J6576"/>
  <c r="H6576"/>
  <c r="F6576"/>
  <c r="J6575"/>
  <c r="H6575"/>
  <c r="F6575"/>
  <c r="J6574"/>
  <c r="H6574"/>
  <c r="F6574"/>
  <c r="J6573"/>
  <c r="H6573"/>
  <c r="F6573"/>
  <c r="J6572"/>
  <c r="H6572"/>
  <c r="F6572"/>
  <c r="J6571"/>
  <c r="H6571"/>
  <c r="F6571"/>
  <c r="J6570"/>
  <c r="H6570"/>
  <c r="F6570"/>
  <c r="J6569"/>
  <c r="H6569"/>
  <c r="F6569"/>
  <c r="J6568"/>
  <c r="H6568"/>
  <c r="F6568"/>
  <c r="J6567"/>
  <c r="H6567"/>
  <c r="F6567"/>
  <c r="J6566"/>
  <c r="H6566"/>
  <c r="F6566"/>
  <c r="J6565"/>
  <c r="H6565"/>
  <c r="F6565"/>
  <c r="J6564"/>
  <c r="H6564"/>
  <c r="F6564"/>
  <c r="J6563"/>
  <c r="H6563"/>
  <c r="F6563"/>
  <c r="J6562"/>
  <c r="H6562"/>
  <c r="F6562"/>
  <c r="J6561"/>
  <c r="H6561"/>
  <c r="F6561"/>
  <c r="J6560"/>
  <c r="H6560"/>
  <c r="F6560"/>
  <c r="J6559"/>
  <c r="H6559"/>
  <c r="F6559"/>
  <c r="J6558"/>
  <c r="H6558"/>
  <c r="F6558"/>
  <c r="J6557"/>
  <c r="H6557"/>
  <c r="F6557"/>
  <c r="J6556"/>
  <c r="H6556"/>
  <c r="F6556"/>
  <c r="J6555"/>
  <c r="H6555"/>
  <c r="F6555"/>
  <c r="J6554"/>
  <c r="H6554"/>
  <c r="F6554"/>
  <c r="J6553"/>
  <c r="H6553"/>
  <c r="F6553"/>
  <c r="J6552"/>
  <c r="H6552"/>
  <c r="F6552"/>
  <c r="J6551"/>
  <c r="H6551"/>
  <c r="F6551"/>
  <c r="J6550"/>
  <c r="H6550"/>
  <c r="F6550"/>
  <c r="J6549"/>
  <c r="H6549"/>
  <c r="F6549"/>
  <c r="J6548"/>
  <c r="H6548"/>
  <c r="F6548"/>
  <c r="J6547"/>
  <c r="H6547"/>
  <c r="F6547"/>
  <c r="J6546"/>
  <c r="H6546"/>
  <c r="F6546"/>
  <c r="J6545"/>
  <c r="H6545"/>
  <c r="F6545"/>
  <c r="J6544"/>
  <c r="H6544"/>
  <c r="F6544"/>
  <c r="J6543"/>
  <c r="H6543"/>
  <c r="F6543"/>
  <c r="J6542"/>
  <c r="H6542"/>
  <c r="F6542"/>
  <c r="J6541"/>
  <c r="H6541"/>
  <c r="F6541"/>
  <c r="J6540"/>
  <c r="H6540"/>
  <c r="F6540"/>
  <c r="J6539"/>
  <c r="H6539"/>
  <c r="F6539"/>
  <c r="J6538"/>
  <c r="H6538"/>
  <c r="F6538"/>
  <c r="J6537"/>
  <c r="H6537"/>
  <c r="F6537"/>
  <c r="J6536"/>
  <c r="H6536"/>
  <c r="F6536"/>
  <c r="J6535"/>
  <c r="H6535"/>
  <c r="F6535"/>
  <c r="J6534"/>
  <c r="H6534"/>
  <c r="F6534"/>
  <c r="J6533"/>
  <c r="H6533"/>
  <c r="F6533"/>
  <c r="J6532"/>
  <c r="H6532"/>
  <c r="F6532"/>
  <c r="J6531"/>
  <c r="H6531"/>
  <c r="F6531"/>
  <c r="J6530"/>
  <c r="H6530"/>
  <c r="F6530"/>
  <c r="J6529"/>
  <c r="H6529"/>
  <c r="F6529"/>
  <c r="J6528"/>
  <c r="H6528"/>
  <c r="F6528"/>
  <c r="J6527"/>
  <c r="H6527"/>
  <c r="F6527"/>
  <c r="J6526"/>
  <c r="H6526"/>
  <c r="F6526"/>
  <c r="J6525"/>
  <c r="H6525"/>
  <c r="F6525"/>
  <c r="J6524"/>
  <c r="H6524"/>
  <c r="F6524"/>
  <c r="J6523"/>
  <c r="H6523"/>
  <c r="F6523"/>
  <c r="J6522"/>
  <c r="H6522"/>
  <c r="F6522"/>
  <c r="J6521"/>
  <c r="H6521"/>
  <c r="F6521"/>
  <c r="J6520"/>
  <c r="H6520"/>
  <c r="F6520"/>
  <c r="J6519"/>
  <c r="H6519"/>
  <c r="F6519"/>
  <c r="J6518"/>
  <c r="H6518"/>
  <c r="F6518"/>
  <c r="J6517"/>
  <c r="H6517"/>
  <c r="F6517"/>
  <c r="J6516"/>
  <c r="H6516"/>
  <c r="F6516"/>
  <c r="J6515"/>
  <c r="H6515"/>
  <c r="F6515"/>
  <c r="J6514"/>
  <c r="H6514"/>
  <c r="F6514"/>
  <c r="J6513"/>
  <c r="H6513"/>
  <c r="F6513"/>
  <c r="J6512"/>
  <c r="H6512"/>
  <c r="F6512"/>
  <c r="J6511"/>
  <c r="H6511"/>
  <c r="F6511"/>
  <c r="J6510"/>
  <c r="H6510"/>
  <c r="F6510"/>
  <c r="J6509"/>
  <c r="H6509"/>
  <c r="F6509"/>
  <c r="J6508"/>
  <c r="H6508"/>
  <c r="F6508"/>
  <c r="J6507"/>
  <c r="H6507"/>
  <c r="F6507"/>
  <c r="J6506"/>
  <c r="H6506"/>
  <c r="F6506"/>
  <c r="J6505"/>
  <c r="H6505"/>
  <c r="F6505"/>
  <c r="J6504"/>
  <c r="H6504"/>
  <c r="F6504"/>
  <c r="J6503"/>
  <c r="H6503"/>
  <c r="F6503"/>
  <c r="J6502"/>
  <c r="H6502"/>
  <c r="F6502"/>
  <c r="J6501"/>
  <c r="H6501"/>
  <c r="F6501"/>
  <c r="J6500"/>
  <c r="H6500"/>
  <c r="F6500"/>
  <c r="J6499"/>
  <c r="H6499"/>
  <c r="F6499"/>
  <c r="J6498"/>
  <c r="H6498"/>
  <c r="F6498"/>
  <c r="J6497"/>
  <c r="H6497"/>
  <c r="F6497"/>
  <c r="J6496"/>
  <c r="H6496"/>
  <c r="F6496"/>
  <c r="J6495"/>
  <c r="H6495"/>
  <c r="F6495"/>
  <c r="J6494"/>
  <c r="H6494"/>
  <c r="F6494"/>
  <c r="J6493"/>
  <c r="H6493"/>
  <c r="F6493"/>
  <c r="J6492"/>
  <c r="H6492"/>
  <c r="F6492"/>
  <c r="J6491"/>
  <c r="H6491"/>
  <c r="F6491"/>
  <c r="J6490"/>
  <c r="H6490"/>
  <c r="F6490"/>
  <c r="J6489"/>
  <c r="H6489"/>
  <c r="F6489"/>
  <c r="J6488"/>
  <c r="H6488"/>
  <c r="F6488"/>
  <c r="J6487"/>
  <c r="H6487"/>
  <c r="F6487"/>
  <c r="J6486"/>
  <c r="H6486"/>
  <c r="F6486"/>
  <c r="J6485"/>
  <c r="H6485"/>
  <c r="F6485"/>
  <c r="J6484"/>
  <c r="H6484"/>
  <c r="F6484"/>
  <c r="J6483"/>
  <c r="H6483"/>
  <c r="F6483"/>
  <c r="J6482"/>
  <c r="H6482"/>
  <c r="F6482"/>
  <c r="J6481"/>
  <c r="H6481"/>
  <c r="F6481"/>
  <c r="J6480"/>
  <c r="H6480"/>
  <c r="F6480"/>
  <c r="J6479"/>
  <c r="H6479"/>
  <c r="F6479"/>
  <c r="J6478"/>
  <c r="H6478"/>
  <c r="F6478"/>
  <c r="J6477"/>
  <c r="H6477"/>
  <c r="F6477"/>
  <c r="J6476"/>
  <c r="H6476"/>
  <c r="F6476"/>
  <c r="J6475"/>
  <c r="H6475"/>
  <c r="F6475"/>
  <c r="J6474"/>
  <c r="H6474"/>
  <c r="F6474"/>
  <c r="J6473"/>
  <c r="H6473"/>
  <c r="F6473"/>
  <c r="J6472"/>
  <c r="H6472"/>
  <c r="F6472"/>
  <c r="J6471"/>
  <c r="H6471"/>
  <c r="F6471"/>
  <c r="J6470"/>
  <c r="H6470"/>
  <c r="F6470"/>
  <c r="J6469"/>
  <c r="H6469"/>
  <c r="F6469"/>
  <c r="J6468"/>
  <c r="H6468"/>
  <c r="F6468"/>
  <c r="J6467"/>
  <c r="H6467"/>
  <c r="F6467"/>
  <c r="J6466"/>
  <c r="H6466"/>
  <c r="F6466"/>
  <c r="J6465"/>
  <c r="H6465"/>
  <c r="F6465"/>
  <c r="J6464"/>
  <c r="H6464"/>
  <c r="F6464"/>
  <c r="J6463"/>
  <c r="H6463"/>
  <c r="F6463"/>
  <c r="J6462"/>
  <c r="H6462"/>
  <c r="F6462"/>
  <c r="J6461"/>
  <c r="H6461"/>
  <c r="F6461"/>
  <c r="J6460"/>
  <c r="H6460"/>
  <c r="F6460"/>
  <c r="J6459"/>
  <c r="H6459"/>
  <c r="F6459"/>
  <c r="J6457"/>
  <c r="H6457"/>
  <c r="F6457"/>
  <c r="J6456"/>
  <c r="H6456"/>
  <c r="F6456"/>
  <c r="J6455"/>
  <c r="H6455"/>
  <c r="F6455"/>
  <c r="J6454"/>
  <c r="H6454"/>
  <c r="F6454"/>
  <c r="J6453"/>
  <c r="H6453"/>
  <c r="F6453"/>
  <c r="J6452"/>
  <c r="H6452"/>
  <c r="F6452"/>
  <c r="J6451"/>
  <c r="H6451"/>
  <c r="F6451"/>
  <c r="J6450"/>
  <c r="H6450"/>
  <c r="F6450"/>
  <c r="J6449"/>
  <c r="H6449"/>
  <c r="F6449"/>
  <c r="J6448"/>
  <c r="H6448"/>
  <c r="F6448"/>
  <c r="J6447"/>
  <c r="H6447"/>
  <c r="F6447"/>
  <c r="J6446"/>
  <c r="H6446"/>
  <c r="F6446"/>
  <c r="J6445"/>
  <c r="H6445"/>
  <c r="F6445"/>
  <c r="J6444"/>
  <c r="H6444"/>
  <c r="F6444"/>
  <c r="J6443"/>
  <c r="H6443"/>
  <c r="F6443"/>
  <c r="J6442"/>
  <c r="H6442"/>
  <c r="F6442"/>
  <c r="J6441"/>
  <c r="H6441"/>
  <c r="F6441"/>
  <c r="J6440"/>
  <c r="H6440"/>
  <c r="F6440"/>
  <c r="J6439"/>
  <c r="H6439"/>
  <c r="F6439"/>
  <c r="J6438"/>
  <c r="H6438"/>
  <c r="F6438"/>
  <c r="J6437"/>
  <c r="H6437"/>
  <c r="F6437"/>
  <c r="J6436"/>
  <c r="H6436"/>
  <c r="F6436"/>
  <c r="J6435"/>
  <c r="H6435"/>
  <c r="F6435"/>
  <c r="J6434"/>
  <c r="H6434"/>
  <c r="F6434"/>
  <c r="J6433"/>
  <c r="H6433"/>
  <c r="F6433"/>
  <c r="J6432"/>
  <c r="H6432"/>
  <c r="F6432"/>
  <c r="J6431"/>
  <c r="H6431"/>
  <c r="F6431"/>
  <c r="J6430"/>
  <c r="H6430"/>
  <c r="F6430"/>
  <c r="J6429"/>
  <c r="H6429"/>
  <c r="F6429"/>
  <c r="J6428"/>
  <c r="H6428"/>
  <c r="F6428"/>
  <c r="J6427"/>
  <c r="H6427"/>
  <c r="F6427"/>
  <c r="J6426"/>
  <c r="H6426"/>
  <c r="F6426"/>
  <c r="J6425"/>
  <c r="H6425"/>
  <c r="F6425"/>
  <c r="J6424"/>
  <c r="H6424"/>
  <c r="F6424"/>
  <c r="J6423"/>
  <c r="H6423"/>
  <c r="F6423"/>
  <c r="J6422"/>
  <c r="H6422"/>
  <c r="F6422"/>
  <c r="J6421"/>
  <c r="H6421"/>
  <c r="F6421"/>
  <c r="J6420"/>
  <c r="H6420"/>
  <c r="F6420"/>
  <c r="J6419"/>
  <c r="H6419"/>
  <c r="F6419"/>
  <c r="J6418"/>
  <c r="H6418"/>
  <c r="F6418"/>
  <c r="J6417"/>
  <c r="H6417"/>
  <c r="F6417"/>
  <c r="J6416"/>
  <c r="H6416"/>
  <c r="F6416"/>
  <c r="J6415"/>
  <c r="H6415"/>
  <c r="F6415"/>
  <c r="J6414"/>
  <c r="H6414"/>
  <c r="F6414"/>
  <c r="J6413"/>
  <c r="H6413"/>
  <c r="F6413"/>
  <c r="J6412"/>
  <c r="H6412"/>
  <c r="F6412"/>
  <c r="J6411"/>
  <c r="H6411"/>
  <c r="F6411"/>
  <c r="J6410"/>
  <c r="H6410"/>
  <c r="F6410"/>
  <c r="J6409"/>
  <c r="H6409"/>
  <c r="F6409"/>
  <c r="J6408"/>
  <c r="H6408"/>
  <c r="F6408"/>
  <c r="J6407"/>
  <c r="H6407"/>
  <c r="F6407"/>
  <c r="J6406"/>
  <c r="H6406"/>
  <c r="F6406"/>
  <c r="J6405"/>
  <c r="H6405"/>
  <c r="F6405"/>
  <c r="J6404"/>
  <c r="H6404"/>
  <c r="F6404"/>
  <c r="J6403"/>
  <c r="H6403"/>
  <c r="F6403"/>
  <c r="J6402"/>
  <c r="H6402"/>
  <c r="F6402"/>
  <c r="J6401"/>
  <c r="H6401"/>
  <c r="F6401"/>
  <c r="J6400"/>
  <c r="H6400"/>
  <c r="F6400"/>
  <c r="J6399"/>
  <c r="H6399"/>
  <c r="F6399"/>
  <c r="J6398"/>
  <c r="H6398"/>
  <c r="F6398"/>
  <c r="J6397"/>
  <c r="H6397"/>
  <c r="F6397"/>
  <c r="J6396"/>
  <c r="H6396"/>
  <c r="F6396"/>
  <c r="J6395"/>
  <c r="H6395"/>
  <c r="F6395"/>
  <c r="J6394"/>
  <c r="H6394"/>
  <c r="F6394"/>
  <c r="J6393"/>
  <c r="H6393"/>
  <c r="F6393"/>
  <c r="J6392"/>
  <c r="H6392"/>
  <c r="F6392"/>
  <c r="J6391"/>
  <c r="H6391"/>
  <c r="F6391"/>
  <c r="J6390"/>
  <c r="H6390"/>
  <c r="F6390"/>
  <c r="J6389"/>
  <c r="H6389"/>
  <c r="F6389"/>
  <c r="J6388"/>
  <c r="H6388"/>
  <c r="F6388"/>
  <c r="J6387"/>
  <c r="H6387"/>
  <c r="F6387"/>
  <c r="J6386"/>
  <c r="H6386"/>
  <c r="F6386"/>
  <c r="J6385"/>
  <c r="H6385"/>
  <c r="F6385"/>
  <c r="J6384"/>
  <c r="H6384"/>
  <c r="F6384"/>
  <c r="J6383"/>
  <c r="H6383"/>
  <c r="F6383"/>
  <c r="J6382"/>
  <c r="H6382"/>
  <c r="F6382"/>
  <c r="J6381"/>
  <c r="H6381"/>
  <c r="F6381"/>
  <c r="J6380"/>
  <c r="H6380"/>
  <c r="F6380"/>
  <c r="J6379"/>
  <c r="H6379"/>
  <c r="F6379"/>
  <c r="J6378"/>
  <c r="H6378"/>
  <c r="F6378"/>
  <c r="J6377"/>
  <c r="H6377"/>
  <c r="F6377"/>
  <c r="J6376"/>
  <c r="H6376"/>
  <c r="F6376"/>
  <c r="J6375"/>
  <c r="H6375"/>
  <c r="F6375"/>
  <c r="J6374"/>
  <c r="H6374"/>
  <c r="F6374"/>
  <c r="J6373"/>
  <c r="H6373"/>
  <c r="F6373"/>
  <c r="J6372"/>
  <c r="H6372"/>
  <c r="F6372"/>
  <c r="J6371"/>
  <c r="H6371"/>
  <c r="F6371"/>
  <c r="J6370"/>
  <c r="H6370"/>
  <c r="F6370"/>
  <c r="J6369"/>
  <c r="H6369"/>
  <c r="F6369"/>
  <c r="J6368"/>
  <c r="H6368"/>
  <c r="F6368"/>
  <c r="J6367"/>
  <c r="H6367"/>
  <c r="F6367"/>
  <c r="J6366"/>
  <c r="H6366"/>
  <c r="F6366"/>
  <c r="J6365"/>
  <c r="H6365"/>
  <c r="F6365"/>
  <c r="J6364"/>
  <c r="H6364"/>
  <c r="F6364"/>
  <c r="J6363"/>
  <c r="H6363"/>
  <c r="F6363"/>
  <c r="J6362"/>
  <c r="H6362"/>
  <c r="F6362"/>
  <c r="J6360"/>
  <c r="H6360"/>
  <c r="F6360"/>
  <c r="J6359"/>
  <c r="H6359"/>
  <c r="F6359"/>
  <c r="J6358"/>
  <c r="H6358"/>
  <c r="F6358"/>
  <c r="J6357"/>
  <c r="H6357"/>
  <c r="F6357"/>
  <c r="J6356"/>
  <c r="H6356"/>
  <c r="F6356"/>
  <c r="J6355"/>
  <c r="H6355"/>
  <c r="F6355"/>
  <c r="J6354"/>
  <c r="H6354"/>
  <c r="F6354"/>
  <c r="J6353"/>
  <c r="H6353"/>
  <c r="F6353"/>
  <c r="J6352"/>
  <c r="H6352"/>
  <c r="F6352"/>
  <c r="J6351"/>
  <c r="H6351"/>
  <c r="F6351"/>
  <c r="J6350"/>
  <c r="H6350"/>
  <c r="F6350"/>
  <c r="J6349"/>
  <c r="H6349"/>
  <c r="F6349"/>
  <c r="J6348"/>
  <c r="H6348"/>
  <c r="F6348"/>
  <c r="J6347"/>
  <c r="H6347"/>
  <c r="F6347"/>
  <c r="J6346"/>
  <c r="H6346"/>
  <c r="F6346"/>
  <c r="J6345"/>
  <c r="H6345"/>
  <c r="F6345"/>
  <c r="J6344"/>
  <c r="H6344"/>
  <c r="F6344"/>
  <c r="J6343"/>
  <c r="H6343"/>
  <c r="F6343"/>
  <c r="J6342"/>
  <c r="H6342"/>
  <c r="F6342"/>
  <c r="J6341"/>
  <c r="H6341"/>
  <c r="F6341"/>
  <c r="J6340"/>
  <c r="H6340"/>
  <c r="F6340"/>
  <c r="J6339"/>
  <c r="H6339"/>
  <c r="F6339"/>
  <c r="J6338"/>
  <c r="H6338"/>
  <c r="F6338"/>
  <c r="J6337"/>
  <c r="H6337"/>
  <c r="F6337"/>
  <c r="J6336"/>
  <c r="H6336"/>
  <c r="F6336"/>
  <c r="J6335"/>
  <c r="H6335"/>
  <c r="F6335"/>
  <c r="J6334"/>
  <c r="H6334"/>
  <c r="F6334"/>
  <c r="J6333"/>
  <c r="H6333"/>
  <c r="F6333"/>
  <c r="J6332"/>
  <c r="H6332"/>
  <c r="F6332"/>
  <c r="J6331"/>
  <c r="H6331"/>
  <c r="F6331"/>
  <c r="J6330"/>
  <c r="H6330"/>
  <c r="F6330"/>
  <c r="J6329"/>
  <c r="H6329"/>
  <c r="F6329"/>
  <c r="J6328"/>
  <c r="H6328"/>
  <c r="F6328"/>
  <c r="J6327"/>
  <c r="H6327"/>
  <c r="F6327"/>
  <c r="J6326"/>
  <c r="H6326"/>
  <c r="F6326"/>
  <c r="J6325"/>
  <c r="H6325"/>
  <c r="F6325"/>
  <c r="J6324"/>
  <c r="H6324"/>
  <c r="F6324"/>
  <c r="J6323"/>
  <c r="H6323"/>
  <c r="F6323"/>
  <c r="J6322"/>
  <c r="H6322"/>
  <c r="F6322"/>
  <c r="J6321"/>
  <c r="H6321"/>
  <c r="F6321"/>
  <c r="J6320"/>
  <c r="H6320"/>
  <c r="F6320"/>
  <c r="J6319"/>
  <c r="H6319"/>
  <c r="F6319"/>
  <c r="J6318"/>
  <c r="H6318"/>
  <c r="F6318"/>
  <c r="J6317"/>
  <c r="H6317"/>
  <c r="F6317"/>
  <c r="J6316"/>
  <c r="H6316"/>
  <c r="F6316"/>
  <c r="J6315"/>
  <c r="H6315"/>
  <c r="F6315"/>
  <c r="J6314"/>
  <c r="H6314"/>
  <c r="F6314"/>
  <c r="J6313"/>
  <c r="H6313"/>
  <c r="F6313"/>
  <c r="J6312"/>
  <c r="H6312"/>
  <c r="F6312"/>
  <c r="J6311"/>
  <c r="H6311"/>
  <c r="F6311"/>
  <c r="J6310"/>
  <c r="H6310"/>
  <c r="F6310"/>
  <c r="J6309"/>
  <c r="H6309"/>
  <c r="F6309"/>
  <c r="J6308"/>
  <c r="H6308"/>
  <c r="F6308"/>
  <c r="J6307"/>
  <c r="H6307"/>
  <c r="F6307"/>
  <c r="J6306"/>
  <c r="H6306"/>
  <c r="F6306"/>
  <c r="J6305"/>
  <c r="H6305"/>
  <c r="F6305"/>
  <c r="J6304"/>
  <c r="H6304"/>
  <c r="F6304"/>
  <c r="J6303"/>
  <c r="H6303"/>
  <c r="F6303"/>
  <c r="J6302"/>
  <c r="H6302"/>
  <c r="F6302"/>
  <c r="J6301"/>
  <c r="H6301"/>
  <c r="F6301"/>
  <c r="J6300"/>
  <c r="H6300"/>
  <c r="F6300"/>
  <c r="J6299"/>
  <c r="H6299"/>
  <c r="F6299"/>
  <c r="J6298"/>
  <c r="H6298"/>
  <c r="F6298"/>
  <c r="J6297"/>
  <c r="H6297"/>
  <c r="F6297"/>
  <c r="J6296"/>
  <c r="H6296"/>
  <c r="F6296"/>
  <c r="J6295"/>
  <c r="H6295"/>
  <c r="F6295"/>
  <c r="J6294"/>
  <c r="H6294"/>
  <c r="F6294"/>
  <c r="J6293"/>
  <c r="H6293"/>
  <c r="F6293"/>
  <c r="J6292"/>
  <c r="H6292"/>
  <c r="F6292"/>
  <c r="J6291"/>
  <c r="H6291"/>
  <c r="F6291"/>
  <c r="J6290"/>
  <c r="H6290"/>
  <c r="F6290"/>
  <c r="J6289"/>
  <c r="H6289"/>
  <c r="F6289"/>
  <c r="J6288"/>
  <c r="H6288"/>
  <c r="F6288"/>
  <c r="J6287"/>
  <c r="H6287"/>
  <c r="F6287"/>
  <c r="J6286"/>
  <c r="H6286"/>
  <c r="F6286"/>
  <c r="J6285"/>
  <c r="H6285"/>
  <c r="F6285"/>
  <c r="J6284"/>
  <c r="H6284"/>
  <c r="F6284"/>
  <c r="J6283"/>
  <c r="H6283"/>
  <c r="F6283"/>
  <c r="J6282"/>
  <c r="H6282"/>
  <c r="F6282"/>
  <c r="J6281"/>
  <c r="H6281"/>
  <c r="F6281"/>
  <c r="J6280"/>
  <c r="H6280"/>
  <c r="F6280"/>
  <c r="J6279"/>
  <c r="H6279"/>
  <c r="F6279"/>
  <c r="J6278"/>
  <c r="H6278"/>
  <c r="F6278"/>
  <c r="J6277"/>
  <c r="H6277"/>
  <c r="F6277"/>
  <c r="J6276"/>
  <c r="H6276"/>
  <c r="F6276"/>
  <c r="J6275"/>
  <c r="H6275"/>
  <c r="F6275"/>
  <c r="J6274"/>
  <c r="H6274"/>
  <c r="F6274"/>
  <c r="J6273"/>
  <c r="H6273"/>
  <c r="F6273"/>
  <c r="J6272"/>
  <c r="H6272"/>
  <c r="F6272"/>
  <c r="J6271"/>
  <c r="H6271"/>
  <c r="F6271"/>
  <c r="J6270"/>
  <c r="H6270"/>
  <c r="F6270"/>
  <c r="J6269"/>
  <c r="H6269"/>
  <c r="F6269"/>
  <c r="J6268"/>
  <c r="H6268"/>
  <c r="F6268"/>
  <c r="J6267"/>
  <c r="H6267"/>
  <c r="F6267"/>
  <c r="J6266"/>
  <c r="H6266"/>
  <c r="F6266"/>
  <c r="J6265"/>
  <c r="H6265"/>
  <c r="F6265"/>
  <c r="J6264"/>
  <c r="H6264"/>
  <c r="F6264"/>
  <c r="J6263"/>
  <c r="H6263"/>
  <c r="F6263"/>
  <c r="J6262"/>
  <c r="H6262"/>
  <c r="F6262"/>
  <c r="J6261"/>
  <c r="H6261"/>
  <c r="F6261"/>
  <c r="J6260"/>
  <c r="H6260"/>
  <c r="F6260"/>
  <c r="J6259"/>
  <c r="H6259"/>
  <c r="F6259"/>
  <c r="J6258"/>
  <c r="H6258"/>
  <c r="F6258"/>
  <c r="J6257"/>
  <c r="H6257"/>
  <c r="F6257"/>
  <c r="J6256"/>
  <c r="H6256"/>
  <c r="F6256"/>
  <c r="J6255"/>
  <c r="H6255"/>
  <c r="F6255"/>
  <c r="J6254"/>
  <c r="H6254"/>
  <c r="F6254"/>
  <c r="J6253"/>
  <c r="H6253"/>
  <c r="F6253"/>
  <c r="J6252"/>
  <c r="H6252"/>
  <c r="F6252"/>
  <c r="J6251"/>
  <c r="H6251"/>
  <c r="F6251"/>
  <c r="J6250"/>
  <c r="H6250"/>
  <c r="F6250"/>
  <c r="J6249"/>
  <c r="H6249"/>
  <c r="F6249"/>
  <c r="J6248"/>
  <c r="H6248"/>
  <c r="F6248"/>
  <c r="J6247"/>
  <c r="H6247"/>
  <c r="F6247"/>
  <c r="J6246"/>
  <c r="H6246"/>
  <c r="F6246"/>
  <c r="J6245"/>
  <c r="H6245"/>
  <c r="F6245"/>
  <c r="J6244"/>
  <c r="H6244"/>
  <c r="F6244"/>
  <c r="J6243"/>
  <c r="H6243"/>
  <c r="F6243"/>
  <c r="J6242"/>
  <c r="H6242"/>
  <c r="F6242"/>
  <c r="J6241"/>
  <c r="H6241"/>
  <c r="F6241"/>
  <c r="J6240"/>
  <c r="H6240"/>
  <c r="F6240"/>
  <c r="J6239"/>
  <c r="H6239"/>
  <c r="F6239"/>
  <c r="J6238"/>
  <c r="H6238"/>
  <c r="F6238"/>
  <c r="J6237"/>
  <c r="H6237"/>
  <c r="F6237"/>
  <c r="J6236"/>
  <c r="H6236"/>
  <c r="F6236"/>
  <c r="J6235"/>
  <c r="H6235"/>
  <c r="F6235"/>
  <c r="J6234"/>
  <c r="H6234"/>
  <c r="F6234"/>
  <c r="J6233"/>
  <c r="H6233"/>
  <c r="F6233"/>
  <c r="J6232"/>
  <c r="H6232"/>
  <c r="F6232"/>
  <c r="J6231"/>
  <c r="H6231"/>
  <c r="F6231"/>
  <c r="J6230"/>
  <c r="H6230"/>
  <c r="F6230"/>
  <c r="J6229"/>
  <c r="H6229"/>
  <c r="F6229"/>
  <c r="J6228"/>
  <c r="H6228"/>
  <c r="F6228"/>
  <c r="J6227"/>
  <c r="H6227"/>
  <c r="F6227"/>
  <c r="J6226"/>
  <c r="H6226"/>
  <c r="F6226"/>
  <c r="J6225"/>
  <c r="H6225"/>
  <c r="F6225"/>
  <c r="J6224"/>
  <c r="H6224"/>
  <c r="F6224"/>
  <c r="J6223"/>
  <c r="H6223"/>
  <c r="F6223"/>
  <c r="J6222"/>
  <c r="H6222"/>
  <c r="F6222"/>
  <c r="J6221"/>
  <c r="H6221"/>
  <c r="F6221"/>
  <c r="J6220"/>
  <c r="H6220"/>
  <c r="F6220"/>
  <c r="J6219"/>
  <c r="H6219"/>
  <c r="F6219"/>
  <c r="J6218"/>
  <c r="H6218"/>
  <c r="F6218"/>
  <c r="J6217"/>
  <c r="H6217"/>
  <c r="F6217"/>
  <c r="J6216"/>
  <c r="H6216"/>
  <c r="F6216"/>
  <c r="J6215"/>
  <c r="H6215"/>
  <c r="F6215"/>
  <c r="J6214"/>
  <c r="H6214"/>
  <c r="F6214"/>
  <c r="J6213"/>
  <c r="H6213"/>
  <c r="F6213"/>
  <c r="J6212"/>
  <c r="H6212"/>
  <c r="F6212"/>
  <c r="J6211"/>
  <c r="H6211"/>
  <c r="F6211"/>
  <c r="J6210"/>
  <c r="H6210"/>
  <c r="F6210"/>
  <c r="J6209"/>
  <c r="H6209"/>
  <c r="F6209"/>
  <c r="J6208"/>
  <c r="H6208"/>
  <c r="F6208"/>
  <c r="J6207"/>
  <c r="H6207"/>
  <c r="F6207"/>
  <c r="J6206"/>
  <c r="H6206"/>
  <c r="F6206"/>
  <c r="J6205"/>
  <c r="H6205"/>
  <c r="F6205"/>
  <c r="J6204"/>
  <c r="H6204"/>
  <c r="F6204"/>
  <c r="J6203"/>
  <c r="H6203"/>
  <c r="F6203"/>
  <c r="J6202"/>
  <c r="H6202"/>
  <c r="F6202"/>
  <c r="J6201"/>
  <c r="H6201"/>
  <c r="F6201"/>
  <c r="J6200"/>
  <c r="H6200"/>
  <c r="F6200"/>
  <c r="J6199"/>
  <c r="H6199"/>
  <c r="F6199"/>
  <c r="J6198"/>
  <c r="H6198"/>
  <c r="F6198"/>
  <c r="J6197"/>
  <c r="H6197"/>
  <c r="F6197"/>
  <c r="J6196"/>
  <c r="H6196"/>
  <c r="F6196"/>
  <c r="J6195"/>
  <c r="H6195"/>
  <c r="F6195"/>
  <c r="J6194"/>
  <c r="H6194"/>
  <c r="F6194"/>
  <c r="J6193"/>
  <c r="H6193"/>
  <c r="F6193"/>
  <c r="J6192"/>
  <c r="H6192"/>
  <c r="F6192"/>
  <c r="J6191"/>
  <c r="H6191"/>
  <c r="F6191"/>
  <c r="J6190"/>
  <c r="H6190"/>
  <c r="F6190"/>
  <c r="J6189"/>
  <c r="H6189"/>
  <c r="F6189"/>
  <c r="J6188"/>
  <c r="H6188"/>
  <c r="F6188"/>
  <c r="J6187"/>
  <c r="H6187"/>
  <c r="F6187"/>
  <c r="J6186"/>
  <c r="H6186"/>
  <c r="F6186"/>
  <c r="J6185"/>
  <c r="H6185"/>
  <c r="F6185"/>
  <c r="J6184"/>
  <c r="H6184"/>
  <c r="F6184"/>
  <c r="J6183"/>
  <c r="H6183"/>
  <c r="F6183"/>
  <c r="J6182"/>
  <c r="H6182"/>
  <c r="F6182"/>
  <c r="J6181"/>
  <c r="H6181"/>
  <c r="F6181"/>
  <c r="J6180"/>
  <c r="H6180"/>
  <c r="F6180"/>
  <c r="J6179"/>
  <c r="H6179"/>
  <c r="F6179"/>
  <c r="J6178"/>
  <c r="H6178"/>
  <c r="F6178"/>
  <c r="J6177"/>
  <c r="H6177"/>
  <c r="F6177"/>
  <c r="J6176"/>
  <c r="H6176"/>
  <c r="F6176"/>
  <c r="J6175"/>
  <c r="H6175"/>
  <c r="F6175"/>
  <c r="J6174"/>
  <c r="H6174"/>
  <c r="F6174"/>
  <c r="J6173"/>
  <c r="H6173"/>
  <c r="F6173"/>
  <c r="J6172"/>
  <c r="H6172"/>
  <c r="F6172"/>
  <c r="J6171"/>
  <c r="H6171"/>
  <c r="F6171"/>
  <c r="J6170"/>
  <c r="H6170"/>
  <c r="F6170"/>
  <c r="J6169"/>
  <c r="H6169"/>
  <c r="F6169"/>
  <c r="J6168"/>
  <c r="H6168"/>
  <c r="F6168"/>
  <c r="J6167"/>
  <c r="H6167"/>
  <c r="F6167"/>
  <c r="J6166"/>
  <c r="H6166"/>
  <c r="F6166"/>
  <c r="J6165"/>
  <c r="H6165"/>
  <c r="F6165"/>
  <c r="J6164"/>
  <c r="H6164"/>
  <c r="F6164"/>
  <c r="J6163"/>
  <c r="H6163"/>
  <c r="F6163"/>
  <c r="J6162"/>
  <c r="H6162"/>
  <c r="F6162"/>
  <c r="J6161"/>
  <c r="H6161"/>
  <c r="F6161"/>
  <c r="J6160"/>
  <c r="H6160"/>
  <c r="F6160"/>
  <c r="J6159"/>
  <c r="H6159"/>
  <c r="F6159"/>
  <c r="J6158"/>
  <c r="H6158"/>
  <c r="F6158"/>
  <c r="J6157"/>
  <c r="H6157"/>
  <c r="F6157"/>
  <c r="J6156"/>
  <c r="H6156"/>
  <c r="F6156"/>
  <c r="J6155"/>
  <c r="H6155"/>
  <c r="F6155"/>
  <c r="J6154"/>
  <c r="H6154"/>
  <c r="F6154"/>
  <c r="J6153"/>
  <c r="H6153"/>
  <c r="F6153"/>
  <c r="J6152"/>
  <c r="H6152"/>
  <c r="F6152"/>
  <c r="J6151"/>
  <c r="H6151"/>
  <c r="F6151"/>
  <c r="J6150"/>
  <c r="H6150"/>
  <c r="F6150"/>
  <c r="J6149"/>
  <c r="H6149"/>
  <c r="F6149"/>
  <c r="J6148"/>
  <c r="H6148"/>
  <c r="F6148"/>
  <c r="J6147"/>
  <c r="H6147"/>
  <c r="F6147"/>
  <c r="J6146"/>
  <c r="H6146"/>
  <c r="F6146"/>
  <c r="J6145"/>
  <c r="H6145"/>
  <c r="F6145"/>
  <c r="J6144"/>
  <c r="H6144"/>
  <c r="F6144"/>
  <c r="J6143"/>
  <c r="H6143"/>
  <c r="F6143"/>
  <c r="J6142"/>
  <c r="H6142"/>
  <c r="F6142"/>
  <c r="J6141"/>
  <c r="H6141"/>
  <c r="F6141"/>
  <c r="J6140"/>
  <c r="H6140"/>
  <c r="F6140"/>
  <c r="J6139"/>
  <c r="H6139"/>
  <c r="F6139"/>
  <c r="J6138"/>
  <c r="H6138"/>
  <c r="F6138"/>
  <c r="J6137"/>
  <c r="H6137"/>
  <c r="F6137"/>
  <c r="J6136"/>
  <c r="H6136"/>
  <c r="F6136"/>
  <c r="J6135"/>
  <c r="H6135"/>
  <c r="F6135"/>
  <c r="J6134"/>
  <c r="H6134"/>
  <c r="F6134"/>
  <c r="J6133"/>
  <c r="H6133"/>
  <c r="F6133"/>
  <c r="J6132"/>
  <c r="H6132"/>
  <c r="F6132"/>
  <c r="J6131"/>
  <c r="H6131"/>
  <c r="F6131"/>
  <c r="J6130"/>
  <c r="H6130"/>
  <c r="F6130"/>
  <c r="J6129"/>
  <c r="H6129"/>
  <c r="F6129"/>
  <c r="J6128"/>
  <c r="H6128"/>
  <c r="F6128"/>
  <c r="J6127"/>
  <c r="H6127"/>
  <c r="F6127"/>
  <c r="J6126"/>
  <c r="H6126"/>
  <c r="F6126"/>
  <c r="J6125"/>
  <c r="H6125"/>
  <c r="F6125"/>
  <c r="J6124"/>
  <c r="H6124"/>
  <c r="F6124"/>
  <c r="J6123"/>
  <c r="H6123"/>
  <c r="F6123"/>
  <c r="J6122"/>
  <c r="H6122"/>
  <c r="F6122"/>
  <c r="J6121"/>
  <c r="H6121"/>
  <c r="F6121"/>
  <c r="J6120"/>
  <c r="H6120"/>
  <c r="F6120"/>
  <c r="J6119"/>
  <c r="H6119"/>
  <c r="F6119"/>
  <c r="J6118"/>
  <c r="H6118"/>
  <c r="F6118"/>
  <c r="J6117"/>
  <c r="H6117"/>
  <c r="F6117"/>
  <c r="J6116"/>
  <c r="H6116"/>
  <c r="F6116"/>
  <c r="J6115"/>
  <c r="H6115"/>
  <c r="F6115"/>
  <c r="J6114"/>
  <c r="H6114"/>
  <c r="F6114"/>
  <c r="J6113"/>
  <c r="H6113"/>
  <c r="F6113"/>
  <c r="J6112"/>
  <c r="H6112"/>
  <c r="F6112"/>
  <c r="J6111"/>
  <c r="H6111"/>
  <c r="F6111"/>
  <c r="J6110"/>
  <c r="H6110"/>
  <c r="F6110"/>
  <c r="J6109"/>
  <c r="H6109"/>
  <c r="F6109"/>
  <c r="J6108"/>
  <c r="H6108"/>
  <c r="F6108"/>
  <c r="J6107"/>
  <c r="H6107"/>
  <c r="F6107"/>
  <c r="J6106"/>
  <c r="H6106"/>
  <c r="F6106"/>
  <c r="J6105"/>
  <c r="H6105"/>
  <c r="F6105"/>
  <c r="J6104"/>
  <c r="H6104"/>
  <c r="F6104"/>
  <c r="J6103"/>
  <c r="H6103"/>
  <c r="F6103"/>
  <c r="J6102"/>
  <c r="H6102"/>
  <c r="F6102"/>
  <c r="J6101"/>
  <c r="H6101"/>
  <c r="F6101"/>
  <c r="J6100"/>
  <c r="H6100"/>
  <c r="F6100"/>
  <c r="J6099"/>
  <c r="H6099"/>
  <c r="F6099"/>
  <c r="J6098"/>
  <c r="H6098"/>
  <c r="F6098"/>
  <c r="J6097"/>
  <c r="H6097"/>
  <c r="F6097"/>
  <c r="J6096"/>
  <c r="H6096"/>
  <c r="F6096"/>
  <c r="J6095"/>
  <c r="H6095"/>
  <c r="F6095"/>
  <c r="J6094"/>
  <c r="H6094"/>
  <c r="F6094"/>
  <c r="J6093"/>
  <c r="H6093"/>
  <c r="F6093"/>
  <c r="J6092"/>
  <c r="H6092"/>
  <c r="F6092"/>
  <c r="J6091"/>
  <c r="H6091"/>
  <c r="F6091"/>
  <c r="J6090"/>
  <c r="H6090"/>
  <c r="F6090"/>
  <c r="J6089"/>
  <c r="H6089"/>
  <c r="F6089"/>
  <c r="J6088"/>
  <c r="H6088"/>
  <c r="F6088"/>
  <c r="J6087"/>
  <c r="H6087"/>
  <c r="F6087"/>
  <c r="J6086"/>
  <c r="H6086"/>
  <c r="F6086"/>
  <c r="J6085"/>
  <c r="H6085"/>
  <c r="F6085"/>
  <c r="J6084"/>
  <c r="H6084"/>
  <c r="F6084"/>
  <c r="J6083"/>
  <c r="H6083"/>
  <c r="F6083"/>
  <c r="J6082"/>
  <c r="H6082"/>
  <c r="F6082"/>
  <c r="J6081"/>
  <c r="H6081"/>
  <c r="F6081"/>
  <c r="J6080"/>
  <c r="H6080"/>
  <c r="F6080"/>
  <c r="J6079"/>
  <c r="H6079"/>
  <c r="F6079"/>
  <c r="J6078"/>
  <c r="H6078"/>
  <c r="F6078"/>
  <c r="J6077"/>
  <c r="H6077"/>
  <c r="F6077"/>
  <c r="J6076"/>
  <c r="H6076"/>
  <c r="F6076"/>
  <c r="J6075"/>
  <c r="H6075"/>
  <c r="F6075"/>
  <c r="J6074"/>
  <c r="H6074"/>
  <c r="F6074"/>
  <c r="J6073"/>
  <c r="H6073"/>
  <c r="F6073"/>
  <c r="J6072"/>
  <c r="H6072"/>
  <c r="F6072"/>
  <c r="J6071"/>
  <c r="H6071"/>
  <c r="F6071"/>
  <c r="J6070"/>
  <c r="H6070"/>
  <c r="F6070"/>
  <c r="J6069"/>
  <c r="H6069"/>
  <c r="F6069"/>
  <c r="J6068"/>
  <c r="H6068"/>
  <c r="F6068"/>
  <c r="J6067"/>
  <c r="H6067"/>
  <c r="F6067"/>
  <c r="J6066"/>
  <c r="H6066"/>
  <c r="F6066"/>
  <c r="J6065"/>
  <c r="H6065"/>
  <c r="F6065"/>
  <c r="J6064"/>
  <c r="H6064"/>
  <c r="F6064"/>
  <c r="J6063"/>
  <c r="H6063"/>
  <c r="F6063"/>
  <c r="J6062"/>
  <c r="H6062"/>
  <c r="F6062"/>
  <c r="J6061"/>
  <c r="H6061"/>
  <c r="F6061"/>
  <c r="J6060"/>
  <c r="H6060"/>
  <c r="F6060"/>
  <c r="J6059"/>
  <c r="H6059"/>
  <c r="F6059"/>
  <c r="J6058"/>
  <c r="H6058"/>
  <c r="F6058"/>
  <c r="J6057"/>
  <c r="H6057"/>
  <c r="F6057"/>
  <c r="J6056"/>
  <c r="H6056"/>
  <c r="F6056"/>
  <c r="J6055"/>
  <c r="H6055"/>
  <c r="F6055"/>
  <c r="J6054"/>
  <c r="H6054"/>
  <c r="F6054"/>
  <c r="J6053"/>
  <c r="H6053"/>
  <c r="F6053"/>
  <c r="J6052"/>
  <c r="H6052"/>
  <c r="F6052"/>
  <c r="J6051"/>
  <c r="H6051"/>
  <c r="F6051"/>
  <c r="J6050"/>
  <c r="H6050"/>
  <c r="F6050"/>
  <c r="J6049"/>
  <c r="H6049"/>
  <c r="F6049"/>
  <c r="J6048"/>
  <c r="H6048"/>
  <c r="F6048"/>
  <c r="J6047"/>
  <c r="H6047"/>
  <c r="F6047"/>
  <c r="J6046"/>
  <c r="H6046"/>
  <c r="F6046"/>
  <c r="J6045"/>
  <c r="H6045"/>
  <c r="F6045"/>
  <c r="J6044"/>
  <c r="H6044"/>
  <c r="F6044"/>
  <c r="J6043"/>
  <c r="H6043"/>
  <c r="F6043"/>
  <c r="J6042"/>
  <c r="H6042"/>
  <c r="F6042"/>
  <c r="J6041"/>
  <c r="H6041"/>
  <c r="F6041"/>
  <c r="J6040"/>
  <c r="H6040"/>
  <c r="F6040"/>
  <c r="J6039"/>
  <c r="H6039"/>
  <c r="F6039"/>
  <c r="J6038"/>
  <c r="H6038"/>
  <c r="F6038"/>
  <c r="J6037"/>
  <c r="H6037"/>
  <c r="F6037"/>
  <c r="J6036"/>
  <c r="H6036"/>
  <c r="F6036"/>
  <c r="J6035"/>
  <c r="H6035"/>
  <c r="F6035"/>
  <c r="J6034"/>
  <c r="H6034"/>
  <c r="F6034"/>
  <c r="J6033"/>
  <c r="H6033"/>
  <c r="F6033"/>
  <c r="J6032"/>
  <c r="H6032"/>
  <c r="F6032"/>
  <c r="J6031"/>
  <c r="H6031"/>
  <c r="F6031"/>
  <c r="J6030"/>
  <c r="H6030"/>
  <c r="F6030"/>
  <c r="J6029"/>
  <c r="H6029"/>
  <c r="F6029"/>
  <c r="J6028"/>
  <c r="H6028"/>
  <c r="F6028"/>
  <c r="J6027"/>
  <c r="H6027"/>
  <c r="F6027"/>
  <c r="J6026"/>
  <c r="H6026"/>
  <c r="F6026"/>
  <c r="J6025"/>
  <c r="H6025"/>
  <c r="F6025"/>
  <c r="J6024"/>
  <c r="H6024"/>
  <c r="F6024"/>
  <c r="J6023"/>
  <c r="H6023"/>
  <c r="F6023"/>
  <c r="J6022"/>
  <c r="H6022"/>
  <c r="F6022"/>
  <c r="J6021"/>
  <c r="H6021"/>
  <c r="F6021"/>
  <c r="J6020"/>
  <c r="H6020"/>
  <c r="F6020"/>
  <c r="J6019"/>
  <c r="H6019"/>
  <c r="F6019"/>
  <c r="J6018"/>
  <c r="H6018"/>
  <c r="F6018"/>
  <c r="J6017"/>
  <c r="H6017"/>
  <c r="F6017"/>
  <c r="J6016"/>
  <c r="H6016"/>
  <c r="F6016"/>
  <c r="J6015"/>
  <c r="H6015"/>
  <c r="F6015"/>
  <c r="J6014"/>
  <c r="H6014"/>
  <c r="F6014"/>
  <c r="J6013"/>
  <c r="H6013"/>
  <c r="F6013"/>
  <c r="J6012"/>
  <c r="H6012"/>
  <c r="F6012"/>
  <c r="J6011"/>
  <c r="H6011"/>
  <c r="F6011"/>
  <c r="J6010"/>
  <c r="H6010"/>
  <c r="F6010"/>
  <c r="J6009"/>
  <c r="H6009"/>
  <c r="F6009"/>
  <c r="J6008"/>
  <c r="H6008"/>
  <c r="F6008"/>
  <c r="J6007"/>
  <c r="H6007"/>
  <c r="F6007"/>
  <c r="J6006"/>
  <c r="H6006"/>
  <c r="F6006"/>
  <c r="J6005"/>
  <c r="H6005"/>
  <c r="F6005"/>
  <c r="J6004"/>
  <c r="H6004"/>
  <c r="F6004"/>
  <c r="J6003"/>
  <c r="H6003"/>
  <c r="F6003"/>
  <c r="J6002"/>
  <c r="H6002"/>
  <c r="F6002"/>
  <c r="J6001"/>
  <c r="H6001"/>
  <c r="F6001"/>
  <c r="J6000"/>
  <c r="H6000"/>
  <c r="F6000"/>
  <c r="J5999"/>
  <c r="H5999"/>
  <c r="F5999"/>
  <c r="J5998"/>
  <c r="H5998"/>
  <c r="F5998"/>
  <c r="J5997"/>
  <c r="H5997"/>
  <c r="F5997"/>
  <c r="J5996"/>
  <c r="H5996"/>
  <c r="F5996"/>
  <c r="J5995"/>
  <c r="H5995"/>
  <c r="F5995"/>
  <c r="J5994"/>
  <c r="H5994"/>
  <c r="F5994"/>
  <c r="J5993"/>
  <c r="H5993"/>
  <c r="F5993"/>
  <c r="J5992"/>
  <c r="H5992"/>
  <c r="F5992"/>
  <c r="J5991"/>
  <c r="H5991"/>
  <c r="F5991"/>
  <c r="J5990"/>
  <c r="H5990"/>
  <c r="F5990"/>
  <c r="J5989"/>
  <c r="H5989"/>
  <c r="F5989"/>
  <c r="J5988"/>
  <c r="H5988"/>
  <c r="F5988"/>
  <c r="J5987"/>
  <c r="H5987"/>
  <c r="F5987"/>
  <c r="J5986"/>
  <c r="H5986"/>
  <c r="F5986"/>
  <c r="J5985"/>
  <c r="H5985"/>
  <c r="F5985"/>
  <c r="J5984"/>
  <c r="H5984"/>
  <c r="F5984"/>
  <c r="J5983"/>
  <c r="H5983"/>
  <c r="F5983"/>
  <c r="J5982"/>
  <c r="H5982"/>
  <c r="F5982"/>
  <c r="J5981"/>
  <c r="H5981"/>
  <c r="F5981"/>
  <c r="J5980"/>
  <c r="H5980"/>
  <c r="F5980"/>
  <c r="J5979"/>
  <c r="H5979"/>
  <c r="F5979"/>
  <c r="J5978"/>
  <c r="H5978"/>
  <c r="F5978"/>
  <c r="J5977"/>
  <c r="H5977"/>
  <c r="F5977"/>
  <c r="J5976"/>
  <c r="H5976"/>
  <c r="F5976"/>
  <c r="J5975"/>
  <c r="H5975"/>
  <c r="F5975"/>
  <c r="J5974"/>
  <c r="H5974"/>
  <c r="F5974"/>
  <c r="J5973"/>
  <c r="H5973"/>
  <c r="F5973"/>
  <c r="J5972"/>
  <c r="H5972"/>
  <c r="F5972"/>
  <c r="J5971"/>
  <c r="H5971"/>
  <c r="F5971"/>
  <c r="J5970"/>
  <c r="H5970"/>
  <c r="F5970"/>
  <c r="J5969"/>
  <c r="H5969"/>
  <c r="F5969"/>
  <c r="J5968"/>
  <c r="H5968"/>
  <c r="F5968"/>
  <c r="J5967"/>
  <c r="H5967"/>
  <c r="F5967"/>
  <c r="J5966"/>
  <c r="H5966"/>
  <c r="F5966"/>
  <c r="J5965"/>
  <c r="H5965"/>
  <c r="F5965"/>
  <c r="J5964"/>
  <c r="H5964"/>
  <c r="F5964"/>
  <c r="J5963"/>
  <c r="H5963"/>
  <c r="F5963"/>
  <c r="J5962"/>
  <c r="H5962"/>
  <c r="F5962"/>
  <c r="J5961"/>
  <c r="H5961"/>
  <c r="F5961"/>
  <c r="J5960"/>
  <c r="H5960"/>
  <c r="F5960"/>
  <c r="J5959"/>
  <c r="H5959"/>
  <c r="F5959"/>
  <c r="J5958"/>
  <c r="H5958"/>
  <c r="F5958"/>
  <c r="J5957"/>
  <c r="H5957"/>
  <c r="F5957"/>
  <c r="J5956"/>
  <c r="H5956"/>
  <c r="F5956"/>
  <c r="J5955"/>
  <c r="H5955"/>
  <c r="F5955"/>
  <c r="J5954"/>
  <c r="H5954"/>
  <c r="F5954"/>
  <c r="J5953"/>
  <c r="H5953"/>
  <c r="F5953"/>
  <c r="J5952"/>
  <c r="H5952"/>
  <c r="F5952"/>
  <c r="J5951"/>
  <c r="H5951"/>
  <c r="F5951"/>
  <c r="J5950"/>
  <c r="H5950"/>
  <c r="F5950"/>
  <c r="J5949"/>
  <c r="H5949"/>
  <c r="F5949"/>
  <c r="J5948"/>
  <c r="H5948"/>
  <c r="F5948"/>
  <c r="J5947"/>
  <c r="H5947"/>
  <c r="F5947"/>
  <c r="J5946"/>
  <c r="H5946"/>
  <c r="F5946"/>
  <c r="J5945"/>
  <c r="H5945"/>
  <c r="F5945"/>
  <c r="J5944"/>
  <c r="H5944"/>
  <c r="F5944"/>
  <c r="J5943"/>
  <c r="H5943"/>
  <c r="F5943"/>
  <c r="J5942"/>
  <c r="H5942"/>
  <c r="F5942"/>
  <c r="J5941"/>
  <c r="H5941"/>
  <c r="F5941"/>
  <c r="J5940"/>
  <c r="H5940"/>
  <c r="F5940"/>
  <c r="J5939"/>
  <c r="H5939"/>
  <c r="F5939"/>
  <c r="J5938"/>
  <c r="H5938"/>
  <c r="F5938"/>
  <c r="J5937"/>
  <c r="H5937"/>
  <c r="F5937"/>
  <c r="J5936"/>
  <c r="H5936"/>
  <c r="F5936"/>
  <c r="J5935"/>
  <c r="H5935"/>
  <c r="F5935"/>
  <c r="J5934"/>
  <c r="H5934"/>
  <c r="F5934"/>
  <c r="J5933"/>
  <c r="H5933"/>
  <c r="F5933"/>
  <c r="J5932"/>
  <c r="H5932"/>
  <c r="F5932"/>
  <c r="J5931"/>
  <c r="H5931"/>
  <c r="F5931"/>
  <c r="J5930"/>
  <c r="H5930"/>
  <c r="F5930"/>
  <c r="J5929"/>
  <c r="H5929"/>
  <c r="F5929"/>
  <c r="J5928"/>
  <c r="H5928"/>
  <c r="F5928"/>
  <c r="J5927"/>
  <c r="H5927"/>
  <c r="F5927"/>
  <c r="J5926"/>
  <c r="H5926"/>
  <c r="F5926"/>
  <c r="J5925"/>
  <c r="H5925"/>
  <c r="F5925"/>
  <c r="J5924"/>
  <c r="H5924"/>
  <c r="F5924"/>
  <c r="J5923"/>
  <c r="H5923"/>
  <c r="F5923"/>
  <c r="J5922"/>
  <c r="H5922"/>
  <c r="F5922"/>
  <c r="J5921"/>
  <c r="H5921"/>
  <c r="F5921"/>
  <c r="J5920"/>
  <c r="H5920"/>
  <c r="F5920"/>
  <c r="J5919"/>
  <c r="H5919"/>
  <c r="F5919"/>
  <c r="J5918"/>
  <c r="H5918"/>
  <c r="F5918"/>
  <c r="J5917"/>
  <c r="H5917"/>
  <c r="F5917"/>
  <c r="J5916"/>
  <c r="H5916"/>
  <c r="F5916"/>
  <c r="J5915"/>
  <c r="H5915"/>
  <c r="F5915"/>
  <c r="J5914"/>
  <c r="H5914"/>
  <c r="F5914"/>
  <c r="J5913"/>
  <c r="H5913"/>
  <c r="F5913"/>
  <c r="J5912"/>
  <c r="H5912"/>
  <c r="F5912"/>
  <c r="J5911"/>
  <c r="H5911"/>
  <c r="F5911"/>
  <c r="J5910"/>
  <c r="H5910"/>
  <c r="F5910"/>
  <c r="J5909"/>
  <c r="H5909"/>
  <c r="F5909"/>
  <c r="J5908"/>
  <c r="H5908"/>
  <c r="F5908"/>
  <c r="J5907"/>
  <c r="H5907"/>
  <c r="F5907"/>
  <c r="J5906"/>
  <c r="H5906"/>
  <c r="F5906"/>
  <c r="J5905"/>
  <c r="H5905"/>
  <c r="F5905"/>
  <c r="J5904"/>
  <c r="H5904"/>
  <c r="F5904"/>
  <c r="J5903"/>
  <c r="H5903"/>
  <c r="F5903"/>
  <c r="J5902"/>
  <c r="H5902"/>
  <c r="F5902"/>
  <c r="J5901"/>
  <c r="H5901"/>
  <c r="F5901"/>
  <c r="J5900"/>
  <c r="H5900"/>
  <c r="F5900"/>
  <c r="J5899"/>
  <c r="H5899"/>
  <c r="F5899"/>
  <c r="J5898"/>
  <c r="H5898"/>
  <c r="F5898"/>
  <c r="J5897"/>
  <c r="H5897"/>
  <c r="F5897"/>
  <c r="J5896"/>
  <c r="H5896"/>
  <c r="F5896"/>
  <c r="J5895"/>
  <c r="H5895"/>
  <c r="F5895"/>
  <c r="J5894"/>
  <c r="H5894"/>
  <c r="F5894"/>
  <c r="J5893"/>
  <c r="H5893"/>
  <c r="F5893"/>
  <c r="J5892"/>
  <c r="H5892"/>
  <c r="F5892"/>
  <c r="J5891"/>
  <c r="H5891"/>
  <c r="F5891"/>
  <c r="J5890"/>
  <c r="H5890"/>
  <c r="F5890"/>
  <c r="J5889"/>
  <c r="H5889"/>
  <c r="F5889"/>
  <c r="J5888"/>
  <c r="H5888"/>
  <c r="F5888"/>
  <c r="J5887"/>
  <c r="H5887"/>
  <c r="F5887"/>
  <c r="J5886"/>
  <c r="H5886"/>
  <c r="F5886"/>
  <c r="J5885"/>
  <c r="H5885"/>
  <c r="F5885"/>
  <c r="J5884"/>
  <c r="H5884"/>
  <c r="F5884"/>
  <c r="J5883"/>
  <c r="H5883"/>
  <c r="F5883"/>
  <c r="J5882"/>
  <c r="H5882"/>
  <c r="F5882"/>
  <c r="J5881"/>
  <c r="H5881"/>
  <c r="F5881"/>
  <c r="J5880"/>
  <c r="H5880"/>
  <c r="F5880"/>
  <c r="J5879"/>
  <c r="H5879"/>
  <c r="F5879"/>
  <c r="J5877"/>
  <c r="H5877"/>
  <c r="F5877"/>
  <c r="J5876"/>
  <c r="H5876"/>
  <c r="F5876"/>
  <c r="J5875"/>
  <c r="H5875"/>
  <c r="F5875"/>
  <c r="J5874"/>
  <c r="H5874"/>
  <c r="F5874"/>
  <c r="J5873"/>
  <c r="H5873"/>
  <c r="F5873"/>
  <c r="J5872"/>
  <c r="H5872"/>
  <c r="F5872"/>
  <c r="J5871"/>
  <c r="H5871"/>
  <c r="F5871"/>
  <c r="J5870"/>
  <c r="H5870"/>
  <c r="F5870"/>
  <c r="J5869"/>
  <c r="H5869"/>
  <c r="F5869"/>
  <c r="J5868"/>
  <c r="H5868"/>
  <c r="F5868"/>
  <c r="J5867"/>
  <c r="H5867"/>
  <c r="F5867"/>
  <c r="J5866"/>
  <c r="H5866"/>
  <c r="F5866"/>
  <c r="J5865"/>
  <c r="H5865"/>
  <c r="F5865"/>
  <c r="J5864"/>
  <c r="H5864"/>
  <c r="F5864"/>
  <c r="J5863"/>
  <c r="H5863"/>
  <c r="F5863"/>
  <c r="J5862"/>
  <c r="H5862"/>
  <c r="F5862"/>
  <c r="J5861"/>
  <c r="H5861"/>
  <c r="F5861"/>
  <c r="J5860"/>
  <c r="H5860"/>
  <c r="F5860"/>
  <c r="J5859"/>
  <c r="H5859"/>
  <c r="F5859"/>
  <c r="J5858"/>
  <c r="H5858"/>
  <c r="F5858"/>
  <c r="J5857"/>
  <c r="H5857"/>
  <c r="F5857"/>
  <c r="J5856"/>
  <c r="H5856"/>
  <c r="F5856"/>
  <c r="J5855"/>
  <c r="H5855"/>
  <c r="F5855"/>
  <c r="J5854"/>
  <c r="H5854"/>
  <c r="F5854"/>
  <c r="J5853"/>
  <c r="H5853"/>
  <c r="F5853"/>
  <c r="J5852"/>
  <c r="H5852"/>
  <c r="F5852"/>
  <c r="J5851"/>
  <c r="H5851"/>
  <c r="F5851"/>
  <c r="J5850"/>
  <c r="H5850"/>
  <c r="F5850"/>
  <c r="J5849"/>
  <c r="H5849"/>
  <c r="F5849"/>
  <c r="J5848"/>
  <c r="H5848"/>
  <c r="F5848"/>
  <c r="J5847"/>
  <c r="H5847"/>
  <c r="F5847"/>
  <c r="J5846"/>
  <c r="H5846"/>
  <c r="F5846"/>
  <c r="J5845"/>
  <c r="H5845"/>
  <c r="F5845"/>
  <c r="J5844"/>
  <c r="H5844"/>
  <c r="F5844"/>
  <c r="J5843"/>
  <c r="H5843"/>
  <c r="F5843"/>
  <c r="J5842"/>
  <c r="H5842"/>
  <c r="F5842"/>
  <c r="J5841"/>
  <c r="H5841"/>
  <c r="F5841"/>
  <c r="J5840"/>
  <c r="H5840"/>
  <c r="F5840"/>
  <c r="J5839"/>
  <c r="H5839"/>
  <c r="F5839"/>
  <c r="J5838"/>
  <c r="H5838"/>
  <c r="F5838"/>
  <c r="J5837"/>
  <c r="H5837"/>
  <c r="F5837"/>
  <c r="J5836"/>
  <c r="H5836"/>
  <c r="F5836"/>
  <c r="J5835"/>
  <c r="H5835"/>
  <c r="F5835"/>
  <c r="J5834"/>
  <c r="H5834"/>
  <c r="F5834"/>
  <c r="J5833"/>
  <c r="H5833"/>
  <c r="F5833"/>
  <c r="J5832"/>
  <c r="H5832"/>
  <c r="F5832"/>
  <c r="J5831"/>
  <c r="H5831"/>
  <c r="F5831"/>
  <c r="J5830"/>
  <c r="H5830"/>
  <c r="F5830"/>
  <c r="J5829"/>
  <c r="H5829"/>
  <c r="F5829"/>
  <c r="J5828"/>
  <c r="H5828"/>
  <c r="F5828"/>
  <c r="J5827"/>
  <c r="H5827"/>
  <c r="F5827"/>
  <c r="J5826"/>
  <c r="H5826"/>
  <c r="F5826"/>
  <c r="J5825"/>
  <c r="H5825"/>
  <c r="F5825"/>
  <c r="J5824"/>
  <c r="H5824"/>
  <c r="F5824"/>
  <c r="J5823"/>
  <c r="H5823"/>
  <c r="F5823"/>
  <c r="J5822"/>
  <c r="H5822"/>
  <c r="F5822"/>
  <c r="J5821"/>
  <c r="H5821"/>
  <c r="F5821"/>
  <c r="J5820"/>
  <c r="H5820"/>
  <c r="F5820"/>
  <c r="J5819"/>
  <c r="H5819"/>
  <c r="F5819"/>
  <c r="J5818"/>
  <c r="H5818"/>
  <c r="F5818"/>
  <c r="J5817"/>
  <c r="H5817"/>
  <c r="F5817"/>
  <c r="J5816"/>
  <c r="H5816"/>
  <c r="F5816"/>
  <c r="J5815"/>
  <c r="H5815"/>
  <c r="F5815"/>
  <c r="J5814"/>
  <c r="H5814"/>
  <c r="F5814"/>
  <c r="J5813"/>
  <c r="H5813"/>
  <c r="F5813"/>
  <c r="J5812"/>
  <c r="H5812"/>
  <c r="F5812"/>
  <c r="J5811"/>
  <c r="H5811"/>
  <c r="F5811"/>
  <c r="J5810"/>
  <c r="H5810"/>
  <c r="F5810"/>
  <c r="J5809"/>
  <c r="H5809"/>
  <c r="F5809"/>
  <c r="J5808"/>
  <c r="H5808"/>
  <c r="F5808"/>
  <c r="J5807"/>
  <c r="H5807"/>
  <c r="F5807"/>
  <c r="J5806"/>
  <c r="H5806"/>
  <c r="F5806"/>
  <c r="J5805"/>
  <c r="H5805"/>
  <c r="F5805"/>
  <c r="J5804"/>
  <c r="H5804"/>
  <c r="F5804"/>
  <c r="J5803"/>
  <c r="H5803"/>
  <c r="F5803"/>
  <c r="J5802"/>
  <c r="H5802"/>
  <c r="F5802"/>
  <c r="J5801"/>
  <c r="H5801"/>
  <c r="F5801"/>
  <c r="J5800"/>
  <c r="H5800"/>
  <c r="F5800"/>
  <c r="J5799"/>
  <c r="H5799"/>
  <c r="F5799"/>
  <c r="J5798"/>
  <c r="H5798"/>
  <c r="F5798"/>
  <c r="J5797"/>
  <c r="H5797"/>
  <c r="F5797"/>
  <c r="J5796"/>
  <c r="H5796"/>
  <c r="F5796"/>
  <c r="J5795"/>
  <c r="H5795"/>
  <c r="F5795"/>
  <c r="J5794"/>
  <c r="H5794"/>
  <c r="F5794"/>
  <c r="J5793"/>
  <c r="H5793"/>
  <c r="F5793"/>
  <c r="J5792"/>
  <c r="H5792"/>
  <c r="F5792"/>
  <c r="J5791"/>
  <c r="H5791"/>
  <c r="F5791"/>
  <c r="J5790"/>
  <c r="H5790"/>
  <c r="F5790"/>
  <c r="J5789"/>
  <c r="H5789"/>
  <c r="F5789"/>
  <c r="J5788"/>
  <c r="H5788"/>
  <c r="F5788"/>
  <c r="J5787"/>
  <c r="H5787"/>
  <c r="F5787"/>
  <c r="J5786"/>
  <c r="H5786"/>
  <c r="F5786"/>
  <c r="J5785"/>
  <c r="H5785"/>
  <c r="F5785"/>
  <c r="J5784"/>
  <c r="H5784"/>
  <c r="F5784"/>
  <c r="J5783"/>
  <c r="H5783"/>
  <c r="F5783"/>
  <c r="J5782"/>
  <c r="H5782"/>
  <c r="F5782"/>
  <c r="J5781"/>
  <c r="H5781"/>
  <c r="F5781"/>
  <c r="J5780"/>
  <c r="H5780"/>
  <c r="F5780"/>
  <c r="J5779"/>
  <c r="H5779"/>
  <c r="F5779"/>
  <c r="J5778"/>
  <c r="H5778"/>
  <c r="F5778"/>
  <c r="J5777"/>
  <c r="H5777"/>
  <c r="F5777"/>
  <c r="J5776"/>
  <c r="H5776"/>
  <c r="F5776"/>
  <c r="J5775"/>
  <c r="H5775"/>
  <c r="F5775"/>
  <c r="J5774"/>
  <c r="H5774"/>
  <c r="F5774"/>
  <c r="J5773"/>
  <c r="H5773"/>
  <c r="F5773"/>
  <c r="J5772"/>
  <c r="H5772"/>
  <c r="F5772"/>
  <c r="J5771"/>
  <c r="H5771"/>
  <c r="F5771"/>
  <c r="J5770"/>
  <c r="H5770"/>
  <c r="F5770"/>
  <c r="J5769"/>
  <c r="H5769"/>
  <c r="F5769"/>
  <c r="J5768"/>
  <c r="H5768"/>
  <c r="F5768"/>
  <c r="J5767"/>
  <c r="H5767"/>
  <c r="F5767"/>
  <c r="J5766"/>
  <c r="H5766"/>
  <c r="F5766"/>
  <c r="J5765"/>
  <c r="H5765"/>
  <c r="F5765"/>
  <c r="J5764"/>
  <c r="H5764"/>
  <c r="F5764"/>
  <c r="J5763"/>
  <c r="H5763"/>
  <c r="F5763"/>
  <c r="J5762"/>
  <c r="H5762"/>
  <c r="F5762"/>
  <c r="J5761"/>
  <c r="H5761"/>
  <c r="F5761"/>
  <c r="J5760"/>
  <c r="H5760"/>
  <c r="F5760"/>
  <c r="J5759"/>
  <c r="H5759"/>
  <c r="F5759"/>
  <c r="J5758"/>
  <c r="H5758"/>
  <c r="F5758"/>
  <c r="J5757"/>
  <c r="H5757"/>
  <c r="F5757"/>
  <c r="J5756"/>
  <c r="H5756"/>
  <c r="F5756"/>
  <c r="J5755"/>
  <c r="H5755"/>
  <c r="F5755"/>
  <c r="J5754"/>
  <c r="H5754"/>
  <c r="F5754"/>
  <c r="J5753"/>
  <c r="H5753"/>
  <c r="F5753"/>
  <c r="J5752"/>
  <c r="H5752"/>
  <c r="F5752"/>
  <c r="J5751"/>
  <c r="H5751"/>
  <c r="F5751"/>
  <c r="J5750"/>
  <c r="H5750"/>
  <c r="F5750"/>
  <c r="J5749"/>
  <c r="H5749"/>
  <c r="F5749"/>
  <c r="J5748"/>
  <c r="H5748"/>
  <c r="F5748"/>
  <c r="J5747"/>
  <c r="H5747"/>
  <c r="F5747"/>
  <c r="J5746"/>
  <c r="H5746"/>
  <c r="F5746"/>
  <c r="J5745"/>
  <c r="H5745"/>
  <c r="F5745"/>
  <c r="J5744"/>
  <c r="H5744"/>
  <c r="F5744"/>
  <c r="J5743"/>
  <c r="H5743"/>
  <c r="F5743"/>
  <c r="J5742"/>
  <c r="H5742"/>
  <c r="F5742"/>
  <c r="J5741"/>
  <c r="H5741"/>
  <c r="F5741"/>
  <c r="J5740"/>
  <c r="H5740"/>
  <c r="F5740"/>
  <c r="J5739"/>
  <c r="H5739"/>
  <c r="F5739"/>
  <c r="J5738"/>
  <c r="H5738"/>
  <c r="F5738"/>
  <c r="J5737"/>
  <c r="H5737"/>
  <c r="F5737"/>
  <c r="J5736"/>
  <c r="H5736"/>
  <c r="F5736"/>
  <c r="J5735"/>
  <c r="H5735"/>
  <c r="F5735"/>
  <c r="J5734"/>
  <c r="H5734"/>
  <c r="F5734"/>
  <c r="J5733"/>
  <c r="H5733"/>
  <c r="F5733"/>
  <c r="J5732"/>
  <c r="H5732"/>
  <c r="F5732"/>
  <c r="J5731"/>
  <c r="H5731"/>
  <c r="F5731"/>
  <c r="J5730"/>
  <c r="H5730"/>
  <c r="F5730"/>
  <c r="J5729"/>
  <c r="H5729"/>
  <c r="F5729"/>
  <c r="J5728"/>
  <c r="H5728"/>
  <c r="F5728"/>
  <c r="J5727"/>
  <c r="H5727"/>
  <c r="F5727"/>
  <c r="J5726"/>
  <c r="H5726"/>
  <c r="F5726"/>
  <c r="J5725"/>
  <c r="H5725"/>
  <c r="F5725"/>
  <c r="J5724"/>
  <c r="H5724"/>
  <c r="F5724"/>
  <c r="J5723"/>
  <c r="H5723"/>
  <c r="F5723"/>
  <c r="J5722"/>
  <c r="H5722"/>
  <c r="F5722"/>
  <c r="J5721"/>
  <c r="H5721"/>
  <c r="F5721"/>
  <c r="J5720"/>
  <c r="H5720"/>
  <c r="F5720"/>
  <c r="J5719"/>
  <c r="H5719"/>
  <c r="F5719"/>
  <c r="J5718"/>
  <c r="H5718"/>
  <c r="F5718"/>
  <c r="J5717"/>
  <c r="H5717"/>
  <c r="F5717"/>
  <c r="J5716"/>
  <c r="H5716"/>
  <c r="F5716"/>
  <c r="J5715"/>
  <c r="H5715"/>
  <c r="F5715"/>
  <c r="J5714"/>
  <c r="H5714"/>
  <c r="F5714"/>
  <c r="J5713"/>
  <c r="H5713"/>
  <c r="F5713"/>
  <c r="J5712"/>
  <c r="H5712"/>
  <c r="F5712"/>
  <c r="J5711"/>
  <c r="H5711"/>
  <c r="F5711"/>
  <c r="J5710"/>
  <c r="H5710"/>
  <c r="F5710"/>
  <c r="J5709"/>
  <c r="H5709"/>
  <c r="F5709"/>
  <c r="J5708"/>
  <c r="H5708"/>
  <c r="F5708"/>
  <c r="J5707"/>
  <c r="H5707"/>
  <c r="F5707"/>
  <c r="J5706"/>
  <c r="H5706"/>
  <c r="F5706"/>
  <c r="J5705"/>
  <c r="H5705"/>
  <c r="F5705"/>
  <c r="J5704"/>
  <c r="H5704"/>
  <c r="F5704"/>
  <c r="J5703"/>
  <c r="H5703"/>
  <c r="F5703"/>
  <c r="J5702"/>
  <c r="H5702"/>
  <c r="F5702"/>
  <c r="J5701"/>
  <c r="H5701"/>
  <c r="F5701"/>
  <c r="J5700"/>
  <c r="H5700"/>
  <c r="F5700"/>
  <c r="J5699"/>
  <c r="H5699"/>
  <c r="F5699"/>
  <c r="J5698"/>
  <c r="H5698"/>
  <c r="F5698"/>
  <c r="J5697"/>
  <c r="H5697"/>
  <c r="F5697"/>
  <c r="J5696"/>
  <c r="H5696"/>
  <c r="F5696"/>
  <c r="J5695"/>
  <c r="H5695"/>
  <c r="F5695"/>
  <c r="J5694"/>
  <c r="H5694"/>
  <c r="F5694"/>
  <c r="J5693"/>
  <c r="H5693"/>
  <c r="F5693"/>
  <c r="J5692"/>
  <c r="H5692"/>
  <c r="F5692"/>
  <c r="J5691"/>
  <c r="H5691"/>
  <c r="F5691"/>
  <c r="J5690"/>
  <c r="H5690"/>
  <c r="F5690"/>
  <c r="J5689"/>
  <c r="H5689"/>
  <c r="F5689"/>
  <c r="J5688"/>
  <c r="H5688"/>
  <c r="F5688"/>
  <c r="J5687"/>
  <c r="H5687"/>
  <c r="F5687"/>
  <c r="J5686"/>
  <c r="H5686"/>
  <c r="F5686"/>
  <c r="J5685"/>
  <c r="H5685"/>
  <c r="F5685"/>
  <c r="J5684"/>
  <c r="H5684"/>
  <c r="F5684"/>
  <c r="J5683"/>
  <c r="H5683"/>
  <c r="F5683"/>
  <c r="J5682"/>
  <c r="H5682"/>
  <c r="F5682"/>
  <c r="J5681"/>
  <c r="H5681"/>
  <c r="F5681"/>
  <c r="J5680"/>
  <c r="H5680"/>
  <c r="F5680"/>
  <c r="J5679"/>
  <c r="H5679"/>
  <c r="F5679"/>
  <c r="J5678"/>
  <c r="H5678"/>
  <c r="F5678"/>
  <c r="J5677"/>
  <c r="H5677"/>
  <c r="F5677"/>
  <c r="J5676"/>
  <c r="H5676"/>
  <c r="F5676"/>
  <c r="J5675"/>
  <c r="H5675"/>
  <c r="F5675"/>
  <c r="J5674"/>
  <c r="H5674"/>
  <c r="F5674"/>
  <c r="J5673"/>
  <c r="H5673"/>
  <c r="F5673"/>
  <c r="J5672"/>
  <c r="H5672"/>
  <c r="F5672"/>
  <c r="J5671"/>
  <c r="H5671"/>
  <c r="F5671"/>
  <c r="J5670"/>
  <c r="H5670"/>
  <c r="F5670"/>
  <c r="J5669"/>
  <c r="H5669"/>
  <c r="F5669"/>
  <c r="J5668"/>
  <c r="H5668"/>
  <c r="F5668"/>
  <c r="J5667"/>
  <c r="H5667"/>
  <c r="F5667"/>
  <c r="J5666"/>
  <c r="H5666"/>
  <c r="F5666"/>
  <c r="J5665"/>
  <c r="H5665"/>
  <c r="F5665"/>
  <c r="J5664"/>
  <c r="H5664"/>
  <c r="F5664"/>
  <c r="J5663"/>
  <c r="H5663"/>
  <c r="F5663"/>
  <c r="J5662"/>
  <c r="H5662"/>
  <c r="F5662"/>
  <c r="J5661"/>
  <c r="H5661"/>
  <c r="F5661"/>
  <c r="J5660"/>
  <c r="H5660"/>
  <c r="F5660"/>
  <c r="J5659"/>
  <c r="H5659"/>
  <c r="F5659"/>
  <c r="J5658"/>
  <c r="H5658"/>
  <c r="F5658"/>
  <c r="J5657"/>
  <c r="H5657"/>
  <c r="F5657"/>
  <c r="J5656"/>
  <c r="H5656"/>
  <c r="F5656"/>
  <c r="J5655"/>
  <c r="H5655"/>
  <c r="F5655"/>
  <c r="J5654"/>
  <c r="H5654"/>
  <c r="F5654"/>
  <c r="J5653"/>
  <c r="H5653"/>
  <c r="F5653"/>
  <c r="J5652"/>
  <c r="H5652"/>
  <c r="F5652"/>
  <c r="J5651"/>
  <c r="H5651"/>
  <c r="F5651"/>
  <c r="J5650"/>
  <c r="H5650"/>
  <c r="F5650"/>
  <c r="J5649"/>
  <c r="H5649"/>
  <c r="F5649"/>
  <c r="J5648"/>
  <c r="H5648"/>
  <c r="F5648"/>
  <c r="J5647"/>
  <c r="H5647"/>
  <c r="F5647"/>
  <c r="J5646"/>
  <c r="H5646"/>
  <c r="F5646"/>
  <c r="J5645"/>
  <c r="H5645"/>
  <c r="F5645"/>
  <c r="J5644"/>
  <c r="H5644"/>
  <c r="F5644"/>
  <c r="J5643"/>
  <c r="H5643"/>
  <c r="F5643"/>
  <c r="J5642"/>
  <c r="H5642"/>
  <c r="F5642"/>
  <c r="J5641"/>
  <c r="H5641"/>
  <c r="F5641"/>
  <c r="J5640"/>
  <c r="H5640"/>
  <c r="F5640"/>
  <c r="J5639"/>
  <c r="H5639"/>
  <c r="F5639"/>
  <c r="J5638"/>
  <c r="H5638"/>
  <c r="F5638"/>
  <c r="J5637"/>
  <c r="H5637"/>
  <c r="F5637"/>
  <c r="J5636"/>
  <c r="H5636"/>
  <c r="F5636"/>
  <c r="J5635"/>
  <c r="H5635"/>
  <c r="F5635"/>
  <c r="J5634"/>
  <c r="H5634"/>
  <c r="F5634"/>
  <c r="J5633"/>
  <c r="H5633"/>
  <c r="F5633"/>
  <c r="J5632"/>
  <c r="H5632"/>
  <c r="F5632"/>
  <c r="J5631"/>
  <c r="H5631"/>
  <c r="F5631"/>
  <c r="J5630"/>
  <c r="H5630"/>
  <c r="F5630"/>
  <c r="J5629"/>
  <c r="H5629"/>
  <c r="F5629"/>
  <c r="J5628"/>
  <c r="H5628"/>
  <c r="F5628"/>
  <c r="J5627"/>
  <c r="H5627"/>
  <c r="F5627"/>
  <c r="J5626"/>
  <c r="H5626"/>
  <c r="F5626"/>
  <c r="J5625"/>
  <c r="H5625"/>
  <c r="F5625"/>
  <c r="J5624"/>
  <c r="H5624"/>
  <c r="F5624"/>
  <c r="J5623"/>
  <c r="H5623"/>
  <c r="F5623"/>
  <c r="J5622"/>
  <c r="H5622"/>
  <c r="F5622"/>
  <c r="J5621"/>
  <c r="H5621"/>
  <c r="F5621"/>
  <c r="J5620"/>
  <c r="H5620"/>
  <c r="F5620"/>
  <c r="J5619"/>
  <c r="H5619"/>
  <c r="F5619"/>
  <c r="J5618"/>
  <c r="H5618"/>
  <c r="F5618"/>
  <c r="J5617"/>
  <c r="H5617"/>
  <c r="F5617"/>
  <c r="J5616"/>
  <c r="H5616"/>
  <c r="F5616"/>
  <c r="J5615"/>
  <c r="H5615"/>
  <c r="F5615"/>
  <c r="J5614"/>
  <c r="H5614"/>
  <c r="F5614"/>
  <c r="J5613"/>
  <c r="H5613"/>
  <c r="F5613"/>
  <c r="J5612"/>
  <c r="H5612"/>
  <c r="F5612"/>
  <c r="J5611"/>
  <c r="H5611"/>
  <c r="F5611"/>
  <c r="J5610"/>
  <c r="H5610"/>
  <c r="F5610"/>
  <c r="J5609"/>
  <c r="H5609"/>
  <c r="F5609"/>
  <c r="J5608"/>
  <c r="H5608"/>
  <c r="F5608"/>
  <c r="J5607"/>
  <c r="H5607"/>
  <c r="F5607"/>
  <c r="J5606"/>
  <c r="H5606"/>
  <c r="F5606"/>
  <c r="J5605"/>
  <c r="H5605"/>
  <c r="F5605"/>
  <c r="J5604"/>
  <c r="H5604"/>
  <c r="F5604"/>
  <c r="J5603"/>
  <c r="H5603"/>
  <c r="F5603"/>
  <c r="J5602"/>
  <c r="H5602"/>
  <c r="F5602"/>
  <c r="J5601"/>
  <c r="H5601"/>
  <c r="F5601"/>
  <c r="J5600"/>
  <c r="H5600"/>
  <c r="F5600"/>
  <c r="J5599"/>
  <c r="H5599"/>
  <c r="F5599"/>
  <c r="J5598"/>
  <c r="H5598"/>
  <c r="F5598"/>
  <c r="J5597"/>
  <c r="H5597"/>
  <c r="F5597"/>
  <c r="J5596"/>
  <c r="H5596"/>
  <c r="F5596"/>
  <c r="J5595"/>
  <c r="H5595"/>
  <c r="F5595"/>
  <c r="J5594"/>
  <c r="H5594"/>
  <c r="F5594"/>
  <c r="J5593"/>
  <c r="H5593"/>
  <c r="F5593"/>
  <c r="J5592"/>
  <c r="H5592"/>
  <c r="F5592"/>
  <c r="J5591"/>
  <c r="H5591"/>
  <c r="F5591"/>
  <c r="J5590"/>
  <c r="H5590"/>
  <c r="F5590"/>
  <c r="J5589"/>
  <c r="H5589"/>
  <c r="F5589"/>
  <c r="J5588"/>
  <c r="H5588"/>
  <c r="F5588"/>
  <c r="J5587"/>
  <c r="H5587"/>
  <c r="F5587"/>
  <c r="J5586"/>
  <c r="H5586"/>
  <c r="F5586"/>
  <c r="J5585"/>
  <c r="H5585"/>
  <c r="F5585"/>
  <c r="J5584"/>
  <c r="H5584"/>
  <c r="F5584"/>
  <c r="J5583"/>
  <c r="H5583"/>
  <c r="F5583"/>
  <c r="J5582"/>
  <c r="H5582"/>
  <c r="F5582"/>
  <c r="J5581"/>
  <c r="H5581"/>
  <c r="F5581"/>
  <c r="J5580"/>
  <c r="H5580"/>
  <c r="F5580"/>
  <c r="J5579"/>
  <c r="H5579"/>
  <c r="F5579"/>
  <c r="J5578"/>
  <c r="H5578"/>
  <c r="F5578"/>
  <c r="J5577"/>
  <c r="H5577"/>
  <c r="F5577"/>
  <c r="J5576"/>
  <c r="H5576"/>
  <c r="F5576"/>
  <c r="J5575"/>
  <c r="H5575"/>
  <c r="F5575"/>
  <c r="J5574"/>
  <c r="H5574"/>
  <c r="F5574"/>
  <c r="J5573"/>
  <c r="H5573"/>
  <c r="F5573"/>
  <c r="J5572"/>
  <c r="H5572"/>
  <c r="F5572"/>
  <c r="J5571"/>
  <c r="H5571"/>
  <c r="F5571"/>
  <c r="J5570"/>
  <c r="H5570"/>
  <c r="F5570"/>
  <c r="J5569"/>
  <c r="H5569"/>
  <c r="F5569"/>
  <c r="J5568"/>
  <c r="H5568"/>
  <c r="F5568"/>
  <c r="J5567"/>
  <c r="H5567"/>
  <c r="F5567"/>
  <c r="J5566"/>
  <c r="H5566"/>
  <c r="F5566"/>
  <c r="J5565"/>
  <c r="H5565"/>
  <c r="F5565"/>
  <c r="J5564"/>
  <c r="H5564"/>
  <c r="F5564"/>
  <c r="J5563"/>
  <c r="H5563"/>
  <c r="F5563"/>
  <c r="J5562"/>
  <c r="H5562"/>
  <c r="F5562"/>
  <c r="J5561"/>
  <c r="H5561"/>
  <c r="F5561"/>
  <c r="J5560"/>
  <c r="H5560"/>
  <c r="F5560"/>
  <c r="J5559"/>
  <c r="H5559"/>
  <c r="F5559"/>
  <c r="J5558"/>
  <c r="H5558"/>
  <c r="F5558"/>
  <c r="J5557"/>
  <c r="H5557"/>
  <c r="F5557"/>
  <c r="J5556"/>
  <c r="H5556"/>
  <c r="F5556"/>
  <c r="J5555"/>
  <c r="H5555"/>
  <c r="F5555"/>
  <c r="J5554"/>
  <c r="H5554"/>
  <c r="F5554"/>
  <c r="J5553"/>
  <c r="H5553"/>
  <c r="F5553"/>
  <c r="J5552"/>
  <c r="H5552"/>
  <c r="F5552"/>
  <c r="J5551"/>
  <c r="H5551"/>
  <c r="F5551"/>
  <c r="J5550"/>
  <c r="H5550"/>
  <c r="F5550"/>
  <c r="J5549"/>
  <c r="H5549"/>
  <c r="F5549"/>
  <c r="J5548"/>
  <c r="H5548"/>
  <c r="F5548"/>
  <c r="J5547"/>
  <c r="H5547"/>
  <c r="F5547"/>
  <c r="J5546"/>
  <c r="H5546"/>
  <c r="F5546"/>
  <c r="J5545"/>
  <c r="H5545"/>
  <c r="F5545"/>
  <c r="J5544"/>
  <c r="H5544"/>
  <c r="F5544"/>
  <c r="J5543"/>
  <c r="H5543"/>
  <c r="F5543"/>
  <c r="J5542"/>
  <c r="H5542"/>
  <c r="F5542"/>
  <c r="J5541"/>
  <c r="H5541"/>
  <c r="F5541"/>
  <c r="J5540"/>
  <c r="H5540"/>
  <c r="F5540"/>
  <c r="J5539"/>
  <c r="H5539"/>
  <c r="F5539"/>
  <c r="J5538"/>
  <c r="H5538"/>
  <c r="F5538"/>
  <c r="J5537"/>
  <c r="H5537"/>
  <c r="F5537"/>
  <c r="J5536"/>
  <c r="H5536"/>
  <c r="F5536"/>
  <c r="J5535"/>
  <c r="H5535"/>
  <c r="F5535"/>
  <c r="J5534"/>
  <c r="H5534"/>
  <c r="F5534"/>
  <c r="J5533"/>
  <c r="H5533"/>
  <c r="F5533"/>
  <c r="J5532"/>
  <c r="H5532"/>
  <c r="F5532"/>
  <c r="J5531"/>
  <c r="H5531"/>
  <c r="F5531"/>
  <c r="J5530"/>
  <c r="H5530"/>
  <c r="F5530"/>
  <c r="J5529"/>
  <c r="H5529"/>
  <c r="F5529"/>
  <c r="J5528"/>
  <c r="H5528"/>
  <c r="F5528"/>
  <c r="J5527"/>
  <c r="H5527"/>
  <c r="F5527"/>
  <c r="J5526"/>
  <c r="H5526"/>
  <c r="F5526"/>
  <c r="J5525"/>
  <c r="H5525"/>
  <c r="F5525"/>
  <c r="J5524"/>
  <c r="H5524"/>
  <c r="F5524"/>
  <c r="J5523"/>
  <c r="H5523"/>
  <c r="F5523"/>
  <c r="J5522"/>
  <c r="H5522"/>
  <c r="F5522"/>
  <c r="J5521"/>
  <c r="H5521"/>
  <c r="F5521"/>
  <c r="J5520"/>
  <c r="H5520"/>
  <c r="F5520"/>
  <c r="J5519"/>
  <c r="H5519"/>
  <c r="F5519"/>
  <c r="J5518"/>
  <c r="H5518"/>
  <c r="F5518"/>
  <c r="J5517"/>
  <c r="H5517"/>
  <c r="F5517"/>
  <c r="J5516"/>
  <c r="H5516"/>
  <c r="F5516"/>
  <c r="J5515"/>
  <c r="H5515"/>
  <c r="F5515"/>
  <c r="J5514"/>
  <c r="H5514"/>
  <c r="F5514"/>
  <c r="J5513"/>
  <c r="H5513"/>
  <c r="F5513"/>
  <c r="J5512"/>
  <c r="H5512"/>
  <c r="F5512"/>
  <c r="J5511"/>
  <c r="H5511"/>
  <c r="F5511"/>
  <c r="J5510"/>
  <c r="H5510"/>
  <c r="F5510"/>
  <c r="J5509"/>
  <c r="H5509"/>
  <c r="F5509"/>
  <c r="J5508"/>
  <c r="H5508"/>
  <c r="F5508"/>
  <c r="J5507"/>
  <c r="H5507"/>
  <c r="F5507"/>
  <c r="J5506"/>
  <c r="H5506"/>
  <c r="F5506"/>
  <c r="J5505"/>
  <c r="H5505"/>
  <c r="F5505"/>
  <c r="J5504"/>
  <c r="H5504"/>
  <c r="F5504"/>
  <c r="J5503"/>
  <c r="H5503"/>
  <c r="F5503"/>
  <c r="J5502"/>
  <c r="H5502"/>
  <c r="F5502"/>
  <c r="J5501"/>
  <c r="H5501"/>
  <c r="F5501"/>
  <c r="J5500"/>
  <c r="H5500"/>
  <c r="F5500"/>
  <c r="J5499"/>
  <c r="H5499"/>
  <c r="F5499"/>
  <c r="J5498"/>
  <c r="H5498"/>
  <c r="F5498"/>
  <c r="J5497"/>
  <c r="H5497"/>
  <c r="F5497"/>
  <c r="J5496"/>
  <c r="H5496"/>
  <c r="F5496"/>
  <c r="J5495"/>
  <c r="H5495"/>
  <c r="F5495"/>
  <c r="J5494"/>
  <c r="H5494"/>
  <c r="F5494"/>
  <c r="J5493"/>
  <c r="H5493"/>
  <c r="F5493"/>
  <c r="J5492"/>
  <c r="H5492"/>
  <c r="F5492"/>
  <c r="J5491"/>
  <c r="H5491"/>
  <c r="F5491"/>
  <c r="J5490"/>
  <c r="H5490"/>
  <c r="F5490"/>
  <c r="J5489"/>
  <c r="H5489"/>
  <c r="F5489"/>
  <c r="J5488"/>
  <c r="H5488"/>
  <c r="F5488"/>
  <c r="J5487"/>
  <c r="H5487"/>
  <c r="F5487"/>
  <c r="J5486"/>
  <c r="H5486"/>
  <c r="F5486"/>
  <c r="J5485"/>
  <c r="H5485"/>
  <c r="F5485"/>
  <c r="J5484"/>
  <c r="H5484"/>
  <c r="F5484"/>
  <c r="J5483"/>
  <c r="H5483"/>
  <c r="F5483"/>
  <c r="J5482"/>
  <c r="H5482"/>
  <c r="F5482"/>
  <c r="J5481"/>
  <c r="H5481"/>
  <c r="F5481"/>
  <c r="J5480"/>
  <c r="H5480"/>
  <c r="F5480"/>
  <c r="J5479"/>
  <c r="H5479"/>
  <c r="F5479"/>
  <c r="J5478"/>
  <c r="H5478"/>
  <c r="F5478"/>
  <c r="J5477"/>
  <c r="H5477"/>
  <c r="F5477"/>
  <c r="J5476"/>
  <c r="H5476"/>
  <c r="F5476"/>
  <c r="J5475"/>
  <c r="H5475"/>
  <c r="F5475"/>
  <c r="J5474"/>
  <c r="H5474"/>
  <c r="F5474"/>
  <c r="J5473"/>
  <c r="H5473"/>
  <c r="F5473"/>
  <c r="J5472"/>
  <c r="H5472"/>
  <c r="F5472"/>
  <c r="J5471"/>
  <c r="H5471"/>
  <c r="F5471"/>
  <c r="J5470"/>
  <c r="H5470"/>
  <c r="F5470"/>
  <c r="J5469"/>
  <c r="H5469"/>
  <c r="F5469"/>
  <c r="J5468"/>
  <c r="H5468"/>
  <c r="F5468"/>
  <c r="J5467"/>
  <c r="H5467"/>
  <c r="F5467"/>
  <c r="J5466"/>
  <c r="H5466"/>
  <c r="F5466"/>
  <c r="J5465"/>
  <c r="H5465"/>
  <c r="F5465"/>
  <c r="J5464"/>
  <c r="H5464"/>
  <c r="F5464"/>
  <c r="J5463"/>
  <c r="H5463"/>
  <c r="F5463"/>
  <c r="J5462"/>
  <c r="H5462"/>
  <c r="F5462"/>
  <c r="J5461"/>
  <c r="H5461"/>
  <c r="F5461"/>
  <c r="J5460"/>
  <c r="H5460"/>
  <c r="F5460"/>
  <c r="J5459"/>
  <c r="H5459"/>
  <c r="F5459"/>
  <c r="J5458"/>
  <c r="H5458"/>
  <c r="F5458"/>
  <c r="J5457"/>
  <c r="H5457"/>
  <c r="F5457"/>
  <c r="J5456"/>
  <c r="H5456"/>
  <c r="F5456"/>
  <c r="J5455"/>
  <c r="H5455"/>
  <c r="F5455"/>
  <c r="J5454"/>
  <c r="H5454"/>
  <c r="F5454"/>
  <c r="J5453"/>
  <c r="H5453"/>
  <c r="F5453"/>
  <c r="J5452"/>
  <c r="H5452"/>
  <c r="F5452"/>
  <c r="J5451"/>
  <c r="H5451"/>
  <c r="F5451"/>
  <c r="J5450"/>
  <c r="H5450"/>
  <c r="F5450"/>
  <c r="J5449"/>
  <c r="H5449"/>
  <c r="F5449"/>
  <c r="J5448"/>
  <c r="H5448"/>
  <c r="F5448"/>
  <c r="J5447"/>
  <c r="H5447"/>
  <c r="F5447"/>
  <c r="J5446"/>
  <c r="H5446"/>
  <c r="F5446"/>
  <c r="J5445"/>
  <c r="H5445"/>
  <c r="F5445"/>
  <c r="J5444"/>
  <c r="H5444"/>
  <c r="F5444"/>
  <c r="J5443"/>
  <c r="H5443"/>
  <c r="F5443"/>
  <c r="J5442"/>
  <c r="H5442"/>
  <c r="F5442"/>
  <c r="J5441"/>
  <c r="H5441"/>
  <c r="F5441"/>
  <c r="J5440"/>
  <c r="H5440"/>
  <c r="F5440"/>
  <c r="J5439"/>
  <c r="H5439"/>
  <c r="F5439"/>
  <c r="J5438"/>
  <c r="H5438"/>
  <c r="F5438"/>
  <c r="J5437"/>
  <c r="H5437"/>
  <c r="F5437"/>
  <c r="J5436"/>
  <c r="H5436"/>
  <c r="F5436"/>
  <c r="J5435"/>
  <c r="H5435"/>
  <c r="F5435"/>
  <c r="J5434"/>
  <c r="H5434"/>
  <c r="F5434"/>
  <c r="J5433"/>
  <c r="H5433"/>
  <c r="F5433"/>
  <c r="J5432"/>
  <c r="H5432"/>
  <c r="F5432"/>
  <c r="J5431"/>
  <c r="H5431"/>
  <c r="F5431"/>
  <c r="J5430"/>
  <c r="H5430"/>
  <c r="F5430"/>
  <c r="J5429"/>
  <c r="H5429"/>
  <c r="F5429"/>
  <c r="J5428"/>
  <c r="H5428"/>
  <c r="F5428"/>
  <c r="J5427"/>
  <c r="H5427"/>
  <c r="F5427"/>
  <c r="J5426"/>
  <c r="H5426"/>
  <c r="F5426"/>
  <c r="J5425"/>
  <c r="H5425"/>
  <c r="F5425"/>
  <c r="J5424"/>
  <c r="H5424"/>
  <c r="F5424"/>
  <c r="J5423"/>
  <c r="H5423"/>
  <c r="F5423"/>
  <c r="J5422"/>
  <c r="H5422"/>
  <c r="F5422"/>
  <c r="J5421"/>
  <c r="H5421"/>
  <c r="F5421"/>
  <c r="J5420"/>
  <c r="H5420"/>
  <c r="F5420"/>
  <c r="J5419"/>
  <c r="H5419"/>
  <c r="F5419"/>
  <c r="J5418"/>
  <c r="H5418"/>
  <c r="F5418"/>
  <c r="J5417"/>
  <c r="H5417"/>
  <c r="F5417"/>
  <c r="J5416"/>
  <c r="H5416"/>
  <c r="F5416"/>
  <c r="J5415"/>
  <c r="H5415"/>
  <c r="F5415"/>
  <c r="J5414"/>
  <c r="H5414"/>
  <c r="F5414"/>
  <c r="J5413"/>
  <c r="H5413"/>
  <c r="F5413"/>
  <c r="J5412"/>
  <c r="H5412"/>
  <c r="F5412"/>
  <c r="J5411"/>
  <c r="H5411"/>
  <c r="F5411"/>
  <c r="J5410"/>
  <c r="H5410"/>
  <c r="F5410"/>
  <c r="J5409"/>
  <c r="H5409"/>
  <c r="F5409"/>
  <c r="J5408"/>
  <c r="H5408"/>
  <c r="F5408"/>
  <c r="J5407"/>
  <c r="H5407"/>
  <c r="F5407"/>
  <c r="J5406"/>
  <c r="H5406"/>
  <c r="F5406"/>
  <c r="J5405"/>
  <c r="H5405"/>
  <c r="F5405"/>
  <c r="J5404"/>
  <c r="H5404"/>
  <c r="F5404"/>
  <c r="J5403"/>
  <c r="H5403"/>
  <c r="F5403"/>
  <c r="J5402"/>
  <c r="H5402"/>
  <c r="F5402"/>
  <c r="J5401"/>
  <c r="H5401"/>
  <c r="F5401"/>
  <c r="J5400"/>
  <c r="H5400"/>
  <c r="F5400"/>
  <c r="J5399"/>
  <c r="H5399"/>
  <c r="F5399"/>
  <c r="J5398"/>
  <c r="H5398"/>
  <c r="F5398"/>
  <c r="J5397"/>
  <c r="H5397"/>
  <c r="F5397"/>
  <c r="J5396"/>
  <c r="H5396"/>
  <c r="F5396"/>
  <c r="J5395"/>
  <c r="H5395"/>
  <c r="F5395"/>
  <c r="J5394"/>
  <c r="H5394"/>
  <c r="F5394"/>
  <c r="J5393"/>
  <c r="H5393"/>
  <c r="F5393"/>
  <c r="J5392"/>
  <c r="H5392"/>
  <c r="F5392"/>
  <c r="J5391"/>
  <c r="H5391"/>
  <c r="F5391"/>
  <c r="J5390"/>
  <c r="H5390"/>
  <c r="F5390"/>
  <c r="J5389"/>
  <c r="H5389"/>
  <c r="F5389"/>
  <c r="J5388"/>
  <c r="H5388"/>
  <c r="F5388"/>
  <c r="J5387"/>
  <c r="H5387"/>
  <c r="F5387"/>
  <c r="J5386"/>
  <c r="H5386"/>
  <c r="F5386"/>
  <c r="J5385"/>
  <c r="H5385"/>
  <c r="F5385"/>
  <c r="J5384"/>
  <c r="H5384"/>
  <c r="F5384"/>
  <c r="J5383"/>
  <c r="H5383"/>
  <c r="F5383"/>
  <c r="J5382"/>
  <c r="H5382"/>
  <c r="F5382"/>
  <c r="J5381"/>
  <c r="H5381"/>
  <c r="F5381"/>
  <c r="J5380"/>
  <c r="H5380"/>
  <c r="F5380"/>
  <c r="J5379"/>
  <c r="H5379"/>
  <c r="F5379"/>
  <c r="J5378"/>
  <c r="H5378"/>
  <c r="F5378"/>
  <c r="J5377"/>
  <c r="H5377"/>
  <c r="F5377"/>
  <c r="J5376"/>
  <c r="H5376"/>
  <c r="F5376"/>
  <c r="J5375"/>
  <c r="H5375"/>
  <c r="F5375"/>
  <c r="J5374"/>
  <c r="H5374"/>
  <c r="F5374"/>
  <c r="J5373"/>
  <c r="H5373"/>
  <c r="F5373"/>
  <c r="J5372"/>
  <c r="H5372"/>
  <c r="F5372"/>
  <c r="J5371"/>
  <c r="H5371"/>
  <c r="F5371"/>
  <c r="J5370"/>
  <c r="H5370"/>
  <c r="F5370"/>
  <c r="J5369"/>
  <c r="H5369"/>
  <c r="F5369"/>
  <c r="J5368"/>
  <c r="H5368"/>
  <c r="F5368"/>
  <c r="J5367"/>
  <c r="H5367"/>
  <c r="F5367"/>
  <c r="J5366"/>
  <c r="H5366"/>
  <c r="F5366"/>
  <c r="J5365"/>
  <c r="H5365"/>
  <c r="F5365"/>
  <c r="J5364"/>
  <c r="H5364"/>
  <c r="F5364"/>
  <c r="J5363"/>
  <c r="H5363"/>
  <c r="F5363"/>
  <c r="J5362"/>
  <c r="H5362"/>
  <c r="F5362"/>
  <c r="J5361"/>
  <c r="H5361"/>
  <c r="F5361"/>
  <c r="J5360"/>
  <c r="H5360"/>
  <c r="F5360"/>
  <c r="J5359"/>
  <c r="H5359"/>
  <c r="F5359"/>
  <c r="J5358"/>
  <c r="H5358"/>
  <c r="F5358"/>
  <c r="J5357"/>
  <c r="H5357"/>
  <c r="F5357"/>
  <c r="J5356"/>
  <c r="H5356"/>
  <c r="F5356"/>
  <c r="J5355"/>
  <c r="H5355"/>
  <c r="F5355"/>
  <c r="J5354"/>
  <c r="H5354"/>
  <c r="F5354"/>
  <c r="J5353"/>
  <c r="H5353"/>
  <c r="F5353"/>
  <c r="J5352"/>
  <c r="H5352"/>
  <c r="F5352"/>
  <c r="J5351"/>
  <c r="H5351"/>
  <c r="F5351"/>
  <c r="J5350"/>
  <c r="H5350"/>
  <c r="F5350"/>
  <c r="J5349"/>
  <c r="H5349"/>
  <c r="F5349"/>
  <c r="J5348"/>
  <c r="H5348"/>
  <c r="F5348"/>
  <c r="J5347"/>
  <c r="H5347"/>
  <c r="F5347"/>
  <c r="J5346"/>
  <c r="H5346"/>
  <c r="F5346"/>
  <c r="J5345"/>
  <c r="H5345"/>
  <c r="F5345"/>
  <c r="J5344"/>
  <c r="H5344"/>
  <c r="F5344"/>
  <c r="J5343"/>
  <c r="H5343"/>
  <c r="F5343"/>
  <c r="J5342"/>
  <c r="H5342"/>
  <c r="F5342"/>
  <c r="J5341"/>
  <c r="H5341"/>
  <c r="F5341"/>
  <c r="J5340"/>
  <c r="H5340"/>
  <c r="F5340"/>
  <c r="J5339"/>
  <c r="H5339"/>
  <c r="F5339"/>
  <c r="J5338"/>
  <c r="H5338"/>
  <c r="F5338"/>
  <c r="J5337"/>
  <c r="H5337"/>
  <c r="F5337"/>
  <c r="J5336"/>
  <c r="H5336"/>
  <c r="F5336"/>
  <c r="J5335"/>
  <c r="H5335"/>
  <c r="F5335"/>
  <c r="J5334"/>
  <c r="H5334"/>
  <c r="F5334"/>
  <c r="J5333"/>
  <c r="H5333"/>
  <c r="F5333"/>
  <c r="J5332"/>
  <c r="H5332"/>
  <c r="F5332"/>
  <c r="J5331"/>
  <c r="H5331"/>
  <c r="F5331"/>
  <c r="J5330"/>
  <c r="H5330"/>
  <c r="F5330"/>
  <c r="J5329"/>
  <c r="H5329"/>
  <c r="F5329"/>
  <c r="J5328"/>
  <c r="H5328"/>
  <c r="F5328"/>
  <c r="J5327"/>
  <c r="H5327"/>
  <c r="F5327"/>
  <c r="J5326"/>
  <c r="H5326"/>
  <c r="F5326"/>
  <c r="J5325"/>
  <c r="H5325"/>
  <c r="F5325"/>
  <c r="J5324"/>
  <c r="H5324"/>
  <c r="F5324"/>
  <c r="J5323"/>
  <c r="H5323"/>
  <c r="F5323"/>
  <c r="J5322"/>
  <c r="H5322"/>
  <c r="F5322"/>
  <c r="J5321"/>
  <c r="H5321"/>
  <c r="F5321"/>
  <c r="J5320"/>
  <c r="H5320"/>
  <c r="F5320"/>
  <c r="J5319"/>
  <c r="H5319"/>
  <c r="F5319"/>
  <c r="J5318"/>
  <c r="H5318"/>
  <c r="F5318"/>
  <c r="J5317"/>
  <c r="H5317"/>
  <c r="F5317"/>
  <c r="J5316"/>
  <c r="H5316"/>
  <c r="F5316"/>
  <c r="J5315"/>
  <c r="H5315"/>
  <c r="F5315"/>
  <c r="J5314"/>
  <c r="H5314"/>
  <c r="F5314"/>
  <c r="J5313"/>
  <c r="H5313"/>
  <c r="F5313"/>
  <c r="J5312"/>
  <c r="H5312"/>
  <c r="F5312"/>
  <c r="J5311"/>
  <c r="H5311"/>
  <c r="F5311"/>
  <c r="J5310"/>
  <c r="H5310"/>
  <c r="F5310"/>
  <c r="J5309"/>
  <c r="H5309"/>
  <c r="F5309"/>
  <c r="J5308"/>
  <c r="H5308"/>
  <c r="F5308"/>
  <c r="J5307"/>
  <c r="H5307"/>
  <c r="F5307"/>
  <c r="J5306"/>
  <c r="H5306"/>
  <c r="F5306"/>
  <c r="J5305"/>
  <c r="H5305"/>
  <c r="F5305"/>
  <c r="J5304"/>
  <c r="H5304"/>
  <c r="F5304"/>
  <c r="J5303"/>
  <c r="H5303"/>
  <c r="F5303"/>
  <c r="J5302"/>
  <c r="H5302"/>
  <c r="F5302"/>
  <c r="J5301"/>
  <c r="H5301"/>
  <c r="F5301"/>
  <c r="J5300"/>
  <c r="H5300"/>
  <c r="F5300"/>
  <c r="J5299"/>
  <c r="H5299"/>
  <c r="F5299"/>
  <c r="J5298"/>
  <c r="H5298"/>
  <c r="F5298"/>
  <c r="J5297"/>
  <c r="H5297"/>
  <c r="F5297"/>
  <c r="J5296"/>
  <c r="H5296"/>
  <c r="F5296"/>
  <c r="J5295"/>
  <c r="H5295"/>
  <c r="F5295"/>
  <c r="J5294"/>
  <c r="H5294"/>
  <c r="F5294"/>
  <c r="J5293"/>
  <c r="H5293"/>
  <c r="F5293"/>
  <c r="J5292"/>
  <c r="H5292"/>
  <c r="F5292"/>
  <c r="J5291"/>
  <c r="H5291"/>
  <c r="F5291"/>
  <c r="J5290"/>
  <c r="H5290"/>
  <c r="F5290"/>
  <c r="J5289"/>
  <c r="H5289"/>
  <c r="F5289"/>
  <c r="J5288"/>
  <c r="H5288"/>
  <c r="F5288"/>
  <c r="J5287"/>
  <c r="H5287"/>
  <c r="F5287"/>
  <c r="J5286"/>
  <c r="H5286"/>
  <c r="F5286"/>
  <c r="J5285"/>
  <c r="H5285"/>
  <c r="F5285"/>
  <c r="J5284"/>
  <c r="H5284"/>
  <c r="F5284"/>
  <c r="J5283"/>
  <c r="H5283"/>
  <c r="F5283"/>
  <c r="J5282"/>
  <c r="H5282"/>
  <c r="F5282"/>
  <c r="J5281"/>
  <c r="H5281"/>
  <c r="F5281"/>
  <c r="J5280"/>
  <c r="H5280"/>
  <c r="F5280"/>
  <c r="J5279"/>
  <c r="H5279"/>
  <c r="F5279"/>
  <c r="J5278"/>
  <c r="H5278"/>
  <c r="F5278"/>
  <c r="J5277"/>
  <c r="H5277"/>
  <c r="F5277"/>
  <c r="J5276"/>
  <c r="H5276"/>
  <c r="F5276"/>
  <c r="J5275"/>
  <c r="H5275"/>
  <c r="F5275"/>
  <c r="J5274"/>
  <c r="H5274"/>
  <c r="F5274"/>
  <c r="J5273"/>
  <c r="H5273"/>
  <c r="F5273"/>
  <c r="J5272"/>
  <c r="H5272"/>
  <c r="F5272"/>
  <c r="J5271"/>
  <c r="H5271"/>
  <c r="F5271"/>
  <c r="J5270"/>
  <c r="H5270"/>
  <c r="F5270"/>
  <c r="J5269"/>
  <c r="H5269"/>
  <c r="F5269"/>
  <c r="J5268"/>
  <c r="H5268"/>
  <c r="F5268"/>
  <c r="J5267"/>
  <c r="H5267"/>
  <c r="F5267"/>
  <c r="J5266"/>
  <c r="H5266"/>
  <c r="F5266"/>
  <c r="J5265"/>
  <c r="H5265"/>
  <c r="F5265"/>
  <c r="J5264"/>
  <c r="H5264"/>
  <c r="F5264"/>
  <c r="J5263"/>
  <c r="H5263"/>
  <c r="F5263"/>
  <c r="J5262"/>
  <c r="H5262"/>
  <c r="F5262"/>
  <c r="J5261"/>
  <c r="H5261"/>
  <c r="F5261"/>
  <c r="J5260"/>
  <c r="H5260"/>
  <c r="F5260"/>
  <c r="J5259"/>
  <c r="H5259"/>
  <c r="F5259"/>
  <c r="J5258"/>
  <c r="H5258"/>
  <c r="F5258"/>
  <c r="J5257"/>
  <c r="H5257"/>
  <c r="F5257"/>
  <c r="J5256"/>
  <c r="H5256"/>
  <c r="F5256"/>
  <c r="J5255"/>
  <c r="H5255"/>
  <c r="F5255"/>
  <c r="J5254"/>
  <c r="H5254"/>
  <c r="F5254"/>
  <c r="J5253"/>
  <c r="H5253"/>
  <c r="F5253"/>
  <c r="J5252"/>
  <c r="H5252"/>
  <c r="F5252"/>
  <c r="J5251"/>
  <c r="H5251"/>
  <c r="F5251"/>
  <c r="J5250"/>
  <c r="H5250"/>
  <c r="F5250"/>
  <c r="J5249"/>
  <c r="H5249"/>
  <c r="F5249"/>
  <c r="J5248"/>
  <c r="H5248"/>
  <c r="F5248"/>
  <c r="J5247"/>
  <c r="H5247"/>
  <c r="F5247"/>
  <c r="J5246"/>
  <c r="H5246"/>
  <c r="F5246"/>
  <c r="J5245"/>
  <c r="H5245"/>
  <c r="F5245"/>
  <c r="J5244"/>
  <c r="H5244"/>
  <c r="F5244"/>
  <c r="J5243"/>
  <c r="H5243"/>
  <c r="F5243"/>
  <c r="J5242"/>
  <c r="H5242"/>
  <c r="F5242"/>
  <c r="J5241"/>
  <c r="H5241"/>
  <c r="F5241"/>
  <c r="J5240"/>
  <c r="H5240"/>
  <c r="F5240"/>
  <c r="J5239"/>
  <c r="H5239"/>
  <c r="F5239"/>
  <c r="J5238"/>
  <c r="H5238"/>
  <c r="F5238"/>
  <c r="J5237"/>
  <c r="H5237"/>
  <c r="F5237"/>
  <c r="J5236"/>
  <c r="H5236"/>
  <c r="F5236"/>
  <c r="J5235"/>
  <c r="H5235"/>
  <c r="F5235"/>
  <c r="J5234"/>
  <c r="H5234"/>
  <c r="F5234"/>
  <c r="J5233"/>
  <c r="H5233"/>
  <c r="F5233"/>
  <c r="J5232"/>
  <c r="H5232"/>
  <c r="F5232"/>
  <c r="J5231"/>
  <c r="H5231"/>
  <c r="F5231"/>
  <c r="J5230"/>
  <c r="H5230"/>
  <c r="F5230"/>
  <c r="J5229"/>
  <c r="H5229"/>
  <c r="F5229"/>
  <c r="J5228"/>
  <c r="H5228"/>
  <c r="F5228"/>
  <c r="J5227"/>
  <c r="H5227"/>
  <c r="F5227"/>
  <c r="J5226"/>
  <c r="H5226"/>
  <c r="F5226"/>
  <c r="J5225"/>
  <c r="H5225"/>
  <c r="F5225"/>
  <c r="J5224"/>
  <c r="H5224"/>
  <c r="F5224"/>
  <c r="J5223"/>
  <c r="H5223"/>
  <c r="F5223"/>
  <c r="J5222"/>
  <c r="H5222"/>
  <c r="F5222"/>
  <c r="J5221"/>
  <c r="H5221"/>
  <c r="F5221"/>
  <c r="J5220"/>
  <c r="H5220"/>
  <c r="F5220"/>
  <c r="J5219"/>
  <c r="H5219"/>
  <c r="F5219"/>
  <c r="J5218"/>
  <c r="H5218"/>
  <c r="F5218"/>
  <c r="J5217"/>
  <c r="H5217"/>
  <c r="F5217"/>
  <c r="J5216"/>
  <c r="H5216"/>
  <c r="F5216"/>
  <c r="J5215"/>
  <c r="H5215"/>
  <c r="F5215"/>
  <c r="J5214"/>
  <c r="H5214"/>
  <c r="F5214"/>
  <c r="J5213"/>
  <c r="H5213"/>
  <c r="F5213"/>
  <c r="J5212"/>
  <c r="H5212"/>
  <c r="F5212"/>
  <c r="J5211"/>
  <c r="H5211"/>
  <c r="F5211"/>
  <c r="J5210"/>
  <c r="H5210"/>
  <c r="F5210"/>
  <c r="J5209"/>
  <c r="H5209"/>
  <c r="F5209"/>
  <c r="J5208"/>
  <c r="H5208"/>
  <c r="F5208"/>
  <c r="J5207"/>
  <c r="H5207"/>
  <c r="F5207"/>
  <c r="J5205"/>
  <c r="H5205"/>
  <c r="F5205"/>
  <c r="J5204"/>
  <c r="H5204"/>
  <c r="F5204"/>
  <c r="J5203"/>
  <c r="H5203"/>
  <c r="F5203"/>
  <c r="J5202"/>
  <c r="H5202"/>
  <c r="F5202"/>
  <c r="J5201"/>
  <c r="H5201"/>
  <c r="F5201"/>
  <c r="J5200"/>
  <c r="H5200"/>
  <c r="F5200"/>
  <c r="J5199"/>
  <c r="H5199"/>
  <c r="F5199"/>
  <c r="J5198"/>
  <c r="H5198"/>
  <c r="F5198"/>
  <c r="J5197"/>
  <c r="H5197"/>
  <c r="F5197"/>
  <c r="J5196"/>
  <c r="H5196"/>
  <c r="F5196"/>
  <c r="J5195"/>
  <c r="H5195"/>
  <c r="F5195"/>
  <c r="J5194"/>
  <c r="H5194"/>
  <c r="F5194"/>
  <c r="J5193"/>
  <c r="H5193"/>
  <c r="F5193"/>
  <c r="J5192"/>
  <c r="H5192"/>
  <c r="F5192"/>
  <c r="J5191"/>
  <c r="H5191"/>
  <c r="F5191"/>
  <c r="J5190"/>
  <c r="H5190"/>
  <c r="F5190"/>
  <c r="J5189"/>
  <c r="H5189"/>
  <c r="F5189"/>
  <c r="J5188"/>
  <c r="H5188"/>
  <c r="F5188"/>
  <c r="J5187"/>
  <c r="H5187"/>
  <c r="F5187"/>
  <c r="J5186"/>
  <c r="H5186"/>
  <c r="F5186"/>
  <c r="J5185"/>
  <c r="H5185"/>
  <c r="F5185"/>
  <c r="J5184"/>
  <c r="H5184"/>
  <c r="F5184"/>
  <c r="J5183"/>
  <c r="H5183"/>
  <c r="F5183"/>
  <c r="J5182"/>
  <c r="H5182"/>
  <c r="F5182"/>
  <c r="J5181"/>
  <c r="H5181"/>
  <c r="F5181"/>
  <c r="J5180"/>
  <c r="H5180"/>
  <c r="F5180"/>
  <c r="J5179"/>
  <c r="H5179"/>
  <c r="F5179"/>
  <c r="J5178"/>
  <c r="H5178"/>
  <c r="F5178"/>
  <c r="J5177"/>
  <c r="H5177"/>
  <c r="F5177"/>
  <c r="J5176"/>
  <c r="H5176"/>
  <c r="F5176"/>
  <c r="J5175"/>
  <c r="H5175"/>
  <c r="F5175"/>
  <c r="J5174"/>
  <c r="H5174"/>
  <c r="F5174"/>
  <c r="J5173"/>
  <c r="H5173"/>
  <c r="F5173"/>
  <c r="J5172"/>
  <c r="H5172"/>
  <c r="F5172"/>
  <c r="J5171"/>
  <c r="H5171"/>
  <c r="F5171"/>
  <c r="J5170"/>
  <c r="H5170"/>
  <c r="F5170"/>
  <c r="J5169"/>
  <c r="H5169"/>
  <c r="F5169"/>
  <c r="J5168"/>
  <c r="H5168"/>
  <c r="F5168"/>
  <c r="J5167"/>
  <c r="H5167"/>
  <c r="F5167"/>
  <c r="J5166"/>
  <c r="H5166"/>
  <c r="F5166"/>
  <c r="J5165"/>
  <c r="H5165"/>
  <c r="F5165"/>
  <c r="J5164"/>
  <c r="H5164"/>
  <c r="F5164"/>
  <c r="J5163"/>
  <c r="H5163"/>
  <c r="F5163"/>
  <c r="J5162"/>
  <c r="H5162"/>
  <c r="F5162"/>
  <c r="J5161"/>
  <c r="H5161"/>
  <c r="F5161"/>
  <c r="J5160"/>
  <c r="H5160"/>
  <c r="F5160"/>
  <c r="J5159"/>
  <c r="H5159"/>
  <c r="F5159"/>
  <c r="J5158"/>
  <c r="H5158"/>
  <c r="F5158"/>
  <c r="J5157"/>
  <c r="H5157"/>
  <c r="F5157"/>
  <c r="J5156"/>
  <c r="H5156"/>
  <c r="F5156"/>
  <c r="J5155"/>
  <c r="H5155"/>
  <c r="F5155"/>
  <c r="J5154"/>
  <c r="H5154"/>
  <c r="F5154"/>
  <c r="J5153"/>
  <c r="H5153"/>
  <c r="F5153"/>
  <c r="J5152"/>
  <c r="H5152"/>
  <c r="F5152"/>
  <c r="J5151"/>
  <c r="H5151"/>
  <c r="F5151"/>
  <c r="J5150"/>
  <c r="H5150"/>
  <c r="F5150"/>
  <c r="J5149"/>
  <c r="H5149"/>
  <c r="F5149"/>
  <c r="J5148"/>
  <c r="H5148"/>
  <c r="F5148"/>
  <c r="J5147"/>
  <c r="H5147"/>
  <c r="F5147"/>
  <c r="J5146"/>
  <c r="H5146"/>
  <c r="F5146"/>
  <c r="J5145"/>
  <c r="H5145"/>
  <c r="F5145"/>
  <c r="J5144"/>
  <c r="H5144"/>
  <c r="F5144"/>
  <c r="J5143"/>
  <c r="H5143"/>
  <c r="F5143"/>
  <c r="J5142"/>
  <c r="H5142"/>
  <c r="F5142"/>
  <c r="J5141"/>
  <c r="H5141"/>
  <c r="F5141"/>
  <c r="J5140"/>
  <c r="H5140"/>
  <c r="F5140"/>
  <c r="J5139"/>
  <c r="H5139"/>
  <c r="F5139"/>
  <c r="J5138"/>
  <c r="H5138"/>
  <c r="F5138"/>
  <c r="J5137"/>
  <c r="H5137"/>
  <c r="F5137"/>
  <c r="J5136"/>
  <c r="H5136"/>
  <c r="F5136"/>
  <c r="J5135"/>
  <c r="H5135"/>
  <c r="F5135"/>
  <c r="J5134"/>
  <c r="H5134"/>
  <c r="F5134"/>
  <c r="J5133"/>
  <c r="H5133"/>
  <c r="F5133"/>
  <c r="J5132"/>
  <c r="H5132"/>
  <c r="F5132"/>
  <c r="J5131"/>
  <c r="H5131"/>
  <c r="F5131"/>
  <c r="J5130"/>
  <c r="H5130"/>
  <c r="F5130"/>
  <c r="J5129"/>
  <c r="H5129"/>
  <c r="F5129"/>
  <c r="J5128"/>
  <c r="H5128"/>
  <c r="F5128"/>
  <c r="J5127"/>
  <c r="H5127"/>
  <c r="F5127"/>
  <c r="J5126"/>
  <c r="H5126"/>
  <c r="F5126"/>
  <c r="J5125"/>
  <c r="H5125"/>
  <c r="F5125"/>
  <c r="J5124"/>
  <c r="H5124"/>
  <c r="F5124"/>
  <c r="J5123"/>
  <c r="H5123"/>
  <c r="F5123"/>
  <c r="J5122"/>
  <c r="H5122"/>
  <c r="F5122"/>
  <c r="J5121"/>
  <c r="H5121"/>
  <c r="F5121"/>
  <c r="J5120"/>
  <c r="H5120"/>
  <c r="F5120"/>
  <c r="J5119"/>
  <c r="H5119"/>
  <c r="F5119"/>
  <c r="J5118"/>
  <c r="H5118"/>
  <c r="F5118"/>
  <c r="J5117"/>
  <c r="H5117"/>
  <c r="F5117"/>
  <c r="J5116"/>
  <c r="H5116"/>
  <c r="F5116"/>
  <c r="J5115"/>
  <c r="H5115"/>
  <c r="F5115"/>
  <c r="J5114"/>
  <c r="H5114"/>
  <c r="F5114"/>
  <c r="J5113"/>
  <c r="H5113"/>
  <c r="F5113"/>
  <c r="J5112"/>
  <c r="H5112"/>
  <c r="F5112"/>
  <c r="J5111"/>
  <c r="H5111"/>
  <c r="F5111"/>
  <c r="J5110"/>
  <c r="H5110"/>
  <c r="F5110"/>
  <c r="J5109"/>
  <c r="H5109"/>
  <c r="F5109"/>
  <c r="J5108"/>
  <c r="H5108"/>
  <c r="F5108"/>
  <c r="J5107"/>
  <c r="H5107"/>
  <c r="F5107"/>
  <c r="J5106"/>
  <c r="H5106"/>
  <c r="F5106"/>
  <c r="J5105"/>
  <c r="H5105"/>
  <c r="F5105"/>
  <c r="J5104"/>
  <c r="H5104"/>
  <c r="F5104"/>
  <c r="J5103"/>
  <c r="H5103"/>
  <c r="F5103"/>
  <c r="J5102"/>
  <c r="H5102"/>
  <c r="F5102"/>
  <c r="J5101"/>
  <c r="H5101"/>
  <c r="F5101"/>
  <c r="J5100"/>
  <c r="H5100"/>
  <c r="F5100"/>
  <c r="J5099"/>
  <c r="H5099"/>
  <c r="F5099"/>
  <c r="J5098"/>
  <c r="H5098"/>
  <c r="F5098"/>
  <c r="J5097"/>
  <c r="H5097"/>
  <c r="F5097"/>
  <c r="J5096"/>
  <c r="H5096"/>
  <c r="F5096"/>
  <c r="J5095"/>
  <c r="H5095"/>
  <c r="F5095"/>
  <c r="J5094"/>
  <c r="H5094"/>
  <c r="F5094"/>
  <c r="J5093"/>
  <c r="H5093"/>
  <c r="F5093"/>
  <c r="J5092"/>
  <c r="H5092"/>
  <c r="F5092"/>
  <c r="J5091"/>
  <c r="H5091"/>
  <c r="F5091"/>
  <c r="J5090"/>
  <c r="H5090"/>
  <c r="F5090"/>
  <c r="J5089"/>
  <c r="H5089"/>
  <c r="F5089"/>
  <c r="J5088"/>
  <c r="H5088"/>
  <c r="F5088"/>
  <c r="J5087"/>
  <c r="H5087"/>
  <c r="F5087"/>
  <c r="J5086"/>
  <c r="H5086"/>
  <c r="F5086"/>
  <c r="J5085"/>
  <c r="H5085"/>
  <c r="F5085"/>
  <c r="J5084"/>
  <c r="H5084"/>
  <c r="F5084"/>
  <c r="J5083"/>
  <c r="H5083"/>
  <c r="F5083"/>
  <c r="J5082"/>
  <c r="H5082"/>
  <c r="F5082"/>
  <c r="J5081"/>
  <c r="H5081"/>
  <c r="F5081"/>
  <c r="J5080"/>
  <c r="H5080"/>
  <c r="F5080"/>
  <c r="J5079"/>
  <c r="H5079"/>
  <c r="F5079"/>
  <c r="J5078"/>
  <c r="H5078"/>
  <c r="F5078"/>
  <c r="J5077"/>
  <c r="H5077"/>
  <c r="F5077"/>
  <c r="J5076"/>
  <c r="H5076"/>
  <c r="F5076"/>
  <c r="J5075"/>
  <c r="H5075"/>
  <c r="F5075"/>
  <c r="J5074"/>
  <c r="H5074"/>
  <c r="F5074"/>
  <c r="J5073"/>
  <c r="H5073"/>
  <c r="F5073"/>
  <c r="J5072"/>
  <c r="H5072"/>
  <c r="F5072"/>
  <c r="J5071"/>
  <c r="H5071"/>
  <c r="F5071"/>
  <c r="J5070"/>
  <c r="H5070"/>
  <c r="F5070"/>
  <c r="J5069"/>
  <c r="H5069"/>
  <c r="F5069"/>
  <c r="J5068"/>
  <c r="H5068"/>
  <c r="F5068"/>
  <c r="J5067"/>
  <c r="H5067"/>
  <c r="F5067"/>
  <c r="J5066"/>
  <c r="H5066"/>
  <c r="F5066"/>
  <c r="J5065"/>
  <c r="H5065"/>
  <c r="F5065"/>
  <c r="J5064"/>
  <c r="H5064"/>
  <c r="F5064"/>
  <c r="J5063"/>
  <c r="H5063"/>
  <c r="F5063"/>
  <c r="J5062"/>
  <c r="H5062"/>
  <c r="F5062"/>
  <c r="J5061"/>
  <c r="H5061"/>
  <c r="F5061"/>
  <c r="J5060"/>
  <c r="H5060"/>
  <c r="F5060"/>
  <c r="J5059"/>
  <c r="H5059"/>
  <c r="F5059"/>
  <c r="J5058"/>
  <c r="H5058"/>
  <c r="F5058"/>
  <c r="J5057"/>
  <c r="H5057"/>
  <c r="F5057"/>
  <c r="J5056"/>
  <c r="H5056"/>
  <c r="F5056"/>
  <c r="J5055"/>
  <c r="H5055"/>
  <c r="F5055"/>
  <c r="J5054"/>
  <c r="H5054"/>
  <c r="F5054"/>
  <c r="J5053"/>
  <c r="H5053"/>
  <c r="F5053"/>
  <c r="J5052"/>
  <c r="H5052"/>
  <c r="F5052"/>
  <c r="J5051"/>
  <c r="H5051"/>
  <c r="F5051"/>
  <c r="J5050"/>
  <c r="H5050"/>
  <c r="F5050"/>
  <c r="J5049"/>
  <c r="H5049"/>
  <c r="F5049"/>
  <c r="J5048"/>
  <c r="H5048"/>
  <c r="F5048"/>
  <c r="J5047"/>
  <c r="H5047"/>
  <c r="F5047"/>
  <c r="J5046"/>
  <c r="H5046"/>
  <c r="F5046"/>
  <c r="J5045"/>
  <c r="H5045"/>
  <c r="F5045"/>
  <c r="J5044"/>
  <c r="H5044"/>
  <c r="F5044"/>
  <c r="J5043"/>
  <c r="H5043"/>
  <c r="F5043"/>
  <c r="J5042"/>
  <c r="H5042"/>
  <c r="F5042"/>
  <c r="J5041"/>
  <c r="H5041"/>
  <c r="F5041"/>
  <c r="J5040"/>
  <c r="H5040"/>
  <c r="F5040"/>
  <c r="J5039"/>
  <c r="H5039"/>
  <c r="F5039"/>
  <c r="J5038"/>
  <c r="H5038"/>
  <c r="F5038"/>
  <c r="J5037"/>
  <c r="H5037"/>
  <c r="F5037"/>
  <c r="J5036"/>
  <c r="H5036"/>
  <c r="F5036"/>
  <c r="J5035"/>
  <c r="H5035"/>
  <c r="F5035"/>
  <c r="J5034"/>
  <c r="H5034"/>
  <c r="F5034"/>
  <c r="J5033"/>
  <c r="H5033"/>
  <c r="F5033"/>
  <c r="J5032"/>
  <c r="H5032"/>
  <c r="F5032"/>
  <c r="J5031"/>
  <c r="H5031"/>
  <c r="F5031"/>
  <c r="J5030"/>
  <c r="H5030"/>
  <c r="F5030"/>
  <c r="J5029"/>
  <c r="H5029"/>
  <c r="F5029"/>
  <c r="J5028"/>
  <c r="H5028"/>
  <c r="F5028"/>
  <c r="J5027"/>
  <c r="H5027"/>
  <c r="F5027"/>
  <c r="J5026"/>
  <c r="H5026"/>
  <c r="F5026"/>
  <c r="J5025"/>
  <c r="H5025"/>
  <c r="F5025"/>
  <c r="J5024"/>
  <c r="H5024"/>
  <c r="F5024"/>
  <c r="J5023"/>
  <c r="H5023"/>
  <c r="F5023"/>
  <c r="J5022"/>
  <c r="H5022"/>
  <c r="F5022"/>
  <c r="J5021"/>
  <c r="H5021"/>
  <c r="F5021"/>
  <c r="J5020"/>
  <c r="H5020"/>
  <c r="F5020"/>
  <c r="J5019"/>
  <c r="H5019"/>
  <c r="F5019"/>
  <c r="J5018"/>
  <c r="H5018"/>
  <c r="F5018"/>
  <c r="J5017"/>
  <c r="H5017"/>
  <c r="F5017"/>
  <c r="J5016"/>
  <c r="H5016"/>
  <c r="F5016"/>
  <c r="J5015"/>
  <c r="H5015"/>
  <c r="F5015"/>
  <c r="J5014"/>
  <c r="H5014"/>
  <c r="F5014"/>
  <c r="J5013"/>
  <c r="H5013"/>
  <c r="F5013"/>
  <c r="J5012"/>
  <c r="H5012"/>
  <c r="F5012"/>
  <c r="J5011"/>
  <c r="H5011"/>
  <c r="F5011"/>
  <c r="J5010"/>
  <c r="H5010"/>
  <c r="F5010"/>
  <c r="J5009"/>
  <c r="H5009"/>
  <c r="F5009"/>
  <c r="J5008"/>
  <c r="H5008"/>
  <c r="F5008"/>
  <c r="J5007"/>
  <c r="H5007"/>
  <c r="F5007"/>
  <c r="J5006"/>
  <c r="H5006"/>
  <c r="F5006"/>
  <c r="J5005"/>
  <c r="H5005"/>
  <c r="F5005"/>
  <c r="J5004"/>
  <c r="H5004"/>
  <c r="F5004"/>
  <c r="J5003"/>
  <c r="H5003"/>
  <c r="F5003"/>
  <c r="J5002"/>
  <c r="H5002"/>
  <c r="F5002"/>
  <c r="J5001"/>
  <c r="H5001"/>
  <c r="F5001"/>
  <c r="J5000"/>
  <c r="H5000"/>
  <c r="F5000"/>
  <c r="J4999"/>
  <c r="H4999"/>
  <c r="F4999"/>
  <c r="J4998"/>
  <c r="H4998"/>
  <c r="F4998"/>
  <c r="J4997"/>
  <c r="H4997"/>
  <c r="F4997"/>
  <c r="J4996"/>
  <c r="H4996"/>
  <c r="F4996"/>
  <c r="J4995"/>
  <c r="H4995"/>
  <c r="F4995"/>
  <c r="J4994"/>
  <c r="H4994"/>
  <c r="F4994"/>
  <c r="J4993"/>
  <c r="H4993"/>
  <c r="F4993"/>
  <c r="J4992"/>
  <c r="H4992"/>
  <c r="F4992"/>
  <c r="J4991"/>
  <c r="H4991"/>
  <c r="F4991"/>
  <c r="J4990"/>
  <c r="H4990"/>
  <c r="F4990"/>
  <c r="J4989"/>
  <c r="H4989"/>
  <c r="F4989"/>
  <c r="J4988"/>
  <c r="H4988"/>
  <c r="F4988"/>
  <c r="J4987"/>
  <c r="H4987"/>
  <c r="F4987"/>
  <c r="J4986"/>
  <c r="H4986"/>
  <c r="F4986"/>
  <c r="J4985"/>
  <c r="H4985"/>
  <c r="F4985"/>
  <c r="J4984"/>
  <c r="H4984"/>
  <c r="F4984"/>
  <c r="J4983"/>
  <c r="H4983"/>
  <c r="F4983"/>
  <c r="J4982"/>
  <c r="H4982"/>
  <c r="F4982"/>
  <c r="J4981"/>
  <c r="H4981"/>
  <c r="F4981"/>
  <c r="J4980"/>
  <c r="H4980"/>
  <c r="F4980"/>
  <c r="J4979"/>
  <c r="H4979"/>
  <c r="F4979"/>
  <c r="J4978"/>
  <c r="H4978"/>
  <c r="F4978"/>
  <c r="J4977"/>
  <c r="H4977"/>
  <c r="F4977"/>
  <c r="J4976"/>
  <c r="H4976"/>
  <c r="F4976"/>
  <c r="J4975"/>
  <c r="H4975"/>
  <c r="F4975"/>
  <c r="J4974"/>
  <c r="H4974"/>
  <c r="F4974"/>
  <c r="J4973"/>
  <c r="H4973"/>
  <c r="F4973"/>
  <c r="J4972"/>
  <c r="H4972"/>
  <c r="F4972"/>
  <c r="J4971"/>
  <c r="H4971"/>
  <c r="F4971"/>
  <c r="J4970"/>
  <c r="H4970"/>
  <c r="F4970"/>
  <c r="J4969"/>
  <c r="H4969"/>
  <c r="F4969"/>
  <c r="J4968"/>
  <c r="H4968"/>
  <c r="F4968"/>
  <c r="J4967"/>
  <c r="H4967"/>
  <c r="F4967"/>
  <c r="J4966"/>
  <c r="H4966"/>
  <c r="F4966"/>
  <c r="J4965"/>
  <c r="H4965"/>
  <c r="F4965"/>
  <c r="J4964"/>
  <c r="H4964"/>
  <c r="F4964"/>
  <c r="J4963"/>
  <c r="H4963"/>
  <c r="F4963"/>
  <c r="J4962"/>
  <c r="H4962"/>
  <c r="F4962"/>
  <c r="J4961"/>
  <c r="H4961"/>
  <c r="F4961"/>
  <c r="J4960"/>
  <c r="H4960"/>
  <c r="F4960"/>
  <c r="J4959"/>
  <c r="H4959"/>
  <c r="F4959"/>
  <c r="J4958"/>
  <c r="H4958"/>
  <c r="F4958"/>
  <c r="J4957"/>
  <c r="H4957"/>
  <c r="F4957"/>
  <c r="J4956"/>
  <c r="H4956"/>
  <c r="F4956"/>
  <c r="J4955"/>
  <c r="H4955"/>
  <c r="F4955"/>
  <c r="J4954"/>
  <c r="H4954"/>
  <c r="F4954"/>
  <c r="J4953"/>
  <c r="H4953"/>
  <c r="F4953"/>
  <c r="J4952"/>
  <c r="H4952"/>
  <c r="F4952"/>
  <c r="J4951"/>
  <c r="H4951"/>
  <c r="F4951"/>
  <c r="J4950"/>
  <c r="H4950"/>
  <c r="F4950"/>
  <c r="J4949"/>
  <c r="H4949"/>
  <c r="F4949"/>
  <c r="J4948"/>
  <c r="H4948"/>
  <c r="F4948"/>
  <c r="J4947"/>
  <c r="H4947"/>
  <c r="F4947"/>
  <c r="J4946"/>
  <c r="H4946"/>
  <c r="F4946"/>
  <c r="J4945"/>
  <c r="H4945"/>
  <c r="F4945"/>
  <c r="J4944"/>
  <c r="H4944"/>
  <c r="F4944"/>
  <c r="J4943"/>
  <c r="H4943"/>
  <c r="F4943"/>
  <c r="J4942"/>
  <c r="H4942"/>
  <c r="F4942"/>
  <c r="J4941"/>
  <c r="H4941"/>
  <c r="F4941"/>
  <c r="J4940"/>
  <c r="H4940"/>
  <c r="F4940"/>
  <c r="J4939"/>
  <c r="H4939"/>
  <c r="F4939"/>
  <c r="J4938"/>
  <c r="H4938"/>
  <c r="F4938"/>
  <c r="J4937"/>
  <c r="H4937"/>
  <c r="F4937"/>
  <c r="J4936"/>
  <c r="H4936"/>
  <c r="F4936"/>
  <c r="J4935"/>
  <c r="H4935"/>
  <c r="F4935"/>
  <c r="J4934"/>
  <c r="H4934"/>
  <c r="F4934"/>
  <c r="J4933"/>
  <c r="H4933"/>
  <c r="F4933"/>
  <c r="J4932"/>
  <c r="H4932"/>
  <c r="F4932"/>
  <c r="J4931"/>
  <c r="H4931"/>
  <c r="F4931"/>
  <c r="J4930"/>
  <c r="H4930"/>
  <c r="F4930"/>
  <c r="J4929"/>
  <c r="H4929"/>
  <c r="F4929"/>
  <c r="J4928"/>
  <c r="H4928"/>
  <c r="F4928"/>
  <c r="J4927"/>
  <c r="H4927"/>
  <c r="F4927"/>
  <c r="J4926"/>
  <c r="H4926"/>
  <c r="F4926"/>
  <c r="J4925"/>
  <c r="H4925"/>
  <c r="F4925"/>
  <c r="J4924"/>
  <c r="H4924"/>
  <c r="F4924"/>
  <c r="J4923"/>
  <c r="H4923"/>
  <c r="F4923"/>
  <c r="J4922"/>
  <c r="H4922"/>
  <c r="F4922"/>
  <c r="J4921"/>
  <c r="H4921"/>
  <c r="F4921"/>
  <c r="J4920"/>
  <c r="H4920"/>
  <c r="F4920"/>
  <c r="J4919"/>
  <c r="H4919"/>
  <c r="F4919"/>
  <c r="J4918"/>
  <c r="H4918"/>
  <c r="F4918"/>
  <c r="J4917"/>
  <c r="H4917"/>
  <c r="F4917"/>
  <c r="J4916"/>
  <c r="H4916"/>
  <c r="F4916"/>
  <c r="J4915"/>
  <c r="H4915"/>
  <c r="F4915"/>
  <c r="J4914"/>
  <c r="H4914"/>
  <c r="F4914"/>
  <c r="J4913"/>
  <c r="H4913"/>
  <c r="F4913"/>
  <c r="J4912"/>
  <c r="H4912"/>
  <c r="F4912"/>
  <c r="J4911"/>
  <c r="H4911"/>
  <c r="F4911"/>
  <c r="J4910"/>
  <c r="H4910"/>
  <c r="F4910"/>
  <c r="J4909"/>
  <c r="H4909"/>
  <c r="F4909"/>
  <c r="J4908"/>
  <c r="H4908"/>
  <c r="F4908"/>
  <c r="J4907"/>
  <c r="H4907"/>
  <c r="F4907"/>
  <c r="J4906"/>
  <c r="H4906"/>
  <c r="F4906"/>
  <c r="J4905"/>
  <c r="H4905"/>
  <c r="F4905"/>
  <c r="J4904"/>
  <c r="H4904"/>
  <c r="F4904"/>
  <c r="J4903"/>
  <c r="H4903"/>
  <c r="F4903"/>
  <c r="J4902"/>
  <c r="H4902"/>
  <c r="F4902"/>
  <c r="J4901"/>
  <c r="H4901"/>
  <c r="F4901"/>
  <c r="J4900"/>
  <c r="H4900"/>
  <c r="F4900"/>
  <c r="J4899"/>
  <c r="H4899"/>
  <c r="F4899"/>
  <c r="J4898"/>
  <c r="H4898"/>
  <c r="F4898"/>
  <c r="J4897"/>
  <c r="H4897"/>
  <c r="F4897"/>
  <c r="J4896"/>
  <c r="H4896"/>
  <c r="F4896"/>
  <c r="J4895"/>
  <c r="H4895"/>
  <c r="F4895"/>
  <c r="J4894"/>
  <c r="H4894"/>
  <c r="F4894"/>
  <c r="J4893"/>
  <c r="H4893"/>
  <c r="F4893"/>
  <c r="J4892"/>
  <c r="H4892"/>
  <c r="F4892"/>
  <c r="J4891"/>
  <c r="H4891"/>
  <c r="F4891"/>
  <c r="J4890"/>
  <c r="H4890"/>
  <c r="F4890"/>
  <c r="J4889"/>
  <c r="H4889"/>
  <c r="F4889"/>
  <c r="J4888"/>
  <c r="H4888"/>
  <c r="F4888"/>
  <c r="J4887"/>
  <c r="H4887"/>
  <c r="F4887"/>
  <c r="J4886"/>
  <c r="H4886"/>
  <c r="F4886"/>
  <c r="J4885"/>
  <c r="H4885"/>
  <c r="F4885"/>
  <c r="J4884"/>
  <c r="H4884"/>
  <c r="F4884"/>
  <c r="J4883"/>
  <c r="H4883"/>
  <c r="F4883"/>
  <c r="J4882"/>
  <c r="H4882"/>
  <c r="F4882"/>
  <c r="J4881"/>
  <c r="H4881"/>
  <c r="F4881"/>
  <c r="J4880"/>
  <c r="H4880"/>
  <c r="F4880"/>
  <c r="J4879"/>
  <c r="H4879"/>
  <c r="F4879"/>
  <c r="J4878"/>
  <c r="H4878"/>
  <c r="F4878"/>
  <c r="J4877"/>
  <c r="H4877"/>
  <c r="F4877"/>
  <c r="J4876"/>
  <c r="H4876"/>
  <c r="F4876"/>
  <c r="J4875"/>
  <c r="H4875"/>
  <c r="F4875"/>
  <c r="J4874"/>
  <c r="H4874"/>
  <c r="F4874"/>
  <c r="J4873"/>
  <c r="H4873"/>
  <c r="F4873"/>
  <c r="J4872"/>
  <c r="H4872"/>
  <c r="F4872"/>
  <c r="J4871"/>
  <c r="H4871"/>
  <c r="F4871"/>
  <c r="J4870"/>
  <c r="H4870"/>
  <c r="F4870"/>
  <c r="J4869"/>
  <c r="H4869"/>
  <c r="F4869"/>
  <c r="J4868"/>
  <c r="H4868"/>
  <c r="F4868"/>
  <c r="J4867"/>
  <c r="H4867"/>
  <c r="F4867"/>
  <c r="J4866"/>
  <c r="H4866"/>
  <c r="F4866"/>
  <c r="J4865"/>
  <c r="H4865"/>
  <c r="F4865"/>
  <c r="J4864"/>
  <c r="H4864"/>
  <c r="F4864"/>
  <c r="J4863"/>
  <c r="H4863"/>
  <c r="F4863"/>
  <c r="J4862"/>
  <c r="H4862"/>
  <c r="F4862"/>
  <c r="J4861"/>
  <c r="H4861"/>
  <c r="F4861"/>
  <c r="J4860"/>
  <c r="H4860"/>
  <c r="F4860"/>
  <c r="J4859"/>
  <c r="H4859"/>
  <c r="F4859"/>
  <c r="J4858"/>
  <c r="H4858"/>
  <c r="F4858"/>
  <c r="J4857"/>
  <c r="H4857"/>
  <c r="F4857"/>
  <c r="J4856"/>
  <c r="H4856"/>
  <c r="F4856"/>
  <c r="J4855"/>
  <c r="H4855"/>
  <c r="F4855"/>
  <c r="J4854"/>
  <c r="H4854"/>
  <c r="F4854"/>
  <c r="J4853"/>
  <c r="H4853"/>
  <c r="F4853"/>
  <c r="J4852"/>
  <c r="H4852"/>
  <c r="F4852"/>
  <c r="J4851"/>
  <c r="H4851"/>
  <c r="F4851"/>
  <c r="J4850"/>
  <c r="H4850"/>
  <c r="F4850"/>
  <c r="J4849"/>
  <c r="H4849"/>
  <c r="F4849"/>
  <c r="J4848"/>
  <c r="H4848"/>
  <c r="F4848"/>
  <c r="J4847"/>
  <c r="H4847"/>
  <c r="F4847"/>
  <c r="J4846"/>
  <c r="H4846"/>
  <c r="F4846"/>
  <c r="J4845"/>
  <c r="H4845"/>
  <c r="F4845"/>
  <c r="J4844"/>
  <c r="H4844"/>
  <c r="F4844"/>
  <c r="J4843"/>
  <c r="H4843"/>
  <c r="F4843"/>
  <c r="J4842"/>
  <c r="H4842"/>
  <c r="F4842"/>
  <c r="J4841"/>
  <c r="H4841"/>
  <c r="F4841"/>
  <c r="J4840"/>
  <c r="H4840"/>
  <c r="F4840"/>
  <c r="J4839"/>
  <c r="H4839"/>
  <c r="F4839"/>
  <c r="J4838"/>
  <c r="H4838"/>
  <c r="F4838"/>
  <c r="J4837"/>
  <c r="H4837"/>
  <c r="F4837"/>
  <c r="J4836"/>
  <c r="H4836"/>
  <c r="F4836"/>
  <c r="J4835"/>
  <c r="H4835"/>
  <c r="F4835"/>
  <c r="J4834"/>
  <c r="H4834"/>
  <c r="F4834"/>
  <c r="J4833"/>
  <c r="H4833"/>
  <c r="F4833"/>
  <c r="J4832"/>
  <c r="H4832"/>
  <c r="F4832"/>
  <c r="J4831"/>
  <c r="H4831"/>
  <c r="F4831"/>
  <c r="J4830"/>
  <c r="H4830"/>
  <c r="F4830"/>
  <c r="J4829"/>
  <c r="H4829"/>
  <c r="F4829"/>
  <c r="J4828"/>
  <c r="H4828"/>
  <c r="F4828"/>
  <c r="J4827"/>
  <c r="H4827"/>
  <c r="F4827"/>
  <c r="J4826"/>
  <c r="H4826"/>
  <c r="F4826"/>
  <c r="J4825"/>
  <c r="H4825"/>
  <c r="F4825"/>
  <c r="J4824"/>
  <c r="H4824"/>
  <c r="F4824"/>
  <c r="J4823"/>
  <c r="H4823"/>
  <c r="F4823"/>
  <c r="J4822"/>
  <c r="H4822"/>
  <c r="F4822"/>
  <c r="J4821"/>
  <c r="H4821"/>
  <c r="F4821"/>
  <c r="J4820"/>
  <c r="H4820"/>
  <c r="F4820"/>
  <c r="J4819"/>
  <c r="H4819"/>
  <c r="F4819"/>
  <c r="J4818"/>
  <c r="H4818"/>
  <c r="F4818"/>
  <c r="J4817"/>
  <c r="H4817"/>
  <c r="F4817"/>
  <c r="J4816"/>
  <c r="H4816"/>
  <c r="F4816"/>
  <c r="J4815"/>
  <c r="H4815"/>
  <c r="F4815"/>
  <c r="J4814"/>
  <c r="H4814"/>
  <c r="F4814"/>
  <c r="J4813"/>
  <c r="H4813"/>
  <c r="F4813"/>
  <c r="J4812"/>
  <c r="H4812"/>
  <c r="F4812"/>
  <c r="J4811"/>
  <c r="H4811"/>
  <c r="F4811"/>
  <c r="J4810"/>
  <c r="H4810"/>
  <c r="F4810"/>
  <c r="J4809"/>
  <c r="H4809"/>
  <c r="F4809"/>
  <c r="J4808"/>
  <c r="H4808"/>
  <c r="F4808"/>
  <c r="J4807"/>
  <c r="H4807"/>
  <c r="F4807"/>
  <c r="J4806"/>
  <c r="H4806"/>
  <c r="F4806"/>
  <c r="J4805"/>
  <c r="H4805"/>
  <c r="F4805"/>
  <c r="J4804"/>
  <c r="H4804"/>
  <c r="F4804"/>
  <c r="J4803"/>
  <c r="H4803"/>
  <c r="F4803"/>
  <c r="J4802"/>
  <c r="H4802"/>
  <c r="F4802"/>
  <c r="J4801"/>
  <c r="H4801"/>
  <c r="F4801"/>
  <c r="J4800"/>
  <c r="H4800"/>
  <c r="F4800"/>
  <c r="J4799"/>
  <c r="H4799"/>
  <c r="F4799"/>
  <c r="J4798"/>
  <c r="H4798"/>
  <c r="F4798"/>
  <c r="J4797"/>
  <c r="H4797"/>
  <c r="F4797"/>
  <c r="J4796"/>
  <c r="H4796"/>
  <c r="F4796"/>
  <c r="J4795"/>
  <c r="H4795"/>
  <c r="F4795"/>
  <c r="J4794"/>
  <c r="H4794"/>
  <c r="F4794"/>
  <c r="J4793"/>
  <c r="H4793"/>
  <c r="F4793"/>
  <c r="J4792"/>
  <c r="H4792"/>
  <c r="F4792"/>
  <c r="J4791"/>
  <c r="H4791"/>
  <c r="F4791"/>
  <c r="J4790"/>
  <c r="H4790"/>
  <c r="F4790"/>
  <c r="J4789"/>
  <c r="H4789"/>
  <c r="F4789"/>
  <c r="J4788"/>
  <c r="H4788"/>
  <c r="F4788"/>
  <c r="J4787"/>
  <c r="H4787"/>
  <c r="F4787"/>
  <c r="J4786"/>
  <c r="H4786"/>
  <c r="F4786"/>
  <c r="J4785"/>
  <c r="H4785"/>
  <c r="F4785"/>
  <c r="J4784"/>
  <c r="H4784"/>
  <c r="F4784"/>
  <c r="J4783"/>
  <c r="H4783"/>
  <c r="F4783"/>
  <c r="J4782"/>
  <c r="H4782"/>
  <c r="F4782"/>
  <c r="J4781"/>
  <c r="H4781"/>
  <c r="F4781"/>
  <c r="J4780"/>
  <c r="H4780"/>
  <c r="F4780"/>
  <c r="J4779"/>
  <c r="H4779"/>
  <c r="F4779"/>
  <c r="J4778"/>
  <c r="H4778"/>
  <c r="F4778"/>
  <c r="J4777"/>
  <c r="H4777"/>
  <c r="F4777"/>
  <c r="J4776"/>
  <c r="H4776"/>
  <c r="F4776"/>
  <c r="J4775"/>
  <c r="H4775"/>
  <c r="F4775"/>
  <c r="J4774"/>
  <c r="H4774"/>
  <c r="F4774"/>
  <c r="J4773"/>
  <c r="H4773"/>
  <c r="F4773"/>
  <c r="J4772"/>
  <c r="H4772"/>
  <c r="F4772"/>
  <c r="J4771"/>
  <c r="H4771"/>
  <c r="F4771"/>
  <c r="J4770"/>
  <c r="H4770"/>
  <c r="F4770"/>
  <c r="J4769"/>
  <c r="H4769"/>
  <c r="F4769"/>
  <c r="J4768"/>
  <c r="H4768"/>
  <c r="F4768"/>
  <c r="J4767"/>
  <c r="H4767"/>
  <c r="F4767"/>
  <c r="J4766"/>
  <c r="H4766"/>
  <c r="F4766"/>
  <c r="J4765"/>
  <c r="H4765"/>
  <c r="F4765"/>
  <c r="J4764"/>
  <c r="H4764"/>
  <c r="F4764"/>
  <c r="J4763"/>
  <c r="H4763"/>
  <c r="F4763"/>
  <c r="J4762"/>
  <c r="H4762"/>
  <c r="F4762"/>
  <c r="J4761"/>
  <c r="H4761"/>
  <c r="F4761"/>
  <c r="J4760"/>
  <c r="H4760"/>
  <c r="F4760"/>
  <c r="J4759"/>
  <c r="H4759"/>
  <c r="F4759"/>
  <c r="J4758"/>
  <c r="H4758"/>
  <c r="F4758"/>
  <c r="J4757"/>
  <c r="H4757"/>
  <c r="F4757"/>
  <c r="J4756"/>
  <c r="H4756"/>
  <c r="F4756"/>
  <c r="J4755"/>
  <c r="H4755"/>
  <c r="F4755"/>
  <c r="J4754"/>
  <c r="H4754"/>
  <c r="F4754"/>
  <c r="J4753"/>
  <c r="H4753"/>
  <c r="F4753"/>
  <c r="J4752"/>
  <c r="H4752"/>
  <c r="F4752"/>
  <c r="J4751"/>
  <c r="H4751"/>
  <c r="F4751"/>
  <c r="J4750"/>
  <c r="H4750"/>
  <c r="F4750"/>
  <c r="J4749"/>
  <c r="H4749"/>
  <c r="F4749"/>
  <c r="J4748"/>
  <c r="H4748"/>
  <c r="F4748"/>
  <c r="J4747"/>
  <c r="H4747"/>
  <c r="F4747"/>
  <c r="J4746"/>
  <c r="H4746"/>
  <c r="F4746"/>
  <c r="J4745"/>
  <c r="H4745"/>
  <c r="F4745"/>
  <c r="J4744"/>
  <c r="H4744"/>
  <c r="F4744"/>
  <c r="J4743"/>
  <c r="H4743"/>
  <c r="F4743"/>
  <c r="J4742"/>
  <c r="H4742"/>
  <c r="F4742"/>
  <c r="J4741"/>
  <c r="H4741"/>
  <c r="F4741"/>
  <c r="J4740"/>
  <c r="H4740"/>
  <c r="F4740"/>
  <c r="J4739"/>
  <c r="H4739"/>
  <c r="F4739"/>
  <c r="J4738"/>
  <c r="H4738"/>
  <c r="F4738"/>
  <c r="J4737"/>
  <c r="H4737"/>
  <c r="F4737"/>
  <c r="J4736"/>
  <c r="H4736"/>
  <c r="F4736"/>
  <c r="J4735"/>
  <c r="H4735"/>
  <c r="F4735"/>
  <c r="J4734"/>
  <c r="H4734"/>
  <c r="F4734"/>
  <c r="J4733"/>
  <c r="H4733"/>
  <c r="F4733"/>
  <c r="J4732"/>
  <c r="H4732"/>
  <c r="F4732"/>
  <c r="J4731"/>
  <c r="H4731"/>
  <c r="F4731"/>
  <c r="J4730"/>
  <c r="H4730"/>
  <c r="F4730"/>
  <c r="J4729"/>
  <c r="H4729"/>
  <c r="F4729"/>
  <c r="J4728"/>
  <c r="H4728"/>
  <c r="F4728"/>
  <c r="J4727"/>
  <c r="H4727"/>
  <c r="F4727"/>
  <c r="J4726"/>
  <c r="H4726"/>
  <c r="F4726"/>
  <c r="J4725"/>
  <c r="H4725"/>
  <c r="F4725"/>
  <c r="J4724"/>
  <c r="H4724"/>
  <c r="F4724"/>
  <c r="J4723"/>
  <c r="H4723"/>
  <c r="F4723"/>
  <c r="J4722"/>
  <c r="H4722"/>
  <c r="F4722"/>
  <c r="J4721"/>
  <c r="H4721"/>
  <c r="F4721"/>
  <c r="J4720"/>
  <c r="H4720"/>
  <c r="F4720"/>
  <c r="J4719"/>
  <c r="H4719"/>
  <c r="F4719"/>
  <c r="J4718"/>
  <c r="H4718"/>
  <c r="F4718"/>
  <c r="J4717"/>
  <c r="H4717"/>
  <c r="F4717"/>
  <c r="J4716"/>
  <c r="H4716"/>
  <c r="F4716"/>
  <c r="J4715"/>
  <c r="H4715"/>
  <c r="F4715"/>
  <c r="J4714"/>
  <c r="H4714"/>
  <c r="F4714"/>
  <c r="J4713"/>
  <c r="H4713"/>
  <c r="F4713"/>
  <c r="J4712"/>
  <c r="H4712"/>
  <c r="F4712"/>
  <c r="J4711"/>
  <c r="H4711"/>
  <c r="F4711"/>
  <c r="J4710"/>
  <c r="H4710"/>
  <c r="F4710"/>
  <c r="J4709"/>
  <c r="H4709"/>
  <c r="F4709"/>
  <c r="J4708"/>
  <c r="H4708"/>
  <c r="F4708"/>
  <c r="J4707"/>
  <c r="H4707"/>
  <c r="F4707"/>
  <c r="J4706"/>
  <c r="H4706"/>
  <c r="F4706"/>
  <c r="J4705"/>
  <c r="H4705"/>
  <c r="F4705"/>
  <c r="J4704"/>
  <c r="H4704"/>
  <c r="F4704"/>
  <c r="J4703"/>
  <c r="H4703"/>
  <c r="F4703"/>
  <c r="J4702"/>
  <c r="H4702"/>
  <c r="F4702"/>
  <c r="J4701"/>
  <c r="H4701"/>
  <c r="F4701"/>
  <c r="J4700"/>
  <c r="H4700"/>
  <c r="F4700"/>
  <c r="J4699"/>
  <c r="H4699"/>
  <c r="F4699"/>
  <c r="J4698"/>
  <c r="H4698"/>
  <c r="F4698"/>
  <c r="J4697"/>
  <c r="H4697"/>
  <c r="F4697"/>
  <c r="J4696"/>
  <c r="H4696"/>
  <c r="F4696"/>
  <c r="J4695"/>
  <c r="H4695"/>
  <c r="F4695"/>
  <c r="J4694"/>
  <c r="H4694"/>
  <c r="F4694"/>
  <c r="J4693"/>
  <c r="H4693"/>
  <c r="F4693"/>
  <c r="J4692"/>
  <c r="H4692"/>
  <c r="F4692"/>
  <c r="J4691"/>
  <c r="H4691"/>
  <c r="F4691"/>
  <c r="J4690"/>
  <c r="H4690"/>
  <c r="F4690"/>
  <c r="J4689"/>
  <c r="H4689"/>
  <c r="F4689"/>
  <c r="J4688"/>
  <c r="H4688"/>
  <c r="F4688"/>
  <c r="J4687"/>
  <c r="H4687"/>
  <c r="F4687"/>
  <c r="J4686"/>
  <c r="H4686"/>
  <c r="F4686"/>
  <c r="J4685"/>
  <c r="H4685"/>
  <c r="F4685"/>
  <c r="J4684"/>
  <c r="H4684"/>
  <c r="F4684"/>
  <c r="J4683"/>
  <c r="H4683"/>
  <c r="F4683"/>
  <c r="J4682"/>
  <c r="H4682"/>
  <c r="F4682"/>
  <c r="J4681"/>
  <c r="H4681"/>
  <c r="F4681"/>
  <c r="J4680"/>
  <c r="H4680"/>
  <c r="F4680"/>
  <c r="J4679"/>
  <c r="H4679"/>
  <c r="F4679"/>
  <c r="J4678"/>
  <c r="H4678"/>
  <c r="F4678"/>
  <c r="J4677"/>
  <c r="H4677"/>
  <c r="F4677"/>
  <c r="J4676"/>
  <c r="H4676"/>
  <c r="F4676"/>
  <c r="J4675"/>
  <c r="H4675"/>
  <c r="F4675"/>
  <c r="J4674"/>
  <c r="H4674"/>
  <c r="F4674"/>
  <c r="J4673"/>
  <c r="H4673"/>
  <c r="F4673"/>
  <c r="J4672"/>
  <c r="H4672"/>
  <c r="F4672"/>
  <c r="J4671"/>
  <c r="H4671"/>
  <c r="F4671"/>
  <c r="J4670"/>
  <c r="H4670"/>
  <c r="F4670"/>
  <c r="J4669"/>
  <c r="H4669"/>
  <c r="F4669"/>
  <c r="J4668"/>
  <c r="H4668"/>
  <c r="F4668"/>
  <c r="J4667"/>
  <c r="H4667"/>
  <c r="F4667"/>
  <c r="J4666"/>
  <c r="H4666"/>
  <c r="F4666"/>
  <c r="J4665"/>
  <c r="H4665"/>
  <c r="F4665"/>
  <c r="J4664"/>
  <c r="H4664"/>
  <c r="F4664"/>
  <c r="J4663"/>
  <c r="H4663"/>
  <c r="F4663"/>
  <c r="J4662"/>
  <c r="H4662"/>
  <c r="F4662"/>
  <c r="J4661"/>
  <c r="H4661"/>
  <c r="F4661"/>
  <c r="J4660"/>
  <c r="H4660"/>
  <c r="F4660"/>
  <c r="J4659"/>
  <c r="H4659"/>
  <c r="F4659"/>
  <c r="J4658"/>
  <c r="H4658"/>
  <c r="F4658"/>
  <c r="J4657"/>
  <c r="H4657"/>
  <c r="F4657"/>
  <c r="J4656"/>
  <c r="H4656"/>
  <c r="F4656"/>
  <c r="J4655"/>
  <c r="H4655"/>
  <c r="F4655"/>
  <c r="J4654"/>
  <c r="H4654"/>
  <c r="F4654"/>
  <c r="J4653"/>
  <c r="H4653"/>
  <c r="F4653"/>
  <c r="J4652"/>
  <c r="H4652"/>
  <c r="F4652"/>
  <c r="J4651"/>
  <c r="H4651"/>
  <c r="F4651"/>
  <c r="J4650"/>
  <c r="H4650"/>
  <c r="F4650"/>
  <c r="J4649"/>
  <c r="H4649"/>
  <c r="F4649"/>
  <c r="J4648"/>
  <c r="H4648"/>
  <c r="F4648"/>
  <c r="J4647"/>
  <c r="H4647"/>
  <c r="F4647"/>
  <c r="J4646"/>
  <c r="H4646"/>
  <c r="F4646"/>
  <c r="J4645"/>
  <c r="H4645"/>
  <c r="F4645"/>
  <c r="J4644"/>
  <c r="H4644"/>
  <c r="F4644"/>
  <c r="J4643"/>
  <c r="H4643"/>
  <c r="F4643"/>
  <c r="J4642"/>
  <c r="H4642"/>
  <c r="F4642"/>
  <c r="J4641"/>
  <c r="H4641"/>
  <c r="F4641"/>
  <c r="J4640"/>
  <c r="H4640"/>
  <c r="F4640"/>
  <c r="J4639"/>
  <c r="H4639"/>
  <c r="F4639"/>
  <c r="J4638"/>
  <c r="H4638"/>
  <c r="F4638"/>
  <c r="J4637"/>
  <c r="H4637"/>
  <c r="F4637"/>
  <c r="J4636"/>
  <c r="H4636"/>
  <c r="F4636"/>
  <c r="J4635"/>
  <c r="H4635"/>
  <c r="F4635"/>
  <c r="J4634"/>
  <c r="H4634"/>
  <c r="F4634"/>
  <c r="J4633"/>
  <c r="H4633"/>
  <c r="F4633"/>
  <c r="J4632"/>
  <c r="H4632"/>
  <c r="F4632"/>
  <c r="J4631"/>
  <c r="H4631"/>
  <c r="F4631"/>
  <c r="J4630"/>
  <c r="H4630"/>
  <c r="F4630"/>
  <c r="J4629"/>
  <c r="H4629"/>
  <c r="F4629"/>
  <c r="J4628"/>
  <c r="H4628"/>
  <c r="F4628"/>
  <c r="J4627"/>
  <c r="H4627"/>
  <c r="F4627"/>
  <c r="J4626"/>
  <c r="H4626"/>
  <c r="F4626"/>
  <c r="J4625"/>
  <c r="H4625"/>
  <c r="F4625"/>
  <c r="J4624"/>
  <c r="H4624"/>
  <c r="F4624"/>
  <c r="J4623"/>
  <c r="H4623"/>
  <c r="F4623"/>
  <c r="J4622"/>
  <c r="H4622"/>
  <c r="F4622"/>
  <c r="J4621"/>
  <c r="H4621"/>
  <c r="F4621"/>
  <c r="J4620"/>
  <c r="H4620"/>
  <c r="F4620"/>
  <c r="J4619"/>
  <c r="H4619"/>
  <c r="F4619"/>
  <c r="J4618"/>
  <c r="H4618"/>
  <c r="F4618"/>
  <c r="J4617"/>
  <c r="H4617"/>
  <c r="F4617"/>
  <c r="J4616"/>
  <c r="H4616"/>
  <c r="F4616"/>
  <c r="J4615"/>
  <c r="H4615"/>
  <c r="F4615"/>
  <c r="J4614"/>
  <c r="H4614"/>
  <c r="F4614"/>
  <c r="J4613"/>
  <c r="H4613"/>
  <c r="F4613"/>
  <c r="J4612"/>
  <c r="H4612"/>
  <c r="F4612"/>
  <c r="J4611"/>
  <c r="H4611"/>
  <c r="F4611"/>
  <c r="J4610"/>
  <c r="H4610"/>
  <c r="F4610"/>
  <c r="J4609"/>
  <c r="H4609"/>
  <c r="F4609"/>
  <c r="J4608"/>
  <c r="H4608"/>
  <c r="F4608"/>
  <c r="J4607"/>
  <c r="H4607"/>
  <c r="F4607"/>
  <c r="J4606"/>
  <c r="H4606"/>
  <c r="F4606"/>
  <c r="J4605"/>
  <c r="H4605"/>
  <c r="F4605"/>
  <c r="J4604"/>
  <c r="H4604"/>
  <c r="F4604"/>
  <c r="J4603"/>
  <c r="H4603"/>
  <c r="F4603"/>
  <c r="J4602"/>
  <c r="H4602"/>
  <c r="F4602"/>
  <c r="J4601"/>
  <c r="H4601"/>
  <c r="F4601"/>
  <c r="J4600"/>
  <c r="H4600"/>
  <c r="F4600"/>
  <c r="J4599"/>
  <c r="H4599"/>
  <c r="F4599"/>
  <c r="J4598"/>
  <c r="H4598"/>
  <c r="F4598"/>
  <c r="J4597"/>
  <c r="H4597"/>
  <c r="F4597"/>
  <c r="J4596"/>
  <c r="H4596"/>
  <c r="F4596"/>
  <c r="J4595"/>
  <c r="H4595"/>
  <c r="F4595"/>
  <c r="J4594"/>
  <c r="H4594"/>
  <c r="F4594"/>
  <c r="J4593"/>
  <c r="H4593"/>
  <c r="F4593"/>
  <c r="J4592"/>
  <c r="H4592"/>
  <c r="F4592"/>
  <c r="J4591"/>
  <c r="H4591"/>
  <c r="F4591"/>
  <c r="J4590"/>
  <c r="H4590"/>
  <c r="F4590"/>
  <c r="J4589"/>
  <c r="H4589"/>
  <c r="F4589"/>
  <c r="J4588"/>
  <c r="H4588"/>
  <c r="F4588"/>
  <c r="J4587"/>
  <c r="H4587"/>
  <c r="F4587"/>
  <c r="J4586"/>
  <c r="H4586"/>
  <c r="F4586"/>
  <c r="J4585"/>
  <c r="H4585"/>
  <c r="F4585"/>
  <c r="J4584"/>
  <c r="H4584"/>
  <c r="F4584"/>
  <c r="J4583"/>
  <c r="H4583"/>
  <c r="F4583"/>
  <c r="J4581"/>
  <c r="H4581"/>
  <c r="F4581"/>
  <c r="J4580"/>
  <c r="H4580"/>
  <c r="F4580"/>
  <c r="J4579"/>
  <c r="H4579"/>
  <c r="F4579"/>
  <c r="J4578"/>
  <c r="H4578"/>
  <c r="F4578"/>
  <c r="J4577"/>
  <c r="H4577"/>
  <c r="F4577"/>
  <c r="J4576"/>
  <c r="H4576"/>
  <c r="F4576"/>
  <c r="J4575"/>
  <c r="H4575"/>
  <c r="F4575"/>
  <c r="J4574"/>
  <c r="H4574"/>
  <c r="F4574"/>
  <c r="J4573"/>
  <c r="H4573"/>
  <c r="F4573"/>
  <c r="J4572"/>
  <c r="H4572"/>
  <c r="F4572"/>
  <c r="J4571"/>
  <c r="H4571"/>
  <c r="F4571"/>
  <c r="J4570"/>
  <c r="H4570"/>
  <c r="F4570"/>
  <c r="J4569"/>
  <c r="H4569"/>
  <c r="F4569"/>
  <c r="J4568"/>
  <c r="H4568"/>
  <c r="F4568"/>
  <c r="J4567"/>
  <c r="H4567"/>
  <c r="F4567"/>
  <c r="J4566"/>
  <c r="H4566"/>
  <c r="F4566"/>
  <c r="J4565"/>
  <c r="H4565"/>
  <c r="F4565"/>
  <c r="J4564"/>
  <c r="H4564"/>
  <c r="F4564"/>
  <c r="J4563"/>
  <c r="H4563"/>
  <c r="F4563"/>
  <c r="J4562"/>
  <c r="H4562"/>
  <c r="F4562"/>
  <c r="J4561"/>
  <c r="H4561"/>
  <c r="F4561"/>
  <c r="J4560"/>
  <c r="H4560"/>
  <c r="F4560"/>
  <c r="J4559"/>
  <c r="H4559"/>
  <c r="F4559"/>
  <c r="J4558"/>
  <c r="H4558"/>
  <c r="F4558"/>
  <c r="J4557"/>
  <c r="H4557"/>
  <c r="F4557"/>
  <c r="J4556"/>
  <c r="H4556"/>
  <c r="F4556"/>
  <c r="J4555"/>
  <c r="H4555"/>
  <c r="F4555"/>
  <c r="J4554"/>
  <c r="H4554"/>
  <c r="F4554"/>
  <c r="J4553"/>
  <c r="H4553"/>
  <c r="F4553"/>
  <c r="J4552"/>
  <c r="H4552"/>
  <c r="F4552"/>
  <c r="J4551"/>
  <c r="H4551"/>
  <c r="F4551"/>
  <c r="J4550"/>
  <c r="H4550"/>
  <c r="F4550"/>
  <c r="J4549"/>
  <c r="H4549"/>
  <c r="F4549"/>
  <c r="J4548"/>
  <c r="H4548"/>
  <c r="F4548"/>
  <c r="J4547"/>
  <c r="H4547"/>
  <c r="F4547"/>
  <c r="J4546"/>
  <c r="H4546"/>
  <c r="F4546"/>
  <c r="J4545"/>
  <c r="H4545"/>
  <c r="F4545"/>
  <c r="J4544"/>
  <c r="H4544"/>
  <c r="F4544"/>
  <c r="J4543"/>
  <c r="H4543"/>
  <c r="F4543"/>
  <c r="J4542"/>
  <c r="H4542"/>
  <c r="F4542"/>
  <c r="J4541"/>
  <c r="H4541"/>
  <c r="F4541"/>
  <c r="J4540"/>
  <c r="H4540"/>
  <c r="F4540"/>
  <c r="J4539"/>
  <c r="H4539"/>
  <c r="F4539"/>
  <c r="J4538"/>
  <c r="H4538"/>
  <c r="F4538"/>
  <c r="J4537"/>
  <c r="H4537"/>
  <c r="F4537"/>
  <c r="J4536"/>
  <c r="H4536"/>
  <c r="F4536"/>
  <c r="J4535"/>
  <c r="H4535"/>
  <c r="F4535"/>
  <c r="J4534"/>
  <c r="H4534"/>
  <c r="F4534"/>
  <c r="J4533"/>
  <c r="H4533"/>
  <c r="F4533"/>
  <c r="J4532"/>
  <c r="H4532"/>
  <c r="F4532"/>
  <c r="J4531"/>
  <c r="H4531"/>
  <c r="F4531"/>
  <c r="J4530"/>
  <c r="H4530"/>
  <c r="F4530"/>
  <c r="J4529"/>
  <c r="H4529"/>
  <c r="F4529"/>
  <c r="J4528"/>
  <c r="H4528"/>
  <c r="F4528"/>
  <c r="J4527"/>
  <c r="H4527"/>
  <c r="F4527"/>
  <c r="J4526"/>
  <c r="H4526"/>
  <c r="F4526"/>
  <c r="J4525"/>
  <c r="H4525"/>
  <c r="F4525"/>
  <c r="J4524"/>
  <c r="H4524"/>
  <c r="F4524"/>
  <c r="J4523"/>
  <c r="H4523"/>
  <c r="F4523"/>
  <c r="J4522"/>
  <c r="H4522"/>
  <c r="F4522"/>
  <c r="J4521"/>
  <c r="H4521"/>
  <c r="F4521"/>
  <c r="J4520"/>
  <c r="H4520"/>
  <c r="F4520"/>
  <c r="J4519"/>
  <c r="H4519"/>
  <c r="F4519"/>
  <c r="J4518"/>
  <c r="H4518"/>
  <c r="F4518"/>
  <c r="J4517"/>
  <c r="H4517"/>
  <c r="F4517"/>
  <c r="J4516"/>
  <c r="H4516"/>
  <c r="F4516"/>
  <c r="J4515"/>
  <c r="H4515"/>
  <c r="F4515"/>
  <c r="J4514"/>
  <c r="H4514"/>
  <c r="F4514"/>
  <c r="J4513"/>
  <c r="H4513"/>
  <c r="F4513"/>
  <c r="J4512"/>
  <c r="H4512"/>
  <c r="F4512"/>
  <c r="J4511"/>
  <c r="H4511"/>
  <c r="F4511"/>
  <c r="J4510"/>
  <c r="H4510"/>
  <c r="F4510"/>
  <c r="J4509"/>
  <c r="H4509"/>
  <c r="F4509"/>
  <c r="J4508"/>
  <c r="H4508"/>
  <c r="F4508"/>
  <c r="J4507"/>
  <c r="H4507"/>
  <c r="F4507"/>
  <c r="J4506"/>
  <c r="H4506"/>
  <c r="F4506"/>
  <c r="J4505"/>
  <c r="H4505"/>
  <c r="F4505"/>
  <c r="J4504"/>
  <c r="H4504"/>
  <c r="F4504"/>
  <c r="J4503"/>
  <c r="H4503"/>
  <c r="F4503"/>
  <c r="J4502"/>
  <c r="H4502"/>
  <c r="F4502"/>
  <c r="J4501"/>
  <c r="H4501"/>
  <c r="F4501"/>
  <c r="J4500"/>
  <c r="H4500"/>
  <c r="F4500"/>
  <c r="J4499"/>
  <c r="H4499"/>
  <c r="F4499"/>
  <c r="J4498"/>
  <c r="H4498"/>
  <c r="F4498"/>
  <c r="J4497"/>
  <c r="H4497"/>
  <c r="F4497"/>
  <c r="J4496"/>
  <c r="H4496"/>
  <c r="F4496"/>
  <c r="J4495"/>
  <c r="H4495"/>
  <c r="F4495"/>
  <c r="J4494"/>
  <c r="H4494"/>
  <c r="F4494"/>
  <c r="J4493"/>
  <c r="H4493"/>
  <c r="F4493"/>
  <c r="J4492"/>
  <c r="H4492"/>
  <c r="F4492"/>
  <c r="J4491"/>
  <c r="H4491"/>
  <c r="F4491"/>
  <c r="J4490"/>
  <c r="H4490"/>
  <c r="F4490"/>
  <c r="J4489"/>
  <c r="H4489"/>
  <c r="F4489"/>
  <c r="J4488"/>
  <c r="H4488"/>
  <c r="F4488"/>
  <c r="J4487"/>
  <c r="H4487"/>
  <c r="F4487"/>
  <c r="J4486"/>
  <c r="H4486"/>
  <c r="F4486"/>
  <c r="J4485"/>
  <c r="H4485"/>
  <c r="F4485"/>
  <c r="J4484"/>
  <c r="H4484"/>
  <c r="F4484"/>
  <c r="J4483"/>
  <c r="H4483"/>
  <c r="F4483"/>
  <c r="J4482"/>
  <c r="H4482"/>
  <c r="F4482"/>
  <c r="J4481"/>
  <c r="H4481"/>
  <c r="F4481"/>
  <c r="J4480"/>
  <c r="H4480"/>
  <c r="F4480"/>
  <c r="J4479"/>
  <c r="H4479"/>
  <c r="F4479"/>
  <c r="J4478"/>
  <c r="H4478"/>
  <c r="F4478"/>
  <c r="J4477"/>
  <c r="H4477"/>
  <c r="F4477"/>
  <c r="J4476"/>
  <c r="H4476"/>
  <c r="F4476"/>
  <c r="J4475"/>
  <c r="H4475"/>
  <c r="F4475"/>
  <c r="J4474"/>
  <c r="H4474"/>
  <c r="F4474"/>
  <c r="J4473"/>
  <c r="H4473"/>
  <c r="F4473"/>
  <c r="J4472"/>
  <c r="H4472"/>
  <c r="F4472"/>
  <c r="J4471"/>
  <c r="H4471"/>
  <c r="F4471"/>
  <c r="J4470"/>
  <c r="H4470"/>
  <c r="F4470"/>
  <c r="J4469"/>
  <c r="H4469"/>
  <c r="F4469"/>
  <c r="J4468"/>
  <c r="H4468"/>
  <c r="F4468"/>
  <c r="J4467"/>
  <c r="H4467"/>
  <c r="F4467"/>
  <c r="J4466"/>
  <c r="H4466"/>
  <c r="F4466"/>
  <c r="J4465"/>
  <c r="H4465"/>
  <c r="F4465"/>
  <c r="J4464"/>
  <c r="H4464"/>
  <c r="F4464"/>
  <c r="J4463"/>
  <c r="H4463"/>
  <c r="F4463"/>
  <c r="J4462"/>
  <c r="H4462"/>
  <c r="F4462"/>
  <c r="J4461"/>
  <c r="H4461"/>
  <c r="F4461"/>
  <c r="J4460"/>
  <c r="H4460"/>
  <c r="F4460"/>
  <c r="J4459"/>
  <c r="H4459"/>
  <c r="F4459"/>
  <c r="J4458"/>
  <c r="H4458"/>
  <c r="F4458"/>
  <c r="J4457"/>
  <c r="H4457"/>
  <c r="F4457"/>
  <c r="J4456"/>
  <c r="H4456"/>
  <c r="F4456"/>
  <c r="J4455"/>
  <c r="H4455"/>
  <c r="F4455"/>
  <c r="J4454"/>
  <c r="H4454"/>
  <c r="F4454"/>
  <c r="J4453"/>
  <c r="H4453"/>
  <c r="F4453"/>
  <c r="J4452"/>
  <c r="H4452"/>
  <c r="F4452"/>
  <c r="J4451"/>
  <c r="H4451"/>
  <c r="F4451"/>
  <c r="J4450"/>
  <c r="H4450"/>
  <c r="F4450"/>
  <c r="J4449"/>
  <c r="H4449"/>
  <c r="F4449"/>
  <c r="J4448"/>
  <c r="H4448"/>
  <c r="F4448"/>
  <c r="J4447"/>
  <c r="H4447"/>
  <c r="F4447"/>
  <c r="J4446"/>
  <c r="H4446"/>
  <c r="F4446"/>
  <c r="J4445"/>
  <c r="H4445"/>
  <c r="F4445"/>
  <c r="J4444"/>
  <c r="H4444"/>
  <c r="F4444"/>
  <c r="J4443"/>
  <c r="H4443"/>
  <c r="F4443"/>
  <c r="J4442"/>
  <c r="H4442"/>
  <c r="F4442"/>
  <c r="J4441"/>
  <c r="H4441"/>
  <c r="F4441"/>
  <c r="J4440"/>
  <c r="H4440"/>
  <c r="F4440"/>
  <c r="J4439"/>
  <c r="H4439"/>
  <c r="F4439"/>
  <c r="J4438"/>
  <c r="H4438"/>
  <c r="F4438"/>
  <c r="J4437"/>
  <c r="H4437"/>
  <c r="F4437"/>
  <c r="J4436"/>
  <c r="H4436"/>
  <c r="F4436"/>
  <c r="J4435"/>
  <c r="H4435"/>
  <c r="F4435"/>
  <c r="J4434"/>
  <c r="H4434"/>
  <c r="F4434"/>
  <c r="J4433"/>
  <c r="H4433"/>
  <c r="F4433"/>
  <c r="J4432"/>
  <c r="H4432"/>
  <c r="F4432"/>
  <c r="J4431"/>
  <c r="H4431"/>
  <c r="F4431"/>
  <c r="J4430"/>
  <c r="H4430"/>
  <c r="F4430"/>
  <c r="J4429"/>
  <c r="H4429"/>
  <c r="F4429"/>
  <c r="J4428"/>
  <c r="H4428"/>
  <c r="F4428"/>
  <c r="J4427"/>
  <c r="H4427"/>
  <c r="F4427"/>
  <c r="J4426"/>
  <c r="H4426"/>
  <c r="F4426"/>
  <c r="J4425"/>
  <c r="H4425"/>
  <c r="F4425"/>
  <c r="J4424"/>
  <c r="H4424"/>
  <c r="F4424"/>
  <c r="J4423"/>
  <c r="H4423"/>
  <c r="F4423"/>
  <c r="J4422"/>
  <c r="H4422"/>
  <c r="F4422"/>
  <c r="J4421"/>
  <c r="H4421"/>
  <c r="F4421"/>
  <c r="J4420"/>
  <c r="H4420"/>
  <c r="F4420"/>
  <c r="J4419"/>
  <c r="H4419"/>
  <c r="F4419"/>
  <c r="J4418"/>
  <c r="H4418"/>
  <c r="F4418"/>
  <c r="J4417"/>
  <c r="H4417"/>
  <c r="F4417"/>
  <c r="J4416"/>
  <c r="H4416"/>
  <c r="F4416"/>
  <c r="J4415"/>
  <c r="H4415"/>
  <c r="F4415"/>
  <c r="J4414"/>
  <c r="H4414"/>
  <c r="F4414"/>
  <c r="J4413"/>
  <c r="H4413"/>
  <c r="F4413"/>
  <c r="J4412"/>
  <c r="H4412"/>
  <c r="F4412"/>
  <c r="J4411"/>
  <c r="H4411"/>
  <c r="F4411"/>
  <c r="J4410"/>
  <c r="H4410"/>
  <c r="F4410"/>
  <c r="J4409"/>
  <c r="H4409"/>
  <c r="F4409"/>
  <c r="J4408"/>
  <c r="H4408"/>
  <c r="F4408"/>
  <c r="J4407"/>
  <c r="H4407"/>
  <c r="F4407"/>
  <c r="J4406"/>
  <c r="H4406"/>
  <c r="F4406"/>
  <c r="J4405"/>
  <c r="H4405"/>
  <c r="F4405"/>
  <c r="J4404"/>
  <c r="H4404"/>
  <c r="F4404"/>
  <c r="J4403"/>
  <c r="H4403"/>
  <c r="F4403"/>
  <c r="J4402"/>
  <c r="H4402"/>
  <c r="F4402"/>
  <c r="J4401"/>
  <c r="H4401"/>
  <c r="F4401"/>
  <c r="J4400"/>
  <c r="H4400"/>
  <c r="F4400"/>
  <c r="J4399"/>
  <c r="H4399"/>
  <c r="F4399"/>
  <c r="J4398"/>
  <c r="H4398"/>
  <c r="F4398"/>
  <c r="J4397"/>
  <c r="H4397"/>
  <c r="F4397"/>
  <c r="J4396"/>
  <c r="H4396"/>
  <c r="F4396"/>
  <c r="J4395"/>
  <c r="H4395"/>
  <c r="F4395"/>
  <c r="J4394"/>
  <c r="H4394"/>
  <c r="F4394"/>
  <c r="J4393"/>
  <c r="H4393"/>
  <c r="F4393"/>
  <c r="J4392"/>
  <c r="H4392"/>
  <c r="F4392"/>
  <c r="J4391"/>
  <c r="H4391"/>
  <c r="F4391"/>
  <c r="J4390"/>
  <c r="H4390"/>
  <c r="F4390"/>
  <c r="J4389"/>
  <c r="H4389"/>
  <c r="F4389"/>
  <c r="J4388"/>
  <c r="H4388"/>
  <c r="F4388"/>
  <c r="J4387"/>
  <c r="H4387"/>
  <c r="F4387"/>
  <c r="J4386"/>
  <c r="H4386"/>
  <c r="F4386"/>
  <c r="J4385"/>
  <c r="H4385"/>
  <c r="F4385"/>
  <c r="J4384"/>
  <c r="H4384"/>
  <c r="F4384"/>
  <c r="J4383"/>
  <c r="H4383"/>
  <c r="F4383"/>
  <c r="J4382"/>
  <c r="H4382"/>
  <c r="F4382"/>
  <c r="J4381"/>
  <c r="H4381"/>
  <c r="F4381"/>
  <c r="J4380"/>
  <c r="H4380"/>
  <c r="F4380"/>
  <c r="J4379"/>
  <c r="H4379"/>
  <c r="F4379"/>
  <c r="J4378"/>
  <c r="H4378"/>
  <c r="F4378"/>
  <c r="J4377"/>
  <c r="H4377"/>
  <c r="F4377"/>
  <c r="J4376"/>
  <c r="H4376"/>
  <c r="F4376"/>
  <c r="J4375"/>
  <c r="H4375"/>
  <c r="F4375"/>
  <c r="J4374"/>
  <c r="H4374"/>
  <c r="F4374"/>
  <c r="J4373"/>
  <c r="H4373"/>
  <c r="F4373"/>
  <c r="J4372"/>
  <c r="H4372"/>
  <c r="F4372"/>
  <c r="J4371"/>
  <c r="H4371"/>
  <c r="F4371"/>
  <c r="J4370"/>
  <c r="H4370"/>
  <c r="F4370"/>
  <c r="J4369"/>
  <c r="H4369"/>
  <c r="F4369"/>
  <c r="J4368"/>
  <c r="H4368"/>
  <c r="F4368"/>
  <c r="J4367"/>
  <c r="H4367"/>
  <c r="F4367"/>
  <c r="J4366"/>
  <c r="H4366"/>
  <c r="F4366"/>
  <c r="J4365"/>
  <c r="H4365"/>
  <c r="F4365"/>
  <c r="J4364"/>
  <c r="H4364"/>
  <c r="F4364"/>
  <c r="J4363"/>
  <c r="H4363"/>
  <c r="F4363"/>
  <c r="J4362"/>
  <c r="H4362"/>
  <c r="F4362"/>
  <c r="J4361"/>
  <c r="H4361"/>
  <c r="F4361"/>
  <c r="J4360"/>
  <c r="H4360"/>
  <c r="F4360"/>
  <c r="J4359"/>
  <c r="H4359"/>
  <c r="F4359"/>
  <c r="J4358"/>
  <c r="H4358"/>
  <c r="F4358"/>
  <c r="J4357"/>
  <c r="H4357"/>
  <c r="F4357"/>
  <c r="J4356"/>
  <c r="H4356"/>
  <c r="F4356"/>
  <c r="J4355"/>
  <c r="H4355"/>
  <c r="F4355"/>
  <c r="J4354"/>
  <c r="H4354"/>
  <c r="F4354"/>
  <c r="J4353"/>
  <c r="H4353"/>
  <c r="F4353"/>
  <c r="J4352"/>
  <c r="H4352"/>
  <c r="F4352"/>
  <c r="J4351"/>
  <c r="H4351"/>
  <c r="F4351"/>
  <c r="J4350"/>
  <c r="H4350"/>
  <c r="F4350"/>
  <c r="J4349"/>
  <c r="H4349"/>
  <c r="F4349"/>
  <c r="J4348"/>
  <c r="H4348"/>
  <c r="F4348"/>
  <c r="J4347"/>
  <c r="H4347"/>
  <c r="F4347"/>
  <c r="J4346"/>
  <c r="H4346"/>
  <c r="F4346"/>
  <c r="J4345"/>
  <c r="H4345"/>
  <c r="F4345"/>
  <c r="J4344"/>
  <c r="H4344"/>
  <c r="F4344"/>
  <c r="J4343"/>
  <c r="H4343"/>
  <c r="F4343"/>
  <c r="J4342"/>
  <c r="H4342"/>
  <c r="F4342"/>
  <c r="J4341"/>
  <c r="H4341"/>
  <c r="F4341"/>
  <c r="J4340"/>
  <c r="H4340"/>
  <c r="F4340"/>
  <c r="J4339"/>
  <c r="H4339"/>
  <c r="F4339"/>
  <c r="J4338"/>
  <c r="H4338"/>
  <c r="F4338"/>
  <c r="J4337"/>
  <c r="H4337"/>
  <c r="F4337"/>
  <c r="J4336"/>
  <c r="H4336"/>
  <c r="F4336"/>
  <c r="J4335"/>
  <c r="H4335"/>
  <c r="F4335"/>
  <c r="J4334"/>
  <c r="H4334"/>
  <c r="F4334"/>
  <c r="J4333"/>
  <c r="H4333"/>
  <c r="F4333"/>
  <c r="J4332"/>
  <c r="H4332"/>
  <c r="F4332"/>
  <c r="J4331"/>
  <c r="H4331"/>
  <c r="F4331"/>
  <c r="J4330"/>
  <c r="H4330"/>
  <c r="F4330"/>
  <c r="J4329"/>
  <c r="H4329"/>
  <c r="F4329"/>
  <c r="J4328"/>
  <c r="H4328"/>
  <c r="F4328"/>
  <c r="J4327"/>
  <c r="H4327"/>
  <c r="F4327"/>
  <c r="J4326"/>
  <c r="H4326"/>
  <c r="F4326"/>
  <c r="J4325"/>
  <c r="H4325"/>
  <c r="F4325"/>
  <c r="J4324"/>
  <c r="H4324"/>
  <c r="F4324"/>
  <c r="J4323"/>
  <c r="H4323"/>
  <c r="F4323"/>
  <c r="J4322"/>
  <c r="H4322"/>
  <c r="F4322"/>
  <c r="J4321"/>
  <c r="H4321"/>
  <c r="F4321"/>
  <c r="J4320"/>
  <c r="H4320"/>
  <c r="F4320"/>
  <c r="J4319"/>
  <c r="H4319"/>
  <c r="F4319"/>
  <c r="J4318"/>
  <c r="H4318"/>
  <c r="F4318"/>
  <c r="J4317"/>
  <c r="H4317"/>
  <c r="F4317"/>
  <c r="J4316"/>
  <c r="H4316"/>
  <c r="F4316"/>
  <c r="J4315"/>
  <c r="H4315"/>
  <c r="F4315"/>
  <c r="J4314"/>
  <c r="H4314"/>
  <c r="F4314"/>
  <c r="J4313"/>
  <c r="H4313"/>
  <c r="F4313"/>
  <c r="J4312"/>
  <c r="H4312"/>
  <c r="F4312"/>
  <c r="J4311"/>
  <c r="H4311"/>
  <c r="F4311"/>
  <c r="J4310"/>
  <c r="H4310"/>
  <c r="F4310"/>
  <c r="J4309"/>
  <c r="H4309"/>
  <c r="F4309"/>
  <c r="J4308"/>
  <c r="H4308"/>
  <c r="F4308"/>
  <c r="J4307"/>
  <c r="H4307"/>
  <c r="F4307"/>
  <c r="J4306"/>
  <c r="H4306"/>
  <c r="F4306"/>
  <c r="J4305"/>
  <c r="H4305"/>
  <c r="F4305"/>
  <c r="J4304"/>
  <c r="H4304"/>
  <c r="F4304"/>
  <c r="J4303"/>
  <c r="H4303"/>
  <c r="F4303"/>
  <c r="J4302"/>
  <c r="H4302"/>
  <c r="F4302"/>
  <c r="J4301"/>
  <c r="H4301"/>
  <c r="F4301"/>
  <c r="J4300"/>
  <c r="H4300"/>
  <c r="F4300"/>
  <c r="J4299"/>
  <c r="H4299"/>
  <c r="F4299"/>
  <c r="J4298"/>
  <c r="H4298"/>
  <c r="F4298"/>
  <c r="J4297"/>
  <c r="H4297"/>
  <c r="F4297"/>
  <c r="J4296"/>
  <c r="H4296"/>
  <c r="F4296"/>
  <c r="J4295"/>
  <c r="H4295"/>
  <c r="F4295"/>
  <c r="J4294"/>
  <c r="H4294"/>
  <c r="F4294"/>
  <c r="J4293"/>
  <c r="H4293"/>
  <c r="F4293"/>
  <c r="J4292"/>
  <c r="H4292"/>
  <c r="F4292"/>
  <c r="J4291"/>
  <c r="H4291"/>
  <c r="F4291"/>
  <c r="J4290"/>
  <c r="H4290"/>
  <c r="F4290"/>
  <c r="J4289"/>
  <c r="H4289"/>
  <c r="F4289"/>
  <c r="J4288"/>
  <c r="H4288"/>
  <c r="F4288"/>
  <c r="J4287"/>
  <c r="H4287"/>
  <c r="F4287"/>
  <c r="J4286"/>
  <c r="H4286"/>
  <c r="F4286"/>
  <c r="J4285"/>
  <c r="H4285"/>
  <c r="F4285"/>
  <c r="J4284"/>
  <c r="H4284"/>
  <c r="F4284"/>
  <c r="J4283"/>
  <c r="H4283"/>
  <c r="F4283"/>
  <c r="J4282"/>
  <c r="H4282"/>
  <c r="F4282"/>
  <c r="J4281"/>
  <c r="H4281"/>
  <c r="F4281"/>
  <c r="J4280"/>
  <c r="H4280"/>
  <c r="F4280"/>
  <c r="J4279"/>
  <c r="H4279"/>
  <c r="F4279"/>
  <c r="J4278"/>
  <c r="H4278"/>
  <c r="F4278"/>
  <c r="J4277"/>
  <c r="H4277"/>
  <c r="F4277"/>
  <c r="J4276"/>
  <c r="H4276"/>
  <c r="F4276"/>
  <c r="J4275"/>
  <c r="H4275"/>
  <c r="F4275"/>
  <c r="J4274"/>
  <c r="H4274"/>
  <c r="F4274"/>
  <c r="J4273"/>
  <c r="H4273"/>
  <c r="F4273"/>
  <c r="J4272"/>
  <c r="H4272"/>
  <c r="F4272"/>
  <c r="J4271"/>
  <c r="H4271"/>
  <c r="F4271"/>
  <c r="J4270"/>
  <c r="H4270"/>
  <c r="F4270"/>
  <c r="J4269"/>
  <c r="H4269"/>
  <c r="F4269"/>
  <c r="J4268"/>
  <c r="H4268"/>
  <c r="F4268"/>
  <c r="J4267"/>
  <c r="H4267"/>
  <c r="F4267"/>
  <c r="J4266"/>
  <c r="H4266"/>
  <c r="F4266"/>
  <c r="J4265"/>
  <c r="H4265"/>
  <c r="F4265"/>
  <c r="J4264"/>
  <c r="H4264"/>
  <c r="F4264"/>
  <c r="J4263"/>
  <c r="H4263"/>
  <c r="F4263"/>
  <c r="J4262"/>
  <c r="H4262"/>
  <c r="F4262"/>
  <c r="J4261"/>
  <c r="H4261"/>
  <c r="F4261"/>
  <c r="J4260"/>
  <c r="H4260"/>
  <c r="F4260"/>
  <c r="J4259"/>
  <c r="H4259"/>
  <c r="F4259"/>
  <c r="J4258"/>
  <c r="H4258"/>
  <c r="F4258"/>
  <c r="J4257"/>
  <c r="H4257"/>
  <c r="F4257"/>
  <c r="J4256"/>
  <c r="H4256"/>
  <c r="F4256"/>
  <c r="J4255"/>
  <c r="H4255"/>
  <c r="F4255"/>
  <c r="J4254"/>
  <c r="H4254"/>
  <c r="F4254"/>
  <c r="J4253"/>
  <c r="H4253"/>
  <c r="F4253"/>
  <c r="J4252"/>
  <c r="H4252"/>
  <c r="F4252"/>
  <c r="J4251"/>
  <c r="H4251"/>
  <c r="F4251"/>
  <c r="J4250"/>
  <c r="H4250"/>
  <c r="F4250"/>
  <c r="J4249"/>
  <c r="H4249"/>
  <c r="F4249"/>
  <c r="J4248"/>
  <c r="H4248"/>
  <c r="F4248"/>
  <c r="J4247"/>
  <c r="H4247"/>
  <c r="F4247"/>
  <c r="J4246"/>
  <c r="H4246"/>
  <c r="F4246"/>
  <c r="J4245"/>
  <c r="H4245"/>
  <c r="F4245"/>
  <c r="J4244"/>
  <c r="H4244"/>
  <c r="F4244"/>
  <c r="J4243"/>
  <c r="H4243"/>
  <c r="F4243"/>
  <c r="J4242"/>
  <c r="H4242"/>
  <c r="F4242"/>
  <c r="J4241"/>
  <c r="H4241"/>
  <c r="F4241"/>
  <c r="J4240"/>
  <c r="H4240"/>
  <c r="F4240"/>
  <c r="J4239"/>
  <c r="H4239"/>
  <c r="F4239"/>
  <c r="J4238"/>
  <c r="H4238"/>
  <c r="F4238"/>
  <c r="J4237"/>
  <c r="H4237"/>
  <c r="F4237"/>
  <c r="J4236"/>
  <c r="H4236"/>
  <c r="F4236"/>
  <c r="J4235"/>
  <c r="H4235"/>
  <c r="F4235"/>
  <c r="J4234"/>
  <c r="H4234"/>
  <c r="F4234"/>
  <c r="J4233"/>
  <c r="H4233"/>
  <c r="F4233"/>
  <c r="J4232"/>
  <c r="H4232"/>
  <c r="F4232"/>
  <c r="J4231"/>
  <c r="H4231"/>
  <c r="F4231"/>
  <c r="J4230"/>
  <c r="H4230"/>
  <c r="F4230"/>
  <c r="J4229"/>
  <c r="H4229"/>
  <c r="F4229"/>
  <c r="J4228"/>
  <c r="H4228"/>
  <c r="F4228"/>
  <c r="J4227"/>
  <c r="H4227"/>
  <c r="F4227"/>
  <c r="J4226"/>
  <c r="H4226"/>
  <c r="F4226"/>
  <c r="J4225"/>
  <c r="H4225"/>
  <c r="F4225"/>
  <c r="J4224"/>
  <c r="H4224"/>
  <c r="F4224"/>
  <c r="J4223"/>
  <c r="H4223"/>
  <c r="F4223"/>
  <c r="J4222"/>
  <c r="H4222"/>
  <c r="F4222"/>
  <c r="J4221"/>
  <c r="H4221"/>
  <c r="F4221"/>
  <c r="J4220"/>
  <c r="H4220"/>
  <c r="F4220"/>
  <c r="J4219"/>
  <c r="H4219"/>
  <c r="F4219"/>
  <c r="J4218"/>
  <c r="H4218"/>
  <c r="F4218"/>
  <c r="J4217"/>
  <c r="H4217"/>
  <c r="F4217"/>
  <c r="J4216"/>
  <c r="H4216"/>
  <c r="F4216"/>
  <c r="J4215"/>
  <c r="H4215"/>
  <c r="F4215"/>
  <c r="J4214"/>
  <c r="H4214"/>
  <c r="F4214"/>
  <c r="J4213"/>
  <c r="H4213"/>
  <c r="F4213"/>
  <c r="J4212"/>
  <c r="H4212"/>
  <c r="F4212"/>
  <c r="J4211"/>
  <c r="H4211"/>
  <c r="F4211"/>
  <c r="J4210"/>
  <c r="H4210"/>
  <c r="F4210"/>
  <c r="J4209"/>
  <c r="H4209"/>
  <c r="F4209"/>
  <c r="J4208"/>
  <c r="H4208"/>
  <c r="F4208"/>
  <c r="J4207"/>
  <c r="H4207"/>
  <c r="F4207"/>
  <c r="J4206"/>
  <c r="H4206"/>
  <c r="F4206"/>
  <c r="J4205"/>
  <c r="H4205"/>
  <c r="F4205"/>
  <c r="J4204"/>
  <c r="H4204"/>
  <c r="F4204"/>
  <c r="J4203"/>
  <c r="H4203"/>
  <c r="F4203"/>
  <c r="J4202"/>
  <c r="H4202"/>
  <c r="F4202"/>
  <c r="J4201"/>
  <c r="H4201"/>
  <c r="F4201"/>
  <c r="J4200"/>
  <c r="H4200"/>
  <c r="F4200"/>
  <c r="J4199"/>
  <c r="H4199"/>
  <c r="F4199"/>
  <c r="J4198"/>
  <c r="H4198"/>
  <c r="F4198"/>
  <c r="J4197"/>
  <c r="H4197"/>
  <c r="F4197"/>
  <c r="J4196"/>
  <c r="H4196"/>
  <c r="F4196"/>
  <c r="J4195"/>
  <c r="H4195"/>
  <c r="F4195"/>
  <c r="J4194"/>
  <c r="H4194"/>
  <c r="F4194"/>
  <c r="J4193"/>
  <c r="H4193"/>
  <c r="F4193"/>
  <c r="J4192"/>
  <c r="H4192"/>
  <c r="F4192"/>
  <c r="J4191"/>
  <c r="H4191"/>
  <c r="F4191"/>
  <c r="J4190"/>
  <c r="H4190"/>
  <c r="F4190"/>
  <c r="J4189"/>
  <c r="H4189"/>
  <c r="F4189"/>
  <c r="J4188"/>
  <c r="H4188"/>
  <c r="F4188"/>
  <c r="J4187"/>
  <c r="H4187"/>
  <c r="F4187"/>
  <c r="J4186"/>
  <c r="H4186"/>
  <c r="F4186"/>
  <c r="J4185"/>
  <c r="H4185"/>
  <c r="F4185"/>
  <c r="J4184"/>
  <c r="H4184"/>
  <c r="F4184"/>
  <c r="J4183"/>
  <c r="H4183"/>
  <c r="F4183"/>
  <c r="J4182"/>
  <c r="H4182"/>
  <c r="F4182"/>
  <c r="J4181"/>
  <c r="H4181"/>
  <c r="F4181"/>
  <c r="J4180"/>
  <c r="H4180"/>
  <c r="F4180"/>
  <c r="J4179"/>
  <c r="H4179"/>
  <c r="F4179"/>
  <c r="J4178"/>
  <c r="H4178"/>
  <c r="F4178"/>
  <c r="J4177"/>
  <c r="H4177"/>
  <c r="F4177"/>
  <c r="J4176"/>
  <c r="H4176"/>
  <c r="F4176"/>
  <c r="J4175"/>
  <c r="H4175"/>
  <c r="F4175"/>
  <c r="J4174"/>
  <c r="H4174"/>
  <c r="F4174"/>
  <c r="J4173"/>
  <c r="H4173"/>
  <c r="F4173"/>
  <c r="J4172"/>
  <c r="H4172"/>
  <c r="F4172"/>
  <c r="J4171"/>
  <c r="H4171"/>
  <c r="F4171"/>
  <c r="J4170"/>
  <c r="H4170"/>
  <c r="F4170"/>
  <c r="J4169"/>
  <c r="H4169"/>
  <c r="F4169"/>
  <c r="J4168"/>
  <c r="H4168"/>
  <c r="F4168"/>
  <c r="J4167"/>
  <c r="H4167"/>
  <c r="F4167"/>
  <c r="J4166"/>
  <c r="H4166"/>
  <c r="F4166"/>
  <c r="J4165"/>
  <c r="H4165"/>
  <c r="F4165"/>
  <c r="J4164"/>
  <c r="H4164"/>
  <c r="F4164"/>
  <c r="J4163"/>
  <c r="H4163"/>
  <c r="F4163"/>
  <c r="J4162"/>
  <c r="H4162"/>
  <c r="F4162"/>
  <c r="J4161"/>
  <c r="H4161"/>
  <c r="F4161"/>
  <c r="J4160"/>
  <c r="H4160"/>
  <c r="F4160"/>
  <c r="J4159"/>
  <c r="H4159"/>
  <c r="F4159"/>
  <c r="J4158"/>
  <c r="H4158"/>
  <c r="F4158"/>
  <c r="J4157"/>
  <c r="H4157"/>
  <c r="F4157"/>
  <c r="J4156"/>
  <c r="H4156"/>
  <c r="F4156"/>
  <c r="J4155"/>
  <c r="H4155"/>
  <c r="F4155"/>
  <c r="J4154"/>
  <c r="H4154"/>
  <c r="F4154"/>
  <c r="J4153"/>
  <c r="H4153"/>
  <c r="F4153"/>
  <c r="J4152"/>
  <c r="H4152"/>
  <c r="F4152"/>
  <c r="J4151"/>
  <c r="H4151"/>
  <c r="F4151"/>
  <c r="J4150"/>
  <c r="H4150"/>
  <c r="F4150"/>
  <c r="J4149"/>
  <c r="H4149"/>
  <c r="F4149"/>
  <c r="J4148"/>
  <c r="H4148"/>
  <c r="F4148"/>
  <c r="J4147"/>
  <c r="H4147"/>
  <c r="F4147"/>
  <c r="J4146"/>
  <c r="H4146"/>
  <c r="F4146"/>
  <c r="J4145"/>
  <c r="H4145"/>
  <c r="F4145"/>
  <c r="J4144"/>
  <c r="H4144"/>
  <c r="F4144"/>
  <c r="J4143"/>
  <c r="H4143"/>
  <c r="F4143"/>
  <c r="J4142"/>
  <c r="H4142"/>
  <c r="F4142"/>
  <c r="J4141"/>
  <c r="H4141"/>
  <c r="F4141"/>
  <c r="J4140"/>
  <c r="H4140"/>
  <c r="F4140"/>
  <c r="J4139"/>
  <c r="H4139"/>
  <c r="F4139"/>
  <c r="J4138"/>
  <c r="H4138"/>
  <c r="F4138"/>
  <c r="J4137"/>
  <c r="H4137"/>
  <c r="F4137"/>
  <c r="J4136"/>
  <c r="H4136"/>
  <c r="F4136"/>
  <c r="J4135"/>
  <c r="H4135"/>
  <c r="F4135"/>
  <c r="J4134"/>
  <c r="H4134"/>
  <c r="F4134"/>
  <c r="J4133"/>
  <c r="H4133"/>
  <c r="F4133"/>
  <c r="J4132"/>
  <c r="H4132"/>
  <c r="F4132"/>
  <c r="J4131"/>
  <c r="H4131"/>
  <c r="F4131"/>
  <c r="J4130"/>
  <c r="H4130"/>
  <c r="F4130"/>
  <c r="J4129"/>
  <c r="H4129"/>
  <c r="F4129"/>
  <c r="J4128"/>
  <c r="H4128"/>
  <c r="F4128"/>
  <c r="J4127"/>
  <c r="H4127"/>
  <c r="F4127"/>
  <c r="J4126"/>
  <c r="H4126"/>
  <c r="F4126"/>
  <c r="J4125"/>
  <c r="H4125"/>
  <c r="F4125"/>
  <c r="J4124"/>
  <c r="H4124"/>
  <c r="F4124"/>
  <c r="J4123"/>
  <c r="H4123"/>
  <c r="F4123"/>
  <c r="J4122"/>
  <c r="H4122"/>
  <c r="F4122"/>
  <c r="J4121"/>
  <c r="H4121"/>
  <c r="F4121"/>
  <c r="J4120"/>
  <c r="H4120"/>
  <c r="F4120"/>
  <c r="J4119"/>
  <c r="H4119"/>
  <c r="F4119"/>
  <c r="J4118"/>
  <c r="H4118"/>
  <c r="F4118"/>
  <c r="J4117"/>
  <c r="H4117"/>
  <c r="F4117"/>
  <c r="J4116"/>
  <c r="H4116"/>
  <c r="F4116"/>
  <c r="J4115"/>
  <c r="H4115"/>
  <c r="F4115"/>
  <c r="J4114"/>
  <c r="H4114"/>
  <c r="F4114"/>
  <c r="J4113"/>
  <c r="H4113"/>
  <c r="F4113"/>
  <c r="J4112"/>
  <c r="H4112"/>
  <c r="F4112"/>
  <c r="J4111"/>
  <c r="H4111"/>
  <c r="F4111"/>
  <c r="J4110"/>
  <c r="H4110"/>
  <c r="F4110"/>
  <c r="J4109"/>
  <c r="H4109"/>
  <c r="F4109"/>
  <c r="J4108"/>
  <c r="H4108"/>
  <c r="F4108"/>
  <c r="J4107"/>
  <c r="H4107"/>
  <c r="F4107"/>
  <c r="J4106"/>
  <c r="H4106"/>
  <c r="F4106"/>
  <c r="J4105"/>
  <c r="H4105"/>
  <c r="F4105"/>
  <c r="J4104"/>
  <c r="H4104"/>
  <c r="F4104"/>
  <c r="J4103"/>
  <c r="H4103"/>
  <c r="F4103"/>
  <c r="J4102"/>
  <c r="H4102"/>
  <c r="F4102"/>
  <c r="J4101"/>
  <c r="H4101"/>
  <c r="F4101"/>
  <c r="J4100"/>
  <c r="H4100"/>
  <c r="F4100"/>
  <c r="J4099"/>
  <c r="H4099"/>
  <c r="F4099"/>
  <c r="J4098"/>
  <c r="H4098"/>
  <c r="F4098"/>
  <c r="J4097"/>
  <c r="H4097"/>
  <c r="F4097"/>
  <c r="J4096"/>
  <c r="H4096"/>
  <c r="F4096"/>
  <c r="J4095"/>
  <c r="H4095"/>
  <c r="F4095"/>
  <c r="J4094"/>
  <c r="H4094"/>
  <c r="F4094"/>
  <c r="J4093"/>
  <c r="H4093"/>
  <c r="F4093"/>
  <c r="J4092"/>
  <c r="H4092"/>
  <c r="F4092"/>
  <c r="J4091"/>
  <c r="H4091"/>
  <c r="F4091"/>
  <c r="J4090"/>
  <c r="H4090"/>
  <c r="F4090"/>
  <c r="J4089"/>
  <c r="H4089"/>
  <c r="F4089"/>
  <c r="J4088"/>
  <c r="H4088"/>
  <c r="F4088"/>
  <c r="J4087"/>
  <c r="H4087"/>
  <c r="F4087"/>
  <c r="J4086"/>
  <c r="H4086"/>
  <c r="F4086"/>
  <c r="J4085"/>
  <c r="H4085"/>
  <c r="F4085"/>
  <c r="J4084"/>
  <c r="H4084"/>
  <c r="F4084"/>
  <c r="J4083"/>
  <c r="H4083"/>
  <c r="F4083"/>
  <c r="J4082"/>
  <c r="H4082"/>
  <c r="F4082"/>
  <c r="J4081"/>
  <c r="H4081"/>
  <c r="F4081"/>
  <c r="J4080"/>
  <c r="H4080"/>
  <c r="F4080"/>
  <c r="J4079"/>
  <c r="H4079"/>
  <c r="F4079"/>
  <c r="J4078"/>
  <c r="H4078"/>
  <c r="F4078"/>
  <c r="J4077"/>
  <c r="H4077"/>
  <c r="F4077"/>
  <c r="J4076"/>
  <c r="H4076"/>
  <c r="F4076"/>
  <c r="J4075"/>
  <c r="H4075"/>
  <c r="F4075"/>
  <c r="J4074"/>
  <c r="H4074"/>
  <c r="F4074"/>
  <c r="J4073"/>
  <c r="H4073"/>
  <c r="F4073"/>
  <c r="J4072"/>
  <c r="H4072"/>
  <c r="F4072"/>
  <c r="J4071"/>
  <c r="H4071"/>
  <c r="F4071"/>
  <c r="J4070"/>
  <c r="H4070"/>
  <c r="F4070"/>
  <c r="J4069"/>
  <c r="H4069"/>
  <c r="F4069"/>
  <c r="J4068"/>
  <c r="H4068"/>
  <c r="F4068"/>
  <c r="J4067"/>
  <c r="H4067"/>
  <c r="F4067"/>
  <c r="J4066"/>
  <c r="H4066"/>
  <c r="F4066"/>
  <c r="J4065"/>
  <c r="H4065"/>
  <c r="F4065"/>
  <c r="J4064"/>
  <c r="H4064"/>
  <c r="F4064"/>
  <c r="J4063"/>
  <c r="H4063"/>
  <c r="F4063"/>
  <c r="J4062"/>
  <c r="H4062"/>
  <c r="F4062"/>
  <c r="J4061"/>
  <c r="H4061"/>
  <c r="F4061"/>
  <c r="J4060"/>
  <c r="H4060"/>
  <c r="F4060"/>
  <c r="J4059"/>
  <c r="H4059"/>
  <c r="F4059"/>
  <c r="J4058"/>
  <c r="H4058"/>
  <c r="F4058"/>
  <c r="J4057"/>
  <c r="H4057"/>
  <c r="F4057"/>
  <c r="J4056"/>
  <c r="H4056"/>
  <c r="F4056"/>
  <c r="J4055"/>
  <c r="H4055"/>
  <c r="F4055"/>
  <c r="J4054"/>
  <c r="H4054"/>
  <c r="F4054"/>
  <c r="J4053"/>
  <c r="H4053"/>
  <c r="F4053"/>
  <c r="J4052"/>
  <c r="H4052"/>
  <c r="F4052"/>
  <c r="J4051"/>
  <c r="H4051"/>
  <c r="F4051"/>
  <c r="J4050"/>
  <c r="H4050"/>
  <c r="F4050"/>
  <c r="J4049"/>
  <c r="H4049"/>
  <c r="F4049"/>
  <c r="J4048"/>
  <c r="H4048"/>
  <c r="F4048"/>
  <c r="J4047"/>
  <c r="H4047"/>
  <c r="F4047"/>
  <c r="J4046"/>
  <c r="H4046"/>
  <c r="F4046"/>
  <c r="J4045"/>
  <c r="H4045"/>
  <c r="F4045"/>
  <c r="J4044"/>
  <c r="H4044"/>
  <c r="F4044"/>
  <c r="J4043"/>
  <c r="H4043"/>
  <c r="F4043"/>
  <c r="J4042"/>
  <c r="H4042"/>
  <c r="F4042"/>
  <c r="J4041"/>
  <c r="H4041"/>
  <c r="F4041"/>
  <c r="J4040"/>
  <c r="H4040"/>
  <c r="F4040"/>
  <c r="J4039"/>
  <c r="H4039"/>
  <c r="F4039"/>
  <c r="J4038"/>
  <c r="H4038"/>
  <c r="F4038"/>
  <c r="J4037"/>
  <c r="H4037"/>
  <c r="F4037"/>
  <c r="J4036"/>
  <c r="H4036"/>
  <c r="F4036"/>
  <c r="J4035"/>
  <c r="H4035"/>
  <c r="F4035"/>
  <c r="J4034"/>
  <c r="H4034"/>
  <c r="F4034"/>
  <c r="J4033"/>
  <c r="H4033"/>
  <c r="F4033"/>
  <c r="J4032"/>
  <c r="H4032"/>
  <c r="F4032"/>
  <c r="J4031"/>
  <c r="H4031"/>
  <c r="F4031"/>
  <c r="J4030"/>
  <c r="H4030"/>
  <c r="F4030"/>
  <c r="J4029"/>
  <c r="H4029"/>
  <c r="F4029"/>
  <c r="J4028"/>
  <c r="H4028"/>
  <c r="F4028"/>
  <c r="J4027"/>
  <c r="H4027"/>
  <c r="F4027"/>
  <c r="J4026"/>
  <c r="H4026"/>
  <c r="F4026"/>
  <c r="J4025"/>
  <c r="H4025"/>
  <c r="F4025"/>
  <c r="J4024"/>
  <c r="H4024"/>
  <c r="F4024"/>
  <c r="J4023"/>
  <c r="H4023"/>
  <c r="F4023"/>
  <c r="J4022"/>
  <c r="H4022"/>
  <c r="F4022"/>
  <c r="J4021"/>
  <c r="H4021"/>
  <c r="F4021"/>
  <c r="J4020"/>
  <c r="H4020"/>
  <c r="F4020"/>
  <c r="J4019"/>
  <c r="H4019"/>
  <c r="F4019"/>
  <c r="J4018"/>
  <c r="H4018"/>
  <c r="F4018"/>
  <c r="J4017"/>
  <c r="H4017"/>
  <c r="F4017"/>
  <c r="J4016"/>
  <c r="H4016"/>
  <c r="F4016"/>
  <c r="J4015"/>
  <c r="H4015"/>
  <c r="F4015"/>
  <c r="J4014"/>
  <c r="H4014"/>
  <c r="F4014"/>
  <c r="J4013"/>
  <c r="H4013"/>
  <c r="F4013"/>
  <c r="J4012"/>
  <c r="H4012"/>
  <c r="F4012"/>
  <c r="J4011"/>
  <c r="H4011"/>
  <c r="F4011"/>
  <c r="J4010"/>
  <c r="H4010"/>
  <c r="F4010"/>
  <c r="J4009"/>
  <c r="H4009"/>
  <c r="F4009"/>
  <c r="J4008"/>
  <c r="H4008"/>
  <c r="F4008"/>
  <c r="J4007"/>
  <c r="H4007"/>
  <c r="F4007"/>
  <c r="J4006"/>
  <c r="H4006"/>
  <c r="F4006"/>
  <c r="J4005"/>
  <c r="H4005"/>
  <c r="F4005"/>
  <c r="J4004"/>
  <c r="H4004"/>
  <c r="F4004"/>
  <c r="J4003"/>
  <c r="H4003"/>
  <c r="F4003"/>
  <c r="J4002"/>
  <c r="H4002"/>
  <c r="F4002"/>
  <c r="J4001"/>
  <c r="H4001"/>
  <c r="F4001"/>
  <c r="J4000"/>
  <c r="H4000"/>
  <c r="F4000"/>
  <c r="J3999"/>
  <c r="H3999"/>
  <c r="F3999"/>
  <c r="J3998"/>
  <c r="H3998"/>
  <c r="F3998"/>
  <c r="J3997"/>
  <c r="H3997"/>
  <c r="F3997"/>
  <c r="J3996"/>
  <c r="H3996"/>
  <c r="F3996"/>
  <c r="J3995"/>
  <c r="H3995"/>
  <c r="F3995"/>
  <c r="J3994"/>
  <c r="H3994"/>
  <c r="F3994"/>
  <c r="J3993"/>
  <c r="H3993"/>
  <c r="F3993"/>
  <c r="J3992"/>
  <c r="H3992"/>
  <c r="F3992"/>
  <c r="J3991"/>
  <c r="H3991"/>
  <c r="F3991"/>
  <c r="J3990"/>
  <c r="H3990"/>
  <c r="F3990"/>
  <c r="J3989"/>
  <c r="H3989"/>
  <c r="F3989"/>
  <c r="J3988"/>
  <c r="H3988"/>
  <c r="F3988"/>
  <c r="J3987"/>
  <c r="H3987"/>
  <c r="F3987"/>
  <c r="J3986"/>
  <c r="H3986"/>
  <c r="F3986"/>
  <c r="J3985"/>
  <c r="H3985"/>
  <c r="F3985"/>
  <c r="J3984"/>
  <c r="H3984"/>
  <c r="F3984"/>
  <c r="J3983"/>
  <c r="H3983"/>
  <c r="F3983"/>
  <c r="J3982"/>
  <c r="H3982"/>
  <c r="F3982"/>
  <c r="J3981"/>
  <c r="H3981"/>
  <c r="F3981"/>
  <c r="J3980"/>
  <c r="H3980"/>
  <c r="F3980"/>
  <c r="J3979"/>
  <c r="H3979"/>
  <c r="F3979"/>
  <c r="J3978"/>
  <c r="H3978"/>
  <c r="F3978"/>
  <c r="J3977"/>
  <c r="H3977"/>
  <c r="F3977"/>
  <c r="J3976"/>
  <c r="H3976"/>
  <c r="F3976"/>
  <c r="J3975"/>
  <c r="H3975"/>
  <c r="F3975"/>
  <c r="J3974"/>
  <c r="H3974"/>
  <c r="F3974"/>
  <c r="J3973"/>
  <c r="H3973"/>
  <c r="F3973"/>
  <c r="J3972"/>
  <c r="H3972"/>
  <c r="F3972"/>
  <c r="J3971"/>
  <c r="H3971"/>
  <c r="F3971"/>
  <c r="J3970"/>
  <c r="H3970"/>
  <c r="F3970"/>
  <c r="J3969"/>
  <c r="H3969"/>
  <c r="F3969"/>
  <c r="J3968"/>
  <c r="H3968"/>
  <c r="F3968"/>
  <c r="J3967"/>
  <c r="H3967"/>
  <c r="F3967"/>
  <c r="J3966"/>
  <c r="H3966"/>
  <c r="F3966"/>
  <c r="J3965"/>
  <c r="H3965"/>
  <c r="F3965"/>
  <c r="J3964"/>
  <c r="H3964"/>
  <c r="F3964"/>
  <c r="J3963"/>
  <c r="H3963"/>
  <c r="F3963"/>
  <c r="J3962"/>
  <c r="H3962"/>
  <c r="F3962"/>
  <c r="J3961"/>
  <c r="H3961"/>
  <c r="F3961"/>
  <c r="J3960"/>
  <c r="H3960"/>
  <c r="F3960"/>
  <c r="J3959"/>
  <c r="H3959"/>
  <c r="F3959"/>
  <c r="J3958"/>
  <c r="H3958"/>
  <c r="F3958"/>
  <c r="J3957"/>
  <c r="H3957"/>
  <c r="F3957"/>
  <c r="J3956"/>
  <c r="H3956"/>
  <c r="F3956"/>
  <c r="J3955"/>
  <c r="H3955"/>
  <c r="F3955"/>
  <c r="J3954"/>
  <c r="H3954"/>
  <c r="F3954"/>
  <c r="J3953"/>
  <c r="H3953"/>
  <c r="F3953"/>
  <c r="J3952"/>
  <c r="H3952"/>
  <c r="F3952"/>
  <c r="J3951"/>
  <c r="H3951"/>
  <c r="F3951"/>
  <c r="J3950"/>
  <c r="H3950"/>
  <c r="F3950"/>
  <c r="J3949"/>
  <c r="H3949"/>
  <c r="F3949"/>
  <c r="J3948"/>
  <c r="H3948"/>
  <c r="F3948"/>
  <c r="J3947"/>
  <c r="H3947"/>
  <c r="F3947"/>
  <c r="J3946"/>
  <c r="H3946"/>
  <c r="F3946"/>
  <c r="J3945"/>
  <c r="H3945"/>
  <c r="F3945"/>
  <c r="J3944"/>
  <c r="H3944"/>
  <c r="F3944"/>
  <c r="J3943"/>
  <c r="H3943"/>
  <c r="F3943"/>
  <c r="J3942"/>
  <c r="H3942"/>
  <c r="F3942"/>
  <c r="J3941"/>
  <c r="H3941"/>
  <c r="F3941"/>
  <c r="J3940"/>
  <c r="H3940"/>
  <c r="F3940"/>
  <c r="J3939"/>
  <c r="H3939"/>
  <c r="F3939"/>
  <c r="J3938"/>
  <c r="H3938"/>
  <c r="F3938"/>
  <c r="J3937"/>
  <c r="H3937"/>
  <c r="F3937"/>
  <c r="J3936"/>
  <c r="H3936"/>
  <c r="F3936"/>
  <c r="J3935"/>
  <c r="H3935"/>
  <c r="F3935"/>
  <c r="J3934"/>
  <c r="H3934"/>
  <c r="F3934"/>
  <c r="J3933"/>
  <c r="H3933"/>
  <c r="F3933"/>
  <c r="J3932"/>
  <c r="H3932"/>
  <c r="F3932"/>
  <c r="J3931"/>
  <c r="H3931"/>
  <c r="F3931"/>
  <c r="J3930"/>
  <c r="H3930"/>
  <c r="F3930"/>
  <c r="J3929"/>
  <c r="H3929"/>
  <c r="F3929"/>
  <c r="J3928"/>
  <c r="H3928"/>
  <c r="F3928"/>
  <c r="J3927"/>
  <c r="H3927"/>
  <c r="F3927"/>
  <c r="J3926"/>
  <c r="H3926"/>
  <c r="F3926"/>
  <c r="J3925"/>
  <c r="H3925"/>
  <c r="F3925"/>
  <c r="J3924"/>
  <c r="H3924"/>
  <c r="F3924"/>
  <c r="J3923"/>
  <c r="H3923"/>
  <c r="F3923"/>
  <c r="J3922"/>
  <c r="H3922"/>
  <c r="F3922"/>
  <c r="J3921"/>
  <c r="H3921"/>
  <c r="F3921"/>
  <c r="J3920"/>
  <c r="H3920"/>
  <c r="F3920"/>
  <c r="J3919"/>
  <c r="H3919"/>
  <c r="F3919"/>
  <c r="J3918"/>
  <c r="H3918"/>
  <c r="F3918"/>
  <c r="J3917"/>
  <c r="H3917"/>
  <c r="F3917"/>
  <c r="J3916"/>
  <c r="H3916"/>
  <c r="F3916"/>
  <c r="J3915"/>
  <c r="H3915"/>
  <c r="F3915"/>
  <c r="J3914"/>
  <c r="H3914"/>
  <c r="F3914"/>
  <c r="J3913"/>
  <c r="H3913"/>
  <c r="F3913"/>
  <c r="J3860"/>
  <c r="H3860"/>
  <c r="F3860"/>
  <c r="J3859"/>
  <c r="H3859"/>
  <c r="F3859"/>
  <c r="J3858"/>
  <c r="H3858"/>
  <c r="F3858"/>
  <c r="J3857"/>
  <c r="H3857"/>
  <c r="F3857"/>
  <c r="J3856"/>
  <c r="H3856"/>
  <c r="F3856"/>
  <c r="J3855"/>
  <c r="H3855"/>
  <c r="F3855"/>
  <c r="J3854"/>
  <c r="H3854"/>
  <c r="F3854"/>
  <c r="J3853"/>
  <c r="H3853"/>
  <c r="F3853"/>
  <c r="J3852"/>
  <c r="H3852"/>
  <c r="F3852"/>
  <c r="J3851"/>
  <c r="H3851"/>
  <c r="F3851"/>
  <c r="J3850"/>
  <c r="H3850"/>
  <c r="F3850"/>
  <c r="J3849"/>
  <c r="H3849"/>
  <c r="F3849"/>
  <c r="J3848"/>
  <c r="H3848"/>
  <c r="F3848"/>
  <c r="J3847"/>
  <c r="H3847"/>
  <c r="F3847"/>
  <c r="J3846"/>
  <c r="H3846"/>
  <c r="F3846"/>
  <c r="J3845"/>
  <c r="H3845"/>
  <c r="F3845"/>
  <c r="J3844"/>
  <c r="H3844"/>
  <c r="F3844"/>
  <c r="J3843"/>
  <c r="H3843"/>
  <c r="F3843"/>
  <c r="J3842"/>
  <c r="H3842"/>
  <c r="F3842"/>
  <c r="J3841"/>
  <c r="H3841"/>
  <c r="F3841"/>
  <c r="J3840"/>
  <c r="H3840"/>
  <c r="F3840"/>
  <c r="J3839"/>
  <c r="H3839"/>
  <c r="F3839"/>
  <c r="J3838"/>
  <c r="H3838"/>
  <c r="F3838"/>
  <c r="J3837"/>
  <c r="H3837"/>
  <c r="F3837"/>
  <c r="J3836"/>
  <c r="H3836"/>
  <c r="F3836"/>
  <c r="J3835"/>
  <c r="H3835"/>
  <c r="F3835"/>
  <c r="J3834"/>
  <c r="H3834"/>
  <c r="F3834"/>
  <c r="J3833"/>
  <c r="H3833"/>
  <c r="F3833"/>
  <c r="J3832"/>
  <c r="H3832"/>
  <c r="F3832"/>
  <c r="J3831"/>
  <c r="H3831"/>
  <c r="F3831"/>
  <c r="J3830"/>
  <c r="H3830"/>
  <c r="F3830"/>
  <c r="J3829"/>
  <c r="H3829"/>
  <c r="F3829"/>
  <c r="J3828"/>
  <c r="H3828"/>
  <c r="F3828"/>
  <c r="J3827"/>
  <c r="H3827"/>
  <c r="F3827"/>
  <c r="J3826"/>
  <c r="H3826"/>
  <c r="F3826"/>
  <c r="J3825"/>
  <c r="H3825"/>
  <c r="F3825"/>
  <c r="J3824"/>
  <c r="H3824"/>
  <c r="F3824"/>
  <c r="J3823"/>
  <c r="H3823"/>
  <c r="F3823"/>
  <c r="J3822"/>
  <c r="H3822"/>
  <c r="F3822"/>
  <c r="J3821"/>
  <c r="H3821"/>
  <c r="F3821"/>
  <c r="J3820"/>
  <c r="H3820"/>
  <c r="F3820"/>
  <c r="J3819"/>
  <c r="H3819"/>
  <c r="F3819"/>
  <c r="J3818"/>
  <c r="H3818"/>
  <c r="F3818"/>
  <c r="J3817"/>
  <c r="H3817"/>
  <c r="F3817"/>
  <c r="J3816"/>
  <c r="H3816"/>
  <c r="F3816"/>
  <c r="J3815"/>
  <c r="H3815"/>
  <c r="F3815"/>
  <c r="J3814"/>
  <c r="H3814"/>
  <c r="F3814"/>
  <c r="J3813"/>
  <c r="H3813"/>
  <c r="F3813"/>
  <c r="J3812"/>
  <c r="H3812"/>
  <c r="F3812"/>
  <c r="J3811"/>
  <c r="H3811"/>
  <c r="F3811"/>
  <c r="J3810"/>
  <c r="H3810"/>
  <c r="F3810"/>
  <c r="J3809"/>
  <c r="H3809"/>
  <c r="F3809"/>
  <c r="J3808"/>
  <c r="H3808"/>
  <c r="F3808"/>
  <c r="J3807"/>
  <c r="H3807"/>
  <c r="F3807"/>
  <c r="J3806"/>
  <c r="H3806"/>
  <c r="F3806"/>
  <c r="J3805"/>
  <c r="H3805"/>
  <c r="F3805"/>
  <c r="J3804"/>
  <c r="H3804"/>
  <c r="F3804"/>
  <c r="J3803"/>
  <c r="H3803"/>
  <c r="F3803"/>
  <c r="J3802"/>
  <c r="H3802"/>
  <c r="F3802"/>
  <c r="J3801"/>
  <c r="H3801"/>
  <c r="F3801"/>
  <c r="J3800"/>
  <c r="H3800"/>
  <c r="F3800"/>
  <c r="J3799"/>
  <c r="H3799"/>
  <c r="F3799"/>
  <c r="J3798"/>
  <c r="H3798"/>
  <c r="F3798"/>
  <c r="J3797"/>
  <c r="H3797"/>
  <c r="F3797"/>
  <c r="J3796"/>
  <c r="H3796"/>
  <c r="F3796"/>
  <c r="J3795"/>
  <c r="H3795"/>
  <c r="F3795"/>
  <c r="J3794"/>
  <c r="H3794"/>
  <c r="F3794"/>
  <c r="J3793"/>
  <c r="H3793"/>
  <c r="F3793"/>
  <c r="J3792"/>
  <c r="H3792"/>
  <c r="F3792"/>
  <c r="J3791"/>
  <c r="H3791"/>
  <c r="F3791"/>
  <c r="J3790"/>
  <c r="H3790"/>
  <c r="F3790"/>
  <c r="J3789"/>
  <c r="H3789"/>
  <c r="F3789"/>
  <c r="J3788"/>
  <c r="H3788"/>
  <c r="F3788"/>
  <c r="J3787"/>
  <c r="H3787"/>
  <c r="F3787"/>
  <c r="J3786"/>
  <c r="H3786"/>
  <c r="F3786"/>
  <c r="J3785"/>
  <c r="H3785"/>
  <c r="F3785"/>
  <c r="J3784"/>
  <c r="H3784"/>
  <c r="F3784"/>
  <c r="J3783"/>
  <c r="H3783"/>
  <c r="F3783"/>
  <c r="J3782"/>
  <c r="H3782"/>
  <c r="F3782"/>
  <c r="J3781"/>
  <c r="H3781"/>
  <c r="F3781"/>
  <c r="J3780"/>
  <c r="H3780"/>
  <c r="F3780"/>
  <c r="J3779"/>
  <c r="H3779"/>
  <c r="F3779"/>
  <c r="J3778"/>
  <c r="H3778"/>
  <c r="F3778"/>
  <c r="J3777"/>
  <c r="H3777"/>
  <c r="F3777"/>
  <c r="J3776"/>
  <c r="H3776"/>
  <c r="F3776"/>
  <c r="J3775"/>
  <c r="H3775"/>
  <c r="F3775"/>
  <c r="J3774"/>
  <c r="H3774"/>
  <c r="F3774"/>
  <c r="J3773"/>
  <c r="H3773"/>
  <c r="F3773"/>
  <c r="J3772"/>
  <c r="H3772"/>
  <c r="F3772"/>
  <c r="J3771"/>
  <c r="H3771"/>
  <c r="F3771"/>
  <c r="J3770"/>
  <c r="H3770"/>
  <c r="F3770"/>
  <c r="J3769"/>
  <c r="H3769"/>
  <c r="F3769"/>
  <c r="J3768"/>
  <c r="H3768"/>
  <c r="F3768"/>
  <c r="J3767"/>
  <c r="H3767"/>
  <c r="F3767"/>
  <c r="J3766"/>
  <c r="H3766"/>
  <c r="F3766"/>
  <c r="J3765"/>
  <c r="H3765"/>
  <c r="F3765"/>
  <c r="J3764"/>
  <c r="H3764"/>
  <c r="F3764"/>
  <c r="J3763"/>
  <c r="H3763"/>
  <c r="F3763"/>
  <c r="J3762"/>
  <c r="H3762"/>
  <c r="F3762"/>
  <c r="J3761"/>
  <c r="H3761"/>
  <c r="F3761"/>
  <c r="J3760"/>
  <c r="H3760"/>
  <c r="F3760"/>
  <c r="J3759"/>
  <c r="H3759"/>
  <c r="F3759"/>
  <c r="J3758"/>
  <c r="H3758"/>
  <c r="F3758"/>
  <c r="J3757"/>
  <c r="H3757"/>
  <c r="F3757"/>
  <c r="J3756"/>
  <c r="H3756"/>
  <c r="F3756"/>
  <c r="J3755"/>
  <c r="H3755"/>
  <c r="F3755"/>
  <c r="J3754"/>
  <c r="H3754"/>
  <c r="F3754"/>
  <c r="J3753"/>
  <c r="H3753"/>
  <c r="F3753"/>
  <c r="J3752"/>
  <c r="H3752"/>
  <c r="F3752"/>
  <c r="J3751"/>
  <c r="H3751"/>
  <c r="F3751"/>
  <c r="J3750"/>
  <c r="H3750"/>
  <c r="F3750"/>
  <c r="J3749"/>
  <c r="H3749"/>
  <c r="F3749"/>
  <c r="J3748"/>
  <c r="H3748"/>
  <c r="F3748"/>
  <c r="J3747"/>
  <c r="H3747"/>
  <c r="F3747"/>
  <c r="J3746"/>
  <c r="H3746"/>
  <c r="F3746"/>
  <c r="J3745"/>
  <c r="H3745"/>
  <c r="F3745"/>
  <c r="J3744"/>
  <c r="H3744"/>
  <c r="F3744"/>
  <c r="J3743"/>
  <c r="H3743"/>
  <c r="F3743"/>
  <c r="J3742"/>
  <c r="H3742"/>
  <c r="F3742"/>
  <c r="J3741"/>
  <c r="H3741"/>
  <c r="F3741"/>
  <c r="J3740"/>
  <c r="H3740"/>
  <c r="F3740"/>
  <c r="J3739"/>
  <c r="H3739"/>
  <c r="F3739"/>
  <c r="J3738"/>
  <c r="H3738"/>
  <c r="F3738"/>
  <c r="J3737"/>
  <c r="H3737"/>
  <c r="F3737"/>
  <c r="J3736"/>
  <c r="H3736"/>
  <c r="F3736"/>
  <c r="J3735"/>
  <c r="H3735"/>
  <c r="F3735"/>
  <c r="J3734"/>
  <c r="H3734"/>
  <c r="F3734"/>
  <c r="J3733"/>
  <c r="H3733"/>
  <c r="F3733"/>
  <c r="J3732"/>
  <c r="H3732"/>
  <c r="F3732"/>
  <c r="J3731"/>
  <c r="H3731"/>
  <c r="F3731"/>
  <c r="J3730"/>
  <c r="H3730"/>
  <c r="F3730"/>
  <c r="J3729"/>
  <c r="H3729"/>
  <c r="F3729"/>
  <c r="J3728"/>
  <c r="H3728"/>
  <c r="F3728"/>
  <c r="J3727"/>
  <c r="H3727"/>
  <c r="F3727"/>
  <c r="J3726"/>
  <c r="H3726"/>
  <c r="F3726"/>
  <c r="J3725"/>
  <c r="H3725"/>
  <c r="F3725"/>
  <c r="J3724"/>
  <c r="H3724"/>
  <c r="F3724"/>
  <c r="J3723"/>
  <c r="H3723"/>
  <c r="F3723"/>
  <c r="J3722"/>
  <c r="H3722"/>
  <c r="F3722"/>
  <c r="J3721"/>
  <c r="H3721"/>
  <c r="F3721"/>
  <c r="J3720"/>
  <c r="H3720"/>
  <c r="F3720"/>
  <c r="J3719"/>
  <c r="H3719"/>
  <c r="F3719"/>
  <c r="J3718"/>
  <c r="H3718"/>
  <c r="F3718"/>
  <c r="J3717"/>
  <c r="H3717"/>
  <c r="F3717"/>
  <c r="J3716"/>
  <c r="H3716"/>
  <c r="F3716"/>
  <c r="J3715"/>
  <c r="H3715"/>
  <c r="F3715"/>
  <c r="J3714"/>
  <c r="H3714"/>
  <c r="F3714"/>
  <c r="J3713"/>
  <c r="H3713"/>
  <c r="F3713"/>
  <c r="J3712"/>
  <c r="H3712"/>
  <c r="F3712"/>
  <c r="J3711"/>
  <c r="H3711"/>
  <c r="F3711"/>
  <c r="J3710"/>
  <c r="H3710"/>
  <c r="F3710"/>
  <c r="J3709"/>
  <c r="H3709"/>
  <c r="F3709"/>
  <c r="J3708"/>
  <c r="H3708"/>
  <c r="F3708"/>
  <c r="J3707"/>
  <c r="H3707"/>
  <c r="F3707"/>
  <c r="J3706"/>
  <c r="H3706"/>
  <c r="F3706"/>
  <c r="J3705"/>
  <c r="H3705"/>
  <c r="F3705"/>
  <c r="J3704"/>
  <c r="H3704"/>
  <c r="F3704"/>
  <c r="J3703"/>
  <c r="H3703"/>
  <c r="F3703"/>
  <c r="J3702"/>
  <c r="H3702"/>
  <c r="F3702"/>
  <c r="J3701"/>
  <c r="H3701"/>
  <c r="F3701"/>
  <c r="J3700"/>
  <c r="H3700"/>
  <c r="F3700"/>
  <c r="J3699"/>
  <c r="H3699"/>
  <c r="F3699"/>
  <c r="J3698"/>
  <c r="H3698"/>
  <c r="F3698"/>
  <c r="J3696"/>
  <c r="H3696"/>
  <c r="F3696"/>
  <c r="J3695"/>
  <c r="H3695"/>
  <c r="F3695"/>
  <c r="J3694"/>
  <c r="H3694"/>
  <c r="F3694"/>
  <c r="J3693"/>
  <c r="H3693"/>
  <c r="F3693"/>
  <c r="J3692"/>
  <c r="H3692"/>
  <c r="F3692"/>
  <c r="J3691"/>
  <c r="H3691"/>
  <c r="F3691"/>
  <c r="J3690"/>
  <c r="H3690"/>
  <c r="F3690"/>
  <c r="J3689"/>
  <c r="H3689"/>
  <c r="F3689"/>
  <c r="J3688"/>
  <c r="H3688"/>
  <c r="F3688"/>
  <c r="J3687"/>
  <c r="H3687"/>
  <c r="F3687"/>
  <c r="J3686"/>
  <c r="H3686"/>
  <c r="F3686"/>
  <c r="J3685"/>
  <c r="H3685"/>
  <c r="F3685"/>
  <c r="J3684"/>
  <c r="H3684"/>
  <c r="F3684"/>
  <c r="J3683"/>
  <c r="H3683"/>
  <c r="F3683"/>
  <c r="J3682"/>
  <c r="H3682"/>
  <c r="F3682"/>
  <c r="J3681"/>
  <c r="H3681"/>
  <c r="F3681"/>
  <c r="J3680"/>
  <c r="H3680"/>
  <c r="F3680"/>
  <c r="J3679"/>
  <c r="H3679"/>
  <c r="F3679"/>
  <c r="J3678"/>
  <c r="H3678"/>
  <c r="F3678"/>
  <c r="J3677"/>
  <c r="H3677"/>
  <c r="F3677"/>
  <c r="J3676"/>
  <c r="H3676"/>
  <c r="F3676"/>
  <c r="J3675"/>
  <c r="H3675"/>
  <c r="F3675"/>
  <c r="J3674"/>
  <c r="H3674"/>
  <c r="F3674"/>
  <c r="J3673"/>
  <c r="H3673"/>
  <c r="F3673"/>
  <c r="J3672"/>
  <c r="H3672"/>
  <c r="F3672"/>
  <c r="J3671"/>
  <c r="H3671"/>
  <c r="F3671"/>
  <c r="J3670"/>
  <c r="H3670"/>
  <c r="F3670"/>
  <c r="J3669"/>
  <c r="H3669"/>
  <c r="F3669"/>
  <c r="J3668"/>
  <c r="H3668"/>
  <c r="F3668"/>
  <c r="J3667"/>
  <c r="H3667"/>
  <c r="F3667"/>
  <c r="J3666"/>
  <c r="H3666"/>
  <c r="F3666"/>
  <c r="J3665"/>
  <c r="H3665"/>
  <c r="F3665"/>
  <c r="J3664"/>
  <c r="H3664"/>
  <c r="F3664"/>
  <c r="J3663"/>
  <c r="H3663"/>
  <c r="F3663"/>
  <c r="J3662"/>
  <c r="H3662"/>
  <c r="F3662"/>
  <c r="J3661"/>
  <c r="H3661"/>
  <c r="F3661"/>
  <c r="J3660"/>
  <c r="H3660"/>
  <c r="F3660"/>
  <c r="J3659"/>
  <c r="H3659"/>
  <c r="F3659"/>
  <c r="J3658"/>
  <c r="H3658"/>
  <c r="F3658"/>
  <c r="J3657"/>
  <c r="H3657"/>
  <c r="F3657"/>
  <c r="J3656"/>
  <c r="H3656"/>
  <c r="F3656"/>
  <c r="J3655"/>
  <c r="H3655"/>
  <c r="F3655"/>
  <c r="J3654"/>
  <c r="H3654"/>
  <c r="F3654"/>
  <c r="J3653"/>
  <c r="H3653"/>
  <c r="F3653"/>
  <c r="J3652"/>
  <c r="H3652"/>
  <c r="F3652"/>
  <c r="J3651"/>
  <c r="H3651"/>
  <c r="F3651"/>
  <c r="J3650"/>
  <c r="H3650"/>
  <c r="F3650"/>
  <c r="J3649"/>
  <c r="H3649"/>
  <c r="F3649"/>
  <c r="J3648"/>
  <c r="H3648"/>
  <c r="F3648"/>
  <c r="J3647"/>
  <c r="H3647"/>
  <c r="F3647"/>
  <c r="J3646"/>
  <c r="H3646"/>
  <c r="F3646"/>
  <c r="J3645"/>
  <c r="H3645"/>
  <c r="F3645"/>
  <c r="J3644"/>
  <c r="H3644"/>
  <c r="F3644"/>
  <c r="J3643"/>
  <c r="H3643"/>
  <c r="F3643"/>
  <c r="J3642"/>
  <c r="H3642"/>
  <c r="F3642"/>
  <c r="J3641"/>
  <c r="H3641"/>
  <c r="F3641"/>
  <c r="J3640"/>
  <c r="H3640"/>
  <c r="F3640"/>
  <c r="J3639"/>
  <c r="H3639"/>
  <c r="F3639"/>
  <c r="J3638"/>
  <c r="H3638"/>
  <c r="F3638"/>
  <c r="J3637"/>
  <c r="H3637"/>
  <c r="F3637"/>
  <c r="J3636"/>
  <c r="H3636"/>
  <c r="F3636"/>
  <c r="J3635"/>
  <c r="H3635"/>
  <c r="F3635"/>
  <c r="J3634"/>
  <c r="H3634"/>
  <c r="F3634"/>
  <c r="J3633"/>
  <c r="H3633"/>
  <c r="F3633"/>
  <c r="J3632"/>
  <c r="H3632"/>
  <c r="F3632"/>
  <c r="J3631"/>
  <c r="H3631"/>
  <c r="F3631"/>
  <c r="J3630"/>
  <c r="H3630"/>
  <c r="F3630"/>
  <c r="J3629"/>
  <c r="H3629"/>
  <c r="F3629"/>
  <c r="J3628"/>
  <c r="H3628"/>
  <c r="F3628"/>
  <c r="J3627"/>
  <c r="H3627"/>
  <c r="F3627"/>
  <c r="J3626"/>
  <c r="H3626"/>
  <c r="F3626"/>
  <c r="J3625"/>
  <c r="H3625"/>
  <c r="F3625"/>
  <c r="J3624"/>
  <c r="H3624"/>
  <c r="F3624"/>
  <c r="J3623"/>
  <c r="H3623"/>
  <c r="F3623"/>
  <c r="J3622"/>
  <c r="H3622"/>
  <c r="F3622"/>
  <c r="J3621"/>
  <c r="H3621"/>
  <c r="F3621"/>
  <c r="J3620"/>
  <c r="H3620"/>
  <c r="F3620"/>
  <c r="J3619"/>
  <c r="H3619"/>
  <c r="F3619"/>
  <c r="J3618"/>
  <c r="H3618"/>
  <c r="F3618"/>
  <c r="J3617"/>
  <c r="H3617"/>
  <c r="F3617"/>
  <c r="J3616"/>
  <c r="H3616"/>
  <c r="F3616"/>
  <c r="J3615"/>
  <c r="H3615"/>
  <c r="F3615"/>
  <c r="J3614"/>
  <c r="H3614"/>
  <c r="F3614"/>
  <c r="J3613"/>
  <c r="H3613"/>
  <c r="F3613"/>
  <c r="J3612"/>
  <c r="H3612"/>
  <c r="F3612"/>
  <c r="J3611"/>
  <c r="H3611"/>
  <c r="F3611"/>
  <c r="J3610"/>
  <c r="H3610"/>
  <c r="F3610"/>
  <c r="J3609"/>
  <c r="H3609"/>
  <c r="F3609"/>
  <c r="J3608"/>
  <c r="H3608"/>
  <c r="F3608"/>
  <c r="J3607"/>
  <c r="H3607"/>
  <c r="F3607"/>
  <c r="J3606"/>
  <c r="H3606"/>
  <c r="F3606"/>
  <c r="J3605"/>
  <c r="H3605"/>
  <c r="F3605"/>
  <c r="J3604"/>
  <c r="H3604"/>
  <c r="F3604"/>
  <c r="J3603"/>
  <c r="H3603"/>
  <c r="F3603"/>
  <c r="J3602"/>
  <c r="H3602"/>
  <c r="F3602"/>
  <c r="J3601"/>
  <c r="H3601"/>
  <c r="F3601"/>
  <c r="J3600"/>
  <c r="H3600"/>
  <c r="F3600"/>
  <c r="J3599"/>
  <c r="H3599"/>
  <c r="F3599"/>
  <c r="J3598"/>
  <c r="H3598"/>
  <c r="F3598"/>
  <c r="J3597"/>
  <c r="H3597"/>
  <c r="F3597"/>
  <c r="J3596"/>
  <c r="H3596"/>
  <c r="F3596"/>
  <c r="J3595"/>
  <c r="H3595"/>
  <c r="F3595"/>
  <c r="J3594"/>
  <c r="H3594"/>
  <c r="F3594"/>
  <c r="J3593"/>
  <c r="H3593"/>
  <c r="F3593"/>
  <c r="J3592"/>
  <c r="H3592"/>
  <c r="F3592"/>
  <c r="J3591"/>
  <c r="H3591"/>
  <c r="F3591"/>
  <c r="J3590"/>
  <c r="H3590"/>
  <c r="F3590"/>
  <c r="J3589"/>
  <c r="H3589"/>
  <c r="F3589"/>
  <c r="J3588"/>
  <c r="H3588"/>
  <c r="F3588"/>
  <c r="J3587"/>
  <c r="H3587"/>
  <c r="F3587"/>
  <c r="J3586"/>
  <c r="H3586"/>
  <c r="F3586"/>
  <c r="J3585"/>
  <c r="H3585"/>
  <c r="F3585"/>
  <c r="J3584"/>
  <c r="H3584"/>
  <c r="F3584"/>
  <c r="J3583"/>
  <c r="H3583"/>
  <c r="F3583"/>
  <c r="J3582"/>
  <c r="H3582"/>
  <c r="F3582"/>
  <c r="J3581"/>
  <c r="H3581"/>
  <c r="F3581"/>
  <c r="J3580"/>
  <c r="H3580"/>
  <c r="F3580"/>
  <c r="J3579"/>
  <c r="H3579"/>
  <c r="F3579"/>
  <c r="J3578"/>
  <c r="H3578"/>
  <c r="F3578"/>
  <c r="J3577"/>
  <c r="H3577"/>
  <c r="F3577"/>
  <c r="J3576"/>
  <c r="H3576"/>
  <c r="F3576"/>
  <c r="J3575"/>
  <c r="H3575"/>
  <c r="F3575"/>
  <c r="J3574"/>
  <c r="H3574"/>
  <c r="F3574"/>
  <c r="J3573"/>
  <c r="H3573"/>
  <c r="F3573"/>
  <c r="J3572"/>
  <c r="H3572"/>
  <c r="F3572"/>
  <c r="J3571"/>
  <c r="H3571"/>
  <c r="F3571"/>
  <c r="J3570"/>
  <c r="H3570"/>
  <c r="F3570"/>
  <c r="J3569"/>
  <c r="H3569"/>
  <c r="F3569"/>
  <c r="J3568"/>
  <c r="H3568"/>
  <c r="F3568"/>
  <c r="J3567"/>
  <c r="H3567"/>
  <c r="F3567"/>
  <c r="J3566"/>
  <c r="H3566"/>
  <c r="F3566"/>
  <c r="J3565"/>
  <c r="H3565"/>
  <c r="F3565"/>
  <c r="J3564"/>
  <c r="H3564"/>
  <c r="F3564"/>
  <c r="J3563"/>
  <c r="H3563"/>
  <c r="F3563"/>
  <c r="J3562"/>
  <c r="H3562"/>
  <c r="F3562"/>
  <c r="J3561"/>
  <c r="H3561"/>
  <c r="F3561"/>
  <c r="J3560"/>
  <c r="H3560"/>
  <c r="F3560"/>
  <c r="J3559"/>
  <c r="H3559"/>
  <c r="F3559"/>
  <c r="J3558"/>
  <c r="H3558"/>
  <c r="F3558"/>
  <c r="J3557"/>
  <c r="H3557"/>
  <c r="F3557"/>
  <c r="J3556"/>
  <c r="H3556"/>
  <c r="F3556"/>
  <c r="J3555"/>
  <c r="H3555"/>
  <c r="F3555"/>
  <c r="J3554"/>
  <c r="H3554"/>
  <c r="F3554"/>
  <c r="J3553"/>
  <c r="H3553"/>
  <c r="F3553"/>
  <c r="J3552"/>
  <c r="H3552"/>
  <c r="F3552"/>
  <c r="J3551"/>
  <c r="H3551"/>
  <c r="F3551"/>
  <c r="J3550"/>
  <c r="H3550"/>
  <c r="F3550"/>
  <c r="J3549"/>
  <c r="H3549"/>
  <c r="F3549"/>
  <c r="J3548"/>
  <c r="H3548"/>
  <c r="F3548"/>
  <c r="J3547"/>
  <c r="H3547"/>
  <c r="F3547"/>
  <c r="J3546"/>
  <c r="H3546"/>
  <c r="F3546"/>
  <c r="J3545"/>
  <c r="H3545"/>
  <c r="F3545"/>
  <c r="J3544"/>
  <c r="H3544"/>
  <c r="F3544"/>
  <c r="J3543"/>
  <c r="H3543"/>
  <c r="F3543"/>
  <c r="J3542"/>
  <c r="H3542"/>
  <c r="F3542"/>
  <c r="J3541"/>
  <c r="H3541"/>
  <c r="F3541"/>
  <c r="J3540"/>
  <c r="H3540"/>
  <c r="F3540"/>
  <c r="J3539"/>
  <c r="H3539"/>
  <c r="F3539"/>
  <c r="J3538"/>
  <c r="H3538"/>
  <c r="F3538"/>
  <c r="J3537"/>
  <c r="H3537"/>
  <c r="F3537"/>
  <c r="J3536"/>
  <c r="H3536"/>
  <c r="F3536"/>
  <c r="J3535"/>
  <c r="H3535"/>
  <c r="F3535"/>
  <c r="J3534"/>
  <c r="H3534"/>
  <c r="F3534"/>
  <c r="J3533"/>
  <c r="H3533"/>
  <c r="F3533"/>
  <c r="J3532"/>
  <c r="H3532"/>
  <c r="F3532"/>
  <c r="J3531"/>
  <c r="H3531"/>
  <c r="F3531"/>
  <c r="J3530"/>
  <c r="H3530"/>
  <c r="F3530"/>
  <c r="J3529"/>
  <c r="H3529"/>
  <c r="F3529"/>
  <c r="J3528"/>
  <c r="H3528"/>
  <c r="F3528"/>
  <c r="J3527"/>
  <c r="H3527"/>
  <c r="F3527"/>
  <c r="J3526"/>
  <c r="H3526"/>
  <c r="F3526"/>
  <c r="J3525"/>
  <c r="H3525"/>
  <c r="F3525"/>
  <c r="J3524"/>
  <c r="H3524"/>
  <c r="F3524"/>
  <c r="J3523"/>
  <c r="H3523"/>
  <c r="F3523"/>
  <c r="J3522"/>
  <c r="H3522"/>
  <c r="F3522"/>
  <c r="J3521"/>
  <c r="H3521"/>
  <c r="F3521"/>
  <c r="J3520"/>
  <c r="H3520"/>
  <c r="F3520"/>
  <c r="J3519"/>
  <c r="H3519"/>
  <c r="F3519"/>
  <c r="J3518"/>
  <c r="H3518"/>
  <c r="F3518"/>
  <c r="J3517"/>
  <c r="H3517"/>
  <c r="F3517"/>
  <c r="J3516"/>
  <c r="H3516"/>
  <c r="F3516"/>
  <c r="J3515"/>
  <c r="H3515"/>
  <c r="F3515"/>
  <c r="J3514"/>
  <c r="H3514"/>
  <c r="F3514"/>
  <c r="J3513"/>
  <c r="H3513"/>
  <c r="F3513"/>
  <c r="J3512"/>
  <c r="H3512"/>
  <c r="F3512"/>
  <c r="J3511"/>
  <c r="H3511"/>
  <c r="F3511"/>
  <c r="J3510"/>
  <c r="H3510"/>
  <c r="F3510"/>
  <c r="J3509"/>
  <c r="H3509"/>
  <c r="F3509"/>
  <c r="J3508"/>
  <c r="H3508"/>
  <c r="F3508"/>
  <c r="J3507"/>
  <c r="H3507"/>
  <c r="F3507"/>
  <c r="J3506"/>
  <c r="H3506"/>
  <c r="F3506"/>
  <c r="J3505"/>
  <c r="H3505"/>
  <c r="F3505"/>
  <c r="J3504"/>
  <c r="H3504"/>
  <c r="F3504"/>
  <c r="J3503"/>
  <c r="H3503"/>
  <c r="F3503"/>
  <c r="J3502"/>
  <c r="H3502"/>
  <c r="F3502"/>
  <c r="J3501"/>
  <c r="H3501"/>
  <c r="F3501"/>
  <c r="J3500"/>
  <c r="H3500"/>
  <c r="F3500"/>
  <c r="J3499"/>
  <c r="H3499"/>
  <c r="F3499"/>
  <c r="J3498"/>
  <c r="H3498"/>
  <c r="F3498"/>
  <c r="J3497"/>
  <c r="H3497"/>
  <c r="F3497"/>
  <c r="J3496"/>
  <c r="H3496"/>
  <c r="F3496"/>
  <c r="J3495"/>
  <c r="H3495"/>
  <c r="F3495"/>
  <c r="J3494"/>
  <c r="H3494"/>
  <c r="F3494"/>
  <c r="J3493"/>
  <c r="H3493"/>
  <c r="F3493"/>
  <c r="J3492"/>
  <c r="H3492"/>
  <c r="F3492"/>
  <c r="J3491"/>
  <c r="H3491"/>
  <c r="F3491"/>
  <c r="J3490"/>
  <c r="H3490"/>
  <c r="F3490"/>
  <c r="J3489"/>
  <c r="H3489"/>
  <c r="F3489"/>
  <c r="J3488"/>
  <c r="H3488"/>
  <c r="F3488"/>
  <c r="J3487"/>
  <c r="H3487"/>
  <c r="F3487"/>
  <c r="J3486"/>
  <c r="H3486"/>
  <c r="F3486"/>
  <c r="J3485"/>
  <c r="H3485"/>
  <c r="F3485"/>
  <c r="J3484"/>
  <c r="H3484"/>
  <c r="F3484"/>
  <c r="J3483"/>
  <c r="H3483"/>
  <c r="F3483"/>
  <c r="J3482"/>
  <c r="H3482"/>
  <c r="F3482"/>
  <c r="J3481"/>
  <c r="H3481"/>
  <c r="F3481"/>
  <c r="J3480"/>
  <c r="H3480"/>
  <c r="F3480"/>
  <c r="J3479"/>
  <c r="H3479"/>
  <c r="F3479"/>
  <c r="J3478"/>
  <c r="H3478"/>
  <c r="F3478"/>
  <c r="J3477"/>
  <c r="H3477"/>
  <c r="F3477"/>
  <c r="J3476"/>
  <c r="H3476"/>
  <c r="F3476"/>
  <c r="J3475"/>
  <c r="H3475"/>
  <c r="F3475"/>
  <c r="J3474"/>
  <c r="H3474"/>
  <c r="F3474"/>
  <c r="J3473"/>
  <c r="H3473"/>
  <c r="F3473"/>
  <c r="J3472"/>
  <c r="H3472"/>
  <c r="F3472"/>
  <c r="J3471"/>
  <c r="H3471"/>
  <c r="F3471"/>
  <c r="J3470"/>
  <c r="H3470"/>
  <c r="F3470"/>
  <c r="J3469"/>
  <c r="H3469"/>
  <c r="F3469"/>
  <c r="J3468"/>
  <c r="H3468"/>
  <c r="F3468"/>
  <c r="J3467"/>
  <c r="H3467"/>
  <c r="F3467"/>
  <c r="J3466"/>
  <c r="H3466"/>
  <c r="F3466"/>
  <c r="J3465"/>
  <c r="H3465"/>
  <c r="F3465"/>
  <c r="J3464"/>
  <c r="H3464"/>
  <c r="F3464"/>
  <c r="J3463"/>
  <c r="H3463"/>
  <c r="F3463"/>
  <c r="J3462"/>
  <c r="H3462"/>
  <c r="F3462"/>
  <c r="J3461"/>
  <c r="H3461"/>
  <c r="F3461"/>
  <c r="J3460"/>
  <c r="H3460"/>
  <c r="F3460"/>
  <c r="J3459"/>
  <c r="H3459"/>
  <c r="F3459"/>
  <c r="J3458"/>
  <c r="H3458"/>
  <c r="F3458"/>
  <c r="J3457"/>
  <c r="H3457"/>
  <c r="F3457"/>
  <c r="J3456"/>
  <c r="H3456"/>
  <c r="F3456"/>
  <c r="J3455"/>
  <c r="H3455"/>
  <c r="F3455"/>
  <c r="J3454"/>
  <c r="H3454"/>
  <c r="F3454"/>
  <c r="J3453"/>
  <c r="H3453"/>
  <c r="F3453"/>
  <c r="J3452"/>
  <c r="H3452"/>
  <c r="F3452"/>
  <c r="J3451"/>
  <c r="H3451"/>
  <c r="F3451"/>
  <c r="J3450"/>
  <c r="H3450"/>
  <c r="F3450"/>
  <c r="J3449"/>
  <c r="H3449"/>
  <c r="F3449"/>
  <c r="J3448"/>
  <c r="H3448"/>
  <c r="F3448"/>
  <c r="J3447"/>
  <c r="H3447"/>
  <c r="F3447"/>
  <c r="J3446"/>
  <c r="H3446"/>
  <c r="F3446"/>
  <c r="J3445"/>
  <c r="H3445"/>
  <c r="F3445"/>
  <c r="J3444"/>
  <c r="H3444"/>
  <c r="F3444"/>
  <c r="J3443"/>
  <c r="H3443"/>
  <c r="F3443"/>
  <c r="J3442"/>
  <c r="H3442"/>
  <c r="F3442"/>
  <c r="J3441"/>
  <c r="H3441"/>
  <c r="F3441"/>
  <c r="J3440"/>
  <c r="H3440"/>
  <c r="F3440"/>
  <c r="J3439"/>
  <c r="H3439"/>
  <c r="F3439"/>
  <c r="J3438"/>
  <c r="H3438"/>
  <c r="F3438"/>
  <c r="J3437"/>
  <c r="H3437"/>
  <c r="F3437"/>
  <c r="J3436"/>
  <c r="H3436"/>
  <c r="F3436"/>
  <c r="J3435"/>
  <c r="H3435"/>
  <c r="F3435"/>
  <c r="J3434"/>
  <c r="H3434"/>
  <c r="F3434"/>
  <c r="J3433"/>
  <c r="H3433"/>
  <c r="F3433"/>
  <c r="J3432"/>
  <c r="H3432"/>
  <c r="F3432"/>
  <c r="J3431"/>
  <c r="H3431"/>
  <c r="F3431"/>
  <c r="J3430"/>
  <c r="H3430"/>
  <c r="F3430"/>
  <c r="J3429"/>
  <c r="H3429"/>
  <c r="F3429"/>
  <c r="J3428"/>
  <c r="H3428"/>
  <c r="F3428"/>
  <c r="J3427"/>
  <c r="H3427"/>
  <c r="F3427"/>
  <c r="J3426"/>
  <c r="H3426"/>
  <c r="F3426"/>
  <c r="J3425"/>
  <c r="H3425"/>
  <c r="F3425"/>
  <c r="J3424"/>
  <c r="H3424"/>
  <c r="F3424"/>
  <c r="J3423"/>
  <c r="H3423"/>
  <c r="F3423"/>
  <c r="J3422"/>
  <c r="H3422"/>
  <c r="F3422"/>
  <c r="J3421"/>
  <c r="H3421"/>
  <c r="F3421"/>
  <c r="J3420"/>
  <c r="H3420"/>
  <c r="F3420"/>
  <c r="J3419"/>
  <c r="H3419"/>
  <c r="F3419"/>
  <c r="J3418"/>
  <c r="H3418"/>
  <c r="F3418"/>
  <c r="J3417"/>
  <c r="H3417"/>
  <c r="F3417"/>
  <c r="J3416"/>
  <c r="H3416"/>
  <c r="F3416"/>
  <c r="J3415"/>
  <c r="H3415"/>
  <c r="F3415"/>
  <c r="J3414"/>
  <c r="H3414"/>
  <c r="F3414"/>
  <c r="J3413"/>
  <c r="H3413"/>
  <c r="F3413"/>
  <c r="J3412"/>
  <c r="H3412"/>
  <c r="F3412"/>
  <c r="J3411"/>
  <c r="H3411"/>
  <c r="F3411"/>
  <c r="J3410"/>
  <c r="H3410"/>
  <c r="F3410"/>
  <c r="J3409"/>
  <c r="H3409"/>
  <c r="F3409"/>
  <c r="J3408"/>
  <c r="H3408"/>
  <c r="F3408"/>
  <c r="J3407"/>
  <c r="H3407"/>
  <c r="F3407"/>
  <c r="J3406"/>
  <c r="H3406"/>
  <c r="F3406"/>
  <c r="J3405"/>
  <c r="H3405"/>
  <c r="F3405"/>
  <c r="J3404"/>
  <c r="H3404"/>
  <c r="F3404"/>
  <c r="J3403"/>
  <c r="H3403"/>
  <c r="F3403"/>
  <c r="J3402"/>
  <c r="H3402"/>
  <c r="F3402"/>
  <c r="J3401"/>
  <c r="H3401"/>
  <c r="F3401"/>
  <c r="J3400"/>
  <c r="H3400"/>
  <c r="F3400"/>
  <c r="J3399"/>
  <c r="H3399"/>
  <c r="F3399"/>
  <c r="J3398"/>
  <c r="H3398"/>
  <c r="F3398"/>
  <c r="J3397"/>
  <c r="H3397"/>
  <c r="F3397"/>
  <c r="J3396"/>
  <c r="H3396"/>
  <c r="F3396"/>
  <c r="J3395"/>
  <c r="H3395"/>
  <c r="F3395"/>
  <c r="J3394"/>
  <c r="H3394"/>
  <c r="F3394"/>
  <c r="J3393"/>
  <c r="H3393"/>
  <c r="F3393"/>
  <c r="J3392"/>
  <c r="H3392"/>
  <c r="F3392"/>
  <c r="J3391"/>
  <c r="H3391"/>
  <c r="F3391"/>
  <c r="J3390"/>
  <c r="H3390"/>
  <c r="F3390"/>
  <c r="J3389"/>
  <c r="H3389"/>
  <c r="F3389"/>
  <c r="J3388"/>
  <c r="H3388"/>
  <c r="F3388"/>
  <c r="J3387"/>
  <c r="H3387"/>
  <c r="F3387"/>
  <c r="J3386"/>
  <c r="H3386"/>
  <c r="F3386"/>
  <c r="J3385"/>
  <c r="H3385"/>
  <c r="F3385"/>
  <c r="J3384"/>
  <c r="H3384"/>
  <c r="F3384"/>
  <c r="J3383"/>
  <c r="H3383"/>
  <c r="F3383"/>
  <c r="J3382"/>
  <c r="H3382"/>
  <c r="F3382"/>
  <c r="J3381"/>
  <c r="H3381"/>
  <c r="F3381"/>
  <c r="J3380"/>
  <c r="H3380"/>
  <c r="F3380"/>
  <c r="J3379"/>
  <c r="H3379"/>
  <c r="F3379"/>
  <c r="J3378"/>
  <c r="H3378"/>
  <c r="F3378"/>
  <c r="J3377"/>
  <c r="H3377"/>
  <c r="F3377"/>
  <c r="J3376"/>
  <c r="H3376"/>
  <c r="F3376"/>
  <c r="J3375"/>
  <c r="H3375"/>
  <c r="F3375"/>
  <c r="J3374"/>
  <c r="H3374"/>
  <c r="F3374"/>
  <c r="J3373"/>
  <c r="H3373"/>
  <c r="F3373"/>
  <c r="J3372"/>
  <c r="H3372"/>
  <c r="F3372"/>
  <c r="J3371"/>
  <c r="H3371"/>
  <c r="F3371"/>
  <c r="J3370"/>
  <c r="H3370"/>
  <c r="F3370"/>
  <c r="J3369"/>
  <c r="H3369"/>
  <c r="F3369"/>
  <c r="J3368"/>
  <c r="H3368"/>
  <c r="F3368"/>
  <c r="J3367"/>
  <c r="H3367"/>
  <c r="F3367"/>
  <c r="J3366"/>
  <c r="H3366"/>
  <c r="F3366"/>
  <c r="J3365"/>
  <c r="H3365"/>
  <c r="F3365"/>
  <c r="J3364"/>
  <c r="H3364"/>
  <c r="F3364"/>
  <c r="J3363"/>
  <c r="H3363"/>
  <c r="F3363"/>
  <c r="J3362"/>
  <c r="H3362"/>
  <c r="F3362"/>
  <c r="J3361"/>
  <c r="H3361"/>
  <c r="F3361"/>
  <c r="J3360"/>
  <c r="H3360"/>
  <c r="F3360"/>
  <c r="J3359"/>
  <c r="H3359"/>
  <c r="F3359"/>
  <c r="J3358"/>
  <c r="H3358"/>
  <c r="F3358"/>
  <c r="J3357"/>
  <c r="H3357"/>
  <c r="F3357"/>
  <c r="J3356"/>
  <c r="H3356"/>
  <c r="F3356"/>
  <c r="J3355"/>
  <c r="H3355"/>
  <c r="F3355"/>
  <c r="J3354"/>
  <c r="H3354"/>
  <c r="F3354"/>
  <c r="J3353"/>
  <c r="H3353"/>
  <c r="F3353"/>
  <c r="J3352"/>
  <c r="H3352"/>
  <c r="F3352"/>
  <c r="J3351"/>
  <c r="H3351"/>
  <c r="F3351"/>
  <c r="J3350"/>
  <c r="H3350"/>
  <c r="F3350"/>
  <c r="J3349"/>
  <c r="H3349"/>
  <c r="F3349"/>
  <c r="J3348"/>
  <c r="H3348"/>
  <c r="F3348"/>
  <c r="J3347"/>
  <c r="H3347"/>
  <c r="F3347"/>
  <c r="J3346"/>
  <c r="H3346"/>
  <c r="F3346"/>
  <c r="J3345"/>
  <c r="H3345"/>
  <c r="F3345"/>
  <c r="J3344"/>
  <c r="H3344"/>
  <c r="F3344"/>
  <c r="J3343"/>
  <c r="H3343"/>
  <c r="F3343"/>
  <c r="J3342"/>
  <c r="H3342"/>
  <c r="F3342"/>
  <c r="J3341"/>
  <c r="H3341"/>
  <c r="F3341"/>
  <c r="J3340"/>
  <c r="H3340"/>
  <c r="F3340"/>
  <c r="J3339"/>
  <c r="H3339"/>
  <c r="F3339"/>
  <c r="J3338"/>
  <c r="H3338"/>
  <c r="F3338"/>
  <c r="J3337"/>
  <c r="H3337"/>
  <c r="F3337"/>
  <c r="J3336"/>
  <c r="H3336"/>
  <c r="F3336"/>
  <c r="J3335"/>
  <c r="H3335"/>
  <c r="F3335"/>
  <c r="J3334"/>
  <c r="H3334"/>
  <c r="F3334"/>
  <c r="J3333"/>
  <c r="H3333"/>
  <c r="F3333"/>
  <c r="J3332"/>
  <c r="H3332"/>
  <c r="F3332"/>
  <c r="J3331"/>
  <c r="H3331"/>
  <c r="F3331"/>
  <c r="J3330"/>
  <c r="H3330"/>
  <c r="F3330"/>
  <c r="J3329"/>
  <c r="H3329"/>
  <c r="F3329"/>
  <c r="J3328"/>
  <c r="H3328"/>
  <c r="F3328"/>
  <c r="J3327"/>
  <c r="H3327"/>
  <c r="F3327"/>
  <c r="J3326"/>
  <c r="H3326"/>
  <c r="F3326"/>
  <c r="J3325"/>
  <c r="H3325"/>
  <c r="F3325"/>
  <c r="J3324"/>
  <c r="H3324"/>
  <c r="F3324"/>
  <c r="J3323"/>
  <c r="H3323"/>
  <c r="F3323"/>
  <c r="J3322"/>
  <c r="H3322"/>
  <c r="F3322"/>
  <c r="J3321"/>
  <c r="H3321"/>
  <c r="F3321"/>
  <c r="J3320"/>
  <c r="H3320"/>
  <c r="F3320"/>
  <c r="J3319"/>
  <c r="H3319"/>
  <c r="F3319"/>
  <c r="J3318"/>
  <c r="H3318"/>
  <c r="F3318"/>
  <c r="J3317"/>
  <c r="H3317"/>
  <c r="F3317"/>
  <c r="J3316"/>
  <c r="H3316"/>
  <c r="F3316"/>
  <c r="J3315"/>
  <c r="H3315"/>
  <c r="F3315"/>
  <c r="J3314"/>
  <c r="H3314"/>
  <c r="F3314"/>
  <c r="J3313"/>
  <c r="H3313"/>
  <c r="F3313"/>
  <c r="J3312"/>
  <c r="H3312"/>
  <c r="F3312"/>
  <c r="J3311"/>
  <c r="H3311"/>
  <c r="F3311"/>
  <c r="J3310"/>
  <c r="H3310"/>
  <c r="F3310"/>
  <c r="J3309"/>
  <c r="H3309"/>
  <c r="F3309"/>
  <c r="J3308"/>
  <c r="H3308"/>
  <c r="F3308"/>
  <c r="J3307"/>
  <c r="H3307"/>
  <c r="F3307"/>
  <c r="J3306"/>
  <c r="H3306"/>
  <c r="F3306"/>
  <c r="J3305"/>
  <c r="H3305"/>
  <c r="F3305"/>
  <c r="J3304"/>
  <c r="H3304"/>
  <c r="F3304"/>
  <c r="J3303"/>
  <c r="H3303"/>
  <c r="F3303"/>
  <c r="J3302"/>
  <c r="H3302"/>
  <c r="F3302"/>
  <c r="J3301"/>
  <c r="H3301"/>
  <c r="F3301"/>
  <c r="J3300"/>
  <c r="H3300"/>
  <c r="F3300"/>
  <c r="J3299"/>
  <c r="H3299"/>
  <c r="F3299"/>
  <c r="J3298"/>
  <c r="H3298"/>
  <c r="F3298"/>
  <c r="J3297"/>
  <c r="H3297"/>
  <c r="F3297"/>
  <c r="J3296"/>
  <c r="H3296"/>
  <c r="F3296"/>
  <c r="J3295"/>
  <c r="H3295"/>
  <c r="F3295"/>
  <c r="J3294"/>
  <c r="H3294"/>
  <c r="F3294"/>
  <c r="J3293"/>
  <c r="H3293"/>
  <c r="F3293"/>
  <c r="J3292"/>
  <c r="H3292"/>
  <c r="F3292"/>
  <c r="J3291"/>
  <c r="H3291"/>
  <c r="F3291"/>
  <c r="J3290"/>
  <c r="H3290"/>
  <c r="F3290"/>
  <c r="J3289"/>
  <c r="H3289"/>
  <c r="F3289"/>
  <c r="J3288"/>
  <c r="H3288"/>
  <c r="F3288"/>
  <c r="J3287"/>
  <c r="H3287"/>
  <c r="F3287"/>
  <c r="J3286"/>
  <c r="H3286"/>
  <c r="F3286"/>
  <c r="J3285"/>
  <c r="H3285"/>
  <c r="F3285"/>
  <c r="J3284"/>
  <c r="H3284"/>
  <c r="F3284"/>
  <c r="J3283"/>
  <c r="H3283"/>
  <c r="F3283"/>
  <c r="J3282"/>
  <c r="H3282"/>
  <c r="F3282"/>
  <c r="J3281"/>
  <c r="H3281"/>
  <c r="F3281"/>
  <c r="J3280"/>
  <c r="H3280"/>
  <c r="F3280"/>
  <c r="J3279"/>
  <c r="H3279"/>
  <c r="F3279"/>
  <c r="J3278"/>
  <c r="H3278"/>
  <c r="F3278"/>
  <c r="J3277"/>
  <c r="H3277"/>
  <c r="F3277"/>
  <c r="J3276"/>
  <c r="H3276"/>
  <c r="F3276"/>
  <c r="J3275"/>
  <c r="H3275"/>
  <c r="F3275"/>
  <c r="J3274"/>
  <c r="H3274"/>
  <c r="F3274"/>
  <c r="J3273"/>
  <c r="H3273"/>
  <c r="F3273"/>
  <c r="J3272"/>
  <c r="H3272"/>
  <c r="F3272"/>
  <c r="J3271"/>
  <c r="H3271"/>
  <c r="F3271"/>
  <c r="J3270"/>
  <c r="H3270"/>
  <c r="F3270"/>
  <c r="J3269"/>
  <c r="H3269"/>
  <c r="F3269"/>
  <c r="J3268"/>
  <c r="H3268"/>
  <c r="F3268"/>
  <c r="J3267"/>
  <c r="H3267"/>
  <c r="F3267"/>
  <c r="J3266"/>
  <c r="H3266"/>
  <c r="F3266"/>
  <c r="J3265"/>
  <c r="H3265"/>
  <c r="F3265"/>
  <c r="J3264"/>
  <c r="H3264"/>
  <c r="F3264"/>
  <c r="J3263"/>
  <c r="H3263"/>
  <c r="F3263"/>
  <c r="J3262"/>
  <c r="H3262"/>
  <c r="F3262"/>
  <c r="J3261"/>
  <c r="H3261"/>
  <c r="F3261"/>
  <c r="J3260"/>
  <c r="H3260"/>
  <c r="F3260"/>
  <c r="J3259"/>
  <c r="H3259"/>
  <c r="F3259"/>
  <c r="J3258"/>
  <c r="H3258"/>
  <c r="F3258"/>
  <c r="J3257"/>
  <c r="H3257"/>
  <c r="F3257"/>
  <c r="J3256"/>
  <c r="H3256"/>
  <c r="F3256"/>
  <c r="J3255"/>
  <c r="H3255"/>
  <c r="F3255"/>
  <c r="J3254"/>
  <c r="H3254"/>
  <c r="F3254"/>
  <c r="J3253"/>
  <c r="H3253"/>
  <c r="F3253"/>
  <c r="J3252"/>
  <c r="H3252"/>
  <c r="F3252"/>
  <c r="J3251"/>
  <c r="H3251"/>
  <c r="F3251"/>
  <c r="J3250"/>
  <c r="H3250"/>
  <c r="F3250"/>
  <c r="J3249"/>
  <c r="H3249"/>
  <c r="F3249"/>
  <c r="J3248"/>
  <c r="H3248"/>
  <c r="F3248"/>
  <c r="J3247"/>
  <c r="H3247"/>
  <c r="F3247"/>
  <c r="J3246"/>
  <c r="H3246"/>
  <c r="F3246"/>
  <c r="J3245"/>
  <c r="H3245"/>
  <c r="F3245"/>
  <c r="J3244"/>
  <c r="H3244"/>
  <c r="F3244"/>
  <c r="J3243"/>
  <c r="H3243"/>
  <c r="F3243"/>
  <c r="J3242"/>
  <c r="H3242"/>
  <c r="F3242"/>
  <c r="J3241"/>
  <c r="H3241"/>
  <c r="F3241"/>
  <c r="J3240"/>
  <c r="H3240"/>
  <c r="F3240"/>
  <c r="J3239"/>
  <c r="H3239"/>
  <c r="F3239"/>
  <c r="J3238"/>
  <c r="H3238"/>
  <c r="F3238"/>
  <c r="J3237"/>
  <c r="H3237"/>
  <c r="F3237"/>
  <c r="J3236"/>
  <c r="H3236"/>
  <c r="F3236"/>
  <c r="J3235"/>
  <c r="H3235"/>
  <c r="F3235"/>
  <c r="J3234"/>
  <c r="H3234"/>
  <c r="F3234"/>
  <c r="J3233"/>
  <c r="H3233"/>
  <c r="F3233"/>
  <c r="J3232"/>
  <c r="H3232"/>
  <c r="F3232"/>
  <c r="J3231"/>
  <c r="H3231"/>
  <c r="F3231"/>
  <c r="J3230"/>
  <c r="H3230"/>
  <c r="F3230"/>
  <c r="J3229"/>
  <c r="H3229"/>
  <c r="F3229"/>
  <c r="J3228"/>
  <c r="H3228"/>
  <c r="F3228"/>
  <c r="J3227"/>
  <c r="H3227"/>
  <c r="F3227"/>
  <c r="J3226"/>
  <c r="H3226"/>
  <c r="F3226"/>
  <c r="J3225"/>
  <c r="H3225"/>
  <c r="F3225"/>
  <c r="J3224"/>
  <c r="H3224"/>
  <c r="F3224"/>
  <c r="J3223"/>
  <c r="H3223"/>
  <c r="F3223"/>
  <c r="J3222"/>
  <c r="H3222"/>
  <c r="F3222"/>
  <c r="J3221"/>
  <c r="H3221"/>
  <c r="F3221"/>
  <c r="J3220"/>
  <c r="H3220"/>
  <c r="F3220"/>
  <c r="J3219"/>
  <c r="H3219"/>
  <c r="F3219"/>
  <c r="J3218"/>
  <c r="H3218"/>
  <c r="F3218"/>
  <c r="J3217"/>
  <c r="H3217"/>
  <c r="F3217"/>
  <c r="J3216"/>
  <c r="H3216"/>
  <c r="F3216"/>
  <c r="J3215"/>
  <c r="H3215"/>
  <c r="F3215"/>
  <c r="J3214"/>
  <c r="H3214"/>
  <c r="F3214"/>
  <c r="J3213"/>
  <c r="H3213"/>
  <c r="F3213"/>
  <c r="J3212"/>
  <c r="H3212"/>
  <c r="F3212"/>
  <c r="J3211"/>
  <c r="H3211"/>
  <c r="F3211"/>
  <c r="J3210"/>
  <c r="H3210"/>
  <c r="F3210"/>
  <c r="J3209"/>
  <c r="H3209"/>
  <c r="F3209"/>
  <c r="J3208"/>
  <c r="H3208"/>
  <c r="F3208"/>
  <c r="J3207"/>
  <c r="H3207"/>
  <c r="F3207"/>
  <c r="J3206"/>
  <c r="H3206"/>
  <c r="F3206"/>
  <c r="J3205"/>
  <c r="H3205"/>
  <c r="F3205"/>
  <c r="J3204"/>
  <c r="H3204"/>
  <c r="F3204"/>
  <c r="J3203"/>
  <c r="H3203"/>
  <c r="F3203"/>
  <c r="J3202"/>
  <c r="H3202"/>
  <c r="F3202"/>
  <c r="J3201"/>
  <c r="H3201"/>
  <c r="F3201"/>
  <c r="J3200"/>
  <c r="H3200"/>
  <c r="F3200"/>
  <c r="J3199"/>
  <c r="H3199"/>
  <c r="F3199"/>
  <c r="J3198"/>
  <c r="H3198"/>
  <c r="F3198"/>
  <c r="J3197"/>
  <c r="H3197"/>
  <c r="F3197"/>
  <c r="J3196"/>
  <c r="H3196"/>
  <c r="F3196"/>
  <c r="J3195"/>
  <c r="H3195"/>
  <c r="F3195"/>
  <c r="J3194"/>
  <c r="H3194"/>
  <c r="F3194"/>
  <c r="J3193"/>
  <c r="H3193"/>
  <c r="F3193"/>
  <c r="J3192"/>
  <c r="H3192"/>
  <c r="F3192"/>
  <c r="J3191"/>
  <c r="H3191"/>
  <c r="F3191"/>
  <c r="J3190"/>
  <c r="H3190"/>
  <c r="F3190"/>
  <c r="J3189"/>
  <c r="H3189"/>
  <c r="F3189"/>
  <c r="J3188"/>
  <c r="H3188"/>
  <c r="F3188"/>
  <c r="J3187"/>
  <c r="H3187"/>
  <c r="F3187"/>
  <c r="J3186"/>
  <c r="H3186"/>
  <c r="F3186"/>
  <c r="J3185"/>
  <c r="H3185"/>
  <c r="F3185"/>
  <c r="J3184"/>
  <c r="H3184"/>
  <c r="F3184"/>
  <c r="J3183"/>
  <c r="H3183"/>
  <c r="F3183"/>
  <c r="J3182"/>
  <c r="H3182"/>
  <c r="F3182"/>
  <c r="J3181"/>
  <c r="H3181"/>
  <c r="F3181"/>
  <c r="J3180"/>
  <c r="H3180"/>
  <c r="F3180"/>
  <c r="J3179"/>
  <c r="H3179"/>
  <c r="F3179"/>
  <c r="J3178"/>
  <c r="H3178"/>
  <c r="F3178"/>
  <c r="J3177"/>
  <c r="H3177"/>
  <c r="F3177"/>
  <c r="J3176"/>
  <c r="H3176"/>
  <c r="F3176"/>
  <c r="J3175"/>
  <c r="H3175"/>
  <c r="F3175"/>
  <c r="J3174"/>
  <c r="H3174"/>
  <c r="F3174"/>
  <c r="J3173"/>
  <c r="H3173"/>
  <c r="F3173"/>
  <c r="J3172"/>
  <c r="H3172"/>
  <c r="F3172"/>
  <c r="J3171"/>
  <c r="H3171"/>
  <c r="F3171"/>
  <c r="J3170"/>
  <c r="H3170"/>
  <c r="F3170"/>
  <c r="J3169"/>
  <c r="H3169"/>
  <c r="F3169"/>
  <c r="J3168"/>
  <c r="H3168"/>
  <c r="F3168"/>
  <c r="J3167"/>
  <c r="H3167"/>
  <c r="F3167"/>
  <c r="J3166"/>
  <c r="H3166"/>
  <c r="F3166"/>
  <c r="J3165"/>
  <c r="H3165"/>
  <c r="F3165"/>
  <c r="J3164"/>
  <c r="H3164"/>
  <c r="F3164"/>
  <c r="J3163"/>
  <c r="H3163"/>
  <c r="F3163"/>
  <c r="J3162"/>
  <c r="H3162"/>
  <c r="F3162"/>
  <c r="J3161"/>
  <c r="H3161"/>
  <c r="F3161"/>
  <c r="J3160"/>
  <c r="H3160"/>
  <c r="F3160"/>
  <c r="J3159"/>
  <c r="H3159"/>
  <c r="F3159"/>
  <c r="J3158"/>
  <c r="H3158"/>
  <c r="F3158"/>
  <c r="J3157"/>
  <c r="H3157"/>
  <c r="F3157"/>
  <c r="J3156"/>
  <c r="H3156"/>
  <c r="F3156"/>
  <c r="J3155"/>
  <c r="H3155"/>
  <c r="F3155"/>
  <c r="J3154"/>
  <c r="H3154"/>
  <c r="F3154"/>
  <c r="J3153"/>
  <c r="H3153"/>
  <c r="F3153"/>
  <c r="J3152"/>
  <c r="H3152"/>
  <c r="F3152"/>
  <c r="J3151"/>
  <c r="H3151"/>
  <c r="F3151"/>
  <c r="J3150"/>
  <c r="H3150"/>
  <c r="F3150"/>
  <c r="J3149"/>
  <c r="H3149"/>
  <c r="F3149"/>
  <c r="J3148"/>
  <c r="H3148"/>
  <c r="F3148"/>
  <c r="J3147"/>
  <c r="H3147"/>
  <c r="F3147"/>
  <c r="J3146"/>
  <c r="H3146"/>
  <c r="F3146"/>
  <c r="J3145"/>
  <c r="H3145"/>
  <c r="F3145"/>
  <c r="J3144"/>
  <c r="H3144"/>
  <c r="F3144"/>
  <c r="J3143"/>
  <c r="H3143"/>
  <c r="F3143"/>
  <c r="J3142"/>
  <c r="H3142"/>
  <c r="F3142"/>
  <c r="J3141"/>
  <c r="H3141"/>
  <c r="F3141"/>
  <c r="J3140"/>
  <c r="H3140"/>
  <c r="F3140"/>
  <c r="J3139"/>
  <c r="H3139"/>
  <c r="F3139"/>
  <c r="J3138"/>
  <c r="H3138"/>
  <c r="F3138"/>
  <c r="J3137"/>
  <c r="H3137"/>
  <c r="F3137"/>
  <c r="J3136"/>
  <c r="H3136"/>
  <c r="F3136"/>
  <c r="J3135"/>
  <c r="H3135"/>
  <c r="F3135"/>
  <c r="J3134"/>
  <c r="H3134"/>
  <c r="F3134"/>
  <c r="J3133"/>
  <c r="H3133"/>
  <c r="F3133"/>
  <c r="J3132"/>
  <c r="H3132"/>
  <c r="F3132"/>
  <c r="J3131"/>
  <c r="H3131"/>
  <c r="F3131"/>
  <c r="J3130"/>
  <c r="H3130"/>
  <c r="F3130"/>
  <c r="J3129"/>
  <c r="H3129"/>
  <c r="F3129"/>
  <c r="J3128"/>
  <c r="H3128"/>
  <c r="F3128"/>
  <c r="J3127"/>
  <c r="H3127"/>
  <c r="F3127"/>
  <c r="J3126"/>
  <c r="H3126"/>
  <c r="F3126"/>
  <c r="J3125"/>
  <c r="H3125"/>
  <c r="F3125"/>
  <c r="J3124"/>
  <c r="H3124"/>
  <c r="F3124"/>
  <c r="J3123"/>
  <c r="H3123"/>
  <c r="F3123"/>
  <c r="J3122"/>
  <c r="H3122"/>
  <c r="F3122"/>
  <c r="J3121"/>
  <c r="H3121"/>
  <c r="F3121"/>
  <c r="J3120"/>
  <c r="H3120"/>
  <c r="F3120"/>
  <c r="J3119"/>
  <c r="H3119"/>
  <c r="F3119"/>
  <c r="J3118"/>
  <c r="H3118"/>
  <c r="F3118"/>
  <c r="J3117"/>
  <c r="H3117"/>
  <c r="F3117"/>
  <c r="J3116"/>
  <c r="H3116"/>
  <c r="F3116"/>
  <c r="J3115"/>
  <c r="H3115"/>
  <c r="F3115"/>
  <c r="J3114"/>
  <c r="H3114"/>
  <c r="F3114"/>
  <c r="J3113"/>
  <c r="H3113"/>
  <c r="F3113"/>
  <c r="J3112"/>
  <c r="H3112"/>
  <c r="F3112"/>
  <c r="J3111"/>
  <c r="H3111"/>
  <c r="F3111"/>
  <c r="J3110"/>
  <c r="H3110"/>
  <c r="F3110"/>
  <c r="J3109"/>
  <c r="H3109"/>
  <c r="F3109"/>
  <c r="J3108"/>
  <c r="H3108"/>
  <c r="F3108"/>
  <c r="J3107"/>
  <c r="H3107"/>
  <c r="F3107"/>
  <c r="J3106"/>
  <c r="H3106"/>
  <c r="F3106"/>
  <c r="J3105"/>
  <c r="H3105"/>
  <c r="F3105"/>
  <c r="J3104"/>
  <c r="H3104"/>
  <c r="F3104"/>
  <c r="J3103"/>
  <c r="H3103"/>
  <c r="F3103"/>
  <c r="J3102"/>
  <c r="H3102"/>
  <c r="F3102"/>
  <c r="J3101"/>
  <c r="H3101"/>
  <c r="F3101"/>
  <c r="J3100"/>
  <c r="H3100"/>
  <c r="F3100"/>
  <c r="J3099"/>
  <c r="H3099"/>
  <c r="F3099"/>
  <c r="J3098"/>
  <c r="H3098"/>
  <c r="F3098"/>
  <c r="J3097"/>
  <c r="H3097"/>
  <c r="F3097"/>
  <c r="J3096"/>
  <c r="H3096"/>
  <c r="F3096"/>
  <c r="J3095"/>
  <c r="H3095"/>
  <c r="F3095"/>
  <c r="J3094"/>
  <c r="H3094"/>
  <c r="F3094"/>
  <c r="J3093"/>
  <c r="H3093"/>
  <c r="F3093"/>
  <c r="J3092"/>
  <c r="H3092"/>
  <c r="F3092"/>
  <c r="J3091"/>
  <c r="H3091"/>
  <c r="F3091"/>
  <c r="J3090"/>
  <c r="H3090"/>
  <c r="F3090"/>
  <c r="J3089"/>
  <c r="H3089"/>
  <c r="F3089"/>
  <c r="J3088"/>
  <c r="H3088"/>
  <c r="F3088"/>
  <c r="J3087"/>
  <c r="H3087"/>
  <c r="F3087"/>
  <c r="J3086"/>
  <c r="H3086"/>
  <c r="F3086"/>
  <c r="J3085"/>
  <c r="H3085"/>
  <c r="F3085"/>
  <c r="J3084"/>
  <c r="H3084"/>
  <c r="F3084"/>
  <c r="J3083"/>
  <c r="H3083"/>
  <c r="F3083"/>
  <c r="J3082"/>
  <c r="H3082"/>
  <c r="F3082"/>
  <c r="J3081"/>
  <c r="H3081"/>
  <c r="F3081"/>
  <c r="J3080"/>
  <c r="H3080"/>
  <c r="F3080"/>
  <c r="J3079"/>
  <c r="H3079"/>
  <c r="F3079"/>
  <c r="J3078"/>
  <c r="H3078"/>
  <c r="F3078"/>
  <c r="J3077"/>
  <c r="H3077"/>
  <c r="F3077"/>
  <c r="J3076"/>
  <c r="H3076"/>
  <c r="F3076"/>
  <c r="J3075"/>
  <c r="H3075"/>
  <c r="F3075"/>
  <c r="J3074"/>
  <c r="H3074"/>
  <c r="F3074"/>
  <c r="J3073"/>
  <c r="H3073"/>
  <c r="F3073"/>
  <c r="J3072"/>
  <c r="H3072"/>
  <c r="F3072"/>
  <c r="J3071"/>
  <c r="H3071"/>
  <c r="F3071"/>
  <c r="J3070"/>
  <c r="H3070"/>
  <c r="F3070"/>
  <c r="J3069"/>
  <c r="H3069"/>
  <c r="F3069"/>
  <c r="J3068"/>
  <c r="H3068"/>
  <c r="F3068"/>
  <c r="J3067"/>
  <c r="H3067"/>
  <c r="F3067"/>
  <c r="J3066"/>
  <c r="H3066"/>
  <c r="F3066"/>
  <c r="J3065"/>
  <c r="H3065"/>
  <c r="F3065"/>
  <c r="J3064"/>
  <c r="H3064"/>
  <c r="F3064"/>
  <c r="J3063"/>
  <c r="H3063"/>
  <c r="F3063"/>
  <c r="J3062"/>
  <c r="H3062"/>
  <c r="F3062"/>
  <c r="J3061"/>
  <c r="H3061"/>
  <c r="F3061"/>
  <c r="J3060"/>
  <c r="H3060"/>
  <c r="F3060"/>
  <c r="J3059"/>
  <c r="H3059"/>
  <c r="F3059"/>
  <c r="J3058"/>
  <c r="H3058"/>
  <c r="F3058"/>
  <c r="J3057"/>
  <c r="H3057"/>
  <c r="F3057"/>
  <c r="J3056"/>
  <c r="H3056"/>
  <c r="F3056"/>
  <c r="J3055"/>
  <c r="H3055"/>
  <c r="F3055"/>
  <c r="J3054"/>
  <c r="H3054"/>
  <c r="F3054"/>
  <c r="J3053"/>
  <c r="H3053"/>
  <c r="F3053"/>
  <c r="J3052"/>
  <c r="H3052"/>
  <c r="F3052"/>
  <c r="J3051"/>
  <c r="H3051"/>
  <c r="F3051"/>
  <c r="J3050"/>
  <c r="H3050"/>
  <c r="F3050"/>
  <c r="J3049"/>
  <c r="H3049"/>
  <c r="F3049"/>
  <c r="J3048"/>
  <c r="H3048"/>
  <c r="F3048"/>
  <c r="J3047"/>
  <c r="H3047"/>
  <c r="F3047"/>
  <c r="J3046"/>
  <c r="H3046"/>
  <c r="F3046"/>
  <c r="J3045"/>
  <c r="H3045"/>
  <c r="F3045"/>
  <c r="J3044"/>
  <c r="H3044"/>
  <c r="F3044"/>
  <c r="J3043"/>
  <c r="H3043"/>
  <c r="F3043"/>
  <c r="J3042"/>
  <c r="H3042"/>
  <c r="F3042"/>
  <c r="J3041"/>
  <c r="H3041"/>
  <c r="F3041"/>
  <c r="J3040"/>
  <c r="H3040"/>
  <c r="F3040"/>
  <c r="J3039"/>
  <c r="H3039"/>
  <c r="F3039"/>
  <c r="J3038"/>
  <c r="H3038"/>
  <c r="F3038"/>
  <c r="J3037"/>
  <c r="H3037"/>
  <c r="F3037"/>
  <c r="J3036"/>
  <c r="H3036"/>
  <c r="F3036"/>
  <c r="J3035"/>
  <c r="H3035"/>
  <c r="F3035"/>
  <c r="J3034"/>
  <c r="H3034"/>
  <c r="F3034"/>
  <c r="J3033"/>
  <c r="H3033"/>
  <c r="F3033"/>
  <c r="J3032"/>
  <c r="H3032"/>
  <c r="F3032"/>
  <c r="J3031"/>
  <c r="H3031"/>
  <c r="F3031"/>
  <c r="J3030"/>
  <c r="H3030"/>
  <c r="F3030"/>
  <c r="J3029"/>
  <c r="H3029"/>
  <c r="F3029"/>
  <c r="J3028"/>
  <c r="H3028"/>
  <c r="F3028"/>
  <c r="J3027"/>
  <c r="H3027"/>
  <c r="F3027"/>
  <c r="J3025"/>
  <c r="H3025"/>
  <c r="F3025"/>
  <c r="J3024"/>
  <c r="H3024"/>
  <c r="F3024"/>
  <c r="J3023"/>
  <c r="H3023"/>
  <c r="F3023"/>
  <c r="J3022"/>
  <c r="H3022"/>
  <c r="F3022"/>
  <c r="J3021"/>
  <c r="H3021"/>
  <c r="F3021"/>
  <c r="J3020"/>
  <c r="H3020"/>
  <c r="F3020"/>
  <c r="J3019"/>
  <c r="H3019"/>
  <c r="F3019"/>
  <c r="J3018"/>
  <c r="H3018"/>
  <c r="F3018"/>
  <c r="J3017"/>
  <c r="H3017"/>
  <c r="F3017"/>
  <c r="J3016"/>
  <c r="H3016"/>
  <c r="F3016"/>
  <c r="J3015"/>
  <c r="H3015"/>
  <c r="F3015"/>
  <c r="J3014"/>
  <c r="H3014"/>
  <c r="F3014"/>
  <c r="J3013"/>
  <c r="H3013"/>
  <c r="F3013"/>
  <c r="J3012"/>
  <c r="H3012"/>
  <c r="F3012"/>
  <c r="J3011"/>
  <c r="H3011"/>
  <c r="F3011"/>
  <c r="J3010"/>
  <c r="H3010"/>
  <c r="F3010"/>
  <c r="J3009"/>
  <c r="H3009"/>
  <c r="F3009"/>
  <c r="J3008"/>
  <c r="H3008"/>
  <c r="F3008"/>
  <c r="J3007"/>
  <c r="H3007"/>
  <c r="F3007"/>
  <c r="J3006"/>
  <c r="H3006"/>
  <c r="F3006"/>
  <c r="J3005"/>
  <c r="H3005"/>
  <c r="F3005"/>
  <c r="J3004"/>
  <c r="H3004"/>
  <c r="F3004"/>
  <c r="J3003"/>
  <c r="H3003"/>
  <c r="F3003"/>
  <c r="J3002"/>
  <c r="H3002"/>
  <c r="F3002"/>
  <c r="J3001"/>
  <c r="H3001"/>
  <c r="F3001"/>
  <c r="J3000"/>
  <c r="H3000"/>
  <c r="F3000"/>
  <c r="J2999"/>
  <c r="H2999"/>
  <c r="F2999"/>
  <c r="J2998"/>
  <c r="H2998"/>
  <c r="F2998"/>
  <c r="J2997"/>
  <c r="H2997"/>
  <c r="F2997"/>
  <c r="J2996"/>
  <c r="H2996"/>
  <c r="F2996"/>
  <c r="J2995"/>
  <c r="H2995"/>
  <c r="F2995"/>
  <c r="J2994"/>
  <c r="H2994"/>
  <c r="F2994"/>
  <c r="J2993"/>
  <c r="H2993"/>
  <c r="F2993"/>
  <c r="J2992"/>
  <c r="H2992"/>
  <c r="F2992"/>
  <c r="J2991"/>
  <c r="H2991"/>
  <c r="F2991"/>
  <c r="J2990"/>
  <c r="H2990"/>
  <c r="F2990"/>
  <c r="J2989"/>
  <c r="H2989"/>
  <c r="F2989"/>
  <c r="J2988"/>
  <c r="H2988"/>
  <c r="F2988"/>
  <c r="J2987"/>
  <c r="H2987"/>
  <c r="F2987"/>
  <c r="J2986"/>
  <c r="H2986"/>
  <c r="F2986"/>
  <c r="J2985"/>
  <c r="H2985"/>
  <c r="F2985"/>
  <c r="J2984"/>
  <c r="H2984"/>
  <c r="F2984"/>
  <c r="J2983"/>
  <c r="H2983"/>
  <c r="F2983"/>
  <c r="J2982"/>
  <c r="H2982"/>
  <c r="F2982"/>
  <c r="J2981"/>
  <c r="H2981"/>
  <c r="F2981"/>
  <c r="J2980"/>
  <c r="H2980"/>
  <c r="F2980"/>
  <c r="J2979"/>
  <c r="H2979"/>
  <c r="F2979"/>
  <c r="J2978"/>
  <c r="H2978"/>
  <c r="F2978"/>
  <c r="J2977"/>
  <c r="H2977"/>
  <c r="F2977"/>
  <c r="J2976"/>
  <c r="H2976"/>
  <c r="F2976"/>
  <c r="J2975"/>
  <c r="H2975"/>
  <c r="F2975"/>
  <c r="J2974"/>
  <c r="H2974"/>
  <c r="F2974"/>
  <c r="J2973"/>
  <c r="H2973"/>
  <c r="F2973"/>
  <c r="J2972"/>
  <c r="H2972"/>
  <c r="F2972"/>
  <c r="J2971"/>
  <c r="H2971"/>
  <c r="F2971"/>
  <c r="J2970"/>
  <c r="H2970"/>
  <c r="F2970"/>
  <c r="J2969"/>
  <c r="H2969"/>
  <c r="F2969"/>
  <c r="J2968"/>
  <c r="H2968"/>
  <c r="F2968"/>
  <c r="J2967"/>
  <c r="H2967"/>
  <c r="F2967"/>
  <c r="J2966"/>
  <c r="H2966"/>
  <c r="F2966"/>
  <c r="J2965"/>
  <c r="H2965"/>
  <c r="F2965"/>
  <c r="J2964"/>
  <c r="H2964"/>
  <c r="F2964"/>
  <c r="J2963"/>
  <c r="H2963"/>
  <c r="F2963"/>
  <c r="J2962"/>
  <c r="H2962"/>
  <c r="F2962"/>
  <c r="J2961"/>
  <c r="H2961"/>
  <c r="F2961"/>
  <c r="J2960"/>
  <c r="H2960"/>
  <c r="F2960"/>
  <c r="J2959"/>
  <c r="H2959"/>
  <c r="F2959"/>
  <c r="J2958"/>
  <c r="H2958"/>
  <c r="F2958"/>
  <c r="J2957"/>
  <c r="H2957"/>
  <c r="F2957"/>
  <c r="J2956"/>
  <c r="H2956"/>
  <c r="F2956"/>
  <c r="J2955"/>
  <c r="H2955"/>
  <c r="F2955"/>
  <c r="J2954"/>
  <c r="H2954"/>
  <c r="F2954"/>
  <c r="J2953"/>
  <c r="H2953"/>
  <c r="F2953"/>
  <c r="J2952"/>
  <c r="H2952"/>
  <c r="F2952"/>
  <c r="J2951"/>
  <c r="H2951"/>
  <c r="F2951"/>
  <c r="J2950"/>
  <c r="H2950"/>
  <c r="F2950"/>
  <c r="J2949"/>
  <c r="H2949"/>
  <c r="F2949"/>
  <c r="J2948"/>
  <c r="H2948"/>
  <c r="F2948"/>
  <c r="J2947"/>
  <c r="H2947"/>
  <c r="F2947"/>
  <c r="J2946"/>
  <c r="H2946"/>
  <c r="F2946"/>
  <c r="J2945"/>
  <c r="H2945"/>
  <c r="F2945"/>
  <c r="J2944"/>
  <c r="H2944"/>
  <c r="F2944"/>
  <c r="J2943"/>
  <c r="H2943"/>
  <c r="F2943"/>
  <c r="J2942"/>
  <c r="H2942"/>
  <c r="F2942"/>
  <c r="J2941"/>
  <c r="H2941"/>
  <c r="F2941"/>
  <c r="J2940"/>
  <c r="H2940"/>
  <c r="F2940"/>
  <c r="J2939"/>
  <c r="H2939"/>
  <c r="F2939"/>
  <c r="J2938"/>
  <c r="H2938"/>
  <c r="F2938"/>
  <c r="J2937"/>
  <c r="H2937"/>
  <c r="F2937"/>
  <c r="J2936"/>
  <c r="H2936"/>
  <c r="F2936"/>
  <c r="J2935"/>
  <c r="H2935"/>
  <c r="F2935"/>
  <c r="J2934"/>
  <c r="H2934"/>
  <c r="F2934"/>
  <c r="J2933"/>
  <c r="H2933"/>
  <c r="F2933"/>
  <c r="J2932"/>
  <c r="H2932"/>
  <c r="F2932"/>
  <c r="J2931"/>
  <c r="H2931"/>
  <c r="F2931"/>
  <c r="J2930"/>
  <c r="H2930"/>
  <c r="F2930"/>
  <c r="J2929"/>
  <c r="H2929"/>
  <c r="F2929"/>
  <c r="J2928"/>
  <c r="H2928"/>
  <c r="F2928"/>
  <c r="J2927"/>
  <c r="H2927"/>
  <c r="F2927"/>
  <c r="J2926"/>
  <c r="H2926"/>
  <c r="F2926"/>
  <c r="J2925"/>
  <c r="H2925"/>
  <c r="F2925"/>
  <c r="J2924"/>
  <c r="H2924"/>
  <c r="F2924"/>
  <c r="J2923"/>
  <c r="H2923"/>
  <c r="F2923"/>
  <c r="J2922"/>
  <c r="H2922"/>
  <c r="F2922"/>
  <c r="J2921"/>
  <c r="H2921"/>
  <c r="F2921"/>
  <c r="J2920"/>
  <c r="H2920"/>
  <c r="F2920"/>
  <c r="J2919"/>
  <c r="H2919"/>
  <c r="F2919"/>
  <c r="J2918"/>
  <c r="H2918"/>
  <c r="F2918"/>
  <c r="J2917"/>
  <c r="H2917"/>
  <c r="F2917"/>
  <c r="J2916"/>
  <c r="H2916"/>
  <c r="F2916"/>
  <c r="J2915"/>
  <c r="H2915"/>
  <c r="F2915"/>
  <c r="J2914"/>
  <c r="H2914"/>
  <c r="F2914"/>
  <c r="J2913"/>
  <c r="H2913"/>
  <c r="F2913"/>
  <c r="J2912"/>
  <c r="H2912"/>
  <c r="F2912"/>
  <c r="J2911"/>
  <c r="H2911"/>
  <c r="F2911"/>
  <c r="J2910"/>
  <c r="H2910"/>
  <c r="F2910"/>
  <c r="J2909"/>
  <c r="H2909"/>
  <c r="F2909"/>
  <c r="J2908"/>
  <c r="H2908"/>
  <c r="F2908"/>
  <c r="J2907"/>
  <c r="H2907"/>
  <c r="F2907"/>
  <c r="J2906"/>
  <c r="H2906"/>
  <c r="F2906"/>
  <c r="J2905"/>
  <c r="H2905"/>
  <c r="F2905"/>
  <c r="J2904"/>
  <c r="H2904"/>
  <c r="F2904"/>
  <c r="J2903"/>
  <c r="H2903"/>
  <c r="F2903"/>
  <c r="J2902"/>
  <c r="H2902"/>
  <c r="F2902"/>
  <c r="J2901"/>
  <c r="H2901"/>
  <c r="F2901"/>
  <c r="J2900"/>
  <c r="H2900"/>
  <c r="F2900"/>
  <c r="J2899"/>
  <c r="H2899"/>
  <c r="F2899"/>
  <c r="J2898"/>
  <c r="H2898"/>
  <c r="F2898"/>
  <c r="J2897"/>
  <c r="H2897"/>
  <c r="F2897"/>
  <c r="J2896"/>
  <c r="H2896"/>
  <c r="F2896"/>
  <c r="J2895"/>
  <c r="H2895"/>
  <c r="F2895"/>
  <c r="J2894"/>
  <c r="H2894"/>
  <c r="F2894"/>
  <c r="J2893"/>
  <c r="H2893"/>
  <c r="F2893"/>
  <c r="J2892"/>
  <c r="H2892"/>
  <c r="F2892"/>
  <c r="J2891"/>
  <c r="H2891"/>
  <c r="F2891"/>
  <c r="J2890"/>
  <c r="H2890"/>
  <c r="F2890"/>
  <c r="J2889"/>
  <c r="H2889"/>
  <c r="F2889"/>
  <c r="J2888"/>
  <c r="H2888"/>
  <c r="F2888"/>
  <c r="J2887"/>
  <c r="H2887"/>
  <c r="F2887"/>
  <c r="J2886"/>
  <c r="H2886"/>
  <c r="F2886"/>
  <c r="J2885"/>
  <c r="H2885"/>
  <c r="F2885"/>
  <c r="J2884"/>
  <c r="H2884"/>
  <c r="F2884"/>
  <c r="J2883"/>
  <c r="H2883"/>
  <c r="F2883"/>
  <c r="J2882"/>
  <c r="H2882"/>
  <c r="F2882"/>
  <c r="J2881"/>
  <c r="H2881"/>
  <c r="F2881"/>
  <c r="J2880"/>
  <c r="H2880"/>
  <c r="F2880"/>
  <c r="J2879"/>
  <c r="H2879"/>
  <c r="F2879"/>
  <c r="J2878"/>
  <c r="H2878"/>
  <c r="F2878"/>
  <c r="J2877"/>
  <c r="H2877"/>
  <c r="F2877"/>
  <c r="J2876"/>
  <c r="H2876"/>
  <c r="F2876"/>
  <c r="J2875"/>
  <c r="H2875"/>
  <c r="F2875"/>
  <c r="J2874"/>
  <c r="H2874"/>
  <c r="F2874"/>
  <c r="J2873"/>
  <c r="H2873"/>
  <c r="F2873"/>
  <c r="J2872"/>
  <c r="H2872"/>
  <c r="F2872"/>
  <c r="J2871"/>
  <c r="H2871"/>
  <c r="F2871"/>
  <c r="J2870"/>
  <c r="H2870"/>
  <c r="F2870"/>
  <c r="J2869"/>
  <c r="H2869"/>
  <c r="F2869"/>
  <c r="J2868"/>
  <c r="H2868"/>
  <c r="F2868"/>
  <c r="J2867"/>
  <c r="H2867"/>
  <c r="F2867"/>
  <c r="J2866"/>
  <c r="H2866"/>
  <c r="F2866"/>
  <c r="J2865"/>
  <c r="H2865"/>
  <c r="F2865"/>
  <c r="J2864"/>
  <c r="H2864"/>
  <c r="F2864"/>
  <c r="J2863"/>
  <c r="H2863"/>
  <c r="F2863"/>
  <c r="J2862"/>
  <c r="H2862"/>
  <c r="F2862"/>
  <c r="J2861"/>
  <c r="H2861"/>
  <c r="F2861"/>
  <c r="J2860"/>
  <c r="H2860"/>
  <c r="F2860"/>
  <c r="J2859"/>
  <c r="H2859"/>
  <c r="F2859"/>
  <c r="J2858"/>
  <c r="H2858"/>
  <c r="F2858"/>
  <c r="J2857"/>
  <c r="H2857"/>
  <c r="F2857"/>
  <c r="J2856"/>
  <c r="H2856"/>
  <c r="F2856"/>
  <c r="J2855"/>
  <c r="H2855"/>
  <c r="F2855"/>
  <c r="J2854"/>
  <c r="H2854"/>
  <c r="F2854"/>
  <c r="J2853"/>
  <c r="H2853"/>
  <c r="F2853"/>
  <c r="J2852"/>
  <c r="H2852"/>
  <c r="F2852"/>
  <c r="J2851"/>
  <c r="H2851"/>
  <c r="F2851"/>
  <c r="J2850"/>
  <c r="H2850"/>
  <c r="F2850"/>
  <c r="J2849"/>
  <c r="H2849"/>
  <c r="F2849"/>
  <c r="J2848"/>
  <c r="H2848"/>
  <c r="F2848"/>
  <c r="J2847"/>
  <c r="H2847"/>
  <c r="F2847"/>
  <c r="J2846"/>
  <c r="H2846"/>
  <c r="F2846"/>
  <c r="J2845"/>
  <c r="H2845"/>
  <c r="F2845"/>
  <c r="J2844"/>
  <c r="H2844"/>
  <c r="F2844"/>
  <c r="J2843"/>
  <c r="H2843"/>
  <c r="F2843"/>
  <c r="J2842"/>
  <c r="H2842"/>
  <c r="F2842"/>
  <c r="J2841"/>
  <c r="H2841"/>
  <c r="F2841"/>
  <c r="J2840"/>
  <c r="H2840"/>
  <c r="F2840"/>
  <c r="J2839"/>
  <c r="H2839"/>
  <c r="F2839"/>
  <c r="J2838"/>
  <c r="H2838"/>
  <c r="F2838"/>
  <c r="J2837"/>
  <c r="H2837"/>
  <c r="F2837"/>
  <c r="J2836"/>
  <c r="H2836"/>
  <c r="F2836"/>
  <c r="J2835"/>
  <c r="H2835"/>
  <c r="F2835"/>
  <c r="J2834"/>
  <c r="H2834"/>
  <c r="F2834"/>
  <c r="J2833"/>
  <c r="H2833"/>
  <c r="F2833"/>
  <c r="J2832"/>
  <c r="H2832"/>
  <c r="F2832"/>
  <c r="J2831"/>
  <c r="H2831"/>
  <c r="F2831"/>
  <c r="J2830"/>
  <c r="H2830"/>
  <c r="F2830"/>
  <c r="J2829"/>
  <c r="H2829"/>
  <c r="F2829"/>
  <c r="J2828"/>
  <c r="H2828"/>
  <c r="F2828"/>
  <c r="J2827"/>
  <c r="H2827"/>
  <c r="F2827"/>
  <c r="J2826"/>
  <c r="H2826"/>
  <c r="F2826"/>
  <c r="J2825"/>
  <c r="H2825"/>
  <c r="F2825"/>
  <c r="J2824"/>
  <c r="H2824"/>
  <c r="F2824"/>
  <c r="J2823"/>
  <c r="H2823"/>
  <c r="F2823"/>
  <c r="J2822"/>
  <c r="H2822"/>
  <c r="F2822"/>
  <c r="J2821"/>
  <c r="H2821"/>
  <c r="F2821"/>
  <c r="J2820"/>
  <c r="H2820"/>
  <c r="F2820"/>
  <c r="J2819"/>
  <c r="H2819"/>
  <c r="F2819"/>
  <c r="J2818"/>
  <c r="H2818"/>
  <c r="F2818"/>
  <c r="J2817"/>
  <c r="H2817"/>
  <c r="F2817"/>
  <c r="J2816"/>
  <c r="H2816"/>
  <c r="F2816"/>
  <c r="J2815"/>
  <c r="H2815"/>
  <c r="F2815"/>
  <c r="J2814"/>
  <c r="H2814"/>
  <c r="F2814"/>
  <c r="J2813"/>
  <c r="H2813"/>
  <c r="F2813"/>
  <c r="J2812"/>
  <c r="H2812"/>
  <c r="F2812"/>
  <c r="J2811"/>
  <c r="H2811"/>
  <c r="F2811"/>
  <c r="J2810"/>
  <c r="H2810"/>
  <c r="F2810"/>
  <c r="J2809"/>
  <c r="H2809"/>
  <c r="F2809"/>
  <c r="J2808"/>
  <c r="H2808"/>
  <c r="F2808"/>
  <c r="J2807"/>
  <c r="H2807"/>
  <c r="F2807"/>
  <c r="J2806"/>
  <c r="H2806"/>
  <c r="F2806"/>
  <c r="J2805"/>
  <c r="H2805"/>
  <c r="F2805"/>
  <c r="J2804"/>
  <c r="H2804"/>
  <c r="F2804"/>
  <c r="J2803"/>
  <c r="H2803"/>
  <c r="F2803"/>
  <c r="J2802"/>
  <c r="H2802"/>
  <c r="F2802"/>
  <c r="J2801"/>
  <c r="H2801"/>
  <c r="F2801"/>
  <c r="J2800"/>
  <c r="H2800"/>
  <c r="F2800"/>
  <c r="J2799"/>
  <c r="H2799"/>
  <c r="F2799"/>
  <c r="J2798"/>
  <c r="H2798"/>
  <c r="F2798"/>
  <c r="J2797"/>
  <c r="H2797"/>
  <c r="F2797"/>
  <c r="J2796"/>
  <c r="H2796"/>
  <c r="F2796"/>
  <c r="J2795"/>
  <c r="H2795"/>
  <c r="F2795"/>
  <c r="J2794"/>
  <c r="H2794"/>
  <c r="F2794"/>
  <c r="J2793"/>
  <c r="H2793"/>
  <c r="F2793"/>
  <c r="J2792"/>
  <c r="H2792"/>
  <c r="F2792"/>
  <c r="J2791"/>
  <c r="H2791"/>
  <c r="F2791"/>
  <c r="J2790"/>
  <c r="H2790"/>
  <c r="F2790"/>
  <c r="J2789"/>
  <c r="H2789"/>
  <c r="F2789"/>
  <c r="J2788"/>
  <c r="H2788"/>
  <c r="F2788"/>
  <c r="J2787"/>
  <c r="H2787"/>
  <c r="F2787"/>
  <c r="J2786"/>
  <c r="H2786"/>
  <c r="F2786"/>
  <c r="J2785"/>
  <c r="H2785"/>
  <c r="F2785"/>
  <c r="J2784"/>
  <c r="H2784"/>
  <c r="F2784"/>
  <c r="J2783"/>
  <c r="H2783"/>
  <c r="F2783"/>
  <c r="J2782"/>
  <c r="H2782"/>
  <c r="F2782"/>
  <c r="J2781"/>
  <c r="H2781"/>
  <c r="F2781"/>
  <c r="J2780"/>
  <c r="H2780"/>
  <c r="F2780"/>
  <c r="J2779"/>
  <c r="H2779"/>
  <c r="F2779"/>
  <c r="J2778"/>
  <c r="H2778"/>
  <c r="F2778"/>
  <c r="J2777"/>
  <c r="H2777"/>
  <c r="F2777"/>
  <c r="J2776"/>
  <c r="H2776"/>
  <c r="F2776"/>
  <c r="J2775"/>
  <c r="H2775"/>
  <c r="F2775"/>
  <c r="J2774"/>
  <c r="H2774"/>
  <c r="F2774"/>
  <c r="J2773"/>
  <c r="H2773"/>
  <c r="F2773"/>
  <c r="J2772"/>
  <c r="H2772"/>
  <c r="F2772"/>
  <c r="J2771"/>
  <c r="H2771"/>
  <c r="F2771"/>
  <c r="J2770"/>
  <c r="H2770"/>
  <c r="F2770"/>
  <c r="J2769"/>
  <c r="H2769"/>
  <c r="F2769"/>
  <c r="J2768"/>
  <c r="H2768"/>
  <c r="F2768"/>
  <c r="J2767"/>
  <c r="H2767"/>
  <c r="F2767"/>
  <c r="J2766"/>
  <c r="H2766"/>
  <c r="F2766"/>
  <c r="J2765"/>
  <c r="H2765"/>
  <c r="F2765"/>
  <c r="J2764"/>
  <c r="H2764"/>
  <c r="F2764"/>
  <c r="J2763"/>
  <c r="H2763"/>
  <c r="F2763"/>
  <c r="J2762"/>
  <c r="H2762"/>
  <c r="F2762"/>
  <c r="J2761"/>
  <c r="H2761"/>
  <c r="F2761"/>
  <c r="J2760"/>
  <c r="H2760"/>
  <c r="F2760"/>
  <c r="J2759"/>
  <c r="H2759"/>
  <c r="F2759"/>
  <c r="J2758"/>
  <c r="H2758"/>
  <c r="F2758"/>
  <c r="J2757"/>
  <c r="H2757"/>
  <c r="F2757"/>
  <c r="J2756"/>
  <c r="H2756"/>
  <c r="F2756"/>
  <c r="J2755"/>
  <c r="H2755"/>
  <c r="F2755"/>
  <c r="J2754"/>
  <c r="H2754"/>
  <c r="F2754"/>
  <c r="J2753"/>
  <c r="H2753"/>
  <c r="F2753"/>
  <c r="J2752"/>
  <c r="H2752"/>
  <c r="F2752"/>
  <c r="J2751"/>
  <c r="H2751"/>
  <c r="F2751"/>
  <c r="J2750"/>
  <c r="H2750"/>
  <c r="F2750"/>
  <c r="J2749"/>
  <c r="H2749"/>
  <c r="F2749"/>
  <c r="J2748"/>
  <c r="H2748"/>
  <c r="F2748"/>
  <c r="J2747"/>
  <c r="H2747"/>
  <c r="F2747"/>
  <c r="J2746"/>
  <c r="H2746"/>
  <c r="F2746"/>
  <c r="J2745"/>
  <c r="H2745"/>
  <c r="F2745"/>
  <c r="J2744"/>
  <c r="H2744"/>
  <c r="F2744"/>
  <c r="J2743"/>
  <c r="H2743"/>
  <c r="F2743"/>
  <c r="J2742"/>
  <c r="H2742"/>
  <c r="F2742"/>
  <c r="J2741"/>
  <c r="H2741"/>
  <c r="F2741"/>
  <c r="J2740"/>
  <c r="H2740"/>
  <c r="F2740"/>
  <c r="J2739"/>
  <c r="H2739"/>
  <c r="F2739"/>
  <c r="J2738"/>
  <c r="H2738"/>
  <c r="F2738"/>
  <c r="J2737"/>
  <c r="H2737"/>
  <c r="F2737"/>
  <c r="J2736"/>
  <c r="H2736"/>
  <c r="F2736"/>
  <c r="J2735"/>
  <c r="H2735"/>
  <c r="F2735"/>
  <c r="J2734"/>
  <c r="H2734"/>
  <c r="F2734"/>
  <c r="J2733"/>
  <c r="H2733"/>
  <c r="F2733"/>
  <c r="J2732"/>
  <c r="H2732"/>
  <c r="F2732"/>
  <c r="J2731"/>
  <c r="H2731"/>
  <c r="F2731"/>
  <c r="J2730"/>
  <c r="H2730"/>
  <c r="F2730"/>
  <c r="J2729"/>
  <c r="H2729"/>
  <c r="F2729"/>
  <c r="J2728"/>
  <c r="H2728"/>
  <c r="F2728"/>
  <c r="J2727"/>
  <c r="H2727"/>
  <c r="F2727"/>
  <c r="J2726"/>
  <c r="H2726"/>
  <c r="F2726"/>
  <c r="J2725"/>
  <c r="H2725"/>
  <c r="F2725"/>
  <c r="J2724"/>
  <c r="H2724"/>
  <c r="F2724"/>
  <c r="J2723"/>
  <c r="H2723"/>
  <c r="F2723"/>
  <c r="J2722"/>
  <c r="H2722"/>
  <c r="F2722"/>
  <c r="J2721"/>
  <c r="H2721"/>
  <c r="F2721"/>
  <c r="J2720"/>
  <c r="H2720"/>
  <c r="F2720"/>
  <c r="J2719"/>
  <c r="H2719"/>
  <c r="F2719"/>
  <c r="J2718"/>
  <c r="H2718"/>
  <c r="F2718"/>
  <c r="J2717"/>
  <c r="H2717"/>
  <c r="F2717"/>
  <c r="J2716"/>
  <c r="H2716"/>
  <c r="F2716"/>
  <c r="J2715"/>
  <c r="H2715"/>
  <c r="F2715"/>
  <c r="J2714"/>
  <c r="H2714"/>
  <c r="F2714"/>
  <c r="J2713"/>
  <c r="H2713"/>
  <c r="F2713"/>
  <c r="J2712"/>
  <c r="H2712"/>
  <c r="F2712"/>
  <c r="J2711"/>
  <c r="H2711"/>
  <c r="F2711"/>
  <c r="J2710"/>
  <c r="H2710"/>
  <c r="F2710"/>
  <c r="J2709"/>
  <c r="H2709"/>
  <c r="F2709"/>
  <c r="J2708"/>
  <c r="H2708"/>
  <c r="F2708"/>
  <c r="J2707"/>
  <c r="H2707"/>
  <c r="F2707"/>
  <c r="J2706"/>
  <c r="H2706"/>
  <c r="F2706"/>
  <c r="J2705"/>
  <c r="H2705"/>
  <c r="F2705"/>
  <c r="J2704"/>
  <c r="H2704"/>
  <c r="F2704"/>
  <c r="J2703"/>
  <c r="H2703"/>
  <c r="F2703"/>
  <c r="J2702"/>
  <c r="H2702"/>
  <c r="F2702"/>
  <c r="J2701"/>
  <c r="H2701"/>
  <c r="F2701"/>
  <c r="J2700"/>
  <c r="H2700"/>
  <c r="F2700"/>
  <c r="J2699"/>
  <c r="H2699"/>
  <c r="F2699"/>
  <c r="J2698"/>
  <c r="H2698"/>
  <c r="F2698"/>
  <c r="J2697"/>
  <c r="H2697"/>
  <c r="F2697"/>
  <c r="J2696"/>
  <c r="H2696"/>
  <c r="F2696"/>
  <c r="J2695"/>
  <c r="H2695"/>
  <c r="F2695"/>
  <c r="J2694"/>
  <c r="H2694"/>
  <c r="F2694"/>
  <c r="J2693"/>
  <c r="H2693"/>
  <c r="F2693"/>
  <c r="J2692"/>
  <c r="H2692"/>
  <c r="F2692"/>
  <c r="J2691"/>
  <c r="H2691"/>
  <c r="F2691"/>
  <c r="J2690"/>
  <c r="H2690"/>
  <c r="F2690"/>
  <c r="J2689"/>
  <c r="H2689"/>
  <c r="F2689"/>
  <c r="J2688"/>
  <c r="H2688"/>
  <c r="F2688"/>
  <c r="J2687"/>
  <c r="H2687"/>
  <c r="F2687"/>
  <c r="J2686"/>
  <c r="H2686"/>
  <c r="F2686"/>
  <c r="J2685"/>
  <c r="H2685"/>
  <c r="F2685"/>
  <c r="J2684"/>
  <c r="H2684"/>
  <c r="F2684"/>
  <c r="J2683"/>
  <c r="H2683"/>
  <c r="F2683"/>
  <c r="J2682"/>
  <c r="H2682"/>
  <c r="F2682"/>
  <c r="J2681"/>
  <c r="H2681"/>
  <c r="F2681"/>
  <c r="J2680"/>
  <c r="H2680"/>
  <c r="F2680"/>
  <c r="J2679"/>
  <c r="H2679"/>
  <c r="F2679"/>
  <c r="J2678"/>
  <c r="H2678"/>
  <c r="F2678"/>
  <c r="J2677"/>
  <c r="H2677"/>
  <c r="F2677"/>
  <c r="J2676"/>
  <c r="H2676"/>
  <c r="F2676"/>
  <c r="J2675"/>
  <c r="H2675"/>
  <c r="F2675"/>
  <c r="J2674"/>
  <c r="H2674"/>
  <c r="F2674"/>
  <c r="J2673"/>
  <c r="H2673"/>
  <c r="F2673"/>
  <c r="J2672"/>
  <c r="H2672"/>
  <c r="F2672"/>
  <c r="J2671"/>
  <c r="H2671"/>
  <c r="F2671"/>
  <c r="J2670"/>
  <c r="H2670"/>
  <c r="F2670"/>
  <c r="J2669"/>
  <c r="H2669"/>
  <c r="F2669"/>
  <c r="J2668"/>
  <c r="H2668"/>
  <c r="F2668"/>
  <c r="J2667"/>
  <c r="H2667"/>
  <c r="F2667"/>
  <c r="J2666"/>
  <c r="H2666"/>
  <c r="F2666"/>
  <c r="J2665"/>
  <c r="H2665"/>
  <c r="F2665"/>
  <c r="J2664"/>
  <c r="H2664"/>
  <c r="F2664"/>
  <c r="J2663"/>
  <c r="H2663"/>
  <c r="F2663"/>
  <c r="J2662"/>
  <c r="H2662"/>
  <c r="F2662"/>
  <c r="J2661"/>
  <c r="H2661"/>
  <c r="F2661"/>
  <c r="J2660"/>
  <c r="H2660"/>
  <c r="F2660"/>
  <c r="J2659"/>
  <c r="H2659"/>
  <c r="F2659"/>
  <c r="J2658"/>
  <c r="H2658"/>
  <c r="F2658"/>
  <c r="J2657"/>
  <c r="H2657"/>
  <c r="F2657"/>
  <c r="J2656"/>
  <c r="H2656"/>
  <c r="F2656"/>
  <c r="J2655"/>
  <c r="H2655"/>
  <c r="F2655"/>
  <c r="J2654"/>
  <c r="H2654"/>
  <c r="F2654"/>
  <c r="J2653"/>
  <c r="H2653"/>
  <c r="F2653"/>
  <c r="J2652"/>
  <c r="H2652"/>
  <c r="F2652"/>
  <c r="J2651"/>
  <c r="H2651"/>
  <c r="F2651"/>
  <c r="J2650"/>
  <c r="H2650"/>
  <c r="F2650"/>
  <c r="J2649"/>
  <c r="H2649"/>
  <c r="F2649"/>
  <c r="J2648"/>
  <c r="H2648"/>
  <c r="F2648"/>
  <c r="J2647"/>
  <c r="H2647"/>
  <c r="F2647"/>
  <c r="J2646"/>
  <c r="H2646"/>
  <c r="F2646"/>
  <c r="J2645"/>
  <c r="H2645"/>
  <c r="F2645"/>
  <c r="J2644"/>
  <c r="H2644"/>
  <c r="F2644"/>
  <c r="J2643"/>
  <c r="H2643"/>
  <c r="F2643"/>
  <c r="J2642"/>
  <c r="H2642"/>
  <c r="F2642"/>
  <c r="J2641"/>
  <c r="H2641"/>
  <c r="F2641"/>
  <c r="J2640"/>
  <c r="H2640"/>
  <c r="F2640"/>
  <c r="J2639"/>
  <c r="H2639"/>
  <c r="F2639"/>
  <c r="J2638"/>
  <c r="H2638"/>
  <c r="F2638"/>
  <c r="J2637"/>
  <c r="H2637"/>
  <c r="F2637"/>
  <c r="J2636"/>
  <c r="H2636"/>
  <c r="F2636"/>
  <c r="J2635"/>
  <c r="H2635"/>
  <c r="F2635"/>
  <c r="J2634"/>
  <c r="H2634"/>
  <c r="F2634"/>
  <c r="J2633"/>
  <c r="H2633"/>
  <c r="F2633"/>
  <c r="J2632"/>
  <c r="H2632"/>
  <c r="F2632"/>
  <c r="J2631"/>
  <c r="H2631"/>
  <c r="F2631"/>
  <c r="J2630"/>
  <c r="H2630"/>
  <c r="F2630"/>
  <c r="J2629"/>
  <c r="H2629"/>
  <c r="F2629"/>
  <c r="J2628"/>
  <c r="H2628"/>
  <c r="F2628"/>
  <c r="J2627"/>
  <c r="H2627"/>
  <c r="F2627"/>
  <c r="J2626"/>
  <c r="H2626"/>
  <c r="F2626"/>
  <c r="J2625"/>
  <c r="H2625"/>
  <c r="F2625"/>
  <c r="J2624"/>
  <c r="H2624"/>
  <c r="F2624"/>
  <c r="J2623"/>
  <c r="H2623"/>
  <c r="F2623"/>
  <c r="J2622"/>
  <c r="H2622"/>
  <c r="F2622"/>
  <c r="J2621"/>
  <c r="H2621"/>
  <c r="F2621"/>
  <c r="J2620"/>
  <c r="H2620"/>
  <c r="F2620"/>
  <c r="J2619"/>
  <c r="H2619"/>
  <c r="F2619"/>
  <c r="J2618"/>
  <c r="H2618"/>
  <c r="F2618"/>
  <c r="J2617"/>
  <c r="H2617"/>
  <c r="F2617"/>
  <c r="J2616"/>
  <c r="H2616"/>
  <c r="F2616"/>
  <c r="J2615"/>
  <c r="H2615"/>
  <c r="F2615"/>
  <c r="J2614"/>
  <c r="H2614"/>
  <c r="F2614"/>
  <c r="J2613"/>
  <c r="H2613"/>
  <c r="F2613"/>
  <c r="J2612"/>
  <c r="H2612"/>
  <c r="F2612"/>
  <c r="J2611"/>
  <c r="H2611"/>
  <c r="F2611"/>
  <c r="J2610"/>
  <c r="H2610"/>
  <c r="F2610"/>
  <c r="J2609"/>
  <c r="H2609"/>
  <c r="F2609"/>
  <c r="J2608"/>
  <c r="H2608"/>
  <c r="F2608"/>
  <c r="J2607"/>
  <c r="H2607"/>
  <c r="F2607"/>
  <c r="J2606"/>
  <c r="H2606"/>
  <c r="F2606"/>
  <c r="J2605"/>
  <c r="H2605"/>
  <c r="F2605"/>
  <c r="J2604"/>
  <c r="H2604"/>
  <c r="F2604"/>
  <c r="J2603"/>
  <c r="H2603"/>
  <c r="F2603"/>
  <c r="J2602"/>
  <c r="H2602"/>
  <c r="F2602"/>
  <c r="J2601"/>
  <c r="H2601"/>
  <c r="F2601"/>
  <c r="J2600"/>
  <c r="H2600"/>
  <c r="F2600"/>
  <c r="J2599"/>
  <c r="H2599"/>
  <c r="F2599"/>
  <c r="J2598"/>
  <c r="H2598"/>
  <c r="F2598"/>
  <c r="J2597"/>
  <c r="H2597"/>
  <c r="F2597"/>
  <c r="J2596"/>
  <c r="H2596"/>
  <c r="F2596"/>
  <c r="J2595"/>
  <c r="H2595"/>
  <c r="F2595"/>
  <c r="J2594"/>
  <c r="H2594"/>
  <c r="F2594"/>
  <c r="J2593"/>
  <c r="H2593"/>
  <c r="F2593"/>
  <c r="J2592"/>
  <c r="H2592"/>
  <c r="F2592"/>
  <c r="J2591"/>
  <c r="H2591"/>
  <c r="F2591"/>
  <c r="J2590"/>
  <c r="H2590"/>
  <c r="F2590"/>
  <c r="J2589"/>
  <c r="H2589"/>
  <c r="F2589"/>
  <c r="J2588"/>
  <c r="H2588"/>
  <c r="F2588"/>
  <c r="J2587"/>
  <c r="H2587"/>
  <c r="F2587"/>
  <c r="J2586"/>
  <c r="H2586"/>
  <c r="F2586"/>
  <c r="J2585"/>
  <c r="H2585"/>
  <c r="F2585"/>
  <c r="J2584"/>
  <c r="H2584"/>
  <c r="F2584"/>
  <c r="J2583"/>
  <c r="H2583"/>
  <c r="F2583"/>
  <c r="J2582"/>
  <c r="H2582"/>
  <c r="F2582"/>
  <c r="J2581"/>
  <c r="H2581"/>
  <c r="F2581"/>
  <c r="J2580"/>
  <c r="H2580"/>
  <c r="F2580"/>
  <c r="J2579"/>
  <c r="H2579"/>
  <c r="F2579"/>
  <c r="J2578"/>
  <c r="H2578"/>
  <c r="F2578"/>
  <c r="J2577"/>
  <c r="H2577"/>
  <c r="F2577"/>
  <c r="J2576"/>
  <c r="H2576"/>
  <c r="F2576"/>
  <c r="J2575"/>
  <c r="H2575"/>
  <c r="F2575"/>
  <c r="J2574"/>
  <c r="H2574"/>
  <c r="F2574"/>
  <c r="J2573"/>
  <c r="H2573"/>
  <c r="F2573"/>
  <c r="J2572"/>
  <c r="H2572"/>
  <c r="F2572"/>
  <c r="J2571"/>
  <c r="H2571"/>
  <c r="F2571"/>
  <c r="J2570"/>
  <c r="H2570"/>
  <c r="F2570"/>
  <c r="J2569"/>
  <c r="H2569"/>
  <c r="F2569"/>
  <c r="J2568"/>
  <c r="H2568"/>
  <c r="F2568"/>
  <c r="J2567"/>
  <c r="H2567"/>
  <c r="F2567"/>
  <c r="J2566"/>
  <c r="H2566"/>
  <c r="F2566"/>
  <c r="J2565"/>
  <c r="H2565"/>
  <c r="F2565"/>
  <c r="J2564"/>
  <c r="H2564"/>
  <c r="F2564"/>
  <c r="J2563"/>
  <c r="H2563"/>
  <c r="F2563"/>
  <c r="J2562"/>
  <c r="H2562"/>
  <c r="F2562"/>
  <c r="J2561"/>
  <c r="H2561"/>
  <c r="F2561"/>
  <c r="J2560"/>
  <c r="H2560"/>
  <c r="F2560"/>
  <c r="J2559"/>
  <c r="H2559"/>
  <c r="F2559"/>
  <c r="J2558"/>
  <c r="H2558"/>
  <c r="F2558"/>
  <c r="J2557"/>
  <c r="H2557"/>
  <c r="F2557"/>
  <c r="J2556"/>
  <c r="H2556"/>
  <c r="F2556"/>
  <c r="J2555"/>
  <c r="H2555"/>
  <c r="F2555"/>
  <c r="J2554"/>
  <c r="H2554"/>
  <c r="F2554"/>
  <c r="J2553"/>
  <c r="H2553"/>
  <c r="F2553"/>
  <c r="J2552"/>
  <c r="H2552"/>
  <c r="F2552"/>
  <c r="J2551"/>
  <c r="H2551"/>
  <c r="F2551"/>
  <c r="J2550"/>
  <c r="H2550"/>
  <c r="F2550"/>
  <c r="J2549"/>
  <c r="H2549"/>
  <c r="F2549"/>
  <c r="J2548"/>
  <c r="H2548"/>
  <c r="F2548"/>
  <c r="J2547"/>
  <c r="H2547"/>
  <c r="F2547"/>
  <c r="J2546"/>
  <c r="H2546"/>
  <c r="F2546"/>
  <c r="J2545"/>
  <c r="H2545"/>
  <c r="F2545"/>
  <c r="J2544"/>
  <c r="H2544"/>
  <c r="F2544"/>
  <c r="J2543"/>
  <c r="H2543"/>
  <c r="F2543"/>
  <c r="J2542"/>
  <c r="H2542"/>
  <c r="F2542"/>
  <c r="J2541"/>
  <c r="H2541"/>
  <c r="F2541"/>
  <c r="J2540"/>
  <c r="H2540"/>
  <c r="F2540"/>
  <c r="J2539"/>
  <c r="H2539"/>
  <c r="F2539"/>
  <c r="J2538"/>
  <c r="H2538"/>
  <c r="F2538"/>
  <c r="J2537"/>
  <c r="H2537"/>
  <c r="F2537"/>
  <c r="J2536"/>
  <c r="H2536"/>
  <c r="F2536"/>
  <c r="J2535"/>
  <c r="H2535"/>
  <c r="F2535"/>
  <c r="J2534"/>
  <c r="H2534"/>
  <c r="F2534"/>
  <c r="J2533"/>
  <c r="H2533"/>
  <c r="F2533"/>
  <c r="J2532"/>
  <c r="H2532"/>
  <c r="F2532"/>
  <c r="J2531"/>
  <c r="H2531"/>
  <c r="F2531"/>
  <c r="J2530"/>
  <c r="H2530"/>
  <c r="F2530"/>
  <c r="J2529"/>
  <c r="H2529"/>
  <c r="F2529"/>
  <c r="J2528"/>
  <c r="H2528"/>
  <c r="F2528"/>
  <c r="J2527"/>
  <c r="H2527"/>
  <c r="F2527"/>
  <c r="J2526"/>
  <c r="H2526"/>
  <c r="F2526"/>
  <c r="J2525"/>
  <c r="H2525"/>
  <c r="F2525"/>
  <c r="J2524"/>
  <c r="H2524"/>
  <c r="F2524"/>
  <c r="J2523"/>
  <c r="H2523"/>
  <c r="F2523"/>
  <c r="J2522"/>
  <c r="H2522"/>
  <c r="F2522"/>
  <c r="J2521"/>
  <c r="H2521"/>
  <c r="F2521"/>
  <c r="J2520"/>
  <c r="H2520"/>
  <c r="F2520"/>
  <c r="J2519"/>
  <c r="H2519"/>
  <c r="F2519"/>
  <c r="J2518"/>
  <c r="H2518"/>
  <c r="F2518"/>
  <c r="J2517"/>
  <c r="H2517"/>
  <c r="F2517"/>
  <c r="J2516"/>
  <c r="H2516"/>
  <c r="F2516"/>
  <c r="J2515"/>
  <c r="H2515"/>
  <c r="F2515"/>
  <c r="J2514"/>
  <c r="H2514"/>
  <c r="F2514"/>
  <c r="J2513"/>
  <c r="H2513"/>
  <c r="F2513"/>
  <c r="J2512"/>
  <c r="H2512"/>
  <c r="F2512"/>
  <c r="J2511"/>
  <c r="H2511"/>
  <c r="F2511"/>
  <c r="J2510"/>
  <c r="H2510"/>
  <c r="F2510"/>
  <c r="J2509"/>
  <c r="H2509"/>
  <c r="F2509"/>
  <c r="J2508"/>
  <c r="H2508"/>
  <c r="F2508"/>
  <c r="J2507"/>
  <c r="H2507"/>
  <c r="F2507"/>
  <c r="J2506"/>
  <c r="H2506"/>
  <c r="F2506"/>
  <c r="J2505"/>
  <c r="H2505"/>
  <c r="F2505"/>
  <c r="J2504"/>
  <c r="H2504"/>
  <c r="F2504"/>
  <c r="J2503"/>
  <c r="H2503"/>
  <c r="F2503"/>
  <c r="J2502"/>
  <c r="H2502"/>
  <c r="F2502"/>
  <c r="J2501"/>
  <c r="H2501"/>
  <c r="F2501"/>
  <c r="J2500"/>
  <c r="H2500"/>
  <c r="F2500"/>
  <c r="J2499"/>
  <c r="H2499"/>
  <c r="F2499"/>
  <c r="J2498"/>
  <c r="H2498"/>
  <c r="F2498"/>
  <c r="J2497"/>
  <c r="H2497"/>
  <c r="F2497"/>
  <c r="J2496"/>
  <c r="H2496"/>
  <c r="F2496"/>
  <c r="J2495"/>
  <c r="H2495"/>
  <c r="F2495"/>
  <c r="J2494"/>
  <c r="H2494"/>
  <c r="F2494"/>
  <c r="J2493"/>
  <c r="H2493"/>
  <c r="F2493"/>
  <c r="J2492"/>
  <c r="H2492"/>
  <c r="F2492"/>
  <c r="J2491"/>
  <c r="H2491"/>
  <c r="F2491"/>
  <c r="J2490"/>
  <c r="H2490"/>
  <c r="F2490"/>
  <c r="J2489"/>
  <c r="H2489"/>
  <c r="F2489"/>
  <c r="J2488"/>
  <c r="H2488"/>
  <c r="F2488"/>
  <c r="J2487"/>
  <c r="H2487"/>
  <c r="F2487"/>
  <c r="J2486"/>
  <c r="H2486"/>
  <c r="F2486"/>
  <c r="J2485"/>
  <c r="H2485"/>
  <c r="F2485"/>
  <c r="J2484"/>
  <c r="H2484"/>
  <c r="F2484"/>
  <c r="J2483"/>
  <c r="H2483"/>
  <c r="F2483"/>
  <c r="J2482"/>
  <c r="H2482"/>
  <c r="F2482"/>
  <c r="J2481"/>
  <c r="H2481"/>
  <c r="F2481"/>
  <c r="J2480"/>
  <c r="H2480"/>
  <c r="F2480"/>
  <c r="J2479"/>
  <c r="H2479"/>
  <c r="F2479"/>
  <c r="J2478"/>
  <c r="H2478"/>
  <c r="F2478"/>
  <c r="J2477"/>
  <c r="H2477"/>
  <c r="F2477"/>
  <c r="J2476"/>
  <c r="H2476"/>
  <c r="F2476"/>
  <c r="J2475"/>
  <c r="H2475"/>
  <c r="F2475"/>
  <c r="J2474"/>
  <c r="H2474"/>
  <c r="F2474"/>
  <c r="J2473"/>
  <c r="H2473"/>
  <c r="F2473"/>
  <c r="J2472"/>
  <c r="H2472"/>
  <c r="F2472"/>
  <c r="J2471"/>
  <c r="H2471"/>
  <c r="F2471"/>
  <c r="J2470"/>
  <c r="H2470"/>
  <c r="F2470"/>
  <c r="J2469"/>
  <c r="H2469"/>
  <c r="F2469"/>
  <c r="J2468"/>
  <c r="H2468"/>
  <c r="F2468"/>
  <c r="J2467"/>
  <c r="H2467"/>
  <c r="F2467"/>
  <c r="J2466"/>
  <c r="H2466"/>
  <c r="F2466"/>
  <c r="J2465"/>
  <c r="H2465"/>
  <c r="F2465"/>
  <c r="J2464"/>
  <c r="H2464"/>
  <c r="F2464"/>
  <c r="J2463"/>
  <c r="H2463"/>
  <c r="F2463"/>
  <c r="J2462"/>
  <c r="H2462"/>
  <c r="F2462"/>
  <c r="J2461"/>
  <c r="H2461"/>
  <c r="F2461"/>
  <c r="J2460"/>
  <c r="H2460"/>
  <c r="F2460"/>
  <c r="J2459"/>
  <c r="H2459"/>
  <c r="F2459"/>
  <c r="J2458"/>
  <c r="H2458"/>
  <c r="F2458"/>
  <c r="J2457"/>
  <c r="H2457"/>
  <c r="F2457"/>
  <c r="J2456"/>
  <c r="H2456"/>
  <c r="F2456"/>
  <c r="J2455"/>
  <c r="H2455"/>
  <c r="F2455"/>
  <c r="J2454"/>
  <c r="H2454"/>
  <c r="F2454"/>
  <c r="J2453"/>
  <c r="H2453"/>
  <c r="F2453"/>
  <c r="J2452"/>
  <c r="H2452"/>
  <c r="F2452"/>
  <c r="J2451"/>
  <c r="H2451"/>
  <c r="F2451"/>
  <c r="J2450"/>
  <c r="H2450"/>
  <c r="F2450"/>
  <c r="J2449"/>
  <c r="H2449"/>
  <c r="F2449"/>
  <c r="J2448"/>
  <c r="H2448"/>
  <c r="F2448"/>
  <c r="J2447"/>
  <c r="H2447"/>
  <c r="F2447"/>
  <c r="J2446"/>
  <c r="H2446"/>
  <c r="F2446"/>
  <c r="J2445"/>
  <c r="H2445"/>
  <c r="F2445"/>
  <c r="J2444"/>
  <c r="H2444"/>
  <c r="F2444"/>
  <c r="J2443"/>
  <c r="H2443"/>
  <c r="F2443"/>
  <c r="J2442"/>
  <c r="H2442"/>
  <c r="F2442"/>
  <c r="J2441"/>
  <c r="H2441"/>
  <c r="F2441"/>
  <c r="J2440"/>
  <c r="H2440"/>
  <c r="F2440"/>
  <c r="J2439"/>
  <c r="H2439"/>
  <c r="F2439"/>
  <c r="J2438"/>
  <c r="H2438"/>
  <c r="F2438"/>
  <c r="J2437"/>
  <c r="H2437"/>
  <c r="F2437"/>
  <c r="J2436"/>
  <c r="H2436"/>
  <c r="F2436"/>
  <c r="J2435"/>
  <c r="H2435"/>
  <c r="F2435"/>
  <c r="J2434"/>
  <c r="H2434"/>
  <c r="F2434"/>
  <c r="J2433"/>
  <c r="H2433"/>
  <c r="F2433"/>
  <c r="J2432"/>
  <c r="H2432"/>
  <c r="F2432"/>
  <c r="J2431"/>
  <c r="H2431"/>
  <c r="F2431"/>
  <c r="J2430"/>
  <c r="H2430"/>
  <c r="F2430"/>
  <c r="J2429"/>
  <c r="H2429"/>
  <c r="F2429"/>
  <c r="J2428"/>
  <c r="H2428"/>
  <c r="F2428"/>
  <c r="J2427"/>
  <c r="H2427"/>
  <c r="F2427"/>
  <c r="J2426"/>
  <c r="H2426"/>
  <c r="F2426"/>
  <c r="J2425"/>
  <c r="H2425"/>
  <c r="F2425"/>
  <c r="J2424"/>
  <c r="H2424"/>
  <c r="F2424"/>
  <c r="J2423"/>
  <c r="H2423"/>
  <c r="F2423"/>
  <c r="J2422"/>
  <c r="H2422"/>
  <c r="F2422"/>
  <c r="J2421"/>
  <c r="H2421"/>
  <c r="F2421"/>
  <c r="J2420"/>
  <c r="H2420"/>
  <c r="F2420"/>
  <c r="J2419"/>
  <c r="H2419"/>
  <c r="F2419"/>
  <c r="J2418"/>
  <c r="H2418"/>
  <c r="F2418"/>
  <c r="J2417"/>
  <c r="H2417"/>
  <c r="F2417"/>
  <c r="J2416"/>
  <c r="H2416"/>
  <c r="F2416"/>
  <c r="J2415"/>
  <c r="H2415"/>
  <c r="F2415"/>
  <c r="J2414"/>
  <c r="H2414"/>
  <c r="F2414"/>
  <c r="J2413"/>
  <c r="H2413"/>
  <c r="F2413"/>
  <c r="J2412"/>
  <c r="H2412"/>
  <c r="F2412"/>
  <c r="J2411"/>
  <c r="H2411"/>
  <c r="F2411"/>
  <c r="J2410"/>
  <c r="H2410"/>
  <c r="F2410"/>
  <c r="J2409"/>
  <c r="H2409"/>
  <c r="F2409"/>
  <c r="J2408"/>
  <c r="H2408"/>
  <c r="F2408"/>
  <c r="J2407"/>
  <c r="H2407"/>
  <c r="F2407"/>
  <c r="J2406"/>
  <c r="H2406"/>
  <c r="F2406"/>
  <c r="J2405"/>
  <c r="H2405"/>
  <c r="F2405"/>
  <c r="J2404"/>
  <c r="H2404"/>
  <c r="F2404"/>
  <c r="J2403"/>
  <c r="H2403"/>
  <c r="F2403"/>
  <c r="J2402"/>
  <c r="H2402"/>
  <c r="F2402"/>
  <c r="J2401"/>
  <c r="H2401"/>
  <c r="F2401"/>
  <c r="J2400"/>
  <c r="H2400"/>
  <c r="F2400"/>
  <c r="J2399"/>
  <c r="H2399"/>
  <c r="F2399"/>
  <c r="J2398"/>
  <c r="H2398"/>
  <c r="F2398"/>
  <c r="J2397"/>
  <c r="H2397"/>
  <c r="F2397"/>
  <c r="J2396"/>
  <c r="H2396"/>
  <c r="F2396"/>
  <c r="J2395"/>
  <c r="H2395"/>
  <c r="F2395"/>
  <c r="J2394"/>
  <c r="H2394"/>
  <c r="F2394"/>
  <c r="J2393"/>
  <c r="H2393"/>
  <c r="F2393"/>
  <c r="J2392"/>
  <c r="H2392"/>
  <c r="F2392"/>
  <c r="J2391"/>
  <c r="H2391"/>
  <c r="F2391"/>
  <c r="J2390"/>
  <c r="H2390"/>
  <c r="F2390"/>
  <c r="J2389"/>
  <c r="H2389"/>
  <c r="F2389"/>
  <c r="J2388"/>
  <c r="H2388"/>
  <c r="F2388"/>
  <c r="J2387"/>
  <c r="H2387"/>
  <c r="F2387"/>
  <c r="J2386"/>
  <c r="H2386"/>
  <c r="F2386"/>
  <c r="J2385"/>
  <c r="H2385"/>
  <c r="F2385"/>
  <c r="J2384"/>
  <c r="H2384"/>
  <c r="F2384"/>
  <c r="J2383"/>
  <c r="H2383"/>
  <c r="F2383"/>
  <c r="J2382"/>
  <c r="H2382"/>
  <c r="F2382"/>
  <c r="J2381"/>
  <c r="H2381"/>
  <c r="F2381"/>
  <c r="J2380"/>
  <c r="H2380"/>
  <c r="F2380"/>
  <c r="J2379"/>
  <c r="H2379"/>
  <c r="F2379"/>
  <c r="J2378"/>
  <c r="H2378"/>
  <c r="F2378"/>
  <c r="J2377"/>
  <c r="H2377"/>
  <c r="F2377"/>
  <c r="J2376"/>
  <c r="H2376"/>
  <c r="F2376"/>
  <c r="J2375"/>
  <c r="H2375"/>
  <c r="F2375"/>
  <c r="J2374"/>
  <c r="H2374"/>
  <c r="F2374"/>
  <c r="J2373"/>
  <c r="H2373"/>
  <c r="F2373"/>
  <c r="J2372"/>
  <c r="H2372"/>
  <c r="F2372"/>
  <c r="J2371"/>
  <c r="H2371"/>
  <c r="F2371"/>
  <c r="J2370"/>
  <c r="H2370"/>
  <c r="F2370"/>
  <c r="J2369"/>
  <c r="H2369"/>
  <c r="F2369"/>
  <c r="J2368"/>
  <c r="H2368"/>
  <c r="F2368"/>
  <c r="J2367"/>
  <c r="H2367"/>
  <c r="F2367"/>
  <c r="J2366"/>
  <c r="H2366"/>
  <c r="F2366"/>
  <c r="J2365"/>
  <c r="H2365"/>
  <c r="F2365"/>
  <c r="J2364"/>
  <c r="H2364"/>
  <c r="F2364"/>
  <c r="J2363"/>
  <c r="H2363"/>
  <c r="F2363"/>
  <c r="J2362"/>
  <c r="H2362"/>
  <c r="F2362"/>
  <c r="J2361"/>
  <c r="H2361"/>
  <c r="F2361"/>
  <c r="J2360"/>
  <c r="H2360"/>
  <c r="F2360"/>
  <c r="J2359"/>
  <c r="H2359"/>
  <c r="F2359"/>
  <c r="J2358"/>
  <c r="H2358"/>
  <c r="F2358"/>
  <c r="J2357"/>
  <c r="H2357"/>
  <c r="F2357"/>
  <c r="J2356"/>
  <c r="H2356"/>
  <c r="F2356"/>
  <c r="J2355"/>
  <c r="H2355"/>
  <c r="F2355"/>
  <c r="J2354"/>
  <c r="H2354"/>
  <c r="F2354"/>
  <c r="J2353"/>
  <c r="H2353"/>
  <c r="F2353"/>
  <c r="J2352"/>
  <c r="H2352"/>
  <c r="F2352"/>
  <c r="J2351"/>
  <c r="H2351"/>
  <c r="F2351"/>
  <c r="J2350"/>
  <c r="H2350"/>
  <c r="F2350"/>
  <c r="J2349"/>
  <c r="H2349"/>
  <c r="F2349"/>
  <c r="J2348"/>
  <c r="H2348"/>
  <c r="F2348"/>
  <c r="J2347"/>
  <c r="H2347"/>
  <c r="F2347"/>
  <c r="J2346"/>
  <c r="H2346"/>
  <c r="F2346"/>
  <c r="J2345"/>
  <c r="H2345"/>
  <c r="F2345"/>
  <c r="J2344"/>
  <c r="H2344"/>
  <c r="F2344"/>
  <c r="J2343"/>
  <c r="H2343"/>
  <c r="F2343"/>
  <c r="J2342"/>
  <c r="H2342"/>
  <c r="F2342"/>
  <c r="J2341"/>
  <c r="H2341"/>
  <c r="F2341"/>
  <c r="J2340"/>
  <c r="H2340"/>
  <c r="F2340"/>
  <c r="J2339"/>
  <c r="H2339"/>
  <c r="F2339"/>
  <c r="J2338"/>
  <c r="H2338"/>
  <c r="F2338"/>
  <c r="J2337"/>
  <c r="H2337"/>
  <c r="F2337"/>
  <c r="J2336"/>
  <c r="H2336"/>
  <c r="F2336"/>
  <c r="J2335"/>
  <c r="H2335"/>
  <c r="F2335"/>
  <c r="J2334"/>
  <c r="H2334"/>
  <c r="F2334"/>
  <c r="J2333"/>
  <c r="H2333"/>
  <c r="F2333"/>
  <c r="J2332"/>
  <c r="H2332"/>
  <c r="F2332"/>
  <c r="J2331"/>
  <c r="H2331"/>
  <c r="F2331"/>
  <c r="J2330"/>
  <c r="H2330"/>
  <c r="F2330"/>
  <c r="J2329"/>
  <c r="H2329"/>
  <c r="F2329"/>
  <c r="J2327"/>
  <c r="H2327"/>
  <c r="F2327"/>
  <c r="J2326"/>
  <c r="H2326"/>
  <c r="F2326"/>
  <c r="J2325"/>
  <c r="H2325"/>
  <c r="F2325"/>
  <c r="J2324"/>
  <c r="H2324"/>
  <c r="F2324"/>
  <c r="J2323"/>
  <c r="H2323"/>
  <c r="F2323"/>
  <c r="J2322"/>
  <c r="H2322"/>
  <c r="F2322"/>
  <c r="J2321"/>
  <c r="H2321"/>
  <c r="F2321"/>
  <c r="J2320"/>
  <c r="H2320"/>
  <c r="F2320"/>
  <c r="J2319"/>
  <c r="H2319"/>
  <c r="F2319"/>
  <c r="J2318"/>
  <c r="H2318"/>
  <c r="F2318"/>
  <c r="J2317"/>
  <c r="H2317"/>
  <c r="F2317"/>
  <c r="J2316"/>
  <c r="H2316"/>
  <c r="F2316"/>
  <c r="J2315"/>
  <c r="H2315"/>
  <c r="F2315"/>
  <c r="J2314"/>
  <c r="H2314"/>
  <c r="F2314"/>
  <c r="J2313"/>
  <c r="H2313"/>
  <c r="F2313"/>
  <c r="J2312"/>
  <c r="H2312"/>
  <c r="F2312"/>
  <c r="J2311"/>
  <c r="H2311"/>
  <c r="F2311"/>
  <c r="J2310"/>
  <c r="H2310"/>
  <c r="F2310"/>
  <c r="J2309"/>
  <c r="H2309"/>
  <c r="F2309"/>
  <c r="J2308"/>
  <c r="H2308"/>
  <c r="F2308"/>
  <c r="J2307"/>
  <c r="H2307"/>
  <c r="F2307"/>
  <c r="J2306"/>
  <c r="H2306"/>
  <c r="F2306"/>
  <c r="J2305"/>
  <c r="H2305"/>
  <c r="F2305"/>
  <c r="J2304"/>
  <c r="H2304"/>
  <c r="F2304"/>
  <c r="J2303"/>
  <c r="H2303"/>
  <c r="F2303"/>
  <c r="J2302"/>
  <c r="H2302"/>
  <c r="F2302"/>
  <c r="J2301"/>
  <c r="H2301"/>
  <c r="F2301"/>
  <c r="J2300"/>
  <c r="H2300"/>
  <c r="F2300"/>
  <c r="J2299"/>
  <c r="H2299"/>
  <c r="F2299"/>
  <c r="J2298"/>
  <c r="H2298"/>
  <c r="F2298"/>
  <c r="J2297"/>
  <c r="H2297"/>
  <c r="F2297"/>
  <c r="J2296"/>
  <c r="H2296"/>
  <c r="F2296"/>
  <c r="J2295"/>
  <c r="H2295"/>
  <c r="F2295"/>
  <c r="J2294"/>
  <c r="H2294"/>
  <c r="F2294"/>
  <c r="J2293"/>
  <c r="H2293"/>
  <c r="F2293"/>
  <c r="J2292"/>
  <c r="H2292"/>
  <c r="F2292"/>
  <c r="J2291"/>
  <c r="H2291"/>
  <c r="F2291"/>
  <c r="J2290"/>
  <c r="H2290"/>
  <c r="F2290"/>
  <c r="J2289"/>
  <c r="H2289"/>
  <c r="F2289"/>
  <c r="J2288"/>
  <c r="H2288"/>
  <c r="F2288"/>
  <c r="J2287"/>
  <c r="H2287"/>
  <c r="F2287"/>
  <c r="J2286"/>
  <c r="H2286"/>
  <c r="F2286"/>
  <c r="J2285"/>
  <c r="H2285"/>
  <c r="F2285"/>
  <c r="J2284"/>
  <c r="H2284"/>
  <c r="F2284"/>
  <c r="J2283"/>
  <c r="H2283"/>
  <c r="F2283"/>
  <c r="J2282"/>
  <c r="H2282"/>
  <c r="F2282"/>
  <c r="J2281"/>
  <c r="H2281"/>
  <c r="F2281"/>
  <c r="J2280"/>
  <c r="H2280"/>
  <c r="F2280"/>
  <c r="J2279"/>
  <c r="H2279"/>
  <c r="F2279"/>
  <c r="J2278"/>
  <c r="H2278"/>
  <c r="F2278"/>
  <c r="J2277"/>
  <c r="H2277"/>
  <c r="F2277"/>
  <c r="J2276"/>
  <c r="H2276"/>
  <c r="F2276"/>
  <c r="J2275"/>
  <c r="H2275"/>
  <c r="F2275"/>
  <c r="J2274"/>
  <c r="H2274"/>
  <c r="F2274"/>
  <c r="J2273"/>
  <c r="H2273"/>
  <c r="F2273"/>
  <c r="J2272"/>
  <c r="H2272"/>
  <c r="F2272"/>
  <c r="J2271"/>
  <c r="H2271"/>
  <c r="F2271"/>
  <c r="J2270"/>
  <c r="H2270"/>
  <c r="F2270"/>
  <c r="J2269"/>
  <c r="H2269"/>
  <c r="F2269"/>
  <c r="J2268"/>
  <c r="H2268"/>
  <c r="F2268"/>
  <c r="J2267"/>
  <c r="H2267"/>
  <c r="F2267"/>
  <c r="J2266"/>
  <c r="H2266"/>
  <c r="F2266"/>
  <c r="J2265"/>
  <c r="H2265"/>
  <c r="F2265"/>
  <c r="J2264"/>
  <c r="H2264"/>
  <c r="F2264"/>
  <c r="J2263"/>
  <c r="H2263"/>
  <c r="F2263"/>
  <c r="J2262"/>
  <c r="H2262"/>
  <c r="F2262"/>
  <c r="J2261"/>
  <c r="H2261"/>
  <c r="F2261"/>
  <c r="J2260"/>
  <c r="H2260"/>
  <c r="F2260"/>
  <c r="J2259"/>
  <c r="H2259"/>
  <c r="F2259"/>
  <c r="J2258"/>
  <c r="H2258"/>
  <c r="F2258"/>
  <c r="J2257"/>
  <c r="H2257"/>
  <c r="F2257"/>
  <c r="J2256"/>
  <c r="H2256"/>
  <c r="F2256"/>
  <c r="J2255"/>
  <c r="H2255"/>
  <c r="F2255"/>
  <c r="J2254"/>
  <c r="H2254"/>
  <c r="F2254"/>
  <c r="J2253"/>
  <c r="H2253"/>
  <c r="F2253"/>
  <c r="J2252"/>
  <c r="H2252"/>
  <c r="F2252"/>
  <c r="J2251"/>
  <c r="H2251"/>
  <c r="F2251"/>
  <c r="J2250"/>
  <c r="H2250"/>
  <c r="F2250"/>
  <c r="J2249"/>
  <c r="H2249"/>
  <c r="F2249"/>
  <c r="J2248"/>
  <c r="H2248"/>
  <c r="F2248"/>
  <c r="J2247"/>
  <c r="H2247"/>
  <c r="F2247"/>
  <c r="J2246"/>
  <c r="H2246"/>
  <c r="F2246"/>
  <c r="J2245"/>
  <c r="H2245"/>
  <c r="F2245"/>
  <c r="J2244"/>
  <c r="H2244"/>
  <c r="F2244"/>
  <c r="J2243"/>
  <c r="H2243"/>
  <c r="F2243"/>
  <c r="J2242"/>
  <c r="H2242"/>
  <c r="F2242"/>
  <c r="J2241"/>
  <c r="H2241"/>
  <c r="F2241"/>
  <c r="J2240"/>
  <c r="H2240"/>
  <c r="F2240"/>
  <c r="J2239"/>
  <c r="H2239"/>
  <c r="F2239"/>
  <c r="J2238"/>
  <c r="H2238"/>
  <c r="F2238"/>
  <c r="J2237"/>
  <c r="H2237"/>
  <c r="F2237"/>
  <c r="J2236"/>
  <c r="H2236"/>
  <c r="F2236"/>
  <c r="J2235"/>
  <c r="H2235"/>
  <c r="F2235"/>
  <c r="J2234"/>
  <c r="H2234"/>
  <c r="F2234"/>
  <c r="J2233"/>
  <c r="H2233"/>
  <c r="F2233"/>
  <c r="J2232"/>
  <c r="H2232"/>
  <c r="F2232"/>
  <c r="J2231"/>
  <c r="H2231"/>
  <c r="F2231"/>
  <c r="J2230"/>
  <c r="H2230"/>
  <c r="F2230"/>
  <c r="J2229"/>
  <c r="H2229"/>
  <c r="F2229"/>
  <c r="J2228"/>
  <c r="H2228"/>
  <c r="F2228"/>
  <c r="J2227"/>
  <c r="H2227"/>
  <c r="F2227"/>
  <c r="J2226"/>
  <c r="H2226"/>
  <c r="F2226"/>
  <c r="J2225"/>
  <c r="H2225"/>
  <c r="F2225"/>
  <c r="J2224"/>
  <c r="H2224"/>
  <c r="F2224"/>
  <c r="J2223"/>
  <c r="H2223"/>
  <c r="F2223"/>
  <c r="J2222"/>
  <c r="H2222"/>
  <c r="F2222"/>
  <c r="J2221"/>
  <c r="H2221"/>
  <c r="F2221"/>
  <c r="J2220"/>
  <c r="H2220"/>
  <c r="F2220"/>
  <c r="J2219"/>
  <c r="H2219"/>
  <c r="F2219"/>
  <c r="J2218"/>
  <c r="H2218"/>
  <c r="F2218"/>
  <c r="J2217"/>
  <c r="H2217"/>
  <c r="F2217"/>
  <c r="J2216"/>
  <c r="H2216"/>
  <c r="F2216"/>
  <c r="J2215"/>
  <c r="H2215"/>
  <c r="F2215"/>
  <c r="J2214"/>
  <c r="H2214"/>
  <c r="F2214"/>
  <c r="J2213"/>
  <c r="H2213"/>
  <c r="F2213"/>
  <c r="J2212"/>
  <c r="H2212"/>
  <c r="F2212"/>
  <c r="J2211"/>
  <c r="H2211"/>
  <c r="F2211"/>
  <c r="J2210"/>
  <c r="H2210"/>
  <c r="F2210"/>
  <c r="J2209"/>
  <c r="H2209"/>
  <c r="F2209"/>
  <c r="J2208"/>
  <c r="H2208"/>
  <c r="F2208"/>
  <c r="J2207"/>
  <c r="H2207"/>
  <c r="F2207"/>
  <c r="J2206"/>
  <c r="H2206"/>
  <c r="F2206"/>
  <c r="J2205"/>
  <c r="H2205"/>
  <c r="F2205"/>
  <c r="J2204"/>
  <c r="H2204"/>
  <c r="F2204"/>
  <c r="J2203"/>
  <c r="H2203"/>
  <c r="F2203"/>
  <c r="J2202"/>
  <c r="H2202"/>
  <c r="F2202"/>
  <c r="J2201"/>
  <c r="H2201"/>
  <c r="F2201"/>
  <c r="J2200"/>
  <c r="H2200"/>
  <c r="F2200"/>
  <c r="J2199"/>
  <c r="H2199"/>
  <c r="F2199"/>
  <c r="J2198"/>
  <c r="H2198"/>
  <c r="F2198"/>
  <c r="J2197"/>
  <c r="H2197"/>
  <c r="F2197"/>
  <c r="J2196"/>
  <c r="H2196"/>
  <c r="F2196"/>
  <c r="J2195"/>
  <c r="H2195"/>
  <c r="F2195"/>
  <c r="J2194"/>
  <c r="H2194"/>
  <c r="F2194"/>
  <c r="J2193"/>
  <c r="H2193"/>
  <c r="F2193"/>
  <c r="J2192"/>
  <c r="H2192"/>
  <c r="F2192"/>
  <c r="J2191"/>
  <c r="H2191"/>
  <c r="F2191"/>
  <c r="J2190"/>
  <c r="H2190"/>
  <c r="F2190"/>
  <c r="J2189"/>
  <c r="H2189"/>
  <c r="F2189"/>
  <c r="J2188"/>
  <c r="H2188"/>
  <c r="F2188"/>
  <c r="J2187"/>
  <c r="H2187"/>
  <c r="F2187"/>
  <c r="J2186"/>
  <c r="H2186"/>
  <c r="F2186"/>
  <c r="J2185"/>
  <c r="H2185"/>
  <c r="F2185"/>
  <c r="J2184"/>
  <c r="H2184"/>
  <c r="F2184"/>
  <c r="J2183"/>
  <c r="H2183"/>
  <c r="F2183"/>
  <c r="J2182"/>
  <c r="H2182"/>
  <c r="F2182"/>
  <c r="J2181"/>
  <c r="H2181"/>
  <c r="F2181"/>
  <c r="J2180"/>
  <c r="H2180"/>
  <c r="F2180"/>
  <c r="J2179"/>
  <c r="H2179"/>
  <c r="F2179"/>
  <c r="J2178"/>
  <c r="H2178"/>
  <c r="F2178"/>
  <c r="J2177"/>
  <c r="H2177"/>
  <c r="F2177"/>
  <c r="J2176"/>
  <c r="H2176"/>
  <c r="F2176"/>
  <c r="J2175"/>
  <c r="H2175"/>
  <c r="F2175"/>
  <c r="J2174"/>
  <c r="H2174"/>
  <c r="F2174"/>
  <c r="J2173"/>
  <c r="H2173"/>
  <c r="F2173"/>
  <c r="J2172"/>
  <c r="H2172"/>
  <c r="F2172"/>
  <c r="J2171"/>
  <c r="H2171"/>
  <c r="F2171"/>
  <c r="J2170"/>
  <c r="H2170"/>
  <c r="F2170"/>
  <c r="J2169"/>
  <c r="H2169"/>
  <c r="F2169"/>
  <c r="J2168"/>
  <c r="H2168"/>
  <c r="F2168"/>
  <c r="J2167"/>
  <c r="H2167"/>
  <c r="F2167"/>
  <c r="J2166"/>
  <c r="H2166"/>
  <c r="F2166"/>
  <c r="J2165"/>
  <c r="H2165"/>
  <c r="F2165"/>
  <c r="J2164"/>
  <c r="H2164"/>
  <c r="F2164"/>
  <c r="J2163"/>
  <c r="H2163"/>
  <c r="F2163"/>
  <c r="J2162"/>
  <c r="H2162"/>
  <c r="F2162"/>
  <c r="J2161"/>
  <c r="H2161"/>
  <c r="F2161"/>
  <c r="J2160"/>
  <c r="H2160"/>
  <c r="F2160"/>
  <c r="J2159"/>
  <c r="H2159"/>
  <c r="F2159"/>
  <c r="J2158"/>
  <c r="H2158"/>
  <c r="F2158"/>
  <c r="J2157"/>
  <c r="H2157"/>
  <c r="F2157"/>
  <c r="J2156"/>
  <c r="H2156"/>
  <c r="F2156"/>
  <c r="J2155"/>
  <c r="H2155"/>
  <c r="F2155"/>
  <c r="J2154"/>
  <c r="H2154"/>
  <c r="F2154"/>
  <c r="J2153"/>
  <c r="H2153"/>
  <c r="F2153"/>
  <c r="J2152"/>
  <c r="H2152"/>
  <c r="F2152"/>
  <c r="J2151"/>
  <c r="H2151"/>
  <c r="F2151"/>
  <c r="J2150"/>
  <c r="H2150"/>
  <c r="F2150"/>
  <c r="J2149"/>
  <c r="H2149"/>
  <c r="F2149"/>
  <c r="J2148"/>
  <c r="H2148"/>
  <c r="F2148"/>
  <c r="J2147"/>
  <c r="H2147"/>
  <c r="F2147"/>
  <c r="J2146"/>
  <c r="H2146"/>
  <c r="F2146"/>
  <c r="J2145"/>
  <c r="H2145"/>
  <c r="F2145"/>
  <c r="J2144"/>
  <c r="H2144"/>
  <c r="F2144"/>
  <c r="J2143"/>
  <c r="H2143"/>
  <c r="F2143"/>
  <c r="J2142"/>
  <c r="H2142"/>
  <c r="F2142"/>
  <c r="J2141"/>
  <c r="H2141"/>
  <c r="F2141"/>
  <c r="J2140"/>
  <c r="H2140"/>
  <c r="F2140"/>
  <c r="J2139"/>
  <c r="H2139"/>
  <c r="F2139"/>
  <c r="J2138"/>
  <c r="H2138"/>
  <c r="F2138"/>
  <c r="J2137"/>
  <c r="H2137"/>
  <c r="F2137"/>
  <c r="J2136"/>
  <c r="H2136"/>
  <c r="F2136"/>
  <c r="J2135"/>
  <c r="H2135"/>
  <c r="F2135"/>
  <c r="J2134"/>
  <c r="H2134"/>
  <c r="F2134"/>
  <c r="J2133"/>
  <c r="H2133"/>
  <c r="F2133"/>
  <c r="J2132"/>
  <c r="H2132"/>
  <c r="F2132"/>
  <c r="J2131"/>
  <c r="H2131"/>
  <c r="F2131"/>
  <c r="J2130"/>
  <c r="H2130"/>
  <c r="F2130"/>
  <c r="J2129"/>
  <c r="H2129"/>
  <c r="F2129"/>
  <c r="J2128"/>
  <c r="H2128"/>
  <c r="F2128"/>
  <c r="J2127"/>
  <c r="H2127"/>
  <c r="F2127"/>
  <c r="J2126"/>
  <c r="H2126"/>
  <c r="F2126"/>
  <c r="J2125"/>
  <c r="H2125"/>
  <c r="F2125"/>
  <c r="J2124"/>
  <c r="H2124"/>
  <c r="F2124"/>
  <c r="J2123"/>
  <c r="H2123"/>
  <c r="F2123"/>
  <c r="J2122"/>
  <c r="H2122"/>
  <c r="F2122"/>
  <c r="J2121"/>
  <c r="H2121"/>
  <c r="F2121"/>
  <c r="J2120"/>
  <c r="H2120"/>
  <c r="F2120"/>
  <c r="J2119"/>
  <c r="H2119"/>
  <c r="F2119"/>
  <c r="J2118"/>
  <c r="H2118"/>
  <c r="F2118"/>
  <c r="J2117"/>
  <c r="H2117"/>
  <c r="F2117"/>
  <c r="J2116"/>
  <c r="H2116"/>
  <c r="F2116"/>
  <c r="J2115"/>
  <c r="H2115"/>
  <c r="F2115"/>
  <c r="J2114"/>
  <c r="H2114"/>
  <c r="F2114"/>
  <c r="J2113"/>
  <c r="H2113"/>
  <c r="F2113"/>
  <c r="J2112"/>
  <c r="H2112"/>
  <c r="F2112"/>
  <c r="J2111"/>
  <c r="H2111"/>
  <c r="F2111"/>
  <c r="J2110"/>
  <c r="H2110"/>
  <c r="F2110"/>
  <c r="J2109"/>
  <c r="H2109"/>
  <c r="F2109"/>
  <c r="J2108"/>
  <c r="H2108"/>
  <c r="F2108"/>
  <c r="J2107"/>
  <c r="H2107"/>
  <c r="F2107"/>
  <c r="J2106"/>
  <c r="H2106"/>
  <c r="F2106"/>
  <c r="J2105"/>
  <c r="H2105"/>
  <c r="F2105"/>
  <c r="J2104"/>
  <c r="H2104"/>
  <c r="F2104"/>
  <c r="J2103"/>
  <c r="H2103"/>
  <c r="F2103"/>
  <c r="J2102"/>
  <c r="H2102"/>
  <c r="F2102"/>
  <c r="J2101"/>
  <c r="H2101"/>
  <c r="F2101"/>
  <c r="J2100"/>
  <c r="H2100"/>
  <c r="F2100"/>
  <c r="J2099"/>
  <c r="H2099"/>
  <c r="F2099"/>
  <c r="J2098"/>
  <c r="H2098"/>
  <c r="F2098"/>
  <c r="J2097"/>
  <c r="H2097"/>
  <c r="F2097"/>
  <c r="J2096"/>
  <c r="H2096"/>
  <c r="F2096"/>
  <c r="J2095"/>
  <c r="H2095"/>
  <c r="F2095"/>
  <c r="J2094"/>
  <c r="H2094"/>
  <c r="F2094"/>
  <c r="J2093"/>
  <c r="H2093"/>
  <c r="F2093"/>
  <c r="J2092"/>
  <c r="H2092"/>
  <c r="F2092"/>
  <c r="J2091"/>
  <c r="H2091"/>
  <c r="F2091"/>
  <c r="J2090"/>
  <c r="H2090"/>
  <c r="F2090"/>
  <c r="J2089"/>
  <c r="H2089"/>
  <c r="F2089"/>
  <c r="J2088"/>
  <c r="H2088"/>
  <c r="F2088"/>
  <c r="J2087"/>
  <c r="H2087"/>
  <c r="F2087"/>
  <c r="J2086"/>
  <c r="H2086"/>
  <c r="F2086"/>
  <c r="J2085"/>
  <c r="H2085"/>
  <c r="F2085"/>
  <c r="J2084"/>
  <c r="H2084"/>
  <c r="F2084"/>
  <c r="J2083"/>
  <c r="H2083"/>
  <c r="F2083"/>
  <c r="J2082"/>
  <c r="H2082"/>
  <c r="F2082"/>
  <c r="J2081"/>
  <c r="H2081"/>
  <c r="F2081"/>
  <c r="J2080"/>
  <c r="H2080"/>
  <c r="F2080"/>
  <c r="J2079"/>
  <c r="H2079"/>
  <c r="F2079"/>
  <c r="J2078"/>
  <c r="H2078"/>
  <c r="F2078"/>
  <c r="J2077"/>
  <c r="H2077"/>
  <c r="F2077"/>
  <c r="J2076"/>
  <c r="H2076"/>
  <c r="F2076"/>
  <c r="J2075"/>
  <c r="H2075"/>
  <c r="F2075"/>
  <c r="J2074"/>
  <c r="H2074"/>
  <c r="F2074"/>
  <c r="J2073"/>
  <c r="H2073"/>
  <c r="F2073"/>
  <c r="J2072"/>
  <c r="H2072"/>
  <c r="F2072"/>
  <c r="J2071"/>
  <c r="H2071"/>
  <c r="F2071"/>
  <c r="J2070"/>
  <c r="H2070"/>
  <c r="F2070"/>
  <c r="J2069"/>
  <c r="H2069"/>
  <c r="F2069"/>
  <c r="J2068"/>
  <c r="H2068"/>
  <c r="F2068"/>
  <c r="J2067"/>
  <c r="H2067"/>
  <c r="F2067"/>
  <c r="J2066"/>
  <c r="H2066"/>
  <c r="F2066"/>
  <c r="J2065"/>
  <c r="H2065"/>
  <c r="F2065"/>
  <c r="J2064"/>
  <c r="H2064"/>
  <c r="F2064"/>
  <c r="J2063"/>
  <c r="H2063"/>
  <c r="F2063"/>
  <c r="J2062"/>
  <c r="H2062"/>
  <c r="F2062"/>
  <c r="J2061"/>
  <c r="H2061"/>
  <c r="F2061"/>
  <c r="J2060"/>
  <c r="H2060"/>
  <c r="F2060"/>
  <c r="J2059"/>
  <c r="H2059"/>
  <c r="F2059"/>
  <c r="J2058"/>
  <c r="H2058"/>
  <c r="F2058"/>
  <c r="J2057"/>
  <c r="H2057"/>
  <c r="F2057"/>
  <c r="J2056"/>
  <c r="H2056"/>
  <c r="F2056"/>
  <c r="J2055"/>
  <c r="H2055"/>
  <c r="F2055"/>
  <c r="J2054"/>
  <c r="H2054"/>
  <c r="F2054"/>
  <c r="J2053"/>
  <c r="H2053"/>
  <c r="F2053"/>
  <c r="J2052"/>
  <c r="H2052"/>
  <c r="F2052"/>
  <c r="J2051"/>
  <c r="H2051"/>
  <c r="F2051"/>
  <c r="J2050"/>
  <c r="H2050"/>
  <c r="F2050"/>
  <c r="J2049"/>
  <c r="H2049"/>
  <c r="F2049"/>
  <c r="J2048"/>
  <c r="H2048"/>
  <c r="F2048"/>
  <c r="J2047"/>
  <c r="H2047"/>
  <c r="F2047"/>
  <c r="J2046"/>
  <c r="H2046"/>
  <c r="F2046"/>
  <c r="J2045"/>
  <c r="H2045"/>
  <c r="F2045"/>
  <c r="J2044"/>
  <c r="H2044"/>
  <c r="F2044"/>
  <c r="J2043"/>
  <c r="H2043"/>
  <c r="F2043"/>
  <c r="J2042"/>
  <c r="H2042"/>
  <c r="F2042"/>
  <c r="J2041"/>
  <c r="H2041"/>
  <c r="F2041"/>
  <c r="J2040"/>
  <c r="H2040"/>
  <c r="F2040"/>
  <c r="J2039"/>
  <c r="H2039"/>
  <c r="F2039"/>
  <c r="J2038"/>
  <c r="H2038"/>
  <c r="F2038"/>
  <c r="J2037"/>
  <c r="H2037"/>
  <c r="F2037"/>
  <c r="J2036"/>
  <c r="H2036"/>
  <c r="F2036"/>
  <c r="J2035"/>
  <c r="H2035"/>
  <c r="F2035"/>
  <c r="J2034"/>
  <c r="H2034"/>
  <c r="F2034"/>
  <c r="J2033"/>
  <c r="H2033"/>
  <c r="F2033"/>
  <c r="J2032"/>
  <c r="H2032"/>
  <c r="F2032"/>
  <c r="J2031"/>
  <c r="H2031"/>
  <c r="F2031"/>
  <c r="J2030"/>
  <c r="H2030"/>
  <c r="F2030"/>
  <c r="J2029"/>
  <c r="H2029"/>
  <c r="F2029"/>
  <c r="J2028"/>
  <c r="H2028"/>
  <c r="F2028"/>
  <c r="J2027"/>
  <c r="H2027"/>
  <c r="F2027"/>
  <c r="J2026"/>
  <c r="H2026"/>
  <c r="F2026"/>
  <c r="J2025"/>
  <c r="H2025"/>
  <c r="F2025"/>
  <c r="J2024"/>
  <c r="H2024"/>
  <c r="F2024"/>
  <c r="J2023"/>
  <c r="H2023"/>
  <c r="F2023"/>
  <c r="J2022"/>
  <c r="H2022"/>
  <c r="F2022"/>
  <c r="J2021"/>
  <c r="H2021"/>
  <c r="F2021"/>
  <c r="J2020"/>
  <c r="H2020"/>
  <c r="F2020"/>
  <c r="J2019"/>
  <c r="H2019"/>
  <c r="F2019"/>
  <c r="J2018"/>
  <c r="H2018"/>
  <c r="F2018"/>
  <c r="J2017"/>
  <c r="H2017"/>
  <c r="F2017"/>
  <c r="J2016"/>
  <c r="H2016"/>
  <c r="F2016"/>
  <c r="J2015"/>
  <c r="H2015"/>
  <c r="F2015"/>
  <c r="J2014"/>
  <c r="H2014"/>
  <c r="F2014"/>
  <c r="J2013"/>
  <c r="H2013"/>
  <c r="F2013"/>
  <c r="J2012"/>
  <c r="H2012"/>
  <c r="F2012"/>
  <c r="J2011"/>
  <c r="H2011"/>
  <c r="F2011"/>
  <c r="J2010"/>
  <c r="H2010"/>
  <c r="F2010"/>
  <c r="J2009"/>
  <c r="H2009"/>
  <c r="F2009"/>
  <c r="J2008"/>
  <c r="H2008"/>
  <c r="F2008"/>
  <c r="J2007"/>
  <c r="H2007"/>
  <c r="F2007"/>
  <c r="J2006"/>
  <c r="H2006"/>
  <c r="F2006"/>
  <c r="J2005"/>
  <c r="H2005"/>
  <c r="F2005"/>
  <c r="J2004"/>
  <c r="H2004"/>
  <c r="F2004"/>
  <c r="J2003"/>
  <c r="H2003"/>
  <c r="F2003"/>
  <c r="J2002"/>
  <c r="H2002"/>
  <c r="F2002"/>
  <c r="J2001"/>
  <c r="H2001"/>
  <c r="F2001"/>
  <c r="J2000"/>
  <c r="H2000"/>
  <c r="F2000"/>
  <c r="J1999"/>
  <c r="H1999"/>
  <c r="F1999"/>
  <c r="J1998"/>
  <c r="H1998"/>
  <c r="F1998"/>
  <c r="J1997"/>
  <c r="H1997"/>
  <c r="F1997"/>
  <c r="J1996"/>
  <c r="H1996"/>
  <c r="F1996"/>
  <c r="J1995"/>
  <c r="H1995"/>
  <c r="F1995"/>
  <c r="J1994"/>
  <c r="H1994"/>
  <c r="F1994"/>
  <c r="J1993"/>
  <c r="H1993"/>
  <c r="F1993"/>
  <c r="J1992"/>
  <c r="H1992"/>
  <c r="F1992"/>
  <c r="J1991"/>
  <c r="H1991"/>
  <c r="F1991"/>
  <c r="J1990"/>
  <c r="H1990"/>
  <c r="F1990"/>
  <c r="J1989"/>
  <c r="H1989"/>
  <c r="F1989"/>
  <c r="J1988"/>
  <c r="H1988"/>
  <c r="F1988"/>
  <c r="J1987"/>
  <c r="H1987"/>
  <c r="F1987"/>
  <c r="J1986"/>
  <c r="H1986"/>
  <c r="F1986"/>
  <c r="J1985"/>
  <c r="H1985"/>
  <c r="F1985"/>
  <c r="J1984"/>
  <c r="H1984"/>
  <c r="F1984"/>
  <c r="J1983"/>
  <c r="H1983"/>
  <c r="F1983"/>
  <c r="J1982"/>
  <c r="H1982"/>
  <c r="F1982"/>
  <c r="J1981"/>
  <c r="H1981"/>
  <c r="F1981"/>
  <c r="J1980"/>
  <c r="H1980"/>
  <c r="F1980"/>
  <c r="J1979"/>
  <c r="H1979"/>
  <c r="F1979"/>
  <c r="J1978"/>
  <c r="H1978"/>
  <c r="F1978"/>
  <c r="J1977"/>
  <c r="H1977"/>
  <c r="F1977"/>
  <c r="J1976"/>
  <c r="H1976"/>
  <c r="F1976"/>
  <c r="J1975"/>
  <c r="H1975"/>
  <c r="F1975"/>
  <c r="J1974"/>
  <c r="H1974"/>
  <c r="F1974"/>
  <c r="J1973"/>
  <c r="H1973"/>
  <c r="F1973"/>
  <c r="J1972"/>
  <c r="H1972"/>
  <c r="F1972"/>
  <c r="J1971"/>
  <c r="H1971"/>
  <c r="F1971"/>
  <c r="J1970"/>
  <c r="H1970"/>
  <c r="F1970"/>
  <c r="J1969"/>
  <c r="H1969"/>
  <c r="F1969"/>
  <c r="J1968"/>
  <c r="H1968"/>
  <c r="F1968"/>
  <c r="J1967"/>
  <c r="H1967"/>
  <c r="F1967"/>
  <c r="J1966"/>
  <c r="H1966"/>
  <c r="F1966"/>
  <c r="J1965"/>
  <c r="H1965"/>
  <c r="F1965"/>
  <c r="J1964"/>
  <c r="H1964"/>
  <c r="F1964"/>
  <c r="J1963"/>
  <c r="H1963"/>
  <c r="F1963"/>
  <c r="J1962"/>
  <c r="H1962"/>
  <c r="F1962"/>
  <c r="J1961"/>
  <c r="H1961"/>
  <c r="F1961"/>
  <c r="J1960"/>
  <c r="H1960"/>
  <c r="F1960"/>
  <c r="J1959"/>
  <c r="H1959"/>
  <c r="F1959"/>
  <c r="J1958"/>
  <c r="H1958"/>
  <c r="F1958"/>
  <c r="J1957"/>
  <c r="H1957"/>
  <c r="F1957"/>
  <c r="J1956"/>
  <c r="H1956"/>
  <c r="F1956"/>
  <c r="J1955"/>
  <c r="H1955"/>
  <c r="F1955"/>
  <c r="J1954"/>
  <c r="H1954"/>
  <c r="F1954"/>
  <c r="J1953"/>
  <c r="H1953"/>
  <c r="F1953"/>
  <c r="J1952"/>
  <c r="H1952"/>
  <c r="F1952"/>
  <c r="J1951"/>
  <c r="H1951"/>
  <c r="F1951"/>
  <c r="J1950"/>
  <c r="H1950"/>
  <c r="F1950"/>
  <c r="J1949"/>
  <c r="H1949"/>
  <c r="F1949"/>
  <c r="J1948"/>
  <c r="H1948"/>
  <c r="F1948"/>
  <c r="J1947"/>
  <c r="H1947"/>
  <c r="F1947"/>
  <c r="J1946"/>
  <c r="H1946"/>
  <c r="F1946"/>
  <c r="J1945"/>
  <c r="H1945"/>
  <c r="F1945"/>
  <c r="J1944"/>
  <c r="H1944"/>
  <c r="F1944"/>
  <c r="J1943"/>
  <c r="H1943"/>
  <c r="F1943"/>
  <c r="J1942"/>
  <c r="H1942"/>
  <c r="F1942"/>
  <c r="J1941"/>
  <c r="H1941"/>
  <c r="F1941"/>
  <c r="J1940"/>
  <c r="H1940"/>
  <c r="F1940"/>
  <c r="J1939"/>
  <c r="H1939"/>
  <c r="F1939"/>
  <c r="J1938"/>
  <c r="H1938"/>
  <c r="F1938"/>
  <c r="J1937"/>
  <c r="H1937"/>
  <c r="F1937"/>
  <c r="J1936"/>
  <c r="H1936"/>
  <c r="F1936"/>
  <c r="J1935"/>
  <c r="H1935"/>
  <c r="F1935"/>
  <c r="J1934"/>
  <c r="H1934"/>
  <c r="F1934"/>
  <c r="J1933"/>
  <c r="H1933"/>
  <c r="F1933"/>
  <c r="J1932"/>
  <c r="H1932"/>
  <c r="F1932"/>
  <c r="J1931"/>
  <c r="H1931"/>
  <c r="F1931"/>
  <c r="J1930"/>
  <c r="H1930"/>
  <c r="F1930"/>
  <c r="J1929"/>
  <c r="H1929"/>
  <c r="F1929"/>
  <c r="J1928"/>
  <c r="H1928"/>
  <c r="F1928"/>
  <c r="J1927"/>
  <c r="H1927"/>
  <c r="F1927"/>
  <c r="J1926"/>
  <c r="H1926"/>
  <c r="F1926"/>
  <c r="J1925"/>
  <c r="H1925"/>
  <c r="F1925"/>
  <c r="J1924"/>
  <c r="H1924"/>
  <c r="F1924"/>
  <c r="J1923"/>
  <c r="H1923"/>
  <c r="F1923"/>
  <c r="J1922"/>
  <c r="H1922"/>
  <c r="F1922"/>
  <c r="J1921"/>
  <c r="H1921"/>
  <c r="F1921"/>
  <c r="J1920"/>
  <c r="H1920"/>
  <c r="F1920"/>
  <c r="J1919"/>
  <c r="H1919"/>
  <c r="F1919"/>
  <c r="J1918"/>
  <c r="H1918"/>
  <c r="F1918"/>
  <c r="J1917"/>
  <c r="H1917"/>
  <c r="F1917"/>
  <c r="J1916"/>
  <c r="H1916"/>
  <c r="F1916"/>
  <c r="J1915"/>
  <c r="H1915"/>
  <c r="F1915"/>
  <c r="J1914"/>
  <c r="H1914"/>
  <c r="F1914"/>
  <c r="J1913"/>
  <c r="H1913"/>
  <c r="F1913"/>
  <c r="J1912"/>
  <c r="H1912"/>
  <c r="F1912"/>
  <c r="J1911"/>
  <c r="H1911"/>
  <c r="F1911"/>
  <c r="J1910"/>
  <c r="H1910"/>
  <c r="F1910"/>
  <c r="J1909"/>
  <c r="H1909"/>
  <c r="F1909"/>
  <c r="J1908"/>
  <c r="H1908"/>
  <c r="F1908"/>
  <c r="J1907"/>
  <c r="H1907"/>
  <c r="F1907"/>
  <c r="J1906"/>
  <c r="H1906"/>
  <c r="F1906"/>
  <c r="J1905"/>
  <c r="H1905"/>
  <c r="F1905"/>
  <c r="J1904"/>
  <c r="H1904"/>
  <c r="F1904"/>
  <c r="J1903"/>
  <c r="H1903"/>
  <c r="F1903"/>
  <c r="J1902"/>
  <c r="H1902"/>
  <c r="F1902"/>
  <c r="J1901"/>
  <c r="H1901"/>
  <c r="F1901"/>
  <c r="J1900"/>
  <c r="H1900"/>
  <c r="F1900"/>
  <c r="J1899"/>
  <c r="H1899"/>
  <c r="F1899"/>
  <c r="J1898"/>
  <c r="H1898"/>
  <c r="F1898"/>
  <c r="J1897"/>
  <c r="H1897"/>
  <c r="F1897"/>
  <c r="J1896"/>
  <c r="H1896"/>
  <c r="F1896"/>
  <c r="J1895"/>
  <c r="H1895"/>
  <c r="F1895"/>
  <c r="J1894"/>
  <c r="H1894"/>
  <c r="F1894"/>
  <c r="J1893"/>
  <c r="H1893"/>
  <c r="F1893"/>
  <c r="J1892"/>
  <c r="H1892"/>
  <c r="F1892"/>
  <c r="J1891"/>
  <c r="H1891"/>
  <c r="F1891"/>
  <c r="J1890"/>
  <c r="H1890"/>
  <c r="F1890"/>
  <c r="J1889"/>
  <c r="H1889"/>
  <c r="F1889"/>
  <c r="J1888"/>
  <c r="H1888"/>
  <c r="F1888"/>
  <c r="J1887"/>
  <c r="H1887"/>
  <c r="F1887"/>
  <c r="J1886"/>
  <c r="H1886"/>
  <c r="F1886"/>
  <c r="J1885"/>
  <c r="H1885"/>
  <c r="F1885"/>
  <c r="J1884"/>
  <c r="H1884"/>
  <c r="F1884"/>
  <c r="J1883"/>
  <c r="H1883"/>
  <c r="F1883"/>
  <c r="J1882"/>
  <c r="H1882"/>
  <c r="F1882"/>
  <c r="J1881"/>
  <c r="H1881"/>
  <c r="F1881"/>
  <c r="J1880"/>
  <c r="H1880"/>
  <c r="F1880"/>
  <c r="J1879"/>
  <c r="H1879"/>
  <c r="F1879"/>
  <c r="J1878"/>
  <c r="H1878"/>
  <c r="F1878"/>
  <c r="J1877"/>
  <c r="H1877"/>
  <c r="F1877"/>
  <c r="J1876"/>
  <c r="H1876"/>
  <c r="F1876"/>
  <c r="J1875"/>
  <c r="H1875"/>
  <c r="F1875"/>
  <c r="J1874"/>
  <c r="H1874"/>
  <c r="F1874"/>
  <c r="J1873"/>
  <c r="H1873"/>
  <c r="F1873"/>
  <c r="J1872"/>
  <c r="H1872"/>
  <c r="F1872"/>
  <c r="J1871"/>
  <c r="H1871"/>
  <c r="F1871"/>
  <c r="J1869"/>
  <c r="H1869"/>
  <c r="F1869"/>
  <c r="J1868"/>
  <c r="H1868"/>
  <c r="F1868"/>
  <c r="J1867"/>
  <c r="H1867"/>
  <c r="F1867"/>
  <c r="J1866"/>
  <c r="H1866"/>
  <c r="F1866"/>
  <c r="J1865"/>
  <c r="H1865"/>
  <c r="F1865"/>
  <c r="J1864"/>
  <c r="H1864"/>
  <c r="F1864"/>
  <c r="J1863"/>
  <c r="H1863"/>
  <c r="F1863"/>
  <c r="J1862"/>
  <c r="H1862"/>
  <c r="F1862"/>
  <c r="J1861"/>
  <c r="H1861"/>
  <c r="F1861"/>
  <c r="J1860"/>
  <c r="H1860"/>
  <c r="F1860"/>
  <c r="J1859"/>
  <c r="H1859"/>
  <c r="F1859"/>
  <c r="J1858"/>
  <c r="H1858"/>
  <c r="F1858"/>
  <c r="J1857"/>
  <c r="H1857"/>
  <c r="F1857"/>
  <c r="J1856"/>
  <c r="H1856"/>
  <c r="F1856"/>
  <c r="J1855"/>
  <c r="H1855"/>
  <c r="F1855"/>
  <c r="J1854"/>
  <c r="H1854"/>
  <c r="F1854"/>
  <c r="J1853"/>
  <c r="H1853"/>
  <c r="F1853"/>
  <c r="J1852"/>
  <c r="H1852"/>
  <c r="F1852"/>
  <c r="J1851"/>
  <c r="H1851"/>
  <c r="F1851"/>
  <c r="J1850"/>
  <c r="H1850"/>
  <c r="F1850"/>
  <c r="J1849"/>
  <c r="H1849"/>
  <c r="F1849"/>
  <c r="J1848"/>
  <c r="H1848"/>
  <c r="F1848"/>
  <c r="J1847"/>
  <c r="H1847"/>
  <c r="F1847"/>
  <c r="J1846"/>
  <c r="H1846"/>
  <c r="F1846"/>
  <c r="J1845"/>
  <c r="H1845"/>
  <c r="F1845"/>
  <c r="J1844"/>
  <c r="H1844"/>
  <c r="F1844"/>
  <c r="J1843"/>
  <c r="H1843"/>
  <c r="F1843"/>
  <c r="J1842"/>
  <c r="H1842"/>
  <c r="F1842"/>
  <c r="J1841"/>
  <c r="H1841"/>
  <c r="F1841"/>
  <c r="J1840"/>
  <c r="H1840"/>
  <c r="F1840"/>
  <c r="J1839"/>
  <c r="H1839"/>
  <c r="F1839"/>
  <c r="J1838"/>
  <c r="H1838"/>
  <c r="F1838"/>
  <c r="J1837"/>
  <c r="H1837"/>
  <c r="F1837"/>
  <c r="J1836"/>
  <c r="H1836"/>
  <c r="F1836"/>
  <c r="J1835"/>
  <c r="H1835"/>
  <c r="F1835"/>
  <c r="J1834"/>
  <c r="H1834"/>
  <c r="F1834"/>
  <c r="J1833"/>
  <c r="H1833"/>
  <c r="F1833"/>
  <c r="J1832"/>
  <c r="H1832"/>
  <c r="F1832"/>
  <c r="J1831"/>
  <c r="H1831"/>
  <c r="F1831"/>
  <c r="J1830"/>
  <c r="H1830"/>
  <c r="F1830"/>
  <c r="J1829"/>
  <c r="H1829"/>
  <c r="F1829"/>
  <c r="J1828"/>
  <c r="H1828"/>
  <c r="F1828"/>
  <c r="J1827"/>
  <c r="H1827"/>
  <c r="F1827"/>
  <c r="J1826"/>
  <c r="H1826"/>
  <c r="F1826"/>
  <c r="J1825"/>
  <c r="H1825"/>
  <c r="F1825"/>
  <c r="J1824"/>
  <c r="H1824"/>
  <c r="F1824"/>
  <c r="J1823"/>
  <c r="H1823"/>
  <c r="F1823"/>
  <c r="J1822"/>
  <c r="H1822"/>
  <c r="F1822"/>
  <c r="J1821"/>
  <c r="H1821"/>
  <c r="F1821"/>
  <c r="J1820"/>
  <c r="H1820"/>
  <c r="F1820"/>
  <c r="J1819"/>
  <c r="H1819"/>
  <c r="F1819"/>
  <c r="J1818"/>
  <c r="H1818"/>
  <c r="F1818"/>
  <c r="J1817"/>
  <c r="H1817"/>
  <c r="F1817"/>
  <c r="J1816"/>
  <c r="H1816"/>
  <c r="F1816"/>
  <c r="J1815"/>
  <c r="H1815"/>
  <c r="F1815"/>
  <c r="J1814"/>
  <c r="H1814"/>
  <c r="F1814"/>
  <c r="J1813"/>
  <c r="H1813"/>
  <c r="F1813"/>
  <c r="J1812"/>
  <c r="H1812"/>
  <c r="F1812"/>
  <c r="J1811"/>
  <c r="H1811"/>
  <c r="F1811"/>
  <c r="J1810"/>
  <c r="H1810"/>
  <c r="F1810"/>
  <c r="J1809"/>
  <c r="H1809"/>
  <c r="F1809"/>
  <c r="J1808"/>
  <c r="H1808"/>
  <c r="F1808"/>
  <c r="J1807"/>
  <c r="H1807"/>
  <c r="F1807"/>
  <c r="J1806"/>
  <c r="H1806"/>
  <c r="F1806"/>
  <c r="J1805"/>
  <c r="H1805"/>
  <c r="F1805"/>
  <c r="J1804"/>
  <c r="H1804"/>
  <c r="F1804"/>
  <c r="J1803"/>
  <c r="H1803"/>
  <c r="F1803"/>
  <c r="J1802"/>
  <c r="H1802"/>
  <c r="F1802"/>
  <c r="J1801"/>
  <c r="H1801"/>
  <c r="F1801"/>
  <c r="J1800"/>
  <c r="H1800"/>
  <c r="F1800"/>
  <c r="J1799"/>
  <c r="H1799"/>
  <c r="F1799"/>
  <c r="J1798"/>
  <c r="H1798"/>
  <c r="F1798"/>
  <c r="J1797"/>
  <c r="H1797"/>
  <c r="F1797"/>
  <c r="J1796"/>
  <c r="H1796"/>
  <c r="F1796"/>
  <c r="J1795"/>
  <c r="H1795"/>
  <c r="F1795"/>
  <c r="J1794"/>
  <c r="H1794"/>
  <c r="F1794"/>
  <c r="J1793"/>
  <c r="H1793"/>
  <c r="F1793"/>
  <c r="J1792"/>
  <c r="H1792"/>
  <c r="F1792"/>
  <c r="J1791"/>
  <c r="H1791"/>
  <c r="F1791"/>
  <c r="J1790"/>
  <c r="H1790"/>
  <c r="F1790"/>
  <c r="J1789"/>
  <c r="H1789"/>
  <c r="F1789"/>
  <c r="J1788"/>
  <c r="H1788"/>
  <c r="F1788"/>
  <c r="J1787"/>
  <c r="H1787"/>
  <c r="F1787"/>
  <c r="J1786"/>
  <c r="H1786"/>
  <c r="F1786"/>
  <c r="J1785"/>
  <c r="H1785"/>
  <c r="F1785"/>
  <c r="J1784"/>
  <c r="H1784"/>
  <c r="F1784"/>
  <c r="J1783"/>
  <c r="H1783"/>
  <c r="F1783"/>
  <c r="J1782"/>
  <c r="H1782"/>
  <c r="F1782"/>
  <c r="J1781"/>
  <c r="H1781"/>
  <c r="F1781"/>
  <c r="J1780"/>
  <c r="H1780"/>
  <c r="F1780"/>
  <c r="J1779"/>
  <c r="H1779"/>
  <c r="F1779"/>
  <c r="J1778"/>
  <c r="H1778"/>
  <c r="F1778"/>
  <c r="J1777"/>
  <c r="H1777"/>
  <c r="F1777"/>
  <c r="J1776"/>
  <c r="H1776"/>
  <c r="F1776"/>
  <c r="J1775"/>
  <c r="H1775"/>
  <c r="F1775"/>
  <c r="J1774"/>
  <c r="H1774"/>
  <c r="F1774"/>
  <c r="J1773"/>
  <c r="H1773"/>
  <c r="F1773"/>
  <c r="J1772"/>
  <c r="H1772"/>
  <c r="F1772"/>
  <c r="J1771"/>
  <c r="H1771"/>
  <c r="F1771"/>
  <c r="J1770"/>
  <c r="H1770"/>
  <c r="F1770"/>
  <c r="J1769"/>
  <c r="H1769"/>
  <c r="F1769"/>
  <c r="J1768"/>
  <c r="H1768"/>
  <c r="F1768"/>
  <c r="J1767"/>
  <c r="H1767"/>
  <c r="F1767"/>
  <c r="J1766"/>
  <c r="H1766"/>
  <c r="F1766"/>
  <c r="J1765"/>
  <c r="H1765"/>
  <c r="F1765"/>
  <c r="J1764"/>
  <c r="H1764"/>
  <c r="F1764"/>
  <c r="J1763"/>
  <c r="H1763"/>
  <c r="F1763"/>
  <c r="J1762"/>
  <c r="H1762"/>
  <c r="F1762"/>
  <c r="J1761"/>
  <c r="H1761"/>
  <c r="F1761"/>
  <c r="J1760"/>
  <c r="H1760"/>
  <c r="F1760"/>
  <c r="J1759"/>
  <c r="H1759"/>
  <c r="F1759"/>
  <c r="J1758"/>
  <c r="H1758"/>
  <c r="F1758"/>
  <c r="J1757"/>
  <c r="H1757"/>
  <c r="F1757"/>
  <c r="J1756"/>
  <c r="H1756"/>
  <c r="F1756"/>
  <c r="J1755"/>
  <c r="H1755"/>
  <c r="F1755"/>
  <c r="J1754"/>
  <c r="H1754"/>
  <c r="F1754"/>
  <c r="J1753"/>
  <c r="H1753"/>
  <c r="F1753"/>
  <c r="J1752"/>
  <c r="H1752"/>
  <c r="F1752"/>
  <c r="J1751"/>
  <c r="H1751"/>
  <c r="F1751"/>
  <c r="J1750"/>
  <c r="H1750"/>
  <c r="F1750"/>
  <c r="J1749"/>
  <c r="H1749"/>
  <c r="F1749"/>
  <c r="J1748"/>
  <c r="H1748"/>
  <c r="F1748"/>
  <c r="J1747"/>
  <c r="H1747"/>
  <c r="F1747"/>
  <c r="J1746"/>
  <c r="H1746"/>
  <c r="F1746"/>
  <c r="J1745"/>
  <c r="H1745"/>
  <c r="F1745"/>
  <c r="J1744"/>
  <c r="H1744"/>
  <c r="F1744"/>
  <c r="J1743"/>
  <c r="H1743"/>
  <c r="F1743"/>
  <c r="J1742"/>
  <c r="H1742"/>
  <c r="F1742"/>
  <c r="J1741"/>
  <c r="H1741"/>
  <c r="F1741"/>
  <c r="J1740"/>
  <c r="H1740"/>
  <c r="F1740"/>
  <c r="J1739"/>
  <c r="H1739"/>
  <c r="F1739"/>
  <c r="J1738"/>
  <c r="H1738"/>
  <c r="F1738"/>
  <c r="J1737"/>
  <c r="H1737"/>
  <c r="F1737"/>
  <c r="J1736"/>
  <c r="H1736"/>
  <c r="F1736"/>
  <c r="J1735"/>
  <c r="H1735"/>
  <c r="F1735"/>
  <c r="J1734"/>
  <c r="H1734"/>
  <c r="F1734"/>
  <c r="J1733"/>
  <c r="H1733"/>
  <c r="F1733"/>
  <c r="J1732"/>
  <c r="H1732"/>
  <c r="F1732"/>
  <c r="J1731"/>
  <c r="H1731"/>
  <c r="F1731"/>
  <c r="J1730"/>
  <c r="H1730"/>
  <c r="F1730"/>
  <c r="J1729"/>
  <c r="H1729"/>
  <c r="F1729"/>
  <c r="J1728"/>
  <c r="H1728"/>
  <c r="F1728"/>
  <c r="J1727"/>
  <c r="H1727"/>
  <c r="F1727"/>
  <c r="J1724"/>
  <c r="H1724"/>
  <c r="F1724"/>
  <c r="J1723"/>
  <c r="H1723"/>
  <c r="F1723"/>
  <c r="J1722"/>
  <c r="H1722"/>
  <c r="F1722"/>
  <c r="J1721"/>
  <c r="H1721"/>
  <c r="F1721"/>
  <c r="J1720"/>
  <c r="H1720"/>
  <c r="F1720"/>
  <c r="J1719"/>
  <c r="H1719"/>
  <c r="F1719"/>
  <c r="J1718"/>
  <c r="H1718"/>
  <c r="F1718"/>
  <c r="J1717"/>
  <c r="H1717"/>
  <c r="F1717"/>
  <c r="J1716"/>
  <c r="H1716"/>
  <c r="F1716"/>
  <c r="J1715"/>
  <c r="H1715"/>
  <c r="F1715"/>
  <c r="J1714"/>
  <c r="H1714"/>
  <c r="F1714"/>
  <c r="J1713"/>
  <c r="H1713"/>
  <c r="F1713"/>
  <c r="J1712"/>
  <c r="H1712"/>
  <c r="F1712"/>
  <c r="J1711"/>
  <c r="H1711"/>
  <c r="F1711"/>
  <c r="J1710"/>
  <c r="H1710"/>
  <c r="F1710"/>
  <c r="J1709"/>
  <c r="H1709"/>
  <c r="F1709"/>
  <c r="J1708"/>
  <c r="H1708"/>
  <c r="F1708"/>
  <c r="J1707"/>
  <c r="H1707"/>
  <c r="F1707"/>
  <c r="J1706"/>
  <c r="H1706"/>
  <c r="F1706"/>
  <c r="J1705"/>
  <c r="H1705"/>
  <c r="F1705"/>
  <c r="J1704"/>
  <c r="H1704"/>
  <c r="F1704"/>
  <c r="J1703"/>
  <c r="H1703"/>
  <c r="F1703"/>
  <c r="J1702"/>
  <c r="H1702"/>
  <c r="F1702"/>
  <c r="J1701"/>
  <c r="H1701"/>
  <c r="F1701"/>
  <c r="J1700"/>
  <c r="H1700"/>
  <c r="F1700"/>
  <c r="J1699"/>
  <c r="H1699"/>
  <c r="F1699"/>
  <c r="J1698"/>
  <c r="H1698"/>
  <c r="F1698"/>
  <c r="J1697"/>
  <c r="H1697"/>
  <c r="F1697"/>
  <c r="J1696"/>
  <c r="H1696"/>
  <c r="F1696"/>
  <c r="J1695"/>
  <c r="H1695"/>
  <c r="F1695"/>
  <c r="J1694"/>
  <c r="H1694"/>
  <c r="F1694"/>
  <c r="J1693"/>
  <c r="H1693"/>
  <c r="F1693"/>
  <c r="J1692"/>
  <c r="H1692"/>
  <c r="F1692"/>
  <c r="J1691"/>
  <c r="H1691"/>
  <c r="F1691"/>
  <c r="J1690"/>
  <c r="H1690"/>
  <c r="F1690"/>
  <c r="J1689"/>
  <c r="H1689"/>
  <c r="F1689"/>
  <c r="J1688"/>
  <c r="H1688"/>
  <c r="F1688"/>
  <c r="J1687"/>
  <c r="H1687"/>
  <c r="F1687"/>
  <c r="J1686"/>
  <c r="H1686"/>
  <c r="F1686"/>
  <c r="J1685"/>
  <c r="H1685"/>
  <c r="F1685"/>
  <c r="J1684"/>
  <c r="H1684"/>
  <c r="F1684"/>
  <c r="J1683"/>
  <c r="H1683"/>
  <c r="F1683"/>
  <c r="J1682"/>
  <c r="H1682"/>
  <c r="F1682"/>
  <c r="J1681"/>
  <c r="H1681"/>
  <c r="F1681"/>
  <c r="J1680"/>
  <c r="H1680"/>
  <c r="F1680"/>
  <c r="J1679"/>
  <c r="H1679"/>
  <c r="F1679"/>
  <c r="J1678"/>
  <c r="H1678"/>
  <c r="F1678"/>
  <c r="J1677"/>
  <c r="H1677"/>
  <c r="F1677"/>
  <c r="J1676"/>
  <c r="H1676"/>
  <c r="F1676"/>
  <c r="J1675"/>
  <c r="H1675"/>
  <c r="F1675"/>
  <c r="J1674"/>
  <c r="H1674"/>
  <c r="F1674"/>
  <c r="J1673"/>
  <c r="H1673"/>
  <c r="F1673"/>
  <c r="J1672"/>
  <c r="H1672"/>
  <c r="F1672"/>
  <c r="J1671"/>
  <c r="H1671"/>
  <c r="F1671"/>
  <c r="J1670"/>
  <c r="H1670"/>
  <c r="F1670"/>
  <c r="J1669"/>
  <c r="H1669"/>
  <c r="F1669"/>
  <c r="J1668"/>
  <c r="H1668"/>
  <c r="F1668"/>
  <c r="J1667"/>
  <c r="H1667"/>
  <c r="F1667"/>
  <c r="J1666"/>
  <c r="H1666"/>
  <c r="F1666"/>
  <c r="J1665"/>
  <c r="H1665"/>
  <c r="F1665"/>
  <c r="J1664"/>
  <c r="H1664"/>
  <c r="F1664"/>
  <c r="J1663"/>
  <c r="H1663"/>
  <c r="F1663"/>
  <c r="J1662"/>
  <c r="H1662"/>
  <c r="F1662"/>
  <c r="J1661"/>
  <c r="H1661"/>
  <c r="F1661"/>
  <c r="J1660"/>
  <c r="H1660"/>
  <c r="F1660"/>
  <c r="J1659"/>
  <c r="H1659"/>
  <c r="F1659"/>
  <c r="J1658"/>
  <c r="H1658"/>
  <c r="F1658"/>
  <c r="J1657"/>
  <c r="H1657"/>
  <c r="F1657"/>
  <c r="J1656"/>
  <c r="H1656"/>
  <c r="F1656"/>
  <c r="J1655"/>
  <c r="H1655"/>
  <c r="F1655"/>
  <c r="J1654"/>
  <c r="H1654"/>
  <c r="F1654"/>
  <c r="J1653"/>
  <c r="H1653"/>
  <c r="F1653"/>
  <c r="J1652"/>
  <c r="H1652"/>
  <c r="F1652"/>
  <c r="J1651"/>
  <c r="H1651"/>
  <c r="F1651"/>
  <c r="J1650"/>
  <c r="H1650"/>
  <c r="F1650"/>
  <c r="J1649"/>
  <c r="H1649"/>
  <c r="F1649"/>
  <c r="J1648"/>
  <c r="H1648"/>
  <c r="F1648"/>
  <c r="J1647"/>
  <c r="H1647"/>
  <c r="F1647"/>
  <c r="J1646"/>
  <c r="H1646"/>
  <c r="F1646"/>
  <c r="J1645"/>
  <c r="H1645"/>
  <c r="F1645"/>
  <c r="J1644"/>
  <c r="H1644"/>
  <c r="F1644"/>
  <c r="J1643"/>
  <c r="H1643"/>
  <c r="F1643"/>
  <c r="J1642"/>
  <c r="H1642"/>
  <c r="F1642"/>
  <c r="J1641"/>
  <c r="H1641"/>
  <c r="F1641"/>
  <c r="J1640"/>
  <c r="H1640"/>
  <c r="F1640"/>
  <c r="J1639"/>
  <c r="H1639"/>
  <c r="F1639"/>
  <c r="J1638"/>
  <c r="H1638"/>
  <c r="F1638"/>
  <c r="J1637"/>
  <c r="H1637"/>
  <c r="F1637"/>
  <c r="J1636"/>
  <c r="H1636"/>
  <c r="F1636"/>
  <c r="J1635"/>
  <c r="H1635"/>
  <c r="F1635"/>
  <c r="J1634"/>
  <c r="H1634"/>
  <c r="F1634"/>
  <c r="J1633"/>
  <c r="H1633"/>
  <c r="F1633"/>
  <c r="J1632"/>
  <c r="H1632"/>
  <c r="F1632"/>
  <c r="J1631"/>
  <c r="H1631"/>
  <c r="F1631"/>
  <c r="J1630"/>
  <c r="H1630"/>
  <c r="F1630"/>
  <c r="J1629"/>
  <c r="H1629"/>
  <c r="F1629"/>
  <c r="J1628"/>
  <c r="H1628"/>
  <c r="F1628"/>
  <c r="J1627"/>
  <c r="H1627"/>
  <c r="F1627"/>
  <c r="J1626"/>
  <c r="H1626"/>
  <c r="F1626"/>
  <c r="J1625"/>
  <c r="H1625"/>
  <c r="F1625"/>
  <c r="J1624"/>
  <c r="H1624"/>
  <c r="F1624"/>
  <c r="J1623"/>
  <c r="H1623"/>
  <c r="F1623"/>
  <c r="J1622"/>
  <c r="H1622"/>
  <c r="F1622"/>
  <c r="J1621"/>
  <c r="H1621"/>
  <c r="F1621"/>
  <c r="J1620"/>
  <c r="H1620"/>
  <c r="F1620"/>
  <c r="J1619"/>
  <c r="H1619"/>
  <c r="F1619"/>
  <c r="J1618"/>
  <c r="H1618"/>
  <c r="F1618"/>
  <c r="J1617"/>
  <c r="H1617"/>
  <c r="F1617"/>
  <c r="J1616"/>
  <c r="H1616"/>
  <c r="F1616"/>
  <c r="J1615"/>
  <c r="H1615"/>
  <c r="F1615"/>
  <c r="J1614"/>
  <c r="H1614"/>
  <c r="F1614"/>
  <c r="J1613"/>
  <c r="H1613"/>
  <c r="F1613"/>
  <c r="J1612"/>
  <c r="H1612"/>
  <c r="F1612"/>
  <c r="J1611"/>
  <c r="H1611"/>
  <c r="F1611"/>
  <c r="J1610"/>
  <c r="H1610"/>
  <c r="F1610"/>
  <c r="J1609"/>
  <c r="H1609"/>
  <c r="F1609"/>
  <c r="J1608"/>
  <c r="H1608"/>
  <c r="F1608"/>
  <c r="J1607"/>
  <c r="H1607"/>
  <c r="F1607"/>
  <c r="J1606"/>
  <c r="H1606"/>
  <c r="F1606"/>
  <c r="J1605"/>
  <c r="H1605"/>
  <c r="F1605"/>
  <c r="J1604"/>
  <c r="H1604"/>
  <c r="F1604"/>
  <c r="J1603"/>
  <c r="H1603"/>
  <c r="F1603"/>
  <c r="J1602"/>
  <c r="H1602"/>
  <c r="F1602"/>
  <c r="J1601"/>
  <c r="H1601"/>
  <c r="F1601"/>
  <c r="J1600"/>
  <c r="H1600"/>
  <c r="F1600"/>
  <c r="J1599"/>
  <c r="H1599"/>
  <c r="F1599"/>
  <c r="J1598"/>
  <c r="H1598"/>
  <c r="F1598"/>
  <c r="J1597"/>
  <c r="H1597"/>
  <c r="F1597"/>
  <c r="J1596"/>
  <c r="H1596"/>
  <c r="F1596"/>
  <c r="J1595"/>
  <c r="H1595"/>
  <c r="F1595"/>
  <c r="J1594"/>
  <c r="H1594"/>
  <c r="F1594"/>
  <c r="J1593"/>
  <c r="H1593"/>
  <c r="F1593"/>
  <c r="J1592"/>
  <c r="H1592"/>
  <c r="F1592"/>
  <c r="J1591"/>
  <c r="H1591"/>
  <c r="F1591"/>
  <c r="J1590"/>
  <c r="H1590"/>
  <c r="F1590"/>
  <c r="J1589"/>
  <c r="H1589"/>
  <c r="F1589"/>
  <c r="J1588"/>
  <c r="H1588"/>
  <c r="F1588"/>
  <c r="J1587"/>
  <c r="H1587"/>
  <c r="F1587"/>
  <c r="J1586"/>
  <c r="H1586"/>
  <c r="F1586"/>
  <c r="J1585"/>
  <c r="H1585"/>
  <c r="F1585"/>
  <c r="J1584"/>
  <c r="H1584"/>
  <c r="F1584"/>
  <c r="J1583"/>
  <c r="H1583"/>
  <c r="F1583"/>
  <c r="J1582"/>
  <c r="H1582"/>
  <c r="F1582"/>
  <c r="J1581"/>
  <c r="H1581"/>
  <c r="F1581"/>
  <c r="J1580"/>
  <c r="H1580"/>
  <c r="F1580"/>
  <c r="J1579"/>
  <c r="H1579"/>
  <c r="F1579"/>
  <c r="J1578"/>
  <c r="H1578"/>
  <c r="F1578"/>
  <c r="J1577"/>
  <c r="H1577"/>
  <c r="F1577"/>
  <c r="J1576"/>
  <c r="H1576"/>
  <c r="F1576"/>
  <c r="J1575"/>
  <c r="H1575"/>
  <c r="F1575"/>
  <c r="J1574"/>
  <c r="H1574"/>
  <c r="F1574"/>
  <c r="J1573"/>
  <c r="H1573"/>
  <c r="F1573"/>
  <c r="J1572"/>
  <c r="H1572"/>
  <c r="F1572"/>
  <c r="J1571"/>
  <c r="H1571"/>
  <c r="F1571"/>
  <c r="J1570"/>
  <c r="H1570"/>
  <c r="F1570"/>
  <c r="J1569"/>
  <c r="H1569"/>
  <c r="F1569"/>
  <c r="J1568"/>
  <c r="H1568"/>
  <c r="F1568"/>
  <c r="J1567"/>
  <c r="H1567"/>
  <c r="F1567"/>
  <c r="J1566"/>
  <c r="H1566"/>
  <c r="F1566"/>
  <c r="J1565"/>
  <c r="H1565"/>
  <c r="F1565"/>
  <c r="J1564"/>
  <c r="H1564"/>
  <c r="F1564"/>
  <c r="J1563"/>
  <c r="H1563"/>
  <c r="F1563"/>
  <c r="J1562"/>
  <c r="H1562"/>
  <c r="F1562"/>
  <c r="J1561"/>
  <c r="H1561"/>
  <c r="F1561"/>
  <c r="J1560"/>
  <c r="H1560"/>
  <c r="F1560"/>
  <c r="J1559"/>
  <c r="H1559"/>
  <c r="F1559"/>
  <c r="J1558"/>
  <c r="H1558"/>
  <c r="F1558"/>
  <c r="J1557"/>
  <c r="H1557"/>
  <c r="F1557"/>
  <c r="J1556"/>
  <c r="H1556"/>
  <c r="F1556"/>
  <c r="J1555"/>
  <c r="H1555"/>
  <c r="F1555"/>
  <c r="J1554"/>
  <c r="H1554"/>
  <c r="F1554"/>
  <c r="J1553"/>
  <c r="H1553"/>
  <c r="F1553"/>
  <c r="J1552"/>
  <c r="H1552"/>
  <c r="F1552"/>
  <c r="J1551"/>
  <c r="H1551"/>
  <c r="F1551"/>
  <c r="J1550"/>
  <c r="H1550"/>
  <c r="F1550"/>
  <c r="J1549"/>
  <c r="H1549"/>
  <c r="F1549"/>
  <c r="J1548"/>
  <c r="H1548"/>
  <c r="F1548"/>
  <c r="J1547"/>
  <c r="H1547"/>
  <c r="F1547"/>
  <c r="J1546"/>
  <c r="H1546"/>
  <c r="F1546"/>
  <c r="J1545"/>
  <c r="H1545"/>
  <c r="F1545"/>
  <c r="J1544"/>
  <c r="H1544"/>
  <c r="F1544"/>
  <c r="J1543"/>
  <c r="H1543"/>
  <c r="F1543"/>
  <c r="J1542"/>
  <c r="H1542"/>
  <c r="F1542"/>
  <c r="J1541"/>
  <c r="H1541"/>
  <c r="F1541"/>
  <c r="J1540"/>
  <c r="H1540"/>
  <c r="F1540"/>
  <c r="J1539"/>
  <c r="H1539"/>
  <c r="F1539"/>
  <c r="J1538"/>
  <c r="H1538"/>
  <c r="F1538"/>
  <c r="J1536"/>
  <c r="H1536"/>
  <c r="F1536"/>
  <c r="J1535"/>
  <c r="H1535"/>
  <c r="F1535"/>
  <c r="J1534"/>
  <c r="H1534"/>
  <c r="F1534"/>
  <c r="J1533"/>
  <c r="H1533"/>
  <c r="F1533"/>
  <c r="J1532"/>
  <c r="H1532"/>
  <c r="F1532"/>
  <c r="J1531"/>
  <c r="H1531"/>
  <c r="F1531"/>
  <c r="J1530"/>
  <c r="H1530"/>
  <c r="F1530"/>
  <c r="J1529"/>
  <c r="H1529"/>
  <c r="F1529"/>
  <c r="J1528"/>
  <c r="H1528"/>
  <c r="F1528"/>
  <c r="J1527"/>
  <c r="H1527"/>
  <c r="F1527"/>
  <c r="J1526"/>
  <c r="H1526"/>
  <c r="F1526"/>
  <c r="J1525"/>
  <c r="H1525"/>
  <c r="F1525"/>
  <c r="J1524"/>
  <c r="H1524"/>
  <c r="F1524"/>
  <c r="J1523"/>
  <c r="H1523"/>
  <c r="F1523"/>
  <c r="J1522"/>
  <c r="H1522"/>
  <c r="F1522"/>
  <c r="J1521"/>
  <c r="H1521"/>
  <c r="F1521"/>
  <c r="J1520"/>
  <c r="H1520"/>
  <c r="F1520"/>
  <c r="J1519"/>
  <c r="H1519"/>
  <c r="F1519"/>
  <c r="J1518"/>
  <c r="H1518"/>
  <c r="F1518"/>
  <c r="J1517"/>
  <c r="H1517"/>
  <c r="F1517"/>
  <c r="J1516"/>
  <c r="H1516"/>
  <c r="F1516"/>
  <c r="J1515"/>
  <c r="H1515"/>
  <c r="F1515"/>
  <c r="J1514"/>
  <c r="H1514"/>
  <c r="F1514"/>
  <c r="J1513"/>
  <c r="H1513"/>
  <c r="F1513"/>
  <c r="J1512"/>
  <c r="H1512"/>
  <c r="F1512"/>
  <c r="J1511"/>
  <c r="H1511"/>
  <c r="F1511"/>
  <c r="J1510"/>
  <c r="H1510"/>
  <c r="F1510"/>
  <c r="J1509"/>
  <c r="H1509"/>
  <c r="F1509"/>
  <c r="J1508"/>
  <c r="H1508"/>
  <c r="F1508"/>
  <c r="J1507"/>
  <c r="H1507"/>
  <c r="F1507"/>
  <c r="J1506"/>
  <c r="H1506"/>
  <c r="F1506"/>
  <c r="J1505"/>
  <c r="H1505"/>
  <c r="F1505"/>
  <c r="J1504"/>
  <c r="H1504"/>
  <c r="F1504"/>
  <c r="J1503"/>
  <c r="H1503"/>
  <c r="F1503"/>
  <c r="J1502"/>
  <c r="H1502"/>
  <c r="F1502"/>
  <c r="J1501"/>
  <c r="H1501"/>
  <c r="F1501"/>
  <c r="J1500"/>
  <c r="H1500"/>
  <c r="F1500"/>
  <c r="J1499"/>
  <c r="H1499"/>
  <c r="F1499"/>
  <c r="J1498"/>
  <c r="H1498"/>
  <c r="F1498"/>
  <c r="J1497"/>
  <c r="H1497"/>
  <c r="F1497"/>
  <c r="J1496"/>
  <c r="H1496"/>
  <c r="F1496"/>
  <c r="J1495"/>
  <c r="H1495"/>
  <c r="F1495"/>
  <c r="J1494"/>
  <c r="H1494"/>
  <c r="F1494"/>
  <c r="J1493"/>
  <c r="H1493"/>
  <c r="F1493"/>
  <c r="J1492"/>
  <c r="H1492"/>
  <c r="F1492"/>
  <c r="J1491"/>
  <c r="H1491"/>
  <c r="F1491"/>
  <c r="J1490"/>
  <c r="H1490"/>
  <c r="F1490"/>
  <c r="J1489"/>
  <c r="H1489"/>
  <c r="F1489"/>
  <c r="J1488"/>
  <c r="H1488"/>
  <c r="F1488"/>
  <c r="J1487"/>
  <c r="H1487"/>
  <c r="F1487"/>
  <c r="J1486"/>
  <c r="H1486"/>
  <c r="F1486"/>
  <c r="J1485"/>
  <c r="H1485"/>
  <c r="F1485"/>
  <c r="J1484"/>
  <c r="H1484"/>
  <c r="F1484"/>
  <c r="J1483"/>
  <c r="H1483"/>
  <c r="F1483"/>
  <c r="J1482"/>
  <c r="H1482"/>
  <c r="F1482"/>
  <c r="J1481"/>
  <c r="H1481"/>
  <c r="F1481"/>
  <c r="J1480"/>
  <c r="H1480"/>
  <c r="F1480"/>
  <c r="J1479"/>
  <c r="H1479"/>
  <c r="F1479"/>
  <c r="J1478"/>
  <c r="H1478"/>
  <c r="F1478"/>
  <c r="J1477"/>
  <c r="H1477"/>
  <c r="F1477"/>
  <c r="J1476"/>
  <c r="H1476"/>
  <c r="F1476"/>
  <c r="J1475"/>
  <c r="H1475"/>
  <c r="F1475"/>
  <c r="J1474"/>
  <c r="H1474"/>
  <c r="F1474"/>
  <c r="J1473"/>
  <c r="H1473"/>
  <c r="F1473"/>
  <c r="J1472"/>
  <c r="H1472"/>
  <c r="F1472"/>
  <c r="J1471"/>
  <c r="H1471"/>
  <c r="F1471"/>
  <c r="J1470"/>
  <c r="H1470"/>
  <c r="F1470"/>
  <c r="J1469"/>
  <c r="H1469"/>
  <c r="F1469"/>
  <c r="J1468"/>
  <c r="H1468"/>
  <c r="F1468"/>
  <c r="J1467"/>
  <c r="H1467"/>
  <c r="F1467"/>
  <c r="J1466"/>
  <c r="H1466"/>
  <c r="F1466"/>
  <c r="J1465"/>
  <c r="H1465"/>
  <c r="F1465"/>
  <c r="J1464"/>
  <c r="H1464"/>
  <c r="F1464"/>
  <c r="J1463"/>
  <c r="H1463"/>
  <c r="F1463"/>
  <c r="J1462"/>
  <c r="H1462"/>
  <c r="F1462"/>
  <c r="J1461"/>
  <c r="H1461"/>
  <c r="F1461"/>
  <c r="J1460"/>
  <c r="H1460"/>
  <c r="F1460"/>
  <c r="J1459"/>
  <c r="H1459"/>
  <c r="F1459"/>
  <c r="J1458"/>
  <c r="H1458"/>
  <c r="F1458"/>
  <c r="J1457"/>
  <c r="H1457"/>
  <c r="F1457"/>
  <c r="J1456"/>
  <c r="H1456"/>
  <c r="F1456"/>
  <c r="J1455"/>
  <c r="H1455"/>
  <c r="F1455"/>
  <c r="J1454"/>
  <c r="H1454"/>
  <c r="F1454"/>
  <c r="J1453"/>
  <c r="H1453"/>
  <c r="F1453"/>
  <c r="J1452"/>
  <c r="H1452"/>
  <c r="F1452"/>
  <c r="J1451"/>
  <c r="H1451"/>
  <c r="F1451"/>
  <c r="J1450"/>
  <c r="H1450"/>
  <c r="F1450"/>
  <c r="J1449"/>
  <c r="H1449"/>
  <c r="F1449"/>
  <c r="J1448"/>
  <c r="H1448"/>
  <c r="F1448"/>
  <c r="J1447"/>
  <c r="H1447"/>
  <c r="F1447"/>
  <c r="J1446"/>
  <c r="H1446"/>
  <c r="F1446"/>
  <c r="J1445"/>
  <c r="H1445"/>
  <c r="F1445"/>
  <c r="J1444"/>
  <c r="H1444"/>
  <c r="F1444"/>
  <c r="J1443"/>
  <c r="H1443"/>
  <c r="F1443"/>
  <c r="J1442"/>
  <c r="H1442"/>
  <c r="F1442"/>
  <c r="J1441"/>
  <c r="H1441"/>
  <c r="F1441"/>
  <c r="J1440"/>
  <c r="H1440"/>
  <c r="F1440"/>
  <c r="J1439"/>
  <c r="H1439"/>
  <c r="F1439"/>
  <c r="J1438"/>
  <c r="H1438"/>
  <c r="F1438"/>
  <c r="J1437"/>
  <c r="H1437"/>
  <c r="F1437"/>
  <c r="J1436"/>
  <c r="H1436"/>
  <c r="F1436"/>
  <c r="J1435"/>
  <c r="H1435"/>
  <c r="F1435"/>
  <c r="J1434"/>
  <c r="H1434"/>
  <c r="F1434"/>
  <c r="J1433"/>
  <c r="H1433"/>
  <c r="F1433"/>
  <c r="J1432"/>
  <c r="H1432"/>
  <c r="F1432"/>
  <c r="J1431"/>
  <c r="H1431"/>
  <c r="F1431"/>
  <c r="J1430"/>
  <c r="H1430"/>
  <c r="F1430"/>
  <c r="J1429"/>
  <c r="H1429"/>
  <c r="F1429"/>
  <c r="J1428"/>
  <c r="H1428"/>
  <c r="F1428"/>
  <c r="J1427"/>
  <c r="H1427"/>
  <c r="F1427"/>
  <c r="J1426"/>
  <c r="H1426"/>
  <c r="F1426"/>
  <c r="J1425"/>
  <c r="H1425"/>
  <c r="F1425"/>
  <c r="J1424"/>
  <c r="H1424"/>
  <c r="F1424"/>
  <c r="J1423"/>
  <c r="H1423"/>
  <c r="F1423"/>
  <c r="J1422"/>
  <c r="H1422"/>
  <c r="F1422"/>
  <c r="J1421"/>
  <c r="H1421"/>
  <c r="F1421"/>
  <c r="J1420"/>
  <c r="H1420"/>
  <c r="F1420"/>
  <c r="J1419"/>
  <c r="H1419"/>
  <c r="F1419"/>
  <c r="J1418"/>
  <c r="H1418"/>
  <c r="F1418"/>
  <c r="J1417"/>
  <c r="H1417"/>
  <c r="F1417"/>
  <c r="J1416"/>
  <c r="H1416"/>
  <c r="F1416"/>
  <c r="J1415"/>
  <c r="H1415"/>
  <c r="F1415"/>
  <c r="J1414"/>
  <c r="H1414"/>
  <c r="F1414"/>
  <c r="J1413"/>
  <c r="H1413"/>
  <c r="F1413"/>
  <c r="J1412"/>
  <c r="H1412"/>
  <c r="F1412"/>
  <c r="J1411"/>
  <c r="H1411"/>
  <c r="F1411"/>
  <c r="J1410"/>
  <c r="H1410"/>
  <c r="F1410"/>
  <c r="J1409"/>
  <c r="H1409"/>
  <c r="F1409"/>
  <c r="J1408"/>
  <c r="H1408"/>
  <c r="F1408"/>
  <c r="J1407"/>
  <c r="H1407"/>
  <c r="F1407"/>
  <c r="J1406"/>
  <c r="H1406"/>
  <c r="F1406"/>
  <c r="J1405"/>
  <c r="H1405"/>
  <c r="F1405"/>
  <c r="J1404"/>
  <c r="H1404"/>
  <c r="F1404"/>
  <c r="J1403"/>
  <c r="H1403"/>
  <c r="F1403"/>
  <c r="J1402"/>
  <c r="H1402"/>
  <c r="F1402"/>
  <c r="J1401"/>
  <c r="H1401"/>
  <c r="F1401"/>
  <c r="J1400"/>
  <c r="H1400"/>
  <c r="F1400"/>
  <c r="J1399"/>
  <c r="H1399"/>
  <c r="F1399"/>
  <c r="J1398"/>
  <c r="H1398"/>
  <c r="F1398"/>
  <c r="J1397"/>
  <c r="H1397"/>
  <c r="F1397"/>
  <c r="J1396"/>
  <c r="H1396"/>
  <c r="F1396"/>
  <c r="J1395"/>
  <c r="H1395"/>
  <c r="F1395"/>
  <c r="J1394"/>
  <c r="H1394"/>
  <c r="F1394"/>
  <c r="J1393"/>
  <c r="H1393"/>
  <c r="F1393"/>
  <c r="J1392"/>
  <c r="H1392"/>
  <c r="F1392"/>
  <c r="J1391"/>
  <c r="H1391"/>
  <c r="F1391"/>
  <c r="J1390"/>
  <c r="H1390"/>
  <c r="F1390"/>
  <c r="J1389"/>
  <c r="H1389"/>
  <c r="F1389"/>
  <c r="J1388"/>
  <c r="H1388"/>
  <c r="F1388"/>
  <c r="J1387"/>
  <c r="H1387"/>
  <c r="F1387"/>
  <c r="J1386"/>
  <c r="H1386"/>
  <c r="F1386"/>
  <c r="J1385"/>
  <c r="H1385"/>
  <c r="F1385"/>
  <c r="J1384"/>
  <c r="H1384"/>
  <c r="F1384"/>
  <c r="J1383"/>
  <c r="H1383"/>
  <c r="F1383"/>
  <c r="J1382"/>
  <c r="H1382"/>
  <c r="F1382"/>
  <c r="J1381"/>
  <c r="H1381"/>
  <c r="F1381"/>
  <c r="J1380"/>
  <c r="H1380"/>
  <c r="F1380"/>
  <c r="J1379"/>
  <c r="H1379"/>
  <c r="F1379"/>
  <c r="J1378"/>
  <c r="H1378"/>
  <c r="F1378"/>
  <c r="J1377"/>
  <c r="H1377"/>
  <c r="F1377"/>
  <c r="J1376"/>
  <c r="H1376"/>
  <c r="F1376"/>
  <c r="J1375"/>
  <c r="H1375"/>
  <c r="F1375"/>
  <c r="J1374"/>
  <c r="H1374"/>
  <c r="F1374"/>
  <c r="J1373"/>
  <c r="H1373"/>
  <c r="F1373"/>
  <c r="J1372"/>
  <c r="H1372"/>
  <c r="F1372"/>
  <c r="J1371"/>
  <c r="H1371"/>
  <c r="F1371"/>
  <c r="J1370"/>
  <c r="H1370"/>
  <c r="F1370"/>
  <c r="J1369"/>
  <c r="H1369"/>
  <c r="F1369"/>
  <c r="J1368"/>
  <c r="H1368"/>
  <c r="F1368"/>
  <c r="J1367"/>
  <c r="H1367"/>
  <c r="F1367"/>
  <c r="J1366"/>
  <c r="H1366"/>
  <c r="F1366"/>
  <c r="J1365"/>
  <c r="H1365"/>
  <c r="F1365"/>
  <c r="J1364"/>
  <c r="H1364"/>
  <c r="F1364"/>
  <c r="J1363"/>
  <c r="H1363"/>
  <c r="F1363"/>
  <c r="J1362"/>
  <c r="H1362"/>
  <c r="F1362"/>
  <c r="J1361"/>
  <c r="H1361"/>
  <c r="F1361"/>
  <c r="J1360"/>
  <c r="H1360"/>
  <c r="F1360"/>
  <c r="J1359"/>
  <c r="H1359"/>
  <c r="F1359"/>
  <c r="J1358"/>
  <c r="H1358"/>
  <c r="F1358"/>
  <c r="J1357"/>
  <c r="H1357"/>
  <c r="F1357"/>
  <c r="J1356"/>
  <c r="H1356"/>
  <c r="F1356"/>
  <c r="J1355"/>
  <c r="H1355"/>
  <c r="F1355"/>
  <c r="J1354"/>
  <c r="H1354"/>
  <c r="F1354"/>
  <c r="J1353"/>
  <c r="H1353"/>
  <c r="F1353"/>
  <c r="J1352"/>
  <c r="H1352"/>
  <c r="F1352"/>
  <c r="J1351"/>
  <c r="H1351"/>
  <c r="F1351"/>
  <c r="J1350"/>
  <c r="H1350"/>
  <c r="F1350"/>
  <c r="J1349"/>
  <c r="H1349"/>
  <c r="F1349"/>
  <c r="J1348"/>
  <c r="H1348"/>
  <c r="F1348"/>
  <c r="J1347"/>
  <c r="H1347"/>
  <c r="F1347"/>
  <c r="J1346"/>
  <c r="H1346"/>
  <c r="F1346"/>
  <c r="J1345"/>
  <c r="H1345"/>
  <c r="F1345"/>
  <c r="J1344"/>
  <c r="H1344"/>
  <c r="F1344"/>
  <c r="J1343"/>
  <c r="H1343"/>
  <c r="F1343"/>
  <c r="J1342"/>
  <c r="H1342"/>
  <c r="F1342"/>
  <c r="J1341"/>
  <c r="H1341"/>
  <c r="F1341"/>
  <c r="J1340"/>
  <c r="H1340"/>
  <c r="F1340"/>
  <c r="J1339"/>
  <c r="H1339"/>
  <c r="F1339"/>
  <c r="J1338"/>
  <c r="H1338"/>
  <c r="F1338"/>
  <c r="J1337"/>
  <c r="H1337"/>
  <c r="F1337"/>
  <c r="J1336"/>
  <c r="H1336"/>
  <c r="F1336"/>
  <c r="J1335"/>
  <c r="H1335"/>
  <c r="F1335"/>
  <c r="J1334"/>
  <c r="H1334"/>
  <c r="F1334"/>
  <c r="J1333"/>
  <c r="H1333"/>
  <c r="F1333"/>
  <c r="J1332"/>
  <c r="H1332"/>
  <c r="F1332"/>
  <c r="J1331"/>
  <c r="H1331"/>
  <c r="F1331"/>
  <c r="J1330"/>
  <c r="H1330"/>
  <c r="F1330"/>
  <c r="J1329"/>
  <c r="H1329"/>
  <c r="F1329"/>
  <c r="J1328"/>
  <c r="H1328"/>
  <c r="F1328"/>
  <c r="J1327"/>
  <c r="H1327"/>
  <c r="F1327"/>
  <c r="J1326"/>
  <c r="H1326"/>
  <c r="F1326"/>
  <c r="J1325"/>
  <c r="H1325"/>
  <c r="F1325"/>
  <c r="J1324"/>
  <c r="H1324"/>
  <c r="F1324"/>
  <c r="J1323"/>
  <c r="H1323"/>
  <c r="F1323"/>
  <c r="J1322"/>
  <c r="H1322"/>
  <c r="F1322"/>
  <c r="J1321"/>
  <c r="H1321"/>
  <c r="F1321"/>
  <c r="J1320"/>
  <c r="H1320"/>
  <c r="F1320"/>
  <c r="J1319"/>
  <c r="H1319"/>
  <c r="F1319"/>
  <c r="J1318"/>
  <c r="H1318"/>
  <c r="F1318"/>
  <c r="J1317"/>
  <c r="H1317"/>
  <c r="F1317"/>
  <c r="J1316"/>
  <c r="H1316"/>
  <c r="F1316"/>
  <c r="J1315"/>
  <c r="H1315"/>
  <c r="F1315"/>
  <c r="J1314"/>
  <c r="H1314"/>
  <c r="F1314"/>
  <c r="J1313"/>
  <c r="H1313"/>
  <c r="F1313"/>
  <c r="J1312"/>
  <c r="H1312"/>
  <c r="F1312"/>
  <c r="J1311"/>
  <c r="H1311"/>
  <c r="F1311"/>
  <c r="J1310"/>
  <c r="H1310"/>
  <c r="F1310"/>
  <c r="J1309"/>
  <c r="H1309"/>
  <c r="F1309"/>
  <c r="J1308"/>
  <c r="H1308"/>
  <c r="F1308"/>
  <c r="J1307"/>
  <c r="H1307"/>
  <c r="F1307"/>
  <c r="J1306"/>
  <c r="H1306"/>
  <c r="F1306"/>
  <c r="J1305"/>
  <c r="H1305"/>
  <c r="F1305"/>
  <c r="J1304"/>
  <c r="H1304"/>
  <c r="F1304"/>
  <c r="J1303"/>
  <c r="H1303"/>
  <c r="F1303"/>
  <c r="J1302"/>
  <c r="H1302"/>
  <c r="F1302"/>
  <c r="J1301"/>
  <c r="H1301"/>
  <c r="F1301"/>
  <c r="J1300"/>
  <c r="H1300"/>
  <c r="F1300"/>
  <c r="J1299"/>
  <c r="H1299"/>
  <c r="F1299"/>
  <c r="J1298"/>
  <c r="H1298"/>
  <c r="F1298"/>
  <c r="J1297"/>
  <c r="H1297"/>
  <c r="F1297"/>
  <c r="J1296"/>
  <c r="H1296"/>
  <c r="F1296"/>
  <c r="J1295"/>
  <c r="H1295"/>
  <c r="F1295"/>
  <c r="J1294"/>
  <c r="H1294"/>
  <c r="F1294"/>
  <c r="J1293"/>
  <c r="H1293"/>
  <c r="F1293"/>
  <c r="J1292"/>
  <c r="H1292"/>
  <c r="F1292"/>
  <c r="J1291"/>
  <c r="H1291"/>
  <c r="F1291"/>
  <c r="J1290"/>
  <c r="H1290"/>
  <c r="F1290"/>
  <c r="J1289"/>
  <c r="H1289"/>
  <c r="F1289"/>
  <c r="J1288"/>
  <c r="H1288"/>
  <c r="F1288"/>
  <c r="J1287"/>
  <c r="H1287"/>
  <c r="F1287"/>
  <c r="J1286"/>
  <c r="H1286"/>
  <c r="F1286"/>
  <c r="J1285"/>
  <c r="H1285"/>
  <c r="F1285"/>
  <c r="J1284"/>
  <c r="H1284"/>
  <c r="F1284"/>
  <c r="J1283"/>
  <c r="H1283"/>
  <c r="F1283"/>
  <c r="J1282"/>
  <c r="H1282"/>
  <c r="F1282"/>
  <c r="J1281"/>
  <c r="H1281"/>
  <c r="F1281"/>
  <c r="J1280"/>
  <c r="H1280"/>
  <c r="F1280"/>
  <c r="J1279"/>
  <c r="H1279"/>
  <c r="F1279"/>
  <c r="J1278"/>
  <c r="H1278"/>
  <c r="F1278"/>
  <c r="J1277"/>
  <c r="H1277"/>
  <c r="F1277"/>
  <c r="J1276"/>
  <c r="H1276"/>
  <c r="F1276"/>
  <c r="J1275"/>
  <c r="H1275"/>
  <c r="F1275"/>
  <c r="J1274"/>
  <c r="H1274"/>
  <c r="F1274"/>
  <c r="J1273"/>
  <c r="H1273"/>
  <c r="F1273"/>
  <c r="J1272"/>
  <c r="H1272"/>
  <c r="F1272"/>
  <c r="J1271"/>
  <c r="H1271"/>
  <c r="F1271"/>
  <c r="J1270"/>
  <c r="H1270"/>
  <c r="F1270"/>
  <c r="J1269"/>
  <c r="H1269"/>
  <c r="F1269"/>
  <c r="J1268"/>
  <c r="H1268"/>
  <c r="F1268"/>
  <c r="J1267"/>
  <c r="H1267"/>
  <c r="F1267"/>
  <c r="J1266"/>
  <c r="H1266"/>
  <c r="F1266"/>
  <c r="J1265"/>
  <c r="H1265"/>
  <c r="F1265"/>
  <c r="J1264"/>
  <c r="H1264"/>
  <c r="F1264"/>
  <c r="J1263"/>
  <c r="H1263"/>
  <c r="F1263"/>
  <c r="J1262"/>
  <c r="H1262"/>
  <c r="F1262"/>
  <c r="J1261"/>
  <c r="H1261"/>
  <c r="F1261"/>
  <c r="J1260"/>
  <c r="H1260"/>
  <c r="F1260"/>
  <c r="J1259"/>
  <c r="H1259"/>
  <c r="F1259"/>
  <c r="J1258"/>
  <c r="H1258"/>
  <c r="F1258"/>
  <c r="J1257"/>
  <c r="H1257"/>
  <c r="F1257"/>
  <c r="J1256"/>
  <c r="H1256"/>
  <c r="F1256"/>
  <c r="J1255"/>
  <c r="H1255"/>
  <c r="F1255"/>
  <c r="J1254"/>
  <c r="H1254"/>
  <c r="F1254"/>
  <c r="J1253"/>
  <c r="H1253"/>
  <c r="F1253"/>
  <c r="J1252"/>
  <c r="H1252"/>
  <c r="F1252"/>
  <c r="J1251"/>
  <c r="H1251"/>
  <c r="F1251"/>
  <c r="J1250"/>
  <c r="H1250"/>
  <c r="F1250"/>
  <c r="J1249"/>
  <c r="H1249"/>
  <c r="F1249"/>
  <c r="J1248"/>
  <c r="H1248"/>
  <c r="F1248"/>
  <c r="J1247"/>
  <c r="H1247"/>
  <c r="F1247"/>
  <c r="J1246"/>
  <c r="H1246"/>
  <c r="F1246"/>
  <c r="J1245"/>
  <c r="H1245"/>
  <c r="F1245"/>
  <c r="J1244"/>
  <c r="H1244"/>
  <c r="F1244"/>
  <c r="J1243"/>
  <c r="H1243"/>
  <c r="F1243"/>
  <c r="J1242"/>
  <c r="H1242"/>
  <c r="F1242"/>
  <c r="J1241"/>
  <c r="H1241"/>
  <c r="F1241"/>
  <c r="J1240"/>
  <c r="H1240"/>
  <c r="F1240"/>
  <c r="J1239"/>
  <c r="H1239"/>
  <c r="F1239"/>
  <c r="J1238"/>
  <c r="H1238"/>
  <c r="F1238"/>
  <c r="J1237"/>
  <c r="H1237"/>
  <c r="F1237"/>
  <c r="J1236"/>
  <c r="H1236"/>
  <c r="F1236"/>
  <c r="J1235"/>
  <c r="H1235"/>
  <c r="F1235"/>
  <c r="J1234"/>
  <c r="H1234"/>
  <c r="F1234"/>
  <c r="J1233"/>
  <c r="H1233"/>
  <c r="F1233"/>
  <c r="J1232"/>
  <c r="H1232"/>
  <c r="F1232"/>
  <c r="J1231"/>
  <c r="H1231"/>
  <c r="F1231"/>
  <c r="J1230"/>
  <c r="H1230"/>
  <c r="F1230"/>
  <c r="J1229"/>
  <c r="H1229"/>
  <c r="F1229"/>
  <c r="J1228"/>
  <c r="H1228"/>
  <c r="F1228"/>
  <c r="J1227"/>
  <c r="H1227"/>
  <c r="F1227"/>
  <c r="J1226"/>
  <c r="H1226"/>
  <c r="F1226"/>
  <c r="J1225"/>
  <c r="H1225"/>
  <c r="F1225"/>
  <c r="J1224"/>
  <c r="H1224"/>
  <c r="F1224"/>
  <c r="J1223"/>
  <c r="H1223"/>
  <c r="F1223"/>
  <c r="J1222"/>
  <c r="H1222"/>
  <c r="F1222"/>
  <c r="J1221"/>
  <c r="H1221"/>
  <c r="F1221"/>
  <c r="J1220"/>
  <c r="H1220"/>
  <c r="F1220"/>
  <c r="J1219"/>
  <c r="H1219"/>
  <c r="F1219"/>
  <c r="J1218"/>
  <c r="H1218"/>
  <c r="F1218"/>
  <c r="J1217"/>
  <c r="H1217"/>
  <c r="F1217"/>
  <c r="J1216"/>
  <c r="H1216"/>
  <c r="F1216"/>
  <c r="J1215"/>
  <c r="H1215"/>
  <c r="F1215"/>
  <c r="J1214"/>
  <c r="H1214"/>
  <c r="F1214"/>
  <c r="J1213"/>
  <c r="H1213"/>
  <c r="F1213"/>
  <c r="J1212"/>
  <c r="H1212"/>
  <c r="F1212"/>
  <c r="J1211"/>
  <c r="H1211"/>
  <c r="F1211"/>
  <c r="J1210"/>
  <c r="H1210"/>
  <c r="F1210"/>
  <c r="J1209"/>
  <c r="H1209"/>
  <c r="F1209"/>
  <c r="J1208"/>
  <c r="H1208"/>
  <c r="F1208"/>
  <c r="J1207"/>
  <c r="H1207"/>
  <c r="F1207"/>
  <c r="J1206"/>
  <c r="H1206"/>
  <c r="F1206"/>
  <c r="J1205"/>
  <c r="H1205"/>
  <c r="F1205"/>
  <c r="J1204"/>
  <c r="H1204"/>
  <c r="F1204"/>
  <c r="J1203"/>
  <c r="H1203"/>
  <c r="F1203"/>
  <c r="J1202"/>
  <c r="H1202"/>
  <c r="F1202"/>
  <c r="J1201"/>
  <c r="H1201"/>
  <c r="F1201"/>
  <c r="J1200"/>
  <c r="H1200"/>
  <c r="F1200"/>
  <c r="J1199"/>
  <c r="H1199"/>
  <c r="F1199"/>
  <c r="J1198"/>
  <c r="H1198"/>
  <c r="F1198"/>
  <c r="J1197"/>
  <c r="H1197"/>
  <c r="F1197"/>
  <c r="J1196"/>
  <c r="H1196"/>
  <c r="F1196"/>
  <c r="J1195"/>
  <c r="H1195"/>
  <c r="F1195"/>
  <c r="J1194"/>
  <c r="H1194"/>
  <c r="F1194"/>
  <c r="J1193"/>
  <c r="H1193"/>
  <c r="F1193"/>
  <c r="J1192"/>
  <c r="H1192"/>
  <c r="F1192"/>
  <c r="J1191"/>
  <c r="H1191"/>
  <c r="F1191"/>
  <c r="J1190"/>
  <c r="H1190"/>
  <c r="F1190"/>
  <c r="J1189"/>
  <c r="H1189"/>
  <c r="F1189"/>
  <c r="J1188"/>
  <c r="H1188"/>
  <c r="F1188"/>
  <c r="J1187"/>
  <c r="H1187"/>
  <c r="F1187"/>
  <c r="J1186"/>
  <c r="H1186"/>
  <c r="F1186"/>
  <c r="J1185"/>
  <c r="H1185"/>
  <c r="F1185"/>
  <c r="J1184"/>
  <c r="H1184"/>
  <c r="F1184"/>
  <c r="J1183"/>
  <c r="H1183"/>
  <c r="F1183"/>
  <c r="J1182"/>
  <c r="H1182"/>
  <c r="F1182"/>
  <c r="J1181"/>
  <c r="H1181"/>
  <c r="F1181"/>
  <c r="J1180"/>
  <c r="H1180"/>
  <c r="F1180"/>
  <c r="J1179"/>
  <c r="H1179"/>
  <c r="F1179"/>
  <c r="J1178"/>
  <c r="H1178"/>
  <c r="F1178"/>
  <c r="J447"/>
  <c r="H447"/>
  <c r="F447"/>
  <c r="J446"/>
  <c r="H446"/>
  <c r="F446"/>
  <c r="J445"/>
  <c r="H445"/>
  <c r="F445"/>
  <c r="J444"/>
  <c r="H444"/>
  <c r="F444"/>
  <c r="J443"/>
  <c r="H443"/>
  <c r="F443"/>
  <c r="J442"/>
  <c r="H442"/>
  <c r="F442"/>
  <c r="J441"/>
  <c r="H441"/>
  <c r="F441"/>
  <c r="J440"/>
  <c r="H440"/>
  <c r="F440"/>
  <c r="J439"/>
  <c r="H439"/>
  <c r="F439"/>
  <c r="J438"/>
  <c r="H438"/>
  <c r="F438"/>
  <c r="J437"/>
  <c r="H437"/>
  <c r="F437"/>
  <c r="J436"/>
  <c r="H436"/>
  <c r="F436"/>
  <c r="J435"/>
  <c r="H435"/>
  <c r="F435"/>
  <c r="J434"/>
  <c r="H434"/>
  <c r="F434"/>
  <c r="J433"/>
  <c r="H433"/>
  <c r="F433"/>
  <c r="J432"/>
  <c r="H432"/>
  <c r="F432"/>
  <c r="J431"/>
  <c r="H431"/>
  <c r="F431"/>
  <c r="J430"/>
  <c r="H430"/>
  <c r="F430"/>
  <c r="J429"/>
  <c r="H429"/>
  <c r="F429"/>
  <c r="J428"/>
  <c r="H428"/>
  <c r="F428"/>
  <c r="J427"/>
  <c r="H427"/>
  <c r="F427"/>
  <c r="J426"/>
  <c r="H426"/>
  <c r="F426"/>
  <c r="J425"/>
  <c r="H425"/>
  <c r="F425"/>
  <c r="J424"/>
  <c r="H424"/>
  <c r="F424"/>
  <c r="J423"/>
  <c r="H423"/>
  <c r="F423"/>
  <c r="J422"/>
  <c r="H422"/>
  <c r="F422"/>
  <c r="J421"/>
  <c r="H421"/>
  <c r="F421"/>
  <c r="J420"/>
  <c r="H420"/>
  <c r="F420"/>
  <c r="J419"/>
  <c r="H419"/>
  <c r="F419"/>
  <c r="J418"/>
  <c r="H418"/>
  <c r="F418"/>
  <c r="J417"/>
  <c r="H417"/>
  <c r="F417"/>
  <c r="J416"/>
  <c r="H416"/>
  <c r="F416"/>
  <c r="J415"/>
  <c r="H415"/>
  <c r="F415"/>
  <c r="J414"/>
  <c r="H414"/>
  <c r="F414"/>
  <c r="J413"/>
  <c r="H413"/>
  <c r="F413"/>
  <c r="J412"/>
  <c r="H412"/>
  <c r="F412"/>
  <c r="J411"/>
  <c r="H411"/>
  <c r="F411"/>
  <c r="J410"/>
  <c r="H410"/>
  <c r="F410"/>
  <c r="J409"/>
  <c r="H409"/>
  <c r="F409"/>
  <c r="J408"/>
  <c r="H408"/>
  <c r="F408"/>
  <c r="J407"/>
  <c r="H407"/>
  <c r="F407"/>
  <c r="J406"/>
  <c r="H406"/>
  <c r="F406"/>
  <c r="J405"/>
  <c r="H405"/>
  <c r="F405"/>
  <c r="J404"/>
  <c r="H404"/>
  <c r="F404"/>
  <c r="J403"/>
  <c r="H403"/>
  <c r="F403"/>
  <c r="J402"/>
  <c r="H402"/>
  <c r="F402"/>
  <c r="J401"/>
  <c r="H401"/>
  <c r="F401"/>
  <c r="J400"/>
  <c r="H400"/>
  <c r="F400"/>
  <c r="J399"/>
  <c r="H399"/>
  <c r="F399"/>
  <c r="J398"/>
  <c r="H398"/>
  <c r="F398"/>
  <c r="J397"/>
  <c r="H397"/>
  <c r="F397"/>
  <c r="J396"/>
  <c r="H396"/>
  <c r="F396"/>
  <c r="J395"/>
  <c r="H395"/>
  <c r="F395"/>
  <c r="J394"/>
  <c r="H394"/>
  <c r="F394"/>
  <c r="J393"/>
  <c r="H393"/>
  <c r="F393"/>
  <c r="J392"/>
  <c r="H392"/>
  <c r="F392"/>
  <c r="J391"/>
  <c r="H391"/>
  <c r="F391"/>
  <c r="J390"/>
  <c r="H390"/>
  <c r="F390"/>
  <c r="J389"/>
  <c r="H389"/>
  <c r="F389"/>
  <c r="J388"/>
  <c r="H388"/>
  <c r="F388"/>
  <c r="J387"/>
  <c r="H387"/>
  <c r="F387"/>
  <c r="J386"/>
  <c r="H386"/>
  <c r="F386"/>
  <c r="J385"/>
  <c r="H385"/>
  <c r="F385"/>
  <c r="J384"/>
  <c r="H384"/>
  <c r="F384"/>
  <c r="J383"/>
  <c r="H383"/>
  <c r="F383"/>
  <c r="J382"/>
  <c r="H382"/>
  <c r="F382"/>
  <c r="J381"/>
  <c r="H381"/>
  <c r="F381"/>
  <c r="J380"/>
  <c r="H380"/>
  <c r="F380"/>
  <c r="J379"/>
  <c r="H379"/>
  <c r="F379"/>
  <c r="J378"/>
  <c r="H378"/>
  <c r="F378"/>
  <c r="J377"/>
  <c r="H377"/>
  <c r="F377"/>
  <c r="J376"/>
  <c r="H376"/>
  <c r="F376"/>
  <c r="J375"/>
  <c r="H375"/>
  <c r="F375"/>
  <c r="J374"/>
  <c r="H374"/>
  <c r="F374"/>
  <c r="J373"/>
  <c r="H373"/>
  <c r="F373"/>
  <c r="J372"/>
  <c r="H372"/>
  <c r="F372"/>
  <c r="J371"/>
  <c r="H371"/>
  <c r="F371"/>
  <c r="J370"/>
  <c r="H370"/>
  <c r="F370"/>
  <c r="J369"/>
  <c r="H369"/>
  <c r="F369"/>
  <c r="J368"/>
  <c r="H368"/>
  <c r="F368"/>
  <c r="J367"/>
  <c r="H367"/>
  <c r="F367"/>
  <c r="J366"/>
  <c r="H366"/>
  <c r="F366"/>
  <c r="J365"/>
  <c r="H365"/>
  <c r="F365"/>
  <c r="J364"/>
  <c r="H364"/>
  <c r="F364"/>
  <c r="J363"/>
  <c r="H363"/>
  <c r="F363"/>
  <c r="J362"/>
  <c r="H362"/>
  <c r="F362"/>
  <c r="J361"/>
  <c r="H361"/>
  <c r="F361"/>
  <c r="J360"/>
  <c r="H360"/>
  <c r="F360"/>
  <c r="J359"/>
  <c r="H359"/>
  <c r="F359"/>
  <c r="J358"/>
  <c r="H358"/>
  <c r="F358"/>
  <c r="J357"/>
  <c r="H357"/>
  <c r="F357"/>
  <c r="J356"/>
  <c r="H356"/>
  <c r="F356"/>
  <c r="J355"/>
  <c r="H355"/>
  <c r="F355"/>
  <c r="J354"/>
  <c r="H354"/>
  <c r="F354"/>
  <c r="J353"/>
  <c r="H353"/>
  <c r="F353"/>
  <c r="J352"/>
  <c r="H352"/>
  <c r="F352"/>
  <c r="J351"/>
  <c r="H351"/>
  <c r="F351"/>
  <c r="J350"/>
  <c r="H350"/>
  <c r="F350"/>
  <c r="J349"/>
  <c r="H349"/>
  <c r="F349"/>
  <c r="J348"/>
  <c r="H348"/>
  <c r="F348"/>
  <c r="J347"/>
  <c r="H347"/>
  <c r="F347"/>
  <c r="J346"/>
  <c r="H346"/>
  <c r="F346"/>
  <c r="J345"/>
  <c r="H345"/>
  <c r="F345"/>
  <c r="J344"/>
  <c r="H344"/>
  <c r="F344"/>
  <c r="J343"/>
  <c r="H343"/>
  <c r="F343"/>
  <c r="J342"/>
  <c r="H342"/>
  <c r="F342"/>
  <c r="J341"/>
  <c r="H341"/>
  <c r="F341"/>
  <c r="J340"/>
  <c r="H340"/>
  <c r="F340"/>
  <c r="J339"/>
  <c r="H339"/>
  <c r="F339"/>
  <c r="J338"/>
  <c r="H338"/>
  <c r="F338"/>
  <c r="J337"/>
  <c r="H337"/>
  <c r="F337"/>
  <c r="J336"/>
  <c r="H336"/>
  <c r="F336"/>
  <c r="J335"/>
  <c r="H335"/>
  <c r="F335"/>
  <c r="J334"/>
  <c r="H334"/>
  <c r="F334"/>
  <c r="J333"/>
  <c r="H333"/>
  <c r="F333"/>
  <c r="J332"/>
  <c r="H332"/>
  <c r="F332"/>
  <c r="J331"/>
  <c r="H331"/>
  <c r="F331"/>
  <c r="J330"/>
  <c r="H330"/>
  <c r="F330"/>
  <c r="J329"/>
  <c r="H329"/>
  <c r="F329"/>
  <c r="J328"/>
  <c r="H328"/>
  <c r="F328"/>
  <c r="J327"/>
  <c r="H327"/>
  <c r="F327"/>
  <c r="J326"/>
  <c r="H326"/>
  <c r="F326"/>
  <c r="J325"/>
  <c r="H325"/>
  <c r="F325"/>
  <c r="J324"/>
  <c r="H324"/>
  <c r="F324"/>
  <c r="J323"/>
  <c r="H323"/>
  <c r="F323"/>
  <c r="J322"/>
  <c r="H322"/>
  <c r="F322"/>
  <c r="J321"/>
  <c r="H321"/>
  <c r="F321"/>
  <c r="J320"/>
  <c r="H320"/>
  <c r="F320"/>
  <c r="J319"/>
  <c r="H319"/>
  <c r="F319"/>
  <c r="J318"/>
  <c r="H318"/>
  <c r="F318"/>
  <c r="J317"/>
  <c r="H317"/>
  <c r="F317"/>
  <c r="J316"/>
  <c r="H316"/>
  <c r="F316"/>
  <c r="J315"/>
  <c r="H315"/>
  <c r="F315"/>
  <c r="J314"/>
  <c r="H314"/>
  <c r="F314"/>
  <c r="J313"/>
  <c r="H313"/>
  <c r="F313"/>
  <c r="J312"/>
  <c r="H312"/>
  <c r="F312"/>
  <c r="J311"/>
  <c r="H311"/>
  <c r="F311"/>
  <c r="J310"/>
  <c r="H310"/>
  <c r="F310"/>
  <c r="J309"/>
  <c r="H309"/>
  <c r="F309"/>
  <c r="J308"/>
  <c r="H308"/>
  <c r="F308"/>
  <c r="J307"/>
  <c r="H307"/>
  <c r="F307"/>
  <c r="J306"/>
  <c r="H306"/>
  <c r="F306"/>
  <c r="J305"/>
  <c r="H305"/>
  <c r="F305"/>
  <c r="J304"/>
  <c r="H304"/>
  <c r="F304"/>
  <c r="J303"/>
  <c r="H303"/>
  <c r="F303"/>
  <c r="J302"/>
  <c r="H302"/>
  <c r="F302"/>
  <c r="J301"/>
  <c r="H301"/>
  <c r="F301"/>
  <c r="J300"/>
  <c r="H300"/>
  <c r="F300"/>
  <c r="J299"/>
  <c r="H299"/>
  <c r="F299"/>
  <c r="J298"/>
  <c r="H298"/>
  <c r="F298"/>
  <c r="J297"/>
  <c r="H297"/>
  <c r="F297"/>
  <c r="J296"/>
  <c r="H296"/>
  <c r="F296"/>
  <c r="J295"/>
  <c r="H295"/>
  <c r="F295"/>
  <c r="J294"/>
  <c r="H294"/>
  <c r="F294"/>
  <c r="J293"/>
  <c r="H293"/>
  <c r="F293"/>
  <c r="J292"/>
  <c r="H292"/>
  <c r="F292"/>
  <c r="J291"/>
  <c r="H291"/>
  <c r="F291"/>
  <c r="J290"/>
  <c r="H290"/>
  <c r="F290"/>
  <c r="J289"/>
  <c r="H289"/>
  <c r="F289"/>
  <c r="J288"/>
  <c r="H288"/>
  <c r="F288"/>
  <c r="J287"/>
  <c r="H287"/>
  <c r="F287"/>
  <c r="J286"/>
  <c r="H286"/>
  <c r="F286"/>
  <c r="J285"/>
  <c r="H285"/>
  <c r="F285"/>
  <c r="J284"/>
  <c r="H284"/>
  <c r="F284"/>
  <c r="J283"/>
  <c r="H283"/>
  <c r="F283"/>
  <c r="J282"/>
  <c r="H282"/>
  <c r="F282"/>
  <c r="J281"/>
  <c r="H281"/>
  <c r="F281"/>
  <c r="J280"/>
  <c r="H280"/>
  <c r="F280"/>
  <c r="J279"/>
  <c r="H279"/>
  <c r="F279"/>
  <c r="J278"/>
  <c r="H278"/>
  <c r="F278"/>
  <c r="J277"/>
  <c r="H277"/>
  <c r="F277"/>
  <c r="J276"/>
  <c r="H276"/>
  <c r="F276"/>
  <c r="J275"/>
  <c r="H275"/>
  <c r="F275"/>
  <c r="J274"/>
  <c r="H274"/>
  <c r="F274"/>
  <c r="J273"/>
  <c r="H273"/>
  <c r="F273"/>
  <c r="J272"/>
  <c r="H272"/>
  <c r="F272"/>
  <c r="J271"/>
  <c r="H271"/>
  <c r="F271"/>
  <c r="J270"/>
  <c r="H270"/>
  <c r="F270"/>
  <c r="J269"/>
  <c r="H269"/>
  <c r="F269"/>
  <c r="J268"/>
  <c r="H268"/>
  <c r="F268"/>
  <c r="J267"/>
  <c r="H267"/>
  <c r="F267"/>
  <c r="J266"/>
  <c r="H266"/>
  <c r="F266"/>
  <c r="J265"/>
  <c r="H265"/>
  <c r="F265"/>
  <c r="J264"/>
  <c r="H264"/>
  <c r="F264"/>
  <c r="J263"/>
  <c r="H263"/>
  <c r="F263"/>
  <c r="J262"/>
  <c r="H262"/>
  <c r="F262"/>
  <c r="J261"/>
  <c r="H261"/>
  <c r="F261"/>
  <c r="J260"/>
  <c r="H260"/>
  <c r="F260"/>
  <c r="J259"/>
  <c r="H259"/>
  <c r="F259"/>
  <c r="J258"/>
  <c r="H258"/>
  <c r="F258"/>
  <c r="J257"/>
  <c r="H257"/>
  <c r="F257"/>
  <c r="J256"/>
  <c r="H256"/>
  <c r="F256"/>
  <c r="J255"/>
  <c r="H255"/>
  <c r="F255"/>
  <c r="J254"/>
  <c r="H254"/>
  <c r="F254"/>
  <c r="J253"/>
  <c r="H253"/>
  <c r="F253"/>
  <c r="J252"/>
  <c r="H252"/>
  <c r="F252"/>
  <c r="J251"/>
  <c r="H251"/>
  <c r="F251"/>
  <c r="J250"/>
  <c r="H250"/>
  <c r="F250"/>
  <c r="J249"/>
  <c r="H249"/>
  <c r="F249"/>
  <c r="J248"/>
  <c r="H248"/>
  <c r="F248"/>
  <c r="J247"/>
  <c r="H247"/>
  <c r="F247"/>
  <c r="J246"/>
  <c r="H246"/>
  <c r="F246"/>
  <c r="J245"/>
  <c r="H245"/>
  <c r="F245"/>
  <c r="J244"/>
  <c r="H244"/>
  <c r="F244"/>
  <c r="J243"/>
  <c r="H243"/>
  <c r="F243"/>
  <c r="J242"/>
  <c r="H242"/>
  <c r="F242"/>
  <c r="J241"/>
  <c r="H241"/>
  <c r="F241"/>
  <c r="J240"/>
  <c r="H240"/>
  <c r="F240"/>
  <c r="J239"/>
  <c r="H239"/>
  <c r="F239"/>
  <c r="J238"/>
  <c r="H238"/>
  <c r="F238"/>
  <c r="J237"/>
  <c r="H237"/>
  <c r="F237"/>
  <c r="J236"/>
  <c r="H236"/>
  <c r="F236"/>
  <c r="J235"/>
  <c r="H235"/>
  <c r="F235"/>
  <c r="J234"/>
  <c r="H234"/>
  <c r="F234"/>
  <c r="J233"/>
  <c r="H233"/>
  <c r="F233"/>
  <c r="J232"/>
  <c r="H232"/>
  <c r="F232"/>
  <c r="J231"/>
  <c r="H231"/>
  <c r="F231"/>
  <c r="J230"/>
  <c r="H230"/>
  <c r="F230"/>
  <c r="J229"/>
  <c r="H229"/>
  <c r="F229"/>
  <c r="J228"/>
  <c r="H228"/>
  <c r="F228"/>
  <c r="J227"/>
  <c r="H227"/>
  <c r="F227"/>
  <c r="J226"/>
  <c r="H226"/>
  <c r="F226"/>
  <c r="J225"/>
  <c r="H225"/>
  <c r="F225"/>
  <c r="J224"/>
  <c r="H224"/>
  <c r="F224"/>
  <c r="J223"/>
  <c r="H223"/>
  <c r="F223"/>
  <c r="J222"/>
  <c r="H222"/>
  <c r="F222"/>
  <c r="J221"/>
  <c r="H221"/>
  <c r="F221"/>
  <c r="J220"/>
  <c r="H220"/>
  <c r="F220"/>
  <c r="J219"/>
  <c r="H219"/>
  <c r="F219"/>
  <c r="J218"/>
  <c r="H218"/>
  <c r="F218"/>
  <c r="J217"/>
  <c r="H217"/>
  <c r="F217"/>
  <c r="J216"/>
  <c r="H216"/>
  <c r="F216"/>
  <c r="J215"/>
  <c r="H215"/>
  <c r="F215"/>
  <c r="J214"/>
  <c r="H214"/>
  <c r="F214"/>
  <c r="J213"/>
  <c r="H213"/>
  <c r="F213"/>
  <c r="J212"/>
  <c r="H212"/>
  <c r="F212"/>
  <c r="J211"/>
  <c r="H211"/>
  <c r="F211"/>
  <c r="J210"/>
  <c r="H210"/>
  <c r="F210"/>
  <c r="J209"/>
  <c r="H209"/>
  <c r="F209"/>
  <c r="J208"/>
  <c r="H208"/>
  <c r="F208"/>
  <c r="J207"/>
  <c r="H207"/>
  <c r="F207"/>
  <c r="J206"/>
  <c r="H206"/>
  <c r="F206"/>
  <c r="J205"/>
  <c r="H205"/>
  <c r="F205"/>
  <c r="J204"/>
  <c r="H204"/>
  <c r="F204"/>
  <c r="J203"/>
  <c r="H203"/>
  <c r="F203"/>
  <c r="J202"/>
  <c r="H202"/>
  <c r="F202"/>
  <c r="J201"/>
  <c r="H201"/>
  <c r="F201"/>
  <c r="J200"/>
  <c r="H200"/>
  <c r="F200"/>
  <c r="J199"/>
  <c r="H199"/>
  <c r="F199"/>
  <c r="J198"/>
  <c r="H198"/>
  <c r="F198"/>
  <c r="J197"/>
  <c r="H197"/>
  <c r="F197"/>
  <c r="J196"/>
  <c r="H196"/>
  <c r="F196"/>
  <c r="J195"/>
  <c r="H195"/>
  <c r="F195"/>
  <c r="J192"/>
  <c r="H192"/>
  <c r="F192"/>
  <c r="J191"/>
  <c r="H191"/>
  <c r="F191"/>
  <c r="J190"/>
  <c r="H190"/>
  <c r="F190"/>
  <c r="J189"/>
  <c r="H189"/>
  <c r="F189"/>
  <c r="J188"/>
  <c r="H188"/>
  <c r="F188"/>
  <c r="J187"/>
  <c r="H187"/>
  <c r="F187"/>
  <c r="J186"/>
  <c r="H186"/>
  <c r="F186"/>
  <c r="J185"/>
  <c r="H185"/>
  <c r="F185"/>
  <c r="J184"/>
  <c r="H184"/>
  <c r="F184"/>
  <c r="J183"/>
  <c r="H183"/>
  <c r="F183"/>
  <c r="J182"/>
  <c r="H182"/>
  <c r="F182"/>
  <c r="J181"/>
  <c r="H181"/>
  <c r="F181"/>
  <c r="J180"/>
  <c r="H180"/>
  <c r="F180"/>
  <c r="J179"/>
  <c r="H179"/>
  <c r="F179"/>
  <c r="J178"/>
  <c r="H178"/>
  <c r="F178"/>
  <c r="J177"/>
  <c r="H177"/>
  <c r="F177"/>
  <c r="J176"/>
  <c r="H176"/>
  <c r="F176"/>
  <c r="J175"/>
  <c r="H175"/>
  <c r="F175"/>
  <c r="J174"/>
  <c r="H174"/>
  <c r="F174"/>
  <c r="J173"/>
  <c r="H173"/>
  <c r="F173"/>
  <c r="J172"/>
  <c r="H172"/>
  <c r="F172"/>
  <c r="J171"/>
  <c r="H171"/>
  <c r="F171"/>
  <c r="J170"/>
  <c r="H170"/>
  <c r="F170"/>
  <c r="J169"/>
  <c r="H169"/>
  <c r="F169"/>
  <c r="J168"/>
  <c r="H168"/>
  <c r="F168"/>
  <c r="J167"/>
  <c r="H167"/>
  <c r="F167"/>
  <c r="J166"/>
  <c r="H166"/>
  <c r="F166"/>
  <c r="J165"/>
  <c r="H165"/>
  <c r="F165"/>
  <c r="J164"/>
  <c r="H164"/>
  <c r="F164"/>
  <c r="J163"/>
  <c r="H163"/>
  <c r="F163"/>
  <c r="J162"/>
  <c r="H162"/>
  <c r="F162"/>
  <c r="J161"/>
  <c r="H161"/>
  <c r="F161"/>
  <c r="J160"/>
  <c r="H160"/>
  <c r="F160"/>
  <c r="J159"/>
  <c r="H159"/>
  <c r="F159"/>
  <c r="J158"/>
  <c r="H158"/>
  <c r="F158"/>
  <c r="J157"/>
  <c r="H157"/>
  <c r="F157"/>
  <c r="J156"/>
  <c r="H156"/>
  <c r="F156"/>
  <c r="J155"/>
  <c r="H155"/>
  <c r="F155"/>
  <c r="J154"/>
  <c r="H154"/>
  <c r="F154"/>
  <c r="J153"/>
  <c r="H153"/>
  <c r="F153"/>
  <c r="J152"/>
  <c r="H152"/>
  <c r="F152"/>
  <c r="J151"/>
  <c r="H151"/>
  <c r="F151"/>
  <c r="J150"/>
  <c r="H150"/>
  <c r="F150"/>
  <c r="J149"/>
  <c r="H149"/>
  <c r="F149"/>
  <c r="J148"/>
  <c r="H148"/>
  <c r="F148"/>
  <c r="J147"/>
  <c r="H147"/>
  <c r="F147"/>
  <c r="J146"/>
  <c r="H146"/>
  <c r="F146"/>
  <c r="J145"/>
  <c r="H145"/>
  <c r="F145"/>
  <c r="J144"/>
  <c r="H144"/>
  <c r="F144"/>
  <c r="J143"/>
  <c r="H143"/>
  <c r="F143"/>
  <c r="J142"/>
  <c r="H142"/>
  <c r="F142"/>
  <c r="J141"/>
  <c r="H141"/>
  <c r="F141"/>
  <c r="J140"/>
  <c r="H140"/>
  <c r="F140"/>
  <c r="J139"/>
  <c r="H139"/>
  <c r="F139"/>
  <c r="J138"/>
  <c r="H138"/>
  <c r="F138"/>
  <c r="J137"/>
  <c r="H137"/>
  <c r="F137"/>
  <c r="J136"/>
  <c r="H136"/>
  <c r="F136"/>
  <c r="J135"/>
  <c r="H135"/>
  <c r="F135"/>
  <c r="J134"/>
  <c r="H134"/>
  <c r="F134"/>
  <c r="J133"/>
  <c r="H133"/>
  <c r="F133"/>
  <c r="J132"/>
  <c r="H132"/>
  <c r="F132"/>
  <c r="J131"/>
  <c r="H131"/>
  <c r="F131"/>
  <c r="J130"/>
  <c r="H130"/>
  <c r="F130"/>
  <c r="J129"/>
  <c r="H129"/>
  <c r="F129"/>
  <c r="J128"/>
  <c r="H128"/>
  <c r="F128"/>
  <c r="J127"/>
  <c r="H127"/>
  <c r="F127"/>
  <c r="J126"/>
  <c r="H126"/>
  <c r="F126"/>
  <c r="J125"/>
  <c r="H125"/>
  <c r="F125"/>
  <c r="J124"/>
  <c r="H124"/>
  <c r="F124"/>
  <c r="J123"/>
  <c r="H123"/>
  <c r="F123"/>
  <c r="J122"/>
  <c r="H122"/>
  <c r="F122"/>
  <c r="J121"/>
  <c r="H121"/>
  <c r="F121"/>
  <c r="J120"/>
  <c r="H120"/>
  <c r="F120"/>
  <c r="J119"/>
  <c r="H119"/>
  <c r="F119"/>
  <c r="J118"/>
  <c r="H118"/>
  <c r="F118"/>
  <c r="J117"/>
  <c r="H117"/>
  <c r="F117"/>
  <c r="J116"/>
  <c r="H116"/>
  <c r="F116"/>
  <c r="J115"/>
  <c r="H115"/>
  <c r="F115"/>
  <c r="J114"/>
  <c r="H114"/>
  <c r="F114"/>
  <c r="J113"/>
  <c r="H113"/>
  <c r="F113"/>
  <c r="J112"/>
  <c r="H112"/>
  <c r="F112"/>
  <c r="J111"/>
  <c r="H111"/>
  <c r="F111"/>
  <c r="J110"/>
  <c r="H110"/>
  <c r="F110"/>
  <c r="J109"/>
  <c r="H109"/>
  <c r="F109"/>
  <c r="J108"/>
  <c r="H108"/>
  <c r="F108"/>
  <c r="J107"/>
  <c r="H107"/>
  <c r="F107"/>
  <c r="J106"/>
  <c r="H106"/>
  <c r="F106"/>
  <c r="J105"/>
  <c r="H105"/>
  <c r="F105"/>
  <c r="J104"/>
  <c r="H104"/>
  <c r="F104"/>
  <c r="J103"/>
  <c r="H103"/>
  <c r="F103"/>
  <c r="J102"/>
  <c r="H102"/>
  <c r="F102"/>
  <c r="J101"/>
  <c r="H101"/>
  <c r="F101"/>
  <c r="J100"/>
  <c r="H100"/>
  <c r="F100"/>
  <c r="J99"/>
  <c r="H99"/>
  <c r="F99"/>
  <c r="J98"/>
  <c r="H98"/>
  <c r="F98"/>
  <c r="J97"/>
  <c r="H97"/>
  <c r="F97"/>
  <c r="J96"/>
  <c r="H96"/>
  <c r="F96"/>
  <c r="J95"/>
  <c r="H95"/>
  <c r="F95"/>
  <c r="J94"/>
  <c r="H94"/>
  <c r="F94"/>
  <c r="J93"/>
  <c r="H93"/>
  <c r="F93"/>
  <c r="J92"/>
  <c r="H92"/>
  <c r="F92"/>
  <c r="J91"/>
  <c r="H91"/>
  <c r="F91"/>
  <c r="J90"/>
  <c r="H90"/>
  <c r="F90"/>
  <c r="J89"/>
  <c r="H89"/>
  <c r="F89"/>
  <c r="J88"/>
  <c r="H88"/>
  <c r="F88"/>
  <c r="J87"/>
  <c r="H87"/>
  <c r="F87"/>
  <c r="J86"/>
  <c r="H86"/>
  <c r="F86"/>
  <c r="J85"/>
  <c r="H85"/>
  <c r="F85"/>
  <c r="J84"/>
  <c r="H84"/>
  <c r="F84"/>
  <c r="J83"/>
  <c r="H83"/>
  <c r="F83"/>
  <c r="J82"/>
  <c r="H82"/>
  <c r="F82"/>
  <c r="J81"/>
  <c r="H81"/>
  <c r="F81"/>
  <c r="J80"/>
  <c r="H80"/>
  <c r="F80"/>
  <c r="J79"/>
  <c r="H79"/>
  <c r="F79"/>
  <c r="J78"/>
  <c r="H78"/>
  <c r="F78"/>
  <c r="J77"/>
  <c r="H77"/>
  <c r="F77"/>
  <c r="J76"/>
  <c r="H76"/>
  <c r="F76"/>
  <c r="J75"/>
  <c r="H75"/>
  <c r="F75"/>
  <c r="J74"/>
  <c r="H74"/>
  <c r="F74"/>
  <c r="J73"/>
  <c r="H73"/>
  <c r="F73"/>
  <c r="J72"/>
  <c r="H72"/>
  <c r="F72"/>
  <c r="J71"/>
  <c r="H71"/>
  <c r="F71"/>
  <c r="J70"/>
  <c r="H70"/>
  <c r="F70"/>
  <c r="J69"/>
  <c r="H69"/>
  <c r="F69"/>
  <c r="J68"/>
  <c r="H68"/>
  <c r="F68"/>
  <c r="J67"/>
  <c r="H67"/>
  <c r="F67"/>
  <c r="J66"/>
  <c r="H66"/>
  <c r="F66"/>
  <c r="J65"/>
  <c r="H65"/>
  <c r="F65"/>
  <c r="J64"/>
  <c r="H64"/>
  <c r="F64"/>
  <c r="J63"/>
  <c r="H63"/>
  <c r="F63"/>
  <c r="J62"/>
  <c r="H62"/>
  <c r="F62"/>
  <c r="J61"/>
  <c r="H61"/>
  <c r="F61"/>
  <c r="J60"/>
  <c r="H60"/>
  <c r="F60"/>
  <c r="J59"/>
  <c r="H59"/>
  <c r="F59"/>
  <c r="J58"/>
  <c r="H58"/>
  <c r="F58"/>
  <c r="J57"/>
  <c r="H57"/>
  <c r="F57"/>
  <c r="J56"/>
  <c r="H56"/>
  <c r="F56"/>
  <c r="J55"/>
  <c r="H55"/>
  <c r="F55"/>
  <c r="J54"/>
  <c r="H54"/>
  <c r="F54"/>
  <c r="J53"/>
  <c r="H53"/>
  <c r="F53"/>
  <c r="J52"/>
  <c r="H52"/>
  <c r="F52"/>
  <c r="J51"/>
  <c r="H51"/>
  <c r="F51"/>
  <c r="J50"/>
  <c r="H50"/>
  <c r="F50"/>
  <c r="J49"/>
  <c r="H49"/>
  <c r="F49"/>
  <c r="J48"/>
  <c r="H48"/>
  <c r="F48"/>
  <c r="J47"/>
  <c r="H47"/>
  <c r="F47"/>
  <c r="J46"/>
  <c r="H46"/>
  <c r="F46"/>
  <c r="J45"/>
  <c r="H45"/>
  <c r="F45"/>
  <c r="J44"/>
  <c r="H44"/>
  <c r="F44"/>
  <c r="J43"/>
  <c r="H43"/>
  <c r="F43"/>
  <c r="J42"/>
  <c r="H42"/>
  <c r="F42"/>
  <c r="J41"/>
  <c r="H41"/>
  <c r="F41"/>
  <c r="J40"/>
  <c r="H40"/>
  <c r="F40"/>
  <c r="J39"/>
  <c r="H39"/>
  <c r="F39"/>
  <c r="J38"/>
  <c r="H38"/>
  <c r="F38"/>
  <c r="J37"/>
  <c r="H37"/>
  <c r="F37"/>
  <c r="J36"/>
  <c r="H36"/>
  <c r="F36"/>
  <c r="J35"/>
  <c r="H35"/>
  <c r="F35"/>
  <c r="J34"/>
  <c r="H34"/>
  <c r="F34"/>
  <c r="J33"/>
  <c r="H33"/>
  <c r="F33"/>
  <c r="J32"/>
  <c r="H32"/>
  <c r="F32"/>
  <c r="J31"/>
  <c r="H31"/>
  <c r="F31"/>
  <c r="J30"/>
  <c r="H30"/>
  <c r="F30"/>
  <c r="J29"/>
  <c r="H29"/>
  <c r="F29"/>
  <c r="J28"/>
  <c r="H28"/>
  <c r="F28"/>
  <c r="J27"/>
  <c r="H27"/>
  <c r="F27"/>
  <c r="J26"/>
  <c r="H26"/>
  <c r="F26"/>
  <c r="J25"/>
  <c r="H25"/>
  <c r="F25"/>
  <c r="J24"/>
  <c r="H24"/>
  <c r="F24"/>
  <c r="J23"/>
  <c r="H23"/>
  <c r="F23"/>
  <c r="J22"/>
  <c r="H22"/>
  <c r="F22"/>
  <c r="J21"/>
  <c r="H21"/>
  <c r="F21"/>
  <c r="J20"/>
  <c r="H20"/>
  <c r="F20"/>
  <c r="J19"/>
  <c r="H19"/>
  <c r="F19"/>
  <c r="J18"/>
  <c r="H18"/>
  <c r="F18"/>
  <c r="J17"/>
  <c r="H17"/>
  <c r="F17"/>
  <c r="J16"/>
  <c r="H16"/>
  <c r="F16"/>
  <c r="J15"/>
  <c r="H15"/>
  <c r="F15"/>
  <c r="J14"/>
  <c r="H14"/>
  <c r="F14"/>
  <c r="J13"/>
  <c r="H13"/>
  <c r="F13"/>
  <c r="J12"/>
  <c r="H12"/>
  <c r="F12"/>
  <c r="J11"/>
  <c r="H11"/>
  <c r="F11"/>
  <c r="J10"/>
  <c r="H10"/>
  <c r="F10"/>
  <c r="G6"/>
  <c r="G5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4354" l="1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2170" l="1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10" l="1"/>
  <c r="K10" s="1"/>
  <c r="D11"/>
  <c r="K11" s="1"/>
  <c r="D12"/>
  <c r="K12" s="1"/>
  <c r="D13"/>
  <c r="K13" s="1"/>
  <c r="D14"/>
  <c r="K14" s="1"/>
  <c r="D15"/>
  <c r="K15" s="1"/>
  <c r="D16"/>
  <c r="K16" s="1"/>
  <c r="D17"/>
  <c r="K17" s="1"/>
  <c r="D18"/>
  <c r="K18" s="1"/>
  <c r="D19"/>
  <c r="K19" s="1"/>
  <c r="D20"/>
  <c r="K20" s="1"/>
  <c r="D21"/>
  <c r="K21" s="1"/>
  <c r="D22"/>
  <c r="K22" s="1"/>
  <c r="D23"/>
  <c r="K23" s="1"/>
  <c r="D24"/>
  <c r="K24" s="1"/>
  <c r="D25"/>
  <c r="K25" s="1"/>
  <c r="D26"/>
  <c r="K26" s="1"/>
  <c r="D27"/>
  <c r="K27" s="1"/>
  <c r="D28"/>
  <c r="K28" s="1"/>
  <c r="D29"/>
  <c r="K29" s="1"/>
  <c r="D30"/>
  <c r="K30" s="1"/>
  <c r="D31"/>
  <c r="K31" s="1"/>
  <c r="D32"/>
  <c r="K32" s="1"/>
  <c r="D33"/>
  <c r="K33" s="1"/>
  <c r="D34"/>
  <c r="K34" s="1"/>
  <c r="D35"/>
  <c r="K35" s="1"/>
  <c r="D36"/>
  <c r="K36" s="1"/>
  <c r="D37"/>
  <c r="K37" s="1"/>
  <c r="D38"/>
  <c r="K38" s="1"/>
  <c r="D39"/>
  <c r="K39" s="1"/>
  <c r="D40"/>
  <c r="K40" s="1"/>
  <c r="D41"/>
  <c r="K41" s="1"/>
  <c r="D42"/>
  <c r="K42" s="1"/>
  <c r="D43"/>
  <c r="K43" s="1"/>
  <c r="D44"/>
  <c r="K44" s="1"/>
  <c r="D45"/>
  <c r="K45" s="1"/>
  <c r="D46"/>
  <c r="K46" s="1"/>
  <c r="D47"/>
  <c r="K47" s="1"/>
  <c r="D48"/>
  <c r="K48" s="1"/>
  <c r="D49"/>
  <c r="K49" s="1"/>
  <c r="D50"/>
  <c r="K50" s="1"/>
  <c r="D51"/>
  <c r="K51" s="1"/>
  <c r="D52"/>
  <c r="K52" s="1"/>
  <c r="D53"/>
  <c r="K53" s="1"/>
  <c r="D54"/>
  <c r="K54" s="1"/>
  <c r="D55"/>
  <c r="K55" s="1"/>
  <c r="D56"/>
  <c r="K56" s="1"/>
  <c r="D57"/>
  <c r="K57" s="1"/>
  <c r="D58"/>
  <c r="K58" s="1"/>
  <c r="D59"/>
  <c r="K59" s="1"/>
  <c r="D60"/>
  <c r="K60" s="1"/>
  <c r="D61"/>
  <c r="K61" s="1"/>
  <c r="D62"/>
  <c r="K62" s="1"/>
  <c r="D63"/>
  <c r="K63" s="1"/>
  <c r="D64"/>
  <c r="K64" s="1"/>
  <c r="D65"/>
  <c r="K65" s="1"/>
  <c r="D66"/>
  <c r="K66" s="1"/>
  <c r="D67"/>
  <c r="K67" s="1"/>
  <c r="D68"/>
  <c r="K68" s="1"/>
  <c r="D69"/>
  <c r="K69" s="1"/>
  <c r="D70"/>
  <c r="K70" s="1"/>
  <c r="D71"/>
  <c r="K71" s="1"/>
  <c r="D72"/>
  <c r="K72" s="1"/>
  <c r="D73"/>
  <c r="K73" s="1"/>
  <c r="D74"/>
  <c r="K74" s="1"/>
  <c r="D75"/>
  <c r="K75" s="1"/>
  <c r="D76"/>
  <c r="K76" s="1"/>
  <c r="D77"/>
  <c r="K77" s="1"/>
  <c r="D78"/>
  <c r="K78" s="1"/>
  <c r="D79"/>
  <c r="K79" s="1"/>
  <c r="D80"/>
  <c r="K80" s="1"/>
  <c r="D81"/>
  <c r="K81" s="1"/>
  <c r="D82"/>
  <c r="K82" s="1"/>
  <c r="D83"/>
  <c r="K83" s="1"/>
  <c r="D84"/>
  <c r="K84" s="1"/>
  <c r="D85"/>
  <c r="K85" s="1"/>
  <c r="D86"/>
  <c r="K86" s="1"/>
  <c r="D87"/>
  <c r="K87" s="1"/>
  <c r="D88"/>
  <c r="K88" s="1"/>
  <c r="D89"/>
  <c r="K89" s="1"/>
  <c r="D90"/>
  <c r="K90" s="1"/>
  <c r="D91"/>
  <c r="K91" s="1"/>
  <c r="D92"/>
  <c r="K92" s="1"/>
  <c r="D93"/>
  <c r="K93" s="1"/>
  <c r="D94"/>
  <c r="K94" s="1"/>
  <c r="D95"/>
  <c r="K95" s="1"/>
  <c r="D96"/>
  <c r="K96" s="1"/>
  <c r="D97"/>
  <c r="K97" s="1"/>
  <c r="D98"/>
  <c r="K98" s="1"/>
  <c r="D99"/>
  <c r="K99" s="1"/>
  <c r="D100"/>
  <c r="K100" s="1"/>
  <c r="D101"/>
  <c r="K101" s="1"/>
  <c r="D102"/>
  <c r="K102" s="1"/>
  <c r="D103"/>
  <c r="K103" s="1"/>
  <c r="D104"/>
  <c r="K104" s="1"/>
  <c r="D105"/>
  <c r="K105" s="1"/>
  <c r="D106"/>
  <c r="K106" s="1"/>
  <c r="D107"/>
  <c r="K107" s="1"/>
  <c r="D108"/>
  <c r="K108" s="1"/>
  <c r="D109"/>
  <c r="K109"/>
  <c r="D110"/>
  <c r="K110"/>
  <c r="D111"/>
  <c r="K111"/>
  <c r="D112"/>
  <c r="K112"/>
  <c r="D113"/>
  <c r="K113"/>
  <c r="D114"/>
  <c r="K114"/>
  <c r="D115"/>
  <c r="K115"/>
  <c r="D116"/>
  <c r="K116"/>
  <c r="D117"/>
  <c r="K117"/>
  <c r="D118"/>
  <c r="K118" s="1"/>
  <c r="D119"/>
  <c r="K119" s="1"/>
  <c r="D120"/>
  <c r="K120" s="1"/>
  <c r="D121"/>
  <c r="K121" s="1"/>
  <c r="D122"/>
  <c r="K122" s="1"/>
  <c r="D123"/>
  <c r="K123" s="1"/>
  <c r="D124"/>
  <c r="K124" s="1"/>
  <c r="D125"/>
  <c r="K125" s="1"/>
  <c r="D126"/>
  <c r="K126" s="1"/>
  <c r="D127"/>
  <c r="K127" s="1"/>
  <c r="D128"/>
  <c r="K128" s="1"/>
  <c r="D129"/>
  <c r="K129" s="1"/>
  <c r="D130"/>
  <c r="K130" s="1"/>
  <c r="D131"/>
  <c r="K131" s="1"/>
  <c r="D132"/>
  <c r="K132" s="1"/>
  <c r="D133"/>
  <c r="K133" s="1"/>
  <c r="D134"/>
  <c r="K134" s="1"/>
  <c r="D135"/>
  <c r="K135" s="1"/>
  <c r="D136"/>
  <c r="K136" s="1"/>
  <c r="D137"/>
  <c r="K137" s="1"/>
  <c r="D138"/>
  <c r="K138" s="1"/>
  <c r="D139"/>
  <c r="K139" s="1"/>
  <c r="D140"/>
  <c r="K140" s="1"/>
  <c r="D141"/>
  <c r="K141" s="1"/>
  <c r="D142"/>
  <c r="K142" s="1"/>
  <c r="D143"/>
  <c r="K143" s="1"/>
  <c r="D144"/>
  <c r="K144" s="1"/>
  <c r="D145"/>
  <c r="K145" s="1"/>
  <c r="D146"/>
  <c r="K146" s="1"/>
  <c r="D147"/>
  <c r="K147" s="1"/>
  <c r="D148"/>
  <c r="K148" s="1"/>
  <c r="D149"/>
  <c r="K149" s="1"/>
  <c r="D150"/>
  <c r="K150" s="1"/>
  <c r="D151"/>
  <c r="K151" s="1"/>
  <c r="D152"/>
  <c r="K152" s="1"/>
  <c r="D153"/>
  <c r="K153" s="1"/>
  <c r="D154"/>
  <c r="K154" s="1"/>
  <c r="D155"/>
  <c r="K155" s="1"/>
  <c r="D156"/>
  <c r="K156" s="1"/>
  <c r="D157"/>
  <c r="K157" s="1"/>
  <c r="D158"/>
  <c r="K158" s="1"/>
  <c r="D159"/>
  <c r="K159" s="1"/>
  <c r="D160"/>
  <c r="K160" s="1"/>
  <c r="D161"/>
  <c r="K161" s="1"/>
  <c r="D162"/>
  <c r="K162" s="1"/>
  <c r="D163"/>
  <c r="K163" s="1"/>
  <c r="D164"/>
  <c r="K164" s="1"/>
  <c r="D165"/>
  <c r="K165" s="1"/>
  <c r="D166"/>
  <c r="K166" s="1"/>
  <c r="D167"/>
  <c r="K167" s="1"/>
  <c r="D168"/>
  <c r="K168" s="1"/>
  <c r="D169"/>
  <c r="K169" s="1"/>
  <c r="D170"/>
  <c r="K170" s="1"/>
  <c r="D171"/>
  <c r="K171" s="1"/>
  <c r="D172"/>
  <c r="K172" s="1"/>
  <c r="D173"/>
  <c r="K173" s="1"/>
  <c r="D174"/>
  <c r="K174" s="1"/>
  <c r="D175"/>
  <c r="K175" s="1"/>
  <c r="D176"/>
  <c r="K176" s="1"/>
  <c r="D177"/>
  <c r="K177" s="1"/>
  <c r="D178"/>
  <c r="K178" s="1"/>
  <c r="D179"/>
  <c r="K179" s="1"/>
  <c r="D180"/>
  <c r="K180" s="1"/>
  <c r="D181"/>
  <c r="K181" s="1"/>
  <c r="D182"/>
  <c r="K182" s="1"/>
  <c r="D183"/>
  <c r="K183" s="1"/>
  <c r="D184"/>
  <c r="K184" s="1"/>
  <c r="D185"/>
  <c r="K185" s="1"/>
  <c r="D186"/>
  <c r="K186" s="1"/>
  <c r="D187"/>
  <c r="K187" s="1"/>
  <c r="D188"/>
  <c r="K188" s="1"/>
  <c r="D189"/>
  <c r="K189" s="1"/>
  <c r="D190"/>
  <c r="K190" s="1"/>
  <c r="D191"/>
  <c r="K191" s="1"/>
  <c r="D192"/>
  <c r="K192" s="1"/>
  <c r="D193"/>
  <c r="K193" s="1"/>
  <c r="D194"/>
  <c r="K194" s="1"/>
  <c r="D195"/>
  <c r="K195" s="1"/>
  <c r="D196"/>
  <c r="K196" s="1"/>
  <c r="D197"/>
  <c r="K197" s="1"/>
  <c r="D198"/>
  <c r="K198" s="1"/>
  <c r="D199"/>
  <c r="K199" s="1"/>
  <c r="D200"/>
  <c r="K200" s="1"/>
  <c r="D201"/>
  <c r="K201" s="1"/>
  <c r="D202"/>
  <c r="K202" s="1"/>
  <c r="D203"/>
  <c r="K203" s="1"/>
  <c r="D204"/>
  <c r="K204" s="1"/>
  <c r="D205"/>
  <c r="K205" s="1"/>
  <c r="D206"/>
  <c r="K206" s="1"/>
  <c r="D207"/>
  <c r="K207" s="1"/>
  <c r="D208"/>
  <c r="K208" s="1"/>
  <c r="D209"/>
  <c r="K209" s="1"/>
  <c r="D210"/>
  <c r="K210" s="1"/>
  <c r="D211"/>
  <c r="K211" s="1"/>
  <c r="D212"/>
  <c r="K212" s="1"/>
  <c r="D213"/>
  <c r="K213" s="1"/>
  <c r="D214"/>
  <c r="K214" s="1"/>
  <c r="D215"/>
  <c r="K215" s="1"/>
  <c r="D216"/>
  <c r="K216" s="1"/>
  <c r="D217"/>
  <c r="K217" s="1"/>
  <c r="D218"/>
  <c r="K218" s="1"/>
  <c r="D219"/>
  <c r="K219" s="1"/>
  <c r="D220"/>
  <c r="K220" s="1"/>
  <c r="D221"/>
  <c r="K221" s="1"/>
  <c r="D222"/>
  <c r="K222" s="1"/>
  <c r="D223"/>
  <c r="K223" s="1"/>
  <c r="D224"/>
  <c r="K224" s="1"/>
  <c r="D225"/>
  <c r="K225" s="1"/>
  <c r="D226"/>
  <c r="K226" s="1"/>
  <c r="D227"/>
  <c r="K227" s="1"/>
  <c r="D228"/>
  <c r="K228" s="1"/>
  <c r="D229"/>
  <c r="K229" s="1"/>
  <c r="D230"/>
  <c r="K230" s="1"/>
  <c r="D231"/>
  <c r="K231" s="1"/>
  <c r="D232"/>
  <c r="K232" s="1"/>
  <c r="D233"/>
  <c r="K233" s="1"/>
  <c r="D234"/>
  <c r="K234" s="1"/>
  <c r="D235"/>
  <c r="K235" s="1"/>
  <c r="D236"/>
  <c r="K236" s="1"/>
  <c r="D237"/>
  <c r="K237" s="1"/>
  <c r="D238"/>
  <c r="K238" s="1"/>
  <c r="D239"/>
  <c r="K239" s="1"/>
  <c r="D240"/>
  <c r="K240" s="1"/>
  <c r="D241"/>
  <c r="K241" s="1"/>
  <c r="D242"/>
  <c r="K242" s="1"/>
  <c r="D243"/>
  <c r="K243" s="1"/>
  <c r="D244"/>
  <c r="K244" s="1"/>
  <c r="D245"/>
  <c r="K245" s="1"/>
  <c r="D246"/>
  <c r="K246" s="1"/>
  <c r="D247"/>
  <c r="K247" s="1"/>
  <c r="D248"/>
  <c r="K248" s="1"/>
  <c r="D249"/>
  <c r="K249" s="1"/>
  <c r="D250"/>
  <c r="K250" s="1"/>
  <c r="D251"/>
  <c r="K251" s="1"/>
  <c r="D252"/>
  <c r="K252" s="1"/>
  <c r="D253"/>
  <c r="K253" s="1"/>
  <c r="D254"/>
  <c r="K254" s="1"/>
  <c r="D255"/>
  <c r="K255" s="1"/>
  <c r="D256"/>
  <c r="K256" s="1"/>
  <c r="D257"/>
  <c r="K257" s="1"/>
  <c r="D258"/>
  <c r="K258" s="1"/>
  <c r="D259"/>
  <c r="K259" s="1"/>
  <c r="D260"/>
  <c r="K260" s="1"/>
  <c r="D261"/>
  <c r="K261" s="1"/>
  <c r="D262"/>
  <c r="K262" s="1"/>
  <c r="D263"/>
  <c r="K263" s="1"/>
  <c r="D264"/>
  <c r="K264" s="1"/>
  <c r="D265"/>
  <c r="K265" s="1"/>
  <c r="D266"/>
  <c r="K266" s="1"/>
  <c r="D267"/>
  <c r="K267" s="1"/>
  <c r="D268"/>
  <c r="K268" s="1"/>
  <c r="D269"/>
  <c r="K269" s="1"/>
  <c r="D270"/>
  <c r="K270" s="1"/>
  <c r="D271"/>
  <c r="K271" s="1"/>
  <c r="D272"/>
  <c r="K272" s="1"/>
  <c r="D273"/>
  <c r="K273" s="1"/>
  <c r="D274"/>
  <c r="K274" s="1"/>
  <c r="D275"/>
  <c r="K275" s="1"/>
  <c r="D276"/>
  <c r="K276" s="1"/>
  <c r="D277"/>
  <c r="K277" s="1"/>
  <c r="D278"/>
  <c r="K278" s="1"/>
  <c r="D279"/>
  <c r="K279" s="1"/>
  <c r="D280"/>
  <c r="K280" s="1"/>
  <c r="D281"/>
  <c r="K281" s="1"/>
  <c r="D282"/>
  <c r="K282" s="1"/>
  <c r="D283"/>
  <c r="K283" s="1"/>
  <c r="D284"/>
  <c r="K284" s="1"/>
  <c r="D285"/>
  <c r="K285" s="1"/>
  <c r="D286"/>
  <c r="K286" s="1"/>
  <c r="D287"/>
  <c r="K287" s="1"/>
  <c r="D288"/>
  <c r="K288" s="1"/>
  <c r="D289"/>
  <c r="K289" s="1"/>
  <c r="D290"/>
  <c r="K290" s="1"/>
  <c r="D291"/>
  <c r="K291" s="1"/>
  <c r="D292"/>
  <c r="K292" s="1"/>
  <c r="D293"/>
  <c r="K293" s="1"/>
  <c r="D294"/>
  <c r="K294" s="1"/>
  <c r="D295"/>
  <c r="K295" s="1"/>
  <c r="D296"/>
  <c r="K296" s="1"/>
  <c r="D297"/>
  <c r="K297" s="1"/>
  <c r="D298"/>
  <c r="K298" s="1"/>
  <c r="D299"/>
  <c r="K299" s="1"/>
  <c r="D300"/>
  <c r="K300" s="1"/>
  <c r="D301"/>
  <c r="K301" s="1"/>
  <c r="D302"/>
  <c r="K302" s="1"/>
  <c r="D303"/>
  <c r="K303" s="1"/>
  <c r="D304"/>
  <c r="K304" s="1"/>
  <c r="D305"/>
  <c r="K305" s="1"/>
  <c r="D306"/>
  <c r="K306" s="1"/>
  <c r="D307"/>
  <c r="K307" s="1"/>
  <c r="D308"/>
  <c r="K308" s="1"/>
  <c r="D309"/>
  <c r="K309" s="1"/>
  <c r="D310"/>
  <c r="K310" s="1"/>
  <c r="D311"/>
  <c r="K311" s="1"/>
  <c r="D312"/>
  <c r="K312" s="1"/>
  <c r="D313"/>
  <c r="K313" s="1"/>
  <c r="D314"/>
  <c r="K314" s="1"/>
  <c r="D315"/>
  <c r="K315" s="1"/>
  <c r="D316"/>
  <c r="K316" s="1"/>
  <c r="D317"/>
  <c r="K317" s="1"/>
  <c r="D318"/>
  <c r="K318" s="1"/>
  <c r="D319"/>
  <c r="K319" s="1"/>
  <c r="D320"/>
  <c r="K320" s="1"/>
  <c r="D321"/>
  <c r="K321" s="1"/>
  <c r="D322"/>
  <c r="K322" s="1"/>
  <c r="D323"/>
  <c r="K323" s="1"/>
  <c r="D324"/>
  <c r="K324" s="1"/>
  <c r="D325"/>
  <c r="K325" s="1"/>
  <c r="D326"/>
  <c r="K326" s="1"/>
  <c r="D327"/>
  <c r="K327" s="1"/>
  <c r="D328"/>
  <c r="K328" s="1"/>
  <c r="D329"/>
  <c r="K329" s="1"/>
  <c r="D330"/>
  <c r="K330" s="1"/>
  <c r="D331"/>
  <c r="K331" s="1"/>
  <c r="D332"/>
  <c r="K332" s="1"/>
  <c r="D333"/>
  <c r="K333" s="1"/>
  <c r="D334"/>
  <c r="K334" s="1"/>
  <c r="D335"/>
  <c r="K335" s="1"/>
  <c r="D336"/>
  <c r="K336" s="1"/>
  <c r="D337"/>
  <c r="K337" s="1"/>
  <c r="D338"/>
  <c r="K338" s="1"/>
  <c r="D339"/>
  <c r="K339" s="1"/>
  <c r="D340"/>
  <c r="K340" s="1"/>
  <c r="D341"/>
  <c r="K341" s="1"/>
  <c r="D342"/>
  <c r="K342" s="1"/>
  <c r="D343"/>
  <c r="K343" s="1"/>
  <c r="D344"/>
  <c r="K344" s="1"/>
  <c r="D345"/>
  <c r="K345" s="1"/>
  <c r="D346"/>
  <c r="K346" s="1"/>
  <c r="D347"/>
  <c r="K347" s="1"/>
  <c r="D348"/>
  <c r="K348" s="1"/>
  <c r="D349"/>
  <c r="K349" s="1"/>
  <c r="D350"/>
  <c r="K350" s="1"/>
  <c r="D351"/>
  <c r="K351" s="1"/>
  <c r="D352"/>
  <c r="K352" s="1"/>
  <c r="D353"/>
  <c r="K353" s="1"/>
  <c r="D354"/>
  <c r="K354" s="1"/>
  <c r="D355"/>
  <c r="K355" s="1"/>
  <c r="D356"/>
  <c r="K356" s="1"/>
  <c r="D357"/>
  <c r="K357" s="1"/>
  <c r="D358"/>
  <c r="K358" s="1"/>
  <c r="D359"/>
  <c r="K359" s="1"/>
  <c r="D360"/>
  <c r="K360" s="1"/>
  <c r="D361"/>
  <c r="K361" s="1"/>
  <c r="D362"/>
  <c r="K362" s="1"/>
  <c r="D363"/>
  <c r="K363" s="1"/>
  <c r="D364"/>
  <c r="K364" s="1"/>
  <c r="D365"/>
  <c r="K365" s="1"/>
  <c r="D366"/>
  <c r="K366" s="1"/>
  <c r="D367"/>
  <c r="K367" s="1"/>
  <c r="D368"/>
  <c r="K368" s="1"/>
  <c r="D369"/>
  <c r="K369" s="1"/>
  <c r="D370"/>
  <c r="K370" s="1"/>
  <c r="D371"/>
  <c r="K371" s="1"/>
  <c r="D372"/>
  <c r="K372" s="1"/>
  <c r="D373"/>
  <c r="K373" s="1"/>
  <c r="D374"/>
  <c r="K374" s="1"/>
  <c r="D375"/>
  <c r="K375" s="1"/>
  <c r="D376"/>
  <c r="K376" s="1"/>
  <c r="D377"/>
  <c r="K377" s="1"/>
  <c r="D378"/>
  <c r="K378" s="1"/>
  <c r="D379"/>
  <c r="K379" s="1"/>
  <c r="D380"/>
  <c r="K380" s="1"/>
  <c r="D381"/>
  <c r="K381" s="1"/>
  <c r="D382"/>
  <c r="K382" s="1"/>
  <c r="D383"/>
  <c r="K383" s="1"/>
  <c r="D384"/>
  <c r="K384" s="1"/>
  <c r="D385"/>
  <c r="K385" s="1"/>
  <c r="D386"/>
  <c r="K386" s="1"/>
  <c r="D387"/>
  <c r="K387" s="1"/>
  <c r="D388"/>
  <c r="K388" s="1"/>
  <c r="D389"/>
  <c r="K389" s="1"/>
  <c r="D390"/>
  <c r="K390" s="1"/>
  <c r="D391"/>
  <c r="K391" s="1"/>
  <c r="D392"/>
  <c r="K392" s="1"/>
  <c r="D393"/>
  <c r="K393" s="1"/>
  <c r="D394"/>
  <c r="K394" s="1"/>
  <c r="D395"/>
  <c r="K395" s="1"/>
  <c r="D396"/>
  <c r="K396" s="1"/>
  <c r="D397"/>
  <c r="K397" s="1"/>
  <c r="D398"/>
  <c r="K398" s="1"/>
  <c r="D399"/>
  <c r="K399" s="1"/>
  <c r="D400"/>
  <c r="K400" s="1"/>
  <c r="D401"/>
  <c r="K401" s="1"/>
  <c r="D402"/>
  <c r="K402" s="1"/>
  <c r="D403"/>
  <c r="K403" s="1"/>
  <c r="D404"/>
  <c r="K404" s="1"/>
  <c r="D405"/>
  <c r="K405" s="1"/>
  <c r="D406"/>
  <c r="K406" s="1"/>
  <c r="D407"/>
  <c r="K407" s="1"/>
  <c r="D408"/>
  <c r="K408" s="1"/>
  <c r="D409"/>
  <c r="K409" s="1"/>
  <c r="D410"/>
  <c r="K410"/>
  <c r="D411"/>
  <c r="K411"/>
  <c r="D412"/>
  <c r="K412"/>
  <c r="D413"/>
  <c r="K413"/>
  <c r="D414"/>
  <c r="K414"/>
  <c r="D415"/>
  <c r="K415"/>
  <c r="D416"/>
  <c r="K416"/>
  <c r="D417"/>
  <c r="K417"/>
  <c r="D418"/>
  <c r="K418"/>
  <c r="D419"/>
  <c r="K419"/>
  <c r="D420"/>
  <c r="K420"/>
  <c r="D421"/>
  <c r="K421"/>
  <c r="D422"/>
  <c r="K422"/>
  <c r="D423"/>
  <c r="K423"/>
  <c r="D424"/>
  <c r="K424"/>
  <c r="D425"/>
  <c r="K425"/>
  <c r="D426"/>
  <c r="K426"/>
  <c r="D427"/>
  <c r="K427"/>
  <c r="D428"/>
  <c r="K428"/>
  <c r="D429"/>
  <c r="K429"/>
  <c r="D430"/>
  <c r="K430"/>
  <c r="D431"/>
  <c r="K431"/>
  <c r="D432"/>
  <c r="K432"/>
  <c r="D433"/>
  <c r="K433"/>
  <c r="D434"/>
  <c r="K434"/>
  <c r="D435"/>
  <c r="K435"/>
  <c r="D436"/>
  <c r="K436"/>
  <c r="D437"/>
  <c r="K437"/>
  <c r="D438"/>
  <c r="K438"/>
  <c r="D439"/>
  <c r="K439"/>
  <c r="D440"/>
  <c r="K440"/>
  <c r="D441"/>
  <c r="K441"/>
  <c r="D442"/>
  <c r="K442"/>
  <c r="D443"/>
  <c r="K443"/>
  <c r="D444"/>
  <c r="K444"/>
  <c r="D445"/>
  <c r="K445"/>
  <c r="D446"/>
  <c r="K446"/>
  <c r="D447"/>
  <c r="K447"/>
  <c r="D448"/>
  <c r="K448"/>
  <c r="D449"/>
  <c r="K449"/>
  <c r="D450"/>
  <c r="K450"/>
  <c r="D451"/>
  <c r="K451"/>
  <c r="D452"/>
  <c r="K452"/>
  <c r="D453"/>
  <c r="K453"/>
  <c r="D454"/>
  <c r="K454"/>
  <c r="D455"/>
  <c r="K455"/>
  <c r="D456"/>
  <c r="K456"/>
  <c r="D457"/>
  <c r="K457"/>
  <c r="D458"/>
  <c r="K458"/>
  <c r="D459"/>
  <c r="K459"/>
  <c r="D460"/>
  <c r="K460"/>
  <c r="D461"/>
  <c r="K461"/>
  <c r="D462"/>
  <c r="K462"/>
  <c r="D463"/>
  <c r="K463"/>
  <c r="D464"/>
  <c r="K464"/>
  <c r="D465"/>
  <c r="K465"/>
  <c r="D466"/>
  <c r="K466"/>
  <c r="D467"/>
  <c r="K467"/>
  <c r="D468"/>
  <c r="K468"/>
  <c r="D469"/>
  <c r="K469"/>
  <c r="D470"/>
  <c r="K470"/>
  <c r="D471"/>
  <c r="K471"/>
  <c r="D472"/>
  <c r="K472"/>
  <c r="D473"/>
  <c r="K473"/>
  <c r="D474"/>
  <c r="K474"/>
  <c r="D475"/>
  <c r="K475"/>
  <c r="D476"/>
  <c r="K476"/>
  <c r="D477"/>
  <c r="K477"/>
  <c r="D478"/>
  <c r="K478"/>
  <c r="D479"/>
  <c r="K479"/>
  <c r="D480"/>
  <c r="K480"/>
  <c r="D481"/>
  <c r="K481"/>
  <c r="D482"/>
  <c r="K482"/>
  <c r="D483"/>
  <c r="K483"/>
  <c r="D484"/>
  <c r="K484"/>
  <c r="D485"/>
  <c r="K485"/>
  <c r="D486"/>
  <c r="K486"/>
  <c r="D487"/>
  <c r="K487"/>
  <c r="D488"/>
  <c r="K488"/>
  <c r="D489"/>
  <c r="K489"/>
  <c r="D490"/>
  <c r="K490"/>
  <c r="D491"/>
  <c r="K491"/>
  <c r="D492"/>
  <c r="K492"/>
  <c r="D493"/>
  <c r="K493"/>
  <c r="D494"/>
  <c r="K494"/>
  <c r="D495"/>
  <c r="K495"/>
  <c r="D496"/>
  <c r="K496"/>
  <c r="D497"/>
  <c r="K497"/>
  <c r="D498"/>
  <c r="K498"/>
  <c r="D499"/>
  <c r="K499"/>
  <c r="D500"/>
  <c r="K500"/>
  <c r="D501"/>
  <c r="K501"/>
  <c r="D502"/>
  <c r="K502"/>
  <c r="D503"/>
  <c r="K503"/>
  <c r="D504"/>
  <c r="K504"/>
  <c r="D505"/>
  <c r="K505"/>
  <c r="D506"/>
  <c r="K506"/>
  <c r="D507"/>
  <c r="K507"/>
  <c r="D508"/>
  <c r="K508"/>
  <c r="D509"/>
  <c r="K509"/>
  <c r="D510"/>
  <c r="K510"/>
  <c r="D511"/>
  <c r="K511"/>
  <c r="D512"/>
  <c r="K512"/>
  <c r="D513"/>
  <c r="K513"/>
  <c r="D514"/>
  <c r="K514"/>
  <c r="D515"/>
  <c r="K515"/>
  <c r="D516"/>
  <c r="K516"/>
  <c r="D517"/>
  <c r="K517"/>
  <c r="D518"/>
  <c r="K518"/>
  <c r="D519"/>
  <c r="K519"/>
  <c r="D520"/>
  <c r="K520"/>
  <c r="D521"/>
  <c r="K521"/>
  <c r="D522"/>
  <c r="K522"/>
  <c r="D523"/>
  <c r="K523"/>
  <c r="D524"/>
  <c r="K524"/>
  <c r="D525"/>
  <c r="K525"/>
  <c r="D526"/>
  <c r="K526"/>
  <c r="D527"/>
  <c r="K527"/>
  <c r="D528"/>
  <c r="K528"/>
  <c r="D529"/>
  <c r="K529"/>
  <c r="D530"/>
  <c r="K530"/>
  <c r="D531"/>
  <c r="K531"/>
  <c r="D532"/>
  <c r="K532"/>
  <c r="D533"/>
  <c r="K533"/>
  <c r="D534"/>
  <c r="K534"/>
  <c r="D535"/>
  <c r="K535"/>
  <c r="D536"/>
  <c r="K536"/>
  <c r="D537"/>
  <c r="K537"/>
  <c r="D538"/>
  <c r="K538"/>
  <c r="D539"/>
  <c r="K539"/>
  <c r="D540"/>
  <c r="K540"/>
  <c r="D541"/>
  <c r="K541"/>
  <c r="D542"/>
  <c r="K542"/>
  <c r="D543"/>
  <c r="K543"/>
  <c r="D544"/>
  <c r="K544"/>
  <c r="D545"/>
  <c r="K545"/>
  <c r="D546"/>
  <c r="K546"/>
  <c r="D547"/>
  <c r="K547"/>
  <c r="D548"/>
  <c r="K548"/>
  <c r="D549"/>
  <c r="K549"/>
  <c r="D550"/>
  <c r="K550"/>
  <c r="D551"/>
  <c r="K551"/>
  <c r="D552"/>
  <c r="K552"/>
  <c r="D553"/>
  <c r="K553"/>
  <c r="D554"/>
  <c r="K554"/>
  <c r="D555"/>
  <c r="K555"/>
  <c r="D556"/>
  <c r="K556"/>
  <c r="D557"/>
  <c r="K557"/>
  <c r="D558"/>
  <c r="K558"/>
  <c r="D559"/>
  <c r="K559"/>
  <c r="D560"/>
  <c r="K560"/>
  <c r="D561"/>
  <c r="K561"/>
  <c r="D562"/>
  <c r="K562"/>
  <c r="D563"/>
  <c r="K563"/>
  <c r="D564"/>
  <c r="K564"/>
  <c r="D565"/>
  <c r="K565"/>
  <c r="D566"/>
  <c r="K566"/>
  <c r="D567"/>
  <c r="K567"/>
  <c r="D568"/>
  <c r="K568"/>
  <c r="D569"/>
  <c r="K569"/>
  <c r="D570"/>
  <c r="K570"/>
  <c r="D571"/>
  <c r="K571"/>
  <c r="D572"/>
  <c r="K572"/>
  <c r="D573"/>
  <c r="K573"/>
  <c r="D574"/>
  <c r="K574"/>
  <c r="D575"/>
  <c r="K575"/>
  <c r="D576"/>
  <c r="K576"/>
  <c r="D577"/>
  <c r="K577"/>
  <c r="D578"/>
  <c r="K578"/>
  <c r="D579"/>
  <c r="K579"/>
  <c r="D580"/>
  <c r="K580"/>
  <c r="D581"/>
  <c r="K581"/>
  <c r="D582"/>
  <c r="K582"/>
  <c r="D583"/>
  <c r="K583"/>
  <c r="D584"/>
  <c r="K584"/>
  <c r="D585"/>
  <c r="K585"/>
  <c r="D586"/>
  <c r="K586"/>
  <c r="D587"/>
  <c r="K587"/>
  <c r="D588"/>
  <c r="K588"/>
  <c r="D589"/>
  <c r="K589"/>
  <c r="D590"/>
  <c r="K590"/>
  <c r="D591"/>
  <c r="K591"/>
  <c r="D592"/>
  <c r="K592"/>
  <c r="D593"/>
  <c r="K593"/>
  <c r="D594"/>
  <c r="K594"/>
  <c r="D595"/>
  <c r="K595"/>
  <c r="D596"/>
  <c r="K596"/>
  <c r="D597"/>
  <c r="K597"/>
  <c r="D598"/>
  <c r="K598"/>
  <c r="D599"/>
  <c r="K599"/>
  <c r="D600"/>
  <c r="K600"/>
  <c r="D601"/>
  <c r="K601"/>
  <c r="D602"/>
  <c r="K602"/>
  <c r="D603"/>
  <c r="K603"/>
  <c r="D604"/>
  <c r="K604"/>
  <c r="D605"/>
  <c r="K605"/>
  <c r="D606"/>
  <c r="K606"/>
  <c r="D607"/>
  <c r="K607"/>
  <c r="D608"/>
  <c r="K608"/>
  <c r="D609"/>
  <c r="K609"/>
  <c r="D610"/>
  <c r="K610"/>
  <c r="D611"/>
  <c r="K611"/>
  <c r="D612"/>
  <c r="K612"/>
  <c r="D613"/>
  <c r="K613"/>
  <c r="D614"/>
  <c r="K614"/>
  <c r="D615"/>
  <c r="K615"/>
  <c r="D616"/>
  <c r="K616"/>
  <c r="D617"/>
  <c r="K617"/>
  <c r="D618"/>
  <c r="K618"/>
  <c r="D619"/>
  <c r="K619"/>
  <c r="D620"/>
  <c r="K620"/>
  <c r="D621"/>
  <c r="K621"/>
  <c r="D622"/>
  <c r="K622"/>
  <c r="D623"/>
  <c r="K623"/>
  <c r="D624"/>
  <c r="K624"/>
  <c r="D625"/>
  <c r="K625"/>
  <c r="D626"/>
  <c r="K626"/>
  <c r="D627"/>
  <c r="K627"/>
  <c r="D628"/>
  <c r="K628"/>
  <c r="D629"/>
  <c r="K629"/>
  <c r="D630"/>
  <c r="K630"/>
  <c r="D631"/>
  <c r="K631"/>
  <c r="D632"/>
  <c r="K632"/>
  <c r="D633"/>
  <c r="K633"/>
  <c r="D634"/>
  <c r="K634"/>
  <c r="D635"/>
  <c r="K635"/>
  <c r="D636"/>
  <c r="K636"/>
  <c r="D637"/>
  <c r="K637"/>
  <c r="D638"/>
  <c r="K638"/>
  <c r="D639"/>
  <c r="K639"/>
  <c r="D640"/>
  <c r="K640"/>
  <c r="D641"/>
  <c r="K641"/>
  <c r="D642"/>
  <c r="K642"/>
  <c r="D643"/>
  <c r="K643"/>
  <c r="D644"/>
  <c r="K644"/>
  <c r="D645"/>
  <c r="K645"/>
  <c r="D646"/>
  <c r="K646"/>
  <c r="D647"/>
  <c r="K647"/>
  <c r="D648"/>
  <c r="K648"/>
  <c r="D649"/>
  <c r="K649"/>
  <c r="D650"/>
  <c r="K650"/>
  <c r="D651"/>
  <c r="K651"/>
  <c r="D652"/>
  <c r="K652"/>
  <c r="D653"/>
  <c r="K653"/>
  <c r="D654"/>
  <c r="K654"/>
  <c r="D655"/>
  <c r="K655"/>
  <c r="D656"/>
  <c r="K656"/>
  <c r="D657"/>
  <c r="K657"/>
  <c r="D658"/>
  <c r="K658"/>
  <c r="D659"/>
  <c r="K659"/>
  <c r="D660"/>
  <c r="K660"/>
  <c r="D661"/>
  <c r="K661"/>
  <c r="D662"/>
  <c r="K662"/>
  <c r="D663"/>
  <c r="K663"/>
  <c r="D664"/>
  <c r="K664"/>
  <c r="D665"/>
  <c r="K665"/>
  <c r="D666"/>
  <c r="K666"/>
  <c r="D667"/>
  <c r="K667"/>
  <c r="D668"/>
  <c r="K668"/>
  <c r="D669"/>
  <c r="K669"/>
  <c r="D670"/>
  <c r="K670"/>
  <c r="D671"/>
  <c r="K671"/>
  <c r="D672"/>
  <c r="K672"/>
  <c r="D673"/>
  <c r="K673"/>
  <c r="D674"/>
  <c r="K674"/>
  <c r="D675"/>
  <c r="K675"/>
  <c r="D676"/>
  <c r="K676"/>
  <c r="D677"/>
  <c r="K677"/>
  <c r="D678"/>
  <c r="K678"/>
  <c r="D679"/>
  <c r="K679"/>
  <c r="D680"/>
  <c r="K680"/>
  <c r="D681"/>
  <c r="K681"/>
  <c r="D682"/>
  <c r="K682"/>
  <c r="D683"/>
  <c r="K683"/>
  <c r="D684"/>
  <c r="K684"/>
  <c r="D685"/>
  <c r="K685"/>
  <c r="D686"/>
  <c r="K686"/>
  <c r="D687"/>
  <c r="K687"/>
  <c r="D688"/>
  <c r="K688"/>
  <c r="D689"/>
  <c r="K689"/>
  <c r="D690"/>
  <c r="K690"/>
  <c r="D691"/>
  <c r="K691"/>
  <c r="D692"/>
  <c r="K692"/>
  <c r="D693"/>
  <c r="K693"/>
  <c r="D694"/>
  <c r="K694"/>
  <c r="D695"/>
  <c r="K695"/>
  <c r="D696"/>
  <c r="K696"/>
  <c r="D697"/>
  <c r="K697"/>
  <c r="D698"/>
  <c r="K698"/>
  <c r="D699"/>
  <c r="K699"/>
  <c r="D700"/>
  <c r="K700"/>
  <c r="D701"/>
  <c r="K701"/>
  <c r="D702"/>
  <c r="K702"/>
  <c r="D703"/>
  <c r="K703"/>
  <c r="D704"/>
  <c r="K704"/>
  <c r="D705"/>
  <c r="K705"/>
  <c r="D706"/>
  <c r="K706"/>
  <c r="D707"/>
  <c r="K707"/>
  <c r="D708"/>
  <c r="K708"/>
  <c r="D709"/>
  <c r="K709"/>
  <c r="D710"/>
  <c r="K710"/>
  <c r="D711"/>
  <c r="K711"/>
  <c r="D712"/>
  <c r="K712"/>
  <c r="D713"/>
  <c r="K713"/>
  <c r="D714"/>
  <c r="K714"/>
  <c r="D715"/>
  <c r="K715"/>
  <c r="D716"/>
  <c r="K716"/>
  <c r="D717"/>
  <c r="K717"/>
  <c r="D718"/>
  <c r="K718"/>
  <c r="D719"/>
  <c r="K719"/>
  <c r="D720"/>
  <c r="K720"/>
  <c r="D721"/>
  <c r="K721"/>
  <c r="D722"/>
  <c r="K722"/>
  <c r="D723"/>
  <c r="K723"/>
  <c r="D724"/>
  <c r="K724"/>
  <c r="D725"/>
  <c r="K725"/>
  <c r="D726"/>
  <c r="K726"/>
  <c r="D727"/>
  <c r="K727"/>
  <c r="D728"/>
  <c r="K728"/>
  <c r="D729"/>
  <c r="K729"/>
  <c r="D730"/>
  <c r="K730"/>
  <c r="D731"/>
  <c r="K731"/>
  <c r="D732"/>
  <c r="K732"/>
  <c r="D733"/>
  <c r="K733"/>
  <c r="D734"/>
  <c r="K734"/>
  <c r="D735"/>
  <c r="K735"/>
  <c r="D736"/>
  <c r="K736"/>
  <c r="D737"/>
  <c r="K737"/>
  <c r="D738"/>
  <c r="K738"/>
  <c r="D739"/>
  <c r="K739"/>
  <c r="D740"/>
  <c r="K740"/>
  <c r="D741"/>
  <c r="K741"/>
  <c r="D742"/>
  <c r="K742"/>
  <c r="D743"/>
  <c r="K743"/>
  <c r="D744"/>
  <c r="K744"/>
  <c r="D745"/>
  <c r="K745"/>
  <c r="D746"/>
  <c r="K746"/>
  <c r="D747"/>
  <c r="K747"/>
  <c r="D748"/>
  <c r="K748"/>
  <c r="D749"/>
  <c r="K749"/>
  <c r="D750"/>
  <c r="K750"/>
  <c r="D751"/>
  <c r="K751"/>
  <c r="D752"/>
  <c r="K752"/>
  <c r="D753"/>
  <c r="K753"/>
  <c r="D754"/>
  <c r="K754"/>
  <c r="D755"/>
  <c r="K755"/>
  <c r="D756"/>
  <c r="K756"/>
  <c r="D757"/>
  <c r="K757"/>
  <c r="D758"/>
  <c r="K758"/>
  <c r="D759"/>
  <c r="K759"/>
  <c r="D760"/>
  <c r="K760"/>
  <c r="D761"/>
  <c r="K761"/>
  <c r="D762"/>
  <c r="K762"/>
  <c r="D763"/>
  <c r="K763"/>
  <c r="D764"/>
  <c r="K764"/>
  <c r="D765"/>
  <c r="K765"/>
  <c r="D766"/>
  <c r="K766"/>
  <c r="D767"/>
  <c r="K767"/>
  <c r="D768"/>
  <c r="K768"/>
  <c r="D769"/>
  <c r="K769"/>
  <c r="D770"/>
  <c r="K770"/>
  <c r="D771"/>
  <c r="K771"/>
  <c r="D772"/>
  <c r="K772"/>
  <c r="D773"/>
  <c r="K773"/>
  <c r="D774"/>
  <c r="K774"/>
  <c r="D775"/>
  <c r="K775"/>
  <c r="D776"/>
  <c r="K776"/>
  <c r="D777"/>
  <c r="K777"/>
  <c r="D778"/>
  <c r="K778"/>
  <c r="D779"/>
  <c r="K779"/>
  <c r="D780"/>
  <c r="K780"/>
  <c r="D781"/>
  <c r="K781"/>
  <c r="D782"/>
  <c r="K782"/>
  <c r="D783"/>
  <c r="K783"/>
  <c r="D784"/>
  <c r="K784"/>
  <c r="D785"/>
  <c r="K785"/>
  <c r="D786"/>
  <c r="K786"/>
  <c r="D787"/>
  <c r="K787"/>
  <c r="D788"/>
  <c r="K788"/>
  <c r="D789"/>
  <c r="K789"/>
  <c r="D790"/>
  <c r="K790"/>
  <c r="D791"/>
  <c r="K791"/>
  <c r="D792"/>
  <c r="K792"/>
  <c r="D793"/>
  <c r="K793"/>
  <c r="D794"/>
  <c r="K794"/>
  <c r="D795"/>
  <c r="K795"/>
  <c r="D796"/>
  <c r="K796"/>
  <c r="D797"/>
  <c r="K797"/>
  <c r="D798"/>
  <c r="K798"/>
  <c r="D799"/>
  <c r="K799"/>
  <c r="D800"/>
  <c r="K800"/>
  <c r="D801"/>
  <c r="K801"/>
  <c r="D802"/>
  <c r="K802"/>
  <c r="D803"/>
  <c r="K803"/>
  <c r="D804"/>
  <c r="K804"/>
  <c r="D805"/>
  <c r="K805"/>
  <c r="D806"/>
  <c r="K806"/>
  <c r="D807"/>
  <c r="K807"/>
  <c r="D808"/>
  <c r="K808"/>
  <c r="D809"/>
  <c r="K809"/>
  <c r="D810"/>
  <c r="K810"/>
  <c r="D811"/>
  <c r="K811"/>
  <c r="D812"/>
  <c r="K812"/>
  <c r="D813"/>
  <c r="K813"/>
  <c r="D814"/>
  <c r="K814"/>
  <c r="D815"/>
  <c r="K815"/>
  <c r="D816"/>
  <c r="K816"/>
  <c r="D817"/>
  <c r="K817"/>
  <c r="D818"/>
  <c r="K818"/>
  <c r="D819"/>
  <c r="K819"/>
  <c r="D820"/>
  <c r="K820"/>
  <c r="D821"/>
  <c r="K821"/>
  <c r="D822"/>
  <c r="K822"/>
  <c r="D823"/>
  <c r="K823"/>
  <c r="D824"/>
  <c r="K824"/>
  <c r="D825"/>
  <c r="K825"/>
  <c r="D826"/>
  <c r="K826"/>
  <c r="D827"/>
  <c r="K827"/>
  <c r="D828"/>
  <c r="K828"/>
  <c r="D829"/>
  <c r="K829"/>
  <c r="D830"/>
  <c r="K830"/>
  <c r="D831"/>
  <c r="K831"/>
  <c r="D832"/>
  <c r="K832"/>
  <c r="D833"/>
  <c r="K833"/>
  <c r="D834"/>
  <c r="K834"/>
  <c r="D835"/>
  <c r="K835"/>
  <c r="D836"/>
  <c r="K836"/>
  <c r="D837"/>
  <c r="K837"/>
  <c r="D838"/>
  <c r="K838"/>
  <c r="D839"/>
  <c r="K839"/>
  <c r="D840"/>
  <c r="K840"/>
  <c r="D841"/>
  <c r="K841"/>
  <c r="D842"/>
  <c r="K842"/>
  <c r="D843"/>
  <c r="K843"/>
  <c r="D844"/>
  <c r="K844"/>
  <c r="D845"/>
  <c r="K845"/>
  <c r="D846"/>
  <c r="K846"/>
  <c r="D847"/>
  <c r="K847"/>
  <c r="D848"/>
  <c r="K848"/>
  <c r="D849"/>
  <c r="K849"/>
  <c r="D850"/>
  <c r="K850"/>
  <c r="D851"/>
  <c r="K851"/>
  <c r="D852"/>
  <c r="K852"/>
  <c r="D853"/>
  <c r="K853"/>
  <c r="D854"/>
  <c r="K854"/>
  <c r="D855"/>
  <c r="K855"/>
  <c r="D856"/>
  <c r="K856"/>
  <c r="D857"/>
  <c r="K857"/>
  <c r="D858"/>
  <c r="K858"/>
  <c r="D859"/>
  <c r="K859"/>
  <c r="D860"/>
  <c r="K860"/>
  <c r="D861"/>
  <c r="K861"/>
  <c r="D862"/>
  <c r="K862"/>
  <c r="D863"/>
  <c r="K863"/>
  <c r="D864"/>
  <c r="K864"/>
  <c r="D865"/>
  <c r="K865"/>
  <c r="D866"/>
  <c r="K866"/>
  <c r="D867"/>
  <c r="K867"/>
  <c r="D868"/>
  <c r="K868"/>
  <c r="D869"/>
  <c r="K869"/>
  <c r="D870"/>
  <c r="K870"/>
  <c r="D871"/>
  <c r="K871"/>
  <c r="D872"/>
  <c r="K872"/>
  <c r="D873"/>
  <c r="K873"/>
  <c r="D874"/>
  <c r="K874"/>
  <c r="D875"/>
  <c r="K875"/>
  <c r="D876"/>
  <c r="K876"/>
  <c r="D877"/>
  <c r="K877"/>
  <c r="D878"/>
  <c r="K878"/>
  <c r="D879"/>
  <c r="K879"/>
  <c r="D880"/>
  <c r="K880"/>
  <c r="D881"/>
  <c r="K881"/>
  <c r="D882"/>
  <c r="K882"/>
  <c r="D883"/>
  <c r="K883"/>
  <c r="D884"/>
  <c r="K884"/>
  <c r="D885"/>
  <c r="K885"/>
  <c r="D886"/>
  <c r="K886"/>
  <c r="D887"/>
  <c r="K887"/>
  <c r="D888"/>
  <c r="K888"/>
  <c r="D889"/>
  <c r="K889"/>
  <c r="D890"/>
  <c r="K890"/>
  <c r="D891"/>
  <c r="K891"/>
  <c r="D892"/>
  <c r="K892"/>
  <c r="D893"/>
  <c r="K893"/>
  <c r="D894"/>
  <c r="K894"/>
  <c r="D895"/>
  <c r="K895"/>
  <c r="D896"/>
  <c r="K896"/>
  <c r="D897"/>
  <c r="K897"/>
  <c r="D898"/>
  <c r="K898"/>
  <c r="D899"/>
  <c r="K899"/>
  <c r="D900"/>
  <c r="K900"/>
  <c r="D901"/>
  <c r="K901"/>
  <c r="D902"/>
  <c r="K902"/>
  <c r="D903"/>
  <c r="K903"/>
  <c r="D904"/>
  <c r="K904"/>
  <c r="D905"/>
  <c r="K905"/>
  <c r="D906"/>
  <c r="K906"/>
  <c r="D907"/>
  <c r="K907"/>
  <c r="D908"/>
  <c r="K908"/>
  <c r="D909"/>
  <c r="K909"/>
  <c r="D910"/>
  <c r="K910"/>
  <c r="D911"/>
  <c r="K911"/>
  <c r="D912"/>
  <c r="K912" s="1"/>
  <c r="D913"/>
  <c r="K913" s="1"/>
  <c r="D914"/>
  <c r="K914"/>
  <c r="D915"/>
  <c r="K915"/>
  <c r="D916"/>
  <c r="K916"/>
  <c r="D917"/>
  <c r="K917"/>
  <c r="D918"/>
  <c r="K918"/>
  <c r="D919"/>
  <c r="K919"/>
  <c r="D920"/>
  <c r="K920"/>
  <c r="D921"/>
  <c r="K921"/>
  <c r="D922"/>
  <c r="K922"/>
  <c r="D923"/>
  <c r="K923"/>
  <c r="D924"/>
  <c r="K924"/>
  <c r="D925"/>
  <c r="K925"/>
  <c r="D926"/>
  <c r="K926"/>
  <c r="D927"/>
  <c r="K927"/>
  <c r="D928"/>
  <c r="K928"/>
  <c r="D929"/>
  <c r="K929"/>
  <c r="D930"/>
  <c r="K930"/>
  <c r="D931"/>
  <c r="K931"/>
  <c r="D932"/>
  <c r="K932"/>
  <c r="D933"/>
  <c r="K933"/>
  <c r="D934"/>
  <c r="K934"/>
  <c r="D935"/>
  <c r="K935"/>
  <c r="D936"/>
  <c r="K936"/>
  <c r="D937"/>
  <c r="K937"/>
  <c r="D938"/>
  <c r="K938"/>
  <c r="D939"/>
  <c r="K939"/>
  <c r="D940"/>
  <c r="K940"/>
  <c r="D941"/>
  <c r="K941"/>
  <c r="D942"/>
  <c r="K942"/>
  <c r="D943"/>
  <c r="K943"/>
  <c r="D944"/>
  <c r="K944"/>
  <c r="D945"/>
  <c r="K945"/>
  <c r="D946"/>
  <c r="K946"/>
  <c r="D947"/>
  <c r="K947"/>
  <c r="D948"/>
  <c r="K948"/>
  <c r="D949"/>
  <c r="K949"/>
  <c r="D950"/>
  <c r="K950"/>
  <c r="D951"/>
  <c r="K951"/>
  <c r="D952"/>
  <c r="K952"/>
  <c r="D953"/>
  <c r="K953"/>
  <c r="D954"/>
  <c r="K954"/>
  <c r="D955"/>
  <c r="K955"/>
  <c r="D956"/>
  <c r="K956"/>
  <c r="D957"/>
  <c r="K957"/>
  <c r="D958"/>
  <c r="K958"/>
  <c r="D959"/>
  <c r="K959"/>
  <c r="D960"/>
  <c r="K960"/>
  <c r="D961"/>
  <c r="K961"/>
  <c r="D962"/>
  <c r="K962"/>
  <c r="D963"/>
  <c r="K963"/>
  <c r="D964"/>
  <c r="K964"/>
  <c r="D965"/>
  <c r="K965"/>
  <c r="D966"/>
  <c r="K966"/>
  <c r="D967"/>
  <c r="K967"/>
  <c r="D968"/>
  <c r="K968"/>
  <c r="D969"/>
  <c r="K969"/>
  <c r="D970"/>
  <c r="K970"/>
  <c r="D971"/>
  <c r="K971"/>
  <c r="D972"/>
  <c r="K972"/>
  <c r="D973"/>
  <c r="K973"/>
  <c r="D974"/>
  <c r="K974"/>
  <c r="D975"/>
  <c r="K975"/>
  <c r="D976"/>
  <c r="K976"/>
  <c r="D977"/>
  <c r="K977"/>
  <c r="D978"/>
  <c r="K978"/>
  <c r="D979"/>
  <c r="K979"/>
  <c r="D980"/>
  <c r="K980"/>
  <c r="D981"/>
  <c r="K981"/>
  <c r="D982"/>
  <c r="K982"/>
  <c r="D983"/>
  <c r="K983"/>
  <c r="D984"/>
  <c r="K984"/>
  <c r="D985"/>
  <c r="K985"/>
  <c r="D986"/>
  <c r="K986"/>
  <c r="D987"/>
  <c r="K987"/>
  <c r="D988"/>
  <c r="K988"/>
  <c r="D989"/>
  <c r="K989"/>
  <c r="D990"/>
  <c r="K990"/>
  <c r="D991"/>
  <c r="K991"/>
  <c r="D992"/>
  <c r="K992"/>
  <c r="D993"/>
  <c r="K993"/>
  <c r="D994"/>
  <c r="K994"/>
  <c r="D995"/>
  <c r="K995"/>
  <c r="D996"/>
  <c r="K996"/>
  <c r="D997"/>
  <c r="K997"/>
  <c r="D998"/>
  <c r="K998"/>
  <c r="D999"/>
  <c r="K999"/>
  <c r="D1000"/>
  <c r="K1000"/>
  <c r="D1001"/>
  <c r="K1001"/>
  <c r="D1002"/>
  <c r="K1002"/>
  <c r="D1003"/>
  <c r="K1003"/>
  <c r="D1004"/>
  <c r="K1004"/>
  <c r="D1005"/>
  <c r="K1005"/>
  <c r="D1006"/>
  <c r="K1006"/>
  <c r="D1007"/>
  <c r="K1007"/>
  <c r="D1008"/>
  <c r="K1008"/>
  <c r="D1009"/>
  <c r="K1009"/>
  <c r="D1010"/>
  <c r="K1010"/>
  <c r="D1011"/>
  <c r="K1011"/>
  <c r="D1012"/>
  <c r="K1012"/>
  <c r="D1013"/>
  <c r="K1013"/>
  <c r="D1014"/>
  <c r="K1014"/>
  <c r="D1015"/>
  <c r="K1015"/>
  <c r="D1016"/>
  <c r="K1016"/>
  <c r="D1017"/>
  <c r="K1017"/>
  <c r="D1018"/>
  <c r="K1018"/>
  <c r="D1019"/>
  <c r="K1019"/>
  <c r="D1020"/>
  <c r="K1020"/>
  <c r="D1021"/>
  <c r="K1021"/>
  <c r="D1022"/>
  <c r="K1022"/>
  <c r="D1023"/>
  <c r="K1023"/>
  <c r="D1024"/>
  <c r="K1024"/>
  <c r="D1025"/>
  <c r="K1025"/>
  <c r="D1026"/>
  <c r="K1026"/>
  <c r="D1027"/>
  <c r="K1027"/>
  <c r="D1028"/>
  <c r="K1028"/>
  <c r="D1029"/>
  <c r="K1029"/>
  <c r="D1030"/>
  <c r="K1030"/>
  <c r="D1031"/>
  <c r="K1031"/>
  <c r="D1032"/>
  <c r="K1032"/>
  <c r="D1033"/>
  <c r="K1033"/>
  <c r="D1034"/>
  <c r="K1034"/>
  <c r="D1035"/>
  <c r="K1035"/>
  <c r="D1036"/>
  <c r="K1036"/>
  <c r="D1037"/>
  <c r="K1037"/>
  <c r="D1038"/>
  <c r="K1038"/>
  <c r="D1039"/>
  <c r="K1039"/>
  <c r="D1040"/>
  <c r="K1040"/>
  <c r="D1041"/>
  <c r="K1041"/>
  <c r="D1042"/>
  <c r="K1042"/>
  <c r="D1043"/>
  <c r="K1043"/>
  <c r="D1044"/>
  <c r="K1044"/>
  <c r="D1045"/>
  <c r="K1045"/>
  <c r="D1046"/>
  <c r="K1046"/>
  <c r="D1047"/>
  <c r="K1047"/>
  <c r="D1048"/>
  <c r="K1048"/>
  <c r="D1049"/>
  <c r="K1049"/>
  <c r="D1050"/>
  <c r="K1050"/>
  <c r="D1051"/>
  <c r="K1051"/>
  <c r="D1052"/>
  <c r="K1052"/>
  <c r="D1053"/>
  <c r="K1053"/>
  <c r="D1054"/>
  <c r="K1054"/>
  <c r="D1055"/>
  <c r="K1055"/>
  <c r="D1056"/>
  <c r="K1056"/>
  <c r="D1057"/>
  <c r="K1057"/>
  <c r="D1058"/>
  <c r="K1058"/>
  <c r="D1059"/>
  <c r="K1059"/>
  <c r="D1060"/>
  <c r="K1060"/>
  <c r="D1061"/>
  <c r="K1061"/>
  <c r="D1062"/>
  <c r="K1062"/>
  <c r="D1063"/>
  <c r="K1063"/>
  <c r="D1064"/>
  <c r="K1064"/>
  <c r="D1065"/>
  <c r="K1065"/>
  <c r="D1066"/>
  <c r="K1066"/>
  <c r="D1067"/>
  <c r="K1067"/>
  <c r="D1068"/>
  <c r="K1068"/>
  <c r="D1069"/>
  <c r="K1069"/>
  <c r="D1070"/>
  <c r="K1070"/>
  <c r="D1071"/>
  <c r="K1071"/>
  <c r="D1072"/>
  <c r="K1072"/>
  <c r="D1073"/>
  <c r="K1073"/>
  <c r="D1074"/>
  <c r="K1074"/>
  <c r="D1075"/>
  <c r="K1075"/>
  <c r="D1076"/>
  <c r="K1076"/>
  <c r="D1077"/>
  <c r="K1077"/>
  <c r="D1078"/>
  <c r="K1078"/>
  <c r="D1079"/>
  <c r="K1079"/>
  <c r="D1080"/>
  <c r="K1080"/>
  <c r="D1081"/>
  <c r="K1081"/>
  <c r="D1082"/>
  <c r="K1082"/>
  <c r="D1083"/>
  <c r="K1083"/>
  <c r="D1084"/>
  <c r="K1084"/>
  <c r="D1085"/>
  <c r="K1085"/>
  <c r="D1086"/>
  <c r="K1086"/>
  <c r="D1087"/>
  <c r="K1087"/>
  <c r="D1088"/>
  <c r="K1088"/>
  <c r="D1089"/>
  <c r="K1089"/>
  <c r="D1090"/>
  <c r="K1090"/>
  <c r="D1091"/>
  <c r="K1091"/>
  <c r="D1092"/>
  <c r="K1092"/>
  <c r="D1093"/>
  <c r="K1093"/>
  <c r="D1094"/>
  <c r="K1094"/>
  <c r="D1095"/>
  <c r="K1095"/>
  <c r="D1096"/>
  <c r="K1096"/>
  <c r="D1097"/>
  <c r="K1097"/>
  <c r="D1098"/>
  <c r="K1098"/>
  <c r="D1099"/>
  <c r="K1099"/>
  <c r="D1100"/>
  <c r="K1100"/>
  <c r="D1101"/>
  <c r="K1101"/>
  <c r="D1102"/>
  <c r="K1102"/>
  <c r="D1103"/>
  <c r="K1103"/>
  <c r="D1104"/>
  <c r="K1104"/>
  <c r="D1105"/>
  <c r="K1105"/>
  <c r="D1106"/>
  <c r="K1106"/>
  <c r="D1107"/>
  <c r="K1107"/>
  <c r="D1108"/>
  <c r="K1108"/>
  <c r="D1109"/>
  <c r="K1109"/>
  <c r="D1110"/>
  <c r="K1110"/>
  <c r="D1111"/>
  <c r="K1111"/>
  <c r="D1112"/>
  <c r="K1112"/>
  <c r="D1113"/>
  <c r="K1113"/>
  <c r="D1114"/>
  <c r="K1114"/>
  <c r="D1115"/>
  <c r="K1115"/>
  <c r="D1116"/>
  <c r="K1116"/>
  <c r="D1117"/>
  <c r="K1117"/>
  <c r="D1118"/>
  <c r="K1118"/>
  <c r="D1119"/>
  <c r="K1119"/>
  <c r="D1120"/>
  <c r="K1120"/>
  <c r="D1121"/>
  <c r="K1121"/>
  <c r="D1122"/>
  <c r="K1122"/>
  <c r="D1123"/>
  <c r="K1123"/>
  <c r="D1124"/>
  <c r="K1124"/>
  <c r="D1125"/>
  <c r="K1125"/>
  <c r="D1126"/>
  <c r="K1126"/>
  <c r="D1127"/>
  <c r="K1127"/>
  <c r="D1128"/>
  <c r="K1128"/>
  <c r="D1129"/>
  <c r="K1129"/>
  <c r="D1130"/>
  <c r="K1130"/>
  <c r="D1131"/>
  <c r="K1131"/>
  <c r="D1132"/>
  <c r="K1132"/>
  <c r="D1133"/>
  <c r="K1133"/>
  <c r="D1134"/>
  <c r="K1134"/>
  <c r="D1135"/>
  <c r="K1135"/>
  <c r="D1136"/>
  <c r="K1136"/>
  <c r="D1137"/>
  <c r="K1137"/>
  <c r="D1138"/>
  <c r="K1138"/>
  <c r="D1139"/>
  <c r="K1139"/>
  <c r="D1140"/>
  <c r="K1140"/>
  <c r="D1141"/>
  <c r="K1141"/>
  <c r="D1142"/>
  <c r="K1142"/>
  <c r="D1143"/>
  <c r="K1143"/>
  <c r="D1144"/>
  <c r="K1144"/>
  <c r="D1145"/>
  <c r="K1145"/>
  <c r="D1146"/>
  <c r="K1146"/>
  <c r="D1147"/>
  <c r="K1147"/>
  <c r="D1148"/>
  <c r="K1148"/>
  <c r="D1149"/>
  <c r="K1149"/>
  <c r="D1150"/>
  <c r="K1150"/>
  <c r="D1151"/>
  <c r="K1151"/>
  <c r="D1152"/>
  <c r="K1152"/>
  <c r="D1153"/>
  <c r="K1153"/>
  <c r="D1154"/>
  <c r="K1154"/>
  <c r="D1155"/>
  <c r="K1155"/>
  <c r="D1156"/>
  <c r="K1156"/>
  <c r="D1157"/>
  <c r="K1157"/>
  <c r="D1158"/>
  <c r="K1158"/>
  <c r="D1159"/>
  <c r="K1159"/>
  <c r="D1160"/>
  <c r="K1160"/>
  <c r="D1161"/>
  <c r="K1161"/>
  <c r="D1162"/>
  <c r="K1162"/>
  <c r="D1163"/>
  <c r="K1163"/>
  <c r="D1164"/>
  <c r="K1164"/>
  <c r="D1165"/>
  <c r="K1165"/>
  <c r="D1166"/>
  <c r="K1166"/>
  <c r="D1167"/>
  <c r="K1167"/>
  <c r="D1168"/>
  <c r="K1168"/>
  <c r="D1169"/>
  <c r="K1169"/>
  <c r="D1170"/>
  <c r="K1170"/>
  <c r="D1171"/>
  <c r="K1171"/>
  <c r="D1172"/>
  <c r="K1172"/>
  <c r="D1173"/>
  <c r="K1173"/>
  <c r="D1174"/>
  <c r="K1174"/>
  <c r="D1175"/>
  <c r="K1175"/>
  <c r="D1176"/>
  <c r="K1176"/>
  <c r="D1177"/>
  <c r="K1177"/>
  <c r="D1178"/>
  <c r="K1178"/>
  <c r="D1179"/>
  <c r="K1179"/>
  <c r="D1180"/>
  <c r="K1180"/>
  <c r="D1181"/>
  <c r="K1181"/>
  <c r="D1182"/>
  <c r="K1182"/>
  <c r="D1183"/>
  <c r="K1183"/>
  <c r="D1184"/>
  <c r="K1184"/>
  <c r="D1185"/>
  <c r="K1185"/>
  <c r="D1186"/>
  <c r="K1186"/>
  <c r="D1187"/>
  <c r="K1187"/>
  <c r="D1188"/>
  <c r="K1188"/>
  <c r="D1189"/>
  <c r="K1189"/>
  <c r="D1190"/>
  <c r="K1190"/>
  <c r="D1191"/>
  <c r="K1191"/>
  <c r="D1192"/>
  <c r="K1192"/>
  <c r="D1193"/>
  <c r="K1193"/>
  <c r="D1194"/>
  <c r="K1194"/>
  <c r="D1195"/>
  <c r="K1195"/>
  <c r="D1196"/>
  <c r="K1196"/>
  <c r="D1197"/>
  <c r="K1197"/>
  <c r="D1198"/>
  <c r="K1198"/>
  <c r="D1199"/>
  <c r="K1199"/>
  <c r="D1200"/>
  <c r="K1200"/>
  <c r="D1201"/>
  <c r="K1201"/>
  <c r="D1202"/>
  <c r="K1202"/>
  <c r="D1203"/>
  <c r="K1203"/>
  <c r="D1204"/>
  <c r="K1204"/>
  <c r="D1205"/>
  <c r="K1205"/>
  <c r="D1206"/>
  <c r="K1206"/>
  <c r="D1207"/>
  <c r="K1207"/>
  <c r="D1208"/>
  <c r="K1208"/>
  <c r="D1209"/>
  <c r="K1209"/>
  <c r="D1210"/>
  <c r="K1210"/>
  <c r="D1211"/>
  <c r="K1211"/>
  <c r="D1212"/>
  <c r="K1212"/>
  <c r="D1213"/>
  <c r="K1213"/>
  <c r="D1214"/>
  <c r="K1214"/>
  <c r="D1215"/>
  <c r="K1215"/>
  <c r="D1216"/>
  <c r="K1216"/>
  <c r="D1217"/>
  <c r="K1217"/>
  <c r="D1218"/>
  <c r="K1218"/>
  <c r="D1219"/>
  <c r="K1219"/>
  <c r="D1220"/>
  <c r="K1220"/>
  <c r="D1221"/>
  <c r="K1221"/>
  <c r="D1222"/>
  <c r="K1222"/>
  <c r="D1223"/>
  <c r="K1223"/>
  <c r="D1224"/>
  <c r="K1224"/>
  <c r="D1225"/>
  <c r="K1225"/>
  <c r="D1226"/>
  <c r="K1226"/>
  <c r="D1227"/>
  <c r="K1227"/>
  <c r="D1228"/>
  <c r="K1228"/>
  <c r="D1229"/>
  <c r="K1229"/>
  <c r="D1230"/>
  <c r="K1230"/>
  <c r="D1231"/>
  <c r="K1231"/>
  <c r="D1232"/>
  <c r="K1232"/>
  <c r="D1233"/>
  <c r="K1233"/>
  <c r="D1234"/>
  <c r="K1234"/>
  <c r="D1235"/>
  <c r="K1235"/>
  <c r="D1236"/>
  <c r="K1236"/>
  <c r="D1237"/>
  <c r="K1237"/>
  <c r="D1238"/>
  <c r="K1238"/>
  <c r="D1239"/>
  <c r="K1239"/>
  <c r="D1240"/>
  <c r="K1240"/>
  <c r="D1241"/>
  <c r="K1241"/>
  <c r="D1242"/>
  <c r="K1242"/>
  <c r="D1243"/>
  <c r="K1243"/>
  <c r="D1244"/>
  <c r="K1244"/>
  <c r="D1245"/>
  <c r="K1245"/>
  <c r="D1246"/>
  <c r="K1246"/>
  <c r="D1247"/>
  <c r="K1247"/>
  <c r="D1248"/>
  <c r="K1248"/>
  <c r="D1249"/>
  <c r="K1249"/>
  <c r="D1250"/>
  <c r="K1250"/>
  <c r="D1251"/>
  <c r="K1251"/>
  <c r="D1252"/>
  <c r="K1252"/>
  <c r="D1253"/>
  <c r="K1253"/>
  <c r="D1254"/>
  <c r="K1254"/>
  <c r="D1255"/>
  <c r="K1255"/>
  <c r="D1256"/>
  <c r="K1256"/>
  <c r="D1257"/>
  <c r="K1257"/>
  <c r="D1258"/>
  <c r="K1258"/>
  <c r="D1259"/>
  <c r="K1259"/>
  <c r="D1260"/>
  <c r="K1260"/>
  <c r="D1261"/>
  <c r="K1261"/>
  <c r="D1262"/>
  <c r="K1262"/>
  <c r="D1263"/>
  <c r="K1263"/>
  <c r="D1264"/>
  <c r="K1264"/>
  <c r="D1265"/>
  <c r="K1265"/>
  <c r="D1266"/>
  <c r="K1266"/>
  <c r="D1267"/>
  <c r="K1267"/>
  <c r="D1268"/>
  <c r="K1268"/>
  <c r="D1269"/>
  <c r="K1269"/>
  <c r="D1270"/>
  <c r="K1270"/>
  <c r="D1271"/>
  <c r="K1271"/>
  <c r="D1272"/>
  <c r="K1272"/>
  <c r="D1273"/>
  <c r="K1273"/>
  <c r="D1274"/>
  <c r="K1274"/>
  <c r="D1275"/>
  <c r="K1275"/>
  <c r="D1276"/>
  <c r="K1276"/>
  <c r="D1277"/>
  <c r="K1277"/>
  <c r="D1278"/>
  <c r="K1278"/>
  <c r="D1279"/>
  <c r="K1279"/>
  <c r="D1280"/>
  <c r="K1280"/>
  <c r="D1281"/>
  <c r="K1281"/>
  <c r="D1282"/>
  <c r="K1282"/>
  <c r="D1283"/>
  <c r="K1283"/>
  <c r="D1284"/>
  <c r="K1284"/>
  <c r="D1285"/>
  <c r="K1285"/>
  <c r="D1286"/>
  <c r="K1286"/>
  <c r="D1287"/>
  <c r="K1287"/>
  <c r="D1288"/>
  <c r="K1288"/>
  <c r="D1289"/>
  <c r="K1289"/>
  <c r="D1290"/>
  <c r="K1290"/>
  <c r="D1291"/>
  <c r="K1291"/>
  <c r="D1292"/>
  <c r="K1292"/>
  <c r="D1293"/>
  <c r="K1293"/>
  <c r="D1294"/>
  <c r="K1294"/>
  <c r="D1295"/>
  <c r="K1295"/>
  <c r="D1296"/>
  <c r="K1296"/>
  <c r="D1297"/>
  <c r="K1297"/>
  <c r="D1298"/>
  <c r="K1298"/>
  <c r="D1299"/>
  <c r="K1299"/>
  <c r="D1300"/>
  <c r="K1300"/>
  <c r="D1301"/>
  <c r="K1301"/>
  <c r="D1302"/>
  <c r="K1302"/>
  <c r="D1303"/>
  <c r="K1303"/>
  <c r="D1304"/>
  <c r="K1304"/>
  <c r="D1305"/>
  <c r="K1305"/>
  <c r="D1306"/>
  <c r="K1306"/>
  <c r="D1307"/>
  <c r="K1307"/>
  <c r="D1308"/>
  <c r="K1308"/>
  <c r="D1309"/>
  <c r="K1309"/>
  <c r="D1310"/>
  <c r="K1310"/>
  <c r="D1311"/>
  <c r="K1311"/>
  <c r="D1312"/>
  <c r="K1312"/>
  <c r="D1313"/>
  <c r="K1313"/>
  <c r="D1314"/>
  <c r="K1314"/>
  <c r="D1315"/>
  <c r="K1315"/>
  <c r="D1316"/>
  <c r="K1316"/>
  <c r="D1317"/>
  <c r="K1317"/>
  <c r="D1318"/>
  <c r="K1318"/>
  <c r="D1319"/>
  <c r="K1319"/>
  <c r="D1320"/>
  <c r="K1320"/>
  <c r="D1321"/>
  <c r="K1321"/>
  <c r="D1322"/>
  <c r="K1322"/>
  <c r="D1323"/>
  <c r="K1323"/>
  <c r="D1324"/>
  <c r="K1324"/>
  <c r="D1325"/>
  <c r="K1325"/>
  <c r="D1326"/>
  <c r="K1326"/>
  <c r="D1327"/>
  <c r="K1327"/>
  <c r="D1328"/>
  <c r="K1328"/>
  <c r="D1329"/>
  <c r="K1329"/>
  <c r="D1330"/>
  <c r="K1330"/>
  <c r="D1331"/>
  <c r="K1331"/>
  <c r="D1332"/>
  <c r="K1332"/>
  <c r="D1333"/>
  <c r="K1333"/>
  <c r="D1334"/>
  <c r="K1334"/>
  <c r="D1335"/>
  <c r="K1335"/>
  <c r="D1336"/>
  <c r="K1336"/>
  <c r="D1337"/>
  <c r="K1337"/>
  <c r="D1338"/>
  <c r="K1338"/>
  <c r="D1339"/>
  <c r="K1339"/>
  <c r="D1340"/>
  <c r="K1340"/>
  <c r="D1341"/>
  <c r="K1341"/>
  <c r="D1342"/>
  <c r="K1342"/>
  <c r="D1343"/>
  <c r="K1343"/>
  <c r="D1344"/>
  <c r="K1344"/>
  <c r="D1345"/>
  <c r="K1345"/>
  <c r="D1346"/>
  <c r="K1346"/>
  <c r="D1347"/>
  <c r="K1347"/>
  <c r="D1348"/>
  <c r="K1348"/>
  <c r="D1349"/>
  <c r="K1349"/>
  <c r="D1350"/>
  <c r="K1350"/>
  <c r="D1351"/>
  <c r="K1351"/>
  <c r="D1352"/>
  <c r="K1352"/>
  <c r="D1353"/>
  <c r="K1353"/>
  <c r="D1354"/>
  <c r="K1354"/>
  <c r="D1355"/>
  <c r="K1355"/>
  <c r="D1356"/>
  <c r="K1356"/>
  <c r="D1357"/>
  <c r="K1357"/>
  <c r="D1358"/>
  <c r="K1358"/>
  <c r="D1359"/>
  <c r="K1359"/>
  <c r="D1360"/>
  <c r="K1360"/>
  <c r="D1361"/>
  <c r="K1361"/>
  <c r="D1362"/>
  <c r="K1362"/>
  <c r="D1363"/>
  <c r="K1363"/>
  <c r="D1364"/>
  <c r="K1364"/>
  <c r="D1365"/>
  <c r="K1365"/>
  <c r="D1366"/>
  <c r="K1366"/>
  <c r="D1367"/>
  <c r="K1367"/>
  <c r="D1368"/>
  <c r="K1368"/>
  <c r="D1369"/>
  <c r="K1369"/>
  <c r="D1370"/>
  <c r="K1370"/>
  <c r="D1371"/>
  <c r="K1371"/>
  <c r="D1372"/>
  <c r="K1372"/>
  <c r="D1373"/>
  <c r="K1373"/>
  <c r="D1374"/>
  <c r="K1374"/>
  <c r="D1375"/>
  <c r="K1375"/>
  <c r="D1376"/>
  <c r="K1376"/>
  <c r="D1377"/>
  <c r="K1377"/>
  <c r="D1378"/>
  <c r="K1378"/>
  <c r="D1379"/>
  <c r="K1379"/>
  <c r="D1380"/>
  <c r="K1380"/>
  <c r="D1381"/>
  <c r="K1381"/>
  <c r="D1382"/>
  <c r="K1382"/>
  <c r="D1383"/>
  <c r="K1383"/>
  <c r="D1384"/>
  <c r="K1384"/>
  <c r="D1385"/>
  <c r="K1385"/>
  <c r="D1386"/>
  <c r="K1386"/>
  <c r="D1387"/>
  <c r="K1387"/>
  <c r="D1388"/>
  <c r="K1388"/>
  <c r="D1389"/>
  <c r="K1389"/>
  <c r="D1390"/>
  <c r="K1390"/>
  <c r="D1391"/>
  <c r="K1391"/>
  <c r="D1392"/>
  <c r="K1392"/>
  <c r="D1393"/>
  <c r="K1393"/>
  <c r="D1394"/>
  <c r="K1394"/>
  <c r="D1395"/>
  <c r="K1395"/>
  <c r="D1396"/>
  <c r="K1396"/>
  <c r="D1397"/>
  <c r="K1397"/>
  <c r="D1398"/>
  <c r="K1398"/>
  <c r="D1399"/>
  <c r="K1399"/>
  <c r="D1400"/>
  <c r="K1400"/>
  <c r="D1401"/>
  <c r="K1401"/>
  <c r="D1402"/>
  <c r="K1402"/>
  <c r="D1403"/>
  <c r="K1403"/>
  <c r="D1404"/>
  <c r="K1404"/>
  <c r="D1405"/>
  <c r="K1405"/>
  <c r="D1406"/>
  <c r="K1406"/>
  <c r="D1407"/>
  <c r="K1407"/>
  <c r="D1408"/>
  <c r="K1408"/>
  <c r="D1409"/>
  <c r="K1409"/>
  <c r="D1410"/>
  <c r="K1410"/>
  <c r="D1411"/>
  <c r="K1411"/>
  <c r="D1412"/>
  <c r="K1412"/>
  <c r="D1413"/>
  <c r="K1413"/>
  <c r="D1414"/>
  <c r="K1414"/>
  <c r="D1415"/>
  <c r="K1415"/>
  <c r="D1416"/>
  <c r="K1416"/>
  <c r="D1417"/>
  <c r="K1417"/>
  <c r="D1418"/>
  <c r="K1418"/>
  <c r="D1419"/>
  <c r="K1419"/>
  <c r="D1420"/>
  <c r="K1420"/>
  <c r="D1421"/>
  <c r="K1421"/>
  <c r="D1422"/>
  <c r="K1422"/>
  <c r="D1423"/>
  <c r="K1423"/>
  <c r="D1424"/>
  <c r="K1424"/>
  <c r="D1425"/>
  <c r="K1425"/>
  <c r="D1426"/>
  <c r="K1426"/>
  <c r="D1427"/>
  <c r="K1427"/>
  <c r="D1428"/>
  <c r="K1428"/>
  <c r="D1429"/>
  <c r="K1429"/>
  <c r="D1430"/>
  <c r="K1430"/>
  <c r="D1431"/>
  <c r="K1431"/>
  <c r="D1432"/>
  <c r="K1432"/>
  <c r="D1433"/>
  <c r="K1433"/>
  <c r="D1434"/>
  <c r="K1434"/>
  <c r="D1435"/>
  <c r="K1435"/>
  <c r="D1436"/>
  <c r="K1436"/>
  <c r="D1437"/>
  <c r="K1437"/>
  <c r="D1438"/>
  <c r="K1438"/>
  <c r="D1439"/>
  <c r="K1439"/>
  <c r="D1440"/>
  <c r="K1440"/>
  <c r="D1441"/>
  <c r="K1441"/>
  <c r="D1442"/>
  <c r="K1442"/>
  <c r="D1443"/>
  <c r="K1443"/>
  <c r="D1444"/>
  <c r="K1444"/>
  <c r="D1445"/>
  <c r="K1445"/>
  <c r="D1446"/>
  <c r="K1446"/>
  <c r="D1447"/>
  <c r="K1447"/>
  <c r="D1448"/>
  <c r="K1448"/>
  <c r="D1449"/>
  <c r="K1449"/>
  <c r="D1450"/>
  <c r="K1450"/>
  <c r="D1451"/>
  <c r="K1451"/>
  <c r="D1452"/>
  <c r="K1452"/>
  <c r="D1453"/>
  <c r="K1453"/>
  <c r="D1454"/>
  <c r="K1454"/>
  <c r="D1455"/>
  <c r="K1455"/>
  <c r="D1456"/>
  <c r="K1456"/>
  <c r="D1457"/>
  <c r="K1457"/>
  <c r="D1458"/>
  <c r="K1458"/>
  <c r="D1459"/>
  <c r="K1459"/>
  <c r="D1460"/>
  <c r="K1460"/>
  <c r="D1461"/>
  <c r="K1461"/>
  <c r="D1462"/>
  <c r="K1462"/>
  <c r="D1463"/>
  <c r="K1463"/>
  <c r="D1464"/>
  <c r="K1464"/>
  <c r="D1465"/>
  <c r="K1465"/>
  <c r="D1466"/>
  <c r="K1466"/>
  <c r="D1467"/>
  <c r="K1467"/>
  <c r="D1468"/>
  <c r="K1468"/>
  <c r="D1469"/>
  <c r="K1469"/>
  <c r="D1470"/>
  <c r="K1470"/>
  <c r="D1471"/>
  <c r="K1471"/>
  <c r="D1472"/>
  <c r="K1472"/>
  <c r="D1473"/>
  <c r="K1473"/>
  <c r="D1474"/>
  <c r="K1474"/>
  <c r="D1475"/>
  <c r="K1475"/>
  <c r="D1476"/>
  <c r="K1476"/>
  <c r="D1477"/>
  <c r="K1477"/>
  <c r="D1478"/>
  <c r="K1478"/>
  <c r="D1479"/>
  <c r="K1479"/>
  <c r="D1480"/>
  <c r="K1480"/>
  <c r="D1481"/>
  <c r="K1481"/>
  <c r="D1482"/>
  <c r="K1482"/>
  <c r="D1483"/>
  <c r="K1483"/>
  <c r="D1484"/>
  <c r="K1484"/>
  <c r="D1485"/>
  <c r="K1485"/>
  <c r="D1486"/>
  <c r="K1486"/>
  <c r="D1487"/>
  <c r="K1487"/>
  <c r="D1488"/>
  <c r="K1488"/>
  <c r="D1489"/>
  <c r="K1489"/>
  <c r="D1490"/>
  <c r="K1490"/>
  <c r="D1491"/>
  <c r="K1491"/>
  <c r="D1492"/>
  <c r="K1492"/>
  <c r="D1493"/>
  <c r="K1493"/>
  <c r="D1494"/>
  <c r="K1494"/>
  <c r="D1495"/>
  <c r="K1495"/>
  <c r="D1496"/>
  <c r="K1496"/>
  <c r="D1497"/>
  <c r="K1497"/>
  <c r="D1498"/>
  <c r="K1498"/>
  <c r="D1499"/>
  <c r="K1499"/>
  <c r="D1500"/>
  <c r="K1500"/>
  <c r="D1501"/>
  <c r="K1501"/>
  <c r="D1502"/>
  <c r="K1502"/>
  <c r="D1503"/>
  <c r="K1503"/>
  <c r="D1504"/>
  <c r="K1504"/>
  <c r="D1505"/>
  <c r="K1505"/>
  <c r="D1506"/>
  <c r="K1506"/>
  <c r="D1507"/>
  <c r="K1507"/>
  <c r="D1508"/>
  <c r="K1508"/>
  <c r="D1509"/>
  <c r="K1509"/>
  <c r="D1510"/>
  <c r="K1510"/>
  <c r="D1511"/>
  <c r="K1511"/>
  <c r="D1512"/>
  <c r="K1512"/>
  <c r="D1513"/>
  <c r="K1513"/>
  <c r="D1514"/>
  <c r="K1514"/>
  <c r="D1515"/>
  <c r="K1515"/>
  <c r="D1516"/>
  <c r="K1516"/>
  <c r="D1517"/>
  <c r="K1517"/>
  <c r="D1518"/>
  <c r="K1518"/>
  <c r="D1519"/>
  <c r="K1519"/>
  <c r="D1520"/>
  <c r="K1520"/>
  <c r="D1521"/>
  <c r="K1521"/>
  <c r="D1522"/>
  <c r="K1522"/>
  <c r="D1523"/>
  <c r="K1523"/>
  <c r="D1524"/>
  <c r="K1524"/>
  <c r="D1525"/>
  <c r="K1525"/>
  <c r="D1526"/>
  <c r="K1526"/>
  <c r="D1527"/>
  <c r="K1527"/>
  <c r="D1528"/>
  <c r="K1528"/>
  <c r="D1529"/>
  <c r="K1529"/>
  <c r="D1530"/>
  <c r="K1530"/>
  <c r="D1531"/>
  <c r="K1531"/>
  <c r="D1532"/>
  <c r="K1532"/>
  <c r="D1533"/>
  <c r="K1533"/>
  <c r="D1534"/>
  <c r="K1534"/>
  <c r="D1535"/>
  <c r="K1535"/>
  <c r="D1536"/>
  <c r="K1536"/>
  <c r="D1537"/>
  <c r="K1537"/>
  <c r="D1538"/>
  <c r="K1538"/>
  <c r="D1539"/>
  <c r="K1539"/>
  <c r="D1540"/>
  <c r="K1540"/>
  <c r="D1541"/>
  <c r="K1541"/>
  <c r="D1542"/>
  <c r="K1542"/>
  <c r="D1543"/>
  <c r="K1543"/>
  <c r="D1544"/>
  <c r="K1544"/>
  <c r="D1545"/>
  <c r="K1545"/>
  <c r="D1546"/>
  <c r="K1546"/>
  <c r="D1547"/>
  <c r="K1547"/>
  <c r="D1548"/>
  <c r="K1548"/>
  <c r="D1549"/>
  <c r="K1549"/>
  <c r="D1550"/>
  <c r="K1550"/>
  <c r="D1551"/>
  <c r="K1551"/>
  <c r="D1552"/>
  <c r="K1552"/>
  <c r="D1553"/>
  <c r="K1553"/>
  <c r="D1554"/>
  <c r="K1554"/>
  <c r="D1555"/>
  <c r="K1555"/>
  <c r="D1556"/>
  <c r="K1556"/>
  <c r="D1557"/>
  <c r="K1557"/>
  <c r="D1558"/>
  <c r="K1558"/>
  <c r="D1559"/>
  <c r="K1559"/>
  <c r="D1560"/>
  <c r="K1560"/>
  <c r="D1561"/>
  <c r="K1561"/>
  <c r="D1562"/>
  <c r="K1562"/>
  <c r="D1563"/>
  <c r="K1563"/>
  <c r="D1564"/>
  <c r="K1564"/>
  <c r="D1565"/>
  <c r="K1565"/>
  <c r="D1566"/>
  <c r="K1566"/>
  <c r="D1567"/>
  <c r="K1567"/>
  <c r="D1568"/>
  <c r="K1568"/>
  <c r="D1569"/>
  <c r="K1569"/>
  <c r="D1570"/>
  <c r="K1570"/>
  <c r="D1571"/>
  <c r="K1571"/>
  <c r="D1572"/>
  <c r="K1572"/>
  <c r="D1573"/>
  <c r="K1573"/>
  <c r="D1574"/>
  <c r="K1574"/>
  <c r="D1575"/>
  <c r="K1575"/>
  <c r="D1576"/>
  <c r="K1576"/>
  <c r="D1577"/>
  <c r="K1577"/>
  <c r="D1578"/>
  <c r="K1578"/>
  <c r="D1579"/>
  <c r="K1579"/>
  <c r="D1580"/>
  <c r="K1580"/>
  <c r="D1581"/>
  <c r="K1581"/>
  <c r="D1582"/>
  <c r="K1582"/>
  <c r="D1583"/>
  <c r="K1583"/>
  <c r="D1584"/>
  <c r="K1584"/>
  <c r="D1585"/>
  <c r="K1585"/>
  <c r="D1586"/>
  <c r="K1586"/>
  <c r="D1587"/>
  <c r="K1587"/>
  <c r="D1588"/>
  <c r="K1588"/>
  <c r="D1589"/>
  <c r="K1589"/>
  <c r="D1590"/>
  <c r="K1590"/>
  <c r="D1591"/>
  <c r="K1591"/>
  <c r="D1592"/>
  <c r="K1592"/>
  <c r="D1593"/>
  <c r="K1593"/>
  <c r="D1594"/>
  <c r="K1594"/>
  <c r="D1595"/>
  <c r="K1595"/>
  <c r="D1596"/>
  <c r="K1596"/>
  <c r="D1597"/>
  <c r="K1597"/>
  <c r="D1598"/>
  <c r="K1598"/>
  <c r="D1599"/>
  <c r="K1599"/>
  <c r="D1600"/>
  <c r="K1600"/>
  <c r="D1601"/>
  <c r="K1601"/>
  <c r="D1602"/>
  <c r="K1602"/>
  <c r="D1603"/>
  <c r="K1603"/>
  <c r="D1604"/>
  <c r="K1604"/>
  <c r="D1605"/>
  <c r="K1605"/>
  <c r="D1606"/>
  <c r="K1606"/>
  <c r="D1607"/>
  <c r="K1607"/>
  <c r="D1608"/>
  <c r="K1608"/>
  <c r="D1609"/>
  <c r="K1609"/>
  <c r="D1610"/>
  <c r="K1610"/>
  <c r="D1611"/>
  <c r="K1611"/>
  <c r="D1612"/>
  <c r="K1612"/>
  <c r="D1613"/>
  <c r="K1613"/>
  <c r="D1614"/>
  <c r="K1614"/>
  <c r="D1615"/>
  <c r="K1615"/>
  <c r="D1616"/>
  <c r="K1616"/>
  <c r="D1617"/>
  <c r="K1617"/>
  <c r="D1618"/>
  <c r="K1618"/>
  <c r="D1619"/>
  <c r="K1619"/>
  <c r="D1620"/>
  <c r="K1620"/>
  <c r="D1621"/>
  <c r="K1621"/>
  <c r="D1622"/>
  <c r="K1622"/>
  <c r="D1623"/>
  <c r="K1623"/>
  <c r="D1624"/>
  <c r="K1624"/>
  <c r="D1625"/>
  <c r="K1625"/>
  <c r="D1626"/>
  <c r="K1626"/>
  <c r="D1627"/>
  <c r="K1627"/>
  <c r="D1628"/>
  <c r="K1628"/>
  <c r="D1629"/>
  <c r="K1629"/>
  <c r="D1630"/>
  <c r="K1630"/>
  <c r="D1631"/>
  <c r="K1631"/>
  <c r="D1632"/>
  <c r="K1632"/>
  <c r="D1633"/>
  <c r="K1633"/>
  <c r="D1634"/>
  <c r="K1634"/>
  <c r="D1635"/>
  <c r="K1635"/>
  <c r="D1636"/>
  <c r="K1636"/>
  <c r="D1637"/>
  <c r="K1637"/>
  <c r="D1638"/>
  <c r="K1638"/>
  <c r="D1639"/>
  <c r="K1639"/>
  <c r="D1640"/>
  <c r="K1640"/>
  <c r="D1641"/>
  <c r="K1641"/>
  <c r="D1642"/>
  <c r="K1642"/>
  <c r="D1643"/>
  <c r="K1643"/>
  <c r="D1644"/>
  <c r="K1644"/>
  <c r="D1645"/>
  <c r="K1645"/>
  <c r="D1646"/>
  <c r="K1646"/>
  <c r="D1647"/>
  <c r="K1647"/>
  <c r="D1648"/>
  <c r="K1648"/>
  <c r="D1649"/>
  <c r="K1649"/>
  <c r="D1650"/>
  <c r="K1650"/>
  <c r="D1651"/>
  <c r="K1651"/>
  <c r="D1652"/>
  <c r="K1652"/>
  <c r="D1653"/>
  <c r="K1653"/>
  <c r="D1654"/>
  <c r="K1654"/>
  <c r="D1655"/>
  <c r="K1655"/>
  <c r="D1656"/>
  <c r="K1656"/>
  <c r="D1657"/>
  <c r="K1657"/>
  <c r="D1658"/>
  <c r="K1658"/>
  <c r="D1659"/>
  <c r="K1659"/>
  <c r="D1660"/>
  <c r="K1660"/>
  <c r="D1661"/>
  <c r="K1661"/>
  <c r="D1662"/>
  <c r="K1662"/>
  <c r="D1663"/>
  <c r="K1663"/>
  <c r="D1664"/>
  <c r="K1664"/>
  <c r="D1665"/>
  <c r="K1665"/>
  <c r="D1666"/>
  <c r="K1666"/>
  <c r="D1667"/>
  <c r="K1667"/>
  <c r="D1668"/>
  <c r="K1668"/>
  <c r="D1669"/>
  <c r="K1669"/>
  <c r="D1670"/>
  <c r="K1670"/>
  <c r="D1671"/>
  <c r="K1671"/>
  <c r="D1672"/>
  <c r="K1672"/>
  <c r="D1673"/>
  <c r="K1673"/>
  <c r="D1674"/>
  <c r="K1674"/>
  <c r="D1675"/>
  <c r="K1675"/>
  <c r="D1676"/>
  <c r="K1676"/>
  <c r="D1677"/>
  <c r="K1677"/>
  <c r="D1678"/>
  <c r="K1678"/>
  <c r="D1679"/>
  <c r="K1679"/>
  <c r="D1680"/>
  <c r="K1680"/>
  <c r="D1681"/>
  <c r="K1681"/>
  <c r="D1682"/>
  <c r="K1682"/>
  <c r="D1683"/>
  <c r="K1683"/>
  <c r="D1684"/>
  <c r="K1684"/>
  <c r="D1685"/>
  <c r="K1685"/>
  <c r="D1686"/>
  <c r="K1686"/>
  <c r="D1687"/>
  <c r="K1687"/>
  <c r="D1688"/>
  <c r="K1688"/>
  <c r="D1689"/>
  <c r="K1689"/>
  <c r="D1690"/>
  <c r="K1690"/>
  <c r="D1691"/>
  <c r="K1691"/>
  <c r="D1692"/>
  <c r="K1692"/>
  <c r="D1693"/>
  <c r="K1693"/>
  <c r="D1694"/>
  <c r="K1694"/>
  <c r="D1695"/>
  <c r="K1695"/>
  <c r="D1696"/>
  <c r="K1696"/>
  <c r="D1697"/>
  <c r="K1697"/>
  <c r="D1698"/>
  <c r="K1698"/>
  <c r="D1699"/>
  <c r="K1699"/>
  <c r="D1700"/>
  <c r="K1700"/>
  <c r="D1701"/>
  <c r="K1701"/>
  <c r="D1702"/>
  <c r="K1702"/>
  <c r="D1703"/>
  <c r="K1703"/>
  <c r="D1704"/>
  <c r="K1704"/>
  <c r="D1705"/>
  <c r="K1705"/>
  <c r="D1706"/>
  <c r="K1706"/>
  <c r="D1707"/>
  <c r="K1707"/>
  <c r="D1708"/>
  <c r="K1708"/>
  <c r="D1709"/>
  <c r="K1709"/>
  <c r="D1710"/>
  <c r="K1710"/>
  <c r="D1711"/>
  <c r="K1711"/>
  <c r="D1712"/>
  <c r="K1712"/>
  <c r="D1713"/>
  <c r="K1713"/>
  <c r="D1714"/>
  <c r="K1714"/>
  <c r="D1715"/>
  <c r="K1715"/>
  <c r="D1716"/>
  <c r="K1716"/>
  <c r="D1717"/>
  <c r="K1717"/>
  <c r="D1718"/>
  <c r="K1718"/>
  <c r="D1719"/>
  <c r="K1719"/>
  <c r="D1720"/>
  <c r="K1720"/>
  <c r="D1721"/>
  <c r="K1721"/>
  <c r="D1722"/>
  <c r="K1722"/>
  <c r="D1723"/>
  <c r="K1723"/>
  <c r="D1724"/>
  <c r="K1724"/>
  <c r="D1725"/>
  <c r="K1725"/>
  <c r="D1726"/>
  <c r="K1726"/>
  <c r="D1727"/>
  <c r="K1727"/>
  <c r="D1728"/>
  <c r="K1728"/>
  <c r="D1729"/>
  <c r="K1729"/>
  <c r="L1729"/>
  <c r="D1730"/>
  <c r="K1730" s="1"/>
  <c r="D1731"/>
  <c r="K1731" s="1"/>
  <c r="D1732"/>
  <c r="K1732" s="1"/>
  <c r="D1733"/>
  <c r="K1733" s="1"/>
  <c r="D1734"/>
  <c r="K1734" s="1"/>
  <c r="D1735"/>
  <c r="K1735" s="1"/>
  <c r="D1736"/>
  <c r="K1736" s="1"/>
  <c r="D1737"/>
  <c r="K1737" s="1"/>
  <c r="D1738"/>
  <c r="K1738" s="1"/>
  <c r="D1739"/>
  <c r="K1739" s="1"/>
  <c r="D1740"/>
  <c r="K1740" s="1"/>
  <c r="D1741"/>
  <c r="K1741" s="1"/>
  <c r="D1742"/>
  <c r="K1742" s="1"/>
  <c r="D1743"/>
  <c r="K1743" s="1"/>
  <c r="D1744"/>
  <c r="K1744" s="1"/>
  <c r="D1745"/>
  <c r="K1745" s="1"/>
  <c r="D1746"/>
  <c r="K1746" s="1"/>
  <c r="D1747"/>
  <c r="K1747" s="1"/>
  <c r="D1748"/>
  <c r="K1748" s="1"/>
  <c r="D1749"/>
  <c r="K1749" s="1"/>
  <c r="D1750"/>
  <c r="K1750" s="1"/>
  <c r="D1751"/>
  <c r="K1751" s="1"/>
  <c r="D1752"/>
  <c r="K1752" s="1"/>
  <c r="D1753"/>
  <c r="K1753" s="1"/>
  <c r="D1754"/>
  <c r="K1754" s="1"/>
  <c r="D1755"/>
  <c r="K1755" s="1"/>
  <c r="D1756"/>
  <c r="K1756" s="1"/>
  <c r="D1757"/>
  <c r="K1757" s="1"/>
  <c r="D1758"/>
  <c r="K1758" s="1"/>
  <c r="D1759"/>
  <c r="K1759" s="1"/>
  <c r="D1760"/>
  <c r="K1760" s="1"/>
  <c r="D1761"/>
  <c r="K1761" s="1"/>
  <c r="D1762"/>
  <c r="K1762" s="1"/>
  <c r="D1763"/>
  <c r="K1763" s="1"/>
  <c r="D1764"/>
  <c r="K1764" s="1"/>
  <c r="D1765"/>
  <c r="K1765" s="1"/>
  <c r="D1766"/>
  <c r="K1766" s="1"/>
  <c r="D1767"/>
  <c r="K1767" s="1"/>
  <c r="D1768"/>
  <c r="K1768" s="1"/>
  <c r="D1769"/>
  <c r="K1769" s="1"/>
  <c r="D1770"/>
  <c r="K1770" s="1"/>
  <c r="D1771"/>
  <c r="K1771" s="1"/>
  <c r="D1772"/>
  <c r="K1772" s="1"/>
  <c r="D1773"/>
  <c r="K1773" s="1"/>
  <c r="D1774"/>
  <c r="K1774" s="1"/>
  <c r="D1775"/>
  <c r="K1775" s="1"/>
  <c r="D1776"/>
  <c r="K1776" s="1"/>
  <c r="D1777"/>
  <c r="K1777" s="1"/>
  <c r="D1778"/>
  <c r="K1778" s="1"/>
  <c r="D1779"/>
  <c r="K1779" s="1"/>
  <c r="D1780"/>
  <c r="K1780" s="1"/>
  <c r="D1781"/>
  <c r="K1781" s="1"/>
  <c r="D1782"/>
  <c r="K1782" s="1"/>
  <c r="D1783"/>
  <c r="K1783" s="1"/>
  <c r="D1784"/>
  <c r="K1784" s="1"/>
  <c r="D1785"/>
  <c r="K1785" s="1"/>
  <c r="D1786"/>
  <c r="K1786" s="1"/>
  <c r="D1787"/>
  <c r="K1787" s="1"/>
  <c r="D1788"/>
  <c r="K1788" s="1"/>
  <c r="D1789"/>
  <c r="K1789" s="1"/>
  <c r="D1790"/>
  <c r="K1790" s="1"/>
  <c r="D1791"/>
  <c r="K1791" s="1"/>
  <c r="D1792"/>
  <c r="K1792" s="1"/>
  <c r="D1793"/>
  <c r="K1793" s="1"/>
  <c r="D1794"/>
  <c r="K1794" s="1"/>
  <c r="D1795"/>
  <c r="K1795" s="1"/>
  <c r="D1796"/>
  <c r="K1796" s="1"/>
  <c r="D1797"/>
  <c r="K1797" s="1"/>
  <c r="D1798"/>
  <c r="K1798" s="1"/>
  <c r="D1799"/>
  <c r="K1799" s="1"/>
  <c r="D1800"/>
  <c r="K1800" s="1"/>
  <c r="D1801"/>
  <c r="K1801" s="1"/>
  <c r="D1802"/>
  <c r="K1802" s="1"/>
  <c r="D1803"/>
  <c r="K1803" s="1"/>
  <c r="D1804"/>
  <c r="K1804" s="1"/>
  <c r="D1805"/>
  <c r="K1805" s="1"/>
  <c r="D1806"/>
  <c r="K1806" s="1"/>
  <c r="D1807"/>
  <c r="K1807" s="1"/>
  <c r="D1808"/>
  <c r="K1808" s="1"/>
  <c r="D1809"/>
  <c r="K1809" s="1"/>
  <c r="D1810"/>
  <c r="K1810" s="1"/>
  <c r="D1811"/>
  <c r="K1811" s="1"/>
  <c r="D1812"/>
  <c r="K1812" s="1"/>
  <c r="D1813"/>
  <c r="K1813" s="1"/>
  <c r="D1814"/>
  <c r="K1814" s="1"/>
  <c r="D1815"/>
  <c r="K1815" s="1"/>
  <c r="D1816"/>
  <c r="K1816" s="1"/>
  <c r="D1817"/>
  <c r="K1817" s="1"/>
  <c r="D1818"/>
  <c r="K1818" s="1"/>
  <c r="D1819"/>
  <c r="K1819" s="1"/>
  <c r="D1820"/>
  <c r="K1820" s="1"/>
  <c r="D1821"/>
  <c r="K1821" s="1"/>
  <c r="D1822"/>
  <c r="K1822" s="1"/>
  <c r="D1823"/>
  <c r="K1823" s="1"/>
  <c r="D1824"/>
  <c r="K1824" s="1"/>
  <c r="D1825"/>
  <c r="K1825" s="1"/>
  <c r="D1826"/>
  <c r="K1826" s="1"/>
  <c r="D1827"/>
  <c r="K1827" s="1"/>
  <c r="D1828"/>
  <c r="K1828" s="1"/>
  <c r="D1829"/>
  <c r="K1829" s="1"/>
  <c r="D1830"/>
  <c r="K1830" s="1"/>
  <c r="D1831"/>
  <c r="K1831" s="1"/>
  <c r="D1832"/>
  <c r="K1832" s="1"/>
  <c r="D1833"/>
  <c r="K1833" s="1"/>
  <c r="D1834"/>
  <c r="K1834" s="1"/>
  <c r="D1835"/>
  <c r="K1835" s="1"/>
  <c r="D1836"/>
  <c r="K1836" s="1"/>
  <c r="D1837"/>
  <c r="K1837" s="1"/>
  <c r="D1838"/>
  <c r="K1838" s="1"/>
  <c r="D1839"/>
  <c r="K1839" s="1"/>
  <c r="D1840"/>
  <c r="K1840" s="1"/>
  <c r="D1841"/>
  <c r="K1841" s="1"/>
  <c r="D1842"/>
  <c r="K1842" s="1"/>
  <c r="D1843"/>
  <c r="K1843" s="1"/>
  <c r="D1844"/>
  <c r="K1844" s="1"/>
  <c r="D1845"/>
  <c r="K1845" s="1"/>
  <c r="D1846"/>
  <c r="K1846" s="1"/>
  <c r="D1847"/>
  <c r="K1847" s="1"/>
  <c r="D1848"/>
  <c r="K1848" s="1"/>
  <c r="D1849"/>
  <c r="K1849" s="1"/>
  <c r="D1850"/>
  <c r="K1850" s="1"/>
  <c r="D1851"/>
  <c r="K1851" s="1"/>
  <c r="D1852"/>
  <c r="K1852" s="1"/>
  <c r="D1853"/>
  <c r="K1853" s="1"/>
  <c r="D1854"/>
  <c r="K1854" s="1"/>
  <c r="D1855"/>
  <c r="K1855" s="1"/>
  <c r="D1856"/>
  <c r="K1856" s="1"/>
  <c r="D1857"/>
  <c r="K1857" s="1"/>
  <c r="D1858"/>
  <c r="K1858" s="1"/>
  <c r="D1859"/>
  <c r="K1859" s="1"/>
  <c r="D1860"/>
  <c r="K1860" s="1"/>
  <c r="D1861"/>
  <c r="K1861" s="1"/>
  <c r="D1862"/>
  <c r="K1862" s="1"/>
  <c r="D1863"/>
  <c r="K1863" s="1"/>
  <c r="D1864"/>
  <c r="K1864" s="1"/>
  <c r="D1865"/>
  <c r="K1865" s="1"/>
  <c r="D1866"/>
  <c r="K1866" s="1"/>
  <c r="D1867"/>
  <c r="K1867" s="1"/>
  <c r="D1868"/>
  <c r="K1868" s="1"/>
  <c r="D1869"/>
  <c r="K1869" s="1"/>
  <c r="D1870"/>
  <c r="K1870" s="1"/>
  <c r="D1871"/>
  <c r="K1871" s="1"/>
  <c r="D1872"/>
  <c r="K1872" s="1"/>
  <c r="D1873"/>
  <c r="K1873" s="1"/>
  <c r="D1874"/>
  <c r="K1874" s="1"/>
  <c r="D1875"/>
  <c r="K1875" s="1"/>
  <c r="D1876"/>
  <c r="K1876" s="1"/>
  <c r="D1877"/>
  <c r="K1877" s="1"/>
  <c r="D1878"/>
  <c r="K1878" s="1"/>
  <c r="D1879"/>
  <c r="K1879" s="1"/>
  <c r="D1880"/>
  <c r="K1880" s="1"/>
  <c r="D1881"/>
  <c r="K1881" s="1"/>
  <c r="D1882"/>
  <c r="K1882" s="1"/>
  <c r="D1883"/>
  <c r="K1883" s="1"/>
  <c r="D1884"/>
  <c r="K1884" s="1"/>
  <c r="D1885"/>
  <c r="K1885" s="1"/>
  <c r="D1886"/>
  <c r="K1886" s="1"/>
  <c r="D1887"/>
  <c r="K1887" s="1"/>
  <c r="D1888"/>
  <c r="K1888" s="1"/>
  <c r="D1889"/>
  <c r="K1889" s="1"/>
  <c r="D1890"/>
  <c r="K1890" s="1"/>
  <c r="D1891"/>
  <c r="K1891" s="1"/>
  <c r="D1892"/>
  <c r="K1892" s="1"/>
  <c r="D1893"/>
  <c r="K1893" s="1"/>
  <c r="D1894"/>
  <c r="K1894" s="1"/>
  <c r="D1895"/>
  <c r="K1895" s="1"/>
  <c r="D1896"/>
  <c r="K1896" s="1"/>
  <c r="D1897"/>
  <c r="K1897" s="1"/>
  <c r="D1898"/>
  <c r="K1898" s="1"/>
  <c r="D1899"/>
  <c r="K1899" s="1"/>
  <c r="D1900"/>
  <c r="K1900" s="1"/>
  <c r="D1901"/>
  <c r="K1901" s="1"/>
  <c r="D1902"/>
  <c r="K1902" s="1"/>
  <c r="D1903"/>
  <c r="K1903" s="1"/>
  <c r="D1904"/>
  <c r="K1904" s="1"/>
  <c r="D1905"/>
  <c r="K1905" s="1"/>
  <c r="D1906"/>
  <c r="K1906" s="1"/>
  <c r="D1907"/>
  <c r="K1907" s="1"/>
  <c r="D1908"/>
  <c r="K1908" s="1"/>
  <c r="D1909"/>
  <c r="K1909" s="1"/>
  <c r="D1910"/>
  <c r="K1910" s="1"/>
  <c r="D1911"/>
  <c r="K1911" s="1"/>
  <c r="D1912"/>
  <c r="K1912" s="1"/>
  <c r="D1913"/>
  <c r="K1913" s="1"/>
  <c r="D1914"/>
  <c r="K1914" s="1"/>
  <c r="D1915"/>
  <c r="K1915" s="1"/>
  <c r="D1916"/>
  <c r="K1916" s="1"/>
  <c r="D1917"/>
  <c r="K1917" s="1"/>
  <c r="D1918"/>
  <c r="K1918" s="1"/>
  <c r="D1919"/>
  <c r="K1919" s="1"/>
  <c r="D1920"/>
  <c r="K1920" s="1"/>
  <c r="D1921"/>
  <c r="K1921" s="1"/>
  <c r="D1922"/>
  <c r="K1922" s="1"/>
  <c r="D1923"/>
  <c r="K1923" s="1"/>
  <c r="D1924"/>
  <c r="K1924" s="1"/>
  <c r="D1925"/>
  <c r="K1925" s="1"/>
  <c r="D1926"/>
  <c r="K1926" s="1"/>
  <c r="D1927"/>
  <c r="K1927" s="1"/>
  <c r="D1928"/>
  <c r="K1928" s="1"/>
  <c r="D1929"/>
  <c r="K1929" s="1"/>
  <c r="D1930"/>
  <c r="K1930" s="1"/>
  <c r="D1931"/>
  <c r="K1931" s="1"/>
  <c r="D1932"/>
  <c r="K1932" s="1"/>
  <c r="D1933"/>
  <c r="K1933" s="1"/>
  <c r="D1934"/>
  <c r="K1934" s="1"/>
  <c r="D1935"/>
  <c r="K1935" s="1"/>
  <c r="D1936"/>
  <c r="K1936" s="1"/>
  <c r="D1937"/>
  <c r="K1937" s="1"/>
  <c r="D1938"/>
  <c r="K1938" s="1"/>
  <c r="D1939"/>
  <c r="K1939" s="1"/>
  <c r="D1940"/>
  <c r="K1940" s="1"/>
  <c r="D1941"/>
  <c r="K1941" s="1"/>
  <c r="D1942"/>
  <c r="K1942" s="1"/>
  <c r="D1943"/>
  <c r="K1943" s="1"/>
  <c r="D1944"/>
  <c r="K1944" s="1"/>
  <c r="D1945"/>
  <c r="K1945" s="1"/>
  <c r="D1946"/>
  <c r="K1946" s="1"/>
  <c r="D1947"/>
  <c r="K1947" s="1"/>
  <c r="D1948"/>
  <c r="K1948" s="1"/>
  <c r="D1949"/>
  <c r="K1949" s="1"/>
  <c r="D1950"/>
  <c r="K1950" s="1"/>
  <c r="D1951"/>
  <c r="K1951" s="1"/>
  <c r="D1952"/>
  <c r="K1952" s="1"/>
  <c r="D1953"/>
  <c r="K1953" s="1"/>
  <c r="D1954"/>
  <c r="K1954" s="1"/>
  <c r="D1955"/>
  <c r="K1955" s="1"/>
  <c r="D1956"/>
  <c r="K1956" s="1"/>
  <c r="D1957"/>
  <c r="K1957" s="1"/>
  <c r="D1958"/>
  <c r="K1958" s="1"/>
  <c r="D1959"/>
  <c r="K1959" s="1"/>
  <c r="D1960"/>
  <c r="K1960" s="1"/>
  <c r="D1961"/>
  <c r="K1961" s="1"/>
  <c r="D1962"/>
  <c r="K1962" s="1"/>
  <c r="D1963"/>
  <c r="K1963" s="1"/>
  <c r="D1964"/>
  <c r="K1964" s="1"/>
  <c r="D1965"/>
  <c r="K1965" s="1"/>
  <c r="D1966"/>
  <c r="K1966" s="1"/>
  <c r="D1967"/>
  <c r="K1967" s="1"/>
  <c r="D1968"/>
  <c r="K1968" s="1"/>
  <c r="D1969"/>
  <c r="K1969" s="1"/>
  <c r="D1970"/>
  <c r="K1970" s="1"/>
  <c r="D1971"/>
  <c r="K1971" s="1"/>
  <c r="D1972"/>
  <c r="K1972" s="1"/>
  <c r="D1973"/>
  <c r="K1973" s="1"/>
  <c r="D1974"/>
  <c r="K1974" s="1"/>
  <c r="D1975"/>
  <c r="K1975" s="1"/>
  <c r="D1976"/>
  <c r="K1976" s="1"/>
  <c r="D1977"/>
  <c r="K1977" s="1"/>
  <c r="D1978"/>
  <c r="K1978" s="1"/>
  <c r="D1979"/>
  <c r="K1979" s="1"/>
  <c r="D1980"/>
  <c r="K1980" s="1"/>
  <c r="D1981"/>
  <c r="K1981" s="1"/>
  <c r="D1982"/>
  <c r="K1982" s="1"/>
  <c r="D1983"/>
  <c r="K1983" s="1"/>
  <c r="D1984"/>
  <c r="K1984" s="1"/>
  <c r="D1985"/>
  <c r="K1985" s="1"/>
  <c r="D1986"/>
  <c r="K1986" s="1"/>
  <c r="D1987"/>
  <c r="K1987" s="1"/>
  <c r="D1988"/>
  <c r="K1988" s="1"/>
  <c r="D1989"/>
  <c r="K1989" s="1"/>
  <c r="D1990"/>
  <c r="K1990" s="1"/>
  <c r="D1991"/>
  <c r="K1991" s="1"/>
  <c r="D1992"/>
  <c r="K1992" s="1"/>
  <c r="D1993"/>
  <c r="K1993" s="1"/>
  <c r="D1994"/>
  <c r="K1994" s="1"/>
  <c r="D1995"/>
  <c r="K1995" s="1"/>
  <c r="D1996"/>
  <c r="K1996" s="1"/>
  <c r="D1997"/>
  <c r="K1997" s="1"/>
  <c r="D1998"/>
  <c r="K1998" s="1"/>
  <c r="D1999"/>
  <c r="K1999" s="1"/>
  <c r="D2000"/>
  <c r="K2000" s="1"/>
  <c r="D2001"/>
  <c r="K2001" s="1"/>
  <c r="D2002"/>
  <c r="K2002" s="1"/>
  <c r="D2003"/>
  <c r="K2003" s="1"/>
  <c r="D2004"/>
  <c r="K2004" s="1"/>
  <c r="D2005"/>
  <c r="K2005" s="1"/>
  <c r="D2006"/>
  <c r="K2006" s="1"/>
  <c r="D2007"/>
  <c r="K2007" s="1"/>
  <c r="D2008"/>
  <c r="K2008" s="1"/>
  <c r="D2009"/>
  <c r="K2009" s="1"/>
  <c r="D2010"/>
  <c r="K2010" s="1"/>
  <c r="D2011"/>
  <c r="K2011" s="1"/>
  <c r="D2012"/>
  <c r="K2012" s="1"/>
  <c r="D2013"/>
  <c r="K2013" s="1"/>
  <c r="D2014"/>
  <c r="K2014" s="1"/>
  <c r="D2015"/>
  <c r="K2015" s="1"/>
  <c r="D2016"/>
  <c r="K2016" s="1"/>
  <c r="D2017"/>
  <c r="K2017" s="1"/>
  <c r="D2018"/>
  <c r="K2018" s="1"/>
  <c r="D2019"/>
  <c r="K2019" s="1"/>
  <c r="D2020"/>
  <c r="K2020" s="1"/>
  <c r="D2021"/>
  <c r="K2021" s="1"/>
  <c r="D2022"/>
  <c r="K2022" s="1"/>
  <c r="D2023"/>
  <c r="K2023" s="1"/>
  <c r="D2024"/>
  <c r="K2024" s="1"/>
  <c r="D2025"/>
  <c r="K2025" s="1"/>
  <c r="D2026"/>
  <c r="K2026" s="1"/>
  <c r="D2027"/>
  <c r="K2027" s="1"/>
  <c r="D2028"/>
  <c r="K2028" s="1"/>
  <c r="D2029"/>
  <c r="K2029" s="1"/>
  <c r="D2030"/>
  <c r="K2030" s="1"/>
  <c r="D2031"/>
  <c r="K2031" s="1"/>
  <c r="D2032"/>
  <c r="K2032" s="1"/>
  <c r="D2033"/>
  <c r="K2033" s="1"/>
  <c r="D2034"/>
  <c r="K2034" s="1"/>
  <c r="D2035"/>
  <c r="K2035" s="1"/>
  <c r="D2036"/>
  <c r="K2036" s="1"/>
  <c r="D2037"/>
  <c r="K2037" s="1"/>
  <c r="D2038"/>
  <c r="K2038" s="1"/>
  <c r="D2039"/>
  <c r="K2039" s="1"/>
  <c r="D2040"/>
  <c r="K2040" s="1"/>
  <c r="D2041"/>
  <c r="K2041" s="1"/>
  <c r="D2042"/>
  <c r="K2042" s="1"/>
  <c r="D2043"/>
  <c r="K2043" s="1"/>
  <c r="D2044"/>
  <c r="K2044" s="1"/>
  <c r="D2045"/>
  <c r="K2045" s="1"/>
  <c r="D2046"/>
  <c r="K2046" s="1"/>
  <c r="D2047"/>
  <c r="K2047" s="1"/>
  <c r="D2048"/>
  <c r="K2048" s="1"/>
  <c r="D2049"/>
  <c r="K2049" s="1"/>
  <c r="D2050"/>
  <c r="K2050" s="1"/>
  <c r="D2051"/>
  <c r="K2051" s="1"/>
  <c r="D2052"/>
  <c r="K2052" s="1"/>
  <c r="D2053"/>
  <c r="K2053" s="1"/>
  <c r="D2054"/>
  <c r="K2054" s="1"/>
  <c r="D2055"/>
  <c r="K2055" s="1"/>
  <c r="D2056"/>
  <c r="K2056" s="1"/>
  <c r="D2057"/>
  <c r="K2057" s="1"/>
  <c r="D2058"/>
  <c r="K2058" s="1"/>
  <c r="D2059"/>
  <c r="K2059" s="1"/>
  <c r="D2060"/>
  <c r="K2060" s="1"/>
  <c r="D2061"/>
  <c r="K2061" s="1"/>
  <c r="D2062"/>
  <c r="K2062" s="1"/>
  <c r="D2063"/>
  <c r="K2063" s="1"/>
  <c r="D2064"/>
  <c r="K2064" s="1"/>
  <c r="D2065"/>
  <c r="K2065" s="1"/>
  <c r="D2066"/>
  <c r="K2066" s="1"/>
  <c r="D2067"/>
  <c r="K2067" s="1"/>
  <c r="D2068"/>
  <c r="K2068" s="1"/>
  <c r="D2069"/>
  <c r="K2069" s="1"/>
  <c r="D2070"/>
  <c r="K2070" s="1"/>
  <c r="D2071"/>
  <c r="K2071" s="1"/>
  <c r="D2072"/>
  <c r="K2072" s="1"/>
  <c r="D2073"/>
  <c r="K2073" s="1"/>
  <c r="D2074"/>
  <c r="K2074" s="1"/>
  <c r="D2075"/>
  <c r="K2075" s="1"/>
  <c r="D2076"/>
  <c r="K2076" s="1"/>
  <c r="D2077"/>
  <c r="K2077" s="1"/>
  <c r="D2078"/>
  <c r="K2078" s="1"/>
  <c r="D2079"/>
  <c r="K2079" s="1"/>
  <c r="D2080"/>
  <c r="K2080" s="1"/>
  <c r="D2081"/>
  <c r="K2081" s="1"/>
  <c r="D2082"/>
  <c r="K2082" s="1"/>
  <c r="D2083"/>
  <c r="K2083" s="1"/>
  <c r="D2084"/>
  <c r="K2084" s="1"/>
  <c r="D2085"/>
  <c r="K2085" s="1"/>
  <c r="D2086"/>
  <c r="K2086" s="1"/>
  <c r="D2087"/>
  <c r="K2087" s="1"/>
  <c r="D2088"/>
  <c r="K2088" s="1"/>
  <c r="D2089"/>
  <c r="K2089" s="1"/>
  <c r="D2090"/>
  <c r="K2090" s="1"/>
  <c r="D2091"/>
  <c r="K2091" s="1"/>
  <c r="D2092"/>
  <c r="K2092" s="1"/>
  <c r="D2093"/>
  <c r="K2093" s="1"/>
  <c r="D2094"/>
  <c r="K2094" s="1"/>
  <c r="D2095"/>
  <c r="K2095" s="1"/>
  <c r="D2096"/>
  <c r="K2096" s="1"/>
  <c r="D2097"/>
  <c r="K2097" s="1"/>
  <c r="D2098"/>
  <c r="K2098" s="1"/>
  <c r="D2099"/>
  <c r="K2099" s="1"/>
  <c r="D2100"/>
  <c r="K2100" s="1"/>
  <c r="D2101"/>
  <c r="K2101" s="1"/>
  <c r="D2102"/>
  <c r="K2102" s="1"/>
  <c r="D2103"/>
  <c r="K2103" s="1"/>
  <c r="D2104"/>
  <c r="K2104" s="1"/>
  <c r="D2105"/>
  <c r="K2105" s="1"/>
  <c r="D2106"/>
  <c r="K2106" s="1"/>
  <c r="D2107"/>
  <c r="K2107" s="1"/>
  <c r="D2108"/>
  <c r="K2108" s="1"/>
  <c r="D2109"/>
  <c r="K2109" s="1"/>
  <c r="D2110"/>
  <c r="K2110" s="1"/>
  <c r="D2111"/>
  <c r="K2111" s="1"/>
  <c r="D2112"/>
  <c r="K2112" s="1"/>
  <c r="D2113"/>
  <c r="K2113" s="1"/>
  <c r="D2114"/>
  <c r="K2114" s="1"/>
  <c r="D2115"/>
  <c r="K2115" s="1"/>
  <c r="D2116"/>
  <c r="K2116" s="1"/>
  <c r="D2117"/>
  <c r="K2117" s="1"/>
  <c r="D2118"/>
  <c r="K2118" s="1"/>
  <c r="D2119"/>
  <c r="K2119" s="1"/>
  <c r="D2120"/>
  <c r="K2120" s="1"/>
  <c r="D2121"/>
  <c r="K2121" s="1"/>
  <c r="D2122"/>
  <c r="K2122" s="1"/>
  <c r="D2123"/>
  <c r="K2123" s="1"/>
  <c r="D2124"/>
  <c r="K2124" s="1"/>
  <c r="D2125"/>
  <c r="K2125" s="1"/>
  <c r="D2126"/>
  <c r="K2126" s="1"/>
  <c r="D2127"/>
  <c r="K2127" s="1"/>
  <c r="D2128"/>
  <c r="K2128" s="1"/>
  <c r="D2129"/>
  <c r="K2129" s="1"/>
  <c r="D2130"/>
  <c r="K2130" s="1"/>
  <c r="D2131"/>
  <c r="K2131" s="1"/>
  <c r="D2132"/>
  <c r="K2132" s="1"/>
  <c r="D2133"/>
  <c r="K2133" s="1"/>
  <c r="D2134"/>
  <c r="K2134" s="1"/>
  <c r="D2135"/>
  <c r="K2135" s="1"/>
  <c r="D2136"/>
  <c r="K2136" s="1"/>
  <c r="D2137"/>
  <c r="K2137" s="1"/>
  <c r="D2138"/>
  <c r="K2138" s="1"/>
  <c r="D2139"/>
  <c r="K2139" s="1"/>
  <c r="D2140"/>
  <c r="K2140" s="1"/>
  <c r="D2141"/>
  <c r="K2141" s="1"/>
  <c r="D2142"/>
  <c r="K2142" s="1"/>
  <c r="D2143"/>
  <c r="K2143" s="1"/>
  <c r="D2144"/>
  <c r="K2144" s="1"/>
  <c r="D2145"/>
  <c r="K2145" s="1"/>
  <c r="D2146"/>
  <c r="K2146" s="1"/>
  <c r="D2147"/>
  <c r="K2147" s="1"/>
  <c r="D2148"/>
  <c r="K2148" s="1"/>
  <c r="D2149"/>
  <c r="K2149" s="1"/>
  <c r="D2150"/>
  <c r="K2150" s="1"/>
  <c r="D2151"/>
  <c r="K2151" s="1"/>
  <c r="D2152"/>
  <c r="K2152" s="1"/>
  <c r="D2153"/>
  <c r="K2153" s="1"/>
  <c r="D2154"/>
  <c r="K2154" s="1"/>
  <c r="D2155"/>
  <c r="K2155" s="1"/>
  <c r="D2156"/>
  <c r="K2156" s="1"/>
  <c r="D2157"/>
  <c r="K2157" s="1"/>
  <c r="D2158"/>
  <c r="K2158" s="1"/>
  <c r="D2159"/>
  <c r="K2159" s="1"/>
  <c r="D2160"/>
  <c r="K2160" s="1"/>
  <c r="D2161"/>
  <c r="K2161" s="1"/>
  <c r="D2162"/>
  <c r="K2162" s="1"/>
  <c r="D2163"/>
  <c r="K2163" s="1"/>
  <c r="D2164"/>
  <c r="K2164" s="1"/>
  <c r="D2165"/>
  <c r="K2165" s="1"/>
  <c r="D2166"/>
  <c r="K2166" s="1"/>
  <c r="D2167"/>
  <c r="K2167" s="1"/>
  <c r="D2168"/>
  <c r="K2168" s="1"/>
  <c r="D2169"/>
  <c r="K2169" s="1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L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L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L3744"/>
  <c r="K3745"/>
  <c r="L3745"/>
  <c r="K3746"/>
  <c r="K3747"/>
  <c r="K3748"/>
  <c r="K3749"/>
  <c r="K3750"/>
  <c r="K3751"/>
  <c r="K3752"/>
  <c r="K3753"/>
  <c r="K3754"/>
  <c r="K3755"/>
  <c r="K3756"/>
  <c r="K3757"/>
  <c r="K3758"/>
  <c r="K3759"/>
  <c r="L3759"/>
  <c r="K3760"/>
  <c r="L3760"/>
  <c r="K3761"/>
  <c r="L3761"/>
  <c r="K3762"/>
  <c r="L3762"/>
  <c r="K3763"/>
  <c r="L3763"/>
  <c r="K3764"/>
  <c r="L3764"/>
  <c r="K3765"/>
  <c r="L3765"/>
  <c r="K3766"/>
  <c r="L3766"/>
  <c r="K3767"/>
  <c r="L3767"/>
  <c r="K3768"/>
  <c r="L3768"/>
  <c r="K3769"/>
  <c r="L3769"/>
  <c r="K3770"/>
  <c r="L3770"/>
  <c r="K3771"/>
  <c r="L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L3790"/>
  <c r="K3791"/>
  <c r="K3792"/>
  <c r="K3793"/>
  <c r="L3793"/>
  <c r="K3794"/>
  <c r="L3794"/>
  <c r="K3795"/>
  <c r="K3796"/>
  <c r="L3796"/>
  <c r="K3797"/>
  <c r="K3798"/>
  <c r="K3799"/>
  <c r="K3800"/>
  <c r="K3801"/>
  <c r="L3801"/>
  <c r="K3802"/>
  <c r="L3802"/>
  <c r="K3803"/>
  <c r="K3804"/>
  <c r="K3805"/>
  <c r="K3806"/>
  <c r="L3806"/>
  <c r="K3807"/>
  <c r="L3807"/>
  <c r="K3808"/>
  <c r="L3808"/>
  <c r="K3809"/>
  <c r="L3809"/>
  <c r="K3810"/>
  <c r="L3810"/>
  <c r="K3811"/>
  <c r="L3811"/>
  <c r="K3812"/>
  <c r="L3812"/>
  <c r="K3813"/>
  <c r="L3813"/>
  <c r="K3814"/>
  <c r="L3814"/>
  <c r="K3815"/>
  <c r="L3815"/>
  <c r="K3816"/>
  <c r="K3817"/>
  <c r="K3818"/>
  <c r="K3819"/>
  <c r="K3820"/>
  <c r="K3821"/>
  <c r="K3822"/>
  <c r="K3823"/>
  <c r="K3824"/>
  <c r="K3825"/>
  <c r="K3826"/>
  <c r="K3827"/>
  <c r="K3828"/>
  <c r="K3829"/>
  <c r="K3830"/>
  <c r="L3830"/>
  <c r="K3831"/>
  <c r="K3832"/>
  <c r="K3833"/>
  <c r="L3833"/>
  <c r="K3834"/>
  <c r="L3834"/>
  <c r="K3835"/>
  <c r="L3835"/>
  <c r="K3836"/>
  <c r="L3836"/>
  <c r="K3837"/>
  <c r="L3837"/>
  <c r="K3838"/>
  <c r="L3838"/>
  <c r="K3839"/>
  <c r="L3839"/>
  <c r="K3840"/>
  <c r="L3840"/>
  <c r="K3841"/>
  <c r="L3841"/>
  <c r="K3842"/>
  <c r="L3842"/>
  <c r="K3843"/>
  <c r="L3843"/>
  <c r="K3844"/>
  <c r="L3844"/>
  <c r="K3845"/>
  <c r="L3845"/>
  <c r="K3846"/>
  <c r="L3846"/>
  <c r="K3847"/>
  <c r="L3847"/>
  <c r="K3848"/>
  <c r="L3848"/>
  <c r="K3849"/>
  <c r="L3849"/>
  <c r="K3850"/>
  <c r="L3850"/>
  <c r="K3851"/>
  <c r="L3851"/>
  <c r="K3852"/>
  <c r="L3852"/>
  <c r="K3853"/>
  <c r="L3853"/>
  <c r="K3854"/>
  <c r="L3854"/>
  <c r="K3855"/>
  <c r="L3855"/>
  <c r="K3856"/>
  <c r="L3856"/>
  <c r="K3857"/>
  <c r="L3857"/>
  <c r="K3858"/>
  <c r="L3858"/>
  <c r="K3859"/>
  <c r="L3859"/>
  <c r="K3860"/>
  <c r="L3860"/>
  <c r="K3861"/>
  <c r="L3861"/>
  <c r="K3862"/>
  <c r="L3862"/>
  <c r="K3863"/>
  <c r="L3863"/>
  <c r="K3864"/>
  <c r="L3864"/>
  <c r="K3865"/>
  <c r="L3865"/>
  <c r="K3866"/>
  <c r="L3866"/>
  <c r="K3867"/>
  <c r="L3867"/>
  <c r="K3868"/>
  <c r="L3868"/>
  <c r="K3869"/>
  <c r="L3869"/>
  <c r="K3870"/>
  <c r="L3870"/>
  <c r="K3871"/>
  <c r="L3871"/>
  <c r="K3872"/>
  <c r="L3872"/>
  <c r="K3873"/>
  <c r="L3873"/>
  <c r="K3874"/>
  <c r="L3874"/>
  <c r="K3875"/>
  <c r="L3875"/>
  <c r="K3876"/>
  <c r="L3876"/>
  <c r="K3877"/>
  <c r="L3877"/>
  <c r="K3878"/>
  <c r="L3878"/>
  <c r="K3879"/>
  <c r="L3879"/>
  <c r="K3880"/>
  <c r="L3880"/>
  <c r="K3881"/>
  <c r="L3881"/>
  <c r="K3882"/>
  <c r="L3882"/>
  <c r="K3883"/>
  <c r="L3883"/>
  <c r="K3884"/>
  <c r="L3884"/>
  <c r="K3885"/>
  <c r="L3885"/>
  <c r="K3886"/>
  <c r="L3886"/>
  <c r="K3887"/>
  <c r="L3887"/>
  <c r="K3888"/>
  <c r="L3888"/>
  <c r="K3889"/>
  <c r="L3889"/>
  <c r="K3890"/>
  <c r="L3890"/>
  <c r="K3891"/>
  <c r="L3891"/>
  <c r="K3892"/>
  <c r="L3892"/>
  <c r="K3893"/>
  <c r="L3893"/>
  <c r="K3894"/>
  <c r="L3894"/>
  <c r="K3895"/>
  <c r="L3895"/>
  <c r="K3896"/>
  <c r="L3896"/>
  <c r="K3897"/>
  <c r="L3897"/>
  <c r="K3898"/>
  <c r="L3898"/>
  <c r="K3899"/>
  <c r="L3899"/>
  <c r="K3900"/>
  <c r="L3900"/>
  <c r="K3901"/>
  <c r="L3901"/>
  <c r="K3902"/>
  <c r="L3902"/>
  <c r="K3903"/>
  <c r="L3903"/>
  <c r="K3904"/>
  <c r="L3904"/>
  <c r="K3905"/>
  <c r="L3905"/>
  <c r="K3906"/>
  <c r="L3906"/>
  <c r="K3907"/>
  <c r="L3907"/>
  <c r="K3908"/>
  <c r="L3908"/>
  <c r="K3909"/>
  <c r="L3909"/>
  <c r="K3910"/>
  <c r="L3910"/>
  <c r="K3911"/>
  <c r="L3911"/>
  <c r="K3912"/>
  <c r="L3912"/>
  <c r="K3913"/>
  <c r="L3913"/>
  <c r="K3914"/>
  <c r="L3914"/>
  <c r="K3915"/>
  <c r="L3915"/>
  <c r="K3916"/>
  <c r="L3916"/>
  <c r="K3917"/>
  <c r="L3917"/>
  <c r="K3918"/>
  <c r="L3918"/>
  <c r="K3919"/>
  <c r="L3919"/>
  <c r="K3920"/>
  <c r="L3920"/>
  <c r="K3921"/>
  <c r="L3921"/>
  <c r="K3922"/>
  <c r="L3922"/>
  <c r="K3923"/>
  <c r="L3923"/>
  <c r="K3924"/>
  <c r="L3924"/>
  <c r="K3925"/>
  <c r="L3925"/>
  <c r="K3926"/>
  <c r="L3926"/>
  <c r="K3927"/>
  <c r="L3927"/>
  <c r="K3928"/>
  <c r="L3928"/>
  <c r="K3929"/>
  <c r="L3929"/>
  <c r="K3930"/>
  <c r="L3930"/>
  <c r="K3931"/>
  <c r="L3931"/>
  <c r="K3932"/>
  <c r="L3932"/>
  <c r="K3933"/>
  <c r="L3933"/>
  <c r="K3934"/>
  <c r="L3934"/>
  <c r="K3935"/>
  <c r="L3935"/>
  <c r="K3936"/>
  <c r="L3936"/>
  <c r="K3937"/>
  <c r="L3937"/>
  <c r="K3938"/>
  <c r="L3938"/>
  <c r="K3939"/>
  <c r="L3939"/>
  <c r="K3940"/>
  <c r="L3940"/>
  <c r="K3941"/>
  <c r="L3941"/>
  <c r="K3942"/>
  <c r="L3942"/>
  <c r="K3943"/>
  <c r="L3943"/>
  <c r="K3944"/>
  <c r="L3944"/>
  <c r="K3945"/>
  <c r="L3945"/>
  <c r="K3946"/>
  <c r="L3946"/>
  <c r="K3947"/>
  <c r="L3947"/>
  <c r="K3948"/>
  <c r="L3948"/>
  <c r="K3949"/>
  <c r="L3949"/>
  <c r="K3950"/>
  <c r="L3950"/>
  <c r="K3951"/>
  <c r="L3951"/>
  <c r="K3952"/>
  <c r="L3952"/>
  <c r="K3953"/>
  <c r="L3953"/>
  <c r="K3954"/>
  <c r="L3954"/>
  <c r="K3955"/>
  <c r="L3955"/>
  <c r="K3956"/>
  <c r="L3956"/>
  <c r="K3957"/>
  <c r="L3957"/>
  <c r="K3958"/>
  <c r="L3958"/>
  <c r="K3959"/>
  <c r="L3959"/>
  <c r="K3960"/>
  <c r="L3960"/>
  <c r="K3961"/>
  <c r="L3961"/>
  <c r="K3962"/>
  <c r="L3962"/>
  <c r="K3963"/>
  <c r="L3963"/>
  <c r="K3964"/>
  <c r="L3964"/>
  <c r="K3965"/>
  <c r="L3965"/>
  <c r="K3966"/>
  <c r="L3966"/>
  <c r="K3967"/>
  <c r="L3967"/>
  <c r="K3968"/>
  <c r="L3968"/>
  <c r="K3969"/>
  <c r="L3969"/>
  <c r="K3970"/>
  <c r="L3970"/>
  <c r="K3971"/>
  <c r="L3971"/>
  <c r="K3972"/>
  <c r="L3972"/>
  <c r="K3973"/>
  <c r="L3973"/>
  <c r="K3974"/>
  <c r="L3974"/>
  <c r="K3975"/>
  <c r="L3975"/>
  <c r="K3976"/>
  <c r="L3976"/>
  <c r="K3977"/>
  <c r="L3977"/>
  <c r="K3978"/>
  <c r="L3978"/>
  <c r="K3979"/>
  <c r="L3979"/>
  <c r="K3980"/>
  <c r="L3980"/>
  <c r="K3981"/>
  <c r="L3981"/>
  <c r="K3982"/>
  <c r="L3982"/>
  <c r="K3983"/>
  <c r="L3983"/>
  <c r="K3984"/>
  <c r="L3984"/>
  <c r="K3985"/>
  <c r="L3985"/>
  <c r="K3986"/>
  <c r="L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L4320"/>
  <c r="K4321"/>
  <c r="L4321"/>
  <c r="K4322"/>
  <c r="L4322"/>
  <c r="K4323"/>
  <c r="L4323"/>
  <c r="K4324"/>
  <c r="L4324"/>
  <c r="K4325"/>
  <c r="L4325"/>
  <c r="K4326"/>
  <c r="L4326"/>
  <c r="K4327"/>
  <c r="L4327"/>
  <c r="K4328"/>
  <c r="L4328"/>
  <c r="K4329"/>
  <c r="L4329"/>
  <c r="K4330"/>
  <c r="L4330"/>
  <c r="K4331"/>
  <c r="L4331"/>
  <c r="K4332"/>
  <c r="L4332"/>
  <c r="K4333"/>
  <c r="L4333"/>
  <c r="K4334"/>
  <c r="L4334"/>
  <c r="K4335"/>
  <c r="L4335"/>
  <c r="K4336"/>
  <c r="L4336"/>
  <c r="K4337"/>
  <c r="L4337"/>
  <c r="K4338"/>
  <c r="L4338"/>
  <c r="K4339"/>
  <c r="L4339"/>
  <c r="K4340"/>
  <c r="L4340"/>
  <c r="K4341"/>
  <c r="L4341"/>
  <c r="K4342"/>
  <c r="L4342"/>
  <c r="K4343"/>
  <c r="L4343"/>
  <c r="K4344"/>
  <c r="L4344"/>
  <c r="K4345"/>
  <c r="L4345"/>
  <c r="K4346"/>
  <c r="L4346"/>
  <c r="K4347"/>
  <c r="L4347"/>
  <c r="K4348"/>
  <c r="L4348"/>
  <c r="K4349"/>
  <c r="L4349"/>
  <c r="K4350"/>
  <c r="L4350"/>
  <c r="K4351"/>
  <c r="L4351"/>
  <c r="K4352"/>
  <c r="L4352"/>
  <c r="K4353"/>
  <c r="L4353"/>
  <c r="K4354"/>
  <c r="L4354"/>
  <c r="K4355"/>
  <c r="L4355"/>
  <c r="K4356"/>
  <c r="L4356"/>
  <c r="K4357"/>
  <c r="L4357"/>
  <c r="K4358"/>
  <c r="L4358"/>
  <c r="K4359"/>
  <c r="L4359"/>
  <c r="K4360"/>
  <c r="L4360"/>
  <c r="K4361"/>
  <c r="L4361"/>
  <c r="K4362"/>
  <c r="L4362"/>
  <c r="K4363"/>
  <c r="L4363"/>
  <c r="K4364"/>
  <c r="L4364"/>
  <c r="K4365"/>
  <c r="L4365"/>
  <c r="K4366"/>
  <c r="L4366"/>
  <c r="K4367"/>
  <c r="L4367"/>
  <c r="K4368"/>
  <c r="L4368"/>
  <c r="K4369"/>
  <c r="L4369"/>
  <c r="K4370"/>
  <c r="L4370"/>
  <c r="K4371"/>
  <c r="L4371"/>
  <c r="K4372"/>
  <c r="L4372"/>
  <c r="K4373"/>
  <c r="L4373"/>
  <c r="K4374"/>
  <c r="L4374"/>
  <c r="K4375"/>
  <c r="L4375"/>
  <c r="K4376"/>
  <c r="L4376"/>
  <c r="K4377"/>
  <c r="L4377"/>
  <c r="K4378"/>
  <c r="L4378"/>
  <c r="K4379"/>
  <c r="L4379"/>
  <c r="K4380"/>
  <c r="L4380"/>
  <c r="K4381"/>
  <c r="L4381"/>
  <c r="K4382"/>
  <c r="L4382"/>
  <c r="K4383"/>
  <c r="L4383"/>
  <c r="K4384"/>
  <c r="L4384"/>
  <c r="K4385"/>
  <c r="L4385"/>
  <c r="K4386"/>
  <c r="L4386"/>
  <c r="K4387"/>
  <c r="L4387"/>
  <c r="K4388"/>
  <c r="L4388"/>
  <c r="K4389"/>
  <c r="L4389"/>
  <c r="K4390"/>
  <c r="L4390"/>
  <c r="K4391"/>
  <c r="L4391"/>
  <c r="K4392"/>
  <c r="L4392"/>
  <c r="K4393"/>
  <c r="L4393"/>
  <c r="K4394"/>
  <c r="L4394"/>
  <c r="K4395"/>
  <c r="L4395"/>
  <c r="K4396"/>
  <c r="L4396"/>
  <c r="K4397"/>
  <c r="L4397"/>
  <c r="K4398"/>
  <c r="L4398"/>
  <c r="K4399"/>
  <c r="L4399"/>
  <c r="K4400"/>
  <c r="L4400"/>
  <c r="K4401"/>
  <c r="L4401"/>
  <c r="K4402"/>
  <c r="L4402"/>
  <c r="K4403"/>
  <c r="L4403"/>
  <c r="K4404"/>
  <c r="L4404"/>
  <c r="K4405"/>
  <c r="L4405"/>
  <c r="K4406"/>
  <c r="L4406"/>
  <c r="K4407"/>
  <c r="L4407"/>
  <c r="K4408"/>
  <c r="L4408"/>
  <c r="K4409"/>
  <c r="L4409"/>
  <c r="K4410"/>
  <c r="L4410"/>
  <c r="K4411"/>
  <c r="L4411"/>
  <c r="K4412"/>
  <c r="L4412"/>
  <c r="K4413"/>
  <c r="L4413"/>
  <c r="K4414"/>
  <c r="L4414"/>
  <c r="K4415"/>
  <c r="L4415"/>
  <c r="K4416"/>
  <c r="L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L4508"/>
  <c r="K4509"/>
  <c r="L4509"/>
  <c r="K4510"/>
  <c r="L4510"/>
  <c r="K4511"/>
  <c r="L4511"/>
  <c r="K4512"/>
  <c r="L4512"/>
  <c r="K4513"/>
  <c r="L4513"/>
  <c r="K4514"/>
  <c r="L4514"/>
  <c r="K4515"/>
  <c r="L4515"/>
  <c r="K4516"/>
  <c r="L4516"/>
  <c r="K4517"/>
  <c r="L4517"/>
  <c r="K4518"/>
  <c r="L4518"/>
  <c r="K4519"/>
  <c r="L4519"/>
  <c r="K4520"/>
  <c r="L4520"/>
  <c r="K4521"/>
  <c r="L4521"/>
  <c r="K4522"/>
  <c r="L4522"/>
  <c r="K4523"/>
  <c r="L4523"/>
  <c r="K4524"/>
  <c r="L4524"/>
  <c r="K4525"/>
  <c r="L4525"/>
  <c r="K4526"/>
  <c r="L4526"/>
  <c r="K4527"/>
  <c r="L4527"/>
  <c r="K4528"/>
  <c r="L4528"/>
  <c r="K4529"/>
  <c r="L4529"/>
  <c r="K4530"/>
  <c r="L4530"/>
  <c r="K4531"/>
  <c r="L4531"/>
  <c r="K4532"/>
  <c r="L4532"/>
  <c r="K4533"/>
  <c r="L4533"/>
  <c r="K4534"/>
  <c r="L4534"/>
  <c r="K4535"/>
  <c r="L4535"/>
  <c r="K4536"/>
  <c r="L4536"/>
  <c r="K4537"/>
  <c r="L4537"/>
  <c r="K4538"/>
  <c r="L4538"/>
  <c r="K4539"/>
  <c r="L4539"/>
  <c r="K4540"/>
  <c r="L4540"/>
  <c r="K4541"/>
  <c r="L4541"/>
  <c r="K4542"/>
  <c r="L4542"/>
  <c r="K4543"/>
  <c r="L4543"/>
  <c r="K4544"/>
  <c r="L4544"/>
  <c r="K4545"/>
  <c r="L4545"/>
  <c r="K4546"/>
  <c r="L4546"/>
  <c r="K4547"/>
  <c r="L4547"/>
  <c r="K4548"/>
  <c r="L4548"/>
  <c r="K4549"/>
  <c r="L4549"/>
  <c r="K4550"/>
  <c r="L4550"/>
  <c r="K4551"/>
  <c r="L4551"/>
  <c r="K4552"/>
  <c r="L4552"/>
  <c r="K4553"/>
  <c r="L4553"/>
  <c r="K4554"/>
  <c r="L4554"/>
  <c r="K4555"/>
  <c r="L4555"/>
  <c r="K4556"/>
  <c r="L4556"/>
  <c r="K4557"/>
  <c r="L4557"/>
  <c r="K4558"/>
  <c r="L4558"/>
  <c r="K4559"/>
  <c r="L4559"/>
  <c r="K4560"/>
  <c r="L4560"/>
  <c r="K4561"/>
  <c r="L4561"/>
  <c r="K4562"/>
  <c r="L4562"/>
  <c r="K4563"/>
  <c r="L4563"/>
  <c r="K4564"/>
  <c r="L4564"/>
  <c r="K4565"/>
  <c r="L4565"/>
  <c r="K4566"/>
  <c r="L4566"/>
  <c r="K4567"/>
  <c r="L4567"/>
  <c r="K4568"/>
  <c r="L4568"/>
  <c r="K4569"/>
  <c r="L4569"/>
  <c r="K4570"/>
  <c r="L4570"/>
  <c r="K4571"/>
  <c r="L4571"/>
  <c r="K4572"/>
  <c r="L4572"/>
  <c r="K4573"/>
  <c r="L4573"/>
  <c r="K4574"/>
  <c r="L4574"/>
  <c r="K4575"/>
  <c r="L4575"/>
  <c r="K4576"/>
  <c r="L4576"/>
  <c r="K4577"/>
  <c r="L4577"/>
  <c r="K4578"/>
  <c r="L4578"/>
  <c r="K4579"/>
  <c r="L4579"/>
  <c r="K4580"/>
  <c r="L4580"/>
  <c r="K4581"/>
  <c r="L4581"/>
  <c r="K4582"/>
  <c r="L4582"/>
  <c r="K4583"/>
  <c r="L4583"/>
  <c r="K4584"/>
  <c r="L4584"/>
  <c r="K4585"/>
  <c r="L4585"/>
  <c r="K4586"/>
  <c r="L4586"/>
  <c r="K4587"/>
  <c r="L4587"/>
  <c r="K4588"/>
  <c r="L4588"/>
  <c r="K4589"/>
  <c r="L4589"/>
  <c r="K4590"/>
  <c r="L4590"/>
  <c r="K4591"/>
  <c r="L4591"/>
  <c r="K4592"/>
  <c r="L4592"/>
  <c r="K4593"/>
  <c r="L4593"/>
  <c r="K4594"/>
  <c r="L4594"/>
  <c r="K4595"/>
  <c r="L4595"/>
  <c r="K4596"/>
  <c r="L4596"/>
  <c r="K4597"/>
  <c r="L4597"/>
  <c r="K4598"/>
  <c r="L4598"/>
  <c r="K4599"/>
  <c r="L4599"/>
  <c r="K4600"/>
  <c r="L4600"/>
  <c r="K4601"/>
  <c r="L4601"/>
  <c r="K4602"/>
  <c r="L4602"/>
  <c r="K4603"/>
  <c r="L4603"/>
  <c r="K4604"/>
  <c r="L4604"/>
  <c r="K4605"/>
  <c r="L4605"/>
  <c r="K4606"/>
  <c r="L4606"/>
  <c r="K4607"/>
  <c r="L4607"/>
  <c r="K4608"/>
  <c r="L4608"/>
  <c r="K4609"/>
  <c r="L4609"/>
  <c r="K4610"/>
  <c r="L4610"/>
  <c r="K4611"/>
  <c r="L4611"/>
  <c r="K4612"/>
  <c r="L4612"/>
  <c r="K4613"/>
  <c r="L4613"/>
  <c r="K4614"/>
  <c r="L4614"/>
  <c r="K4615"/>
  <c r="L4615"/>
  <c r="K4616"/>
  <c r="L4616"/>
  <c r="K4617"/>
  <c r="L4617"/>
  <c r="K4618"/>
  <c r="L4618"/>
  <c r="K4619"/>
  <c r="L4619"/>
  <c r="K4620"/>
  <c r="L4620"/>
  <c r="K4621"/>
  <c r="L4621"/>
  <c r="K4622"/>
  <c r="L4622"/>
  <c r="K4623"/>
  <c r="L4623"/>
  <c r="K4624"/>
  <c r="L4624"/>
  <c r="K4625"/>
  <c r="L4625"/>
  <c r="K4626"/>
  <c r="L4626"/>
  <c r="K4627"/>
  <c r="L4627"/>
  <c r="K4628"/>
  <c r="L4628"/>
  <c r="K4629"/>
  <c r="L4629"/>
  <c r="K4630"/>
  <c r="L4630"/>
  <c r="K4631"/>
  <c r="L4631"/>
  <c r="K4632"/>
  <c r="L4632"/>
  <c r="K4633"/>
  <c r="L4633"/>
  <c r="K4634"/>
  <c r="L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L5183"/>
  <c r="K5184"/>
  <c r="L5184"/>
  <c r="K5185"/>
  <c r="L5185"/>
  <c r="K5186"/>
  <c r="L5186"/>
  <c r="K5187"/>
  <c r="L5187"/>
  <c r="K5188"/>
  <c r="L5188"/>
  <c r="K5189"/>
  <c r="L5189"/>
  <c r="K5190"/>
  <c r="L5190"/>
  <c r="K5191"/>
  <c r="L5191"/>
  <c r="K5192"/>
  <c r="L5192"/>
  <c r="K5193"/>
  <c r="L5193"/>
  <c r="K5194"/>
  <c r="L5194"/>
  <c r="K5195"/>
  <c r="L5195"/>
  <c r="K5196"/>
  <c r="L5196"/>
  <c r="K5197"/>
  <c r="L5197"/>
  <c r="K5198"/>
  <c r="L5198"/>
  <c r="K5199"/>
  <c r="L5199"/>
  <c r="K5200"/>
  <c r="L5200"/>
  <c r="K5201"/>
  <c r="L5201"/>
  <c r="K5202"/>
  <c r="L5202"/>
  <c r="K5203"/>
  <c r="L5203"/>
  <c r="K5204"/>
  <c r="L5204"/>
  <c r="K5205"/>
  <c r="L5205"/>
  <c r="K5206"/>
  <c r="L5206"/>
  <c r="K5207"/>
  <c r="L5207"/>
  <c r="K5208"/>
  <c r="L5208"/>
  <c r="K5209"/>
  <c r="L5209"/>
  <c r="K5210"/>
  <c r="L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L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L6679"/>
  <c r="K5651"/>
  <c r="K5652"/>
  <c r="L5651"/>
  <c r="K5653"/>
  <c r="K5654"/>
  <c r="L5653"/>
  <c r="K5655"/>
  <c r="K5656"/>
  <c r="L5655"/>
  <c r="K5657"/>
  <c r="K5658"/>
  <c r="L5657"/>
  <c r="K5659"/>
  <c r="K5660"/>
  <c r="L5659"/>
  <c r="K5661"/>
  <c r="K5662"/>
  <c r="L5661"/>
  <c r="K5663"/>
  <c r="K5664"/>
  <c r="L5663"/>
  <c r="K5665"/>
  <c r="K5666"/>
  <c r="L5665"/>
  <c r="K5667"/>
  <c r="K5668"/>
  <c r="L5667"/>
  <c r="K5669"/>
  <c r="K5670"/>
  <c r="L5669"/>
  <c r="K5671"/>
  <c r="K5672"/>
  <c r="L5671"/>
  <c r="K5673"/>
  <c r="K5674"/>
  <c r="L5673"/>
  <c r="K5675"/>
  <c r="K5676"/>
  <c r="L5675"/>
  <c r="K5677"/>
  <c r="K5678"/>
  <c r="L5677"/>
  <c r="K5679"/>
  <c r="K5680"/>
  <c r="L5679"/>
  <c r="K5681"/>
  <c r="K5682"/>
  <c r="L5681"/>
  <c r="K5683"/>
  <c r="K5684"/>
  <c r="L5683"/>
  <c r="K5685"/>
  <c r="K5686"/>
  <c r="L5685"/>
  <c r="K5687"/>
  <c r="K5688"/>
  <c r="L5687"/>
  <c r="K5689"/>
  <c r="K5690"/>
  <c r="L5689"/>
  <c r="K5691"/>
  <c r="K5692"/>
  <c r="L5691"/>
  <c r="K5693"/>
  <c r="K5694"/>
  <c r="L5693"/>
  <c r="K5695"/>
  <c r="K5696"/>
  <c r="L5695"/>
  <c r="K5697"/>
  <c r="K5698"/>
  <c r="L5697"/>
  <c r="K5699"/>
  <c r="K5700"/>
  <c r="L5699"/>
  <c r="K5701"/>
  <c r="K5702"/>
  <c r="L5701"/>
  <c r="K5703"/>
  <c r="K5704"/>
  <c r="L5703"/>
  <c r="K5705"/>
  <c r="K5706"/>
  <c r="L5705"/>
  <c r="K5707"/>
  <c r="K5708"/>
  <c r="L5707"/>
  <c r="K5709"/>
  <c r="K5710"/>
  <c r="L5709"/>
  <c r="K5711"/>
  <c r="K5712"/>
  <c r="L5711"/>
  <c r="K5713"/>
  <c r="K5714"/>
  <c r="L5713"/>
  <c r="K5715"/>
  <c r="K5716"/>
  <c r="L5715"/>
  <c r="K5717"/>
  <c r="K5718"/>
  <c r="L5717"/>
  <c r="K5719"/>
  <c r="K5720"/>
  <c r="L5719"/>
  <c r="K5721"/>
  <c r="K5722"/>
  <c r="L5721"/>
  <c r="K5723"/>
  <c r="K5724"/>
  <c r="L5723"/>
  <c r="K5725"/>
  <c r="K5726"/>
  <c r="L5725"/>
  <c r="K5727"/>
  <c r="K5728"/>
  <c r="L5727"/>
  <c r="K5729"/>
  <c r="K5730"/>
  <c r="L5729"/>
  <c r="K5731"/>
  <c r="K5732"/>
  <c r="L5731"/>
  <c r="K5733"/>
  <c r="K5734"/>
  <c r="L5733"/>
  <c r="K5735"/>
  <c r="K5736"/>
  <c r="L5735"/>
  <c r="K5737"/>
  <c r="K5738"/>
  <c r="L5737"/>
  <c r="K5739"/>
  <c r="K5740"/>
  <c r="L5739"/>
  <c r="K5741"/>
  <c r="K5742"/>
  <c r="L5741"/>
  <c r="K5743"/>
  <c r="K5744"/>
  <c r="L5743"/>
  <c r="K5745"/>
  <c r="K5746"/>
  <c r="L5745"/>
  <c r="K5747"/>
  <c r="K5748"/>
  <c r="L5747"/>
  <c r="K5749"/>
  <c r="K5750"/>
  <c r="L5749"/>
  <c r="K5751"/>
  <c r="K5752"/>
  <c r="L5751"/>
  <c r="K5753"/>
  <c r="K5754"/>
  <c r="L5753"/>
  <c r="K5755"/>
  <c r="K5756"/>
  <c r="L5755"/>
  <c r="K5757"/>
  <c r="K5758"/>
  <c r="L5757"/>
  <c r="K5759"/>
  <c r="K5760"/>
  <c r="L5759"/>
  <c r="K5761"/>
  <c r="K5762"/>
  <c r="L5761"/>
  <c r="K5763"/>
  <c r="K5764"/>
  <c r="L5763"/>
  <c r="K5765"/>
  <c r="K5766"/>
  <c r="L5765"/>
  <c r="K5767"/>
  <c r="K5768"/>
  <c r="L5767"/>
  <c r="K5769"/>
  <c r="K5770"/>
  <c r="L5769"/>
  <c r="K5771"/>
  <c r="K5772"/>
  <c r="L5771"/>
  <c r="K5773"/>
  <c r="K5774"/>
  <c r="L5773"/>
  <c r="K5775"/>
  <c r="K5776"/>
  <c r="L5775"/>
  <c r="K5777"/>
  <c r="K5778"/>
  <c r="L5777"/>
  <c r="K5779"/>
  <c r="K5780"/>
  <c r="L5779"/>
  <c r="K5781"/>
  <c r="K5782"/>
  <c r="L5781"/>
  <c r="K5783"/>
  <c r="K5784"/>
  <c r="L5783"/>
  <c r="K5785"/>
  <c r="K5786"/>
  <c r="L5785"/>
  <c r="K5787"/>
  <c r="K5788"/>
  <c r="L5787"/>
  <c r="K5789"/>
  <c r="K5790"/>
  <c r="L5789"/>
  <c r="K5791"/>
  <c r="K5792"/>
  <c r="L5791"/>
  <c r="K5793"/>
  <c r="K5794"/>
  <c r="L5793"/>
  <c r="K5795"/>
  <c r="K5796"/>
  <c r="L5795"/>
  <c r="K5797"/>
  <c r="K5798"/>
  <c r="L5797"/>
  <c r="K5799"/>
  <c r="K5800"/>
  <c r="L5799"/>
  <c r="K5801"/>
  <c r="K5802"/>
  <c r="L5801"/>
  <c r="K5803"/>
  <c r="K5804"/>
  <c r="L5803"/>
  <c r="K5805"/>
  <c r="K5806"/>
  <c r="L5805"/>
  <c r="K5807"/>
  <c r="K5808"/>
  <c r="L5807"/>
  <c r="K5809"/>
  <c r="K5810"/>
  <c r="L5809"/>
  <c r="K5811"/>
  <c r="K5812"/>
  <c r="L5811"/>
  <c r="K5813"/>
  <c r="K5814"/>
  <c r="L5813"/>
  <c r="K5815"/>
  <c r="K5816"/>
  <c r="L5815"/>
  <c r="K5817"/>
  <c r="K5818"/>
  <c r="L5817"/>
  <c r="K5819"/>
  <c r="K5820"/>
  <c r="L5819"/>
  <c r="K5821"/>
  <c r="K5822"/>
  <c r="L5821"/>
  <c r="K5823"/>
  <c r="K5824"/>
  <c r="L5823"/>
  <c r="K5825"/>
  <c r="K5826"/>
  <c r="L5825"/>
  <c r="K5827"/>
  <c r="K5828"/>
  <c r="L5827"/>
  <c r="K5829"/>
  <c r="K5830"/>
  <c r="L5829"/>
  <c r="K5831"/>
  <c r="K5832"/>
  <c r="L5831"/>
  <c r="K5833"/>
  <c r="K5834"/>
  <c r="L5833"/>
  <c r="K5835"/>
  <c r="K5836"/>
  <c r="L5835"/>
  <c r="K5837"/>
  <c r="K5838"/>
  <c r="L5837"/>
  <c r="K5839"/>
  <c r="K5840"/>
  <c r="L5839"/>
  <c r="K5841"/>
  <c r="K5842"/>
  <c r="L5841"/>
  <c r="K5843"/>
  <c r="K5844"/>
  <c r="L5843"/>
  <c r="K5845"/>
  <c r="K5846"/>
  <c r="L5845"/>
  <c r="K5847"/>
  <c r="K5848"/>
  <c r="L5847"/>
  <c r="K5849"/>
  <c r="K5850"/>
  <c r="L5849"/>
  <c r="K5851"/>
  <c r="K5852"/>
  <c r="L5851"/>
  <c r="K5853"/>
  <c r="K5854"/>
  <c r="L5853"/>
  <c r="K5855"/>
  <c r="K5856"/>
  <c r="L5855"/>
  <c r="K5857"/>
  <c r="K5858"/>
  <c r="L5857"/>
  <c r="K5859"/>
  <c r="K5860"/>
  <c r="L5859"/>
  <c r="K5861"/>
  <c r="K5862"/>
  <c r="L5861"/>
  <c r="K5863"/>
  <c r="K5864"/>
  <c r="L5863"/>
  <c r="K5865"/>
  <c r="K5866"/>
  <c r="L5865"/>
  <c r="K5867"/>
  <c r="K5868"/>
  <c r="L5867"/>
  <c r="K5869"/>
  <c r="K5870"/>
  <c r="L5869"/>
  <c r="K5871"/>
  <c r="K5872"/>
  <c r="L5871"/>
  <c r="K5873"/>
  <c r="K5874"/>
  <c r="L5873"/>
  <c r="K5875"/>
  <c r="K5876"/>
  <c r="L5875"/>
  <c r="K5877"/>
  <c r="K5878"/>
  <c r="L5877"/>
  <c r="K5879"/>
  <c r="K5880"/>
  <c r="L5879"/>
  <c r="K5881"/>
  <c r="K5882"/>
  <c r="L5881"/>
  <c r="K5883"/>
  <c r="K5884"/>
  <c r="L5883"/>
  <c r="K5885"/>
  <c r="K5886"/>
  <c r="L5885"/>
  <c r="K5887"/>
  <c r="K5888"/>
  <c r="L5887"/>
  <c r="K5889"/>
  <c r="K5890"/>
  <c r="L5889"/>
  <c r="K5891"/>
  <c r="K5892"/>
  <c r="L5891"/>
  <c r="K5893"/>
  <c r="K5894"/>
  <c r="L5893"/>
  <c r="K5895"/>
  <c r="K5896"/>
  <c r="L5895"/>
  <c r="K5897"/>
  <c r="K5898"/>
  <c r="L5897"/>
  <c r="K5899"/>
  <c r="K5900"/>
  <c r="L5899"/>
  <c r="K5901"/>
  <c r="K5902"/>
  <c r="L5901"/>
  <c r="K5903"/>
  <c r="K5904"/>
  <c r="L5903"/>
  <c r="K5905"/>
  <c r="K5906"/>
  <c r="L5905"/>
  <c r="K5907"/>
  <c r="K5908"/>
  <c r="L5907"/>
  <c r="K5909"/>
  <c r="K5910"/>
  <c r="L5909"/>
  <c r="K5911"/>
  <c r="K5912"/>
  <c r="L5911"/>
  <c r="K5913"/>
  <c r="K5914"/>
  <c r="L5913"/>
  <c r="K5915"/>
  <c r="K5916"/>
  <c r="L5915"/>
  <c r="K5917"/>
  <c r="K5918"/>
  <c r="L5917"/>
  <c r="K5919"/>
  <c r="K5920"/>
  <c r="L5919"/>
  <c r="K5921"/>
  <c r="K5922"/>
  <c r="L5921"/>
  <c r="K5923"/>
  <c r="K5924"/>
  <c r="L5923"/>
  <c r="K5925"/>
  <c r="K5926"/>
  <c r="L5925"/>
  <c r="K5927"/>
  <c r="K5928"/>
  <c r="L5927"/>
  <c r="K5929"/>
  <c r="K5930"/>
  <c r="L5929"/>
  <c r="K5931"/>
  <c r="K5932"/>
  <c r="L5931"/>
  <c r="K5933"/>
  <c r="K5934"/>
  <c r="L5933"/>
  <c r="K5935"/>
  <c r="K5936"/>
  <c r="L5935"/>
  <c r="K5937"/>
  <c r="K5938"/>
  <c r="L5937"/>
  <c r="K5939"/>
  <c r="K5940"/>
  <c r="L5939"/>
  <c r="K5941"/>
  <c r="K5942"/>
  <c r="L5941"/>
  <c r="K5943"/>
  <c r="K5944"/>
  <c r="L5943"/>
  <c r="K5945"/>
  <c r="K5946"/>
  <c r="L5945"/>
  <c r="K5947"/>
  <c r="K5948"/>
  <c r="L5947"/>
  <c r="K5949"/>
  <c r="K5950"/>
  <c r="L5949"/>
  <c r="K5951"/>
  <c r="K5952"/>
  <c r="L5951"/>
  <c r="K5953"/>
  <c r="K5954"/>
  <c r="L5953"/>
  <c r="K5955"/>
  <c r="K5956"/>
  <c r="L5955"/>
  <c r="K5957"/>
  <c r="K5958"/>
  <c r="L5957"/>
  <c r="K5959"/>
  <c r="K5960"/>
  <c r="L5959"/>
  <c r="K5961"/>
  <c r="K5962"/>
  <c r="L5961"/>
  <c r="K5963"/>
  <c r="K5964"/>
  <c r="L5963"/>
  <c r="K5965"/>
  <c r="K5966"/>
  <c r="L5965"/>
  <c r="K5967"/>
  <c r="K5968"/>
  <c r="L5967"/>
  <c r="K5969"/>
  <c r="K5970"/>
  <c r="L5969"/>
  <c r="K5971"/>
  <c r="K5972"/>
  <c r="L5971"/>
  <c r="K5973"/>
  <c r="K5974"/>
  <c r="L5973"/>
  <c r="K5975"/>
  <c r="K5976"/>
  <c r="L5975"/>
  <c r="K5977"/>
  <c r="K5978"/>
  <c r="L5977"/>
  <c r="K5979"/>
  <c r="K5980"/>
  <c r="L5979"/>
  <c r="K5981"/>
  <c r="K5982"/>
  <c r="L5981"/>
  <c r="K5983"/>
  <c r="K5984"/>
  <c r="L5983"/>
  <c r="K5985"/>
  <c r="K5986"/>
  <c r="L5985"/>
  <c r="K5987"/>
  <c r="K5988"/>
  <c r="L5987"/>
  <c r="K5989"/>
  <c r="K5990"/>
  <c r="L5989"/>
  <c r="K5991"/>
  <c r="K5992"/>
  <c r="L5991"/>
  <c r="K5993"/>
  <c r="K5994"/>
  <c r="L5993"/>
  <c r="K5995"/>
  <c r="K5996"/>
  <c r="L5995"/>
  <c r="K5997"/>
  <c r="K5998"/>
  <c r="L5997"/>
  <c r="K5999"/>
  <c r="K6000"/>
  <c r="L5999"/>
  <c r="K6001"/>
  <c r="K6002"/>
  <c r="L6001"/>
  <c r="K6003"/>
  <c r="K6004"/>
  <c r="L6003"/>
  <c r="K6005"/>
  <c r="K6006"/>
  <c r="L6005"/>
  <c r="K6007"/>
  <c r="K6008"/>
  <c r="L6007"/>
  <c r="K6009"/>
  <c r="K6010"/>
  <c r="L6009"/>
  <c r="K6011"/>
  <c r="K6012"/>
  <c r="L6011"/>
  <c r="K6013"/>
  <c r="K6014"/>
  <c r="L6013"/>
  <c r="K6015"/>
  <c r="K6016"/>
  <c r="L6015"/>
  <c r="K6017"/>
  <c r="K6018"/>
  <c r="L6017"/>
  <c r="K6019"/>
  <c r="K6020"/>
  <c r="L6019"/>
  <c r="K6021"/>
  <c r="K6022"/>
  <c r="L6021"/>
  <c r="K6023"/>
  <c r="K6024"/>
  <c r="L6023"/>
  <c r="K6025"/>
  <c r="K6026"/>
  <c r="L6025"/>
  <c r="K6027"/>
  <c r="K6028"/>
  <c r="L6027"/>
  <c r="K6029"/>
  <c r="K6030"/>
  <c r="L6029"/>
  <c r="K6031"/>
  <c r="K6032"/>
  <c r="L6031"/>
  <c r="K6033"/>
  <c r="K6034"/>
  <c r="L6033"/>
  <c r="K6035"/>
  <c r="K6036"/>
  <c r="L6035"/>
  <c r="K6037"/>
  <c r="K6038"/>
  <c r="L6037"/>
  <c r="K6039"/>
  <c r="K6040"/>
  <c r="L6039"/>
  <c r="K6041"/>
  <c r="K6042"/>
  <c r="L6041"/>
  <c r="K6043"/>
  <c r="K6044"/>
  <c r="L6043"/>
  <c r="K6045"/>
  <c r="K6046"/>
  <c r="L6045"/>
  <c r="K6047"/>
  <c r="K6048"/>
  <c r="L6047"/>
  <c r="K6049"/>
  <c r="K6050"/>
  <c r="L6049"/>
  <c r="K6051"/>
  <c r="K6052"/>
  <c r="L6051"/>
  <c r="K6053"/>
  <c r="K6054"/>
  <c r="L6053"/>
  <c r="K6055"/>
  <c r="K6056"/>
  <c r="L6055"/>
  <c r="K6057"/>
  <c r="K6058"/>
  <c r="L6057"/>
  <c r="K6059"/>
  <c r="K6060"/>
  <c r="L6059"/>
  <c r="K6061"/>
  <c r="K6062"/>
  <c r="L6061"/>
  <c r="K6063"/>
  <c r="K6064"/>
  <c r="L6063"/>
  <c r="K6065"/>
  <c r="K6066"/>
  <c r="L6065"/>
  <c r="K6067"/>
  <c r="K6068"/>
  <c r="L6067"/>
  <c r="K6069"/>
  <c r="K6070"/>
  <c r="L6069"/>
  <c r="K6071"/>
  <c r="K6072"/>
  <c r="L6071"/>
  <c r="K6073"/>
  <c r="K6074"/>
  <c r="L6073"/>
  <c r="K6075"/>
  <c r="K6076"/>
  <c r="L6075"/>
  <c r="K6077"/>
  <c r="K6078"/>
  <c r="L6077"/>
  <c r="K6079"/>
  <c r="K6080"/>
  <c r="L6079"/>
  <c r="K6081"/>
  <c r="K6082"/>
  <c r="L6081"/>
  <c r="K6083"/>
  <c r="K6084"/>
  <c r="L6083"/>
  <c r="K6085"/>
  <c r="K6086"/>
  <c r="L6085"/>
  <c r="K6087"/>
  <c r="K6088"/>
  <c r="L6087"/>
  <c r="K6089"/>
  <c r="K6090"/>
  <c r="L6089"/>
  <c r="K6091"/>
  <c r="K6092"/>
  <c r="L6091"/>
  <c r="K6093"/>
  <c r="K6094"/>
  <c r="L6093"/>
  <c r="K6095"/>
  <c r="K6096"/>
  <c r="L6095"/>
  <c r="K6097"/>
  <c r="K6098"/>
  <c r="L6097"/>
  <c r="K6099"/>
  <c r="K6100"/>
  <c r="L6099"/>
  <c r="K6101"/>
  <c r="K6102"/>
  <c r="L6101"/>
  <c r="K6103"/>
  <c r="K6104"/>
  <c r="L6103"/>
  <c r="K6105"/>
  <c r="K6106"/>
  <c r="L6105"/>
  <c r="K6107"/>
  <c r="K6108"/>
  <c r="L6107"/>
  <c r="K6109"/>
  <c r="K6110"/>
  <c r="L6109"/>
  <c r="K6111"/>
  <c r="K6112"/>
  <c r="L6111"/>
  <c r="K6113"/>
  <c r="K6114"/>
  <c r="L6113"/>
  <c r="K6115"/>
  <c r="K6116"/>
  <c r="L6115"/>
  <c r="K6117"/>
  <c r="K6118"/>
  <c r="L6117"/>
  <c r="K6119"/>
  <c r="K6120"/>
  <c r="L6119"/>
  <c r="K6121"/>
  <c r="K6122"/>
  <c r="L6121"/>
  <c r="K6123"/>
  <c r="K6124"/>
  <c r="L6123"/>
  <c r="K6125"/>
  <c r="K6126"/>
  <c r="L6125"/>
  <c r="K6127"/>
  <c r="K6128"/>
  <c r="L6127"/>
  <c r="K6129"/>
  <c r="K6130"/>
  <c r="L6129"/>
  <c r="K6131"/>
  <c r="K6132"/>
  <c r="L6131"/>
  <c r="K6133"/>
  <c r="K6134"/>
  <c r="L6133"/>
  <c r="K6135"/>
  <c r="K6136"/>
  <c r="L6135"/>
  <c r="K6137"/>
  <c r="K6138"/>
  <c r="L6137"/>
  <c r="K6139"/>
  <c r="K6140"/>
  <c r="L6139"/>
  <c r="K6141"/>
  <c r="K6142"/>
  <c r="L6141"/>
  <c r="K6143"/>
  <c r="K6144"/>
  <c r="L6143"/>
  <c r="K6145"/>
  <c r="K6146"/>
  <c r="L6145"/>
  <c r="K6147"/>
  <c r="K6148"/>
  <c r="L6147"/>
  <c r="K6149"/>
  <c r="K6150"/>
  <c r="L6149"/>
  <c r="K6151"/>
  <c r="K6152"/>
  <c r="L6151"/>
  <c r="K6153"/>
  <c r="K6154"/>
  <c r="L6153"/>
  <c r="K6155"/>
  <c r="K6156"/>
  <c r="L6155"/>
  <c r="K6157"/>
  <c r="K6158"/>
  <c r="L6157"/>
  <c r="K6159"/>
  <c r="K6160"/>
  <c r="L6159"/>
  <c r="K6161"/>
  <c r="K6162"/>
  <c r="L6161"/>
  <c r="K6163"/>
  <c r="K6164"/>
  <c r="L6163"/>
  <c r="K6165"/>
  <c r="K6166"/>
  <c r="L6165"/>
  <c r="K6167"/>
  <c r="K6168"/>
  <c r="L6167"/>
  <c r="K6169"/>
  <c r="K6170"/>
  <c r="L6169"/>
  <c r="K6171"/>
  <c r="K6172"/>
  <c r="L6171"/>
  <c r="K6173"/>
  <c r="K6174"/>
  <c r="L6173"/>
  <c r="K6175"/>
  <c r="K6176"/>
  <c r="L6175"/>
  <c r="K6177"/>
  <c r="K6178"/>
  <c r="L6177"/>
  <c r="K6179"/>
  <c r="K6180"/>
  <c r="L6179"/>
  <c r="K6181"/>
  <c r="K6182"/>
  <c r="L6181"/>
  <c r="K6183"/>
  <c r="K6184"/>
  <c r="L6183"/>
  <c r="K6185"/>
  <c r="K6186"/>
  <c r="L6185"/>
  <c r="K6187"/>
  <c r="K6188"/>
  <c r="L6187"/>
  <c r="K6189"/>
  <c r="K6190"/>
  <c r="L6189"/>
  <c r="K6191"/>
  <c r="K6192"/>
  <c r="L6191"/>
  <c r="K6193"/>
  <c r="K6194"/>
  <c r="L6193"/>
  <c r="K6195"/>
  <c r="K6196"/>
  <c r="L6195"/>
  <c r="K6197"/>
  <c r="K6198"/>
  <c r="L6197"/>
  <c r="K6199"/>
  <c r="K6200"/>
  <c r="L6199"/>
  <c r="K6201"/>
  <c r="K6202"/>
  <c r="L6201"/>
  <c r="K6203"/>
  <c r="K6204"/>
  <c r="L6203"/>
  <c r="K6205"/>
  <c r="K6206"/>
  <c r="L6205"/>
  <c r="K6207"/>
  <c r="K6208"/>
  <c r="L6207"/>
  <c r="K6209"/>
  <c r="K6210"/>
  <c r="L6209"/>
  <c r="K6211"/>
  <c r="K6212"/>
  <c r="L6211"/>
  <c r="K6213"/>
  <c r="K6214"/>
  <c r="L6213"/>
  <c r="K6215"/>
  <c r="K6216"/>
  <c r="L6215"/>
  <c r="K6217"/>
  <c r="K6218"/>
  <c r="L6217"/>
  <c r="K6219"/>
  <c r="K6220"/>
  <c r="L6219"/>
  <c r="K6221"/>
  <c r="K6222"/>
  <c r="L6221"/>
  <c r="K6223"/>
  <c r="K6224"/>
  <c r="L6223"/>
  <c r="K6225"/>
  <c r="K6226"/>
  <c r="L6225"/>
  <c r="K6227"/>
  <c r="K6228"/>
  <c r="L6227"/>
  <c r="K6229"/>
  <c r="K6230"/>
  <c r="L6229"/>
  <c r="K6231"/>
  <c r="K6232"/>
  <c r="L6231"/>
  <c r="K6233"/>
  <c r="K6234"/>
  <c r="L6233"/>
  <c r="K6235"/>
  <c r="K6236"/>
  <c r="L6235"/>
  <c r="K6237"/>
  <c r="K6238"/>
  <c r="L6237"/>
  <c r="K6239"/>
  <c r="K6240"/>
  <c r="L6239"/>
  <c r="K6241"/>
  <c r="K6242"/>
  <c r="L6241"/>
  <c r="K6243"/>
  <c r="K6244"/>
  <c r="L6243"/>
  <c r="K6245"/>
  <c r="K6246"/>
  <c r="L6245"/>
  <c r="K6247"/>
  <c r="K6248"/>
  <c r="L6247"/>
  <c r="K6249"/>
  <c r="K6250"/>
  <c r="L6249"/>
  <c r="K6251"/>
  <c r="K6252"/>
  <c r="L6251"/>
  <c r="K6253"/>
  <c r="K6254"/>
  <c r="L6253"/>
  <c r="K6255"/>
  <c r="K6256"/>
  <c r="L6255"/>
  <c r="K6257"/>
  <c r="K6258"/>
  <c r="L6257"/>
  <c r="K6259"/>
  <c r="K6260"/>
  <c r="L6259"/>
  <c r="K6261"/>
  <c r="K6262"/>
  <c r="L6261"/>
  <c r="K6263"/>
  <c r="K6264"/>
  <c r="L6263"/>
  <c r="K6265"/>
  <c r="K6266"/>
  <c r="L6265"/>
  <c r="K6267"/>
  <c r="K6268"/>
  <c r="L6267"/>
  <c r="K6269"/>
  <c r="K6270"/>
  <c r="L6269"/>
  <c r="K6271"/>
  <c r="K6272"/>
  <c r="L6271"/>
  <c r="K6273"/>
  <c r="K6274"/>
  <c r="L6273"/>
  <c r="K6275"/>
  <c r="K6276"/>
  <c r="L6275"/>
  <c r="K6277"/>
  <c r="K6278"/>
  <c r="L6277"/>
  <c r="K6279"/>
  <c r="K6280"/>
  <c r="L6279"/>
  <c r="K6281"/>
  <c r="K6282"/>
  <c r="L6281"/>
  <c r="K6283"/>
  <c r="K6284"/>
  <c r="L6283"/>
  <c r="K6285"/>
  <c r="K6286"/>
  <c r="L6285"/>
  <c r="K6287"/>
  <c r="K6288"/>
  <c r="L6287"/>
  <c r="K6289"/>
  <c r="K6290"/>
  <c r="L6289"/>
  <c r="K6291"/>
  <c r="K6292"/>
  <c r="L6291"/>
  <c r="K6293"/>
  <c r="K6294"/>
  <c r="L6293"/>
  <c r="K6295"/>
  <c r="K6296"/>
  <c r="L6295"/>
  <c r="K6297"/>
  <c r="K6298"/>
  <c r="L6297"/>
  <c r="K6299"/>
  <c r="K6300"/>
  <c r="L6299"/>
  <c r="K6301"/>
  <c r="K6302"/>
  <c r="L6301"/>
  <c r="K6303"/>
  <c r="K6304"/>
  <c r="L6303"/>
  <c r="K6305"/>
  <c r="K6306"/>
  <c r="L6305"/>
  <c r="K6307"/>
  <c r="K6308"/>
  <c r="L6307"/>
  <c r="K6309"/>
  <c r="K6310"/>
  <c r="L6309"/>
  <c r="K6311"/>
  <c r="K6312"/>
  <c r="L6311"/>
  <c r="K6313"/>
  <c r="K6314"/>
  <c r="L6313"/>
  <c r="K6315"/>
  <c r="K6316"/>
  <c r="L6315"/>
  <c r="K6317"/>
  <c r="K6318"/>
  <c r="L6317"/>
  <c r="K6319"/>
  <c r="K6320"/>
  <c r="L6319"/>
  <c r="K6321"/>
  <c r="K6322"/>
  <c r="L6321"/>
  <c r="K6323"/>
  <c r="K6324"/>
  <c r="L6323"/>
  <c r="K6325"/>
  <c r="K6326"/>
  <c r="L6325"/>
  <c r="K6327"/>
  <c r="K6328"/>
  <c r="L6327"/>
  <c r="K6329"/>
  <c r="K6330"/>
  <c r="L6329"/>
  <c r="K6331"/>
  <c r="K6332"/>
  <c r="L6331"/>
  <c r="K6333"/>
  <c r="K6334"/>
  <c r="L6333"/>
  <c r="K6335"/>
  <c r="K6336"/>
  <c r="L6335"/>
  <c r="K6337"/>
  <c r="K6338"/>
  <c r="L6337"/>
  <c r="K6339"/>
  <c r="K6340"/>
  <c r="L6339"/>
  <c r="K6341"/>
  <c r="K6342"/>
  <c r="L6341"/>
  <c r="K6343"/>
  <c r="K6344"/>
  <c r="L6343"/>
  <c r="K6345"/>
  <c r="K6346"/>
  <c r="L6345"/>
  <c r="K6347"/>
  <c r="K6348"/>
  <c r="L6347"/>
  <c r="K6349"/>
  <c r="K6350"/>
  <c r="L6349"/>
  <c r="K6351"/>
  <c r="K6352"/>
  <c r="L6351"/>
  <c r="K6353"/>
  <c r="K6354"/>
  <c r="L6353"/>
  <c r="K6355"/>
  <c r="K6356"/>
  <c r="L6355"/>
  <c r="K6357"/>
  <c r="K6358"/>
  <c r="K6359"/>
  <c r="L6359"/>
  <c r="L6357"/>
  <c r="K6360"/>
  <c r="K6361"/>
  <c r="L6360"/>
  <c r="K6362"/>
  <c r="K6363"/>
  <c r="L6362"/>
  <c r="K6364"/>
  <c r="K6365"/>
  <c r="L6364"/>
  <c r="K6366"/>
  <c r="K6367"/>
  <c r="L6366"/>
  <c r="K6368"/>
  <c r="K6369"/>
  <c r="L6368"/>
  <c r="K6370"/>
  <c r="K6371"/>
  <c r="L6370"/>
  <c r="K6372"/>
  <c r="K6373"/>
  <c r="L6372"/>
  <c r="K6374"/>
  <c r="K6375"/>
  <c r="L6374"/>
  <c r="K6376"/>
  <c r="K6377"/>
  <c r="L6376"/>
  <c r="K6378"/>
  <c r="K6379"/>
  <c r="L6378"/>
  <c r="K6380"/>
  <c r="K6381"/>
  <c r="L6380"/>
  <c r="K6382"/>
  <c r="K6383"/>
  <c r="L6382"/>
  <c r="K6384"/>
  <c r="K6385"/>
  <c r="L6384"/>
  <c r="K6386"/>
  <c r="K6387"/>
  <c r="L6386"/>
  <c r="K6388"/>
  <c r="K6389"/>
  <c r="L6388"/>
  <c r="K6390"/>
  <c r="K6391"/>
  <c r="L6390"/>
  <c r="K6392"/>
  <c r="K6393"/>
  <c r="L6392"/>
  <c r="K6394"/>
  <c r="K6395"/>
  <c r="L6394"/>
  <c r="K6396"/>
  <c r="K6397"/>
  <c r="L6396"/>
  <c r="K6398"/>
  <c r="K6399"/>
  <c r="L6398"/>
  <c r="K6400"/>
  <c r="K6401"/>
  <c r="L6400"/>
  <c r="K6402"/>
  <c r="K6403"/>
  <c r="L6402"/>
  <c r="K6404"/>
  <c r="K6405"/>
  <c r="L6404"/>
  <c r="K6406"/>
  <c r="K6407"/>
  <c r="L6406"/>
  <c r="K6408"/>
  <c r="K6409"/>
  <c r="L6408"/>
  <c r="K6410"/>
  <c r="K6411"/>
  <c r="L6410"/>
  <c r="K6412"/>
  <c r="K6413"/>
  <c r="L6412"/>
  <c r="K6414"/>
  <c r="K6415"/>
  <c r="L6414"/>
  <c r="K6416"/>
  <c r="K6417"/>
  <c r="L6416"/>
  <c r="K6418"/>
  <c r="K6419"/>
  <c r="L6418"/>
  <c r="K6420"/>
  <c r="K6421"/>
  <c r="L6420"/>
  <c r="K6422"/>
  <c r="K6423"/>
  <c r="L6422"/>
  <c r="K6424"/>
  <c r="K6425"/>
  <c r="L6424"/>
  <c r="K6426"/>
  <c r="K6427"/>
  <c r="L6426"/>
  <c r="K6428"/>
  <c r="K6429"/>
  <c r="L6428"/>
  <c r="K6430"/>
  <c r="K6431"/>
  <c r="L6430"/>
  <c r="K6432"/>
  <c r="K6433"/>
  <c r="L6432"/>
  <c r="K6434"/>
  <c r="K6435"/>
  <c r="L6434"/>
  <c r="K6436"/>
  <c r="K6437"/>
  <c r="L6436"/>
  <c r="K6438"/>
  <c r="K6439"/>
  <c r="L6438"/>
  <c r="K6440"/>
  <c r="K6441"/>
  <c r="L6440"/>
  <c r="K6442"/>
  <c r="K6443"/>
  <c r="L6442"/>
  <c r="K6444"/>
  <c r="K6445"/>
  <c r="L6444"/>
  <c r="K6446"/>
  <c r="K6447"/>
  <c r="L6446"/>
  <c r="K6448"/>
  <c r="K6449"/>
  <c r="L6448"/>
  <c r="K6450"/>
  <c r="K6451"/>
  <c r="L6450"/>
  <c r="K6452"/>
  <c r="K6453"/>
  <c r="L6452"/>
  <c r="K6454"/>
  <c r="K6455"/>
  <c r="L6454"/>
  <c r="K6456"/>
  <c r="K6457"/>
  <c r="L6456"/>
  <c r="K6458"/>
  <c r="K6459"/>
  <c r="L6458"/>
  <c r="K6460"/>
  <c r="K6461"/>
  <c r="L6460"/>
  <c r="K6462"/>
  <c r="K6463"/>
  <c r="L6462"/>
  <c r="K6464"/>
  <c r="K6465"/>
  <c r="L6464"/>
  <c r="K6466"/>
  <c r="K6467"/>
  <c r="L6466"/>
  <c r="K6468"/>
  <c r="K6469"/>
  <c r="L6468"/>
  <c r="K6470"/>
  <c r="K6471"/>
  <c r="L6470"/>
  <c r="K6472"/>
  <c r="K6473"/>
  <c r="L6472"/>
  <c r="K6474"/>
  <c r="K6475"/>
  <c r="L6474"/>
  <c r="K6476"/>
  <c r="K6477"/>
  <c r="L6476"/>
  <c r="K6478"/>
  <c r="K6479"/>
  <c r="L6478"/>
  <c r="K6480"/>
  <c r="K6481"/>
  <c r="L6480"/>
  <c r="K6482"/>
  <c r="K6483"/>
  <c r="L6482"/>
  <c r="K6484"/>
  <c r="K6485"/>
  <c r="L6484"/>
  <c r="K6486"/>
  <c r="K6487"/>
  <c r="L6486"/>
  <c r="K6488"/>
  <c r="K6489"/>
  <c r="L6488"/>
  <c r="K6490"/>
  <c r="K6491"/>
  <c r="L6490"/>
  <c r="K6492"/>
  <c r="K6493"/>
  <c r="L6492"/>
  <c r="K6494"/>
  <c r="K6495"/>
  <c r="L6494"/>
  <c r="K6496"/>
  <c r="K6497"/>
  <c r="L6496"/>
  <c r="K6498"/>
  <c r="K6499"/>
  <c r="L6498"/>
  <c r="K6500"/>
  <c r="K6501"/>
  <c r="L6500"/>
  <c r="K6502"/>
  <c r="K6503"/>
  <c r="L6502"/>
  <c r="K6504"/>
  <c r="K6505"/>
  <c r="L6504"/>
  <c r="K6506"/>
  <c r="K6507"/>
  <c r="L6506"/>
  <c r="K6508"/>
  <c r="K6509"/>
  <c r="L6508"/>
  <c r="K6510"/>
  <c r="K6511"/>
  <c r="L6510"/>
  <c r="K6512"/>
  <c r="K6513"/>
  <c r="L6512"/>
  <c r="K6514"/>
  <c r="K6515"/>
  <c r="L6514"/>
  <c r="K6516"/>
  <c r="K6517"/>
  <c r="L6516"/>
  <c r="K6518"/>
  <c r="K6519"/>
  <c r="L6518"/>
  <c r="K6520"/>
  <c r="K6521"/>
  <c r="L6520"/>
  <c r="K6522"/>
  <c r="K6523"/>
  <c r="L6522"/>
  <c r="K6524"/>
  <c r="K6525"/>
  <c r="L6524"/>
  <c r="K6526"/>
  <c r="K6527"/>
  <c r="L6526"/>
  <c r="K6528"/>
  <c r="K6529"/>
  <c r="L6528"/>
  <c r="K6530"/>
  <c r="K6531"/>
  <c r="L6530"/>
  <c r="K6532"/>
  <c r="K6533"/>
  <c r="L6532"/>
  <c r="K6534"/>
  <c r="K6535"/>
  <c r="L6534"/>
  <c r="K6536"/>
  <c r="K6537"/>
  <c r="L6536"/>
  <c r="K6538"/>
  <c r="K6539"/>
  <c r="L6538"/>
  <c r="K6540"/>
  <c r="K6541"/>
  <c r="L6540"/>
  <c r="K6542"/>
  <c r="K6543"/>
  <c r="L6542"/>
  <c r="K6544"/>
  <c r="K6545"/>
  <c r="L6544"/>
  <c r="K6546"/>
  <c r="K6547"/>
  <c r="L6546"/>
  <c r="K6548"/>
  <c r="K6549"/>
  <c r="L6548"/>
  <c r="K6550"/>
  <c r="K6551"/>
  <c r="L6550"/>
  <c r="K6552"/>
  <c r="K6553"/>
  <c r="L6552"/>
  <c r="K6554"/>
  <c r="K6555"/>
  <c r="L6554"/>
  <c r="K6556"/>
  <c r="K6557"/>
  <c r="L6556"/>
  <c r="K6558"/>
  <c r="K6559"/>
  <c r="L6558"/>
  <c r="K6560"/>
  <c r="K6561"/>
  <c r="L6560"/>
  <c r="K6562"/>
  <c r="K6563"/>
  <c r="L6562"/>
  <c r="K6564"/>
  <c r="K6565"/>
  <c r="L6564"/>
  <c r="K6566"/>
  <c r="K6567"/>
  <c r="L6566"/>
  <c r="K6568"/>
  <c r="K6569"/>
  <c r="L6568"/>
  <c r="K6570"/>
  <c r="K6571"/>
  <c r="L6570"/>
  <c r="K6572"/>
  <c r="K6573"/>
  <c r="L6572"/>
  <c r="K6574"/>
  <c r="K6575"/>
  <c r="L6574"/>
  <c r="K6576"/>
  <c r="K6577"/>
  <c r="L6576"/>
  <c r="K6578"/>
  <c r="K6579"/>
  <c r="L6578"/>
  <c r="K6580"/>
  <c r="K6581"/>
  <c r="L6580"/>
  <c r="K6582"/>
  <c r="K6583"/>
  <c r="L6582"/>
  <c r="K6584"/>
  <c r="K6585"/>
  <c r="L6584"/>
  <c r="K6586"/>
  <c r="K6587"/>
  <c r="L6586"/>
  <c r="K6588"/>
  <c r="K6589"/>
  <c r="L6588"/>
  <c r="K6590"/>
  <c r="K6591"/>
  <c r="L6590"/>
  <c r="K6592"/>
  <c r="K6593"/>
  <c r="L6592"/>
  <c r="K6594"/>
  <c r="K6595"/>
  <c r="L6594"/>
  <c r="K6596"/>
  <c r="K6597"/>
  <c r="L6596"/>
  <c r="K6598"/>
  <c r="K6599"/>
  <c r="L6598"/>
  <c r="K6600"/>
  <c r="K6601"/>
  <c r="L6600"/>
  <c r="K6602"/>
  <c r="K6603"/>
  <c r="L6602"/>
  <c r="K6604"/>
  <c r="K6605"/>
  <c r="L6604"/>
  <c r="K6606"/>
  <c r="K6607"/>
  <c r="L6606"/>
  <c r="K6608"/>
  <c r="K6609"/>
  <c r="L6608"/>
  <c r="K6610"/>
  <c r="K6611"/>
  <c r="L6610"/>
  <c r="K6612"/>
  <c r="K6613"/>
  <c r="L6612"/>
  <c r="K6614"/>
  <c r="K6615"/>
  <c r="L6614"/>
  <c r="K6616"/>
  <c r="K6617"/>
  <c r="L6616"/>
  <c r="K6618"/>
  <c r="K6619"/>
  <c r="L6618"/>
  <c r="K6620"/>
  <c r="K6621"/>
  <c r="L6620"/>
  <c r="K6622"/>
  <c r="K6623"/>
  <c r="L6622"/>
  <c r="K6624"/>
  <c r="K6625"/>
  <c r="L6624"/>
  <c r="K6626"/>
  <c r="K6627"/>
  <c r="L6626"/>
  <c r="K6628"/>
  <c r="K6629"/>
  <c r="L6628"/>
  <c r="K6630"/>
  <c r="K6631"/>
  <c r="L6630"/>
  <c r="K6632"/>
  <c r="K6633"/>
  <c r="L6632"/>
  <c r="K6634"/>
  <c r="K6635"/>
  <c r="L6634"/>
  <c r="K6636"/>
  <c r="K6637"/>
  <c r="L6636"/>
  <c r="K6638"/>
  <c r="K6639"/>
  <c r="L6638"/>
  <c r="K6640"/>
  <c r="K6641"/>
  <c r="L6640"/>
  <c r="K6642"/>
  <c r="K6643"/>
  <c r="L6642"/>
  <c r="K6644"/>
  <c r="K6645"/>
  <c r="L6644"/>
  <c r="K6646"/>
  <c r="K6647"/>
  <c r="L6646"/>
  <c r="K6648"/>
  <c r="K6649"/>
  <c r="L6648"/>
  <c r="K6650"/>
  <c r="K6651"/>
  <c r="L6650"/>
  <c r="K6652"/>
  <c r="K6653"/>
  <c r="L6652"/>
  <c r="K6654"/>
  <c r="K6655"/>
  <c r="L6654"/>
  <c r="K6656"/>
  <c r="K6657"/>
  <c r="L6656"/>
  <c r="K6658"/>
  <c r="K6659"/>
  <c r="L6658"/>
  <c r="K6660"/>
  <c r="K6661"/>
  <c r="L6660"/>
  <c r="K6662"/>
  <c r="K6663"/>
  <c r="L6662"/>
  <c r="K6664"/>
  <c r="K6665"/>
  <c r="L6664"/>
  <c r="K6666"/>
  <c r="K6667"/>
  <c r="L6666"/>
  <c r="K6668"/>
  <c r="K6669"/>
  <c r="L6668"/>
  <c r="K6670"/>
  <c r="K6671"/>
  <c r="L6670"/>
  <c r="K6672"/>
  <c r="K6673"/>
  <c r="L6672"/>
  <c r="K6674"/>
  <c r="K6675"/>
  <c r="L6674"/>
  <c r="K6676"/>
  <c r="K6677"/>
  <c r="L6676"/>
  <c r="K6678"/>
  <c r="K6679"/>
  <c r="L6678"/>
  <c r="K6680"/>
  <c r="K6681"/>
  <c r="L6680"/>
  <c r="K6682"/>
  <c r="K6683"/>
  <c r="L6682"/>
  <c r="K6684"/>
  <c r="K6685"/>
  <c r="L6684"/>
  <c r="K6686"/>
  <c r="K6687"/>
  <c r="L6686"/>
  <c r="K6688"/>
  <c r="K6689"/>
  <c r="L6688"/>
  <c r="K6690"/>
  <c r="K6691"/>
  <c r="L6690"/>
  <c r="K6692"/>
  <c r="K6693"/>
  <c r="L6692"/>
  <c r="K6694"/>
  <c r="K6695"/>
  <c r="L6694"/>
  <c r="K6696"/>
  <c r="K6697"/>
  <c r="L6696"/>
  <c r="K6698"/>
  <c r="K6699"/>
  <c r="L6698"/>
  <c r="K6700"/>
  <c r="K6701"/>
  <c r="L6700"/>
  <c r="K6702"/>
  <c r="K6703"/>
  <c r="L6702"/>
  <c r="K6704"/>
  <c r="K6705"/>
  <c r="L6704"/>
  <c r="K6706"/>
  <c r="K6707"/>
  <c r="L6706"/>
  <c r="K6708"/>
  <c r="K6709"/>
  <c r="L6708"/>
  <c r="K6710"/>
  <c r="K6711"/>
  <c r="L6710"/>
  <c r="K6712"/>
  <c r="K6713"/>
  <c r="L6712"/>
  <c r="K6714"/>
  <c r="K6715"/>
  <c r="L6714"/>
  <c r="K6716"/>
  <c r="K6717"/>
  <c r="L6716"/>
  <c r="K6718"/>
  <c r="K6719"/>
  <c r="L6718"/>
  <c r="K6720"/>
  <c r="K6721"/>
  <c r="L6720"/>
  <c r="K6722"/>
  <c r="K6723"/>
  <c r="L6722"/>
  <c r="K6724"/>
  <c r="K6725"/>
  <c r="L6724"/>
  <c r="K6726"/>
  <c r="K6727"/>
  <c r="L6726"/>
  <c r="K6728"/>
  <c r="K6729"/>
  <c r="L6728"/>
  <c r="K6730"/>
  <c r="K6731"/>
  <c r="L6730"/>
  <c r="K6732"/>
  <c r="K6733"/>
  <c r="L6732"/>
  <c r="K6734"/>
  <c r="K6735"/>
  <c r="L6734"/>
  <c r="K6736"/>
  <c r="K6737"/>
  <c r="L6736"/>
  <c r="K6738"/>
  <c r="K6739"/>
  <c r="L6738"/>
  <c r="K6740"/>
  <c r="K6741"/>
  <c r="L6740"/>
  <c r="K6742"/>
  <c r="K6743"/>
  <c r="L6742"/>
  <c r="K6744"/>
  <c r="K6745"/>
  <c r="L6744"/>
  <c r="K6746"/>
  <c r="K6747"/>
  <c r="L6746"/>
  <c r="K6748"/>
  <c r="K6749"/>
  <c r="L6748"/>
  <c r="K6750"/>
  <c r="K6751"/>
  <c r="L6750"/>
  <c r="K6752"/>
  <c r="K6753"/>
  <c r="L6752"/>
  <c r="K6754"/>
  <c r="K6755"/>
  <c r="L6754"/>
  <c r="K6756"/>
  <c r="K6757"/>
  <c r="L6756"/>
  <c r="K6758"/>
  <c r="K6759"/>
  <c r="L6758"/>
  <c r="K6760"/>
  <c r="K6761"/>
  <c r="L6760"/>
  <c r="K6762"/>
  <c r="K6763"/>
  <c r="L6762"/>
  <c r="K6764"/>
  <c r="K6765"/>
  <c r="L6764"/>
  <c r="K6766"/>
  <c r="K6767"/>
  <c r="L6766"/>
  <c r="K6768"/>
  <c r="K6769"/>
  <c r="L6768"/>
  <c r="K6770"/>
  <c r="K6771"/>
  <c r="L6770"/>
  <c r="K6772"/>
  <c r="K6773"/>
  <c r="L6772"/>
  <c r="K6774"/>
  <c r="K6775"/>
  <c r="L6774"/>
  <c r="K6776"/>
  <c r="K6777"/>
  <c r="L6776"/>
  <c r="K6778"/>
  <c r="K6779"/>
  <c r="L6778"/>
  <c r="K6780"/>
  <c r="K6781"/>
  <c r="L6780"/>
  <c r="K6782"/>
  <c r="K6783"/>
  <c r="L6782"/>
  <c r="K6784"/>
  <c r="K6785"/>
  <c r="L6784"/>
  <c r="K6786"/>
  <c r="K6787"/>
  <c r="L6786"/>
  <c r="K6788"/>
  <c r="K6789"/>
  <c r="L6788"/>
  <c r="K6790"/>
  <c r="K6791"/>
  <c r="L6790"/>
  <c r="K6792"/>
  <c r="K6793"/>
  <c r="L6792"/>
  <c r="K6794"/>
  <c r="K6795"/>
  <c r="L6794"/>
  <c r="K6796"/>
  <c r="K6797"/>
  <c r="L6796"/>
  <c r="K6798"/>
  <c r="K6799"/>
  <c r="L6798"/>
  <c r="K6800"/>
  <c r="K6801"/>
  <c r="L6800"/>
  <c r="K6802"/>
  <c r="K6803"/>
  <c r="L6802"/>
  <c r="K6804"/>
  <c r="K6805"/>
  <c r="L6804"/>
  <c r="K6806"/>
  <c r="K6807"/>
  <c r="L6806"/>
  <c r="K6808"/>
  <c r="K6809"/>
  <c r="L6808"/>
  <c r="K6810"/>
  <c r="K6811"/>
  <c r="L6810"/>
  <c r="K6812"/>
  <c r="K6813"/>
  <c r="L6812"/>
  <c r="K6814"/>
  <c r="K6815"/>
  <c r="L6814"/>
  <c r="K6816"/>
  <c r="K6817"/>
  <c r="L6816"/>
  <c r="K6818"/>
  <c r="K6819"/>
  <c r="L6818"/>
  <c r="K6820"/>
  <c r="K6821"/>
  <c r="L6820"/>
  <c r="K6822"/>
  <c r="K6823"/>
  <c r="L6822"/>
  <c r="K6824"/>
  <c r="K6825"/>
  <c r="L6824"/>
  <c r="K6826"/>
  <c r="K6827"/>
  <c r="L6826"/>
  <c r="K6828"/>
  <c r="K6829"/>
  <c r="L6828"/>
  <c r="K6830"/>
  <c r="K6831"/>
  <c r="L6830"/>
  <c r="K6832"/>
  <c r="K6833"/>
  <c r="L6832"/>
  <c r="K6834"/>
  <c r="K6835"/>
  <c r="L6834"/>
  <c r="K6836"/>
  <c r="K6837"/>
  <c r="L6836"/>
  <c r="K6838"/>
  <c r="K6839"/>
  <c r="L6838"/>
  <c r="K6840"/>
  <c r="K6841"/>
  <c r="L6840"/>
  <c r="K6842"/>
  <c r="K6843"/>
  <c r="L6842"/>
  <c r="K6844"/>
  <c r="K6845"/>
  <c r="L6844"/>
  <c r="K6846"/>
  <c r="K6847"/>
  <c r="L6846"/>
  <c r="K6848"/>
  <c r="K6849"/>
  <c r="L6848"/>
  <c r="K6850"/>
  <c r="K6851"/>
  <c r="L6850"/>
  <c r="K6852"/>
  <c r="K6853"/>
  <c r="L6852"/>
  <c r="K6854"/>
  <c r="K6855"/>
  <c r="L6854"/>
  <c r="K6856"/>
  <c r="K6857"/>
  <c r="L6856"/>
  <c r="K6858"/>
  <c r="K6859"/>
  <c r="L6858"/>
  <c r="K6860"/>
  <c r="K6861"/>
  <c r="L6860"/>
  <c r="K6862"/>
  <c r="K6863"/>
  <c r="L6862"/>
  <c r="K6864"/>
  <c r="K6865"/>
  <c r="L6864"/>
  <c r="K6866"/>
  <c r="K6867"/>
  <c r="L6866"/>
  <c r="K6868"/>
  <c r="K6869"/>
  <c r="L6868"/>
  <c r="K6870"/>
  <c r="K6871"/>
  <c r="L6870"/>
  <c r="K6872"/>
  <c r="K6873"/>
  <c r="L6872"/>
  <c r="K6874"/>
  <c r="K6875"/>
  <c r="L6874"/>
  <c r="K6876"/>
  <c r="K6877"/>
  <c r="L6876"/>
  <c r="K6878"/>
  <c r="K6879"/>
  <c r="L6878"/>
  <c r="K6880"/>
  <c r="K6881"/>
  <c r="L6880"/>
  <c r="K6882"/>
  <c r="K6883"/>
  <c r="L6882"/>
  <c r="K6884"/>
  <c r="K6885"/>
  <c r="L6884"/>
  <c r="K6886"/>
  <c r="K6887"/>
  <c r="L6886"/>
  <c r="K6888"/>
  <c r="K6889"/>
  <c r="L6888"/>
  <c r="K6890"/>
  <c r="K6891"/>
  <c r="L6890"/>
  <c r="K6892"/>
  <c r="K6893"/>
  <c r="L6892"/>
  <c r="K6894"/>
  <c r="K6895"/>
  <c r="L6894"/>
  <c r="K6896"/>
  <c r="K6897"/>
  <c r="L6896"/>
  <c r="K6898"/>
  <c r="K6899"/>
  <c r="L6898"/>
  <c r="K6900"/>
  <c r="K6901"/>
  <c r="L6900"/>
  <c r="K6902"/>
  <c r="K6903"/>
  <c r="L6902"/>
  <c r="K6904"/>
  <c r="K6905"/>
  <c r="L6904"/>
  <c r="K6906"/>
  <c r="K6907"/>
  <c r="L6906"/>
  <c r="K6908"/>
  <c r="K6909"/>
  <c r="L6908"/>
  <c r="K6910"/>
  <c r="K6911"/>
  <c r="L6910"/>
  <c r="K6912"/>
  <c r="K6913"/>
  <c r="L6912"/>
  <c r="K6914"/>
  <c r="K6915"/>
  <c r="L6914"/>
  <c r="K6916"/>
  <c r="K6917"/>
  <c r="L6916"/>
  <c r="K6918"/>
  <c r="K6919"/>
  <c r="L6918"/>
  <c r="K6920"/>
  <c r="K6921"/>
  <c r="L6920"/>
  <c r="K6922"/>
  <c r="K6923"/>
  <c r="L6922"/>
  <c r="K6924"/>
  <c r="K6925"/>
  <c r="L6924"/>
  <c r="K6926"/>
  <c r="K6927"/>
  <c r="L6926"/>
  <c r="K6928"/>
  <c r="K6929"/>
  <c r="L6928"/>
  <c r="K6930"/>
  <c r="K6931"/>
  <c r="L6930"/>
  <c r="K6932"/>
  <c r="K6933"/>
  <c r="L6932"/>
  <c r="K6934"/>
  <c r="K6935"/>
  <c r="L6934"/>
  <c r="K6936"/>
  <c r="K6937"/>
  <c r="L6936"/>
  <c r="K6938"/>
  <c r="K6939"/>
  <c r="L6938"/>
  <c r="K6940"/>
  <c r="K6941"/>
  <c r="L6940"/>
  <c r="K6942"/>
  <c r="K6943"/>
  <c r="L6942"/>
  <c r="K6944"/>
  <c r="K6945"/>
  <c r="L6944"/>
  <c r="K6946"/>
  <c r="K6947"/>
  <c r="L6946"/>
  <c r="K6948"/>
  <c r="K6949"/>
  <c r="L6948"/>
  <c r="K6950"/>
  <c r="K6951"/>
  <c r="L6950"/>
  <c r="K6952"/>
  <c r="K6953"/>
  <c r="L6952"/>
  <c r="K6954"/>
  <c r="K6955"/>
  <c r="L6954"/>
  <c r="K6956"/>
  <c r="K6957"/>
  <c r="L6956"/>
  <c r="K6958"/>
  <c r="K6959"/>
  <c r="L6958"/>
  <c r="K6960"/>
  <c r="K6961"/>
  <c r="L6960"/>
  <c r="K6962"/>
  <c r="K6963"/>
  <c r="L6962"/>
  <c r="K6964"/>
  <c r="K6965"/>
  <c r="L6964"/>
  <c r="K6966"/>
  <c r="K6967"/>
  <c r="L6966"/>
  <c r="K6968"/>
  <c r="K6969"/>
  <c r="L6968"/>
  <c r="K6970"/>
  <c r="K6971"/>
  <c r="L6970"/>
  <c r="K6972"/>
  <c r="K6973"/>
  <c r="L6972"/>
  <c r="K6974"/>
  <c r="K6975"/>
  <c r="L6974"/>
  <c r="K6976"/>
  <c r="K6977"/>
  <c r="L6976"/>
  <c r="K6978"/>
  <c r="K6979"/>
  <c r="L6978"/>
  <c r="K6980"/>
  <c r="K6981"/>
  <c r="L6980"/>
  <c r="K6982"/>
  <c r="K6983"/>
  <c r="L6982"/>
  <c r="K6984"/>
  <c r="K6985"/>
  <c r="L6984"/>
  <c r="K6986"/>
  <c r="K6987"/>
  <c r="L6986"/>
  <c r="K6988"/>
  <c r="K6989"/>
  <c r="L6988"/>
  <c r="K6990"/>
  <c r="K6991"/>
  <c r="L6990"/>
  <c r="K6992"/>
  <c r="K6993"/>
  <c r="L6992"/>
  <c r="K6994"/>
  <c r="K6995"/>
  <c r="L6994"/>
  <c r="K6996"/>
  <c r="K6997"/>
  <c r="L6996"/>
  <c r="K6998"/>
  <c r="K6999"/>
  <c r="L6998"/>
  <c r="K7000"/>
  <c r="K7001"/>
  <c r="L7000"/>
  <c r="K7002"/>
  <c r="K7003"/>
  <c r="L7002"/>
  <c r="K7004"/>
  <c r="K7005"/>
  <c r="L7004"/>
  <c r="K7006"/>
  <c r="K7007"/>
  <c r="L7006"/>
  <c r="K7008"/>
  <c r="K7009"/>
  <c r="L7008"/>
  <c r="K7010"/>
  <c r="K7011"/>
  <c r="L7010"/>
  <c r="K7012"/>
  <c r="K7013"/>
  <c r="L7012"/>
  <c r="K7014"/>
  <c r="K7015"/>
  <c r="L7014"/>
  <c r="K7016"/>
  <c r="K7017"/>
  <c r="L7016"/>
  <c r="K7018"/>
  <c r="K7019"/>
  <c r="L7018"/>
  <c r="K7020"/>
  <c r="K7021"/>
  <c r="L7020"/>
  <c r="K7022"/>
  <c r="K7023"/>
  <c r="L7022"/>
  <c r="K7024"/>
  <c r="K7025"/>
  <c r="L7024"/>
  <c r="K7026"/>
  <c r="K7027"/>
  <c r="L7026"/>
  <c r="K7028"/>
  <c r="K7029"/>
  <c r="L7028"/>
  <c r="K7030"/>
  <c r="K7031"/>
  <c r="L7030"/>
  <c r="K7032"/>
  <c r="K7033"/>
  <c r="L7032"/>
  <c r="K7034"/>
  <c r="K7035"/>
  <c r="L7034"/>
  <c r="K7036"/>
  <c r="K7037"/>
  <c r="L7036"/>
  <c r="K7038"/>
  <c r="K7039"/>
  <c r="L7038"/>
  <c r="K7040"/>
  <c r="K7041"/>
  <c r="L7040"/>
  <c r="K7042"/>
  <c r="K7043"/>
  <c r="L7042"/>
  <c r="K7044"/>
  <c r="K7045"/>
  <c r="L7044"/>
  <c r="K7046"/>
  <c r="K7047"/>
  <c r="L7046"/>
  <c r="K7048"/>
  <c r="K7049"/>
  <c r="L7048"/>
  <c r="K7050"/>
  <c r="K7051"/>
  <c r="L7050"/>
  <c r="K7052"/>
  <c r="K7053"/>
  <c r="L7052"/>
  <c r="K7054"/>
  <c r="K7055"/>
  <c r="L7054"/>
  <c r="K7056"/>
  <c r="K7057"/>
  <c r="L7056"/>
  <c r="K7058"/>
  <c r="K7059"/>
  <c r="L7058"/>
  <c r="K7060"/>
  <c r="K7061"/>
  <c r="L7060"/>
  <c r="K7062"/>
  <c r="K7063"/>
  <c r="L7062"/>
  <c r="K7064"/>
  <c r="K7065"/>
  <c r="L7064"/>
  <c r="K7066"/>
  <c r="K7067"/>
  <c r="L7066"/>
  <c r="K7068"/>
  <c r="K7069"/>
  <c r="L7068"/>
  <c r="K7070"/>
  <c r="K7071"/>
  <c r="L7070"/>
  <c r="K7072"/>
  <c r="K7073"/>
  <c r="L7072"/>
  <c r="K7074"/>
  <c r="K7075"/>
  <c r="L7074"/>
  <c r="K7076"/>
  <c r="K7077"/>
  <c r="L7076"/>
  <c r="K7078"/>
  <c r="K7079"/>
  <c r="L7078"/>
  <c r="K7080"/>
  <c r="K7081"/>
  <c r="L7080"/>
  <c r="K7082"/>
  <c r="K7083"/>
  <c r="L7082"/>
  <c r="K7084"/>
  <c r="K7085"/>
  <c r="L7084"/>
  <c r="K7086"/>
  <c r="K7087"/>
  <c r="L7086"/>
  <c r="K7088"/>
  <c r="K7089"/>
  <c r="L7088"/>
  <c r="K7090"/>
  <c r="K7091"/>
  <c r="L7090"/>
  <c r="K7092"/>
  <c r="K7093"/>
  <c r="L7092"/>
  <c r="K7094"/>
  <c r="K7095"/>
  <c r="L7094"/>
  <c r="K7096"/>
  <c r="K7097"/>
  <c r="L7096"/>
  <c r="K7098"/>
  <c r="K7099"/>
  <c r="L7098"/>
  <c r="K7100"/>
  <c r="K7101"/>
  <c r="L7100"/>
  <c r="K7102"/>
  <c r="K7103"/>
  <c r="L7102"/>
  <c r="K7104"/>
  <c r="K7105"/>
  <c r="L7104"/>
  <c r="K7106"/>
  <c r="K7107"/>
  <c r="L7106"/>
  <c r="K7108"/>
  <c r="K7109"/>
  <c r="L7108"/>
  <c r="K7110"/>
  <c r="K7111"/>
  <c r="L7110"/>
  <c r="K7112"/>
  <c r="K7113"/>
  <c r="L7112"/>
  <c r="K7114"/>
  <c r="K7115"/>
  <c r="L7114"/>
  <c r="K7116"/>
  <c r="K7117"/>
  <c r="L7116"/>
  <c r="K7118"/>
  <c r="K7119"/>
  <c r="L7118"/>
  <c r="K7120"/>
  <c r="K7121"/>
  <c r="L7120"/>
  <c r="K7122"/>
  <c r="K7123"/>
  <c r="L7122"/>
  <c r="K7124"/>
  <c r="K7125"/>
  <c r="L7124"/>
  <c r="K7126"/>
  <c r="K7127"/>
  <c r="L7126"/>
  <c r="K7128"/>
  <c r="K7129"/>
  <c r="L7128"/>
  <c r="K7130"/>
  <c r="K7131"/>
  <c r="L7130"/>
  <c r="K7132"/>
  <c r="K7133"/>
  <c r="L7132"/>
  <c r="K7134"/>
  <c r="K7135"/>
  <c r="L7134"/>
  <c r="K7136"/>
  <c r="K7137"/>
  <c r="L7136"/>
  <c r="K7138"/>
  <c r="K7139"/>
  <c r="L7138"/>
  <c r="K7140"/>
  <c r="K7141"/>
  <c r="L7140"/>
  <c r="K7142"/>
  <c r="K7143"/>
  <c r="L7142"/>
  <c r="K7144"/>
  <c r="K7145"/>
  <c r="L7144"/>
  <c r="K7146"/>
  <c r="K7147"/>
  <c r="L7146"/>
  <c r="K7148"/>
  <c r="K7149"/>
  <c r="L7148"/>
  <c r="K7150"/>
  <c r="K7151"/>
  <c r="L7150"/>
  <c r="K7152"/>
  <c r="K7153"/>
  <c r="L7152"/>
  <c r="K7154"/>
  <c r="K7155"/>
  <c r="L7154"/>
  <c r="K7156"/>
  <c r="K7157"/>
  <c r="L7156"/>
  <c r="K7158"/>
  <c r="K7159"/>
  <c r="L7158"/>
  <c r="K7160"/>
  <c r="K7161"/>
  <c r="L7160"/>
  <c r="K7162"/>
  <c r="K7163"/>
  <c r="L7162"/>
  <c r="K7164"/>
  <c r="K7165"/>
  <c r="L7164"/>
  <c r="K7166"/>
  <c r="K7167"/>
  <c r="L7166"/>
  <c r="K7168"/>
  <c r="K7169"/>
  <c r="L7168"/>
  <c r="K7170"/>
  <c r="K7171"/>
  <c r="L7170"/>
  <c r="K7172"/>
  <c r="K7173"/>
  <c r="L7172"/>
  <c r="K7174"/>
  <c r="K7175"/>
  <c r="L7174"/>
  <c r="K7176"/>
  <c r="K7177"/>
  <c r="L7177"/>
  <c r="K7178"/>
  <c r="L7176"/>
  <c r="K7179"/>
  <c r="K7180"/>
  <c r="L7179"/>
  <c r="K7181"/>
  <c r="K7182"/>
  <c r="L7181"/>
  <c r="K7183"/>
  <c r="K7184"/>
  <c r="L7183"/>
  <c r="K7185"/>
  <c r="K7186"/>
  <c r="L7185"/>
  <c r="K7187"/>
  <c r="K7188"/>
  <c r="L7187"/>
  <c r="K7189"/>
  <c r="K7190"/>
  <c r="L7189"/>
  <c r="K7191"/>
  <c r="K7192"/>
  <c r="L7191"/>
  <c r="K7193"/>
  <c r="K7194"/>
  <c r="L7193"/>
  <c r="K7195"/>
  <c r="K7196"/>
  <c r="L7195"/>
  <c r="K7197"/>
  <c r="K7198"/>
  <c r="L7197"/>
  <c r="K7199"/>
  <c r="K7200"/>
  <c r="L7199"/>
  <c r="K7201"/>
  <c r="K7202"/>
  <c r="L7201"/>
  <c r="K7203"/>
  <c r="K7204"/>
  <c r="L7203"/>
  <c r="K7205"/>
  <c r="K7206"/>
  <c r="L7205"/>
  <c r="K7207"/>
  <c r="K7208"/>
  <c r="L7207"/>
  <c r="K7209"/>
  <c r="K7210"/>
  <c r="L7209"/>
  <c r="K7211"/>
  <c r="K7212"/>
  <c r="L7211"/>
  <c r="K7213"/>
  <c r="K7214"/>
  <c r="L8793"/>
  <c r="K7215"/>
  <c r="K7216"/>
  <c r="L7213"/>
  <c r="K7217"/>
  <c r="K7218"/>
  <c r="L7215"/>
  <c r="K7219"/>
  <c r="K7220"/>
  <c r="L7217"/>
  <c r="K7221"/>
  <c r="K7222"/>
  <c r="L7219"/>
  <c r="K7223"/>
  <c r="K7224"/>
  <c r="L7221"/>
  <c r="K7225"/>
  <c r="K7226"/>
  <c r="L7225"/>
  <c r="K7227"/>
  <c r="K7228"/>
  <c r="L7223"/>
  <c r="K7229"/>
  <c r="K7230"/>
  <c r="L7227"/>
  <c r="K7231"/>
  <c r="K7232"/>
  <c r="L7229"/>
  <c r="K7233"/>
  <c r="K7234"/>
  <c r="L7231"/>
  <c r="K7235"/>
  <c r="K7236"/>
  <c r="L7233"/>
  <c r="K7237"/>
  <c r="K7238"/>
  <c r="L7235"/>
  <c r="K7239"/>
  <c r="K7240"/>
  <c r="L7237"/>
  <c r="K7241"/>
  <c r="K7242"/>
  <c r="L7239"/>
  <c r="K7243"/>
  <c r="K7244"/>
  <c r="L7241"/>
  <c r="K7245"/>
  <c r="K7246"/>
  <c r="L7243"/>
  <c r="K7247"/>
  <c r="K7248"/>
  <c r="L7245"/>
  <c r="K7249"/>
  <c r="K7250"/>
  <c r="L7247"/>
  <c r="K7251"/>
  <c r="K7252"/>
  <c r="L7249"/>
  <c r="K7253"/>
  <c r="K7254"/>
  <c r="L7251"/>
  <c r="K7255"/>
  <c r="K7256"/>
  <c r="L7253"/>
  <c r="K7257"/>
  <c r="K7258"/>
  <c r="L7255"/>
  <c r="K7259"/>
  <c r="K7260"/>
  <c r="L7257"/>
  <c r="K7261"/>
  <c r="K7262"/>
  <c r="L7259"/>
  <c r="K7263"/>
  <c r="K7264"/>
  <c r="L7261"/>
  <c r="K7265"/>
  <c r="K7266"/>
  <c r="L7263"/>
  <c r="K7267"/>
  <c r="K7268"/>
  <c r="L7265"/>
  <c r="K7269"/>
  <c r="K7270"/>
  <c r="L7267"/>
  <c r="K7271"/>
  <c r="K7272"/>
  <c r="L7269"/>
  <c r="K7273"/>
  <c r="K7274"/>
  <c r="L7271"/>
  <c r="K7275"/>
  <c r="K7276"/>
  <c r="L7273"/>
  <c r="K7277"/>
  <c r="K7278"/>
  <c r="L7275"/>
  <c r="K7279"/>
  <c r="K7280"/>
  <c r="L7277"/>
  <c r="K7281"/>
  <c r="K7282"/>
  <c r="L7279"/>
  <c r="K7283"/>
  <c r="K7284"/>
  <c r="L7281"/>
  <c r="K7285"/>
  <c r="K7286"/>
  <c r="L7283"/>
  <c r="K7287"/>
  <c r="K7288"/>
  <c r="L7285"/>
  <c r="K7289"/>
  <c r="K7290"/>
  <c r="L7287"/>
  <c r="K7291"/>
  <c r="K7292"/>
  <c r="L7289"/>
  <c r="K7293"/>
  <c r="K7294"/>
  <c r="L7291"/>
  <c r="K7295"/>
  <c r="K7296"/>
  <c r="L7293"/>
  <c r="K7297"/>
  <c r="K7298"/>
  <c r="L7295"/>
  <c r="K7299"/>
  <c r="K7300"/>
  <c r="L7297"/>
  <c r="K7301"/>
  <c r="K7302"/>
  <c r="L7299"/>
  <c r="K7303"/>
  <c r="K7304"/>
  <c r="L7301"/>
  <c r="K7305"/>
  <c r="K7306"/>
  <c r="L7303"/>
  <c r="K7307"/>
  <c r="K7308"/>
  <c r="L7305"/>
  <c r="K7309"/>
  <c r="K7310"/>
  <c r="L7307"/>
  <c r="K7311"/>
  <c r="K7312"/>
  <c r="L7309"/>
  <c r="K7313"/>
  <c r="K7314"/>
  <c r="L7311"/>
  <c r="K7315"/>
  <c r="K7316"/>
  <c r="L7313"/>
  <c r="K7317"/>
  <c r="K7318"/>
  <c r="L7315"/>
  <c r="K7319"/>
  <c r="K7320"/>
  <c r="L7317"/>
  <c r="K7321"/>
  <c r="K7322"/>
  <c r="L7319"/>
  <c r="K7323"/>
  <c r="K7324"/>
  <c r="L7321"/>
  <c r="K7325"/>
  <c r="K7326"/>
  <c r="L7323"/>
  <c r="K7327"/>
  <c r="K7328"/>
  <c r="L7325"/>
  <c r="K7329"/>
  <c r="K7330"/>
  <c r="L7327"/>
  <c r="K7331"/>
  <c r="K7332"/>
  <c r="L7329"/>
  <c r="K7333"/>
  <c r="K7334"/>
  <c r="L7331"/>
  <c r="K7335"/>
  <c r="K7336"/>
  <c r="L7333"/>
  <c r="K7337"/>
  <c r="K7338"/>
  <c r="L7335"/>
  <c r="K7339"/>
  <c r="K7340"/>
  <c r="L7337"/>
  <c r="K7341"/>
  <c r="K7342"/>
  <c r="L7339"/>
  <c r="K7343"/>
  <c r="K7344"/>
  <c r="L7341"/>
  <c r="K7345"/>
  <c r="K7346"/>
  <c r="L7343"/>
  <c r="K7347"/>
  <c r="K7348"/>
  <c r="L7345"/>
  <c r="K7349"/>
  <c r="K7350"/>
  <c r="L7347"/>
  <c r="K7351"/>
  <c r="K7352"/>
  <c r="L7349"/>
  <c r="K7353"/>
  <c r="K7354"/>
  <c r="L7351"/>
  <c r="K7355"/>
  <c r="K7356"/>
  <c r="L7353"/>
  <c r="K7357"/>
  <c r="K7358"/>
  <c r="L7355"/>
  <c r="K7359"/>
  <c r="K7360"/>
  <c r="L7357"/>
  <c r="K7361"/>
  <c r="K7362"/>
  <c r="L7359"/>
  <c r="K7363"/>
  <c r="K7364"/>
  <c r="L7361"/>
  <c r="K7365"/>
  <c r="K7366"/>
  <c r="L7363"/>
  <c r="K7367"/>
  <c r="K7368"/>
  <c r="L7365"/>
  <c r="K7369"/>
  <c r="K7370"/>
  <c r="L7367"/>
  <c r="K7371"/>
  <c r="K7372"/>
  <c r="L7369"/>
  <c r="K7373"/>
  <c r="K7374"/>
  <c r="L7371"/>
  <c r="K7375"/>
  <c r="K7376"/>
  <c r="L7373"/>
  <c r="K7377"/>
  <c r="K7378"/>
  <c r="L7375"/>
  <c r="K7379"/>
  <c r="K7380"/>
  <c r="L7377"/>
  <c r="K7381"/>
  <c r="K7382"/>
  <c r="L7379"/>
  <c r="K7383"/>
  <c r="K7384"/>
  <c r="L7381"/>
  <c r="K7385"/>
  <c r="K7386"/>
  <c r="L7383"/>
  <c r="K7387"/>
  <c r="K7388"/>
  <c r="L7385"/>
  <c r="K7389"/>
  <c r="K7390"/>
  <c r="L7387"/>
  <c r="K7391"/>
  <c r="K7392"/>
  <c r="L7389"/>
  <c r="K7393"/>
  <c r="K7394"/>
  <c r="L7391"/>
  <c r="K7395"/>
  <c r="K7396"/>
  <c r="L7393"/>
  <c r="K7397"/>
  <c r="K7398"/>
  <c r="L7395"/>
  <c r="K7399"/>
  <c r="K7400"/>
  <c r="L7397"/>
  <c r="K7401"/>
  <c r="K7402"/>
  <c r="L7399"/>
  <c r="K7403"/>
  <c r="K7404"/>
  <c r="L7401"/>
  <c r="K7405"/>
  <c r="K7406"/>
  <c r="L7403"/>
  <c r="K7407"/>
  <c r="K7408"/>
  <c r="L7407"/>
  <c r="K7409"/>
  <c r="K7410"/>
  <c r="L7405"/>
  <c r="K7411"/>
  <c r="K7412"/>
  <c r="L7409"/>
  <c r="K7413"/>
  <c r="K7414"/>
  <c r="L7411"/>
  <c r="K7415"/>
  <c r="K7416"/>
  <c r="L7413"/>
  <c r="K7417"/>
  <c r="K7418"/>
  <c r="L7415"/>
  <c r="K7419"/>
  <c r="K7420"/>
  <c r="L7417"/>
  <c r="K7421"/>
  <c r="K7422"/>
  <c r="L7419"/>
  <c r="K7423"/>
  <c r="K7424"/>
  <c r="L7421"/>
  <c r="K7425"/>
  <c r="K7426"/>
  <c r="L7423"/>
  <c r="K7427"/>
  <c r="K7428"/>
  <c r="L7425"/>
  <c r="K7429"/>
  <c r="K7430"/>
  <c r="L7427"/>
  <c r="K7431"/>
  <c r="K7432"/>
  <c r="L7429"/>
  <c r="K7433"/>
  <c r="K7434"/>
  <c r="L7431"/>
  <c r="K7435"/>
  <c r="K7436"/>
  <c r="L7433"/>
  <c r="K7437"/>
  <c r="K7438"/>
  <c r="L7435"/>
  <c r="K7439"/>
  <c r="K7440"/>
  <c r="L7437"/>
  <c r="K7441"/>
  <c r="K7442"/>
  <c r="L7439"/>
  <c r="K7443"/>
  <c r="K7444"/>
  <c r="L7441"/>
  <c r="K7445"/>
  <c r="K7446"/>
  <c r="L7443"/>
  <c r="K7447"/>
  <c r="K7448"/>
  <c r="L7445"/>
  <c r="K7449"/>
  <c r="K7450"/>
  <c r="L7447"/>
  <c r="K7451"/>
  <c r="K7452"/>
  <c r="L7449"/>
  <c r="K7453"/>
  <c r="K7454"/>
  <c r="L7451"/>
  <c r="K7455"/>
  <c r="K7456"/>
  <c r="L7453"/>
  <c r="K7457"/>
  <c r="K7458"/>
  <c r="L7455"/>
  <c r="K7459"/>
  <c r="K7460"/>
  <c r="L7457"/>
  <c r="K7461"/>
  <c r="K7462"/>
  <c r="L7459"/>
  <c r="K7463"/>
  <c r="K7464"/>
  <c r="L7461"/>
  <c r="K7465"/>
  <c r="K7466"/>
  <c r="L7463"/>
  <c r="K7467"/>
  <c r="K7468"/>
  <c r="L7465"/>
  <c r="K7469"/>
  <c r="K7470"/>
  <c r="L7467"/>
  <c r="K7471"/>
  <c r="K7472"/>
  <c r="L7469"/>
  <c r="K7473"/>
  <c r="K7474"/>
  <c r="L7471"/>
  <c r="K7475"/>
  <c r="K7476"/>
  <c r="L7473"/>
  <c r="K7477"/>
  <c r="K7478"/>
  <c r="L7475"/>
  <c r="K7479"/>
  <c r="K7480"/>
  <c r="L7477"/>
  <c r="K7481"/>
  <c r="K7482"/>
  <c r="L7479"/>
  <c r="K7483"/>
  <c r="K7484"/>
  <c r="L7481"/>
  <c r="K7485"/>
  <c r="K7486"/>
  <c r="L7485"/>
  <c r="K7487"/>
  <c r="K7488"/>
  <c r="L7487"/>
  <c r="K7489"/>
  <c r="K7490"/>
  <c r="L7483"/>
  <c r="K7491"/>
  <c r="K7492"/>
  <c r="L7489"/>
  <c r="K7493"/>
  <c r="K7494"/>
  <c r="L7491"/>
  <c r="K7495"/>
  <c r="K7496"/>
  <c r="L7493"/>
  <c r="K7497"/>
  <c r="K7498"/>
  <c r="L7495"/>
  <c r="K7499"/>
  <c r="K7500"/>
  <c r="L7497"/>
  <c r="K7501"/>
  <c r="K7502"/>
  <c r="L7499"/>
  <c r="K7503"/>
  <c r="K7504"/>
  <c r="L7501"/>
  <c r="K7505"/>
  <c r="K7506"/>
  <c r="L7503"/>
  <c r="K7507"/>
  <c r="K7508"/>
  <c r="L7505"/>
  <c r="K7509"/>
  <c r="K7510"/>
  <c r="L7507"/>
  <c r="K7511"/>
  <c r="K7512"/>
  <c r="L7509"/>
  <c r="K7513"/>
  <c r="K7514"/>
  <c r="L7511"/>
  <c r="K7515"/>
  <c r="K7516"/>
  <c r="L7513"/>
  <c r="K7517"/>
  <c r="K7518"/>
  <c r="L7515"/>
  <c r="K7519"/>
  <c r="K7520"/>
  <c r="L7517"/>
  <c r="K7521"/>
  <c r="K7522"/>
  <c r="L7519"/>
  <c r="K7523"/>
  <c r="K7524"/>
  <c r="L7521"/>
  <c r="K7525"/>
  <c r="K7526"/>
  <c r="L7523"/>
  <c r="K7527"/>
  <c r="K7528"/>
  <c r="L7525"/>
  <c r="K7529"/>
  <c r="K7530"/>
  <c r="L7527"/>
  <c r="K7531"/>
  <c r="K7532"/>
  <c r="L7529"/>
  <c r="K7533"/>
  <c r="K7534"/>
  <c r="L7531"/>
  <c r="K7535"/>
  <c r="K7536"/>
  <c r="L7533"/>
  <c r="K7537"/>
  <c r="K7538"/>
  <c r="L7535"/>
  <c r="K7539"/>
  <c r="K7540"/>
  <c r="L7537"/>
  <c r="K7541"/>
  <c r="K7542"/>
  <c r="L7539"/>
  <c r="K7543"/>
  <c r="K7544"/>
  <c r="L7541"/>
  <c r="K7545"/>
  <c r="K7546"/>
  <c r="L7543"/>
  <c r="K7547"/>
  <c r="K7548"/>
  <c r="L7545"/>
  <c r="K7549"/>
  <c r="K7550"/>
  <c r="L7547"/>
  <c r="K7551"/>
  <c r="K7552"/>
  <c r="L7549"/>
  <c r="K7553"/>
  <c r="K7554"/>
  <c r="L7551"/>
  <c r="K7555"/>
  <c r="K7556"/>
  <c r="L7553"/>
  <c r="K7557"/>
  <c r="K7558"/>
  <c r="L7555"/>
  <c r="K7559"/>
  <c r="K7560"/>
  <c r="L7557"/>
  <c r="K7561"/>
  <c r="K7562"/>
  <c r="L7559"/>
  <c r="K7563"/>
  <c r="K7564"/>
  <c r="L7561"/>
  <c r="K7565"/>
  <c r="K7566"/>
  <c r="L7563"/>
  <c r="K7567"/>
  <c r="K7568"/>
  <c r="L7565"/>
  <c r="K7569"/>
  <c r="K7570"/>
  <c r="L7567"/>
  <c r="K7571"/>
  <c r="K7572"/>
  <c r="L7569"/>
  <c r="K7573"/>
  <c r="K7574"/>
  <c r="L7571"/>
  <c r="K7575"/>
  <c r="K7576"/>
  <c r="L7573"/>
  <c r="K7577"/>
  <c r="K7578"/>
  <c r="L7575"/>
  <c r="K7579"/>
  <c r="K7580"/>
  <c r="L7577"/>
  <c r="K7581"/>
  <c r="K7582"/>
  <c r="L7579"/>
  <c r="K7583"/>
  <c r="K7584"/>
  <c r="L7581"/>
  <c r="K7585"/>
  <c r="K7586"/>
  <c r="L7583"/>
  <c r="K7587"/>
  <c r="K7588"/>
  <c r="L7585"/>
  <c r="K7589"/>
  <c r="K7590"/>
  <c r="L7587"/>
  <c r="K7591"/>
  <c r="K7592"/>
  <c r="L7589"/>
  <c r="K7593"/>
  <c r="K7594"/>
  <c r="L7591"/>
  <c r="K7595"/>
  <c r="K7596"/>
  <c r="L7593"/>
  <c r="K7597"/>
  <c r="K7598"/>
  <c r="L7595"/>
  <c r="K7599"/>
  <c r="K7600"/>
  <c r="L7597"/>
  <c r="K7601"/>
  <c r="K7602"/>
  <c r="L7599"/>
  <c r="K7603"/>
  <c r="K7604"/>
  <c r="L7601"/>
  <c r="K7605"/>
  <c r="K7606"/>
  <c r="L7603"/>
  <c r="K7607"/>
  <c r="K7608"/>
  <c r="L7605"/>
  <c r="K7609"/>
  <c r="K7610"/>
  <c r="L7607"/>
  <c r="K7611"/>
  <c r="K7612"/>
  <c r="L7609"/>
  <c r="K7613"/>
  <c r="K7614"/>
  <c r="L7611"/>
  <c r="K7615"/>
  <c r="K7616"/>
  <c r="L7613"/>
  <c r="K7617"/>
  <c r="K7618"/>
  <c r="L7615"/>
  <c r="K7619"/>
  <c r="K7620"/>
  <c r="L7617"/>
  <c r="K7621"/>
  <c r="K7622"/>
  <c r="L7619"/>
  <c r="K7623"/>
  <c r="K7624"/>
  <c r="L7621"/>
  <c r="K7625"/>
  <c r="K7626"/>
  <c r="L7623"/>
  <c r="K7627"/>
  <c r="K7628"/>
  <c r="L7625"/>
  <c r="K7629"/>
  <c r="K7630"/>
  <c r="L7627"/>
  <c r="K7631"/>
  <c r="K7632"/>
  <c r="L7629"/>
  <c r="K7633"/>
  <c r="K7634"/>
  <c r="L7631"/>
  <c r="K7635"/>
  <c r="K7636"/>
  <c r="L7633"/>
  <c r="K7637"/>
  <c r="K7638"/>
  <c r="L7635"/>
  <c r="K7639"/>
  <c r="K7640"/>
  <c r="L7637"/>
  <c r="K7641"/>
  <c r="K7642"/>
  <c r="L7639"/>
  <c r="K7643"/>
  <c r="K7644"/>
  <c r="L7641"/>
  <c r="K7645"/>
  <c r="K7646"/>
  <c r="L7643"/>
  <c r="K7647"/>
  <c r="K7648"/>
  <c r="L7645"/>
  <c r="K7649"/>
  <c r="K7650"/>
  <c r="L7647"/>
  <c r="K7651"/>
  <c r="K7652"/>
  <c r="L7649"/>
  <c r="K7653"/>
  <c r="K7654"/>
  <c r="L7651"/>
  <c r="K7655"/>
  <c r="K7656"/>
  <c r="L7653"/>
  <c r="K7657"/>
  <c r="K7658"/>
  <c r="L7655"/>
  <c r="K7659"/>
  <c r="K7660"/>
  <c r="L7657"/>
  <c r="K7661"/>
  <c r="K7662"/>
  <c r="L7659"/>
  <c r="K7663"/>
  <c r="K7664"/>
  <c r="L7661"/>
  <c r="K7665"/>
  <c r="K7666"/>
  <c r="L7663"/>
  <c r="K7667"/>
  <c r="K7668"/>
  <c r="L7665"/>
  <c r="K7669"/>
  <c r="K7670"/>
  <c r="L7667"/>
  <c r="K7671"/>
  <c r="K7672"/>
  <c r="L7669"/>
  <c r="K7673"/>
  <c r="K7674"/>
  <c r="L7671"/>
  <c r="K7675"/>
  <c r="K7676"/>
  <c r="L7673"/>
  <c r="K7677"/>
  <c r="K7678"/>
  <c r="L7675"/>
  <c r="K7679"/>
  <c r="K7680"/>
  <c r="L7677"/>
  <c r="K7681"/>
  <c r="K7682"/>
  <c r="L7679"/>
  <c r="K7683"/>
  <c r="K7684"/>
  <c r="L7681"/>
  <c r="K7685"/>
  <c r="K7686"/>
  <c r="L7683"/>
  <c r="K7687"/>
  <c r="K7688"/>
  <c r="L7685"/>
  <c r="K7689"/>
  <c r="K7690"/>
  <c r="L7687"/>
  <c r="K7691"/>
  <c r="K7692"/>
  <c r="L7689"/>
  <c r="K7693"/>
  <c r="K7694"/>
  <c r="L7691"/>
  <c r="K7695"/>
  <c r="K7696"/>
  <c r="L7693"/>
  <c r="K7697"/>
  <c r="K7698"/>
  <c r="L7695"/>
  <c r="K7699"/>
  <c r="K7700"/>
  <c r="L7697"/>
  <c r="K7701"/>
  <c r="K7702"/>
  <c r="L7699"/>
  <c r="K7703"/>
  <c r="K7704"/>
  <c r="L7701"/>
  <c r="K7705"/>
  <c r="K7706"/>
  <c r="L7703"/>
  <c r="K7707"/>
  <c r="K7708"/>
  <c r="L7705"/>
  <c r="K7709"/>
  <c r="K7710"/>
  <c r="L7707"/>
  <c r="K7711"/>
  <c r="K7712"/>
  <c r="L7709"/>
  <c r="K7713"/>
  <c r="K7714"/>
  <c r="L7711"/>
  <c r="K7715"/>
  <c r="K7716"/>
  <c r="L7713"/>
  <c r="K7717"/>
  <c r="K7718"/>
  <c r="L7715"/>
  <c r="K7719"/>
  <c r="K7720"/>
  <c r="L7717"/>
  <c r="K7721"/>
  <c r="K7722"/>
  <c r="L7719"/>
  <c r="K7723"/>
  <c r="K7724"/>
  <c r="L7721"/>
  <c r="K7725"/>
  <c r="K7726"/>
  <c r="L7723"/>
  <c r="K7727"/>
  <c r="K7728"/>
  <c r="L7725"/>
  <c r="K7729"/>
  <c r="K7730"/>
  <c r="L7727"/>
  <c r="K7731"/>
  <c r="K7732"/>
  <c r="L7729"/>
  <c r="K7733"/>
  <c r="K7734"/>
  <c r="L7731"/>
  <c r="K7735"/>
  <c r="K7736"/>
  <c r="L7733"/>
  <c r="K7737"/>
  <c r="K7738"/>
  <c r="L7735"/>
  <c r="K7739"/>
  <c r="K7740"/>
  <c r="L7737"/>
  <c r="K7741"/>
  <c r="K7742"/>
  <c r="L7741"/>
  <c r="K7743"/>
  <c r="K7744"/>
  <c r="L7743"/>
  <c r="K7745"/>
  <c r="K7746"/>
  <c r="L7739"/>
  <c r="K7747"/>
  <c r="K7748"/>
  <c r="L7745"/>
  <c r="K7749"/>
  <c r="K7750"/>
  <c r="L7747"/>
  <c r="K7751"/>
  <c r="K7752"/>
  <c r="L7749"/>
  <c r="K7753"/>
  <c r="K7754"/>
  <c r="L7751"/>
  <c r="K7755"/>
  <c r="K7756"/>
  <c r="L7753"/>
  <c r="K7757"/>
  <c r="K7758"/>
  <c r="L7755"/>
  <c r="K7759"/>
  <c r="K7760"/>
  <c r="L7757"/>
  <c r="K7761"/>
  <c r="K7762"/>
  <c r="L7759"/>
  <c r="K7763"/>
  <c r="K7764"/>
  <c r="L7761"/>
  <c r="K7765"/>
  <c r="K7766"/>
  <c r="L7763"/>
  <c r="K7767"/>
  <c r="K7768"/>
  <c r="L7765"/>
  <c r="K7769"/>
  <c r="K7770"/>
  <c r="L7767"/>
  <c r="K7771"/>
  <c r="K7772"/>
  <c r="L7769"/>
  <c r="K7773"/>
  <c r="K7774"/>
  <c r="L7771"/>
  <c r="K7775"/>
  <c r="K7776"/>
  <c r="L7773"/>
  <c r="K7777"/>
  <c r="K7778"/>
  <c r="L7775"/>
  <c r="K7779"/>
  <c r="K7780"/>
  <c r="L7777"/>
  <c r="K7781"/>
  <c r="K7782"/>
  <c r="L7779"/>
  <c r="K7783"/>
  <c r="K7784"/>
  <c r="L7781"/>
  <c r="K7785"/>
  <c r="K7786"/>
  <c r="L7783"/>
  <c r="K7787"/>
  <c r="K7788"/>
  <c r="L7785"/>
  <c r="K7789"/>
  <c r="K7790"/>
  <c r="L7787"/>
  <c r="K7791"/>
  <c r="K7792"/>
  <c r="L7789"/>
  <c r="K7793"/>
  <c r="K7794"/>
  <c r="L7791"/>
  <c r="K7795"/>
  <c r="K7796"/>
  <c r="L7793"/>
  <c r="K7797"/>
  <c r="K7798"/>
  <c r="L7795"/>
  <c r="K7799"/>
  <c r="K7800"/>
  <c r="L7797"/>
  <c r="K7801"/>
  <c r="K7802"/>
  <c r="L7799"/>
  <c r="K7803"/>
  <c r="K7804"/>
  <c r="L7801"/>
  <c r="K7805"/>
  <c r="K7806"/>
  <c r="L7803"/>
  <c r="K7807"/>
  <c r="K7808"/>
  <c r="L7805"/>
  <c r="K7809"/>
  <c r="K7810"/>
  <c r="L7807"/>
  <c r="K7811"/>
  <c r="K7812"/>
  <c r="L7809"/>
  <c r="K7813"/>
  <c r="K7814"/>
  <c r="L7811"/>
  <c r="K7815"/>
  <c r="K7816"/>
  <c r="L7813"/>
  <c r="K7817"/>
  <c r="K7818"/>
  <c r="L7815"/>
  <c r="K7819"/>
  <c r="K7820"/>
  <c r="L7817"/>
  <c r="K7821"/>
  <c r="K7822"/>
  <c r="L7819"/>
  <c r="K7823"/>
  <c r="K7824"/>
  <c r="L7821"/>
  <c r="K7825"/>
  <c r="K7826"/>
  <c r="L7823"/>
  <c r="K7827"/>
  <c r="K7828"/>
  <c r="L7825"/>
  <c r="K7829"/>
  <c r="K7830"/>
  <c r="L7827"/>
  <c r="K7831"/>
  <c r="K7832"/>
  <c r="L7829"/>
  <c r="K7833"/>
  <c r="K7834"/>
  <c r="L7831"/>
  <c r="K7835"/>
  <c r="K7836"/>
  <c r="L7833"/>
  <c r="K7837"/>
  <c r="K7838"/>
  <c r="L7835"/>
  <c r="K7839"/>
  <c r="K7840"/>
  <c r="L7837"/>
  <c r="K7841"/>
  <c r="K7842"/>
  <c r="L7839"/>
  <c r="K7843"/>
  <c r="K7844"/>
  <c r="L7841"/>
  <c r="K7845"/>
  <c r="K7846"/>
  <c r="L7843"/>
  <c r="K7847"/>
  <c r="K7848"/>
  <c r="L7845"/>
  <c r="K7849"/>
  <c r="K7850"/>
  <c r="L7847"/>
  <c r="K7851"/>
  <c r="K7852"/>
  <c r="L7849"/>
  <c r="K7853"/>
  <c r="K7854"/>
  <c r="L7851"/>
  <c r="K7855"/>
  <c r="K7856"/>
  <c r="L7853"/>
  <c r="K7857"/>
  <c r="K7858"/>
  <c r="L7855"/>
  <c r="K7859"/>
  <c r="K7860"/>
  <c r="L7857"/>
  <c r="K7861"/>
  <c r="K7862"/>
  <c r="L7859"/>
  <c r="K7863"/>
  <c r="K7864"/>
  <c r="L7861"/>
  <c r="K7865"/>
  <c r="K7866"/>
  <c r="L7863"/>
  <c r="K7867"/>
  <c r="K7868"/>
  <c r="L7865"/>
  <c r="K7869"/>
  <c r="K7870"/>
  <c r="L7867"/>
  <c r="K7871"/>
  <c r="K7872"/>
  <c r="L7869"/>
  <c r="K7873"/>
  <c r="K7874"/>
  <c r="L7871"/>
  <c r="K7875"/>
  <c r="K7876"/>
  <c r="L7873"/>
  <c r="K7877"/>
  <c r="K7878"/>
  <c r="L7875"/>
  <c r="K7879"/>
  <c r="K7880"/>
  <c r="L7877"/>
  <c r="K7881"/>
  <c r="K7882"/>
  <c r="L7879"/>
  <c r="K7883"/>
  <c r="K7884"/>
  <c r="L7881"/>
  <c r="K7885"/>
  <c r="K7886"/>
  <c r="L7883"/>
  <c r="K7887"/>
  <c r="K7888"/>
  <c r="L7885"/>
  <c r="K7889"/>
  <c r="K7890"/>
  <c r="L7887"/>
  <c r="K7891"/>
  <c r="K7892"/>
  <c r="L7889"/>
  <c r="K7893"/>
  <c r="K7894"/>
  <c r="L7891"/>
  <c r="K7895"/>
  <c r="K7896"/>
  <c r="L7893"/>
  <c r="K7897"/>
  <c r="K7898"/>
  <c r="L7895"/>
  <c r="K7899"/>
  <c r="K7900"/>
  <c r="L7897"/>
  <c r="K7901"/>
  <c r="K7902"/>
  <c r="L7899"/>
  <c r="K7903"/>
  <c r="K7904"/>
  <c r="L7901"/>
  <c r="K7905"/>
  <c r="K7906"/>
  <c r="L7903"/>
  <c r="K7907"/>
  <c r="K7908"/>
  <c r="L7905"/>
  <c r="K7909"/>
  <c r="K7910"/>
  <c r="L7907"/>
  <c r="K7911"/>
  <c r="K7912"/>
  <c r="L7909"/>
  <c r="K7913"/>
  <c r="K7914"/>
  <c r="L7911"/>
  <c r="K7915"/>
  <c r="K7916"/>
  <c r="L7913"/>
  <c r="K7917"/>
  <c r="K7918"/>
  <c r="L7915"/>
  <c r="K7919"/>
  <c r="K7920"/>
  <c r="L7917"/>
  <c r="K7921"/>
  <c r="K7922"/>
  <c r="L7919"/>
  <c r="K7923"/>
  <c r="K7924"/>
  <c r="L7921"/>
  <c r="K7925"/>
  <c r="K7926"/>
  <c r="L7923"/>
  <c r="K7927"/>
  <c r="K7928"/>
  <c r="L7925"/>
  <c r="K7929"/>
  <c r="K7930"/>
  <c r="L7927"/>
  <c r="K7931"/>
  <c r="K7932"/>
  <c r="L7929"/>
  <c r="K7933"/>
  <c r="K7934"/>
  <c r="L7931"/>
  <c r="K7935"/>
  <c r="K7936"/>
  <c r="L7933"/>
  <c r="K7937"/>
  <c r="K7938"/>
  <c r="L7935"/>
  <c r="K7939"/>
  <c r="K7940"/>
  <c r="L7937"/>
  <c r="K7941"/>
  <c r="K7942"/>
  <c r="L7939"/>
  <c r="K7943"/>
  <c r="K7944"/>
  <c r="L7941"/>
  <c r="K7945"/>
  <c r="K7946"/>
  <c r="L7943"/>
  <c r="K7947"/>
  <c r="K7948"/>
  <c r="L7945"/>
  <c r="K7949"/>
  <c r="K7950"/>
  <c r="L7947"/>
  <c r="K7951"/>
  <c r="K7952"/>
  <c r="L7949"/>
  <c r="K7953"/>
  <c r="K7954"/>
  <c r="L7951"/>
  <c r="K7955"/>
  <c r="K7956"/>
  <c r="L7953"/>
  <c r="K7957"/>
  <c r="K7958"/>
  <c r="L7955"/>
  <c r="K7959"/>
  <c r="K7960"/>
  <c r="L7957"/>
  <c r="K7961"/>
  <c r="K7962"/>
  <c r="L7959"/>
  <c r="K7963"/>
  <c r="K7964"/>
  <c r="L7961"/>
  <c r="K7965"/>
  <c r="K7966"/>
  <c r="L7963"/>
  <c r="K7967"/>
  <c r="K7968"/>
  <c r="L7965"/>
  <c r="K7969"/>
  <c r="K7970"/>
  <c r="L7967"/>
  <c r="K7971"/>
  <c r="K7972"/>
  <c r="L7969"/>
  <c r="K7973"/>
  <c r="K7974"/>
  <c r="L7971"/>
  <c r="K7975"/>
  <c r="K7976"/>
  <c r="L7973"/>
  <c r="K7977"/>
  <c r="K7978"/>
  <c r="L7975"/>
  <c r="K7979"/>
  <c r="K7980"/>
  <c r="L7977"/>
  <c r="K7981"/>
  <c r="K7982"/>
  <c r="L7979"/>
  <c r="K7983"/>
  <c r="K7984"/>
  <c r="L7981"/>
  <c r="K7985"/>
  <c r="K7986"/>
  <c r="L7985"/>
  <c r="K7987"/>
  <c r="K7988"/>
  <c r="L7987"/>
  <c r="K7989"/>
  <c r="K7990"/>
  <c r="L7983"/>
  <c r="K7991"/>
  <c r="K7992"/>
  <c r="L7989"/>
  <c r="K7993"/>
  <c r="K7994"/>
  <c r="L7991"/>
  <c r="K7995"/>
  <c r="K7996"/>
  <c r="L7993"/>
  <c r="K7997"/>
  <c r="K7998"/>
  <c r="L7995"/>
  <c r="K7999"/>
  <c r="K8000"/>
  <c r="L7997"/>
  <c r="K8001"/>
  <c r="K8002"/>
  <c r="L7999"/>
  <c r="K8003"/>
  <c r="K8004"/>
  <c r="L8001"/>
  <c r="K8005"/>
  <c r="K8006"/>
  <c r="L8003"/>
  <c r="K8007"/>
  <c r="K8008"/>
  <c r="L8005"/>
  <c r="K8009"/>
  <c r="K8010"/>
  <c r="L8007"/>
  <c r="K8011"/>
  <c r="K8012"/>
  <c r="L8009"/>
  <c r="K8013"/>
  <c r="K8014"/>
  <c r="L8011"/>
  <c r="K8015"/>
  <c r="K8016"/>
  <c r="L8013"/>
  <c r="K8017"/>
  <c r="K8018"/>
  <c r="L8015"/>
  <c r="K8019"/>
  <c r="K8020"/>
  <c r="L8017"/>
  <c r="K8021"/>
  <c r="K8022"/>
  <c r="L8019"/>
  <c r="K8023"/>
  <c r="K8024"/>
  <c r="L8021"/>
  <c r="K8025"/>
  <c r="K8026"/>
  <c r="L8023"/>
  <c r="K8027"/>
  <c r="K8028"/>
  <c r="L8025"/>
  <c r="K8029"/>
  <c r="K8030"/>
  <c r="L8027"/>
  <c r="K8031"/>
  <c r="K8032"/>
  <c r="L8029"/>
  <c r="K8033"/>
  <c r="K8034"/>
  <c r="L8031"/>
  <c r="K8035"/>
  <c r="K8036"/>
  <c r="L8033"/>
  <c r="K8037"/>
  <c r="K8038"/>
  <c r="L8035"/>
  <c r="K8039"/>
  <c r="K8040"/>
  <c r="L8037"/>
  <c r="K8041"/>
  <c r="K8042"/>
  <c r="L8039"/>
  <c r="K8043"/>
  <c r="K8044"/>
  <c r="L8041"/>
  <c r="K8045"/>
  <c r="K8046"/>
  <c r="L8043"/>
  <c r="K8047"/>
  <c r="K8048"/>
  <c r="L8045"/>
  <c r="K8049"/>
  <c r="K8050"/>
  <c r="L8047"/>
  <c r="K8051"/>
  <c r="K8052"/>
  <c r="L8049"/>
  <c r="K8053"/>
  <c r="K8054"/>
  <c r="L8051"/>
  <c r="K8055"/>
  <c r="K8056"/>
  <c r="L8053"/>
  <c r="K8057"/>
  <c r="K8058"/>
  <c r="L8055"/>
  <c r="K8059"/>
  <c r="K8060"/>
  <c r="K8061"/>
  <c r="L8057"/>
  <c r="K8062"/>
  <c r="L8059"/>
  <c r="K8063"/>
  <c r="K8064"/>
  <c r="L8061"/>
  <c r="K8065"/>
  <c r="K8066"/>
  <c r="L8063"/>
  <c r="K8067"/>
  <c r="K8068"/>
  <c r="L8065"/>
  <c r="K8069"/>
  <c r="K8070"/>
  <c r="L8067"/>
  <c r="K8071"/>
  <c r="K8072"/>
  <c r="L8069"/>
  <c r="K8073"/>
  <c r="K8074"/>
  <c r="L8071"/>
  <c r="K8075"/>
  <c r="K8076"/>
  <c r="L8073"/>
  <c r="K8077"/>
  <c r="K8078"/>
  <c r="L8075"/>
  <c r="K8079"/>
  <c r="K8080"/>
  <c r="K8081"/>
  <c r="L8077"/>
  <c r="K8082"/>
  <c r="L8079"/>
  <c r="K8083"/>
  <c r="K8084"/>
  <c r="L8081"/>
  <c r="K8085"/>
  <c r="K8086"/>
  <c r="L8083"/>
  <c r="K8087"/>
  <c r="K8088"/>
  <c r="L8085"/>
  <c r="K8089"/>
  <c r="K8090"/>
  <c r="L8087"/>
  <c r="K8091"/>
  <c r="K8092"/>
  <c r="L8089"/>
  <c r="K8093"/>
  <c r="K8094"/>
  <c r="K8095"/>
  <c r="L8091"/>
  <c r="K8096"/>
  <c r="K8097"/>
  <c r="L8093"/>
  <c r="K8098"/>
  <c r="L8095"/>
  <c r="K8099"/>
  <c r="K8100"/>
  <c r="L8097"/>
  <c r="K8101"/>
  <c r="K8102"/>
  <c r="L8099"/>
  <c r="K8103"/>
  <c r="K8104"/>
  <c r="L8101"/>
  <c r="K8105"/>
  <c r="K8106"/>
  <c r="L8103"/>
  <c r="K8107"/>
  <c r="K8108"/>
  <c r="L8105"/>
  <c r="K8109"/>
  <c r="K8110"/>
  <c r="L8107"/>
  <c r="K8111"/>
  <c r="K8112"/>
  <c r="L8109"/>
  <c r="K8113"/>
  <c r="K8114"/>
  <c r="L8111"/>
  <c r="K8115"/>
  <c r="K8116"/>
  <c r="L8113"/>
  <c r="K8117"/>
  <c r="K8118"/>
  <c r="L8115"/>
  <c r="K8119"/>
  <c r="K8120"/>
  <c r="L8117"/>
  <c r="K8121"/>
  <c r="K8122"/>
  <c r="L8119"/>
  <c r="K8123"/>
  <c r="K8124"/>
  <c r="L8121"/>
  <c r="K8125"/>
  <c r="K8126"/>
  <c r="L8123"/>
  <c r="K8127"/>
  <c r="K8128"/>
  <c r="K8129"/>
  <c r="L8125"/>
  <c r="K8130"/>
  <c r="L8127"/>
  <c r="K8131"/>
  <c r="K8132"/>
  <c r="L8129"/>
  <c r="K8133"/>
  <c r="K8134"/>
  <c r="K8135"/>
  <c r="L8135"/>
  <c r="L8131"/>
  <c r="K8136"/>
  <c r="K8137"/>
  <c r="L8133"/>
  <c r="K8138"/>
  <c r="K8139"/>
  <c r="L8136"/>
  <c r="K8140"/>
  <c r="K8141"/>
  <c r="L8138"/>
  <c r="K8142"/>
  <c r="K8143"/>
  <c r="L8140"/>
  <c r="K8144"/>
  <c r="K8145"/>
  <c r="L8142"/>
  <c r="K8146"/>
  <c r="K8147"/>
  <c r="L8144"/>
  <c r="K8148"/>
  <c r="K8149"/>
  <c r="L8146"/>
  <c r="K8150"/>
  <c r="K8151"/>
  <c r="L8148"/>
  <c r="K8152"/>
  <c r="K8153"/>
  <c r="L8150"/>
  <c r="K8154"/>
  <c r="K8155"/>
  <c r="L8152"/>
  <c r="K8156"/>
  <c r="K8157"/>
  <c r="L8154"/>
  <c r="K8158"/>
  <c r="K8159"/>
  <c r="L8156"/>
  <c r="K8160"/>
  <c r="K8161"/>
  <c r="L8158"/>
  <c r="K8162"/>
  <c r="K8163"/>
  <c r="L8160"/>
  <c r="K8164"/>
  <c r="K8165"/>
  <c r="L8162"/>
  <c r="K8166"/>
  <c r="K8167"/>
  <c r="L8164"/>
  <c r="K8168"/>
  <c r="K8169"/>
  <c r="L8166"/>
  <c r="K8170"/>
  <c r="K8171"/>
  <c r="L8168"/>
  <c r="K8172"/>
  <c r="K8173"/>
  <c r="L8170"/>
  <c r="K8174"/>
  <c r="K8175"/>
  <c r="L8172"/>
  <c r="K8176"/>
  <c r="K8177"/>
  <c r="L8174"/>
  <c r="K8178"/>
  <c r="K8179"/>
  <c r="L8176"/>
  <c r="K8180"/>
  <c r="K8181"/>
  <c r="L8178"/>
  <c r="K8182"/>
  <c r="K8183"/>
  <c r="L8180"/>
  <c r="K8184"/>
  <c r="K8185"/>
  <c r="L8182"/>
  <c r="K8186"/>
  <c r="K8187"/>
  <c r="L8184"/>
  <c r="K8188"/>
  <c r="K8189"/>
  <c r="L8186"/>
  <c r="K8190"/>
  <c r="K8191"/>
  <c r="L8188"/>
  <c r="K8192"/>
  <c r="K8193"/>
  <c r="L8190"/>
  <c r="K8194"/>
  <c r="K8195"/>
  <c r="L8192"/>
  <c r="K8196"/>
  <c r="K8197"/>
  <c r="L8194"/>
  <c r="K8198"/>
  <c r="K8199"/>
  <c r="L8196"/>
  <c r="K8200"/>
  <c r="K8201"/>
  <c r="L8198"/>
  <c r="K8202"/>
  <c r="K8203"/>
  <c r="L8200"/>
  <c r="K8204"/>
  <c r="K8205"/>
  <c r="L8202"/>
  <c r="K8206"/>
  <c r="K8207"/>
  <c r="L8204"/>
  <c r="K8208"/>
  <c r="K8209"/>
  <c r="L8206"/>
  <c r="K8210"/>
  <c r="K8211"/>
  <c r="L8208"/>
  <c r="K8212"/>
  <c r="K8213"/>
  <c r="L8210"/>
  <c r="K8214"/>
  <c r="K8215"/>
  <c r="L8212"/>
  <c r="K8216"/>
  <c r="K8217"/>
  <c r="L8214"/>
  <c r="K8218"/>
  <c r="K8219"/>
  <c r="L8216"/>
  <c r="K8220"/>
  <c r="K8221"/>
  <c r="L8218"/>
  <c r="K8222"/>
  <c r="K8223"/>
  <c r="L8220"/>
  <c r="K8224"/>
  <c r="K8225"/>
  <c r="L8222"/>
  <c r="K8226"/>
  <c r="K8227"/>
  <c r="L8224"/>
  <c r="K8228"/>
  <c r="K8229"/>
  <c r="L8226"/>
  <c r="K8230"/>
  <c r="K8231"/>
  <c r="L8228"/>
  <c r="K8232"/>
  <c r="K8233"/>
  <c r="L8230"/>
  <c r="K8234"/>
  <c r="K8235"/>
  <c r="L8232"/>
  <c r="K8236"/>
  <c r="K8237"/>
  <c r="L8234"/>
  <c r="K8238"/>
  <c r="K8239"/>
  <c r="L8236"/>
  <c r="K8240"/>
  <c r="K8241"/>
  <c r="L8238"/>
  <c r="K8242"/>
  <c r="K8243"/>
  <c r="L8240"/>
  <c r="K8244"/>
  <c r="K8245"/>
  <c r="L8242"/>
  <c r="K8246"/>
  <c r="K8247"/>
  <c r="L8244"/>
  <c r="K8248"/>
  <c r="K8249"/>
  <c r="L8246"/>
  <c r="K8250"/>
  <c r="K8251"/>
  <c r="L8248"/>
  <c r="K8252"/>
  <c r="K8253"/>
  <c r="L8250"/>
  <c r="K8254"/>
  <c r="K8255"/>
  <c r="L8252"/>
  <c r="K8256"/>
  <c r="K8257"/>
  <c r="L8254"/>
  <c r="K8258"/>
  <c r="K8259"/>
  <c r="L8256"/>
  <c r="K8260"/>
  <c r="K8261"/>
  <c r="L8258"/>
  <c r="K8262"/>
  <c r="K8263"/>
  <c r="L8260"/>
  <c r="K8264"/>
  <c r="K8265"/>
  <c r="L8262"/>
  <c r="K8266"/>
  <c r="K8267"/>
  <c r="L8264"/>
  <c r="K8268"/>
  <c r="K8269"/>
  <c r="L8266"/>
  <c r="K8270"/>
  <c r="K8271"/>
  <c r="L8268"/>
  <c r="K8272"/>
  <c r="K8273"/>
  <c r="L8270"/>
  <c r="K8274"/>
  <c r="K8275"/>
  <c r="L8272"/>
  <c r="K8276"/>
  <c r="K8277"/>
  <c r="L8274"/>
  <c r="K8278"/>
  <c r="K8279"/>
  <c r="L8276"/>
  <c r="K8280"/>
  <c r="K8281"/>
  <c r="L8278"/>
  <c r="K8282"/>
  <c r="K8283"/>
  <c r="L8280"/>
  <c r="K8284"/>
  <c r="K8285"/>
  <c r="L8282"/>
  <c r="K8286"/>
  <c r="K8287"/>
  <c r="L8284"/>
  <c r="K8288"/>
  <c r="K8289"/>
  <c r="L8286"/>
  <c r="K8290"/>
  <c r="K8291"/>
  <c r="L8288"/>
  <c r="K8292"/>
  <c r="K8293"/>
  <c r="L8290"/>
  <c r="K8294"/>
  <c r="K8295"/>
  <c r="L8292"/>
  <c r="K8296"/>
  <c r="K8297"/>
  <c r="L8294"/>
  <c r="K8298"/>
  <c r="K8299"/>
  <c r="L8296"/>
  <c r="K8300"/>
  <c r="K8301"/>
  <c r="L8298"/>
  <c r="K8302"/>
  <c r="K8303"/>
  <c r="L8300"/>
  <c r="K8304"/>
  <c r="K8305"/>
  <c r="L8302"/>
  <c r="K8306"/>
  <c r="K8307"/>
  <c r="L8304"/>
  <c r="K8308"/>
  <c r="K8309"/>
  <c r="L8306"/>
  <c r="K8310"/>
  <c r="K8311"/>
  <c r="L8308"/>
  <c r="K8312"/>
  <c r="K8313"/>
  <c r="L8310"/>
  <c r="K8314"/>
  <c r="K8315"/>
  <c r="L8312"/>
  <c r="K8316"/>
  <c r="K8317"/>
  <c r="L8314"/>
  <c r="K8318"/>
  <c r="K8319"/>
  <c r="L8316"/>
  <c r="K8320"/>
  <c r="K8321"/>
  <c r="L8318"/>
  <c r="K8322"/>
  <c r="K8323"/>
  <c r="L8320"/>
  <c r="K8324"/>
  <c r="K8325"/>
  <c r="L8322"/>
  <c r="K8326"/>
  <c r="K8327"/>
  <c r="L8324"/>
  <c r="K8328"/>
  <c r="K8329"/>
  <c r="L8326"/>
  <c r="K8330"/>
  <c r="K8331"/>
  <c r="L8328"/>
  <c r="K8332"/>
  <c r="K8333"/>
  <c r="L8330"/>
  <c r="K8334"/>
  <c r="K8335"/>
  <c r="L8332"/>
  <c r="K8336"/>
  <c r="K8337"/>
  <c r="L8334"/>
  <c r="K8338"/>
  <c r="K8339"/>
  <c r="L8336"/>
  <c r="K8340"/>
  <c r="K8341"/>
  <c r="L8338"/>
  <c r="K8342"/>
  <c r="K8343"/>
  <c r="L8340"/>
  <c r="K8344"/>
  <c r="K8345"/>
  <c r="L8342"/>
  <c r="K8346"/>
  <c r="K8347"/>
  <c r="L8344"/>
  <c r="K8348"/>
  <c r="K8349"/>
  <c r="L8346"/>
  <c r="K8350"/>
  <c r="K8351"/>
  <c r="L8348"/>
  <c r="K8352"/>
  <c r="K8353"/>
  <c r="L8350"/>
  <c r="K8354"/>
  <c r="K8355"/>
  <c r="L8352"/>
  <c r="K8356"/>
  <c r="K8357"/>
  <c r="L8354"/>
  <c r="K8358"/>
  <c r="K8359"/>
  <c r="L8356"/>
  <c r="K8360"/>
  <c r="K8361"/>
  <c r="L8358"/>
  <c r="K8362"/>
  <c r="K8363"/>
  <c r="L8360"/>
  <c r="K8364"/>
  <c r="K8365"/>
  <c r="L8362"/>
  <c r="K8366"/>
  <c r="K8367"/>
  <c r="L8364"/>
  <c r="K8368"/>
  <c r="K8369"/>
  <c r="L8366"/>
  <c r="K8370"/>
  <c r="K8371"/>
  <c r="L8368"/>
  <c r="K8372"/>
  <c r="K8373"/>
  <c r="L8370"/>
  <c r="K8374"/>
  <c r="K8375"/>
  <c r="L8372"/>
  <c r="K8376"/>
  <c r="K8377"/>
  <c r="L8374"/>
  <c r="K8378"/>
  <c r="K8379"/>
  <c r="L8376"/>
  <c r="K8380"/>
  <c r="K8381"/>
  <c r="L8378"/>
  <c r="K8382"/>
  <c r="K8383"/>
  <c r="L8380"/>
  <c r="K8384"/>
  <c r="K8385"/>
  <c r="L8382"/>
  <c r="K8386"/>
  <c r="K8387"/>
  <c r="L8384"/>
  <c r="K8388"/>
  <c r="K8389"/>
  <c r="L8386"/>
  <c r="K8390"/>
  <c r="K8391"/>
  <c r="L8388"/>
  <c r="K8392"/>
  <c r="K8393"/>
  <c r="L8390"/>
  <c r="K8394"/>
  <c r="K8395"/>
  <c r="L8392"/>
  <c r="K8396"/>
  <c r="K8397"/>
  <c r="L8394"/>
  <c r="K8398"/>
  <c r="K8399"/>
  <c r="L8396"/>
  <c r="K8400"/>
  <c r="K8401"/>
  <c r="L8398"/>
  <c r="K8402"/>
  <c r="K8403"/>
  <c r="L8400"/>
  <c r="K8404"/>
  <c r="K8405"/>
  <c r="L8402"/>
  <c r="K8406"/>
  <c r="K8407"/>
  <c r="L8404"/>
  <c r="K8408"/>
  <c r="K8409"/>
  <c r="L8406"/>
  <c r="K8410"/>
  <c r="K8411"/>
  <c r="L8408"/>
  <c r="K8412"/>
  <c r="K8413"/>
  <c r="L8410"/>
  <c r="K8414"/>
  <c r="K8415"/>
  <c r="L8412"/>
  <c r="K8416"/>
  <c r="K8417"/>
  <c r="L8414"/>
  <c r="K8418"/>
  <c r="K8419"/>
  <c r="L8416"/>
  <c r="K8420"/>
  <c r="K8421"/>
  <c r="L8418"/>
  <c r="K8422"/>
  <c r="K8423"/>
  <c r="L8420"/>
  <c r="K8424"/>
  <c r="K8425"/>
  <c r="L8422"/>
  <c r="K8426"/>
  <c r="K8427"/>
  <c r="L8424"/>
  <c r="K8428"/>
  <c r="K8429"/>
  <c r="L8426"/>
  <c r="K8430"/>
  <c r="K8431"/>
  <c r="L8428"/>
  <c r="K8432"/>
  <c r="K8433"/>
  <c r="L8430"/>
  <c r="K8434"/>
  <c r="K8435"/>
  <c r="L8432"/>
  <c r="K8436"/>
  <c r="K8437"/>
  <c r="L8434"/>
  <c r="K8438"/>
  <c r="K8439"/>
  <c r="L8436"/>
  <c r="K8440"/>
  <c r="K8441"/>
  <c r="L8438"/>
  <c r="K8442"/>
  <c r="K8443"/>
  <c r="L8440"/>
  <c r="K8444"/>
  <c r="K8445"/>
  <c r="L8442"/>
  <c r="K8446"/>
  <c r="K8447"/>
  <c r="L8444"/>
  <c r="K8448"/>
  <c r="K8449"/>
  <c r="L8446"/>
  <c r="K8450"/>
  <c r="K8451"/>
  <c r="L8448"/>
  <c r="K8452"/>
  <c r="K8453"/>
  <c r="L8450"/>
  <c r="K8454"/>
  <c r="K8455"/>
  <c r="L8452"/>
  <c r="K8456"/>
  <c r="K8457"/>
  <c r="L8454"/>
  <c r="K8458"/>
  <c r="K8459"/>
  <c r="L8458"/>
  <c r="K8460"/>
  <c r="K8461"/>
  <c r="L8456"/>
  <c r="K8462"/>
  <c r="K8463"/>
  <c r="L8460"/>
  <c r="K8464"/>
  <c r="K8465"/>
  <c r="L8462"/>
  <c r="K8466"/>
  <c r="K8467"/>
  <c r="L8464"/>
  <c r="K8468"/>
  <c r="K8469"/>
  <c r="L8466"/>
  <c r="K8470"/>
  <c r="K8471"/>
  <c r="L8468"/>
  <c r="K8472"/>
  <c r="K8473"/>
  <c r="L8470"/>
  <c r="K8474"/>
  <c r="K8475"/>
  <c r="L8472"/>
  <c r="K8476"/>
  <c r="K8477"/>
  <c r="L8474"/>
  <c r="K8478"/>
  <c r="K8479"/>
  <c r="L8476"/>
  <c r="K8480"/>
  <c r="K8481"/>
  <c r="L8478"/>
  <c r="K8482"/>
  <c r="K8483"/>
  <c r="L8480"/>
  <c r="K8484"/>
  <c r="K8485"/>
  <c r="L8482"/>
  <c r="K8486"/>
  <c r="K8487"/>
  <c r="L8484"/>
  <c r="K8488"/>
  <c r="K8489"/>
  <c r="L8486"/>
  <c r="K8490"/>
  <c r="K8491"/>
  <c r="L8488"/>
  <c r="K8492"/>
  <c r="K8493"/>
  <c r="L8490"/>
  <c r="K8494"/>
  <c r="K8495"/>
  <c r="L8492"/>
  <c r="K8496"/>
  <c r="K8497"/>
  <c r="L8494"/>
  <c r="K8498"/>
  <c r="K8499"/>
  <c r="L8496"/>
  <c r="K8500"/>
  <c r="K8501"/>
  <c r="L8498"/>
  <c r="K8502"/>
  <c r="K8503"/>
  <c r="L8500"/>
  <c r="K8504"/>
  <c r="K8505"/>
  <c r="L8502"/>
  <c r="K8506"/>
  <c r="K8507"/>
  <c r="L8504"/>
  <c r="K8508"/>
  <c r="K8509"/>
  <c r="L8506"/>
  <c r="K8510"/>
  <c r="K8511"/>
  <c r="L8508"/>
  <c r="K8512"/>
  <c r="K8513"/>
  <c r="L8510"/>
  <c r="K8514"/>
  <c r="K8515"/>
  <c r="L8512"/>
  <c r="K8516"/>
  <c r="K8517"/>
  <c r="L8514"/>
  <c r="K8518"/>
  <c r="K8519"/>
  <c r="L8516"/>
  <c r="K8520"/>
  <c r="K8521"/>
  <c r="L8518"/>
  <c r="K8522"/>
  <c r="K8523"/>
  <c r="L8520"/>
  <c r="K8524"/>
  <c r="K8525"/>
  <c r="L8522"/>
  <c r="K8526"/>
  <c r="K8527"/>
  <c r="L8524"/>
  <c r="K8528"/>
  <c r="K8529"/>
  <c r="L8526"/>
  <c r="K8530"/>
  <c r="K8531"/>
  <c r="L8528"/>
  <c r="K8532"/>
  <c r="K8533"/>
  <c r="L8530"/>
  <c r="K8534"/>
  <c r="K8535"/>
  <c r="L8532"/>
  <c r="K8536"/>
  <c r="K8537"/>
  <c r="L8534"/>
  <c r="K8538"/>
  <c r="K8539"/>
  <c r="L8536"/>
  <c r="K8540"/>
  <c r="K8541"/>
  <c r="L8538"/>
  <c r="K8542"/>
  <c r="K8543"/>
  <c r="L8540"/>
  <c r="K8544"/>
  <c r="K8545"/>
  <c r="L8542"/>
  <c r="K8546"/>
  <c r="K8547"/>
  <c r="L8544"/>
  <c r="K8548"/>
  <c r="K8549"/>
  <c r="K8550"/>
  <c r="L8546"/>
  <c r="K8551"/>
  <c r="L8548"/>
  <c r="K8552"/>
  <c r="K8553"/>
  <c r="L8550"/>
  <c r="K8554"/>
  <c r="K8555"/>
  <c r="L8552"/>
  <c r="K8556"/>
  <c r="K8557"/>
  <c r="L8554"/>
  <c r="K8558"/>
  <c r="K8559"/>
  <c r="L8556"/>
  <c r="K8560"/>
  <c r="K8561"/>
  <c r="L8558"/>
  <c r="K8562"/>
  <c r="K8563"/>
  <c r="L8560"/>
  <c r="K8564"/>
  <c r="K8565"/>
  <c r="L8562"/>
  <c r="K8566"/>
  <c r="K8567"/>
  <c r="L8564"/>
  <c r="K8568"/>
  <c r="K8569"/>
  <c r="L8566"/>
  <c r="K8570"/>
  <c r="K8571"/>
  <c r="L8568"/>
  <c r="K8572"/>
  <c r="K8573"/>
  <c r="K8574"/>
  <c r="L8570"/>
  <c r="K8575"/>
  <c r="L8572"/>
  <c r="K8576"/>
  <c r="K8577"/>
  <c r="L8574"/>
  <c r="K8578"/>
  <c r="K8579"/>
  <c r="L8576"/>
  <c r="K8580"/>
  <c r="K8581"/>
  <c r="L8578"/>
  <c r="K8582"/>
  <c r="K8583"/>
  <c r="L8580"/>
  <c r="K8584"/>
  <c r="K8585"/>
  <c r="L8582"/>
  <c r="K8586"/>
  <c r="K8587"/>
  <c r="L8584"/>
  <c r="K8588"/>
  <c r="K8589"/>
  <c r="L8586"/>
  <c r="K8590"/>
  <c r="K8591"/>
  <c r="L8588"/>
  <c r="K8592"/>
  <c r="K8593"/>
  <c r="L8590"/>
  <c r="K8594"/>
  <c r="K8595"/>
  <c r="L8592"/>
  <c r="K8596"/>
  <c r="K8597"/>
  <c r="L8594"/>
  <c r="K8598"/>
  <c r="K8599"/>
  <c r="L8596"/>
  <c r="K8600"/>
  <c r="K8601"/>
  <c r="L8598"/>
  <c r="K8602"/>
  <c r="K8603"/>
  <c r="L8600"/>
  <c r="K8604"/>
  <c r="K8605"/>
  <c r="L8602"/>
  <c r="K8606"/>
  <c r="K8607"/>
  <c r="L8604"/>
  <c r="K8608"/>
  <c r="K8609"/>
  <c r="L8608"/>
  <c r="K8610"/>
  <c r="K8611"/>
  <c r="L8606"/>
  <c r="K8612"/>
  <c r="K8613"/>
  <c r="L8610"/>
  <c r="K8614"/>
  <c r="K8615"/>
  <c r="L8612"/>
  <c r="K8616"/>
  <c r="K8617"/>
  <c r="L8614"/>
  <c r="K8618"/>
  <c r="K8619"/>
  <c r="K8620"/>
  <c r="L8616"/>
  <c r="K8621"/>
  <c r="L8618"/>
  <c r="K8622"/>
  <c r="K8623"/>
  <c r="L8620"/>
  <c r="K8624"/>
  <c r="K8625"/>
  <c r="L8622"/>
  <c r="K8626"/>
  <c r="K8627"/>
  <c r="L8624"/>
  <c r="K8628"/>
  <c r="K8629"/>
  <c r="L8626"/>
  <c r="K8630"/>
  <c r="K8631"/>
  <c r="K8632"/>
  <c r="L8628"/>
  <c r="K8633"/>
  <c r="L8630"/>
  <c r="K8634"/>
  <c r="K8635"/>
  <c r="L8632"/>
  <c r="K8636"/>
  <c r="K8637"/>
  <c r="L8634"/>
  <c r="K8638"/>
  <c r="K8639"/>
  <c r="L8636"/>
  <c r="K8640"/>
  <c r="K8641"/>
  <c r="L8638"/>
  <c r="K8642"/>
  <c r="K8643"/>
  <c r="K8644"/>
  <c r="L8640"/>
  <c r="K8645"/>
  <c r="L8642"/>
  <c r="K8646"/>
  <c r="K8647"/>
  <c r="L8644"/>
  <c r="K8648"/>
  <c r="K8649"/>
  <c r="L8646"/>
  <c r="K8650"/>
  <c r="K8651"/>
  <c r="L8648"/>
  <c r="K8652"/>
  <c r="K8653"/>
  <c r="L8650"/>
  <c r="K8654"/>
  <c r="K8655"/>
  <c r="L8652"/>
  <c r="K8656"/>
  <c r="K8657"/>
  <c r="L8654"/>
  <c r="K8658"/>
  <c r="K8659"/>
  <c r="L8656"/>
  <c r="K8660"/>
  <c r="K8661"/>
  <c r="K8662"/>
  <c r="L8658"/>
  <c r="K8663"/>
  <c r="L8660"/>
  <c r="K8664"/>
  <c r="K8665"/>
  <c r="L8662"/>
  <c r="K8666"/>
  <c r="K8667"/>
  <c r="L8664"/>
  <c r="K8668"/>
  <c r="K8669"/>
  <c r="L8666"/>
  <c r="K8670"/>
  <c r="K8671"/>
  <c r="L8668"/>
  <c r="K8672"/>
  <c r="K8673"/>
  <c r="L8670"/>
  <c r="K8674"/>
  <c r="K8675"/>
  <c r="L8672"/>
  <c r="K8676"/>
  <c r="K8677"/>
  <c r="L8674"/>
  <c r="K8678"/>
  <c r="K8679"/>
  <c r="L8676"/>
  <c r="K8680"/>
  <c r="K8681"/>
  <c r="L8678"/>
  <c r="K8682"/>
  <c r="K8683"/>
  <c r="L8680"/>
  <c r="K8684"/>
  <c r="K8685"/>
  <c r="L8682"/>
  <c r="K8686"/>
  <c r="K8687"/>
  <c r="L8684"/>
  <c r="K8688"/>
  <c r="K8689"/>
  <c r="L8686"/>
  <c r="K8690"/>
  <c r="K8691"/>
  <c r="K8692"/>
  <c r="L8688"/>
  <c r="K8693"/>
  <c r="L8690"/>
  <c r="K8694"/>
  <c r="K8695"/>
  <c r="L8692"/>
  <c r="K8696"/>
  <c r="K8697"/>
  <c r="L8694"/>
  <c r="K8698"/>
  <c r="K8699"/>
  <c r="L8696"/>
  <c r="K8700"/>
  <c r="K8701"/>
  <c r="L8698"/>
  <c r="K8702"/>
  <c r="K8703"/>
  <c r="L8700"/>
  <c r="K8704"/>
  <c r="K8705"/>
  <c r="L8702"/>
  <c r="K8706"/>
  <c r="K8707"/>
  <c r="L8704"/>
  <c r="K8708"/>
  <c r="K8709"/>
  <c r="L8706"/>
  <c r="K8710"/>
  <c r="K8711"/>
  <c r="L8708"/>
  <c r="K8712"/>
  <c r="K8713"/>
  <c r="L8710"/>
  <c r="K8714"/>
  <c r="K8715"/>
  <c r="L8712"/>
  <c r="K8716"/>
  <c r="K8717"/>
  <c r="L8714"/>
  <c r="K8718"/>
  <c r="K8719"/>
  <c r="L8716"/>
  <c r="K8720"/>
  <c r="K8721"/>
  <c r="L8718"/>
  <c r="K8722"/>
  <c r="K8723"/>
  <c r="L8720"/>
  <c r="K8724"/>
  <c r="K8725"/>
  <c r="L8722"/>
  <c r="K8726"/>
  <c r="K8727"/>
  <c r="L8724"/>
  <c r="K8728"/>
  <c r="K8729"/>
  <c r="L8726"/>
  <c r="K8730"/>
  <c r="K8731"/>
  <c r="L8728"/>
  <c r="K8732"/>
  <c r="K8733"/>
  <c r="L8730"/>
  <c r="K8734"/>
  <c r="K8735"/>
  <c r="K8736"/>
  <c r="L8732"/>
  <c r="K8737"/>
  <c r="L8734"/>
  <c r="K8738"/>
  <c r="K8739"/>
  <c r="L8736"/>
  <c r="K8740"/>
  <c r="K8741"/>
  <c r="L8738"/>
  <c r="K8742"/>
  <c r="K8743"/>
  <c r="L8740"/>
  <c r="K8744"/>
  <c r="K8745"/>
  <c r="L8742"/>
  <c r="K8746"/>
  <c r="K8747"/>
  <c r="L8744"/>
  <c r="K8748"/>
  <c r="K8749"/>
  <c r="L8746"/>
  <c r="K8750"/>
  <c r="K8751"/>
  <c r="L8748"/>
  <c r="K8752"/>
  <c r="K8753"/>
  <c r="L8750"/>
  <c r="K8754"/>
  <c r="K8755"/>
  <c r="L8752"/>
  <c r="K8756"/>
  <c r="K8757"/>
  <c r="L8754"/>
  <c r="K8758"/>
  <c r="K8759"/>
  <c r="L8756"/>
  <c r="K8760"/>
  <c r="K8761"/>
  <c r="L8758"/>
  <c r="K8762"/>
  <c r="K8763"/>
  <c r="L8760"/>
  <c r="K8764"/>
  <c r="K8765"/>
  <c r="L8762"/>
  <c r="K8766"/>
  <c r="K8767"/>
  <c r="L8764"/>
  <c r="K8768"/>
  <c r="K8769"/>
  <c r="D8770"/>
  <c r="L8766"/>
  <c r="K8770"/>
  <c r="D8771"/>
  <c r="K8771" s="1"/>
  <c r="D8772"/>
  <c r="L8768"/>
  <c r="K8772"/>
  <c r="D8773"/>
  <c r="K8773"/>
  <c r="D8774"/>
  <c r="L8770"/>
  <c r="K8774"/>
  <c r="D8775"/>
  <c r="K8775" s="1"/>
  <c r="D8776"/>
  <c r="L8772"/>
  <c r="K8776"/>
  <c r="D8777"/>
  <c r="K8777"/>
  <c r="D8778"/>
  <c r="L8774"/>
  <c r="K8778"/>
  <c r="D8779"/>
  <c r="K8779" s="1"/>
  <c r="D8780"/>
  <c r="K8780" s="1"/>
  <c r="L8776"/>
  <c r="D8781"/>
  <c r="K8781"/>
  <c r="D8782"/>
  <c r="L8778"/>
  <c r="K8782"/>
  <c r="D8783"/>
  <c r="K8783" s="1"/>
  <c r="D8784"/>
  <c r="L8780"/>
  <c r="K8784"/>
  <c r="D8785"/>
  <c r="K8785" s="1"/>
  <c r="D8786"/>
  <c r="K8786" s="1"/>
  <c r="L8782"/>
  <c r="D8787"/>
  <c r="K8787"/>
  <c r="D8788"/>
  <c r="L8784"/>
  <c r="K8788"/>
  <c r="D8789"/>
  <c r="K8789" s="1"/>
  <c r="D8790"/>
  <c r="K8790" s="1"/>
  <c r="L8786"/>
  <c r="D8791"/>
  <c r="K8791"/>
  <c r="D8792"/>
  <c r="L8788"/>
  <c r="K8792"/>
  <c r="L8792"/>
  <c r="D8793"/>
  <c r="K8793"/>
  <c r="D8794"/>
  <c r="L8790"/>
  <c r="K8794"/>
  <c r="L8794"/>
  <c r="L95" l="1"/>
  <c r="L108"/>
  <c r="L118"/>
  <c r="L913"/>
  <c r="L912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8791"/>
  <c r="L8789"/>
  <c r="L8787"/>
  <c r="L8785"/>
  <c r="L8783"/>
  <c r="L8781"/>
  <c r="L8779"/>
  <c r="L8777"/>
  <c r="L8775"/>
  <c r="L8773"/>
  <c r="L8771"/>
  <c r="L8769"/>
  <c r="L8767"/>
  <c r="L8765"/>
  <c r="L8763"/>
  <c r="L8761"/>
  <c r="L8759"/>
  <c r="L8757"/>
  <c r="L8755"/>
  <c r="L8753"/>
  <c r="L8751"/>
  <c r="L8749"/>
  <c r="L8747"/>
  <c r="L8745"/>
  <c r="L8743"/>
  <c r="L8741"/>
  <c r="L8739"/>
  <c r="L8737"/>
  <c r="L8735"/>
  <c r="L8733"/>
  <c r="L8731"/>
  <c r="L8729"/>
  <c r="L8727"/>
  <c r="L8725"/>
  <c r="L8723"/>
  <c r="L8721"/>
  <c r="L8719"/>
  <c r="L8717"/>
  <c r="L8715"/>
  <c r="L8713"/>
  <c r="L8711"/>
  <c r="L8709"/>
  <c r="L8707"/>
  <c r="L8705"/>
  <c r="L8703"/>
  <c r="L8701"/>
  <c r="L8699"/>
  <c r="L8697"/>
  <c r="L8695"/>
  <c r="L8693"/>
  <c r="L8691"/>
  <c r="L8689"/>
  <c r="L8687"/>
  <c r="L8685"/>
  <c r="L8683"/>
  <c r="L8681"/>
  <c r="L8679"/>
  <c r="L8677"/>
  <c r="L8675"/>
  <c r="L8673"/>
  <c r="L8671"/>
  <c r="L8669"/>
  <c r="L8667"/>
  <c r="L8665"/>
  <c r="L8663"/>
  <c r="L8661"/>
  <c r="L8659"/>
  <c r="L8657"/>
  <c r="L8655"/>
  <c r="L8653"/>
  <c r="L8651"/>
  <c r="L8649"/>
  <c r="L8647"/>
  <c r="L8645"/>
  <c r="L8643"/>
  <c r="L8641"/>
  <c r="L8639"/>
  <c r="L8637"/>
  <c r="L8635"/>
  <c r="L8633"/>
  <c r="L8631"/>
  <c r="L8629"/>
  <c r="L8627"/>
  <c r="L8625"/>
  <c r="L8623"/>
  <c r="L8621"/>
  <c r="L8619"/>
  <c r="L8617"/>
  <c r="L8615"/>
  <c r="L8613"/>
  <c r="L8611"/>
  <c r="L8609"/>
  <c r="L8607"/>
  <c r="L8605"/>
  <c r="L8603"/>
  <c r="L8601"/>
  <c r="L8599"/>
  <c r="L8597"/>
  <c r="L8595"/>
  <c r="L8593"/>
  <c r="L8591"/>
  <c r="L8589"/>
  <c r="L8587"/>
  <c r="L8585"/>
  <c r="L8583"/>
  <c r="L8581"/>
  <c r="L8579"/>
  <c r="L8577"/>
  <c r="L8575"/>
  <c r="L8573"/>
  <c r="L8571"/>
  <c r="L8569"/>
  <c r="L8567"/>
  <c r="L8565"/>
  <c r="L8563"/>
  <c r="L8561"/>
  <c r="L8559"/>
  <c r="L8557"/>
  <c r="L8555"/>
  <c r="L8553"/>
  <c r="L8551"/>
  <c r="L8549"/>
  <c r="L8547"/>
  <c r="L8545"/>
  <c r="L8543"/>
  <c r="L8541"/>
  <c r="L8539"/>
  <c r="L8537"/>
  <c r="L8535"/>
  <c r="L8533"/>
  <c r="L8531"/>
  <c r="L8529"/>
  <c r="L8527"/>
  <c r="L8525"/>
  <c r="L8523"/>
  <c r="L8521"/>
  <c r="L8519"/>
  <c r="L8517"/>
  <c r="L8515"/>
  <c r="L8513"/>
  <c r="L8511"/>
  <c r="L8509"/>
  <c r="L8507"/>
  <c r="L8505"/>
  <c r="L8503"/>
  <c r="L8501"/>
  <c r="L8499"/>
  <c r="L8497"/>
  <c r="L8495"/>
  <c r="L8493"/>
  <c r="L8491"/>
  <c r="L8489"/>
  <c r="L8487"/>
  <c r="L8485"/>
  <c r="L8483"/>
  <c r="L8481"/>
  <c r="L8479"/>
  <c r="L8477"/>
  <c r="L8475"/>
  <c r="L8473"/>
  <c r="L8471"/>
  <c r="L8469"/>
  <c r="L8467"/>
  <c r="L8465"/>
  <c r="L8463"/>
  <c r="L8461"/>
  <c r="L8459"/>
  <c r="L8457"/>
  <c r="L8455"/>
  <c r="L8453"/>
  <c r="L8451"/>
  <c r="L8449"/>
  <c r="L8447"/>
  <c r="L8445"/>
  <c r="L8443"/>
  <c r="L8441"/>
  <c r="L8439"/>
  <c r="L8437"/>
  <c r="L8435"/>
  <c r="L8433"/>
  <c r="L8431"/>
  <c r="L8429"/>
  <c r="L8427"/>
  <c r="L8425"/>
  <c r="L8423"/>
  <c r="L8421"/>
  <c r="L8419"/>
  <c r="L8417"/>
  <c r="L8415"/>
  <c r="L8413"/>
  <c r="L8411"/>
  <c r="L8409"/>
  <c r="L8407"/>
  <c r="L8405"/>
  <c r="L8403"/>
  <c r="L8401"/>
  <c r="L8399"/>
  <c r="L8397"/>
  <c r="L8395"/>
  <c r="L8393"/>
  <c r="L8391"/>
  <c r="L8389"/>
  <c r="L8387"/>
  <c r="L8385"/>
  <c r="L8383"/>
  <c r="L8381"/>
  <c r="L8379"/>
  <c r="L8377"/>
  <c r="L8375"/>
  <c r="L8373"/>
  <c r="L8371"/>
  <c r="L8369"/>
  <c r="L8367"/>
  <c r="L8365"/>
  <c r="L8363"/>
  <c r="L8361"/>
  <c r="L8359"/>
  <c r="L8357"/>
  <c r="L8355"/>
  <c r="L8353"/>
  <c r="L8351"/>
  <c r="L8349"/>
  <c r="L8347"/>
  <c r="L8345"/>
  <c r="L8343"/>
  <c r="L8341"/>
  <c r="L8339"/>
  <c r="L8337"/>
  <c r="L8335"/>
  <c r="L8333"/>
  <c r="L8331"/>
  <c r="L8329"/>
  <c r="L8327"/>
  <c r="L8325"/>
  <c r="L8323"/>
  <c r="L8321"/>
  <c r="L8319"/>
  <c r="L8317"/>
  <c r="L8315"/>
  <c r="L8313"/>
  <c r="L8311"/>
  <c r="L8309"/>
  <c r="L8307"/>
  <c r="L8305"/>
  <c r="L8303"/>
  <c r="L8301"/>
  <c r="L8299"/>
  <c r="L8297"/>
  <c r="L8295"/>
  <c r="L8293"/>
  <c r="L8291"/>
  <c r="L8289"/>
  <c r="L8287"/>
  <c r="L8285"/>
  <c r="L8283"/>
  <c r="L8281"/>
  <c r="L8279"/>
  <c r="L8277"/>
  <c r="L8275"/>
  <c r="L8273"/>
  <c r="L8271"/>
  <c r="L8269"/>
  <c r="L8267"/>
  <c r="L8265"/>
  <c r="L8263"/>
  <c r="L8261"/>
  <c r="L8259"/>
  <c r="L8257"/>
  <c r="L8255"/>
  <c r="L8253"/>
  <c r="L8251"/>
  <c r="L8249"/>
  <c r="L8247"/>
  <c r="L8245"/>
  <c r="L8243"/>
  <c r="L8241"/>
  <c r="L8239"/>
  <c r="L8237"/>
  <c r="L8235"/>
  <c r="L8233"/>
  <c r="L8231"/>
  <c r="L8229"/>
  <c r="L8227"/>
  <c r="L8225"/>
  <c r="L8223"/>
  <c r="L8221"/>
  <c r="L8219"/>
  <c r="L8217"/>
  <c r="L8215"/>
  <c r="L8213"/>
  <c r="L8211"/>
  <c r="L8209"/>
  <c r="L8207"/>
  <c r="L8205"/>
  <c r="L8203"/>
  <c r="L8201"/>
  <c r="L8199"/>
  <c r="L8197"/>
  <c r="L8195"/>
  <c r="L8193"/>
  <c r="L8191"/>
  <c r="L8189"/>
  <c r="L8187"/>
  <c r="L8185"/>
  <c r="L8183"/>
  <c r="L8181"/>
  <c r="L8179"/>
  <c r="L8177"/>
  <c r="L8175"/>
  <c r="L8173"/>
  <c r="L8171"/>
  <c r="L8169"/>
  <c r="L8167"/>
  <c r="L8165"/>
  <c r="L8163"/>
  <c r="L8161"/>
  <c r="L8159"/>
  <c r="L8157"/>
  <c r="L8155"/>
  <c r="L8153"/>
  <c r="L8151"/>
  <c r="L8149"/>
  <c r="L8147"/>
  <c r="L8145"/>
  <c r="L8143"/>
  <c r="L8141"/>
  <c r="L8139"/>
  <c r="L8137"/>
  <c r="L8134"/>
  <c r="L8132"/>
  <c r="L8130"/>
  <c r="L8128"/>
  <c r="L8126"/>
  <c r="L8124"/>
  <c r="L8122"/>
  <c r="L8120"/>
  <c r="L8118"/>
  <c r="L8116"/>
  <c r="L8114"/>
  <c r="L8112"/>
  <c r="L8110"/>
  <c r="L8108"/>
  <c r="L8106"/>
  <c r="L8104"/>
  <c r="L8102"/>
  <c r="L8100"/>
  <c r="L8098"/>
  <c r="L8096"/>
  <c r="L8094"/>
  <c r="L8092"/>
  <c r="L8090"/>
  <c r="L8088"/>
  <c r="L8086"/>
  <c r="L8084"/>
  <c r="L8082"/>
  <c r="L8080"/>
  <c r="L8078"/>
  <c r="L8076"/>
  <c r="L8074"/>
  <c r="L8072"/>
  <c r="L8070"/>
  <c r="L8068"/>
  <c r="L8066"/>
  <c r="L8064"/>
  <c r="L8062"/>
  <c r="L8060"/>
  <c r="L8058"/>
  <c r="L8056"/>
  <c r="L8054"/>
  <c r="L8052"/>
  <c r="L8050"/>
  <c r="L8048"/>
  <c r="L8046"/>
  <c r="L8044"/>
  <c r="L8042"/>
  <c r="L8040"/>
  <c r="L8038"/>
  <c r="L8036"/>
  <c r="L8034"/>
  <c r="L8032"/>
  <c r="L8030"/>
  <c r="L8028"/>
  <c r="L8026"/>
  <c r="L8024"/>
  <c r="L8022"/>
  <c r="L8020"/>
  <c r="L8018"/>
  <c r="L8016"/>
  <c r="L8014"/>
  <c r="L8012"/>
  <c r="L8010"/>
  <c r="L8008"/>
  <c r="L8006"/>
  <c r="L8004"/>
  <c r="L8002"/>
  <c r="L8000"/>
  <c r="L7998"/>
  <c r="L7996"/>
  <c r="L7994"/>
  <c r="L7992"/>
  <c r="L7990"/>
  <c r="L7988"/>
  <c r="L7986"/>
  <c r="L7984"/>
  <c r="L7982"/>
  <c r="L7980"/>
  <c r="L7978"/>
  <c r="L7976"/>
  <c r="L7974"/>
  <c r="L7972"/>
  <c r="L7970"/>
  <c r="L7968"/>
  <c r="L7966"/>
  <c r="L7964"/>
  <c r="L7962"/>
  <c r="L7960"/>
  <c r="L7958"/>
  <c r="L7956"/>
  <c r="L7954"/>
  <c r="L7952"/>
  <c r="L7950"/>
  <c r="L7948"/>
  <c r="L7946"/>
  <c r="L7944"/>
  <c r="L7942"/>
  <c r="L7940"/>
  <c r="L7938"/>
  <c r="L7936"/>
  <c r="L7934"/>
  <c r="L7932"/>
  <c r="L7930"/>
  <c r="L7928"/>
  <c r="L7926"/>
  <c r="L7924"/>
  <c r="L7922"/>
  <c r="L7920"/>
  <c r="L7918"/>
  <c r="L7916"/>
  <c r="L7914"/>
  <c r="L7912"/>
  <c r="L7910"/>
  <c r="L7908"/>
  <c r="L7906"/>
  <c r="L7904"/>
  <c r="L7902"/>
  <c r="L7900"/>
  <c r="L7898"/>
  <c r="L7896"/>
  <c r="L7894"/>
  <c r="L7892"/>
  <c r="L7890"/>
  <c r="L7888"/>
  <c r="L7886"/>
  <c r="L7884"/>
  <c r="L7882"/>
  <c r="L7880"/>
  <c r="L7878"/>
  <c r="L7876"/>
  <c r="L7874"/>
  <c r="L7872"/>
  <c r="L7870"/>
  <c r="L7868"/>
  <c r="L7866"/>
  <c r="L7864"/>
  <c r="L7862"/>
  <c r="L7860"/>
  <c r="L7858"/>
  <c r="L7856"/>
  <c r="L7854"/>
  <c r="L7852"/>
  <c r="L7850"/>
  <c r="L7848"/>
  <c r="L7846"/>
  <c r="L7844"/>
  <c r="L7842"/>
  <c r="L7840"/>
  <c r="L7838"/>
  <c r="L7836"/>
  <c r="L7834"/>
  <c r="L7832"/>
  <c r="L7830"/>
  <c r="L7828"/>
  <c r="L7826"/>
  <c r="L7824"/>
  <c r="L7822"/>
  <c r="L7820"/>
  <c r="L7818"/>
  <c r="L7816"/>
  <c r="L7814"/>
  <c r="L7812"/>
  <c r="L7810"/>
  <c r="L7808"/>
  <c r="L7806"/>
  <c r="L7804"/>
  <c r="L7802"/>
  <c r="L7800"/>
  <c r="L7798"/>
  <c r="L7796"/>
  <c r="L7794"/>
  <c r="L7792"/>
  <c r="L7790"/>
  <c r="L7788"/>
  <c r="L7786"/>
  <c r="L7784"/>
  <c r="L7782"/>
  <c r="L7780"/>
  <c r="L7778"/>
  <c r="L7776"/>
  <c r="L7774"/>
  <c r="L7772"/>
  <c r="L7770"/>
  <c r="L7768"/>
  <c r="L7766"/>
  <c r="L7764"/>
  <c r="L7762"/>
  <c r="L7760"/>
  <c r="L7758"/>
  <c r="L7756"/>
  <c r="L7754"/>
  <c r="L7752"/>
  <c r="L7750"/>
  <c r="L7748"/>
  <c r="L7746"/>
  <c r="L7744"/>
  <c r="L7742"/>
  <c r="L7740"/>
  <c r="L7738"/>
  <c r="L7736"/>
  <c r="L7734"/>
  <c r="L7732"/>
  <c r="L7730"/>
  <c r="L7728"/>
  <c r="L7726"/>
  <c r="L7724"/>
  <c r="L7722"/>
  <c r="L7720"/>
  <c r="L7718"/>
  <c r="L7716"/>
  <c r="L7714"/>
  <c r="L7712"/>
  <c r="L7710"/>
  <c r="L7708"/>
  <c r="L7706"/>
  <c r="L7704"/>
  <c r="L7702"/>
  <c r="L7700"/>
  <c r="L7698"/>
  <c r="L7696"/>
  <c r="L7694"/>
  <c r="L7692"/>
  <c r="L7690"/>
  <c r="L7688"/>
  <c r="L7686"/>
  <c r="L7684"/>
  <c r="L7682"/>
  <c r="L7680"/>
  <c r="L7678"/>
  <c r="L7676"/>
  <c r="L7674"/>
  <c r="L7672"/>
  <c r="L7670"/>
  <c r="L7668"/>
  <c r="L7666"/>
  <c r="L7664"/>
  <c r="L7662"/>
  <c r="L7660"/>
  <c r="L7658"/>
  <c r="L7656"/>
  <c r="L7654"/>
  <c r="L7652"/>
  <c r="L7650"/>
  <c r="L7648"/>
  <c r="L7646"/>
  <c r="L7644"/>
  <c r="L7642"/>
  <c r="L7640"/>
  <c r="L7638"/>
  <c r="L7636"/>
  <c r="L7634"/>
  <c r="L7632"/>
  <c r="L7630"/>
  <c r="L7628"/>
  <c r="L7626"/>
  <c r="L7624"/>
  <c r="L7622"/>
  <c r="L7620"/>
  <c r="L7618"/>
  <c r="L7616"/>
  <c r="L7614"/>
  <c r="L7612"/>
  <c r="L7610"/>
  <c r="L7608"/>
  <c r="L7606"/>
  <c r="L7604"/>
  <c r="L7602"/>
  <c r="L7600"/>
  <c r="L7598"/>
  <c r="L7596"/>
  <c r="L7594"/>
  <c r="L7592"/>
  <c r="L7590"/>
  <c r="L7588"/>
  <c r="L7586"/>
  <c r="L7584"/>
  <c r="L7582"/>
  <c r="L7580"/>
  <c r="L7578"/>
  <c r="L7576"/>
  <c r="L7574"/>
  <c r="L7572"/>
  <c r="L7570"/>
  <c r="L7568"/>
  <c r="L7566"/>
  <c r="L7564"/>
  <c r="L7562"/>
  <c r="L7560"/>
  <c r="L7558"/>
  <c r="L7556"/>
  <c r="L7554"/>
  <c r="L7552"/>
  <c r="L7550"/>
  <c r="L7548"/>
  <c r="L7546"/>
  <c r="L7544"/>
  <c r="L7542"/>
  <c r="L7540"/>
  <c r="L7538"/>
  <c r="L7536"/>
  <c r="L7534"/>
  <c r="L7532"/>
  <c r="L7530"/>
  <c r="L7528"/>
  <c r="L7526"/>
  <c r="L7524"/>
  <c r="L7522"/>
  <c r="L7520"/>
  <c r="L7518"/>
  <c r="L7516"/>
  <c r="L7514"/>
  <c r="L7512"/>
  <c r="L7510"/>
  <c r="L7508"/>
  <c r="L7506"/>
  <c r="L7504"/>
  <c r="L7502"/>
  <c r="L7500"/>
  <c r="L7498"/>
  <c r="L7496"/>
  <c r="L7494"/>
  <c r="L7492"/>
  <c r="L7490"/>
  <c r="L7488"/>
  <c r="L7486"/>
  <c r="L7484"/>
  <c r="L7482"/>
  <c r="L7480"/>
  <c r="L7478"/>
  <c r="L7476"/>
  <c r="L7474"/>
  <c r="L7472"/>
  <c r="L7470"/>
  <c r="L7468"/>
  <c r="L7466"/>
  <c r="L7464"/>
  <c r="L7462"/>
  <c r="L7460"/>
  <c r="L7458"/>
  <c r="L7456"/>
  <c r="L7454"/>
  <c r="L7452"/>
  <c r="L7450"/>
  <c r="L7448"/>
  <c r="L7446"/>
  <c r="L7444"/>
  <c r="L7442"/>
  <c r="L7440"/>
  <c r="L7438"/>
  <c r="L7436"/>
  <c r="L7434"/>
  <c r="L7432"/>
  <c r="L7430"/>
  <c r="L7428"/>
  <c r="L7426"/>
  <c r="L7424"/>
  <c r="L7422"/>
  <c r="L7420"/>
  <c r="L7418"/>
  <c r="L7416"/>
  <c r="L7414"/>
  <c r="L7412"/>
  <c r="L7410"/>
  <c r="L7408"/>
  <c r="L7406"/>
  <c r="L7404"/>
  <c r="L7402"/>
  <c r="L7400"/>
  <c r="L7398"/>
  <c r="L7396"/>
  <c r="L7394"/>
  <c r="L7392"/>
  <c r="L7390"/>
  <c r="L7388"/>
  <c r="L7386"/>
  <c r="L7384"/>
  <c r="L7382"/>
  <c r="L7380"/>
  <c r="L7378"/>
  <c r="L7376"/>
  <c r="L7374"/>
  <c r="L7372"/>
  <c r="L7370"/>
  <c r="L7368"/>
  <c r="L7366"/>
  <c r="L7364"/>
  <c r="L7362"/>
  <c r="L7360"/>
  <c r="L7358"/>
  <c r="L7356"/>
  <c r="L7354"/>
  <c r="L7352"/>
  <c r="L7350"/>
  <c r="L7348"/>
  <c r="L7346"/>
  <c r="L7344"/>
  <c r="L7342"/>
  <c r="L7340"/>
  <c r="L7338"/>
  <c r="L7336"/>
  <c r="L7334"/>
  <c r="L7332"/>
  <c r="L7330"/>
  <c r="L7328"/>
  <c r="L7326"/>
  <c r="L7324"/>
  <c r="L7322"/>
  <c r="L7320"/>
  <c r="L7318"/>
  <c r="L7316"/>
  <c r="L7314"/>
  <c r="L7312"/>
  <c r="L7310"/>
  <c r="L7308"/>
  <c r="L7306"/>
  <c r="L7304"/>
  <c r="L7302"/>
  <c r="L7300"/>
  <c r="L7298"/>
  <c r="L7296"/>
  <c r="L7294"/>
  <c r="L7292"/>
  <c r="L7290"/>
  <c r="L7288"/>
  <c r="L7286"/>
  <c r="L7284"/>
  <c r="L7282"/>
  <c r="L7280"/>
  <c r="L7278"/>
  <c r="L7276"/>
  <c r="L7274"/>
  <c r="L7272"/>
  <c r="L7270"/>
  <c r="L7268"/>
  <c r="L7266"/>
  <c r="L7264"/>
  <c r="L7262"/>
  <c r="L7260"/>
  <c r="L7258"/>
  <c r="L7256"/>
  <c r="L7254"/>
  <c r="L7252"/>
  <c r="L7250"/>
  <c r="L7248"/>
  <c r="L7246"/>
  <c r="L7244"/>
  <c r="L7242"/>
  <c r="L7240"/>
  <c r="L7238"/>
  <c r="L7236"/>
  <c r="L7234"/>
  <c r="L7232"/>
  <c r="L7230"/>
  <c r="L7228"/>
  <c r="L7226"/>
  <c r="L7224"/>
  <c r="L7222"/>
  <c r="L7220"/>
  <c r="L7218"/>
  <c r="L7216"/>
  <c r="L7214"/>
  <c r="L7212"/>
  <c r="L7210"/>
  <c r="L7208"/>
  <c r="L7206"/>
  <c r="L7204"/>
  <c r="L7202"/>
  <c r="L7200"/>
  <c r="L7198"/>
  <c r="L7196"/>
  <c r="L7194"/>
  <c r="L7192"/>
  <c r="L7190"/>
  <c r="L7188"/>
  <c r="L7186"/>
  <c r="L7184"/>
  <c r="L7182"/>
  <c r="L7180"/>
  <c r="L7178"/>
  <c r="L7175"/>
  <c r="L7173"/>
  <c r="L7171"/>
  <c r="L7169"/>
  <c r="L7167"/>
  <c r="L7165"/>
  <c r="L7163"/>
  <c r="L7161"/>
  <c r="L7159"/>
  <c r="L7157"/>
  <c r="L7155"/>
  <c r="L7153"/>
  <c r="L7151"/>
  <c r="L7149"/>
  <c r="L7147"/>
  <c r="L7145"/>
  <c r="L7143"/>
  <c r="L7141"/>
  <c r="L7139"/>
  <c r="L7137"/>
  <c r="L7135"/>
  <c r="L7133"/>
  <c r="L7131"/>
  <c r="L7129"/>
  <c r="L7127"/>
  <c r="L7125"/>
  <c r="L7123"/>
  <c r="L7121"/>
  <c r="L7119"/>
  <c r="L7117"/>
  <c r="L7115"/>
  <c r="L7113"/>
  <c r="L7111"/>
  <c r="L7109"/>
  <c r="L7107"/>
  <c r="L7105"/>
  <c r="L7103"/>
  <c r="L7101"/>
  <c r="L7099"/>
  <c r="L7097"/>
  <c r="L7095"/>
  <c r="L7093"/>
  <c r="L7091"/>
  <c r="L7089"/>
  <c r="L7087"/>
  <c r="L7085"/>
  <c r="L7083"/>
  <c r="L7081"/>
  <c r="L7079"/>
  <c r="L7077"/>
  <c r="L7075"/>
  <c r="L7073"/>
  <c r="L7071"/>
  <c r="L7069"/>
  <c r="L7067"/>
  <c r="L7065"/>
  <c r="L7063"/>
  <c r="L7061"/>
  <c r="L7059"/>
  <c r="L7057"/>
  <c r="L7055"/>
  <c r="L7053"/>
  <c r="L7051"/>
  <c r="L7049"/>
  <c r="L7047"/>
  <c r="L7045"/>
  <c r="L7043"/>
  <c r="L7041"/>
  <c r="L7039"/>
  <c r="L7037"/>
  <c r="L7035"/>
  <c r="L7033"/>
  <c r="L7031"/>
  <c r="L7029"/>
  <c r="L7027"/>
  <c r="L7025"/>
  <c r="L7023"/>
  <c r="L7021"/>
  <c r="L7019"/>
  <c r="L7017"/>
  <c r="L7015"/>
  <c r="L7013"/>
  <c r="L7011"/>
  <c r="L7009"/>
  <c r="L7007"/>
  <c r="L7005"/>
  <c r="L7003"/>
  <c r="L7001"/>
  <c r="L6999"/>
  <c r="L6997"/>
  <c r="L6995"/>
  <c r="L6993"/>
  <c r="L6991"/>
  <c r="L6989"/>
  <c r="L6987"/>
  <c r="L6985"/>
  <c r="L6983"/>
  <c r="L6981"/>
  <c r="L6979"/>
  <c r="L6977"/>
  <c r="L6975"/>
  <c r="L6973"/>
  <c r="L6971"/>
  <c r="L6969"/>
  <c r="L6967"/>
  <c r="L6965"/>
  <c r="L6963"/>
  <c r="L6961"/>
  <c r="L6959"/>
  <c r="L6957"/>
  <c r="L6955"/>
  <c r="L6953"/>
  <c r="L6951"/>
  <c r="L6949"/>
  <c r="L6947"/>
  <c r="L6945"/>
  <c r="L6943"/>
  <c r="L6941"/>
  <c r="L6939"/>
  <c r="L6937"/>
  <c r="L6935"/>
  <c r="L6933"/>
  <c r="L6931"/>
  <c r="L6929"/>
  <c r="L6927"/>
  <c r="L6925"/>
  <c r="L6923"/>
  <c r="L6921"/>
  <c r="L6919"/>
  <c r="L6917"/>
  <c r="L6915"/>
  <c r="L6913"/>
  <c r="L6911"/>
  <c r="L6909"/>
  <c r="L6907"/>
  <c r="L6905"/>
  <c r="L6903"/>
  <c r="L6901"/>
  <c r="L6899"/>
  <c r="L6897"/>
  <c r="L6895"/>
  <c r="L6893"/>
  <c r="L6891"/>
  <c r="L6889"/>
  <c r="L6887"/>
  <c r="L6885"/>
  <c r="L6883"/>
  <c r="L6881"/>
  <c r="L6879"/>
  <c r="L6877"/>
  <c r="L6875"/>
  <c r="L6873"/>
  <c r="L6871"/>
  <c r="L6869"/>
  <c r="L6867"/>
  <c r="L6865"/>
  <c r="L6863"/>
  <c r="L6861"/>
  <c r="L6859"/>
  <c r="L6857"/>
  <c r="L6855"/>
  <c r="L6853"/>
  <c r="L6851"/>
  <c r="L6849"/>
  <c r="L6847"/>
  <c r="L6845"/>
  <c r="L6843"/>
  <c r="L6841"/>
  <c r="L6839"/>
  <c r="L6837"/>
  <c r="L6835"/>
  <c r="L6833"/>
  <c r="L6831"/>
  <c r="L6829"/>
  <c r="L6827"/>
  <c r="L6825"/>
  <c r="L6823"/>
  <c r="L6821"/>
  <c r="L6819"/>
  <c r="L6817"/>
  <c r="L6815"/>
  <c r="L6813"/>
  <c r="L6811"/>
  <c r="L6809"/>
  <c r="L6807"/>
  <c r="L6805"/>
  <c r="L6803"/>
  <c r="L6801"/>
  <c r="L6799"/>
  <c r="L6797"/>
  <c r="L6795"/>
  <c r="L6793"/>
  <c r="L6791"/>
  <c r="L6789"/>
  <c r="L6787"/>
  <c r="L6785"/>
  <c r="L6783"/>
  <c r="L6781"/>
  <c r="L6779"/>
  <c r="L6777"/>
  <c r="L6775"/>
  <c r="L6773"/>
  <c r="L6771"/>
  <c r="L6769"/>
  <c r="L6767"/>
  <c r="L6765"/>
  <c r="L6763"/>
  <c r="L6761"/>
  <c r="L6759"/>
  <c r="L6757"/>
  <c r="L6755"/>
  <c r="L6753"/>
  <c r="L6751"/>
  <c r="L6749"/>
  <c r="L6747"/>
  <c r="L6745"/>
  <c r="L6743"/>
  <c r="L6741"/>
  <c r="L6739"/>
  <c r="L6737"/>
  <c r="L6735"/>
  <c r="L6733"/>
  <c r="L6731"/>
  <c r="L6729"/>
  <c r="L6727"/>
  <c r="L6725"/>
  <c r="L6723"/>
  <c r="L6721"/>
  <c r="L6719"/>
  <c r="L6717"/>
  <c r="L6715"/>
  <c r="L6713"/>
  <c r="L6711"/>
  <c r="L6709"/>
  <c r="L6707"/>
  <c r="L6705"/>
  <c r="L6703"/>
  <c r="L6701"/>
  <c r="L6699"/>
  <c r="L6697"/>
  <c r="L6695"/>
  <c r="L6693"/>
  <c r="L6691"/>
  <c r="L6689"/>
  <c r="L6687"/>
  <c r="L6685"/>
  <c r="L6683"/>
  <c r="L6681"/>
  <c r="L5647"/>
  <c r="L5645"/>
  <c r="L5643"/>
  <c r="L5641"/>
  <c r="L5639"/>
  <c r="L5637"/>
  <c r="L5635"/>
  <c r="L5633"/>
  <c r="L5631"/>
  <c r="L5629"/>
  <c r="L5627"/>
  <c r="L5625"/>
  <c r="L5623"/>
  <c r="L5621"/>
  <c r="L5619"/>
  <c r="L5617"/>
  <c r="L5615"/>
  <c r="L5613"/>
  <c r="L5611"/>
  <c r="L5609"/>
  <c r="L5607"/>
  <c r="L5605"/>
  <c r="L5603"/>
  <c r="L5601"/>
  <c r="L5599"/>
  <c r="L5597"/>
  <c r="L5595"/>
  <c r="L5593"/>
  <c r="L5591"/>
  <c r="L5589"/>
  <c r="L5587"/>
  <c r="L5585"/>
  <c r="L5583"/>
  <c r="L5581"/>
  <c r="L5579"/>
  <c r="L5577"/>
  <c r="L5575"/>
  <c r="L5573"/>
  <c r="L5571"/>
  <c r="L5569"/>
  <c r="L5567"/>
  <c r="L5565"/>
  <c r="L5563"/>
  <c r="L5561"/>
  <c r="L5559"/>
  <c r="L5557"/>
  <c r="L5555"/>
  <c r="L5553"/>
  <c r="L5551"/>
  <c r="L5549"/>
  <c r="L5547"/>
  <c r="L5545"/>
  <c r="L5543"/>
  <c r="L5541"/>
  <c r="L5539"/>
  <c r="L5537"/>
  <c r="L5535"/>
  <c r="L5533"/>
  <c r="L5531"/>
  <c r="L5529"/>
  <c r="L5527"/>
  <c r="L5525"/>
  <c r="L5523"/>
  <c r="L5521"/>
  <c r="L5519"/>
  <c r="L5517"/>
  <c r="L5515"/>
  <c r="L5513"/>
  <c r="L5511"/>
  <c r="L5509"/>
  <c r="L5507"/>
  <c r="L5505"/>
  <c r="L5503"/>
  <c r="L5501"/>
  <c r="L5499"/>
  <c r="L5497"/>
  <c r="L5495"/>
  <c r="L5493"/>
  <c r="L5491"/>
  <c r="L5489"/>
  <c r="L5487"/>
  <c r="L5485"/>
  <c r="L5483"/>
  <c r="L5481"/>
  <c r="L5479"/>
  <c r="L5477"/>
  <c r="L5475"/>
  <c r="L5473"/>
  <c r="L5471"/>
  <c r="L5469"/>
  <c r="L5467"/>
  <c r="L5465"/>
  <c r="L5463"/>
  <c r="L5461"/>
  <c r="L5459"/>
  <c r="L5457"/>
  <c r="L5455"/>
  <c r="L5453"/>
  <c r="L5451"/>
  <c r="L5449"/>
  <c r="L5447"/>
  <c r="L5445"/>
  <c r="L5443"/>
  <c r="L5441"/>
  <c r="L5439"/>
  <c r="L5437"/>
  <c r="L5435"/>
  <c r="L5433"/>
  <c r="L5431"/>
  <c r="L5429"/>
  <c r="L5427"/>
  <c r="L5425"/>
  <c r="L5422"/>
  <c r="L4316"/>
  <c r="L4314"/>
  <c r="L4312"/>
  <c r="L4310"/>
  <c r="L4308"/>
  <c r="L4306"/>
  <c r="L4304"/>
  <c r="L4302"/>
  <c r="L4300"/>
  <c r="L4298"/>
  <c r="L4296"/>
  <c r="L4294"/>
  <c r="L4292"/>
  <c r="L4290"/>
  <c r="L4288"/>
  <c r="L4286"/>
  <c r="L4284"/>
  <c r="L4282"/>
  <c r="L4280"/>
  <c r="L4278"/>
  <c r="L4276"/>
  <c r="L4274"/>
  <c r="L4272"/>
  <c r="L4270"/>
  <c r="L4815"/>
  <c r="L5649"/>
  <c r="L6677"/>
  <c r="L5420"/>
  <c r="L5418"/>
  <c r="L5416"/>
  <c r="L5414"/>
  <c r="L5412"/>
  <c r="L5410"/>
  <c r="L5408"/>
  <c r="L5406"/>
  <c r="L5404"/>
  <c r="L5402"/>
  <c r="L5400"/>
  <c r="L5398"/>
  <c r="L5396"/>
  <c r="L5394"/>
  <c r="L5392"/>
  <c r="L5390"/>
  <c r="L5388"/>
  <c r="L5386"/>
  <c r="L5384"/>
  <c r="L5382"/>
  <c r="L5380"/>
  <c r="L5378"/>
  <c r="L5376"/>
  <c r="L5374"/>
  <c r="L5372"/>
  <c r="L5370"/>
  <c r="L5368"/>
  <c r="L5366"/>
  <c r="L5364"/>
  <c r="L5362"/>
  <c r="L5360"/>
  <c r="L5358"/>
  <c r="L5356"/>
  <c r="L5354"/>
  <c r="L5352"/>
  <c r="L5350"/>
  <c r="L5348"/>
  <c r="L5346"/>
  <c r="L5344"/>
  <c r="L5342"/>
  <c r="L5340"/>
  <c r="L5338"/>
  <c r="L5336"/>
  <c r="L5334"/>
  <c r="L5332"/>
  <c r="L5330"/>
  <c r="L5328"/>
  <c r="L5326"/>
  <c r="L5324"/>
  <c r="L5322"/>
  <c r="L5320"/>
  <c r="L5318"/>
  <c r="L5316"/>
  <c r="L5314"/>
  <c r="L5312"/>
  <c r="L5310"/>
  <c r="L5308"/>
  <c r="L5306"/>
  <c r="L5304"/>
  <c r="L5302"/>
  <c r="L5300"/>
  <c r="L5298"/>
  <c r="L5296"/>
  <c r="L5294"/>
  <c r="L5292"/>
  <c r="L5290"/>
  <c r="L5288"/>
  <c r="L5286"/>
  <c r="L5284"/>
  <c r="L5282"/>
  <c r="L5280"/>
  <c r="L5278"/>
  <c r="L5276"/>
  <c r="L5274"/>
  <c r="L5272"/>
  <c r="L5270"/>
  <c r="L5268"/>
  <c r="L5266"/>
  <c r="L5264"/>
  <c r="L5262"/>
  <c r="L5260"/>
  <c r="L5258"/>
  <c r="L5256"/>
  <c r="L5254"/>
  <c r="L5252"/>
  <c r="L5250"/>
  <c r="L5248"/>
  <c r="L5246"/>
  <c r="L5244"/>
  <c r="L5242"/>
  <c r="L5240"/>
  <c r="L5238"/>
  <c r="L5236"/>
  <c r="L5234"/>
  <c r="L5232"/>
  <c r="L5230"/>
  <c r="L5228"/>
  <c r="L5226"/>
  <c r="L5224"/>
  <c r="L5222"/>
  <c r="L5220"/>
  <c r="L5218"/>
  <c r="L5216"/>
  <c r="L5214"/>
  <c r="L5212"/>
  <c r="L5182"/>
  <c r="L5180"/>
  <c r="L5178"/>
  <c r="L5176"/>
  <c r="L5174"/>
  <c r="L5172"/>
  <c r="L5170"/>
  <c r="L5168"/>
  <c r="L5166"/>
  <c r="L5164"/>
  <c r="L5162"/>
  <c r="L5160"/>
  <c r="L5158"/>
  <c r="L5156"/>
  <c r="L5154"/>
  <c r="L5152"/>
  <c r="L5150"/>
  <c r="L5148"/>
  <c r="L5146"/>
  <c r="L5144"/>
  <c r="L5142"/>
  <c r="L5140"/>
  <c r="L5138"/>
  <c r="L5136"/>
  <c r="L5134"/>
  <c r="L5132"/>
  <c r="L5130"/>
  <c r="L5128"/>
  <c r="L5126"/>
  <c r="L5124"/>
  <c r="L5122"/>
  <c r="L5120"/>
  <c r="L5118"/>
  <c r="L5116"/>
  <c r="L5114"/>
  <c r="L5112"/>
  <c r="L5110"/>
  <c r="L5108"/>
  <c r="L5106"/>
  <c r="L5104"/>
  <c r="L5102"/>
  <c r="L5100"/>
  <c r="L5098"/>
  <c r="L5096"/>
  <c r="L5094"/>
  <c r="L5092"/>
  <c r="L5090"/>
  <c r="L5088"/>
  <c r="L5086"/>
  <c r="L5084"/>
  <c r="L5082"/>
  <c r="L5080"/>
  <c r="L5078"/>
  <c r="L5076"/>
  <c r="L5074"/>
  <c r="L5072"/>
  <c r="L5070"/>
  <c r="L5068"/>
  <c r="L5066"/>
  <c r="L5064"/>
  <c r="L5062"/>
  <c r="L5060"/>
  <c r="L5058"/>
  <c r="L5056"/>
  <c r="L5054"/>
  <c r="L5052"/>
  <c r="L5050"/>
  <c r="L5048"/>
  <c r="L5046"/>
  <c r="L5044"/>
  <c r="L5042"/>
  <c r="L5040"/>
  <c r="L5038"/>
  <c r="L5036"/>
  <c r="L5034"/>
  <c r="L5032"/>
  <c r="L5030"/>
  <c r="L5028"/>
  <c r="L5026"/>
  <c r="L5024"/>
  <c r="L5022"/>
  <c r="L5020"/>
  <c r="L5018"/>
  <c r="L5016"/>
  <c r="L5014"/>
  <c r="L5012"/>
  <c r="L5010"/>
  <c r="L5008"/>
  <c r="L5006"/>
  <c r="L5004"/>
  <c r="L5002"/>
  <c r="L5000"/>
  <c r="L4998"/>
  <c r="L4996"/>
  <c r="L4994"/>
  <c r="L4992"/>
  <c r="L4990"/>
  <c r="L4988"/>
  <c r="L4986"/>
  <c r="L4984"/>
  <c r="L4982"/>
  <c r="L4980"/>
  <c r="L4978"/>
  <c r="L4976"/>
  <c r="L4974"/>
  <c r="L4972"/>
  <c r="L4970"/>
  <c r="L4968"/>
  <c r="L4966"/>
  <c r="L4964"/>
  <c r="L4962"/>
  <c r="L4960"/>
  <c r="L4958"/>
  <c r="L4956"/>
  <c r="L4954"/>
  <c r="L4952"/>
  <c r="L4950"/>
  <c r="L4948"/>
  <c r="L4946"/>
  <c r="L4944"/>
  <c r="L4942"/>
  <c r="L4940"/>
  <c r="L4938"/>
  <c r="L4936"/>
  <c r="L4934"/>
  <c r="L4932"/>
  <c r="L4930"/>
  <c r="L4928"/>
  <c r="L4926"/>
  <c r="L4924"/>
  <c r="L4922"/>
  <c r="L4920"/>
  <c r="L4918"/>
  <c r="L4916"/>
  <c r="L4914"/>
  <c r="L4912"/>
  <c r="L4910"/>
  <c r="L4908"/>
  <c r="L4906"/>
  <c r="L4904"/>
  <c r="L4902"/>
  <c r="L4900"/>
  <c r="L4898"/>
  <c r="L4896"/>
  <c r="L4894"/>
  <c r="L4892"/>
  <c r="L4890"/>
  <c r="L4888"/>
  <c r="L4886"/>
  <c r="L4884"/>
  <c r="L4882"/>
  <c r="L4880"/>
  <c r="L4878"/>
  <c r="L4876"/>
  <c r="L4874"/>
  <c r="L4872"/>
  <c r="L4870"/>
  <c r="L4868"/>
  <c r="L4866"/>
  <c r="L4864"/>
  <c r="L4862"/>
  <c r="L4860"/>
  <c r="L4858"/>
  <c r="L4856"/>
  <c r="L4854"/>
  <c r="L4852"/>
  <c r="L4850"/>
  <c r="L4848"/>
  <c r="L4846"/>
  <c r="L4844"/>
  <c r="L4842"/>
  <c r="L4840"/>
  <c r="L4838"/>
  <c r="L4836"/>
  <c r="L4834"/>
  <c r="L4832"/>
  <c r="L4830"/>
  <c r="L4828"/>
  <c r="L4826"/>
  <c r="L4824"/>
  <c r="L4822"/>
  <c r="L4820"/>
  <c r="L4818"/>
  <c r="L4816"/>
  <c r="L4814"/>
  <c r="L4812"/>
  <c r="L4810"/>
  <c r="L4808"/>
  <c r="L4806"/>
  <c r="L4804"/>
  <c r="L4802"/>
  <c r="L4800"/>
  <c r="L4798"/>
  <c r="L4796"/>
  <c r="L4794"/>
  <c r="L4792"/>
  <c r="L4790"/>
  <c r="L4788"/>
  <c r="L4786"/>
  <c r="L4784"/>
  <c r="L4782"/>
  <c r="L4780"/>
  <c r="L4778"/>
  <c r="L4776"/>
  <c r="L4774"/>
  <c r="L4772"/>
  <c r="L4770"/>
  <c r="L4768"/>
  <c r="L4766"/>
  <c r="L4764"/>
  <c r="L4762"/>
  <c r="L4760"/>
  <c r="L4758"/>
  <c r="L4756"/>
  <c r="L4754"/>
  <c r="L4752"/>
  <c r="L4750"/>
  <c r="L4748"/>
  <c r="L4746"/>
  <c r="L4744"/>
  <c r="L4742"/>
  <c r="L4740"/>
  <c r="L4738"/>
  <c r="L4736"/>
  <c r="L4734"/>
  <c r="L4732"/>
  <c r="L4730"/>
  <c r="L4728"/>
  <c r="L4726"/>
  <c r="L4724"/>
  <c r="L4722"/>
  <c r="L4720"/>
  <c r="L4718"/>
  <c r="L4716"/>
  <c r="L4714"/>
  <c r="L4712"/>
  <c r="L4710"/>
  <c r="L4708"/>
  <c r="L4706"/>
  <c r="L4704"/>
  <c r="L4702"/>
  <c r="L4700"/>
  <c r="L4698"/>
  <c r="L4696"/>
  <c r="L4694"/>
  <c r="L4692"/>
  <c r="L4690"/>
  <c r="L4688"/>
  <c r="L4686"/>
  <c r="L4684"/>
  <c r="L4682"/>
  <c r="L4680"/>
  <c r="L4678"/>
  <c r="L4676"/>
  <c r="L4674"/>
  <c r="L4672"/>
  <c r="L4670"/>
  <c r="L4668"/>
  <c r="L4666"/>
  <c r="L4664"/>
  <c r="L4662"/>
  <c r="L4660"/>
  <c r="L4658"/>
  <c r="L4656"/>
  <c r="L4654"/>
  <c r="L4652"/>
  <c r="L4650"/>
  <c r="L4648"/>
  <c r="L4646"/>
  <c r="L4644"/>
  <c r="L4642"/>
  <c r="L4640"/>
  <c r="L4638"/>
  <c r="L4636"/>
  <c r="L4507"/>
  <c r="L4505"/>
  <c r="L4503"/>
  <c r="L4501"/>
  <c r="L4499"/>
  <c r="L4497"/>
  <c r="L4495"/>
  <c r="L4493"/>
  <c r="L4491"/>
  <c r="L4489"/>
  <c r="L4487"/>
  <c r="L4485"/>
  <c r="L4483"/>
  <c r="L4481"/>
  <c r="L4479"/>
  <c r="L4477"/>
  <c r="L4475"/>
  <c r="L4473"/>
  <c r="L4471"/>
  <c r="L4469"/>
  <c r="L4467"/>
  <c r="L4465"/>
  <c r="L4463"/>
  <c r="L4461"/>
  <c r="L4459"/>
  <c r="L4457"/>
  <c r="L4455"/>
  <c r="L4453"/>
  <c r="L4451"/>
  <c r="L4449"/>
  <c r="L4447"/>
  <c r="L4445"/>
  <c r="L4443"/>
  <c r="L4441"/>
  <c r="L4439"/>
  <c r="L4437"/>
  <c r="L4435"/>
  <c r="L4433"/>
  <c r="L4431"/>
  <c r="L4429"/>
  <c r="L4427"/>
  <c r="L4425"/>
  <c r="L4423"/>
  <c r="L4421"/>
  <c r="L4419"/>
  <c r="L4417"/>
  <c r="L4318"/>
  <c r="L6675"/>
  <c r="L6673"/>
  <c r="L6671"/>
  <c r="L6669"/>
  <c r="L6667"/>
  <c r="L6665"/>
  <c r="L6663"/>
  <c r="L6661"/>
  <c r="L6659"/>
  <c r="L6657"/>
  <c r="L6655"/>
  <c r="L6653"/>
  <c r="L6651"/>
  <c r="L6649"/>
  <c r="L6647"/>
  <c r="L6645"/>
  <c r="L6643"/>
  <c r="L6641"/>
  <c r="L6639"/>
  <c r="L6637"/>
  <c r="L6635"/>
  <c r="L6633"/>
  <c r="L6631"/>
  <c r="L6629"/>
  <c r="L6627"/>
  <c r="L6625"/>
  <c r="L6623"/>
  <c r="L6621"/>
  <c r="L6619"/>
  <c r="L6617"/>
  <c r="L6615"/>
  <c r="L6613"/>
  <c r="L6611"/>
  <c r="L6609"/>
  <c r="L6607"/>
  <c r="L6605"/>
  <c r="L6603"/>
  <c r="L6601"/>
  <c r="L6599"/>
  <c r="L6597"/>
  <c r="L6595"/>
  <c r="L6593"/>
  <c r="L6591"/>
  <c r="L6589"/>
  <c r="L6587"/>
  <c r="L6585"/>
  <c r="L6583"/>
  <c r="L6581"/>
  <c r="L6579"/>
  <c r="L6577"/>
  <c r="L6575"/>
  <c r="L6573"/>
  <c r="L6571"/>
  <c r="L6569"/>
  <c r="L6567"/>
  <c r="L6565"/>
  <c r="L6563"/>
  <c r="L6561"/>
  <c r="L6559"/>
  <c r="L6557"/>
  <c r="L6555"/>
  <c r="L6553"/>
  <c r="L6551"/>
  <c r="L6549"/>
  <c r="L6547"/>
  <c r="L6545"/>
  <c r="L6543"/>
  <c r="L6541"/>
  <c r="L6539"/>
  <c r="L6537"/>
  <c r="L6535"/>
  <c r="L6533"/>
  <c r="L6531"/>
  <c r="L6529"/>
  <c r="L6527"/>
  <c r="L6525"/>
  <c r="L6523"/>
  <c r="L6521"/>
  <c r="L6519"/>
  <c r="L6517"/>
  <c r="L6515"/>
  <c r="L6513"/>
  <c r="L6511"/>
  <c r="L6509"/>
  <c r="L6507"/>
  <c r="L6505"/>
  <c r="L6503"/>
  <c r="L6501"/>
  <c r="L6499"/>
  <c r="L6497"/>
  <c r="L6495"/>
  <c r="L6493"/>
  <c r="L6491"/>
  <c r="L6489"/>
  <c r="L6487"/>
  <c r="L6485"/>
  <c r="L6483"/>
  <c r="L6481"/>
  <c r="L6479"/>
  <c r="L6477"/>
  <c r="L6475"/>
  <c r="L6473"/>
  <c r="L6471"/>
  <c r="L6469"/>
  <c r="L6467"/>
  <c r="L6465"/>
  <c r="L6463"/>
  <c r="L6461"/>
  <c r="L6459"/>
  <c r="L6457"/>
  <c r="L6455"/>
  <c r="L6453"/>
  <c r="L6451"/>
  <c r="L6449"/>
  <c r="L6447"/>
  <c r="L6445"/>
  <c r="L6443"/>
  <c r="L6441"/>
  <c r="L6439"/>
  <c r="L6437"/>
  <c r="L6435"/>
  <c r="L6433"/>
  <c r="L6431"/>
  <c r="L6429"/>
  <c r="L6427"/>
  <c r="L6425"/>
  <c r="L6423"/>
  <c r="L6421"/>
  <c r="L6419"/>
  <c r="L6417"/>
  <c r="L6415"/>
  <c r="L6413"/>
  <c r="L6411"/>
  <c r="L6409"/>
  <c r="L6407"/>
  <c r="L6405"/>
  <c r="L6403"/>
  <c r="L6401"/>
  <c r="L6399"/>
  <c r="L6397"/>
  <c r="L6395"/>
  <c r="L6393"/>
  <c r="L6391"/>
  <c r="L6389"/>
  <c r="L6387"/>
  <c r="L6385"/>
  <c r="L6383"/>
  <c r="L6381"/>
  <c r="L6379"/>
  <c r="L6377"/>
  <c r="L6375"/>
  <c r="L6373"/>
  <c r="L6371"/>
  <c r="L6369"/>
  <c r="L6367"/>
  <c r="L6365"/>
  <c r="L6363"/>
  <c r="L6361"/>
  <c r="L6358"/>
  <c r="L6356"/>
  <c r="L6354"/>
  <c r="L6352"/>
  <c r="L6350"/>
  <c r="L6348"/>
  <c r="L6346"/>
  <c r="L6344"/>
  <c r="L6342"/>
  <c r="L6340"/>
  <c r="L6338"/>
  <c r="L6336"/>
  <c r="L6334"/>
  <c r="L6332"/>
  <c r="L6330"/>
  <c r="L6328"/>
  <c r="L6326"/>
  <c r="L6324"/>
  <c r="L6322"/>
  <c r="L6320"/>
  <c r="L6318"/>
  <c r="L6316"/>
  <c r="L6314"/>
  <c r="L6312"/>
  <c r="L6310"/>
  <c r="L6308"/>
  <c r="L6306"/>
  <c r="L6304"/>
  <c r="L6302"/>
  <c r="L6300"/>
  <c r="L6298"/>
  <c r="L6296"/>
  <c r="L6294"/>
  <c r="L6292"/>
  <c r="L6290"/>
  <c r="L6288"/>
  <c r="L6286"/>
  <c r="L6284"/>
  <c r="L6282"/>
  <c r="L6280"/>
  <c r="L6278"/>
  <c r="L6276"/>
  <c r="L6274"/>
  <c r="L6272"/>
  <c r="L6270"/>
  <c r="L6268"/>
  <c r="L6266"/>
  <c r="L6264"/>
  <c r="L6262"/>
  <c r="L6260"/>
  <c r="L6258"/>
  <c r="L6256"/>
  <c r="L6254"/>
  <c r="L6252"/>
  <c r="L6250"/>
  <c r="L6248"/>
  <c r="L6246"/>
  <c r="L6244"/>
  <c r="L6242"/>
  <c r="L6240"/>
  <c r="L6238"/>
  <c r="L6236"/>
  <c r="L6234"/>
  <c r="L6232"/>
  <c r="L6230"/>
  <c r="L6228"/>
  <c r="L6226"/>
  <c r="L6224"/>
  <c r="L6222"/>
  <c r="L6220"/>
  <c r="L6218"/>
  <c r="L6216"/>
  <c r="L6214"/>
  <c r="L6212"/>
  <c r="L6210"/>
  <c r="L6208"/>
  <c r="L6206"/>
  <c r="L6204"/>
  <c r="L6202"/>
  <c r="L6200"/>
  <c r="L6198"/>
  <c r="L6196"/>
  <c r="L6194"/>
  <c r="L6192"/>
  <c r="L6190"/>
  <c r="L6188"/>
  <c r="L6186"/>
  <c r="L6184"/>
  <c r="L6182"/>
  <c r="L6180"/>
  <c r="L6178"/>
  <c r="L6176"/>
  <c r="L6174"/>
  <c r="L6172"/>
  <c r="L6170"/>
  <c r="L6168"/>
  <c r="L6166"/>
  <c r="L6164"/>
  <c r="L6162"/>
  <c r="L6160"/>
  <c r="L6158"/>
  <c r="L6156"/>
  <c r="L6154"/>
  <c r="L6152"/>
  <c r="L6150"/>
  <c r="L6148"/>
  <c r="L6146"/>
  <c r="L6144"/>
  <c r="L6142"/>
  <c r="L6140"/>
  <c r="L6138"/>
  <c r="L6136"/>
  <c r="L6134"/>
  <c r="L6132"/>
  <c r="L6130"/>
  <c r="L6128"/>
  <c r="L6126"/>
  <c r="L6124"/>
  <c r="L6122"/>
  <c r="L6120"/>
  <c r="L6118"/>
  <c r="L6116"/>
  <c r="L6114"/>
  <c r="L6112"/>
  <c r="L6110"/>
  <c r="L6108"/>
  <c r="L6106"/>
  <c r="L6104"/>
  <c r="L6102"/>
  <c r="L6100"/>
  <c r="L6098"/>
  <c r="L6096"/>
  <c r="L6094"/>
  <c r="L6092"/>
  <c r="L6090"/>
  <c r="L6088"/>
  <c r="L6086"/>
  <c r="L6084"/>
  <c r="L6082"/>
  <c r="L6080"/>
  <c r="L6078"/>
  <c r="L6076"/>
  <c r="L6074"/>
  <c r="L6072"/>
  <c r="L6070"/>
  <c r="L6068"/>
  <c r="L6066"/>
  <c r="L6064"/>
  <c r="L6062"/>
  <c r="L6060"/>
  <c r="L6058"/>
  <c r="L6056"/>
  <c r="L6054"/>
  <c r="L6052"/>
  <c r="L6050"/>
  <c r="L6048"/>
  <c r="L6046"/>
  <c r="L6044"/>
  <c r="L6042"/>
  <c r="L6040"/>
  <c r="L6038"/>
  <c r="L6036"/>
  <c r="L6034"/>
  <c r="L6032"/>
  <c r="L6030"/>
  <c r="L6028"/>
  <c r="L6026"/>
  <c r="L6024"/>
  <c r="L6022"/>
  <c r="L6020"/>
  <c r="L6018"/>
  <c r="L6016"/>
  <c r="L6014"/>
  <c r="L6012"/>
  <c r="L6010"/>
  <c r="L6008"/>
  <c r="L6006"/>
  <c r="L6004"/>
  <c r="L6002"/>
  <c r="L6000"/>
  <c r="L5998"/>
  <c r="L5996"/>
  <c r="L5994"/>
  <c r="L5992"/>
  <c r="L5990"/>
  <c r="L5988"/>
  <c r="L5986"/>
  <c r="L5984"/>
  <c r="L5982"/>
  <c r="L5980"/>
  <c r="L5978"/>
  <c r="L5976"/>
  <c r="L5974"/>
  <c r="L5972"/>
  <c r="L5970"/>
  <c r="L5968"/>
  <c r="L5966"/>
  <c r="L5964"/>
  <c r="L5962"/>
  <c r="L5960"/>
  <c r="L5958"/>
  <c r="L5956"/>
  <c r="L5954"/>
  <c r="L5952"/>
  <c r="L5950"/>
  <c r="L5948"/>
  <c r="L5946"/>
  <c r="L5944"/>
  <c r="L5942"/>
  <c r="L5940"/>
  <c r="L5938"/>
  <c r="L5936"/>
  <c r="L5934"/>
  <c r="L5932"/>
  <c r="L5930"/>
  <c r="L5928"/>
  <c r="L5926"/>
  <c r="L5924"/>
  <c r="L5922"/>
  <c r="L5920"/>
  <c r="L5918"/>
  <c r="L5916"/>
  <c r="L5914"/>
  <c r="L5912"/>
  <c r="L5910"/>
  <c r="L5908"/>
  <c r="L5906"/>
  <c r="L5904"/>
  <c r="L5902"/>
  <c r="L5900"/>
  <c r="L5898"/>
  <c r="L5896"/>
  <c r="L5894"/>
  <c r="L5892"/>
  <c r="L5890"/>
  <c r="L5888"/>
  <c r="L5886"/>
  <c r="L5884"/>
  <c r="L5882"/>
  <c r="L5880"/>
  <c r="L5878"/>
  <c r="L5876"/>
  <c r="L5874"/>
  <c r="L5872"/>
  <c r="L5870"/>
  <c r="L5868"/>
  <c r="L5866"/>
  <c r="L5864"/>
  <c r="L5862"/>
  <c r="L5860"/>
  <c r="L5858"/>
  <c r="L5856"/>
  <c r="L5854"/>
  <c r="L5852"/>
  <c r="L5850"/>
  <c r="L5848"/>
  <c r="L5846"/>
  <c r="L5844"/>
  <c r="L5842"/>
  <c r="L5840"/>
  <c r="L5838"/>
  <c r="L5836"/>
  <c r="L5834"/>
  <c r="L5832"/>
  <c r="L5830"/>
  <c r="L5828"/>
  <c r="L5826"/>
  <c r="L5824"/>
  <c r="L5822"/>
  <c r="L5820"/>
  <c r="L5818"/>
  <c r="L5816"/>
  <c r="L5814"/>
  <c r="L5812"/>
  <c r="L5810"/>
  <c r="L5808"/>
  <c r="L5806"/>
  <c r="L5804"/>
  <c r="L5802"/>
  <c r="L5800"/>
  <c r="L5798"/>
  <c r="L5796"/>
  <c r="L5794"/>
  <c r="L5792"/>
  <c r="L5790"/>
  <c r="L5788"/>
  <c r="L5786"/>
  <c r="L5784"/>
  <c r="L5782"/>
  <c r="L5780"/>
  <c r="L5778"/>
  <c r="L5776"/>
  <c r="L5774"/>
  <c r="L5772"/>
  <c r="L5770"/>
  <c r="L5768"/>
  <c r="L5766"/>
  <c r="L5764"/>
  <c r="L5762"/>
  <c r="L5760"/>
  <c r="L5758"/>
  <c r="L5756"/>
  <c r="L5754"/>
  <c r="L5752"/>
  <c r="L5750"/>
  <c r="L5748"/>
  <c r="L5746"/>
  <c r="L5744"/>
  <c r="L5742"/>
  <c r="L5740"/>
  <c r="L5738"/>
  <c r="L5736"/>
  <c r="L5734"/>
  <c r="L5732"/>
  <c r="L5730"/>
  <c r="L5728"/>
  <c r="L5726"/>
  <c r="L5724"/>
  <c r="L5722"/>
  <c r="L5720"/>
  <c r="L5718"/>
  <c r="L5716"/>
  <c r="L5714"/>
  <c r="L5712"/>
  <c r="L5710"/>
  <c r="L5708"/>
  <c r="L5706"/>
  <c r="L5704"/>
  <c r="L5702"/>
  <c r="L5700"/>
  <c r="L5698"/>
  <c r="L5696"/>
  <c r="L5694"/>
  <c r="L5692"/>
  <c r="L5690"/>
  <c r="L5688"/>
  <c r="L5686"/>
  <c r="L5684"/>
  <c r="L5682"/>
  <c r="L5680"/>
  <c r="L5678"/>
  <c r="L5676"/>
  <c r="L5674"/>
  <c r="L5672"/>
  <c r="L5670"/>
  <c r="L5668"/>
  <c r="L5666"/>
  <c r="L5664"/>
  <c r="L5662"/>
  <c r="L5660"/>
  <c r="L5658"/>
  <c r="L5656"/>
  <c r="L5654"/>
  <c r="L5652"/>
  <c r="L5650"/>
  <c r="L5648"/>
  <c r="L5646"/>
  <c r="L5644"/>
  <c r="L5642"/>
  <c r="L5640"/>
  <c r="L5638"/>
  <c r="L5636"/>
  <c r="L5634"/>
  <c r="L5632"/>
  <c r="L5630"/>
  <c r="L5628"/>
  <c r="L5626"/>
  <c r="L5624"/>
  <c r="L5622"/>
  <c r="L5620"/>
  <c r="L5618"/>
  <c r="L5616"/>
  <c r="L5614"/>
  <c r="L5612"/>
  <c r="L5610"/>
  <c r="L5608"/>
  <c r="L5606"/>
  <c r="L5604"/>
  <c r="L5602"/>
  <c r="L5600"/>
  <c r="L5598"/>
  <c r="L5596"/>
  <c r="L5594"/>
  <c r="L5592"/>
  <c r="L5590"/>
  <c r="L5588"/>
  <c r="L5586"/>
  <c r="L5584"/>
  <c r="L5582"/>
  <c r="L5580"/>
  <c r="L5578"/>
  <c r="L5576"/>
  <c r="L5574"/>
  <c r="L5572"/>
  <c r="L5570"/>
  <c r="L5568"/>
  <c r="L5566"/>
  <c r="L5564"/>
  <c r="L5562"/>
  <c r="L5560"/>
  <c r="L5558"/>
  <c r="L5556"/>
  <c r="L5554"/>
  <c r="L5552"/>
  <c r="L5550"/>
  <c r="L5548"/>
  <c r="L5546"/>
  <c r="L5544"/>
  <c r="L5542"/>
  <c r="L5540"/>
  <c r="L5538"/>
  <c r="L5536"/>
  <c r="L5534"/>
  <c r="L5532"/>
  <c r="L5530"/>
  <c r="L5528"/>
  <c r="L5526"/>
  <c r="L5524"/>
  <c r="L5522"/>
  <c r="L5520"/>
  <c r="L5518"/>
  <c r="L5516"/>
  <c r="L5514"/>
  <c r="L5512"/>
  <c r="L5510"/>
  <c r="L5508"/>
  <c r="L5506"/>
  <c r="L5504"/>
  <c r="L5502"/>
  <c r="L5500"/>
  <c r="L5498"/>
  <c r="L5496"/>
  <c r="L5494"/>
  <c r="L5492"/>
  <c r="L5490"/>
  <c r="L5488"/>
  <c r="L5486"/>
  <c r="L5484"/>
  <c r="L5482"/>
  <c r="L5480"/>
  <c r="L5478"/>
  <c r="L5476"/>
  <c r="L5474"/>
  <c r="L5472"/>
  <c r="L5470"/>
  <c r="L5468"/>
  <c r="L5466"/>
  <c r="L5464"/>
  <c r="L5462"/>
  <c r="L5460"/>
  <c r="L5458"/>
  <c r="L5456"/>
  <c r="L5454"/>
  <c r="L5452"/>
  <c r="L5450"/>
  <c r="L5448"/>
  <c r="L5446"/>
  <c r="L5444"/>
  <c r="L5442"/>
  <c r="L5440"/>
  <c r="L5438"/>
  <c r="L5436"/>
  <c r="L5434"/>
  <c r="L5432"/>
  <c r="L5430"/>
  <c r="L5428"/>
  <c r="L5426"/>
  <c r="L5423"/>
  <c r="L5421"/>
  <c r="L5419"/>
  <c r="L5417"/>
  <c r="L5415"/>
  <c r="L5413"/>
  <c r="L5411"/>
  <c r="L5409"/>
  <c r="L5407"/>
  <c r="L5405"/>
  <c r="L5403"/>
  <c r="L5401"/>
  <c r="L5399"/>
  <c r="L5397"/>
  <c r="L5395"/>
  <c r="L5393"/>
  <c r="L5391"/>
  <c r="L5389"/>
  <c r="L5387"/>
  <c r="L5385"/>
  <c r="L5383"/>
  <c r="L5381"/>
  <c r="L5379"/>
  <c r="L5377"/>
  <c r="L5375"/>
  <c r="L5373"/>
  <c r="L5371"/>
  <c r="L5369"/>
  <c r="L5367"/>
  <c r="L5365"/>
  <c r="L5363"/>
  <c r="L5361"/>
  <c r="L5359"/>
  <c r="L5357"/>
  <c r="L5355"/>
  <c r="L5353"/>
  <c r="L5351"/>
  <c r="L5349"/>
  <c r="L5347"/>
  <c r="L5345"/>
  <c r="L5343"/>
  <c r="L5341"/>
  <c r="L5339"/>
  <c r="L5337"/>
  <c r="L5335"/>
  <c r="L5333"/>
  <c r="L5331"/>
  <c r="L5329"/>
  <c r="L5327"/>
  <c r="L5325"/>
  <c r="L5323"/>
  <c r="L5321"/>
  <c r="L5319"/>
  <c r="L5317"/>
  <c r="L5315"/>
  <c r="L5313"/>
  <c r="L5311"/>
  <c r="L5309"/>
  <c r="L5307"/>
  <c r="L5305"/>
  <c r="L5303"/>
  <c r="L5301"/>
  <c r="L5299"/>
  <c r="L5297"/>
  <c r="L5295"/>
  <c r="L5293"/>
  <c r="L5291"/>
  <c r="L5289"/>
  <c r="L5287"/>
  <c r="L5285"/>
  <c r="L5283"/>
  <c r="L5281"/>
  <c r="L5279"/>
  <c r="L5277"/>
  <c r="L5275"/>
  <c r="L5273"/>
  <c r="L5271"/>
  <c r="L5269"/>
  <c r="L5267"/>
  <c r="L5265"/>
  <c r="L5263"/>
  <c r="L5261"/>
  <c r="L5259"/>
  <c r="L5257"/>
  <c r="L5255"/>
  <c r="L5253"/>
  <c r="L5251"/>
  <c r="L5249"/>
  <c r="L5247"/>
  <c r="L5245"/>
  <c r="L5243"/>
  <c r="L5241"/>
  <c r="L5239"/>
  <c r="L5237"/>
  <c r="L5235"/>
  <c r="L5233"/>
  <c r="L5231"/>
  <c r="L5229"/>
  <c r="L5227"/>
  <c r="L5225"/>
  <c r="L5223"/>
  <c r="L5221"/>
  <c r="L5219"/>
  <c r="L5217"/>
  <c r="L5215"/>
  <c r="L5213"/>
  <c r="L5211"/>
  <c r="L5181"/>
  <c r="L5179"/>
  <c r="L5177"/>
  <c r="L5175"/>
  <c r="L5173"/>
  <c r="L5171"/>
  <c r="L5169"/>
  <c r="L5167"/>
  <c r="L5165"/>
  <c r="L5163"/>
  <c r="L5161"/>
  <c r="L5159"/>
  <c r="L5157"/>
  <c r="L5155"/>
  <c r="L5153"/>
  <c r="L5151"/>
  <c r="L5149"/>
  <c r="L5147"/>
  <c r="L5145"/>
  <c r="L5143"/>
  <c r="L5141"/>
  <c r="L5139"/>
  <c r="L5137"/>
  <c r="L5135"/>
  <c r="L5133"/>
  <c r="L5131"/>
  <c r="L5129"/>
  <c r="L5127"/>
  <c r="L5125"/>
  <c r="L5123"/>
  <c r="L5121"/>
  <c r="L5119"/>
  <c r="L5117"/>
  <c r="L5115"/>
  <c r="L5113"/>
  <c r="L5111"/>
  <c r="L5109"/>
  <c r="L5107"/>
  <c r="L5105"/>
  <c r="L5103"/>
  <c r="L5101"/>
  <c r="L5099"/>
  <c r="L5097"/>
  <c r="L5095"/>
  <c r="L5093"/>
  <c r="L5091"/>
  <c r="L5089"/>
  <c r="L5087"/>
  <c r="L5085"/>
  <c r="L5083"/>
  <c r="L5081"/>
  <c r="L5079"/>
  <c r="L5077"/>
  <c r="L5075"/>
  <c r="L5073"/>
  <c r="L5071"/>
  <c r="L5069"/>
  <c r="L5067"/>
  <c r="L5065"/>
  <c r="L5063"/>
  <c r="L5061"/>
  <c r="L5059"/>
  <c r="L5057"/>
  <c r="L5055"/>
  <c r="L5053"/>
  <c r="L5051"/>
  <c r="L5049"/>
  <c r="L5047"/>
  <c r="L5045"/>
  <c r="L5043"/>
  <c r="L5041"/>
  <c r="L5039"/>
  <c r="L5037"/>
  <c r="L5035"/>
  <c r="L5033"/>
  <c r="L5031"/>
  <c r="L5029"/>
  <c r="L5027"/>
  <c r="L5025"/>
  <c r="L5023"/>
  <c r="L5021"/>
  <c r="L5019"/>
  <c r="L5017"/>
  <c r="L5015"/>
  <c r="L5013"/>
  <c r="L5011"/>
  <c r="L5009"/>
  <c r="L5007"/>
  <c r="L5005"/>
  <c r="L5003"/>
  <c r="L5001"/>
  <c r="L4999"/>
  <c r="L4997"/>
  <c r="L4995"/>
  <c r="L4993"/>
  <c r="L4991"/>
  <c r="L4989"/>
  <c r="L4987"/>
  <c r="L4985"/>
  <c r="L4983"/>
  <c r="L4981"/>
  <c r="L4979"/>
  <c r="L4977"/>
  <c r="L4975"/>
  <c r="L4973"/>
  <c r="L4971"/>
  <c r="L4969"/>
  <c r="L4967"/>
  <c r="L4965"/>
  <c r="L4963"/>
  <c r="L4961"/>
  <c r="L4959"/>
  <c r="L4957"/>
  <c r="L4955"/>
  <c r="L4953"/>
  <c r="L4951"/>
  <c r="L4949"/>
  <c r="L4947"/>
  <c r="L4945"/>
  <c r="L4943"/>
  <c r="L4941"/>
  <c r="L4939"/>
  <c r="L4937"/>
  <c r="L4935"/>
  <c r="L4933"/>
  <c r="L4931"/>
  <c r="L4929"/>
  <c r="L4927"/>
  <c r="L4925"/>
  <c r="L4923"/>
  <c r="L4921"/>
  <c r="L4919"/>
  <c r="L4917"/>
  <c r="L4915"/>
  <c r="L4913"/>
  <c r="L4911"/>
  <c r="L4909"/>
  <c r="L4907"/>
  <c r="L4905"/>
  <c r="L4903"/>
  <c r="L4901"/>
  <c r="L4899"/>
  <c r="L4897"/>
  <c r="L4895"/>
  <c r="L4893"/>
  <c r="L4891"/>
  <c r="L4889"/>
  <c r="L4887"/>
  <c r="L4885"/>
  <c r="L4883"/>
  <c r="L4881"/>
  <c r="L4879"/>
  <c r="L4877"/>
  <c r="L4875"/>
  <c r="L4873"/>
  <c r="L4871"/>
  <c r="L4869"/>
  <c r="L4867"/>
  <c r="L4865"/>
  <c r="L4863"/>
  <c r="L4861"/>
  <c r="L4859"/>
  <c r="L4857"/>
  <c r="L4855"/>
  <c r="L4853"/>
  <c r="L4851"/>
  <c r="L4849"/>
  <c r="L4847"/>
  <c r="L4845"/>
  <c r="L4843"/>
  <c r="L4841"/>
  <c r="L4839"/>
  <c r="L4837"/>
  <c r="L4835"/>
  <c r="L4833"/>
  <c r="L4831"/>
  <c r="L4829"/>
  <c r="L4827"/>
  <c r="L4825"/>
  <c r="L4823"/>
  <c r="L4821"/>
  <c r="L4819"/>
  <c r="L4817"/>
  <c r="L4811"/>
  <c r="L4809"/>
  <c r="L4807"/>
  <c r="L4805"/>
  <c r="L4803"/>
  <c r="L4801"/>
  <c r="L4799"/>
  <c r="L4797"/>
  <c r="L4795"/>
  <c r="L4793"/>
  <c r="L4791"/>
  <c r="L4789"/>
  <c r="L4787"/>
  <c r="L4785"/>
  <c r="L4783"/>
  <c r="L4781"/>
  <c r="L4779"/>
  <c r="L4777"/>
  <c r="L4775"/>
  <c r="L4773"/>
  <c r="L4771"/>
  <c r="L4769"/>
  <c r="L4767"/>
  <c r="L4765"/>
  <c r="L4763"/>
  <c r="L4761"/>
  <c r="L4759"/>
  <c r="L4757"/>
  <c r="L4755"/>
  <c r="L4753"/>
  <c r="L4751"/>
  <c r="L4749"/>
  <c r="L4747"/>
  <c r="L4745"/>
  <c r="L4743"/>
  <c r="L4741"/>
  <c r="L4739"/>
  <c r="L4737"/>
  <c r="L4735"/>
  <c r="L4733"/>
  <c r="L4731"/>
  <c r="L4729"/>
  <c r="L4182"/>
  <c r="L4727"/>
  <c r="L4725"/>
  <c r="L4723"/>
  <c r="L4721"/>
  <c r="L4719"/>
  <c r="L4717"/>
  <c r="L4715"/>
  <c r="L4713"/>
  <c r="L4711"/>
  <c r="L4709"/>
  <c r="L4707"/>
  <c r="L4705"/>
  <c r="L4703"/>
  <c r="L4701"/>
  <c r="L4699"/>
  <c r="L4697"/>
  <c r="L4695"/>
  <c r="L4693"/>
  <c r="L4691"/>
  <c r="L4689"/>
  <c r="L4685"/>
  <c r="L4683"/>
  <c r="L4681"/>
  <c r="L4679"/>
  <c r="L4677"/>
  <c r="L4675"/>
  <c r="L4673"/>
  <c r="L4671"/>
  <c r="L4669"/>
  <c r="L4667"/>
  <c r="L4665"/>
  <c r="L4663"/>
  <c r="L4661"/>
  <c r="L4655"/>
  <c r="L4653"/>
  <c r="L4651"/>
  <c r="L4649"/>
  <c r="L4647"/>
  <c r="L4645"/>
  <c r="L4643"/>
  <c r="L4641"/>
  <c r="L4639"/>
  <c r="L4637"/>
  <c r="L4635"/>
  <c r="L4092"/>
  <c r="L4504"/>
  <c r="L4502"/>
  <c r="L4500"/>
  <c r="L4498"/>
  <c r="L4496"/>
  <c r="L4494"/>
  <c r="L4492"/>
  <c r="L4490"/>
  <c r="L4488"/>
  <c r="L4486"/>
  <c r="L4484"/>
  <c r="L4482"/>
  <c r="L4480"/>
  <c r="L4478"/>
  <c r="L4476"/>
  <c r="L4474"/>
  <c r="L4472"/>
  <c r="L4470"/>
  <c r="L4468"/>
  <c r="L4466"/>
  <c r="L4464"/>
  <c r="L4462"/>
  <c r="L4460"/>
  <c r="L4458"/>
  <c r="L4456"/>
  <c r="L4454"/>
  <c r="L4452"/>
  <c r="L4450"/>
  <c r="L4448"/>
  <c r="L4446"/>
  <c r="L4444"/>
  <c r="L4442"/>
  <c r="L4440"/>
  <c r="L4438"/>
  <c r="L4436"/>
  <c r="L4434"/>
  <c r="L4432"/>
  <c r="L4430"/>
  <c r="L4428"/>
  <c r="L4426"/>
  <c r="L4424"/>
  <c r="L4422"/>
  <c r="L4420"/>
  <c r="L4418"/>
  <c r="L4319"/>
  <c r="L4317"/>
  <c r="L4315"/>
  <c r="L4313"/>
  <c r="L4311"/>
  <c r="L4309"/>
  <c r="L4307"/>
  <c r="L4305"/>
  <c r="L4303"/>
  <c r="L4301"/>
  <c r="L4299"/>
  <c r="L4297"/>
  <c r="L4295"/>
  <c r="L4293"/>
  <c r="L4291"/>
  <c r="L4289"/>
  <c r="L4287"/>
  <c r="L4275"/>
  <c r="L4273"/>
  <c r="L4271"/>
  <c r="L4269"/>
  <c r="L4267"/>
  <c r="L4265"/>
  <c r="L4263"/>
  <c r="L4261"/>
  <c r="L4259"/>
  <c r="L4813"/>
  <c r="L4268"/>
  <c r="L4285"/>
  <c r="L4283"/>
  <c r="L4281"/>
  <c r="L4279"/>
  <c r="L3791"/>
  <c r="L4277"/>
  <c r="L4257"/>
  <c r="L4255"/>
  <c r="L4253"/>
  <c r="L4251"/>
  <c r="L4249"/>
  <c r="L4247"/>
  <c r="L4245"/>
  <c r="L4243"/>
  <c r="L4241"/>
  <c r="L4239"/>
  <c r="L4237"/>
  <c r="L4235"/>
  <c r="L4233"/>
  <c r="L4231"/>
  <c r="L4229"/>
  <c r="L4227"/>
  <c r="L4225"/>
  <c r="L4221"/>
  <c r="L4219"/>
  <c r="L4217"/>
  <c r="L4215"/>
  <c r="L4213"/>
  <c r="L4211"/>
  <c r="L4209"/>
  <c r="L4207"/>
  <c r="L4205"/>
  <c r="L4203"/>
  <c r="L4201"/>
  <c r="L4199"/>
  <c r="L4197"/>
  <c r="L4195"/>
  <c r="L4193"/>
  <c r="L4191"/>
  <c r="L4189"/>
  <c r="L4187"/>
  <c r="L4185"/>
  <c r="L4183"/>
  <c r="L4181"/>
  <c r="L4179"/>
  <c r="L4177"/>
  <c r="L4175"/>
  <c r="L4173"/>
  <c r="L4171"/>
  <c r="L4169"/>
  <c r="L4167"/>
  <c r="L4165"/>
  <c r="L4163"/>
  <c r="L4161"/>
  <c r="L4159"/>
  <c r="L4157"/>
  <c r="L4155"/>
  <c r="L4153"/>
  <c r="L4151"/>
  <c r="L4149"/>
  <c r="L4147"/>
  <c r="L4145"/>
  <c r="L4143"/>
  <c r="L4141"/>
  <c r="L4139"/>
  <c r="L4137"/>
  <c r="L4135"/>
  <c r="L4133"/>
  <c r="L4131"/>
  <c r="L4129"/>
  <c r="L4127"/>
  <c r="L4125"/>
  <c r="L4123"/>
  <c r="L4121"/>
  <c r="L4119"/>
  <c r="L4117"/>
  <c r="L4115"/>
  <c r="L4113"/>
  <c r="L4111"/>
  <c r="L4107"/>
  <c r="L4105"/>
  <c r="L4103"/>
  <c r="L4101"/>
  <c r="L4099"/>
  <c r="L4097"/>
  <c r="L4095"/>
  <c r="L4093"/>
  <c r="L4089"/>
  <c r="L4087"/>
  <c r="L4085"/>
  <c r="L4083"/>
  <c r="L4081"/>
  <c r="L4079"/>
  <c r="L4077"/>
  <c r="L4075"/>
  <c r="L4073"/>
  <c r="L4071"/>
  <c r="L4069"/>
  <c r="L4067"/>
  <c r="L4065"/>
  <c r="L4063"/>
  <c r="L4061"/>
  <c r="L4059"/>
  <c r="L4057"/>
  <c r="L4055"/>
  <c r="L4053"/>
  <c r="L4051"/>
  <c r="L4049"/>
  <c r="L4047"/>
  <c r="L4045"/>
  <c r="L4043"/>
  <c r="L4041"/>
  <c r="L4039"/>
  <c r="L4037"/>
  <c r="L4035"/>
  <c r="L4033"/>
  <c r="L4031"/>
  <c r="L4029"/>
  <c r="L4027"/>
  <c r="L4025"/>
  <c r="L4023"/>
  <c r="L4021"/>
  <c r="L4019"/>
  <c r="L4017"/>
  <c r="L4015"/>
  <c r="L4013"/>
  <c r="L4011"/>
  <c r="L4009"/>
  <c r="L4007"/>
  <c r="L4005"/>
  <c r="L4003"/>
  <c r="L4001"/>
  <c r="L3999"/>
  <c r="L3997"/>
  <c r="L3995"/>
  <c r="L3993"/>
  <c r="L3989"/>
  <c r="L3987"/>
  <c r="L3488"/>
  <c r="L3831"/>
  <c r="L3828"/>
  <c r="L3826"/>
  <c r="L3824"/>
  <c r="L3822"/>
  <c r="L3820"/>
  <c r="L3818"/>
  <c r="L3816"/>
  <c r="L3804"/>
  <c r="L3799"/>
  <c r="L3797"/>
  <c r="L3792"/>
  <c r="L3789"/>
  <c r="L3787"/>
  <c r="L3785"/>
  <c r="L3783"/>
  <c r="L3781"/>
  <c r="L3779"/>
  <c r="L3777"/>
  <c r="L3775"/>
  <c r="L3773"/>
  <c r="L3758"/>
  <c r="L3756"/>
  <c r="L3754"/>
  <c r="L3752"/>
  <c r="L3750"/>
  <c r="L3748"/>
  <c r="L3746"/>
  <c r="L3742"/>
  <c r="L3740"/>
  <c r="L3738"/>
  <c r="L3736"/>
  <c r="L3734"/>
  <c r="L3732"/>
  <c r="L3730"/>
  <c r="L3728"/>
  <c r="L3726"/>
  <c r="L3724"/>
  <c r="L3722"/>
  <c r="L3720"/>
  <c r="L3718"/>
  <c r="L3716"/>
  <c r="L3714"/>
  <c r="L3712"/>
  <c r="L3710"/>
  <c r="L3708"/>
  <c r="L3706"/>
  <c r="L3704"/>
  <c r="L3702"/>
  <c r="L3700"/>
  <c r="L3698"/>
  <c r="L3696"/>
  <c r="L3694"/>
  <c r="L3692"/>
  <c r="L3690"/>
  <c r="L3688"/>
  <c r="L3686"/>
  <c r="L3684"/>
  <c r="L3682"/>
  <c r="L3680"/>
  <c r="L3678"/>
  <c r="L3676"/>
  <c r="L3674"/>
  <c r="L3672"/>
  <c r="L3670"/>
  <c r="L3666"/>
  <c r="L3658"/>
  <c r="L3656"/>
  <c r="L3654"/>
  <c r="L3652"/>
  <c r="L3650"/>
  <c r="L3648"/>
  <c r="L3646"/>
  <c r="L3644"/>
  <c r="L3642"/>
  <c r="L3640"/>
  <c r="L3638"/>
  <c r="L3636"/>
  <c r="L3634"/>
  <c r="L3632"/>
  <c r="L3630"/>
  <c r="L3628"/>
  <c r="L3626"/>
  <c r="L3624"/>
  <c r="L3622"/>
  <c r="L3620"/>
  <c r="L3618"/>
  <c r="L3616"/>
  <c r="L3614"/>
  <c r="L3612"/>
  <c r="L3610"/>
  <c r="L3608"/>
  <c r="L3606"/>
  <c r="L3604"/>
  <c r="L3602"/>
  <c r="L3600"/>
  <c r="L3598"/>
  <c r="L3596"/>
  <c r="L3594"/>
  <c r="L3592"/>
  <c r="L3590"/>
  <c r="L3588"/>
  <c r="L3586"/>
  <c r="L3584"/>
  <c r="L3582"/>
  <c r="L3580"/>
  <c r="L3578"/>
  <c r="L3576"/>
  <c r="L3574"/>
  <c r="L3572"/>
  <c r="L3570"/>
  <c r="L3568"/>
  <c r="L3566"/>
  <c r="L3564"/>
  <c r="L3562"/>
  <c r="L3560"/>
  <c r="L3558"/>
  <c r="L3556"/>
  <c r="L3250"/>
  <c r="L3554"/>
  <c r="L3552"/>
  <c r="L3550"/>
  <c r="L3548"/>
  <c r="L3546"/>
  <c r="L3544"/>
  <c r="L3542"/>
  <c r="L3540"/>
  <c r="L3538"/>
  <c r="L3536"/>
  <c r="L3534"/>
  <c r="L3532"/>
  <c r="L3530"/>
  <c r="L3528"/>
  <c r="L3526"/>
  <c r="L3524"/>
  <c r="L3522"/>
  <c r="L3518"/>
  <c r="L3514"/>
  <c r="L3210"/>
  <c r="L3208"/>
  <c r="L3512"/>
  <c r="L3510"/>
  <c r="L3508"/>
  <c r="L3506"/>
  <c r="L3504"/>
  <c r="L3501"/>
  <c r="L3499"/>
  <c r="L3497"/>
  <c r="L3495"/>
  <c r="L3493"/>
  <c r="L3491"/>
  <c r="L3489"/>
  <c r="L3487"/>
  <c r="L3485"/>
  <c r="L3483"/>
  <c r="L3481"/>
  <c r="L3479"/>
  <c r="L3477"/>
  <c r="L3475"/>
  <c r="L3473"/>
  <c r="L3471"/>
  <c r="L3469"/>
  <c r="L3467"/>
  <c r="L3465"/>
  <c r="L3463"/>
  <c r="L3461"/>
  <c r="L3459"/>
  <c r="L3457"/>
  <c r="L3455"/>
  <c r="L3453"/>
  <c r="L3451"/>
  <c r="L3449"/>
  <c r="L3447"/>
  <c r="L3445"/>
  <c r="L3443"/>
  <c r="L3441"/>
  <c r="L3439"/>
  <c r="L3437"/>
  <c r="L3435"/>
  <c r="L3433"/>
  <c r="L3431"/>
  <c r="L3429"/>
  <c r="L3427"/>
  <c r="L3425"/>
  <c r="L3423"/>
  <c r="L3421"/>
  <c r="L3419"/>
  <c r="L3417"/>
  <c r="L3415"/>
  <c r="L3413"/>
  <c r="L3411"/>
  <c r="L3409"/>
  <c r="L3407"/>
  <c r="L3405"/>
  <c r="L3403"/>
  <c r="L3401"/>
  <c r="L3399"/>
  <c r="L3397"/>
  <c r="L3395"/>
  <c r="L3393"/>
  <c r="L3391"/>
  <c r="L3389"/>
  <c r="L3387"/>
  <c r="L3385"/>
  <c r="L3383"/>
  <c r="L3381"/>
  <c r="L3379"/>
  <c r="L3377"/>
  <c r="L3375"/>
  <c r="L3373"/>
  <c r="L3371"/>
  <c r="L3369"/>
  <c r="L3367"/>
  <c r="L3365"/>
  <c r="L3363"/>
  <c r="L3361"/>
  <c r="L3359"/>
  <c r="L3357"/>
  <c r="L3355"/>
  <c r="L3353"/>
  <c r="L3351"/>
  <c r="L3349"/>
  <c r="L3347"/>
  <c r="L3345"/>
  <c r="L3343"/>
  <c r="L3341"/>
  <c r="L3339"/>
  <c r="L3032"/>
  <c r="L3337"/>
  <c r="L3028"/>
  <c r="L3026"/>
  <c r="L3335"/>
  <c r="L3333"/>
  <c r="L3331"/>
  <c r="L3329"/>
  <c r="L3327"/>
  <c r="L3325"/>
  <c r="L3323"/>
  <c r="L3321"/>
  <c r="L3319"/>
  <c r="L3317"/>
  <c r="L3315"/>
  <c r="L3313"/>
  <c r="L3311"/>
  <c r="L3309"/>
  <c r="L3307"/>
  <c r="L3305"/>
  <c r="L3303"/>
  <c r="L3301"/>
  <c r="L3299"/>
  <c r="L3297"/>
  <c r="L3295"/>
  <c r="L3293"/>
  <c r="L3291"/>
  <c r="L3289"/>
  <c r="L3287"/>
  <c r="L3285"/>
  <c r="L3283"/>
  <c r="L3281"/>
  <c r="L3279"/>
  <c r="L3277"/>
  <c r="L3275"/>
  <c r="L3273"/>
  <c r="L3271"/>
  <c r="L3269"/>
  <c r="L3267"/>
  <c r="L3265"/>
  <c r="L3263"/>
  <c r="L3261"/>
  <c r="L3259"/>
  <c r="L3257"/>
  <c r="L3255"/>
  <c r="L3253"/>
  <c r="L3251"/>
  <c r="L3249"/>
  <c r="L3247"/>
  <c r="L3245"/>
  <c r="L3243"/>
  <c r="L3241"/>
  <c r="L3239"/>
  <c r="L3237"/>
  <c r="L3235"/>
  <c r="L3233"/>
  <c r="L3231"/>
  <c r="L3229"/>
  <c r="L3227"/>
  <c r="L3225"/>
  <c r="L3223"/>
  <c r="L3221"/>
  <c r="L3219"/>
  <c r="L3217"/>
  <c r="L3215"/>
  <c r="L3213"/>
  <c r="L3211"/>
  <c r="L3209"/>
  <c r="L3207"/>
  <c r="L3205"/>
  <c r="L3203"/>
  <c r="L3201"/>
  <c r="L3199"/>
  <c r="L3197"/>
  <c r="L3195"/>
  <c r="L3193"/>
  <c r="L3191"/>
  <c r="L3189"/>
  <c r="L2876"/>
  <c r="L2874"/>
  <c r="L2872"/>
  <c r="L2870"/>
  <c r="L2868"/>
  <c r="L2866"/>
  <c r="L2864"/>
  <c r="L2862"/>
  <c r="L2860"/>
  <c r="L2858"/>
  <c r="L2856"/>
  <c r="L2854"/>
  <c r="L2852"/>
  <c r="L2850"/>
  <c r="L2848"/>
  <c r="L2846"/>
  <c r="L2844"/>
  <c r="L2842"/>
  <c r="L2840"/>
  <c r="L2838"/>
  <c r="L2836"/>
  <c r="L2834"/>
  <c r="L2832"/>
  <c r="L2830"/>
  <c r="L2828"/>
  <c r="L2826"/>
  <c r="L2824"/>
  <c r="L2822"/>
  <c r="L2820"/>
  <c r="L2818"/>
  <c r="L2816"/>
  <c r="L2814"/>
  <c r="L2812"/>
  <c r="L2810"/>
  <c r="L2808"/>
  <c r="L2806"/>
  <c r="L2804"/>
  <c r="L2802"/>
  <c r="L2800"/>
  <c r="L2798"/>
  <c r="L2796"/>
  <c r="L2794"/>
  <c r="L2792"/>
  <c r="L2790"/>
  <c r="L2788"/>
  <c r="L2786"/>
  <c r="L2784"/>
  <c r="L2782"/>
  <c r="L2780"/>
  <c r="L2778"/>
  <c r="L2776"/>
  <c r="L2774"/>
  <c r="L2772"/>
  <c r="L2770"/>
  <c r="L2768"/>
  <c r="L2766"/>
  <c r="L2764"/>
  <c r="L2762"/>
  <c r="L2760"/>
  <c r="L2758"/>
  <c r="L2756"/>
  <c r="L2754"/>
  <c r="L2752"/>
  <c r="L2750"/>
  <c r="L2748"/>
  <c r="L2746"/>
  <c r="L2744"/>
  <c r="L2742"/>
  <c r="L2740"/>
  <c r="L2738"/>
  <c r="L2736"/>
  <c r="L2734"/>
  <c r="L2732"/>
  <c r="L2730"/>
  <c r="L2728"/>
  <c r="L2726"/>
  <c r="L2724"/>
  <c r="L2722"/>
  <c r="L2720"/>
  <c r="L2718"/>
  <c r="L2716"/>
  <c r="L2714"/>
  <c r="L2712"/>
  <c r="L2710"/>
  <c r="L2708"/>
  <c r="L2706"/>
  <c r="L2704"/>
  <c r="L2702"/>
  <c r="L2700"/>
  <c r="L2698"/>
  <c r="L2696"/>
  <c r="L2694"/>
  <c r="L2692"/>
  <c r="L2690"/>
  <c r="L2688"/>
  <c r="L2686"/>
  <c r="L2684"/>
  <c r="L2682"/>
  <c r="L2680"/>
  <c r="L3185"/>
  <c r="L3187"/>
  <c r="L2678"/>
  <c r="L4266"/>
  <c r="L4264"/>
  <c r="L4262"/>
  <c r="L4260"/>
  <c r="L4258"/>
  <c r="L4256"/>
  <c r="L4254"/>
  <c r="L4252"/>
  <c r="L4250"/>
  <c r="L4248"/>
  <c r="L4246"/>
  <c r="L4244"/>
  <c r="L4242"/>
  <c r="L4240"/>
  <c r="L4238"/>
  <c r="L4236"/>
  <c r="L4234"/>
  <c r="L4232"/>
  <c r="L4230"/>
  <c r="L4228"/>
  <c r="L4226"/>
  <c r="L4224"/>
  <c r="L4222"/>
  <c r="L4220"/>
  <c r="L4218"/>
  <c r="L4216"/>
  <c r="L4214"/>
  <c r="L4212"/>
  <c r="L4210"/>
  <c r="L4208"/>
  <c r="L4206"/>
  <c r="L4204"/>
  <c r="L4202"/>
  <c r="L4200"/>
  <c r="L4198"/>
  <c r="L4196"/>
  <c r="L4194"/>
  <c r="L4192"/>
  <c r="L4190"/>
  <c r="L4188"/>
  <c r="L4186"/>
  <c r="L4184"/>
  <c r="L4180"/>
  <c r="L4178"/>
  <c r="L4176"/>
  <c r="L4174"/>
  <c r="L4172"/>
  <c r="L4170"/>
  <c r="L4168"/>
  <c r="L4166"/>
  <c r="L4164"/>
  <c r="L4162"/>
  <c r="L4160"/>
  <c r="L4158"/>
  <c r="L4156"/>
  <c r="L4154"/>
  <c r="L4152"/>
  <c r="L4150"/>
  <c r="L4148"/>
  <c r="L4146"/>
  <c r="L4144"/>
  <c r="L4142"/>
  <c r="L4140"/>
  <c r="L4138"/>
  <c r="L4136"/>
  <c r="L4134"/>
  <c r="L4132"/>
  <c r="L4130"/>
  <c r="L4128"/>
  <c r="L4126"/>
  <c r="L4124"/>
  <c r="L4122"/>
  <c r="L4120"/>
  <c r="L4118"/>
  <c r="L4116"/>
  <c r="L4114"/>
  <c r="L4112"/>
  <c r="L4110"/>
  <c r="L4108"/>
  <c r="L4106"/>
  <c r="L4104"/>
  <c r="L4102"/>
  <c r="L4100"/>
  <c r="L4098"/>
  <c r="L4096"/>
  <c r="L4094"/>
  <c r="L4090"/>
  <c r="L4088"/>
  <c r="L4086"/>
  <c r="L4084"/>
  <c r="L4082"/>
  <c r="L4080"/>
  <c r="L4078"/>
  <c r="L4076"/>
  <c r="L4074"/>
  <c r="L4072"/>
  <c r="L4070"/>
  <c r="L4068"/>
  <c r="L4066"/>
  <c r="L4064"/>
  <c r="L4062"/>
  <c r="L4060"/>
  <c r="L4058"/>
  <c r="L4056"/>
  <c r="L4054"/>
  <c r="L4052"/>
  <c r="L4050"/>
  <c r="L4048"/>
  <c r="L4046"/>
  <c r="L4044"/>
  <c r="L4042"/>
  <c r="L4040"/>
  <c r="L4038"/>
  <c r="L4036"/>
  <c r="L4034"/>
  <c r="L4032"/>
  <c r="L4030"/>
  <c r="L4028"/>
  <c r="L4026"/>
  <c r="L4024"/>
  <c r="L4022"/>
  <c r="L4020"/>
  <c r="L4018"/>
  <c r="L4016"/>
  <c r="L4014"/>
  <c r="L4012"/>
  <c r="L4010"/>
  <c r="L4008"/>
  <c r="L4006"/>
  <c r="L4004"/>
  <c r="L4002"/>
  <c r="L4000"/>
  <c r="L3998"/>
  <c r="L3996"/>
  <c r="L3994"/>
  <c r="L3992"/>
  <c r="L3990"/>
  <c r="L3988"/>
  <c r="L3832"/>
  <c r="L3829"/>
  <c r="L3827"/>
  <c r="L3825"/>
  <c r="L3823"/>
  <c r="L3821"/>
  <c r="L3819"/>
  <c r="L3817"/>
  <c r="L3805"/>
  <c r="L3803"/>
  <c r="L3800"/>
  <c r="L3798"/>
  <c r="L3795"/>
  <c r="L3788"/>
  <c r="L3786"/>
  <c r="L3784"/>
  <c r="L3782"/>
  <c r="L3780"/>
  <c r="L3778"/>
  <c r="L3776"/>
  <c r="L3774"/>
  <c r="L3772"/>
  <c r="L3757"/>
  <c r="L3755"/>
  <c r="L3753"/>
  <c r="L3751"/>
  <c r="L3749"/>
  <c r="L3747"/>
  <c r="L3743"/>
  <c r="L3741"/>
  <c r="L3739"/>
  <c r="L3737"/>
  <c r="L3735"/>
  <c r="L3733"/>
  <c r="L3731"/>
  <c r="L3729"/>
  <c r="L3727"/>
  <c r="L3725"/>
  <c r="L3723"/>
  <c r="L3721"/>
  <c r="L3719"/>
  <c r="L3717"/>
  <c r="L3715"/>
  <c r="L3713"/>
  <c r="L3711"/>
  <c r="L3709"/>
  <c r="L3707"/>
  <c r="L3705"/>
  <c r="L3703"/>
  <c r="L3701"/>
  <c r="L3699"/>
  <c r="L3697"/>
  <c r="L3695"/>
  <c r="L3693"/>
  <c r="L3691"/>
  <c r="L3689"/>
  <c r="L3687"/>
  <c r="L3685"/>
  <c r="L3683"/>
  <c r="L3681"/>
  <c r="L3679"/>
  <c r="L3677"/>
  <c r="L3675"/>
  <c r="L3673"/>
  <c r="L3671"/>
  <c r="L3669"/>
  <c r="L3667"/>
  <c r="L3665"/>
  <c r="L3663"/>
  <c r="L3661"/>
  <c r="L3659"/>
  <c r="L3657"/>
  <c r="L3655"/>
  <c r="L3653"/>
  <c r="L3651"/>
  <c r="L3649"/>
  <c r="L3647"/>
  <c r="L3645"/>
  <c r="L3643"/>
  <c r="L3641"/>
  <c r="L3639"/>
  <c r="L3637"/>
  <c r="L3635"/>
  <c r="L3633"/>
  <c r="L3631"/>
  <c r="L3629"/>
  <c r="L3627"/>
  <c r="L3625"/>
  <c r="L3623"/>
  <c r="L3621"/>
  <c r="L3619"/>
  <c r="L3617"/>
  <c r="L3615"/>
  <c r="L3613"/>
  <c r="L3611"/>
  <c r="L3609"/>
  <c r="L3607"/>
  <c r="L3605"/>
  <c r="L3603"/>
  <c r="L3601"/>
  <c r="L3599"/>
  <c r="L3597"/>
  <c r="L3595"/>
  <c r="L3593"/>
  <c r="L3591"/>
  <c r="L3589"/>
  <c r="L3587"/>
  <c r="L3585"/>
  <c r="L3583"/>
  <c r="L3581"/>
  <c r="L3579"/>
  <c r="L3577"/>
  <c r="L3575"/>
  <c r="L3573"/>
  <c r="L3571"/>
  <c r="L3569"/>
  <c r="L3567"/>
  <c r="L3565"/>
  <c r="L3563"/>
  <c r="L3561"/>
  <c r="L3559"/>
  <c r="L3557"/>
  <c r="L3555"/>
  <c r="L3553"/>
  <c r="L3551"/>
  <c r="L3549"/>
  <c r="L3547"/>
  <c r="L3545"/>
  <c r="L3543"/>
  <c r="L3541"/>
  <c r="L3539"/>
  <c r="L3537"/>
  <c r="L3535"/>
  <c r="L3533"/>
  <c r="L3531"/>
  <c r="L3529"/>
  <c r="L3527"/>
  <c r="L3525"/>
  <c r="L3523"/>
  <c r="L3521"/>
  <c r="L3519"/>
  <c r="L3517"/>
  <c r="L3515"/>
  <c r="L3513"/>
  <c r="L3511"/>
  <c r="L3509"/>
  <c r="L3507"/>
  <c r="L3505"/>
  <c r="L3502"/>
  <c r="L3500"/>
  <c r="L3498"/>
  <c r="L3496"/>
  <c r="L3494"/>
  <c r="L3492"/>
  <c r="L3490"/>
  <c r="L3486"/>
  <c r="L3484"/>
  <c r="L3482"/>
  <c r="L3480"/>
  <c r="L3478"/>
  <c r="L3476"/>
  <c r="L3474"/>
  <c r="L3472"/>
  <c r="L3470"/>
  <c r="L3468"/>
  <c r="L3466"/>
  <c r="L3464"/>
  <c r="L3462"/>
  <c r="L3460"/>
  <c r="L3458"/>
  <c r="L3456"/>
  <c r="L3454"/>
  <c r="L3452"/>
  <c r="L3450"/>
  <c r="L3448"/>
  <c r="L3446"/>
  <c r="L3444"/>
  <c r="L3442"/>
  <c r="L3440"/>
  <c r="L3438"/>
  <c r="L3436"/>
  <c r="L3434"/>
  <c r="L3432"/>
  <c r="L3430"/>
  <c r="L3428"/>
  <c r="L3426"/>
  <c r="L3424"/>
  <c r="L3422"/>
  <c r="L3420"/>
  <c r="L3418"/>
  <c r="L3416"/>
  <c r="L3414"/>
  <c r="L3412"/>
  <c r="L3410"/>
  <c r="L3408"/>
  <c r="L3406"/>
  <c r="L3404"/>
  <c r="L3402"/>
  <c r="L3400"/>
  <c r="L3398"/>
  <c r="L3396"/>
  <c r="L3394"/>
  <c r="L3392"/>
  <c r="L3390"/>
  <c r="L3388"/>
  <c r="L3386"/>
  <c r="L3384"/>
  <c r="L3382"/>
  <c r="L3380"/>
  <c r="L3378"/>
  <c r="L3376"/>
  <c r="L3374"/>
  <c r="L3372"/>
  <c r="L3370"/>
  <c r="L3368"/>
  <c r="L3366"/>
  <c r="L3364"/>
  <c r="L3362"/>
  <c r="L3360"/>
  <c r="L3358"/>
  <c r="L3356"/>
  <c r="L3354"/>
  <c r="L3352"/>
  <c r="L3350"/>
  <c r="L3348"/>
  <c r="L3346"/>
  <c r="L3344"/>
  <c r="L3342"/>
  <c r="L3340"/>
  <c r="L3338"/>
  <c r="L3336"/>
  <c r="L3334"/>
  <c r="L3332"/>
  <c r="L3330"/>
  <c r="L3328"/>
  <c r="L3326"/>
  <c r="L3324"/>
  <c r="L3322"/>
  <c r="L3320"/>
  <c r="L3318"/>
  <c r="L3316"/>
  <c r="L3314"/>
  <c r="L3312"/>
  <c r="L3310"/>
  <c r="L3308"/>
  <c r="L3306"/>
  <c r="L3304"/>
  <c r="L3302"/>
  <c r="L3300"/>
  <c r="L3298"/>
  <c r="L3296"/>
  <c r="L3294"/>
  <c r="L3292"/>
  <c r="L3290"/>
  <c r="L3288"/>
  <c r="L3286"/>
  <c r="L3284"/>
  <c r="L3282"/>
  <c r="L3280"/>
  <c r="L3278"/>
  <c r="L3276"/>
  <c r="L3274"/>
  <c r="L3272"/>
  <c r="L3270"/>
  <c r="L3268"/>
  <c r="L3266"/>
  <c r="L3264"/>
  <c r="L3262"/>
  <c r="L3260"/>
  <c r="L3258"/>
  <c r="L3256"/>
  <c r="L3254"/>
  <c r="L3252"/>
  <c r="L3248"/>
  <c r="L3246"/>
  <c r="L3244"/>
  <c r="L3242"/>
  <c r="L3240"/>
  <c r="L3238"/>
  <c r="L3236"/>
  <c r="L3234"/>
  <c r="L3232"/>
  <c r="L3230"/>
  <c r="L3228"/>
  <c r="L3226"/>
  <c r="L3224"/>
  <c r="L3222"/>
  <c r="L3220"/>
  <c r="L3218"/>
  <c r="L3216"/>
  <c r="L3214"/>
  <c r="L3212"/>
  <c r="L3206"/>
  <c r="L3204"/>
  <c r="L3202"/>
  <c r="L3200"/>
  <c r="L3198"/>
  <c r="L3196"/>
  <c r="L3194"/>
  <c r="L3192"/>
  <c r="L3190"/>
  <c r="L3188"/>
  <c r="L3186"/>
  <c r="L3184"/>
  <c r="L3182"/>
  <c r="L3180"/>
  <c r="L3178"/>
  <c r="L3176"/>
  <c r="L3174"/>
  <c r="L3172"/>
  <c r="L3170"/>
  <c r="L3168"/>
  <c r="L3166"/>
  <c r="L3164"/>
  <c r="L3162"/>
  <c r="L3160"/>
  <c r="L3158"/>
  <c r="L3156"/>
  <c r="L3154"/>
  <c r="L3152"/>
  <c r="L3150"/>
  <c r="L3148"/>
  <c r="L3146"/>
  <c r="L3144"/>
  <c r="L3142"/>
  <c r="L3140"/>
  <c r="L3138"/>
  <c r="L3136"/>
  <c r="L3134"/>
  <c r="L3132"/>
  <c r="L3130"/>
  <c r="L3128"/>
  <c r="L3126"/>
  <c r="L3124"/>
  <c r="L3122"/>
  <c r="L3120"/>
  <c r="L3118"/>
  <c r="L3116"/>
  <c r="L3114"/>
  <c r="L3112"/>
  <c r="L3110"/>
  <c r="L3108"/>
  <c r="L3106"/>
  <c r="L3104"/>
  <c r="L3102"/>
  <c r="L3100"/>
  <c r="L3098"/>
  <c r="L3096"/>
  <c r="L3094"/>
  <c r="L3092"/>
  <c r="L3090"/>
  <c r="L3088"/>
  <c r="L3086"/>
  <c r="L3084"/>
  <c r="L3082"/>
  <c r="L3080"/>
  <c r="L3078"/>
  <c r="L3076"/>
  <c r="L3074"/>
  <c r="L3072"/>
  <c r="L3070"/>
  <c r="L3068"/>
  <c r="L3066"/>
  <c r="L3064"/>
  <c r="L3062"/>
  <c r="L3060"/>
  <c r="L3058"/>
  <c r="L3056"/>
  <c r="L3054"/>
  <c r="L3052"/>
  <c r="L3050"/>
  <c r="L3048"/>
  <c r="L3046"/>
  <c r="L3044"/>
  <c r="L3042"/>
  <c r="L3040"/>
  <c r="L3038"/>
  <c r="L3036"/>
  <c r="L3034"/>
  <c r="L3030"/>
  <c r="L3024"/>
  <c r="L3022"/>
  <c r="L3020"/>
  <c r="L3018"/>
  <c r="L3016"/>
  <c r="L3014"/>
  <c r="L3012"/>
  <c r="L3010"/>
  <c r="L3008"/>
  <c r="L3006"/>
  <c r="L3004"/>
  <c r="L3002"/>
  <c r="L3000"/>
  <c r="L2998"/>
  <c r="L2996"/>
  <c r="L2994"/>
  <c r="L2992"/>
  <c r="L2990"/>
  <c r="L2988"/>
  <c r="L2986"/>
  <c r="L2984"/>
  <c r="L2982"/>
  <c r="L2980"/>
  <c r="L2978"/>
  <c r="L2976"/>
  <c r="L2974"/>
  <c r="L2972"/>
  <c r="L2970"/>
  <c r="L2968"/>
  <c r="L2966"/>
  <c r="L2964"/>
  <c r="L2962"/>
  <c r="L2960"/>
  <c r="L2958"/>
  <c r="L2956"/>
  <c r="L2954"/>
  <c r="L2952"/>
  <c r="L2950"/>
  <c r="L2948"/>
  <c r="L2946"/>
  <c r="L2944"/>
  <c r="L2942"/>
  <c r="L2940"/>
  <c r="L2938"/>
  <c r="L2936"/>
  <c r="L2934"/>
  <c r="L2932"/>
  <c r="L2930"/>
  <c r="L2928"/>
  <c r="L2926"/>
  <c r="L2924"/>
  <c r="L2922"/>
  <c r="L2920"/>
  <c r="L2918"/>
  <c r="L2916"/>
  <c r="L2914"/>
  <c r="L2912"/>
  <c r="L2910"/>
  <c r="L2908"/>
  <c r="L2906"/>
  <c r="L2904"/>
  <c r="L2902"/>
  <c r="L2900"/>
  <c r="L2898"/>
  <c r="L2896"/>
  <c r="L2894"/>
  <c r="L2892"/>
  <c r="L2890"/>
  <c r="L2888"/>
  <c r="L2886"/>
  <c r="L2884"/>
  <c r="L2882"/>
  <c r="L2880"/>
  <c r="L2878"/>
  <c r="L3095"/>
  <c r="L3093"/>
  <c r="L3091"/>
  <c r="L3089"/>
  <c r="L3087"/>
  <c r="L3085"/>
  <c r="L3083"/>
  <c r="L3081"/>
  <c r="L3079"/>
  <c r="L3077"/>
  <c r="L3073"/>
  <c r="L2565"/>
  <c r="L3071"/>
  <c r="L3069"/>
  <c r="L3067"/>
  <c r="L3065"/>
  <c r="L3063"/>
  <c r="L3061"/>
  <c r="L3059"/>
  <c r="L3057"/>
  <c r="L3055"/>
  <c r="L3053"/>
  <c r="L3051"/>
  <c r="L3049"/>
  <c r="L3047"/>
  <c r="L3045"/>
  <c r="L3043"/>
  <c r="L3041"/>
  <c r="L3039"/>
  <c r="L3037"/>
  <c r="L3035"/>
  <c r="L3033"/>
  <c r="L3031"/>
  <c r="L3029"/>
  <c r="L3027"/>
  <c r="L3025"/>
  <c r="L3023"/>
  <c r="L3021"/>
  <c r="L3019"/>
  <c r="L3017"/>
  <c r="L3015"/>
  <c r="L3013"/>
  <c r="L3011"/>
  <c r="L3009"/>
  <c r="L3007"/>
  <c r="L3005"/>
  <c r="L3003"/>
  <c r="L3001"/>
  <c r="L2999"/>
  <c r="L2997"/>
  <c r="L2995"/>
  <c r="L2993"/>
  <c r="L2991"/>
  <c r="L2989"/>
  <c r="L2987"/>
  <c r="L2985"/>
  <c r="L2983"/>
  <c r="L2981"/>
  <c r="L2979"/>
  <c r="L2977"/>
  <c r="L2975"/>
  <c r="L2973"/>
  <c r="L2971"/>
  <c r="L2969"/>
  <c r="L2967"/>
  <c r="L2965"/>
  <c r="L2963"/>
  <c r="L2961"/>
  <c r="L2959"/>
  <c r="L2957"/>
  <c r="L2955"/>
  <c r="L2953"/>
  <c r="L2951"/>
  <c r="L2949"/>
  <c r="L2947"/>
  <c r="L2945"/>
  <c r="L2943"/>
  <c r="L2941"/>
  <c r="L2939"/>
  <c r="L2937"/>
  <c r="L2935"/>
  <c r="L2933"/>
  <c r="L2931"/>
  <c r="L2929"/>
  <c r="L2927"/>
  <c r="L2925"/>
  <c r="L2923"/>
  <c r="L2921"/>
  <c r="L2919"/>
  <c r="L2917"/>
  <c r="L2915"/>
  <c r="L2913"/>
  <c r="L2911"/>
  <c r="L2909"/>
  <c r="L2907"/>
  <c r="L2905"/>
  <c r="L2903"/>
  <c r="L2901"/>
  <c r="L2899"/>
  <c r="L2897"/>
  <c r="L2895"/>
  <c r="L2893"/>
  <c r="L2891"/>
  <c r="L2889"/>
  <c r="L2887"/>
  <c r="L2885"/>
  <c r="L2883"/>
  <c r="L2881"/>
  <c r="L2879"/>
  <c r="L2877"/>
  <c r="L2875"/>
  <c r="L2873"/>
  <c r="L2871"/>
  <c r="L2869"/>
  <c r="L2867"/>
  <c r="L2865"/>
  <c r="L2863"/>
  <c r="L2861"/>
  <c r="L2859"/>
  <c r="L2857"/>
  <c r="L2855"/>
  <c r="L2853"/>
  <c r="L2851"/>
  <c r="L2849"/>
  <c r="L2847"/>
  <c r="L2845"/>
  <c r="L2843"/>
  <c r="L2841"/>
  <c r="L2839"/>
  <c r="L2835"/>
  <c r="L2327"/>
  <c r="L2833"/>
  <c r="L2831"/>
  <c r="L2829"/>
  <c r="L2827"/>
  <c r="L2825"/>
  <c r="L2823"/>
  <c r="L2821"/>
  <c r="L2819"/>
  <c r="L2817"/>
  <c r="L2815"/>
  <c r="L2813"/>
  <c r="L2811"/>
  <c r="L2809"/>
  <c r="L2807"/>
  <c r="L2805"/>
  <c r="L2803"/>
  <c r="L2801"/>
  <c r="L2799"/>
  <c r="L2797"/>
  <c r="L4687"/>
  <c r="L4659"/>
  <c r="L4657"/>
  <c r="L4506"/>
  <c r="L4223"/>
  <c r="L4109"/>
  <c r="L4091"/>
  <c r="L3991"/>
  <c r="L3668"/>
  <c r="L3664"/>
  <c r="L3662"/>
  <c r="L3660"/>
  <c r="L3520"/>
  <c r="L3516"/>
  <c r="L3183"/>
  <c r="L3181"/>
  <c r="L3179"/>
  <c r="L3177"/>
  <c r="L3175"/>
  <c r="L3173"/>
  <c r="L3171"/>
  <c r="L3169"/>
  <c r="L3167"/>
  <c r="L3165"/>
  <c r="L3163"/>
  <c r="L3161"/>
  <c r="L3159"/>
  <c r="L3157"/>
  <c r="L3155"/>
  <c r="L3153"/>
  <c r="L3151"/>
  <c r="L3149"/>
  <c r="L3147"/>
  <c r="L3145"/>
  <c r="L3143"/>
  <c r="L3141"/>
  <c r="L3139"/>
  <c r="L3137"/>
  <c r="L3135"/>
  <c r="L3133"/>
  <c r="L3131"/>
  <c r="L3129"/>
  <c r="L3127"/>
  <c r="L3125"/>
  <c r="L3123"/>
  <c r="L3121"/>
  <c r="L3119"/>
  <c r="L3117"/>
  <c r="L3115"/>
  <c r="L3113"/>
  <c r="L3111"/>
  <c r="L3109"/>
  <c r="L3107"/>
  <c r="L3105"/>
  <c r="L3103"/>
  <c r="L3101"/>
  <c r="L3099"/>
  <c r="L3097"/>
  <c r="L2795"/>
  <c r="L2793"/>
  <c r="L2791"/>
  <c r="L2789"/>
  <c r="L2787"/>
  <c r="L2785"/>
  <c r="L2783"/>
  <c r="L2781"/>
  <c r="L2779"/>
  <c r="L2777"/>
  <c r="L2775"/>
  <c r="L2773"/>
  <c r="L2771"/>
  <c r="L2769"/>
  <c r="L2767"/>
  <c r="L2765"/>
  <c r="L2763"/>
  <c r="L2761"/>
  <c r="L2759"/>
  <c r="L2757"/>
  <c r="L2755"/>
  <c r="L2753"/>
  <c r="L2751"/>
  <c r="L2749"/>
  <c r="L2747"/>
  <c r="L2745"/>
  <c r="L2743"/>
  <c r="L2741"/>
  <c r="L2739"/>
  <c r="L2737"/>
  <c r="L2735"/>
  <c r="L2733"/>
  <c r="L2731"/>
  <c r="L2729"/>
  <c r="L2727"/>
  <c r="L2725"/>
  <c r="L2723"/>
  <c r="L2721"/>
  <c r="L2212"/>
  <c r="L2719"/>
  <c r="L2717"/>
  <c r="L2715"/>
  <c r="L2204"/>
  <c r="L2713"/>
  <c r="L2711"/>
  <c r="L2709"/>
  <c r="L2707"/>
  <c r="L2705"/>
  <c r="L2703"/>
  <c r="L2701"/>
  <c r="L2699"/>
  <c r="L2697"/>
  <c r="L2695"/>
  <c r="L2693"/>
  <c r="L2691"/>
  <c r="L2689"/>
  <c r="L2687"/>
  <c r="L2685"/>
  <c r="L2683"/>
  <c r="L2681"/>
  <c r="L2679"/>
  <c r="L2677"/>
  <c r="L2675"/>
  <c r="L2673"/>
  <c r="L2671"/>
  <c r="L2669"/>
  <c r="L2667"/>
  <c r="L2665"/>
  <c r="L2663"/>
  <c r="L2661"/>
  <c r="L2659"/>
  <c r="L2657"/>
  <c r="L2655"/>
  <c r="L2653"/>
  <c r="L2651"/>
  <c r="L2649"/>
  <c r="L2647"/>
  <c r="L2645"/>
  <c r="L2643"/>
  <c r="L2641"/>
  <c r="L2639"/>
  <c r="L2637"/>
  <c r="L2635"/>
  <c r="L2122"/>
  <c r="L2633"/>
  <c r="L2631"/>
  <c r="L2629"/>
  <c r="L2627"/>
  <c r="L2625"/>
  <c r="L2623"/>
  <c r="L2621"/>
  <c r="L2619"/>
  <c r="L2617"/>
  <c r="L2615"/>
  <c r="L2613"/>
  <c r="L2611"/>
  <c r="L2609"/>
  <c r="L2607"/>
  <c r="L2605"/>
  <c r="L2603"/>
  <c r="L2601"/>
  <c r="L2599"/>
  <c r="L2597"/>
  <c r="L2595"/>
  <c r="L2590"/>
  <c r="L2588"/>
  <c r="L2586"/>
  <c r="L2584"/>
  <c r="L2582"/>
  <c r="L2580"/>
  <c r="L2068"/>
  <c r="L2578"/>
  <c r="L2576"/>
  <c r="L2574"/>
  <c r="L2572"/>
  <c r="L2570"/>
  <c r="L2568"/>
  <c r="L2566"/>
  <c r="L2564"/>
  <c r="L2562"/>
  <c r="L2560"/>
  <c r="L2558"/>
  <c r="L2556"/>
  <c r="L2554"/>
  <c r="L2552"/>
  <c r="L2550"/>
  <c r="L2548"/>
  <c r="L2546"/>
  <c r="L2544"/>
  <c r="L2542"/>
  <c r="L2540"/>
  <c r="L2538"/>
  <c r="L2536"/>
  <c r="L2534"/>
  <c r="L2532"/>
  <c r="L2530"/>
  <c r="L2528"/>
  <c r="L2526"/>
  <c r="L2524"/>
  <c r="L2522"/>
  <c r="L2520"/>
  <c r="L2518"/>
  <c r="L2516"/>
  <c r="L2514"/>
  <c r="L2512"/>
  <c r="L2510"/>
  <c r="L2508"/>
  <c r="L2506"/>
  <c r="L1992"/>
  <c r="L2504"/>
  <c r="L2502"/>
  <c r="L2500"/>
  <c r="L2498"/>
  <c r="L2496"/>
  <c r="L2494"/>
  <c r="L2492"/>
  <c r="L2490"/>
  <c r="L2488"/>
  <c r="L2486"/>
  <c r="L2484"/>
  <c r="L2482"/>
  <c r="L2480"/>
  <c r="L2478"/>
  <c r="L2476"/>
  <c r="L2474"/>
  <c r="L2472"/>
  <c r="L2470"/>
  <c r="L2468"/>
  <c r="L2466"/>
  <c r="L2464"/>
  <c r="L2462"/>
  <c r="L2460"/>
  <c r="L2458"/>
  <c r="L2456"/>
  <c r="L2454"/>
  <c r="L2452"/>
  <c r="L2450"/>
  <c r="L2448"/>
  <c r="L2446"/>
  <c r="L2444"/>
  <c r="L2442"/>
  <c r="L2440"/>
  <c r="L2438"/>
  <c r="L2436"/>
  <c r="L2434"/>
  <c r="L2432"/>
  <c r="L2430"/>
  <c r="L2428"/>
  <c r="L1912"/>
  <c r="L2426"/>
  <c r="L2424"/>
  <c r="L2422"/>
  <c r="L2420"/>
  <c r="L2418"/>
  <c r="L2416"/>
  <c r="L2414"/>
  <c r="L2412"/>
  <c r="L2410"/>
  <c r="L2408"/>
  <c r="L2406"/>
  <c r="L2404"/>
  <c r="L2402"/>
  <c r="L2289"/>
  <c r="L1884"/>
  <c r="L2676"/>
  <c r="L2674"/>
  <c r="L2672"/>
  <c r="L2670"/>
  <c r="L2668"/>
  <c r="L2666"/>
  <c r="L2664"/>
  <c r="L2662"/>
  <c r="L2660"/>
  <c r="L2658"/>
  <c r="L2656"/>
  <c r="L2654"/>
  <c r="L2652"/>
  <c r="L2650"/>
  <c r="L2648"/>
  <c r="L2646"/>
  <c r="L2644"/>
  <c r="L2642"/>
  <c r="L2640"/>
  <c r="L2638"/>
  <c r="L2636"/>
  <c r="L2634"/>
  <c r="L2632"/>
  <c r="L2630"/>
  <c r="L2628"/>
  <c r="L2626"/>
  <c r="L2624"/>
  <c r="L2622"/>
  <c r="L2620"/>
  <c r="L2618"/>
  <c r="L2616"/>
  <c r="L2614"/>
  <c r="L2612"/>
  <c r="L2610"/>
  <c r="L2608"/>
  <c r="L2606"/>
  <c r="L2604"/>
  <c r="L2602"/>
  <c r="L2600"/>
  <c r="L2598"/>
  <c r="L2596"/>
  <c r="L2594"/>
  <c r="L2592"/>
  <c r="L2589"/>
  <c r="L2587"/>
  <c r="L2585"/>
  <c r="L2583"/>
  <c r="L2581"/>
  <c r="L2579"/>
  <c r="L2577"/>
  <c r="L2575"/>
  <c r="L2573"/>
  <c r="L2571"/>
  <c r="L2569"/>
  <c r="L2567"/>
  <c r="L2563"/>
  <c r="L2561"/>
  <c r="L2559"/>
  <c r="L2557"/>
  <c r="L2555"/>
  <c r="L2553"/>
  <c r="L2551"/>
  <c r="L2549"/>
  <c r="L2547"/>
  <c r="L2545"/>
  <c r="L2543"/>
  <c r="L2541"/>
  <c r="L2539"/>
  <c r="L2537"/>
  <c r="L2535"/>
  <c r="L2533"/>
  <c r="L2531"/>
  <c r="L2529"/>
  <c r="L2527"/>
  <c r="L2525"/>
  <c r="L2523"/>
  <c r="L2521"/>
  <c r="L2519"/>
  <c r="L2517"/>
  <c r="L2515"/>
  <c r="L2513"/>
  <c r="L2511"/>
  <c r="L2509"/>
  <c r="L2507"/>
  <c r="L2505"/>
  <c r="L2503"/>
  <c r="L2501"/>
  <c r="L2499"/>
  <c r="L2497"/>
  <c r="L2495"/>
  <c r="L2493"/>
  <c r="L2491"/>
  <c r="L2489"/>
  <c r="L2487"/>
  <c r="L2485"/>
  <c r="L2483"/>
  <c r="L2481"/>
  <c r="L2479"/>
  <c r="L2477"/>
  <c r="L2475"/>
  <c r="L2473"/>
  <c r="L2471"/>
  <c r="L2469"/>
  <c r="L2467"/>
  <c r="L2465"/>
  <c r="L2463"/>
  <c r="L2461"/>
  <c r="L2459"/>
  <c r="L2457"/>
  <c r="L2455"/>
  <c r="L2453"/>
  <c r="L2451"/>
  <c r="L2449"/>
  <c r="L2447"/>
  <c r="L2445"/>
  <c r="L2443"/>
  <c r="L2441"/>
  <c r="L2439"/>
  <c r="L2437"/>
  <c r="L2435"/>
  <c r="L2433"/>
  <c r="L2431"/>
  <c r="L2429"/>
  <c r="L2427"/>
  <c r="L2425"/>
  <c r="L2423"/>
  <c r="L2421"/>
  <c r="L2419"/>
  <c r="L2417"/>
  <c r="L2415"/>
  <c r="L2413"/>
  <c r="L2411"/>
  <c r="L2409"/>
  <c r="L2407"/>
  <c r="L2405"/>
  <c r="L2403"/>
  <c r="L2401"/>
  <c r="L2399"/>
  <c r="L2397"/>
  <c r="L2395"/>
  <c r="L2393"/>
  <c r="L2391"/>
  <c r="L2389"/>
  <c r="L2387"/>
  <c r="L2385"/>
  <c r="L2383"/>
  <c r="L2381"/>
  <c r="L2379"/>
  <c r="L2377"/>
  <c r="L2375"/>
  <c r="L2373"/>
  <c r="L2371"/>
  <c r="L2369"/>
  <c r="L2367"/>
  <c r="L2365"/>
  <c r="L2363"/>
  <c r="L2361"/>
  <c r="L2359"/>
  <c r="L2357"/>
  <c r="L2355"/>
  <c r="L2353"/>
  <c r="L2351"/>
  <c r="L2349"/>
  <c r="L2347"/>
  <c r="L2345"/>
  <c r="L2343"/>
  <c r="L2341"/>
  <c r="L2339"/>
  <c r="L2337"/>
  <c r="L2335"/>
  <c r="L2333"/>
  <c r="L2331"/>
  <c r="L2329"/>
  <c r="L2325"/>
  <c r="L2323"/>
  <c r="L2321"/>
  <c r="L2319"/>
  <c r="L2317"/>
  <c r="L2315"/>
  <c r="L2313"/>
  <c r="L2311"/>
  <c r="L2309"/>
  <c r="L2307"/>
  <c r="L2305"/>
  <c r="L2303"/>
  <c r="L2301"/>
  <c r="L2299"/>
  <c r="L2297"/>
  <c r="L2295"/>
  <c r="L2293"/>
  <c r="L2291"/>
  <c r="L2290"/>
  <c r="L2288"/>
  <c r="L2286"/>
  <c r="L2284"/>
  <c r="L2282"/>
  <c r="L2280"/>
  <c r="L2278"/>
  <c r="L2276"/>
  <c r="L2274"/>
  <c r="L2272"/>
  <c r="L2270"/>
  <c r="L2268"/>
  <c r="L2266"/>
  <c r="L2264"/>
  <c r="L2262"/>
  <c r="L2260"/>
  <c r="L2258"/>
  <c r="L2256"/>
  <c r="L2254"/>
  <c r="L2252"/>
  <c r="L2250"/>
  <c r="L2248"/>
  <c r="L2246"/>
  <c r="L2244"/>
  <c r="L2242"/>
  <c r="L2240"/>
  <c r="L2238"/>
  <c r="L2236"/>
  <c r="L2234"/>
  <c r="L2232"/>
  <c r="L2230"/>
  <c r="L2228"/>
  <c r="L2226"/>
  <c r="L2224"/>
  <c r="L2222"/>
  <c r="L2220"/>
  <c r="L2218"/>
  <c r="L2216"/>
  <c r="L2214"/>
  <c r="L2210"/>
  <c r="L2208"/>
  <c r="L2206"/>
  <c r="L2202"/>
  <c r="L2200"/>
  <c r="L2198"/>
  <c r="L2196"/>
  <c r="L2194"/>
  <c r="L2192"/>
  <c r="L2190"/>
  <c r="L2188"/>
  <c r="L2186"/>
  <c r="L2184"/>
  <c r="L2182"/>
  <c r="L2180"/>
  <c r="L2178"/>
  <c r="L2176"/>
  <c r="L2174"/>
  <c r="L2172"/>
  <c r="L2170"/>
  <c r="L2168"/>
  <c r="L2166"/>
  <c r="L2164"/>
  <c r="L2162"/>
  <c r="L2160"/>
  <c r="L2158"/>
  <c r="L2156"/>
  <c r="L2154"/>
  <c r="L2152"/>
  <c r="L2150"/>
  <c r="L2148"/>
  <c r="L2146"/>
  <c r="L2144"/>
  <c r="L2142"/>
  <c r="L2140"/>
  <c r="L2138"/>
  <c r="L2136"/>
  <c r="L2134"/>
  <c r="L2132"/>
  <c r="L2130"/>
  <c r="L2128"/>
  <c r="L2126"/>
  <c r="L2124"/>
  <c r="L2120"/>
  <c r="L2118"/>
  <c r="L2116"/>
  <c r="L2114"/>
  <c r="L2112"/>
  <c r="L2110"/>
  <c r="L2108"/>
  <c r="L2106"/>
  <c r="L2104"/>
  <c r="L2102"/>
  <c r="L2100"/>
  <c r="L2098"/>
  <c r="L2096"/>
  <c r="L2094"/>
  <c r="L2092"/>
  <c r="L2090"/>
  <c r="L2088"/>
  <c r="L2086"/>
  <c r="L2084"/>
  <c r="L2082"/>
  <c r="L2080"/>
  <c r="L2078"/>
  <c r="L2076"/>
  <c r="L2074"/>
  <c r="L2072"/>
  <c r="L2070"/>
  <c r="L2066"/>
  <c r="L2064"/>
  <c r="L2062"/>
  <c r="L2060"/>
  <c r="L2058"/>
  <c r="L2056"/>
  <c r="L2054"/>
  <c r="L2052"/>
  <c r="L2050"/>
  <c r="L2048"/>
  <c r="L2046"/>
  <c r="L2044"/>
  <c r="L2042"/>
  <c r="L2040"/>
  <c r="L2038"/>
  <c r="L2036"/>
  <c r="L2034"/>
  <c r="L2032"/>
  <c r="L2030"/>
  <c r="L2028"/>
  <c r="L2026"/>
  <c r="L2024"/>
  <c r="L2022"/>
  <c r="L2020"/>
  <c r="L2018"/>
  <c r="L2016"/>
  <c r="L2014"/>
  <c r="L2012"/>
  <c r="L2010"/>
  <c r="L2008"/>
  <c r="L2006"/>
  <c r="L2004"/>
  <c r="L2002"/>
  <c r="L2000"/>
  <c r="L1998"/>
  <c r="L1996"/>
  <c r="L1994"/>
  <c r="L1990"/>
  <c r="L1988"/>
  <c r="L1986"/>
  <c r="L1984"/>
  <c r="L1982"/>
  <c r="L1980"/>
  <c r="L1978"/>
  <c r="L1976"/>
  <c r="L1974"/>
  <c r="L1972"/>
  <c r="L1970"/>
  <c r="L1968"/>
  <c r="L1966"/>
  <c r="L1964"/>
  <c r="L1962"/>
  <c r="L1960"/>
  <c r="L1958"/>
  <c r="L1956"/>
  <c r="L1954"/>
  <c r="L1952"/>
  <c r="L1950"/>
  <c r="L1948"/>
  <c r="L1946"/>
  <c r="L1944"/>
  <c r="L1942"/>
  <c r="L1940"/>
  <c r="L1938"/>
  <c r="L1936"/>
  <c r="L1934"/>
  <c r="L1932"/>
  <c r="L1930"/>
  <c r="L1928"/>
  <c r="L1926"/>
  <c r="L1924"/>
  <c r="L1922"/>
  <c r="L1920"/>
  <c r="L1918"/>
  <c r="L1916"/>
  <c r="L1914"/>
  <c r="L1910"/>
  <c r="L1908"/>
  <c r="L1906"/>
  <c r="L1904"/>
  <c r="L1902"/>
  <c r="L1900"/>
  <c r="L1898"/>
  <c r="L1896"/>
  <c r="L1894"/>
  <c r="L1892"/>
  <c r="L1890"/>
  <c r="L1888"/>
  <c r="L1886"/>
  <c r="L2133"/>
  <c r="L2131"/>
  <c r="L2129"/>
  <c r="L2127"/>
  <c r="L2125"/>
  <c r="L2123"/>
  <c r="L2121"/>
  <c r="L2119"/>
  <c r="L2117"/>
  <c r="L2115"/>
  <c r="L2113"/>
  <c r="L2111"/>
  <c r="L2109"/>
  <c r="L2107"/>
  <c r="L2105"/>
  <c r="L2103"/>
  <c r="L2101"/>
  <c r="L2099"/>
  <c r="L2097"/>
  <c r="L2095"/>
  <c r="L2093"/>
  <c r="L2091"/>
  <c r="L2089"/>
  <c r="L2087"/>
  <c r="L2085"/>
  <c r="L2083"/>
  <c r="L2081"/>
  <c r="L2079"/>
  <c r="L2077"/>
  <c r="L2075"/>
  <c r="L2073"/>
  <c r="L2071"/>
  <c r="L2069"/>
  <c r="L2067"/>
  <c r="L2065"/>
  <c r="L2063"/>
  <c r="L2061"/>
  <c r="L2059"/>
  <c r="L2057"/>
  <c r="L2055"/>
  <c r="L2053"/>
  <c r="L2051"/>
  <c r="L2049"/>
  <c r="L2047"/>
  <c r="L2045"/>
  <c r="L2043"/>
  <c r="L2041"/>
  <c r="L2039"/>
  <c r="L2037"/>
  <c r="L2035"/>
  <c r="L2033"/>
  <c r="L2031"/>
  <c r="L2029"/>
  <c r="L2027"/>
  <c r="L2025"/>
  <c r="L2023"/>
  <c r="L2021"/>
  <c r="L2019"/>
  <c r="L2017"/>
  <c r="L2015"/>
  <c r="L2013"/>
  <c r="L2011"/>
  <c r="L2009"/>
  <c r="L2007"/>
  <c r="L2005"/>
  <c r="L2003"/>
  <c r="L2001"/>
  <c r="L1999"/>
  <c r="L1997"/>
  <c r="L1995"/>
  <c r="L1993"/>
  <c r="L1991"/>
  <c r="L1989"/>
  <c r="L1987"/>
  <c r="L1985"/>
  <c r="L1983"/>
  <c r="L1981"/>
  <c r="L1979"/>
  <c r="L1977"/>
  <c r="L1975"/>
  <c r="L1973"/>
  <c r="L1971"/>
  <c r="L1969"/>
  <c r="L1967"/>
  <c r="L1965"/>
  <c r="L1963"/>
  <c r="L1961"/>
  <c r="L1959"/>
  <c r="L1957"/>
  <c r="L1955"/>
  <c r="L1953"/>
  <c r="L1951"/>
  <c r="L1949"/>
  <c r="L1947"/>
  <c r="L1945"/>
  <c r="L1943"/>
  <c r="L1941"/>
  <c r="L1939"/>
  <c r="L1937"/>
  <c r="L1935"/>
  <c r="L1933"/>
  <c r="L1931"/>
  <c r="L1929"/>
  <c r="L1927"/>
  <c r="L1925"/>
  <c r="L1923"/>
  <c r="L1921"/>
  <c r="L1919"/>
  <c r="L1917"/>
  <c r="L1915"/>
  <c r="L1913"/>
  <c r="L1911"/>
  <c r="L1909"/>
  <c r="L1907"/>
  <c r="L1905"/>
  <c r="L1903"/>
  <c r="L1901"/>
  <c r="L1899"/>
  <c r="L1897"/>
  <c r="L1895"/>
  <c r="L1893"/>
  <c r="L1891"/>
  <c r="L1889"/>
  <c r="L1887"/>
  <c r="L1885"/>
  <c r="L1883"/>
  <c r="L1881"/>
  <c r="L1879"/>
  <c r="L1877"/>
  <c r="L1875"/>
  <c r="L1873"/>
  <c r="L1871"/>
  <c r="L1869"/>
  <c r="L1867"/>
  <c r="L1865"/>
  <c r="L1863"/>
  <c r="L1861"/>
  <c r="L1859"/>
  <c r="L1857"/>
  <c r="L1855"/>
  <c r="L1853"/>
  <c r="L1851"/>
  <c r="L1849"/>
  <c r="L1847"/>
  <c r="L1438"/>
  <c r="L1435"/>
  <c r="L1433"/>
  <c r="L1431"/>
  <c r="L1429"/>
  <c r="L1427"/>
  <c r="L1425"/>
  <c r="L1423"/>
  <c r="L1421"/>
  <c r="L1419"/>
  <c r="L1417"/>
  <c r="L1415"/>
  <c r="L1413"/>
  <c r="L1411"/>
  <c r="L1409"/>
  <c r="L1407"/>
  <c r="L1405"/>
  <c r="L1403"/>
  <c r="L1401"/>
  <c r="L1399"/>
  <c r="L1397"/>
  <c r="L1395"/>
  <c r="L1393"/>
  <c r="L1391"/>
  <c r="L1389"/>
  <c r="L1387"/>
  <c r="L1385"/>
  <c r="L1383"/>
  <c r="L1381"/>
  <c r="L1379"/>
  <c r="L1377"/>
  <c r="L1375"/>
  <c r="L1373"/>
  <c r="L1371"/>
  <c r="L1369"/>
  <c r="L1367"/>
  <c r="L1365"/>
  <c r="L1363"/>
  <c r="L1361"/>
  <c r="L1359"/>
  <c r="L1357"/>
  <c r="L1355"/>
  <c r="L1353"/>
  <c r="L1351"/>
  <c r="L1349"/>
  <c r="L1347"/>
  <c r="L1345"/>
  <c r="L1343"/>
  <c r="L1341"/>
  <c r="L1339"/>
  <c r="L1337"/>
  <c r="L1335"/>
  <c r="L1333"/>
  <c r="L1331"/>
  <c r="L1329"/>
  <c r="L1327"/>
  <c r="L1325"/>
  <c r="L1323"/>
  <c r="L1321"/>
  <c r="L1319"/>
  <c r="L1317"/>
  <c r="L1315"/>
  <c r="L1313"/>
  <c r="L1311"/>
  <c r="L1309"/>
  <c r="L1307"/>
  <c r="L1305"/>
  <c r="L1303"/>
  <c r="L1301"/>
  <c r="L1299"/>
  <c r="L1297"/>
  <c r="L1295"/>
  <c r="L1293"/>
  <c r="L1291"/>
  <c r="L1289"/>
  <c r="L1287"/>
  <c r="L1285"/>
  <c r="L1283"/>
  <c r="L1281"/>
  <c r="L1279"/>
  <c r="L1277"/>
  <c r="L1275"/>
  <c r="L1273"/>
  <c r="L1271"/>
  <c r="L1269"/>
  <c r="L1267"/>
  <c r="L3075"/>
  <c r="L2837"/>
  <c r="L2593"/>
  <c r="L2400"/>
  <c r="L2398"/>
  <c r="L2396"/>
  <c r="L2394"/>
  <c r="L2392"/>
  <c r="L2390"/>
  <c r="L2388"/>
  <c r="L2386"/>
  <c r="L2384"/>
  <c r="L2382"/>
  <c r="L2380"/>
  <c r="L2378"/>
  <c r="L2376"/>
  <c r="L2374"/>
  <c r="L2372"/>
  <c r="L2370"/>
  <c r="L2368"/>
  <c r="L2366"/>
  <c r="L2364"/>
  <c r="L2362"/>
  <c r="L2360"/>
  <c r="L2358"/>
  <c r="L2356"/>
  <c r="L2354"/>
  <c r="L2352"/>
  <c r="L2350"/>
  <c r="L2348"/>
  <c r="L2346"/>
  <c r="L2344"/>
  <c r="L2342"/>
  <c r="L2340"/>
  <c r="L2338"/>
  <c r="L2336"/>
  <c r="L2334"/>
  <c r="L2332"/>
  <c r="L2330"/>
  <c r="L2328"/>
  <c r="L2326"/>
  <c r="L2324"/>
  <c r="L2322"/>
  <c r="L2320"/>
  <c r="L2318"/>
  <c r="L2316"/>
  <c r="L2314"/>
  <c r="L2312"/>
  <c r="L2310"/>
  <c r="L2308"/>
  <c r="L2306"/>
  <c r="L2304"/>
  <c r="L2302"/>
  <c r="L2300"/>
  <c r="L2298"/>
  <c r="L2296"/>
  <c r="L2294"/>
  <c r="L2292"/>
  <c r="L2287"/>
  <c r="L2285"/>
  <c r="L2283"/>
  <c r="L2281"/>
  <c r="L2279"/>
  <c r="L2277"/>
  <c r="L2275"/>
  <c r="L2273"/>
  <c r="L2271"/>
  <c r="L2269"/>
  <c r="L2267"/>
  <c r="L2265"/>
  <c r="L2263"/>
  <c r="L2261"/>
  <c r="L2259"/>
  <c r="L2257"/>
  <c r="L2255"/>
  <c r="L2253"/>
  <c r="L2251"/>
  <c r="L2249"/>
  <c r="L2247"/>
  <c r="L2245"/>
  <c r="L2243"/>
  <c r="L2241"/>
  <c r="L2239"/>
  <c r="L2237"/>
  <c r="L2235"/>
  <c r="L2233"/>
  <c r="L2231"/>
  <c r="L2229"/>
  <c r="L2227"/>
  <c r="L2225"/>
  <c r="L2223"/>
  <c r="L2221"/>
  <c r="L2219"/>
  <c r="L1812"/>
  <c r="L2217"/>
  <c r="L2215"/>
  <c r="L2213"/>
  <c r="L2211"/>
  <c r="L2209"/>
  <c r="L2207"/>
  <c r="L2205"/>
  <c r="L2203"/>
  <c r="L2201"/>
  <c r="L2199"/>
  <c r="L2197"/>
  <c r="L2195"/>
  <c r="L2193"/>
  <c r="L2191"/>
  <c r="L2189"/>
  <c r="L2187"/>
  <c r="L2185"/>
  <c r="L2183"/>
  <c r="L2181"/>
  <c r="L2179"/>
  <c r="L2177"/>
  <c r="L2175"/>
  <c r="L2173"/>
  <c r="L2171"/>
  <c r="L2169"/>
  <c r="L2167"/>
  <c r="L2165"/>
  <c r="L2163"/>
  <c r="L2161"/>
  <c r="L2159"/>
  <c r="L2157"/>
  <c r="L2155"/>
  <c r="L2153"/>
  <c r="L2151"/>
  <c r="L2149"/>
  <c r="L2147"/>
  <c r="L2145"/>
  <c r="L2143"/>
  <c r="L2141"/>
  <c r="L2139"/>
  <c r="L2137"/>
  <c r="L2135"/>
  <c r="L1437"/>
  <c r="L1882"/>
  <c r="L1880"/>
  <c r="L1878"/>
  <c r="L1876"/>
  <c r="L1874"/>
  <c r="L1872"/>
  <c r="L1870"/>
  <c r="L1868"/>
  <c r="L1866"/>
  <c r="L1864"/>
  <c r="L1862"/>
  <c r="L1860"/>
  <c r="L1858"/>
  <c r="L1856"/>
  <c r="L1854"/>
  <c r="L1852"/>
  <c r="L1850"/>
  <c r="L1848"/>
  <c r="L1846"/>
  <c r="L1844"/>
  <c r="L1842"/>
  <c r="L1840"/>
  <c r="L1838"/>
  <c r="L1836"/>
  <c r="L1834"/>
  <c r="L1832"/>
  <c r="L1830"/>
  <c r="L1828"/>
  <c r="L1826"/>
  <c r="L1824"/>
  <c r="L1822"/>
  <c r="L1820"/>
  <c r="L1818"/>
  <c r="L1816"/>
  <c r="L1814"/>
  <c r="L1810"/>
  <c r="L1808"/>
  <c r="L1806"/>
  <c r="L1804"/>
  <c r="L1802"/>
  <c r="L1800"/>
  <c r="L1798"/>
  <c r="L1796"/>
  <c r="L1794"/>
  <c r="L1792"/>
  <c r="L1790"/>
  <c r="L1788"/>
  <c r="L1786"/>
  <c r="L1784"/>
  <c r="L1782"/>
  <c r="L1780"/>
  <c r="L1778"/>
  <c r="L1776"/>
  <c r="L1774"/>
  <c r="L1772"/>
  <c r="L1770"/>
  <c r="L1768"/>
  <c r="L1766"/>
  <c r="L1764"/>
  <c r="L1762"/>
  <c r="L1760"/>
  <c r="L1758"/>
  <c r="L1756"/>
  <c r="L1754"/>
  <c r="L1752"/>
  <c r="L1750"/>
  <c r="L1748"/>
  <c r="L1746"/>
  <c r="L1744"/>
  <c r="L1742"/>
  <c r="L1740"/>
  <c r="L1738"/>
  <c r="L1736"/>
  <c r="L1734"/>
  <c r="L1732"/>
  <c r="L1730"/>
  <c r="L1727"/>
  <c r="L1725"/>
  <c r="L1723"/>
  <c r="L1721"/>
  <c r="L1719"/>
  <c r="L1717"/>
  <c r="L1715"/>
  <c r="L1713"/>
  <c r="L1711"/>
  <c r="L1709"/>
  <c r="L1707"/>
  <c r="L1705"/>
  <c r="L1703"/>
  <c r="L1701"/>
  <c r="L1699"/>
  <c r="L1697"/>
  <c r="L1695"/>
  <c r="L1693"/>
  <c r="L1691"/>
  <c r="L1689"/>
  <c r="L1687"/>
  <c r="L1685"/>
  <c r="L1683"/>
  <c r="L1681"/>
  <c r="L1679"/>
  <c r="L1677"/>
  <c r="L1675"/>
  <c r="L1673"/>
  <c r="L1671"/>
  <c r="L1669"/>
  <c r="L1667"/>
  <c r="L1665"/>
  <c r="L1663"/>
  <c r="L1661"/>
  <c r="L1659"/>
  <c r="L1657"/>
  <c r="L1655"/>
  <c r="L1653"/>
  <c r="L1651"/>
  <c r="L1649"/>
  <c r="L1647"/>
  <c r="L1645"/>
  <c r="L1643"/>
  <c r="L1641"/>
  <c r="L1639"/>
  <c r="L1637"/>
  <c r="L1635"/>
  <c r="L1633"/>
  <c r="L1631"/>
  <c r="L1629"/>
  <c r="L1627"/>
  <c r="L1625"/>
  <c r="L1623"/>
  <c r="L1621"/>
  <c r="L1619"/>
  <c r="L1617"/>
  <c r="L1615"/>
  <c r="L1613"/>
  <c r="L1611"/>
  <c r="L1609"/>
  <c r="L1607"/>
  <c r="L1605"/>
  <c r="L1603"/>
  <c r="L1601"/>
  <c r="L1599"/>
  <c r="L1597"/>
  <c r="L1595"/>
  <c r="L1593"/>
  <c r="L1591"/>
  <c r="L1589"/>
  <c r="L1587"/>
  <c r="L1585"/>
  <c r="L1583"/>
  <c r="L1581"/>
  <c r="L1579"/>
  <c r="L1577"/>
  <c r="L1575"/>
  <c r="L1573"/>
  <c r="L1571"/>
  <c r="L1569"/>
  <c r="L1567"/>
  <c r="L1565"/>
  <c r="L1563"/>
  <c r="L1561"/>
  <c r="L1559"/>
  <c r="L1557"/>
  <c r="L1555"/>
  <c r="L1553"/>
  <c r="L1551"/>
  <c r="L1549"/>
  <c r="L1547"/>
  <c r="L1545"/>
  <c r="L1543"/>
  <c r="L1541"/>
  <c r="L1539"/>
  <c r="L1537"/>
  <c r="L1535"/>
  <c r="L1533"/>
  <c r="L1531"/>
  <c r="L1529"/>
  <c r="L1527"/>
  <c r="L1525"/>
  <c r="L1523"/>
  <c r="L1521"/>
  <c r="L1519"/>
  <c r="L1517"/>
  <c r="L1515"/>
  <c r="L1513"/>
  <c r="L1511"/>
  <c r="L1509"/>
  <c r="L1507"/>
  <c r="L1505"/>
  <c r="L1503"/>
  <c r="L1501"/>
  <c r="L1499"/>
  <c r="L1497"/>
  <c r="L1495"/>
  <c r="L1493"/>
  <c r="L1491"/>
  <c r="L1489"/>
  <c r="L1487"/>
  <c r="L1485"/>
  <c r="L1483"/>
  <c r="L1481"/>
  <c r="L1479"/>
  <c r="L1477"/>
  <c r="L1475"/>
  <c r="L1473"/>
  <c r="L1471"/>
  <c r="L1469"/>
  <c r="L1467"/>
  <c r="L1465"/>
  <c r="L1463"/>
  <c r="L1461"/>
  <c r="L1459"/>
  <c r="L1457"/>
  <c r="L1455"/>
  <c r="L1453"/>
  <c r="L1451"/>
  <c r="L1449"/>
  <c r="L1447"/>
  <c r="L1445"/>
  <c r="L1443"/>
  <c r="L1441"/>
  <c r="L1439"/>
  <c r="L1263"/>
  <c r="L1261"/>
  <c r="L1259"/>
  <c r="L1257"/>
  <c r="L1255"/>
  <c r="L1253"/>
  <c r="L1251"/>
  <c r="L1249"/>
  <c r="L1247"/>
  <c r="L1245"/>
  <c r="L1243"/>
  <c r="L1241"/>
  <c r="L1239"/>
  <c r="L1237"/>
  <c r="L1235"/>
  <c r="L1233"/>
  <c r="L1231"/>
  <c r="L1229"/>
  <c r="L1227"/>
  <c r="L1225"/>
  <c r="L1223"/>
  <c r="L1221"/>
  <c r="L1219"/>
  <c r="L1217"/>
  <c r="L1215"/>
  <c r="L1213"/>
  <c r="L1211"/>
  <c r="L1209"/>
  <c r="L1207"/>
  <c r="L1205"/>
  <c r="L1203"/>
  <c r="L1201"/>
  <c r="L1199"/>
  <c r="L1197"/>
  <c r="L1195"/>
  <c r="L1193"/>
  <c r="L1191"/>
  <c r="L1189"/>
  <c r="L1187"/>
  <c r="L1185"/>
  <c r="L1183"/>
  <c r="L1181"/>
  <c r="L1179"/>
  <c r="L1177"/>
  <c r="L1175"/>
  <c r="L1173"/>
  <c r="L1171"/>
  <c r="L1169"/>
  <c r="L1167"/>
  <c r="L1165"/>
  <c r="L1163"/>
  <c r="L1161"/>
  <c r="L1159"/>
  <c r="L1157"/>
  <c r="L1155"/>
  <c r="L1153"/>
  <c r="L1151"/>
  <c r="L1149"/>
  <c r="L1147"/>
  <c r="L1145"/>
  <c r="L1143"/>
  <c r="L1141"/>
  <c r="L1139"/>
  <c r="L1137"/>
  <c r="L1135"/>
  <c r="L1133"/>
  <c r="L1131"/>
  <c r="L1129"/>
  <c r="L1127"/>
  <c r="L1125"/>
  <c r="L1123"/>
  <c r="L1121"/>
  <c r="L1119"/>
  <c r="L1117"/>
  <c r="L1115"/>
  <c r="L1113"/>
  <c r="L1111"/>
  <c r="L1109"/>
  <c r="L1107"/>
  <c r="L1105"/>
  <c r="L1103"/>
  <c r="L1101"/>
  <c r="L1099"/>
  <c r="L1097"/>
  <c r="L1095"/>
  <c r="L1093"/>
  <c r="L1091"/>
  <c r="L1089"/>
  <c r="L1087"/>
  <c r="L1085"/>
  <c r="L1083"/>
  <c r="L1081"/>
  <c r="L1079"/>
  <c r="L1077"/>
  <c r="L1075"/>
  <c r="L1073"/>
  <c r="L1071"/>
  <c r="L1069"/>
  <c r="L1067"/>
  <c r="L1065"/>
  <c r="L1063"/>
  <c r="L1061"/>
  <c r="L1059"/>
  <c r="L1057"/>
  <c r="L1055"/>
  <c r="L1053"/>
  <c r="L1051"/>
  <c r="L1049"/>
  <c r="L1047"/>
  <c r="L1045"/>
  <c r="L1043"/>
  <c r="L1041"/>
  <c r="L1039"/>
  <c r="L1037"/>
  <c r="L1035"/>
  <c r="L1033"/>
  <c r="L1031"/>
  <c r="L1029"/>
  <c r="L1027"/>
  <c r="L1025"/>
  <c r="L1023"/>
  <c r="L1021"/>
  <c r="L1019"/>
  <c r="L1017"/>
  <c r="L1015"/>
  <c r="L1013"/>
  <c r="L1011"/>
  <c r="L1009"/>
  <c r="L1007"/>
  <c r="L1005"/>
  <c r="L1003"/>
  <c r="L1001"/>
  <c r="L999"/>
  <c r="L997"/>
  <c r="L995"/>
  <c r="L993"/>
  <c r="L991"/>
  <c r="L989"/>
  <c r="L987"/>
  <c r="L985"/>
  <c r="L983"/>
  <c r="L981"/>
  <c r="L979"/>
  <c r="L977"/>
  <c r="L975"/>
  <c r="L973"/>
  <c r="L971"/>
  <c r="L969"/>
  <c r="L967"/>
  <c r="L965"/>
  <c r="L963"/>
  <c r="L961"/>
  <c r="L959"/>
  <c r="L957"/>
  <c r="L955"/>
  <c r="L953"/>
  <c r="L951"/>
  <c r="L949"/>
  <c r="L947"/>
  <c r="L945"/>
  <c r="L943"/>
  <c r="L941"/>
  <c r="L939"/>
  <c r="L937"/>
  <c r="L935"/>
  <c r="L933"/>
  <c r="L931"/>
  <c r="L929"/>
  <c r="L927"/>
  <c r="L925"/>
  <c r="L923"/>
  <c r="L921"/>
  <c r="L919"/>
  <c r="L917"/>
  <c r="L915"/>
  <c r="L911"/>
  <c r="L909"/>
  <c r="L907"/>
  <c r="L905"/>
  <c r="L903"/>
  <c r="L901"/>
  <c r="L899"/>
  <c r="L897"/>
  <c r="L895"/>
  <c r="L893"/>
  <c r="L891"/>
  <c r="L889"/>
  <c r="L887"/>
  <c r="L885"/>
  <c r="L883"/>
  <c r="L881"/>
  <c r="L879"/>
  <c r="L877"/>
  <c r="L875"/>
  <c r="L873"/>
  <c r="L871"/>
  <c r="L869"/>
  <c r="L867"/>
  <c r="L865"/>
  <c r="L863"/>
  <c r="L861"/>
  <c r="L859"/>
  <c r="L857"/>
  <c r="L855"/>
  <c r="L853"/>
  <c r="L851"/>
  <c r="L849"/>
  <c r="L847"/>
  <c r="L845"/>
  <c r="L843"/>
  <c r="L841"/>
  <c r="L839"/>
  <c r="L837"/>
  <c r="L835"/>
  <c r="L833"/>
  <c r="L831"/>
  <c r="L829"/>
  <c r="L827"/>
  <c r="L825"/>
  <c r="L823"/>
  <c r="L821"/>
  <c r="L819"/>
  <c r="L817"/>
  <c r="L815"/>
  <c r="L813"/>
  <c r="L811"/>
  <c r="L809"/>
  <c r="L807"/>
  <c r="L805"/>
  <c r="L803"/>
  <c r="L801"/>
  <c r="L799"/>
  <c r="L797"/>
  <c r="L795"/>
  <c r="L793"/>
  <c r="L791"/>
  <c r="L789"/>
  <c r="L787"/>
  <c r="L785"/>
  <c r="L783"/>
  <c r="L781"/>
  <c r="L779"/>
  <c r="L777"/>
  <c r="L775"/>
  <c r="L773"/>
  <c r="L771"/>
  <c r="L769"/>
  <c r="L767"/>
  <c r="L765"/>
  <c r="L763"/>
  <c r="L761"/>
  <c r="L759"/>
  <c r="L757"/>
  <c r="L755"/>
  <c r="L753"/>
  <c r="L751"/>
  <c r="L749"/>
  <c r="L747"/>
  <c r="L745"/>
  <c r="L743"/>
  <c r="L741"/>
  <c r="L739"/>
  <c r="L737"/>
  <c r="L735"/>
  <c r="L733"/>
  <c r="L731"/>
  <c r="L729"/>
  <c r="L727"/>
  <c r="L725"/>
  <c r="L723"/>
  <c r="L721"/>
  <c r="L719"/>
  <c r="L717"/>
  <c r="L715"/>
  <c r="L713"/>
  <c r="L711"/>
  <c r="L709"/>
  <c r="L707"/>
  <c r="L705"/>
  <c r="L703"/>
  <c r="L701"/>
  <c r="L699"/>
  <c r="L697"/>
  <c r="L695"/>
  <c r="L693"/>
  <c r="L691"/>
  <c r="L689"/>
  <c r="L687"/>
  <c r="L685"/>
  <c r="L683"/>
  <c r="L681"/>
  <c r="L679"/>
  <c r="L677"/>
  <c r="L675"/>
  <c r="L673"/>
  <c r="L671"/>
  <c r="L669"/>
  <c r="L667"/>
  <c r="L665"/>
  <c r="L663"/>
  <c r="L661"/>
  <c r="L659"/>
  <c r="L657"/>
  <c r="L1265"/>
  <c r="L1436"/>
  <c r="L1845"/>
  <c r="L1843"/>
  <c r="L1841"/>
  <c r="L1839"/>
  <c r="L1837"/>
  <c r="L1835"/>
  <c r="L1833"/>
  <c r="L1831"/>
  <c r="L1829"/>
  <c r="L1827"/>
  <c r="L1825"/>
  <c r="L1823"/>
  <c r="L1821"/>
  <c r="L1819"/>
  <c r="L1817"/>
  <c r="L1815"/>
  <c r="L1813"/>
  <c r="L1811"/>
  <c r="L1809"/>
  <c r="L1807"/>
  <c r="L1805"/>
  <c r="L1803"/>
  <c r="L1801"/>
  <c r="L1799"/>
  <c r="L1797"/>
  <c r="L1795"/>
  <c r="L1793"/>
  <c r="L1791"/>
  <c r="L1789"/>
  <c r="L1787"/>
  <c r="L1785"/>
  <c r="L1783"/>
  <c r="L1781"/>
  <c r="L1779"/>
  <c r="L1777"/>
  <c r="L1775"/>
  <c r="L1773"/>
  <c r="L1771"/>
  <c r="L1769"/>
  <c r="L1767"/>
  <c r="L1765"/>
  <c r="L1763"/>
  <c r="L1761"/>
  <c r="L1759"/>
  <c r="L1757"/>
  <c r="L1755"/>
  <c r="L1753"/>
  <c r="L1751"/>
  <c r="L1749"/>
  <c r="L1747"/>
  <c r="L1745"/>
  <c r="L1743"/>
  <c r="L1741"/>
  <c r="L1739"/>
  <c r="L1737"/>
  <c r="L1735"/>
  <c r="L1733"/>
  <c r="L1731"/>
  <c r="L1728"/>
  <c r="L1726"/>
  <c r="L1724"/>
  <c r="L1722"/>
  <c r="L1720"/>
  <c r="L1718"/>
  <c r="L1716"/>
  <c r="L1714"/>
  <c r="L1712"/>
  <c r="L1710"/>
  <c r="L1708"/>
  <c r="L1706"/>
  <c r="L1704"/>
  <c r="L1702"/>
  <c r="L1700"/>
  <c r="L1698"/>
  <c r="L1696"/>
  <c r="L1694"/>
  <c r="L1692"/>
  <c r="L1690"/>
  <c r="L1688"/>
  <c r="L1686"/>
  <c r="L1684"/>
  <c r="L1682"/>
  <c r="L1680"/>
  <c r="L1678"/>
  <c r="L1676"/>
  <c r="L1674"/>
  <c r="L1672"/>
  <c r="L1670"/>
  <c r="L1668"/>
  <c r="L1666"/>
  <c r="L1664"/>
  <c r="L1662"/>
  <c r="L1660"/>
  <c r="L1658"/>
  <c r="L1656"/>
  <c r="L1654"/>
  <c r="L1652"/>
  <c r="L1650"/>
  <c r="L1648"/>
  <c r="L1646"/>
  <c r="L1644"/>
  <c r="L1642"/>
  <c r="L1640"/>
  <c r="L1638"/>
  <c r="L1636"/>
  <c r="L1634"/>
  <c r="L1632"/>
  <c r="L1630"/>
  <c r="L1628"/>
  <c r="L1626"/>
  <c r="L1624"/>
  <c r="L1622"/>
  <c r="L1620"/>
  <c r="L1618"/>
  <c r="L1616"/>
  <c r="L1614"/>
  <c r="L1612"/>
  <c r="L1610"/>
  <c r="L1608"/>
  <c r="L1606"/>
  <c r="L1604"/>
  <c r="L1602"/>
  <c r="L1600"/>
  <c r="L1598"/>
  <c r="L1596"/>
  <c r="L1594"/>
  <c r="L1592"/>
  <c r="L1590"/>
  <c r="L1588"/>
  <c r="L1586"/>
  <c r="L1584"/>
  <c r="L1582"/>
  <c r="L1580"/>
  <c r="L1578"/>
  <c r="L1576"/>
  <c r="L1574"/>
  <c r="L1572"/>
  <c r="L1570"/>
  <c r="L1568"/>
  <c r="L1566"/>
  <c r="L1564"/>
  <c r="L1562"/>
  <c r="L1560"/>
  <c r="L1558"/>
  <c r="L1556"/>
  <c r="L1554"/>
  <c r="L1552"/>
  <c r="L1550"/>
  <c r="L1548"/>
  <c r="L1546"/>
  <c r="L1544"/>
  <c r="L1542"/>
  <c r="L1540"/>
  <c r="L1538"/>
  <c r="L1536"/>
  <c r="L1534"/>
  <c r="L1532"/>
  <c r="L1530"/>
  <c r="L1528"/>
  <c r="L1526"/>
  <c r="L1524"/>
  <c r="L1522"/>
  <c r="L1520"/>
  <c r="L1518"/>
  <c r="L1516"/>
  <c r="L1514"/>
  <c r="L1512"/>
  <c r="L1510"/>
  <c r="L1508"/>
  <c r="L1506"/>
  <c r="L1504"/>
  <c r="L1502"/>
  <c r="L1500"/>
  <c r="L1498"/>
  <c r="L1496"/>
  <c r="L1494"/>
  <c r="L1492"/>
  <c r="L1490"/>
  <c r="L1488"/>
  <c r="L1486"/>
  <c r="L1484"/>
  <c r="L1482"/>
  <c r="L1480"/>
  <c r="L1478"/>
  <c r="L1476"/>
  <c r="L1474"/>
  <c r="L1472"/>
  <c r="L1470"/>
  <c r="L1468"/>
  <c r="L1466"/>
  <c r="L1464"/>
  <c r="L1462"/>
  <c r="L1460"/>
  <c r="L1458"/>
  <c r="L1456"/>
  <c r="L1454"/>
  <c r="L1452"/>
  <c r="L1450"/>
  <c r="L1448"/>
  <c r="L1446"/>
  <c r="L1444"/>
  <c r="L1442"/>
  <c r="L1440"/>
  <c r="L1434"/>
  <c r="L1432"/>
  <c r="L1430"/>
  <c r="L1428"/>
  <c r="L1426"/>
  <c r="L1424"/>
  <c r="L1422"/>
  <c r="L1420"/>
  <c r="L1418"/>
  <c r="L1416"/>
  <c r="L1414"/>
  <c r="L1412"/>
  <c r="L1410"/>
  <c r="L1408"/>
  <c r="L1406"/>
  <c r="L1404"/>
  <c r="L1402"/>
  <c r="L1400"/>
  <c r="L1398"/>
  <c r="L1396"/>
  <c r="L1394"/>
  <c r="L1392"/>
  <c r="L1390"/>
  <c r="L1388"/>
  <c r="L1386"/>
  <c r="L1384"/>
  <c r="L1382"/>
  <c r="L1380"/>
  <c r="L1378"/>
  <c r="L1376"/>
  <c r="L1374"/>
  <c r="L1372"/>
  <c r="L1370"/>
  <c r="L1368"/>
  <c r="L1366"/>
  <c r="L1364"/>
  <c r="L1362"/>
  <c r="L1360"/>
  <c r="L1358"/>
  <c r="L1356"/>
  <c r="L1354"/>
  <c r="L1352"/>
  <c r="L1350"/>
  <c r="L1348"/>
  <c r="L1346"/>
  <c r="L1344"/>
  <c r="L1342"/>
  <c r="L1340"/>
  <c r="L1338"/>
  <c r="L1336"/>
  <c r="L1334"/>
  <c r="L1332"/>
  <c r="L1330"/>
  <c r="L1328"/>
  <c r="L1326"/>
  <c r="L1324"/>
  <c r="L1322"/>
  <c r="L1320"/>
  <c r="L1318"/>
  <c r="L1316"/>
  <c r="L1314"/>
  <c r="L1312"/>
  <c r="L1310"/>
  <c r="L1308"/>
  <c r="L1306"/>
  <c r="L1304"/>
  <c r="L1302"/>
  <c r="L1300"/>
  <c r="L1298"/>
  <c r="L1296"/>
  <c r="L1294"/>
  <c r="L1292"/>
  <c r="L1290"/>
  <c r="L1288"/>
  <c r="L1286"/>
  <c r="L1284"/>
  <c r="L1282"/>
  <c r="L1280"/>
  <c r="L1278"/>
  <c r="L1276"/>
  <c r="L1274"/>
  <c r="L1272"/>
  <c r="L1270"/>
  <c r="L1268"/>
  <c r="L1266"/>
  <c r="L1264"/>
  <c r="L1262"/>
  <c r="L1260"/>
  <c r="L1258"/>
  <c r="L1256"/>
  <c r="L1254"/>
  <c r="L1252"/>
  <c r="L1250"/>
  <c r="L1248"/>
  <c r="L1246"/>
  <c r="L1244"/>
  <c r="L1242"/>
  <c r="L1240"/>
  <c r="L1238"/>
  <c r="L1236"/>
  <c r="L1234"/>
  <c r="L1232"/>
  <c r="L1230"/>
  <c r="L1228"/>
  <c r="L1226"/>
  <c r="L1224"/>
  <c r="L1222"/>
  <c r="L1220"/>
  <c r="L1218"/>
  <c r="L1216"/>
  <c r="L1214"/>
  <c r="L1212"/>
  <c r="L1210"/>
  <c r="L1208"/>
  <c r="L1206"/>
  <c r="L1204"/>
  <c r="L1202"/>
  <c r="L1200"/>
  <c r="L1198"/>
  <c r="L1196"/>
  <c r="L1194"/>
  <c r="L1192"/>
  <c r="L1190"/>
  <c r="L1188"/>
  <c r="L1186"/>
  <c r="L1184"/>
  <c r="L1182"/>
  <c r="L1180"/>
  <c r="L1178"/>
  <c r="L1176"/>
  <c r="L1174"/>
  <c r="L1172"/>
  <c r="L1170"/>
  <c r="L1168"/>
  <c r="L1166"/>
  <c r="L1164"/>
  <c r="L1162"/>
  <c r="L1160"/>
  <c r="L1158"/>
  <c r="L1156"/>
  <c r="L1154"/>
  <c r="L1152"/>
  <c r="L1150"/>
  <c r="L1148"/>
  <c r="L1146"/>
  <c r="L1144"/>
  <c r="L1142"/>
  <c r="L1140"/>
  <c r="L1138"/>
  <c r="L1136"/>
  <c r="L1134"/>
  <c r="L1132"/>
  <c r="L1130"/>
  <c r="L1128"/>
  <c r="L1126"/>
  <c r="L1124"/>
  <c r="L1122"/>
  <c r="L1120"/>
  <c r="L1118"/>
  <c r="L1116"/>
  <c r="L1114"/>
  <c r="L1112"/>
  <c r="L1110"/>
  <c r="L1108"/>
  <c r="L1106"/>
  <c r="L1104"/>
  <c r="L1102"/>
  <c r="L1100"/>
  <c r="L1098"/>
  <c r="L1096"/>
  <c r="L1094"/>
  <c r="L1092"/>
  <c r="L1090"/>
  <c r="L1088"/>
  <c r="L1086"/>
  <c r="L1084"/>
  <c r="L1082"/>
  <c r="L1080"/>
  <c r="L1078"/>
  <c r="L1076"/>
  <c r="L1074"/>
  <c r="L1072"/>
  <c r="L1070"/>
  <c r="L1068"/>
  <c r="L1066"/>
  <c r="L1064"/>
  <c r="L1062"/>
  <c r="L1060"/>
  <c r="L1058"/>
  <c r="L1056"/>
  <c r="L1054"/>
  <c r="L1052"/>
  <c r="L1050"/>
  <c r="L1048"/>
  <c r="L1046"/>
  <c r="L1044"/>
  <c r="L1042"/>
  <c r="L1040"/>
  <c r="L1038"/>
  <c r="L1036"/>
  <c r="L1034"/>
  <c r="L1032"/>
  <c r="L1030"/>
  <c r="L1028"/>
  <c r="L1026"/>
  <c r="L1024"/>
  <c r="L1022"/>
  <c r="L1020"/>
  <c r="L1018"/>
  <c r="L1016"/>
  <c r="L1010"/>
  <c r="L1008"/>
  <c r="L1006"/>
  <c r="L1004"/>
  <c r="L1002"/>
  <c r="L1000"/>
  <c r="L998"/>
  <c r="L996"/>
  <c r="L994"/>
  <c r="L992"/>
  <c r="L990"/>
  <c r="L988"/>
  <c r="L986"/>
  <c r="L984"/>
  <c r="L982"/>
  <c r="L980"/>
  <c r="L978"/>
  <c r="L976"/>
  <c r="L974"/>
  <c r="L972"/>
  <c r="L970"/>
  <c r="L968"/>
  <c r="L966"/>
  <c r="L964"/>
  <c r="L962"/>
  <c r="L958"/>
  <c r="L956"/>
  <c r="L954"/>
  <c r="L952"/>
  <c r="L950"/>
  <c r="L948"/>
  <c r="L946"/>
  <c r="L944"/>
  <c r="L942"/>
  <c r="L940"/>
  <c r="L938"/>
  <c r="L936"/>
  <c r="L934"/>
  <c r="L932"/>
  <c r="L930"/>
  <c r="L928"/>
  <c r="L926"/>
  <c r="L924"/>
  <c r="L922"/>
  <c r="L920"/>
  <c r="L918"/>
  <c r="L916"/>
  <c r="L914"/>
  <c r="L910"/>
  <c r="L908"/>
  <c r="L906"/>
  <c r="L904"/>
  <c r="L902"/>
  <c r="L900"/>
  <c r="L898"/>
  <c r="L896"/>
  <c r="L894"/>
  <c r="L892"/>
  <c r="L890"/>
  <c r="L888"/>
  <c r="L886"/>
  <c r="L884"/>
  <c r="L882"/>
  <c r="L880"/>
  <c r="L878"/>
  <c r="L874"/>
  <c r="L522"/>
  <c r="L519"/>
  <c r="L517"/>
  <c r="L515"/>
  <c r="L513"/>
  <c r="L511"/>
  <c r="L509"/>
  <c r="L507"/>
  <c r="L505"/>
  <c r="L503"/>
  <c r="L501"/>
  <c r="L499"/>
  <c r="L497"/>
  <c r="L495"/>
  <c r="L493"/>
  <c r="L491"/>
  <c r="L489"/>
  <c r="L487"/>
  <c r="L485"/>
  <c r="L483"/>
  <c r="L481"/>
  <c r="L479"/>
  <c r="L477"/>
  <c r="L1012"/>
  <c r="L1014"/>
  <c r="L655"/>
  <c r="L521"/>
  <c r="L653"/>
  <c r="L651"/>
  <c r="L649"/>
  <c r="L647"/>
  <c r="L645"/>
  <c r="L643"/>
  <c r="L641"/>
  <c r="L639"/>
  <c r="L637"/>
  <c r="L635"/>
  <c r="L633"/>
  <c r="L631"/>
  <c r="L629"/>
  <c r="L627"/>
  <c r="L625"/>
  <c r="L623"/>
  <c r="L621"/>
  <c r="L619"/>
  <c r="L617"/>
  <c r="L615"/>
  <c r="L613"/>
  <c r="L611"/>
  <c r="L609"/>
  <c r="L607"/>
  <c r="L605"/>
  <c r="L603"/>
  <c r="L601"/>
  <c r="L599"/>
  <c r="L597"/>
  <c r="L595"/>
  <c r="L593"/>
  <c r="L591"/>
  <c r="L589"/>
  <c r="L587"/>
  <c r="L585"/>
  <c r="L583"/>
  <c r="L581"/>
  <c r="L579"/>
  <c r="L577"/>
  <c r="L575"/>
  <c r="L573"/>
  <c r="L571"/>
  <c r="L569"/>
  <c r="L567"/>
  <c r="L565"/>
  <c r="L563"/>
  <c r="L561"/>
  <c r="L559"/>
  <c r="L557"/>
  <c r="L555"/>
  <c r="L553"/>
  <c r="L551"/>
  <c r="L549"/>
  <c r="L547"/>
  <c r="L545"/>
  <c r="L543"/>
  <c r="L541"/>
  <c r="L539"/>
  <c r="L537"/>
  <c r="L535"/>
  <c r="L533"/>
  <c r="L531"/>
  <c r="L529"/>
  <c r="L527"/>
  <c r="L525"/>
  <c r="L523"/>
  <c r="L518"/>
  <c r="L516"/>
  <c r="L514"/>
  <c r="L512"/>
  <c r="L510"/>
  <c r="L508"/>
  <c r="L506"/>
  <c r="L504"/>
  <c r="L500"/>
  <c r="L498"/>
  <c r="L496"/>
  <c r="L494"/>
  <c r="L492"/>
  <c r="L490"/>
  <c r="L488"/>
  <c r="L486"/>
  <c r="L484"/>
  <c r="L482"/>
  <c r="L480"/>
  <c r="L478"/>
  <c r="L476"/>
  <c r="L474"/>
  <c r="L472"/>
  <c r="L470"/>
  <c r="L468"/>
  <c r="L466"/>
  <c r="L464"/>
  <c r="L462"/>
  <c r="L460"/>
  <c r="L458"/>
  <c r="L456"/>
  <c r="L454"/>
  <c r="L438"/>
  <c r="L436"/>
  <c r="L434"/>
  <c r="L432"/>
  <c r="L430"/>
  <c r="L428"/>
  <c r="L426"/>
  <c r="L424"/>
  <c r="L422"/>
  <c r="L418"/>
  <c r="L282"/>
  <c r="L414"/>
  <c r="L412"/>
  <c r="L410"/>
  <c r="L274"/>
  <c r="L272"/>
  <c r="L270"/>
  <c r="L268"/>
  <c r="L267"/>
  <c r="L264"/>
  <c r="L262"/>
  <c r="L260"/>
  <c r="L258"/>
  <c r="L256"/>
  <c r="L254"/>
  <c r="L252"/>
  <c r="L250"/>
  <c r="L248"/>
  <c r="L246"/>
  <c r="L244"/>
  <c r="L242"/>
  <c r="L240"/>
  <c r="L238"/>
  <c r="L236"/>
  <c r="L234"/>
  <c r="L232"/>
  <c r="L230"/>
  <c r="L228"/>
  <c r="L226"/>
  <c r="L224"/>
  <c r="L222"/>
  <c r="L220"/>
  <c r="L218"/>
  <c r="L216"/>
  <c r="L214"/>
  <c r="L212"/>
  <c r="L210"/>
  <c r="L208"/>
  <c r="L206"/>
  <c r="L204"/>
  <c r="L202"/>
  <c r="L200"/>
  <c r="L198"/>
  <c r="L196"/>
  <c r="L194"/>
  <c r="L192"/>
  <c r="L190"/>
  <c r="L188"/>
  <c r="L186"/>
  <c r="L184"/>
  <c r="L182"/>
  <c r="L180"/>
  <c r="L178"/>
  <c r="L176"/>
  <c r="L174"/>
  <c r="L172"/>
  <c r="L170"/>
  <c r="L168"/>
  <c r="L166"/>
  <c r="L164"/>
  <c r="L162"/>
  <c r="L160"/>
  <c r="L158"/>
  <c r="L156"/>
  <c r="L154"/>
  <c r="L152"/>
  <c r="L150"/>
  <c r="L148"/>
  <c r="L146"/>
  <c r="L144"/>
  <c r="L142"/>
  <c r="L140"/>
  <c r="L138"/>
  <c r="L136"/>
  <c r="L134"/>
  <c r="L132"/>
  <c r="L130"/>
  <c r="L128"/>
  <c r="L126"/>
  <c r="L124"/>
  <c r="L520"/>
  <c r="L475"/>
  <c r="L960"/>
  <c r="L876"/>
  <c r="L872"/>
  <c r="L870"/>
  <c r="L868"/>
  <c r="L866"/>
  <c r="L864"/>
  <c r="L862"/>
  <c r="L860"/>
  <c r="L858"/>
  <c r="L856"/>
  <c r="L854"/>
  <c r="L852"/>
  <c r="L850"/>
  <c r="L848"/>
  <c r="L846"/>
  <c r="L844"/>
  <c r="L842"/>
  <c r="L840"/>
  <c r="L838"/>
  <c r="L836"/>
  <c r="L834"/>
  <c r="L832"/>
  <c r="L830"/>
  <c r="L828"/>
  <c r="L826"/>
  <c r="L824"/>
  <c r="L822"/>
  <c r="L820"/>
  <c r="L818"/>
  <c r="L816"/>
  <c r="L814"/>
  <c r="L812"/>
  <c r="L810"/>
  <c r="L808"/>
  <c r="L806"/>
  <c r="L804"/>
  <c r="L802"/>
  <c r="L800"/>
  <c r="L798"/>
  <c r="L796"/>
  <c r="L794"/>
  <c r="L792"/>
  <c r="L790"/>
  <c r="L788"/>
  <c r="L786"/>
  <c r="L784"/>
  <c r="L782"/>
  <c r="L780"/>
  <c r="L778"/>
  <c r="L776"/>
  <c r="L774"/>
  <c r="L772"/>
  <c r="L770"/>
  <c r="L768"/>
  <c r="L766"/>
  <c r="L764"/>
  <c r="L762"/>
  <c r="L760"/>
  <c r="L758"/>
  <c r="L756"/>
  <c r="L754"/>
  <c r="L752"/>
  <c r="L750"/>
  <c r="L748"/>
  <c r="L746"/>
  <c r="L744"/>
  <c r="L742"/>
  <c r="L740"/>
  <c r="L738"/>
  <c r="L736"/>
  <c r="L734"/>
  <c r="L732"/>
  <c r="L730"/>
  <c r="L728"/>
  <c r="L726"/>
  <c r="L724"/>
  <c r="L722"/>
  <c r="L720"/>
  <c r="L718"/>
  <c r="L716"/>
  <c r="L714"/>
  <c r="L712"/>
  <c r="L710"/>
  <c r="L708"/>
  <c r="L706"/>
  <c r="L704"/>
  <c r="L702"/>
  <c r="L700"/>
  <c r="L698"/>
  <c r="L696"/>
  <c r="L694"/>
  <c r="L692"/>
  <c r="L690"/>
  <c r="L688"/>
  <c r="L686"/>
  <c r="L684"/>
  <c r="L682"/>
  <c r="L680"/>
  <c r="L678"/>
  <c r="L676"/>
  <c r="L674"/>
  <c r="L672"/>
  <c r="L670"/>
  <c r="L668"/>
  <c r="L666"/>
  <c r="L664"/>
  <c r="L662"/>
  <c r="L660"/>
  <c r="L658"/>
  <c r="L656"/>
  <c r="L654"/>
  <c r="L652"/>
  <c r="L650"/>
  <c r="L648"/>
  <c r="L646"/>
  <c r="L644"/>
  <c r="L642"/>
  <c r="L640"/>
  <c r="L638"/>
  <c r="L636"/>
  <c r="L634"/>
  <c r="L632"/>
  <c r="L630"/>
  <c r="L628"/>
  <c r="L626"/>
  <c r="L624"/>
  <c r="L622"/>
  <c r="L620"/>
  <c r="L618"/>
  <c r="L616"/>
  <c r="L614"/>
  <c r="L612"/>
  <c r="L610"/>
  <c r="L608"/>
  <c r="L606"/>
  <c r="L604"/>
  <c r="L602"/>
  <c r="L600"/>
  <c r="L598"/>
  <c r="L596"/>
  <c r="L594"/>
  <c r="L592"/>
  <c r="L590"/>
  <c r="L588"/>
  <c r="L586"/>
  <c r="L584"/>
  <c r="L582"/>
  <c r="L580"/>
  <c r="L578"/>
  <c r="L576"/>
  <c r="L574"/>
  <c r="L572"/>
  <c r="L570"/>
  <c r="L568"/>
  <c r="L566"/>
  <c r="L564"/>
  <c r="L562"/>
  <c r="L560"/>
  <c r="L558"/>
  <c r="L556"/>
  <c r="L554"/>
  <c r="L552"/>
  <c r="L550"/>
  <c r="L548"/>
  <c r="L546"/>
  <c r="L544"/>
  <c r="L542"/>
  <c r="L540"/>
  <c r="L538"/>
  <c r="L536"/>
  <c r="L534"/>
  <c r="L532"/>
  <c r="L530"/>
  <c r="L528"/>
  <c r="L526"/>
  <c r="L524"/>
  <c r="L266"/>
  <c r="L473"/>
  <c r="L471"/>
  <c r="L469"/>
  <c r="L467"/>
  <c r="L465"/>
  <c r="L463"/>
  <c r="L461"/>
  <c r="L459"/>
  <c r="L457"/>
  <c r="L455"/>
  <c r="L453"/>
  <c r="L451"/>
  <c r="L449"/>
  <c r="L447"/>
  <c r="L445"/>
  <c r="L443"/>
  <c r="L441"/>
  <c r="L439"/>
  <c r="L437"/>
  <c r="L435"/>
  <c r="L433"/>
  <c r="L431"/>
  <c r="L429"/>
  <c r="L427"/>
  <c r="L425"/>
  <c r="L423"/>
  <c r="L421"/>
  <c r="L419"/>
  <c r="L417"/>
  <c r="L415"/>
  <c r="L413"/>
  <c r="L411"/>
  <c r="L302"/>
  <c r="L300"/>
  <c r="L298"/>
  <c r="L296"/>
  <c r="L294"/>
  <c r="L292"/>
  <c r="L290"/>
  <c r="L288"/>
  <c r="L286"/>
  <c r="L284"/>
  <c r="L280"/>
  <c r="L278"/>
  <c r="L276"/>
  <c r="L263"/>
  <c r="L259"/>
  <c r="L257"/>
  <c r="L255"/>
  <c r="L253"/>
  <c r="L251"/>
  <c r="L247"/>
  <c r="L231"/>
  <c r="L229"/>
  <c r="L227"/>
  <c r="L225"/>
  <c r="L221"/>
  <c r="L219"/>
  <c r="L217"/>
  <c r="L215"/>
  <c r="L213"/>
  <c r="L211"/>
  <c r="L209"/>
  <c r="L205"/>
  <c r="L203"/>
  <c r="L201"/>
  <c r="L199"/>
  <c r="L197"/>
  <c r="L195"/>
  <c r="L191"/>
  <c r="L189"/>
  <c r="L187"/>
  <c r="L185"/>
  <c r="L181"/>
  <c r="L179"/>
  <c r="L177"/>
  <c r="L173"/>
  <c r="L171"/>
  <c r="L169"/>
  <c r="L165"/>
  <c r="L163"/>
  <c r="L161"/>
  <c r="L159"/>
  <c r="L155"/>
  <c r="L153"/>
  <c r="L149"/>
  <c r="L147"/>
  <c r="L145"/>
  <c r="L143"/>
  <c r="L141"/>
  <c r="L137"/>
  <c r="L135"/>
  <c r="L131"/>
  <c r="L10"/>
  <c r="L265"/>
  <c r="L122"/>
  <c r="L502"/>
  <c r="L452"/>
  <c r="L450"/>
  <c r="L448"/>
  <c r="L446"/>
  <c r="L444"/>
  <c r="L442"/>
  <c r="L440"/>
  <c r="L420"/>
  <c r="L416"/>
  <c r="L301"/>
  <c r="L299"/>
  <c r="L297"/>
  <c r="L295"/>
  <c r="L293"/>
  <c r="L291"/>
  <c r="L289"/>
  <c r="L287"/>
  <c r="L285"/>
  <c r="L283"/>
  <c r="L281"/>
  <c r="L279"/>
  <c r="L277"/>
  <c r="L275"/>
  <c r="L273"/>
  <c r="L271"/>
  <c r="L269"/>
  <c r="L245"/>
  <c r="L243"/>
  <c r="L241"/>
  <c r="L239"/>
  <c r="L235"/>
  <c r="L233"/>
  <c r="L120"/>
  <c r="L117"/>
  <c r="L115"/>
  <c r="L113"/>
  <c r="L111"/>
  <c r="L109"/>
  <c r="L106"/>
  <c r="L104"/>
  <c r="L102"/>
  <c r="L100"/>
  <c r="L98"/>
  <c r="L96"/>
  <c r="L93"/>
  <c r="L91"/>
  <c r="L89"/>
  <c r="L87"/>
  <c r="L85"/>
  <c r="L83"/>
  <c r="L81"/>
  <c r="L79"/>
  <c r="L77"/>
  <c r="L75"/>
  <c r="L73"/>
  <c r="L71"/>
  <c r="L69"/>
  <c r="L67"/>
  <c r="L65"/>
  <c r="L63"/>
  <c r="L61"/>
  <c r="L59"/>
  <c r="L57"/>
  <c r="L55"/>
  <c r="L53"/>
  <c r="L51"/>
  <c r="L49"/>
  <c r="L47"/>
  <c r="L45"/>
  <c r="L43"/>
  <c r="L41"/>
  <c r="L39"/>
  <c r="L37"/>
  <c r="L35"/>
  <c r="L33"/>
  <c r="L31"/>
  <c r="L29"/>
  <c r="L27"/>
  <c r="L25"/>
  <c r="L23"/>
  <c r="L21"/>
  <c r="L19"/>
  <c r="L17"/>
  <c r="L15"/>
  <c r="L13"/>
  <c r="L11"/>
  <c r="L261"/>
  <c r="L249"/>
  <c r="L237"/>
  <c r="L223"/>
  <c r="L207"/>
  <c r="L193"/>
  <c r="L183"/>
  <c r="L175"/>
  <c r="L167"/>
  <c r="L157"/>
  <c r="L151"/>
  <c r="L139"/>
  <c r="L133"/>
  <c r="L129"/>
  <c r="L127"/>
  <c r="L125"/>
  <c r="L123"/>
  <c r="L121"/>
  <c r="L119"/>
  <c r="L116"/>
  <c r="L114"/>
  <c r="L112"/>
  <c r="L110"/>
  <c r="L107"/>
  <c r="L105"/>
  <c r="L103"/>
  <c r="L101"/>
  <c r="L99"/>
  <c r="L97"/>
  <c r="L94"/>
  <c r="L92"/>
  <c r="L90"/>
  <c r="L88"/>
  <c r="L86"/>
  <c r="L84"/>
  <c r="L82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L42"/>
  <c r="L40"/>
  <c r="L38"/>
  <c r="L36"/>
  <c r="L34"/>
  <c r="L32"/>
  <c r="L30"/>
  <c r="L28"/>
  <c r="L26"/>
  <c r="L24"/>
  <c r="L22"/>
  <c r="L20"/>
  <c r="L18"/>
  <c r="L16"/>
  <c r="L14"/>
  <c r="L12"/>
  <c r="AP23" l="1"/>
  <c r="P46" l="1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T15" a="1"/>
  <c r="R15" a="1"/>
  <c r="T14" a="1"/>
  <c r="R14" a="1"/>
  <c r="T13" a="1"/>
  <c r="R13" a="1"/>
  <c r="R13" s="1"/>
  <c r="T12" a="1"/>
  <c r="R12" a="1"/>
  <c r="Q26" l="1"/>
  <c r="Q38"/>
  <c r="Q27"/>
  <c r="Q28"/>
  <c r="Q29"/>
  <c r="Q32"/>
  <c r="Q34"/>
  <c r="Q36"/>
  <c r="Q40"/>
  <c r="Q42"/>
  <c r="Q44"/>
  <c r="Q46"/>
  <c r="Q35"/>
  <c r="Q37"/>
  <c r="Q39"/>
  <c r="Q41"/>
  <c r="Q43"/>
  <c r="Q45"/>
  <c r="P51"/>
  <c r="P53"/>
  <c r="P55"/>
  <c r="P57"/>
  <c r="P59"/>
  <c r="P61"/>
  <c r="P63"/>
  <c r="P65"/>
  <c r="P67"/>
  <c r="P69"/>
  <c r="P71"/>
  <c r="P73"/>
  <c r="P50"/>
  <c r="P52"/>
  <c r="P54"/>
  <c r="P56"/>
  <c r="P58"/>
  <c r="P60"/>
  <c r="P62"/>
  <c r="P64"/>
  <c r="P66"/>
  <c r="P68"/>
  <c r="P70"/>
  <c r="P72"/>
  <c r="Q30"/>
  <c r="Q31"/>
  <c r="Q33"/>
  <c r="T13"/>
  <c r="R15"/>
  <c r="R16" s="1"/>
  <c r="T15"/>
  <c r="T16" s="1"/>
  <c r="Q25"/>
  <c r="T11" a="1"/>
  <c r="R11" a="1"/>
  <c r="R11" s="1"/>
  <c r="Q24"/>
  <c r="T10" a="1"/>
  <c r="R10" a="1"/>
  <c r="Q12" a="1"/>
  <c r="Q12" s="1"/>
  <c r="T27" l="1"/>
  <c r="T44"/>
  <c r="T40"/>
  <c r="T36"/>
  <c r="T32"/>
  <c r="T28"/>
  <c r="T24"/>
  <c r="T45"/>
  <c r="T41"/>
  <c r="T37"/>
  <c r="T33"/>
  <c r="T29"/>
  <c r="T25"/>
  <c r="T46"/>
  <c r="T42"/>
  <c r="T38"/>
  <c r="T34"/>
  <c r="T30"/>
  <c r="T26"/>
  <c r="T23"/>
  <c r="T43"/>
  <c r="T39"/>
  <c r="T35"/>
  <c r="T31"/>
  <c r="U10" a="1"/>
  <c r="T10" s="1"/>
  <c r="S13" a="1"/>
  <c r="S13" s="1"/>
  <c r="S12" a="1"/>
  <c r="S14" a="1"/>
  <c r="Q11" a="1"/>
  <c r="Q14" a="1"/>
  <c r="Q14" s="1"/>
  <c r="Q13" a="1"/>
  <c r="Q13" s="1"/>
  <c r="Q23"/>
  <c r="U17"/>
  <c r="U14" a="1"/>
  <c r="U13" a="1"/>
  <c r="U13" s="1"/>
  <c r="U12" a="1"/>
  <c r="Q10" a="1"/>
  <c r="Q10" s="1"/>
  <c r="U10"/>
  <c r="Q11"/>
  <c r="S11" a="1"/>
  <c r="S11" s="1"/>
  <c r="T11"/>
  <c r="Z12" l="1"/>
  <c r="Z14"/>
  <c r="Z16"/>
  <c r="Z18"/>
  <c r="Z20"/>
  <c r="Z22"/>
  <c r="Z24"/>
  <c r="Z26"/>
  <c r="Z28"/>
  <c r="Z30"/>
  <c r="Z32"/>
  <c r="Z34"/>
  <c r="Z36"/>
  <c r="Z38"/>
  <c r="Z40"/>
  <c r="Z42"/>
  <c r="Z44"/>
  <c r="Z46"/>
  <c r="Z48"/>
  <c r="Z50"/>
  <c r="Z52"/>
  <c r="Z54"/>
  <c r="Z56"/>
  <c r="Z58"/>
  <c r="Z60"/>
  <c r="Z62"/>
  <c r="Z64"/>
  <c r="Z66"/>
  <c r="Z68"/>
  <c r="Z70"/>
  <c r="Z72"/>
  <c r="Z74"/>
  <c r="Z76"/>
  <c r="Z78"/>
  <c r="Z80"/>
  <c r="Z82"/>
  <c r="Z84"/>
  <c r="Z86"/>
  <c r="Z88"/>
  <c r="Z90"/>
  <c r="Z92"/>
  <c r="Z94"/>
  <c r="Z96"/>
  <c r="Z98"/>
  <c r="Z100"/>
  <c r="Z102"/>
  <c r="Z104"/>
  <c r="Z106"/>
  <c r="Z108"/>
  <c r="Z110"/>
  <c r="Z112"/>
  <c r="Z114"/>
  <c r="Z116"/>
  <c r="Z118"/>
  <c r="Z120"/>
  <c r="Z122"/>
  <c r="Z124"/>
  <c r="Z126"/>
  <c r="Z128"/>
  <c r="Z130"/>
  <c r="Z132"/>
  <c r="Z134"/>
  <c r="Z136"/>
  <c r="Z138"/>
  <c r="Z140"/>
  <c r="Z142"/>
  <c r="Z144"/>
  <c r="Z146"/>
  <c r="Z148"/>
  <c r="Z150"/>
  <c r="Z152"/>
  <c r="Z154"/>
  <c r="Z156"/>
  <c r="Z158"/>
  <c r="Z160"/>
  <c r="Z162"/>
  <c r="Z164"/>
  <c r="Z166"/>
  <c r="Z168"/>
  <c r="Z170"/>
  <c r="Z172"/>
  <c r="Z174"/>
  <c r="Z176"/>
  <c r="Z178"/>
  <c r="Z180"/>
  <c r="Z182"/>
  <c r="Z184"/>
  <c r="Z186"/>
  <c r="Z188"/>
  <c r="Z190"/>
  <c r="Z192"/>
  <c r="Z194"/>
  <c r="Z196"/>
  <c r="Z198"/>
  <c r="Z200"/>
  <c r="Z202"/>
  <c r="Z204"/>
  <c r="Z206"/>
  <c r="Z208"/>
  <c r="Z210"/>
  <c r="Z212"/>
  <c r="Z214"/>
  <c r="Z216"/>
  <c r="Z218"/>
  <c r="Z220"/>
  <c r="Z222"/>
  <c r="Z224"/>
  <c r="Z226"/>
  <c r="Z228"/>
  <c r="Z230"/>
  <c r="Z232"/>
  <c r="Z234"/>
  <c r="Z236"/>
  <c r="Z238"/>
  <c r="Z240"/>
  <c r="Z242"/>
  <c r="Z244"/>
  <c r="Z246"/>
  <c r="Z248"/>
  <c r="Z250"/>
  <c r="Z252"/>
  <c r="Z254"/>
  <c r="Z256"/>
  <c r="Z258"/>
  <c r="Z260"/>
  <c r="Z262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98"/>
  <c r="Z300"/>
  <c r="Z302"/>
  <c r="Z304"/>
  <c r="Z306"/>
  <c r="Z308"/>
  <c r="Z310"/>
  <c r="Z312"/>
  <c r="Z314"/>
  <c r="Z316"/>
  <c r="Z318"/>
  <c r="Z320"/>
  <c r="Z322"/>
  <c r="Z324"/>
  <c r="Z326"/>
  <c r="Z328"/>
  <c r="Z330"/>
  <c r="Z332"/>
  <c r="Z334"/>
  <c r="Z336"/>
  <c r="Z338"/>
  <c r="Z340"/>
  <c r="Z342"/>
  <c r="Z344"/>
  <c r="Z346"/>
  <c r="Z348"/>
  <c r="Z350"/>
  <c r="Z352"/>
  <c r="Z354"/>
  <c r="Z356"/>
  <c r="Z358"/>
  <c r="Z360"/>
  <c r="Z362"/>
  <c r="Z364"/>
  <c r="Z366"/>
  <c r="Z368"/>
  <c r="Z370"/>
  <c r="Z372"/>
  <c r="Z374"/>
  <c r="Z376"/>
  <c r="Z378"/>
  <c r="Z380"/>
  <c r="Z382"/>
  <c r="Z384"/>
  <c r="Z386"/>
  <c r="Z388"/>
  <c r="Z390"/>
  <c r="Z392"/>
  <c r="Z394"/>
  <c r="Z396"/>
  <c r="Z398"/>
  <c r="Z400"/>
  <c r="Z402"/>
  <c r="Z404"/>
  <c r="Z406"/>
  <c r="Z408"/>
  <c r="Z410"/>
  <c r="Z412"/>
  <c r="Z414"/>
  <c r="Z416"/>
  <c r="Z418"/>
  <c r="Z420"/>
  <c r="Z422"/>
  <c r="Z424"/>
  <c r="Z426"/>
  <c r="Z428"/>
  <c r="Z430"/>
  <c r="Z432"/>
  <c r="Z434"/>
  <c r="Z436"/>
  <c r="Z438"/>
  <c r="Z440"/>
  <c r="Z442"/>
  <c r="Z444"/>
  <c r="Z446"/>
  <c r="Z448"/>
  <c r="Z450"/>
  <c r="Z452"/>
  <c r="Z454"/>
  <c r="Z456"/>
  <c r="Z11"/>
  <c r="Z13"/>
  <c r="Z15"/>
  <c r="Z17"/>
  <c r="Z19"/>
  <c r="Z21"/>
  <c r="Z23"/>
  <c r="Z25"/>
  <c r="Z27"/>
  <c r="Z29"/>
  <c r="Z31"/>
  <c r="Z33"/>
  <c r="Z35"/>
  <c r="Z37"/>
  <c r="Z39"/>
  <c r="Z41"/>
  <c r="Z43"/>
  <c r="Z45"/>
  <c r="Z47"/>
  <c r="Z49"/>
  <c r="Z51"/>
  <c r="Z53"/>
  <c r="Z55"/>
  <c r="Z57"/>
  <c r="Z59"/>
  <c r="Z61"/>
  <c r="Z63"/>
  <c r="Z65"/>
  <c r="Z67"/>
  <c r="Z69"/>
  <c r="Z71"/>
  <c r="Z73"/>
  <c r="Z75"/>
  <c r="Z77"/>
  <c r="Z79"/>
  <c r="Z81"/>
  <c r="Z83"/>
  <c r="Z85"/>
  <c r="Z87"/>
  <c r="Z89"/>
  <c r="Z91"/>
  <c r="Z93"/>
  <c r="Z95"/>
  <c r="Z97"/>
  <c r="Z99"/>
  <c r="Z101"/>
  <c r="Z103"/>
  <c r="Z105"/>
  <c r="Z107"/>
  <c r="Z109"/>
  <c r="Z111"/>
  <c r="Z113"/>
  <c r="Z115"/>
  <c r="Z117"/>
  <c r="Z119"/>
  <c r="Z121"/>
  <c r="Z123"/>
  <c r="Z125"/>
  <c r="Z127"/>
  <c r="Z129"/>
  <c r="Z131"/>
  <c r="Z133"/>
  <c r="Z135"/>
  <c r="Z137"/>
  <c r="Z139"/>
  <c r="Z141"/>
  <c r="Z143"/>
  <c r="Z145"/>
  <c r="Z147"/>
  <c r="Z149"/>
  <c r="Z151"/>
  <c r="Z153"/>
  <c r="Z155"/>
  <c r="Z157"/>
  <c r="Z159"/>
  <c r="Z161"/>
  <c r="Z163"/>
  <c r="Z165"/>
  <c r="Z167"/>
  <c r="Z169"/>
  <c r="Z171"/>
  <c r="Z173"/>
  <c r="Z175"/>
  <c r="Z177"/>
  <c r="Z179"/>
  <c r="Z181"/>
  <c r="Z183"/>
  <c r="Z185"/>
  <c r="Z187"/>
  <c r="Z189"/>
  <c r="Z191"/>
  <c r="Z193"/>
  <c r="Z195"/>
  <c r="Z197"/>
  <c r="Z199"/>
  <c r="Z201"/>
  <c r="Z203"/>
  <c r="Z205"/>
  <c r="Z207"/>
  <c r="Z209"/>
  <c r="Z211"/>
  <c r="Z213"/>
  <c r="Z215"/>
  <c r="Z217"/>
  <c r="Z219"/>
  <c r="Z221"/>
  <c r="Z223"/>
  <c r="Z225"/>
  <c r="Z227"/>
  <c r="Z229"/>
  <c r="Z231"/>
  <c r="Z233"/>
  <c r="Z235"/>
  <c r="Z237"/>
  <c r="Z239"/>
  <c r="Z241"/>
  <c r="Z243"/>
  <c r="Z245"/>
  <c r="Z247"/>
  <c r="Z249"/>
  <c r="Z251"/>
  <c r="Z253"/>
  <c r="Z255"/>
  <c r="Z257"/>
  <c r="Z259"/>
  <c r="Z261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97"/>
  <c r="Z299"/>
  <c r="Z301"/>
  <c r="Z303"/>
  <c r="Z305"/>
  <c r="Z307"/>
  <c r="Z309"/>
  <c r="Z311"/>
  <c r="Z313"/>
  <c r="Z315"/>
  <c r="Z317"/>
  <c r="Z319"/>
  <c r="Z321"/>
  <c r="Z323"/>
  <c r="Z325"/>
  <c r="Z327"/>
  <c r="Z329"/>
  <c r="Z331"/>
  <c r="Z333"/>
  <c r="Z335"/>
  <c r="Z337"/>
  <c r="Z339"/>
  <c r="Z341"/>
  <c r="Z343"/>
  <c r="Z345"/>
  <c r="Z347"/>
  <c r="Z349"/>
  <c r="Z351"/>
  <c r="Z353"/>
  <c r="Z355"/>
  <c r="Z357"/>
  <c r="Z359"/>
  <c r="Z361"/>
  <c r="Z363"/>
  <c r="Z365"/>
  <c r="Z367"/>
  <c r="Z369"/>
  <c r="Z371"/>
  <c r="Z373"/>
  <c r="Z375"/>
  <c r="Z377"/>
  <c r="Z379"/>
  <c r="Z381"/>
  <c r="Z383"/>
  <c r="Z385"/>
  <c r="Z387"/>
  <c r="Z389"/>
  <c r="Z391"/>
  <c r="Z393"/>
  <c r="Z395"/>
  <c r="Z397"/>
  <c r="Z399"/>
  <c r="Z401"/>
  <c r="Z403"/>
  <c r="Z405"/>
  <c r="Z407"/>
  <c r="Z409"/>
  <c r="Z411"/>
  <c r="Z413"/>
  <c r="Z415"/>
  <c r="Z417"/>
  <c r="Z419"/>
  <c r="Z421"/>
  <c r="Z423"/>
  <c r="Z425"/>
  <c r="Z427"/>
  <c r="Z429"/>
  <c r="Z431"/>
  <c r="Z433"/>
  <c r="Z435"/>
  <c r="Z437"/>
  <c r="Z439"/>
  <c r="Z441"/>
  <c r="Z443"/>
  <c r="Z445"/>
  <c r="Z447"/>
  <c r="Z449"/>
  <c r="Z451"/>
  <c r="Z453"/>
  <c r="Z455"/>
  <c r="Z457"/>
  <c r="Z459"/>
  <c r="Z461"/>
  <c r="Z463"/>
  <c r="Z465"/>
  <c r="Z467"/>
  <c r="Z469"/>
  <c r="Z471"/>
  <c r="Z473"/>
  <c r="Z475"/>
  <c r="Z477"/>
  <c r="Z479"/>
  <c r="Z481"/>
  <c r="Z483"/>
  <c r="Z485"/>
  <c r="Z487"/>
  <c r="Z489"/>
  <c r="Z491"/>
  <c r="Z493"/>
  <c r="Z495"/>
  <c r="Z497"/>
  <c r="Z499"/>
  <c r="Z501"/>
  <c r="Z503"/>
  <c r="Z505"/>
  <c r="Z507"/>
  <c r="Z509"/>
  <c r="Z511"/>
  <c r="Z513"/>
  <c r="Z515"/>
  <c r="Z517"/>
  <c r="Z519"/>
  <c r="Z521"/>
  <c r="Z460"/>
  <c r="Z464"/>
  <c r="Z468"/>
  <c r="Z472"/>
  <c r="Z476"/>
  <c r="Z480"/>
  <c r="Z484"/>
  <c r="Z488"/>
  <c r="Z492"/>
  <c r="Z496"/>
  <c r="Z500"/>
  <c r="Z504"/>
  <c r="Z508"/>
  <c r="Z512"/>
  <c r="Z516"/>
  <c r="Z520"/>
  <c r="Z523"/>
  <c r="Z525"/>
  <c r="Z527"/>
  <c r="Z529"/>
  <c r="Z531"/>
  <c r="Z533"/>
  <c r="Z535"/>
  <c r="Z537"/>
  <c r="Z539"/>
  <c r="Z541"/>
  <c r="Z543"/>
  <c r="Z545"/>
  <c r="Z547"/>
  <c r="Z549"/>
  <c r="Z551"/>
  <c r="Z553"/>
  <c r="Z555"/>
  <c r="Z557"/>
  <c r="Z559"/>
  <c r="Z561"/>
  <c r="Z563"/>
  <c r="Z565"/>
  <c r="Z567"/>
  <c r="Z569"/>
  <c r="Z571"/>
  <c r="Z573"/>
  <c r="Z575"/>
  <c r="Z577"/>
  <c r="Z579"/>
  <c r="Z581"/>
  <c r="Z583"/>
  <c r="Z585"/>
  <c r="Z587"/>
  <c r="Z589"/>
  <c r="Z591"/>
  <c r="Z593"/>
  <c r="Z595"/>
  <c r="Z597"/>
  <c r="Z599"/>
  <c r="Z601"/>
  <c r="Z603"/>
  <c r="Z605"/>
  <c r="Z607"/>
  <c r="Z609"/>
  <c r="Z611"/>
  <c r="Z613"/>
  <c r="Z615"/>
  <c r="Z617"/>
  <c r="Z619"/>
  <c r="Z621"/>
  <c r="Z623"/>
  <c r="Z625"/>
  <c r="Z627"/>
  <c r="Z629"/>
  <c r="Z631"/>
  <c r="Z633"/>
  <c r="Z635"/>
  <c r="Z637"/>
  <c r="Z639"/>
  <c r="Z641"/>
  <c r="Z643"/>
  <c r="Z645"/>
  <c r="Z647"/>
  <c r="Z649"/>
  <c r="Z651"/>
  <c r="Z653"/>
  <c r="Z655"/>
  <c r="Z657"/>
  <c r="Z659"/>
  <c r="Z661"/>
  <c r="Z663"/>
  <c r="Z665"/>
  <c r="Z667"/>
  <c r="Z669"/>
  <c r="Z671"/>
  <c r="Z673"/>
  <c r="Z675"/>
  <c r="Z677"/>
  <c r="Z679"/>
  <c r="Z681"/>
  <c r="Z683"/>
  <c r="Z685"/>
  <c r="Z687"/>
  <c r="Z689"/>
  <c r="Z691"/>
  <c r="Z693"/>
  <c r="Z695"/>
  <c r="Z697"/>
  <c r="Z699"/>
  <c r="Z701"/>
  <c r="Z703"/>
  <c r="Z705"/>
  <c r="Z707"/>
  <c r="Z709"/>
  <c r="Z711"/>
  <c r="Z713"/>
  <c r="Z715"/>
  <c r="Z717"/>
  <c r="Z719"/>
  <c r="Z721"/>
  <c r="Z723"/>
  <c r="Z725"/>
  <c r="Z727"/>
  <c r="Z729"/>
  <c r="Z731"/>
  <c r="Z733"/>
  <c r="Z735"/>
  <c r="Z737"/>
  <c r="Z739"/>
  <c r="Z741"/>
  <c r="Z743"/>
  <c r="Z745"/>
  <c r="Z747"/>
  <c r="Z749"/>
  <c r="Z751"/>
  <c r="Z753"/>
  <c r="Z755"/>
  <c r="Z757"/>
  <c r="Z759"/>
  <c r="Z761"/>
  <c r="Z763"/>
  <c r="Z765"/>
  <c r="Z767"/>
  <c r="Z769"/>
  <c r="Z771"/>
  <c r="Z773"/>
  <c r="Z775"/>
  <c r="Z777"/>
  <c r="Z779"/>
  <c r="Z781"/>
  <c r="Z783"/>
  <c r="Z785"/>
  <c r="Z787"/>
  <c r="Z789"/>
  <c r="Z791"/>
  <c r="Z793"/>
  <c r="Z795"/>
  <c r="Z797"/>
  <c r="Z799"/>
  <c r="Z801"/>
  <c r="Z803"/>
  <c r="Z805"/>
  <c r="Z807"/>
  <c r="Z809"/>
  <c r="Z811"/>
  <c r="Z813"/>
  <c r="Z815"/>
  <c r="Z817"/>
  <c r="Z819"/>
  <c r="Z821"/>
  <c r="Z823"/>
  <c r="Z825"/>
  <c r="Z827"/>
  <c r="Z829"/>
  <c r="Z831"/>
  <c r="Z833"/>
  <c r="Z835"/>
  <c r="Z837"/>
  <c r="Z839"/>
  <c r="Z841"/>
  <c r="Z843"/>
  <c r="Z845"/>
  <c r="Z847"/>
  <c r="Z849"/>
  <c r="Z851"/>
  <c r="Z853"/>
  <c r="Z855"/>
  <c r="Z857"/>
  <c r="Z859"/>
  <c r="Z861"/>
  <c r="Z863"/>
  <c r="Z865"/>
  <c r="Z867"/>
  <c r="Z869"/>
  <c r="Z871"/>
  <c r="Z873"/>
  <c r="Z875"/>
  <c r="Z877"/>
  <c r="Z879"/>
  <c r="Z881"/>
  <c r="Z883"/>
  <c r="Z885"/>
  <c r="Z887"/>
  <c r="Z889"/>
  <c r="Z891"/>
  <c r="Z893"/>
  <c r="Z895"/>
  <c r="Z897"/>
  <c r="Z899"/>
  <c r="Z901"/>
  <c r="Z903"/>
  <c r="Z905"/>
  <c r="Z907"/>
  <c r="Z909"/>
  <c r="Z911"/>
  <c r="Z913"/>
  <c r="Z915"/>
  <c r="Z917"/>
  <c r="Z919"/>
  <c r="Z921"/>
  <c r="Z923"/>
  <c r="Z925"/>
  <c r="Z927"/>
  <c r="Z929"/>
  <c r="Z931"/>
  <c r="Z933"/>
  <c r="Z935"/>
  <c r="Z937"/>
  <c r="Z939"/>
  <c r="Z941"/>
  <c r="Z943"/>
  <c r="Z945"/>
  <c r="Z947"/>
  <c r="Z949"/>
  <c r="Z951"/>
  <c r="Z953"/>
  <c r="Z955"/>
  <c r="Z957"/>
  <c r="Z959"/>
  <c r="Z961"/>
  <c r="Z963"/>
  <c r="Z965"/>
  <c r="Z967"/>
  <c r="Z969"/>
  <c r="Z971"/>
  <c r="Z973"/>
  <c r="Z975"/>
  <c r="Z977"/>
  <c r="Z979"/>
  <c r="Z981"/>
  <c r="Z983"/>
  <c r="Z985"/>
  <c r="Z987"/>
  <c r="Z989"/>
  <c r="Z991"/>
  <c r="Z993"/>
  <c r="Z995"/>
  <c r="Z997"/>
  <c r="Z999"/>
  <c r="Z1001"/>
  <c r="Z458"/>
  <c r="Z462"/>
  <c r="Z466"/>
  <c r="Z470"/>
  <c r="Z474"/>
  <c r="Z478"/>
  <c r="Z482"/>
  <c r="Z486"/>
  <c r="Z490"/>
  <c r="Z494"/>
  <c r="Z498"/>
  <c r="Z502"/>
  <c r="Z506"/>
  <c r="Z510"/>
  <c r="Z514"/>
  <c r="Z518"/>
  <c r="Z522"/>
  <c r="Z524"/>
  <c r="Z526"/>
  <c r="Z528"/>
  <c r="Z530"/>
  <c r="Z532"/>
  <c r="Z534"/>
  <c r="Z536"/>
  <c r="Z538"/>
  <c r="Z540"/>
  <c r="Z542"/>
  <c r="Z544"/>
  <c r="Z546"/>
  <c r="Z548"/>
  <c r="Z550"/>
  <c r="Z552"/>
  <c r="Z554"/>
  <c r="Z556"/>
  <c r="Z558"/>
  <c r="Z560"/>
  <c r="Z562"/>
  <c r="Z564"/>
  <c r="Z566"/>
  <c r="Z568"/>
  <c r="Z570"/>
  <c r="Z572"/>
  <c r="Z574"/>
  <c r="Z576"/>
  <c r="Z578"/>
  <c r="Z580"/>
  <c r="Z582"/>
  <c r="Z584"/>
  <c r="Z586"/>
  <c r="Z588"/>
  <c r="Z590"/>
  <c r="Z592"/>
  <c r="Z594"/>
  <c r="Z596"/>
  <c r="Z598"/>
  <c r="Z600"/>
  <c r="Z602"/>
  <c r="Z604"/>
  <c r="Z606"/>
  <c r="Z608"/>
  <c r="Z610"/>
  <c r="Z612"/>
  <c r="Z614"/>
  <c r="Z616"/>
  <c r="Z618"/>
  <c r="Z620"/>
  <c r="Z622"/>
  <c r="Z624"/>
  <c r="Z626"/>
  <c r="Z628"/>
  <c r="Z630"/>
  <c r="Z632"/>
  <c r="Z634"/>
  <c r="Z636"/>
  <c r="Z638"/>
  <c r="Z640"/>
  <c r="Z642"/>
  <c r="Z644"/>
  <c r="Z646"/>
  <c r="Z648"/>
  <c r="Z650"/>
  <c r="Z652"/>
  <c r="Z654"/>
  <c r="Z656"/>
  <c r="Z658"/>
  <c r="Z660"/>
  <c r="Z662"/>
  <c r="Z664"/>
  <c r="Z666"/>
  <c r="Z668"/>
  <c r="Z670"/>
  <c r="Z672"/>
  <c r="Z674"/>
  <c r="Z676"/>
  <c r="Z678"/>
  <c r="Z680"/>
  <c r="Z682"/>
  <c r="Z684"/>
  <c r="Z686"/>
  <c r="Z688"/>
  <c r="Z690"/>
  <c r="Z692"/>
  <c r="Z694"/>
  <c r="Z696"/>
  <c r="Z698"/>
  <c r="Z700"/>
  <c r="Z702"/>
  <c r="Z704"/>
  <c r="Z706"/>
  <c r="Z708"/>
  <c r="Z710"/>
  <c r="Z712"/>
  <c r="Z714"/>
  <c r="Z716"/>
  <c r="Z718"/>
  <c r="Z720"/>
  <c r="Z722"/>
  <c r="Z724"/>
  <c r="Z726"/>
  <c r="Z728"/>
  <c r="Z730"/>
  <c r="Z732"/>
  <c r="Z734"/>
  <c r="Z736"/>
  <c r="Z738"/>
  <c r="Z740"/>
  <c r="Z742"/>
  <c r="Z744"/>
  <c r="Z746"/>
  <c r="Z748"/>
  <c r="Z750"/>
  <c r="Z752"/>
  <c r="Z754"/>
  <c r="Z756"/>
  <c r="Z758"/>
  <c r="Z760"/>
  <c r="Z762"/>
  <c r="Z764"/>
  <c r="Z766"/>
  <c r="Z768"/>
  <c r="Z770"/>
  <c r="Z772"/>
  <c r="Z774"/>
  <c r="Z776"/>
  <c r="Z778"/>
  <c r="Z780"/>
  <c r="Z782"/>
  <c r="Z784"/>
  <c r="Z786"/>
  <c r="Z788"/>
  <c r="Z790"/>
  <c r="Z792"/>
  <c r="Z794"/>
  <c r="Z796"/>
  <c r="Z798"/>
  <c r="Z800"/>
  <c r="Z802"/>
  <c r="Z804"/>
  <c r="Z806"/>
  <c r="Z808"/>
  <c r="Z810"/>
  <c r="Z812"/>
  <c r="Z814"/>
  <c r="Z816"/>
  <c r="Z818"/>
  <c r="Z820"/>
  <c r="Z822"/>
  <c r="Z824"/>
  <c r="Z826"/>
  <c r="Z828"/>
  <c r="Z830"/>
  <c r="Z832"/>
  <c r="Z834"/>
  <c r="Z836"/>
  <c r="Z838"/>
  <c r="Z840"/>
  <c r="Z842"/>
  <c r="Z844"/>
  <c r="Z846"/>
  <c r="Z848"/>
  <c r="Z850"/>
  <c r="Z852"/>
  <c r="Z854"/>
  <c r="Z856"/>
  <c r="Z858"/>
  <c r="Z860"/>
  <c r="Z862"/>
  <c r="Z864"/>
  <c r="Z866"/>
  <c r="Z868"/>
  <c r="Z870"/>
  <c r="Z872"/>
  <c r="Z874"/>
  <c r="Z876"/>
  <c r="Z878"/>
  <c r="Z880"/>
  <c r="Z882"/>
  <c r="Z884"/>
  <c r="Z886"/>
  <c r="Z888"/>
  <c r="Z890"/>
  <c r="Z892"/>
  <c r="Z894"/>
  <c r="Z896"/>
  <c r="Z898"/>
  <c r="Z900"/>
  <c r="Z902"/>
  <c r="Z904"/>
  <c r="Z906"/>
  <c r="Z908"/>
  <c r="Z910"/>
  <c r="Z912"/>
  <c r="Z914"/>
  <c r="Z916"/>
  <c r="Z918"/>
  <c r="Z920"/>
  <c r="Z922"/>
  <c r="Z924"/>
  <c r="Z926"/>
  <c r="Z928"/>
  <c r="Z930"/>
  <c r="Z932"/>
  <c r="Z934"/>
  <c r="Z936"/>
  <c r="Z938"/>
  <c r="Z940"/>
  <c r="Z942"/>
  <c r="Z944"/>
  <c r="Z946"/>
  <c r="Z948"/>
  <c r="Z950"/>
  <c r="Z952"/>
  <c r="Z954"/>
  <c r="Z956"/>
  <c r="Z958"/>
  <c r="Z960"/>
  <c r="Z962"/>
  <c r="Z964"/>
  <c r="Z966"/>
  <c r="Z968"/>
  <c r="Z970"/>
  <c r="Z972"/>
  <c r="Z974"/>
  <c r="Z976"/>
  <c r="Z978"/>
  <c r="Z980"/>
  <c r="Z982"/>
  <c r="Z984"/>
  <c r="Z986"/>
  <c r="Z988"/>
  <c r="Z990"/>
  <c r="Z992"/>
  <c r="Z994"/>
  <c r="Z996"/>
  <c r="Z998"/>
  <c r="Z1000"/>
  <c r="Z1002"/>
  <c r="Z1004"/>
  <c r="Z1006"/>
  <c r="Z1008"/>
  <c r="Z1010"/>
  <c r="Z1012"/>
  <c r="Z1014"/>
  <c r="Z1016"/>
  <c r="Z1018"/>
  <c r="Z1020"/>
  <c r="Z1022"/>
  <c r="Z1024"/>
  <c r="Z1026"/>
  <c r="Z1028"/>
  <c r="Z1030"/>
  <c r="Z1032"/>
  <c r="Z1034"/>
  <c r="Z1036"/>
  <c r="Z1038"/>
  <c r="Z1040"/>
  <c r="Z1042"/>
  <c r="Z1044"/>
  <c r="Z1046"/>
  <c r="Z1048"/>
  <c r="Z1050"/>
  <c r="Z1052"/>
  <c r="Z1054"/>
  <c r="Z1056"/>
  <c r="Z1058"/>
  <c r="Z1060"/>
  <c r="Z1062"/>
  <c r="Z1064"/>
  <c r="Z1066"/>
  <c r="Z1068"/>
  <c r="Z1070"/>
  <c r="Z1072"/>
  <c r="Z1005"/>
  <c r="Z1009"/>
  <c r="Z1013"/>
  <c r="Z1017"/>
  <c r="Z1021"/>
  <c r="Z1025"/>
  <c r="Z1029"/>
  <c r="Z1033"/>
  <c r="Z1037"/>
  <c r="Z1041"/>
  <c r="Z1045"/>
  <c r="Z1049"/>
  <c r="Z1053"/>
  <c r="Z1057"/>
  <c r="Z1061"/>
  <c r="Z1065"/>
  <c r="Z1069"/>
  <c r="Z1073"/>
  <c r="Z1075"/>
  <c r="Z1077"/>
  <c r="Z1079"/>
  <c r="Z1081"/>
  <c r="Z1083"/>
  <c r="Z1085"/>
  <c r="Z1087"/>
  <c r="Z1089"/>
  <c r="Z1091"/>
  <c r="Z1093"/>
  <c r="Z1095"/>
  <c r="Z1097"/>
  <c r="Z1099"/>
  <c r="Z1101"/>
  <c r="Z1103"/>
  <c r="Z1105"/>
  <c r="Z1107"/>
  <c r="Z1109"/>
  <c r="Z1111"/>
  <c r="Z1113"/>
  <c r="Z1115"/>
  <c r="Z1117"/>
  <c r="Z1119"/>
  <c r="Z1121"/>
  <c r="Z1123"/>
  <c r="Z1125"/>
  <c r="Z1127"/>
  <c r="Z1129"/>
  <c r="Z1131"/>
  <c r="Z1133"/>
  <c r="Z1135"/>
  <c r="Z1137"/>
  <c r="Z1139"/>
  <c r="Z1141"/>
  <c r="Z1143"/>
  <c r="Z1145"/>
  <c r="Z1147"/>
  <c r="Z1149"/>
  <c r="Z1151"/>
  <c r="Z1153"/>
  <c r="Z1155"/>
  <c r="Z1157"/>
  <c r="Z1159"/>
  <c r="Z1161"/>
  <c r="Z1163"/>
  <c r="Z1165"/>
  <c r="Z1167"/>
  <c r="Z1169"/>
  <c r="Z1171"/>
  <c r="Z1173"/>
  <c r="Z1175"/>
  <c r="Z1177"/>
  <c r="Z1179"/>
  <c r="Z1181"/>
  <c r="Z1183"/>
  <c r="Z1185"/>
  <c r="Z1187"/>
  <c r="Z1189"/>
  <c r="Z1191"/>
  <c r="Z1193"/>
  <c r="Z1195"/>
  <c r="Z1197"/>
  <c r="Z1199"/>
  <c r="Z1201"/>
  <c r="Z1203"/>
  <c r="Z1205"/>
  <c r="Z1207"/>
  <c r="Z1209"/>
  <c r="Z1211"/>
  <c r="Z1213"/>
  <c r="Z1215"/>
  <c r="Z1217"/>
  <c r="Z1219"/>
  <c r="Z1221"/>
  <c r="Z1223"/>
  <c r="Z1225"/>
  <c r="Z1227"/>
  <c r="Z1229"/>
  <c r="Z1231"/>
  <c r="Z1233"/>
  <c r="Z1235"/>
  <c r="Z1237"/>
  <c r="Z1239"/>
  <c r="Z1241"/>
  <c r="Z1243"/>
  <c r="Z1245"/>
  <c r="Z1247"/>
  <c r="Z1249"/>
  <c r="Z1251"/>
  <c r="Z1253"/>
  <c r="Z1255"/>
  <c r="Z1257"/>
  <c r="Z1259"/>
  <c r="Z1261"/>
  <c r="Z1263"/>
  <c r="Z1265"/>
  <c r="Z1267"/>
  <c r="Z1269"/>
  <c r="Z1271"/>
  <c r="Z1273"/>
  <c r="Z1275"/>
  <c r="Z1277"/>
  <c r="Z1279"/>
  <c r="Z1281"/>
  <c r="Z1283"/>
  <c r="Z1285"/>
  <c r="Z1287"/>
  <c r="Z1289"/>
  <c r="Z1291"/>
  <c r="Z1293"/>
  <c r="Z1295"/>
  <c r="Z1297"/>
  <c r="Z1299"/>
  <c r="Z1301"/>
  <c r="Z1303"/>
  <c r="Z1305"/>
  <c r="Z1307"/>
  <c r="Z1309"/>
  <c r="Z1311"/>
  <c r="Z1313"/>
  <c r="Z1315"/>
  <c r="Z1317"/>
  <c r="Z1319"/>
  <c r="Z1321"/>
  <c r="Z1323"/>
  <c r="Z1325"/>
  <c r="Z1327"/>
  <c r="Z1329"/>
  <c r="Z1331"/>
  <c r="Z1333"/>
  <c r="Z1335"/>
  <c r="Z1337"/>
  <c r="Z1339"/>
  <c r="Z1341"/>
  <c r="Z1343"/>
  <c r="Z1345"/>
  <c r="Z1347"/>
  <c r="Z1349"/>
  <c r="Z1351"/>
  <c r="Z1353"/>
  <c r="Z1355"/>
  <c r="Z1357"/>
  <c r="Z1359"/>
  <c r="Z1361"/>
  <c r="Z1363"/>
  <c r="Z1365"/>
  <c r="Z1367"/>
  <c r="Z1369"/>
  <c r="Z1371"/>
  <c r="Z1373"/>
  <c r="Z1375"/>
  <c r="Z1377"/>
  <c r="Z1379"/>
  <c r="Z1381"/>
  <c r="Z1383"/>
  <c r="Z1385"/>
  <c r="Z1387"/>
  <c r="Z1389"/>
  <c r="Z1391"/>
  <c r="Z1393"/>
  <c r="Z1395"/>
  <c r="Z1397"/>
  <c r="Z1399"/>
  <c r="Z1401"/>
  <c r="Z1403"/>
  <c r="Z1405"/>
  <c r="Z1407"/>
  <c r="Z1409"/>
  <c r="Z1411"/>
  <c r="Z1413"/>
  <c r="Z1415"/>
  <c r="Z1417"/>
  <c r="Z1419"/>
  <c r="Z1421"/>
  <c r="Z1423"/>
  <c r="Z1425"/>
  <c r="Z1427"/>
  <c r="Z1429"/>
  <c r="Z1431"/>
  <c r="Z1433"/>
  <c r="Z1435"/>
  <c r="Z1437"/>
  <c r="Z1439"/>
  <c r="Z1441"/>
  <c r="Z1443"/>
  <c r="Z1445"/>
  <c r="Z1447"/>
  <c r="Z1449"/>
  <c r="Z1451"/>
  <c r="Z1453"/>
  <c r="Z1455"/>
  <c r="Z1457"/>
  <c r="Z1459"/>
  <c r="Z1461"/>
  <c r="Z1463"/>
  <c r="Z1465"/>
  <c r="Z1467"/>
  <c r="Z1469"/>
  <c r="Z1471"/>
  <c r="Z1473"/>
  <c r="Z1475"/>
  <c r="Z1477"/>
  <c r="Z1479"/>
  <c r="Z1481"/>
  <c r="Z1483"/>
  <c r="Z1485"/>
  <c r="Z1487"/>
  <c r="Z1489"/>
  <c r="Z1491"/>
  <c r="Z1493"/>
  <c r="Z1495"/>
  <c r="Z1497"/>
  <c r="Z1499"/>
  <c r="Z1501"/>
  <c r="Z1503"/>
  <c r="Z1505"/>
  <c r="Z1507"/>
  <c r="Z1509"/>
  <c r="Z1511"/>
  <c r="Z1513"/>
  <c r="Z1515"/>
  <c r="Z1517"/>
  <c r="Z1519"/>
  <c r="Z1521"/>
  <c r="Z1523"/>
  <c r="Z1525"/>
  <c r="Z1527"/>
  <c r="Z1529"/>
  <c r="Z1531"/>
  <c r="Z1533"/>
  <c r="Z1535"/>
  <c r="Z1537"/>
  <c r="Z1539"/>
  <c r="Z1541"/>
  <c r="Z1543"/>
  <c r="Z1545"/>
  <c r="Z1547"/>
  <c r="Z1549"/>
  <c r="Z1551"/>
  <c r="Z1553"/>
  <c r="Z1555"/>
  <c r="Z1557"/>
  <c r="Z1559"/>
  <c r="Z1561"/>
  <c r="Z1563"/>
  <c r="Z1565"/>
  <c r="Z1567"/>
  <c r="Z1569"/>
  <c r="Z1571"/>
  <c r="Z1573"/>
  <c r="Z1575"/>
  <c r="Z1577"/>
  <c r="Z1579"/>
  <c r="Z1581"/>
  <c r="Z1583"/>
  <c r="Z1585"/>
  <c r="Z1587"/>
  <c r="Z1589"/>
  <c r="Z1591"/>
  <c r="Z1593"/>
  <c r="Z1595"/>
  <c r="Z1597"/>
  <c r="Z1599"/>
  <c r="Z1601"/>
  <c r="Z1603"/>
  <c r="Z1605"/>
  <c r="Z1607"/>
  <c r="Z1609"/>
  <c r="Z1611"/>
  <c r="Z1613"/>
  <c r="Z1615"/>
  <c r="Z1617"/>
  <c r="Z1619"/>
  <c r="Z1621"/>
  <c r="Z1623"/>
  <c r="Z1625"/>
  <c r="Z1627"/>
  <c r="Z1629"/>
  <c r="Z1631"/>
  <c r="Z1633"/>
  <c r="Z1635"/>
  <c r="Z1637"/>
  <c r="Z1639"/>
  <c r="Z1641"/>
  <c r="Z1643"/>
  <c r="Z1645"/>
  <c r="Z1647"/>
  <c r="Z1649"/>
  <c r="Z1651"/>
  <c r="Z1653"/>
  <c r="Z1655"/>
  <c r="Z1657"/>
  <c r="Z1659"/>
  <c r="Z1661"/>
  <c r="Z1663"/>
  <c r="Z1665"/>
  <c r="Z1667"/>
  <c r="Z1669"/>
  <c r="Z1671"/>
  <c r="Z1673"/>
  <c r="Z1675"/>
  <c r="Z1677"/>
  <c r="Z1679"/>
  <c r="Z1681"/>
  <c r="Z1683"/>
  <c r="Z1685"/>
  <c r="Z1687"/>
  <c r="Z1689"/>
  <c r="Z1691"/>
  <c r="Z1693"/>
  <c r="Z1695"/>
  <c r="Z1697"/>
  <c r="Z1699"/>
  <c r="Z1701"/>
  <c r="Z1703"/>
  <c r="Z1705"/>
  <c r="Z1707"/>
  <c r="Z1709"/>
  <c r="Z1711"/>
  <c r="Z1713"/>
  <c r="Z1715"/>
  <c r="Z1717"/>
  <c r="Z1719"/>
  <c r="Z1721"/>
  <c r="Z1723"/>
  <c r="Z1725"/>
  <c r="Z1727"/>
  <c r="Z1729"/>
  <c r="Z1731"/>
  <c r="Z1733"/>
  <c r="Z1735"/>
  <c r="Z1737"/>
  <c r="Z1739"/>
  <c r="Z1741"/>
  <c r="Z1743"/>
  <c r="Z1745"/>
  <c r="Z1747"/>
  <c r="Z1749"/>
  <c r="Z1751"/>
  <c r="Z1753"/>
  <c r="Z1755"/>
  <c r="Z1757"/>
  <c r="Z1759"/>
  <c r="Z1761"/>
  <c r="Z1763"/>
  <c r="Z1765"/>
  <c r="Z1767"/>
  <c r="Z1769"/>
  <c r="Z1771"/>
  <c r="Z1773"/>
  <c r="Z1775"/>
  <c r="Z1777"/>
  <c r="Z1779"/>
  <c r="Z1781"/>
  <c r="Z1783"/>
  <c r="Z1785"/>
  <c r="Z1787"/>
  <c r="Z1789"/>
  <c r="Z1791"/>
  <c r="Z1793"/>
  <c r="Z1795"/>
  <c r="Z1797"/>
  <c r="Z1799"/>
  <c r="Z1801"/>
  <c r="Z1803"/>
  <c r="Z1805"/>
  <c r="Z1807"/>
  <c r="Z1809"/>
  <c r="Z1811"/>
  <c r="Z1813"/>
  <c r="Z1815"/>
  <c r="Z1817"/>
  <c r="Z1819"/>
  <c r="Z1821"/>
  <c r="Z1823"/>
  <c r="Z1825"/>
  <c r="Z1827"/>
  <c r="Z1829"/>
  <c r="Z1831"/>
  <c r="Z1833"/>
  <c r="Z1835"/>
  <c r="Z1837"/>
  <c r="Z1839"/>
  <c r="Z1841"/>
  <c r="Z1843"/>
  <c r="Z1845"/>
  <c r="Z1847"/>
  <c r="Z1849"/>
  <c r="Z1851"/>
  <c r="Z1853"/>
  <c r="Z1855"/>
  <c r="Z1857"/>
  <c r="Z1859"/>
  <c r="Z1861"/>
  <c r="Z1863"/>
  <c r="Z1865"/>
  <c r="Z1867"/>
  <c r="Z1869"/>
  <c r="Z1871"/>
  <c r="Z1873"/>
  <c r="Z1875"/>
  <c r="Z1877"/>
  <c r="Z1879"/>
  <c r="Z1881"/>
  <c r="Z1883"/>
  <c r="Z1885"/>
  <c r="Z1887"/>
  <c r="Z1889"/>
  <c r="Z1891"/>
  <c r="Z1893"/>
  <c r="Z1895"/>
  <c r="Z1897"/>
  <c r="Z1899"/>
  <c r="Z1901"/>
  <c r="Z1903"/>
  <c r="Z1905"/>
  <c r="Z1907"/>
  <c r="Z1909"/>
  <c r="Z1911"/>
  <c r="Z1003"/>
  <c r="Z1007"/>
  <c r="Z1011"/>
  <c r="Z1015"/>
  <c r="Z1019"/>
  <c r="Z1023"/>
  <c r="Z1027"/>
  <c r="Z1031"/>
  <c r="Z1035"/>
  <c r="Z1039"/>
  <c r="Z1043"/>
  <c r="Z1047"/>
  <c r="Z1051"/>
  <c r="Z1055"/>
  <c r="Z1059"/>
  <c r="Z1063"/>
  <c r="Z1067"/>
  <c r="Z1071"/>
  <c r="Z1074"/>
  <c r="Z1076"/>
  <c r="Z1078"/>
  <c r="Z1080"/>
  <c r="Z1082"/>
  <c r="Z1084"/>
  <c r="Z1086"/>
  <c r="Z1088"/>
  <c r="Z1090"/>
  <c r="Z1092"/>
  <c r="Z1094"/>
  <c r="Z1096"/>
  <c r="Z1098"/>
  <c r="Z1100"/>
  <c r="Z1102"/>
  <c r="Z1104"/>
  <c r="Z1106"/>
  <c r="Z1108"/>
  <c r="Z1110"/>
  <c r="Z1112"/>
  <c r="Z1114"/>
  <c r="Z1116"/>
  <c r="Z1118"/>
  <c r="Z1120"/>
  <c r="Z1122"/>
  <c r="Z1124"/>
  <c r="Z1126"/>
  <c r="Z1128"/>
  <c r="Z1130"/>
  <c r="Z1132"/>
  <c r="Z1134"/>
  <c r="Z1136"/>
  <c r="Z1138"/>
  <c r="Z1140"/>
  <c r="Z1142"/>
  <c r="Z1144"/>
  <c r="Z1146"/>
  <c r="Z1148"/>
  <c r="Z1150"/>
  <c r="Z1152"/>
  <c r="Z1154"/>
  <c r="Z1156"/>
  <c r="Z1158"/>
  <c r="Z1160"/>
  <c r="Z1162"/>
  <c r="Z1164"/>
  <c r="Z1166"/>
  <c r="Z1168"/>
  <c r="Z1170"/>
  <c r="Z1172"/>
  <c r="Z1174"/>
  <c r="Z1176"/>
  <c r="Z1178"/>
  <c r="Z1180"/>
  <c r="Z1182"/>
  <c r="Z1184"/>
  <c r="Z1186"/>
  <c r="Z1188"/>
  <c r="Z1190"/>
  <c r="Z1192"/>
  <c r="Z1194"/>
  <c r="Z1196"/>
  <c r="Z1198"/>
  <c r="Z1200"/>
  <c r="Z1202"/>
  <c r="Z1204"/>
  <c r="Z1206"/>
  <c r="Z1208"/>
  <c r="Z1210"/>
  <c r="Z1212"/>
  <c r="Z1214"/>
  <c r="Z1216"/>
  <c r="Z1218"/>
  <c r="Z1220"/>
  <c r="Z1222"/>
  <c r="Z1224"/>
  <c r="Z1226"/>
  <c r="Z1228"/>
  <c r="Z1230"/>
  <c r="Z1232"/>
  <c r="Z1234"/>
  <c r="Z1236"/>
  <c r="Z1238"/>
  <c r="Z1240"/>
  <c r="Z1242"/>
  <c r="Z1244"/>
  <c r="Z1246"/>
  <c r="Z1248"/>
  <c r="Z1250"/>
  <c r="Z1252"/>
  <c r="Z1254"/>
  <c r="Z1256"/>
  <c r="Z1258"/>
  <c r="Z1260"/>
  <c r="Z1262"/>
  <c r="Z1264"/>
  <c r="Z1266"/>
  <c r="Z1268"/>
  <c r="Z1270"/>
  <c r="Z1272"/>
  <c r="Z1274"/>
  <c r="Z1276"/>
  <c r="Z1278"/>
  <c r="Z1280"/>
  <c r="Z1282"/>
  <c r="Z1284"/>
  <c r="Z1286"/>
  <c r="Z1288"/>
  <c r="Z1290"/>
  <c r="Z1292"/>
  <c r="Z1294"/>
  <c r="Z1296"/>
  <c r="Z1298"/>
  <c r="Z1300"/>
  <c r="Z1302"/>
  <c r="Z1304"/>
  <c r="Z1306"/>
  <c r="Z1308"/>
  <c r="Z1310"/>
  <c r="Z1312"/>
  <c r="Z1314"/>
  <c r="Z1316"/>
  <c r="Z1318"/>
  <c r="Z1320"/>
  <c r="Z1322"/>
  <c r="Z1324"/>
  <c r="Z1326"/>
  <c r="Z1328"/>
  <c r="Z1330"/>
  <c r="Z1332"/>
  <c r="Z1334"/>
  <c r="Z1336"/>
  <c r="Z1338"/>
  <c r="Z1340"/>
  <c r="Z1342"/>
  <c r="Z1344"/>
  <c r="Z1346"/>
  <c r="Z1348"/>
  <c r="Z1350"/>
  <c r="Z1352"/>
  <c r="Z1354"/>
  <c r="Z1356"/>
  <c r="Z1358"/>
  <c r="Z1360"/>
  <c r="Z1362"/>
  <c r="Z1364"/>
  <c r="Z1366"/>
  <c r="Z1368"/>
  <c r="Z1370"/>
  <c r="Z1372"/>
  <c r="Z1374"/>
  <c r="Z1376"/>
  <c r="Z1378"/>
  <c r="Z1380"/>
  <c r="Z1382"/>
  <c r="Z1384"/>
  <c r="Z1386"/>
  <c r="Z1388"/>
  <c r="Z1390"/>
  <c r="Z1392"/>
  <c r="Z1394"/>
  <c r="Z1396"/>
  <c r="Z1398"/>
  <c r="Z1400"/>
  <c r="Z1402"/>
  <c r="Z1404"/>
  <c r="Z1406"/>
  <c r="Z1408"/>
  <c r="Z1410"/>
  <c r="Z1412"/>
  <c r="Z1414"/>
  <c r="Z1416"/>
  <c r="Z1418"/>
  <c r="Z1420"/>
  <c r="Z1422"/>
  <c r="Z1424"/>
  <c r="Z1426"/>
  <c r="Z1428"/>
  <c r="Z1430"/>
  <c r="Z1432"/>
  <c r="Z1434"/>
  <c r="Z1436"/>
  <c r="Z1438"/>
  <c r="Z1440"/>
  <c r="Z1442"/>
  <c r="Z1444"/>
  <c r="Z1446"/>
  <c r="Z1448"/>
  <c r="Z1450"/>
  <c r="Z1452"/>
  <c r="Z1454"/>
  <c r="Z1456"/>
  <c r="Z1458"/>
  <c r="Z1460"/>
  <c r="Z1462"/>
  <c r="Z1464"/>
  <c r="Z1466"/>
  <c r="Z1468"/>
  <c r="Z1470"/>
  <c r="Z1472"/>
  <c r="Z1474"/>
  <c r="Z1476"/>
  <c r="Z1478"/>
  <c r="Z1480"/>
  <c r="Z1482"/>
  <c r="Z1484"/>
  <c r="Z1486"/>
  <c r="Z1488"/>
  <c r="Z1490"/>
  <c r="Z1492"/>
  <c r="Z1494"/>
  <c r="Z1496"/>
  <c r="Z1498"/>
  <c r="Z1500"/>
  <c r="Z1502"/>
  <c r="Z1504"/>
  <c r="Z1506"/>
  <c r="Z1508"/>
  <c r="Z1510"/>
  <c r="Z1512"/>
  <c r="Z1514"/>
  <c r="Z1516"/>
  <c r="Z1518"/>
  <c r="Z1520"/>
  <c r="Z1522"/>
  <c r="Z1524"/>
  <c r="Z1526"/>
  <c r="Z1528"/>
  <c r="Z1530"/>
  <c r="Z1532"/>
  <c r="Z1534"/>
  <c r="Z1536"/>
  <c r="Z1538"/>
  <c r="Z1540"/>
  <c r="Z1542"/>
  <c r="Z1544"/>
  <c r="Z1546"/>
  <c r="Z1548"/>
  <c r="Z1550"/>
  <c r="Z1552"/>
  <c r="Z1554"/>
  <c r="Z1556"/>
  <c r="Z1558"/>
  <c r="Z1560"/>
  <c r="Z1562"/>
  <c r="Z1564"/>
  <c r="Z1566"/>
  <c r="Z1568"/>
  <c r="Z1570"/>
  <c r="Z1572"/>
  <c r="Z1574"/>
  <c r="Z1576"/>
  <c r="Z1578"/>
  <c r="Z1580"/>
  <c r="Z1582"/>
  <c r="Z1584"/>
  <c r="Z1586"/>
  <c r="Z1588"/>
  <c r="Z1590"/>
  <c r="Z1592"/>
  <c r="Z1594"/>
  <c r="Z1596"/>
  <c r="Z1598"/>
  <c r="Z1600"/>
  <c r="Z1602"/>
  <c r="Z1604"/>
  <c r="Z1606"/>
  <c r="Z1608"/>
  <c r="Z1610"/>
  <c r="Z1612"/>
  <c r="Z1614"/>
  <c r="Z1616"/>
  <c r="Z1618"/>
  <c r="Z1620"/>
  <c r="Z1622"/>
  <c r="Z1624"/>
  <c r="Z1626"/>
  <c r="Z1628"/>
  <c r="Z1630"/>
  <c r="Z1632"/>
  <c r="Z1634"/>
  <c r="Z1636"/>
  <c r="Z1638"/>
  <c r="Z1640"/>
  <c r="Z1642"/>
  <c r="Z1644"/>
  <c r="Z1646"/>
  <c r="Z1648"/>
  <c r="Z1650"/>
  <c r="Z1652"/>
  <c r="Z1654"/>
  <c r="Z1656"/>
  <c r="Z1658"/>
  <c r="Z1660"/>
  <c r="Z1662"/>
  <c r="Z1664"/>
  <c r="Z1666"/>
  <c r="Z1668"/>
  <c r="Z1670"/>
  <c r="Z1672"/>
  <c r="Z1674"/>
  <c r="Z1676"/>
  <c r="Z1678"/>
  <c r="Z1680"/>
  <c r="Z1682"/>
  <c r="Z1684"/>
  <c r="Z1686"/>
  <c r="Z1688"/>
  <c r="Z1690"/>
  <c r="Z1692"/>
  <c r="Z1694"/>
  <c r="Z1696"/>
  <c r="Z1698"/>
  <c r="Z1700"/>
  <c r="Z1702"/>
  <c r="Z1704"/>
  <c r="Z1706"/>
  <c r="Z1708"/>
  <c r="Z1710"/>
  <c r="Z1712"/>
  <c r="Z1714"/>
  <c r="Z1716"/>
  <c r="Z1718"/>
  <c r="Z1720"/>
  <c r="Z1722"/>
  <c r="Z1724"/>
  <c r="Z1726"/>
  <c r="Z1728"/>
  <c r="Z1730"/>
  <c r="Z1732"/>
  <c r="Z1734"/>
  <c r="Z1736"/>
  <c r="Z1738"/>
  <c r="Z1740"/>
  <c r="Z1742"/>
  <c r="Z1744"/>
  <c r="Z1746"/>
  <c r="Z1748"/>
  <c r="Z1750"/>
  <c r="Z1752"/>
  <c r="Z1754"/>
  <c r="Z1756"/>
  <c r="Z1758"/>
  <c r="Z1760"/>
  <c r="Z1762"/>
  <c r="Z1764"/>
  <c r="Z1766"/>
  <c r="Z1768"/>
  <c r="Z1770"/>
  <c r="Z1772"/>
  <c r="Z1774"/>
  <c r="Z1776"/>
  <c r="Z1778"/>
  <c r="Z1780"/>
  <c r="Z1782"/>
  <c r="Z1784"/>
  <c r="Z1786"/>
  <c r="Z1788"/>
  <c r="Z1790"/>
  <c r="Z1792"/>
  <c r="Z1794"/>
  <c r="Z1796"/>
  <c r="Z1798"/>
  <c r="Z1800"/>
  <c r="Z1802"/>
  <c r="Z1804"/>
  <c r="Z1806"/>
  <c r="Z1808"/>
  <c r="Z1810"/>
  <c r="Z1812"/>
  <c r="Z1814"/>
  <c r="Z1816"/>
  <c r="Z1818"/>
  <c r="Z1820"/>
  <c r="Z1822"/>
  <c r="Z1824"/>
  <c r="Z1826"/>
  <c r="Z1828"/>
  <c r="Z1830"/>
  <c r="Z1832"/>
  <c r="Z1834"/>
  <c r="Z1836"/>
  <c r="Z1838"/>
  <c r="Z1840"/>
  <c r="Z1842"/>
  <c r="Z1844"/>
  <c r="Z1846"/>
  <c r="Z1848"/>
  <c r="Z1850"/>
  <c r="Z1852"/>
  <c r="Z1854"/>
  <c r="Z1856"/>
  <c r="Z1858"/>
  <c r="Z1860"/>
  <c r="Z1862"/>
  <c r="Z1864"/>
  <c r="Z1866"/>
  <c r="Z1868"/>
  <c r="Z1870"/>
  <c r="Z1872"/>
  <c r="Z1874"/>
  <c r="Z1876"/>
  <c r="Z1878"/>
  <c r="Z1880"/>
  <c r="Z1882"/>
  <c r="Z1884"/>
  <c r="Z1886"/>
  <c r="Z1888"/>
  <c r="Z1890"/>
  <c r="Z1892"/>
  <c r="Z1894"/>
  <c r="Z1896"/>
  <c r="Z1898"/>
  <c r="Z1900"/>
  <c r="Z1902"/>
  <c r="Z1904"/>
  <c r="Z1906"/>
  <c r="Z1908"/>
  <c r="Z1910"/>
  <c r="Z1912"/>
  <c r="Z1914"/>
  <c r="Z1916"/>
  <c r="Z1918"/>
  <c r="Z1920"/>
  <c r="Z1922"/>
  <c r="Z1924"/>
  <c r="Z1926"/>
  <c r="Z1928"/>
  <c r="Z1930"/>
  <c r="Z1932"/>
  <c r="Z1934"/>
  <c r="Z1936"/>
  <c r="Z1938"/>
  <c r="Z1940"/>
  <c r="Z1942"/>
  <c r="Z1944"/>
  <c r="Z1946"/>
  <c r="Z1948"/>
  <c r="Z1950"/>
  <c r="Z1952"/>
  <c r="Z1954"/>
  <c r="Z1956"/>
  <c r="Z1958"/>
  <c r="Z1960"/>
  <c r="Z1962"/>
  <c r="Z1964"/>
  <c r="Z1966"/>
  <c r="Z1968"/>
  <c r="Z1970"/>
  <c r="Z1972"/>
  <c r="Z1974"/>
  <c r="Z1976"/>
  <c r="Z1978"/>
  <c r="Z1980"/>
  <c r="Z1982"/>
  <c r="Z1984"/>
  <c r="Z1986"/>
  <c r="Z1988"/>
  <c r="Z1990"/>
  <c r="Z1992"/>
  <c r="Z1994"/>
  <c r="Z1996"/>
  <c r="Z1998"/>
  <c r="Z2000"/>
  <c r="Z2002"/>
  <c r="Z2004"/>
  <c r="Z2006"/>
  <c r="Z2008"/>
  <c r="Z2010"/>
  <c r="Z2012"/>
  <c r="Z2014"/>
  <c r="Z2016"/>
  <c r="Z2018"/>
  <c r="Z2020"/>
  <c r="Z2022"/>
  <c r="Z2024"/>
  <c r="Z2026"/>
  <c r="Z2028"/>
  <c r="Z2030"/>
  <c r="Z2032"/>
  <c r="Z2034"/>
  <c r="Z2036"/>
  <c r="Z2038"/>
  <c r="Z2040"/>
  <c r="Z2042"/>
  <c r="Z2044"/>
  <c r="Z2046"/>
  <c r="Z2048"/>
  <c r="Z2050"/>
  <c r="Z2052"/>
  <c r="Z2054"/>
  <c r="Z2056"/>
  <c r="Z2058"/>
  <c r="Z2060"/>
  <c r="Z1915"/>
  <c r="Z1919"/>
  <c r="Z1923"/>
  <c r="Z1927"/>
  <c r="Z1931"/>
  <c r="Z1935"/>
  <c r="Z1939"/>
  <c r="Z1943"/>
  <c r="Z1947"/>
  <c r="Z1951"/>
  <c r="Z1955"/>
  <c r="Z1959"/>
  <c r="Z1963"/>
  <c r="Z1967"/>
  <c r="Z1971"/>
  <c r="Z1975"/>
  <c r="Z1979"/>
  <c r="Z1983"/>
  <c r="Z1987"/>
  <c r="Z1991"/>
  <c r="Z1995"/>
  <c r="Z1999"/>
  <c r="Z2003"/>
  <c r="Z2007"/>
  <c r="Z2011"/>
  <c r="Z2015"/>
  <c r="Z2019"/>
  <c r="Z2023"/>
  <c r="Z2027"/>
  <c r="Z2031"/>
  <c r="Z2035"/>
  <c r="Z2039"/>
  <c r="Z2043"/>
  <c r="Z2047"/>
  <c r="Z2051"/>
  <c r="Z2055"/>
  <c r="Z2059"/>
  <c r="Z2062"/>
  <c r="Z2064"/>
  <c r="Z2066"/>
  <c r="Z2068"/>
  <c r="Z2070"/>
  <c r="Z2072"/>
  <c r="Z2074"/>
  <c r="Z2076"/>
  <c r="Z2078"/>
  <c r="Z2080"/>
  <c r="Z2082"/>
  <c r="Z2084"/>
  <c r="Z2086"/>
  <c r="Z2088"/>
  <c r="Z2090"/>
  <c r="Z2092"/>
  <c r="Z2094"/>
  <c r="Z2096"/>
  <c r="Z2098"/>
  <c r="Z2100"/>
  <c r="Z2102"/>
  <c r="Z2104"/>
  <c r="Z2106"/>
  <c r="Z2108"/>
  <c r="Z2110"/>
  <c r="Z2112"/>
  <c r="Z2114"/>
  <c r="Z2116"/>
  <c r="Z2118"/>
  <c r="Z2120"/>
  <c r="Z2122"/>
  <c r="Z2124"/>
  <c r="Z2126"/>
  <c r="Z2128"/>
  <c r="Z2130"/>
  <c r="Z2132"/>
  <c r="Z2134"/>
  <c r="Z2136"/>
  <c r="Z2138"/>
  <c r="Z2140"/>
  <c r="Z2142"/>
  <c r="Z2144"/>
  <c r="Z2146"/>
  <c r="Z2148"/>
  <c r="Z2150"/>
  <c r="Z2152"/>
  <c r="Z2154"/>
  <c r="Z2156"/>
  <c r="Z2158"/>
  <c r="Z2160"/>
  <c r="Z2162"/>
  <c r="Z2164"/>
  <c r="Z2166"/>
  <c r="Z2168"/>
  <c r="Z2170"/>
  <c r="Z2172"/>
  <c r="Z2174"/>
  <c r="Z2176"/>
  <c r="Z2178"/>
  <c r="Z2180"/>
  <c r="Z2182"/>
  <c r="Z2184"/>
  <c r="Z2186"/>
  <c r="Z2188"/>
  <c r="Z2190"/>
  <c r="Z2192"/>
  <c r="Z2194"/>
  <c r="Z2196"/>
  <c r="Z2198"/>
  <c r="Z2200"/>
  <c r="Z2202"/>
  <c r="Z2204"/>
  <c r="Z2206"/>
  <c r="Z2208"/>
  <c r="Z2210"/>
  <c r="Z2212"/>
  <c r="Z2214"/>
  <c r="Z2216"/>
  <c r="Z2218"/>
  <c r="Z2220"/>
  <c r="Z2222"/>
  <c r="Z2224"/>
  <c r="Z2226"/>
  <c r="Z2228"/>
  <c r="Z2230"/>
  <c r="Z2232"/>
  <c r="Z2234"/>
  <c r="Z2236"/>
  <c r="Z2238"/>
  <c r="Z2240"/>
  <c r="Z2242"/>
  <c r="Z2244"/>
  <c r="Z2246"/>
  <c r="Z2248"/>
  <c r="Z2250"/>
  <c r="Z2252"/>
  <c r="Z2254"/>
  <c r="Z2256"/>
  <c r="Z2258"/>
  <c r="Z2260"/>
  <c r="Z2262"/>
  <c r="Z2264"/>
  <c r="Z2266"/>
  <c r="Z2268"/>
  <c r="Z2270"/>
  <c r="Z2272"/>
  <c r="Z2274"/>
  <c r="Z2276"/>
  <c r="Z2278"/>
  <c r="Z2280"/>
  <c r="Z2282"/>
  <c r="Z2284"/>
  <c r="Z2286"/>
  <c r="Z2288"/>
  <c r="Z2290"/>
  <c r="Z2292"/>
  <c r="Z2294"/>
  <c r="Z2296"/>
  <c r="Z2298"/>
  <c r="Z2300"/>
  <c r="Z2302"/>
  <c r="Z2304"/>
  <c r="Z2306"/>
  <c r="Z2308"/>
  <c r="Z2310"/>
  <c r="Z2312"/>
  <c r="Z2314"/>
  <c r="Z2316"/>
  <c r="Z2318"/>
  <c r="Z2320"/>
  <c r="Z2322"/>
  <c r="Z2324"/>
  <c r="Z2326"/>
  <c r="Z2328"/>
  <c r="Z2330"/>
  <c r="Z2332"/>
  <c r="Z2334"/>
  <c r="Z2336"/>
  <c r="Z2338"/>
  <c r="Z2340"/>
  <c r="Z2342"/>
  <c r="Z2344"/>
  <c r="Z2346"/>
  <c r="Z2348"/>
  <c r="Z2350"/>
  <c r="Z2352"/>
  <c r="Z2354"/>
  <c r="Z2356"/>
  <c r="Z2358"/>
  <c r="Z2360"/>
  <c r="Z2362"/>
  <c r="Z2364"/>
  <c r="Z2366"/>
  <c r="Z2368"/>
  <c r="Z2370"/>
  <c r="Z2372"/>
  <c r="Z2374"/>
  <c r="Z2376"/>
  <c r="Z2378"/>
  <c r="Z2380"/>
  <c r="Z2382"/>
  <c r="Z2384"/>
  <c r="Z2386"/>
  <c r="Z2388"/>
  <c r="Z2390"/>
  <c r="Z2392"/>
  <c r="Z2394"/>
  <c r="Z2396"/>
  <c r="Z2398"/>
  <c r="Z2400"/>
  <c r="Z2402"/>
  <c r="Z2404"/>
  <c r="Z2406"/>
  <c r="Z2408"/>
  <c r="Z2410"/>
  <c r="Z2412"/>
  <c r="Z2414"/>
  <c r="Z2416"/>
  <c r="Z2418"/>
  <c r="Z2420"/>
  <c r="Z2422"/>
  <c r="Z2424"/>
  <c r="Z2426"/>
  <c r="Z2428"/>
  <c r="Z2430"/>
  <c r="Z2432"/>
  <c r="Z2434"/>
  <c r="Z2436"/>
  <c r="Z2438"/>
  <c r="Z2440"/>
  <c r="Z2442"/>
  <c r="Z2444"/>
  <c r="Z2446"/>
  <c r="Z2448"/>
  <c r="Z2450"/>
  <c r="Z2452"/>
  <c r="Z2454"/>
  <c r="Z2456"/>
  <c r="Z2458"/>
  <c r="Z2460"/>
  <c r="Z2462"/>
  <c r="Z2464"/>
  <c r="Z2466"/>
  <c r="Z2468"/>
  <c r="Z2470"/>
  <c r="Z2472"/>
  <c r="Z2474"/>
  <c r="Z2476"/>
  <c r="Z2478"/>
  <c r="Z2480"/>
  <c r="Z2482"/>
  <c r="Z2484"/>
  <c r="Z2486"/>
  <c r="Z2488"/>
  <c r="Z2490"/>
  <c r="Z2492"/>
  <c r="Z2494"/>
  <c r="Z2496"/>
  <c r="Z2498"/>
  <c r="Z2500"/>
  <c r="Z2502"/>
  <c r="Z2504"/>
  <c r="Z2506"/>
  <c r="Z2508"/>
  <c r="Z2510"/>
  <c r="Z2512"/>
  <c r="Z2514"/>
  <c r="Z2516"/>
  <c r="Z2518"/>
  <c r="Z2520"/>
  <c r="Z2522"/>
  <c r="Z2524"/>
  <c r="Z2526"/>
  <c r="Z2528"/>
  <c r="Z2530"/>
  <c r="Z2532"/>
  <c r="Z2534"/>
  <c r="Z2536"/>
  <c r="Z2538"/>
  <c r="Z2540"/>
  <c r="Z2542"/>
  <c r="Z2544"/>
  <c r="Z2546"/>
  <c r="Z2548"/>
  <c r="Z2550"/>
  <c r="Z2552"/>
  <c r="Z2554"/>
  <c r="Z2556"/>
  <c r="Z2558"/>
  <c r="Z2560"/>
  <c r="Z2562"/>
  <c r="Z2564"/>
  <c r="Z2566"/>
  <c r="Z2568"/>
  <c r="Z2570"/>
  <c r="Z2572"/>
  <c r="Z2574"/>
  <c r="Z2576"/>
  <c r="Z2578"/>
  <c r="Z2580"/>
  <c r="Z2582"/>
  <c r="Z2584"/>
  <c r="Z2586"/>
  <c r="Z2588"/>
  <c r="Z2590"/>
  <c r="Z2592"/>
  <c r="Z2594"/>
  <c r="Z2596"/>
  <c r="Z2598"/>
  <c r="Z2600"/>
  <c r="Z2602"/>
  <c r="Z2604"/>
  <c r="Z2606"/>
  <c r="Z2608"/>
  <c r="Z2610"/>
  <c r="Z2612"/>
  <c r="Z2614"/>
  <c r="Z2616"/>
  <c r="Z2618"/>
  <c r="Z2620"/>
  <c r="Z2622"/>
  <c r="Z2624"/>
  <c r="Z2626"/>
  <c r="Z2628"/>
  <c r="Z2630"/>
  <c r="Z2632"/>
  <c r="Z2634"/>
  <c r="Z2636"/>
  <c r="Z2638"/>
  <c r="Z2640"/>
  <c r="Z2642"/>
  <c r="Z2644"/>
  <c r="Z2646"/>
  <c r="Z2648"/>
  <c r="Z2650"/>
  <c r="Z2652"/>
  <c r="Z2654"/>
  <c r="Z2656"/>
  <c r="Z2658"/>
  <c r="Z2660"/>
  <c r="Z2662"/>
  <c r="Z2664"/>
  <c r="Z2666"/>
  <c r="Z2668"/>
  <c r="Z2670"/>
  <c r="Z2672"/>
  <c r="Z2674"/>
  <c r="Z2676"/>
  <c r="Z2678"/>
  <c r="Z2680"/>
  <c r="Z2682"/>
  <c r="Z2684"/>
  <c r="Z2686"/>
  <c r="Z2688"/>
  <c r="Z2690"/>
  <c r="Z2692"/>
  <c r="Z2694"/>
  <c r="Z2696"/>
  <c r="Z2698"/>
  <c r="Z2700"/>
  <c r="Z2702"/>
  <c r="Z2704"/>
  <c r="Z2706"/>
  <c r="Z2708"/>
  <c r="Z2710"/>
  <c r="Z2712"/>
  <c r="Z2714"/>
  <c r="Z2716"/>
  <c r="Z2718"/>
  <c r="Z2720"/>
  <c r="Z2722"/>
  <c r="Z2724"/>
  <c r="Z2726"/>
  <c r="Z2728"/>
  <c r="Z2730"/>
  <c r="Z2732"/>
  <c r="Z2734"/>
  <c r="Z2736"/>
  <c r="Z2738"/>
  <c r="Z2740"/>
  <c r="Z2742"/>
  <c r="Z2744"/>
  <c r="Z2746"/>
  <c r="Z2748"/>
  <c r="Z2750"/>
  <c r="Z2752"/>
  <c r="Z2754"/>
  <c r="Z2756"/>
  <c r="Z2758"/>
  <c r="Z2760"/>
  <c r="Z2762"/>
  <c r="Z2764"/>
  <c r="Z2766"/>
  <c r="Z2768"/>
  <c r="Z2770"/>
  <c r="Z2772"/>
  <c r="Z2774"/>
  <c r="Z2776"/>
  <c r="Z2778"/>
  <c r="Z2780"/>
  <c r="Z2782"/>
  <c r="Z2784"/>
  <c r="Z2786"/>
  <c r="Z2788"/>
  <c r="Z2790"/>
  <c r="Z2792"/>
  <c r="Z2794"/>
  <c r="Z2796"/>
  <c r="Z2798"/>
  <c r="Z2800"/>
  <c r="Z2802"/>
  <c r="Z2804"/>
  <c r="Z2806"/>
  <c r="Z2808"/>
  <c r="Z2810"/>
  <c r="Z2812"/>
  <c r="Z2814"/>
  <c r="Z2816"/>
  <c r="Z2818"/>
  <c r="Z2820"/>
  <c r="Z2822"/>
  <c r="Z2824"/>
  <c r="Z2826"/>
  <c r="Z2828"/>
  <c r="Z2830"/>
  <c r="Z2832"/>
  <c r="Z2834"/>
  <c r="Z2836"/>
  <c r="Z2838"/>
  <c r="Z2840"/>
  <c r="Z2842"/>
  <c r="Z2844"/>
  <c r="Z2846"/>
  <c r="Z2848"/>
  <c r="Z2850"/>
  <c r="Z2852"/>
  <c r="Z2854"/>
  <c r="Z2856"/>
  <c r="Z2858"/>
  <c r="Z2860"/>
  <c r="Z2862"/>
  <c r="Z2864"/>
  <c r="Z2866"/>
  <c r="Z2868"/>
  <c r="Z2870"/>
  <c r="Z2872"/>
  <c r="Z2874"/>
  <c r="Z2876"/>
  <c r="Z2878"/>
  <c r="Z2880"/>
  <c r="Z2882"/>
  <c r="Z2884"/>
  <c r="Z2886"/>
  <c r="Z2888"/>
  <c r="Z2890"/>
  <c r="Z2892"/>
  <c r="Z2894"/>
  <c r="Z2896"/>
  <c r="Z2898"/>
  <c r="Z2900"/>
  <c r="Z2902"/>
  <c r="Z2904"/>
  <c r="Z2906"/>
  <c r="Z2908"/>
  <c r="Z2910"/>
  <c r="Z2912"/>
  <c r="Z2914"/>
  <c r="Z2916"/>
  <c r="Z2918"/>
  <c r="Z2920"/>
  <c r="Z2922"/>
  <c r="Z2924"/>
  <c r="Z2926"/>
  <c r="Z2928"/>
  <c r="Z2930"/>
  <c r="Z2932"/>
  <c r="Z2934"/>
  <c r="Z2936"/>
  <c r="Z2938"/>
  <c r="Z2940"/>
  <c r="Z2942"/>
  <c r="Z2944"/>
  <c r="Z2946"/>
  <c r="Z2948"/>
  <c r="Z2950"/>
  <c r="Z2952"/>
  <c r="Z2954"/>
  <c r="Z2956"/>
  <c r="Z2958"/>
  <c r="Z2960"/>
  <c r="Z2962"/>
  <c r="Z2964"/>
  <c r="Z2966"/>
  <c r="Z2968"/>
  <c r="Z2970"/>
  <c r="Z2972"/>
  <c r="Z2974"/>
  <c r="Z2976"/>
  <c r="Z2978"/>
  <c r="Z2980"/>
  <c r="Z2982"/>
  <c r="Z2984"/>
  <c r="Z2986"/>
  <c r="Z2988"/>
  <c r="Z2990"/>
  <c r="Z2992"/>
  <c r="Z2994"/>
  <c r="Z2996"/>
  <c r="Z2998"/>
  <c r="Z3000"/>
  <c r="Z3002"/>
  <c r="Z3004"/>
  <c r="Z3006"/>
  <c r="Z3008"/>
  <c r="Z3010"/>
  <c r="Z1913"/>
  <c r="Z1917"/>
  <c r="Z1921"/>
  <c r="Z1925"/>
  <c r="Z1929"/>
  <c r="Z1933"/>
  <c r="Z1937"/>
  <c r="Z1941"/>
  <c r="Z1945"/>
  <c r="Z1949"/>
  <c r="Z1953"/>
  <c r="Z1957"/>
  <c r="Z1961"/>
  <c r="Z1965"/>
  <c r="Z1969"/>
  <c r="Z1973"/>
  <c r="Z1977"/>
  <c r="Z1981"/>
  <c r="Z1985"/>
  <c r="Z1989"/>
  <c r="Z1993"/>
  <c r="Z1997"/>
  <c r="Z2001"/>
  <c r="Z2005"/>
  <c r="Z2009"/>
  <c r="Z2013"/>
  <c r="Z2017"/>
  <c r="Z2021"/>
  <c r="Z2025"/>
  <c r="Z2029"/>
  <c r="Z2033"/>
  <c r="Z2037"/>
  <c r="Z2041"/>
  <c r="Z2045"/>
  <c r="Z2049"/>
  <c r="Z2053"/>
  <c r="Z2057"/>
  <c r="Z2061"/>
  <c r="Z2063"/>
  <c r="Z2065"/>
  <c r="Z2067"/>
  <c r="Z2069"/>
  <c r="Z2071"/>
  <c r="Z2073"/>
  <c r="Z2075"/>
  <c r="Z2077"/>
  <c r="Z2079"/>
  <c r="Z2081"/>
  <c r="Z2083"/>
  <c r="Z2085"/>
  <c r="Z2087"/>
  <c r="Z2089"/>
  <c r="Z2091"/>
  <c r="Z2093"/>
  <c r="Z2095"/>
  <c r="Z2097"/>
  <c r="Z2099"/>
  <c r="Z2101"/>
  <c r="Z2103"/>
  <c r="Z2105"/>
  <c r="Z2107"/>
  <c r="Z2109"/>
  <c r="Z2111"/>
  <c r="Z2113"/>
  <c r="Z2115"/>
  <c r="Z2117"/>
  <c r="Z2119"/>
  <c r="Z2121"/>
  <c r="Z2123"/>
  <c r="Z2125"/>
  <c r="Z2127"/>
  <c r="Z2129"/>
  <c r="Z2131"/>
  <c r="Z2133"/>
  <c r="Z2135"/>
  <c r="Z2137"/>
  <c r="Z2139"/>
  <c r="Z2141"/>
  <c r="Z2143"/>
  <c r="Z2145"/>
  <c r="Z2147"/>
  <c r="Z2149"/>
  <c r="Z2151"/>
  <c r="Z2153"/>
  <c r="Z2155"/>
  <c r="Z2157"/>
  <c r="Z2159"/>
  <c r="Z2161"/>
  <c r="Z2163"/>
  <c r="Z2165"/>
  <c r="Z2167"/>
  <c r="Z2169"/>
  <c r="Z2171"/>
  <c r="Z2173"/>
  <c r="Z2175"/>
  <c r="Z2177"/>
  <c r="Z2179"/>
  <c r="Z2181"/>
  <c r="Z2183"/>
  <c r="Z2185"/>
  <c r="Z2187"/>
  <c r="Z2189"/>
  <c r="Z2191"/>
  <c r="Z2193"/>
  <c r="Z2195"/>
  <c r="Z2197"/>
  <c r="Z2199"/>
  <c r="Z2201"/>
  <c r="Z2203"/>
  <c r="Z2205"/>
  <c r="Z2207"/>
  <c r="Z2209"/>
  <c r="Z2211"/>
  <c r="Z2213"/>
  <c r="Z2215"/>
  <c r="Z2217"/>
  <c r="Z2219"/>
  <c r="Z2221"/>
  <c r="Z2223"/>
  <c r="Z2225"/>
  <c r="Z2227"/>
  <c r="Z2229"/>
  <c r="Z2231"/>
  <c r="Z2233"/>
  <c r="Z2235"/>
  <c r="Z2237"/>
  <c r="Z2239"/>
  <c r="Z2241"/>
  <c r="Z2243"/>
  <c r="Z2245"/>
  <c r="Z2247"/>
  <c r="Z2249"/>
  <c r="Z2251"/>
  <c r="Z2253"/>
  <c r="Z2255"/>
  <c r="Z2257"/>
  <c r="Z2259"/>
  <c r="Z2261"/>
  <c r="Z2263"/>
  <c r="Z2265"/>
  <c r="Z2267"/>
  <c r="Z2269"/>
  <c r="Z2271"/>
  <c r="Z2273"/>
  <c r="Z2275"/>
  <c r="Z2277"/>
  <c r="Z2279"/>
  <c r="Z2281"/>
  <c r="Z2283"/>
  <c r="Z2285"/>
  <c r="Z2287"/>
  <c r="Z2289"/>
  <c r="Z2291"/>
  <c r="Z2293"/>
  <c r="Z2295"/>
  <c r="Z2297"/>
  <c r="Z2299"/>
  <c r="Z2301"/>
  <c r="Z2303"/>
  <c r="Z2305"/>
  <c r="Z2307"/>
  <c r="Z2309"/>
  <c r="Z2311"/>
  <c r="Z2313"/>
  <c r="Z2315"/>
  <c r="Z2317"/>
  <c r="Z2319"/>
  <c r="Z2321"/>
  <c r="Z2323"/>
  <c r="Z2325"/>
  <c r="Z2327"/>
  <c r="Z2329"/>
  <c r="Z2331"/>
  <c r="Z2333"/>
  <c r="Z2335"/>
  <c r="Z2337"/>
  <c r="Z2339"/>
  <c r="Z2341"/>
  <c r="Z2343"/>
  <c r="Z2345"/>
  <c r="Z2347"/>
  <c r="Z2349"/>
  <c r="Z2351"/>
  <c r="Z2353"/>
  <c r="Z2355"/>
  <c r="Z2357"/>
  <c r="Z2359"/>
  <c r="Z2361"/>
  <c r="Z2363"/>
  <c r="Z2365"/>
  <c r="Z2367"/>
  <c r="Z2369"/>
  <c r="Z2371"/>
  <c r="Z2373"/>
  <c r="Z2375"/>
  <c r="Z2377"/>
  <c r="Z2379"/>
  <c r="Z2381"/>
  <c r="Z2383"/>
  <c r="Z2385"/>
  <c r="Z2387"/>
  <c r="Z2389"/>
  <c r="Z2391"/>
  <c r="Z2393"/>
  <c r="Z2395"/>
  <c r="Z2397"/>
  <c r="Z2399"/>
  <c r="Z2401"/>
  <c r="Z2403"/>
  <c r="Z2405"/>
  <c r="Z2407"/>
  <c r="Z2409"/>
  <c r="Z2411"/>
  <c r="Z2413"/>
  <c r="Z2415"/>
  <c r="Z2417"/>
  <c r="Z2419"/>
  <c r="Z2421"/>
  <c r="Z2423"/>
  <c r="Z2425"/>
  <c r="Z2427"/>
  <c r="Z2429"/>
  <c r="Z2431"/>
  <c r="Z2433"/>
  <c r="Z2435"/>
  <c r="Z2437"/>
  <c r="Z2439"/>
  <c r="Z2441"/>
  <c r="Z2443"/>
  <c r="Z2445"/>
  <c r="Z2447"/>
  <c r="Z2449"/>
  <c r="Z2451"/>
  <c r="Z2453"/>
  <c r="Z2455"/>
  <c r="Z2457"/>
  <c r="Z2459"/>
  <c r="Z2461"/>
  <c r="Z2463"/>
  <c r="Z2465"/>
  <c r="Z2467"/>
  <c r="Z2469"/>
  <c r="Z2471"/>
  <c r="Z2473"/>
  <c r="Z2475"/>
  <c r="Z2477"/>
  <c r="Z2479"/>
  <c r="Z2481"/>
  <c r="Z2483"/>
  <c r="Z2485"/>
  <c r="Z2487"/>
  <c r="Z2489"/>
  <c r="Z2491"/>
  <c r="Z2493"/>
  <c r="Z2495"/>
  <c r="Z2497"/>
  <c r="Z2499"/>
  <c r="Z2501"/>
  <c r="Z2503"/>
  <c r="Z2505"/>
  <c r="Z2507"/>
  <c r="Z2509"/>
  <c r="Z2511"/>
  <c r="Z2513"/>
  <c r="Z2515"/>
  <c r="Z2517"/>
  <c r="Z2519"/>
  <c r="Z2521"/>
  <c r="Z2523"/>
  <c r="Z2525"/>
  <c r="Z2527"/>
  <c r="Z2529"/>
  <c r="Z2531"/>
  <c r="Z2533"/>
  <c r="Z2535"/>
  <c r="Z2537"/>
  <c r="Z2539"/>
  <c r="Z2541"/>
  <c r="Z2543"/>
  <c r="Z2545"/>
  <c r="Z2547"/>
  <c r="Z2549"/>
  <c r="Z2551"/>
  <c r="Z2553"/>
  <c r="Z2555"/>
  <c r="Z2557"/>
  <c r="Z2559"/>
  <c r="Z2561"/>
  <c r="Z2563"/>
  <c r="Z2565"/>
  <c r="Z2567"/>
  <c r="Z2569"/>
  <c r="Z2571"/>
  <c r="Z2573"/>
  <c r="Z2575"/>
  <c r="Z2577"/>
  <c r="Z2579"/>
  <c r="Z2581"/>
  <c r="Z2583"/>
  <c r="Z2585"/>
  <c r="Z2587"/>
  <c r="Z2589"/>
  <c r="Z2591"/>
  <c r="Z2593"/>
  <c r="Z2595"/>
  <c r="Z2597"/>
  <c r="Z2599"/>
  <c r="Z2601"/>
  <c r="Z2603"/>
  <c r="Z2605"/>
  <c r="Z2607"/>
  <c r="Z2609"/>
  <c r="Z2611"/>
  <c r="Z2613"/>
  <c r="Z2615"/>
  <c r="Z2617"/>
  <c r="Z2619"/>
  <c r="Z2621"/>
  <c r="Z2623"/>
  <c r="Z2625"/>
  <c r="Z2627"/>
  <c r="Z2629"/>
  <c r="Z2631"/>
  <c r="Z2633"/>
  <c r="Z2635"/>
  <c r="Z2637"/>
  <c r="Z2639"/>
  <c r="Z2641"/>
  <c r="Z2643"/>
  <c r="Z2645"/>
  <c r="Z2647"/>
  <c r="Z2649"/>
  <c r="Z2651"/>
  <c r="Z2653"/>
  <c r="Z2655"/>
  <c r="Z2657"/>
  <c r="Z2659"/>
  <c r="Z2661"/>
  <c r="Z2663"/>
  <c r="Z2665"/>
  <c r="Z2667"/>
  <c r="Z2669"/>
  <c r="Z2671"/>
  <c r="Z2673"/>
  <c r="Z2675"/>
  <c r="Z2677"/>
  <c r="Z2679"/>
  <c r="Z2681"/>
  <c r="Z2683"/>
  <c r="Z2685"/>
  <c r="Z2687"/>
  <c r="Z2689"/>
  <c r="Z2691"/>
  <c r="Z2693"/>
  <c r="Z2695"/>
  <c r="Z2697"/>
  <c r="Z2699"/>
  <c r="Z2701"/>
  <c r="Z2703"/>
  <c r="Z2705"/>
  <c r="Z2707"/>
  <c r="Z2709"/>
  <c r="Z2711"/>
  <c r="Z2713"/>
  <c r="Z2715"/>
  <c r="Z2717"/>
  <c r="Z2719"/>
  <c r="Z2721"/>
  <c r="Z2723"/>
  <c r="Z2725"/>
  <c r="Z2727"/>
  <c r="Z2729"/>
  <c r="Z2731"/>
  <c r="Z2733"/>
  <c r="Z2735"/>
  <c r="Z2737"/>
  <c r="Z2739"/>
  <c r="Z2741"/>
  <c r="Z2743"/>
  <c r="Z2745"/>
  <c r="Z2747"/>
  <c r="Z2749"/>
  <c r="Z2751"/>
  <c r="Z2753"/>
  <c r="Z2755"/>
  <c r="Z2757"/>
  <c r="Z2759"/>
  <c r="Z2761"/>
  <c r="Z2763"/>
  <c r="Z2765"/>
  <c r="Z2767"/>
  <c r="Z2769"/>
  <c r="Z2771"/>
  <c r="Z2773"/>
  <c r="Z2775"/>
  <c r="Z2777"/>
  <c r="Z2779"/>
  <c r="Z2781"/>
  <c r="Z2783"/>
  <c r="Z2785"/>
  <c r="Z2787"/>
  <c r="Z2789"/>
  <c r="Z2791"/>
  <c r="Z2793"/>
  <c r="Z2795"/>
  <c r="Z2797"/>
  <c r="Z2799"/>
  <c r="Z2801"/>
  <c r="Z2803"/>
  <c r="Z2805"/>
  <c r="Z2807"/>
  <c r="Z2809"/>
  <c r="Z2811"/>
  <c r="Z2813"/>
  <c r="Z2815"/>
  <c r="Z2817"/>
  <c r="Z2819"/>
  <c r="Z2821"/>
  <c r="Z2823"/>
  <c r="Z2825"/>
  <c r="Z2827"/>
  <c r="Z2829"/>
  <c r="Z2831"/>
  <c r="Z2833"/>
  <c r="Z2835"/>
  <c r="Z2837"/>
  <c r="Z2839"/>
  <c r="Z2841"/>
  <c r="Z2843"/>
  <c r="Z2845"/>
  <c r="Z2847"/>
  <c r="Z2849"/>
  <c r="Z2851"/>
  <c r="Z2853"/>
  <c r="Z2855"/>
  <c r="Z2857"/>
  <c r="Z2859"/>
  <c r="Z2861"/>
  <c r="Z2863"/>
  <c r="Z2865"/>
  <c r="Z2867"/>
  <c r="Z2869"/>
  <c r="Z2871"/>
  <c r="Z2873"/>
  <c r="Z2875"/>
  <c r="Z2877"/>
  <c r="Z2879"/>
  <c r="Z2881"/>
  <c r="Z2883"/>
  <c r="Z2885"/>
  <c r="Z2887"/>
  <c r="Z2889"/>
  <c r="Z2891"/>
  <c r="Z2893"/>
  <c r="Z2895"/>
  <c r="Z2897"/>
  <c r="Z2899"/>
  <c r="Z2901"/>
  <c r="Z2903"/>
  <c r="Z2905"/>
  <c r="Z2907"/>
  <c r="Z2909"/>
  <c r="Z2911"/>
  <c r="Z2913"/>
  <c r="Z2915"/>
  <c r="Z2917"/>
  <c r="Z2919"/>
  <c r="Z2921"/>
  <c r="Z2923"/>
  <c r="Z2925"/>
  <c r="Z2927"/>
  <c r="Z2929"/>
  <c r="Z2931"/>
  <c r="Z2933"/>
  <c r="Z2935"/>
  <c r="Z2937"/>
  <c r="Z2939"/>
  <c r="Z2941"/>
  <c r="Z2943"/>
  <c r="Z2945"/>
  <c r="Z2947"/>
  <c r="Z2949"/>
  <c r="Z2951"/>
  <c r="Z2953"/>
  <c r="Z2955"/>
  <c r="Z2957"/>
  <c r="Z2959"/>
  <c r="Z2961"/>
  <c r="Z2963"/>
  <c r="Z2965"/>
  <c r="Z2967"/>
  <c r="Z2969"/>
  <c r="Z2971"/>
  <c r="Z2973"/>
  <c r="Z2975"/>
  <c r="Z2977"/>
  <c r="Z2979"/>
  <c r="Z2981"/>
  <c r="Z2983"/>
  <c r="Z2985"/>
  <c r="Z2987"/>
  <c r="Z2989"/>
  <c r="Z2991"/>
  <c r="Z2993"/>
  <c r="Z2995"/>
  <c r="Z2997"/>
  <c r="Z2999"/>
  <c r="Z3001"/>
  <c r="Z3003"/>
  <c r="Z3005"/>
  <c r="Z3007"/>
  <c r="Z3009"/>
  <c r="Z3011"/>
  <c r="Z3013"/>
  <c r="Z3015"/>
  <c r="Z3017"/>
  <c r="Z3019"/>
  <c r="Z3021"/>
  <c r="Z3023"/>
  <c r="Z3025"/>
  <c r="Z3027"/>
  <c r="Z3029"/>
  <c r="Z3031"/>
  <c r="Z3033"/>
  <c r="Z3035"/>
  <c r="Z3037"/>
  <c r="Z3039"/>
  <c r="Z3041"/>
  <c r="Z3043"/>
  <c r="Z3045"/>
  <c r="Z3047"/>
  <c r="Z3049"/>
  <c r="Z3051"/>
  <c r="Z3053"/>
  <c r="Z3055"/>
  <c r="Z3057"/>
  <c r="Z3059"/>
  <c r="Z3061"/>
  <c r="Z3063"/>
  <c r="Z3065"/>
  <c r="Z3067"/>
  <c r="Z3069"/>
  <c r="Z3071"/>
  <c r="Z3073"/>
  <c r="Z3075"/>
  <c r="Z3077"/>
  <c r="Z3079"/>
  <c r="Z3081"/>
  <c r="Z3083"/>
  <c r="Z3085"/>
  <c r="Z3087"/>
  <c r="Z3089"/>
  <c r="Z3091"/>
  <c r="Z3093"/>
  <c r="Z3095"/>
  <c r="Z3097"/>
  <c r="Z3099"/>
  <c r="Z3101"/>
  <c r="Z3103"/>
  <c r="Z3105"/>
  <c r="Z3107"/>
  <c r="Z3109"/>
  <c r="Z3111"/>
  <c r="Z3113"/>
  <c r="Z3115"/>
  <c r="Z3117"/>
  <c r="Z3119"/>
  <c r="Z3121"/>
  <c r="Z3123"/>
  <c r="Z3125"/>
  <c r="Z3127"/>
  <c r="Z3129"/>
  <c r="Z3131"/>
  <c r="Z3133"/>
  <c r="Z3135"/>
  <c r="Z3137"/>
  <c r="Z3139"/>
  <c r="Z3141"/>
  <c r="Z3143"/>
  <c r="Z3145"/>
  <c r="Z3147"/>
  <c r="Z3149"/>
  <c r="Z3151"/>
  <c r="Z3153"/>
  <c r="Z3155"/>
  <c r="Z3157"/>
  <c r="Z3159"/>
  <c r="Z3161"/>
  <c r="Z3163"/>
  <c r="Z3165"/>
  <c r="Z3167"/>
  <c r="Z3169"/>
  <c r="Z3171"/>
  <c r="Z3173"/>
  <c r="Z3175"/>
  <c r="Z3177"/>
  <c r="Z3179"/>
  <c r="Z3181"/>
  <c r="Z3183"/>
  <c r="Z3185"/>
  <c r="Z3187"/>
  <c r="Z3189"/>
  <c r="Z3191"/>
  <c r="Z3193"/>
  <c r="Z3195"/>
  <c r="Z3197"/>
  <c r="Z3199"/>
  <c r="Z3201"/>
  <c r="Z3203"/>
  <c r="Z3205"/>
  <c r="Z3207"/>
  <c r="Z3209"/>
  <c r="Z3211"/>
  <c r="Z3213"/>
  <c r="Z3215"/>
  <c r="Z3217"/>
  <c r="Z3014"/>
  <c r="Z3018"/>
  <c r="Z3022"/>
  <c r="Z3026"/>
  <c r="Z3030"/>
  <c r="Z3034"/>
  <c r="Z3038"/>
  <c r="Z3042"/>
  <c r="Z3046"/>
  <c r="Z3050"/>
  <c r="Z3054"/>
  <c r="Z3058"/>
  <c r="Z3062"/>
  <c r="Z3066"/>
  <c r="Z3070"/>
  <c r="Z3074"/>
  <c r="Z3078"/>
  <c r="Z3082"/>
  <c r="Z3086"/>
  <c r="Z3090"/>
  <c r="Z3094"/>
  <c r="Z3098"/>
  <c r="Z3102"/>
  <c r="Z3106"/>
  <c r="Z3110"/>
  <c r="Z3114"/>
  <c r="Z3118"/>
  <c r="Z3122"/>
  <c r="Z3126"/>
  <c r="Z3130"/>
  <c r="Z3134"/>
  <c r="Z3138"/>
  <c r="Z3142"/>
  <c r="Z3146"/>
  <c r="Z3150"/>
  <c r="Z3154"/>
  <c r="Z3158"/>
  <c r="Z3162"/>
  <c r="Z3166"/>
  <c r="Z3170"/>
  <c r="Z3174"/>
  <c r="Z3178"/>
  <c r="Z3182"/>
  <c r="Z3186"/>
  <c r="Z3190"/>
  <c r="Z3194"/>
  <c r="Z3198"/>
  <c r="Z3202"/>
  <c r="Z3206"/>
  <c r="Z3210"/>
  <c r="Z3214"/>
  <c r="Z3218"/>
  <c r="Z3220"/>
  <c r="Z3222"/>
  <c r="Z3224"/>
  <c r="Z3226"/>
  <c r="Z3228"/>
  <c r="Z3230"/>
  <c r="Z3232"/>
  <c r="Z3234"/>
  <c r="Z3236"/>
  <c r="Z3238"/>
  <c r="Z3240"/>
  <c r="Z3242"/>
  <c r="Z3244"/>
  <c r="Z3246"/>
  <c r="Z3248"/>
  <c r="Z3250"/>
  <c r="Z3252"/>
  <c r="Z3254"/>
  <c r="Z3256"/>
  <c r="Z3258"/>
  <c r="Z3260"/>
  <c r="Z3262"/>
  <c r="Z3264"/>
  <c r="Z3266"/>
  <c r="Z3268"/>
  <c r="Z3270"/>
  <c r="Z3272"/>
  <c r="Z3274"/>
  <c r="Z3276"/>
  <c r="Z3278"/>
  <c r="Z3280"/>
  <c r="Z3282"/>
  <c r="Z3284"/>
  <c r="Z3286"/>
  <c r="Z3288"/>
  <c r="Z3290"/>
  <c r="Z3292"/>
  <c r="Z3294"/>
  <c r="Z3296"/>
  <c r="Z3298"/>
  <c r="Z3300"/>
  <c r="Z3302"/>
  <c r="Z3304"/>
  <c r="Z3306"/>
  <c r="Z3308"/>
  <c r="Z3310"/>
  <c r="Z3312"/>
  <c r="Z3314"/>
  <c r="Z3316"/>
  <c r="Z3318"/>
  <c r="Z3320"/>
  <c r="Z3322"/>
  <c r="Z3324"/>
  <c r="Z3326"/>
  <c r="Z3328"/>
  <c r="Z3330"/>
  <c r="Z3332"/>
  <c r="Z3334"/>
  <c r="Z3336"/>
  <c r="Z3338"/>
  <c r="Z3340"/>
  <c r="Z3342"/>
  <c r="Z3344"/>
  <c r="Z3346"/>
  <c r="Z3348"/>
  <c r="Z3350"/>
  <c r="Z3352"/>
  <c r="Z3354"/>
  <c r="Z3356"/>
  <c r="Z3358"/>
  <c r="Z3360"/>
  <c r="Z3362"/>
  <c r="Z3364"/>
  <c r="Z3366"/>
  <c r="Z3368"/>
  <c r="Z3370"/>
  <c r="Z3372"/>
  <c r="Z3374"/>
  <c r="Z3376"/>
  <c r="Z3378"/>
  <c r="Z3380"/>
  <c r="Z3382"/>
  <c r="Z3384"/>
  <c r="Z3386"/>
  <c r="Z3388"/>
  <c r="Z3390"/>
  <c r="Z3392"/>
  <c r="Z3394"/>
  <c r="Z3396"/>
  <c r="Z3398"/>
  <c r="Z3400"/>
  <c r="Z3402"/>
  <c r="Z3404"/>
  <c r="Z3406"/>
  <c r="Z3408"/>
  <c r="Z3410"/>
  <c r="Z3412"/>
  <c r="Z3414"/>
  <c r="Z3416"/>
  <c r="Z3418"/>
  <c r="Z3420"/>
  <c r="Z3422"/>
  <c r="Z3424"/>
  <c r="Z3426"/>
  <c r="Z3428"/>
  <c r="Z3430"/>
  <c r="Z3432"/>
  <c r="Z3434"/>
  <c r="Z3436"/>
  <c r="Z3438"/>
  <c r="Z3440"/>
  <c r="Z3442"/>
  <c r="Z3444"/>
  <c r="Z3446"/>
  <c r="Z3448"/>
  <c r="Z3450"/>
  <c r="Z3452"/>
  <c r="Z3454"/>
  <c r="Z3456"/>
  <c r="Z3458"/>
  <c r="Z3460"/>
  <c r="Z3462"/>
  <c r="Z3464"/>
  <c r="Z3466"/>
  <c r="Z3468"/>
  <c r="Z3470"/>
  <c r="Z3472"/>
  <c r="Z3474"/>
  <c r="Z3476"/>
  <c r="Z3478"/>
  <c r="Z3480"/>
  <c r="Z3482"/>
  <c r="Z3484"/>
  <c r="Z3486"/>
  <c r="Z3488"/>
  <c r="Z3490"/>
  <c r="Z3492"/>
  <c r="Z3494"/>
  <c r="Z3496"/>
  <c r="Z3498"/>
  <c r="Z3500"/>
  <c r="Z3502"/>
  <c r="Z3504"/>
  <c r="Z3506"/>
  <c r="Z3508"/>
  <c r="Z3510"/>
  <c r="Z3512"/>
  <c r="Z3514"/>
  <c r="Z3516"/>
  <c r="Z3518"/>
  <c r="Z3520"/>
  <c r="Z3522"/>
  <c r="Z3524"/>
  <c r="Z3526"/>
  <c r="Z3528"/>
  <c r="Z3530"/>
  <c r="Z3532"/>
  <c r="Z3534"/>
  <c r="Z3536"/>
  <c r="Z3538"/>
  <c r="Z3540"/>
  <c r="Z3542"/>
  <c r="Z3544"/>
  <c r="Z3546"/>
  <c r="Z3548"/>
  <c r="Z3550"/>
  <c r="Z3552"/>
  <c r="Z3554"/>
  <c r="Z3556"/>
  <c r="Z3558"/>
  <c r="Z3560"/>
  <c r="Z3562"/>
  <c r="Z3564"/>
  <c r="Z3566"/>
  <c r="Z3568"/>
  <c r="Z3570"/>
  <c r="Z3572"/>
  <c r="Z3574"/>
  <c r="Z3576"/>
  <c r="Z3578"/>
  <c r="Z3580"/>
  <c r="Z3582"/>
  <c r="Z3584"/>
  <c r="Z3586"/>
  <c r="Z3588"/>
  <c r="Z3590"/>
  <c r="Z3592"/>
  <c r="Z3594"/>
  <c r="Z3596"/>
  <c r="Z3598"/>
  <c r="Z3600"/>
  <c r="Z3602"/>
  <c r="Z3604"/>
  <c r="Z3606"/>
  <c r="Z3608"/>
  <c r="Z3610"/>
  <c r="Z3612"/>
  <c r="Z3614"/>
  <c r="Z3616"/>
  <c r="Z3618"/>
  <c r="Z3620"/>
  <c r="Z3622"/>
  <c r="Z3624"/>
  <c r="Z3626"/>
  <c r="Z3628"/>
  <c r="Z3630"/>
  <c r="Z3632"/>
  <c r="Z3634"/>
  <c r="Z3636"/>
  <c r="Z3638"/>
  <c r="Z3640"/>
  <c r="Z3642"/>
  <c r="Z3644"/>
  <c r="Z3646"/>
  <c r="Z3648"/>
  <c r="Z3650"/>
  <c r="Z3652"/>
  <c r="Z3654"/>
  <c r="Z3656"/>
  <c r="Z3658"/>
  <c r="Z3660"/>
  <c r="Z3662"/>
  <c r="Z3664"/>
  <c r="Z3666"/>
  <c r="Z3668"/>
  <c r="Z3670"/>
  <c r="Z3672"/>
  <c r="Z3674"/>
  <c r="Z3676"/>
  <c r="Z3678"/>
  <c r="Z3680"/>
  <c r="Z3682"/>
  <c r="Z3684"/>
  <c r="Z3686"/>
  <c r="Z3688"/>
  <c r="Z3690"/>
  <c r="Z3692"/>
  <c r="Z3694"/>
  <c r="Z3696"/>
  <c r="Z3698"/>
  <c r="Z3700"/>
  <c r="Z3702"/>
  <c r="Z3704"/>
  <c r="Z3706"/>
  <c r="Z3708"/>
  <c r="Z3710"/>
  <c r="Z3712"/>
  <c r="Z3714"/>
  <c r="Z3716"/>
  <c r="Z3718"/>
  <c r="Z3720"/>
  <c r="Z3722"/>
  <c r="Z3724"/>
  <c r="Z3726"/>
  <c r="Z3728"/>
  <c r="Z3730"/>
  <c r="Z3732"/>
  <c r="Z3734"/>
  <c r="Z3736"/>
  <c r="Z3738"/>
  <c r="Z3740"/>
  <c r="Z3742"/>
  <c r="Z3744"/>
  <c r="Z3746"/>
  <c r="Z3748"/>
  <c r="Z3750"/>
  <c r="Z3752"/>
  <c r="Z3754"/>
  <c r="Z3756"/>
  <c r="Z3758"/>
  <c r="Z3760"/>
  <c r="Z3762"/>
  <c r="Z3764"/>
  <c r="Z3766"/>
  <c r="Z3768"/>
  <c r="Z3770"/>
  <c r="Z3772"/>
  <c r="Z3774"/>
  <c r="Z3776"/>
  <c r="Z3778"/>
  <c r="Z3780"/>
  <c r="Z3782"/>
  <c r="Z3784"/>
  <c r="Z3786"/>
  <c r="Z3788"/>
  <c r="Z3790"/>
  <c r="Z3792"/>
  <c r="Z3794"/>
  <c r="Z3796"/>
  <c r="Z3798"/>
  <c r="Z3800"/>
  <c r="Z3802"/>
  <c r="Z3804"/>
  <c r="Z3806"/>
  <c r="Z3808"/>
  <c r="Z3810"/>
  <c r="Z3812"/>
  <c r="Z3814"/>
  <c r="Z3816"/>
  <c r="Z3818"/>
  <c r="Z3820"/>
  <c r="Z3822"/>
  <c r="Z3824"/>
  <c r="Z3826"/>
  <c r="Z3828"/>
  <c r="Z3830"/>
  <c r="Z3832"/>
  <c r="Z3834"/>
  <c r="Z3836"/>
  <c r="Z3838"/>
  <c r="Z3840"/>
  <c r="Z3842"/>
  <c r="Z3844"/>
  <c r="Z3846"/>
  <c r="Z3848"/>
  <c r="Z3850"/>
  <c r="Z3852"/>
  <c r="Z3854"/>
  <c r="Z3856"/>
  <c r="Z3858"/>
  <c r="Z3860"/>
  <c r="Z3862"/>
  <c r="Z3864"/>
  <c r="Z3866"/>
  <c r="Z3868"/>
  <c r="Z3870"/>
  <c r="Z3872"/>
  <c r="Z3874"/>
  <c r="Z3876"/>
  <c r="Z3878"/>
  <c r="Z3880"/>
  <c r="Z3882"/>
  <c r="Z3884"/>
  <c r="Z3886"/>
  <c r="Z3888"/>
  <c r="Z3890"/>
  <c r="Z3892"/>
  <c r="Z3894"/>
  <c r="Z3896"/>
  <c r="Z3898"/>
  <c r="Z3900"/>
  <c r="Z3902"/>
  <c r="Z3904"/>
  <c r="Z3906"/>
  <c r="Z3908"/>
  <c r="Z3910"/>
  <c r="Z3912"/>
  <c r="Z3914"/>
  <c r="Z3916"/>
  <c r="Z3918"/>
  <c r="Z3920"/>
  <c r="Z3922"/>
  <c r="Z3924"/>
  <c r="Z3926"/>
  <c r="Z3928"/>
  <c r="Z3930"/>
  <c r="Z3932"/>
  <c r="Z3934"/>
  <c r="Z3936"/>
  <c r="Z3938"/>
  <c r="Z3940"/>
  <c r="Z3942"/>
  <c r="Z3944"/>
  <c r="Z3946"/>
  <c r="Z3948"/>
  <c r="Z3950"/>
  <c r="Z3952"/>
  <c r="Z3954"/>
  <c r="Z3956"/>
  <c r="Z3958"/>
  <c r="Z3960"/>
  <c r="Z3962"/>
  <c r="Z3964"/>
  <c r="Z3966"/>
  <c r="Z3968"/>
  <c r="Z3970"/>
  <c r="Z3972"/>
  <c r="Z3974"/>
  <c r="Z3976"/>
  <c r="Z3978"/>
  <c r="Z3980"/>
  <c r="Z3982"/>
  <c r="Z3984"/>
  <c r="Z3986"/>
  <c r="Z3988"/>
  <c r="Z3990"/>
  <c r="Z3992"/>
  <c r="Z3994"/>
  <c r="Z3996"/>
  <c r="Z3998"/>
  <c r="Z4000"/>
  <c r="Z4002"/>
  <c r="Z4004"/>
  <c r="Z4006"/>
  <c r="Z4008"/>
  <c r="Z4010"/>
  <c r="Z4012"/>
  <c r="Z4014"/>
  <c r="Z4016"/>
  <c r="Z4018"/>
  <c r="Z4020"/>
  <c r="Z4022"/>
  <c r="Z4024"/>
  <c r="Z4026"/>
  <c r="Z4028"/>
  <c r="Z4030"/>
  <c r="Z4032"/>
  <c r="Z4034"/>
  <c r="Z4036"/>
  <c r="Z4038"/>
  <c r="Z4040"/>
  <c r="Z4042"/>
  <c r="Z4044"/>
  <c r="Z4046"/>
  <c r="Z4048"/>
  <c r="Z4050"/>
  <c r="Z4052"/>
  <c r="Z4054"/>
  <c r="Z4056"/>
  <c r="Z4058"/>
  <c r="Z4060"/>
  <c r="Z4062"/>
  <c r="Z4064"/>
  <c r="Z4066"/>
  <c r="Z4068"/>
  <c r="Z4070"/>
  <c r="Z4072"/>
  <c r="Z4074"/>
  <c r="Z4076"/>
  <c r="Z4078"/>
  <c r="Z4080"/>
  <c r="Z4082"/>
  <c r="Z4084"/>
  <c r="Z4086"/>
  <c r="Z4088"/>
  <c r="Z4090"/>
  <c r="Z4092"/>
  <c r="Z4094"/>
  <c r="Z4096"/>
  <c r="Z4098"/>
  <c r="Z4100"/>
  <c r="Z4102"/>
  <c r="Z4104"/>
  <c r="Z4106"/>
  <c r="Z4108"/>
  <c r="Z4110"/>
  <c r="Z4112"/>
  <c r="Z4114"/>
  <c r="Z4116"/>
  <c r="Z4118"/>
  <c r="Z4120"/>
  <c r="Z4122"/>
  <c r="Z4124"/>
  <c r="Z4126"/>
  <c r="Z4128"/>
  <c r="Z4130"/>
  <c r="Z4132"/>
  <c r="Z4134"/>
  <c r="Z4136"/>
  <c r="Z4138"/>
  <c r="Z4140"/>
  <c r="Z4142"/>
  <c r="Z4144"/>
  <c r="Z4146"/>
  <c r="Z4148"/>
  <c r="Z4150"/>
  <c r="Z4152"/>
  <c r="Z4154"/>
  <c r="Z4156"/>
  <c r="Z4158"/>
  <c r="Z4160"/>
  <c r="Z4162"/>
  <c r="Z4164"/>
  <c r="Z4166"/>
  <c r="Z4168"/>
  <c r="Z4170"/>
  <c r="Z4172"/>
  <c r="Z4174"/>
  <c r="Z4176"/>
  <c r="Z4178"/>
  <c r="Z4180"/>
  <c r="Z4182"/>
  <c r="Z4184"/>
  <c r="Z4186"/>
  <c r="Z4188"/>
  <c r="Z4190"/>
  <c r="Z4192"/>
  <c r="Z4194"/>
  <c r="Z4196"/>
  <c r="Z4198"/>
  <c r="Z4200"/>
  <c r="Z4202"/>
  <c r="Z4204"/>
  <c r="Z4206"/>
  <c r="Z4208"/>
  <c r="Z4210"/>
  <c r="Z4212"/>
  <c r="Z4214"/>
  <c r="Z4216"/>
  <c r="Z4218"/>
  <c r="Z4220"/>
  <c r="Z4222"/>
  <c r="Z4224"/>
  <c r="Z4226"/>
  <c r="Z4228"/>
  <c r="Z4230"/>
  <c r="Z4232"/>
  <c r="Z4234"/>
  <c r="Z4236"/>
  <c r="Z4238"/>
  <c r="Z4240"/>
  <c r="Z4242"/>
  <c r="Z4244"/>
  <c r="Z4246"/>
  <c r="Z4248"/>
  <c r="Z4250"/>
  <c r="Z4252"/>
  <c r="Z4254"/>
  <c r="Z4256"/>
  <c r="Z4258"/>
  <c r="Z4260"/>
  <c r="Z4262"/>
  <c r="Z4264"/>
  <c r="Z4266"/>
  <c r="Z4268"/>
  <c r="Z4270"/>
  <c r="Z4272"/>
  <c r="Z4274"/>
  <c r="Z4276"/>
  <c r="Z4278"/>
  <c r="Z4280"/>
  <c r="Z4282"/>
  <c r="Z4284"/>
  <c r="Z4286"/>
  <c r="Z4288"/>
  <c r="Z4290"/>
  <c r="Z4292"/>
  <c r="Z4294"/>
  <c r="Z4296"/>
  <c r="Z4298"/>
  <c r="Z4300"/>
  <c r="Z4302"/>
  <c r="Z4304"/>
  <c r="Z4306"/>
  <c r="Z4308"/>
  <c r="Z4310"/>
  <c r="Z4312"/>
  <c r="Z4314"/>
  <c r="Z4316"/>
  <c r="Z4318"/>
  <c r="Z4320"/>
  <c r="Z4322"/>
  <c r="Z4324"/>
  <c r="Z4326"/>
  <c r="Z4328"/>
  <c r="Z4330"/>
  <c r="Z4332"/>
  <c r="Z4334"/>
  <c r="Z4336"/>
  <c r="Z4338"/>
  <c r="Z4340"/>
  <c r="Z4342"/>
  <c r="Z4344"/>
  <c r="Z4346"/>
  <c r="Z4348"/>
  <c r="Z4350"/>
  <c r="Z4352"/>
  <c r="Z4354"/>
  <c r="Z4356"/>
  <c r="Z4358"/>
  <c r="Z4360"/>
  <c r="Z4362"/>
  <c r="Z4364"/>
  <c r="Z4366"/>
  <c r="Z4368"/>
  <c r="Z4370"/>
  <c r="Z4372"/>
  <c r="Z4374"/>
  <c r="Z4376"/>
  <c r="Z4378"/>
  <c r="Z4380"/>
  <c r="Z4382"/>
  <c r="Z4384"/>
  <c r="Z4386"/>
  <c r="Z4388"/>
  <c r="Z4390"/>
  <c r="Z4392"/>
  <c r="Z4394"/>
  <c r="Z4396"/>
  <c r="Z4398"/>
  <c r="Z4400"/>
  <c r="Z4402"/>
  <c r="Z4404"/>
  <c r="Z4406"/>
  <c r="Z4408"/>
  <c r="Z4410"/>
  <c r="Z4412"/>
  <c r="Z4414"/>
  <c r="Z4416"/>
  <c r="Z4418"/>
  <c r="Z4420"/>
  <c r="Z4422"/>
  <c r="Z4424"/>
  <c r="Z4426"/>
  <c r="Z4428"/>
  <c r="Z4430"/>
  <c r="Z4432"/>
  <c r="Z4434"/>
  <c r="Z4436"/>
  <c r="Z4438"/>
  <c r="Z4440"/>
  <c r="Z4442"/>
  <c r="Z4444"/>
  <c r="Z4446"/>
  <c r="Z4448"/>
  <c r="Z4450"/>
  <c r="Z4452"/>
  <c r="Z4454"/>
  <c r="Z4456"/>
  <c r="Z4458"/>
  <c r="Z4460"/>
  <c r="Z4462"/>
  <c r="Z4464"/>
  <c r="Z4466"/>
  <c r="Z4468"/>
  <c r="Z4470"/>
  <c r="Z4472"/>
  <c r="Z4474"/>
  <c r="Z4476"/>
  <c r="Z4478"/>
  <c r="Z4480"/>
  <c r="Z4482"/>
  <c r="Z4484"/>
  <c r="Z4486"/>
  <c r="Z4488"/>
  <c r="Z4490"/>
  <c r="Z4492"/>
  <c r="Z4494"/>
  <c r="Z4496"/>
  <c r="Z4498"/>
  <c r="Z4500"/>
  <c r="Z4502"/>
  <c r="Z4504"/>
  <c r="Z4506"/>
  <c r="Z4508"/>
  <c r="Z4510"/>
  <c r="Z4512"/>
  <c r="Z4514"/>
  <c r="Z4516"/>
  <c r="Z4518"/>
  <c r="Z4520"/>
  <c r="Z4522"/>
  <c r="Z4524"/>
  <c r="Z4526"/>
  <c r="Z4528"/>
  <c r="Z4530"/>
  <c r="Z4532"/>
  <c r="Z4534"/>
  <c r="Z4536"/>
  <c r="Z4538"/>
  <c r="Z4540"/>
  <c r="Z4542"/>
  <c r="Z4544"/>
  <c r="Z4546"/>
  <c r="Z4548"/>
  <c r="Z4550"/>
  <c r="Z4552"/>
  <c r="Z4554"/>
  <c r="Z4556"/>
  <c r="Z4558"/>
  <c r="Z4560"/>
  <c r="Z4562"/>
  <c r="Z4564"/>
  <c r="Z4566"/>
  <c r="Z4568"/>
  <c r="Z4570"/>
  <c r="Z4572"/>
  <c r="Z4574"/>
  <c r="Z4576"/>
  <c r="Z4578"/>
  <c r="Z4580"/>
  <c r="Z4582"/>
  <c r="Z4584"/>
  <c r="Z4586"/>
  <c r="Z4588"/>
  <c r="Z4590"/>
  <c r="Z4592"/>
  <c r="Z4594"/>
  <c r="Z4596"/>
  <c r="Z4598"/>
  <c r="Z4600"/>
  <c r="Z4602"/>
  <c r="Z4604"/>
  <c r="Z4606"/>
  <c r="Z4608"/>
  <c r="Z4610"/>
  <c r="Z4612"/>
  <c r="Z4614"/>
  <c r="Z4616"/>
  <c r="Z4618"/>
  <c r="Z4620"/>
  <c r="Z4622"/>
  <c r="Z4624"/>
  <c r="Z4626"/>
  <c r="Z4628"/>
  <c r="Z4630"/>
  <c r="Z4632"/>
  <c r="Z4634"/>
  <c r="Z4636"/>
  <c r="Z4638"/>
  <c r="Z4640"/>
  <c r="Z4642"/>
  <c r="Z4644"/>
  <c r="Z4646"/>
  <c r="Z4648"/>
  <c r="Z4650"/>
  <c r="Z4652"/>
  <c r="Z4654"/>
  <c r="Z4656"/>
  <c r="Z4658"/>
  <c r="Z4660"/>
  <c r="Z4662"/>
  <c r="Z4664"/>
  <c r="Z4666"/>
  <c r="Z4668"/>
  <c r="Z4670"/>
  <c r="Z4672"/>
  <c r="Z4674"/>
  <c r="Z4676"/>
  <c r="Z4678"/>
  <c r="Z4680"/>
  <c r="Z4682"/>
  <c r="Z4684"/>
  <c r="Z4686"/>
  <c r="Z4688"/>
  <c r="Z4690"/>
  <c r="Z4692"/>
  <c r="Z4694"/>
  <c r="Z4696"/>
  <c r="Z4698"/>
  <c r="Z4700"/>
  <c r="Z4702"/>
  <c r="Z4704"/>
  <c r="Z4706"/>
  <c r="Z4708"/>
  <c r="Z4710"/>
  <c r="Z4712"/>
  <c r="Z4714"/>
  <c r="Z4716"/>
  <c r="Z4718"/>
  <c r="Z4720"/>
  <c r="Z4722"/>
  <c r="Z4724"/>
  <c r="Z4726"/>
  <c r="Z4728"/>
  <c r="Z4730"/>
  <c r="Z4732"/>
  <c r="Z4734"/>
  <c r="Z4736"/>
  <c r="Z4738"/>
  <c r="Z4740"/>
  <c r="Z4742"/>
  <c r="Z4744"/>
  <c r="Z4746"/>
  <c r="Z4748"/>
  <c r="Z4750"/>
  <c r="Z4752"/>
  <c r="Z4754"/>
  <c r="Z4756"/>
  <c r="Z4758"/>
  <c r="Z4760"/>
  <c r="Z4762"/>
  <c r="Z4764"/>
  <c r="Z4766"/>
  <c r="Z4768"/>
  <c r="Z4770"/>
  <c r="Z4772"/>
  <c r="Z4774"/>
  <c r="Z4776"/>
  <c r="Z4778"/>
  <c r="Z4780"/>
  <c r="Z4782"/>
  <c r="Z4784"/>
  <c r="Z4786"/>
  <c r="Z4788"/>
  <c r="Z4790"/>
  <c r="Z4792"/>
  <c r="Z4794"/>
  <c r="Z4796"/>
  <c r="Z4798"/>
  <c r="Z4800"/>
  <c r="Z4802"/>
  <c r="Z4804"/>
  <c r="Z4806"/>
  <c r="Z4808"/>
  <c r="Z4810"/>
  <c r="Z4812"/>
  <c r="Z4814"/>
  <c r="Z4816"/>
  <c r="Z4818"/>
  <c r="Z3012"/>
  <c r="Z3016"/>
  <c r="Z3020"/>
  <c r="Z3024"/>
  <c r="Z3028"/>
  <c r="Z3032"/>
  <c r="Z3036"/>
  <c r="Z3040"/>
  <c r="Z3044"/>
  <c r="Z3048"/>
  <c r="Z3052"/>
  <c r="Z3056"/>
  <c r="Z3060"/>
  <c r="Z3064"/>
  <c r="Z3068"/>
  <c r="Z3072"/>
  <c r="Z3076"/>
  <c r="Z3080"/>
  <c r="Z3084"/>
  <c r="Z3088"/>
  <c r="Z3092"/>
  <c r="Z3096"/>
  <c r="Z3100"/>
  <c r="Z3104"/>
  <c r="Z3108"/>
  <c r="Z3112"/>
  <c r="Z3116"/>
  <c r="Z3120"/>
  <c r="Z3124"/>
  <c r="Z3128"/>
  <c r="Z3132"/>
  <c r="Z3136"/>
  <c r="Z3140"/>
  <c r="Z3144"/>
  <c r="Z3148"/>
  <c r="Z3152"/>
  <c r="Z3156"/>
  <c r="Z3160"/>
  <c r="Z3164"/>
  <c r="Z3168"/>
  <c r="Z3172"/>
  <c r="Z3176"/>
  <c r="Z3180"/>
  <c r="Z3184"/>
  <c r="Z3188"/>
  <c r="Z3192"/>
  <c r="Z3196"/>
  <c r="Z3200"/>
  <c r="Z3204"/>
  <c r="Z3208"/>
  <c r="Z3212"/>
  <c r="Z3216"/>
  <c r="Z3219"/>
  <c r="Z3221"/>
  <c r="Z3223"/>
  <c r="Z3225"/>
  <c r="Z3227"/>
  <c r="Z3229"/>
  <c r="Z3231"/>
  <c r="Z3233"/>
  <c r="Z3235"/>
  <c r="Z3237"/>
  <c r="Z3239"/>
  <c r="Z3241"/>
  <c r="Z3243"/>
  <c r="Z3245"/>
  <c r="Z3247"/>
  <c r="Z3249"/>
  <c r="Z3251"/>
  <c r="Z3253"/>
  <c r="Z3255"/>
  <c r="Z3257"/>
  <c r="Z3259"/>
  <c r="Z3261"/>
  <c r="Z3263"/>
  <c r="Z3265"/>
  <c r="Z3267"/>
  <c r="Z3269"/>
  <c r="Z3271"/>
  <c r="Z3273"/>
  <c r="Z3275"/>
  <c r="Z3277"/>
  <c r="Z3279"/>
  <c r="Z3281"/>
  <c r="Z3283"/>
  <c r="Z3285"/>
  <c r="Z3287"/>
  <c r="Z3289"/>
  <c r="Z3291"/>
  <c r="Z3293"/>
  <c r="Z3295"/>
  <c r="Z3297"/>
  <c r="Z3299"/>
  <c r="Z3301"/>
  <c r="Z3303"/>
  <c r="Z3305"/>
  <c r="Z3307"/>
  <c r="Z3309"/>
  <c r="Z3311"/>
  <c r="Z3313"/>
  <c r="Z3315"/>
  <c r="Z3317"/>
  <c r="Z3319"/>
  <c r="Z3321"/>
  <c r="Z3323"/>
  <c r="Z3325"/>
  <c r="Z3327"/>
  <c r="Z3329"/>
  <c r="Z3331"/>
  <c r="Z3333"/>
  <c r="Z3335"/>
  <c r="Z3337"/>
  <c r="Z3339"/>
  <c r="Z3341"/>
  <c r="Z3343"/>
  <c r="Z3345"/>
  <c r="Z3347"/>
  <c r="Z3349"/>
  <c r="Z3351"/>
  <c r="Z3353"/>
  <c r="Z3355"/>
  <c r="Z3357"/>
  <c r="Z3359"/>
  <c r="Z3361"/>
  <c r="Z3363"/>
  <c r="Z3365"/>
  <c r="Z3367"/>
  <c r="Z3369"/>
  <c r="Z3371"/>
  <c r="Z3373"/>
  <c r="Z3375"/>
  <c r="Z3377"/>
  <c r="Z3379"/>
  <c r="Z3381"/>
  <c r="Z3383"/>
  <c r="Z3385"/>
  <c r="Z3387"/>
  <c r="Z3389"/>
  <c r="Z3391"/>
  <c r="Z3393"/>
  <c r="Z3395"/>
  <c r="Z3397"/>
  <c r="Z3399"/>
  <c r="Z3401"/>
  <c r="Z3403"/>
  <c r="Z3405"/>
  <c r="Z3407"/>
  <c r="Z3409"/>
  <c r="Z3411"/>
  <c r="Z3413"/>
  <c r="Z3415"/>
  <c r="Z3417"/>
  <c r="Z3419"/>
  <c r="Z3421"/>
  <c r="Z3423"/>
  <c r="Z3425"/>
  <c r="Z3427"/>
  <c r="Z3429"/>
  <c r="Z3431"/>
  <c r="Z3433"/>
  <c r="Z3435"/>
  <c r="Z3437"/>
  <c r="Z3439"/>
  <c r="Z3441"/>
  <c r="Z3443"/>
  <c r="Z3445"/>
  <c r="Z3447"/>
  <c r="Z3449"/>
  <c r="Z3451"/>
  <c r="Z3453"/>
  <c r="Z3455"/>
  <c r="Z3457"/>
  <c r="Z3459"/>
  <c r="Z3461"/>
  <c r="Z3463"/>
  <c r="Z3465"/>
  <c r="Z3467"/>
  <c r="Z3469"/>
  <c r="Z3471"/>
  <c r="Z3473"/>
  <c r="Z3475"/>
  <c r="Z3477"/>
  <c r="Z3479"/>
  <c r="Z3481"/>
  <c r="Z3483"/>
  <c r="Z3485"/>
  <c r="Z3487"/>
  <c r="Z3489"/>
  <c r="Z3491"/>
  <c r="Z3493"/>
  <c r="Z3495"/>
  <c r="Z3497"/>
  <c r="Z3499"/>
  <c r="Z3501"/>
  <c r="Z3503"/>
  <c r="Z3505"/>
  <c r="Z3507"/>
  <c r="Z3509"/>
  <c r="Z3511"/>
  <c r="Z3513"/>
  <c r="Z3515"/>
  <c r="Z3517"/>
  <c r="Z3519"/>
  <c r="Z3521"/>
  <c r="Z3523"/>
  <c r="Z3525"/>
  <c r="Z3527"/>
  <c r="Z3529"/>
  <c r="Z3531"/>
  <c r="Z3533"/>
  <c r="Z3535"/>
  <c r="Z3537"/>
  <c r="Z3539"/>
  <c r="Z3541"/>
  <c r="Z3543"/>
  <c r="Z3545"/>
  <c r="Z3547"/>
  <c r="Z3549"/>
  <c r="Z3551"/>
  <c r="Z3553"/>
  <c r="Z3555"/>
  <c r="Z3557"/>
  <c r="Z3559"/>
  <c r="Z3561"/>
  <c r="Z3563"/>
  <c r="Z3565"/>
  <c r="Z3567"/>
  <c r="Z3569"/>
  <c r="Z3571"/>
  <c r="Z3573"/>
  <c r="Z3575"/>
  <c r="Z3577"/>
  <c r="Z3579"/>
  <c r="Z3581"/>
  <c r="Z3583"/>
  <c r="Z3585"/>
  <c r="Z3587"/>
  <c r="Z3589"/>
  <c r="Z3591"/>
  <c r="Z3593"/>
  <c r="Z3595"/>
  <c r="Z3597"/>
  <c r="Z3599"/>
  <c r="Z3601"/>
  <c r="Z3603"/>
  <c r="Z3605"/>
  <c r="Z3607"/>
  <c r="Z3609"/>
  <c r="Z3611"/>
  <c r="Z3613"/>
  <c r="Z3615"/>
  <c r="Z3617"/>
  <c r="Z3619"/>
  <c r="Z3621"/>
  <c r="Z3623"/>
  <c r="Z3625"/>
  <c r="Z3627"/>
  <c r="Z3629"/>
  <c r="Z3631"/>
  <c r="Z3633"/>
  <c r="Z3635"/>
  <c r="Z3637"/>
  <c r="Z3639"/>
  <c r="Z3641"/>
  <c r="Z3643"/>
  <c r="Z3645"/>
  <c r="Z3647"/>
  <c r="Z3649"/>
  <c r="Z3651"/>
  <c r="Z3653"/>
  <c r="Z3655"/>
  <c r="Z3657"/>
  <c r="Z3659"/>
  <c r="Z3661"/>
  <c r="Z3663"/>
  <c r="Z3665"/>
  <c r="Z3667"/>
  <c r="Z3669"/>
  <c r="Z3671"/>
  <c r="Z3673"/>
  <c r="Z3675"/>
  <c r="Z3677"/>
  <c r="Z3679"/>
  <c r="Z3681"/>
  <c r="Z3683"/>
  <c r="Z3685"/>
  <c r="Z3687"/>
  <c r="Z3689"/>
  <c r="Z3691"/>
  <c r="Z3693"/>
  <c r="Z3695"/>
  <c r="Z3697"/>
  <c r="Z3699"/>
  <c r="Z3701"/>
  <c r="Z3703"/>
  <c r="Z3705"/>
  <c r="Z3707"/>
  <c r="Z3709"/>
  <c r="Z3711"/>
  <c r="Z3713"/>
  <c r="Z3715"/>
  <c r="Z3717"/>
  <c r="Z3719"/>
  <c r="Z3721"/>
  <c r="Z3723"/>
  <c r="Z3725"/>
  <c r="Z3727"/>
  <c r="Z3729"/>
  <c r="Z3731"/>
  <c r="Z3733"/>
  <c r="Z3735"/>
  <c r="Z3737"/>
  <c r="Z3739"/>
  <c r="Z3741"/>
  <c r="Z3743"/>
  <c r="Z3745"/>
  <c r="Z3747"/>
  <c r="Z3749"/>
  <c r="Z3751"/>
  <c r="Z3753"/>
  <c r="Z3755"/>
  <c r="Z3757"/>
  <c r="Z3759"/>
  <c r="Z3761"/>
  <c r="Z3763"/>
  <c r="Z3765"/>
  <c r="Z3767"/>
  <c r="Z3769"/>
  <c r="Z3771"/>
  <c r="Z3773"/>
  <c r="Z3775"/>
  <c r="Z3777"/>
  <c r="Z3779"/>
  <c r="Z3781"/>
  <c r="Z3783"/>
  <c r="Z3785"/>
  <c r="Z3787"/>
  <c r="Z3789"/>
  <c r="Z3791"/>
  <c r="Z3793"/>
  <c r="Z3795"/>
  <c r="Z3797"/>
  <c r="Z3799"/>
  <c r="Z3801"/>
  <c r="Z3803"/>
  <c r="Z3805"/>
  <c r="Z3807"/>
  <c r="Z3809"/>
  <c r="Z3811"/>
  <c r="Z3813"/>
  <c r="Z3815"/>
  <c r="Z3817"/>
  <c r="Z3819"/>
  <c r="Z3821"/>
  <c r="Z3823"/>
  <c r="Z3825"/>
  <c r="Z3827"/>
  <c r="Z3829"/>
  <c r="Z3831"/>
  <c r="Z3833"/>
  <c r="Z3835"/>
  <c r="Z3837"/>
  <c r="Z3839"/>
  <c r="Z3841"/>
  <c r="Z3843"/>
  <c r="Z3845"/>
  <c r="Z3847"/>
  <c r="Z3849"/>
  <c r="Z3851"/>
  <c r="Z3853"/>
  <c r="Z3855"/>
  <c r="Z3857"/>
  <c r="Z3859"/>
  <c r="Z3861"/>
  <c r="Z3863"/>
  <c r="Z3865"/>
  <c r="Z3867"/>
  <c r="Z3869"/>
  <c r="Z3871"/>
  <c r="Z3873"/>
  <c r="Z3875"/>
  <c r="Z3877"/>
  <c r="Z3879"/>
  <c r="Z3881"/>
  <c r="Z3883"/>
  <c r="Z3885"/>
  <c r="Z3887"/>
  <c r="Z3889"/>
  <c r="Z3891"/>
  <c r="Z3893"/>
  <c r="Z3895"/>
  <c r="Z3897"/>
  <c r="Z3899"/>
  <c r="Z3901"/>
  <c r="Z3903"/>
  <c r="Z3905"/>
  <c r="Z3907"/>
  <c r="Z3909"/>
  <c r="Z3911"/>
  <c r="Z3913"/>
  <c r="Z3915"/>
  <c r="Z3917"/>
  <c r="Z3919"/>
  <c r="Z3921"/>
  <c r="Z3923"/>
  <c r="Z3925"/>
  <c r="Z3927"/>
  <c r="Z3929"/>
  <c r="Z3931"/>
  <c r="Z3933"/>
  <c r="Z3935"/>
  <c r="Z3937"/>
  <c r="Z3939"/>
  <c r="Z3941"/>
  <c r="Z3943"/>
  <c r="Z3945"/>
  <c r="Z3947"/>
  <c r="Z3949"/>
  <c r="Z3951"/>
  <c r="Z3953"/>
  <c r="Z3955"/>
  <c r="Z3957"/>
  <c r="Z3959"/>
  <c r="Z3961"/>
  <c r="Z3963"/>
  <c r="Z3965"/>
  <c r="Z3967"/>
  <c r="Z3969"/>
  <c r="Z3971"/>
  <c r="Z3973"/>
  <c r="Z3975"/>
  <c r="Z3977"/>
  <c r="Z3979"/>
  <c r="Z3981"/>
  <c r="Z3983"/>
  <c r="Z3985"/>
  <c r="Z3987"/>
  <c r="Z3989"/>
  <c r="Z3991"/>
  <c r="Z3993"/>
  <c r="Z3995"/>
  <c r="Z3997"/>
  <c r="Z3999"/>
  <c r="Z4001"/>
  <c r="Z4003"/>
  <c r="Z4005"/>
  <c r="Z4007"/>
  <c r="Z4009"/>
  <c r="Z4011"/>
  <c r="Z4013"/>
  <c r="Z4015"/>
  <c r="Z4017"/>
  <c r="Z4019"/>
  <c r="Z4021"/>
  <c r="Z4023"/>
  <c r="Z4025"/>
  <c r="Z4027"/>
  <c r="Z4029"/>
  <c r="Z4031"/>
  <c r="Z4033"/>
  <c r="Z4035"/>
  <c r="Z4037"/>
  <c r="Z4039"/>
  <c r="Z4041"/>
  <c r="Z4043"/>
  <c r="Z4045"/>
  <c r="Z4047"/>
  <c r="Z4049"/>
  <c r="Z4051"/>
  <c r="Z4053"/>
  <c r="Z4055"/>
  <c r="Z4057"/>
  <c r="Z4059"/>
  <c r="Z4061"/>
  <c r="Z4063"/>
  <c r="Z4065"/>
  <c r="Z4067"/>
  <c r="Z4069"/>
  <c r="Z4071"/>
  <c r="Z4073"/>
  <c r="Z4075"/>
  <c r="Z4077"/>
  <c r="Z4079"/>
  <c r="Z4081"/>
  <c r="Z4083"/>
  <c r="Z4085"/>
  <c r="Z4087"/>
  <c r="Z4089"/>
  <c r="Z4091"/>
  <c r="Z4093"/>
  <c r="Z4095"/>
  <c r="Z4097"/>
  <c r="Z4099"/>
  <c r="Z4101"/>
  <c r="Z4103"/>
  <c r="Z4105"/>
  <c r="Z4107"/>
  <c r="Z4109"/>
  <c r="Z4111"/>
  <c r="Z4113"/>
  <c r="Z4115"/>
  <c r="Z4117"/>
  <c r="Z4119"/>
  <c r="Z4121"/>
  <c r="Z4123"/>
  <c r="Z4125"/>
  <c r="Z4127"/>
  <c r="Z4129"/>
  <c r="Z4131"/>
  <c r="Z4133"/>
  <c r="Z4135"/>
  <c r="Z4137"/>
  <c r="Z4139"/>
  <c r="Z4141"/>
  <c r="Z4143"/>
  <c r="Z4145"/>
  <c r="Z4147"/>
  <c r="Z4149"/>
  <c r="Z4151"/>
  <c r="Z4153"/>
  <c r="Z4155"/>
  <c r="Z4157"/>
  <c r="Z4159"/>
  <c r="Z4161"/>
  <c r="Z4163"/>
  <c r="Z4165"/>
  <c r="Z4167"/>
  <c r="Z4169"/>
  <c r="Z4171"/>
  <c r="Z4173"/>
  <c r="Z4175"/>
  <c r="Z4177"/>
  <c r="Z4179"/>
  <c r="Z4181"/>
  <c r="Z4183"/>
  <c r="Z4185"/>
  <c r="Z4187"/>
  <c r="Z4189"/>
  <c r="Z4191"/>
  <c r="Z4193"/>
  <c r="Z4195"/>
  <c r="Z4197"/>
  <c r="Z4199"/>
  <c r="Z4201"/>
  <c r="Z4203"/>
  <c r="Z4205"/>
  <c r="Z4207"/>
  <c r="Z4209"/>
  <c r="Z4211"/>
  <c r="Z4213"/>
  <c r="Z4215"/>
  <c r="Z4217"/>
  <c r="Z4219"/>
  <c r="Z4221"/>
  <c r="Z4223"/>
  <c r="Z4225"/>
  <c r="Z4227"/>
  <c r="Z4229"/>
  <c r="Z4231"/>
  <c r="Z4233"/>
  <c r="Z4235"/>
  <c r="Z4237"/>
  <c r="Z4239"/>
  <c r="Z4241"/>
  <c r="Z4243"/>
  <c r="Z4245"/>
  <c r="Z4247"/>
  <c r="Z4249"/>
  <c r="Z4251"/>
  <c r="Z4253"/>
  <c r="Z4255"/>
  <c r="Z4257"/>
  <c r="Z4259"/>
  <c r="Z4261"/>
  <c r="Z4263"/>
  <c r="Z4265"/>
  <c r="Z4267"/>
  <c r="Z4269"/>
  <c r="Z4271"/>
  <c r="Z4273"/>
  <c r="Z4275"/>
  <c r="Z4277"/>
  <c r="Z4279"/>
  <c r="Z4281"/>
  <c r="Z4283"/>
  <c r="Z4285"/>
  <c r="Z4287"/>
  <c r="Z4289"/>
  <c r="Z4291"/>
  <c r="Z4293"/>
  <c r="Z4295"/>
  <c r="Z4297"/>
  <c r="Z4299"/>
  <c r="Z4301"/>
  <c r="Z4303"/>
  <c r="Z4305"/>
  <c r="Z4307"/>
  <c r="Z4309"/>
  <c r="Z4311"/>
  <c r="Z4313"/>
  <c r="Z4315"/>
  <c r="Z4317"/>
  <c r="Z4319"/>
  <c r="Z4321"/>
  <c r="Z4323"/>
  <c r="Z4325"/>
  <c r="Z4327"/>
  <c r="Z4329"/>
  <c r="Z4331"/>
  <c r="Z4333"/>
  <c r="Z4335"/>
  <c r="Z4337"/>
  <c r="Z4339"/>
  <c r="Z4341"/>
  <c r="Z4343"/>
  <c r="Z4345"/>
  <c r="Z4347"/>
  <c r="Z4349"/>
  <c r="Z4351"/>
  <c r="Z4353"/>
  <c r="Z4355"/>
  <c r="Z4357"/>
  <c r="Z4359"/>
  <c r="Z4361"/>
  <c r="Z4363"/>
  <c r="Z4365"/>
  <c r="Z4367"/>
  <c r="Z4369"/>
  <c r="Z4371"/>
  <c r="Z4373"/>
  <c r="Z4375"/>
  <c r="Z4377"/>
  <c r="Z4379"/>
  <c r="Z4381"/>
  <c r="Z4383"/>
  <c r="Z4385"/>
  <c r="Z4387"/>
  <c r="Z4389"/>
  <c r="Z4391"/>
  <c r="Z4393"/>
  <c r="Z4395"/>
  <c r="Z4397"/>
  <c r="Z4399"/>
  <c r="Z4401"/>
  <c r="Z4403"/>
  <c r="Z4405"/>
  <c r="Z4407"/>
  <c r="Z4409"/>
  <c r="Z4411"/>
  <c r="Z4413"/>
  <c r="Z4415"/>
  <c r="Z4417"/>
  <c r="Z4419"/>
  <c r="Z4421"/>
  <c r="Z4423"/>
  <c r="Z4425"/>
  <c r="Z4427"/>
  <c r="Z4429"/>
  <c r="Z4431"/>
  <c r="Z4433"/>
  <c r="Z4435"/>
  <c r="Z4437"/>
  <c r="Z4439"/>
  <c r="Z4441"/>
  <c r="Z4443"/>
  <c r="Z4445"/>
  <c r="Z4447"/>
  <c r="Z4449"/>
  <c r="Z4451"/>
  <c r="Z4453"/>
  <c r="Z4455"/>
  <c r="Z4457"/>
  <c r="Z4459"/>
  <c r="Z4461"/>
  <c r="Z4463"/>
  <c r="Z4465"/>
  <c r="Z4467"/>
  <c r="Z4469"/>
  <c r="Z4471"/>
  <c r="Z4473"/>
  <c r="Z4475"/>
  <c r="Z4477"/>
  <c r="Z4479"/>
  <c r="Z4481"/>
  <c r="Z4483"/>
  <c r="Z4485"/>
  <c r="Z4487"/>
  <c r="Z4489"/>
  <c r="Z4491"/>
  <c r="Z4493"/>
  <c r="Z4495"/>
  <c r="Z4497"/>
  <c r="Z4499"/>
  <c r="Z4501"/>
  <c r="Z4503"/>
  <c r="Z4505"/>
  <c r="Z4507"/>
  <c r="Z4509"/>
  <c r="Z4511"/>
  <c r="Z4513"/>
  <c r="Z4515"/>
  <c r="Z4517"/>
  <c r="Z4519"/>
  <c r="Z4521"/>
  <c r="Z4523"/>
  <c r="Z4525"/>
  <c r="Z4527"/>
  <c r="Z4529"/>
  <c r="Z4531"/>
  <c r="Z4533"/>
  <c r="Z4535"/>
  <c r="Z4537"/>
  <c r="Z4539"/>
  <c r="Z4541"/>
  <c r="Z4543"/>
  <c r="Z4545"/>
  <c r="Z4547"/>
  <c r="Z4549"/>
  <c r="Z4551"/>
  <c r="Z4553"/>
  <c r="Z4555"/>
  <c r="Z4557"/>
  <c r="Z4559"/>
  <c r="Z4561"/>
  <c r="Z4563"/>
  <c r="Z4565"/>
  <c r="Z4567"/>
  <c r="Z4569"/>
  <c r="Z4571"/>
  <c r="Z4573"/>
  <c r="Z4575"/>
  <c r="Z4577"/>
  <c r="Z4579"/>
  <c r="Z4581"/>
  <c r="Z4583"/>
  <c r="Z4585"/>
  <c r="Z4587"/>
  <c r="Z4589"/>
  <c r="Z4591"/>
  <c r="Z4593"/>
  <c r="Z4595"/>
  <c r="Z4597"/>
  <c r="Z4599"/>
  <c r="Z4601"/>
  <c r="Z4603"/>
  <c r="Z4605"/>
  <c r="Z4607"/>
  <c r="Z4609"/>
  <c r="Z4611"/>
  <c r="Z4613"/>
  <c r="Z4615"/>
  <c r="Z4617"/>
  <c r="Z4619"/>
  <c r="Z4621"/>
  <c r="Z4623"/>
  <c r="Z4625"/>
  <c r="Z4627"/>
  <c r="Z4629"/>
  <c r="Z4631"/>
  <c r="Z4633"/>
  <c r="Z4635"/>
  <c r="Z4637"/>
  <c r="Z4639"/>
  <c r="Z4641"/>
  <c r="Z4643"/>
  <c r="Z4645"/>
  <c r="Z4647"/>
  <c r="Z4649"/>
  <c r="Z4651"/>
  <c r="Z4653"/>
  <c r="Z4655"/>
  <c r="Z4657"/>
  <c r="Z4659"/>
  <c r="Z4661"/>
  <c r="Z4663"/>
  <c r="Z4665"/>
  <c r="Z4667"/>
  <c r="Z4669"/>
  <c r="Z4671"/>
  <c r="Z4673"/>
  <c r="Z4675"/>
  <c r="Z4677"/>
  <c r="Z4679"/>
  <c r="Z4681"/>
  <c r="Z4683"/>
  <c r="Z4685"/>
  <c r="Z4687"/>
  <c r="Z4689"/>
  <c r="Z4691"/>
  <c r="Z4693"/>
  <c r="Z4695"/>
  <c r="Z4697"/>
  <c r="Z4699"/>
  <c r="Z4701"/>
  <c r="Z4703"/>
  <c r="Z4705"/>
  <c r="Z4707"/>
  <c r="Z4709"/>
  <c r="Z4711"/>
  <c r="Z4713"/>
  <c r="Z4715"/>
  <c r="Z4717"/>
  <c r="Z4719"/>
  <c r="Z4721"/>
  <c r="Z4723"/>
  <c r="Z4725"/>
  <c r="Z4727"/>
  <c r="Z4729"/>
  <c r="Z4731"/>
  <c r="Z4733"/>
  <c r="Z4735"/>
  <c r="Z4737"/>
  <c r="Z4739"/>
  <c r="Z4741"/>
  <c r="Z4743"/>
  <c r="Z4745"/>
  <c r="Z4747"/>
  <c r="Z4749"/>
  <c r="Z4751"/>
  <c r="Z4753"/>
  <c r="Z4755"/>
  <c r="Z4757"/>
  <c r="Z4759"/>
  <c r="Z4761"/>
  <c r="Z4763"/>
  <c r="Z4765"/>
  <c r="Z4767"/>
  <c r="Z4769"/>
  <c r="Z4771"/>
  <c r="Z4773"/>
  <c r="Z4775"/>
  <c r="Z4777"/>
  <c r="Z4779"/>
  <c r="Z4781"/>
  <c r="Z4783"/>
  <c r="Z4785"/>
  <c r="Z4787"/>
  <c r="Z4789"/>
  <c r="Z4791"/>
  <c r="Z4793"/>
  <c r="Z4795"/>
  <c r="Z4797"/>
  <c r="Z4799"/>
  <c r="Z4801"/>
  <c r="Z4803"/>
  <c r="Z4805"/>
  <c r="Z4807"/>
  <c r="Z4809"/>
  <c r="Z4811"/>
  <c r="Z4813"/>
  <c r="Z4815"/>
  <c r="Z4817"/>
  <c r="Z4819"/>
  <c r="Z4821"/>
  <c r="Z4823"/>
  <c r="Z4825"/>
  <c r="Z4827"/>
  <c r="Z4829"/>
  <c r="Z4831"/>
  <c r="Z4833"/>
  <c r="Z4835"/>
  <c r="Z4837"/>
  <c r="Z4839"/>
  <c r="Z4841"/>
  <c r="Z4843"/>
  <c r="Z4845"/>
  <c r="Z4847"/>
  <c r="Z4849"/>
  <c r="Z4851"/>
  <c r="Z4853"/>
  <c r="Z4855"/>
  <c r="Z4857"/>
  <c r="Z4859"/>
  <c r="Z4861"/>
  <c r="Z4863"/>
  <c r="Z4865"/>
  <c r="Z4867"/>
  <c r="Z4869"/>
  <c r="Z4871"/>
  <c r="Z4873"/>
  <c r="Z4875"/>
  <c r="Z4877"/>
  <c r="Z4879"/>
  <c r="Z4881"/>
  <c r="Z4883"/>
  <c r="Z4885"/>
  <c r="Z4887"/>
  <c r="Z4889"/>
  <c r="Z4891"/>
  <c r="Z4893"/>
  <c r="Z4895"/>
  <c r="Z4897"/>
  <c r="Z4899"/>
  <c r="Z4901"/>
  <c r="Z4903"/>
  <c r="Z4905"/>
  <c r="Z4907"/>
  <c r="Z4909"/>
  <c r="Z4911"/>
  <c r="Z4913"/>
  <c r="Z4915"/>
  <c r="Z4917"/>
  <c r="Z4919"/>
  <c r="Z4921"/>
  <c r="Z4923"/>
  <c r="Z4925"/>
  <c r="Z4927"/>
  <c r="Z4929"/>
  <c r="Z4931"/>
  <c r="Z4933"/>
  <c r="Z4935"/>
  <c r="Z4937"/>
  <c r="Z4939"/>
  <c r="Z4941"/>
  <c r="Z4943"/>
  <c r="Z4945"/>
  <c r="Z4947"/>
  <c r="Z4949"/>
  <c r="Z4951"/>
  <c r="Z4953"/>
  <c r="Z4955"/>
  <c r="Z4957"/>
  <c r="Z4959"/>
  <c r="Z4961"/>
  <c r="Z4963"/>
  <c r="Z4965"/>
  <c r="Z4967"/>
  <c r="Z4969"/>
  <c r="Z4971"/>
  <c r="Z4973"/>
  <c r="Z4975"/>
  <c r="Z4977"/>
  <c r="Z4979"/>
  <c r="Z4981"/>
  <c r="Z4983"/>
  <c r="Z4985"/>
  <c r="Z4987"/>
  <c r="Z4989"/>
  <c r="Z4991"/>
  <c r="Z4993"/>
  <c r="Z4995"/>
  <c r="Z4997"/>
  <c r="Z4999"/>
  <c r="Z5001"/>
  <c r="Z5003"/>
  <c r="Z5005"/>
  <c r="Z5007"/>
  <c r="Z5009"/>
  <c r="Z5011"/>
  <c r="Z5013"/>
  <c r="Z5015"/>
  <c r="Z5017"/>
  <c r="Z5019"/>
  <c r="Z5021"/>
  <c r="Z5023"/>
  <c r="Z5025"/>
  <c r="Z5027"/>
  <c r="Z5029"/>
  <c r="Z5031"/>
  <c r="Z5033"/>
  <c r="Z5035"/>
  <c r="Z5037"/>
  <c r="Z5039"/>
  <c r="Z5041"/>
  <c r="Z5043"/>
  <c r="Z5045"/>
  <c r="Z5047"/>
  <c r="Z5049"/>
  <c r="Z5051"/>
  <c r="Z5053"/>
  <c r="Z5055"/>
  <c r="Z5057"/>
  <c r="Z5059"/>
  <c r="Z5061"/>
  <c r="Z5063"/>
  <c r="Z5065"/>
  <c r="Z5067"/>
  <c r="Z5069"/>
  <c r="Z5071"/>
  <c r="Z5073"/>
  <c r="Z5075"/>
  <c r="Z5077"/>
  <c r="Z5079"/>
  <c r="Z5081"/>
  <c r="Z5083"/>
  <c r="Z5085"/>
  <c r="Z5087"/>
  <c r="Z5089"/>
  <c r="Z5091"/>
  <c r="Z5093"/>
  <c r="Z5095"/>
  <c r="Z5097"/>
  <c r="Z5099"/>
  <c r="Z5101"/>
  <c r="Z5103"/>
  <c r="Z5105"/>
  <c r="Z5107"/>
  <c r="Z5109"/>
  <c r="Z5111"/>
  <c r="Z5113"/>
  <c r="Z5115"/>
  <c r="Z5117"/>
  <c r="Z5119"/>
  <c r="Z5121"/>
  <c r="Z5123"/>
  <c r="Z5125"/>
  <c r="Z5127"/>
  <c r="Z5129"/>
  <c r="Z5131"/>
  <c r="Z5133"/>
  <c r="Z5135"/>
  <c r="Z5137"/>
  <c r="Z5139"/>
  <c r="Z5141"/>
  <c r="Z5143"/>
  <c r="Z5145"/>
  <c r="Z5147"/>
  <c r="Z5149"/>
  <c r="Z5151"/>
  <c r="Z5153"/>
  <c r="Z5155"/>
  <c r="Z5157"/>
  <c r="Z5159"/>
  <c r="Z5161"/>
  <c r="Z4822"/>
  <c r="Z4826"/>
  <c r="Z4830"/>
  <c r="Z4834"/>
  <c r="Z4838"/>
  <c r="Z4842"/>
  <c r="Z4846"/>
  <c r="Z4850"/>
  <c r="Z4854"/>
  <c r="Z4858"/>
  <c r="Z4862"/>
  <c r="Z4866"/>
  <c r="Z4870"/>
  <c r="Z4874"/>
  <c r="Z4878"/>
  <c r="Z4882"/>
  <c r="Z4886"/>
  <c r="Z4890"/>
  <c r="Z4894"/>
  <c r="Z4898"/>
  <c r="Z4902"/>
  <c r="Z4906"/>
  <c r="Z4910"/>
  <c r="Z4914"/>
  <c r="Z4918"/>
  <c r="Z4922"/>
  <c r="Z4926"/>
  <c r="Z4930"/>
  <c r="Z4934"/>
  <c r="Z4938"/>
  <c r="Z4942"/>
  <c r="Z4946"/>
  <c r="Z4950"/>
  <c r="Z4954"/>
  <c r="Z4958"/>
  <c r="Z4962"/>
  <c r="Z4966"/>
  <c r="Z4970"/>
  <c r="Z4974"/>
  <c r="Z4978"/>
  <c r="Z4982"/>
  <c r="Z4986"/>
  <c r="Z4990"/>
  <c r="Z4994"/>
  <c r="Z4998"/>
  <c r="Z5002"/>
  <c r="Z5006"/>
  <c r="Z5010"/>
  <c r="Z5014"/>
  <c r="Z5018"/>
  <c r="Z5022"/>
  <c r="Z5026"/>
  <c r="Z5030"/>
  <c r="Z5034"/>
  <c r="Z5038"/>
  <c r="Z5042"/>
  <c r="Z5046"/>
  <c r="Z5050"/>
  <c r="Z5054"/>
  <c r="Z5058"/>
  <c r="Z5062"/>
  <c r="Z5066"/>
  <c r="Z5070"/>
  <c r="Z5074"/>
  <c r="Z5078"/>
  <c r="Z5082"/>
  <c r="Z5086"/>
  <c r="Z5090"/>
  <c r="Z5094"/>
  <c r="Z5098"/>
  <c r="Z5102"/>
  <c r="Z5106"/>
  <c r="Z5110"/>
  <c r="Z5114"/>
  <c r="Z5118"/>
  <c r="Z5122"/>
  <c r="Z5126"/>
  <c r="Z5130"/>
  <c r="Z5134"/>
  <c r="Z5138"/>
  <c r="Z5142"/>
  <c r="Z5146"/>
  <c r="Z5150"/>
  <c r="Z5154"/>
  <c r="Z5158"/>
  <c r="Z5162"/>
  <c r="Z5164"/>
  <c r="Z5166"/>
  <c r="Z5168"/>
  <c r="Z5170"/>
  <c r="Z5172"/>
  <c r="Z5174"/>
  <c r="Z5176"/>
  <c r="Z5178"/>
  <c r="Z5180"/>
  <c r="Z5182"/>
  <c r="Z5184"/>
  <c r="Z5186"/>
  <c r="Z5188"/>
  <c r="Z5190"/>
  <c r="Z5192"/>
  <c r="Z5194"/>
  <c r="Z5196"/>
  <c r="Z5198"/>
  <c r="Z5200"/>
  <c r="Z5202"/>
  <c r="Z5204"/>
  <c r="Z5206"/>
  <c r="Z5208"/>
  <c r="Z5210"/>
  <c r="Z5212"/>
  <c r="Z5214"/>
  <c r="Z5216"/>
  <c r="Z5218"/>
  <c r="Z5220"/>
  <c r="Z5222"/>
  <c r="Z5224"/>
  <c r="Z5226"/>
  <c r="Z5228"/>
  <c r="Z5230"/>
  <c r="Z5232"/>
  <c r="Z5234"/>
  <c r="Z5236"/>
  <c r="Z5238"/>
  <c r="Z5240"/>
  <c r="Z5242"/>
  <c r="Z5244"/>
  <c r="Z5246"/>
  <c r="Z5248"/>
  <c r="Z5250"/>
  <c r="Z5252"/>
  <c r="Z5254"/>
  <c r="Z5256"/>
  <c r="Z5258"/>
  <c r="Z5260"/>
  <c r="Z5262"/>
  <c r="Z5264"/>
  <c r="Z5266"/>
  <c r="Z5268"/>
  <c r="Z5270"/>
  <c r="Z5272"/>
  <c r="Z5274"/>
  <c r="Z5276"/>
  <c r="Z5278"/>
  <c r="Z5280"/>
  <c r="Z5282"/>
  <c r="Z5284"/>
  <c r="Z5286"/>
  <c r="Z5288"/>
  <c r="Z5290"/>
  <c r="Z5292"/>
  <c r="Z5294"/>
  <c r="Z5296"/>
  <c r="Z5298"/>
  <c r="Z5300"/>
  <c r="Z5302"/>
  <c r="Z5304"/>
  <c r="Z5306"/>
  <c r="Z5308"/>
  <c r="Z5310"/>
  <c r="Z5312"/>
  <c r="Z5314"/>
  <c r="Z5316"/>
  <c r="Z5318"/>
  <c r="Z5320"/>
  <c r="Z5322"/>
  <c r="Z5324"/>
  <c r="Z5326"/>
  <c r="Z5328"/>
  <c r="Z5330"/>
  <c r="Z5332"/>
  <c r="Z5334"/>
  <c r="Z5336"/>
  <c r="Z5338"/>
  <c r="Z5340"/>
  <c r="Z5342"/>
  <c r="Z5344"/>
  <c r="Z5346"/>
  <c r="Z5348"/>
  <c r="Z5350"/>
  <c r="Z5352"/>
  <c r="Z5354"/>
  <c r="Z5356"/>
  <c r="Z5358"/>
  <c r="Z5360"/>
  <c r="Z5362"/>
  <c r="Z5364"/>
  <c r="Z5366"/>
  <c r="Z5368"/>
  <c r="Z5370"/>
  <c r="Z5372"/>
  <c r="Z5374"/>
  <c r="Z5376"/>
  <c r="Z5378"/>
  <c r="Z5380"/>
  <c r="Z5382"/>
  <c r="Z5384"/>
  <c r="Z5386"/>
  <c r="Z5388"/>
  <c r="Z5390"/>
  <c r="Z5392"/>
  <c r="Z5394"/>
  <c r="Z5396"/>
  <c r="Z5398"/>
  <c r="Z5400"/>
  <c r="Z5402"/>
  <c r="Z5404"/>
  <c r="Z5406"/>
  <c r="Z5408"/>
  <c r="Z5410"/>
  <c r="Z5412"/>
  <c r="Z5414"/>
  <c r="Z5416"/>
  <c r="Z5418"/>
  <c r="Z5420"/>
  <c r="Z5422"/>
  <c r="Z5424"/>
  <c r="Z5426"/>
  <c r="Z5428"/>
  <c r="Z5430"/>
  <c r="Z5432"/>
  <c r="Z5434"/>
  <c r="Z5436"/>
  <c r="Z5438"/>
  <c r="Z5440"/>
  <c r="Z5442"/>
  <c r="Z5444"/>
  <c r="Z5446"/>
  <c r="Z5448"/>
  <c r="Z5450"/>
  <c r="Z5452"/>
  <c r="Z5454"/>
  <c r="Z5456"/>
  <c r="Z5458"/>
  <c r="Z5460"/>
  <c r="Z5462"/>
  <c r="Z5464"/>
  <c r="Z5466"/>
  <c r="Z5468"/>
  <c r="Z5470"/>
  <c r="Z5472"/>
  <c r="Z5474"/>
  <c r="Z5476"/>
  <c r="Z5478"/>
  <c r="Z5480"/>
  <c r="Z5482"/>
  <c r="Z5484"/>
  <c r="Z5486"/>
  <c r="Z5488"/>
  <c r="Z5490"/>
  <c r="Z5492"/>
  <c r="Z5494"/>
  <c r="Z5496"/>
  <c r="Z5498"/>
  <c r="Z5500"/>
  <c r="Z5502"/>
  <c r="Z5504"/>
  <c r="Z5506"/>
  <c r="Z5508"/>
  <c r="Z5510"/>
  <c r="Z5512"/>
  <c r="Z5514"/>
  <c r="Z5516"/>
  <c r="Z5518"/>
  <c r="Z5520"/>
  <c r="Z5522"/>
  <c r="Z5524"/>
  <c r="Z5526"/>
  <c r="Z5528"/>
  <c r="Z5530"/>
  <c r="Z5532"/>
  <c r="Z5534"/>
  <c r="Z5536"/>
  <c r="Z5538"/>
  <c r="Z5540"/>
  <c r="Z5542"/>
  <c r="Z5544"/>
  <c r="Z5546"/>
  <c r="Z5548"/>
  <c r="Z5550"/>
  <c r="Z5552"/>
  <c r="Z5554"/>
  <c r="Z5556"/>
  <c r="Z5558"/>
  <c r="Z5560"/>
  <c r="Z5562"/>
  <c r="Z5564"/>
  <c r="Z5566"/>
  <c r="Z5568"/>
  <c r="Z5570"/>
  <c r="Z5572"/>
  <c r="Z5574"/>
  <c r="Z5576"/>
  <c r="Z5578"/>
  <c r="Z5580"/>
  <c r="Z5582"/>
  <c r="Z5584"/>
  <c r="Z5586"/>
  <c r="Z5588"/>
  <c r="Z5590"/>
  <c r="Z5592"/>
  <c r="Z5594"/>
  <c r="Z5596"/>
  <c r="Z5598"/>
  <c r="Z5600"/>
  <c r="Z5602"/>
  <c r="Z5604"/>
  <c r="Z5606"/>
  <c r="Z5608"/>
  <c r="Z5610"/>
  <c r="Z5612"/>
  <c r="Z5614"/>
  <c r="Z5616"/>
  <c r="Z5618"/>
  <c r="Z5620"/>
  <c r="Z5622"/>
  <c r="Z5624"/>
  <c r="Z5626"/>
  <c r="Z5628"/>
  <c r="Z5630"/>
  <c r="Z5632"/>
  <c r="Z5634"/>
  <c r="Z5636"/>
  <c r="Z5638"/>
  <c r="Z5640"/>
  <c r="Z5642"/>
  <c r="Z5644"/>
  <c r="Z5646"/>
  <c r="Z5648"/>
  <c r="Z5650"/>
  <c r="Z5652"/>
  <c r="Z5654"/>
  <c r="Z5656"/>
  <c r="Z5658"/>
  <c r="Z5660"/>
  <c r="Z5662"/>
  <c r="Z5664"/>
  <c r="Z5666"/>
  <c r="Z5668"/>
  <c r="Z5670"/>
  <c r="Z5672"/>
  <c r="Z5674"/>
  <c r="Z5676"/>
  <c r="Z5678"/>
  <c r="Z5680"/>
  <c r="Z5682"/>
  <c r="Z5684"/>
  <c r="Z5686"/>
  <c r="Z5688"/>
  <c r="Z5690"/>
  <c r="Z5692"/>
  <c r="Z5694"/>
  <c r="Z5696"/>
  <c r="Z5698"/>
  <c r="Z5700"/>
  <c r="Z5702"/>
  <c r="Z5704"/>
  <c r="Z5706"/>
  <c r="Z5708"/>
  <c r="Z5710"/>
  <c r="Z5712"/>
  <c r="Z5714"/>
  <c r="Z5716"/>
  <c r="Z5718"/>
  <c r="Z5720"/>
  <c r="Z5722"/>
  <c r="Z5724"/>
  <c r="Z5726"/>
  <c r="Z5728"/>
  <c r="Z5730"/>
  <c r="Z5732"/>
  <c r="Z5734"/>
  <c r="Z5736"/>
  <c r="Z5738"/>
  <c r="Z5740"/>
  <c r="Z5742"/>
  <c r="Z5744"/>
  <c r="Z5746"/>
  <c r="Z5748"/>
  <c r="Z5750"/>
  <c r="Z5752"/>
  <c r="Z5754"/>
  <c r="Z5756"/>
  <c r="Z5758"/>
  <c r="Z5760"/>
  <c r="Z5762"/>
  <c r="Z5764"/>
  <c r="Z5766"/>
  <c r="Z5768"/>
  <c r="Z5770"/>
  <c r="Z5772"/>
  <c r="Z5774"/>
  <c r="Z5776"/>
  <c r="Z5778"/>
  <c r="Z5780"/>
  <c r="Z5782"/>
  <c r="Z5784"/>
  <c r="Z5786"/>
  <c r="Z5788"/>
  <c r="Z5790"/>
  <c r="Z5792"/>
  <c r="Z5794"/>
  <c r="Z5796"/>
  <c r="Z5798"/>
  <c r="Z5800"/>
  <c r="Z5802"/>
  <c r="Z5804"/>
  <c r="Z5806"/>
  <c r="Z5808"/>
  <c r="Z5810"/>
  <c r="Z5812"/>
  <c r="Z5814"/>
  <c r="Z5816"/>
  <c r="Z5818"/>
  <c r="Z5820"/>
  <c r="Z5822"/>
  <c r="Z5824"/>
  <c r="Z5826"/>
  <c r="Z5828"/>
  <c r="Z5830"/>
  <c r="Z5832"/>
  <c r="Z5834"/>
  <c r="Z5836"/>
  <c r="Z5838"/>
  <c r="Z5840"/>
  <c r="Z5842"/>
  <c r="Z5844"/>
  <c r="Z5846"/>
  <c r="Z5848"/>
  <c r="Z5850"/>
  <c r="Z5852"/>
  <c r="Z5854"/>
  <c r="Z5856"/>
  <c r="Z5858"/>
  <c r="Z5860"/>
  <c r="Z5862"/>
  <c r="Z5864"/>
  <c r="Z5866"/>
  <c r="Z5868"/>
  <c r="Z5870"/>
  <c r="Z5872"/>
  <c r="Z5874"/>
  <c r="Z5876"/>
  <c r="Z5878"/>
  <c r="Z5880"/>
  <c r="Z5882"/>
  <c r="Z5884"/>
  <c r="Z5886"/>
  <c r="Z5888"/>
  <c r="Z5890"/>
  <c r="Z5892"/>
  <c r="Z5894"/>
  <c r="Z5896"/>
  <c r="Z5898"/>
  <c r="Z5900"/>
  <c r="Z5902"/>
  <c r="Z5904"/>
  <c r="Z5906"/>
  <c r="Z5908"/>
  <c r="Z5910"/>
  <c r="Z5912"/>
  <c r="Z5914"/>
  <c r="Z5916"/>
  <c r="Z5918"/>
  <c r="Z5920"/>
  <c r="Z5922"/>
  <c r="Z5924"/>
  <c r="Z5926"/>
  <c r="Z5928"/>
  <c r="Z5930"/>
  <c r="Z5932"/>
  <c r="Z5934"/>
  <c r="Z5936"/>
  <c r="Z5938"/>
  <c r="Z5940"/>
  <c r="Z5942"/>
  <c r="Z5944"/>
  <c r="Z5946"/>
  <c r="Z5948"/>
  <c r="Z5950"/>
  <c r="Z5952"/>
  <c r="Z5954"/>
  <c r="Z5956"/>
  <c r="Z5958"/>
  <c r="Z5960"/>
  <c r="Z5962"/>
  <c r="Z5964"/>
  <c r="Z5966"/>
  <c r="Z5968"/>
  <c r="Z5970"/>
  <c r="Z5972"/>
  <c r="Z5974"/>
  <c r="Z5976"/>
  <c r="Z5978"/>
  <c r="Z5980"/>
  <c r="Z5982"/>
  <c r="Z5984"/>
  <c r="Z5986"/>
  <c r="Z5988"/>
  <c r="Z5990"/>
  <c r="Z5992"/>
  <c r="Z5994"/>
  <c r="Z5996"/>
  <c r="Z5998"/>
  <c r="Z6000"/>
  <c r="Z6002"/>
  <c r="Z6004"/>
  <c r="Z6006"/>
  <c r="Z6008"/>
  <c r="Z6010"/>
  <c r="Z6012"/>
  <c r="Z6014"/>
  <c r="Z6016"/>
  <c r="Z6018"/>
  <c r="Z6020"/>
  <c r="Z6022"/>
  <c r="Z6024"/>
  <c r="Z6026"/>
  <c r="Z6028"/>
  <c r="Z6030"/>
  <c r="Z6032"/>
  <c r="Z6034"/>
  <c r="Z6036"/>
  <c r="Z6038"/>
  <c r="Z6040"/>
  <c r="Z6042"/>
  <c r="Z6044"/>
  <c r="Z6046"/>
  <c r="Z6048"/>
  <c r="Z6050"/>
  <c r="Z6052"/>
  <c r="Z6054"/>
  <c r="Z6056"/>
  <c r="Z6058"/>
  <c r="Z6060"/>
  <c r="Z6062"/>
  <c r="Z6064"/>
  <c r="Z6066"/>
  <c r="Z6068"/>
  <c r="Z6070"/>
  <c r="Z6072"/>
  <c r="Z6074"/>
  <c r="Z6076"/>
  <c r="Z6078"/>
  <c r="Z6080"/>
  <c r="Z6082"/>
  <c r="Z6084"/>
  <c r="Z6086"/>
  <c r="Z6088"/>
  <c r="Z6090"/>
  <c r="Z6092"/>
  <c r="Z6094"/>
  <c r="Z6096"/>
  <c r="Z6098"/>
  <c r="Z6100"/>
  <c r="Z6102"/>
  <c r="Z6104"/>
  <c r="Z6106"/>
  <c r="Z6108"/>
  <c r="Z6110"/>
  <c r="Z6112"/>
  <c r="Z6114"/>
  <c r="Z6116"/>
  <c r="Z6118"/>
  <c r="Z6120"/>
  <c r="Z6122"/>
  <c r="Z6124"/>
  <c r="Z6126"/>
  <c r="Z6128"/>
  <c r="Z6130"/>
  <c r="Z6132"/>
  <c r="Z6134"/>
  <c r="Z6136"/>
  <c r="Z6138"/>
  <c r="Z6140"/>
  <c r="Z6142"/>
  <c r="Z6144"/>
  <c r="Z6146"/>
  <c r="Z6148"/>
  <c r="Z6150"/>
  <c r="Z6152"/>
  <c r="Z6154"/>
  <c r="Z6156"/>
  <c r="Z6158"/>
  <c r="Z6160"/>
  <c r="Z6162"/>
  <c r="Z6164"/>
  <c r="Z6166"/>
  <c r="Z6168"/>
  <c r="Z6170"/>
  <c r="Z6172"/>
  <c r="Z6174"/>
  <c r="Z6176"/>
  <c r="Z6178"/>
  <c r="Z6180"/>
  <c r="Z6182"/>
  <c r="Z6184"/>
  <c r="Z6186"/>
  <c r="Z6188"/>
  <c r="Z6190"/>
  <c r="Z6192"/>
  <c r="Z6194"/>
  <c r="Z6196"/>
  <c r="Z6198"/>
  <c r="Z6200"/>
  <c r="Z6202"/>
  <c r="Z6204"/>
  <c r="Z6206"/>
  <c r="Z6208"/>
  <c r="Z6210"/>
  <c r="Z6212"/>
  <c r="Z6214"/>
  <c r="Z6216"/>
  <c r="Z6218"/>
  <c r="Z6220"/>
  <c r="Z6222"/>
  <c r="Z6224"/>
  <c r="Z6226"/>
  <c r="Z6228"/>
  <c r="Z6230"/>
  <c r="Z6232"/>
  <c r="Z6234"/>
  <c r="Z6236"/>
  <c r="Z6238"/>
  <c r="Z6240"/>
  <c r="Z6242"/>
  <c r="Z6244"/>
  <c r="Z6246"/>
  <c r="Z6248"/>
  <c r="Z6250"/>
  <c r="Z6252"/>
  <c r="Z6254"/>
  <c r="Z6256"/>
  <c r="Z6258"/>
  <c r="Z6260"/>
  <c r="Z6262"/>
  <c r="Z6264"/>
  <c r="Z6266"/>
  <c r="Z6268"/>
  <c r="Z6270"/>
  <c r="Z6272"/>
  <c r="Z6274"/>
  <c r="Z6276"/>
  <c r="Z6278"/>
  <c r="Z6280"/>
  <c r="Z6282"/>
  <c r="Z6284"/>
  <c r="Z6286"/>
  <c r="Z6288"/>
  <c r="Z6290"/>
  <c r="Z6292"/>
  <c r="Z6294"/>
  <c r="Z6296"/>
  <c r="Z6298"/>
  <c r="Z6300"/>
  <c r="Z6302"/>
  <c r="Z6304"/>
  <c r="Z6306"/>
  <c r="Z6308"/>
  <c r="Z6310"/>
  <c r="Z6312"/>
  <c r="Z6314"/>
  <c r="Z6316"/>
  <c r="Z6318"/>
  <c r="Z6320"/>
  <c r="Z6322"/>
  <c r="Z6324"/>
  <c r="Z6326"/>
  <c r="Z6328"/>
  <c r="Z6330"/>
  <c r="Z6332"/>
  <c r="Z6334"/>
  <c r="Z6336"/>
  <c r="Z6338"/>
  <c r="Z6340"/>
  <c r="Z6342"/>
  <c r="Z6344"/>
  <c r="Z6346"/>
  <c r="Z6348"/>
  <c r="Z6350"/>
  <c r="Z6352"/>
  <c r="Z6354"/>
  <c r="Z6356"/>
  <c r="Z6358"/>
  <c r="Z6360"/>
  <c r="Z6362"/>
  <c r="Z6364"/>
  <c r="Z6366"/>
  <c r="Z6368"/>
  <c r="Z6370"/>
  <c r="Z6372"/>
  <c r="Z6374"/>
  <c r="Z6376"/>
  <c r="Z6378"/>
  <c r="Z6380"/>
  <c r="Z6382"/>
  <c r="Z6384"/>
  <c r="Z6386"/>
  <c r="Z6388"/>
  <c r="Z6390"/>
  <c r="Z6392"/>
  <c r="Z6394"/>
  <c r="Z6396"/>
  <c r="Z6398"/>
  <c r="Z6400"/>
  <c r="Z6402"/>
  <c r="Z6404"/>
  <c r="Z6406"/>
  <c r="Z6408"/>
  <c r="Z6410"/>
  <c r="Z6412"/>
  <c r="Z6414"/>
  <c r="Z6416"/>
  <c r="Z6418"/>
  <c r="Z6420"/>
  <c r="Z6422"/>
  <c r="Z6424"/>
  <c r="Z6426"/>
  <c r="Z6428"/>
  <c r="Z6430"/>
  <c r="Z6432"/>
  <c r="Z6434"/>
  <c r="Z6436"/>
  <c r="Z6438"/>
  <c r="Z6440"/>
  <c r="Z6442"/>
  <c r="Z6444"/>
  <c r="Z6446"/>
  <c r="Z6448"/>
  <c r="Z6450"/>
  <c r="Z6452"/>
  <c r="Z6454"/>
  <c r="Z6456"/>
  <c r="Z6458"/>
  <c r="Z6460"/>
  <c r="Z6462"/>
  <c r="Z6464"/>
  <c r="Z6466"/>
  <c r="Z6468"/>
  <c r="Z6470"/>
  <c r="Z6472"/>
  <c r="Z6474"/>
  <c r="Z6476"/>
  <c r="Z6478"/>
  <c r="Z6480"/>
  <c r="Z6482"/>
  <c r="Z6484"/>
  <c r="Z6486"/>
  <c r="Z6488"/>
  <c r="Z6490"/>
  <c r="Z6492"/>
  <c r="Z6494"/>
  <c r="Z6496"/>
  <c r="Z6498"/>
  <c r="Z6500"/>
  <c r="Z6502"/>
  <c r="Z6504"/>
  <c r="Z6506"/>
  <c r="Z6508"/>
  <c r="Z6510"/>
  <c r="Z6512"/>
  <c r="Z6514"/>
  <c r="Z6516"/>
  <c r="Z6518"/>
  <c r="Z6520"/>
  <c r="Z6522"/>
  <c r="Z6524"/>
  <c r="Z6526"/>
  <c r="Z6528"/>
  <c r="Z6530"/>
  <c r="Z6532"/>
  <c r="Z6534"/>
  <c r="Z6536"/>
  <c r="Z6538"/>
  <c r="Z6540"/>
  <c r="Z6542"/>
  <c r="Z6544"/>
  <c r="Z6546"/>
  <c r="Z6548"/>
  <c r="Z6550"/>
  <c r="Z6552"/>
  <c r="Z6554"/>
  <c r="Z6556"/>
  <c r="Z6558"/>
  <c r="Z6560"/>
  <c r="Z6562"/>
  <c r="Z6564"/>
  <c r="Z6566"/>
  <c r="Z6568"/>
  <c r="Z6570"/>
  <c r="Z6572"/>
  <c r="Z6574"/>
  <c r="Z6576"/>
  <c r="Z6578"/>
  <c r="Z6580"/>
  <c r="Z6582"/>
  <c r="Z6584"/>
  <c r="Z6586"/>
  <c r="Z6588"/>
  <c r="Z6590"/>
  <c r="Z6592"/>
  <c r="Z6594"/>
  <c r="Z6596"/>
  <c r="Z6598"/>
  <c r="Z6600"/>
  <c r="Z6602"/>
  <c r="Z6604"/>
  <c r="Z6606"/>
  <c r="Z6608"/>
  <c r="Z6610"/>
  <c r="Z6612"/>
  <c r="Z6614"/>
  <c r="Z6616"/>
  <c r="Z6618"/>
  <c r="Z6620"/>
  <c r="Z6622"/>
  <c r="Z6624"/>
  <c r="Z6626"/>
  <c r="Z6628"/>
  <c r="Z6630"/>
  <c r="Z6632"/>
  <c r="Z6634"/>
  <c r="Z6636"/>
  <c r="Z6638"/>
  <c r="Z6640"/>
  <c r="Z6642"/>
  <c r="Z6644"/>
  <c r="Z6646"/>
  <c r="Z6648"/>
  <c r="Z6650"/>
  <c r="Z6652"/>
  <c r="Z6654"/>
  <c r="Z6656"/>
  <c r="Z6658"/>
  <c r="Z6660"/>
  <c r="Z6662"/>
  <c r="Z6664"/>
  <c r="Z6666"/>
  <c r="Z6668"/>
  <c r="Z6670"/>
  <c r="Z6672"/>
  <c r="Z6674"/>
  <c r="Z6676"/>
  <c r="Z6678"/>
  <c r="Z6680"/>
  <c r="Z6682"/>
  <c r="Z6684"/>
  <c r="Z6686"/>
  <c r="Z6688"/>
  <c r="Z6690"/>
  <c r="Z6692"/>
  <c r="Z6694"/>
  <c r="Z6696"/>
  <c r="Z6698"/>
  <c r="Z6700"/>
  <c r="Z6702"/>
  <c r="Z6704"/>
  <c r="Z6706"/>
  <c r="Z6708"/>
  <c r="Z6710"/>
  <c r="Z6712"/>
  <c r="Z6714"/>
  <c r="Z6716"/>
  <c r="Z6718"/>
  <c r="Z6720"/>
  <c r="Z6722"/>
  <c r="Z6724"/>
  <c r="Z6726"/>
  <c r="Z6728"/>
  <c r="Z6730"/>
  <c r="Z6732"/>
  <c r="Z6734"/>
  <c r="Z6736"/>
  <c r="Z6738"/>
  <c r="Z6740"/>
  <c r="Z6742"/>
  <c r="Z6744"/>
  <c r="Z6746"/>
  <c r="Z6748"/>
  <c r="Z6750"/>
  <c r="Z6752"/>
  <c r="Z6754"/>
  <c r="Z6756"/>
  <c r="Z6758"/>
  <c r="Z6760"/>
  <c r="Z6762"/>
  <c r="Z6764"/>
  <c r="Z6766"/>
  <c r="Z6768"/>
  <c r="Z6770"/>
  <c r="Z6772"/>
  <c r="Z6774"/>
  <c r="Z6776"/>
  <c r="Z6778"/>
  <c r="Z6780"/>
  <c r="Z6782"/>
  <c r="Z6784"/>
  <c r="Z6786"/>
  <c r="Z6788"/>
  <c r="Z6790"/>
  <c r="Z6792"/>
  <c r="Z6794"/>
  <c r="Z6796"/>
  <c r="Z6798"/>
  <c r="Z6800"/>
  <c r="Z6802"/>
  <c r="Z6804"/>
  <c r="Z6806"/>
  <c r="Z6808"/>
  <c r="Z6810"/>
  <c r="Z6812"/>
  <c r="Z6814"/>
  <c r="Z6816"/>
  <c r="Z6818"/>
  <c r="Z6820"/>
  <c r="Z6822"/>
  <c r="Z6824"/>
  <c r="Z6826"/>
  <c r="Z6828"/>
  <c r="Z6830"/>
  <c r="Z6832"/>
  <c r="Z6834"/>
  <c r="Z6836"/>
  <c r="Z6838"/>
  <c r="Z6840"/>
  <c r="Z6842"/>
  <c r="Z6844"/>
  <c r="Z6846"/>
  <c r="Z6848"/>
  <c r="Z6850"/>
  <c r="Z6852"/>
  <c r="Z6854"/>
  <c r="Z6856"/>
  <c r="Z6858"/>
  <c r="Z6860"/>
  <c r="Z6862"/>
  <c r="Z6864"/>
  <c r="Z6866"/>
  <c r="Z6868"/>
  <c r="Z6870"/>
  <c r="Z6872"/>
  <c r="Z6874"/>
  <c r="Z6876"/>
  <c r="Z6878"/>
  <c r="Z6880"/>
  <c r="Z6882"/>
  <c r="Z6884"/>
  <c r="Z6886"/>
  <c r="Z6888"/>
  <c r="Z6890"/>
  <c r="Z6892"/>
  <c r="Z6894"/>
  <c r="Z6896"/>
  <c r="Z6898"/>
  <c r="Z6900"/>
  <c r="Z6902"/>
  <c r="Z6904"/>
  <c r="Z6906"/>
  <c r="Z6908"/>
  <c r="Z6910"/>
  <c r="Z6912"/>
  <c r="Z6914"/>
  <c r="Z6916"/>
  <c r="Z6918"/>
  <c r="Z6920"/>
  <c r="Z6922"/>
  <c r="Z6924"/>
  <c r="Z6926"/>
  <c r="Z6928"/>
  <c r="Z6930"/>
  <c r="Z6932"/>
  <c r="Z6934"/>
  <c r="Z6936"/>
  <c r="Z6938"/>
  <c r="Z6940"/>
  <c r="Z6942"/>
  <c r="Z6944"/>
  <c r="Z6946"/>
  <c r="Z6948"/>
  <c r="Z6950"/>
  <c r="Z6952"/>
  <c r="Z6954"/>
  <c r="Z6956"/>
  <c r="Z6958"/>
  <c r="Z6960"/>
  <c r="Z6962"/>
  <c r="Z6964"/>
  <c r="Z6966"/>
  <c r="Z6968"/>
  <c r="Z6970"/>
  <c r="Z6972"/>
  <c r="Z6974"/>
  <c r="Z6976"/>
  <c r="Z6978"/>
  <c r="Z6980"/>
  <c r="Z6982"/>
  <c r="Z6984"/>
  <c r="Z6986"/>
  <c r="Z6988"/>
  <c r="Z6990"/>
  <c r="Z6992"/>
  <c r="Z6994"/>
  <c r="Z6996"/>
  <c r="Z6998"/>
  <c r="Z7000"/>
  <c r="Z7002"/>
  <c r="Z7004"/>
  <c r="Z7006"/>
  <c r="Z7008"/>
  <c r="Z7010"/>
  <c r="Z7012"/>
  <c r="Z7014"/>
  <c r="Z7016"/>
  <c r="Z7018"/>
  <c r="Z7020"/>
  <c r="Z7022"/>
  <c r="Z7024"/>
  <c r="Z7026"/>
  <c r="Z7028"/>
  <c r="Z7030"/>
  <c r="Z7032"/>
  <c r="Z7034"/>
  <c r="Z7036"/>
  <c r="Z7038"/>
  <c r="Z4820"/>
  <c r="Z4824"/>
  <c r="Z4828"/>
  <c r="Z4832"/>
  <c r="Z4836"/>
  <c r="Z4840"/>
  <c r="Z4844"/>
  <c r="Z4848"/>
  <c r="Z4852"/>
  <c r="Z4856"/>
  <c r="Z4860"/>
  <c r="Z4864"/>
  <c r="Z4868"/>
  <c r="Z4872"/>
  <c r="Z4876"/>
  <c r="Z4880"/>
  <c r="Z4884"/>
  <c r="Z4888"/>
  <c r="Z4892"/>
  <c r="Z4896"/>
  <c r="Z4900"/>
  <c r="Z4904"/>
  <c r="Z4908"/>
  <c r="Z4912"/>
  <c r="Z4916"/>
  <c r="Z4920"/>
  <c r="Z4924"/>
  <c r="Z4928"/>
  <c r="Z4932"/>
  <c r="Z4936"/>
  <c r="Z4940"/>
  <c r="Z4944"/>
  <c r="Z4948"/>
  <c r="Z4952"/>
  <c r="Z4956"/>
  <c r="Z4960"/>
  <c r="Z4964"/>
  <c r="Z4968"/>
  <c r="Z4972"/>
  <c r="Z4976"/>
  <c r="Z4980"/>
  <c r="Z4984"/>
  <c r="Z4988"/>
  <c r="Z4992"/>
  <c r="Z4996"/>
  <c r="Z5000"/>
  <c r="Z5004"/>
  <c r="Z5008"/>
  <c r="Z5012"/>
  <c r="Z5016"/>
  <c r="Z5020"/>
  <c r="Z5024"/>
  <c r="Z5028"/>
  <c r="Z5032"/>
  <c r="Z5036"/>
  <c r="Z5040"/>
  <c r="Z5044"/>
  <c r="Z5048"/>
  <c r="Z5052"/>
  <c r="Z5056"/>
  <c r="Z5060"/>
  <c r="Z5064"/>
  <c r="Z5068"/>
  <c r="Z5072"/>
  <c r="Z5076"/>
  <c r="Z5080"/>
  <c r="Z5084"/>
  <c r="Z5088"/>
  <c r="Z5092"/>
  <c r="Z5096"/>
  <c r="Z5100"/>
  <c r="Z5104"/>
  <c r="Z5108"/>
  <c r="Z5112"/>
  <c r="Z5116"/>
  <c r="Z5120"/>
  <c r="Z5124"/>
  <c r="Z5128"/>
  <c r="Z5132"/>
  <c r="Z5136"/>
  <c r="Z5140"/>
  <c r="Z5144"/>
  <c r="Z5148"/>
  <c r="Z5152"/>
  <c r="Z5156"/>
  <c r="Z5160"/>
  <c r="Z5163"/>
  <c r="Z5165"/>
  <c r="Z5167"/>
  <c r="Z5169"/>
  <c r="Z5171"/>
  <c r="Z5173"/>
  <c r="Z5175"/>
  <c r="Z5177"/>
  <c r="Z5179"/>
  <c r="Z5181"/>
  <c r="Z5183"/>
  <c r="Z5185"/>
  <c r="Z5187"/>
  <c r="Z5189"/>
  <c r="Z5191"/>
  <c r="Z5193"/>
  <c r="Z5195"/>
  <c r="Z5197"/>
  <c r="Z5199"/>
  <c r="Z5201"/>
  <c r="Z5203"/>
  <c r="Z5205"/>
  <c r="Z5207"/>
  <c r="Z5209"/>
  <c r="Z5211"/>
  <c r="Z5213"/>
  <c r="Z5215"/>
  <c r="Z5217"/>
  <c r="Z5219"/>
  <c r="Z5221"/>
  <c r="Z5223"/>
  <c r="Z5225"/>
  <c r="Z5227"/>
  <c r="Z5229"/>
  <c r="Z5231"/>
  <c r="Z5233"/>
  <c r="Z5235"/>
  <c r="Z5237"/>
  <c r="Z5239"/>
  <c r="Z5241"/>
  <c r="Z5243"/>
  <c r="Z5245"/>
  <c r="Z5247"/>
  <c r="Z5249"/>
  <c r="Z5251"/>
  <c r="Z5253"/>
  <c r="Z5255"/>
  <c r="Z5257"/>
  <c r="Z5259"/>
  <c r="Z5261"/>
  <c r="Z5263"/>
  <c r="Z5265"/>
  <c r="Z5267"/>
  <c r="Z5269"/>
  <c r="Z5271"/>
  <c r="Z5273"/>
  <c r="Z5275"/>
  <c r="Z5277"/>
  <c r="Z5279"/>
  <c r="Z5281"/>
  <c r="Z5283"/>
  <c r="Z5285"/>
  <c r="Z5287"/>
  <c r="Z5289"/>
  <c r="Z5291"/>
  <c r="Z5293"/>
  <c r="Z5295"/>
  <c r="Z5297"/>
  <c r="Z5299"/>
  <c r="Z5301"/>
  <c r="Z5303"/>
  <c r="Z5305"/>
  <c r="Z5307"/>
  <c r="Z5309"/>
  <c r="Z5311"/>
  <c r="Z5313"/>
  <c r="Z5315"/>
  <c r="Z5317"/>
  <c r="Z5319"/>
  <c r="Z5321"/>
  <c r="Z5323"/>
  <c r="Z5325"/>
  <c r="Z5327"/>
  <c r="Z5329"/>
  <c r="Z5331"/>
  <c r="Z5333"/>
  <c r="Z5335"/>
  <c r="Z5337"/>
  <c r="Z5339"/>
  <c r="Z5341"/>
  <c r="Z5343"/>
  <c r="Z5345"/>
  <c r="Z5347"/>
  <c r="Z5349"/>
  <c r="Z5351"/>
  <c r="Z5353"/>
  <c r="Z5355"/>
  <c r="Z5357"/>
  <c r="Z5359"/>
  <c r="Z5361"/>
  <c r="Z5363"/>
  <c r="Z5365"/>
  <c r="Z5367"/>
  <c r="Z5369"/>
  <c r="Z5371"/>
  <c r="Z5373"/>
  <c r="Z5375"/>
  <c r="Z5377"/>
  <c r="Z5379"/>
  <c r="Z5381"/>
  <c r="Z5383"/>
  <c r="Z5385"/>
  <c r="Z5387"/>
  <c r="Z5389"/>
  <c r="Z5391"/>
  <c r="Z5393"/>
  <c r="Z5395"/>
  <c r="Z5397"/>
  <c r="Z5399"/>
  <c r="Z5401"/>
  <c r="Z5403"/>
  <c r="Z5405"/>
  <c r="Z5407"/>
  <c r="Z5409"/>
  <c r="Z5411"/>
  <c r="Z5413"/>
  <c r="Z5415"/>
  <c r="Z5417"/>
  <c r="Z5419"/>
  <c r="Z5421"/>
  <c r="Z5423"/>
  <c r="Z5425"/>
  <c r="Z5427"/>
  <c r="Z5429"/>
  <c r="Z5431"/>
  <c r="Z5433"/>
  <c r="Z5435"/>
  <c r="Z5437"/>
  <c r="Z5439"/>
  <c r="Z5441"/>
  <c r="Z5443"/>
  <c r="Z5445"/>
  <c r="Z5447"/>
  <c r="Z5449"/>
  <c r="Z5451"/>
  <c r="Z5453"/>
  <c r="Z5455"/>
  <c r="Z5457"/>
  <c r="Z5459"/>
  <c r="Z5461"/>
  <c r="Z5463"/>
  <c r="Z5465"/>
  <c r="Z5467"/>
  <c r="Z5469"/>
  <c r="Z5471"/>
  <c r="Z5473"/>
  <c r="Z5475"/>
  <c r="Z5477"/>
  <c r="Z5479"/>
  <c r="Z5481"/>
  <c r="Z5483"/>
  <c r="Z5485"/>
  <c r="Z5487"/>
  <c r="Z5489"/>
  <c r="Z5491"/>
  <c r="Z5493"/>
  <c r="Z5495"/>
  <c r="Z5497"/>
  <c r="Z5499"/>
  <c r="Z5501"/>
  <c r="Z5503"/>
  <c r="Z5505"/>
  <c r="Z5507"/>
  <c r="Z5509"/>
  <c r="Z5511"/>
  <c r="Z5513"/>
  <c r="Z5515"/>
  <c r="Z5517"/>
  <c r="Z5519"/>
  <c r="Z5521"/>
  <c r="Z5523"/>
  <c r="Z5525"/>
  <c r="Z5527"/>
  <c r="Z5529"/>
  <c r="Z5531"/>
  <c r="Z5533"/>
  <c r="Z5535"/>
  <c r="Z5537"/>
  <c r="Z5539"/>
  <c r="Z5541"/>
  <c r="Z5543"/>
  <c r="Z5545"/>
  <c r="Z5547"/>
  <c r="Z5549"/>
  <c r="Z5551"/>
  <c r="Z5553"/>
  <c r="Z5555"/>
  <c r="Z5557"/>
  <c r="Z5559"/>
  <c r="Z5561"/>
  <c r="Z5563"/>
  <c r="Z5565"/>
  <c r="Z5567"/>
  <c r="Z5569"/>
  <c r="Z5571"/>
  <c r="Z5573"/>
  <c r="Z5575"/>
  <c r="Z5577"/>
  <c r="Z5579"/>
  <c r="Z5581"/>
  <c r="Z5583"/>
  <c r="Z5585"/>
  <c r="Z5587"/>
  <c r="Z5589"/>
  <c r="Z5591"/>
  <c r="Z5593"/>
  <c r="Z5595"/>
  <c r="Z5597"/>
  <c r="Z5599"/>
  <c r="Z5601"/>
  <c r="Z5603"/>
  <c r="Z5605"/>
  <c r="Z5607"/>
  <c r="Z5609"/>
  <c r="Z5611"/>
  <c r="Z5613"/>
  <c r="Z5615"/>
  <c r="Z5617"/>
  <c r="Z5619"/>
  <c r="Z5621"/>
  <c r="Z5623"/>
  <c r="Z5625"/>
  <c r="Z5627"/>
  <c r="Z5629"/>
  <c r="Z5631"/>
  <c r="Z5633"/>
  <c r="Z5635"/>
  <c r="Z5637"/>
  <c r="Z5639"/>
  <c r="Z5641"/>
  <c r="Z5643"/>
  <c r="Z5645"/>
  <c r="Z5647"/>
  <c r="Z5649"/>
  <c r="Z5651"/>
  <c r="Z5653"/>
  <c r="Z5655"/>
  <c r="Z5657"/>
  <c r="Z5659"/>
  <c r="Z5661"/>
  <c r="Z5663"/>
  <c r="Z5665"/>
  <c r="Z5667"/>
  <c r="Z5669"/>
  <c r="Z5671"/>
  <c r="Z5673"/>
  <c r="Z5675"/>
  <c r="Z5677"/>
  <c r="Z5679"/>
  <c r="Z5681"/>
  <c r="Z5683"/>
  <c r="Z5685"/>
  <c r="Z5687"/>
  <c r="Z5689"/>
  <c r="Z5691"/>
  <c r="Z5693"/>
  <c r="Z5695"/>
  <c r="Z5697"/>
  <c r="Z5699"/>
  <c r="Z5701"/>
  <c r="Z5703"/>
  <c r="Z5705"/>
  <c r="Z5707"/>
  <c r="Z5709"/>
  <c r="Z5711"/>
  <c r="Z5713"/>
  <c r="Z5715"/>
  <c r="Z5717"/>
  <c r="Z5719"/>
  <c r="Z5721"/>
  <c r="Z5723"/>
  <c r="Z5725"/>
  <c r="Z5727"/>
  <c r="Z5729"/>
  <c r="Z5731"/>
  <c r="Z5733"/>
  <c r="Z5735"/>
  <c r="Z5737"/>
  <c r="Z5739"/>
  <c r="Z5741"/>
  <c r="Z5743"/>
  <c r="Z5745"/>
  <c r="Z5747"/>
  <c r="Z5749"/>
  <c r="Z5751"/>
  <c r="Z5753"/>
  <c r="Z5755"/>
  <c r="Z5757"/>
  <c r="Z5759"/>
  <c r="Z5761"/>
  <c r="Z5763"/>
  <c r="Z5765"/>
  <c r="Z5767"/>
  <c r="Z5769"/>
  <c r="Z5771"/>
  <c r="Z5773"/>
  <c r="Z5775"/>
  <c r="Z5777"/>
  <c r="Z5779"/>
  <c r="Z5781"/>
  <c r="Z5783"/>
  <c r="Z5785"/>
  <c r="Z5787"/>
  <c r="Z5789"/>
  <c r="Z5791"/>
  <c r="Z5793"/>
  <c r="Z5795"/>
  <c r="Z5797"/>
  <c r="Z5799"/>
  <c r="Z5801"/>
  <c r="Z5803"/>
  <c r="Z5805"/>
  <c r="Z5807"/>
  <c r="Z5809"/>
  <c r="Z5811"/>
  <c r="Z5813"/>
  <c r="Z5815"/>
  <c r="Z5817"/>
  <c r="Z5819"/>
  <c r="Z5821"/>
  <c r="Z5823"/>
  <c r="Z5825"/>
  <c r="Z5827"/>
  <c r="Z5829"/>
  <c r="Z5831"/>
  <c r="Z5833"/>
  <c r="Z5835"/>
  <c r="Z5837"/>
  <c r="Z5839"/>
  <c r="Z5841"/>
  <c r="Z5843"/>
  <c r="Z5845"/>
  <c r="Z5847"/>
  <c r="Z5849"/>
  <c r="Z5851"/>
  <c r="Z5853"/>
  <c r="Z5855"/>
  <c r="Z5857"/>
  <c r="Z5859"/>
  <c r="Z5861"/>
  <c r="Z5863"/>
  <c r="Z5865"/>
  <c r="Z5867"/>
  <c r="Z5869"/>
  <c r="Z5871"/>
  <c r="Z5873"/>
  <c r="Z5875"/>
  <c r="Z5877"/>
  <c r="Z5879"/>
  <c r="Z5881"/>
  <c r="Z5883"/>
  <c r="Z5885"/>
  <c r="Z5887"/>
  <c r="Z5889"/>
  <c r="Z5891"/>
  <c r="Z5893"/>
  <c r="Z5895"/>
  <c r="Z5897"/>
  <c r="Z5899"/>
  <c r="Z5901"/>
  <c r="Z5903"/>
  <c r="Z5905"/>
  <c r="Z5907"/>
  <c r="Z5909"/>
  <c r="Z5911"/>
  <c r="Z5913"/>
  <c r="Z5915"/>
  <c r="Z5917"/>
  <c r="Z5919"/>
  <c r="Z5921"/>
  <c r="Z5923"/>
  <c r="Z5925"/>
  <c r="Z5927"/>
  <c r="Z5929"/>
  <c r="Z5931"/>
  <c r="Z5933"/>
  <c r="Z5935"/>
  <c r="Z5937"/>
  <c r="Z5939"/>
  <c r="Z5941"/>
  <c r="Z5943"/>
  <c r="Z5945"/>
  <c r="Z5947"/>
  <c r="Z5949"/>
  <c r="Z5951"/>
  <c r="Z5953"/>
  <c r="Z5955"/>
  <c r="Z5957"/>
  <c r="Z5959"/>
  <c r="Z5961"/>
  <c r="Z5963"/>
  <c r="Z5965"/>
  <c r="Z5967"/>
  <c r="Z5969"/>
  <c r="Z5971"/>
  <c r="Z5973"/>
  <c r="Z5975"/>
  <c r="Z5977"/>
  <c r="Z5979"/>
  <c r="Z5981"/>
  <c r="Z5983"/>
  <c r="Z5985"/>
  <c r="Z5987"/>
  <c r="Z5989"/>
  <c r="Z5991"/>
  <c r="Z5993"/>
  <c r="Z5995"/>
  <c r="Z5997"/>
  <c r="Z5999"/>
  <c r="Z6001"/>
  <c r="Z6003"/>
  <c r="Z6005"/>
  <c r="Z6007"/>
  <c r="Z6009"/>
  <c r="Z6011"/>
  <c r="Z6013"/>
  <c r="Z6015"/>
  <c r="Z6017"/>
  <c r="Z6019"/>
  <c r="Z6021"/>
  <c r="Z6023"/>
  <c r="Z6025"/>
  <c r="Z6027"/>
  <c r="Z6029"/>
  <c r="Z6031"/>
  <c r="Z6033"/>
  <c r="Z6035"/>
  <c r="Z6037"/>
  <c r="Z6039"/>
  <c r="Z6041"/>
  <c r="Z6043"/>
  <c r="Z6045"/>
  <c r="Z6047"/>
  <c r="Z6049"/>
  <c r="Z6051"/>
  <c r="Z6053"/>
  <c r="Z6055"/>
  <c r="Z6057"/>
  <c r="Z6059"/>
  <c r="Z6061"/>
  <c r="Z6063"/>
  <c r="Z6065"/>
  <c r="Z6067"/>
  <c r="Z6069"/>
  <c r="Z6071"/>
  <c r="Z6073"/>
  <c r="Z6075"/>
  <c r="Z6077"/>
  <c r="Z6079"/>
  <c r="Z6081"/>
  <c r="Z6083"/>
  <c r="Z6085"/>
  <c r="Z6087"/>
  <c r="Z6089"/>
  <c r="Z6091"/>
  <c r="Z6093"/>
  <c r="Z6095"/>
  <c r="Z6097"/>
  <c r="Z6099"/>
  <c r="Z6101"/>
  <c r="Z6103"/>
  <c r="Z6105"/>
  <c r="Z6107"/>
  <c r="Z6109"/>
  <c r="Z6111"/>
  <c r="Z6113"/>
  <c r="Z6115"/>
  <c r="Z6117"/>
  <c r="Z6119"/>
  <c r="Z6121"/>
  <c r="Z6123"/>
  <c r="Z6125"/>
  <c r="Z6127"/>
  <c r="Z6129"/>
  <c r="Z6131"/>
  <c r="Z6133"/>
  <c r="Z6135"/>
  <c r="Z6137"/>
  <c r="Z6139"/>
  <c r="Z6141"/>
  <c r="Z6143"/>
  <c r="Z6145"/>
  <c r="Z6147"/>
  <c r="Z6149"/>
  <c r="Z6151"/>
  <c r="Z6153"/>
  <c r="Z6155"/>
  <c r="Z6157"/>
  <c r="Z6159"/>
  <c r="Z6161"/>
  <c r="Z6163"/>
  <c r="Z6165"/>
  <c r="Z6167"/>
  <c r="Z6169"/>
  <c r="Z6171"/>
  <c r="Z6173"/>
  <c r="Z6175"/>
  <c r="Z6177"/>
  <c r="Z6179"/>
  <c r="Z6181"/>
  <c r="Z6183"/>
  <c r="Z6185"/>
  <c r="Z6187"/>
  <c r="Z6189"/>
  <c r="Z6191"/>
  <c r="Z6193"/>
  <c r="Z6195"/>
  <c r="Z6197"/>
  <c r="Z6199"/>
  <c r="Z6201"/>
  <c r="Z6203"/>
  <c r="Z6205"/>
  <c r="Z6207"/>
  <c r="Z6209"/>
  <c r="Z6211"/>
  <c r="Z6213"/>
  <c r="Z6215"/>
  <c r="Z6217"/>
  <c r="Z6219"/>
  <c r="Z6221"/>
  <c r="Z6223"/>
  <c r="Z6225"/>
  <c r="Z6227"/>
  <c r="Z6229"/>
  <c r="Z6231"/>
  <c r="Z6233"/>
  <c r="Z6235"/>
  <c r="Z6237"/>
  <c r="Z6239"/>
  <c r="Z6241"/>
  <c r="Z6243"/>
  <c r="Z6245"/>
  <c r="Z6247"/>
  <c r="Z6249"/>
  <c r="Z6251"/>
  <c r="Z6253"/>
  <c r="Z6255"/>
  <c r="Z6257"/>
  <c r="Z6259"/>
  <c r="Z6261"/>
  <c r="Z6263"/>
  <c r="Z6265"/>
  <c r="Z6267"/>
  <c r="Z6269"/>
  <c r="Z6271"/>
  <c r="Z6273"/>
  <c r="Z6275"/>
  <c r="Z6277"/>
  <c r="Z6279"/>
  <c r="Z6281"/>
  <c r="Z6283"/>
  <c r="Z6285"/>
  <c r="Z6287"/>
  <c r="Z6289"/>
  <c r="Z6291"/>
  <c r="Z6293"/>
  <c r="Z6295"/>
  <c r="Z6297"/>
  <c r="Z6299"/>
  <c r="Z6301"/>
  <c r="Z6303"/>
  <c r="Z6305"/>
  <c r="Z6307"/>
  <c r="Z6309"/>
  <c r="Z6311"/>
  <c r="Z6313"/>
  <c r="Z6315"/>
  <c r="Z6317"/>
  <c r="Z6319"/>
  <c r="Z6321"/>
  <c r="Z6323"/>
  <c r="Z6325"/>
  <c r="Z6327"/>
  <c r="Z6329"/>
  <c r="Z6331"/>
  <c r="Z6333"/>
  <c r="Z6335"/>
  <c r="Z6337"/>
  <c r="Z6339"/>
  <c r="Z6341"/>
  <c r="Z6343"/>
  <c r="Z6345"/>
  <c r="Z6347"/>
  <c r="Z6349"/>
  <c r="Z6351"/>
  <c r="Z6353"/>
  <c r="Z6355"/>
  <c r="Z6357"/>
  <c r="Z6359"/>
  <c r="Z6361"/>
  <c r="Z6363"/>
  <c r="Z6365"/>
  <c r="Z6367"/>
  <c r="Z6369"/>
  <c r="Z6371"/>
  <c r="Z6373"/>
  <c r="Z6375"/>
  <c r="Z6377"/>
  <c r="Z6379"/>
  <c r="Z6381"/>
  <c r="Z6383"/>
  <c r="Z6385"/>
  <c r="Z6387"/>
  <c r="Z6389"/>
  <c r="Z6391"/>
  <c r="Z6393"/>
  <c r="Z6395"/>
  <c r="Z6397"/>
  <c r="Z6399"/>
  <c r="Z6401"/>
  <c r="Z6403"/>
  <c r="Z6405"/>
  <c r="Z6407"/>
  <c r="Z6409"/>
  <c r="Z6411"/>
  <c r="Z6413"/>
  <c r="Z6415"/>
  <c r="Z6417"/>
  <c r="Z6419"/>
  <c r="Z6421"/>
  <c r="Z6423"/>
  <c r="Z6425"/>
  <c r="Z6427"/>
  <c r="Z6429"/>
  <c r="Z6431"/>
  <c r="Z6433"/>
  <c r="Z6435"/>
  <c r="Z6437"/>
  <c r="Z6439"/>
  <c r="Z6441"/>
  <c r="Z6443"/>
  <c r="Z6445"/>
  <c r="Z6447"/>
  <c r="Z6449"/>
  <c r="Z6451"/>
  <c r="Z6453"/>
  <c r="Z6455"/>
  <c r="Z6457"/>
  <c r="Z6459"/>
  <c r="Z6461"/>
  <c r="Z6463"/>
  <c r="Z6465"/>
  <c r="Z6467"/>
  <c r="Z6469"/>
  <c r="Z6471"/>
  <c r="Z6473"/>
  <c r="Z6475"/>
  <c r="Z6477"/>
  <c r="Z6479"/>
  <c r="Z6481"/>
  <c r="Z6483"/>
  <c r="Z6485"/>
  <c r="Z6487"/>
  <c r="Z6489"/>
  <c r="Z6491"/>
  <c r="Z6493"/>
  <c r="Z6495"/>
  <c r="Z6497"/>
  <c r="Z6499"/>
  <c r="Z6501"/>
  <c r="Z6503"/>
  <c r="Z6505"/>
  <c r="Z6507"/>
  <c r="Z6509"/>
  <c r="Z6511"/>
  <c r="Z6513"/>
  <c r="Z6515"/>
  <c r="Z6517"/>
  <c r="Z6519"/>
  <c r="Z6521"/>
  <c r="Z6523"/>
  <c r="Z6525"/>
  <c r="Z6527"/>
  <c r="Z6529"/>
  <c r="Z6531"/>
  <c r="Z6533"/>
  <c r="Z6535"/>
  <c r="Z6537"/>
  <c r="Z6539"/>
  <c r="Z6541"/>
  <c r="Z6543"/>
  <c r="Z6545"/>
  <c r="Z6547"/>
  <c r="Z6549"/>
  <c r="Z6551"/>
  <c r="Z6553"/>
  <c r="Z6555"/>
  <c r="Z6557"/>
  <c r="Z6559"/>
  <c r="Z6561"/>
  <c r="Z6563"/>
  <c r="Z6565"/>
  <c r="Z6567"/>
  <c r="Z6569"/>
  <c r="Z6571"/>
  <c r="Z6573"/>
  <c r="Z6575"/>
  <c r="Z6577"/>
  <c r="Z6579"/>
  <c r="Z6581"/>
  <c r="Z6583"/>
  <c r="Z6585"/>
  <c r="Z6587"/>
  <c r="Z6589"/>
  <c r="Z6591"/>
  <c r="Z6593"/>
  <c r="Z6595"/>
  <c r="Z6597"/>
  <c r="Z6599"/>
  <c r="Z6601"/>
  <c r="Z6603"/>
  <c r="Z6605"/>
  <c r="Z6607"/>
  <c r="Z6609"/>
  <c r="Z6611"/>
  <c r="Z6613"/>
  <c r="Z6615"/>
  <c r="Z6617"/>
  <c r="Z6619"/>
  <c r="Z6621"/>
  <c r="Z6623"/>
  <c r="Z6625"/>
  <c r="Z6627"/>
  <c r="Z6629"/>
  <c r="Z6631"/>
  <c r="Z6633"/>
  <c r="Z6635"/>
  <c r="Z6637"/>
  <c r="Z6639"/>
  <c r="Z6641"/>
  <c r="Z6643"/>
  <c r="Z6645"/>
  <c r="Z6647"/>
  <c r="Z6649"/>
  <c r="Z6651"/>
  <c r="Z6653"/>
  <c r="Z6655"/>
  <c r="Z6657"/>
  <c r="Z6659"/>
  <c r="Z6661"/>
  <c r="Z6663"/>
  <c r="Z6665"/>
  <c r="Z6667"/>
  <c r="Z6669"/>
  <c r="Z6671"/>
  <c r="Z6673"/>
  <c r="Z6675"/>
  <c r="Z6677"/>
  <c r="Z6679"/>
  <c r="Z6681"/>
  <c r="Z6683"/>
  <c r="Z6685"/>
  <c r="Z6687"/>
  <c r="Z6689"/>
  <c r="Z6691"/>
  <c r="Z6693"/>
  <c r="Z6695"/>
  <c r="Z6697"/>
  <c r="Z6699"/>
  <c r="Z6701"/>
  <c r="Z6703"/>
  <c r="Z6705"/>
  <c r="Z6707"/>
  <c r="Z6709"/>
  <c r="Z6711"/>
  <c r="Z6713"/>
  <c r="Z6715"/>
  <c r="Z6717"/>
  <c r="Z6719"/>
  <c r="Z6721"/>
  <c r="Z6723"/>
  <c r="Z6725"/>
  <c r="Z6727"/>
  <c r="Z6729"/>
  <c r="Z6731"/>
  <c r="Z6733"/>
  <c r="Z6735"/>
  <c r="Z6737"/>
  <c r="Z6739"/>
  <c r="Z6741"/>
  <c r="Z6743"/>
  <c r="Z6745"/>
  <c r="Z6747"/>
  <c r="Z6749"/>
  <c r="Z6751"/>
  <c r="Z6753"/>
  <c r="Z6755"/>
  <c r="Z6757"/>
  <c r="Z6759"/>
  <c r="Z6761"/>
  <c r="Z6763"/>
  <c r="Z6765"/>
  <c r="Z6767"/>
  <c r="Z6769"/>
  <c r="Z6771"/>
  <c r="Z6773"/>
  <c r="Z6775"/>
  <c r="Z6777"/>
  <c r="Z6779"/>
  <c r="Z6781"/>
  <c r="Z6783"/>
  <c r="Z6785"/>
  <c r="Z6787"/>
  <c r="Z6789"/>
  <c r="Z6791"/>
  <c r="Z6793"/>
  <c r="Z6795"/>
  <c r="Z6797"/>
  <c r="Z6799"/>
  <c r="Z6801"/>
  <c r="Z6803"/>
  <c r="Z6805"/>
  <c r="Z6807"/>
  <c r="Z6809"/>
  <c r="Z6811"/>
  <c r="Z6813"/>
  <c r="Z6815"/>
  <c r="Z6817"/>
  <c r="Z6819"/>
  <c r="Z6821"/>
  <c r="Z6823"/>
  <c r="Z6825"/>
  <c r="Z6827"/>
  <c r="Z6829"/>
  <c r="Z6831"/>
  <c r="Z6833"/>
  <c r="Z6835"/>
  <c r="Z6837"/>
  <c r="Z6839"/>
  <c r="Z6841"/>
  <c r="Z6843"/>
  <c r="Z6845"/>
  <c r="Z6847"/>
  <c r="Z6849"/>
  <c r="Z6851"/>
  <c r="Z6853"/>
  <c r="Z6855"/>
  <c r="Z6857"/>
  <c r="Z6859"/>
  <c r="Z6861"/>
  <c r="Z6863"/>
  <c r="Z6865"/>
  <c r="Z6867"/>
  <c r="Z6869"/>
  <c r="Z6871"/>
  <c r="Z6873"/>
  <c r="Z6875"/>
  <c r="Z6877"/>
  <c r="Z6879"/>
  <c r="Z6881"/>
  <c r="Z6883"/>
  <c r="Z6885"/>
  <c r="Z6887"/>
  <c r="Z6889"/>
  <c r="Z6891"/>
  <c r="Z6893"/>
  <c r="Z6895"/>
  <c r="Z6897"/>
  <c r="Z6899"/>
  <c r="Z6901"/>
  <c r="Z6903"/>
  <c r="Z6905"/>
  <c r="Z6907"/>
  <c r="Z6909"/>
  <c r="Z6911"/>
  <c r="Z6913"/>
  <c r="Z6915"/>
  <c r="Z6917"/>
  <c r="Z6919"/>
  <c r="Z6921"/>
  <c r="Z6923"/>
  <c r="Z6925"/>
  <c r="Z6927"/>
  <c r="Z6929"/>
  <c r="Z6931"/>
  <c r="Z6933"/>
  <c r="Z6935"/>
  <c r="Z6937"/>
  <c r="Z6939"/>
  <c r="Z6941"/>
  <c r="Z6943"/>
  <c r="Z6945"/>
  <c r="Z6947"/>
  <c r="Z6949"/>
  <c r="Z6951"/>
  <c r="Z6953"/>
  <c r="Z6955"/>
  <c r="Z6957"/>
  <c r="Z6959"/>
  <c r="Z6961"/>
  <c r="Z6963"/>
  <c r="Z6965"/>
  <c r="Z6967"/>
  <c r="Z6969"/>
  <c r="Z6971"/>
  <c r="Z6973"/>
  <c r="Z6975"/>
  <c r="Z6977"/>
  <c r="Z6979"/>
  <c r="Z6981"/>
  <c r="Z6983"/>
  <c r="Z6985"/>
  <c r="Z6987"/>
  <c r="Z6989"/>
  <c r="Z6991"/>
  <c r="Z6993"/>
  <c r="Z6995"/>
  <c r="Z6997"/>
  <c r="Z6999"/>
  <c r="Z7001"/>
  <c r="Z7003"/>
  <c r="Z7005"/>
  <c r="Z7007"/>
  <c r="Z7009"/>
  <c r="Z7011"/>
  <c r="Z7013"/>
  <c r="Z7015"/>
  <c r="Z7017"/>
  <c r="Z7019"/>
  <c r="Z7021"/>
  <c r="Z7023"/>
  <c r="Z7025"/>
  <c r="Z7027"/>
  <c r="Z7029"/>
  <c r="Z7031"/>
  <c r="Z7033"/>
  <c r="Z7035"/>
  <c r="Z7037"/>
  <c r="Z7039"/>
  <c r="Z7041"/>
  <c r="Z7043"/>
  <c r="Z7045"/>
  <c r="Z7047"/>
  <c r="Z7049"/>
  <c r="Z7051"/>
  <c r="Z7053"/>
  <c r="Z7055"/>
  <c r="Z7057"/>
  <c r="Z7059"/>
  <c r="Z7061"/>
  <c r="Z7063"/>
  <c r="Z7065"/>
  <c r="Z7067"/>
  <c r="Z7069"/>
  <c r="Z7071"/>
  <c r="Z7073"/>
  <c r="Z7075"/>
  <c r="Z7077"/>
  <c r="Z7079"/>
  <c r="Z7081"/>
  <c r="Z7083"/>
  <c r="Z7085"/>
  <c r="Z7087"/>
  <c r="Z7089"/>
  <c r="Z7091"/>
  <c r="Z7093"/>
  <c r="Z7095"/>
  <c r="Z7097"/>
  <c r="Z7099"/>
  <c r="Z7101"/>
  <c r="Z7103"/>
  <c r="Z7105"/>
  <c r="Z7107"/>
  <c r="Z7109"/>
  <c r="Z7111"/>
  <c r="Z7113"/>
  <c r="Z7115"/>
  <c r="Z7117"/>
  <c r="Z7119"/>
  <c r="Z7121"/>
  <c r="Z7123"/>
  <c r="Z7125"/>
  <c r="Z7127"/>
  <c r="Z7129"/>
  <c r="Z7131"/>
  <c r="Z7133"/>
  <c r="Z7135"/>
  <c r="Z7137"/>
  <c r="Z7139"/>
  <c r="Z7141"/>
  <c r="Z7143"/>
  <c r="Z7145"/>
  <c r="Z7147"/>
  <c r="Z7149"/>
  <c r="Z7151"/>
  <c r="Z7153"/>
  <c r="Z7155"/>
  <c r="Z7157"/>
  <c r="Z7159"/>
  <c r="Z7161"/>
  <c r="Z7163"/>
  <c r="Z7165"/>
  <c r="Z7167"/>
  <c r="Z7169"/>
  <c r="Z7171"/>
  <c r="Z7173"/>
  <c r="Z7175"/>
  <c r="Z7177"/>
  <c r="Z7179"/>
  <c r="Z7181"/>
  <c r="Z7183"/>
  <c r="Z7185"/>
  <c r="Z7187"/>
  <c r="Z7189"/>
  <c r="Z7191"/>
  <c r="Z7193"/>
  <c r="Z7195"/>
  <c r="Z7197"/>
  <c r="Z7199"/>
  <c r="Z7201"/>
  <c r="Z7203"/>
  <c r="Z7205"/>
  <c r="Z7207"/>
  <c r="Z7209"/>
  <c r="Z7211"/>
  <c r="Z7213"/>
  <c r="Z7215"/>
  <c r="Z7217"/>
  <c r="Z7219"/>
  <c r="Z7221"/>
  <c r="Z7223"/>
  <c r="Z7225"/>
  <c r="Z7227"/>
  <c r="Z7229"/>
  <c r="Z7231"/>
  <c r="Z7233"/>
  <c r="Z7235"/>
  <c r="Z7237"/>
  <c r="Z7239"/>
  <c r="Z7241"/>
  <c r="Z7243"/>
  <c r="Z7245"/>
  <c r="Z7247"/>
  <c r="Z7249"/>
  <c r="Z7251"/>
  <c r="Z7253"/>
  <c r="Z7255"/>
  <c r="Z7257"/>
  <c r="Z7259"/>
  <c r="Z7261"/>
  <c r="Z7263"/>
  <c r="Z7265"/>
  <c r="Z7267"/>
  <c r="Z7269"/>
  <c r="Z7271"/>
  <c r="Z7273"/>
  <c r="Z7275"/>
  <c r="Z7277"/>
  <c r="Z7279"/>
  <c r="Z7281"/>
  <c r="Z7283"/>
  <c r="Z7285"/>
  <c r="Z7287"/>
  <c r="Z7289"/>
  <c r="Z7291"/>
  <c r="Z7293"/>
  <c r="Z7295"/>
  <c r="Z7297"/>
  <c r="Z7299"/>
  <c r="Z7301"/>
  <c r="Z7303"/>
  <c r="Z7305"/>
  <c r="Z7307"/>
  <c r="Z7309"/>
  <c r="Z7311"/>
  <c r="Z7313"/>
  <c r="Z7315"/>
  <c r="Z7317"/>
  <c r="Z7319"/>
  <c r="Z7321"/>
  <c r="Z7323"/>
  <c r="Z7325"/>
  <c r="Z7327"/>
  <c r="Z7329"/>
  <c r="Z7331"/>
  <c r="Z7333"/>
  <c r="Z7335"/>
  <c r="Z7337"/>
  <c r="Z7339"/>
  <c r="Z7341"/>
  <c r="Z7343"/>
  <c r="Z7345"/>
  <c r="Z7347"/>
  <c r="Z7349"/>
  <c r="Z7351"/>
  <c r="Z7353"/>
  <c r="Z7355"/>
  <c r="Z7357"/>
  <c r="Z7359"/>
  <c r="Z7361"/>
  <c r="Z7363"/>
  <c r="Z7365"/>
  <c r="Z7367"/>
  <c r="Z7369"/>
  <c r="Z7371"/>
  <c r="Z7373"/>
  <c r="Z7375"/>
  <c r="Z7377"/>
  <c r="Z7379"/>
  <c r="Z7381"/>
  <c r="Z7383"/>
  <c r="Z7385"/>
  <c r="Z7042"/>
  <c r="Z7046"/>
  <c r="Z7050"/>
  <c r="Z7054"/>
  <c r="Z7058"/>
  <c r="Z7062"/>
  <c r="Z7066"/>
  <c r="Z7070"/>
  <c r="Z7074"/>
  <c r="Z7078"/>
  <c r="Z7082"/>
  <c r="Z7086"/>
  <c r="Z7090"/>
  <c r="Z7094"/>
  <c r="Z7098"/>
  <c r="Z7102"/>
  <c r="Z7106"/>
  <c r="Z7110"/>
  <c r="Z7114"/>
  <c r="Z7118"/>
  <c r="Z7122"/>
  <c r="Z7126"/>
  <c r="Z7130"/>
  <c r="Z7134"/>
  <c r="Z7138"/>
  <c r="Z7142"/>
  <c r="Z7146"/>
  <c r="Z7150"/>
  <c r="Z7154"/>
  <c r="Z7158"/>
  <c r="Z7162"/>
  <c r="Z7166"/>
  <c r="Z7170"/>
  <c r="Z7174"/>
  <c r="Z7178"/>
  <c r="Z7182"/>
  <c r="Z7186"/>
  <c r="Z7190"/>
  <c r="Z7194"/>
  <c r="Z7198"/>
  <c r="Z7202"/>
  <c r="Z7206"/>
  <c r="Z7210"/>
  <c r="Z7214"/>
  <c r="Z7218"/>
  <c r="Z7222"/>
  <c r="Z7226"/>
  <c r="Z7230"/>
  <c r="Z7234"/>
  <c r="Z7238"/>
  <c r="Z7242"/>
  <c r="Z7246"/>
  <c r="Z7250"/>
  <c r="Z7254"/>
  <c r="Z7258"/>
  <c r="Z7262"/>
  <c r="Z7266"/>
  <c r="Z7270"/>
  <c r="Z7274"/>
  <c r="Z7278"/>
  <c r="Z7282"/>
  <c r="Z7286"/>
  <c r="Z7290"/>
  <c r="Z7294"/>
  <c r="Z7298"/>
  <c r="Z7302"/>
  <c r="Z7306"/>
  <c r="Z7310"/>
  <c r="Z7314"/>
  <c r="Z7318"/>
  <c r="Z7322"/>
  <c r="Z7326"/>
  <c r="Z7330"/>
  <c r="Z7334"/>
  <c r="Z7338"/>
  <c r="Z7342"/>
  <c r="Z7346"/>
  <c r="Z7350"/>
  <c r="Z7354"/>
  <c r="Z7358"/>
  <c r="Z7362"/>
  <c r="Z7366"/>
  <c r="Z7370"/>
  <c r="Z7374"/>
  <c r="Z7378"/>
  <c r="Z7382"/>
  <c r="Z7386"/>
  <c r="Z7388"/>
  <c r="Z7390"/>
  <c r="Z7392"/>
  <c r="Z7394"/>
  <c r="Z7396"/>
  <c r="Z7398"/>
  <c r="Z7400"/>
  <c r="Z7402"/>
  <c r="Z7404"/>
  <c r="Z7406"/>
  <c r="Z7408"/>
  <c r="Z7410"/>
  <c r="Z7412"/>
  <c r="Z7414"/>
  <c r="Z7416"/>
  <c r="Z7418"/>
  <c r="Z7420"/>
  <c r="Z7422"/>
  <c r="Z7424"/>
  <c r="Z7426"/>
  <c r="Z7428"/>
  <c r="Z7430"/>
  <c r="Z7432"/>
  <c r="Z7434"/>
  <c r="Z7436"/>
  <c r="Z7438"/>
  <c r="Z7440"/>
  <c r="Z7442"/>
  <c r="Z7444"/>
  <c r="Z7446"/>
  <c r="Z7448"/>
  <c r="Z7450"/>
  <c r="Z7452"/>
  <c r="Z7454"/>
  <c r="Z7456"/>
  <c r="Z7458"/>
  <c r="Z7460"/>
  <c r="Z7462"/>
  <c r="Z7464"/>
  <c r="Z7466"/>
  <c r="Z7468"/>
  <c r="Z7470"/>
  <c r="Z7472"/>
  <c r="Z7474"/>
  <c r="Z7476"/>
  <c r="Z7478"/>
  <c r="Z7480"/>
  <c r="Z7482"/>
  <c r="Z7484"/>
  <c r="Z7486"/>
  <c r="Z7488"/>
  <c r="Z7490"/>
  <c r="Z7492"/>
  <c r="Z7494"/>
  <c r="Z7496"/>
  <c r="Z7498"/>
  <c r="Z7500"/>
  <c r="Z7502"/>
  <c r="Z7504"/>
  <c r="Z7506"/>
  <c r="Z7508"/>
  <c r="Z7510"/>
  <c r="Z7512"/>
  <c r="Z7514"/>
  <c r="Z7516"/>
  <c r="Z7518"/>
  <c r="Z7520"/>
  <c r="Z7522"/>
  <c r="Z7524"/>
  <c r="Z7526"/>
  <c r="Z7528"/>
  <c r="Z7530"/>
  <c r="Z7532"/>
  <c r="Z7534"/>
  <c r="Z7536"/>
  <c r="Z7538"/>
  <c r="Z7540"/>
  <c r="Z7542"/>
  <c r="Z7544"/>
  <c r="Z7546"/>
  <c r="Z7548"/>
  <c r="Z7550"/>
  <c r="Z7552"/>
  <c r="Z7554"/>
  <c r="Z7556"/>
  <c r="Z7558"/>
  <c r="Z7560"/>
  <c r="Z7562"/>
  <c r="Z7564"/>
  <c r="Z7566"/>
  <c r="Z7568"/>
  <c r="Z7570"/>
  <c r="Z7572"/>
  <c r="Z7574"/>
  <c r="Z7576"/>
  <c r="Z7578"/>
  <c r="Z7580"/>
  <c r="Z7582"/>
  <c r="Z7584"/>
  <c r="Z7586"/>
  <c r="Z7588"/>
  <c r="Z7590"/>
  <c r="Z7592"/>
  <c r="Z7594"/>
  <c r="Z7596"/>
  <c r="Z7598"/>
  <c r="Z7600"/>
  <c r="Z7602"/>
  <c r="Z7604"/>
  <c r="Z7606"/>
  <c r="Z7608"/>
  <c r="Z7610"/>
  <c r="Z7612"/>
  <c r="Z7614"/>
  <c r="Z7616"/>
  <c r="Z7618"/>
  <c r="Z7620"/>
  <c r="Z7622"/>
  <c r="Z7624"/>
  <c r="Z7626"/>
  <c r="Z7628"/>
  <c r="Z7630"/>
  <c r="Z7632"/>
  <c r="Z7634"/>
  <c r="Z7636"/>
  <c r="Z7638"/>
  <c r="Z7640"/>
  <c r="Z7642"/>
  <c r="Z7644"/>
  <c r="Z7646"/>
  <c r="Z7648"/>
  <c r="Z7650"/>
  <c r="Z7652"/>
  <c r="Z7654"/>
  <c r="Z7656"/>
  <c r="Z7658"/>
  <c r="Z7660"/>
  <c r="Z7662"/>
  <c r="Z7664"/>
  <c r="Z7666"/>
  <c r="Z7668"/>
  <c r="Z7670"/>
  <c r="Z7672"/>
  <c r="Z7674"/>
  <c r="Z7676"/>
  <c r="Z7678"/>
  <c r="Z7680"/>
  <c r="Z7682"/>
  <c r="Z7684"/>
  <c r="Z7686"/>
  <c r="Z7688"/>
  <c r="Z7690"/>
  <c r="Z7692"/>
  <c r="Z7694"/>
  <c r="Z7696"/>
  <c r="Z7698"/>
  <c r="Z7700"/>
  <c r="Z7702"/>
  <c r="Z7704"/>
  <c r="Z7706"/>
  <c r="Z7708"/>
  <c r="Z7710"/>
  <c r="Z7712"/>
  <c r="Z7714"/>
  <c r="Z7716"/>
  <c r="Z7718"/>
  <c r="Z7720"/>
  <c r="Z7722"/>
  <c r="Z7724"/>
  <c r="Z7726"/>
  <c r="Z7728"/>
  <c r="Z7730"/>
  <c r="Z7732"/>
  <c r="Z7734"/>
  <c r="Z7736"/>
  <c r="Z7738"/>
  <c r="Z7740"/>
  <c r="Z7742"/>
  <c r="Z7744"/>
  <c r="Z7746"/>
  <c r="Z7748"/>
  <c r="Z7750"/>
  <c r="Z7752"/>
  <c r="Z7754"/>
  <c r="Z7756"/>
  <c r="Z7758"/>
  <c r="Z7760"/>
  <c r="Z7762"/>
  <c r="Z7764"/>
  <c r="Z7766"/>
  <c r="Z7768"/>
  <c r="Z7770"/>
  <c r="Z7772"/>
  <c r="Z7774"/>
  <c r="Z7776"/>
  <c r="Z7778"/>
  <c r="Z7780"/>
  <c r="Z7782"/>
  <c r="Z7784"/>
  <c r="Z7786"/>
  <c r="Z7788"/>
  <c r="Z7790"/>
  <c r="Z7792"/>
  <c r="Z7794"/>
  <c r="Z7796"/>
  <c r="Z7798"/>
  <c r="Z7800"/>
  <c r="Z7802"/>
  <c r="Z7804"/>
  <c r="Z7806"/>
  <c r="Z7808"/>
  <c r="Z7810"/>
  <c r="Z7812"/>
  <c r="Z7814"/>
  <c r="Z7816"/>
  <c r="Z7818"/>
  <c r="Z7820"/>
  <c r="Z7822"/>
  <c r="Z7824"/>
  <c r="Z7826"/>
  <c r="Z7828"/>
  <c r="Z7830"/>
  <c r="Z7832"/>
  <c r="Z7834"/>
  <c r="Z7836"/>
  <c r="Z7838"/>
  <c r="Z7840"/>
  <c r="Z7842"/>
  <c r="Z7844"/>
  <c r="Z7846"/>
  <c r="Z7848"/>
  <c r="Z7850"/>
  <c r="Z7852"/>
  <c r="Z7854"/>
  <c r="Z7856"/>
  <c r="Z7858"/>
  <c r="Z7860"/>
  <c r="Z7862"/>
  <c r="Z7864"/>
  <c r="Z7866"/>
  <c r="Z7868"/>
  <c r="Z7870"/>
  <c r="Z7872"/>
  <c r="Z7874"/>
  <c r="Z7876"/>
  <c r="Z7878"/>
  <c r="Z7880"/>
  <c r="Z7882"/>
  <c r="Z7884"/>
  <c r="Z7886"/>
  <c r="Z7888"/>
  <c r="Z7890"/>
  <c r="Z7892"/>
  <c r="Z7894"/>
  <c r="Z7896"/>
  <c r="Z7898"/>
  <c r="Z7900"/>
  <c r="Z7902"/>
  <c r="Z7904"/>
  <c r="Z7906"/>
  <c r="Z7908"/>
  <c r="Z7910"/>
  <c r="Z7912"/>
  <c r="Z7914"/>
  <c r="Z7916"/>
  <c r="Z7918"/>
  <c r="Z7920"/>
  <c r="Z7922"/>
  <c r="Z7924"/>
  <c r="Z7926"/>
  <c r="Z7928"/>
  <c r="Z7930"/>
  <c r="Z7932"/>
  <c r="Z7934"/>
  <c r="Z7936"/>
  <c r="Z7938"/>
  <c r="Z7940"/>
  <c r="Z7942"/>
  <c r="Z7944"/>
  <c r="Z7946"/>
  <c r="Z7948"/>
  <c r="Z7950"/>
  <c r="Z7952"/>
  <c r="Z7954"/>
  <c r="Z7956"/>
  <c r="Z7958"/>
  <c r="Z7960"/>
  <c r="Z7962"/>
  <c r="Z7964"/>
  <c r="Z7966"/>
  <c r="Z7968"/>
  <c r="Z7970"/>
  <c r="Z7972"/>
  <c r="Z7974"/>
  <c r="Z7976"/>
  <c r="Z7978"/>
  <c r="Z7980"/>
  <c r="Z7982"/>
  <c r="Z7984"/>
  <c r="Z7986"/>
  <c r="Z7988"/>
  <c r="Z7990"/>
  <c r="Z7992"/>
  <c r="Z7994"/>
  <c r="Z7996"/>
  <c r="Z7998"/>
  <c r="Z8000"/>
  <c r="Z8002"/>
  <c r="Z8004"/>
  <c r="Z8006"/>
  <c r="Z8008"/>
  <c r="Z8010"/>
  <c r="Z8012"/>
  <c r="Z8014"/>
  <c r="Z8016"/>
  <c r="Z8018"/>
  <c r="Z8020"/>
  <c r="Z8022"/>
  <c r="Z8024"/>
  <c r="Z8026"/>
  <c r="Z8028"/>
  <c r="Z8030"/>
  <c r="Z8032"/>
  <c r="Z8034"/>
  <c r="Z8036"/>
  <c r="Z8038"/>
  <c r="Z8040"/>
  <c r="Z8042"/>
  <c r="Z8044"/>
  <c r="Z8046"/>
  <c r="Z8048"/>
  <c r="Z8050"/>
  <c r="Z8052"/>
  <c r="Z8054"/>
  <c r="Z8056"/>
  <c r="Z8058"/>
  <c r="Z8060"/>
  <c r="Z8062"/>
  <c r="Z8064"/>
  <c r="Z8066"/>
  <c r="Z8068"/>
  <c r="Z8070"/>
  <c r="Z8072"/>
  <c r="Z8074"/>
  <c r="Z8076"/>
  <c r="Z8078"/>
  <c r="Z8080"/>
  <c r="Z8082"/>
  <c r="Z8084"/>
  <c r="Z8086"/>
  <c r="Z8088"/>
  <c r="Z8090"/>
  <c r="Z8092"/>
  <c r="Z8094"/>
  <c r="Z8096"/>
  <c r="Z8098"/>
  <c r="Z8100"/>
  <c r="Z8102"/>
  <c r="Z8104"/>
  <c r="Z8106"/>
  <c r="Z8108"/>
  <c r="Z8110"/>
  <c r="Z8112"/>
  <c r="Z8114"/>
  <c r="Z8116"/>
  <c r="Z8118"/>
  <c r="Z8120"/>
  <c r="Z8122"/>
  <c r="Z8124"/>
  <c r="Z8126"/>
  <c r="Z8128"/>
  <c r="Z8130"/>
  <c r="Z8132"/>
  <c r="Z8134"/>
  <c r="Z8136"/>
  <c r="Z8138"/>
  <c r="Z8140"/>
  <c r="Z8142"/>
  <c r="Z8144"/>
  <c r="Z8146"/>
  <c r="Z8148"/>
  <c r="Z8150"/>
  <c r="Z8152"/>
  <c r="Z8154"/>
  <c r="Z8156"/>
  <c r="Z8158"/>
  <c r="Z8160"/>
  <c r="Z8162"/>
  <c r="Z8164"/>
  <c r="Z8166"/>
  <c r="Z8168"/>
  <c r="Z8170"/>
  <c r="Z8172"/>
  <c r="Z8174"/>
  <c r="Z8176"/>
  <c r="Z8178"/>
  <c r="Z8180"/>
  <c r="Z8182"/>
  <c r="Z8184"/>
  <c r="Z8186"/>
  <c r="Z8188"/>
  <c r="Z8190"/>
  <c r="Z8192"/>
  <c r="Z8194"/>
  <c r="Z8196"/>
  <c r="Z8198"/>
  <c r="Z8200"/>
  <c r="Z8202"/>
  <c r="Z8204"/>
  <c r="Z8206"/>
  <c r="Z8208"/>
  <c r="Z8210"/>
  <c r="Z8212"/>
  <c r="Z8214"/>
  <c r="Z8216"/>
  <c r="Z8218"/>
  <c r="Z8220"/>
  <c r="Z8222"/>
  <c r="Z8224"/>
  <c r="Z8226"/>
  <c r="Z8228"/>
  <c r="Z8230"/>
  <c r="Z8232"/>
  <c r="Z8234"/>
  <c r="Z8236"/>
  <c r="Z8238"/>
  <c r="Z8240"/>
  <c r="Z8242"/>
  <c r="Z8244"/>
  <c r="Z8246"/>
  <c r="Z8248"/>
  <c r="Z8250"/>
  <c r="Z8252"/>
  <c r="Z8254"/>
  <c r="Z8256"/>
  <c r="Z8258"/>
  <c r="Z8260"/>
  <c r="Z8262"/>
  <c r="Z8264"/>
  <c r="Z8266"/>
  <c r="Z8268"/>
  <c r="Z8270"/>
  <c r="Z8272"/>
  <c r="Z8274"/>
  <c r="Z8276"/>
  <c r="Z8278"/>
  <c r="Z8280"/>
  <c r="Z8282"/>
  <c r="Z8284"/>
  <c r="Z8286"/>
  <c r="Z8288"/>
  <c r="Z8290"/>
  <c r="Z8292"/>
  <c r="Z8294"/>
  <c r="Z8296"/>
  <c r="Z8298"/>
  <c r="Z8300"/>
  <c r="Z8302"/>
  <c r="Z8304"/>
  <c r="Z8306"/>
  <c r="Z8308"/>
  <c r="Z8310"/>
  <c r="Z8312"/>
  <c r="Z8314"/>
  <c r="Z8316"/>
  <c r="Z8318"/>
  <c r="Z8320"/>
  <c r="Z8322"/>
  <c r="Z8324"/>
  <c r="Z8326"/>
  <c r="Z8328"/>
  <c r="Z8330"/>
  <c r="Z8332"/>
  <c r="Z8334"/>
  <c r="Z8336"/>
  <c r="Z8338"/>
  <c r="Z8340"/>
  <c r="Z8342"/>
  <c r="Z8344"/>
  <c r="Z8346"/>
  <c r="Z8348"/>
  <c r="Z8350"/>
  <c r="Z8352"/>
  <c r="Z8354"/>
  <c r="Z8356"/>
  <c r="Z8358"/>
  <c r="Z8360"/>
  <c r="Z8362"/>
  <c r="Z8364"/>
  <c r="Z8366"/>
  <c r="Z8368"/>
  <c r="Z8370"/>
  <c r="Z8372"/>
  <c r="Z8374"/>
  <c r="Z8376"/>
  <c r="Z8378"/>
  <c r="Z8380"/>
  <c r="Z8382"/>
  <c r="Z8384"/>
  <c r="Z8386"/>
  <c r="Z8388"/>
  <c r="Z8390"/>
  <c r="Z8392"/>
  <c r="Z8394"/>
  <c r="Z8396"/>
  <c r="Z8398"/>
  <c r="Z8400"/>
  <c r="Z8402"/>
  <c r="Z8404"/>
  <c r="Z8406"/>
  <c r="Z8408"/>
  <c r="Z8410"/>
  <c r="Z8412"/>
  <c r="Z8414"/>
  <c r="Z8416"/>
  <c r="Z8418"/>
  <c r="Z8420"/>
  <c r="Z8422"/>
  <c r="Z8424"/>
  <c r="Z8426"/>
  <c r="Z8428"/>
  <c r="Z8430"/>
  <c r="Z8432"/>
  <c r="Z8434"/>
  <c r="Z8436"/>
  <c r="Z8438"/>
  <c r="Z8440"/>
  <c r="Z8442"/>
  <c r="Z8444"/>
  <c r="Z8446"/>
  <c r="Z8448"/>
  <c r="Z8450"/>
  <c r="Z8452"/>
  <c r="Z8454"/>
  <c r="Z8456"/>
  <c r="Z8458"/>
  <c r="Z8460"/>
  <c r="Z8462"/>
  <c r="Z8464"/>
  <c r="Z8466"/>
  <c r="Z8468"/>
  <c r="Z8470"/>
  <c r="Z8472"/>
  <c r="Z8474"/>
  <c r="Z8476"/>
  <c r="Z8478"/>
  <c r="Z8480"/>
  <c r="Z8482"/>
  <c r="Z8484"/>
  <c r="Z8486"/>
  <c r="Z8488"/>
  <c r="Z8490"/>
  <c r="Z8492"/>
  <c r="Z8494"/>
  <c r="Z8496"/>
  <c r="Z8498"/>
  <c r="Z8500"/>
  <c r="Z8502"/>
  <c r="Z8504"/>
  <c r="Z8506"/>
  <c r="Z8508"/>
  <c r="Z8510"/>
  <c r="Z8512"/>
  <c r="Z8514"/>
  <c r="Z8516"/>
  <c r="Z8518"/>
  <c r="Z8520"/>
  <c r="Z8522"/>
  <c r="Z8524"/>
  <c r="Z8526"/>
  <c r="Z8528"/>
  <c r="Z8530"/>
  <c r="Z8532"/>
  <c r="Z8534"/>
  <c r="Z8536"/>
  <c r="Z8538"/>
  <c r="Z8540"/>
  <c r="Z8542"/>
  <c r="Z8544"/>
  <c r="Z8546"/>
  <c r="Z8548"/>
  <c r="Z8550"/>
  <c r="Z8552"/>
  <c r="Z8554"/>
  <c r="Z8556"/>
  <c r="Z8558"/>
  <c r="Z8560"/>
  <c r="Z8562"/>
  <c r="Z8564"/>
  <c r="Z8566"/>
  <c r="Z8568"/>
  <c r="Z8570"/>
  <c r="Z8572"/>
  <c r="Z8574"/>
  <c r="Z8576"/>
  <c r="Z8578"/>
  <c r="Z8580"/>
  <c r="Z8582"/>
  <c r="Z8584"/>
  <c r="Z8586"/>
  <c r="Z8588"/>
  <c r="Z8590"/>
  <c r="Z8592"/>
  <c r="Z8594"/>
  <c r="Z8596"/>
  <c r="Z8598"/>
  <c r="Z8600"/>
  <c r="Z8602"/>
  <c r="Z8604"/>
  <c r="Z8606"/>
  <c r="Z8608"/>
  <c r="Z8610"/>
  <c r="Z8612"/>
  <c r="Z8614"/>
  <c r="Z8616"/>
  <c r="Z8618"/>
  <c r="Z8620"/>
  <c r="Z8622"/>
  <c r="Z8624"/>
  <c r="Z8626"/>
  <c r="Z8628"/>
  <c r="Z8630"/>
  <c r="Z8632"/>
  <c r="Z8634"/>
  <c r="Z8636"/>
  <c r="Z8638"/>
  <c r="Z8640"/>
  <c r="Z8642"/>
  <c r="Z8644"/>
  <c r="Z8646"/>
  <c r="Z8648"/>
  <c r="Z8650"/>
  <c r="Z8652"/>
  <c r="Z8654"/>
  <c r="Z8656"/>
  <c r="Z8658"/>
  <c r="Z8660"/>
  <c r="Z8662"/>
  <c r="Z8664"/>
  <c r="Z8666"/>
  <c r="Z8668"/>
  <c r="Z8670"/>
  <c r="Z8672"/>
  <c r="Z8674"/>
  <c r="Z8676"/>
  <c r="Z8678"/>
  <c r="Z8680"/>
  <c r="Z8682"/>
  <c r="Z8684"/>
  <c r="Z8686"/>
  <c r="Z8688"/>
  <c r="Z8690"/>
  <c r="Z8692"/>
  <c r="Z8694"/>
  <c r="Z8696"/>
  <c r="Z8698"/>
  <c r="Z8700"/>
  <c r="Z8702"/>
  <c r="Z8704"/>
  <c r="Z8706"/>
  <c r="Z8708"/>
  <c r="Z8710"/>
  <c r="Z8712"/>
  <c r="Z8714"/>
  <c r="Z8716"/>
  <c r="Z8718"/>
  <c r="Z8720"/>
  <c r="Z8722"/>
  <c r="Z8724"/>
  <c r="Z8726"/>
  <c r="Z8728"/>
  <c r="Z8730"/>
  <c r="Z8732"/>
  <c r="Z8734"/>
  <c r="Z8736"/>
  <c r="Z8738"/>
  <c r="Z8740"/>
  <c r="Z8742"/>
  <c r="Z8744"/>
  <c r="Z8746"/>
  <c r="Z8748"/>
  <c r="Z8750"/>
  <c r="Z8752"/>
  <c r="Z8754"/>
  <c r="Z8756"/>
  <c r="Z8758"/>
  <c r="Z8760"/>
  <c r="Z8762"/>
  <c r="Z8764"/>
  <c r="Z8766"/>
  <c r="Z8768"/>
  <c r="Z8770"/>
  <c r="Z8772"/>
  <c r="Z8774"/>
  <c r="Z8776"/>
  <c r="Z8778"/>
  <c r="Z8780"/>
  <c r="Z8782"/>
  <c r="Z8784"/>
  <c r="Z8786"/>
  <c r="Z8788"/>
  <c r="Z8790"/>
  <c r="Z8792"/>
  <c r="Z8794"/>
  <c r="Z8503"/>
  <c r="Z8511"/>
  <c r="Z8515"/>
  <c r="Z8519"/>
  <c r="Z8521"/>
  <c r="Z8523"/>
  <c r="Z8527"/>
  <c r="Z8529"/>
  <c r="Z8531"/>
  <c r="Z8533"/>
  <c r="Z8537"/>
  <c r="Z8539"/>
  <c r="Z8541"/>
  <c r="Z8543"/>
  <c r="Z8545"/>
  <c r="Z8549"/>
  <c r="Z8551"/>
  <c r="Z8553"/>
  <c r="Z8555"/>
  <c r="Z8557"/>
  <c r="Z8559"/>
  <c r="Z8563"/>
  <c r="Z8565"/>
  <c r="Z8567"/>
  <c r="Z8569"/>
  <c r="Z8571"/>
  <c r="Z8573"/>
  <c r="Z8575"/>
  <c r="Z8579"/>
  <c r="Z8581"/>
  <c r="Z8583"/>
  <c r="Z8585"/>
  <c r="Z8587"/>
  <c r="Z8589"/>
  <c r="Z8591"/>
  <c r="Z8595"/>
  <c r="Z8597"/>
  <c r="Z8599"/>
  <c r="Z8601"/>
  <c r="Z8603"/>
  <c r="Z8605"/>
  <c r="Z8607"/>
  <c r="Z8609"/>
  <c r="Z8611"/>
  <c r="Z8613"/>
  <c r="Z8615"/>
  <c r="Z8617"/>
  <c r="Z8621"/>
  <c r="Z8623"/>
  <c r="Z8625"/>
  <c r="Z8627"/>
  <c r="Z8629"/>
  <c r="Z8631"/>
  <c r="Z8633"/>
  <c r="Z8635"/>
  <c r="Z8637"/>
  <c r="Z8639"/>
  <c r="Z8641"/>
  <c r="Z8643"/>
  <c r="Z8645"/>
  <c r="Z8647"/>
  <c r="Z8649"/>
  <c r="Z8653"/>
  <c r="Z8655"/>
  <c r="Z8657"/>
  <c r="Z8659"/>
  <c r="Z8661"/>
  <c r="Z8663"/>
  <c r="Z8665"/>
  <c r="Z8667"/>
  <c r="Z8669"/>
  <c r="Z8671"/>
  <c r="Z8673"/>
  <c r="Z8675"/>
  <c r="Z8677"/>
  <c r="Z8681"/>
  <c r="Z8683"/>
  <c r="Z8685"/>
  <c r="Z8687"/>
  <c r="Z8689"/>
  <c r="Z8691"/>
  <c r="Z8693"/>
  <c r="Z8695"/>
  <c r="Z8697"/>
  <c r="Z8699"/>
  <c r="Z8701"/>
  <c r="Z8703"/>
  <c r="Z8707"/>
  <c r="Z8709"/>
  <c r="Z8711"/>
  <c r="Z8713"/>
  <c r="Z8715"/>
  <c r="Z8717"/>
  <c r="Z8719"/>
  <c r="Z8721"/>
  <c r="Z8723"/>
  <c r="Z8725"/>
  <c r="Z8729"/>
  <c r="Z8731"/>
  <c r="Z8733"/>
  <c r="Z8735"/>
  <c r="Z8737"/>
  <c r="Z8739"/>
  <c r="Z8741"/>
  <c r="Z8743"/>
  <c r="Z8745"/>
  <c r="Z8749"/>
  <c r="Z8751"/>
  <c r="Z8753"/>
  <c r="Z8755"/>
  <c r="Z8757"/>
  <c r="Z8759"/>
  <c r="Z8761"/>
  <c r="Z8763"/>
  <c r="Z8767"/>
  <c r="Z8769"/>
  <c r="Z8771"/>
  <c r="Z8773"/>
  <c r="Z8775"/>
  <c r="Z8777"/>
  <c r="Z8779"/>
  <c r="Z8781"/>
  <c r="Z8785"/>
  <c r="Z8787"/>
  <c r="Z8789"/>
  <c r="Z8791"/>
  <c r="Z8793"/>
  <c r="Z10"/>
  <c r="Z7040"/>
  <c r="Z7044"/>
  <c r="Z7048"/>
  <c r="Z7052"/>
  <c r="Z7056"/>
  <c r="Z7060"/>
  <c r="Z7064"/>
  <c r="Z7068"/>
  <c r="Z7072"/>
  <c r="Z7076"/>
  <c r="Z7080"/>
  <c r="Z7084"/>
  <c r="Z7088"/>
  <c r="Z7092"/>
  <c r="Z7096"/>
  <c r="Z7100"/>
  <c r="Z7104"/>
  <c r="Z7108"/>
  <c r="Z7112"/>
  <c r="Z7116"/>
  <c r="Z7120"/>
  <c r="Z7124"/>
  <c r="Z7128"/>
  <c r="Z7132"/>
  <c r="Z7136"/>
  <c r="Z7140"/>
  <c r="Z7144"/>
  <c r="Z7148"/>
  <c r="Z7152"/>
  <c r="Z7156"/>
  <c r="Z7160"/>
  <c r="Z7164"/>
  <c r="Z7168"/>
  <c r="Z7172"/>
  <c r="Z7176"/>
  <c r="Z7180"/>
  <c r="Z7184"/>
  <c r="Z7188"/>
  <c r="Z7192"/>
  <c r="Z7196"/>
  <c r="Z7200"/>
  <c r="Z7204"/>
  <c r="Z7208"/>
  <c r="Z7212"/>
  <c r="Z7216"/>
  <c r="Z7220"/>
  <c r="Z7224"/>
  <c r="Z7228"/>
  <c r="Z7232"/>
  <c r="Z7236"/>
  <c r="Z7240"/>
  <c r="Z7244"/>
  <c r="Z7248"/>
  <c r="Z7252"/>
  <c r="Z7256"/>
  <c r="Z7260"/>
  <c r="Z7264"/>
  <c r="Z7268"/>
  <c r="Z7272"/>
  <c r="Z7276"/>
  <c r="Z7280"/>
  <c r="Z7284"/>
  <c r="Z7288"/>
  <c r="Z7292"/>
  <c r="Z7296"/>
  <c r="Z7300"/>
  <c r="Z7304"/>
  <c r="Z7308"/>
  <c r="Z7312"/>
  <c r="Z7316"/>
  <c r="Z7320"/>
  <c r="Z7324"/>
  <c r="Z7328"/>
  <c r="Z7332"/>
  <c r="Z7336"/>
  <c r="Z7340"/>
  <c r="Z7344"/>
  <c r="Z7348"/>
  <c r="Z7352"/>
  <c r="Z7356"/>
  <c r="Z7360"/>
  <c r="Z7364"/>
  <c r="Z7368"/>
  <c r="Z7372"/>
  <c r="Z7376"/>
  <c r="Z7380"/>
  <c r="Z7384"/>
  <c r="Z7387"/>
  <c r="Z7389"/>
  <c r="Z7391"/>
  <c r="Z7393"/>
  <c r="Z7395"/>
  <c r="Z7397"/>
  <c r="Z7399"/>
  <c r="Z7401"/>
  <c r="Z7403"/>
  <c r="Z7405"/>
  <c r="Z7407"/>
  <c r="Z7409"/>
  <c r="Z7411"/>
  <c r="Z7413"/>
  <c r="Z7415"/>
  <c r="Z7417"/>
  <c r="Z7419"/>
  <c r="Z7421"/>
  <c r="Z7423"/>
  <c r="Z7425"/>
  <c r="Z7427"/>
  <c r="Z7429"/>
  <c r="Z7431"/>
  <c r="Z7433"/>
  <c r="Z7435"/>
  <c r="Z7437"/>
  <c r="Z7439"/>
  <c r="Z7441"/>
  <c r="Z7443"/>
  <c r="Z7445"/>
  <c r="Z7447"/>
  <c r="Z7449"/>
  <c r="Z7451"/>
  <c r="Z7453"/>
  <c r="Z7455"/>
  <c r="Z7457"/>
  <c r="Z7459"/>
  <c r="Z7461"/>
  <c r="Z7463"/>
  <c r="Z7465"/>
  <c r="Z7467"/>
  <c r="Z7469"/>
  <c r="Z7471"/>
  <c r="Z7473"/>
  <c r="Z7475"/>
  <c r="Z7477"/>
  <c r="Z7479"/>
  <c r="Z7481"/>
  <c r="Z7483"/>
  <c r="Z7485"/>
  <c r="Z7487"/>
  <c r="Z7489"/>
  <c r="Z7491"/>
  <c r="Z7493"/>
  <c r="Z7495"/>
  <c r="Z7497"/>
  <c r="Z7499"/>
  <c r="Z7501"/>
  <c r="Z7503"/>
  <c r="Z7505"/>
  <c r="Z7507"/>
  <c r="Z7509"/>
  <c r="Z7511"/>
  <c r="Z7513"/>
  <c r="Z7515"/>
  <c r="Z7517"/>
  <c r="Z7519"/>
  <c r="Z7521"/>
  <c r="Z7523"/>
  <c r="Z7525"/>
  <c r="Z7527"/>
  <c r="Z7529"/>
  <c r="Z7531"/>
  <c r="Z7533"/>
  <c r="Z7535"/>
  <c r="Z7537"/>
  <c r="Z7539"/>
  <c r="Z7541"/>
  <c r="Z7543"/>
  <c r="Z7545"/>
  <c r="Z7547"/>
  <c r="Z7549"/>
  <c r="Z7551"/>
  <c r="Z7553"/>
  <c r="Z7555"/>
  <c r="Z7557"/>
  <c r="Z7559"/>
  <c r="Z7561"/>
  <c r="Z7563"/>
  <c r="Z7565"/>
  <c r="Z7567"/>
  <c r="Z7569"/>
  <c r="Z7571"/>
  <c r="Z7573"/>
  <c r="Z7575"/>
  <c r="Z7577"/>
  <c r="Z7579"/>
  <c r="Z7581"/>
  <c r="Z7583"/>
  <c r="Z7585"/>
  <c r="Z7587"/>
  <c r="Z7589"/>
  <c r="Z7591"/>
  <c r="Z7593"/>
  <c r="Z7595"/>
  <c r="Z7597"/>
  <c r="Z7599"/>
  <c r="Z7601"/>
  <c r="Z7603"/>
  <c r="Z7605"/>
  <c r="Z7607"/>
  <c r="Z7609"/>
  <c r="Z7611"/>
  <c r="Z7613"/>
  <c r="Z7615"/>
  <c r="Z7617"/>
  <c r="Z7619"/>
  <c r="Z7621"/>
  <c r="Z7623"/>
  <c r="Z7625"/>
  <c r="Z7627"/>
  <c r="Z7629"/>
  <c r="Z7631"/>
  <c r="Z7633"/>
  <c r="Z7635"/>
  <c r="Z7637"/>
  <c r="Z7639"/>
  <c r="Z7641"/>
  <c r="Z7643"/>
  <c r="Z7645"/>
  <c r="Z7647"/>
  <c r="Z7649"/>
  <c r="Z7651"/>
  <c r="Z7653"/>
  <c r="Z7655"/>
  <c r="Z7657"/>
  <c r="Z7659"/>
  <c r="Z7661"/>
  <c r="Z7663"/>
  <c r="Z7665"/>
  <c r="Z7667"/>
  <c r="Z7669"/>
  <c r="Z7671"/>
  <c r="Z7673"/>
  <c r="Z7675"/>
  <c r="Z7677"/>
  <c r="Z7679"/>
  <c r="Z7681"/>
  <c r="Z7683"/>
  <c r="Z7685"/>
  <c r="Z7687"/>
  <c r="Z7689"/>
  <c r="Z7691"/>
  <c r="Z7693"/>
  <c r="Z7695"/>
  <c r="Z7697"/>
  <c r="Z7699"/>
  <c r="Z7701"/>
  <c r="Z7703"/>
  <c r="Z7705"/>
  <c r="Z7707"/>
  <c r="Z7709"/>
  <c r="Z7711"/>
  <c r="Z7713"/>
  <c r="Z7715"/>
  <c r="Z7717"/>
  <c r="Z7719"/>
  <c r="Z7721"/>
  <c r="Z7723"/>
  <c r="Z7725"/>
  <c r="Z7727"/>
  <c r="Z7729"/>
  <c r="Z7731"/>
  <c r="Z7733"/>
  <c r="Z7735"/>
  <c r="Z7737"/>
  <c r="Z7739"/>
  <c r="Z7741"/>
  <c r="Z7743"/>
  <c r="Z7745"/>
  <c r="Z7747"/>
  <c r="Z7749"/>
  <c r="Z7751"/>
  <c r="Z7753"/>
  <c r="Z7755"/>
  <c r="Z7757"/>
  <c r="Z7759"/>
  <c r="Z7761"/>
  <c r="Z7763"/>
  <c r="Z7765"/>
  <c r="Z7767"/>
  <c r="Z7769"/>
  <c r="Z7771"/>
  <c r="Z7773"/>
  <c r="Z7775"/>
  <c r="Z7777"/>
  <c r="Z7779"/>
  <c r="Z7781"/>
  <c r="Z7783"/>
  <c r="Z7785"/>
  <c r="Z7787"/>
  <c r="Z7789"/>
  <c r="Z7791"/>
  <c r="Z7793"/>
  <c r="Z7795"/>
  <c r="Z7797"/>
  <c r="Z7799"/>
  <c r="Z7801"/>
  <c r="Z7803"/>
  <c r="Z7805"/>
  <c r="Z7807"/>
  <c r="Z7809"/>
  <c r="Z7811"/>
  <c r="Z7813"/>
  <c r="Z7815"/>
  <c r="Z7817"/>
  <c r="Z7819"/>
  <c r="Z7821"/>
  <c r="Z7823"/>
  <c r="Z7825"/>
  <c r="Z7827"/>
  <c r="Z7829"/>
  <c r="Z7831"/>
  <c r="Z7833"/>
  <c r="Z7835"/>
  <c r="Z7837"/>
  <c r="Z7839"/>
  <c r="Z7841"/>
  <c r="Z7843"/>
  <c r="Z7845"/>
  <c r="Z7847"/>
  <c r="Z7849"/>
  <c r="Z7851"/>
  <c r="Z7853"/>
  <c r="Z7855"/>
  <c r="Z7857"/>
  <c r="Z7859"/>
  <c r="Z7861"/>
  <c r="Z7863"/>
  <c r="Z7865"/>
  <c r="Z7867"/>
  <c r="Z7869"/>
  <c r="Z7871"/>
  <c r="Z7873"/>
  <c r="Z7875"/>
  <c r="Z7877"/>
  <c r="Z7879"/>
  <c r="Z7881"/>
  <c r="Z7883"/>
  <c r="Z7885"/>
  <c r="Z7887"/>
  <c r="Z7889"/>
  <c r="Z7891"/>
  <c r="Z7893"/>
  <c r="Z7895"/>
  <c r="Z7897"/>
  <c r="Z7899"/>
  <c r="Z7901"/>
  <c r="Z7903"/>
  <c r="Z7905"/>
  <c r="Z7907"/>
  <c r="Z7909"/>
  <c r="Z7911"/>
  <c r="Z7913"/>
  <c r="Z7915"/>
  <c r="Z7917"/>
  <c r="Z7919"/>
  <c r="Z7921"/>
  <c r="Z7923"/>
  <c r="Z7925"/>
  <c r="Z7927"/>
  <c r="Z7929"/>
  <c r="Z7931"/>
  <c r="Z7933"/>
  <c r="Z7935"/>
  <c r="Z7937"/>
  <c r="Z7939"/>
  <c r="Z7941"/>
  <c r="Z7943"/>
  <c r="Z7945"/>
  <c r="Z7947"/>
  <c r="Z7949"/>
  <c r="Z7951"/>
  <c r="Z7953"/>
  <c r="Z7955"/>
  <c r="Z7957"/>
  <c r="Z7959"/>
  <c r="Z7961"/>
  <c r="Z7963"/>
  <c r="Z7965"/>
  <c r="Z7967"/>
  <c r="Z7969"/>
  <c r="Z7971"/>
  <c r="Z7973"/>
  <c r="Z7975"/>
  <c r="Z7977"/>
  <c r="Z7979"/>
  <c r="Z7981"/>
  <c r="Z7983"/>
  <c r="Z7985"/>
  <c r="Z7987"/>
  <c r="Z7989"/>
  <c r="Z7991"/>
  <c r="Z7993"/>
  <c r="Z7995"/>
  <c r="Z7997"/>
  <c r="Z7999"/>
  <c r="Z8001"/>
  <c r="Z8003"/>
  <c r="Z8005"/>
  <c r="Z8007"/>
  <c r="Z8009"/>
  <c r="Z8011"/>
  <c r="Z8013"/>
  <c r="Z8015"/>
  <c r="Z8017"/>
  <c r="Z8019"/>
  <c r="Z8021"/>
  <c r="Z8023"/>
  <c r="Z8025"/>
  <c r="Z8027"/>
  <c r="Z8029"/>
  <c r="Z8031"/>
  <c r="Z8033"/>
  <c r="Z8035"/>
  <c r="Z8037"/>
  <c r="Z8039"/>
  <c r="Z8041"/>
  <c r="Z8043"/>
  <c r="Z8045"/>
  <c r="Z8047"/>
  <c r="Z8049"/>
  <c r="Z8051"/>
  <c r="Z8053"/>
  <c r="Z8055"/>
  <c r="Z8057"/>
  <c r="Z8059"/>
  <c r="Z8061"/>
  <c r="Z8063"/>
  <c r="Z8065"/>
  <c r="Z8067"/>
  <c r="Z8069"/>
  <c r="Z8071"/>
  <c r="Z8073"/>
  <c r="Z8075"/>
  <c r="Z8077"/>
  <c r="Z8079"/>
  <c r="Z8081"/>
  <c r="Z8083"/>
  <c r="Z8085"/>
  <c r="Z8087"/>
  <c r="Z8089"/>
  <c r="Z8091"/>
  <c r="Z8093"/>
  <c r="Z8095"/>
  <c r="Z8097"/>
  <c r="Z8099"/>
  <c r="Z8101"/>
  <c r="Z8103"/>
  <c r="Z8105"/>
  <c r="Z8107"/>
  <c r="Z8109"/>
  <c r="Z8111"/>
  <c r="Z8113"/>
  <c r="Z8115"/>
  <c r="Z8117"/>
  <c r="Z8119"/>
  <c r="Z8121"/>
  <c r="Z8123"/>
  <c r="Z8125"/>
  <c r="Z8127"/>
  <c r="Z8129"/>
  <c r="Z8131"/>
  <c r="Z8133"/>
  <c r="Z8135"/>
  <c r="Z8137"/>
  <c r="Z8139"/>
  <c r="Z8141"/>
  <c r="Z8143"/>
  <c r="Z8145"/>
  <c r="Z8147"/>
  <c r="Z8149"/>
  <c r="Z8151"/>
  <c r="Z8153"/>
  <c r="Z8155"/>
  <c r="Z8157"/>
  <c r="Z8159"/>
  <c r="Z8161"/>
  <c r="Z8163"/>
  <c r="Z8165"/>
  <c r="Z8167"/>
  <c r="Z8169"/>
  <c r="Z8171"/>
  <c r="Z8173"/>
  <c r="Z8175"/>
  <c r="Z8177"/>
  <c r="Z8179"/>
  <c r="Z8181"/>
  <c r="Z8183"/>
  <c r="Z8185"/>
  <c r="Z8187"/>
  <c r="Z8189"/>
  <c r="Z8191"/>
  <c r="Z8193"/>
  <c r="Z8195"/>
  <c r="Z8197"/>
  <c r="Z8199"/>
  <c r="Z8201"/>
  <c r="Z8203"/>
  <c r="Z8205"/>
  <c r="Z8207"/>
  <c r="Z8209"/>
  <c r="Z8211"/>
  <c r="Z8213"/>
  <c r="Z8215"/>
  <c r="Z8217"/>
  <c r="Z8219"/>
  <c r="Z8221"/>
  <c r="Z8223"/>
  <c r="Z8225"/>
  <c r="Z8227"/>
  <c r="Z8229"/>
  <c r="Z8231"/>
  <c r="Z8233"/>
  <c r="Z8235"/>
  <c r="Z8237"/>
  <c r="Z8239"/>
  <c r="Z8241"/>
  <c r="Z8243"/>
  <c r="Z8245"/>
  <c r="Z8247"/>
  <c r="Z8249"/>
  <c r="Z8251"/>
  <c r="Z8253"/>
  <c r="Z8255"/>
  <c r="Z8257"/>
  <c r="Z8259"/>
  <c r="Z8261"/>
  <c r="Z8263"/>
  <c r="Z8265"/>
  <c r="Z8267"/>
  <c r="Z8269"/>
  <c r="Z8271"/>
  <c r="Z8273"/>
  <c r="Z8275"/>
  <c r="Z8277"/>
  <c r="Z8279"/>
  <c r="Z8281"/>
  <c r="Z8283"/>
  <c r="Z8285"/>
  <c r="Z8287"/>
  <c r="Z8289"/>
  <c r="Z8291"/>
  <c r="Z8293"/>
  <c r="Z8295"/>
  <c r="Z8297"/>
  <c r="Z8299"/>
  <c r="Z8301"/>
  <c r="Z8303"/>
  <c r="Z8305"/>
  <c r="Z8307"/>
  <c r="Z8309"/>
  <c r="Z8311"/>
  <c r="Z8313"/>
  <c r="Z8315"/>
  <c r="Z8317"/>
  <c r="Z8319"/>
  <c r="Z8321"/>
  <c r="Z8323"/>
  <c r="Z8325"/>
  <c r="Z8327"/>
  <c r="Z8329"/>
  <c r="Z8331"/>
  <c r="Z8333"/>
  <c r="Z8335"/>
  <c r="Z8337"/>
  <c r="Z8339"/>
  <c r="Z8341"/>
  <c r="Z8343"/>
  <c r="Z8345"/>
  <c r="Z8347"/>
  <c r="Z8349"/>
  <c r="Z8351"/>
  <c r="Z8353"/>
  <c r="Z8355"/>
  <c r="Z8357"/>
  <c r="Z8359"/>
  <c r="Z8361"/>
  <c r="Z8363"/>
  <c r="Z8365"/>
  <c r="Z8367"/>
  <c r="Z8369"/>
  <c r="Z8371"/>
  <c r="Z8373"/>
  <c r="Z8375"/>
  <c r="Z8377"/>
  <c r="Z8379"/>
  <c r="Z8381"/>
  <c r="Z8383"/>
  <c r="Z8385"/>
  <c r="Z8387"/>
  <c r="Z8389"/>
  <c r="Z8391"/>
  <c r="Z8393"/>
  <c r="Z8395"/>
  <c r="Z8397"/>
  <c r="Z8399"/>
  <c r="Z8401"/>
  <c r="Z8403"/>
  <c r="Z8405"/>
  <c r="Z8407"/>
  <c r="Z8409"/>
  <c r="Z8411"/>
  <c r="Z8413"/>
  <c r="Z8415"/>
  <c r="Z8417"/>
  <c r="Z8419"/>
  <c r="Z8421"/>
  <c r="Z8423"/>
  <c r="Z8425"/>
  <c r="Z8427"/>
  <c r="Z8429"/>
  <c r="Z8431"/>
  <c r="Z8433"/>
  <c r="Z8435"/>
  <c r="Z8437"/>
  <c r="Z8439"/>
  <c r="Z8441"/>
  <c r="Z8443"/>
  <c r="Z8445"/>
  <c r="Z8447"/>
  <c r="Z8449"/>
  <c r="Z8451"/>
  <c r="Z8453"/>
  <c r="Z8455"/>
  <c r="Z8457"/>
  <c r="Z8459"/>
  <c r="Z8461"/>
  <c r="Z8463"/>
  <c r="Z8465"/>
  <c r="Z8467"/>
  <c r="Z8469"/>
  <c r="Z8471"/>
  <c r="Z8473"/>
  <c r="Z8475"/>
  <c r="Z8477"/>
  <c r="Z8479"/>
  <c r="Z8481"/>
  <c r="Z8483"/>
  <c r="Z8485"/>
  <c r="Z8487"/>
  <c r="Z8489"/>
  <c r="Z8491"/>
  <c r="Z8493"/>
  <c r="Z8495"/>
  <c r="Z8497"/>
  <c r="Z8499"/>
  <c r="Z8501"/>
  <c r="Z8505"/>
  <c r="Z8507"/>
  <c r="Z8509"/>
  <c r="Z8513"/>
  <c r="Z8517"/>
  <c r="Z8525"/>
  <c r="Z8535"/>
  <c r="Z8547"/>
  <c r="Z8561"/>
  <c r="Z8577"/>
  <c r="Z8593"/>
  <c r="Z8619"/>
  <c r="Z8651"/>
  <c r="Z8679"/>
  <c r="Z8705"/>
  <c r="Z8727"/>
  <c r="Z8747"/>
  <c r="Z8765"/>
  <c r="Z8783"/>
  <c r="M11"/>
  <c r="M13"/>
  <c r="M15"/>
  <c r="M17"/>
  <c r="M19"/>
  <c r="M21"/>
  <c r="M23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5"/>
  <c r="M67"/>
  <c r="M69"/>
  <c r="M71"/>
  <c r="M73"/>
  <c r="M75"/>
  <c r="M77"/>
  <c r="M79"/>
  <c r="M81"/>
  <c r="M83"/>
  <c r="M85"/>
  <c r="M87"/>
  <c r="M89"/>
  <c r="M91"/>
  <c r="M93"/>
  <c r="M96"/>
  <c r="M98"/>
  <c r="M100"/>
  <c r="M102"/>
  <c r="M104"/>
  <c r="M106"/>
  <c r="M109"/>
  <c r="M111"/>
  <c r="M113"/>
  <c r="M115"/>
  <c r="M117"/>
  <c r="M118"/>
  <c r="M120"/>
  <c r="M122"/>
  <c r="M124"/>
  <c r="M126"/>
  <c r="M128"/>
  <c r="M130"/>
  <c r="M132"/>
  <c r="M134"/>
  <c r="M136"/>
  <c r="M138"/>
  <c r="M140"/>
  <c r="M142"/>
  <c r="M144"/>
  <c r="M146"/>
  <c r="M148"/>
  <c r="M150"/>
  <c r="M152"/>
  <c r="M154"/>
  <c r="M156"/>
  <c r="M158"/>
  <c r="M160"/>
  <c r="M162"/>
  <c r="M164"/>
  <c r="M166"/>
  <c r="M168"/>
  <c r="M170"/>
  <c r="M172"/>
  <c r="M174"/>
  <c r="M176"/>
  <c r="M178"/>
  <c r="M180"/>
  <c r="M182"/>
  <c r="M184"/>
  <c r="M186"/>
  <c r="M188"/>
  <c r="M190"/>
  <c r="M192"/>
  <c r="M194"/>
  <c r="M196"/>
  <c r="M198"/>
  <c r="M200"/>
  <c r="M202"/>
  <c r="M204"/>
  <c r="M206"/>
  <c r="M208"/>
  <c r="M210"/>
  <c r="M212"/>
  <c r="M214"/>
  <c r="M216"/>
  <c r="M218"/>
  <c r="M220"/>
  <c r="M222"/>
  <c r="M224"/>
  <c r="M226"/>
  <c r="M228"/>
  <c r="M230"/>
  <c r="M232"/>
  <c r="M234"/>
  <c r="M236"/>
  <c r="M238"/>
  <c r="M240"/>
  <c r="M242"/>
  <c r="M244"/>
  <c r="M246"/>
  <c r="M248"/>
  <c r="M250"/>
  <c r="M252"/>
  <c r="M254"/>
  <c r="M256"/>
  <c r="M258"/>
  <c r="M260"/>
  <c r="M262"/>
  <c r="M264"/>
  <c r="M266"/>
  <c r="M10"/>
  <c r="M12"/>
  <c r="M14"/>
  <c r="M16"/>
  <c r="M18"/>
  <c r="M20"/>
  <c r="M22"/>
  <c r="M24"/>
  <c r="M26"/>
  <c r="M28"/>
  <c r="M30"/>
  <c r="M32"/>
  <c r="M34"/>
  <c r="M36"/>
  <c r="M38"/>
  <c r="M40"/>
  <c r="M42"/>
  <c r="M44"/>
  <c r="M46"/>
  <c r="M48"/>
  <c r="M50"/>
  <c r="M52"/>
  <c r="M54"/>
  <c r="M56"/>
  <c r="M58"/>
  <c r="M60"/>
  <c r="M62"/>
  <c r="M64"/>
  <c r="M66"/>
  <c r="M68"/>
  <c r="M70"/>
  <c r="M72"/>
  <c r="M74"/>
  <c r="M76"/>
  <c r="M78"/>
  <c r="M80"/>
  <c r="M82"/>
  <c r="M84"/>
  <c r="M86"/>
  <c r="M88"/>
  <c r="M90"/>
  <c r="M92"/>
  <c r="M94"/>
  <c r="M95"/>
  <c r="M97"/>
  <c r="M99"/>
  <c r="M101"/>
  <c r="M103"/>
  <c r="M105"/>
  <c r="M107"/>
  <c r="M108"/>
  <c r="M110"/>
  <c r="M112"/>
  <c r="M114"/>
  <c r="M116"/>
  <c r="M119"/>
  <c r="M121"/>
  <c r="M123"/>
  <c r="M125"/>
  <c r="M127"/>
  <c r="M129"/>
  <c r="M131"/>
  <c r="M133"/>
  <c r="M135"/>
  <c r="M137"/>
  <c r="M139"/>
  <c r="M141"/>
  <c r="M143"/>
  <c r="M145"/>
  <c r="M147"/>
  <c r="M149"/>
  <c r="M151"/>
  <c r="M153"/>
  <c r="M155"/>
  <c r="M157"/>
  <c r="M159"/>
  <c r="M161"/>
  <c r="M163"/>
  <c r="M165"/>
  <c r="M167"/>
  <c r="M169"/>
  <c r="M171"/>
  <c r="M173"/>
  <c r="M175"/>
  <c r="M177"/>
  <c r="M179"/>
  <c r="M181"/>
  <c r="M183"/>
  <c r="M185"/>
  <c r="M187"/>
  <c r="M189"/>
  <c r="M191"/>
  <c r="M193"/>
  <c r="M195"/>
  <c r="M197"/>
  <c r="M199"/>
  <c r="M201"/>
  <c r="M203"/>
  <c r="M205"/>
  <c r="M207"/>
  <c r="M209"/>
  <c r="M211"/>
  <c r="M213"/>
  <c r="M215"/>
  <c r="M217"/>
  <c r="M219"/>
  <c r="M221"/>
  <c r="M223"/>
  <c r="M225"/>
  <c r="M227"/>
  <c r="M229"/>
  <c r="M231"/>
  <c r="M233"/>
  <c r="M235"/>
  <c r="M237"/>
  <c r="M239"/>
  <c r="M241"/>
  <c r="M243"/>
  <c r="M245"/>
  <c r="M247"/>
  <c r="M249"/>
  <c r="M251"/>
  <c r="M253"/>
  <c r="M255"/>
  <c r="M257"/>
  <c r="M259"/>
  <c r="M261"/>
  <c r="M263"/>
  <c r="M265"/>
  <c r="M268"/>
  <c r="M270"/>
  <c r="M272"/>
  <c r="M274"/>
  <c r="M276"/>
  <c r="M278"/>
  <c r="M280"/>
  <c r="M282"/>
  <c r="M284"/>
  <c r="M286"/>
  <c r="M288"/>
  <c r="M290"/>
  <c r="M292"/>
  <c r="M294"/>
  <c r="M296"/>
  <c r="M298"/>
  <c r="M300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1"/>
  <c r="M413"/>
  <c r="M415"/>
  <c r="M417"/>
  <c r="M419"/>
  <c r="M421"/>
  <c r="M423"/>
  <c r="M425"/>
  <c r="M427"/>
  <c r="M429"/>
  <c r="M431"/>
  <c r="M433"/>
  <c r="M435"/>
  <c r="M437"/>
  <c r="M439"/>
  <c r="M441"/>
  <c r="M443"/>
  <c r="M445"/>
  <c r="M447"/>
  <c r="M449"/>
  <c r="M451"/>
  <c r="M453"/>
  <c r="M455"/>
  <c r="M457"/>
  <c r="M459"/>
  <c r="M461"/>
  <c r="M463"/>
  <c r="M465"/>
  <c r="M467"/>
  <c r="M469"/>
  <c r="M471"/>
  <c r="M473"/>
  <c r="M475"/>
  <c r="M477"/>
  <c r="M479"/>
  <c r="M481"/>
  <c r="M483"/>
  <c r="M485"/>
  <c r="M487"/>
  <c r="M489"/>
  <c r="M491"/>
  <c r="M493"/>
  <c r="M495"/>
  <c r="M497"/>
  <c r="M499"/>
  <c r="M501"/>
  <c r="M503"/>
  <c r="M505"/>
  <c r="M507"/>
  <c r="M509"/>
  <c r="M511"/>
  <c r="M513"/>
  <c r="M515"/>
  <c r="M517"/>
  <c r="M519"/>
  <c r="M521"/>
  <c r="M267"/>
  <c r="M269"/>
  <c r="M271"/>
  <c r="M273"/>
  <c r="M275"/>
  <c r="M277"/>
  <c r="M279"/>
  <c r="M281"/>
  <c r="M283"/>
  <c r="M285"/>
  <c r="M287"/>
  <c r="M289"/>
  <c r="M291"/>
  <c r="M293"/>
  <c r="M295"/>
  <c r="M297"/>
  <c r="M299"/>
  <c r="M301"/>
  <c r="M410"/>
  <c r="M412"/>
  <c r="M414"/>
  <c r="M416"/>
  <c r="M418"/>
  <c r="M420"/>
  <c r="M422"/>
  <c r="M424"/>
  <c r="M426"/>
  <c r="M428"/>
  <c r="M430"/>
  <c r="M432"/>
  <c r="M434"/>
  <c r="M436"/>
  <c r="M438"/>
  <c r="M440"/>
  <c r="M442"/>
  <c r="M444"/>
  <c r="M446"/>
  <c r="M448"/>
  <c r="M450"/>
  <c r="M452"/>
  <c r="M454"/>
  <c r="M456"/>
  <c r="M458"/>
  <c r="M460"/>
  <c r="M462"/>
  <c r="M464"/>
  <c r="M466"/>
  <c r="M468"/>
  <c r="M470"/>
  <c r="M472"/>
  <c r="M474"/>
  <c r="M476"/>
  <c r="M478"/>
  <c r="M480"/>
  <c r="M482"/>
  <c r="M484"/>
  <c r="M486"/>
  <c r="M488"/>
  <c r="M490"/>
  <c r="M492"/>
  <c r="M494"/>
  <c r="M496"/>
  <c r="M498"/>
  <c r="M500"/>
  <c r="M502"/>
  <c r="M504"/>
  <c r="M506"/>
  <c r="M508"/>
  <c r="M510"/>
  <c r="M512"/>
  <c r="M514"/>
  <c r="M516"/>
  <c r="M518"/>
  <c r="M520"/>
  <c r="M523"/>
  <c r="M525"/>
  <c r="M527"/>
  <c r="M529"/>
  <c r="M531"/>
  <c r="M533"/>
  <c r="M535"/>
  <c r="M537"/>
  <c r="M539"/>
  <c r="M541"/>
  <c r="M543"/>
  <c r="M545"/>
  <c r="M547"/>
  <c r="M549"/>
  <c r="M551"/>
  <c r="M553"/>
  <c r="M555"/>
  <c r="M557"/>
  <c r="M559"/>
  <c r="M561"/>
  <c r="M563"/>
  <c r="M565"/>
  <c r="M567"/>
  <c r="M569"/>
  <c r="M571"/>
  <c r="M573"/>
  <c r="M575"/>
  <c r="M577"/>
  <c r="M579"/>
  <c r="M581"/>
  <c r="M583"/>
  <c r="M585"/>
  <c r="M587"/>
  <c r="M589"/>
  <c r="M591"/>
  <c r="M593"/>
  <c r="M595"/>
  <c r="M597"/>
  <c r="M599"/>
  <c r="M601"/>
  <c r="M603"/>
  <c r="M605"/>
  <c r="M607"/>
  <c r="M609"/>
  <c r="M611"/>
  <c r="M613"/>
  <c r="M615"/>
  <c r="M617"/>
  <c r="M619"/>
  <c r="M621"/>
  <c r="M623"/>
  <c r="M625"/>
  <c r="M627"/>
  <c r="M629"/>
  <c r="M631"/>
  <c r="M633"/>
  <c r="M635"/>
  <c r="M637"/>
  <c r="M639"/>
  <c r="M641"/>
  <c r="M643"/>
  <c r="M645"/>
  <c r="M647"/>
  <c r="M649"/>
  <c r="M651"/>
  <c r="M653"/>
  <c r="M655"/>
  <c r="M657"/>
  <c r="M659"/>
  <c r="M661"/>
  <c r="M663"/>
  <c r="M665"/>
  <c r="M667"/>
  <c r="M669"/>
  <c r="M671"/>
  <c r="M673"/>
  <c r="M675"/>
  <c r="M677"/>
  <c r="M679"/>
  <c r="M681"/>
  <c r="M683"/>
  <c r="M685"/>
  <c r="M687"/>
  <c r="M689"/>
  <c r="M691"/>
  <c r="M693"/>
  <c r="M695"/>
  <c r="M697"/>
  <c r="M699"/>
  <c r="M701"/>
  <c r="M703"/>
  <c r="M705"/>
  <c r="M707"/>
  <c r="M709"/>
  <c r="M711"/>
  <c r="M713"/>
  <c r="M715"/>
  <c r="M717"/>
  <c r="M719"/>
  <c r="M721"/>
  <c r="M723"/>
  <c r="M725"/>
  <c r="M727"/>
  <c r="M729"/>
  <c r="M731"/>
  <c r="M733"/>
  <c r="M735"/>
  <c r="M737"/>
  <c r="M739"/>
  <c r="M741"/>
  <c r="M743"/>
  <c r="M745"/>
  <c r="M747"/>
  <c r="M749"/>
  <c r="M751"/>
  <c r="M753"/>
  <c r="M755"/>
  <c r="M757"/>
  <c r="M759"/>
  <c r="M761"/>
  <c r="M763"/>
  <c r="M765"/>
  <c r="M767"/>
  <c r="M769"/>
  <c r="M771"/>
  <c r="M773"/>
  <c r="M775"/>
  <c r="M777"/>
  <c r="M779"/>
  <c r="M781"/>
  <c r="M783"/>
  <c r="M785"/>
  <c r="M787"/>
  <c r="M789"/>
  <c r="M791"/>
  <c r="M793"/>
  <c r="M795"/>
  <c r="M797"/>
  <c r="M799"/>
  <c r="M801"/>
  <c r="M803"/>
  <c r="M805"/>
  <c r="M807"/>
  <c r="M809"/>
  <c r="M811"/>
  <c r="M813"/>
  <c r="M815"/>
  <c r="M817"/>
  <c r="M819"/>
  <c r="M821"/>
  <c r="M823"/>
  <c r="M825"/>
  <c r="M827"/>
  <c r="M829"/>
  <c r="M831"/>
  <c r="M833"/>
  <c r="M835"/>
  <c r="M837"/>
  <c r="M839"/>
  <c r="M841"/>
  <c r="M843"/>
  <c r="M845"/>
  <c r="M847"/>
  <c r="M849"/>
  <c r="M851"/>
  <c r="M853"/>
  <c r="M855"/>
  <c r="M857"/>
  <c r="M859"/>
  <c r="M861"/>
  <c r="M863"/>
  <c r="M865"/>
  <c r="M867"/>
  <c r="M869"/>
  <c r="M871"/>
  <c r="M873"/>
  <c r="M875"/>
  <c r="M877"/>
  <c r="M879"/>
  <c r="M881"/>
  <c r="M883"/>
  <c r="M885"/>
  <c r="M887"/>
  <c r="M889"/>
  <c r="M891"/>
  <c r="M893"/>
  <c r="M895"/>
  <c r="M897"/>
  <c r="M899"/>
  <c r="M901"/>
  <c r="M903"/>
  <c r="M905"/>
  <c r="M907"/>
  <c r="M909"/>
  <c r="M911"/>
  <c r="M912"/>
  <c r="M913"/>
  <c r="M915"/>
  <c r="M917"/>
  <c r="M919"/>
  <c r="M921"/>
  <c r="M923"/>
  <c r="M925"/>
  <c r="M927"/>
  <c r="M929"/>
  <c r="M931"/>
  <c r="M933"/>
  <c r="M935"/>
  <c r="M937"/>
  <c r="M939"/>
  <c r="M941"/>
  <c r="M943"/>
  <c r="M945"/>
  <c r="M947"/>
  <c r="M949"/>
  <c r="M951"/>
  <c r="M953"/>
  <c r="M955"/>
  <c r="M957"/>
  <c r="M959"/>
  <c r="M961"/>
  <c r="M963"/>
  <c r="M965"/>
  <c r="M967"/>
  <c r="M969"/>
  <c r="M971"/>
  <c r="M973"/>
  <c r="M975"/>
  <c r="M977"/>
  <c r="M979"/>
  <c r="M981"/>
  <c r="M983"/>
  <c r="M985"/>
  <c r="M987"/>
  <c r="M989"/>
  <c r="M991"/>
  <c r="M993"/>
  <c r="M995"/>
  <c r="M997"/>
  <c r="M999"/>
  <c r="M1001"/>
  <c r="M1003"/>
  <c r="M1005"/>
  <c r="M1007"/>
  <c r="M1009"/>
  <c r="M1011"/>
  <c r="M1013"/>
  <c r="M522"/>
  <c r="M524"/>
  <c r="M526"/>
  <c r="M528"/>
  <c r="M530"/>
  <c r="M532"/>
  <c r="M534"/>
  <c r="M536"/>
  <c r="M538"/>
  <c r="M540"/>
  <c r="M542"/>
  <c r="M544"/>
  <c r="M546"/>
  <c r="M548"/>
  <c r="M550"/>
  <c r="M552"/>
  <c r="M554"/>
  <c r="M556"/>
  <c r="M558"/>
  <c r="M560"/>
  <c r="M562"/>
  <c r="M564"/>
  <c r="M566"/>
  <c r="M568"/>
  <c r="M570"/>
  <c r="M572"/>
  <c r="M574"/>
  <c r="M576"/>
  <c r="M578"/>
  <c r="M580"/>
  <c r="M582"/>
  <c r="M584"/>
  <c r="M586"/>
  <c r="M588"/>
  <c r="M590"/>
  <c r="M592"/>
  <c r="M594"/>
  <c r="M596"/>
  <c r="M598"/>
  <c r="M600"/>
  <c r="M602"/>
  <c r="M604"/>
  <c r="M606"/>
  <c r="M608"/>
  <c r="M610"/>
  <c r="M612"/>
  <c r="M614"/>
  <c r="M616"/>
  <c r="M618"/>
  <c r="M620"/>
  <c r="M622"/>
  <c r="M624"/>
  <c r="M626"/>
  <c r="M628"/>
  <c r="M630"/>
  <c r="M632"/>
  <c r="M634"/>
  <c r="M636"/>
  <c r="M638"/>
  <c r="M640"/>
  <c r="M642"/>
  <c r="M644"/>
  <c r="M646"/>
  <c r="M648"/>
  <c r="M650"/>
  <c r="M652"/>
  <c r="M654"/>
  <c r="M656"/>
  <c r="M658"/>
  <c r="M660"/>
  <c r="M662"/>
  <c r="M664"/>
  <c r="M666"/>
  <c r="M668"/>
  <c r="M670"/>
  <c r="M672"/>
  <c r="M674"/>
  <c r="M676"/>
  <c r="M678"/>
  <c r="M680"/>
  <c r="M682"/>
  <c r="M684"/>
  <c r="M686"/>
  <c r="M688"/>
  <c r="M690"/>
  <c r="M692"/>
  <c r="M694"/>
  <c r="M696"/>
  <c r="M698"/>
  <c r="M700"/>
  <c r="M702"/>
  <c r="M704"/>
  <c r="M706"/>
  <c r="M708"/>
  <c r="M710"/>
  <c r="M712"/>
  <c r="M714"/>
  <c r="M716"/>
  <c r="M718"/>
  <c r="M720"/>
  <c r="M722"/>
  <c r="M724"/>
  <c r="M726"/>
  <c r="M728"/>
  <c r="M730"/>
  <c r="M732"/>
  <c r="M734"/>
  <c r="M736"/>
  <c r="M738"/>
  <c r="M740"/>
  <c r="M742"/>
  <c r="M744"/>
  <c r="M746"/>
  <c r="M748"/>
  <c r="M750"/>
  <c r="M752"/>
  <c r="M754"/>
  <c r="M756"/>
  <c r="M758"/>
  <c r="M760"/>
  <c r="M762"/>
  <c r="M764"/>
  <c r="M766"/>
  <c r="M768"/>
  <c r="M770"/>
  <c r="M772"/>
  <c r="M774"/>
  <c r="M776"/>
  <c r="M778"/>
  <c r="M780"/>
  <c r="M782"/>
  <c r="M784"/>
  <c r="M786"/>
  <c r="M788"/>
  <c r="M790"/>
  <c r="M792"/>
  <c r="M794"/>
  <c r="M796"/>
  <c r="M798"/>
  <c r="M800"/>
  <c r="M802"/>
  <c r="M804"/>
  <c r="M806"/>
  <c r="M808"/>
  <c r="M810"/>
  <c r="M812"/>
  <c r="M814"/>
  <c r="M816"/>
  <c r="M818"/>
  <c r="M820"/>
  <c r="M822"/>
  <c r="M824"/>
  <c r="M826"/>
  <c r="M828"/>
  <c r="M830"/>
  <c r="M832"/>
  <c r="M834"/>
  <c r="M836"/>
  <c r="M838"/>
  <c r="M840"/>
  <c r="M842"/>
  <c r="M844"/>
  <c r="M846"/>
  <c r="M848"/>
  <c r="M850"/>
  <c r="M852"/>
  <c r="M854"/>
  <c r="M856"/>
  <c r="M858"/>
  <c r="M860"/>
  <c r="M862"/>
  <c r="M864"/>
  <c r="M866"/>
  <c r="M868"/>
  <c r="M870"/>
  <c r="M872"/>
  <c r="M874"/>
  <c r="M876"/>
  <c r="M878"/>
  <c r="M880"/>
  <c r="M882"/>
  <c r="M884"/>
  <c r="M886"/>
  <c r="M888"/>
  <c r="M890"/>
  <c r="M892"/>
  <c r="M894"/>
  <c r="M896"/>
  <c r="M898"/>
  <c r="M900"/>
  <c r="M902"/>
  <c r="M904"/>
  <c r="M906"/>
  <c r="M908"/>
  <c r="M910"/>
  <c r="M914"/>
  <c r="M916"/>
  <c r="M918"/>
  <c r="M920"/>
  <c r="M922"/>
  <c r="M924"/>
  <c r="M926"/>
  <c r="M928"/>
  <c r="M930"/>
  <c r="M932"/>
  <c r="M934"/>
  <c r="M936"/>
  <c r="M938"/>
  <c r="M940"/>
  <c r="M942"/>
  <c r="M944"/>
  <c r="M946"/>
  <c r="M948"/>
  <c r="M950"/>
  <c r="M952"/>
  <c r="M954"/>
  <c r="M956"/>
  <c r="M958"/>
  <c r="M960"/>
  <c r="M962"/>
  <c r="M964"/>
  <c r="M966"/>
  <c r="M968"/>
  <c r="M970"/>
  <c r="M972"/>
  <c r="M974"/>
  <c r="M976"/>
  <c r="M978"/>
  <c r="M980"/>
  <c r="M982"/>
  <c r="M984"/>
  <c r="M986"/>
  <c r="M988"/>
  <c r="M990"/>
  <c r="M992"/>
  <c r="M994"/>
  <c r="M996"/>
  <c r="M998"/>
  <c r="M1000"/>
  <c r="M1002"/>
  <c r="M1004"/>
  <c r="M1006"/>
  <c r="M1008"/>
  <c r="M1010"/>
  <c r="M1012"/>
  <c r="M1014"/>
  <c r="M1016"/>
  <c r="M1018"/>
  <c r="M1020"/>
  <c r="M1022"/>
  <c r="M1024"/>
  <c r="M1026"/>
  <c r="M1028"/>
  <c r="M1030"/>
  <c r="M1032"/>
  <c r="M1034"/>
  <c r="M1036"/>
  <c r="M1038"/>
  <c r="M1040"/>
  <c r="M1042"/>
  <c r="M1044"/>
  <c r="M1046"/>
  <c r="M1048"/>
  <c r="M1050"/>
  <c r="M1052"/>
  <c r="M1054"/>
  <c r="M1056"/>
  <c r="M1058"/>
  <c r="M1060"/>
  <c r="M1062"/>
  <c r="M1064"/>
  <c r="M1066"/>
  <c r="M1068"/>
  <c r="M1070"/>
  <c r="M1072"/>
  <c r="M1074"/>
  <c r="M1076"/>
  <c r="M1078"/>
  <c r="M1080"/>
  <c r="M1082"/>
  <c r="M1084"/>
  <c r="M1086"/>
  <c r="M1088"/>
  <c r="M1090"/>
  <c r="M1092"/>
  <c r="M1094"/>
  <c r="M1096"/>
  <c r="M1098"/>
  <c r="M1100"/>
  <c r="M1102"/>
  <c r="M1104"/>
  <c r="M1106"/>
  <c r="M1108"/>
  <c r="M1110"/>
  <c r="M1112"/>
  <c r="M1114"/>
  <c r="M1116"/>
  <c r="M1118"/>
  <c r="M1120"/>
  <c r="M1122"/>
  <c r="M1124"/>
  <c r="M1126"/>
  <c r="M1128"/>
  <c r="M1130"/>
  <c r="M1132"/>
  <c r="M1134"/>
  <c r="M1136"/>
  <c r="M1138"/>
  <c r="M1140"/>
  <c r="M1142"/>
  <c r="M1144"/>
  <c r="M1146"/>
  <c r="M1148"/>
  <c r="M1150"/>
  <c r="M1152"/>
  <c r="M1154"/>
  <c r="M1156"/>
  <c r="M1158"/>
  <c r="M1160"/>
  <c r="M1162"/>
  <c r="M1164"/>
  <c r="M1166"/>
  <c r="M1168"/>
  <c r="M1170"/>
  <c r="M1172"/>
  <c r="M1174"/>
  <c r="M1176"/>
  <c r="M1178"/>
  <c r="M1180"/>
  <c r="M1182"/>
  <c r="M1184"/>
  <c r="M1186"/>
  <c r="M1188"/>
  <c r="M1190"/>
  <c r="M1192"/>
  <c r="M1194"/>
  <c r="M1196"/>
  <c r="M1198"/>
  <c r="M1200"/>
  <c r="M1202"/>
  <c r="M1204"/>
  <c r="M1206"/>
  <c r="M1208"/>
  <c r="M1210"/>
  <c r="M1212"/>
  <c r="M1214"/>
  <c r="M1216"/>
  <c r="M1218"/>
  <c r="M1220"/>
  <c r="M1222"/>
  <c r="M1224"/>
  <c r="M1226"/>
  <c r="M1228"/>
  <c r="M1230"/>
  <c r="M1232"/>
  <c r="M1234"/>
  <c r="M1236"/>
  <c r="M1238"/>
  <c r="M1240"/>
  <c r="M1242"/>
  <c r="M1244"/>
  <c r="M1246"/>
  <c r="M1248"/>
  <c r="M1250"/>
  <c r="M1252"/>
  <c r="M1254"/>
  <c r="M1256"/>
  <c r="M1258"/>
  <c r="M1260"/>
  <c r="M1262"/>
  <c r="M1264"/>
  <c r="M1015"/>
  <c r="M1017"/>
  <c r="M1019"/>
  <c r="M1021"/>
  <c r="M1023"/>
  <c r="M1025"/>
  <c r="M1027"/>
  <c r="M1029"/>
  <c r="M1031"/>
  <c r="M1033"/>
  <c r="M1035"/>
  <c r="M1037"/>
  <c r="M1039"/>
  <c r="M1041"/>
  <c r="M1043"/>
  <c r="M1045"/>
  <c r="M1047"/>
  <c r="M1049"/>
  <c r="M1051"/>
  <c r="M1053"/>
  <c r="M1055"/>
  <c r="M1057"/>
  <c r="M1059"/>
  <c r="M1061"/>
  <c r="M1063"/>
  <c r="M1065"/>
  <c r="M1067"/>
  <c r="M1069"/>
  <c r="M1071"/>
  <c r="M1073"/>
  <c r="M1075"/>
  <c r="M1077"/>
  <c r="M1079"/>
  <c r="M1081"/>
  <c r="M1083"/>
  <c r="M1085"/>
  <c r="M1087"/>
  <c r="M1089"/>
  <c r="M1091"/>
  <c r="M1093"/>
  <c r="M1095"/>
  <c r="M1097"/>
  <c r="M1099"/>
  <c r="M1101"/>
  <c r="M1103"/>
  <c r="M1105"/>
  <c r="M1107"/>
  <c r="M1109"/>
  <c r="M1111"/>
  <c r="M1113"/>
  <c r="M1115"/>
  <c r="M1117"/>
  <c r="M1119"/>
  <c r="M1121"/>
  <c r="M1123"/>
  <c r="M1125"/>
  <c r="M1127"/>
  <c r="M1129"/>
  <c r="M1131"/>
  <c r="M1133"/>
  <c r="M1135"/>
  <c r="M1137"/>
  <c r="M1139"/>
  <c r="M1141"/>
  <c r="M1143"/>
  <c r="M1145"/>
  <c r="M1147"/>
  <c r="M1149"/>
  <c r="M1151"/>
  <c r="M1153"/>
  <c r="M1155"/>
  <c r="M1157"/>
  <c r="M1159"/>
  <c r="M1161"/>
  <c r="M1163"/>
  <c r="M1165"/>
  <c r="M1167"/>
  <c r="M1169"/>
  <c r="M1171"/>
  <c r="M1173"/>
  <c r="M1175"/>
  <c r="M1177"/>
  <c r="M1179"/>
  <c r="M1181"/>
  <c r="M1183"/>
  <c r="M1185"/>
  <c r="M1187"/>
  <c r="M1189"/>
  <c r="M1191"/>
  <c r="M1193"/>
  <c r="M1195"/>
  <c r="M1197"/>
  <c r="M1199"/>
  <c r="M1201"/>
  <c r="M1203"/>
  <c r="M1205"/>
  <c r="M1207"/>
  <c r="M1209"/>
  <c r="M1211"/>
  <c r="M1213"/>
  <c r="M1215"/>
  <c r="M1217"/>
  <c r="M1219"/>
  <c r="M1221"/>
  <c r="M1223"/>
  <c r="M1225"/>
  <c r="M1227"/>
  <c r="M1229"/>
  <c r="M1231"/>
  <c r="M1233"/>
  <c r="M1235"/>
  <c r="M1237"/>
  <c r="M1239"/>
  <c r="M1241"/>
  <c r="M1243"/>
  <c r="M1245"/>
  <c r="M1247"/>
  <c r="M1249"/>
  <c r="M1251"/>
  <c r="M1253"/>
  <c r="M1255"/>
  <c r="M1257"/>
  <c r="M1259"/>
  <c r="M1261"/>
  <c r="M1263"/>
  <c r="M1265"/>
  <c r="M1267"/>
  <c r="M1269"/>
  <c r="M1271"/>
  <c r="M1273"/>
  <c r="M1275"/>
  <c r="M1277"/>
  <c r="M1279"/>
  <c r="M1281"/>
  <c r="M1283"/>
  <c r="M1285"/>
  <c r="M1287"/>
  <c r="M1289"/>
  <c r="M1291"/>
  <c r="M1293"/>
  <c r="M1295"/>
  <c r="M1297"/>
  <c r="M1299"/>
  <c r="M1301"/>
  <c r="M1303"/>
  <c r="M1305"/>
  <c r="M1307"/>
  <c r="M1309"/>
  <c r="M1311"/>
  <c r="M1313"/>
  <c r="M1315"/>
  <c r="M1317"/>
  <c r="M1319"/>
  <c r="M1321"/>
  <c r="M1323"/>
  <c r="M1325"/>
  <c r="M1327"/>
  <c r="M1329"/>
  <c r="M1331"/>
  <c r="M1333"/>
  <c r="M1335"/>
  <c r="M1337"/>
  <c r="M1339"/>
  <c r="M1341"/>
  <c r="M1343"/>
  <c r="M1345"/>
  <c r="M1347"/>
  <c r="M1349"/>
  <c r="M1351"/>
  <c r="M1353"/>
  <c r="M1355"/>
  <c r="M1357"/>
  <c r="M1359"/>
  <c r="M1361"/>
  <c r="M1363"/>
  <c r="M1365"/>
  <c r="M1367"/>
  <c r="M1369"/>
  <c r="M1371"/>
  <c r="M1373"/>
  <c r="M1375"/>
  <c r="M1377"/>
  <c r="M1379"/>
  <c r="M1381"/>
  <c r="M1383"/>
  <c r="M1385"/>
  <c r="M1387"/>
  <c r="M1389"/>
  <c r="M1391"/>
  <c r="M1393"/>
  <c r="M1395"/>
  <c r="M1397"/>
  <c r="M1399"/>
  <c r="M1401"/>
  <c r="M1403"/>
  <c r="M1405"/>
  <c r="M1407"/>
  <c r="M1409"/>
  <c r="M1411"/>
  <c r="M1413"/>
  <c r="M1415"/>
  <c r="M1417"/>
  <c r="M1419"/>
  <c r="M1421"/>
  <c r="M1423"/>
  <c r="M1425"/>
  <c r="M1427"/>
  <c r="M1429"/>
  <c r="M1431"/>
  <c r="M1433"/>
  <c r="M1435"/>
  <c r="M1437"/>
  <c r="M1266"/>
  <c r="M1268"/>
  <c r="M1270"/>
  <c r="M1272"/>
  <c r="M1274"/>
  <c r="M1276"/>
  <c r="M1278"/>
  <c r="M1280"/>
  <c r="M1282"/>
  <c r="M1284"/>
  <c r="M1286"/>
  <c r="M1288"/>
  <c r="M1290"/>
  <c r="M1292"/>
  <c r="M1294"/>
  <c r="M1296"/>
  <c r="M1298"/>
  <c r="M1300"/>
  <c r="M1302"/>
  <c r="M1304"/>
  <c r="M1306"/>
  <c r="M1308"/>
  <c r="M1310"/>
  <c r="M1312"/>
  <c r="M1314"/>
  <c r="M1316"/>
  <c r="M1318"/>
  <c r="M1320"/>
  <c r="M1322"/>
  <c r="M1324"/>
  <c r="M1326"/>
  <c r="M1328"/>
  <c r="M1330"/>
  <c r="M1332"/>
  <c r="M1334"/>
  <c r="M1336"/>
  <c r="M1338"/>
  <c r="M1340"/>
  <c r="M1342"/>
  <c r="M1344"/>
  <c r="M1346"/>
  <c r="M1348"/>
  <c r="M1350"/>
  <c r="M1352"/>
  <c r="M1354"/>
  <c r="M1356"/>
  <c r="M1358"/>
  <c r="M1360"/>
  <c r="M1362"/>
  <c r="M1364"/>
  <c r="M1366"/>
  <c r="M1368"/>
  <c r="M1370"/>
  <c r="M1372"/>
  <c r="M1374"/>
  <c r="M1376"/>
  <c r="M1378"/>
  <c r="M1380"/>
  <c r="M1382"/>
  <c r="M1384"/>
  <c r="M1386"/>
  <c r="M1388"/>
  <c r="M1390"/>
  <c r="M1392"/>
  <c r="M1394"/>
  <c r="M1396"/>
  <c r="M1398"/>
  <c r="M1400"/>
  <c r="M1402"/>
  <c r="M1404"/>
  <c r="M1406"/>
  <c r="M1408"/>
  <c r="M1410"/>
  <c r="M1412"/>
  <c r="M1414"/>
  <c r="M1416"/>
  <c r="M1418"/>
  <c r="M1420"/>
  <c r="M1422"/>
  <c r="M1424"/>
  <c r="M1426"/>
  <c r="M1428"/>
  <c r="M1430"/>
  <c r="M1432"/>
  <c r="M1434"/>
  <c r="M1436"/>
  <c r="M1439"/>
  <c r="M1441"/>
  <c r="M1443"/>
  <c r="M1445"/>
  <c r="M1447"/>
  <c r="M1449"/>
  <c r="M1451"/>
  <c r="M1453"/>
  <c r="M1455"/>
  <c r="M1457"/>
  <c r="M1459"/>
  <c r="M1461"/>
  <c r="M1463"/>
  <c r="M1465"/>
  <c r="M1467"/>
  <c r="M1469"/>
  <c r="M1471"/>
  <c r="M1473"/>
  <c r="M1475"/>
  <c r="M1477"/>
  <c r="M1479"/>
  <c r="M1481"/>
  <c r="M1483"/>
  <c r="M1485"/>
  <c r="M1487"/>
  <c r="M1489"/>
  <c r="M1491"/>
  <c r="M1493"/>
  <c r="M1495"/>
  <c r="M1497"/>
  <c r="M1499"/>
  <c r="M1501"/>
  <c r="M1503"/>
  <c r="M1505"/>
  <c r="M1507"/>
  <c r="M1509"/>
  <c r="M1511"/>
  <c r="M1513"/>
  <c r="M1515"/>
  <c r="M1517"/>
  <c r="M1519"/>
  <c r="M1521"/>
  <c r="M1523"/>
  <c r="M1525"/>
  <c r="M1527"/>
  <c r="M1529"/>
  <c r="M1531"/>
  <c r="M1533"/>
  <c r="M1535"/>
  <c r="M1537"/>
  <c r="M1539"/>
  <c r="M1541"/>
  <c r="M1543"/>
  <c r="M1545"/>
  <c r="M1547"/>
  <c r="M1549"/>
  <c r="M1551"/>
  <c r="M1553"/>
  <c r="M1555"/>
  <c r="M1557"/>
  <c r="M1559"/>
  <c r="M1561"/>
  <c r="M1563"/>
  <c r="M1565"/>
  <c r="M1567"/>
  <c r="M1569"/>
  <c r="M1571"/>
  <c r="M1573"/>
  <c r="M1575"/>
  <c r="M1577"/>
  <c r="M1579"/>
  <c r="M1581"/>
  <c r="M1583"/>
  <c r="M1585"/>
  <c r="M1587"/>
  <c r="M1589"/>
  <c r="M1591"/>
  <c r="M1593"/>
  <c r="M1595"/>
  <c r="M1597"/>
  <c r="M1599"/>
  <c r="M1601"/>
  <c r="M1603"/>
  <c r="M1605"/>
  <c r="M1607"/>
  <c r="M1609"/>
  <c r="M1611"/>
  <c r="M1613"/>
  <c r="M1615"/>
  <c r="M1617"/>
  <c r="M1619"/>
  <c r="M1621"/>
  <c r="M1623"/>
  <c r="M1625"/>
  <c r="M1627"/>
  <c r="M1629"/>
  <c r="M1631"/>
  <c r="M1633"/>
  <c r="M1635"/>
  <c r="M1637"/>
  <c r="M1639"/>
  <c r="M1641"/>
  <c r="M1643"/>
  <c r="M1645"/>
  <c r="M1647"/>
  <c r="M1649"/>
  <c r="M1651"/>
  <c r="M1653"/>
  <c r="M1655"/>
  <c r="M1657"/>
  <c r="M1659"/>
  <c r="M1661"/>
  <c r="M1663"/>
  <c r="M1665"/>
  <c r="M1667"/>
  <c r="M1669"/>
  <c r="M1671"/>
  <c r="M1673"/>
  <c r="M1675"/>
  <c r="M1677"/>
  <c r="M1679"/>
  <c r="M1681"/>
  <c r="M1683"/>
  <c r="M1685"/>
  <c r="M1687"/>
  <c r="M1689"/>
  <c r="M1691"/>
  <c r="M1693"/>
  <c r="M1695"/>
  <c r="M1697"/>
  <c r="M1699"/>
  <c r="M1701"/>
  <c r="M1703"/>
  <c r="M1705"/>
  <c r="M1707"/>
  <c r="M1709"/>
  <c r="M1711"/>
  <c r="M1713"/>
  <c r="M1715"/>
  <c r="M1717"/>
  <c r="M1719"/>
  <c r="M1721"/>
  <c r="M1723"/>
  <c r="M1725"/>
  <c r="M1727"/>
  <c r="M1730"/>
  <c r="M1732"/>
  <c r="M1734"/>
  <c r="M1736"/>
  <c r="M1738"/>
  <c r="M1740"/>
  <c r="M1742"/>
  <c r="M1744"/>
  <c r="M1746"/>
  <c r="M1748"/>
  <c r="M1750"/>
  <c r="M1752"/>
  <c r="M1754"/>
  <c r="M1756"/>
  <c r="M1758"/>
  <c r="M1760"/>
  <c r="M1762"/>
  <c r="M1764"/>
  <c r="M1766"/>
  <c r="M1768"/>
  <c r="M1770"/>
  <c r="M1772"/>
  <c r="M1774"/>
  <c r="M1776"/>
  <c r="M1778"/>
  <c r="M1780"/>
  <c r="M1782"/>
  <c r="M1784"/>
  <c r="M1786"/>
  <c r="M1788"/>
  <c r="M1790"/>
  <c r="M1792"/>
  <c r="M1794"/>
  <c r="M1796"/>
  <c r="M1798"/>
  <c r="M1800"/>
  <c r="M1802"/>
  <c r="M1804"/>
  <c r="M1806"/>
  <c r="M1808"/>
  <c r="M1810"/>
  <c r="M1812"/>
  <c r="M1814"/>
  <c r="M1816"/>
  <c r="M1818"/>
  <c r="M1820"/>
  <c r="M1822"/>
  <c r="M1824"/>
  <c r="M1826"/>
  <c r="M1828"/>
  <c r="M1830"/>
  <c r="M1832"/>
  <c r="M1834"/>
  <c r="M1836"/>
  <c r="M1838"/>
  <c r="M1840"/>
  <c r="M1842"/>
  <c r="M1844"/>
  <c r="M1846"/>
  <c r="M1848"/>
  <c r="M1850"/>
  <c r="M1852"/>
  <c r="M1854"/>
  <c r="M1856"/>
  <c r="M1858"/>
  <c r="M1860"/>
  <c r="M1862"/>
  <c r="M1864"/>
  <c r="M1866"/>
  <c r="M1868"/>
  <c r="M1870"/>
  <c r="M1872"/>
  <c r="M1874"/>
  <c r="M1876"/>
  <c r="M1878"/>
  <c r="M1880"/>
  <c r="M1882"/>
  <c r="M1884"/>
  <c r="M1886"/>
  <c r="M1888"/>
  <c r="M1890"/>
  <c r="M1892"/>
  <c r="M1894"/>
  <c r="M1896"/>
  <c r="M1898"/>
  <c r="M1900"/>
  <c r="M1902"/>
  <c r="M1904"/>
  <c r="M1906"/>
  <c r="M1908"/>
  <c r="M1910"/>
  <c r="M1912"/>
  <c r="M1914"/>
  <c r="M1916"/>
  <c r="M1918"/>
  <c r="M1920"/>
  <c r="M1922"/>
  <c r="M1924"/>
  <c r="M1926"/>
  <c r="M1928"/>
  <c r="M1930"/>
  <c r="M1932"/>
  <c r="M1934"/>
  <c r="M1936"/>
  <c r="M1938"/>
  <c r="M1940"/>
  <c r="M1942"/>
  <c r="M1944"/>
  <c r="M1946"/>
  <c r="M1948"/>
  <c r="M1950"/>
  <c r="M1952"/>
  <c r="M1954"/>
  <c r="M1956"/>
  <c r="M1958"/>
  <c r="M1960"/>
  <c r="M1962"/>
  <c r="M1964"/>
  <c r="M1966"/>
  <c r="M1968"/>
  <c r="M1970"/>
  <c r="M1972"/>
  <c r="M1974"/>
  <c r="M1976"/>
  <c r="M1978"/>
  <c r="M1980"/>
  <c r="M1982"/>
  <c r="M1984"/>
  <c r="M1986"/>
  <c r="M1988"/>
  <c r="M1990"/>
  <c r="M1992"/>
  <c r="M1994"/>
  <c r="M1996"/>
  <c r="M1998"/>
  <c r="M2000"/>
  <c r="M2002"/>
  <c r="M2004"/>
  <c r="M2006"/>
  <c r="M2008"/>
  <c r="M2010"/>
  <c r="M2012"/>
  <c r="M2014"/>
  <c r="M2016"/>
  <c r="M2018"/>
  <c r="M2020"/>
  <c r="M2022"/>
  <c r="M2024"/>
  <c r="M2026"/>
  <c r="M2028"/>
  <c r="M2030"/>
  <c r="M2032"/>
  <c r="M2034"/>
  <c r="M2036"/>
  <c r="M2038"/>
  <c r="M2040"/>
  <c r="M2042"/>
  <c r="M2044"/>
  <c r="M2046"/>
  <c r="M2048"/>
  <c r="M2050"/>
  <c r="M2052"/>
  <c r="M2054"/>
  <c r="M2056"/>
  <c r="M2058"/>
  <c r="M2060"/>
  <c r="M2062"/>
  <c r="M2064"/>
  <c r="M2066"/>
  <c r="M2068"/>
  <c r="M2070"/>
  <c r="M2072"/>
  <c r="M2074"/>
  <c r="M2076"/>
  <c r="M2078"/>
  <c r="M2080"/>
  <c r="M2082"/>
  <c r="M2084"/>
  <c r="M2086"/>
  <c r="M2088"/>
  <c r="M2090"/>
  <c r="M2092"/>
  <c r="M2094"/>
  <c r="M2096"/>
  <c r="M2098"/>
  <c r="M2100"/>
  <c r="M2102"/>
  <c r="M2104"/>
  <c r="M2106"/>
  <c r="M2108"/>
  <c r="M2110"/>
  <c r="M2112"/>
  <c r="M2114"/>
  <c r="M2116"/>
  <c r="M2118"/>
  <c r="M2120"/>
  <c r="M2122"/>
  <c r="M2124"/>
  <c r="M2126"/>
  <c r="M2128"/>
  <c r="M2130"/>
  <c r="M2132"/>
  <c r="M2134"/>
  <c r="M2136"/>
  <c r="M2138"/>
  <c r="M2140"/>
  <c r="M2142"/>
  <c r="M2144"/>
  <c r="M2146"/>
  <c r="M2148"/>
  <c r="M2150"/>
  <c r="M2152"/>
  <c r="M2154"/>
  <c r="M2156"/>
  <c r="M2158"/>
  <c r="M2160"/>
  <c r="M2162"/>
  <c r="M2164"/>
  <c r="M2166"/>
  <c r="M2168"/>
  <c r="M2170"/>
  <c r="M2172"/>
  <c r="M2174"/>
  <c r="M2176"/>
  <c r="M2178"/>
  <c r="M2180"/>
  <c r="M2182"/>
  <c r="M2184"/>
  <c r="M2186"/>
  <c r="M2188"/>
  <c r="M2190"/>
  <c r="M2192"/>
  <c r="M2194"/>
  <c r="M2196"/>
  <c r="M2198"/>
  <c r="M2200"/>
  <c r="M2202"/>
  <c r="M2204"/>
  <c r="M2206"/>
  <c r="M2208"/>
  <c r="M2210"/>
  <c r="M2212"/>
  <c r="M2214"/>
  <c r="M2216"/>
  <c r="M2218"/>
  <c r="M2220"/>
  <c r="M2222"/>
  <c r="M2224"/>
  <c r="M2226"/>
  <c r="M2228"/>
  <c r="M2230"/>
  <c r="M2232"/>
  <c r="M2234"/>
  <c r="M2236"/>
  <c r="M2238"/>
  <c r="M2240"/>
  <c r="M2242"/>
  <c r="M2244"/>
  <c r="M2246"/>
  <c r="M2248"/>
  <c r="M2250"/>
  <c r="M2252"/>
  <c r="M2254"/>
  <c r="M2256"/>
  <c r="M2258"/>
  <c r="M2260"/>
  <c r="M2262"/>
  <c r="M2264"/>
  <c r="M2266"/>
  <c r="M2268"/>
  <c r="M2270"/>
  <c r="M2272"/>
  <c r="M2274"/>
  <c r="M2276"/>
  <c r="M2278"/>
  <c r="M2280"/>
  <c r="M2282"/>
  <c r="M2284"/>
  <c r="M2286"/>
  <c r="M2288"/>
  <c r="M2290"/>
  <c r="M1438"/>
  <c r="M1440"/>
  <c r="M1442"/>
  <c r="M1444"/>
  <c r="M1446"/>
  <c r="M1448"/>
  <c r="M1450"/>
  <c r="M1452"/>
  <c r="M1454"/>
  <c r="M1456"/>
  <c r="M1458"/>
  <c r="M1460"/>
  <c r="M1462"/>
  <c r="M1464"/>
  <c r="M1466"/>
  <c r="M1468"/>
  <c r="M1470"/>
  <c r="M1472"/>
  <c r="M1474"/>
  <c r="M1476"/>
  <c r="M1478"/>
  <c r="M1480"/>
  <c r="M1482"/>
  <c r="M1484"/>
  <c r="M1486"/>
  <c r="M1488"/>
  <c r="M1490"/>
  <c r="M1492"/>
  <c r="M1494"/>
  <c r="M1496"/>
  <c r="M1498"/>
  <c r="M1500"/>
  <c r="M1502"/>
  <c r="M1504"/>
  <c r="M1506"/>
  <c r="M1508"/>
  <c r="M1510"/>
  <c r="M1512"/>
  <c r="M1514"/>
  <c r="M1516"/>
  <c r="M1518"/>
  <c r="M1520"/>
  <c r="M1522"/>
  <c r="M1524"/>
  <c r="M1526"/>
  <c r="M1528"/>
  <c r="M1530"/>
  <c r="M1532"/>
  <c r="M1534"/>
  <c r="M1536"/>
  <c r="M1538"/>
  <c r="M1540"/>
  <c r="M1542"/>
  <c r="M1544"/>
  <c r="M1546"/>
  <c r="M1548"/>
  <c r="M1550"/>
  <c r="M1552"/>
  <c r="M1554"/>
  <c r="M1556"/>
  <c r="M1558"/>
  <c r="M1560"/>
  <c r="M1562"/>
  <c r="M1564"/>
  <c r="M1566"/>
  <c r="M1568"/>
  <c r="M1570"/>
  <c r="M1572"/>
  <c r="M1574"/>
  <c r="M1576"/>
  <c r="M1578"/>
  <c r="M1580"/>
  <c r="M1582"/>
  <c r="M1584"/>
  <c r="M1586"/>
  <c r="M1588"/>
  <c r="M1590"/>
  <c r="M1592"/>
  <c r="M1594"/>
  <c r="M1596"/>
  <c r="M1598"/>
  <c r="M1600"/>
  <c r="M1602"/>
  <c r="M1604"/>
  <c r="M1606"/>
  <c r="M1608"/>
  <c r="M1610"/>
  <c r="M1612"/>
  <c r="M1614"/>
  <c r="M1616"/>
  <c r="M1618"/>
  <c r="M1620"/>
  <c r="M1622"/>
  <c r="M1624"/>
  <c r="M1626"/>
  <c r="M1628"/>
  <c r="M1630"/>
  <c r="M1632"/>
  <c r="M1634"/>
  <c r="M1636"/>
  <c r="M1638"/>
  <c r="M1640"/>
  <c r="M1642"/>
  <c r="M1644"/>
  <c r="M1646"/>
  <c r="M1648"/>
  <c r="M1650"/>
  <c r="M1652"/>
  <c r="M1654"/>
  <c r="M1656"/>
  <c r="M1658"/>
  <c r="M1660"/>
  <c r="M1662"/>
  <c r="M1664"/>
  <c r="M1666"/>
  <c r="M1668"/>
  <c r="M1670"/>
  <c r="M1672"/>
  <c r="M1674"/>
  <c r="M1676"/>
  <c r="M1678"/>
  <c r="M1680"/>
  <c r="M1682"/>
  <c r="M1684"/>
  <c r="M1686"/>
  <c r="M1688"/>
  <c r="M1690"/>
  <c r="M1692"/>
  <c r="M1694"/>
  <c r="M1696"/>
  <c r="M1698"/>
  <c r="M1700"/>
  <c r="M1702"/>
  <c r="M1704"/>
  <c r="M1706"/>
  <c r="M1708"/>
  <c r="M1710"/>
  <c r="M1712"/>
  <c r="M1714"/>
  <c r="M1716"/>
  <c r="M1718"/>
  <c r="M1720"/>
  <c r="M1722"/>
  <c r="M1724"/>
  <c r="M1726"/>
  <c r="M1728"/>
  <c r="M1729"/>
  <c r="M1731"/>
  <c r="M1733"/>
  <c r="M1735"/>
  <c r="M1737"/>
  <c r="M1739"/>
  <c r="M1741"/>
  <c r="M1743"/>
  <c r="M1745"/>
  <c r="M1747"/>
  <c r="M1749"/>
  <c r="M1751"/>
  <c r="M1753"/>
  <c r="M1755"/>
  <c r="M1757"/>
  <c r="M1759"/>
  <c r="M1761"/>
  <c r="M1763"/>
  <c r="M1765"/>
  <c r="M1767"/>
  <c r="M1769"/>
  <c r="M1771"/>
  <c r="M1773"/>
  <c r="M1775"/>
  <c r="M1777"/>
  <c r="M1779"/>
  <c r="M1781"/>
  <c r="M1783"/>
  <c r="M1785"/>
  <c r="M1787"/>
  <c r="M1789"/>
  <c r="M1791"/>
  <c r="M1793"/>
  <c r="M1795"/>
  <c r="M1797"/>
  <c r="M1799"/>
  <c r="M1801"/>
  <c r="M1803"/>
  <c r="M1805"/>
  <c r="M1807"/>
  <c r="M1809"/>
  <c r="M1811"/>
  <c r="M1813"/>
  <c r="M1815"/>
  <c r="M1817"/>
  <c r="M1819"/>
  <c r="M1821"/>
  <c r="M1823"/>
  <c r="M1825"/>
  <c r="M1827"/>
  <c r="M1829"/>
  <c r="M1831"/>
  <c r="M1833"/>
  <c r="M1835"/>
  <c r="M1837"/>
  <c r="M1839"/>
  <c r="M1841"/>
  <c r="M1843"/>
  <c r="M1845"/>
  <c r="M1847"/>
  <c r="M1849"/>
  <c r="M1851"/>
  <c r="M1853"/>
  <c r="M1855"/>
  <c r="M1857"/>
  <c r="M1859"/>
  <c r="M1861"/>
  <c r="M1863"/>
  <c r="M1865"/>
  <c r="M1867"/>
  <c r="M1869"/>
  <c r="M1871"/>
  <c r="M1873"/>
  <c r="M1875"/>
  <c r="M1877"/>
  <c r="M1879"/>
  <c r="M1881"/>
  <c r="M1883"/>
  <c r="M2291"/>
  <c r="M2293"/>
  <c r="M2295"/>
  <c r="M2297"/>
  <c r="M2299"/>
  <c r="M2301"/>
  <c r="M2303"/>
  <c r="M2305"/>
  <c r="M2307"/>
  <c r="M2309"/>
  <c r="M2311"/>
  <c r="M2313"/>
  <c r="M2315"/>
  <c r="M2317"/>
  <c r="M2319"/>
  <c r="M2321"/>
  <c r="M2323"/>
  <c r="M2325"/>
  <c r="M2327"/>
  <c r="M2329"/>
  <c r="M2331"/>
  <c r="M2333"/>
  <c r="M2335"/>
  <c r="M2337"/>
  <c r="M2339"/>
  <c r="M2341"/>
  <c r="M2343"/>
  <c r="M2345"/>
  <c r="M2347"/>
  <c r="M2349"/>
  <c r="M2351"/>
  <c r="M2353"/>
  <c r="M2355"/>
  <c r="M2357"/>
  <c r="M2359"/>
  <c r="M2361"/>
  <c r="M2363"/>
  <c r="M2365"/>
  <c r="M2367"/>
  <c r="M2369"/>
  <c r="M2371"/>
  <c r="M2373"/>
  <c r="M2375"/>
  <c r="M2377"/>
  <c r="M2379"/>
  <c r="M2381"/>
  <c r="M2383"/>
  <c r="M2385"/>
  <c r="M2387"/>
  <c r="M2389"/>
  <c r="M2391"/>
  <c r="M2393"/>
  <c r="M2395"/>
  <c r="M2397"/>
  <c r="M2399"/>
  <c r="M2401"/>
  <c r="M2403"/>
  <c r="M2405"/>
  <c r="M2407"/>
  <c r="M2409"/>
  <c r="M2411"/>
  <c r="M2413"/>
  <c r="M2415"/>
  <c r="M2417"/>
  <c r="M2419"/>
  <c r="M2421"/>
  <c r="M2423"/>
  <c r="M2425"/>
  <c r="M2427"/>
  <c r="M2429"/>
  <c r="M2431"/>
  <c r="M2433"/>
  <c r="M2435"/>
  <c r="M2437"/>
  <c r="M2439"/>
  <c r="M2441"/>
  <c r="M2443"/>
  <c r="M2445"/>
  <c r="M2447"/>
  <c r="M2449"/>
  <c r="M2451"/>
  <c r="M2453"/>
  <c r="M2455"/>
  <c r="M2457"/>
  <c r="M2459"/>
  <c r="M2461"/>
  <c r="M2463"/>
  <c r="M2465"/>
  <c r="M2467"/>
  <c r="M2469"/>
  <c r="M2471"/>
  <c r="M2473"/>
  <c r="M2475"/>
  <c r="M2477"/>
  <c r="M2479"/>
  <c r="M2481"/>
  <c r="M2483"/>
  <c r="M2485"/>
  <c r="M2487"/>
  <c r="M2489"/>
  <c r="M2491"/>
  <c r="M2493"/>
  <c r="M2495"/>
  <c r="M2497"/>
  <c r="M2499"/>
  <c r="M2501"/>
  <c r="M2503"/>
  <c r="M2505"/>
  <c r="M2507"/>
  <c r="M2509"/>
  <c r="M2511"/>
  <c r="M2513"/>
  <c r="M2515"/>
  <c r="M2517"/>
  <c r="M2519"/>
  <c r="M2521"/>
  <c r="M2523"/>
  <c r="M2525"/>
  <c r="M2527"/>
  <c r="M2529"/>
  <c r="M2531"/>
  <c r="M2533"/>
  <c r="M2535"/>
  <c r="M2537"/>
  <c r="M2539"/>
  <c r="M2541"/>
  <c r="M2543"/>
  <c r="M2545"/>
  <c r="M2547"/>
  <c r="M2549"/>
  <c r="M2551"/>
  <c r="M2553"/>
  <c r="M2555"/>
  <c r="M2557"/>
  <c r="M2559"/>
  <c r="M2561"/>
  <c r="M2563"/>
  <c r="M2565"/>
  <c r="M2567"/>
  <c r="M2569"/>
  <c r="M2571"/>
  <c r="M2573"/>
  <c r="M2575"/>
  <c r="M2577"/>
  <c r="M2579"/>
  <c r="M2581"/>
  <c r="M2583"/>
  <c r="M2585"/>
  <c r="M2587"/>
  <c r="M2589"/>
  <c r="M2592"/>
  <c r="M2594"/>
  <c r="M2596"/>
  <c r="M2598"/>
  <c r="M2600"/>
  <c r="M2602"/>
  <c r="M2604"/>
  <c r="M2606"/>
  <c r="M2608"/>
  <c r="M2610"/>
  <c r="M2612"/>
  <c r="M2614"/>
  <c r="M2616"/>
  <c r="M2618"/>
  <c r="M2620"/>
  <c r="M2622"/>
  <c r="M2624"/>
  <c r="M2626"/>
  <c r="M2628"/>
  <c r="M2630"/>
  <c r="M2632"/>
  <c r="M2634"/>
  <c r="M2636"/>
  <c r="M2638"/>
  <c r="M2640"/>
  <c r="M2642"/>
  <c r="M2644"/>
  <c r="M2646"/>
  <c r="M2648"/>
  <c r="M2650"/>
  <c r="M2652"/>
  <c r="M2654"/>
  <c r="M2656"/>
  <c r="M2658"/>
  <c r="M2660"/>
  <c r="M2662"/>
  <c r="M2664"/>
  <c r="M2666"/>
  <c r="M2668"/>
  <c r="M2670"/>
  <c r="M2672"/>
  <c r="M2674"/>
  <c r="M2676"/>
  <c r="M2678"/>
  <c r="M2680"/>
  <c r="M2682"/>
  <c r="M2684"/>
  <c r="M2686"/>
  <c r="M2688"/>
  <c r="M2690"/>
  <c r="M2692"/>
  <c r="M2694"/>
  <c r="M2696"/>
  <c r="M2698"/>
  <c r="M2700"/>
  <c r="M2702"/>
  <c r="M2704"/>
  <c r="M2706"/>
  <c r="M2708"/>
  <c r="M2710"/>
  <c r="M2712"/>
  <c r="M2714"/>
  <c r="M2716"/>
  <c r="M2718"/>
  <c r="M2720"/>
  <c r="M2722"/>
  <c r="M2724"/>
  <c r="M2726"/>
  <c r="M2728"/>
  <c r="M2730"/>
  <c r="M2732"/>
  <c r="M2734"/>
  <c r="M2736"/>
  <c r="M2738"/>
  <c r="M2740"/>
  <c r="M2742"/>
  <c r="M2744"/>
  <c r="M2746"/>
  <c r="M2748"/>
  <c r="M2750"/>
  <c r="M2752"/>
  <c r="M2754"/>
  <c r="M2756"/>
  <c r="M2758"/>
  <c r="M2760"/>
  <c r="M2762"/>
  <c r="M2764"/>
  <c r="M2766"/>
  <c r="M2768"/>
  <c r="M2770"/>
  <c r="M2772"/>
  <c r="M2774"/>
  <c r="M2776"/>
  <c r="M2778"/>
  <c r="M2780"/>
  <c r="M2782"/>
  <c r="M2784"/>
  <c r="M2786"/>
  <c r="M2788"/>
  <c r="M2790"/>
  <c r="M2792"/>
  <c r="M2794"/>
  <c r="M2796"/>
  <c r="M2798"/>
  <c r="M2800"/>
  <c r="M2802"/>
  <c r="M2804"/>
  <c r="M2806"/>
  <c r="M2808"/>
  <c r="M2810"/>
  <c r="M2812"/>
  <c r="M2814"/>
  <c r="M2816"/>
  <c r="M2818"/>
  <c r="M2820"/>
  <c r="M2822"/>
  <c r="M2824"/>
  <c r="M2826"/>
  <c r="M2828"/>
  <c r="M2830"/>
  <c r="M2832"/>
  <c r="M2834"/>
  <c r="M2836"/>
  <c r="M2838"/>
  <c r="M2840"/>
  <c r="M2842"/>
  <c r="M2844"/>
  <c r="M2846"/>
  <c r="M2848"/>
  <c r="M2850"/>
  <c r="M2852"/>
  <c r="M2854"/>
  <c r="M2856"/>
  <c r="M2858"/>
  <c r="M2860"/>
  <c r="M2862"/>
  <c r="M2864"/>
  <c r="M2866"/>
  <c r="M2868"/>
  <c r="M2870"/>
  <c r="M2872"/>
  <c r="M2874"/>
  <c r="M2876"/>
  <c r="M2878"/>
  <c r="M2880"/>
  <c r="M2882"/>
  <c r="M2884"/>
  <c r="M2886"/>
  <c r="M2888"/>
  <c r="M2890"/>
  <c r="M2892"/>
  <c r="M2894"/>
  <c r="M2896"/>
  <c r="M2898"/>
  <c r="M2900"/>
  <c r="M2902"/>
  <c r="M2904"/>
  <c r="M2906"/>
  <c r="M2908"/>
  <c r="M2910"/>
  <c r="M2912"/>
  <c r="M2914"/>
  <c r="M2916"/>
  <c r="M2918"/>
  <c r="M2920"/>
  <c r="M2922"/>
  <c r="M2924"/>
  <c r="M2926"/>
  <c r="M2928"/>
  <c r="M2930"/>
  <c r="M2932"/>
  <c r="M2934"/>
  <c r="M2936"/>
  <c r="M2938"/>
  <c r="M2940"/>
  <c r="M2942"/>
  <c r="M2944"/>
  <c r="M2946"/>
  <c r="M2948"/>
  <c r="M2950"/>
  <c r="M2952"/>
  <c r="M2954"/>
  <c r="M2956"/>
  <c r="M2958"/>
  <c r="M2960"/>
  <c r="M2962"/>
  <c r="M2964"/>
  <c r="M2966"/>
  <c r="M2968"/>
  <c r="M2970"/>
  <c r="M2972"/>
  <c r="M2974"/>
  <c r="M2976"/>
  <c r="M2978"/>
  <c r="M2980"/>
  <c r="M2982"/>
  <c r="M2984"/>
  <c r="M2986"/>
  <c r="M2988"/>
  <c r="M2990"/>
  <c r="M2992"/>
  <c r="M2994"/>
  <c r="M2996"/>
  <c r="M2998"/>
  <c r="M3000"/>
  <c r="M3002"/>
  <c r="M3004"/>
  <c r="M3006"/>
  <c r="M3008"/>
  <c r="M3010"/>
  <c r="M3012"/>
  <c r="M3014"/>
  <c r="M3016"/>
  <c r="M3018"/>
  <c r="M3020"/>
  <c r="M3022"/>
  <c r="M3024"/>
  <c r="M3026"/>
  <c r="M3028"/>
  <c r="M3030"/>
  <c r="M3032"/>
  <c r="M3034"/>
  <c r="M3036"/>
  <c r="M3038"/>
  <c r="M3040"/>
  <c r="M3042"/>
  <c r="M3044"/>
  <c r="M3046"/>
  <c r="M3048"/>
  <c r="M3050"/>
  <c r="M3052"/>
  <c r="M3054"/>
  <c r="M3056"/>
  <c r="M3058"/>
  <c r="M3060"/>
  <c r="M3062"/>
  <c r="M3064"/>
  <c r="M3066"/>
  <c r="M3068"/>
  <c r="M3070"/>
  <c r="M3072"/>
  <c r="M3074"/>
  <c r="M3076"/>
  <c r="M3078"/>
  <c r="M3080"/>
  <c r="M3082"/>
  <c r="M3084"/>
  <c r="M3086"/>
  <c r="M3088"/>
  <c r="M3090"/>
  <c r="M3092"/>
  <c r="M3094"/>
  <c r="M3096"/>
  <c r="M3098"/>
  <c r="M3100"/>
  <c r="M3102"/>
  <c r="M3104"/>
  <c r="M3106"/>
  <c r="M3108"/>
  <c r="M3110"/>
  <c r="M3112"/>
  <c r="M3114"/>
  <c r="M3116"/>
  <c r="M3118"/>
  <c r="M3120"/>
  <c r="M3122"/>
  <c r="M3124"/>
  <c r="M3126"/>
  <c r="M3128"/>
  <c r="M3130"/>
  <c r="M3132"/>
  <c r="M3134"/>
  <c r="M3136"/>
  <c r="M3138"/>
  <c r="M3140"/>
  <c r="M3142"/>
  <c r="M3144"/>
  <c r="M3146"/>
  <c r="M3148"/>
  <c r="M3150"/>
  <c r="M3152"/>
  <c r="M3154"/>
  <c r="M3156"/>
  <c r="M3158"/>
  <c r="M3160"/>
  <c r="M3162"/>
  <c r="M3164"/>
  <c r="M3166"/>
  <c r="M3168"/>
  <c r="M3170"/>
  <c r="M3172"/>
  <c r="M3174"/>
  <c r="M3176"/>
  <c r="M3178"/>
  <c r="M3180"/>
  <c r="M3182"/>
  <c r="M3184"/>
  <c r="M3186"/>
  <c r="M1885"/>
  <c r="M1887"/>
  <c r="M1889"/>
  <c r="M1891"/>
  <c r="M1893"/>
  <c r="M1895"/>
  <c r="M1897"/>
  <c r="M1899"/>
  <c r="M1901"/>
  <c r="M1903"/>
  <c r="M1905"/>
  <c r="M1907"/>
  <c r="M1909"/>
  <c r="M1911"/>
  <c r="M1913"/>
  <c r="M1915"/>
  <c r="M1917"/>
  <c r="M1919"/>
  <c r="M1921"/>
  <c r="M1923"/>
  <c r="M1925"/>
  <c r="M1927"/>
  <c r="M1929"/>
  <c r="M1931"/>
  <c r="M1933"/>
  <c r="M1935"/>
  <c r="M1937"/>
  <c r="M1939"/>
  <c r="M1941"/>
  <c r="M1943"/>
  <c r="M1945"/>
  <c r="M1947"/>
  <c r="M1949"/>
  <c r="M1951"/>
  <c r="M1953"/>
  <c r="M1955"/>
  <c r="M1957"/>
  <c r="M1959"/>
  <c r="M1961"/>
  <c r="M1963"/>
  <c r="M1965"/>
  <c r="M1967"/>
  <c r="M1969"/>
  <c r="M1971"/>
  <c r="M1973"/>
  <c r="M1975"/>
  <c r="M1977"/>
  <c r="M1979"/>
  <c r="M1981"/>
  <c r="M1983"/>
  <c r="M1985"/>
  <c r="M1987"/>
  <c r="M1989"/>
  <c r="M1991"/>
  <c r="M1993"/>
  <c r="M1995"/>
  <c r="M1997"/>
  <c r="M1999"/>
  <c r="M2001"/>
  <c r="M2003"/>
  <c r="M2005"/>
  <c r="M2007"/>
  <c r="M2009"/>
  <c r="M2011"/>
  <c r="M2013"/>
  <c r="M2015"/>
  <c r="M2017"/>
  <c r="M2019"/>
  <c r="M2021"/>
  <c r="M2023"/>
  <c r="M2025"/>
  <c r="M2027"/>
  <c r="M2029"/>
  <c r="M2031"/>
  <c r="M2033"/>
  <c r="M2035"/>
  <c r="M2037"/>
  <c r="M2039"/>
  <c r="M2041"/>
  <c r="M2043"/>
  <c r="M2045"/>
  <c r="M2047"/>
  <c r="M2049"/>
  <c r="M2051"/>
  <c r="M2053"/>
  <c r="M2055"/>
  <c r="M2057"/>
  <c r="M2059"/>
  <c r="M2061"/>
  <c r="M2063"/>
  <c r="M2065"/>
  <c r="M2067"/>
  <c r="M2069"/>
  <c r="M2071"/>
  <c r="M2073"/>
  <c r="M2075"/>
  <c r="M2077"/>
  <c r="M2079"/>
  <c r="M2081"/>
  <c r="M2083"/>
  <c r="M2085"/>
  <c r="M2087"/>
  <c r="M2089"/>
  <c r="M2091"/>
  <c r="M2093"/>
  <c r="M2095"/>
  <c r="M2097"/>
  <c r="M2099"/>
  <c r="M2101"/>
  <c r="M2103"/>
  <c r="M2105"/>
  <c r="M2107"/>
  <c r="M2109"/>
  <c r="M2111"/>
  <c r="M2113"/>
  <c r="M2115"/>
  <c r="M2117"/>
  <c r="M2119"/>
  <c r="M2121"/>
  <c r="M2123"/>
  <c r="M2125"/>
  <c r="M2127"/>
  <c r="M2129"/>
  <c r="M2131"/>
  <c r="M2133"/>
  <c r="M2135"/>
  <c r="M2137"/>
  <c r="M2139"/>
  <c r="M2141"/>
  <c r="M2143"/>
  <c r="M2145"/>
  <c r="M2147"/>
  <c r="M2149"/>
  <c r="M2151"/>
  <c r="M2153"/>
  <c r="M2155"/>
  <c r="M2157"/>
  <c r="M2159"/>
  <c r="M2161"/>
  <c r="M2163"/>
  <c r="M2165"/>
  <c r="M2167"/>
  <c r="M2169"/>
  <c r="M2171"/>
  <c r="M2173"/>
  <c r="M2175"/>
  <c r="M2177"/>
  <c r="M2179"/>
  <c r="M2181"/>
  <c r="M2183"/>
  <c r="M2185"/>
  <c r="M2187"/>
  <c r="M2189"/>
  <c r="M2191"/>
  <c r="M2193"/>
  <c r="M2195"/>
  <c r="M2197"/>
  <c r="M2199"/>
  <c r="M2201"/>
  <c r="M2203"/>
  <c r="M2205"/>
  <c r="M2207"/>
  <c r="M2209"/>
  <c r="M2211"/>
  <c r="M2213"/>
  <c r="M2215"/>
  <c r="M2217"/>
  <c r="M2219"/>
  <c r="M2221"/>
  <c r="M2223"/>
  <c r="M2225"/>
  <c r="M2227"/>
  <c r="M2229"/>
  <c r="M2231"/>
  <c r="M2233"/>
  <c r="M2235"/>
  <c r="M2237"/>
  <c r="M2239"/>
  <c r="M2241"/>
  <c r="M2243"/>
  <c r="M2245"/>
  <c r="M2247"/>
  <c r="M2249"/>
  <c r="M2251"/>
  <c r="M2253"/>
  <c r="M2255"/>
  <c r="M2257"/>
  <c r="M2259"/>
  <c r="M2261"/>
  <c r="M2263"/>
  <c r="M2265"/>
  <c r="M2267"/>
  <c r="M2269"/>
  <c r="M2271"/>
  <c r="M2273"/>
  <c r="M2275"/>
  <c r="M2277"/>
  <c r="M2279"/>
  <c r="M2281"/>
  <c r="M2283"/>
  <c r="M2285"/>
  <c r="M2287"/>
  <c r="M2289"/>
  <c r="M2292"/>
  <c r="M2294"/>
  <c r="M2296"/>
  <c r="M2298"/>
  <c r="M2300"/>
  <c r="M2302"/>
  <c r="M2304"/>
  <c r="M2306"/>
  <c r="M2308"/>
  <c r="M2310"/>
  <c r="M2312"/>
  <c r="M2314"/>
  <c r="M2316"/>
  <c r="M2318"/>
  <c r="M2320"/>
  <c r="M2322"/>
  <c r="M2324"/>
  <c r="M2326"/>
  <c r="M2328"/>
  <c r="M2330"/>
  <c r="M2332"/>
  <c r="M2334"/>
  <c r="M2336"/>
  <c r="M2338"/>
  <c r="M2340"/>
  <c r="M2342"/>
  <c r="M2344"/>
  <c r="M2346"/>
  <c r="M2348"/>
  <c r="M2350"/>
  <c r="M2352"/>
  <c r="M2354"/>
  <c r="M2356"/>
  <c r="M2358"/>
  <c r="M2360"/>
  <c r="M2362"/>
  <c r="M2364"/>
  <c r="M2366"/>
  <c r="M2368"/>
  <c r="M2370"/>
  <c r="M2372"/>
  <c r="M2374"/>
  <c r="M2376"/>
  <c r="M2378"/>
  <c r="M2380"/>
  <c r="M2382"/>
  <c r="M2384"/>
  <c r="M2386"/>
  <c r="M2388"/>
  <c r="M2390"/>
  <c r="M2392"/>
  <c r="M2394"/>
  <c r="M2396"/>
  <c r="M2398"/>
  <c r="M2400"/>
  <c r="M2402"/>
  <c r="M2404"/>
  <c r="M2406"/>
  <c r="M2408"/>
  <c r="M2410"/>
  <c r="M2412"/>
  <c r="M2414"/>
  <c r="M2416"/>
  <c r="M2418"/>
  <c r="M2420"/>
  <c r="M2422"/>
  <c r="M2424"/>
  <c r="M2426"/>
  <c r="M2428"/>
  <c r="M2430"/>
  <c r="M2432"/>
  <c r="M2434"/>
  <c r="M2436"/>
  <c r="M2438"/>
  <c r="M2440"/>
  <c r="M2442"/>
  <c r="M2444"/>
  <c r="M2446"/>
  <c r="M2448"/>
  <c r="M2450"/>
  <c r="M2452"/>
  <c r="M2454"/>
  <c r="M2456"/>
  <c r="M2458"/>
  <c r="M2460"/>
  <c r="M2462"/>
  <c r="M2464"/>
  <c r="M2466"/>
  <c r="M2468"/>
  <c r="M2470"/>
  <c r="M2472"/>
  <c r="M2474"/>
  <c r="M2476"/>
  <c r="M2478"/>
  <c r="M2480"/>
  <c r="M2482"/>
  <c r="M2484"/>
  <c r="M2486"/>
  <c r="M2488"/>
  <c r="M2490"/>
  <c r="M2492"/>
  <c r="M2494"/>
  <c r="M2496"/>
  <c r="M2498"/>
  <c r="M2500"/>
  <c r="M2502"/>
  <c r="M2504"/>
  <c r="M2506"/>
  <c r="M2508"/>
  <c r="M2510"/>
  <c r="M2512"/>
  <c r="M2514"/>
  <c r="M2516"/>
  <c r="M2518"/>
  <c r="M2520"/>
  <c r="M2522"/>
  <c r="M2524"/>
  <c r="M2526"/>
  <c r="M2528"/>
  <c r="M2530"/>
  <c r="M2532"/>
  <c r="M2534"/>
  <c r="M2536"/>
  <c r="M2538"/>
  <c r="M2540"/>
  <c r="M2542"/>
  <c r="M2544"/>
  <c r="M2546"/>
  <c r="M2548"/>
  <c r="M2550"/>
  <c r="M2552"/>
  <c r="M2554"/>
  <c r="M2556"/>
  <c r="M2558"/>
  <c r="M2560"/>
  <c r="M2562"/>
  <c r="M2564"/>
  <c r="M2566"/>
  <c r="M2568"/>
  <c r="M2570"/>
  <c r="M2572"/>
  <c r="M2574"/>
  <c r="M2576"/>
  <c r="M2578"/>
  <c r="M2580"/>
  <c r="M2582"/>
  <c r="M2584"/>
  <c r="M2586"/>
  <c r="M2588"/>
  <c r="M2590"/>
  <c r="M2591"/>
  <c r="M2593"/>
  <c r="M2595"/>
  <c r="M2597"/>
  <c r="M2599"/>
  <c r="M2601"/>
  <c r="M2603"/>
  <c r="M2605"/>
  <c r="M2607"/>
  <c r="M2609"/>
  <c r="M2611"/>
  <c r="M2613"/>
  <c r="M2615"/>
  <c r="M2617"/>
  <c r="M2619"/>
  <c r="M2621"/>
  <c r="M2623"/>
  <c r="M2625"/>
  <c r="M2627"/>
  <c r="M2629"/>
  <c r="M2631"/>
  <c r="M2633"/>
  <c r="M2635"/>
  <c r="M2637"/>
  <c r="M2639"/>
  <c r="M2641"/>
  <c r="M2643"/>
  <c r="M2645"/>
  <c r="M2647"/>
  <c r="M2649"/>
  <c r="M2651"/>
  <c r="M2653"/>
  <c r="M2655"/>
  <c r="M2657"/>
  <c r="M2659"/>
  <c r="M2661"/>
  <c r="M2663"/>
  <c r="M2665"/>
  <c r="M2667"/>
  <c r="M2669"/>
  <c r="M2671"/>
  <c r="M2673"/>
  <c r="M2675"/>
  <c r="M2677"/>
  <c r="M3188"/>
  <c r="M3190"/>
  <c r="M3192"/>
  <c r="M3194"/>
  <c r="M3196"/>
  <c r="M3198"/>
  <c r="M3200"/>
  <c r="M3202"/>
  <c r="M3204"/>
  <c r="M3206"/>
  <c r="M3208"/>
  <c r="M3210"/>
  <c r="M3212"/>
  <c r="M3214"/>
  <c r="M3216"/>
  <c r="M3218"/>
  <c r="M3220"/>
  <c r="M3222"/>
  <c r="M3224"/>
  <c r="M3226"/>
  <c r="M3228"/>
  <c r="M3230"/>
  <c r="M3232"/>
  <c r="M3234"/>
  <c r="M3236"/>
  <c r="M3238"/>
  <c r="M3240"/>
  <c r="M3242"/>
  <c r="M3244"/>
  <c r="M3246"/>
  <c r="M3248"/>
  <c r="M3250"/>
  <c r="M3252"/>
  <c r="M3254"/>
  <c r="M3256"/>
  <c r="M3258"/>
  <c r="M3260"/>
  <c r="M3262"/>
  <c r="M3264"/>
  <c r="M3266"/>
  <c r="M3268"/>
  <c r="M3270"/>
  <c r="M3272"/>
  <c r="M3274"/>
  <c r="M3276"/>
  <c r="M3278"/>
  <c r="M3280"/>
  <c r="M3282"/>
  <c r="M3284"/>
  <c r="M3286"/>
  <c r="M3288"/>
  <c r="M3290"/>
  <c r="M3292"/>
  <c r="M3294"/>
  <c r="M3296"/>
  <c r="M3298"/>
  <c r="M3300"/>
  <c r="M3302"/>
  <c r="M3304"/>
  <c r="M3306"/>
  <c r="M3308"/>
  <c r="M3310"/>
  <c r="M3312"/>
  <c r="M3314"/>
  <c r="M3316"/>
  <c r="M3318"/>
  <c r="M3320"/>
  <c r="M3322"/>
  <c r="M3324"/>
  <c r="M3326"/>
  <c r="M3328"/>
  <c r="M3330"/>
  <c r="M3332"/>
  <c r="M3334"/>
  <c r="M3336"/>
  <c r="M3338"/>
  <c r="M3340"/>
  <c r="M3342"/>
  <c r="M3344"/>
  <c r="M3346"/>
  <c r="M3348"/>
  <c r="M3350"/>
  <c r="M3352"/>
  <c r="M3354"/>
  <c r="M3356"/>
  <c r="M3358"/>
  <c r="M3360"/>
  <c r="M3362"/>
  <c r="M3364"/>
  <c r="M3366"/>
  <c r="M3368"/>
  <c r="M3370"/>
  <c r="M3372"/>
  <c r="M3374"/>
  <c r="M3376"/>
  <c r="M3378"/>
  <c r="M3380"/>
  <c r="M3382"/>
  <c r="M3384"/>
  <c r="M3386"/>
  <c r="M3388"/>
  <c r="M3390"/>
  <c r="M3392"/>
  <c r="M3394"/>
  <c r="M3396"/>
  <c r="M3398"/>
  <c r="M3400"/>
  <c r="M3402"/>
  <c r="M3404"/>
  <c r="M3406"/>
  <c r="M3408"/>
  <c r="M3410"/>
  <c r="M3412"/>
  <c r="M3414"/>
  <c r="M3416"/>
  <c r="M3418"/>
  <c r="M3420"/>
  <c r="M3422"/>
  <c r="M3424"/>
  <c r="M3426"/>
  <c r="M3428"/>
  <c r="M3430"/>
  <c r="M3432"/>
  <c r="M3434"/>
  <c r="M3436"/>
  <c r="M3438"/>
  <c r="M3440"/>
  <c r="M3442"/>
  <c r="M3444"/>
  <c r="M3446"/>
  <c r="M3448"/>
  <c r="M3450"/>
  <c r="M3452"/>
  <c r="M3454"/>
  <c r="M3456"/>
  <c r="M3458"/>
  <c r="M3460"/>
  <c r="M3462"/>
  <c r="M3464"/>
  <c r="M3466"/>
  <c r="M3468"/>
  <c r="M3470"/>
  <c r="M3472"/>
  <c r="M3474"/>
  <c r="M3476"/>
  <c r="M3478"/>
  <c r="M3480"/>
  <c r="M3482"/>
  <c r="M3484"/>
  <c r="M3486"/>
  <c r="M3488"/>
  <c r="M3490"/>
  <c r="M3492"/>
  <c r="M3494"/>
  <c r="M3496"/>
  <c r="M3498"/>
  <c r="M3500"/>
  <c r="M3502"/>
  <c r="M3503"/>
  <c r="M3505"/>
  <c r="M3507"/>
  <c r="M3509"/>
  <c r="M3511"/>
  <c r="M3513"/>
  <c r="M3515"/>
  <c r="M3517"/>
  <c r="M3519"/>
  <c r="M3521"/>
  <c r="M3523"/>
  <c r="M3525"/>
  <c r="M3527"/>
  <c r="M3529"/>
  <c r="M3531"/>
  <c r="M3533"/>
  <c r="M3535"/>
  <c r="M3537"/>
  <c r="M3539"/>
  <c r="M3541"/>
  <c r="M3543"/>
  <c r="M3545"/>
  <c r="M3547"/>
  <c r="M3549"/>
  <c r="M3551"/>
  <c r="M3553"/>
  <c r="M3555"/>
  <c r="M3557"/>
  <c r="M3559"/>
  <c r="M3561"/>
  <c r="M3563"/>
  <c r="M3565"/>
  <c r="M3567"/>
  <c r="M3569"/>
  <c r="M3571"/>
  <c r="M3573"/>
  <c r="M3575"/>
  <c r="M3577"/>
  <c r="M3579"/>
  <c r="M3581"/>
  <c r="M3583"/>
  <c r="M3585"/>
  <c r="M3587"/>
  <c r="M3589"/>
  <c r="M3591"/>
  <c r="M3593"/>
  <c r="M3595"/>
  <c r="M3597"/>
  <c r="M3599"/>
  <c r="M3601"/>
  <c r="M3603"/>
  <c r="M3605"/>
  <c r="M3607"/>
  <c r="M3609"/>
  <c r="M3611"/>
  <c r="M3613"/>
  <c r="M3615"/>
  <c r="M3617"/>
  <c r="M3619"/>
  <c r="M3621"/>
  <c r="M3623"/>
  <c r="M3625"/>
  <c r="M3627"/>
  <c r="M3629"/>
  <c r="M3631"/>
  <c r="M3633"/>
  <c r="M3635"/>
  <c r="M3637"/>
  <c r="M3639"/>
  <c r="M3641"/>
  <c r="M3643"/>
  <c r="M3645"/>
  <c r="M3647"/>
  <c r="M3649"/>
  <c r="M3651"/>
  <c r="M3653"/>
  <c r="M3655"/>
  <c r="M3657"/>
  <c r="M3659"/>
  <c r="M3661"/>
  <c r="M3663"/>
  <c r="M3665"/>
  <c r="M3667"/>
  <c r="M3669"/>
  <c r="M3671"/>
  <c r="M3673"/>
  <c r="M3675"/>
  <c r="M3677"/>
  <c r="M3679"/>
  <c r="M3681"/>
  <c r="M3683"/>
  <c r="M3685"/>
  <c r="M3687"/>
  <c r="M3689"/>
  <c r="M3691"/>
  <c r="M3693"/>
  <c r="M3695"/>
  <c r="M3697"/>
  <c r="M3699"/>
  <c r="M3701"/>
  <c r="M3703"/>
  <c r="M3705"/>
  <c r="M3707"/>
  <c r="M3709"/>
  <c r="M3711"/>
  <c r="M3713"/>
  <c r="M3715"/>
  <c r="M3717"/>
  <c r="M3719"/>
  <c r="M3721"/>
  <c r="M3723"/>
  <c r="M3725"/>
  <c r="M3727"/>
  <c r="M3729"/>
  <c r="M3731"/>
  <c r="M3733"/>
  <c r="M3735"/>
  <c r="M3737"/>
  <c r="M3739"/>
  <c r="M3741"/>
  <c r="M3743"/>
  <c r="M3744"/>
  <c r="M3745"/>
  <c r="M3747"/>
  <c r="M3749"/>
  <c r="M3751"/>
  <c r="M3753"/>
  <c r="M3755"/>
  <c r="M3757"/>
  <c r="M3772"/>
  <c r="M3774"/>
  <c r="M3776"/>
  <c r="M3778"/>
  <c r="M3780"/>
  <c r="M3782"/>
  <c r="M3784"/>
  <c r="M3786"/>
  <c r="M3788"/>
  <c r="M3791"/>
  <c r="M3795"/>
  <c r="M3796"/>
  <c r="M3798"/>
  <c r="M3800"/>
  <c r="M3803"/>
  <c r="M3805"/>
  <c r="M3806"/>
  <c r="M3807"/>
  <c r="M3808"/>
  <c r="M3809"/>
  <c r="M3810"/>
  <c r="M3811"/>
  <c r="M3812"/>
  <c r="M3815"/>
  <c r="M3817"/>
  <c r="M3819"/>
  <c r="M3821"/>
  <c r="M3823"/>
  <c r="M3825"/>
  <c r="M3827"/>
  <c r="M3829"/>
  <c r="M3830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8"/>
  <c r="M3990"/>
  <c r="M3992"/>
  <c r="M3994"/>
  <c r="M3996"/>
  <c r="M3998"/>
  <c r="M4000"/>
  <c r="M4002"/>
  <c r="M4004"/>
  <c r="M4006"/>
  <c r="M4008"/>
  <c r="M4010"/>
  <c r="M4012"/>
  <c r="M4014"/>
  <c r="M4016"/>
  <c r="M4018"/>
  <c r="M4020"/>
  <c r="M4022"/>
  <c r="M4024"/>
  <c r="M4026"/>
  <c r="M4028"/>
  <c r="M4030"/>
  <c r="M4032"/>
  <c r="M4034"/>
  <c r="M4036"/>
  <c r="M4038"/>
  <c r="M4040"/>
  <c r="M4042"/>
  <c r="M4044"/>
  <c r="M4046"/>
  <c r="M4048"/>
  <c r="M4050"/>
  <c r="M4052"/>
  <c r="M4054"/>
  <c r="M4056"/>
  <c r="M4058"/>
  <c r="M4060"/>
  <c r="M4062"/>
  <c r="M4064"/>
  <c r="M4066"/>
  <c r="M4068"/>
  <c r="M4070"/>
  <c r="M4072"/>
  <c r="M4074"/>
  <c r="M4076"/>
  <c r="M4078"/>
  <c r="M4080"/>
  <c r="M4082"/>
  <c r="M4084"/>
  <c r="M4086"/>
  <c r="M4088"/>
  <c r="M4090"/>
  <c r="M4092"/>
  <c r="M4094"/>
  <c r="M4096"/>
  <c r="M4098"/>
  <c r="M4100"/>
  <c r="M4102"/>
  <c r="M4104"/>
  <c r="M4106"/>
  <c r="M4108"/>
  <c r="M4110"/>
  <c r="M4112"/>
  <c r="M4114"/>
  <c r="M4116"/>
  <c r="M4118"/>
  <c r="M4120"/>
  <c r="M4122"/>
  <c r="M4124"/>
  <c r="M4126"/>
  <c r="M4128"/>
  <c r="M4130"/>
  <c r="M4132"/>
  <c r="M4134"/>
  <c r="M4136"/>
  <c r="M4138"/>
  <c r="M4140"/>
  <c r="M4142"/>
  <c r="M4144"/>
  <c r="M4146"/>
  <c r="M4148"/>
  <c r="M4150"/>
  <c r="M4152"/>
  <c r="M4154"/>
  <c r="M4156"/>
  <c r="M4158"/>
  <c r="M4160"/>
  <c r="M4162"/>
  <c r="M4164"/>
  <c r="M4166"/>
  <c r="M4168"/>
  <c r="M4170"/>
  <c r="M4172"/>
  <c r="M4174"/>
  <c r="M4176"/>
  <c r="M4178"/>
  <c r="M4180"/>
  <c r="M4182"/>
  <c r="M4184"/>
  <c r="M4186"/>
  <c r="M4188"/>
  <c r="M4190"/>
  <c r="M4192"/>
  <c r="M4194"/>
  <c r="M4196"/>
  <c r="M4198"/>
  <c r="M4200"/>
  <c r="M4202"/>
  <c r="M4204"/>
  <c r="M4206"/>
  <c r="M4208"/>
  <c r="M4210"/>
  <c r="M4212"/>
  <c r="M4214"/>
  <c r="M4216"/>
  <c r="M4218"/>
  <c r="M4220"/>
  <c r="M4222"/>
  <c r="M4224"/>
  <c r="M4226"/>
  <c r="M4228"/>
  <c r="M4230"/>
  <c r="M4232"/>
  <c r="M4234"/>
  <c r="M4236"/>
  <c r="M4238"/>
  <c r="M4240"/>
  <c r="M4242"/>
  <c r="M4244"/>
  <c r="M4246"/>
  <c r="M4248"/>
  <c r="M4250"/>
  <c r="M4252"/>
  <c r="M4254"/>
  <c r="M4256"/>
  <c r="M4258"/>
  <c r="M4260"/>
  <c r="M4262"/>
  <c r="M4264"/>
  <c r="M4266"/>
  <c r="M4268"/>
  <c r="M4270"/>
  <c r="M4272"/>
  <c r="M4274"/>
  <c r="M4276"/>
  <c r="M4278"/>
  <c r="M4280"/>
  <c r="M4282"/>
  <c r="M4284"/>
  <c r="M4286"/>
  <c r="M4288"/>
  <c r="M4290"/>
  <c r="M4292"/>
  <c r="M4294"/>
  <c r="M4296"/>
  <c r="M4298"/>
  <c r="M4300"/>
  <c r="M4302"/>
  <c r="M4304"/>
  <c r="M4306"/>
  <c r="M4308"/>
  <c r="M4310"/>
  <c r="M4312"/>
  <c r="M4314"/>
  <c r="M4316"/>
  <c r="M4318"/>
  <c r="M4417"/>
  <c r="M4419"/>
  <c r="M4421"/>
  <c r="M4423"/>
  <c r="M4425"/>
  <c r="M4427"/>
  <c r="M4429"/>
  <c r="M4431"/>
  <c r="M4433"/>
  <c r="M4435"/>
  <c r="M4437"/>
  <c r="M4439"/>
  <c r="M4441"/>
  <c r="M4443"/>
  <c r="M4445"/>
  <c r="M4447"/>
  <c r="M4449"/>
  <c r="M4451"/>
  <c r="M4453"/>
  <c r="M4455"/>
  <c r="M4457"/>
  <c r="M4459"/>
  <c r="M4461"/>
  <c r="M4463"/>
  <c r="M4465"/>
  <c r="M4467"/>
  <c r="M4469"/>
  <c r="M4471"/>
  <c r="M4473"/>
  <c r="M4475"/>
  <c r="M4477"/>
  <c r="M4479"/>
  <c r="M4481"/>
  <c r="M4483"/>
  <c r="M4485"/>
  <c r="M4487"/>
  <c r="M4489"/>
  <c r="M4491"/>
  <c r="M4493"/>
  <c r="M4495"/>
  <c r="M4497"/>
  <c r="M4499"/>
  <c r="M4501"/>
  <c r="M4503"/>
  <c r="M4505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6"/>
  <c r="M4638"/>
  <c r="M4640"/>
  <c r="M4642"/>
  <c r="M4644"/>
  <c r="M4646"/>
  <c r="M4648"/>
  <c r="M4650"/>
  <c r="M4652"/>
  <c r="M4654"/>
  <c r="M4656"/>
  <c r="M4658"/>
  <c r="M4660"/>
  <c r="M4662"/>
  <c r="M4664"/>
  <c r="M4666"/>
  <c r="M4668"/>
  <c r="M4670"/>
  <c r="M4672"/>
  <c r="M4674"/>
  <c r="M4676"/>
  <c r="M4678"/>
  <c r="M4680"/>
  <c r="M4682"/>
  <c r="M4684"/>
  <c r="M4686"/>
  <c r="M4688"/>
  <c r="M4690"/>
  <c r="M4692"/>
  <c r="M4694"/>
  <c r="M4696"/>
  <c r="M4698"/>
  <c r="M4700"/>
  <c r="M4702"/>
  <c r="M4704"/>
  <c r="M4706"/>
  <c r="M4708"/>
  <c r="M4710"/>
  <c r="M4712"/>
  <c r="M4714"/>
  <c r="M4716"/>
  <c r="M4718"/>
  <c r="M4720"/>
  <c r="M4722"/>
  <c r="M4724"/>
  <c r="M4726"/>
  <c r="M4728"/>
  <c r="M4730"/>
  <c r="M4732"/>
  <c r="M4734"/>
  <c r="M4736"/>
  <c r="M4738"/>
  <c r="M4740"/>
  <c r="M4742"/>
  <c r="M4744"/>
  <c r="M4746"/>
  <c r="M4748"/>
  <c r="M4750"/>
  <c r="M4752"/>
  <c r="M4754"/>
  <c r="M4756"/>
  <c r="M4758"/>
  <c r="M4760"/>
  <c r="M4762"/>
  <c r="M4764"/>
  <c r="M4766"/>
  <c r="M4768"/>
  <c r="M4770"/>
  <c r="M4772"/>
  <c r="M4774"/>
  <c r="M4776"/>
  <c r="M4778"/>
  <c r="M4780"/>
  <c r="M4782"/>
  <c r="M4784"/>
  <c r="M4786"/>
  <c r="M4788"/>
  <c r="M4790"/>
  <c r="M4792"/>
  <c r="M4794"/>
  <c r="M4796"/>
  <c r="M4798"/>
  <c r="M4800"/>
  <c r="M4802"/>
  <c r="M4804"/>
  <c r="M4806"/>
  <c r="M4808"/>
  <c r="M4810"/>
  <c r="M4812"/>
  <c r="M2679"/>
  <c r="M2681"/>
  <c r="M2683"/>
  <c r="M2685"/>
  <c r="M2687"/>
  <c r="M2689"/>
  <c r="M2691"/>
  <c r="M2693"/>
  <c r="M2695"/>
  <c r="M2697"/>
  <c r="M2699"/>
  <c r="M2701"/>
  <c r="M2703"/>
  <c r="M2705"/>
  <c r="M2707"/>
  <c r="M2709"/>
  <c r="M2711"/>
  <c r="M2713"/>
  <c r="M2715"/>
  <c r="M2717"/>
  <c r="M2719"/>
  <c r="M2721"/>
  <c r="M2723"/>
  <c r="M2725"/>
  <c r="M2727"/>
  <c r="M2729"/>
  <c r="M2731"/>
  <c r="M2733"/>
  <c r="M2735"/>
  <c r="M2737"/>
  <c r="M2739"/>
  <c r="M2741"/>
  <c r="M2743"/>
  <c r="M2745"/>
  <c r="M2747"/>
  <c r="M2749"/>
  <c r="M2751"/>
  <c r="M2753"/>
  <c r="M2755"/>
  <c r="M2757"/>
  <c r="M2759"/>
  <c r="M2761"/>
  <c r="M2763"/>
  <c r="M2765"/>
  <c r="M2767"/>
  <c r="M2769"/>
  <c r="M2771"/>
  <c r="M2773"/>
  <c r="M2775"/>
  <c r="M2777"/>
  <c r="M2779"/>
  <c r="M2781"/>
  <c r="M2783"/>
  <c r="M2785"/>
  <c r="M2787"/>
  <c r="M2789"/>
  <c r="M2791"/>
  <c r="M2793"/>
  <c r="M2795"/>
  <c r="M2797"/>
  <c r="M2799"/>
  <c r="M2801"/>
  <c r="M2803"/>
  <c r="M2805"/>
  <c r="M2807"/>
  <c r="M2809"/>
  <c r="M2811"/>
  <c r="M2813"/>
  <c r="M2815"/>
  <c r="M2817"/>
  <c r="M2819"/>
  <c r="M2821"/>
  <c r="M2823"/>
  <c r="M2825"/>
  <c r="M2827"/>
  <c r="M2829"/>
  <c r="M2831"/>
  <c r="M2833"/>
  <c r="M2835"/>
  <c r="M2837"/>
  <c r="M2839"/>
  <c r="M2841"/>
  <c r="M2843"/>
  <c r="M2845"/>
  <c r="M2847"/>
  <c r="M2849"/>
  <c r="M2851"/>
  <c r="M2853"/>
  <c r="M2855"/>
  <c r="M2857"/>
  <c r="M2859"/>
  <c r="M2861"/>
  <c r="M2863"/>
  <c r="M2865"/>
  <c r="M2867"/>
  <c r="M2869"/>
  <c r="M2871"/>
  <c r="M2873"/>
  <c r="M2875"/>
  <c r="M2877"/>
  <c r="M2879"/>
  <c r="M2881"/>
  <c r="M2883"/>
  <c r="M2885"/>
  <c r="M2887"/>
  <c r="M2889"/>
  <c r="M2891"/>
  <c r="M2893"/>
  <c r="M2895"/>
  <c r="M2897"/>
  <c r="M2899"/>
  <c r="M2901"/>
  <c r="M2903"/>
  <c r="M2905"/>
  <c r="M2907"/>
  <c r="M2909"/>
  <c r="M2911"/>
  <c r="M2913"/>
  <c r="M2915"/>
  <c r="M2917"/>
  <c r="M2919"/>
  <c r="M2921"/>
  <c r="M2923"/>
  <c r="M2925"/>
  <c r="M2927"/>
  <c r="M2929"/>
  <c r="M2931"/>
  <c r="M2933"/>
  <c r="M2935"/>
  <c r="M2937"/>
  <c r="M2939"/>
  <c r="M2941"/>
  <c r="M2943"/>
  <c r="M2945"/>
  <c r="M2947"/>
  <c r="M2949"/>
  <c r="M2951"/>
  <c r="M2953"/>
  <c r="M2955"/>
  <c r="M2957"/>
  <c r="M2959"/>
  <c r="M2961"/>
  <c r="M2963"/>
  <c r="M2965"/>
  <c r="M2967"/>
  <c r="M2969"/>
  <c r="M2971"/>
  <c r="M2973"/>
  <c r="M2975"/>
  <c r="M2977"/>
  <c r="M2979"/>
  <c r="M2981"/>
  <c r="M2983"/>
  <c r="M2985"/>
  <c r="M2987"/>
  <c r="M2989"/>
  <c r="M2991"/>
  <c r="M2993"/>
  <c r="M2995"/>
  <c r="M2997"/>
  <c r="M2999"/>
  <c r="M3001"/>
  <c r="M3003"/>
  <c r="M3005"/>
  <c r="M3007"/>
  <c r="M3009"/>
  <c r="M3011"/>
  <c r="M3013"/>
  <c r="M3015"/>
  <c r="M3017"/>
  <c r="M3019"/>
  <c r="M3021"/>
  <c r="M3023"/>
  <c r="M3025"/>
  <c r="M3027"/>
  <c r="M3029"/>
  <c r="M3031"/>
  <c r="M3033"/>
  <c r="M3035"/>
  <c r="M3037"/>
  <c r="M3039"/>
  <c r="M3041"/>
  <c r="M3043"/>
  <c r="M3045"/>
  <c r="M3047"/>
  <c r="M3049"/>
  <c r="M3051"/>
  <c r="M3053"/>
  <c r="M3055"/>
  <c r="M3057"/>
  <c r="M3059"/>
  <c r="M3061"/>
  <c r="M3063"/>
  <c r="M3065"/>
  <c r="M3067"/>
  <c r="M3069"/>
  <c r="M3071"/>
  <c r="M3073"/>
  <c r="M3075"/>
  <c r="M3077"/>
  <c r="M3079"/>
  <c r="M3081"/>
  <c r="M3083"/>
  <c r="M3085"/>
  <c r="M3087"/>
  <c r="M3089"/>
  <c r="M3091"/>
  <c r="M3093"/>
  <c r="M3095"/>
  <c r="M3097"/>
  <c r="M3099"/>
  <c r="M3101"/>
  <c r="M3103"/>
  <c r="M3105"/>
  <c r="M3107"/>
  <c r="M3109"/>
  <c r="M3111"/>
  <c r="M3113"/>
  <c r="M3115"/>
  <c r="M3117"/>
  <c r="M3119"/>
  <c r="M3121"/>
  <c r="M3123"/>
  <c r="M3125"/>
  <c r="M3127"/>
  <c r="M3129"/>
  <c r="M3131"/>
  <c r="M3133"/>
  <c r="M3135"/>
  <c r="M3137"/>
  <c r="M3139"/>
  <c r="M3141"/>
  <c r="M3143"/>
  <c r="M3145"/>
  <c r="M3147"/>
  <c r="M3149"/>
  <c r="M3151"/>
  <c r="M3153"/>
  <c r="M3155"/>
  <c r="M3157"/>
  <c r="M3159"/>
  <c r="M3161"/>
  <c r="M3163"/>
  <c r="M3165"/>
  <c r="M3167"/>
  <c r="M3169"/>
  <c r="M3171"/>
  <c r="M3173"/>
  <c r="M3175"/>
  <c r="M3177"/>
  <c r="M3179"/>
  <c r="M3181"/>
  <c r="M3183"/>
  <c r="M3185"/>
  <c r="M3187"/>
  <c r="M3189"/>
  <c r="M3191"/>
  <c r="M3193"/>
  <c r="M3195"/>
  <c r="M3197"/>
  <c r="M3199"/>
  <c r="M3201"/>
  <c r="M3203"/>
  <c r="M3205"/>
  <c r="M3207"/>
  <c r="M3209"/>
  <c r="M3211"/>
  <c r="M3213"/>
  <c r="M3215"/>
  <c r="M3217"/>
  <c r="M3219"/>
  <c r="M3221"/>
  <c r="M3223"/>
  <c r="M3225"/>
  <c r="M3227"/>
  <c r="M3229"/>
  <c r="M3231"/>
  <c r="M3233"/>
  <c r="M3235"/>
  <c r="M3237"/>
  <c r="M3239"/>
  <c r="M3241"/>
  <c r="M3243"/>
  <c r="M3245"/>
  <c r="M3247"/>
  <c r="M3249"/>
  <c r="M3251"/>
  <c r="M3253"/>
  <c r="M3255"/>
  <c r="M3257"/>
  <c r="M3259"/>
  <c r="M3261"/>
  <c r="M3263"/>
  <c r="M3265"/>
  <c r="M3267"/>
  <c r="M3269"/>
  <c r="M3271"/>
  <c r="M3273"/>
  <c r="M3275"/>
  <c r="M3277"/>
  <c r="M3279"/>
  <c r="M3281"/>
  <c r="M3283"/>
  <c r="M3285"/>
  <c r="M3287"/>
  <c r="M3289"/>
  <c r="M3291"/>
  <c r="M3293"/>
  <c r="M3295"/>
  <c r="M3297"/>
  <c r="M3299"/>
  <c r="M3301"/>
  <c r="M3303"/>
  <c r="M3305"/>
  <c r="M3307"/>
  <c r="M3309"/>
  <c r="M3311"/>
  <c r="M3313"/>
  <c r="M3315"/>
  <c r="M3317"/>
  <c r="M3319"/>
  <c r="M3321"/>
  <c r="M3323"/>
  <c r="M3325"/>
  <c r="M3327"/>
  <c r="M3329"/>
  <c r="M3331"/>
  <c r="M3333"/>
  <c r="M3335"/>
  <c r="M3337"/>
  <c r="M3339"/>
  <c r="M3341"/>
  <c r="M3343"/>
  <c r="M3345"/>
  <c r="M3347"/>
  <c r="M3349"/>
  <c r="M3351"/>
  <c r="M3353"/>
  <c r="M3355"/>
  <c r="M3357"/>
  <c r="M3359"/>
  <c r="M3361"/>
  <c r="M3363"/>
  <c r="M3365"/>
  <c r="M3367"/>
  <c r="M3369"/>
  <c r="M3371"/>
  <c r="M3373"/>
  <c r="M3375"/>
  <c r="M3377"/>
  <c r="M3379"/>
  <c r="M3381"/>
  <c r="M3383"/>
  <c r="M3385"/>
  <c r="M3387"/>
  <c r="M3389"/>
  <c r="M3391"/>
  <c r="M3393"/>
  <c r="M3395"/>
  <c r="M3397"/>
  <c r="M3399"/>
  <c r="M3401"/>
  <c r="M3403"/>
  <c r="M3405"/>
  <c r="M3407"/>
  <c r="M3409"/>
  <c r="M3411"/>
  <c r="M3413"/>
  <c r="M3415"/>
  <c r="M3417"/>
  <c r="M3419"/>
  <c r="M3421"/>
  <c r="M3423"/>
  <c r="M3425"/>
  <c r="M3427"/>
  <c r="M3429"/>
  <c r="M3431"/>
  <c r="M3433"/>
  <c r="M3435"/>
  <c r="M3437"/>
  <c r="M3439"/>
  <c r="M3441"/>
  <c r="M3443"/>
  <c r="M3445"/>
  <c r="M3447"/>
  <c r="M3449"/>
  <c r="M3451"/>
  <c r="M3453"/>
  <c r="M3455"/>
  <c r="M3457"/>
  <c r="M3459"/>
  <c r="M3461"/>
  <c r="M3463"/>
  <c r="M3465"/>
  <c r="M3467"/>
  <c r="M3469"/>
  <c r="M3471"/>
  <c r="M3473"/>
  <c r="M3475"/>
  <c r="M3477"/>
  <c r="M3479"/>
  <c r="M3481"/>
  <c r="M3483"/>
  <c r="M3485"/>
  <c r="M3487"/>
  <c r="M3489"/>
  <c r="M3491"/>
  <c r="M3493"/>
  <c r="M3495"/>
  <c r="M3497"/>
  <c r="M3499"/>
  <c r="M3501"/>
  <c r="M3504"/>
  <c r="M3506"/>
  <c r="M3508"/>
  <c r="M3510"/>
  <c r="M3512"/>
  <c r="M3514"/>
  <c r="M3516"/>
  <c r="M3518"/>
  <c r="M3520"/>
  <c r="M3522"/>
  <c r="M3524"/>
  <c r="M3526"/>
  <c r="M3528"/>
  <c r="M3530"/>
  <c r="M3532"/>
  <c r="M3534"/>
  <c r="M3536"/>
  <c r="M3538"/>
  <c r="M3540"/>
  <c r="M3542"/>
  <c r="M3544"/>
  <c r="M3546"/>
  <c r="M3548"/>
  <c r="M3550"/>
  <c r="M3552"/>
  <c r="M3554"/>
  <c r="M3556"/>
  <c r="M3558"/>
  <c r="M3560"/>
  <c r="M3562"/>
  <c r="M3564"/>
  <c r="M3566"/>
  <c r="M3568"/>
  <c r="M3570"/>
  <c r="M3572"/>
  <c r="M3574"/>
  <c r="M3576"/>
  <c r="M3578"/>
  <c r="M3580"/>
  <c r="M3582"/>
  <c r="M3584"/>
  <c r="M3586"/>
  <c r="M3588"/>
  <c r="M3590"/>
  <c r="M3592"/>
  <c r="M3594"/>
  <c r="M3596"/>
  <c r="M3598"/>
  <c r="M3600"/>
  <c r="M3602"/>
  <c r="M3604"/>
  <c r="M3606"/>
  <c r="M3608"/>
  <c r="M3610"/>
  <c r="M3612"/>
  <c r="M3614"/>
  <c r="M3616"/>
  <c r="M3618"/>
  <c r="M3620"/>
  <c r="M3622"/>
  <c r="M3624"/>
  <c r="M3626"/>
  <c r="M3628"/>
  <c r="M3630"/>
  <c r="M3632"/>
  <c r="M3634"/>
  <c r="M3636"/>
  <c r="M3638"/>
  <c r="M3640"/>
  <c r="M3642"/>
  <c r="M3644"/>
  <c r="M3646"/>
  <c r="M3648"/>
  <c r="M3650"/>
  <c r="M3652"/>
  <c r="M3654"/>
  <c r="M3656"/>
  <c r="M3658"/>
  <c r="M3660"/>
  <c r="M3662"/>
  <c r="M3664"/>
  <c r="M3666"/>
  <c r="M3668"/>
  <c r="M3670"/>
  <c r="M3672"/>
  <c r="M3674"/>
  <c r="M3676"/>
  <c r="M3678"/>
  <c r="M3680"/>
  <c r="M3682"/>
  <c r="M3684"/>
  <c r="M3686"/>
  <c r="M3688"/>
  <c r="M3690"/>
  <c r="M3692"/>
  <c r="M3694"/>
  <c r="M3696"/>
  <c r="M3698"/>
  <c r="M3700"/>
  <c r="M3702"/>
  <c r="M3704"/>
  <c r="M3706"/>
  <c r="M3708"/>
  <c r="M3710"/>
  <c r="M3712"/>
  <c r="M3714"/>
  <c r="M3716"/>
  <c r="M3718"/>
  <c r="M3720"/>
  <c r="M3722"/>
  <c r="M3724"/>
  <c r="M3726"/>
  <c r="M3728"/>
  <c r="M3730"/>
  <c r="M3732"/>
  <c r="M3734"/>
  <c r="M3736"/>
  <c r="M3738"/>
  <c r="M3740"/>
  <c r="M3742"/>
  <c r="M3746"/>
  <c r="M3748"/>
  <c r="M3750"/>
  <c r="M3752"/>
  <c r="M3754"/>
  <c r="M3756"/>
  <c r="M3758"/>
  <c r="M3759"/>
  <c r="M3760"/>
  <c r="M3761"/>
  <c r="M3762"/>
  <c r="M3763"/>
  <c r="M3764"/>
  <c r="M3765"/>
  <c r="M3766"/>
  <c r="M3767"/>
  <c r="M3768"/>
  <c r="M3769"/>
  <c r="M3770"/>
  <c r="M3771"/>
  <c r="M3773"/>
  <c r="M3775"/>
  <c r="M3777"/>
  <c r="M3779"/>
  <c r="M3781"/>
  <c r="M3783"/>
  <c r="M3785"/>
  <c r="M3787"/>
  <c r="M3789"/>
  <c r="M3790"/>
  <c r="M3792"/>
  <c r="M3793"/>
  <c r="M3794"/>
  <c r="M3797"/>
  <c r="M3799"/>
  <c r="M3801"/>
  <c r="M3802"/>
  <c r="M3804"/>
  <c r="M3813"/>
  <c r="M3814"/>
  <c r="M3816"/>
  <c r="M3818"/>
  <c r="M3820"/>
  <c r="M3822"/>
  <c r="M3824"/>
  <c r="M3826"/>
  <c r="M3828"/>
  <c r="M3831"/>
  <c r="M3987"/>
  <c r="M3989"/>
  <c r="M3991"/>
  <c r="M3993"/>
  <c r="M3995"/>
  <c r="M3997"/>
  <c r="M3999"/>
  <c r="M4001"/>
  <c r="M4003"/>
  <c r="M4005"/>
  <c r="M4007"/>
  <c r="M4009"/>
  <c r="M4011"/>
  <c r="M4013"/>
  <c r="M4015"/>
  <c r="M4017"/>
  <c r="M4019"/>
  <c r="M4021"/>
  <c r="M4023"/>
  <c r="M4025"/>
  <c r="M4027"/>
  <c r="M4029"/>
  <c r="M4031"/>
  <c r="M4033"/>
  <c r="M4035"/>
  <c r="M4037"/>
  <c r="M4039"/>
  <c r="M4041"/>
  <c r="M4043"/>
  <c r="M4045"/>
  <c r="M4047"/>
  <c r="M4049"/>
  <c r="M4051"/>
  <c r="M4053"/>
  <c r="M4055"/>
  <c r="M4057"/>
  <c r="M4059"/>
  <c r="M4061"/>
  <c r="M4063"/>
  <c r="M4065"/>
  <c r="M4067"/>
  <c r="M4069"/>
  <c r="M4071"/>
  <c r="M4073"/>
  <c r="M4075"/>
  <c r="M4077"/>
  <c r="M4079"/>
  <c r="M4081"/>
  <c r="M4083"/>
  <c r="M4085"/>
  <c r="M4087"/>
  <c r="M4089"/>
  <c r="M4091"/>
  <c r="M4093"/>
  <c r="M4095"/>
  <c r="M4097"/>
  <c r="M4099"/>
  <c r="M4101"/>
  <c r="M4103"/>
  <c r="M4105"/>
  <c r="M4107"/>
  <c r="M4109"/>
  <c r="M4111"/>
  <c r="M4113"/>
  <c r="M4115"/>
  <c r="M4117"/>
  <c r="M4119"/>
  <c r="M4121"/>
  <c r="M4123"/>
  <c r="M4125"/>
  <c r="M4127"/>
  <c r="M4129"/>
  <c r="M4131"/>
  <c r="M4133"/>
  <c r="M4135"/>
  <c r="M4137"/>
  <c r="M4139"/>
  <c r="M4141"/>
  <c r="M4143"/>
  <c r="M4145"/>
  <c r="M4147"/>
  <c r="M4149"/>
  <c r="M4151"/>
  <c r="M4153"/>
  <c r="M4155"/>
  <c r="M4157"/>
  <c r="M4159"/>
  <c r="M4161"/>
  <c r="M4163"/>
  <c r="M4165"/>
  <c r="M4167"/>
  <c r="M4169"/>
  <c r="M4171"/>
  <c r="M4173"/>
  <c r="M4175"/>
  <c r="M4177"/>
  <c r="M4179"/>
  <c r="M4181"/>
  <c r="M4183"/>
  <c r="M4185"/>
  <c r="M4187"/>
  <c r="M4189"/>
  <c r="M4191"/>
  <c r="M4193"/>
  <c r="M4195"/>
  <c r="M4197"/>
  <c r="M4199"/>
  <c r="M4201"/>
  <c r="M4203"/>
  <c r="M4205"/>
  <c r="M4207"/>
  <c r="M4209"/>
  <c r="M4211"/>
  <c r="M4213"/>
  <c r="M4215"/>
  <c r="M4217"/>
  <c r="M4219"/>
  <c r="M4221"/>
  <c r="M4223"/>
  <c r="M4225"/>
  <c r="M4227"/>
  <c r="M4229"/>
  <c r="M4231"/>
  <c r="M4233"/>
  <c r="M4235"/>
  <c r="M4237"/>
  <c r="M4239"/>
  <c r="M4241"/>
  <c r="M4243"/>
  <c r="M4245"/>
  <c r="M4247"/>
  <c r="M4249"/>
  <c r="M4251"/>
  <c r="M4253"/>
  <c r="M4255"/>
  <c r="M4257"/>
  <c r="M4259"/>
  <c r="M4261"/>
  <c r="M4263"/>
  <c r="M4265"/>
  <c r="M4267"/>
  <c r="M4269"/>
  <c r="M4271"/>
  <c r="M4273"/>
  <c r="M4275"/>
  <c r="M4277"/>
  <c r="M4279"/>
  <c r="M4281"/>
  <c r="M4283"/>
  <c r="M4285"/>
  <c r="M4287"/>
  <c r="M4289"/>
  <c r="M4291"/>
  <c r="M4293"/>
  <c r="M4295"/>
  <c r="M4297"/>
  <c r="M4299"/>
  <c r="M4301"/>
  <c r="M4303"/>
  <c r="M4305"/>
  <c r="M4307"/>
  <c r="M4309"/>
  <c r="M4311"/>
  <c r="M4313"/>
  <c r="M4315"/>
  <c r="M4317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8"/>
  <c r="M4420"/>
  <c r="M4422"/>
  <c r="M4424"/>
  <c r="M4426"/>
  <c r="M4428"/>
  <c r="M4430"/>
  <c r="M4432"/>
  <c r="M4434"/>
  <c r="M4436"/>
  <c r="M4438"/>
  <c r="M4440"/>
  <c r="M4442"/>
  <c r="M4444"/>
  <c r="M4446"/>
  <c r="M4448"/>
  <c r="M4450"/>
  <c r="M4452"/>
  <c r="M4454"/>
  <c r="M4456"/>
  <c r="M4458"/>
  <c r="M4460"/>
  <c r="M4462"/>
  <c r="M4464"/>
  <c r="M4466"/>
  <c r="M4468"/>
  <c r="M4470"/>
  <c r="M4472"/>
  <c r="M4474"/>
  <c r="M4476"/>
  <c r="M4478"/>
  <c r="M4480"/>
  <c r="M4482"/>
  <c r="M4484"/>
  <c r="M4486"/>
  <c r="M4488"/>
  <c r="M4490"/>
  <c r="M4492"/>
  <c r="M4494"/>
  <c r="M4496"/>
  <c r="M4498"/>
  <c r="M4500"/>
  <c r="M4502"/>
  <c r="M4504"/>
  <c r="M4506"/>
  <c r="M4635"/>
  <c r="M4637"/>
  <c r="M4639"/>
  <c r="M4641"/>
  <c r="M4643"/>
  <c r="M4645"/>
  <c r="M4647"/>
  <c r="M4649"/>
  <c r="M4651"/>
  <c r="M4653"/>
  <c r="M4655"/>
  <c r="M4657"/>
  <c r="M4659"/>
  <c r="M4661"/>
  <c r="M4663"/>
  <c r="M4665"/>
  <c r="M4667"/>
  <c r="M4669"/>
  <c r="M4671"/>
  <c r="M4673"/>
  <c r="M4675"/>
  <c r="M4677"/>
  <c r="M4679"/>
  <c r="M4681"/>
  <c r="M4683"/>
  <c r="M4685"/>
  <c r="M4687"/>
  <c r="M4689"/>
  <c r="M4691"/>
  <c r="M4693"/>
  <c r="M4695"/>
  <c r="M4697"/>
  <c r="M4699"/>
  <c r="M4701"/>
  <c r="M4703"/>
  <c r="M4705"/>
  <c r="M4707"/>
  <c r="M4709"/>
  <c r="M4711"/>
  <c r="M4713"/>
  <c r="M4715"/>
  <c r="M4717"/>
  <c r="M4719"/>
  <c r="M4721"/>
  <c r="M4723"/>
  <c r="M4725"/>
  <c r="M4727"/>
  <c r="M4729"/>
  <c r="M4731"/>
  <c r="M4733"/>
  <c r="M4735"/>
  <c r="M4737"/>
  <c r="M4739"/>
  <c r="M4741"/>
  <c r="M4743"/>
  <c r="M4745"/>
  <c r="M4747"/>
  <c r="M4749"/>
  <c r="M4751"/>
  <c r="M4753"/>
  <c r="M4755"/>
  <c r="M4757"/>
  <c r="M4759"/>
  <c r="M4761"/>
  <c r="M4763"/>
  <c r="M4765"/>
  <c r="M4767"/>
  <c r="M4769"/>
  <c r="M4771"/>
  <c r="M4773"/>
  <c r="M4775"/>
  <c r="M4777"/>
  <c r="M4779"/>
  <c r="M4781"/>
  <c r="M4783"/>
  <c r="M4785"/>
  <c r="M4787"/>
  <c r="M4789"/>
  <c r="M4791"/>
  <c r="M4793"/>
  <c r="M4795"/>
  <c r="M4797"/>
  <c r="M4799"/>
  <c r="M4801"/>
  <c r="M4803"/>
  <c r="M4805"/>
  <c r="M4807"/>
  <c r="M4809"/>
  <c r="M4811"/>
  <c r="M4813"/>
  <c r="M4815"/>
  <c r="M4817"/>
  <c r="M4819"/>
  <c r="M4821"/>
  <c r="M4823"/>
  <c r="M4825"/>
  <c r="M4827"/>
  <c r="M4829"/>
  <c r="M4831"/>
  <c r="M4833"/>
  <c r="M4835"/>
  <c r="M4837"/>
  <c r="M4839"/>
  <c r="M4841"/>
  <c r="M4843"/>
  <c r="M4845"/>
  <c r="M4847"/>
  <c r="M4849"/>
  <c r="M4851"/>
  <c r="M4853"/>
  <c r="M4855"/>
  <c r="M4857"/>
  <c r="M4859"/>
  <c r="M4861"/>
  <c r="M4863"/>
  <c r="M4865"/>
  <c r="M4867"/>
  <c r="M4869"/>
  <c r="M4871"/>
  <c r="M4873"/>
  <c r="M4875"/>
  <c r="M4877"/>
  <c r="M4879"/>
  <c r="M4881"/>
  <c r="M4883"/>
  <c r="M4885"/>
  <c r="M4887"/>
  <c r="M4889"/>
  <c r="M4891"/>
  <c r="M4893"/>
  <c r="M4895"/>
  <c r="M4897"/>
  <c r="M4899"/>
  <c r="M4901"/>
  <c r="M4903"/>
  <c r="M4905"/>
  <c r="M4907"/>
  <c r="M4909"/>
  <c r="M4911"/>
  <c r="M4913"/>
  <c r="M4915"/>
  <c r="M4917"/>
  <c r="M4919"/>
  <c r="M4921"/>
  <c r="M4923"/>
  <c r="M4925"/>
  <c r="M4927"/>
  <c r="M4929"/>
  <c r="M4931"/>
  <c r="M4933"/>
  <c r="M4935"/>
  <c r="M4937"/>
  <c r="M4939"/>
  <c r="M4941"/>
  <c r="M4943"/>
  <c r="M4945"/>
  <c r="M4947"/>
  <c r="M4949"/>
  <c r="M4951"/>
  <c r="M4953"/>
  <c r="M4955"/>
  <c r="M4957"/>
  <c r="M4959"/>
  <c r="M4961"/>
  <c r="M4963"/>
  <c r="M4965"/>
  <c r="M4967"/>
  <c r="M4969"/>
  <c r="M4971"/>
  <c r="M4973"/>
  <c r="M4975"/>
  <c r="M4977"/>
  <c r="M4979"/>
  <c r="M4981"/>
  <c r="M4983"/>
  <c r="M4985"/>
  <c r="M4987"/>
  <c r="M4989"/>
  <c r="M4991"/>
  <c r="M4993"/>
  <c r="M4995"/>
  <c r="M4997"/>
  <c r="M4999"/>
  <c r="M5001"/>
  <c r="M5003"/>
  <c r="M5005"/>
  <c r="M5007"/>
  <c r="M5009"/>
  <c r="M5011"/>
  <c r="M5013"/>
  <c r="M5015"/>
  <c r="M5017"/>
  <c r="M5019"/>
  <c r="M5021"/>
  <c r="M5023"/>
  <c r="M5025"/>
  <c r="M5027"/>
  <c r="M5029"/>
  <c r="M5031"/>
  <c r="M5033"/>
  <c r="M5035"/>
  <c r="M5037"/>
  <c r="M5039"/>
  <c r="M5041"/>
  <c r="M5043"/>
  <c r="M5045"/>
  <c r="M5047"/>
  <c r="M5049"/>
  <c r="M5051"/>
  <c r="M5053"/>
  <c r="M5055"/>
  <c r="M5057"/>
  <c r="M5059"/>
  <c r="M5061"/>
  <c r="M5063"/>
  <c r="M5065"/>
  <c r="M5067"/>
  <c r="M5069"/>
  <c r="M5071"/>
  <c r="M5073"/>
  <c r="M5075"/>
  <c r="M5077"/>
  <c r="M5079"/>
  <c r="M5081"/>
  <c r="M5083"/>
  <c r="M5085"/>
  <c r="M5087"/>
  <c r="M5089"/>
  <c r="M5091"/>
  <c r="M5093"/>
  <c r="M5095"/>
  <c r="M5097"/>
  <c r="M5099"/>
  <c r="M5101"/>
  <c r="M5103"/>
  <c r="M5105"/>
  <c r="M5107"/>
  <c r="M5109"/>
  <c r="M5111"/>
  <c r="M5113"/>
  <c r="M5115"/>
  <c r="M5117"/>
  <c r="M5119"/>
  <c r="M5121"/>
  <c r="M5123"/>
  <c r="M5125"/>
  <c r="M5127"/>
  <c r="M5129"/>
  <c r="M5131"/>
  <c r="M5133"/>
  <c r="M5135"/>
  <c r="M5137"/>
  <c r="M5139"/>
  <c r="M5141"/>
  <c r="M5143"/>
  <c r="M5145"/>
  <c r="M5147"/>
  <c r="M5149"/>
  <c r="M5151"/>
  <c r="M5153"/>
  <c r="M5155"/>
  <c r="M5157"/>
  <c r="M5159"/>
  <c r="M5161"/>
  <c r="M5163"/>
  <c r="M5165"/>
  <c r="M5167"/>
  <c r="M5169"/>
  <c r="M5171"/>
  <c r="M5173"/>
  <c r="M5175"/>
  <c r="M5177"/>
  <c r="M5179"/>
  <c r="M5181"/>
  <c r="M5211"/>
  <c r="M5213"/>
  <c r="M5215"/>
  <c r="M5217"/>
  <c r="M5219"/>
  <c r="M5221"/>
  <c r="M5223"/>
  <c r="M5225"/>
  <c r="M5227"/>
  <c r="M5229"/>
  <c r="M5231"/>
  <c r="M5233"/>
  <c r="M5235"/>
  <c r="M5237"/>
  <c r="M5239"/>
  <c r="M5241"/>
  <c r="M5243"/>
  <c r="M5245"/>
  <c r="M5247"/>
  <c r="M5249"/>
  <c r="M5251"/>
  <c r="M5253"/>
  <c r="M5255"/>
  <c r="M5257"/>
  <c r="M5259"/>
  <c r="M5261"/>
  <c r="M5263"/>
  <c r="M5265"/>
  <c r="M5267"/>
  <c r="M5269"/>
  <c r="M5271"/>
  <c r="M5273"/>
  <c r="M5275"/>
  <c r="M5277"/>
  <c r="M5279"/>
  <c r="M5281"/>
  <c r="M5283"/>
  <c r="M5285"/>
  <c r="M5287"/>
  <c r="M5289"/>
  <c r="M5291"/>
  <c r="M5293"/>
  <c r="M5295"/>
  <c r="M5297"/>
  <c r="M5299"/>
  <c r="M5301"/>
  <c r="M5303"/>
  <c r="M5305"/>
  <c r="M5307"/>
  <c r="M5309"/>
  <c r="M5311"/>
  <c r="M5313"/>
  <c r="M5315"/>
  <c r="M5317"/>
  <c r="M5319"/>
  <c r="M5321"/>
  <c r="M5323"/>
  <c r="M5325"/>
  <c r="M5327"/>
  <c r="M5329"/>
  <c r="M5331"/>
  <c r="M5333"/>
  <c r="M5335"/>
  <c r="M5337"/>
  <c r="M5339"/>
  <c r="M5341"/>
  <c r="M5343"/>
  <c r="M5345"/>
  <c r="M5347"/>
  <c r="M5349"/>
  <c r="M5351"/>
  <c r="M5353"/>
  <c r="M5355"/>
  <c r="M5357"/>
  <c r="M5359"/>
  <c r="M5361"/>
  <c r="M5363"/>
  <c r="M5365"/>
  <c r="M5367"/>
  <c r="M5369"/>
  <c r="M5371"/>
  <c r="M5373"/>
  <c r="M5375"/>
  <c r="M5377"/>
  <c r="M5379"/>
  <c r="M5381"/>
  <c r="M5383"/>
  <c r="M5385"/>
  <c r="M5387"/>
  <c r="M5389"/>
  <c r="M5391"/>
  <c r="M5393"/>
  <c r="M5395"/>
  <c r="M5397"/>
  <c r="M5399"/>
  <c r="M5401"/>
  <c r="M5403"/>
  <c r="M5405"/>
  <c r="M5407"/>
  <c r="M5409"/>
  <c r="M5411"/>
  <c r="M5413"/>
  <c r="M5415"/>
  <c r="M5417"/>
  <c r="M5419"/>
  <c r="M5421"/>
  <c r="M5423"/>
  <c r="M5424"/>
  <c r="M5426"/>
  <c r="M5428"/>
  <c r="M5430"/>
  <c r="M5432"/>
  <c r="M5434"/>
  <c r="M5436"/>
  <c r="M5438"/>
  <c r="M5440"/>
  <c r="M5442"/>
  <c r="M5444"/>
  <c r="M5446"/>
  <c r="M5448"/>
  <c r="M5450"/>
  <c r="M5452"/>
  <c r="M5454"/>
  <c r="M5456"/>
  <c r="M5458"/>
  <c r="M5460"/>
  <c r="M5462"/>
  <c r="M5464"/>
  <c r="M5466"/>
  <c r="M5468"/>
  <c r="M5470"/>
  <c r="M5472"/>
  <c r="M5474"/>
  <c r="M5476"/>
  <c r="M5478"/>
  <c r="M5480"/>
  <c r="M5482"/>
  <c r="M5484"/>
  <c r="M5486"/>
  <c r="M5488"/>
  <c r="M5490"/>
  <c r="M5492"/>
  <c r="M5494"/>
  <c r="M5496"/>
  <c r="M5498"/>
  <c r="M5500"/>
  <c r="M5502"/>
  <c r="M5504"/>
  <c r="M5506"/>
  <c r="M5508"/>
  <c r="M5510"/>
  <c r="M5512"/>
  <c r="M5514"/>
  <c r="M5516"/>
  <c r="M5518"/>
  <c r="M5520"/>
  <c r="M5522"/>
  <c r="M5524"/>
  <c r="M5526"/>
  <c r="M5528"/>
  <c r="M5530"/>
  <c r="M5532"/>
  <c r="M5534"/>
  <c r="M5536"/>
  <c r="M5538"/>
  <c r="M5540"/>
  <c r="M5542"/>
  <c r="M5544"/>
  <c r="M5546"/>
  <c r="M5548"/>
  <c r="M5550"/>
  <c r="M5552"/>
  <c r="M5554"/>
  <c r="M5556"/>
  <c r="M5558"/>
  <c r="M5560"/>
  <c r="M5562"/>
  <c r="M5564"/>
  <c r="M5566"/>
  <c r="M5568"/>
  <c r="M5570"/>
  <c r="M5572"/>
  <c r="M5574"/>
  <c r="M5576"/>
  <c r="M5578"/>
  <c r="M5580"/>
  <c r="M5582"/>
  <c r="M5584"/>
  <c r="M5586"/>
  <c r="M5588"/>
  <c r="M5590"/>
  <c r="M5592"/>
  <c r="M5594"/>
  <c r="M5596"/>
  <c r="M5598"/>
  <c r="M5600"/>
  <c r="M5602"/>
  <c r="M5604"/>
  <c r="M5606"/>
  <c r="M5608"/>
  <c r="M5610"/>
  <c r="M5612"/>
  <c r="M5614"/>
  <c r="M5616"/>
  <c r="M5618"/>
  <c r="M5620"/>
  <c r="M5622"/>
  <c r="M5624"/>
  <c r="M5626"/>
  <c r="M5628"/>
  <c r="M5630"/>
  <c r="M5632"/>
  <c r="M5634"/>
  <c r="M5636"/>
  <c r="M5638"/>
  <c r="M5640"/>
  <c r="M5642"/>
  <c r="M5644"/>
  <c r="M5646"/>
  <c r="M5648"/>
  <c r="M4814"/>
  <c r="M4816"/>
  <c r="M4818"/>
  <c r="M4820"/>
  <c r="M4822"/>
  <c r="M4824"/>
  <c r="M4826"/>
  <c r="M4828"/>
  <c r="M4830"/>
  <c r="M4832"/>
  <c r="M4834"/>
  <c r="M4836"/>
  <c r="M4838"/>
  <c r="M4840"/>
  <c r="M4842"/>
  <c r="M4844"/>
  <c r="M4846"/>
  <c r="M4848"/>
  <c r="M4850"/>
  <c r="M4852"/>
  <c r="M4854"/>
  <c r="M4856"/>
  <c r="M4858"/>
  <c r="M4860"/>
  <c r="M4862"/>
  <c r="M4864"/>
  <c r="M4866"/>
  <c r="M4868"/>
  <c r="M4870"/>
  <c r="M4872"/>
  <c r="M4874"/>
  <c r="M4876"/>
  <c r="M4878"/>
  <c r="M4880"/>
  <c r="M4882"/>
  <c r="M4884"/>
  <c r="M4886"/>
  <c r="M4888"/>
  <c r="M4890"/>
  <c r="M4892"/>
  <c r="M4894"/>
  <c r="M4896"/>
  <c r="M4898"/>
  <c r="M4900"/>
  <c r="M4902"/>
  <c r="M4904"/>
  <c r="M4906"/>
  <c r="M4908"/>
  <c r="M4910"/>
  <c r="M4912"/>
  <c r="M4914"/>
  <c r="M4916"/>
  <c r="M4918"/>
  <c r="M4920"/>
  <c r="M4922"/>
  <c r="M4924"/>
  <c r="M4926"/>
  <c r="M4928"/>
  <c r="M4930"/>
  <c r="M4932"/>
  <c r="M4934"/>
  <c r="M4936"/>
  <c r="M4938"/>
  <c r="M4940"/>
  <c r="M4942"/>
  <c r="M4944"/>
  <c r="M4946"/>
  <c r="M4948"/>
  <c r="M4950"/>
  <c r="M4952"/>
  <c r="M4954"/>
  <c r="M4956"/>
  <c r="M4958"/>
  <c r="M4960"/>
  <c r="M4962"/>
  <c r="M4964"/>
  <c r="M4966"/>
  <c r="M4968"/>
  <c r="M4970"/>
  <c r="M4972"/>
  <c r="M4974"/>
  <c r="M4976"/>
  <c r="M4978"/>
  <c r="M4980"/>
  <c r="M4982"/>
  <c r="M4984"/>
  <c r="M4986"/>
  <c r="M4988"/>
  <c r="M4990"/>
  <c r="M4992"/>
  <c r="M4994"/>
  <c r="M4996"/>
  <c r="M4998"/>
  <c r="M5000"/>
  <c r="M5002"/>
  <c r="M5004"/>
  <c r="M5006"/>
  <c r="M5008"/>
  <c r="M5010"/>
  <c r="M5012"/>
  <c r="M5014"/>
  <c r="M5016"/>
  <c r="M5018"/>
  <c r="M5020"/>
  <c r="M5022"/>
  <c r="M5024"/>
  <c r="M5026"/>
  <c r="M5028"/>
  <c r="M5030"/>
  <c r="M5032"/>
  <c r="M5034"/>
  <c r="M5036"/>
  <c r="M5038"/>
  <c r="M5040"/>
  <c r="M5042"/>
  <c r="M5044"/>
  <c r="M5046"/>
  <c r="M5048"/>
  <c r="M5050"/>
  <c r="M5052"/>
  <c r="M5054"/>
  <c r="M5056"/>
  <c r="M5058"/>
  <c r="M5060"/>
  <c r="M5062"/>
  <c r="M5064"/>
  <c r="M5066"/>
  <c r="M5068"/>
  <c r="M5070"/>
  <c r="M5072"/>
  <c r="M5074"/>
  <c r="M5076"/>
  <c r="M5078"/>
  <c r="M5080"/>
  <c r="M5082"/>
  <c r="M5084"/>
  <c r="M5086"/>
  <c r="M5088"/>
  <c r="M5090"/>
  <c r="M5092"/>
  <c r="M5094"/>
  <c r="M5096"/>
  <c r="M5098"/>
  <c r="M5100"/>
  <c r="M5102"/>
  <c r="M5104"/>
  <c r="M5106"/>
  <c r="M5108"/>
  <c r="M5110"/>
  <c r="M5112"/>
  <c r="M5114"/>
  <c r="M5116"/>
  <c r="M5118"/>
  <c r="M5120"/>
  <c r="M5122"/>
  <c r="M5124"/>
  <c r="M5126"/>
  <c r="M5128"/>
  <c r="M5130"/>
  <c r="M5132"/>
  <c r="M5134"/>
  <c r="M5136"/>
  <c r="M5138"/>
  <c r="M5140"/>
  <c r="M5142"/>
  <c r="M5144"/>
  <c r="M5146"/>
  <c r="M5148"/>
  <c r="M5150"/>
  <c r="M5152"/>
  <c r="M5154"/>
  <c r="M5156"/>
  <c r="M5158"/>
  <c r="M5160"/>
  <c r="M5162"/>
  <c r="M5164"/>
  <c r="M5166"/>
  <c r="M5168"/>
  <c r="M5170"/>
  <c r="M5172"/>
  <c r="M5174"/>
  <c r="M5176"/>
  <c r="M5178"/>
  <c r="M5180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2"/>
  <c r="M5214"/>
  <c r="M5216"/>
  <c r="M5218"/>
  <c r="M5220"/>
  <c r="M5222"/>
  <c r="M5224"/>
  <c r="M5226"/>
  <c r="M5228"/>
  <c r="M5230"/>
  <c r="M5232"/>
  <c r="M5234"/>
  <c r="M5236"/>
  <c r="M5238"/>
  <c r="M5240"/>
  <c r="M5242"/>
  <c r="M5244"/>
  <c r="M5246"/>
  <c r="M5248"/>
  <c r="M5250"/>
  <c r="M5252"/>
  <c r="M5254"/>
  <c r="M5256"/>
  <c r="M5258"/>
  <c r="M5260"/>
  <c r="M5262"/>
  <c r="M5264"/>
  <c r="M5266"/>
  <c r="M5268"/>
  <c r="M5270"/>
  <c r="M5272"/>
  <c r="M5274"/>
  <c r="M5276"/>
  <c r="M5278"/>
  <c r="M5280"/>
  <c r="M5282"/>
  <c r="M5284"/>
  <c r="M5286"/>
  <c r="M5288"/>
  <c r="M5290"/>
  <c r="M5292"/>
  <c r="M5294"/>
  <c r="M5296"/>
  <c r="M5298"/>
  <c r="M5300"/>
  <c r="M5302"/>
  <c r="M5304"/>
  <c r="M5306"/>
  <c r="M5308"/>
  <c r="M5310"/>
  <c r="M5312"/>
  <c r="M5314"/>
  <c r="M5316"/>
  <c r="M5318"/>
  <c r="M5320"/>
  <c r="M5322"/>
  <c r="M5324"/>
  <c r="M5326"/>
  <c r="M5328"/>
  <c r="M5330"/>
  <c r="M5332"/>
  <c r="M5334"/>
  <c r="M5336"/>
  <c r="M5338"/>
  <c r="M5340"/>
  <c r="M5342"/>
  <c r="M5344"/>
  <c r="M5346"/>
  <c r="M5348"/>
  <c r="M5350"/>
  <c r="M5352"/>
  <c r="M5354"/>
  <c r="M5356"/>
  <c r="M5358"/>
  <c r="M5360"/>
  <c r="M5362"/>
  <c r="M5364"/>
  <c r="M5366"/>
  <c r="M5368"/>
  <c r="M5370"/>
  <c r="M5372"/>
  <c r="M5374"/>
  <c r="M5376"/>
  <c r="M5378"/>
  <c r="M5380"/>
  <c r="M5382"/>
  <c r="M5384"/>
  <c r="M5386"/>
  <c r="M5388"/>
  <c r="M5390"/>
  <c r="M5392"/>
  <c r="M5394"/>
  <c r="M5396"/>
  <c r="M5398"/>
  <c r="M5400"/>
  <c r="M5402"/>
  <c r="M5404"/>
  <c r="M5406"/>
  <c r="M5408"/>
  <c r="M5410"/>
  <c r="M5412"/>
  <c r="M5414"/>
  <c r="M5416"/>
  <c r="M5418"/>
  <c r="M5420"/>
  <c r="M5422"/>
  <c r="M5425"/>
  <c r="M5427"/>
  <c r="M5429"/>
  <c r="M5431"/>
  <c r="M5433"/>
  <c r="M5435"/>
  <c r="M5437"/>
  <c r="M5439"/>
  <c r="M5441"/>
  <c r="M5443"/>
  <c r="M5445"/>
  <c r="M5447"/>
  <c r="M5449"/>
  <c r="M5451"/>
  <c r="M5453"/>
  <c r="M5455"/>
  <c r="M5457"/>
  <c r="M5459"/>
  <c r="M5461"/>
  <c r="M5463"/>
  <c r="M5465"/>
  <c r="M5467"/>
  <c r="M5469"/>
  <c r="M5471"/>
  <c r="M5473"/>
  <c r="M5475"/>
  <c r="M5477"/>
  <c r="M5479"/>
  <c r="M5481"/>
  <c r="M5483"/>
  <c r="M5485"/>
  <c r="M5487"/>
  <c r="M5489"/>
  <c r="M5491"/>
  <c r="M5493"/>
  <c r="M5495"/>
  <c r="M5497"/>
  <c r="M5499"/>
  <c r="M5501"/>
  <c r="M5503"/>
  <c r="M5505"/>
  <c r="M5507"/>
  <c r="M5509"/>
  <c r="M5511"/>
  <c r="M5513"/>
  <c r="M5515"/>
  <c r="M5517"/>
  <c r="M5519"/>
  <c r="M5521"/>
  <c r="M5523"/>
  <c r="M5525"/>
  <c r="M5527"/>
  <c r="M5529"/>
  <c r="M5531"/>
  <c r="M5533"/>
  <c r="M5535"/>
  <c r="M5537"/>
  <c r="M5539"/>
  <c r="M5541"/>
  <c r="M5543"/>
  <c r="M5545"/>
  <c r="M5547"/>
  <c r="M5549"/>
  <c r="M5551"/>
  <c r="M5553"/>
  <c r="M5555"/>
  <c r="M5557"/>
  <c r="M5559"/>
  <c r="M5561"/>
  <c r="M5563"/>
  <c r="M5565"/>
  <c r="M5567"/>
  <c r="M5569"/>
  <c r="M5571"/>
  <c r="M5573"/>
  <c r="M5575"/>
  <c r="M5577"/>
  <c r="M5579"/>
  <c r="M5581"/>
  <c r="M5583"/>
  <c r="M5585"/>
  <c r="M5587"/>
  <c r="M5589"/>
  <c r="M5591"/>
  <c r="M5593"/>
  <c r="M5595"/>
  <c r="M5597"/>
  <c r="M5599"/>
  <c r="M5601"/>
  <c r="M5603"/>
  <c r="M5605"/>
  <c r="M5607"/>
  <c r="M5609"/>
  <c r="M5611"/>
  <c r="M5613"/>
  <c r="M5615"/>
  <c r="M5617"/>
  <c r="M5619"/>
  <c r="M5621"/>
  <c r="M5623"/>
  <c r="M5625"/>
  <c r="M5627"/>
  <c r="M5629"/>
  <c r="M5631"/>
  <c r="M5633"/>
  <c r="M5635"/>
  <c r="M5637"/>
  <c r="M5639"/>
  <c r="M5641"/>
  <c r="M5643"/>
  <c r="M5645"/>
  <c r="M5647"/>
  <c r="M5649"/>
  <c r="M5651"/>
  <c r="M5653"/>
  <c r="M5655"/>
  <c r="M5657"/>
  <c r="M5659"/>
  <c r="M5661"/>
  <c r="M5663"/>
  <c r="M5665"/>
  <c r="M5667"/>
  <c r="M5669"/>
  <c r="M5671"/>
  <c r="M5673"/>
  <c r="M5675"/>
  <c r="M5677"/>
  <c r="M5679"/>
  <c r="M5681"/>
  <c r="M5683"/>
  <c r="M5685"/>
  <c r="M5687"/>
  <c r="M5689"/>
  <c r="M5691"/>
  <c r="M5693"/>
  <c r="M5695"/>
  <c r="M5697"/>
  <c r="M5699"/>
  <c r="M5701"/>
  <c r="M5703"/>
  <c r="M5705"/>
  <c r="M5707"/>
  <c r="M5709"/>
  <c r="M5711"/>
  <c r="M5713"/>
  <c r="M5715"/>
  <c r="M5717"/>
  <c r="M5719"/>
  <c r="M5721"/>
  <c r="M5723"/>
  <c r="M5725"/>
  <c r="M5727"/>
  <c r="M5729"/>
  <c r="M5731"/>
  <c r="M5733"/>
  <c r="M5735"/>
  <c r="M5737"/>
  <c r="M5739"/>
  <c r="M5741"/>
  <c r="M5743"/>
  <c r="M5745"/>
  <c r="M5747"/>
  <c r="M5749"/>
  <c r="M5751"/>
  <c r="M5753"/>
  <c r="M5755"/>
  <c r="M5757"/>
  <c r="M5759"/>
  <c r="M5761"/>
  <c r="M5763"/>
  <c r="M5765"/>
  <c r="M5767"/>
  <c r="M5769"/>
  <c r="M5771"/>
  <c r="M5773"/>
  <c r="M5775"/>
  <c r="M5777"/>
  <c r="M5779"/>
  <c r="M5781"/>
  <c r="M5783"/>
  <c r="M5785"/>
  <c r="M5787"/>
  <c r="M5789"/>
  <c r="M5791"/>
  <c r="M5793"/>
  <c r="M5795"/>
  <c r="M5797"/>
  <c r="M5799"/>
  <c r="M5801"/>
  <c r="M5803"/>
  <c r="M5805"/>
  <c r="M5807"/>
  <c r="M5809"/>
  <c r="M5811"/>
  <c r="M5813"/>
  <c r="M5815"/>
  <c r="M5817"/>
  <c r="M5819"/>
  <c r="M5821"/>
  <c r="M5823"/>
  <c r="M5825"/>
  <c r="M5827"/>
  <c r="M5829"/>
  <c r="M5831"/>
  <c r="M5833"/>
  <c r="M5835"/>
  <c r="M5837"/>
  <c r="M5839"/>
  <c r="M5841"/>
  <c r="M5843"/>
  <c r="M5845"/>
  <c r="M5847"/>
  <c r="M5849"/>
  <c r="M5851"/>
  <c r="M5853"/>
  <c r="M5855"/>
  <c r="M5857"/>
  <c r="M5859"/>
  <c r="M5861"/>
  <c r="M5863"/>
  <c r="M5865"/>
  <c r="M5867"/>
  <c r="M5869"/>
  <c r="M5871"/>
  <c r="M5873"/>
  <c r="M5875"/>
  <c r="M5877"/>
  <c r="M5879"/>
  <c r="M5881"/>
  <c r="M5883"/>
  <c r="M5885"/>
  <c r="M5887"/>
  <c r="M5889"/>
  <c r="M5891"/>
  <c r="M5893"/>
  <c r="M5895"/>
  <c r="M5897"/>
  <c r="M5899"/>
  <c r="M5901"/>
  <c r="M5903"/>
  <c r="M5905"/>
  <c r="M5907"/>
  <c r="M5909"/>
  <c r="M5911"/>
  <c r="M5913"/>
  <c r="M5915"/>
  <c r="M5917"/>
  <c r="M5919"/>
  <c r="M5921"/>
  <c r="M5923"/>
  <c r="M5925"/>
  <c r="M5927"/>
  <c r="M5929"/>
  <c r="M5931"/>
  <c r="M5933"/>
  <c r="M5935"/>
  <c r="M5937"/>
  <c r="M5939"/>
  <c r="M5941"/>
  <c r="M5943"/>
  <c r="M5945"/>
  <c r="M5947"/>
  <c r="M5949"/>
  <c r="M5951"/>
  <c r="M5953"/>
  <c r="M5955"/>
  <c r="M5957"/>
  <c r="M5959"/>
  <c r="M5961"/>
  <c r="M5963"/>
  <c r="M5965"/>
  <c r="M5967"/>
  <c r="M5969"/>
  <c r="M5971"/>
  <c r="M5973"/>
  <c r="M5975"/>
  <c r="M5977"/>
  <c r="M5979"/>
  <c r="M5981"/>
  <c r="M5983"/>
  <c r="M5985"/>
  <c r="M5987"/>
  <c r="M5989"/>
  <c r="M5991"/>
  <c r="M5993"/>
  <c r="M5995"/>
  <c r="M5997"/>
  <c r="M5999"/>
  <c r="M6001"/>
  <c r="M6003"/>
  <c r="M6005"/>
  <c r="M6007"/>
  <c r="M6009"/>
  <c r="M6011"/>
  <c r="M6013"/>
  <c r="M6015"/>
  <c r="M6017"/>
  <c r="M6019"/>
  <c r="M6021"/>
  <c r="M6023"/>
  <c r="M6025"/>
  <c r="M6027"/>
  <c r="M6029"/>
  <c r="M6031"/>
  <c r="M6033"/>
  <c r="M6035"/>
  <c r="M6037"/>
  <c r="M6039"/>
  <c r="M6041"/>
  <c r="M6043"/>
  <c r="M6045"/>
  <c r="M6047"/>
  <c r="M6049"/>
  <c r="M6051"/>
  <c r="M6053"/>
  <c r="M6055"/>
  <c r="M6057"/>
  <c r="M6059"/>
  <c r="M6061"/>
  <c r="M6063"/>
  <c r="M6065"/>
  <c r="M6067"/>
  <c r="M6069"/>
  <c r="M6071"/>
  <c r="M6073"/>
  <c r="M6075"/>
  <c r="M6077"/>
  <c r="M6079"/>
  <c r="M6081"/>
  <c r="M6083"/>
  <c r="M6085"/>
  <c r="M6087"/>
  <c r="M6089"/>
  <c r="M6091"/>
  <c r="M6093"/>
  <c r="M6095"/>
  <c r="M6097"/>
  <c r="M6099"/>
  <c r="M6101"/>
  <c r="M6103"/>
  <c r="M6105"/>
  <c r="M6107"/>
  <c r="M6109"/>
  <c r="M6111"/>
  <c r="M6113"/>
  <c r="M6115"/>
  <c r="M6117"/>
  <c r="M6119"/>
  <c r="M6121"/>
  <c r="M6123"/>
  <c r="M6125"/>
  <c r="M6127"/>
  <c r="M6129"/>
  <c r="M6131"/>
  <c r="M6133"/>
  <c r="M6135"/>
  <c r="M6137"/>
  <c r="M6139"/>
  <c r="M6141"/>
  <c r="M6143"/>
  <c r="M6145"/>
  <c r="M6147"/>
  <c r="M6149"/>
  <c r="M6151"/>
  <c r="M6153"/>
  <c r="M6155"/>
  <c r="M6157"/>
  <c r="M6159"/>
  <c r="M6161"/>
  <c r="M6163"/>
  <c r="M6165"/>
  <c r="M6167"/>
  <c r="M6169"/>
  <c r="M6171"/>
  <c r="M6173"/>
  <c r="M6175"/>
  <c r="M6177"/>
  <c r="M6179"/>
  <c r="M6181"/>
  <c r="M6183"/>
  <c r="M6185"/>
  <c r="M6187"/>
  <c r="M6189"/>
  <c r="M6191"/>
  <c r="M6193"/>
  <c r="M6195"/>
  <c r="M6197"/>
  <c r="M6199"/>
  <c r="M6201"/>
  <c r="M6203"/>
  <c r="M6205"/>
  <c r="M6207"/>
  <c r="M6209"/>
  <c r="M6211"/>
  <c r="M6213"/>
  <c r="M6215"/>
  <c r="M6217"/>
  <c r="M6219"/>
  <c r="M6221"/>
  <c r="M6223"/>
  <c r="M6225"/>
  <c r="M6227"/>
  <c r="M6229"/>
  <c r="M6231"/>
  <c r="M6233"/>
  <c r="M6235"/>
  <c r="M6237"/>
  <c r="M6239"/>
  <c r="M6241"/>
  <c r="M6243"/>
  <c r="M6245"/>
  <c r="M6247"/>
  <c r="M6249"/>
  <c r="M6251"/>
  <c r="M6253"/>
  <c r="M6255"/>
  <c r="M6257"/>
  <c r="M6259"/>
  <c r="M6261"/>
  <c r="M6263"/>
  <c r="M6265"/>
  <c r="M6267"/>
  <c r="M6269"/>
  <c r="M6271"/>
  <c r="M6273"/>
  <c r="M6275"/>
  <c r="M6277"/>
  <c r="M6279"/>
  <c r="M6281"/>
  <c r="M6283"/>
  <c r="M6285"/>
  <c r="M6287"/>
  <c r="M6289"/>
  <c r="M6291"/>
  <c r="M6293"/>
  <c r="M6295"/>
  <c r="M6297"/>
  <c r="M6299"/>
  <c r="M6301"/>
  <c r="M6303"/>
  <c r="M6305"/>
  <c r="M6307"/>
  <c r="M6309"/>
  <c r="M6311"/>
  <c r="M6313"/>
  <c r="M6315"/>
  <c r="M6317"/>
  <c r="M6319"/>
  <c r="M6321"/>
  <c r="M6323"/>
  <c r="M6325"/>
  <c r="M6327"/>
  <c r="M6329"/>
  <c r="M6331"/>
  <c r="M6333"/>
  <c r="M6335"/>
  <c r="M6337"/>
  <c r="M6339"/>
  <c r="M6341"/>
  <c r="M6343"/>
  <c r="M6345"/>
  <c r="M6347"/>
  <c r="M6349"/>
  <c r="M6351"/>
  <c r="M6353"/>
  <c r="M6355"/>
  <c r="M6357"/>
  <c r="M6360"/>
  <c r="M6362"/>
  <c r="M6364"/>
  <c r="M6366"/>
  <c r="M6368"/>
  <c r="M6370"/>
  <c r="M6372"/>
  <c r="M6374"/>
  <c r="M6376"/>
  <c r="M6378"/>
  <c r="M6380"/>
  <c r="M6382"/>
  <c r="M6384"/>
  <c r="M6386"/>
  <c r="M6388"/>
  <c r="M6390"/>
  <c r="M6392"/>
  <c r="M6394"/>
  <c r="M6396"/>
  <c r="M6398"/>
  <c r="M6400"/>
  <c r="M6402"/>
  <c r="M6404"/>
  <c r="M6406"/>
  <c r="M6408"/>
  <c r="M6410"/>
  <c r="M6412"/>
  <c r="M6414"/>
  <c r="M6416"/>
  <c r="M6418"/>
  <c r="M6420"/>
  <c r="M6422"/>
  <c r="M6424"/>
  <c r="M6426"/>
  <c r="M6428"/>
  <c r="M6430"/>
  <c r="M6432"/>
  <c r="M6434"/>
  <c r="M6436"/>
  <c r="M6438"/>
  <c r="M6440"/>
  <c r="M6442"/>
  <c r="M6444"/>
  <c r="M6446"/>
  <c r="M6448"/>
  <c r="M6450"/>
  <c r="M6452"/>
  <c r="M6454"/>
  <c r="M6456"/>
  <c r="M6458"/>
  <c r="M6460"/>
  <c r="M6462"/>
  <c r="M6464"/>
  <c r="M6466"/>
  <c r="M6468"/>
  <c r="M6470"/>
  <c r="M6472"/>
  <c r="M6474"/>
  <c r="M6476"/>
  <c r="M6478"/>
  <c r="M6480"/>
  <c r="M6482"/>
  <c r="M6484"/>
  <c r="M6486"/>
  <c r="M6488"/>
  <c r="M6490"/>
  <c r="M6492"/>
  <c r="M6494"/>
  <c r="M6496"/>
  <c r="M6498"/>
  <c r="M6500"/>
  <c r="M6502"/>
  <c r="M6504"/>
  <c r="M6506"/>
  <c r="M6508"/>
  <c r="M6510"/>
  <c r="M6512"/>
  <c r="M6514"/>
  <c r="M6516"/>
  <c r="M6518"/>
  <c r="M6520"/>
  <c r="M6522"/>
  <c r="M6524"/>
  <c r="M6526"/>
  <c r="M6528"/>
  <c r="M6530"/>
  <c r="M6532"/>
  <c r="M6534"/>
  <c r="M6536"/>
  <c r="M6538"/>
  <c r="M6540"/>
  <c r="M6542"/>
  <c r="M6544"/>
  <c r="M6546"/>
  <c r="M6548"/>
  <c r="M6550"/>
  <c r="M6552"/>
  <c r="M6554"/>
  <c r="M6556"/>
  <c r="M6558"/>
  <c r="M6560"/>
  <c r="M6562"/>
  <c r="M6564"/>
  <c r="M6566"/>
  <c r="M6568"/>
  <c r="M6570"/>
  <c r="M6572"/>
  <c r="M6574"/>
  <c r="M6576"/>
  <c r="M6578"/>
  <c r="M6580"/>
  <c r="M6582"/>
  <c r="M6584"/>
  <c r="M6586"/>
  <c r="M6588"/>
  <c r="M6590"/>
  <c r="M6592"/>
  <c r="M6594"/>
  <c r="M6596"/>
  <c r="M6598"/>
  <c r="M6600"/>
  <c r="M6602"/>
  <c r="M6604"/>
  <c r="M6606"/>
  <c r="M6608"/>
  <c r="M6610"/>
  <c r="M6612"/>
  <c r="M6614"/>
  <c r="M6616"/>
  <c r="M6618"/>
  <c r="M6620"/>
  <c r="M6622"/>
  <c r="M6624"/>
  <c r="M6626"/>
  <c r="M6628"/>
  <c r="M6630"/>
  <c r="M6632"/>
  <c r="M6634"/>
  <c r="M6636"/>
  <c r="M6638"/>
  <c r="M6640"/>
  <c r="M6642"/>
  <c r="M6644"/>
  <c r="M6646"/>
  <c r="M6648"/>
  <c r="M6650"/>
  <c r="M6652"/>
  <c r="M6654"/>
  <c r="M6656"/>
  <c r="M6658"/>
  <c r="M6660"/>
  <c r="M6662"/>
  <c r="M6664"/>
  <c r="M6666"/>
  <c r="M6668"/>
  <c r="M6670"/>
  <c r="M6672"/>
  <c r="M6674"/>
  <c r="M6676"/>
  <c r="M5650"/>
  <c r="M5652"/>
  <c r="M5654"/>
  <c r="M5656"/>
  <c r="M5658"/>
  <c r="M5660"/>
  <c r="M5662"/>
  <c r="M5664"/>
  <c r="M5666"/>
  <c r="M5668"/>
  <c r="M5670"/>
  <c r="M5672"/>
  <c r="M5674"/>
  <c r="M5676"/>
  <c r="M5678"/>
  <c r="M5680"/>
  <c r="M5682"/>
  <c r="M5684"/>
  <c r="M5686"/>
  <c r="M5688"/>
  <c r="M5690"/>
  <c r="M5692"/>
  <c r="M5694"/>
  <c r="M5696"/>
  <c r="M5698"/>
  <c r="M5700"/>
  <c r="M5702"/>
  <c r="M5704"/>
  <c r="M5706"/>
  <c r="M5708"/>
  <c r="M5710"/>
  <c r="M5712"/>
  <c r="M5714"/>
  <c r="M5716"/>
  <c r="M5718"/>
  <c r="M5720"/>
  <c r="M5722"/>
  <c r="M5724"/>
  <c r="M5726"/>
  <c r="M5728"/>
  <c r="M5730"/>
  <c r="M5732"/>
  <c r="M5734"/>
  <c r="M5736"/>
  <c r="M5738"/>
  <c r="M5740"/>
  <c r="M5742"/>
  <c r="M5744"/>
  <c r="M5746"/>
  <c r="M5748"/>
  <c r="M5750"/>
  <c r="M5752"/>
  <c r="M5754"/>
  <c r="M5756"/>
  <c r="M5758"/>
  <c r="M5760"/>
  <c r="M5762"/>
  <c r="M5764"/>
  <c r="M5766"/>
  <c r="M5768"/>
  <c r="M5770"/>
  <c r="M5772"/>
  <c r="M5774"/>
  <c r="M5776"/>
  <c r="M5778"/>
  <c r="M5780"/>
  <c r="M5782"/>
  <c r="M5784"/>
  <c r="M5786"/>
  <c r="M5788"/>
  <c r="M5790"/>
  <c r="M5792"/>
  <c r="M5794"/>
  <c r="M5796"/>
  <c r="M5798"/>
  <c r="M5800"/>
  <c r="M5802"/>
  <c r="M5804"/>
  <c r="M5806"/>
  <c r="M5808"/>
  <c r="M5810"/>
  <c r="M5812"/>
  <c r="M5814"/>
  <c r="M5816"/>
  <c r="M5818"/>
  <c r="M5820"/>
  <c r="M5822"/>
  <c r="M5824"/>
  <c r="M5826"/>
  <c r="M5828"/>
  <c r="M5830"/>
  <c r="M5832"/>
  <c r="M5834"/>
  <c r="M5836"/>
  <c r="M5838"/>
  <c r="M5840"/>
  <c r="M5842"/>
  <c r="M5844"/>
  <c r="M5846"/>
  <c r="M5848"/>
  <c r="M5850"/>
  <c r="M5852"/>
  <c r="M5854"/>
  <c r="M5856"/>
  <c r="M5858"/>
  <c r="M5860"/>
  <c r="M5862"/>
  <c r="M5864"/>
  <c r="M5866"/>
  <c r="M5868"/>
  <c r="M5870"/>
  <c r="M5872"/>
  <c r="M5874"/>
  <c r="M5876"/>
  <c r="M5878"/>
  <c r="M5880"/>
  <c r="M5882"/>
  <c r="M5884"/>
  <c r="M5886"/>
  <c r="M5888"/>
  <c r="M5890"/>
  <c r="M5892"/>
  <c r="M5894"/>
  <c r="M5896"/>
  <c r="M5898"/>
  <c r="M5900"/>
  <c r="M5902"/>
  <c r="M5904"/>
  <c r="M5906"/>
  <c r="M5908"/>
  <c r="M5910"/>
  <c r="M5912"/>
  <c r="M5914"/>
  <c r="M5916"/>
  <c r="M5918"/>
  <c r="M5920"/>
  <c r="M5922"/>
  <c r="M5924"/>
  <c r="M5926"/>
  <c r="M5928"/>
  <c r="M5930"/>
  <c r="M5932"/>
  <c r="M5934"/>
  <c r="M5936"/>
  <c r="M5938"/>
  <c r="M5940"/>
  <c r="M5942"/>
  <c r="M5944"/>
  <c r="M5946"/>
  <c r="M5948"/>
  <c r="M5950"/>
  <c r="M5952"/>
  <c r="M5954"/>
  <c r="M5956"/>
  <c r="M5958"/>
  <c r="M5960"/>
  <c r="M5962"/>
  <c r="M5964"/>
  <c r="M5966"/>
  <c r="M5968"/>
  <c r="M5970"/>
  <c r="M5972"/>
  <c r="M5974"/>
  <c r="M5976"/>
  <c r="M5978"/>
  <c r="M5980"/>
  <c r="M5982"/>
  <c r="M5984"/>
  <c r="M5986"/>
  <c r="M5988"/>
  <c r="M5990"/>
  <c r="M5992"/>
  <c r="M5994"/>
  <c r="M5996"/>
  <c r="M5998"/>
  <c r="M6000"/>
  <c r="M6002"/>
  <c r="M6004"/>
  <c r="M6006"/>
  <c r="M6008"/>
  <c r="M6010"/>
  <c r="M6012"/>
  <c r="M6014"/>
  <c r="M6016"/>
  <c r="M6018"/>
  <c r="M6020"/>
  <c r="M6022"/>
  <c r="M6024"/>
  <c r="M6026"/>
  <c r="M6028"/>
  <c r="M6030"/>
  <c r="M6032"/>
  <c r="M6034"/>
  <c r="M6036"/>
  <c r="M6038"/>
  <c r="M6040"/>
  <c r="M6042"/>
  <c r="M6044"/>
  <c r="M6046"/>
  <c r="M6048"/>
  <c r="M6050"/>
  <c r="M6052"/>
  <c r="M6054"/>
  <c r="M6056"/>
  <c r="M6058"/>
  <c r="M6060"/>
  <c r="M6062"/>
  <c r="M6064"/>
  <c r="M6066"/>
  <c r="M6068"/>
  <c r="M6070"/>
  <c r="M6072"/>
  <c r="M6074"/>
  <c r="M6076"/>
  <c r="M6078"/>
  <c r="M6080"/>
  <c r="M6082"/>
  <c r="M6084"/>
  <c r="M6086"/>
  <c r="M6088"/>
  <c r="M6090"/>
  <c r="M6092"/>
  <c r="M6094"/>
  <c r="M6096"/>
  <c r="M6098"/>
  <c r="M6100"/>
  <c r="M6102"/>
  <c r="M6104"/>
  <c r="M6106"/>
  <c r="M6108"/>
  <c r="M6110"/>
  <c r="M6112"/>
  <c r="M6114"/>
  <c r="M6116"/>
  <c r="M6118"/>
  <c r="M6120"/>
  <c r="M6122"/>
  <c r="M6124"/>
  <c r="M6126"/>
  <c r="M6128"/>
  <c r="M6130"/>
  <c r="M6132"/>
  <c r="M6134"/>
  <c r="M6136"/>
  <c r="M6138"/>
  <c r="M6140"/>
  <c r="M6142"/>
  <c r="M6144"/>
  <c r="M6146"/>
  <c r="M6148"/>
  <c r="M6150"/>
  <c r="M6152"/>
  <c r="M6154"/>
  <c r="M6156"/>
  <c r="M6158"/>
  <c r="M6160"/>
  <c r="M6162"/>
  <c r="M6164"/>
  <c r="M6166"/>
  <c r="M6168"/>
  <c r="M6170"/>
  <c r="M6172"/>
  <c r="M6174"/>
  <c r="M6176"/>
  <c r="M6178"/>
  <c r="M6180"/>
  <c r="M6182"/>
  <c r="M6184"/>
  <c r="M6186"/>
  <c r="M6188"/>
  <c r="M6190"/>
  <c r="M6192"/>
  <c r="M6194"/>
  <c r="M6196"/>
  <c r="M6198"/>
  <c r="M6200"/>
  <c r="M6202"/>
  <c r="M6204"/>
  <c r="M6206"/>
  <c r="M6208"/>
  <c r="M6210"/>
  <c r="M6212"/>
  <c r="M6214"/>
  <c r="M6216"/>
  <c r="M6218"/>
  <c r="M6220"/>
  <c r="M6222"/>
  <c r="M6224"/>
  <c r="M6226"/>
  <c r="M6228"/>
  <c r="M6230"/>
  <c r="M6232"/>
  <c r="M6234"/>
  <c r="M6236"/>
  <c r="M6238"/>
  <c r="M6240"/>
  <c r="M6242"/>
  <c r="M6244"/>
  <c r="M6246"/>
  <c r="M6248"/>
  <c r="M6250"/>
  <c r="M6252"/>
  <c r="M6254"/>
  <c r="M6256"/>
  <c r="M6258"/>
  <c r="M6260"/>
  <c r="M6262"/>
  <c r="M6264"/>
  <c r="M6266"/>
  <c r="M6268"/>
  <c r="M6270"/>
  <c r="M6272"/>
  <c r="M6274"/>
  <c r="M6276"/>
  <c r="M6278"/>
  <c r="M6280"/>
  <c r="M6282"/>
  <c r="M6284"/>
  <c r="M6286"/>
  <c r="M6288"/>
  <c r="M6290"/>
  <c r="M6292"/>
  <c r="M6294"/>
  <c r="M6296"/>
  <c r="M6298"/>
  <c r="M6300"/>
  <c r="M6302"/>
  <c r="M6304"/>
  <c r="M6306"/>
  <c r="M6308"/>
  <c r="M6310"/>
  <c r="M6312"/>
  <c r="M6314"/>
  <c r="M6316"/>
  <c r="M6318"/>
  <c r="M6320"/>
  <c r="M6322"/>
  <c r="M6324"/>
  <c r="M6326"/>
  <c r="M6328"/>
  <c r="M6330"/>
  <c r="M6332"/>
  <c r="M6334"/>
  <c r="M6336"/>
  <c r="M6338"/>
  <c r="M6340"/>
  <c r="M6342"/>
  <c r="M6344"/>
  <c r="M6346"/>
  <c r="M6348"/>
  <c r="M6350"/>
  <c r="M6352"/>
  <c r="M6354"/>
  <c r="M6356"/>
  <c r="M6358"/>
  <c r="M6359"/>
  <c r="M6361"/>
  <c r="M6363"/>
  <c r="M6365"/>
  <c r="M6367"/>
  <c r="M6369"/>
  <c r="M6371"/>
  <c r="M6373"/>
  <c r="M6375"/>
  <c r="M6377"/>
  <c r="M6379"/>
  <c r="M6381"/>
  <c r="M6383"/>
  <c r="M6385"/>
  <c r="M6387"/>
  <c r="M6389"/>
  <c r="M6391"/>
  <c r="M6393"/>
  <c r="M6395"/>
  <c r="M6397"/>
  <c r="M6399"/>
  <c r="M6401"/>
  <c r="M6403"/>
  <c r="M6405"/>
  <c r="M6407"/>
  <c r="M6409"/>
  <c r="M6411"/>
  <c r="M6413"/>
  <c r="M6415"/>
  <c r="M6417"/>
  <c r="M6419"/>
  <c r="M6421"/>
  <c r="M6423"/>
  <c r="M6425"/>
  <c r="M6427"/>
  <c r="M6429"/>
  <c r="M6431"/>
  <c r="M6433"/>
  <c r="M6435"/>
  <c r="M6437"/>
  <c r="M6439"/>
  <c r="M6441"/>
  <c r="M6443"/>
  <c r="M6445"/>
  <c r="M6447"/>
  <c r="M6449"/>
  <c r="M6451"/>
  <c r="M6453"/>
  <c r="M6455"/>
  <c r="M6457"/>
  <c r="M6459"/>
  <c r="M6461"/>
  <c r="M6463"/>
  <c r="M6465"/>
  <c r="M6467"/>
  <c r="M6469"/>
  <c r="M6471"/>
  <c r="M6473"/>
  <c r="M6475"/>
  <c r="M6477"/>
  <c r="M6479"/>
  <c r="M6481"/>
  <c r="M6483"/>
  <c r="M6485"/>
  <c r="M6487"/>
  <c r="M6489"/>
  <c r="M6491"/>
  <c r="M6493"/>
  <c r="M6495"/>
  <c r="M6497"/>
  <c r="M6499"/>
  <c r="M6501"/>
  <c r="M6503"/>
  <c r="M6505"/>
  <c r="M6507"/>
  <c r="M6509"/>
  <c r="M6511"/>
  <c r="M6513"/>
  <c r="M6515"/>
  <c r="M6517"/>
  <c r="M6519"/>
  <c r="M6521"/>
  <c r="M6523"/>
  <c r="M6525"/>
  <c r="M6527"/>
  <c r="M6529"/>
  <c r="M6531"/>
  <c r="M6533"/>
  <c r="M6535"/>
  <c r="M6537"/>
  <c r="M6539"/>
  <c r="M6541"/>
  <c r="M6543"/>
  <c r="M6545"/>
  <c r="M6547"/>
  <c r="M6549"/>
  <c r="M6551"/>
  <c r="M6553"/>
  <c r="M6555"/>
  <c r="M6557"/>
  <c r="M6559"/>
  <c r="M6561"/>
  <c r="M6563"/>
  <c r="M6565"/>
  <c r="M6567"/>
  <c r="M6569"/>
  <c r="M6571"/>
  <c r="M6573"/>
  <c r="M6575"/>
  <c r="M6577"/>
  <c r="M6579"/>
  <c r="M6581"/>
  <c r="M6583"/>
  <c r="M6585"/>
  <c r="M6587"/>
  <c r="M6589"/>
  <c r="M6591"/>
  <c r="M6593"/>
  <c r="M6595"/>
  <c r="M6597"/>
  <c r="M6599"/>
  <c r="M6601"/>
  <c r="M6603"/>
  <c r="M6605"/>
  <c r="M6607"/>
  <c r="M6609"/>
  <c r="M6611"/>
  <c r="M6613"/>
  <c r="M6615"/>
  <c r="M6617"/>
  <c r="M6619"/>
  <c r="M6621"/>
  <c r="M6623"/>
  <c r="M6625"/>
  <c r="M6627"/>
  <c r="M6629"/>
  <c r="M6631"/>
  <c r="M6633"/>
  <c r="M6635"/>
  <c r="M6637"/>
  <c r="M6639"/>
  <c r="M6641"/>
  <c r="M6643"/>
  <c r="M6645"/>
  <c r="M6647"/>
  <c r="M6649"/>
  <c r="M6651"/>
  <c r="M6653"/>
  <c r="M6655"/>
  <c r="M6657"/>
  <c r="M6659"/>
  <c r="M6661"/>
  <c r="M6663"/>
  <c r="M6665"/>
  <c r="M6667"/>
  <c r="M6669"/>
  <c r="M6671"/>
  <c r="M6673"/>
  <c r="M6675"/>
  <c r="M6677"/>
  <c r="M6679"/>
  <c r="M6681"/>
  <c r="M6683"/>
  <c r="M6685"/>
  <c r="M6687"/>
  <c r="M6689"/>
  <c r="M6691"/>
  <c r="M6693"/>
  <c r="M6695"/>
  <c r="M6697"/>
  <c r="M6699"/>
  <c r="M6701"/>
  <c r="M6703"/>
  <c r="M6705"/>
  <c r="M6707"/>
  <c r="M6709"/>
  <c r="M6711"/>
  <c r="M6713"/>
  <c r="M6715"/>
  <c r="M6717"/>
  <c r="M6719"/>
  <c r="M6721"/>
  <c r="M6723"/>
  <c r="M6725"/>
  <c r="M6727"/>
  <c r="M6729"/>
  <c r="M6731"/>
  <c r="M6733"/>
  <c r="M6735"/>
  <c r="M6737"/>
  <c r="M6739"/>
  <c r="M6741"/>
  <c r="M6743"/>
  <c r="M6745"/>
  <c r="M6747"/>
  <c r="M6749"/>
  <c r="M6751"/>
  <c r="M6753"/>
  <c r="M6755"/>
  <c r="M6757"/>
  <c r="M6759"/>
  <c r="M6761"/>
  <c r="M6763"/>
  <c r="M6765"/>
  <c r="M6767"/>
  <c r="M6769"/>
  <c r="M6771"/>
  <c r="M6773"/>
  <c r="M6775"/>
  <c r="M6777"/>
  <c r="M6779"/>
  <c r="M6781"/>
  <c r="M6783"/>
  <c r="M6785"/>
  <c r="M6787"/>
  <c r="M6789"/>
  <c r="M6791"/>
  <c r="M6793"/>
  <c r="M6795"/>
  <c r="M6797"/>
  <c r="M6799"/>
  <c r="M6801"/>
  <c r="M6803"/>
  <c r="M6805"/>
  <c r="M6807"/>
  <c r="M6809"/>
  <c r="M6811"/>
  <c r="M6813"/>
  <c r="M6815"/>
  <c r="M6817"/>
  <c r="M6819"/>
  <c r="M6821"/>
  <c r="M6823"/>
  <c r="M6825"/>
  <c r="M6827"/>
  <c r="M6829"/>
  <c r="M6831"/>
  <c r="M6833"/>
  <c r="M6835"/>
  <c r="M6837"/>
  <c r="M6839"/>
  <c r="M6841"/>
  <c r="M6843"/>
  <c r="M6845"/>
  <c r="M6847"/>
  <c r="M6849"/>
  <c r="M6851"/>
  <c r="M6853"/>
  <c r="M6855"/>
  <c r="M6857"/>
  <c r="M6859"/>
  <c r="M6861"/>
  <c r="M6863"/>
  <c r="M6865"/>
  <c r="M6867"/>
  <c r="M6869"/>
  <c r="M6871"/>
  <c r="M6873"/>
  <c r="M6875"/>
  <c r="M6877"/>
  <c r="M6879"/>
  <c r="M6881"/>
  <c r="M6883"/>
  <c r="M6885"/>
  <c r="M6887"/>
  <c r="M6889"/>
  <c r="M6891"/>
  <c r="M6893"/>
  <c r="M6895"/>
  <c r="M6897"/>
  <c r="M6899"/>
  <c r="M6901"/>
  <c r="M6903"/>
  <c r="M6905"/>
  <c r="M6907"/>
  <c r="M6909"/>
  <c r="M6911"/>
  <c r="M6913"/>
  <c r="M6915"/>
  <c r="M6917"/>
  <c r="M6919"/>
  <c r="M6921"/>
  <c r="M6923"/>
  <c r="M6925"/>
  <c r="M6927"/>
  <c r="M6929"/>
  <c r="M6931"/>
  <c r="M6933"/>
  <c r="M6935"/>
  <c r="M6937"/>
  <c r="M6939"/>
  <c r="M6941"/>
  <c r="M6943"/>
  <c r="M6945"/>
  <c r="M6947"/>
  <c r="M6949"/>
  <c r="M6951"/>
  <c r="M6953"/>
  <c r="M6955"/>
  <c r="M6957"/>
  <c r="M6959"/>
  <c r="M6961"/>
  <c r="M6963"/>
  <c r="M6965"/>
  <c r="M6967"/>
  <c r="M6969"/>
  <c r="M6971"/>
  <c r="M6973"/>
  <c r="M6975"/>
  <c r="M6977"/>
  <c r="M6979"/>
  <c r="M6981"/>
  <c r="M6983"/>
  <c r="M6985"/>
  <c r="M6987"/>
  <c r="M6989"/>
  <c r="M6991"/>
  <c r="M6993"/>
  <c r="M6995"/>
  <c r="M6997"/>
  <c r="M6999"/>
  <c r="M7001"/>
  <c r="M7003"/>
  <c r="M7005"/>
  <c r="M7007"/>
  <c r="M7009"/>
  <c r="M7011"/>
  <c r="M7013"/>
  <c r="M7015"/>
  <c r="M7017"/>
  <c r="M7019"/>
  <c r="M7021"/>
  <c r="M7023"/>
  <c r="M7025"/>
  <c r="M7027"/>
  <c r="M7029"/>
  <c r="M7031"/>
  <c r="M7033"/>
  <c r="M7035"/>
  <c r="M7037"/>
  <c r="M7039"/>
  <c r="M7041"/>
  <c r="M7043"/>
  <c r="M7045"/>
  <c r="M7047"/>
  <c r="M7049"/>
  <c r="M7051"/>
  <c r="M7053"/>
  <c r="M7055"/>
  <c r="M7057"/>
  <c r="M7059"/>
  <c r="M7061"/>
  <c r="M7063"/>
  <c r="M7065"/>
  <c r="M7067"/>
  <c r="M7069"/>
  <c r="M7071"/>
  <c r="M7073"/>
  <c r="M7075"/>
  <c r="M7077"/>
  <c r="M7079"/>
  <c r="M7081"/>
  <c r="M7083"/>
  <c r="M7085"/>
  <c r="M7087"/>
  <c r="M7089"/>
  <c r="M7091"/>
  <c r="M7093"/>
  <c r="M7095"/>
  <c r="M7097"/>
  <c r="M7099"/>
  <c r="M7101"/>
  <c r="M7103"/>
  <c r="M7105"/>
  <c r="M7107"/>
  <c r="M7109"/>
  <c r="M7111"/>
  <c r="M7113"/>
  <c r="M7115"/>
  <c r="M7117"/>
  <c r="M7119"/>
  <c r="M7121"/>
  <c r="M7123"/>
  <c r="M7125"/>
  <c r="M7127"/>
  <c r="M7129"/>
  <c r="M7131"/>
  <c r="M7133"/>
  <c r="M7135"/>
  <c r="M7137"/>
  <c r="M7139"/>
  <c r="M7141"/>
  <c r="M7143"/>
  <c r="M7145"/>
  <c r="M7147"/>
  <c r="M7149"/>
  <c r="M7151"/>
  <c r="M7153"/>
  <c r="M7155"/>
  <c r="M7157"/>
  <c r="M7159"/>
  <c r="M7161"/>
  <c r="M7163"/>
  <c r="M7165"/>
  <c r="M7167"/>
  <c r="M7169"/>
  <c r="M7171"/>
  <c r="M7173"/>
  <c r="M7175"/>
  <c r="M7178"/>
  <c r="M7180"/>
  <c r="M7182"/>
  <c r="M7184"/>
  <c r="M7186"/>
  <c r="M7188"/>
  <c r="M7190"/>
  <c r="M7192"/>
  <c r="M7194"/>
  <c r="M7196"/>
  <c r="M7198"/>
  <c r="M7200"/>
  <c r="M7202"/>
  <c r="M7204"/>
  <c r="M7206"/>
  <c r="M7208"/>
  <c r="M7210"/>
  <c r="M7212"/>
  <c r="M7216"/>
  <c r="M7220"/>
  <c r="M7224"/>
  <c r="M7226"/>
  <c r="M7230"/>
  <c r="M7234"/>
  <c r="M7238"/>
  <c r="M7242"/>
  <c r="M7246"/>
  <c r="M7250"/>
  <c r="M7254"/>
  <c r="M7258"/>
  <c r="M7262"/>
  <c r="M7266"/>
  <c r="M7270"/>
  <c r="M7274"/>
  <c r="M7278"/>
  <c r="M7282"/>
  <c r="M7286"/>
  <c r="M7290"/>
  <c r="M7294"/>
  <c r="M7298"/>
  <c r="M7302"/>
  <c r="M7306"/>
  <c r="M7310"/>
  <c r="M7314"/>
  <c r="M7318"/>
  <c r="M7322"/>
  <c r="M7326"/>
  <c r="M7330"/>
  <c r="M7334"/>
  <c r="M7338"/>
  <c r="M7342"/>
  <c r="M7346"/>
  <c r="M7350"/>
  <c r="M7354"/>
  <c r="M7358"/>
  <c r="M7362"/>
  <c r="M7366"/>
  <c r="M7370"/>
  <c r="M7374"/>
  <c r="M7378"/>
  <c r="M7382"/>
  <c r="M7386"/>
  <c r="M7390"/>
  <c r="M7394"/>
  <c r="M7398"/>
  <c r="M7402"/>
  <c r="M7406"/>
  <c r="M7408"/>
  <c r="M7412"/>
  <c r="M7416"/>
  <c r="M7420"/>
  <c r="M7424"/>
  <c r="M7428"/>
  <c r="M7432"/>
  <c r="M7436"/>
  <c r="M7440"/>
  <c r="M7444"/>
  <c r="M7448"/>
  <c r="M7452"/>
  <c r="M7456"/>
  <c r="M7460"/>
  <c r="M7464"/>
  <c r="M7468"/>
  <c r="M7472"/>
  <c r="M7476"/>
  <c r="M7480"/>
  <c r="M7484"/>
  <c r="M7486"/>
  <c r="M7488"/>
  <c r="M7492"/>
  <c r="M7496"/>
  <c r="M7500"/>
  <c r="M7504"/>
  <c r="M7508"/>
  <c r="M7512"/>
  <c r="M7516"/>
  <c r="M7520"/>
  <c r="M7524"/>
  <c r="M7528"/>
  <c r="M7532"/>
  <c r="M7536"/>
  <c r="M7540"/>
  <c r="M7544"/>
  <c r="M7548"/>
  <c r="M7552"/>
  <c r="M7556"/>
  <c r="M7560"/>
  <c r="M7564"/>
  <c r="M7568"/>
  <c r="M7572"/>
  <c r="M7576"/>
  <c r="M7580"/>
  <c r="M7584"/>
  <c r="M7588"/>
  <c r="M7592"/>
  <c r="M7596"/>
  <c r="M7600"/>
  <c r="M7604"/>
  <c r="M7608"/>
  <c r="M7612"/>
  <c r="M7616"/>
  <c r="M7620"/>
  <c r="M7624"/>
  <c r="M7628"/>
  <c r="M7632"/>
  <c r="M7636"/>
  <c r="M7640"/>
  <c r="M7644"/>
  <c r="M7648"/>
  <c r="M7652"/>
  <c r="M7656"/>
  <c r="M7660"/>
  <c r="M7664"/>
  <c r="M7668"/>
  <c r="M7672"/>
  <c r="M7676"/>
  <c r="M7680"/>
  <c r="M7684"/>
  <c r="M7688"/>
  <c r="M7692"/>
  <c r="M7696"/>
  <c r="M7700"/>
  <c r="M7704"/>
  <c r="M7708"/>
  <c r="M7712"/>
  <c r="M7716"/>
  <c r="M7720"/>
  <c r="M7724"/>
  <c r="M7728"/>
  <c r="M7732"/>
  <c r="M7736"/>
  <c r="M7740"/>
  <c r="M7742"/>
  <c r="M7744"/>
  <c r="M7748"/>
  <c r="M7752"/>
  <c r="M7756"/>
  <c r="M7760"/>
  <c r="M7764"/>
  <c r="M7768"/>
  <c r="M7772"/>
  <c r="M7776"/>
  <c r="M7780"/>
  <c r="M7784"/>
  <c r="M7788"/>
  <c r="M7792"/>
  <c r="M7796"/>
  <c r="M7800"/>
  <c r="M7804"/>
  <c r="M7808"/>
  <c r="M7812"/>
  <c r="M7816"/>
  <c r="M7820"/>
  <c r="M7824"/>
  <c r="M7828"/>
  <c r="M7832"/>
  <c r="M7836"/>
  <c r="M7840"/>
  <c r="M7844"/>
  <c r="M7848"/>
  <c r="M7852"/>
  <c r="M7856"/>
  <c r="M7860"/>
  <c r="M7864"/>
  <c r="M7868"/>
  <c r="M7872"/>
  <c r="M7876"/>
  <c r="M7880"/>
  <c r="M7884"/>
  <c r="M7888"/>
  <c r="M7892"/>
  <c r="M7896"/>
  <c r="M7900"/>
  <c r="M7904"/>
  <c r="M7908"/>
  <c r="M7912"/>
  <c r="M7916"/>
  <c r="M7920"/>
  <c r="M7924"/>
  <c r="M7928"/>
  <c r="M7932"/>
  <c r="M7936"/>
  <c r="M7940"/>
  <c r="M7944"/>
  <c r="M7948"/>
  <c r="M7952"/>
  <c r="M7956"/>
  <c r="M7960"/>
  <c r="M7964"/>
  <c r="M7968"/>
  <c r="M7972"/>
  <c r="M7976"/>
  <c r="M7980"/>
  <c r="M7984"/>
  <c r="M7986"/>
  <c r="M7988"/>
  <c r="M7992"/>
  <c r="M7996"/>
  <c r="M8000"/>
  <c r="M8004"/>
  <c r="M8008"/>
  <c r="M8012"/>
  <c r="M8016"/>
  <c r="M8020"/>
  <c r="M8024"/>
  <c r="M8028"/>
  <c r="M8032"/>
  <c r="M8036"/>
  <c r="M8040"/>
  <c r="M8044"/>
  <c r="M8048"/>
  <c r="M8052"/>
  <c r="M8056"/>
  <c r="M8060"/>
  <c r="M8064"/>
  <c r="M8068"/>
  <c r="M8072"/>
  <c r="M8076"/>
  <c r="M8080"/>
  <c r="M8084"/>
  <c r="M8088"/>
  <c r="M8092"/>
  <c r="M8096"/>
  <c r="M8100"/>
  <c r="M8104"/>
  <c r="M8108"/>
  <c r="M8112"/>
  <c r="M8116"/>
  <c r="M8120"/>
  <c r="M8124"/>
  <c r="M8128"/>
  <c r="M8132"/>
  <c r="M8137"/>
  <c r="M8141"/>
  <c r="M8145"/>
  <c r="M8149"/>
  <c r="M8153"/>
  <c r="M8157"/>
  <c r="M8161"/>
  <c r="M8165"/>
  <c r="M8169"/>
  <c r="M8173"/>
  <c r="M8177"/>
  <c r="M8181"/>
  <c r="M8185"/>
  <c r="M8189"/>
  <c r="M8193"/>
  <c r="M8197"/>
  <c r="M8201"/>
  <c r="M8205"/>
  <c r="M8209"/>
  <c r="M8213"/>
  <c r="M8217"/>
  <c r="M8221"/>
  <c r="M8225"/>
  <c r="M8229"/>
  <c r="M8233"/>
  <c r="M8237"/>
  <c r="M8241"/>
  <c r="M8245"/>
  <c r="M8249"/>
  <c r="M8253"/>
  <c r="M8257"/>
  <c r="M8261"/>
  <c r="M8265"/>
  <c r="M8269"/>
  <c r="M8273"/>
  <c r="M8277"/>
  <c r="M8281"/>
  <c r="M8285"/>
  <c r="M8289"/>
  <c r="M8293"/>
  <c r="M8297"/>
  <c r="M8301"/>
  <c r="M8305"/>
  <c r="M8309"/>
  <c r="M8313"/>
  <c r="M8317"/>
  <c r="M8321"/>
  <c r="M8325"/>
  <c r="M8329"/>
  <c r="M8333"/>
  <c r="M8337"/>
  <c r="M8341"/>
  <c r="M8345"/>
  <c r="M8349"/>
  <c r="M8353"/>
  <c r="M8357"/>
  <c r="M8361"/>
  <c r="M8365"/>
  <c r="M8369"/>
  <c r="M8373"/>
  <c r="M8377"/>
  <c r="M8381"/>
  <c r="M8385"/>
  <c r="M8389"/>
  <c r="M8393"/>
  <c r="M8397"/>
  <c r="M8401"/>
  <c r="M8405"/>
  <c r="M8409"/>
  <c r="M8413"/>
  <c r="M8417"/>
  <c r="M8421"/>
  <c r="M8425"/>
  <c r="M8429"/>
  <c r="M8433"/>
  <c r="M8437"/>
  <c r="M8441"/>
  <c r="M8445"/>
  <c r="M8449"/>
  <c r="M8453"/>
  <c r="M8457"/>
  <c r="M8459"/>
  <c r="M8463"/>
  <c r="M8467"/>
  <c r="M8471"/>
  <c r="M8475"/>
  <c r="M8479"/>
  <c r="M8483"/>
  <c r="M8487"/>
  <c r="M8491"/>
  <c r="M8495"/>
  <c r="M8499"/>
  <c r="M8503"/>
  <c r="M8507"/>
  <c r="M8511"/>
  <c r="M8515"/>
  <c r="M8519"/>
  <c r="M8523"/>
  <c r="M8527"/>
  <c r="M8531"/>
  <c r="M8535"/>
  <c r="M8539"/>
  <c r="M8543"/>
  <c r="M8547"/>
  <c r="M8551"/>
  <c r="M8555"/>
  <c r="M8559"/>
  <c r="M8563"/>
  <c r="M8567"/>
  <c r="M8571"/>
  <c r="M8575"/>
  <c r="M8579"/>
  <c r="M8583"/>
  <c r="M8587"/>
  <c r="M8591"/>
  <c r="M8595"/>
  <c r="M8599"/>
  <c r="M8603"/>
  <c r="M8607"/>
  <c r="M8609"/>
  <c r="M8613"/>
  <c r="M8617"/>
  <c r="M8621"/>
  <c r="M8625"/>
  <c r="M8629"/>
  <c r="M8633"/>
  <c r="M8637"/>
  <c r="M8641"/>
  <c r="M8645"/>
  <c r="M8649"/>
  <c r="M8653"/>
  <c r="M8657"/>
  <c r="M8661"/>
  <c r="M8665"/>
  <c r="M8669"/>
  <c r="M8673"/>
  <c r="M8677"/>
  <c r="M8681"/>
  <c r="M8685"/>
  <c r="M8689"/>
  <c r="M8693"/>
  <c r="M8697"/>
  <c r="M8701"/>
  <c r="M8705"/>
  <c r="M8709"/>
  <c r="M8713"/>
  <c r="M8717"/>
  <c r="M8721"/>
  <c r="M8725"/>
  <c r="M8729"/>
  <c r="M8733"/>
  <c r="M8737"/>
  <c r="M8741"/>
  <c r="M8745"/>
  <c r="M8749"/>
  <c r="M8753"/>
  <c r="M8757"/>
  <c r="M8761"/>
  <c r="M8765"/>
  <c r="M8769"/>
  <c r="M8773"/>
  <c r="M8777"/>
  <c r="M8781"/>
  <c r="M8785"/>
  <c r="M8789"/>
  <c r="M8793"/>
  <c r="M6678"/>
  <c r="M6680"/>
  <c r="M6682"/>
  <c r="M6684"/>
  <c r="M6686"/>
  <c r="M6688"/>
  <c r="M6690"/>
  <c r="M6692"/>
  <c r="M6694"/>
  <c r="M6696"/>
  <c r="M6698"/>
  <c r="M6700"/>
  <c r="M6702"/>
  <c r="M6704"/>
  <c r="M6706"/>
  <c r="M6708"/>
  <c r="M6710"/>
  <c r="M6712"/>
  <c r="M6714"/>
  <c r="M6716"/>
  <c r="M6718"/>
  <c r="M6720"/>
  <c r="M6722"/>
  <c r="M6724"/>
  <c r="M6726"/>
  <c r="M6728"/>
  <c r="M6730"/>
  <c r="M6732"/>
  <c r="M6734"/>
  <c r="M6736"/>
  <c r="M6738"/>
  <c r="M6740"/>
  <c r="M6742"/>
  <c r="M6744"/>
  <c r="M6746"/>
  <c r="M6748"/>
  <c r="M6750"/>
  <c r="M6752"/>
  <c r="M6754"/>
  <c r="M6756"/>
  <c r="M6758"/>
  <c r="M6760"/>
  <c r="M6762"/>
  <c r="M6764"/>
  <c r="M6766"/>
  <c r="M6768"/>
  <c r="M6770"/>
  <c r="M6772"/>
  <c r="M6774"/>
  <c r="M6776"/>
  <c r="M6778"/>
  <c r="M6780"/>
  <c r="M6782"/>
  <c r="M6784"/>
  <c r="M6786"/>
  <c r="M6788"/>
  <c r="M6790"/>
  <c r="M6792"/>
  <c r="M6794"/>
  <c r="M6796"/>
  <c r="M6798"/>
  <c r="M6800"/>
  <c r="M6802"/>
  <c r="M6804"/>
  <c r="M6806"/>
  <c r="M6808"/>
  <c r="M6810"/>
  <c r="M6812"/>
  <c r="M6814"/>
  <c r="M6816"/>
  <c r="M6818"/>
  <c r="M6820"/>
  <c r="M6822"/>
  <c r="M6824"/>
  <c r="M6826"/>
  <c r="M6828"/>
  <c r="M6830"/>
  <c r="M6832"/>
  <c r="M6834"/>
  <c r="M6836"/>
  <c r="M6838"/>
  <c r="M6840"/>
  <c r="M6842"/>
  <c r="M6844"/>
  <c r="M6846"/>
  <c r="M6848"/>
  <c r="M6850"/>
  <c r="M6852"/>
  <c r="M6854"/>
  <c r="M6856"/>
  <c r="M6858"/>
  <c r="M6860"/>
  <c r="M6862"/>
  <c r="M6864"/>
  <c r="M6866"/>
  <c r="M6868"/>
  <c r="M6870"/>
  <c r="M6872"/>
  <c r="M6874"/>
  <c r="M6876"/>
  <c r="M6878"/>
  <c r="M6880"/>
  <c r="M6882"/>
  <c r="M6884"/>
  <c r="M6886"/>
  <c r="M6888"/>
  <c r="M6890"/>
  <c r="M6892"/>
  <c r="M6894"/>
  <c r="M6896"/>
  <c r="M6898"/>
  <c r="M6900"/>
  <c r="M6902"/>
  <c r="M6904"/>
  <c r="M6906"/>
  <c r="M6908"/>
  <c r="M6910"/>
  <c r="M6912"/>
  <c r="M6914"/>
  <c r="M6916"/>
  <c r="M6918"/>
  <c r="M6920"/>
  <c r="M6922"/>
  <c r="M6924"/>
  <c r="M6926"/>
  <c r="M6928"/>
  <c r="M6930"/>
  <c r="M6932"/>
  <c r="M6934"/>
  <c r="M6936"/>
  <c r="M6938"/>
  <c r="M6940"/>
  <c r="M6942"/>
  <c r="M6944"/>
  <c r="M6946"/>
  <c r="M6948"/>
  <c r="M6950"/>
  <c r="M6952"/>
  <c r="M6954"/>
  <c r="M6956"/>
  <c r="M6958"/>
  <c r="M6960"/>
  <c r="M6962"/>
  <c r="M6964"/>
  <c r="M6966"/>
  <c r="M6968"/>
  <c r="M6970"/>
  <c r="M6972"/>
  <c r="M6974"/>
  <c r="M6976"/>
  <c r="M6978"/>
  <c r="M6980"/>
  <c r="M6982"/>
  <c r="M6984"/>
  <c r="M6986"/>
  <c r="M6988"/>
  <c r="M6990"/>
  <c r="M6992"/>
  <c r="M6994"/>
  <c r="M6996"/>
  <c r="M6998"/>
  <c r="M7000"/>
  <c r="M7002"/>
  <c r="M7004"/>
  <c r="M7006"/>
  <c r="M7008"/>
  <c r="M7010"/>
  <c r="M7012"/>
  <c r="M7014"/>
  <c r="M7016"/>
  <c r="M7018"/>
  <c r="M7020"/>
  <c r="M7022"/>
  <c r="M7024"/>
  <c r="M7026"/>
  <c r="M7028"/>
  <c r="M7030"/>
  <c r="M7032"/>
  <c r="M7034"/>
  <c r="M7036"/>
  <c r="M7038"/>
  <c r="M7040"/>
  <c r="M7042"/>
  <c r="M7044"/>
  <c r="M7046"/>
  <c r="M7048"/>
  <c r="M7050"/>
  <c r="M7052"/>
  <c r="M7054"/>
  <c r="M7056"/>
  <c r="M7058"/>
  <c r="M7060"/>
  <c r="M7062"/>
  <c r="M7064"/>
  <c r="M7066"/>
  <c r="M7068"/>
  <c r="M7070"/>
  <c r="M7072"/>
  <c r="M7074"/>
  <c r="M7076"/>
  <c r="M7078"/>
  <c r="M7080"/>
  <c r="M7082"/>
  <c r="M7084"/>
  <c r="M7086"/>
  <c r="M7088"/>
  <c r="M7090"/>
  <c r="M7092"/>
  <c r="M7094"/>
  <c r="M7096"/>
  <c r="M7098"/>
  <c r="M7100"/>
  <c r="M7102"/>
  <c r="M7104"/>
  <c r="M7106"/>
  <c r="M7108"/>
  <c r="M7110"/>
  <c r="M7112"/>
  <c r="M7114"/>
  <c r="M7116"/>
  <c r="M7118"/>
  <c r="M7120"/>
  <c r="M7122"/>
  <c r="M7124"/>
  <c r="M7126"/>
  <c r="M7128"/>
  <c r="M7130"/>
  <c r="M7132"/>
  <c r="M7134"/>
  <c r="M7136"/>
  <c r="M7138"/>
  <c r="M7140"/>
  <c r="M7142"/>
  <c r="M7144"/>
  <c r="M7146"/>
  <c r="M7148"/>
  <c r="M7150"/>
  <c r="M7152"/>
  <c r="M7154"/>
  <c r="M7156"/>
  <c r="M7158"/>
  <c r="M7160"/>
  <c r="M7162"/>
  <c r="M7164"/>
  <c r="M7166"/>
  <c r="M7168"/>
  <c r="M7170"/>
  <c r="M7172"/>
  <c r="M7174"/>
  <c r="M7176"/>
  <c r="M7177"/>
  <c r="M7179"/>
  <c r="M7181"/>
  <c r="M7183"/>
  <c r="M7185"/>
  <c r="M7187"/>
  <c r="M7189"/>
  <c r="M7191"/>
  <c r="M7193"/>
  <c r="M7195"/>
  <c r="M7197"/>
  <c r="M7199"/>
  <c r="M7201"/>
  <c r="M7203"/>
  <c r="M7205"/>
  <c r="M7207"/>
  <c r="M7209"/>
  <c r="M7211"/>
  <c r="M7213"/>
  <c r="M7215"/>
  <c r="M7217"/>
  <c r="M7219"/>
  <c r="M7221"/>
  <c r="M7223"/>
  <c r="M7225"/>
  <c r="M7227"/>
  <c r="M7229"/>
  <c r="M7231"/>
  <c r="M7233"/>
  <c r="M7235"/>
  <c r="M7237"/>
  <c r="M7239"/>
  <c r="M7241"/>
  <c r="M7243"/>
  <c r="M7245"/>
  <c r="M7247"/>
  <c r="M7249"/>
  <c r="M7251"/>
  <c r="M7253"/>
  <c r="M7255"/>
  <c r="M7257"/>
  <c r="M7259"/>
  <c r="M7261"/>
  <c r="M7263"/>
  <c r="M7265"/>
  <c r="M7267"/>
  <c r="M7269"/>
  <c r="M7271"/>
  <c r="M7273"/>
  <c r="M7275"/>
  <c r="M7277"/>
  <c r="M7279"/>
  <c r="M7281"/>
  <c r="M7283"/>
  <c r="M7285"/>
  <c r="M7287"/>
  <c r="M7289"/>
  <c r="M7291"/>
  <c r="M7293"/>
  <c r="M7295"/>
  <c r="M7297"/>
  <c r="M7299"/>
  <c r="M7301"/>
  <c r="M7303"/>
  <c r="M7305"/>
  <c r="M7307"/>
  <c r="M7309"/>
  <c r="M7311"/>
  <c r="M7313"/>
  <c r="M7315"/>
  <c r="M7317"/>
  <c r="M7319"/>
  <c r="M7321"/>
  <c r="M7323"/>
  <c r="M7325"/>
  <c r="M7327"/>
  <c r="M7329"/>
  <c r="M7331"/>
  <c r="M7333"/>
  <c r="M7335"/>
  <c r="M7337"/>
  <c r="M7339"/>
  <c r="M7341"/>
  <c r="M7343"/>
  <c r="M7345"/>
  <c r="M7347"/>
  <c r="M7349"/>
  <c r="M7351"/>
  <c r="M7353"/>
  <c r="M7355"/>
  <c r="M7357"/>
  <c r="M7359"/>
  <c r="M7361"/>
  <c r="M7363"/>
  <c r="M7365"/>
  <c r="M7367"/>
  <c r="M7369"/>
  <c r="M7371"/>
  <c r="M7373"/>
  <c r="M7375"/>
  <c r="M7377"/>
  <c r="M7379"/>
  <c r="M7381"/>
  <c r="M7383"/>
  <c r="M7385"/>
  <c r="M7387"/>
  <c r="M7389"/>
  <c r="M7391"/>
  <c r="M7393"/>
  <c r="M7395"/>
  <c r="M7397"/>
  <c r="M7399"/>
  <c r="M7401"/>
  <c r="M7403"/>
  <c r="M7405"/>
  <c r="M7407"/>
  <c r="M7409"/>
  <c r="M7411"/>
  <c r="M7413"/>
  <c r="M7415"/>
  <c r="M7417"/>
  <c r="M7419"/>
  <c r="M7421"/>
  <c r="M7423"/>
  <c r="M7425"/>
  <c r="M7427"/>
  <c r="M7429"/>
  <c r="M7431"/>
  <c r="M7433"/>
  <c r="M7435"/>
  <c r="M7437"/>
  <c r="M7439"/>
  <c r="M7441"/>
  <c r="M7443"/>
  <c r="M7445"/>
  <c r="M7447"/>
  <c r="M7449"/>
  <c r="M7451"/>
  <c r="M7453"/>
  <c r="M7455"/>
  <c r="M7457"/>
  <c r="M7459"/>
  <c r="M7461"/>
  <c r="M7463"/>
  <c r="M7465"/>
  <c r="M7467"/>
  <c r="M7469"/>
  <c r="M7471"/>
  <c r="M7473"/>
  <c r="M7475"/>
  <c r="M7477"/>
  <c r="M7479"/>
  <c r="M7481"/>
  <c r="M7483"/>
  <c r="M7485"/>
  <c r="M7487"/>
  <c r="M7489"/>
  <c r="M7491"/>
  <c r="M7493"/>
  <c r="M7495"/>
  <c r="M7497"/>
  <c r="M7499"/>
  <c r="M7501"/>
  <c r="M7503"/>
  <c r="M7505"/>
  <c r="M7507"/>
  <c r="M7509"/>
  <c r="M7511"/>
  <c r="M7513"/>
  <c r="M7515"/>
  <c r="M7517"/>
  <c r="M7519"/>
  <c r="M7521"/>
  <c r="M7523"/>
  <c r="M7525"/>
  <c r="M7527"/>
  <c r="M7529"/>
  <c r="M7531"/>
  <c r="M7533"/>
  <c r="M7535"/>
  <c r="M7537"/>
  <c r="M7539"/>
  <c r="M7541"/>
  <c r="M7543"/>
  <c r="M7545"/>
  <c r="M7547"/>
  <c r="M7549"/>
  <c r="M7551"/>
  <c r="M7553"/>
  <c r="M7555"/>
  <c r="M7557"/>
  <c r="M7559"/>
  <c r="M7561"/>
  <c r="M7563"/>
  <c r="M7565"/>
  <c r="M7567"/>
  <c r="M7569"/>
  <c r="M7571"/>
  <c r="M7573"/>
  <c r="M7575"/>
  <c r="M7577"/>
  <c r="M7579"/>
  <c r="M7581"/>
  <c r="M7583"/>
  <c r="M7585"/>
  <c r="M7587"/>
  <c r="M7589"/>
  <c r="M7591"/>
  <c r="M7593"/>
  <c r="M7595"/>
  <c r="M7597"/>
  <c r="M7599"/>
  <c r="M7601"/>
  <c r="M7603"/>
  <c r="M7605"/>
  <c r="M7607"/>
  <c r="M7609"/>
  <c r="M7611"/>
  <c r="M7613"/>
  <c r="M7615"/>
  <c r="M7617"/>
  <c r="M7619"/>
  <c r="M7621"/>
  <c r="M7623"/>
  <c r="M7625"/>
  <c r="M7627"/>
  <c r="M7629"/>
  <c r="M7631"/>
  <c r="M7633"/>
  <c r="M7635"/>
  <c r="M7637"/>
  <c r="M7639"/>
  <c r="M7641"/>
  <c r="M7643"/>
  <c r="M7645"/>
  <c r="M7647"/>
  <c r="M7649"/>
  <c r="M7651"/>
  <c r="M7653"/>
  <c r="M7655"/>
  <c r="M7657"/>
  <c r="M7659"/>
  <c r="M7661"/>
  <c r="M7663"/>
  <c r="M7665"/>
  <c r="M7667"/>
  <c r="M7669"/>
  <c r="M7671"/>
  <c r="M7673"/>
  <c r="M7675"/>
  <c r="M7677"/>
  <c r="M7679"/>
  <c r="M7681"/>
  <c r="M7683"/>
  <c r="M7685"/>
  <c r="M7687"/>
  <c r="M7689"/>
  <c r="M7691"/>
  <c r="M7693"/>
  <c r="M7695"/>
  <c r="M7697"/>
  <c r="M7699"/>
  <c r="M7701"/>
  <c r="M7703"/>
  <c r="M7705"/>
  <c r="M7707"/>
  <c r="M7709"/>
  <c r="M7711"/>
  <c r="M7713"/>
  <c r="M7715"/>
  <c r="M7717"/>
  <c r="M7719"/>
  <c r="M7721"/>
  <c r="M7723"/>
  <c r="M7725"/>
  <c r="M7727"/>
  <c r="M7729"/>
  <c r="M7731"/>
  <c r="M7733"/>
  <c r="M7735"/>
  <c r="M7737"/>
  <c r="M7739"/>
  <c r="M7741"/>
  <c r="M7743"/>
  <c r="M7745"/>
  <c r="M7747"/>
  <c r="M7749"/>
  <c r="M7751"/>
  <c r="M7753"/>
  <c r="M7755"/>
  <c r="M7757"/>
  <c r="M7759"/>
  <c r="M7761"/>
  <c r="M7763"/>
  <c r="M7765"/>
  <c r="M7767"/>
  <c r="M7769"/>
  <c r="M7771"/>
  <c r="M7773"/>
  <c r="M7775"/>
  <c r="M7777"/>
  <c r="M7779"/>
  <c r="M7781"/>
  <c r="M7783"/>
  <c r="M7785"/>
  <c r="M7787"/>
  <c r="M7789"/>
  <c r="M7791"/>
  <c r="M7793"/>
  <c r="M7795"/>
  <c r="M7797"/>
  <c r="M7799"/>
  <c r="M7801"/>
  <c r="M7803"/>
  <c r="M7805"/>
  <c r="M7807"/>
  <c r="M7809"/>
  <c r="M7811"/>
  <c r="M7813"/>
  <c r="M7815"/>
  <c r="M7817"/>
  <c r="M7819"/>
  <c r="M7821"/>
  <c r="M7823"/>
  <c r="M7825"/>
  <c r="M7827"/>
  <c r="M7829"/>
  <c r="M7831"/>
  <c r="M7833"/>
  <c r="M7835"/>
  <c r="M7837"/>
  <c r="M7839"/>
  <c r="M7841"/>
  <c r="M7843"/>
  <c r="M7845"/>
  <c r="M7847"/>
  <c r="M7849"/>
  <c r="M7851"/>
  <c r="M7853"/>
  <c r="M7855"/>
  <c r="M7857"/>
  <c r="M7859"/>
  <c r="M7861"/>
  <c r="M7863"/>
  <c r="M7865"/>
  <c r="M7867"/>
  <c r="M7869"/>
  <c r="M7871"/>
  <c r="M7873"/>
  <c r="M7875"/>
  <c r="M7877"/>
  <c r="M7879"/>
  <c r="M7881"/>
  <c r="M7883"/>
  <c r="M7885"/>
  <c r="M7887"/>
  <c r="M7889"/>
  <c r="M7891"/>
  <c r="M7893"/>
  <c r="M7895"/>
  <c r="M7897"/>
  <c r="M7899"/>
  <c r="M7901"/>
  <c r="M7903"/>
  <c r="M7905"/>
  <c r="M7907"/>
  <c r="M7909"/>
  <c r="M7911"/>
  <c r="M7913"/>
  <c r="M7915"/>
  <c r="M7917"/>
  <c r="M7919"/>
  <c r="M7921"/>
  <c r="M7923"/>
  <c r="M7925"/>
  <c r="M7927"/>
  <c r="M7929"/>
  <c r="M7931"/>
  <c r="M7933"/>
  <c r="M7935"/>
  <c r="M7937"/>
  <c r="M7939"/>
  <c r="M7941"/>
  <c r="M7943"/>
  <c r="M7945"/>
  <c r="M7947"/>
  <c r="M7949"/>
  <c r="M7951"/>
  <c r="M7953"/>
  <c r="M7955"/>
  <c r="M7957"/>
  <c r="M7959"/>
  <c r="M7961"/>
  <c r="M7963"/>
  <c r="M7965"/>
  <c r="M7967"/>
  <c r="M7969"/>
  <c r="M7971"/>
  <c r="M7973"/>
  <c r="M7975"/>
  <c r="M7977"/>
  <c r="M7979"/>
  <c r="M7981"/>
  <c r="M7983"/>
  <c r="M7985"/>
  <c r="M7987"/>
  <c r="M7989"/>
  <c r="M7991"/>
  <c r="M7993"/>
  <c r="M7995"/>
  <c r="M7997"/>
  <c r="M7999"/>
  <c r="M8001"/>
  <c r="M8003"/>
  <c r="M8005"/>
  <c r="M8007"/>
  <c r="M8009"/>
  <c r="M8011"/>
  <c r="M8013"/>
  <c r="M8015"/>
  <c r="M8017"/>
  <c r="M8019"/>
  <c r="M8021"/>
  <c r="M8023"/>
  <c r="M8025"/>
  <c r="M8027"/>
  <c r="M8029"/>
  <c r="M8031"/>
  <c r="M8033"/>
  <c r="M8035"/>
  <c r="M8037"/>
  <c r="M8039"/>
  <c r="M8041"/>
  <c r="M8043"/>
  <c r="M8045"/>
  <c r="M8047"/>
  <c r="M8049"/>
  <c r="M8051"/>
  <c r="M8053"/>
  <c r="M8055"/>
  <c r="M8057"/>
  <c r="M8059"/>
  <c r="M8061"/>
  <c r="M8063"/>
  <c r="M8065"/>
  <c r="M8067"/>
  <c r="M8069"/>
  <c r="M8071"/>
  <c r="M8073"/>
  <c r="M8075"/>
  <c r="M8077"/>
  <c r="M8079"/>
  <c r="M8081"/>
  <c r="M8083"/>
  <c r="M8085"/>
  <c r="M8087"/>
  <c r="M8089"/>
  <c r="M8091"/>
  <c r="M8093"/>
  <c r="M8095"/>
  <c r="M8097"/>
  <c r="M8099"/>
  <c r="M8101"/>
  <c r="M8103"/>
  <c r="M8105"/>
  <c r="M8107"/>
  <c r="M8109"/>
  <c r="M8111"/>
  <c r="M8113"/>
  <c r="M8115"/>
  <c r="M8117"/>
  <c r="M8119"/>
  <c r="M8121"/>
  <c r="M8123"/>
  <c r="M8125"/>
  <c r="M8127"/>
  <c r="M8129"/>
  <c r="M8131"/>
  <c r="M8133"/>
  <c r="M8136"/>
  <c r="M8138"/>
  <c r="M8140"/>
  <c r="M8142"/>
  <c r="M8144"/>
  <c r="M8146"/>
  <c r="M8148"/>
  <c r="M8150"/>
  <c r="M8152"/>
  <c r="M8154"/>
  <c r="M8156"/>
  <c r="M8158"/>
  <c r="M8160"/>
  <c r="M8162"/>
  <c r="M8164"/>
  <c r="M8166"/>
  <c r="M8168"/>
  <c r="M8170"/>
  <c r="M8172"/>
  <c r="M8174"/>
  <c r="M8176"/>
  <c r="M8178"/>
  <c r="M8180"/>
  <c r="M8182"/>
  <c r="M8184"/>
  <c r="M8186"/>
  <c r="M8188"/>
  <c r="M8190"/>
  <c r="M8192"/>
  <c r="M8194"/>
  <c r="M8196"/>
  <c r="M8198"/>
  <c r="M8200"/>
  <c r="M8202"/>
  <c r="M8204"/>
  <c r="M8206"/>
  <c r="M8208"/>
  <c r="M8210"/>
  <c r="M8212"/>
  <c r="M8214"/>
  <c r="M8216"/>
  <c r="M8218"/>
  <c r="M8220"/>
  <c r="M8222"/>
  <c r="M8224"/>
  <c r="M8226"/>
  <c r="M8228"/>
  <c r="M8230"/>
  <c r="M8232"/>
  <c r="M8234"/>
  <c r="M8236"/>
  <c r="M8238"/>
  <c r="M8240"/>
  <c r="M8242"/>
  <c r="M8244"/>
  <c r="M8246"/>
  <c r="M8248"/>
  <c r="M8250"/>
  <c r="M8252"/>
  <c r="M8254"/>
  <c r="M8256"/>
  <c r="M8258"/>
  <c r="M8260"/>
  <c r="M8262"/>
  <c r="M8264"/>
  <c r="M8266"/>
  <c r="M8268"/>
  <c r="M8270"/>
  <c r="M8272"/>
  <c r="M8274"/>
  <c r="M8276"/>
  <c r="M8278"/>
  <c r="M8280"/>
  <c r="M8282"/>
  <c r="M8284"/>
  <c r="M8286"/>
  <c r="M8288"/>
  <c r="M8290"/>
  <c r="M8292"/>
  <c r="M8294"/>
  <c r="M8296"/>
  <c r="M8298"/>
  <c r="M8300"/>
  <c r="M8302"/>
  <c r="M8304"/>
  <c r="M8306"/>
  <c r="M8308"/>
  <c r="M8310"/>
  <c r="M8312"/>
  <c r="M8314"/>
  <c r="M8316"/>
  <c r="M8318"/>
  <c r="M8320"/>
  <c r="M8322"/>
  <c r="M8324"/>
  <c r="M8326"/>
  <c r="M8328"/>
  <c r="M8330"/>
  <c r="M8332"/>
  <c r="M8334"/>
  <c r="M8336"/>
  <c r="M8338"/>
  <c r="M8340"/>
  <c r="M8342"/>
  <c r="M8344"/>
  <c r="M8346"/>
  <c r="M8348"/>
  <c r="M8350"/>
  <c r="M8352"/>
  <c r="M8354"/>
  <c r="M8356"/>
  <c r="M8358"/>
  <c r="M8360"/>
  <c r="M8362"/>
  <c r="M8364"/>
  <c r="M8366"/>
  <c r="M8368"/>
  <c r="M8370"/>
  <c r="M8372"/>
  <c r="M8374"/>
  <c r="M8376"/>
  <c r="M8378"/>
  <c r="M8380"/>
  <c r="M8382"/>
  <c r="M8384"/>
  <c r="M8386"/>
  <c r="M8388"/>
  <c r="M8390"/>
  <c r="M8392"/>
  <c r="M8394"/>
  <c r="M8396"/>
  <c r="M8398"/>
  <c r="M8400"/>
  <c r="M8402"/>
  <c r="M8404"/>
  <c r="M8406"/>
  <c r="M8408"/>
  <c r="M8410"/>
  <c r="M8412"/>
  <c r="M8414"/>
  <c r="M8416"/>
  <c r="M8418"/>
  <c r="M8420"/>
  <c r="M8422"/>
  <c r="M8424"/>
  <c r="M8426"/>
  <c r="M8428"/>
  <c r="M8430"/>
  <c r="M8432"/>
  <c r="M8434"/>
  <c r="M8436"/>
  <c r="M8438"/>
  <c r="M8440"/>
  <c r="M8442"/>
  <c r="M8444"/>
  <c r="M8446"/>
  <c r="M8448"/>
  <c r="M8450"/>
  <c r="M8452"/>
  <c r="M8454"/>
  <c r="M8456"/>
  <c r="M8458"/>
  <c r="M8460"/>
  <c r="M8462"/>
  <c r="M8464"/>
  <c r="M8466"/>
  <c r="M8468"/>
  <c r="M8470"/>
  <c r="M8472"/>
  <c r="M8474"/>
  <c r="M8476"/>
  <c r="M8478"/>
  <c r="M8480"/>
  <c r="M8482"/>
  <c r="M8484"/>
  <c r="M8486"/>
  <c r="M8488"/>
  <c r="M8490"/>
  <c r="M8492"/>
  <c r="M8494"/>
  <c r="M8496"/>
  <c r="M8498"/>
  <c r="M8500"/>
  <c r="M8502"/>
  <c r="M8504"/>
  <c r="M8506"/>
  <c r="M8508"/>
  <c r="M8510"/>
  <c r="M8512"/>
  <c r="M8514"/>
  <c r="M8516"/>
  <c r="M8518"/>
  <c r="M8520"/>
  <c r="M8522"/>
  <c r="M8524"/>
  <c r="M8526"/>
  <c r="M8528"/>
  <c r="M8530"/>
  <c r="M8532"/>
  <c r="M8534"/>
  <c r="M8536"/>
  <c r="M8538"/>
  <c r="M8540"/>
  <c r="M8542"/>
  <c r="M8544"/>
  <c r="M8546"/>
  <c r="M8548"/>
  <c r="M8550"/>
  <c r="M8552"/>
  <c r="M8554"/>
  <c r="M8556"/>
  <c r="M8558"/>
  <c r="M8560"/>
  <c r="M8562"/>
  <c r="M8564"/>
  <c r="M8566"/>
  <c r="M8568"/>
  <c r="M8570"/>
  <c r="M8572"/>
  <c r="M8574"/>
  <c r="M8576"/>
  <c r="M8578"/>
  <c r="M8580"/>
  <c r="M8582"/>
  <c r="M8584"/>
  <c r="M8586"/>
  <c r="M8588"/>
  <c r="M8590"/>
  <c r="M8592"/>
  <c r="M8594"/>
  <c r="M8596"/>
  <c r="M8598"/>
  <c r="M8600"/>
  <c r="M8602"/>
  <c r="M8604"/>
  <c r="M8606"/>
  <c r="M8608"/>
  <c r="M8610"/>
  <c r="M8612"/>
  <c r="M8614"/>
  <c r="M8616"/>
  <c r="M8618"/>
  <c r="M8620"/>
  <c r="M8622"/>
  <c r="M8624"/>
  <c r="M8626"/>
  <c r="M8628"/>
  <c r="M8630"/>
  <c r="M8632"/>
  <c r="M8634"/>
  <c r="M8636"/>
  <c r="M8638"/>
  <c r="M8640"/>
  <c r="M8642"/>
  <c r="M8644"/>
  <c r="M8646"/>
  <c r="M8648"/>
  <c r="M8650"/>
  <c r="M8652"/>
  <c r="M8654"/>
  <c r="M8656"/>
  <c r="M8658"/>
  <c r="M8660"/>
  <c r="M8662"/>
  <c r="M8664"/>
  <c r="M8666"/>
  <c r="M8668"/>
  <c r="M8670"/>
  <c r="M8672"/>
  <c r="M8674"/>
  <c r="M8676"/>
  <c r="M8678"/>
  <c r="M8680"/>
  <c r="M8682"/>
  <c r="M8684"/>
  <c r="M8686"/>
  <c r="M8688"/>
  <c r="M8690"/>
  <c r="M8692"/>
  <c r="M8694"/>
  <c r="M8696"/>
  <c r="M8698"/>
  <c r="M8700"/>
  <c r="M8702"/>
  <c r="M8704"/>
  <c r="M8706"/>
  <c r="M8708"/>
  <c r="M8710"/>
  <c r="M8712"/>
  <c r="M8714"/>
  <c r="M8716"/>
  <c r="M8718"/>
  <c r="M8720"/>
  <c r="M8722"/>
  <c r="M8724"/>
  <c r="M8726"/>
  <c r="M8728"/>
  <c r="M8730"/>
  <c r="M8732"/>
  <c r="M8734"/>
  <c r="M8736"/>
  <c r="M8738"/>
  <c r="M8740"/>
  <c r="M8742"/>
  <c r="M8744"/>
  <c r="M8746"/>
  <c r="M8748"/>
  <c r="M8750"/>
  <c r="M8752"/>
  <c r="M8754"/>
  <c r="M8756"/>
  <c r="M8758"/>
  <c r="M8760"/>
  <c r="M8762"/>
  <c r="M8764"/>
  <c r="M8766"/>
  <c r="M8768"/>
  <c r="M8770"/>
  <c r="M8772"/>
  <c r="M8774"/>
  <c r="M8776"/>
  <c r="M8778"/>
  <c r="M8780"/>
  <c r="M8782"/>
  <c r="M8784"/>
  <c r="M8786"/>
  <c r="M8788"/>
  <c r="M8790"/>
  <c r="M8792"/>
  <c r="M8794"/>
  <c r="M7214"/>
  <c r="M7218"/>
  <c r="M7222"/>
  <c r="M7228"/>
  <c r="M7232"/>
  <c r="M7236"/>
  <c r="M7240"/>
  <c r="M7244"/>
  <c r="M7248"/>
  <c r="M7252"/>
  <c r="M7256"/>
  <c r="M7260"/>
  <c r="M7264"/>
  <c r="M7268"/>
  <c r="M7272"/>
  <c r="M7276"/>
  <c r="M7280"/>
  <c r="M7284"/>
  <c r="M7288"/>
  <c r="M7292"/>
  <c r="M7296"/>
  <c r="M7300"/>
  <c r="M7304"/>
  <c r="M7308"/>
  <c r="M7312"/>
  <c r="M7316"/>
  <c r="M7320"/>
  <c r="M7324"/>
  <c r="M7328"/>
  <c r="M7332"/>
  <c r="M7336"/>
  <c r="M7340"/>
  <c r="M7344"/>
  <c r="M7348"/>
  <c r="M7352"/>
  <c r="M7356"/>
  <c r="M7360"/>
  <c r="M7364"/>
  <c r="M7368"/>
  <c r="M7372"/>
  <c r="M7376"/>
  <c r="M7380"/>
  <c r="M7384"/>
  <c r="M7388"/>
  <c r="M7392"/>
  <c r="M7396"/>
  <c r="M7400"/>
  <c r="M7404"/>
  <c r="M7410"/>
  <c r="M7414"/>
  <c r="M7418"/>
  <c r="M7422"/>
  <c r="M7426"/>
  <c r="M7430"/>
  <c r="M7434"/>
  <c r="M7438"/>
  <c r="M7442"/>
  <c r="M7446"/>
  <c r="M7450"/>
  <c r="M7454"/>
  <c r="M7458"/>
  <c r="M7462"/>
  <c r="M7466"/>
  <c r="M7470"/>
  <c r="M7474"/>
  <c r="M7478"/>
  <c r="M7482"/>
  <c r="M7490"/>
  <c r="M7494"/>
  <c r="M7498"/>
  <c r="M7502"/>
  <c r="M7506"/>
  <c r="M7510"/>
  <c r="M7514"/>
  <c r="M7518"/>
  <c r="M7522"/>
  <c r="M7526"/>
  <c r="M7530"/>
  <c r="M7534"/>
  <c r="M7538"/>
  <c r="M7542"/>
  <c r="M7546"/>
  <c r="M7550"/>
  <c r="M7554"/>
  <c r="M7558"/>
  <c r="M7562"/>
  <c r="M7566"/>
  <c r="M7570"/>
  <c r="M7574"/>
  <c r="M7578"/>
  <c r="M7582"/>
  <c r="M7586"/>
  <c r="M7590"/>
  <c r="M7594"/>
  <c r="M7598"/>
  <c r="M7602"/>
  <c r="M7606"/>
  <c r="M7610"/>
  <c r="M7614"/>
  <c r="M7618"/>
  <c r="M7622"/>
  <c r="M7626"/>
  <c r="M7630"/>
  <c r="M7634"/>
  <c r="M7638"/>
  <c r="M7642"/>
  <c r="M7646"/>
  <c r="M7650"/>
  <c r="M7654"/>
  <c r="M7658"/>
  <c r="M7662"/>
  <c r="M7666"/>
  <c r="M7670"/>
  <c r="M7674"/>
  <c r="M7678"/>
  <c r="M7682"/>
  <c r="M7686"/>
  <c r="M7690"/>
  <c r="M7694"/>
  <c r="M7698"/>
  <c r="M7702"/>
  <c r="M7706"/>
  <c r="M7710"/>
  <c r="M7714"/>
  <c r="M7718"/>
  <c r="M7722"/>
  <c r="M7726"/>
  <c r="M7730"/>
  <c r="M7734"/>
  <c r="M7738"/>
  <c r="M7746"/>
  <c r="M7750"/>
  <c r="M7754"/>
  <c r="M7758"/>
  <c r="M7762"/>
  <c r="M7766"/>
  <c r="M7770"/>
  <c r="M7774"/>
  <c r="M7778"/>
  <c r="M7782"/>
  <c r="M7786"/>
  <c r="M7790"/>
  <c r="M7794"/>
  <c r="M7798"/>
  <c r="M7802"/>
  <c r="M7806"/>
  <c r="M7810"/>
  <c r="M7814"/>
  <c r="M7818"/>
  <c r="M7822"/>
  <c r="M7826"/>
  <c r="M7830"/>
  <c r="M7834"/>
  <c r="M7838"/>
  <c r="M7842"/>
  <c r="M7846"/>
  <c r="M7850"/>
  <c r="M7854"/>
  <c r="M7858"/>
  <c r="M7862"/>
  <c r="M7866"/>
  <c r="M7870"/>
  <c r="M7874"/>
  <c r="M7878"/>
  <c r="M7882"/>
  <c r="M7886"/>
  <c r="M7890"/>
  <c r="M7894"/>
  <c r="M7898"/>
  <c r="M7902"/>
  <c r="M7906"/>
  <c r="M7910"/>
  <c r="M7914"/>
  <c r="M7918"/>
  <c r="M7922"/>
  <c r="M7926"/>
  <c r="M7930"/>
  <c r="M7934"/>
  <c r="M7938"/>
  <c r="M7942"/>
  <c r="M7946"/>
  <c r="M7950"/>
  <c r="M7954"/>
  <c r="M7958"/>
  <c r="M7962"/>
  <c r="M7966"/>
  <c r="M7970"/>
  <c r="M7974"/>
  <c r="M7978"/>
  <c r="M7982"/>
  <c r="M7990"/>
  <c r="M7994"/>
  <c r="M7998"/>
  <c r="M8002"/>
  <c r="M8006"/>
  <c r="M8010"/>
  <c r="M8014"/>
  <c r="M8018"/>
  <c r="M8022"/>
  <c r="M8026"/>
  <c r="M8030"/>
  <c r="M8034"/>
  <c r="M8038"/>
  <c r="M8042"/>
  <c r="M8046"/>
  <c r="M8050"/>
  <c r="M8054"/>
  <c r="M8058"/>
  <c r="M8062"/>
  <c r="M8066"/>
  <c r="M8070"/>
  <c r="M8074"/>
  <c r="M8078"/>
  <c r="M8082"/>
  <c r="M8086"/>
  <c r="M8090"/>
  <c r="M8094"/>
  <c r="M8098"/>
  <c r="M8102"/>
  <c r="M8106"/>
  <c r="M8110"/>
  <c r="M8114"/>
  <c r="M8118"/>
  <c r="M8122"/>
  <c r="M8126"/>
  <c r="M8130"/>
  <c r="M8134"/>
  <c r="M8135"/>
  <c r="M8139"/>
  <c r="M8143"/>
  <c r="M8147"/>
  <c r="M8151"/>
  <c r="M8155"/>
  <c r="M8159"/>
  <c r="M8163"/>
  <c r="M8167"/>
  <c r="M8171"/>
  <c r="M8175"/>
  <c r="M8179"/>
  <c r="M8183"/>
  <c r="M8187"/>
  <c r="M8191"/>
  <c r="M8195"/>
  <c r="M8199"/>
  <c r="M8203"/>
  <c r="M8207"/>
  <c r="M8211"/>
  <c r="M8215"/>
  <c r="M8219"/>
  <c r="M8223"/>
  <c r="M8227"/>
  <c r="M8231"/>
  <c r="M8235"/>
  <c r="M8239"/>
  <c r="M8243"/>
  <c r="M8247"/>
  <c r="M8251"/>
  <c r="M8255"/>
  <c r="M8259"/>
  <c r="M8263"/>
  <c r="M8267"/>
  <c r="M8271"/>
  <c r="M8275"/>
  <c r="M8279"/>
  <c r="M8283"/>
  <c r="M8287"/>
  <c r="M8291"/>
  <c r="M8295"/>
  <c r="M8299"/>
  <c r="M8303"/>
  <c r="M8307"/>
  <c r="M8311"/>
  <c r="M8315"/>
  <c r="M8319"/>
  <c r="M8323"/>
  <c r="M8327"/>
  <c r="M8331"/>
  <c r="M8335"/>
  <c r="M8339"/>
  <c r="M8343"/>
  <c r="M8347"/>
  <c r="M8351"/>
  <c r="M8355"/>
  <c r="M8359"/>
  <c r="M8363"/>
  <c r="M8367"/>
  <c r="M8371"/>
  <c r="M8375"/>
  <c r="M8379"/>
  <c r="M8383"/>
  <c r="M8387"/>
  <c r="M8391"/>
  <c r="M8395"/>
  <c r="M8399"/>
  <c r="M8403"/>
  <c r="M8407"/>
  <c r="M8411"/>
  <c r="M8415"/>
  <c r="M8419"/>
  <c r="M8423"/>
  <c r="M8427"/>
  <c r="M8431"/>
  <c r="M8435"/>
  <c r="M8439"/>
  <c r="M8443"/>
  <c r="M8447"/>
  <c r="M8451"/>
  <c r="M8455"/>
  <c r="M8461"/>
  <c r="M8465"/>
  <c r="M8469"/>
  <c r="M8473"/>
  <c r="M8477"/>
  <c r="M8481"/>
  <c r="M8485"/>
  <c r="M8489"/>
  <c r="M8493"/>
  <c r="M8497"/>
  <c r="M8501"/>
  <c r="M8505"/>
  <c r="M8509"/>
  <c r="M8513"/>
  <c r="M8517"/>
  <c r="M8521"/>
  <c r="M8525"/>
  <c r="M8529"/>
  <c r="M8533"/>
  <c r="M8537"/>
  <c r="M8541"/>
  <c r="M8545"/>
  <c r="M8549"/>
  <c r="M8553"/>
  <c r="M8557"/>
  <c r="M8561"/>
  <c r="M8565"/>
  <c r="M8569"/>
  <c r="M8573"/>
  <c r="M8577"/>
  <c r="M8581"/>
  <c r="M8585"/>
  <c r="M8589"/>
  <c r="M8593"/>
  <c r="M8597"/>
  <c r="M8601"/>
  <c r="M8605"/>
  <c r="M8611"/>
  <c r="M8615"/>
  <c r="M8619"/>
  <c r="M8623"/>
  <c r="M8627"/>
  <c r="M8631"/>
  <c r="M8635"/>
  <c r="M8639"/>
  <c r="M8643"/>
  <c r="M8647"/>
  <c r="M8651"/>
  <c r="M8655"/>
  <c r="M8659"/>
  <c r="M8663"/>
  <c r="M8667"/>
  <c r="M8671"/>
  <c r="M8675"/>
  <c r="M8679"/>
  <c r="M8683"/>
  <c r="M8687"/>
  <c r="M8691"/>
  <c r="M8695"/>
  <c r="M8699"/>
  <c r="M8703"/>
  <c r="M8707"/>
  <c r="M8711"/>
  <c r="M8715"/>
  <c r="M8719"/>
  <c r="M8723"/>
  <c r="M8727"/>
  <c r="M8731"/>
  <c r="M8735"/>
  <c r="M8739"/>
  <c r="M8743"/>
  <c r="M8747"/>
  <c r="M8751"/>
  <c r="M8755"/>
  <c r="M8759"/>
  <c r="M8763"/>
  <c r="M8767"/>
  <c r="M8771"/>
  <c r="M8775"/>
  <c r="M8779"/>
  <c r="M8783"/>
  <c r="M8787"/>
  <c r="M8791"/>
  <c r="R45"/>
  <c r="Q50"/>
  <c r="R50"/>
  <c r="V72"/>
  <c r="R70"/>
  <c r="Q70" s="1"/>
  <c r="U70"/>
  <c r="V68"/>
  <c r="R66"/>
  <c r="Q66" s="1"/>
  <c r="U66"/>
  <c r="V64"/>
  <c r="R62"/>
  <c r="Q62" s="1"/>
  <c r="U62"/>
  <c r="V59"/>
  <c r="R58"/>
  <c r="Q58" s="1"/>
  <c r="U58"/>
  <c r="V57"/>
  <c r="T73"/>
  <c r="W73"/>
  <c r="S71"/>
  <c r="T69"/>
  <c r="W69"/>
  <c r="S67"/>
  <c r="T65"/>
  <c r="W65"/>
  <c r="S63"/>
  <c r="T61"/>
  <c r="W61"/>
  <c r="S60"/>
  <c r="T56"/>
  <c r="W56"/>
  <c r="S55"/>
  <c r="T54"/>
  <c r="W54"/>
  <c r="S53"/>
  <c r="T52"/>
  <c r="W52"/>
  <c r="S51"/>
  <c r="S50"/>
  <c r="W50"/>
  <c r="S72"/>
  <c r="T70"/>
  <c r="W70"/>
  <c r="S68"/>
  <c r="T66"/>
  <c r="W66"/>
  <c r="S64"/>
  <c r="T62"/>
  <c r="W62"/>
  <c r="S59"/>
  <c r="T58"/>
  <c r="W58"/>
  <c r="S57"/>
  <c r="R73"/>
  <c r="Q73" s="1"/>
  <c r="U73"/>
  <c r="V71"/>
  <c r="R69"/>
  <c r="Q69" s="1"/>
  <c r="U69"/>
  <c r="V67"/>
  <c r="R65"/>
  <c r="Q65" s="1"/>
  <c r="U65"/>
  <c r="V63"/>
  <c r="R61"/>
  <c r="Q61" s="1"/>
  <c r="U61"/>
  <c r="V60"/>
  <c r="R56"/>
  <c r="Q56" s="1"/>
  <c r="U56"/>
  <c r="V55"/>
  <c r="R54"/>
  <c r="Q54" s="1"/>
  <c r="U54"/>
  <c r="V53"/>
  <c r="R52"/>
  <c r="Q52" s="1"/>
  <c r="U52"/>
  <c r="V51"/>
  <c r="S29"/>
  <c r="S31"/>
  <c r="S33"/>
  <c r="S35"/>
  <c r="S37"/>
  <c r="S39"/>
  <c r="S41"/>
  <c r="S43"/>
  <c r="S45"/>
  <c r="S23"/>
  <c r="S25"/>
  <c r="S27"/>
  <c r="Q80"/>
  <c r="Q82"/>
  <c r="Q84"/>
  <c r="Q86"/>
  <c r="R26"/>
  <c r="R30"/>
  <c r="R34"/>
  <c r="R38"/>
  <c r="R42"/>
  <c r="R46"/>
  <c r="R23"/>
  <c r="R27"/>
  <c r="R31"/>
  <c r="R35"/>
  <c r="R39"/>
  <c r="R43"/>
  <c r="R24"/>
  <c r="U50"/>
  <c r="V50"/>
  <c r="R72"/>
  <c r="Q72" s="1"/>
  <c r="U72"/>
  <c r="V70"/>
  <c r="R68"/>
  <c r="Q68" s="1"/>
  <c r="U68"/>
  <c r="V66"/>
  <c r="R64"/>
  <c r="Q64" s="1"/>
  <c r="U64"/>
  <c r="V62"/>
  <c r="R59"/>
  <c r="Q59" s="1"/>
  <c r="U59"/>
  <c r="V58"/>
  <c r="R57"/>
  <c r="Q57" s="1"/>
  <c r="U57"/>
  <c r="S73"/>
  <c r="T71"/>
  <c r="W71"/>
  <c r="S69"/>
  <c r="T67"/>
  <c r="W67"/>
  <c r="S65"/>
  <c r="T63"/>
  <c r="W63"/>
  <c r="S61"/>
  <c r="T60"/>
  <c r="W60"/>
  <c r="S56"/>
  <c r="T55"/>
  <c r="W55"/>
  <c r="S54"/>
  <c r="T53"/>
  <c r="W53"/>
  <c r="S52"/>
  <c r="T51"/>
  <c r="W51"/>
  <c r="T50"/>
  <c r="T72"/>
  <c r="W72"/>
  <c r="S70"/>
  <c r="T68"/>
  <c r="W68"/>
  <c r="S66"/>
  <c r="T64"/>
  <c r="W64"/>
  <c r="S62"/>
  <c r="T59"/>
  <c r="W59"/>
  <c r="S58"/>
  <c r="T57"/>
  <c r="W57"/>
  <c r="V73"/>
  <c r="R71"/>
  <c r="Q71" s="1"/>
  <c r="U71"/>
  <c r="V69"/>
  <c r="R67"/>
  <c r="Q67" s="1"/>
  <c r="U67"/>
  <c r="V65"/>
  <c r="R63"/>
  <c r="Q63" s="1"/>
  <c r="U63"/>
  <c r="V61"/>
  <c r="R60"/>
  <c r="Q60" s="1"/>
  <c r="U60"/>
  <c r="V56"/>
  <c r="R55"/>
  <c r="Q55" s="1"/>
  <c r="U55"/>
  <c r="V54"/>
  <c r="R53"/>
  <c r="Q53" s="1"/>
  <c r="U53"/>
  <c r="V52"/>
  <c r="R51"/>
  <c r="Q51" s="1"/>
  <c r="U51"/>
  <c r="S30"/>
  <c r="S32"/>
  <c r="S34"/>
  <c r="S36"/>
  <c r="S38"/>
  <c r="S40"/>
  <c r="S42"/>
  <c r="S44"/>
  <c r="S46"/>
  <c r="S24"/>
  <c r="S26"/>
  <c r="S28"/>
  <c r="Q81"/>
  <c r="Q83"/>
  <c r="Q85"/>
  <c r="R28"/>
  <c r="R32"/>
  <c r="R36"/>
  <c r="R40"/>
  <c r="R44"/>
  <c r="R25"/>
  <c r="R29"/>
  <c r="R33"/>
  <c r="R37"/>
  <c r="R41"/>
  <c r="T12"/>
  <c r="U12"/>
  <c r="T14"/>
  <c r="U14"/>
  <c r="R14"/>
  <c r="S14"/>
  <c r="R12"/>
  <c r="S12"/>
  <c r="U15" a="1"/>
  <c r="U15" s="1"/>
  <c r="U16" s="1"/>
  <c r="Q15" a="1"/>
  <c r="Q15" s="1"/>
  <c r="Q16" s="1"/>
  <c r="S15" a="1"/>
  <c r="S15" s="1"/>
  <c r="S16" s="1"/>
  <c r="S10" a="1"/>
  <c r="S10" s="1"/>
  <c r="R10"/>
  <c r="V43" l="1"/>
  <c r="V27"/>
  <c r="V39"/>
  <c r="V35"/>
  <c r="V23"/>
  <c r="V31"/>
  <c r="V45"/>
  <c r="U33"/>
  <c r="V25"/>
  <c r="V29"/>
  <c r="V33"/>
  <c r="V37"/>
  <c r="V41"/>
  <c r="V46"/>
  <c r="V24"/>
  <c r="V26"/>
  <c r="V28"/>
  <c r="V30"/>
  <c r="V32"/>
  <c r="V34"/>
  <c r="V36"/>
  <c r="V38"/>
  <c r="V40"/>
  <c r="V42"/>
  <c r="V44"/>
  <c r="U24"/>
  <c r="U40"/>
  <c r="U25"/>
  <c r="U32"/>
  <c r="U41"/>
  <c r="U29"/>
  <c r="U44"/>
  <c r="U36"/>
  <c r="U28"/>
  <c r="U45"/>
  <c r="U37"/>
  <c r="U27"/>
  <c r="U46"/>
  <c r="U42"/>
  <c r="U38"/>
  <c r="U34"/>
  <c r="U30"/>
  <c r="U26"/>
  <c r="U23"/>
  <c r="U43"/>
  <c r="U39"/>
  <c r="U35"/>
  <c r="U31"/>
</calcChain>
</file>

<file path=xl/sharedStrings.xml><?xml version="1.0" encoding="utf-8"?>
<sst xmlns="http://schemas.openxmlformats.org/spreadsheetml/2006/main" count="2455" uniqueCount="51">
  <si>
    <t>NO</t>
  </si>
  <si>
    <t>NOx</t>
  </si>
  <si>
    <t>Date</t>
  </si>
  <si>
    <t>Notes</t>
  </si>
  <si>
    <t>ppb</t>
  </si>
  <si>
    <t>Time</t>
  </si>
  <si>
    <r>
      <t>NO</t>
    </r>
    <r>
      <rPr>
        <b/>
        <vertAlign val="subscript"/>
        <sz val="10"/>
        <rFont val="Arial"/>
        <family val="2"/>
      </rPr>
      <t>2</t>
    </r>
  </si>
  <si>
    <t>Statistics</t>
  </si>
  <si>
    <r>
      <t>μg/m</t>
    </r>
    <r>
      <rPr>
        <b/>
        <vertAlign val="superscript"/>
        <sz val="10"/>
        <rFont val="Arial"/>
        <family val="2"/>
      </rPr>
      <t>3</t>
    </r>
  </si>
  <si>
    <t>Data Period:</t>
  </si>
  <si>
    <t>Start:</t>
  </si>
  <si>
    <t>Finish:</t>
  </si>
  <si>
    <t>Minimum</t>
  </si>
  <si>
    <t>St Dev</t>
  </si>
  <si>
    <t>Median</t>
  </si>
  <si>
    <t>Maximum</t>
  </si>
  <si>
    <t>Data Capture (%)</t>
  </si>
  <si>
    <t>Count (No. of periods)</t>
  </si>
  <si>
    <t>Average</t>
  </si>
  <si>
    <t>Hour beg.</t>
  </si>
  <si>
    <t>North West Leicestershire AQ Monitoring</t>
  </si>
  <si>
    <r>
      <rPr>
        <b/>
        <sz val="11"/>
        <color rgb="FF002060"/>
        <rFont val="Arial"/>
        <family val="2"/>
      </rPr>
      <t>Coalville</t>
    </r>
    <r>
      <rPr>
        <b/>
        <sz val="10"/>
        <color rgb="FF002060"/>
        <rFont val="Arial"/>
        <family val="2"/>
      </rPr>
      <t xml:space="preserve"> - Hourly Data Charts</t>
    </r>
  </si>
  <si>
    <r>
      <rPr>
        <b/>
        <sz val="11"/>
        <color rgb="FF000066"/>
        <rFont val="Arial"/>
        <family val="2"/>
      </rPr>
      <t xml:space="preserve">Coalville </t>
    </r>
    <r>
      <rPr>
        <b/>
        <sz val="10"/>
        <color rgb="FF000066"/>
        <rFont val="Arial"/>
        <family val="2"/>
      </rPr>
      <t>- Provisional Hourly Average Data</t>
    </r>
  </si>
  <si>
    <t>Prepared by M. Harrington, TRL Ltd</t>
  </si>
  <si>
    <t>NA</t>
  </si>
  <si>
    <t>Power failure</t>
  </si>
  <si>
    <t>Instrument failure</t>
  </si>
  <si>
    <t>power tripped</t>
  </si>
  <si>
    <t>power trip</t>
  </si>
  <si>
    <t>weekday</t>
  </si>
  <si>
    <t>deviation from mean</t>
  </si>
  <si>
    <t>hourly mean target</t>
  </si>
  <si>
    <t>annual mean target</t>
  </si>
  <si>
    <t>average day</t>
  </si>
  <si>
    <t>time</t>
  </si>
  <si>
    <t>average</t>
  </si>
  <si>
    <t>weekend</t>
  </si>
  <si>
    <t>year average</t>
  </si>
  <si>
    <t>yearly weekday average</t>
  </si>
  <si>
    <t>yearly weekend average</t>
  </si>
  <si>
    <t>Monday</t>
  </si>
  <si>
    <t>Wednesday</t>
  </si>
  <si>
    <t>Thursday</t>
  </si>
  <si>
    <t>Friday</t>
  </si>
  <si>
    <t>Tuesday</t>
  </si>
  <si>
    <t>thusday</t>
  </si>
  <si>
    <t>Saturday</t>
  </si>
  <si>
    <t>Sunday</t>
  </si>
  <si>
    <r>
      <t>Exceedences of the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hourly 200µgm</t>
    </r>
    <r>
      <rPr>
        <b/>
        <vertAlign val="superscript"/>
        <sz val="10"/>
        <rFont val="Arial"/>
        <family val="2"/>
      </rPr>
      <t>-3</t>
    </r>
    <r>
      <rPr>
        <b/>
        <sz val="10"/>
        <rFont val="Arial"/>
        <family val="2"/>
      </rPr>
      <t xml:space="preserve"> objective</t>
    </r>
  </si>
  <si>
    <r>
      <t>NO 
(as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equivalent)</t>
    </r>
  </si>
  <si>
    <t>annual mean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</si>
</sst>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00"/>
    <numFmt numFmtId="166" formatCode="0.0%"/>
  </numFmts>
  <fonts count="20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bscript"/>
      <sz val="10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2"/>
      <color rgb="FF000066"/>
      <name val="Arial"/>
      <family val="2"/>
    </font>
    <font>
      <sz val="10"/>
      <color rgb="FF000066"/>
      <name val="Arial"/>
      <family val="2"/>
    </font>
    <font>
      <b/>
      <sz val="10"/>
      <color rgb="FF000066"/>
      <name val="Arial"/>
      <family val="2"/>
    </font>
    <font>
      <b/>
      <u/>
      <sz val="10"/>
      <color rgb="FF000066"/>
      <name val="Arial"/>
      <family val="2"/>
    </font>
    <font>
      <b/>
      <sz val="11"/>
      <color rgb="FF002060"/>
      <name val="Arial"/>
      <family val="2"/>
    </font>
    <font>
      <b/>
      <sz val="11"/>
      <color rgb="FF000066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9" fillId="0" borderId="0" applyFont="0" applyFill="0" applyBorder="0" applyAlignment="0" applyProtection="0"/>
  </cellStyleXfs>
  <cellXfs count="153">
    <xf numFmtId="0" fontId="0" fillId="0" borderId="0" xfId="0"/>
    <xf numFmtId="0" fontId="3" fillId="0" borderId="0" xfId="0" applyFont="1"/>
    <xf numFmtId="164" fontId="0" fillId="0" borderId="1" xfId="0" applyNumberForma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0" fontId="2" fillId="4" borderId="3" xfId="0" applyNumberFormat="1" applyFont="1" applyFill="1" applyBorder="1" applyAlignment="1">
      <alignment horizontal="center" vertical="center" wrapText="1"/>
    </xf>
    <xf numFmtId="2" fontId="2" fillId="4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14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20" fontId="9" fillId="0" borderId="0" xfId="0" applyNumberFormat="1" applyFont="1" applyBorder="1" applyAlignment="1">
      <alignment horizontal="left" vertical="center"/>
    </xf>
    <xf numFmtId="0" fontId="12" fillId="0" borderId="0" xfId="0" applyFont="1"/>
    <xf numFmtId="0" fontId="0" fillId="0" borderId="8" xfId="0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4" borderId="4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left" vertical="center"/>
    </xf>
    <xf numFmtId="20" fontId="15" fillId="0" borderId="0" xfId="0" applyNumberFormat="1" applyFont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2" fontId="15" fillId="0" borderId="0" xfId="0" applyNumberFormat="1" applyFont="1" applyBorder="1" applyAlignment="1">
      <alignment horizontal="left" vertical="center"/>
    </xf>
    <xf numFmtId="22" fontId="0" fillId="0" borderId="0" xfId="0" applyNumberForma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20" fontId="2" fillId="4" borderId="4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center" vertical="center" textRotation="180" wrapText="1"/>
    </xf>
    <xf numFmtId="2" fontId="2" fillId="2" borderId="13" xfId="0" applyNumberFormat="1" applyFont="1" applyFill="1" applyBorder="1" applyAlignment="1">
      <alignment horizontal="center" vertical="center" textRotation="180" wrapText="1"/>
    </xf>
    <xf numFmtId="2" fontId="2" fillId="2" borderId="8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right" vertical="center" wrapText="1"/>
    </xf>
    <xf numFmtId="2" fontId="0" fillId="0" borderId="0" xfId="0" applyNumberForma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36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3" fillId="0" borderId="0" xfId="0" applyFont="1" applyAlignment="1">
      <alignment vertical="center"/>
    </xf>
    <xf numFmtId="22" fontId="13" fillId="0" borderId="0" xfId="0" applyNumberFormat="1" applyFont="1" applyAlignment="1">
      <alignment vertical="center"/>
    </xf>
    <xf numFmtId="2" fontId="10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9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22" fontId="15" fillId="0" borderId="0" xfId="0" applyNumberFormat="1" applyFont="1" applyAlignment="1">
      <alignment vertical="center"/>
    </xf>
    <xf numFmtId="2" fontId="1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22" fontId="16" fillId="0" borderId="0" xfId="0" applyNumberFormat="1" applyFont="1" applyAlignment="1">
      <alignment vertical="center"/>
    </xf>
    <xf numFmtId="165" fontId="2" fillId="0" borderId="0" xfId="0" applyNumberFormat="1" applyFont="1" applyFill="1" applyAlignment="1">
      <alignment horizontal="left" vertical="center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 wrapText="1"/>
    </xf>
    <xf numFmtId="2" fontId="0" fillId="0" borderId="0" xfId="0" applyNumberFormat="1" applyBorder="1" applyAlignment="1">
      <alignment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Fill="1" applyBorder="1" applyAlignment="1">
      <alignment vertical="center"/>
    </xf>
    <xf numFmtId="22" fontId="0" fillId="0" borderId="3" xfId="0" applyNumberFormat="1" applyBorder="1" applyAlignment="1">
      <alignment horizontal="center" vertical="center"/>
    </xf>
    <xf numFmtId="164" fontId="0" fillId="0" borderId="3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4" fontId="0" fillId="0" borderId="8" xfId="0" applyNumberFormat="1" applyBorder="1" applyAlignment="1">
      <alignment horizontal="center" vertical="center"/>
    </xf>
    <xf numFmtId="20" fontId="0" fillId="0" borderId="11" xfId="0" applyNumberFormat="1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" fontId="0" fillId="0" borderId="36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2" fontId="0" fillId="5" borderId="21" xfId="0" applyNumberFormat="1" applyFill="1" applyBorder="1" applyAlignment="1">
      <alignment horizontal="center" vertical="center"/>
    </xf>
    <xf numFmtId="2" fontId="0" fillId="5" borderId="22" xfId="0" applyNumberFormat="1" applyFill="1" applyBorder="1" applyAlignment="1">
      <alignment horizontal="center" vertical="center"/>
    </xf>
    <xf numFmtId="2" fontId="0" fillId="5" borderId="29" xfId="0" applyNumberForma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5" fillId="0" borderId="0" xfId="0" applyNumberFormat="1" applyFont="1" applyAlignment="1">
      <alignment vertical="center"/>
    </xf>
    <xf numFmtId="20" fontId="0" fillId="0" borderId="21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20" fontId="0" fillId="0" borderId="24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2" fontId="0" fillId="0" borderId="18" xfId="0" applyNumberForma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2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20" fontId="0" fillId="0" borderId="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6" fontId="0" fillId="0" borderId="1" xfId="2" applyNumberFormat="1" applyFont="1" applyFill="1" applyBorder="1" applyAlignment="1">
      <alignment horizontal="center" vertical="center"/>
    </xf>
    <xf numFmtId="20" fontId="0" fillId="0" borderId="8" xfId="0" applyNumberForma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0" fontId="0" fillId="0" borderId="4" xfId="0" applyNumberForma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2" fontId="2" fillId="4" borderId="3" xfId="0" applyNumberFormat="1" applyFont="1" applyFill="1" applyBorder="1" applyAlignment="1">
      <alignment horizontal="center" vertical="center" wrapText="1"/>
    </xf>
    <xf numFmtId="22" fontId="2" fillId="4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2" fontId="2" fillId="2" borderId="0" xfId="0" applyNumberFormat="1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165" fontId="2" fillId="0" borderId="21" xfId="0" applyNumberFormat="1" applyFont="1" applyFill="1" applyBorder="1" applyAlignment="1">
      <alignment horizontal="right" vertical="center"/>
    </xf>
    <xf numFmtId="165" fontId="2" fillId="0" borderId="22" xfId="0" applyNumberFormat="1" applyFont="1" applyFill="1" applyBorder="1" applyAlignment="1">
      <alignment horizontal="right" vertical="center"/>
    </xf>
    <xf numFmtId="165" fontId="2" fillId="0" borderId="21" xfId="0" applyNumberFormat="1" applyFont="1" applyFill="1" applyBorder="1" applyAlignment="1">
      <alignment horizontal="right" vertical="center" wrapText="1"/>
    </xf>
    <xf numFmtId="165" fontId="2" fillId="0" borderId="22" xfId="0" applyNumberFormat="1" applyFont="1" applyFill="1" applyBorder="1" applyAlignment="1">
      <alignment horizontal="right" vertical="center" wrapText="1"/>
    </xf>
    <xf numFmtId="165" fontId="2" fillId="0" borderId="24" xfId="0" applyNumberFormat="1" applyFont="1" applyFill="1" applyBorder="1" applyAlignment="1">
      <alignment horizontal="right" vertical="center" wrapText="1"/>
    </xf>
    <xf numFmtId="165" fontId="2" fillId="0" borderId="25" xfId="0" applyNumberFormat="1" applyFont="1" applyFill="1" applyBorder="1" applyAlignment="1">
      <alignment horizontal="right" vertical="center" wrapText="1"/>
    </xf>
    <xf numFmtId="2" fontId="0" fillId="3" borderId="31" xfId="0" applyNumberFormat="1" applyFill="1" applyBorder="1" applyAlignment="1">
      <alignment horizontal="center" vertical="center"/>
    </xf>
    <xf numFmtId="2" fontId="0" fillId="3" borderId="13" xfId="0" applyNumberFormat="1" applyFill="1" applyBorder="1" applyAlignment="1">
      <alignment horizontal="center" vertical="center"/>
    </xf>
    <xf numFmtId="2" fontId="0" fillId="5" borderId="18" xfId="0" applyNumberFormat="1" applyFill="1" applyBorder="1" applyAlignment="1">
      <alignment horizontal="center" vertical="center"/>
    </xf>
    <xf numFmtId="2" fontId="0" fillId="5" borderId="19" xfId="0" applyNumberFormat="1" applyFill="1" applyBorder="1" applyAlignment="1">
      <alignment horizontal="center" vertical="center"/>
    </xf>
    <xf numFmtId="2" fontId="0" fillId="5" borderId="28" xfId="0" applyNumberForma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 wrapText="1"/>
    </xf>
    <xf numFmtId="14" fontId="2" fillId="4" borderId="4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vertical="center" textRotation="180" wrapText="1"/>
    </xf>
    <xf numFmtId="2" fontId="2" fillId="4" borderId="4" xfId="0" applyNumberFormat="1" applyFont="1" applyFill="1" applyBorder="1" applyAlignment="1">
      <alignment horizontal="center" vertical="center" textRotation="180" wrapText="1"/>
    </xf>
    <xf numFmtId="2" fontId="2" fillId="2" borderId="14" xfId="0" applyNumberFormat="1" applyFont="1" applyFill="1" applyBorder="1" applyAlignment="1">
      <alignment horizontal="center" vertical="center" textRotation="180" wrapText="1"/>
    </xf>
    <xf numFmtId="2" fontId="2" fillId="2" borderId="15" xfId="0" applyNumberFormat="1" applyFont="1" applyFill="1" applyBorder="1" applyAlignment="1">
      <alignment horizontal="center" vertical="center" textRotation="180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2" xfId="0" applyFont="1" applyFill="1" applyBorder="1" applyAlignment="1">
      <alignment horizontal="center" vertical="center" wrapText="1"/>
    </xf>
    <xf numFmtId="165" fontId="2" fillId="0" borderId="18" xfId="0" applyNumberFormat="1" applyFont="1" applyFill="1" applyBorder="1" applyAlignment="1">
      <alignment horizontal="right" vertical="center"/>
    </xf>
    <xf numFmtId="165" fontId="2" fillId="0" borderId="19" xfId="0" applyNumberFormat="1" applyFont="1" applyFill="1" applyBorder="1" applyAlignment="1">
      <alignment horizontal="right" vertical="center"/>
    </xf>
    <xf numFmtId="0" fontId="0" fillId="0" borderId="32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</cellXfs>
  <cellStyles count="3">
    <cellStyle name="Normal" xfId="0" builtinId="0"/>
    <cellStyle name="Normal 2" xfId="1"/>
    <cellStyle name="Percent" xfId="2" builtinId="5"/>
  </cellStyles>
  <dxfs count="21"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lor rgb="FFFF0000"/>
      </font>
    </dxf>
    <dxf>
      <fill>
        <patternFill>
          <bgColor indexed="44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  <colors>
    <mruColors>
      <color rgb="FF00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 </a:t>
            </a:r>
          </a:p>
        </c:rich>
      </c:tx>
      <c:layout>
        <c:manualLayout>
          <c:xMode val="edge"/>
          <c:yMode val="edge"/>
          <c:x val="0.4849094567404435"/>
          <c:y val="1.5757575757575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267605633802817"/>
          <c:y val="8.1212121212120889E-2"/>
          <c:w val="0.86599618709633119"/>
          <c:h val="0.72211729897399191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data'!$F$10:$F$8794</c:f>
              <c:numCache>
                <c:formatCode>0.00</c:formatCode>
                <c:ptCount val="8785"/>
                <c:pt idx="0">
                  <c:v>20.864426359894999</c:v>
                </c:pt>
                <c:pt idx="1">
                  <c:v>21.939580244524997</c:v>
                </c:pt>
                <c:pt idx="2">
                  <c:v>21.370890280809999</c:v>
                </c:pt>
                <c:pt idx="3">
                  <c:v>19.337329505782499</c:v>
                </c:pt>
                <c:pt idx="4">
                  <c:v>18.455092848115001</c:v>
                </c:pt>
                <c:pt idx="5">
                  <c:v>17.515232095439998</c:v>
                </c:pt>
                <c:pt idx="6">
                  <c:v>18.731209891384999</c:v>
                </c:pt>
                <c:pt idx="7">
                  <c:v>20.02400489627</c:v>
                </c:pt>
                <c:pt idx="8">
                  <c:v>18.469941437847499</c:v>
                </c:pt>
                <c:pt idx="9">
                  <c:v>22.200375760575</c:v>
                </c:pt>
                <c:pt idx="10">
                  <c:v>22.38653494675</c:v>
                </c:pt>
                <c:pt idx="11">
                  <c:v>24.4409417287</c:v>
                </c:pt>
                <c:pt idx="12">
                  <c:v>27.448850483325</c:v>
                </c:pt>
                <c:pt idx="13">
                  <c:v>28.614135017974998</c:v>
                </c:pt>
                <c:pt idx="14">
                  <c:v>28.826089346250001</c:v>
                </c:pt>
                <c:pt idx="15">
                  <c:v>27.681501924949998</c:v>
                </c:pt>
                <c:pt idx="16">
                  <c:v>25.909711253499999</c:v>
                </c:pt>
                <c:pt idx="17">
                  <c:v>27.906996959474998</c:v>
                </c:pt>
                <c:pt idx="18">
                  <c:v>26.845472630475001</c:v>
                </c:pt>
                <c:pt idx="19">
                  <c:v>22.424098253025001</c:v>
                </c:pt>
                <c:pt idx="20">
                  <c:v>21.522366954022498</c:v>
                </c:pt>
                <c:pt idx="21">
                  <c:v>18.310194715322499</c:v>
                </c:pt>
                <c:pt idx="22">
                  <c:v>20.461152226949999</c:v>
                </c:pt>
                <c:pt idx="23">
                  <c:v>18.279202466087501</c:v>
                </c:pt>
                <c:pt idx="24">
                  <c:v>18.042904186495001</c:v>
                </c:pt>
                <c:pt idx="25">
                  <c:v>17.985797708649997</c:v>
                </c:pt>
                <c:pt idx="26">
                  <c:v>17.768674083794998</c:v>
                </c:pt>
                <c:pt idx="27">
                  <c:v>17.263473373849997</c:v>
                </c:pt>
                <c:pt idx="28">
                  <c:v>17.3215759133525</c:v>
                </c:pt>
                <c:pt idx="29">
                  <c:v>22.353509840585001</c:v>
                </c:pt>
                <c:pt idx="30">
                  <c:v>24.703516912079998</c:v>
                </c:pt>
                <c:pt idx="31">
                  <c:v>36.931361559674997</c:v>
                </c:pt>
                <c:pt idx="32">
                  <c:v>48.148591663849999</c:v>
                </c:pt>
                <c:pt idx="33">
                  <c:v>63.437862565100005</c:v>
                </c:pt>
                <c:pt idx="34">
                  <c:v>48.893874260724999</c:v>
                </c:pt>
                <c:pt idx="35">
                  <c:v>53.530635269874999</c:v>
                </c:pt>
                <c:pt idx="36">
                  <c:v>43.441571519575</c:v>
                </c:pt>
                <c:pt idx="37">
                  <c:v>36.771106223250001</c:v>
                </c:pt>
                <c:pt idx="38">
                  <c:v>46.965627304925</c:v>
                </c:pt>
                <c:pt idx="39">
                  <c:v>50.405382919624998</c:v>
                </c:pt>
                <c:pt idx="40">
                  <c:v>51.77713364585</c:v>
                </c:pt>
                <c:pt idx="41">
                  <c:v>72.589839570324997</c:v>
                </c:pt>
                <c:pt idx="42">
                  <c:v>61.475113369299997</c:v>
                </c:pt>
                <c:pt idx="43">
                  <c:v>51.646842556549998</c:v>
                </c:pt>
                <c:pt idx="44">
                  <c:v>32.154556347049997</c:v>
                </c:pt>
                <c:pt idx="45">
                  <c:v>29.881933492824999</c:v>
                </c:pt>
                <c:pt idx="46">
                  <c:v>24.381419367300001</c:v>
                </c:pt>
                <c:pt idx="47">
                  <c:v>24.779172125725001</c:v>
                </c:pt>
                <c:pt idx="48">
                  <c:v>21.026673357415</c:v>
                </c:pt>
                <c:pt idx="49">
                  <c:v>16.9985956525225</c:v>
                </c:pt>
                <c:pt idx="50">
                  <c:v>17.767677526492498</c:v>
                </c:pt>
                <c:pt idx="51">
                  <c:v>16.596008965344996</c:v>
                </c:pt>
                <c:pt idx="52">
                  <c:v>18.735883478502497</c:v>
                </c:pt>
                <c:pt idx="53">
                  <c:v>19.453825007927499</c:v>
                </c:pt>
                <c:pt idx="54">
                  <c:v>23.630985383915</c:v>
                </c:pt>
                <c:pt idx="55">
                  <c:v>39.6017273215</c:v>
                </c:pt>
                <c:pt idx="56">
                  <c:v>35.406698797624998</c:v>
                </c:pt>
                <c:pt idx="57">
                  <c:v>36.272525357474997</c:v>
                </c:pt>
                <c:pt idx="58">
                  <c:v>37.817527666549999</c:v>
                </c:pt>
                <c:pt idx="59">
                  <c:v>45.897406401325</c:v>
                </c:pt>
                <c:pt idx="60">
                  <c:v>33.245150527474998</c:v>
                </c:pt>
                <c:pt idx="61">
                  <c:v>35.885736252125</c:v>
                </c:pt>
                <c:pt idx="62">
                  <c:v>34.381035955350001</c:v>
                </c:pt>
                <c:pt idx="63">
                  <c:v>32.504672664525003</c:v>
                </c:pt>
                <c:pt idx="64">
                  <c:v>37.561110916224997</c:v>
                </c:pt>
                <c:pt idx="65">
                  <c:v>38.401578339224997</c:v>
                </c:pt>
                <c:pt idx="66">
                  <c:v>29.636568055024998</c:v>
                </c:pt>
                <c:pt idx="67">
                  <c:v>23.652269327574999</c:v>
                </c:pt>
                <c:pt idx="68">
                  <c:v>23.300464092599999</c:v>
                </c:pt>
                <c:pt idx="69">
                  <c:v>20.692875208024997</c:v>
                </c:pt>
                <c:pt idx="70">
                  <c:v>19.027199392612502</c:v>
                </c:pt>
                <c:pt idx="71">
                  <c:v>21.34772461088</c:v>
                </c:pt>
                <c:pt idx="72">
                  <c:v>18.797536894707498</c:v>
                </c:pt>
                <c:pt idx="73">
                  <c:v>19.022373277669999</c:v>
                </c:pt>
                <c:pt idx="74">
                  <c:v>18.881901212229998</c:v>
                </c:pt>
                <c:pt idx="75">
                  <c:v>24.112608357665</c:v>
                </c:pt>
                <c:pt idx="76">
                  <c:v>24.113284480475002</c:v>
                </c:pt>
                <c:pt idx="77">
                  <c:v>26.741958031724998</c:v>
                </c:pt>
                <c:pt idx="78">
                  <c:v>31.909221965849998</c:v>
                </c:pt>
                <c:pt idx="79">
                  <c:v>40.480500305424997</c:v>
                </c:pt>
                <c:pt idx="80">
                  <c:v>36.500828808249999</c:v>
                </c:pt>
                <c:pt idx="81">
                  <c:v>46.290763399799992</c:v>
                </c:pt>
                <c:pt idx="82">
                  <c:v>113.682111619925</c:v>
                </c:pt>
                <c:pt idx="83">
                  <c:v>121.08323715</c:v>
                </c:pt>
                <c:pt idx="84">
                  <c:v>89.332339119025008</c:v>
                </c:pt>
                <c:pt idx="85">
                  <c:v>52.463507650274998</c:v>
                </c:pt>
                <c:pt idx="86">
                  <c:v>102.73752938399998</c:v>
                </c:pt>
                <c:pt idx="87">
                  <c:v>71.104986446449999</c:v>
                </c:pt>
                <c:pt idx="88">
                  <c:v>72.511330562650002</c:v>
                </c:pt>
                <c:pt idx="89">
                  <c:v>47.750175032400001</c:v>
                </c:pt>
                <c:pt idx="90">
                  <c:v>58.709768349874999</c:v>
                </c:pt>
                <c:pt idx="91">
                  <c:v>37.274940811424997</c:v>
                </c:pt>
                <c:pt idx="92">
                  <c:v>26.772305911899998</c:v>
                </c:pt>
                <c:pt idx="93">
                  <c:v>28.908441144999998</c:v>
                </c:pt>
                <c:pt idx="94">
                  <c:v>23.535279067625002</c:v>
                </c:pt>
                <c:pt idx="95">
                  <c:v>22.740718594899999</c:v>
                </c:pt>
                <c:pt idx="96">
                  <c:v>23.267217443625</c:v>
                </c:pt>
                <c:pt idx="97">
                  <c:v>18.983707081049999</c:v>
                </c:pt>
                <c:pt idx="98">
                  <c:v>17.8362006817175</c:v>
                </c:pt>
                <c:pt idx="99">
                  <c:v>18.773098082762498</c:v>
                </c:pt>
                <c:pt idx="100">
                  <c:v>16.445359584757497</c:v>
                </c:pt>
                <c:pt idx="101">
                  <c:v>18.158402113784998</c:v>
                </c:pt>
                <c:pt idx="102">
                  <c:v>20.615550666794999</c:v>
                </c:pt>
                <c:pt idx="103">
                  <c:v>20.859910571724999</c:v>
                </c:pt>
                <c:pt idx="104">
                  <c:v>33.676945277975001</c:v>
                </c:pt>
                <c:pt idx="105">
                  <c:v>37.443447949499998</c:v>
                </c:pt>
                <c:pt idx="106">
                  <c:v>40.132304488175002</c:v>
                </c:pt>
                <c:pt idx="107">
                  <c:v>39.921750505049992</c:v>
                </c:pt>
                <c:pt idx="108">
                  <c:v>42.264399164025001</c:v>
                </c:pt>
                <c:pt idx="109">
                  <c:v>43.266436232650001</c:v>
                </c:pt>
                <c:pt idx="110">
                  <c:v>37.179085221950004</c:v>
                </c:pt>
                <c:pt idx="111">
                  <c:v>35.242516238575</c:v>
                </c:pt>
                <c:pt idx="112">
                  <c:v>34.512068926849999</c:v>
                </c:pt>
                <c:pt idx="113">
                  <c:v>30.400203350075</c:v>
                </c:pt>
                <c:pt idx="114">
                  <c:v>24.966324745874999</c:v>
                </c:pt>
                <c:pt idx="115">
                  <c:v>23.086970428474999</c:v>
                </c:pt>
                <c:pt idx="116">
                  <c:v>23.665121822625</c:v>
                </c:pt>
                <c:pt idx="117">
                  <c:v>21.054055219599999</c:v>
                </c:pt>
                <c:pt idx="118">
                  <c:v>18.507037800215002</c:v>
                </c:pt>
                <c:pt idx="119">
                  <c:v>17.840141854982498</c:v>
                </c:pt>
                <c:pt idx="120">
                  <c:v>17.462008477127497</c:v>
                </c:pt>
                <c:pt idx="121">
                  <c:v>17.212197393997499</c:v>
                </c:pt>
                <c:pt idx="122">
                  <c:v>18.072673610277498</c:v>
                </c:pt>
                <c:pt idx="123">
                  <c:v>16.532842645302498</c:v>
                </c:pt>
                <c:pt idx="124">
                  <c:v>17.213631709929999</c:v>
                </c:pt>
                <c:pt idx="125">
                  <c:v>19.4862215235425</c:v>
                </c:pt>
                <c:pt idx="126">
                  <c:v>32.112136330974998</c:v>
                </c:pt>
                <c:pt idx="127">
                  <c:v>47.004433753800001</c:v>
                </c:pt>
                <c:pt idx="128">
                  <c:v>42.538170508599997</c:v>
                </c:pt>
                <c:pt idx="129">
                  <c:v>57.951540264824992</c:v>
                </c:pt>
                <c:pt idx="130">
                  <c:v>44.928467588999993</c:v>
                </c:pt>
                <c:pt idx="131">
                  <c:v>42.933243083400001</c:v>
                </c:pt>
                <c:pt idx="132">
                  <c:v>36.296573871424997</c:v>
                </c:pt>
                <c:pt idx="133">
                  <c:v>35.437321741674999</c:v>
                </c:pt>
                <c:pt idx="134">
                  <c:v>30.661825361325</c:v>
                </c:pt>
                <c:pt idx="135">
                  <c:v>35.079728170524994</c:v>
                </c:pt>
                <c:pt idx="136">
                  <c:v>35.042173344650003</c:v>
                </c:pt>
                <c:pt idx="137">
                  <c:v>43.171489965524998</c:v>
                </c:pt>
                <c:pt idx="138">
                  <c:v>29.586527382474998</c:v>
                </c:pt>
                <c:pt idx="139">
                  <c:v>24.694661912375</c:v>
                </c:pt>
                <c:pt idx="140">
                  <c:v>23.578067957224999</c:v>
                </c:pt>
                <c:pt idx="141">
                  <c:v>19.841576658254997</c:v>
                </c:pt>
                <c:pt idx="142">
                  <c:v>21.389691900132501</c:v>
                </c:pt>
                <c:pt idx="143">
                  <c:v>19.592228710970002</c:v>
                </c:pt>
                <c:pt idx="144">
                  <c:v>17.807527809945</c:v>
                </c:pt>
                <c:pt idx="145">
                  <c:v>18.353887905882498</c:v>
                </c:pt>
                <c:pt idx="146">
                  <c:v>18.25805685752</c:v>
                </c:pt>
                <c:pt idx="147">
                  <c:v>18.361319102294999</c:v>
                </c:pt>
                <c:pt idx="148">
                  <c:v>18.849933730364999</c:v>
                </c:pt>
                <c:pt idx="149">
                  <c:v>17.829252445994999</c:v>
                </c:pt>
                <c:pt idx="150">
                  <c:v>21.651341110737501</c:v>
                </c:pt>
                <c:pt idx="151">
                  <c:v>37.195555896849996</c:v>
                </c:pt>
                <c:pt idx="152">
                  <c:v>48.5207099446</c:v>
                </c:pt>
                <c:pt idx="153">
                  <c:v>55.240730281649995</c:v>
                </c:pt>
                <c:pt idx="154">
                  <c:v>34.449373238924998</c:v>
                </c:pt>
                <c:pt idx="155">
                  <c:v>37.951265685099997</c:v>
                </c:pt>
                <c:pt idx="156">
                  <c:v>34.978018641149994</c:v>
                </c:pt>
                <c:pt idx="157">
                  <c:v>36.604306529674993</c:v>
                </c:pt>
                <c:pt idx="158">
                  <c:v>36.598910980224993</c:v>
                </c:pt>
                <c:pt idx="159">
                  <c:v>43.827428444649996</c:v>
                </c:pt>
                <c:pt idx="160">
                  <c:v>40.950349427974999</c:v>
                </c:pt>
                <c:pt idx="161">
                  <c:v>45.191845487125001</c:v>
                </c:pt>
                <c:pt idx="162">
                  <c:v>54.123751127249996</c:v>
                </c:pt>
                <c:pt idx="163">
                  <c:v>31.984275434949996</c:v>
                </c:pt>
                <c:pt idx="164">
                  <c:v>25.412061909049999</c:v>
                </c:pt>
                <c:pt idx="165">
                  <c:v>24.0827010018</c:v>
                </c:pt>
                <c:pt idx="166">
                  <c:v>24.918685974725001</c:v>
                </c:pt>
                <c:pt idx="167">
                  <c:v>19.804428927869999</c:v>
                </c:pt>
                <c:pt idx="168">
                  <c:v>18.256303838509996</c:v>
                </c:pt>
                <c:pt idx="169">
                  <c:v>17.562779462584999</c:v>
                </c:pt>
                <c:pt idx="170">
                  <c:v>17.184110368407499</c:v>
                </c:pt>
                <c:pt idx="171">
                  <c:v>17.101039162904996</c:v>
                </c:pt>
                <c:pt idx="172">
                  <c:v>16.966554876795001</c:v>
                </c:pt>
                <c:pt idx="173">
                  <c:v>17.969625890972502</c:v>
                </c:pt>
                <c:pt idx="174">
                  <c:v>22.59760419917</c:v>
                </c:pt>
                <c:pt idx="175">
                  <c:v>42.631997821324994</c:v>
                </c:pt>
                <c:pt idx="176">
                  <c:v>69.904873271900001</c:v>
                </c:pt>
                <c:pt idx="177">
                  <c:v>48.142768503600003</c:v>
                </c:pt>
                <c:pt idx="178">
                  <c:v>46.299382546974996</c:v>
                </c:pt>
                <c:pt idx="179">
                  <c:v>41.807493863174997</c:v>
                </c:pt>
                <c:pt idx="180">
                  <c:v>50.544449938449993</c:v>
                </c:pt>
                <c:pt idx="181">
                  <c:v>42.336916000324997</c:v>
                </c:pt>
                <c:pt idx="182">
                  <c:v>67.89144257945</c:v>
                </c:pt>
                <c:pt idx="185">
                  <c:v>367.17990126000001</c:v>
                </c:pt>
                <c:pt idx="186">
                  <c:v>211.59066909774998</c:v>
                </c:pt>
                <c:pt idx="187">
                  <c:v>107.84787227644999</c:v>
                </c:pt>
                <c:pt idx="188">
                  <c:v>48.312672601350002</c:v>
                </c:pt>
                <c:pt idx="189">
                  <c:v>35.189987385149998</c:v>
                </c:pt>
                <c:pt idx="190">
                  <c:v>31.925954071999996</c:v>
                </c:pt>
                <c:pt idx="191">
                  <c:v>28.320129219349997</c:v>
                </c:pt>
                <c:pt idx="192">
                  <c:v>26.238642462175001</c:v>
                </c:pt>
                <c:pt idx="193">
                  <c:v>22.695888669749998</c:v>
                </c:pt>
                <c:pt idx="194">
                  <c:v>20.181998287500001</c:v>
                </c:pt>
                <c:pt idx="195">
                  <c:v>20.312933576824999</c:v>
                </c:pt>
                <c:pt idx="196">
                  <c:v>22.838459636099998</c:v>
                </c:pt>
                <c:pt idx="197">
                  <c:v>20.285136129199998</c:v>
                </c:pt>
                <c:pt idx="198">
                  <c:v>24.227595717124998</c:v>
                </c:pt>
                <c:pt idx="199">
                  <c:v>56.284698148499999</c:v>
                </c:pt>
                <c:pt idx="200">
                  <c:v>70.953515147499999</c:v>
                </c:pt>
                <c:pt idx="201">
                  <c:v>130.5168287047</c:v>
                </c:pt>
                <c:pt idx="202">
                  <c:v>77.273905764350005</c:v>
                </c:pt>
                <c:pt idx="203">
                  <c:v>57.654818183574996</c:v>
                </c:pt>
                <c:pt idx="204">
                  <c:v>45.774368374674992</c:v>
                </c:pt>
                <c:pt idx="205">
                  <c:v>58.472592633950001</c:v>
                </c:pt>
                <c:pt idx="206">
                  <c:v>52.498995201974999</c:v>
                </c:pt>
                <c:pt idx="207">
                  <c:v>61.662532515624996</c:v>
                </c:pt>
                <c:pt idx="208">
                  <c:v>75.030008541349986</c:v>
                </c:pt>
                <c:pt idx="209">
                  <c:v>71.338546150374995</c:v>
                </c:pt>
                <c:pt idx="210">
                  <c:v>56.138111898974998</c:v>
                </c:pt>
                <c:pt idx="211">
                  <c:v>48.562239513899996</c:v>
                </c:pt>
                <c:pt idx="212">
                  <c:v>38.250451566075</c:v>
                </c:pt>
                <c:pt idx="213">
                  <c:v>28.258935994724997</c:v>
                </c:pt>
                <c:pt idx="214">
                  <c:v>56.949418821949997</c:v>
                </c:pt>
                <c:pt idx="215">
                  <c:v>51.131405687699996</c:v>
                </c:pt>
                <c:pt idx="216">
                  <c:v>30.293503706949998</c:v>
                </c:pt>
                <c:pt idx="217">
                  <c:v>43.561083089349999</c:v>
                </c:pt>
                <c:pt idx="218">
                  <c:v>37.558997004624999</c:v>
                </c:pt>
                <c:pt idx="219">
                  <c:v>67.389292296124992</c:v>
                </c:pt>
                <c:pt idx="220">
                  <c:v>35.960228057075</c:v>
                </c:pt>
                <c:pt idx="221">
                  <c:v>36.164637059275002</c:v>
                </c:pt>
                <c:pt idx="222">
                  <c:v>74.021427936875</c:v>
                </c:pt>
                <c:pt idx="223">
                  <c:v>143.59082119265</c:v>
                </c:pt>
                <c:pt idx="224">
                  <c:v>229.1702512343</c:v>
                </c:pt>
                <c:pt idx="225">
                  <c:v>195.59314204787501</c:v>
                </c:pt>
                <c:pt idx="226">
                  <c:v>120.36867066697499</c:v>
                </c:pt>
                <c:pt idx="227">
                  <c:v>103.0084958506</c:v>
                </c:pt>
                <c:pt idx="228">
                  <c:v>53.263666500124998</c:v>
                </c:pt>
                <c:pt idx="229">
                  <c:v>50.956583540499999</c:v>
                </c:pt>
                <c:pt idx="230">
                  <c:v>67.766707221749996</c:v>
                </c:pt>
                <c:pt idx="231">
                  <c:v>87.435914415374995</c:v>
                </c:pt>
                <c:pt idx="232">
                  <c:v>78.676212135775003</c:v>
                </c:pt>
                <c:pt idx="233">
                  <c:v>74.148060421174989</c:v>
                </c:pt>
                <c:pt idx="234">
                  <c:v>59.9812805571</c:v>
                </c:pt>
                <c:pt idx="235">
                  <c:v>48.921084488399998</c:v>
                </c:pt>
                <c:pt idx="236">
                  <c:v>35.046326883174999</c:v>
                </c:pt>
                <c:pt idx="237">
                  <c:v>29.3279943617</c:v>
                </c:pt>
                <c:pt idx="238">
                  <c:v>28.257687642599997</c:v>
                </c:pt>
                <c:pt idx="239">
                  <c:v>26.178311855624997</c:v>
                </c:pt>
                <c:pt idx="240">
                  <c:v>22.274772886825001</c:v>
                </c:pt>
                <c:pt idx="241">
                  <c:v>21.365176628499999</c:v>
                </c:pt>
                <c:pt idx="242">
                  <c:v>22.150238327425001</c:v>
                </c:pt>
                <c:pt idx="243">
                  <c:v>20.185773316549998</c:v>
                </c:pt>
                <c:pt idx="244">
                  <c:v>28.4381090503</c:v>
                </c:pt>
                <c:pt idx="245">
                  <c:v>42.865021053999996</c:v>
                </c:pt>
                <c:pt idx="246">
                  <c:v>34.72152391985</c:v>
                </c:pt>
                <c:pt idx="247">
                  <c:v>33.061934154700005</c:v>
                </c:pt>
                <c:pt idx="248">
                  <c:v>66.177368775049985</c:v>
                </c:pt>
                <c:pt idx="249">
                  <c:v>78.030443604449999</c:v>
                </c:pt>
                <c:pt idx="250">
                  <c:v>99.495829027574999</c:v>
                </c:pt>
                <c:pt idx="251">
                  <c:v>52.502447464899994</c:v>
                </c:pt>
                <c:pt idx="252">
                  <c:v>93.773699440424991</c:v>
                </c:pt>
                <c:pt idx="253">
                  <c:v>85.273364818174997</c:v>
                </c:pt>
                <c:pt idx="254">
                  <c:v>67.404245012849998</c:v>
                </c:pt>
                <c:pt idx="255">
                  <c:v>66.802601769475004</c:v>
                </c:pt>
                <c:pt idx="256">
                  <c:v>89.545169583399996</c:v>
                </c:pt>
                <c:pt idx="257">
                  <c:v>112.69227008752499</c:v>
                </c:pt>
                <c:pt idx="258">
                  <c:v>205.74865609725001</c:v>
                </c:pt>
                <c:pt idx="259">
                  <c:v>162.53534162022498</c:v>
                </c:pt>
                <c:pt idx="260">
                  <c:v>175.28433760454999</c:v>
                </c:pt>
                <c:pt idx="261">
                  <c:v>220.78961778274999</c:v>
                </c:pt>
                <c:pt idx="262">
                  <c:v>208.95023942009999</c:v>
                </c:pt>
                <c:pt idx="263">
                  <c:v>174.64619663434999</c:v>
                </c:pt>
                <c:pt idx="264">
                  <c:v>181.36797143532499</c:v>
                </c:pt>
                <c:pt idx="265">
                  <c:v>44.17680864335</c:v>
                </c:pt>
                <c:pt idx="266">
                  <c:v>31.845297073549997</c:v>
                </c:pt>
                <c:pt idx="267">
                  <c:v>26.374348845549996</c:v>
                </c:pt>
                <c:pt idx="268">
                  <c:v>22.692370951125</c:v>
                </c:pt>
                <c:pt idx="269">
                  <c:v>23.856246020375</c:v>
                </c:pt>
                <c:pt idx="270">
                  <c:v>26.532198933299998</c:v>
                </c:pt>
                <c:pt idx="271">
                  <c:v>28.319532874374996</c:v>
                </c:pt>
                <c:pt idx="272">
                  <c:v>32.359459055599999</c:v>
                </c:pt>
                <c:pt idx="273">
                  <c:v>46.512803038999998</c:v>
                </c:pt>
                <c:pt idx="274">
                  <c:v>64.2587206675</c:v>
                </c:pt>
                <c:pt idx="275">
                  <c:v>60.578182445124995</c:v>
                </c:pt>
                <c:pt idx="276">
                  <c:v>64.642810608600001</c:v>
                </c:pt>
                <c:pt idx="277">
                  <c:v>60.415685446749997</c:v>
                </c:pt>
                <c:pt idx="278">
                  <c:v>56.194694030249998</c:v>
                </c:pt>
                <c:pt idx="279">
                  <c:v>57.388994516124995</c:v>
                </c:pt>
                <c:pt idx="280">
                  <c:v>48.931670305274999</c:v>
                </c:pt>
                <c:pt idx="281">
                  <c:v>45.610573875100002</c:v>
                </c:pt>
                <c:pt idx="282">
                  <c:v>38.67020344665</c:v>
                </c:pt>
                <c:pt idx="283">
                  <c:v>36.653549715149992</c:v>
                </c:pt>
                <c:pt idx="284">
                  <c:v>36.754948234449998</c:v>
                </c:pt>
                <c:pt idx="285">
                  <c:v>28.128245557850001</c:v>
                </c:pt>
                <c:pt idx="286">
                  <c:v>26.064186490625001</c:v>
                </c:pt>
                <c:pt idx="287">
                  <c:v>24.96841772865</c:v>
                </c:pt>
                <c:pt idx="288">
                  <c:v>21.382551311175</c:v>
                </c:pt>
                <c:pt idx="289">
                  <c:v>19.434198519292501</c:v>
                </c:pt>
                <c:pt idx="290">
                  <c:v>18.727500957884999</c:v>
                </c:pt>
                <c:pt idx="291">
                  <c:v>20.589462221274999</c:v>
                </c:pt>
                <c:pt idx="292">
                  <c:v>24.149348699375</c:v>
                </c:pt>
                <c:pt idx="293">
                  <c:v>24.054435031175</c:v>
                </c:pt>
                <c:pt idx="294">
                  <c:v>45.486099676474993</c:v>
                </c:pt>
                <c:pt idx="295">
                  <c:v>83.012256733200005</c:v>
                </c:pt>
                <c:pt idx="296">
                  <c:v>145.66208762577497</c:v>
                </c:pt>
                <c:pt idx="297">
                  <c:v>187.1546422097</c:v>
                </c:pt>
                <c:pt idx="298">
                  <c:v>111.73816845602499</c:v>
                </c:pt>
                <c:pt idx="299">
                  <c:v>80.072613078475001</c:v>
                </c:pt>
                <c:pt idx="300">
                  <c:v>83.980042363924994</c:v>
                </c:pt>
                <c:pt idx="301">
                  <c:v>84.444877196899995</c:v>
                </c:pt>
                <c:pt idx="302">
                  <c:v>117.666643857</c:v>
                </c:pt>
                <c:pt idx="303">
                  <c:v>144.51419611935</c:v>
                </c:pt>
                <c:pt idx="304">
                  <c:v>147.2836937223</c:v>
                </c:pt>
                <c:pt idx="305">
                  <c:v>137.34791107235</c:v>
                </c:pt>
                <c:pt idx="306">
                  <c:v>82.849184146774988</c:v>
                </c:pt>
                <c:pt idx="307">
                  <c:v>76.355837357224999</c:v>
                </c:pt>
                <c:pt idx="308">
                  <c:v>52.0952098327</c:v>
                </c:pt>
                <c:pt idx="309">
                  <c:v>37.648725915749999</c:v>
                </c:pt>
                <c:pt idx="310">
                  <c:v>30.855983369649998</c:v>
                </c:pt>
                <c:pt idx="311">
                  <c:v>31.498041725975</c:v>
                </c:pt>
                <c:pt idx="312">
                  <c:v>24.357583718074999</c:v>
                </c:pt>
                <c:pt idx="313">
                  <c:v>20.246961828249997</c:v>
                </c:pt>
                <c:pt idx="314">
                  <c:v>20.751139414225001</c:v>
                </c:pt>
                <c:pt idx="315">
                  <c:v>24.776275734875</c:v>
                </c:pt>
                <c:pt idx="316">
                  <c:v>22.470484245624998</c:v>
                </c:pt>
                <c:pt idx="317">
                  <c:v>142.49615622445</c:v>
                </c:pt>
                <c:pt idx="318">
                  <c:v>126.37336945025001</c:v>
                </c:pt>
                <c:pt idx="319">
                  <c:v>104.854796266675</c:v>
                </c:pt>
                <c:pt idx="320">
                  <c:v>354.97246711974998</c:v>
                </c:pt>
                <c:pt idx="321">
                  <c:v>266.76057053425001</c:v>
                </c:pt>
                <c:pt idx="322">
                  <c:v>111.90925064177499</c:v>
                </c:pt>
                <c:pt idx="323">
                  <c:v>92.520388993625005</c:v>
                </c:pt>
                <c:pt idx="324">
                  <c:v>68.082536837949988</c:v>
                </c:pt>
                <c:pt idx="325">
                  <c:v>75.433063985024987</c:v>
                </c:pt>
                <c:pt idx="326">
                  <c:v>60.211766412074994</c:v>
                </c:pt>
                <c:pt idx="327">
                  <c:v>103.051899946425</c:v>
                </c:pt>
                <c:pt idx="328">
                  <c:v>177.97860940864999</c:v>
                </c:pt>
                <c:pt idx="329">
                  <c:v>162.93270015464998</c:v>
                </c:pt>
                <c:pt idx="330">
                  <c:v>100.26327079982501</c:v>
                </c:pt>
                <c:pt idx="331">
                  <c:v>81.685436517499994</c:v>
                </c:pt>
                <c:pt idx="332">
                  <c:v>47.585041751749998</c:v>
                </c:pt>
                <c:pt idx="333">
                  <c:v>39.966681789124998</c:v>
                </c:pt>
                <c:pt idx="334">
                  <c:v>31.686605129424997</c:v>
                </c:pt>
                <c:pt idx="335">
                  <c:v>28.161644858799999</c:v>
                </c:pt>
                <c:pt idx="336">
                  <c:v>28.282244479174999</c:v>
                </c:pt>
                <c:pt idx="337">
                  <c:v>24.716957523824998</c:v>
                </c:pt>
                <c:pt idx="338">
                  <c:v>24.961407341049998</c:v>
                </c:pt>
                <c:pt idx="339">
                  <c:v>25.330110002225002</c:v>
                </c:pt>
                <c:pt idx="340">
                  <c:v>34.799239561275002</c:v>
                </c:pt>
                <c:pt idx="341">
                  <c:v>42.15213602515</c:v>
                </c:pt>
                <c:pt idx="342">
                  <c:v>99.620995395874999</c:v>
                </c:pt>
                <c:pt idx="343">
                  <c:v>80.096544098774999</c:v>
                </c:pt>
                <c:pt idx="344">
                  <c:v>86.913813714100002</c:v>
                </c:pt>
                <c:pt idx="345">
                  <c:v>86.242904263425004</c:v>
                </c:pt>
                <c:pt idx="346">
                  <c:v>73.22753526222499</c:v>
                </c:pt>
                <c:pt idx="347">
                  <c:v>75.362065503224997</c:v>
                </c:pt>
                <c:pt idx="348">
                  <c:v>66.255193678024995</c:v>
                </c:pt>
                <c:pt idx="349">
                  <c:v>46.284286857199994</c:v>
                </c:pt>
                <c:pt idx="350">
                  <c:v>56.642759015475001</c:v>
                </c:pt>
                <c:pt idx="351">
                  <c:v>67.448190111399995</c:v>
                </c:pt>
                <c:pt idx="352">
                  <c:v>91.761057415625004</c:v>
                </c:pt>
                <c:pt idx="353">
                  <c:v>83.442277757425003</c:v>
                </c:pt>
                <c:pt idx="354">
                  <c:v>68.445044523949989</c:v>
                </c:pt>
                <c:pt idx="355">
                  <c:v>56.627188585649996</c:v>
                </c:pt>
                <c:pt idx="356">
                  <c:v>39.468714649325001</c:v>
                </c:pt>
                <c:pt idx="357">
                  <c:v>36.781281829425005</c:v>
                </c:pt>
                <c:pt idx="358">
                  <c:v>35.84863988355</c:v>
                </c:pt>
                <c:pt idx="359">
                  <c:v>26.963054780324999</c:v>
                </c:pt>
                <c:pt idx="360">
                  <c:v>27.935584798524999</c:v>
                </c:pt>
                <c:pt idx="361">
                  <c:v>28.324947246874999</c:v>
                </c:pt>
                <c:pt idx="362">
                  <c:v>26.021409495549999</c:v>
                </c:pt>
                <c:pt idx="363">
                  <c:v>25.309954536225</c:v>
                </c:pt>
                <c:pt idx="364">
                  <c:v>40.079057068874995</c:v>
                </c:pt>
                <c:pt idx="365">
                  <c:v>49.883612777274998</c:v>
                </c:pt>
                <c:pt idx="366">
                  <c:v>45.686334937124997</c:v>
                </c:pt>
                <c:pt idx="367">
                  <c:v>65.033227080900005</c:v>
                </c:pt>
                <c:pt idx="368">
                  <c:v>111.791767382175</c:v>
                </c:pt>
                <c:pt idx="369">
                  <c:v>167.88575970887499</c:v>
                </c:pt>
                <c:pt idx="370">
                  <c:v>106.469939357725</c:v>
                </c:pt>
                <c:pt idx="371">
                  <c:v>95.395869564725004</c:v>
                </c:pt>
                <c:pt idx="372">
                  <c:v>83.133451394974998</c:v>
                </c:pt>
                <c:pt idx="373">
                  <c:v>99.543166567849994</c:v>
                </c:pt>
                <c:pt idx="374">
                  <c:v>89.962033295674999</c:v>
                </c:pt>
                <c:pt idx="375">
                  <c:v>129.43488088417499</c:v>
                </c:pt>
                <c:pt idx="376">
                  <c:v>142.90845091589998</c:v>
                </c:pt>
                <c:pt idx="377">
                  <c:v>103.67444901362499</c:v>
                </c:pt>
                <c:pt idx="378">
                  <c:v>95.368649906425006</c:v>
                </c:pt>
                <c:pt idx="379">
                  <c:v>67.852883499450002</c:v>
                </c:pt>
                <c:pt idx="380">
                  <c:v>57.802294134974993</c:v>
                </c:pt>
                <c:pt idx="381">
                  <c:v>43.861766047425</c:v>
                </c:pt>
                <c:pt idx="382">
                  <c:v>38.6916894664</c:v>
                </c:pt>
                <c:pt idx="383">
                  <c:v>39.221308491124994</c:v>
                </c:pt>
                <c:pt idx="384">
                  <c:v>31.087455605924998</c:v>
                </c:pt>
                <c:pt idx="385">
                  <c:v>27.530359298799997</c:v>
                </c:pt>
                <c:pt idx="386">
                  <c:v>28.262424265924999</c:v>
                </c:pt>
                <c:pt idx="387">
                  <c:v>26.721589199625001</c:v>
                </c:pt>
                <c:pt idx="388">
                  <c:v>24.102500290999998</c:v>
                </c:pt>
                <c:pt idx="389">
                  <c:v>32.004457693474997</c:v>
                </c:pt>
                <c:pt idx="390">
                  <c:v>51.100838921524996</c:v>
                </c:pt>
                <c:pt idx="391">
                  <c:v>63.706594288725</c:v>
                </c:pt>
                <c:pt idx="392">
                  <c:v>67.3684532268</c:v>
                </c:pt>
                <c:pt idx="393">
                  <c:v>64.489049100274997</c:v>
                </c:pt>
                <c:pt idx="394">
                  <c:v>55.139497430974998</c:v>
                </c:pt>
                <c:pt idx="395">
                  <c:v>55.066565064625003</c:v>
                </c:pt>
                <c:pt idx="396">
                  <c:v>52.303571938025001</c:v>
                </c:pt>
                <c:pt idx="397">
                  <c:v>51.401602233299997</c:v>
                </c:pt>
                <c:pt idx="398">
                  <c:v>62.201388443599996</c:v>
                </c:pt>
                <c:pt idx="399">
                  <c:v>74.365598963924995</c:v>
                </c:pt>
                <c:pt idx="400">
                  <c:v>97.046265129449992</c:v>
                </c:pt>
                <c:pt idx="401">
                  <c:v>72.420391556699997</c:v>
                </c:pt>
                <c:pt idx="402">
                  <c:v>63.366616184400002</c:v>
                </c:pt>
                <c:pt idx="403">
                  <c:v>54.44206227275</c:v>
                </c:pt>
                <c:pt idx="404">
                  <c:v>51.854626953725003</c:v>
                </c:pt>
                <c:pt idx="405">
                  <c:v>49.128109612825</c:v>
                </c:pt>
                <c:pt idx="406">
                  <c:v>52.333098217375003</c:v>
                </c:pt>
                <c:pt idx="407">
                  <c:v>64.032333338274995</c:v>
                </c:pt>
                <c:pt idx="408">
                  <c:v>72.954843612000005</c:v>
                </c:pt>
                <c:pt idx="409">
                  <c:v>67.384612433225001</c:v>
                </c:pt>
                <c:pt idx="410">
                  <c:v>40.229563617274998</c:v>
                </c:pt>
                <c:pt idx="411">
                  <c:v>42.822536761649999</c:v>
                </c:pt>
                <c:pt idx="412">
                  <c:v>32.932236774575003</c:v>
                </c:pt>
                <c:pt idx="413">
                  <c:v>29.443927513049999</c:v>
                </c:pt>
                <c:pt idx="414">
                  <c:v>37.301468390775</c:v>
                </c:pt>
                <c:pt idx="415">
                  <c:v>50.814265319674995</c:v>
                </c:pt>
                <c:pt idx="416">
                  <c:v>55.413692637974997</c:v>
                </c:pt>
                <c:pt idx="417">
                  <c:v>83.056445566850002</c:v>
                </c:pt>
                <c:pt idx="418">
                  <c:v>68.589235179849993</c:v>
                </c:pt>
                <c:pt idx="419">
                  <c:v>59.841794703924997</c:v>
                </c:pt>
                <c:pt idx="420">
                  <c:v>68.056579799474989</c:v>
                </c:pt>
                <c:pt idx="421">
                  <c:v>58.746403653999998</c:v>
                </c:pt>
                <c:pt idx="422">
                  <c:v>63.329945507074996</c:v>
                </c:pt>
                <c:pt idx="423">
                  <c:v>54.676274337174995</c:v>
                </c:pt>
                <c:pt idx="424">
                  <c:v>50.704693738474994</c:v>
                </c:pt>
                <c:pt idx="425">
                  <c:v>56.732989540349998</c:v>
                </c:pt>
                <c:pt idx="426">
                  <c:v>48.953577365424998</c:v>
                </c:pt>
                <c:pt idx="427">
                  <c:v>47.639463362649998</c:v>
                </c:pt>
                <c:pt idx="428">
                  <c:v>40.227082584575001</c:v>
                </c:pt>
                <c:pt idx="429">
                  <c:v>35.928520887200001</c:v>
                </c:pt>
                <c:pt idx="430">
                  <c:v>36.638589324999998</c:v>
                </c:pt>
                <c:pt idx="431">
                  <c:v>29.321811066174998</c:v>
                </c:pt>
                <c:pt idx="432">
                  <c:v>30.975305744374996</c:v>
                </c:pt>
                <c:pt idx="433">
                  <c:v>25.789136577724999</c:v>
                </c:pt>
                <c:pt idx="434">
                  <c:v>22.107284404274999</c:v>
                </c:pt>
                <c:pt idx="435">
                  <c:v>23.714400319225</c:v>
                </c:pt>
                <c:pt idx="436">
                  <c:v>25.288876048399999</c:v>
                </c:pt>
                <c:pt idx="437">
                  <c:v>23.164531254849997</c:v>
                </c:pt>
                <c:pt idx="1168">
                  <c:v>88.403167031949991</c:v>
                </c:pt>
                <c:pt idx="1169">
                  <c:v>214.25453171544999</c:v>
                </c:pt>
                <c:pt idx="1170">
                  <c:v>484.95642321499997</c:v>
                </c:pt>
                <c:pt idx="1171">
                  <c:v>383.00843802775</c:v>
                </c:pt>
                <c:pt idx="1172">
                  <c:v>287.33286037049999</c:v>
                </c:pt>
                <c:pt idx="1173">
                  <c:v>175.16312249622499</c:v>
                </c:pt>
                <c:pt idx="1174">
                  <c:v>147.926963629825</c:v>
                </c:pt>
                <c:pt idx="1175">
                  <c:v>28.510033342524999</c:v>
                </c:pt>
                <c:pt idx="1176">
                  <c:v>21.539153404924999</c:v>
                </c:pt>
                <c:pt idx="1177">
                  <c:v>23.712361895599997</c:v>
                </c:pt>
                <c:pt idx="1178">
                  <c:v>33.491799481932496</c:v>
                </c:pt>
                <c:pt idx="1179">
                  <c:v>21.624167726485002</c:v>
                </c:pt>
                <c:pt idx="1180">
                  <c:v>27.542991453385</c:v>
                </c:pt>
                <c:pt idx="1181">
                  <c:v>29.822953198974997</c:v>
                </c:pt>
                <c:pt idx="1182">
                  <c:v>69.868535235400003</c:v>
                </c:pt>
                <c:pt idx="1183">
                  <c:v>243.95016762827498</c:v>
                </c:pt>
                <c:pt idx="1184">
                  <c:v>215.90686448334998</c:v>
                </c:pt>
                <c:pt idx="1185">
                  <c:v>122.51594256094999</c:v>
                </c:pt>
                <c:pt idx="1186">
                  <c:v>90.662726885249995</c:v>
                </c:pt>
                <c:pt idx="1187">
                  <c:v>105.954924598875</c:v>
                </c:pt>
                <c:pt idx="1188">
                  <c:v>110.80896933767499</c:v>
                </c:pt>
                <c:pt idx="1189">
                  <c:v>82.139617585349995</c:v>
                </c:pt>
                <c:pt idx="1190">
                  <c:v>73.96248785329999</c:v>
                </c:pt>
                <c:pt idx="1191">
                  <c:v>106.9411699594</c:v>
                </c:pt>
                <c:pt idx="1192">
                  <c:v>113.013744450875</c:v>
                </c:pt>
                <c:pt idx="1193">
                  <c:v>176.13365692732498</c:v>
                </c:pt>
                <c:pt idx="1194">
                  <c:v>131.480433097125</c:v>
                </c:pt>
                <c:pt idx="1195">
                  <c:v>81.833830844649995</c:v>
                </c:pt>
                <c:pt idx="1196">
                  <c:v>53.592376521249996</c:v>
                </c:pt>
                <c:pt idx="1197">
                  <c:v>42.368707167224997</c:v>
                </c:pt>
                <c:pt idx="1198">
                  <c:v>36.527269812074998</c:v>
                </c:pt>
                <c:pt idx="1199">
                  <c:v>29.150031859349998</c:v>
                </c:pt>
                <c:pt idx="1200">
                  <c:v>24.223408681974998</c:v>
                </c:pt>
                <c:pt idx="1201">
                  <c:v>20.286843158274998</c:v>
                </c:pt>
                <c:pt idx="1202">
                  <c:v>20.262021346445</c:v>
                </c:pt>
                <c:pt idx="1203">
                  <c:v>23.41657844565</c:v>
                </c:pt>
                <c:pt idx="1204">
                  <c:v>20.894750351699997</c:v>
                </c:pt>
                <c:pt idx="1205">
                  <c:v>28.177038651824997</c:v>
                </c:pt>
                <c:pt idx="1206">
                  <c:v>37.622356904599997</c:v>
                </c:pt>
                <c:pt idx="1207">
                  <c:v>50.196033955499999</c:v>
                </c:pt>
                <c:pt idx="1208">
                  <c:v>63.659828607224995</c:v>
                </c:pt>
                <c:pt idx="1209">
                  <c:v>55.688526525099995</c:v>
                </c:pt>
                <c:pt idx="1210">
                  <c:v>47.224613812225002</c:v>
                </c:pt>
                <c:pt idx="1211">
                  <c:v>57.404466604824997</c:v>
                </c:pt>
                <c:pt idx="1212">
                  <c:v>53.620794413275</c:v>
                </c:pt>
                <c:pt idx="1213">
                  <c:v>41.299746740274998</c:v>
                </c:pt>
                <c:pt idx="1214">
                  <c:v>50.109922995024995</c:v>
                </c:pt>
                <c:pt idx="1215">
                  <c:v>48.218585523850003</c:v>
                </c:pt>
                <c:pt idx="1216">
                  <c:v>47.386872127449998</c:v>
                </c:pt>
                <c:pt idx="1217">
                  <c:v>69.126408087450002</c:v>
                </c:pt>
                <c:pt idx="1218">
                  <c:v>75.434721425724987</c:v>
                </c:pt>
                <c:pt idx="1219">
                  <c:v>59.572863604949994</c:v>
                </c:pt>
                <c:pt idx="1220">
                  <c:v>44.425093769225001</c:v>
                </c:pt>
                <c:pt idx="1221">
                  <c:v>45.414735816449998</c:v>
                </c:pt>
                <c:pt idx="1222">
                  <c:v>37.575039825200001</c:v>
                </c:pt>
                <c:pt idx="1223">
                  <c:v>87.695757715249997</c:v>
                </c:pt>
                <c:pt idx="1224">
                  <c:v>24.004393561200001</c:v>
                </c:pt>
                <c:pt idx="1225">
                  <c:v>24.018576954277499</c:v>
                </c:pt>
                <c:pt idx="1226">
                  <c:v>17.759356886054999</c:v>
                </c:pt>
                <c:pt idx="1227">
                  <c:v>18.458323664207498</c:v>
                </c:pt>
                <c:pt idx="1228">
                  <c:v>21.908435428787499</c:v>
                </c:pt>
                <c:pt idx="1229">
                  <c:v>22.500797607324998</c:v>
                </c:pt>
                <c:pt idx="1230">
                  <c:v>30.980833165</c:v>
                </c:pt>
                <c:pt idx="1231">
                  <c:v>66.82880037519999</c:v>
                </c:pt>
                <c:pt idx="1232">
                  <c:v>71.873650518424995</c:v>
                </c:pt>
                <c:pt idx="1233">
                  <c:v>54.096035804849997</c:v>
                </c:pt>
                <c:pt idx="1234">
                  <c:v>54.097481235549992</c:v>
                </c:pt>
                <c:pt idx="1235">
                  <c:v>45.305143440124994</c:v>
                </c:pt>
                <c:pt idx="1236">
                  <c:v>51.457023194399994</c:v>
                </c:pt>
                <c:pt idx="1237">
                  <c:v>42.325994777899993</c:v>
                </c:pt>
                <c:pt idx="1238">
                  <c:v>52.889876105099994</c:v>
                </c:pt>
                <c:pt idx="1239">
                  <c:v>44.261256356724999</c:v>
                </c:pt>
                <c:pt idx="1240">
                  <c:v>48.295987505074997</c:v>
                </c:pt>
                <c:pt idx="1241">
                  <c:v>86.584978544999998</c:v>
                </c:pt>
                <c:pt idx="1242">
                  <c:v>43.8264144925</c:v>
                </c:pt>
                <c:pt idx="1243">
                  <c:v>31.849859218374998</c:v>
                </c:pt>
                <c:pt idx="1244">
                  <c:v>32.384304574349997</c:v>
                </c:pt>
                <c:pt idx="1245">
                  <c:v>26.772143996424997</c:v>
                </c:pt>
                <c:pt idx="1246">
                  <c:v>20.430610739624999</c:v>
                </c:pt>
                <c:pt idx="1247">
                  <c:v>20.344391344152498</c:v>
                </c:pt>
                <c:pt idx="1248">
                  <c:v>17.571271482069999</c:v>
                </c:pt>
                <c:pt idx="1249">
                  <c:v>16.983252277767498</c:v>
                </c:pt>
                <c:pt idx="1250">
                  <c:v>16.817533703880002</c:v>
                </c:pt>
                <c:pt idx="1251">
                  <c:v>17.487467903779997</c:v>
                </c:pt>
                <c:pt idx="1252">
                  <c:v>17.314701436577501</c:v>
                </c:pt>
                <c:pt idx="1253">
                  <c:v>19.631160497865</c:v>
                </c:pt>
                <c:pt idx="1254">
                  <c:v>37.344880761675</c:v>
                </c:pt>
                <c:pt idx="1255">
                  <c:v>29.326129227599999</c:v>
                </c:pt>
                <c:pt idx="1256">
                  <c:v>33.034976333525002</c:v>
                </c:pt>
                <c:pt idx="1257">
                  <c:v>44.590283552449996</c:v>
                </c:pt>
                <c:pt idx="1258">
                  <c:v>48.563637037024996</c:v>
                </c:pt>
                <c:pt idx="1259">
                  <c:v>52.559186168425001</c:v>
                </c:pt>
                <c:pt idx="1260">
                  <c:v>51.177913815249994</c:v>
                </c:pt>
                <c:pt idx="1261">
                  <c:v>44.964171223774997</c:v>
                </c:pt>
                <c:pt idx="1262">
                  <c:v>41.380023982974997</c:v>
                </c:pt>
                <c:pt idx="1263">
                  <c:v>39.003539397049998</c:v>
                </c:pt>
                <c:pt idx="1264">
                  <c:v>33.999210448174999</c:v>
                </c:pt>
                <c:pt idx="1265">
                  <c:v>39.559038597075002</c:v>
                </c:pt>
                <c:pt idx="1266">
                  <c:v>44.992430748149999</c:v>
                </c:pt>
                <c:pt idx="1267">
                  <c:v>37.603430370799998</c:v>
                </c:pt>
                <c:pt idx="1268">
                  <c:v>28.958392362699996</c:v>
                </c:pt>
                <c:pt idx="1269">
                  <c:v>24.021165299850001</c:v>
                </c:pt>
                <c:pt idx="1270">
                  <c:v>25.244113288400001</c:v>
                </c:pt>
                <c:pt idx="1271">
                  <c:v>19.938060122507501</c:v>
                </c:pt>
                <c:pt idx="1272">
                  <c:v>18.3426164133325</c:v>
                </c:pt>
                <c:pt idx="1273">
                  <c:v>19.686695264405</c:v>
                </c:pt>
                <c:pt idx="1274">
                  <c:v>16.330768045580001</c:v>
                </c:pt>
                <c:pt idx="1275">
                  <c:v>16.924532963930002</c:v>
                </c:pt>
                <c:pt idx="1276">
                  <c:v>15.4350144716675</c:v>
                </c:pt>
                <c:pt idx="1277">
                  <c:v>16.597551707680001</c:v>
                </c:pt>
                <c:pt idx="1278">
                  <c:v>17.511177875482499</c:v>
                </c:pt>
                <c:pt idx="1279">
                  <c:v>20.589404345887502</c:v>
                </c:pt>
                <c:pt idx="1280">
                  <c:v>20.450835473207501</c:v>
                </c:pt>
                <c:pt idx="1281">
                  <c:v>25.3065450950225</c:v>
                </c:pt>
                <c:pt idx="1282">
                  <c:v>26.700840043549999</c:v>
                </c:pt>
                <c:pt idx="1283">
                  <c:v>27.065792539100002</c:v>
                </c:pt>
                <c:pt idx="1284">
                  <c:v>32.256822077975002</c:v>
                </c:pt>
                <c:pt idx="1285">
                  <c:v>27.075103793874998</c:v>
                </c:pt>
                <c:pt idx="1286">
                  <c:v>27.852056931599996</c:v>
                </c:pt>
                <c:pt idx="1287">
                  <c:v>28.181870555500002</c:v>
                </c:pt>
                <c:pt idx="1288">
                  <c:v>25.332852179675001</c:v>
                </c:pt>
                <c:pt idx="1289">
                  <c:v>27.910541155474998</c:v>
                </c:pt>
                <c:pt idx="1290">
                  <c:v>28.931149564750001</c:v>
                </c:pt>
                <c:pt idx="1291">
                  <c:v>25.827590158875001</c:v>
                </c:pt>
                <c:pt idx="1292">
                  <c:v>23.569659626300002</c:v>
                </c:pt>
                <c:pt idx="1293">
                  <c:v>23.562453583075001</c:v>
                </c:pt>
                <c:pt idx="1294">
                  <c:v>21.209955818099999</c:v>
                </c:pt>
                <c:pt idx="1295">
                  <c:v>18.839321346822498</c:v>
                </c:pt>
                <c:pt idx="1296">
                  <c:v>18.279073992802498</c:v>
                </c:pt>
                <c:pt idx="1297">
                  <c:v>17.633257854250001</c:v>
                </c:pt>
                <c:pt idx="1298">
                  <c:v>18.410093331199999</c:v>
                </c:pt>
                <c:pt idx="1299">
                  <c:v>19.311567312137498</c:v>
                </c:pt>
                <c:pt idx="1300">
                  <c:v>23.7187118916275</c:v>
                </c:pt>
                <c:pt idx="1301">
                  <c:v>38.101941168224997</c:v>
                </c:pt>
                <c:pt idx="1302">
                  <c:v>59.074948918524996</c:v>
                </c:pt>
                <c:pt idx="1303">
                  <c:v>81.909815858949997</c:v>
                </c:pt>
                <c:pt idx="1304">
                  <c:v>85.228006481975001</c:v>
                </c:pt>
                <c:pt idx="1305">
                  <c:v>60.173046142399997</c:v>
                </c:pt>
                <c:pt idx="1306">
                  <c:v>76.774135460399989</c:v>
                </c:pt>
                <c:pt idx="1307">
                  <c:v>65.538375486450008</c:v>
                </c:pt>
                <c:pt idx="1308">
                  <c:v>64.284540176424997</c:v>
                </c:pt>
                <c:pt idx="1309">
                  <c:v>61.177388031899994</c:v>
                </c:pt>
                <c:pt idx="1310">
                  <c:v>55.448158148674992</c:v>
                </c:pt>
                <c:pt idx="1311">
                  <c:v>82.400307540474998</c:v>
                </c:pt>
                <c:pt idx="1312">
                  <c:v>135.41812322404999</c:v>
                </c:pt>
                <c:pt idx="1313">
                  <c:v>177.58878488355001</c:v>
                </c:pt>
                <c:pt idx="1314">
                  <c:v>133.43343214402501</c:v>
                </c:pt>
                <c:pt idx="1315">
                  <c:v>57.555647488275</c:v>
                </c:pt>
                <c:pt idx="1316">
                  <c:v>45.202632274199999</c:v>
                </c:pt>
                <c:pt idx="1317">
                  <c:v>38.616351975524999</c:v>
                </c:pt>
                <c:pt idx="1318">
                  <c:v>30.181515961424999</c:v>
                </c:pt>
                <c:pt idx="1319">
                  <c:v>30.236199657749999</c:v>
                </c:pt>
                <c:pt idx="1320">
                  <c:v>23.963235304495001</c:v>
                </c:pt>
                <c:pt idx="1321">
                  <c:v>17.116540160887499</c:v>
                </c:pt>
                <c:pt idx="1322">
                  <c:v>21.071570293004999</c:v>
                </c:pt>
                <c:pt idx="1323">
                  <c:v>18.459040709722501</c:v>
                </c:pt>
                <c:pt idx="1324">
                  <c:v>21.301509957695</c:v>
                </c:pt>
                <c:pt idx="1325">
                  <c:v>28.144075609199998</c:v>
                </c:pt>
                <c:pt idx="1326">
                  <c:v>56.701412565624999</c:v>
                </c:pt>
                <c:pt idx="1327">
                  <c:v>98.046464205074997</c:v>
                </c:pt>
                <c:pt idx="1328">
                  <c:v>165.88743801889999</c:v>
                </c:pt>
                <c:pt idx="1329">
                  <c:v>103.61594827779999</c:v>
                </c:pt>
                <c:pt idx="1330">
                  <c:v>88.439507661275002</c:v>
                </c:pt>
                <c:pt idx="1331">
                  <c:v>55.203012613949994</c:v>
                </c:pt>
                <c:pt idx="1332">
                  <c:v>63.723308894500001</c:v>
                </c:pt>
                <c:pt idx="1333">
                  <c:v>50.007968111824994</c:v>
                </c:pt>
                <c:pt idx="1334">
                  <c:v>44.258562745799999</c:v>
                </c:pt>
                <c:pt idx="1335">
                  <c:v>76.565034786724993</c:v>
                </c:pt>
                <c:pt idx="1336">
                  <c:v>94.731592569949996</c:v>
                </c:pt>
                <c:pt idx="1337">
                  <c:v>74.260618788749994</c:v>
                </c:pt>
                <c:pt idx="1338">
                  <c:v>88.556106266174993</c:v>
                </c:pt>
                <c:pt idx="1339">
                  <c:v>41.585463282150002</c:v>
                </c:pt>
                <c:pt idx="1340">
                  <c:v>37.675935260049997</c:v>
                </c:pt>
                <c:pt idx="1341">
                  <c:v>32.822179084049999</c:v>
                </c:pt>
                <c:pt idx="1342">
                  <c:v>38.816490957849993</c:v>
                </c:pt>
                <c:pt idx="1343">
                  <c:v>38.022504010374995</c:v>
                </c:pt>
                <c:pt idx="1344">
                  <c:v>25.038747122170001</c:v>
                </c:pt>
                <c:pt idx="1345">
                  <c:v>21.072897987485</c:v>
                </c:pt>
                <c:pt idx="1346">
                  <c:v>20.912696145862498</c:v>
                </c:pt>
                <c:pt idx="1347">
                  <c:v>18.149627078617499</c:v>
                </c:pt>
                <c:pt idx="1348">
                  <c:v>33.552066010369998</c:v>
                </c:pt>
                <c:pt idx="1349">
                  <c:v>99.608243791799993</c:v>
                </c:pt>
                <c:pt idx="1350">
                  <c:v>252.7636313225</c:v>
                </c:pt>
                <c:pt idx="1351">
                  <c:v>173.84510235245</c:v>
                </c:pt>
                <c:pt idx="1352">
                  <c:v>157.20042202125001</c:v>
                </c:pt>
                <c:pt idx="1353">
                  <c:v>85.715490242974994</c:v>
                </c:pt>
                <c:pt idx="1354">
                  <c:v>59.849219351424999</c:v>
                </c:pt>
                <c:pt idx="1355">
                  <c:v>45.754787026024999</c:v>
                </c:pt>
                <c:pt idx="1356">
                  <c:v>59.886211348049997</c:v>
                </c:pt>
                <c:pt idx="1357">
                  <c:v>56.023166590075</c:v>
                </c:pt>
                <c:pt idx="1358">
                  <c:v>41.325160875575001</c:v>
                </c:pt>
                <c:pt idx="1359">
                  <c:v>63.870183854850005</c:v>
                </c:pt>
                <c:pt idx="1360">
                  <c:v>84.225165432274991</c:v>
                </c:pt>
                <c:pt idx="1361">
                  <c:v>56.083586794724994</c:v>
                </c:pt>
                <c:pt idx="1362">
                  <c:v>121.79510762504999</c:v>
                </c:pt>
                <c:pt idx="1363">
                  <c:v>57.836916093774995</c:v>
                </c:pt>
                <c:pt idx="1364">
                  <c:v>42.965317164275</c:v>
                </c:pt>
                <c:pt idx="1365">
                  <c:v>27.6914125234</c:v>
                </c:pt>
                <c:pt idx="1366">
                  <c:v>38.223622865674997</c:v>
                </c:pt>
                <c:pt idx="1367">
                  <c:v>23.733577865224998</c:v>
                </c:pt>
                <c:pt idx="1368">
                  <c:v>23.001961748100001</c:v>
                </c:pt>
                <c:pt idx="1369">
                  <c:v>18.7066804475525</c:v>
                </c:pt>
                <c:pt idx="1370">
                  <c:v>19.304137410704996</c:v>
                </c:pt>
                <c:pt idx="1371">
                  <c:v>23.291024237525001</c:v>
                </c:pt>
                <c:pt idx="1372">
                  <c:v>19.76200293254</c:v>
                </c:pt>
                <c:pt idx="1373">
                  <c:v>28.336781688049999</c:v>
                </c:pt>
                <c:pt idx="1374">
                  <c:v>32.804638388949996</c:v>
                </c:pt>
                <c:pt idx="1375">
                  <c:v>52.724535813875001</c:v>
                </c:pt>
                <c:pt idx="1376">
                  <c:v>106.52809971722499</c:v>
                </c:pt>
                <c:pt idx="1377">
                  <c:v>70.619307029024995</c:v>
                </c:pt>
                <c:pt idx="1378">
                  <c:v>62.076266702449999</c:v>
                </c:pt>
                <c:pt idx="1379">
                  <c:v>72.926061607124993</c:v>
                </c:pt>
                <c:pt idx="1380">
                  <c:v>60.667990473224997</c:v>
                </c:pt>
                <c:pt idx="1381">
                  <c:v>120.27099103705</c:v>
                </c:pt>
                <c:pt idx="1382">
                  <c:v>69.344525694449999</c:v>
                </c:pt>
                <c:pt idx="1383">
                  <c:v>80.767567442749993</c:v>
                </c:pt>
                <c:pt idx="1384">
                  <c:v>120.187111157125</c:v>
                </c:pt>
                <c:pt idx="1385">
                  <c:v>170.91493074585</c:v>
                </c:pt>
                <c:pt idx="1386">
                  <c:v>216.57422701627499</c:v>
                </c:pt>
                <c:pt idx="1387">
                  <c:v>482.7037435446</c:v>
                </c:pt>
                <c:pt idx="1388">
                  <c:v>121.1631750812</c:v>
                </c:pt>
                <c:pt idx="1389">
                  <c:v>118.097402246275</c:v>
                </c:pt>
                <c:pt idx="1390">
                  <c:v>106.038423352625</c:v>
                </c:pt>
                <c:pt idx="1391">
                  <c:v>90.635310506500005</c:v>
                </c:pt>
                <c:pt idx="1392">
                  <c:v>64.753298999349994</c:v>
                </c:pt>
                <c:pt idx="1393">
                  <c:v>36.699505246274995</c:v>
                </c:pt>
                <c:pt idx="1394">
                  <c:v>46.711582936949995</c:v>
                </c:pt>
                <c:pt idx="1395">
                  <c:v>44.347863871359998</c:v>
                </c:pt>
                <c:pt idx="1396">
                  <c:v>75.669216786125006</c:v>
                </c:pt>
                <c:pt idx="1397">
                  <c:v>228.62316030789998</c:v>
                </c:pt>
                <c:pt idx="1398">
                  <c:v>323.80895974024997</c:v>
                </c:pt>
                <c:pt idx="1399">
                  <c:v>441.73739225600002</c:v>
                </c:pt>
                <c:pt idx="1400">
                  <c:v>535.86142438825004</c:v>
                </c:pt>
                <c:pt idx="1401">
                  <c:v>409.09021888924997</c:v>
                </c:pt>
                <c:pt idx="1402">
                  <c:v>310.78265034499998</c:v>
                </c:pt>
                <c:pt idx="1403">
                  <c:v>376.08331306649995</c:v>
                </c:pt>
                <c:pt idx="1404">
                  <c:v>364.32018073875003</c:v>
                </c:pt>
                <c:pt idx="1405">
                  <c:v>305.68220172050002</c:v>
                </c:pt>
                <c:pt idx="1406">
                  <c:v>315.22998492674998</c:v>
                </c:pt>
                <c:pt idx="1407">
                  <c:v>410.25615823874995</c:v>
                </c:pt>
                <c:pt idx="1408">
                  <c:v>398.41810635199994</c:v>
                </c:pt>
                <c:pt idx="1409">
                  <c:v>541.94472716350003</c:v>
                </c:pt>
                <c:pt idx="1410">
                  <c:v>535.68347541825005</c:v>
                </c:pt>
                <c:pt idx="1411">
                  <c:v>370.66109271074998</c:v>
                </c:pt>
                <c:pt idx="1412">
                  <c:v>472.66400042549998</c:v>
                </c:pt>
                <c:pt idx="1413">
                  <c:v>235.31967131444998</c:v>
                </c:pt>
                <c:pt idx="1414">
                  <c:v>251.53109352000001</c:v>
                </c:pt>
                <c:pt idx="1415">
                  <c:v>344.02338834750003</c:v>
                </c:pt>
                <c:pt idx="1416">
                  <c:v>511.30472652700001</c:v>
                </c:pt>
                <c:pt idx="1417">
                  <c:v>437.53174893099998</c:v>
                </c:pt>
                <c:pt idx="1418">
                  <c:v>224.68666835739998</c:v>
                </c:pt>
                <c:pt idx="1419">
                  <c:v>210.94943735599998</c:v>
                </c:pt>
                <c:pt idx="1420">
                  <c:v>225.2036949097</c:v>
                </c:pt>
                <c:pt idx="1421">
                  <c:v>181.68467142897501</c:v>
                </c:pt>
                <c:pt idx="1422">
                  <c:v>410.90267910475001</c:v>
                </c:pt>
                <c:pt idx="1423">
                  <c:v>707.66301221124991</c:v>
                </c:pt>
                <c:pt idx="1424">
                  <c:v>796.87249181699997</c:v>
                </c:pt>
                <c:pt idx="1425">
                  <c:v>127.36641228112498</c:v>
                </c:pt>
                <c:pt idx="1426">
                  <c:v>160.83899314585</c:v>
                </c:pt>
                <c:pt idx="1427">
                  <c:v>93.577079575799999</c:v>
                </c:pt>
                <c:pt idx="1428">
                  <c:v>84.826800739599989</c:v>
                </c:pt>
                <c:pt idx="1429">
                  <c:v>165.91647150869997</c:v>
                </c:pt>
                <c:pt idx="1430">
                  <c:v>108.40282472942501</c:v>
                </c:pt>
                <c:pt idx="1431">
                  <c:v>86.955818625099994</c:v>
                </c:pt>
                <c:pt idx="1432">
                  <c:v>55.091220428549995</c:v>
                </c:pt>
                <c:pt idx="1433">
                  <c:v>63.6134285045</c:v>
                </c:pt>
                <c:pt idx="1434">
                  <c:v>249.11060414324999</c:v>
                </c:pt>
                <c:pt idx="1435">
                  <c:v>293.44520525442499</c:v>
                </c:pt>
                <c:pt idx="1436">
                  <c:v>61.045655570649991</c:v>
                </c:pt>
                <c:pt idx="1437">
                  <c:v>41.136536266175</c:v>
                </c:pt>
                <c:pt idx="1438">
                  <c:v>50.869924419575</c:v>
                </c:pt>
                <c:pt idx="1439">
                  <c:v>66.097906672600004</c:v>
                </c:pt>
                <c:pt idx="1440">
                  <c:v>40.781903978124994</c:v>
                </c:pt>
                <c:pt idx="1441">
                  <c:v>23.479618474104996</c:v>
                </c:pt>
                <c:pt idx="1442">
                  <c:v>20.637457976199997</c:v>
                </c:pt>
                <c:pt idx="1443">
                  <c:v>19.363248253054998</c:v>
                </c:pt>
                <c:pt idx="1444">
                  <c:v>17.564384579790001</c:v>
                </c:pt>
                <c:pt idx="1445">
                  <c:v>15.1252607411875</c:v>
                </c:pt>
                <c:pt idx="1446">
                  <c:v>16.168543323912502</c:v>
                </c:pt>
                <c:pt idx="1447">
                  <c:v>17.748778481412501</c:v>
                </c:pt>
                <c:pt idx="1448">
                  <c:v>19.967417813320001</c:v>
                </c:pt>
                <c:pt idx="1449">
                  <c:v>29.322504754299999</c:v>
                </c:pt>
                <c:pt idx="1450">
                  <c:v>30.892081247525002</c:v>
                </c:pt>
                <c:pt idx="1451">
                  <c:v>33.870316017725003</c:v>
                </c:pt>
                <c:pt idx="1452">
                  <c:v>41.154770257850004</c:v>
                </c:pt>
                <c:pt idx="1453">
                  <c:v>39.900127815249995</c:v>
                </c:pt>
                <c:pt idx="1454">
                  <c:v>35.679291452550004</c:v>
                </c:pt>
                <c:pt idx="1455">
                  <c:v>29.073973524925002</c:v>
                </c:pt>
                <c:pt idx="1456">
                  <c:v>27.931014349975001</c:v>
                </c:pt>
                <c:pt idx="1457">
                  <c:v>36.122286261599996</c:v>
                </c:pt>
                <c:pt idx="1458">
                  <c:v>34.105414331700004</c:v>
                </c:pt>
                <c:pt idx="1459">
                  <c:v>25.951679067524999</c:v>
                </c:pt>
                <c:pt idx="1460">
                  <c:v>25.036121976149996</c:v>
                </c:pt>
                <c:pt idx="1461">
                  <c:v>31.21721244435</c:v>
                </c:pt>
                <c:pt idx="1462">
                  <c:v>22.619084039115002</c:v>
                </c:pt>
                <c:pt idx="1463">
                  <c:v>16.026295631747498</c:v>
                </c:pt>
                <c:pt idx="1464">
                  <c:v>15.070580149089999</c:v>
                </c:pt>
                <c:pt idx="1465">
                  <c:v>14.744174237842499</c:v>
                </c:pt>
                <c:pt idx="1466">
                  <c:v>13.856503488834999</c:v>
                </c:pt>
                <c:pt idx="1467">
                  <c:v>16.236022460245</c:v>
                </c:pt>
                <c:pt idx="1468">
                  <c:v>44.841636505999993</c:v>
                </c:pt>
                <c:pt idx="1469">
                  <c:v>56.521147185825001</c:v>
                </c:pt>
                <c:pt idx="1470">
                  <c:v>118.56826343962499</c:v>
                </c:pt>
                <c:pt idx="1471">
                  <c:v>576.56587473875004</c:v>
                </c:pt>
                <c:pt idx="1472">
                  <c:v>546.09006443499993</c:v>
                </c:pt>
                <c:pt idx="1473">
                  <c:v>368.77326051454997</c:v>
                </c:pt>
                <c:pt idx="1474">
                  <c:v>218.53264594125</c:v>
                </c:pt>
                <c:pt idx="1475">
                  <c:v>193.91619020127499</c:v>
                </c:pt>
                <c:pt idx="1476">
                  <c:v>242.68391102479998</c:v>
                </c:pt>
                <c:pt idx="1477">
                  <c:v>466.79328786049996</c:v>
                </c:pt>
                <c:pt idx="1478">
                  <c:v>347.47699237900002</c:v>
                </c:pt>
                <c:pt idx="1479">
                  <c:v>320.58371989275003</c:v>
                </c:pt>
                <c:pt idx="1480">
                  <c:v>493.84266488549997</c:v>
                </c:pt>
                <c:pt idx="1481">
                  <c:v>502.86264528124997</c:v>
                </c:pt>
                <c:pt idx="1482">
                  <c:v>304.95310410549996</c:v>
                </c:pt>
                <c:pt idx="1483">
                  <c:v>402.15996586449995</c:v>
                </c:pt>
                <c:pt idx="1484">
                  <c:v>476.63550458599997</c:v>
                </c:pt>
                <c:pt idx="1485">
                  <c:v>419.10987103349999</c:v>
                </c:pt>
                <c:pt idx="1486">
                  <c:v>404.39880540749999</c:v>
                </c:pt>
                <c:pt idx="1487">
                  <c:v>269.1281465125</c:v>
                </c:pt>
                <c:pt idx="1488">
                  <c:v>261.73820982927498</c:v>
                </c:pt>
                <c:pt idx="1489">
                  <c:v>165.90462874469998</c:v>
                </c:pt>
                <c:pt idx="1490">
                  <c:v>153.99131491712501</c:v>
                </c:pt>
                <c:pt idx="1491">
                  <c:v>118.04027272809999</c:v>
                </c:pt>
                <c:pt idx="1492">
                  <c:v>57.897729877799996</c:v>
                </c:pt>
                <c:pt idx="1493">
                  <c:v>114.8936723365</c:v>
                </c:pt>
                <c:pt idx="1494">
                  <c:v>130.75965688894999</c:v>
                </c:pt>
                <c:pt idx="1495">
                  <c:v>349.03827756699997</c:v>
                </c:pt>
                <c:pt idx="1496">
                  <c:v>254.16015174525</c:v>
                </c:pt>
                <c:pt idx="1497">
                  <c:v>185.899850171125</c:v>
                </c:pt>
                <c:pt idx="1498">
                  <c:v>139.52095056145001</c:v>
                </c:pt>
                <c:pt idx="1499">
                  <c:v>57.758690916874997</c:v>
                </c:pt>
                <c:pt idx="1500">
                  <c:v>52.165471003566601</c:v>
                </c:pt>
                <c:pt idx="1501">
                  <c:v>67.303241452899996</c:v>
                </c:pt>
                <c:pt idx="1502">
                  <c:v>63.554513077433398</c:v>
                </c:pt>
                <c:pt idx="1503">
                  <c:v>82.989515986699999</c:v>
                </c:pt>
                <c:pt idx="1504">
                  <c:v>100.177758772375</c:v>
                </c:pt>
                <c:pt idx="1505">
                  <c:v>165.25614225472501</c:v>
                </c:pt>
                <c:pt idx="1506">
                  <c:v>423.77578493132501</c:v>
                </c:pt>
                <c:pt idx="1507">
                  <c:v>808.44477293374996</c:v>
                </c:pt>
                <c:pt idx="1508">
                  <c:v>709.48626903599995</c:v>
                </c:pt>
                <c:pt idx="1509">
                  <c:v>586.14736003824999</c:v>
                </c:pt>
                <c:pt idx="1510">
                  <c:v>466.93458703424994</c:v>
                </c:pt>
                <c:pt idx="1511">
                  <c:v>563.90698860549992</c:v>
                </c:pt>
                <c:pt idx="1512">
                  <c:v>385.86062221424999</c:v>
                </c:pt>
                <c:pt idx="1513">
                  <c:v>391.11529660600002</c:v>
                </c:pt>
                <c:pt idx="1514">
                  <c:v>228.41408135569998</c:v>
                </c:pt>
                <c:pt idx="1515">
                  <c:v>282.10595690124995</c:v>
                </c:pt>
                <c:pt idx="1516">
                  <c:v>372.27616555200001</c:v>
                </c:pt>
                <c:pt idx="1517">
                  <c:v>438.63540824199998</c:v>
                </c:pt>
                <c:pt idx="1518">
                  <c:v>1131.901701147</c:v>
                </c:pt>
                <c:pt idx="1519">
                  <c:v>808.08552537899993</c:v>
                </c:pt>
                <c:pt idx="1520">
                  <c:v>537.85660919449992</c:v>
                </c:pt>
                <c:pt idx="1521">
                  <c:v>372.57964545199997</c:v>
                </c:pt>
                <c:pt idx="1522">
                  <c:v>192.88050927052498</c:v>
                </c:pt>
                <c:pt idx="1523">
                  <c:v>203.51647973249999</c:v>
                </c:pt>
                <c:pt idx="1524">
                  <c:v>109.62011330679999</c:v>
                </c:pt>
                <c:pt idx="1525">
                  <c:v>83.633123028325002</c:v>
                </c:pt>
                <c:pt idx="1526">
                  <c:v>58.905579926374998</c:v>
                </c:pt>
                <c:pt idx="1528">
                  <c:v>84.077236199674999</c:v>
                </c:pt>
                <c:pt idx="1529">
                  <c:v>85.983740894899995</c:v>
                </c:pt>
                <c:pt idx="1530">
                  <c:v>103.09726859185</c:v>
                </c:pt>
                <c:pt idx="1531">
                  <c:v>60.058023913024996</c:v>
                </c:pt>
                <c:pt idx="1532">
                  <c:v>38.384633392224998</c:v>
                </c:pt>
                <c:pt idx="1533">
                  <c:v>34.159033145724997</c:v>
                </c:pt>
                <c:pt idx="1534">
                  <c:v>27.494520703425</c:v>
                </c:pt>
                <c:pt idx="1535">
                  <c:v>18.276777798442502</c:v>
                </c:pt>
                <c:pt idx="1536">
                  <c:v>16.135296180725</c:v>
                </c:pt>
                <c:pt idx="1537">
                  <c:v>14.840720574519999</c:v>
                </c:pt>
                <c:pt idx="1538">
                  <c:v>15.885743679125</c:v>
                </c:pt>
                <c:pt idx="1539">
                  <c:v>15.4760257214025</c:v>
                </c:pt>
                <c:pt idx="1540">
                  <c:v>18.614886411480001</c:v>
                </c:pt>
                <c:pt idx="1541">
                  <c:v>18.578758494557501</c:v>
                </c:pt>
                <c:pt idx="1542">
                  <c:v>30.952200708349999</c:v>
                </c:pt>
                <c:pt idx="1543">
                  <c:v>54.788270200199996</c:v>
                </c:pt>
                <c:pt idx="1544">
                  <c:v>84.692271274350006</c:v>
                </c:pt>
                <c:pt idx="1545">
                  <c:v>80.430257508149992</c:v>
                </c:pt>
                <c:pt idx="1546">
                  <c:v>74.631435872449998</c:v>
                </c:pt>
                <c:pt idx="1547">
                  <c:v>60.213756340799996</c:v>
                </c:pt>
                <c:pt idx="1548">
                  <c:v>59.002999161224999</c:v>
                </c:pt>
                <c:pt idx="1549">
                  <c:v>44.08110499915</c:v>
                </c:pt>
                <c:pt idx="1550">
                  <c:v>51.411344274249998</c:v>
                </c:pt>
                <c:pt idx="1551">
                  <c:v>79.710014142224992</c:v>
                </c:pt>
                <c:pt idx="1552">
                  <c:v>52.704894744299999</c:v>
                </c:pt>
                <c:pt idx="1553">
                  <c:v>60.15293969655</c:v>
                </c:pt>
                <c:pt idx="1554">
                  <c:v>39.347831126549998</c:v>
                </c:pt>
                <c:pt idx="1555">
                  <c:v>36.834727110400003</c:v>
                </c:pt>
                <c:pt idx="1556">
                  <c:v>28.253402428674999</c:v>
                </c:pt>
                <c:pt idx="1557">
                  <c:v>24.095673292049998</c:v>
                </c:pt>
                <c:pt idx="1558">
                  <c:v>23.151548588524999</c:v>
                </c:pt>
                <c:pt idx="1559">
                  <c:v>19.655636668932498</c:v>
                </c:pt>
                <c:pt idx="1560">
                  <c:v>15.866737098179998</c:v>
                </c:pt>
                <c:pt idx="1561">
                  <c:v>14.58122573791</c:v>
                </c:pt>
                <c:pt idx="1562">
                  <c:v>14.678055703857499</c:v>
                </c:pt>
                <c:pt idx="1563">
                  <c:v>14.247329450332499</c:v>
                </c:pt>
                <c:pt idx="1564">
                  <c:v>16.1430024801675</c:v>
                </c:pt>
                <c:pt idx="1565">
                  <c:v>18.024718259492499</c:v>
                </c:pt>
                <c:pt idx="1566">
                  <c:v>20.775902595262501</c:v>
                </c:pt>
                <c:pt idx="1567">
                  <c:v>34.524227619174994</c:v>
                </c:pt>
                <c:pt idx="1568">
                  <c:v>51.039616636250003</c:v>
                </c:pt>
                <c:pt idx="1569">
                  <c:v>52.587803975374996</c:v>
                </c:pt>
                <c:pt idx="1570">
                  <c:v>57.695840294524999</c:v>
                </c:pt>
                <c:pt idx="1571">
                  <c:v>45.356312970424995</c:v>
                </c:pt>
                <c:pt idx="1572">
                  <c:v>39.099673306949995</c:v>
                </c:pt>
                <c:pt idx="1573">
                  <c:v>52.544101814499996</c:v>
                </c:pt>
                <c:pt idx="1574">
                  <c:v>56.632758876224997</c:v>
                </c:pt>
                <c:pt idx="1575">
                  <c:v>272.85495444667498</c:v>
                </c:pt>
                <c:pt idx="1576">
                  <c:v>157.20450951674999</c:v>
                </c:pt>
                <c:pt idx="1577">
                  <c:v>292.11937781375002</c:v>
                </c:pt>
                <c:pt idx="1578">
                  <c:v>387.61810689974999</c:v>
                </c:pt>
                <c:pt idx="1579">
                  <c:v>412.82593880224999</c:v>
                </c:pt>
                <c:pt idx="1580">
                  <c:v>231.89037368509997</c:v>
                </c:pt>
                <c:pt idx="1581">
                  <c:v>219.00697434804999</c:v>
                </c:pt>
                <c:pt idx="1582">
                  <c:v>209.00052664022499</c:v>
                </c:pt>
                <c:pt idx="1583">
                  <c:v>140.792602446975</c:v>
                </c:pt>
                <c:pt idx="1584">
                  <c:v>43.238899648050001</c:v>
                </c:pt>
                <c:pt idx="1585">
                  <c:v>33.479395095325003</c:v>
                </c:pt>
                <c:pt idx="1586">
                  <c:v>32.009355735674994</c:v>
                </c:pt>
                <c:pt idx="1587">
                  <c:v>21.181059217045</c:v>
                </c:pt>
                <c:pt idx="1588">
                  <c:v>25.355820207579999</c:v>
                </c:pt>
                <c:pt idx="1589">
                  <c:v>27.210194603350001</c:v>
                </c:pt>
                <c:pt idx="1590">
                  <c:v>33.532484958725</c:v>
                </c:pt>
                <c:pt idx="1591">
                  <c:v>35.117530202924996</c:v>
                </c:pt>
                <c:pt idx="1592">
                  <c:v>35.368428810449998</c:v>
                </c:pt>
                <c:pt idx="1593">
                  <c:v>39.25865278725</c:v>
                </c:pt>
                <c:pt idx="1594">
                  <c:v>42.882799381750004</c:v>
                </c:pt>
                <c:pt idx="1595">
                  <c:v>37.049386442749999</c:v>
                </c:pt>
                <c:pt idx="1596">
                  <c:v>42.166328504574999</c:v>
                </c:pt>
                <c:pt idx="1597">
                  <c:v>35.026332038624993</c:v>
                </c:pt>
                <c:pt idx="1598">
                  <c:v>37.273695171499995</c:v>
                </c:pt>
                <c:pt idx="1599">
                  <c:v>41.073247652174999</c:v>
                </c:pt>
                <c:pt idx="1600">
                  <c:v>31.580783627900001</c:v>
                </c:pt>
                <c:pt idx="1601">
                  <c:v>34.432243876649999</c:v>
                </c:pt>
                <c:pt idx="1602">
                  <c:v>36.777845090024996</c:v>
                </c:pt>
                <c:pt idx="1603">
                  <c:v>31.902281937874999</c:v>
                </c:pt>
                <c:pt idx="1604">
                  <c:v>27.879074784075002</c:v>
                </c:pt>
                <c:pt idx="1605">
                  <c:v>24.611729865175</c:v>
                </c:pt>
                <c:pt idx="1606">
                  <c:v>21.905371111692499</c:v>
                </c:pt>
                <c:pt idx="1607">
                  <c:v>22.853948835535</c:v>
                </c:pt>
                <c:pt idx="1608">
                  <c:v>21.173833143649997</c:v>
                </c:pt>
                <c:pt idx="1609">
                  <c:v>17.639781120702501</c:v>
                </c:pt>
                <c:pt idx="1610">
                  <c:v>16.850546805694997</c:v>
                </c:pt>
                <c:pt idx="1611">
                  <c:v>14.527685567657498</c:v>
                </c:pt>
                <c:pt idx="1612">
                  <c:v>18.3767156003575</c:v>
                </c:pt>
                <c:pt idx="1613">
                  <c:v>14.361241429654999</c:v>
                </c:pt>
                <c:pt idx="1614">
                  <c:v>16.148147050365001</c:v>
                </c:pt>
                <c:pt idx="1615">
                  <c:v>25.7387918666</c:v>
                </c:pt>
                <c:pt idx="1616">
                  <c:v>21.996841169744997</c:v>
                </c:pt>
                <c:pt idx="1617">
                  <c:v>29.467662691499999</c:v>
                </c:pt>
                <c:pt idx="1618">
                  <c:v>40.508312402750001</c:v>
                </c:pt>
                <c:pt idx="1619">
                  <c:v>43.063618618574999</c:v>
                </c:pt>
                <c:pt idx="1620">
                  <c:v>45.255650273850001</c:v>
                </c:pt>
                <c:pt idx="1621">
                  <c:v>33.118875432825</c:v>
                </c:pt>
                <c:pt idx="1622">
                  <c:v>31.496862850099998</c:v>
                </c:pt>
                <c:pt idx="1623">
                  <c:v>25.971554050024999</c:v>
                </c:pt>
                <c:pt idx="1624">
                  <c:v>34.983642134774996</c:v>
                </c:pt>
                <c:pt idx="1625">
                  <c:v>49.874662283300005</c:v>
                </c:pt>
                <c:pt idx="1626">
                  <c:v>94.450851048049998</c:v>
                </c:pt>
                <c:pt idx="1627">
                  <c:v>89.342409594025</c:v>
                </c:pt>
                <c:pt idx="1628">
                  <c:v>29.558491600275001</c:v>
                </c:pt>
                <c:pt idx="1629">
                  <c:v>30.564028080175003</c:v>
                </c:pt>
                <c:pt idx="1630">
                  <c:v>22.877572396449999</c:v>
                </c:pt>
                <c:pt idx="1631">
                  <c:v>19.743823333367498</c:v>
                </c:pt>
                <c:pt idx="1632">
                  <c:v>32.903308530549999</c:v>
                </c:pt>
                <c:pt idx="1633">
                  <c:v>35.203052420224999</c:v>
                </c:pt>
                <c:pt idx="1634">
                  <c:v>80.10718478039999</c:v>
                </c:pt>
                <c:pt idx="1635">
                  <c:v>82.685955575424998</c:v>
                </c:pt>
                <c:pt idx="1636">
                  <c:v>68.302179183624986</c:v>
                </c:pt>
                <c:pt idx="1637">
                  <c:v>147.31563844364999</c:v>
                </c:pt>
                <c:pt idx="1638">
                  <c:v>241.68883810267496</c:v>
                </c:pt>
                <c:pt idx="1639">
                  <c:v>486.75114287299999</c:v>
                </c:pt>
                <c:pt idx="1640">
                  <c:v>475.74167959399995</c:v>
                </c:pt>
                <c:pt idx="1641">
                  <c:v>239.84161894317498</c:v>
                </c:pt>
                <c:pt idx="1642">
                  <c:v>220.47265556519997</c:v>
                </c:pt>
                <c:pt idx="1643">
                  <c:v>244.69636337705001</c:v>
                </c:pt>
                <c:pt idx="1644">
                  <c:v>229.576120256</c:v>
                </c:pt>
                <c:pt idx="1645">
                  <c:v>244.29563013524998</c:v>
                </c:pt>
                <c:pt idx="1646">
                  <c:v>161.52688331782497</c:v>
                </c:pt>
                <c:pt idx="1647">
                  <c:v>206.236993103</c:v>
                </c:pt>
                <c:pt idx="1648">
                  <c:v>287.09723460524998</c:v>
                </c:pt>
                <c:pt idx="1649">
                  <c:v>247.66188213124997</c:v>
                </c:pt>
                <c:pt idx="1650">
                  <c:v>211.92544309669998</c:v>
                </c:pt>
                <c:pt idx="1651">
                  <c:v>128.10952221002501</c:v>
                </c:pt>
                <c:pt idx="1652">
                  <c:v>99.679578438375003</c:v>
                </c:pt>
                <c:pt idx="1653">
                  <c:v>120.6665430696</c:v>
                </c:pt>
                <c:pt idx="1654">
                  <c:v>88.750088248899999</c:v>
                </c:pt>
                <c:pt idx="1655">
                  <c:v>49.162653901474997</c:v>
                </c:pt>
                <c:pt idx="1656">
                  <c:v>52.390564353949998</c:v>
                </c:pt>
                <c:pt idx="1657">
                  <c:v>63.84550891819999</c:v>
                </c:pt>
                <c:pt idx="1658">
                  <c:v>29.84217976035</c:v>
                </c:pt>
                <c:pt idx="1659">
                  <c:v>54.2907121633</c:v>
                </c:pt>
                <c:pt idx="1660">
                  <c:v>45.230772633675002</c:v>
                </c:pt>
                <c:pt idx="1661">
                  <c:v>100.41806629142499</c:v>
                </c:pt>
                <c:pt idx="1662">
                  <c:v>263.86390239999997</c:v>
                </c:pt>
                <c:pt idx="1663">
                  <c:v>295.65968094724997</c:v>
                </c:pt>
                <c:pt idx="1664">
                  <c:v>246.140165625375</c:v>
                </c:pt>
                <c:pt idx="1665">
                  <c:v>214.53388260932499</c:v>
                </c:pt>
                <c:pt idx="1666">
                  <c:v>189.13853861989998</c:v>
                </c:pt>
                <c:pt idx="1667">
                  <c:v>265.15456127807499</c:v>
                </c:pt>
                <c:pt idx="1668">
                  <c:v>207.46200515692499</c:v>
                </c:pt>
                <c:pt idx="1669">
                  <c:v>171.07922773300001</c:v>
                </c:pt>
                <c:pt idx="1670">
                  <c:v>166.065034422</c:v>
                </c:pt>
                <c:pt idx="1671">
                  <c:v>159.30846214754999</c:v>
                </c:pt>
                <c:pt idx="1672">
                  <c:v>170.231371135975</c:v>
                </c:pt>
                <c:pt idx="1673">
                  <c:v>162.905503478425</c:v>
                </c:pt>
                <c:pt idx="1674">
                  <c:v>250.93994465225001</c:v>
                </c:pt>
                <c:pt idx="1675">
                  <c:v>165.21520471380001</c:v>
                </c:pt>
                <c:pt idx="1676">
                  <c:v>131.398142045925</c:v>
                </c:pt>
                <c:pt idx="1677">
                  <c:v>155.68089532560001</c:v>
                </c:pt>
                <c:pt idx="1678">
                  <c:v>55.248915242849996</c:v>
                </c:pt>
                <c:pt idx="1679">
                  <c:v>56.177955081524999</c:v>
                </c:pt>
                <c:pt idx="1680">
                  <c:v>49.8655568167</c:v>
                </c:pt>
                <c:pt idx="1681">
                  <c:v>49.231139181399996</c:v>
                </c:pt>
                <c:pt idx="1682">
                  <c:v>35.087631717099995</c:v>
                </c:pt>
                <c:pt idx="1683">
                  <c:v>82.351658412749998</c:v>
                </c:pt>
                <c:pt idx="1684">
                  <c:v>70.976928839524987</c:v>
                </c:pt>
                <c:pt idx="1685">
                  <c:v>120.962620416025</c:v>
                </c:pt>
                <c:pt idx="1686">
                  <c:v>330.49446980574999</c:v>
                </c:pt>
                <c:pt idx="1687">
                  <c:v>393.70315126075002</c:v>
                </c:pt>
                <c:pt idx="1688">
                  <c:v>439.20701360775001</c:v>
                </c:pt>
                <c:pt idx="1689">
                  <c:v>363.679751006</c:v>
                </c:pt>
                <c:pt idx="1690">
                  <c:v>382.23176852025</c:v>
                </c:pt>
                <c:pt idx="1691">
                  <c:v>240.08095537525</c:v>
                </c:pt>
                <c:pt idx="1692">
                  <c:v>290.15737457799997</c:v>
                </c:pt>
                <c:pt idx="1693">
                  <c:v>258.75109139122497</c:v>
                </c:pt>
                <c:pt idx="1694">
                  <c:v>219.47101569062499</c:v>
                </c:pt>
                <c:pt idx="1695">
                  <c:v>233.29505150774997</c:v>
                </c:pt>
                <c:pt idx="1696">
                  <c:v>262.95480017750003</c:v>
                </c:pt>
                <c:pt idx="1697">
                  <c:v>486.679776678</c:v>
                </c:pt>
                <c:pt idx="1698">
                  <c:v>558.47589873499999</c:v>
                </c:pt>
                <c:pt idx="1699">
                  <c:v>454.72324689624998</c:v>
                </c:pt>
                <c:pt idx="1700">
                  <c:v>598.49210097474997</c:v>
                </c:pt>
                <c:pt idx="1701">
                  <c:v>679.03040844349994</c:v>
                </c:pt>
                <c:pt idx="1702">
                  <c:v>506.282761999</c:v>
                </c:pt>
                <c:pt idx="1703">
                  <c:v>527.36087374499994</c:v>
                </c:pt>
                <c:pt idx="1704">
                  <c:v>343.36300131125</c:v>
                </c:pt>
                <c:pt idx="1705">
                  <c:v>366.93775437275002</c:v>
                </c:pt>
                <c:pt idx="1706">
                  <c:v>300.61076375174997</c:v>
                </c:pt>
                <c:pt idx="1707">
                  <c:v>461.26275321924999</c:v>
                </c:pt>
                <c:pt idx="1708">
                  <c:v>424.19905753400002</c:v>
                </c:pt>
                <c:pt idx="1709">
                  <c:v>499.32860054925004</c:v>
                </c:pt>
                <c:pt idx="1710">
                  <c:v>419.10033936949998</c:v>
                </c:pt>
                <c:pt idx="1711">
                  <c:v>319.61107760474999</c:v>
                </c:pt>
                <c:pt idx="1712">
                  <c:v>317.81357942200003</c:v>
                </c:pt>
                <c:pt idx="1713">
                  <c:v>254.71386962674998</c:v>
                </c:pt>
                <c:pt idx="1714">
                  <c:v>217.77823672452499</c:v>
                </c:pt>
                <c:pt idx="1717">
                  <c:v>91.732942210849984</c:v>
                </c:pt>
                <c:pt idx="1718">
                  <c:v>106.88351932637499</c:v>
                </c:pt>
                <c:pt idx="1719">
                  <c:v>212.88412649827501</c:v>
                </c:pt>
                <c:pt idx="1720">
                  <c:v>230.17266600542499</c:v>
                </c:pt>
                <c:pt idx="1721">
                  <c:v>207.46577528205</c:v>
                </c:pt>
                <c:pt idx="1722">
                  <c:v>435.57485198474996</c:v>
                </c:pt>
                <c:pt idx="1723">
                  <c:v>840.22171778275003</c:v>
                </c:pt>
                <c:pt idx="1724">
                  <c:v>706.43666529174993</c:v>
                </c:pt>
                <c:pt idx="1725">
                  <c:v>409.81991805874998</c:v>
                </c:pt>
                <c:pt idx="1726">
                  <c:v>243.12652176149999</c:v>
                </c:pt>
                <c:pt idx="1727">
                  <c:v>442.65820349474996</c:v>
                </c:pt>
                <c:pt idx="1728">
                  <c:v>338.84631143025001</c:v>
                </c:pt>
                <c:pt idx="1729">
                  <c:v>243.26086569890001</c:v>
                </c:pt>
                <c:pt idx="1730">
                  <c:v>298.57930059649999</c:v>
                </c:pt>
                <c:pt idx="1731">
                  <c:v>305.80960406849999</c:v>
                </c:pt>
                <c:pt idx="1732">
                  <c:v>341.91291957024998</c:v>
                </c:pt>
                <c:pt idx="1733">
                  <c:v>435.49106849774995</c:v>
                </c:pt>
                <c:pt idx="1734">
                  <c:v>916.34115038599998</c:v>
                </c:pt>
                <c:pt idx="1735">
                  <c:v>1129.68521810625</c:v>
                </c:pt>
                <c:pt idx="1736">
                  <c:v>298.62530757824999</c:v>
                </c:pt>
                <c:pt idx="1737">
                  <c:v>139.49371114420001</c:v>
                </c:pt>
                <c:pt idx="1738">
                  <c:v>129.982891236825</c:v>
                </c:pt>
                <c:pt idx="1739">
                  <c:v>160.02420295109999</c:v>
                </c:pt>
                <c:pt idx="1740">
                  <c:v>171.30680743225</c:v>
                </c:pt>
                <c:pt idx="1741">
                  <c:v>75.871046051600004</c:v>
                </c:pt>
                <c:pt idx="1742">
                  <c:v>49.777621266650002</c:v>
                </c:pt>
                <c:pt idx="1743">
                  <c:v>66.919639082274998</c:v>
                </c:pt>
                <c:pt idx="1744">
                  <c:v>123.69152015722499</c:v>
                </c:pt>
                <c:pt idx="1745">
                  <c:v>167.448499550675</c:v>
                </c:pt>
                <c:pt idx="1746">
                  <c:v>64.014501611699998</c:v>
                </c:pt>
                <c:pt idx="1747">
                  <c:v>31.652454568175003</c:v>
                </c:pt>
                <c:pt idx="1748">
                  <c:v>25.364132753437499</c:v>
                </c:pt>
                <c:pt idx="1749">
                  <c:v>21.123390998649999</c:v>
                </c:pt>
                <c:pt idx="1750">
                  <c:v>20.495121113774996</c:v>
                </c:pt>
                <c:pt idx="1751">
                  <c:v>25.523818051794997</c:v>
                </c:pt>
                <c:pt idx="1752">
                  <c:v>29.221206170974998</c:v>
                </c:pt>
                <c:pt idx="1753">
                  <c:v>27.84871418521</c:v>
                </c:pt>
                <c:pt idx="1754">
                  <c:v>20.979149768814999</c:v>
                </c:pt>
                <c:pt idx="1755">
                  <c:v>20.513556043657498</c:v>
                </c:pt>
                <c:pt idx="1756">
                  <c:v>20.609875191564999</c:v>
                </c:pt>
                <c:pt idx="1757">
                  <c:v>18.664517210444998</c:v>
                </c:pt>
                <c:pt idx="1758">
                  <c:v>16.357069512445001</c:v>
                </c:pt>
                <c:pt idx="1759">
                  <c:v>36.561618430774999</c:v>
                </c:pt>
                <c:pt idx="1760">
                  <c:v>46.364847987974997</c:v>
                </c:pt>
                <c:pt idx="1761">
                  <c:v>36.640421745574997</c:v>
                </c:pt>
                <c:pt idx="1762">
                  <c:v>36.857342890375001</c:v>
                </c:pt>
                <c:pt idx="1763">
                  <c:v>62.268469563149992</c:v>
                </c:pt>
                <c:pt idx="1764">
                  <c:v>52.910235009974997</c:v>
                </c:pt>
                <c:pt idx="1765">
                  <c:v>52.377912948475</c:v>
                </c:pt>
                <c:pt idx="1766">
                  <c:v>47.329104077174996</c:v>
                </c:pt>
                <c:pt idx="1767">
                  <c:v>43.198238316999998</c:v>
                </c:pt>
                <c:pt idx="1768">
                  <c:v>36.391055163375</c:v>
                </c:pt>
                <c:pt idx="1769">
                  <c:v>46.817289910100001</c:v>
                </c:pt>
                <c:pt idx="1770">
                  <c:v>41.670836953974998</c:v>
                </c:pt>
                <c:pt idx="1771">
                  <c:v>38.983959571624993</c:v>
                </c:pt>
                <c:pt idx="1772">
                  <c:v>31.825903625924997</c:v>
                </c:pt>
                <c:pt idx="1773">
                  <c:v>24.642239890024996</c:v>
                </c:pt>
                <c:pt idx="1774">
                  <c:v>26.097691237900001</c:v>
                </c:pt>
                <c:pt idx="1775">
                  <c:v>23.575476013212498</c:v>
                </c:pt>
                <c:pt idx="1776">
                  <c:v>20.370456508204999</c:v>
                </c:pt>
                <c:pt idx="1777">
                  <c:v>19.7259846773125</c:v>
                </c:pt>
                <c:pt idx="1778">
                  <c:v>14.119005944189999</c:v>
                </c:pt>
                <c:pt idx="1779">
                  <c:v>15.860066510084998</c:v>
                </c:pt>
                <c:pt idx="1780">
                  <c:v>13.7570041479525</c:v>
                </c:pt>
                <c:pt idx="1781">
                  <c:v>16.991283930430001</c:v>
                </c:pt>
                <c:pt idx="1782">
                  <c:v>21.404225593417497</c:v>
                </c:pt>
                <c:pt idx="1783">
                  <c:v>24.999049381344996</c:v>
                </c:pt>
                <c:pt idx="1784">
                  <c:v>26.120327392799997</c:v>
                </c:pt>
                <c:pt idx="1785">
                  <c:v>72.53257799475</c:v>
                </c:pt>
                <c:pt idx="1786">
                  <c:v>93.138165018574995</c:v>
                </c:pt>
                <c:pt idx="1787">
                  <c:v>72.528831496324997</c:v>
                </c:pt>
                <c:pt idx="1788">
                  <c:v>95.416221068349984</c:v>
                </c:pt>
                <c:pt idx="1789">
                  <c:v>74.414902739374995</c:v>
                </c:pt>
                <c:pt idx="1790">
                  <c:v>63.257243663400004</c:v>
                </c:pt>
                <c:pt idx="1791">
                  <c:v>68.549879443624988</c:v>
                </c:pt>
                <c:pt idx="1792">
                  <c:v>67.938817617799998</c:v>
                </c:pt>
                <c:pt idx="1793">
                  <c:v>68.565134699574998</c:v>
                </c:pt>
                <c:pt idx="1794">
                  <c:v>58.189871077124998</c:v>
                </c:pt>
                <c:pt idx="1795">
                  <c:v>35.761341098850004</c:v>
                </c:pt>
                <c:pt idx="1796">
                  <c:v>36.756849558274993</c:v>
                </c:pt>
                <c:pt idx="1797">
                  <c:v>27.289508040949997</c:v>
                </c:pt>
                <c:pt idx="1798">
                  <c:v>18.1952694623775</c:v>
                </c:pt>
                <c:pt idx="1799">
                  <c:v>14.685243342322499</c:v>
                </c:pt>
                <c:pt idx="1800">
                  <c:v>17.238292063252498</c:v>
                </c:pt>
                <c:pt idx="1801">
                  <c:v>14.704306129792499</c:v>
                </c:pt>
                <c:pt idx="1802">
                  <c:v>13.930406861462501</c:v>
                </c:pt>
                <c:pt idx="1803">
                  <c:v>16.3843884969525</c:v>
                </c:pt>
                <c:pt idx="1804">
                  <c:v>23.248864947432498</c:v>
                </c:pt>
                <c:pt idx="1805">
                  <c:v>52.890128043649995</c:v>
                </c:pt>
                <c:pt idx="1806">
                  <c:v>29.193224107525001</c:v>
                </c:pt>
                <c:pt idx="1807">
                  <c:v>78.264393559574998</c:v>
                </c:pt>
                <c:pt idx="1808">
                  <c:v>86.549430737574994</c:v>
                </c:pt>
                <c:pt idx="1809">
                  <c:v>64.909137541949988</c:v>
                </c:pt>
                <c:pt idx="1810">
                  <c:v>48.350615620399999</c:v>
                </c:pt>
                <c:pt idx="1811">
                  <c:v>39.177844803299998</c:v>
                </c:pt>
                <c:pt idx="1812">
                  <c:v>55.133822267074997</c:v>
                </c:pt>
                <c:pt idx="1813">
                  <c:v>40.661491466125</c:v>
                </c:pt>
                <c:pt idx="1814">
                  <c:v>48.060696247674997</c:v>
                </c:pt>
                <c:pt idx="1815">
                  <c:v>54.275272043224994</c:v>
                </c:pt>
                <c:pt idx="1816">
                  <c:v>55.814218845325001</c:v>
                </c:pt>
                <c:pt idx="1817">
                  <c:v>52.614436509225001</c:v>
                </c:pt>
                <c:pt idx="1818">
                  <c:v>37.449217519925</c:v>
                </c:pt>
                <c:pt idx="1819">
                  <c:v>35.442316816649999</c:v>
                </c:pt>
                <c:pt idx="1820">
                  <c:v>30.263169058299997</c:v>
                </c:pt>
                <c:pt idx="1821">
                  <c:v>20.903282080562498</c:v>
                </c:pt>
                <c:pt idx="1822">
                  <c:v>18.52445031617</c:v>
                </c:pt>
                <c:pt idx="1823">
                  <c:v>17.528453498394999</c:v>
                </c:pt>
                <c:pt idx="1824">
                  <c:v>17.084871985094999</c:v>
                </c:pt>
                <c:pt idx="1825">
                  <c:v>15.996575746202501</c:v>
                </c:pt>
                <c:pt idx="1826">
                  <c:v>29.755159224450001</c:v>
                </c:pt>
                <c:pt idx="1827">
                  <c:v>24.103854439935002</c:v>
                </c:pt>
                <c:pt idx="1828">
                  <c:v>16.316036509242501</c:v>
                </c:pt>
                <c:pt idx="1829">
                  <c:v>13.925980567774999</c:v>
                </c:pt>
                <c:pt idx="1830">
                  <c:v>19.509339923359999</c:v>
                </c:pt>
                <c:pt idx="1831">
                  <c:v>34.931912578149998</c:v>
                </c:pt>
                <c:pt idx="1832">
                  <c:v>63.115278826000001</c:v>
                </c:pt>
                <c:pt idx="1833">
                  <c:v>32.708580029099998</c:v>
                </c:pt>
                <c:pt idx="1834">
                  <c:v>28.546778672199999</c:v>
                </c:pt>
                <c:pt idx="1835">
                  <c:v>30.864982048150001</c:v>
                </c:pt>
                <c:pt idx="1836">
                  <c:v>27.24230708</c:v>
                </c:pt>
                <c:pt idx="1837">
                  <c:v>31.911245849599997</c:v>
                </c:pt>
                <c:pt idx="1838">
                  <c:v>33.110093954749999</c:v>
                </c:pt>
                <c:pt idx="1839">
                  <c:v>38.048934342075</c:v>
                </c:pt>
                <c:pt idx="1840">
                  <c:v>37.999394137274997</c:v>
                </c:pt>
                <c:pt idx="1841">
                  <c:v>41.015975576374998</c:v>
                </c:pt>
                <c:pt idx="1842">
                  <c:v>48.13601137245</c:v>
                </c:pt>
                <c:pt idx="1843">
                  <c:v>30.737085053124996</c:v>
                </c:pt>
                <c:pt idx="1844">
                  <c:v>31.125748489225</c:v>
                </c:pt>
                <c:pt idx="1845">
                  <c:v>31.11852820695</c:v>
                </c:pt>
                <c:pt idx="1846">
                  <c:v>24.2921530725</c:v>
                </c:pt>
                <c:pt idx="1847">
                  <c:v>16.540665852025001</c:v>
                </c:pt>
                <c:pt idx="1848">
                  <c:v>15.463310721522499</c:v>
                </c:pt>
                <c:pt idx="1849">
                  <c:v>12.769188801807498</c:v>
                </c:pt>
                <c:pt idx="1850">
                  <c:v>11.416265405414999</c:v>
                </c:pt>
                <c:pt idx="1851">
                  <c:v>11.546469962642501</c:v>
                </c:pt>
                <c:pt idx="1852">
                  <c:v>11.956379862472499</c:v>
                </c:pt>
                <c:pt idx="1853">
                  <c:v>11.734448357444998</c:v>
                </c:pt>
                <c:pt idx="1854">
                  <c:v>18.149125240442498</c:v>
                </c:pt>
                <c:pt idx="1855">
                  <c:v>32.047441999950003</c:v>
                </c:pt>
                <c:pt idx="1856">
                  <c:v>55.371136276549997</c:v>
                </c:pt>
                <c:pt idx="1857">
                  <c:v>46.059688906699996</c:v>
                </c:pt>
                <c:pt idx="1858">
                  <c:v>34.431299219299994</c:v>
                </c:pt>
                <c:pt idx="1859">
                  <c:v>29.583990004774996</c:v>
                </c:pt>
                <c:pt idx="1861">
                  <c:v>34.783501933233396</c:v>
                </c:pt>
                <c:pt idx="1862">
                  <c:v>30.48713647005</c:v>
                </c:pt>
                <c:pt idx="1863">
                  <c:v>34.465486204249999</c:v>
                </c:pt>
                <c:pt idx="1864">
                  <c:v>35.567461444374999</c:v>
                </c:pt>
                <c:pt idx="1865">
                  <c:v>35.662830704874999</c:v>
                </c:pt>
                <c:pt idx="1866">
                  <c:v>38.442314566149996</c:v>
                </c:pt>
                <c:pt idx="1867">
                  <c:v>23.890103067149997</c:v>
                </c:pt>
                <c:pt idx="1868">
                  <c:v>18.243148059334999</c:v>
                </c:pt>
                <c:pt idx="1869">
                  <c:v>16.2304420099025</c:v>
                </c:pt>
                <c:pt idx="1870">
                  <c:v>15.1647395778675</c:v>
                </c:pt>
                <c:pt idx="1871">
                  <c:v>14.817336199085</c:v>
                </c:pt>
                <c:pt idx="1872">
                  <c:v>13.35250338579</c:v>
                </c:pt>
                <c:pt idx="1873">
                  <c:v>13.251219809335</c:v>
                </c:pt>
                <c:pt idx="1874">
                  <c:v>12.834747360082499</c:v>
                </c:pt>
                <c:pt idx="1875">
                  <c:v>11.8439430673525</c:v>
                </c:pt>
                <c:pt idx="1876">
                  <c:v>12.1016900457725</c:v>
                </c:pt>
                <c:pt idx="1877">
                  <c:v>12.778194028742499</c:v>
                </c:pt>
                <c:pt idx="1878">
                  <c:v>14.107952664842498</c:v>
                </c:pt>
                <c:pt idx="1879">
                  <c:v>24.496282170884996</c:v>
                </c:pt>
                <c:pt idx="1880">
                  <c:v>29.094896639024999</c:v>
                </c:pt>
                <c:pt idx="1881">
                  <c:v>34.051309685299998</c:v>
                </c:pt>
                <c:pt idx="1882">
                  <c:v>25.822585462275001</c:v>
                </c:pt>
                <c:pt idx="1883">
                  <c:v>23.890480717125001</c:v>
                </c:pt>
                <c:pt idx="1884">
                  <c:v>25.07512507385</c:v>
                </c:pt>
                <c:pt idx="1885">
                  <c:v>19.638149749882498</c:v>
                </c:pt>
                <c:pt idx="1886">
                  <c:v>24.187926764775</c:v>
                </c:pt>
                <c:pt idx="1887">
                  <c:v>23.777722133800001</c:v>
                </c:pt>
                <c:pt idx="1888">
                  <c:v>29.271406906300001</c:v>
                </c:pt>
                <c:pt idx="1889">
                  <c:v>31.984080409625001</c:v>
                </c:pt>
                <c:pt idx="1890">
                  <c:v>28.563891560725001</c:v>
                </c:pt>
                <c:pt idx="1891">
                  <c:v>20.16889692709</c:v>
                </c:pt>
                <c:pt idx="1892">
                  <c:v>18.855783006999999</c:v>
                </c:pt>
                <c:pt idx="1893">
                  <c:v>16.777837881650001</c:v>
                </c:pt>
                <c:pt idx="1894">
                  <c:v>15.154587374444999</c:v>
                </c:pt>
                <c:pt idx="1895">
                  <c:v>12.716707447694999</c:v>
                </c:pt>
                <c:pt idx="1896">
                  <c:v>13.102087367460001</c:v>
                </c:pt>
                <c:pt idx="1897">
                  <c:v>14.391347990402499</c:v>
                </c:pt>
                <c:pt idx="1898">
                  <c:v>11.836044045567501</c:v>
                </c:pt>
                <c:pt idx="1899">
                  <c:v>14.027655478877501</c:v>
                </c:pt>
                <c:pt idx="1900">
                  <c:v>22.759376606575</c:v>
                </c:pt>
                <c:pt idx="1901">
                  <c:v>28.449898497604998</c:v>
                </c:pt>
                <c:pt idx="1902">
                  <c:v>46.039683781575</c:v>
                </c:pt>
                <c:pt idx="1903">
                  <c:v>46.398569419974997</c:v>
                </c:pt>
                <c:pt idx="1904">
                  <c:v>50.580149103825001</c:v>
                </c:pt>
                <c:pt idx="1905">
                  <c:v>36.290573152799993</c:v>
                </c:pt>
                <c:pt idx="1906">
                  <c:v>29.646994663849998</c:v>
                </c:pt>
                <c:pt idx="1907">
                  <c:v>67.889764735175007</c:v>
                </c:pt>
                <c:pt idx="1908">
                  <c:v>27.994528129099997</c:v>
                </c:pt>
                <c:pt idx="1909">
                  <c:v>26.76669453245</c:v>
                </c:pt>
                <c:pt idx="1910">
                  <c:v>40.289498686699993</c:v>
                </c:pt>
                <c:pt idx="1911">
                  <c:v>36.190718773</c:v>
                </c:pt>
                <c:pt idx="1912">
                  <c:v>33.494434229999996</c:v>
                </c:pt>
                <c:pt idx="1913">
                  <c:v>34.207991765075001</c:v>
                </c:pt>
                <c:pt idx="1914">
                  <c:v>51.133260020750001</c:v>
                </c:pt>
                <c:pt idx="1915">
                  <c:v>37.666312832849997</c:v>
                </c:pt>
                <c:pt idx="1916">
                  <c:v>20.229386169644997</c:v>
                </c:pt>
                <c:pt idx="1917">
                  <c:v>17.496763471247498</c:v>
                </c:pt>
                <c:pt idx="1918">
                  <c:v>16.247381478067499</c:v>
                </c:pt>
                <c:pt idx="1919">
                  <c:v>13.671942626949999</c:v>
                </c:pt>
                <c:pt idx="1920">
                  <c:v>14.088892835962501</c:v>
                </c:pt>
                <c:pt idx="1921">
                  <c:v>12.276651836415001</c:v>
                </c:pt>
                <c:pt idx="1922">
                  <c:v>11.538658274174999</c:v>
                </c:pt>
                <c:pt idx="1923">
                  <c:v>11.7214701504925</c:v>
                </c:pt>
                <c:pt idx="1924">
                  <c:v>12.009911873205001</c:v>
                </c:pt>
                <c:pt idx="1925">
                  <c:v>14.011786825949999</c:v>
                </c:pt>
                <c:pt idx="1926">
                  <c:v>19.057582546190002</c:v>
                </c:pt>
                <c:pt idx="1927">
                  <c:v>21.041200124084998</c:v>
                </c:pt>
                <c:pt idx="1928">
                  <c:v>22.351338937449999</c:v>
                </c:pt>
                <c:pt idx="1929">
                  <c:v>31.668719010824997</c:v>
                </c:pt>
                <c:pt idx="1930">
                  <c:v>30.942297186449995</c:v>
                </c:pt>
                <c:pt idx="1931">
                  <c:v>26.249668034585</c:v>
                </c:pt>
                <c:pt idx="1932">
                  <c:v>21.917673657577499</c:v>
                </c:pt>
                <c:pt idx="1933">
                  <c:v>20.972592430349998</c:v>
                </c:pt>
                <c:pt idx="1934">
                  <c:v>40.039037722250001</c:v>
                </c:pt>
                <c:pt idx="1935">
                  <c:v>26.896126742500002</c:v>
                </c:pt>
                <c:pt idx="1936">
                  <c:v>30.569905751824997</c:v>
                </c:pt>
                <c:pt idx="1937">
                  <c:v>35.5430054367</c:v>
                </c:pt>
                <c:pt idx="1938">
                  <c:v>31.955102648849998</c:v>
                </c:pt>
                <c:pt idx="1939">
                  <c:v>41.521863787000001</c:v>
                </c:pt>
                <c:pt idx="1940">
                  <c:v>29.887790789549996</c:v>
                </c:pt>
                <c:pt idx="1941">
                  <c:v>42.354574351424993</c:v>
                </c:pt>
                <c:pt idx="1942">
                  <c:v>31.367127059875003</c:v>
                </c:pt>
                <c:pt idx="1943">
                  <c:v>29.9885102179</c:v>
                </c:pt>
                <c:pt idx="1944">
                  <c:v>20.132546562017499</c:v>
                </c:pt>
                <c:pt idx="1945">
                  <c:v>21.600920570225</c:v>
                </c:pt>
                <c:pt idx="1946">
                  <c:v>15.673723613425</c:v>
                </c:pt>
                <c:pt idx="1947">
                  <c:v>22.664701960549998</c:v>
                </c:pt>
                <c:pt idx="1948">
                  <c:v>12.87367621083</c:v>
                </c:pt>
                <c:pt idx="1949">
                  <c:v>11.164393327712499</c:v>
                </c:pt>
                <c:pt idx="1950">
                  <c:v>16.041367058315</c:v>
                </c:pt>
                <c:pt idx="1951">
                  <c:v>19.947278751832499</c:v>
                </c:pt>
                <c:pt idx="1952">
                  <c:v>23.332912362529999</c:v>
                </c:pt>
                <c:pt idx="1953">
                  <c:v>49.367176271725</c:v>
                </c:pt>
                <c:pt idx="1954">
                  <c:v>68.628011211974993</c:v>
                </c:pt>
                <c:pt idx="1955">
                  <c:v>47.042587063849993</c:v>
                </c:pt>
                <c:pt idx="1956">
                  <c:v>53.129972459324996</c:v>
                </c:pt>
                <c:pt idx="1957">
                  <c:v>54.776537127499999</c:v>
                </c:pt>
                <c:pt idx="1958">
                  <c:v>42.874745308074992</c:v>
                </c:pt>
                <c:pt idx="1959">
                  <c:v>71.122299827674993</c:v>
                </c:pt>
                <c:pt idx="1960">
                  <c:v>36.540036318924997</c:v>
                </c:pt>
                <c:pt idx="1961">
                  <c:v>25.256460769899999</c:v>
                </c:pt>
                <c:pt idx="1962">
                  <c:v>26.736049418074998</c:v>
                </c:pt>
                <c:pt idx="1963">
                  <c:v>43.040429184425001</c:v>
                </c:pt>
                <c:pt idx="1964">
                  <c:v>24.145710044324996</c:v>
                </c:pt>
                <c:pt idx="1965">
                  <c:v>36.040506407574995</c:v>
                </c:pt>
                <c:pt idx="1966">
                  <c:v>30.925655816759999</c:v>
                </c:pt>
                <c:pt idx="1967">
                  <c:v>17.1219126432675</c:v>
                </c:pt>
                <c:pt idx="1968">
                  <c:v>26.411607853012498</c:v>
                </c:pt>
                <c:pt idx="1969">
                  <c:v>20.173743891592498</c:v>
                </c:pt>
                <c:pt idx="1970">
                  <c:v>26.118648209614999</c:v>
                </c:pt>
                <c:pt idx="1971">
                  <c:v>51.845969926475</c:v>
                </c:pt>
                <c:pt idx="1972">
                  <c:v>55.877816616700002</c:v>
                </c:pt>
                <c:pt idx="1973">
                  <c:v>96.459715780449997</c:v>
                </c:pt>
                <c:pt idx="1974">
                  <c:v>161.94550295517499</c:v>
                </c:pt>
                <c:pt idx="1975">
                  <c:v>174.18577470834998</c:v>
                </c:pt>
                <c:pt idx="1976">
                  <c:v>116.30346328167499</c:v>
                </c:pt>
                <c:pt idx="1977">
                  <c:v>81.727972527874996</c:v>
                </c:pt>
                <c:pt idx="1978">
                  <c:v>56.077669032174995</c:v>
                </c:pt>
                <c:pt idx="1979">
                  <c:v>44.329195687024999</c:v>
                </c:pt>
                <c:pt idx="1980">
                  <c:v>43.957718836799998</c:v>
                </c:pt>
                <c:pt idx="1981">
                  <c:v>43.715675600474995</c:v>
                </c:pt>
                <c:pt idx="1982">
                  <c:v>46.873590106274996</c:v>
                </c:pt>
                <c:pt idx="1983">
                  <c:v>37.058760211824996</c:v>
                </c:pt>
                <c:pt idx="1984">
                  <c:v>43.474331452800001</c:v>
                </c:pt>
                <c:pt idx="1985">
                  <c:v>52.711978265799999</c:v>
                </c:pt>
                <c:pt idx="1986">
                  <c:v>49.150233696725003</c:v>
                </c:pt>
                <c:pt idx="1987">
                  <c:v>38.179997415174995</c:v>
                </c:pt>
                <c:pt idx="1988">
                  <c:v>25.992954501774999</c:v>
                </c:pt>
                <c:pt idx="1989">
                  <c:v>22.007418856227499</c:v>
                </c:pt>
                <c:pt idx="1990">
                  <c:v>17.8088259132725</c:v>
                </c:pt>
                <c:pt idx="1991">
                  <c:v>19.860948145655001</c:v>
                </c:pt>
                <c:pt idx="1992">
                  <c:v>16.764548364275001</c:v>
                </c:pt>
                <c:pt idx="1993">
                  <c:v>15.3841195162825</c:v>
                </c:pt>
                <c:pt idx="1994">
                  <c:v>23.919719132735</c:v>
                </c:pt>
                <c:pt idx="1995">
                  <c:v>18.502916813820001</c:v>
                </c:pt>
                <c:pt idx="1996">
                  <c:v>21.169462421412501</c:v>
                </c:pt>
                <c:pt idx="1997">
                  <c:v>23.1294635865675</c:v>
                </c:pt>
                <c:pt idx="1998">
                  <c:v>42.892474639550002</c:v>
                </c:pt>
                <c:pt idx="1999">
                  <c:v>82.858803169399991</c:v>
                </c:pt>
                <c:pt idx="2000">
                  <c:v>102.14573277794999</c:v>
                </c:pt>
                <c:pt idx="2001">
                  <c:v>101.0355857604</c:v>
                </c:pt>
                <c:pt idx="2002">
                  <c:v>116.010743385775</c:v>
                </c:pt>
                <c:pt idx="2003">
                  <c:v>82.64096053077499</c:v>
                </c:pt>
                <c:pt idx="2004">
                  <c:v>77.924442071100003</c:v>
                </c:pt>
                <c:pt idx="2005">
                  <c:v>78.605886351199999</c:v>
                </c:pt>
                <c:pt idx="2006">
                  <c:v>102.47795876049999</c:v>
                </c:pt>
                <c:pt idx="2007">
                  <c:v>130.28569674447499</c:v>
                </c:pt>
                <c:pt idx="2008">
                  <c:v>175.18951045457499</c:v>
                </c:pt>
                <c:pt idx="2009">
                  <c:v>159.91399857735001</c:v>
                </c:pt>
                <c:pt idx="2010">
                  <c:v>124.16398960399999</c:v>
                </c:pt>
                <c:pt idx="2011">
                  <c:v>132.35190262782498</c:v>
                </c:pt>
                <c:pt idx="2012">
                  <c:v>75.502652461849991</c:v>
                </c:pt>
                <c:pt idx="2013">
                  <c:v>53.415420942250002</c:v>
                </c:pt>
                <c:pt idx="2014">
                  <c:v>74.940379575750001</c:v>
                </c:pt>
                <c:pt idx="2015">
                  <c:v>69.083956045449995</c:v>
                </c:pt>
                <c:pt idx="2016">
                  <c:v>61.868273508849995</c:v>
                </c:pt>
                <c:pt idx="2017">
                  <c:v>43.167311075092492</c:v>
                </c:pt>
                <c:pt idx="2018">
                  <c:v>43.053428558474998</c:v>
                </c:pt>
                <c:pt idx="2019">
                  <c:v>49.663158772324998</c:v>
                </c:pt>
                <c:pt idx="2020">
                  <c:v>47.893504053874999</c:v>
                </c:pt>
                <c:pt idx="2021">
                  <c:v>53.620178113574994</c:v>
                </c:pt>
                <c:pt idx="2022">
                  <c:v>115.89743863794999</c:v>
                </c:pt>
                <c:pt idx="2023">
                  <c:v>174.286904753275</c:v>
                </c:pt>
                <c:pt idx="2024">
                  <c:v>194.199975661525</c:v>
                </c:pt>
                <c:pt idx="2025">
                  <c:v>111.08699406125</c:v>
                </c:pt>
                <c:pt idx="2026">
                  <c:v>115.66169026979999</c:v>
                </c:pt>
                <c:pt idx="2027">
                  <c:v>114.76511735125</c:v>
                </c:pt>
                <c:pt idx="2028">
                  <c:v>91.590669872999996</c:v>
                </c:pt>
                <c:pt idx="2029">
                  <c:v>82.702363793324992</c:v>
                </c:pt>
                <c:pt idx="2030">
                  <c:v>81.699679492550004</c:v>
                </c:pt>
                <c:pt idx="2031">
                  <c:v>139.442158539525</c:v>
                </c:pt>
                <c:pt idx="2032">
                  <c:v>166.58920278422499</c:v>
                </c:pt>
                <c:pt idx="2033">
                  <c:v>278.92294140464998</c:v>
                </c:pt>
                <c:pt idx="2034">
                  <c:v>297.12438388149997</c:v>
                </c:pt>
                <c:pt idx="2035">
                  <c:v>294.23109477600002</c:v>
                </c:pt>
                <c:pt idx="2036">
                  <c:v>163.06924374355</c:v>
                </c:pt>
                <c:pt idx="2037">
                  <c:v>159.35690560647498</c:v>
                </c:pt>
                <c:pt idx="2038">
                  <c:v>155.96081153172497</c:v>
                </c:pt>
                <c:pt idx="2039">
                  <c:v>106.41589752167499</c:v>
                </c:pt>
                <c:pt idx="2040">
                  <c:v>117.87095882035</c:v>
                </c:pt>
                <c:pt idx="2041">
                  <c:v>70.330208798724996</c:v>
                </c:pt>
                <c:pt idx="2042">
                  <c:v>77.148015615874996</c:v>
                </c:pt>
                <c:pt idx="2043">
                  <c:v>54.124736114249998</c:v>
                </c:pt>
                <c:pt idx="2044">
                  <c:v>44.770177117324998</c:v>
                </c:pt>
                <c:pt idx="2045">
                  <c:v>128.01587842442498</c:v>
                </c:pt>
                <c:pt idx="2046">
                  <c:v>294.56416942407498</c:v>
                </c:pt>
                <c:pt idx="2047">
                  <c:v>305.02754979349999</c:v>
                </c:pt>
                <c:pt idx="2048">
                  <c:v>312.88836412949996</c:v>
                </c:pt>
                <c:pt idx="2049">
                  <c:v>241.40784813274999</c:v>
                </c:pt>
                <c:pt idx="2050">
                  <c:v>177.79768015105</c:v>
                </c:pt>
                <c:pt idx="2051">
                  <c:v>155.47977825614998</c:v>
                </c:pt>
                <c:pt idx="2052">
                  <c:v>214.34026224212499</c:v>
                </c:pt>
                <c:pt idx="2053">
                  <c:v>198.05707588352502</c:v>
                </c:pt>
                <c:pt idx="2054">
                  <c:v>254.4960460547</c:v>
                </c:pt>
                <c:pt idx="2055">
                  <c:v>266.66458294944999</c:v>
                </c:pt>
                <c:pt idx="2056">
                  <c:v>118.9298107442</c:v>
                </c:pt>
                <c:pt idx="2057">
                  <c:v>168.66409061554998</c:v>
                </c:pt>
                <c:pt idx="2058">
                  <c:v>235.31354349965</c:v>
                </c:pt>
                <c:pt idx="2059">
                  <c:v>338.98578884599999</c:v>
                </c:pt>
                <c:pt idx="2060">
                  <c:v>218.90896573972501</c:v>
                </c:pt>
                <c:pt idx="2061">
                  <c:v>99.279307316300006</c:v>
                </c:pt>
                <c:pt idx="2062">
                  <c:v>189.62248307927499</c:v>
                </c:pt>
                <c:pt idx="2063">
                  <c:v>167.47065499199999</c:v>
                </c:pt>
                <c:pt idx="2064">
                  <c:v>160.45317812617498</c:v>
                </c:pt>
                <c:pt idx="2065">
                  <c:v>130.15990079719998</c:v>
                </c:pt>
                <c:pt idx="2066">
                  <c:v>58.255734519149996</c:v>
                </c:pt>
                <c:pt idx="2067">
                  <c:v>52.640943441475002</c:v>
                </c:pt>
                <c:pt idx="2068">
                  <c:v>70.677857262499998</c:v>
                </c:pt>
                <c:pt idx="2069">
                  <c:v>164.33436710582501</c:v>
                </c:pt>
                <c:pt idx="2070">
                  <c:v>367.14956988699998</c:v>
                </c:pt>
                <c:pt idx="2071">
                  <c:v>347.56864874274999</c:v>
                </c:pt>
                <c:pt idx="2072">
                  <c:v>312.31505972324999</c:v>
                </c:pt>
                <c:pt idx="2073">
                  <c:v>272.99812896825</c:v>
                </c:pt>
                <c:pt idx="2074">
                  <c:v>241.48963940857499</c:v>
                </c:pt>
                <c:pt idx="2075">
                  <c:v>210.59635167134999</c:v>
                </c:pt>
                <c:pt idx="2076">
                  <c:v>167.709003868125</c:v>
                </c:pt>
                <c:pt idx="2077">
                  <c:v>175.937959616575</c:v>
                </c:pt>
                <c:pt idx="2078">
                  <c:v>155.85933796374999</c:v>
                </c:pt>
                <c:pt idx="2079">
                  <c:v>139.19455230405001</c:v>
                </c:pt>
                <c:pt idx="2080">
                  <c:v>166.072848313175</c:v>
                </c:pt>
                <c:pt idx="2081">
                  <c:v>197.19623219375001</c:v>
                </c:pt>
                <c:pt idx="2082">
                  <c:v>144.19178799042498</c:v>
                </c:pt>
                <c:pt idx="2083">
                  <c:v>138.796631026325</c:v>
                </c:pt>
                <c:pt idx="2084">
                  <c:v>115.750859875625</c:v>
                </c:pt>
                <c:pt idx="2085">
                  <c:v>85.941861733525002</c:v>
                </c:pt>
                <c:pt idx="2086">
                  <c:v>75.406203683675002</c:v>
                </c:pt>
                <c:pt idx="2087">
                  <c:v>83.159150019999998</c:v>
                </c:pt>
                <c:pt idx="2088">
                  <c:v>69.189554053099997</c:v>
                </c:pt>
                <c:pt idx="2089">
                  <c:v>36.146103231025002</c:v>
                </c:pt>
                <c:pt idx="2090">
                  <c:v>54.446978674824997</c:v>
                </c:pt>
                <c:pt idx="2091">
                  <c:v>41.452632246199997</c:v>
                </c:pt>
                <c:pt idx="2092">
                  <c:v>31.1737574709</c:v>
                </c:pt>
                <c:pt idx="2093">
                  <c:v>32.725898820399998</c:v>
                </c:pt>
                <c:pt idx="2094">
                  <c:v>61.567005813824998</c:v>
                </c:pt>
                <c:pt idx="2095">
                  <c:v>78.960542881924994</c:v>
                </c:pt>
                <c:pt idx="2096">
                  <c:v>136.35687421419999</c:v>
                </c:pt>
                <c:pt idx="2097">
                  <c:v>114.562086953625</c:v>
                </c:pt>
                <c:pt idx="2098">
                  <c:v>105.12594154269999</c:v>
                </c:pt>
                <c:pt idx="2099">
                  <c:v>105.30890622044998</c:v>
                </c:pt>
                <c:pt idx="2100">
                  <c:v>69.460421018250003</c:v>
                </c:pt>
                <c:pt idx="2101">
                  <c:v>65.974102287099996</c:v>
                </c:pt>
                <c:pt idx="2102">
                  <c:v>62.119929402724999</c:v>
                </c:pt>
                <c:pt idx="2103">
                  <c:v>62.992678327824997</c:v>
                </c:pt>
                <c:pt idx="2104">
                  <c:v>62.694071883549995</c:v>
                </c:pt>
                <c:pt idx="2105">
                  <c:v>70.622883079049998</c:v>
                </c:pt>
                <c:pt idx="2106">
                  <c:v>56.847515375049994</c:v>
                </c:pt>
                <c:pt idx="2107">
                  <c:v>44.749564726799996</c:v>
                </c:pt>
                <c:pt idx="2108">
                  <c:v>35.107389096124997</c:v>
                </c:pt>
                <c:pt idx="2109">
                  <c:v>24.969160737749998</c:v>
                </c:pt>
                <c:pt idx="2110">
                  <c:v>28.735749612349998</c:v>
                </c:pt>
                <c:pt idx="2111">
                  <c:v>26.074956106800002</c:v>
                </c:pt>
                <c:pt idx="2112">
                  <c:v>41.372983918750002</c:v>
                </c:pt>
                <c:pt idx="2113">
                  <c:v>40.951648261399995</c:v>
                </c:pt>
                <c:pt idx="2114">
                  <c:v>31.126751812224999</c:v>
                </c:pt>
                <c:pt idx="2115">
                  <c:v>19.964261365464999</c:v>
                </c:pt>
                <c:pt idx="2116">
                  <c:v>29.652235336175</c:v>
                </c:pt>
                <c:pt idx="2117">
                  <c:v>35.0929825057</c:v>
                </c:pt>
                <c:pt idx="2118">
                  <c:v>41.682678557649993</c:v>
                </c:pt>
                <c:pt idx="2119">
                  <c:v>76.357742376899992</c:v>
                </c:pt>
                <c:pt idx="2120">
                  <c:v>99.607378084299995</c:v>
                </c:pt>
                <c:pt idx="2121">
                  <c:v>218.20022010584998</c:v>
                </c:pt>
                <c:pt idx="2122">
                  <c:v>181.1081817587</c:v>
                </c:pt>
                <c:pt idx="2123">
                  <c:v>162.34187127875001</c:v>
                </c:pt>
                <c:pt idx="2124">
                  <c:v>129.37507895607499</c:v>
                </c:pt>
                <c:pt idx="2125">
                  <c:v>119.19796545682499</c:v>
                </c:pt>
                <c:pt idx="2126">
                  <c:v>93.632099570599991</c:v>
                </c:pt>
                <c:pt idx="2127">
                  <c:v>92.474527195749999</c:v>
                </c:pt>
                <c:pt idx="2128">
                  <c:v>111.41635126200001</c:v>
                </c:pt>
                <c:pt idx="2129">
                  <c:v>78.005053239099993</c:v>
                </c:pt>
                <c:pt idx="2130">
                  <c:v>66.529224720525008</c:v>
                </c:pt>
                <c:pt idx="2131">
                  <c:v>62.590784364699992</c:v>
                </c:pt>
                <c:pt idx="2132">
                  <c:v>43.283665960649998</c:v>
                </c:pt>
                <c:pt idx="2133">
                  <c:v>45.563180992574999</c:v>
                </c:pt>
                <c:pt idx="2134">
                  <c:v>43.160508043299998</c:v>
                </c:pt>
                <c:pt idx="2135">
                  <c:v>36.776033545749996</c:v>
                </c:pt>
                <c:pt idx="2136">
                  <c:v>36.090643938612494</c:v>
                </c:pt>
                <c:pt idx="2137">
                  <c:v>23.829123535712498</c:v>
                </c:pt>
                <c:pt idx="2138">
                  <c:v>41.223325572699999</c:v>
                </c:pt>
                <c:pt idx="2139">
                  <c:v>71.205550835324985</c:v>
                </c:pt>
                <c:pt idx="2140">
                  <c:v>98.082267460674998</c:v>
                </c:pt>
                <c:pt idx="2141">
                  <c:v>190.44438888352499</c:v>
                </c:pt>
                <c:pt idx="2142">
                  <c:v>344.66302581225</c:v>
                </c:pt>
                <c:pt idx="2143">
                  <c:v>506.11133310049996</c:v>
                </c:pt>
                <c:pt idx="2144">
                  <c:v>411.34543405599999</c:v>
                </c:pt>
                <c:pt idx="2145">
                  <c:v>364.719347771</c:v>
                </c:pt>
                <c:pt idx="2146">
                  <c:v>391.31014625874997</c:v>
                </c:pt>
                <c:pt idx="2147">
                  <c:v>270.69564808199999</c:v>
                </c:pt>
                <c:pt idx="2148">
                  <c:v>204.30989342212499</c:v>
                </c:pt>
                <c:pt idx="2149">
                  <c:v>322.091190783</c:v>
                </c:pt>
                <c:pt idx="2150">
                  <c:v>287.79647844274996</c:v>
                </c:pt>
                <c:pt idx="2151">
                  <c:v>382.38985349025</c:v>
                </c:pt>
                <c:pt idx="2152">
                  <c:v>237.43227062985</c:v>
                </c:pt>
                <c:pt idx="2153">
                  <c:v>148.66929964582502</c:v>
                </c:pt>
                <c:pt idx="2154">
                  <c:v>144.28120386687499</c:v>
                </c:pt>
                <c:pt idx="2155">
                  <c:v>277.38632077244995</c:v>
                </c:pt>
                <c:pt idx="2156">
                  <c:v>225.15891372774999</c:v>
                </c:pt>
                <c:pt idx="2157">
                  <c:v>64.090345983150002</c:v>
                </c:pt>
                <c:pt idx="2158">
                  <c:v>38.454319159675002</c:v>
                </c:pt>
                <c:pt idx="2159">
                  <c:v>28.828541843549999</c:v>
                </c:pt>
                <c:pt idx="2160">
                  <c:v>19.166304021247498</c:v>
                </c:pt>
                <c:pt idx="2161">
                  <c:v>20.724649678182502</c:v>
                </c:pt>
                <c:pt idx="2162">
                  <c:v>60.133183969674995</c:v>
                </c:pt>
                <c:pt idx="2163">
                  <c:v>85.322418970949997</c:v>
                </c:pt>
                <c:pt idx="2164">
                  <c:v>147.26000880549998</c:v>
                </c:pt>
                <c:pt idx="2165">
                  <c:v>107.94138379454999</c:v>
                </c:pt>
                <c:pt idx="2166">
                  <c:v>107.410423873425</c:v>
                </c:pt>
                <c:pt idx="2167">
                  <c:v>156.2044789652</c:v>
                </c:pt>
                <c:pt idx="2168">
                  <c:v>98.670513381500001</c:v>
                </c:pt>
                <c:pt idx="2169">
                  <c:v>202.12746715207501</c:v>
                </c:pt>
                <c:pt idx="2170">
                  <c:v>136.14685927605001</c:v>
                </c:pt>
                <c:pt idx="2171">
                  <c:v>78.482204955374996</c:v>
                </c:pt>
                <c:pt idx="2172">
                  <c:v>56.525581761749997</c:v>
                </c:pt>
                <c:pt idx="2173">
                  <c:v>83.546128926825006</c:v>
                </c:pt>
                <c:pt idx="2174">
                  <c:v>117.536745229725</c:v>
                </c:pt>
                <c:pt idx="2175">
                  <c:v>124.27841036004999</c:v>
                </c:pt>
                <c:pt idx="2176">
                  <c:v>123.94850973565001</c:v>
                </c:pt>
                <c:pt idx="2177">
                  <c:v>85.034535333525</c:v>
                </c:pt>
                <c:pt idx="2178">
                  <c:v>183.42468172024999</c:v>
                </c:pt>
                <c:pt idx="2179">
                  <c:v>297.78677364824995</c:v>
                </c:pt>
                <c:pt idx="2180">
                  <c:v>121.91676619239999</c:v>
                </c:pt>
                <c:pt idx="2181">
                  <c:v>93.808487607424993</c:v>
                </c:pt>
                <c:pt idx="2182">
                  <c:v>40.744590824550002</c:v>
                </c:pt>
                <c:pt idx="2183">
                  <c:v>29.550419114199997</c:v>
                </c:pt>
                <c:pt idx="2184">
                  <c:v>32.418025142074995</c:v>
                </c:pt>
                <c:pt idx="2185">
                  <c:v>25.416539506292501</c:v>
                </c:pt>
                <c:pt idx="2186">
                  <c:v>27.908815047409998</c:v>
                </c:pt>
                <c:pt idx="2187">
                  <c:v>30.956095341599998</c:v>
                </c:pt>
                <c:pt idx="2188">
                  <c:v>63.447053203374999</c:v>
                </c:pt>
                <c:pt idx="2189">
                  <c:v>102.02176653427499</c:v>
                </c:pt>
                <c:pt idx="2190">
                  <c:v>130.33929260984999</c:v>
                </c:pt>
                <c:pt idx="2191">
                  <c:v>230.349643434825</c:v>
                </c:pt>
                <c:pt idx="2192">
                  <c:v>166.117197271675</c:v>
                </c:pt>
                <c:pt idx="2193">
                  <c:v>184.54455035607498</c:v>
                </c:pt>
                <c:pt idx="2194">
                  <c:v>210.27979832749998</c:v>
                </c:pt>
                <c:pt idx="2195">
                  <c:v>197.96504218494999</c:v>
                </c:pt>
                <c:pt idx="2196">
                  <c:v>199.66965049729998</c:v>
                </c:pt>
                <c:pt idx="2197">
                  <c:v>185.07517491940001</c:v>
                </c:pt>
                <c:pt idx="2198">
                  <c:v>185.99303536572498</c:v>
                </c:pt>
                <c:pt idx="2199">
                  <c:v>127.240907288925</c:v>
                </c:pt>
                <c:pt idx="2200">
                  <c:v>119.17226104449999</c:v>
                </c:pt>
                <c:pt idx="2201">
                  <c:v>107.40396726645</c:v>
                </c:pt>
                <c:pt idx="2202">
                  <c:v>118.13878875179999</c:v>
                </c:pt>
                <c:pt idx="2203">
                  <c:v>97.446671708724992</c:v>
                </c:pt>
                <c:pt idx="2204">
                  <c:v>57.63630440555</c:v>
                </c:pt>
                <c:pt idx="2205">
                  <c:v>65.66730493675</c:v>
                </c:pt>
                <c:pt idx="2206">
                  <c:v>81.458207537225007</c:v>
                </c:pt>
                <c:pt idx="2207">
                  <c:v>46.179874329249998</c:v>
                </c:pt>
                <c:pt idx="2208">
                  <c:v>31.129239883275002</c:v>
                </c:pt>
                <c:pt idx="2209">
                  <c:v>43.012720336924993</c:v>
                </c:pt>
                <c:pt idx="2210">
                  <c:v>61.189872665724991</c:v>
                </c:pt>
                <c:pt idx="2211">
                  <c:v>66.423174778225004</c:v>
                </c:pt>
                <c:pt idx="2212">
                  <c:v>98.175191916399996</c:v>
                </c:pt>
                <c:pt idx="2213">
                  <c:v>182.87182290422501</c:v>
                </c:pt>
                <c:pt idx="2214">
                  <c:v>315.02190112275002</c:v>
                </c:pt>
                <c:pt idx="2215">
                  <c:v>321.1621025115</c:v>
                </c:pt>
                <c:pt idx="2216">
                  <c:v>309.51691082150001</c:v>
                </c:pt>
                <c:pt idx="2217">
                  <c:v>270.44368837874998</c:v>
                </c:pt>
                <c:pt idx="2218">
                  <c:v>240.3802788765</c:v>
                </c:pt>
                <c:pt idx="2219">
                  <c:v>206.55386435679998</c:v>
                </c:pt>
                <c:pt idx="2220">
                  <c:v>141.53810161397499</c:v>
                </c:pt>
                <c:pt idx="2221">
                  <c:v>166.92089597704998</c:v>
                </c:pt>
                <c:pt idx="2222">
                  <c:v>187.97035719779998</c:v>
                </c:pt>
                <c:pt idx="2223">
                  <c:v>198.72008046017498</c:v>
                </c:pt>
                <c:pt idx="2224">
                  <c:v>171.54662716595001</c:v>
                </c:pt>
                <c:pt idx="2225">
                  <c:v>132.301949223175</c:v>
                </c:pt>
                <c:pt idx="2226">
                  <c:v>91.853318853049998</c:v>
                </c:pt>
                <c:pt idx="2227">
                  <c:v>68.615571615949989</c:v>
                </c:pt>
                <c:pt idx="2228">
                  <c:v>59.502133248949995</c:v>
                </c:pt>
                <c:pt idx="2229">
                  <c:v>40.319455389325</c:v>
                </c:pt>
                <c:pt idx="2230">
                  <c:v>60.813732531399999</c:v>
                </c:pt>
                <c:pt idx="2231">
                  <c:v>48.797663234574998</c:v>
                </c:pt>
                <c:pt idx="2232">
                  <c:v>44.126115505249999</c:v>
                </c:pt>
                <c:pt idx="2233">
                  <c:v>33.718683643700004</c:v>
                </c:pt>
                <c:pt idx="2234">
                  <c:v>74.616047699600003</c:v>
                </c:pt>
                <c:pt idx="2235">
                  <c:v>71.728410799800002</c:v>
                </c:pt>
                <c:pt idx="2236">
                  <c:v>86.489084225499994</c:v>
                </c:pt>
                <c:pt idx="2237">
                  <c:v>44.381055911524996</c:v>
                </c:pt>
                <c:pt idx="2238">
                  <c:v>95.957181076200001</c:v>
                </c:pt>
                <c:pt idx="2239">
                  <c:v>138.59645146604998</c:v>
                </c:pt>
                <c:pt idx="2240">
                  <c:v>114.775707513375</c:v>
                </c:pt>
                <c:pt idx="2241">
                  <c:v>55.216587275225002</c:v>
                </c:pt>
                <c:pt idx="2242">
                  <c:v>55.577325054950002</c:v>
                </c:pt>
                <c:pt idx="2243">
                  <c:v>51.649573407699997</c:v>
                </c:pt>
                <c:pt idx="2244">
                  <c:v>61.432315230524999</c:v>
                </c:pt>
                <c:pt idx="2245">
                  <c:v>44.016974442825003</c:v>
                </c:pt>
                <c:pt idx="2246">
                  <c:v>52.551487741525001</c:v>
                </c:pt>
                <c:pt idx="2247">
                  <c:v>63.1280010877</c:v>
                </c:pt>
                <c:pt idx="2248">
                  <c:v>41.547315172074995</c:v>
                </c:pt>
                <c:pt idx="2249">
                  <c:v>42.826675507224998</c:v>
                </c:pt>
                <c:pt idx="2250">
                  <c:v>90.529118622550001</c:v>
                </c:pt>
                <c:pt idx="2251">
                  <c:v>89.205514966224996</c:v>
                </c:pt>
                <c:pt idx="2252">
                  <c:v>40.384519200299998</c:v>
                </c:pt>
                <c:pt idx="2253">
                  <c:v>153.94983772002499</c:v>
                </c:pt>
                <c:pt idx="2254">
                  <c:v>157.80142887172499</c:v>
                </c:pt>
                <c:pt idx="2255">
                  <c:v>142.032173136875</c:v>
                </c:pt>
                <c:pt idx="2256">
                  <c:v>56.880295955374997</c:v>
                </c:pt>
                <c:pt idx="2257">
                  <c:v>82.217672332950002</c:v>
                </c:pt>
                <c:pt idx="2258">
                  <c:v>44.871177263150003</c:v>
                </c:pt>
                <c:pt idx="2259">
                  <c:v>16.875824377905001</c:v>
                </c:pt>
                <c:pt idx="2260">
                  <c:v>21.947856371457501</c:v>
                </c:pt>
                <c:pt idx="2261">
                  <c:v>38.605896807424998</c:v>
                </c:pt>
                <c:pt idx="2262">
                  <c:v>40.634356755075004</c:v>
                </c:pt>
                <c:pt idx="2263">
                  <c:v>50.469863836799995</c:v>
                </c:pt>
                <c:pt idx="2264">
                  <c:v>51.831349778949992</c:v>
                </c:pt>
                <c:pt idx="2265">
                  <c:v>49.905818781074998</c:v>
                </c:pt>
                <c:pt idx="2266">
                  <c:v>52.535888112575002</c:v>
                </c:pt>
                <c:pt idx="2267">
                  <c:v>50.365063263699994</c:v>
                </c:pt>
                <c:pt idx="2268">
                  <c:v>34.735930395674998</c:v>
                </c:pt>
                <c:pt idx="2269">
                  <c:v>32.992410551024996</c:v>
                </c:pt>
                <c:pt idx="2270">
                  <c:v>39.514127377550004</c:v>
                </c:pt>
                <c:pt idx="2271">
                  <c:v>28.062668128774998</c:v>
                </c:pt>
                <c:pt idx="2272">
                  <c:v>32.412285606399998</c:v>
                </c:pt>
                <c:pt idx="2273">
                  <c:v>27.349598727625001</c:v>
                </c:pt>
                <c:pt idx="2274">
                  <c:v>23.717515723089999</c:v>
                </c:pt>
                <c:pt idx="2275">
                  <c:v>20.3712192022425</c:v>
                </c:pt>
                <c:pt idx="2276">
                  <c:v>20.320718042539998</c:v>
                </c:pt>
                <c:pt idx="2277">
                  <c:v>16.983414250542499</c:v>
                </c:pt>
                <c:pt idx="2278">
                  <c:v>12.694088096497499</c:v>
                </c:pt>
                <c:pt idx="2279">
                  <c:v>12.089082452354999</c:v>
                </c:pt>
                <c:pt idx="2280">
                  <c:v>11.9647099636175</c:v>
                </c:pt>
                <c:pt idx="2281">
                  <c:v>12.262881668495</c:v>
                </c:pt>
                <c:pt idx="2282">
                  <c:v>10.445296965492501</c:v>
                </c:pt>
                <c:pt idx="2283">
                  <c:v>10.815753108852499</c:v>
                </c:pt>
                <c:pt idx="2284">
                  <c:v>9.863932710204999</c:v>
                </c:pt>
                <c:pt idx="2285">
                  <c:v>10.034641219735001</c:v>
                </c:pt>
                <c:pt idx="2286">
                  <c:v>12.040975367350001</c:v>
                </c:pt>
                <c:pt idx="2287">
                  <c:v>14.886850093274999</c:v>
                </c:pt>
                <c:pt idx="2288">
                  <c:v>20.017153834184999</c:v>
                </c:pt>
                <c:pt idx="2289">
                  <c:v>29.404201781174997</c:v>
                </c:pt>
                <c:pt idx="2290">
                  <c:v>29.134178520325001</c:v>
                </c:pt>
                <c:pt idx="2291">
                  <c:v>26.686126081600001</c:v>
                </c:pt>
                <c:pt idx="2292">
                  <c:v>26.190803388847499</c:v>
                </c:pt>
                <c:pt idx="2293">
                  <c:v>18.899622094342501</c:v>
                </c:pt>
                <c:pt idx="2294">
                  <c:v>17.769006615272499</c:v>
                </c:pt>
                <c:pt idx="2295">
                  <c:v>17.488392366222499</c:v>
                </c:pt>
                <c:pt idx="2296">
                  <c:v>16.958245813344998</c:v>
                </c:pt>
                <c:pt idx="2297">
                  <c:v>17.388288779172498</c:v>
                </c:pt>
                <c:pt idx="2298">
                  <c:v>17.165349974047498</c:v>
                </c:pt>
                <c:pt idx="2299">
                  <c:v>16.150393215139999</c:v>
                </c:pt>
                <c:pt idx="2300">
                  <c:v>14.063424303385</c:v>
                </c:pt>
                <c:pt idx="2301">
                  <c:v>13.7043907130425</c:v>
                </c:pt>
                <c:pt idx="2302">
                  <c:v>9.7214184651249997</c:v>
                </c:pt>
                <c:pt idx="2303">
                  <c:v>10.839648420270001</c:v>
                </c:pt>
                <c:pt idx="2304">
                  <c:v>9.5160501649474991</c:v>
                </c:pt>
                <c:pt idx="2305">
                  <c:v>10.213018722109998</c:v>
                </c:pt>
                <c:pt idx="2306">
                  <c:v>12.4989792347825</c:v>
                </c:pt>
                <c:pt idx="2307">
                  <c:v>19.429907068262498</c:v>
                </c:pt>
                <c:pt idx="2308">
                  <c:v>23.095362034484999</c:v>
                </c:pt>
                <c:pt idx="2309">
                  <c:v>63.764516175175004</c:v>
                </c:pt>
                <c:pt idx="2310">
                  <c:v>49.76363922625</c:v>
                </c:pt>
                <c:pt idx="2311">
                  <c:v>66.046050344499989</c:v>
                </c:pt>
                <c:pt idx="2312">
                  <c:v>42.751923584149999</c:v>
                </c:pt>
                <c:pt idx="2313">
                  <c:v>51.215248513624999</c:v>
                </c:pt>
                <c:pt idx="2314">
                  <c:v>37.986479624524996</c:v>
                </c:pt>
                <c:pt idx="2315">
                  <c:v>36.222718144224999</c:v>
                </c:pt>
                <c:pt idx="2316">
                  <c:v>32.588393532174997</c:v>
                </c:pt>
                <c:pt idx="2317">
                  <c:v>36.335883653049997</c:v>
                </c:pt>
                <c:pt idx="2319">
                  <c:v>33.057528887724999</c:v>
                </c:pt>
                <c:pt idx="2320">
                  <c:v>68.354058001974991</c:v>
                </c:pt>
                <c:pt idx="2321">
                  <c:v>96.874568300925006</c:v>
                </c:pt>
                <c:pt idx="2322">
                  <c:v>63.333828489324993</c:v>
                </c:pt>
                <c:pt idx="2323">
                  <c:v>32.330868184425</c:v>
                </c:pt>
                <c:pt idx="2324">
                  <c:v>16.04924215162</c:v>
                </c:pt>
                <c:pt idx="2325">
                  <c:v>10.601131223007499</c:v>
                </c:pt>
                <c:pt idx="2326">
                  <c:v>5.8132855972725004</c:v>
                </c:pt>
                <c:pt idx="2327">
                  <c:v>6.5067486001225001</c:v>
                </c:pt>
                <c:pt idx="2328">
                  <c:v>5.3743382711324994</c:v>
                </c:pt>
                <c:pt idx="2329">
                  <c:v>5.5403267566699999</c:v>
                </c:pt>
                <c:pt idx="2330">
                  <c:v>7.5875180671575002</c:v>
                </c:pt>
                <c:pt idx="2331">
                  <c:v>8.804766955209999</c:v>
                </c:pt>
                <c:pt idx="2332">
                  <c:v>8.0153994941024997</c:v>
                </c:pt>
                <c:pt idx="2333">
                  <c:v>14.968472686972499</c:v>
                </c:pt>
                <c:pt idx="2334">
                  <c:v>36.122782904574997</c:v>
                </c:pt>
                <c:pt idx="2335">
                  <c:v>66.838029838999987</c:v>
                </c:pt>
                <c:pt idx="2336">
                  <c:v>39.427798065875002</c:v>
                </c:pt>
                <c:pt idx="2337">
                  <c:v>30.257856445824999</c:v>
                </c:pt>
                <c:pt idx="2338">
                  <c:v>25.067949824599999</c:v>
                </c:pt>
                <c:pt idx="2339">
                  <c:v>22.006384442247501</c:v>
                </c:pt>
                <c:pt idx="2340">
                  <c:v>24.330223225925</c:v>
                </c:pt>
                <c:pt idx="2341">
                  <c:v>25.17860881655</c:v>
                </c:pt>
                <c:pt idx="2342">
                  <c:v>41.943445767499995</c:v>
                </c:pt>
                <c:pt idx="2343">
                  <c:v>39.158527855949998</c:v>
                </c:pt>
                <c:pt idx="2344">
                  <c:v>40.818412701775003</c:v>
                </c:pt>
                <c:pt idx="2345">
                  <c:v>34.389125402224998</c:v>
                </c:pt>
                <c:pt idx="2346">
                  <c:v>26.5212712202175</c:v>
                </c:pt>
                <c:pt idx="2347">
                  <c:v>19.977636292309999</c:v>
                </c:pt>
                <c:pt idx="2348">
                  <c:v>35.930973992835</c:v>
                </c:pt>
                <c:pt idx="2349">
                  <c:v>34.839138625650001</c:v>
                </c:pt>
                <c:pt idx="2350">
                  <c:v>16.432859984172499</c:v>
                </c:pt>
                <c:pt idx="2351">
                  <c:v>24.278582362537499</c:v>
                </c:pt>
                <c:pt idx="2352">
                  <c:v>20.412894986817498</c:v>
                </c:pt>
                <c:pt idx="2353">
                  <c:v>9.9814408795474989</c:v>
                </c:pt>
                <c:pt idx="2354">
                  <c:v>10.45727453586</c:v>
                </c:pt>
                <c:pt idx="2355">
                  <c:v>29.616034305407499</c:v>
                </c:pt>
                <c:pt idx="2356">
                  <c:v>38.129399252302498</c:v>
                </c:pt>
                <c:pt idx="2357">
                  <c:v>68.903664312424993</c:v>
                </c:pt>
                <c:pt idx="2358">
                  <c:v>45.473467542899996</c:v>
                </c:pt>
                <c:pt idx="2359">
                  <c:v>81.179434914949994</c:v>
                </c:pt>
                <c:pt idx="2360">
                  <c:v>58.505407909424996</c:v>
                </c:pt>
                <c:pt idx="2361">
                  <c:v>34.754300064199995</c:v>
                </c:pt>
                <c:pt idx="2362">
                  <c:v>36.458448505849994</c:v>
                </c:pt>
                <c:pt idx="2363">
                  <c:v>31.803393669499997</c:v>
                </c:pt>
                <c:pt idx="2364">
                  <c:v>33.669841959324998</c:v>
                </c:pt>
                <c:pt idx="2365">
                  <c:v>27.436052203625</c:v>
                </c:pt>
                <c:pt idx="2366">
                  <c:v>31.947250357124997</c:v>
                </c:pt>
                <c:pt idx="2367">
                  <c:v>27.152027468124999</c:v>
                </c:pt>
                <c:pt idx="2368">
                  <c:v>32.006268483299998</c:v>
                </c:pt>
                <c:pt idx="2369">
                  <c:v>23.367490012672498</c:v>
                </c:pt>
                <c:pt idx="2370">
                  <c:v>24.374486814587499</c:v>
                </c:pt>
                <c:pt idx="2371">
                  <c:v>23.769551011982497</c:v>
                </c:pt>
                <c:pt idx="2372">
                  <c:v>15.809481009079999</c:v>
                </c:pt>
                <c:pt idx="2373">
                  <c:v>16.447614519297499</c:v>
                </c:pt>
                <c:pt idx="2374">
                  <c:v>11.298282857967498</c:v>
                </c:pt>
                <c:pt idx="2375">
                  <c:v>7.1338162092349995</c:v>
                </c:pt>
                <c:pt idx="2376">
                  <c:v>9.6937275066849988</c:v>
                </c:pt>
                <c:pt idx="2377">
                  <c:v>57.085284203274995</c:v>
                </c:pt>
                <c:pt idx="2378">
                  <c:v>104.56167946799999</c:v>
                </c:pt>
                <c:pt idx="2379">
                  <c:v>197.78450112529998</c:v>
                </c:pt>
                <c:pt idx="2380">
                  <c:v>211.54310220944998</c:v>
                </c:pt>
                <c:pt idx="2381">
                  <c:v>313.20182745624999</c:v>
                </c:pt>
                <c:pt idx="2382">
                  <c:v>237.47419210249998</c:v>
                </c:pt>
                <c:pt idx="2383">
                  <c:v>155.66031232520001</c:v>
                </c:pt>
                <c:pt idx="2384">
                  <c:v>76.048546424674996</c:v>
                </c:pt>
                <c:pt idx="2385">
                  <c:v>77.697365375125003</c:v>
                </c:pt>
                <c:pt idx="2386">
                  <c:v>59.862824844875</c:v>
                </c:pt>
                <c:pt idx="2387">
                  <c:v>52.411786196824998</c:v>
                </c:pt>
                <c:pt idx="2388">
                  <c:v>61.164912293900002</c:v>
                </c:pt>
                <c:pt idx="2389">
                  <c:v>47.708779134449998</c:v>
                </c:pt>
                <c:pt idx="2390">
                  <c:v>37.834308616174994</c:v>
                </c:pt>
                <c:pt idx="2391">
                  <c:v>59.257889038449996</c:v>
                </c:pt>
                <c:pt idx="2392">
                  <c:v>35.289151849074997</c:v>
                </c:pt>
                <c:pt idx="2393">
                  <c:v>69.099161861049993</c:v>
                </c:pt>
                <c:pt idx="2394">
                  <c:v>47.524347490749996</c:v>
                </c:pt>
                <c:pt idx="2395">
                  <c:v>60.670635474649998</c:v>
                </c:pt>
                <c:pt idx="2396">
                  <c:v>54.979074769</c:v>
                </c:pt>
                <c:pt idx="2397">
                  <c:v>35.314972280052501</c:v>
                </c:pt>
                <c:pt idx="2398">
                  <c:v>36.77198230778</c:v>
                </c:pt>
                <c:pt idx="2399">
                  <c:v>60.962037480099994</c:v>
                </c:pt>
                <c:pt idx="2400">
                  <c:v>14.88363412791</c:v>
                </c:pt>
                <c:pt idx="2401">
                  <c:v>94.425316000199999</c:v>
                </c:pt>
                <c:pt idx="2402">
                  <c:v>84.469695550674999</c:v>
                </c:pt>
                <c:pt idx="2403">
                  <c:v>95.233126620424997</c:v>
                </c:pt>
                <c:pt idx="2404">
                  <c:v>122.0494884825</c:v>
                </c:pt>
                <c:pt idx="2405">
                  <c:v>427.03304166474999</c:v>
                </c:pt>
                <c:pt idx="2406">
                  <c:v>335.18608006524994</c:v>
                </c:pt>
                <c:pt idx="2407">
                  <c:v>320.50532079125003</c:v>
                </c:pt>
                <c:pt idx="2408">
                  <c:v>310.21403470224999</c:v>
                </c:pt>
                <c:pt idx="2409">
                  <c:v>252.92956433924999</c:v>
                </c:pt>
                <c:pt idx="2410">
                  <c:v>214.56778127499999</c:v>
                </c:pt>
                <c:pt idx="2411">
                  <c:v>101.537000412</c:v>
                </c:pt>
                <c:pt idx="2412">
                  <c:v>117.855512779275</c:v>
                </c:pt>
                <c:pt idx="2413">
                  <c:v>84.093454979000001</c:v>
                </c:pt>
                <c:pt idx="2414">
                  <c:v>107.7707901677</c:v>
                </c:pt>
                <c:pt idx="2415">
                  <c:v>179.60322906019999</c:v>
                </c:pt>
                <c:pt idx="2416">
                  <c:v>215.15796249855001</c:v>
                </c:pt>
                <c:pt idx="2417">
                  <c:v>89.489925029899993</c:v>
                </c:pt>
                <c:pt idx="2418">
                  <c:v>268.27427762224994</c:v>
                </c:pt>
                <c:pt idx="2419">
                  <c:v>272.73752350674994</c:v>
                </c:pt>
                <c:pt idx="2420">
                  <c:v>233.78555910912499</c:v>
                </c:pt>
                <c:pt idx="2421">
                  <c:v>254.66322182249996</c:v>
                </c:pt>
                <c:pt idx="2422">
                  <c:v>219.62120842125</c:v>
                </c:pt>
                <c:pt idx="2423">
                  <c:v>197.23120610825001</c:v>
                </c:pt>
                <c:pt idx="2424">
                  <c:v>234.22819506259998</c:v>
                </c:pt>
                <c:pt idx="2425">
                  <c:v>141.05332566475002</c:v>
                </c:pt>
                <c:pt idx="2426">
                  <c:v>145.46124210580001</c:v>
                </c:pt>
                <c:pt idx="2427">
                  <c:v>45.473467533349996</c:v>
                </c:pt>
                <c:pt idx="2428">
                  <c:v>15.034868081664998</c:v>
                </c:pt>
                <c:pt idx="2429">
                  <c:v>27.321704581474997</c:v>
                </c:pt>
                <c:pt idx="2430">
                  <c:v>29.077493888899998</c:v>
                </c:pt>
                <c:pt idx="2431">
                  <c:v>15.130772537535</c:v>
                </c:pt>
                <c:pt idx="2432">
                  <c:v>26.414300864674999</c:v>
                </c:pt>
                <c:pt idx="2433">
                  <c:v>27.930329022875</c:v>
                </c:pt>
                <c:pt idx="2434">
                  <c:v>26.447498565124999</c:v>
                </c:pt>
                <c:pt idx="2435">
                  <c:v>23.692089719049999</c:v>
                </c:pt>
                <c:pt idx="2436">
                  <c:v>22.257211482549998</c:v>
                </c:pt>
                <c:pt idx="2437">
                  <c:v>22.821572330035</c:v>
                </c:pt>
                <c:pt idx="2438">
                  <c:v>18.524314890484998</c:v>
                </c:pt>
                <c:pt idx="2439">
                  <c:v>18.528003523550002</c:v>
                </c:pt>
                <c:pt idx="2440">
                  <c:v>25.942155840949997</c:v>
                </c:pt>
                <c:pt idx="2441">
                  <c:v>18.362015041355001</c:v>
                </c:pt>
                <c:pt idx="2442">
                  <c:v>19.405898179649999</c:v>
                </c:pt>
                <c:pt idx="2443">
                  <c:v>14.009428108694999</c:v>
                </c:pt>
                <c:pt idx="2444">
                  <c:v>15.743085615342498</c:v>
                </c:pt>
                <c:pt idx="2445">
                  <c:v>16.746393788967499</c:v>
                </c:pt>
                <c:pt idx="2446">
                  <c:v>11.110162575472499</c:v>
                </c:pt>
                <c:pt idx="2447">
                  <c:v>9.8744705230499985</c:v>
                </c:pt>
                <c:pt idx="2448">
                  <c:v>13.732780633594999</c:v>
                </c:pt>
                <c:pt idx="2449">
                  <c:v>7.5727635353749996</c:v>
                </c:pt>
                <c:pt idx="2450">
                  <c:v>7.7276861212399988</c:v>
                </c:pt>
                <c:pt idx="2451">
                  <c:v>6.274364721325</c:v>
                </c:pt>
                <c:pt idx="2452">
                  <c:v>5.6214766812349994</c:v>
                </c:pt>
                <c:pt idx="2453">
                  <c:v>7.3182478586649999</c:v>
                </c:pt>
                <c:pt idx="2454">
                  <c:v>15.724642450017498</c:v>
                </c:pt>
                <c:pt idx="2455">
                  <c:v>27.104075233027501</c:v>
                </c:pt>
                <c:pt idx="2456">
                  <c:v>29.619722937517498</c:v>
                </c:pt>
                <c:pt idx="2457">
                  <c:v>26.51389395552</c:v>
                </c:pt>
                <c:pt idx="2458">
                  <c:v>34.496095754424999</c:v>
                </c:pt>
                <c:pt idx="2459">
                  <c:v>39.250743682574999</c:v>
                </c:pt>
                <c:pt idx="2460">
                  <c:v>27.517202125324999</c:v>
                </c:pt>
                <c:pt idx="2461">
                  <c:v>23.002315344489997</c:v>
                </c:pt>
                <c:pt idx="2462">
                  <c:v>24.669577459787501</c:v>
                </c:pt>
                <c:pt idx="2463">
                  <c:v>10.922042292977499</c:v>
                </c:pt>
                <c:pt idx="2464">
                  <c:v>11.0622103465825</c:v>
                </c:pt>
                <c:pt idx="2465">
                  <c:v>16.912382272117501</c:v>
                </c:pt>
                <c:pt idx="2466">
                  <c:v>12.301591033025</c:v>
                </c:pt>
                <c:pt idx="2467">
                  <c:v>12.4011841233925</c:v>
                </c:pt>
                <c:pt idx="2468">
                  <c:v>9.9408659163099991</c:v>
                </c:pt>
                <c:pt idx="2469">
                  <c:v>8.9633781736625</c:v>
                </c:pt>
                <c:pt idx="2470">
                  <c:v>8.3068015009849994</c:v>
                </c:pt>
                <c:pt idx="2471">
                  <c:v>7.9858904305375003</c:v>
                </c:pt>
                <c:pt idx="2472">
                  <c:v>8.6977965977575007</c:v>
                </c:pt>
                <c:pt idx="2473">
                  <c:v>10.37981324245</c:v>
                </c:pt>
                <c:pt idx="2474">
                  <c:v>10.7302333774175</c:v>
                </c:pt>
                <c:pt idx="2475">
                  <c:v>7.6723566262199991</c:v>
                </c:pt>
                <c:pt idx="2476">
                  <c:v>18.727189705240001</c:v>
                </c:pt>
                <c:pt idx="2477">
                  <c:v>82.455701933474998</c:v>
                </c:pt>
                <c:pt idx="2478">
                  <c:v>98.770525670549986</c:v>
                </c:pt>
                <c:pt idx="2479">
                  <c:v>105.1961243399</c:v>
                </c:pt>
                <c:pt idx="2480">
                  <c:v>119.45269085439999</c:v>
                </c:pt>
                <c:pt idx="2481">
                  <c:v>196.973001846225</c:v>
                </c:pt>
                <c:pt idx="2482">
                  <c:v>135.70480782077499</c:v>
                </c:pt>
                <c:pt idx="2483">
                  <c:v>115.60175801285</c:v>
                </c:pt>
                <c:pt idx="2484">
                  <c:v>133.22235781482502</c:v>
                </c:pt>
                <c:pt idx="2485">
                  <c:v>66.222028127649992</c:v>
                </c:pt>
                <c:pt idx="2486">
                  <c:v>51.109698757349996</c:v>
                </c:pt>
                <c:pt idx="2487">
                  <c:v>60.014058802449995</c:v>
                </c:pt>
                <c:pt idx="2488">
                  <c:v>70.917657934399998</c:v>
                </c:pt>
                <c:pt idx="2489">
                  <c:v>47.314095402225</c:v>
                </c:pt>
                <c:pt idx="2490">
                  <c:v>47.907965318049996</c:v>
                </c:pt>
                <c:pt idx="2491">
                  <c:v>34.237891439875</c:v>
                </c:pt>
                <c:pt idx="2492">
                  <c:v>16.462369048214999</c:v>
                </c:pt>
                <c:pt idx="2493">
                  <c:v>19.1440052363325</c:v>
                </c:pt>
                <c:pt idx="2494">
                  <c:v>19.693611552034998</c:v>
                </c:pt>
                <c:pt idx="2495">
                  <c:v>34.732168268674997</c:v>
                </c:pt>
                <c:pt idx="2496">
                  <c:v>24.164234737999998</c:v>
                </c:pt>
                <c:pt idx="2497">
                  <c:v>27.402854507949996</c:v>
                </c:pt>
                <c:pt idx="2498">
                  <c:v>35.728099172827498</c:v>
                </c:pt>
                <c:pt idx="2499">
                  <c:v>36.598616558499998</c:v>
                </c:pt>
                <c:pt idx="2500">
                  <c:v>102.259972470775</c:v>
                </c:pt>
                <c:pt idx="2501">
                  <c:v>156.32426625779999</c:v>
                </c:pt>
                <c:pt idx="2502">
                  <c:v>239.83491719247499</c:v>
                </c:pt>
                <c:pt idx="2503">
                  <c:v>143.37716444317499</c:v>
                </c:pt>
                <c:pt idx="2504">
                  <c:v>112.204527024925</c:v>
                </c:pt>
                <c:pt idx="2505">
                  <c:v>82.979487818199999</c:v>
                </c:pt>
                <c:pt idx="2506">
                  <c:v>97.837301513699984</c:v>
                </c:pt>
                <c:pt idx="2507">
                  <c:v>53.747071346299997</c:v>
                </c:pt>
                <c:pt idx="2508">
                  <c:v>49.649000085575004</c:v>
                </c:pt>
                <c:pt idx="2509">
                  <c:v>47.819438126400001</c:v>
                </c:pt>
                <c:pt idx="2510">
                  <c:v>44.234086850249994</c:v>
                </c:pt>
                <c:pt idx="2511">
                  <c:v>45.573060634699992</c:v>
                </c:pt>
                <c:pt idx="2512">
                  <c:v>53.861418968449996</c:v>
                </c:pt>
                <c:pt idx="2513">
                  <c:v>38.922455346474997</c:v>
                </c:pt>
                <c:pt idx="2514">
                  <c:v>33.448523980199994</c:v>
                </c:pt>
                <c:pt idx="2515">
                  <c:v>28.007790323924997</c:v>
                </c:pt>
                <c:pt idx="2516">
                  <c:v>20.007145353009999</c:v>
                </c:pt>
                <c:pt idx="2517">
                  <c:v>16.989843568392498</c:v>
                </c:pt>
                <c:pt idx="2518">
                  <c:v>16.281626031849999</c:v>
                </c:pt>
                <c:pt idx="2519">
                  <c:v>9.7047934054024996</c:v>
                </c:pt>
                <c:pt idx="2520">
                  <c:v>7.0526662837149994</c:v>
                </c:pt>
                <c:pt idx="2521">
                  <c:v>10.45727453586</c:v>
                </c:pt>
                <c:pt idx="2522">
                  <c:v>12.965544972787498</c:v>
                </c:pt>
                <c:pt idx="2523">
                  <c:v>17.063616228737502</c:v>
                </c:pt>
                <c:pt idx="2524">
                  <c:v>23.780616905925001</c:v>
                </c:pt>
                <c:pt idx="2525">
                  <c:v>57.878340297925</c:v>
                </c:pt>
                <c:pt idx="2526">
                  <c:v>53.842975807899997</c:v>
                </c:pt>
                <c:pt idx="2527">
                  <c:v>45.853396735224997</c:v>
                </c:pt>
                <c:pt idx="2528">
                  <c:v>32.714486021275</c:v>
                </c:pt>
                <c:pt idx="2529">
                  <c:v>29.24348237205</c:v>
                </c:pt>
                <c:pt idx="2530">
                  <c:v>29.103314309849999</c:v>
                </c:pt>
                <c:pt idx="2531">
                  <c:v>31.578387050624997</c:v>
                </c:pt>
                <c:pt idx="2532">
                  <c:v>30.032849836499999</c:v>
                </c:pt>
                <c:pt idx="2533">
                  <c:v>24.094150716449999</c:v>
                </c:pt>
                <c:pt idx="2534">
                  <c:v>21.840395950025002</c:v>
                </c:pt>
                <c:pt idx="2535">
                  <c:v>14.677070680567498</c:v>
                </c:pt>
                <c:pt idx="2536">
                  <c:v>20.752249218292501</c:v>
                </c:pt>
                <c:pt idx="2537">
                  <c:v>11.777805147344999</c:v>
                </c:pt>
                <c:pt idx="2538">
                  <c:v>15.429551811025</c:v>
                </c:pt>
                <c:pt idx="2539">
                  <c:v>30.364826799934999</c:v>
                </c:pt>
                <c:pt idx="2540">
                  <c:v>18.491117194332499</c:v>
                </c:pt>
                <c:pt idx="2541">
                  <c:v>10.483094967314999</c:v>
                </c:pt>
                <c:pt idx="2542">
                  <c:v>7.2223434008849994</c:v>
                </c:pt>
                <c:pt idx="2543">
                  <c:v>6.6395393875975</c:v>
                </c:pt>
                <c:pt idx="2544">
                  <c:v>4.8505523859299995</c:v>
                </c:pt>
                <c:pt idx="2545">
                  <c:v>5.8612378261624993</c:v>
                </c:pt>
                <c:pt idx="2546">
                  <c:v>5.4149132338925003</c:v>
                </c:pt>
                <c:pt idx="2547">
                  <c:v>4.5702162787200002</c:v>
                </c:pt>
                <c:pt idx="2548">
                  <c:v>7.1928343368425001</c:v>
                </c:pt>
                <c:pt idx="2549">
                  <c:v>17.045173060547501</c:v>
                </c:pt>
                <c:pt idx="2550">
                  <c:v>18.1886492915975</c:v>
                </c:pt>
                <c:pt idx="2551">
                  <c:v>16.952957235354997</c:v>
                </c:pt>
                <c:pt idx="2552">
                  <c:v>17.111568456194998</c:v>
                </c:pt>
                <c:pt idx="2553">
                  <c:v>20.084606648807501</c:v>
                </c:pt>
                <c:pt idx="2554">
                  <c:v>14.330339178665</c:v>
                </c:pt>
                <c:pt idx="2555">
                  <c:v>11.6929665892375</c:v>
                </c:pt>
                <c:pt idx="2556">
                  <c:v>12.308968298677501</c:v>
                </c:pt>
                <c:pt idx="2557">
                  <c:v>22.412134066504997</c:v>
                </c:pt>
                <c:pt idx="2558">
                  <c:v>27.04874574135</c:v>
                </c:pt>
                <c:pt idx="2559">
                  <c:v>24.879829541150002</c:v>
                </c:pt>
                <c:pt idx="2560">
                  <c:v>37.959722133699998</c:v>
                </c:pt>
                <c:pt idx="2561">
                  <c:v>28.896750870624999</c:v>
                </c:pt>
                <c:pt idx="2562">
                  <c:v>24.809745511004998</c:v>
                </c:pt>
                <c:pt idx="2563">
                  <c:v>17.616911174639998</c:v>
                </c:pt>
                <c:pt idx="2564">
                  <c:v>24.459325378424996</c:v>
                </c:pt>
                <c:pt idx="2565">
                  <c:v>19.132939338570001</c:v>
                </c:pt>
                <c:pt idx="2566">
                  <c:v>25.772478721392499</c:v>
                </c:pt>
                <c:pt idx="2567">
                  <c:v>25.776167357799999</c:v>
                </c:pt>
                <c:pt idx="2568">
                  <c:v>20.31330189454</c:v>
                </c:pt>
                <c:pt idx="2569">
                  <c:v>31.91774129165</c:v>
                </c:pt>
                <c:pt idx="2570">
                  <c:v>25.739281027627502</c:v>
                </c:pt>
                <c:pt idx="2571">
                  <c:v>14.378291408032499</c:v>
                </c:pt>
                <c:pt idx="2572">
                  <c:v>18.432099069589999</c:v>
                </c:pt>
                <c:pt idx="2573">
                  <c:v>49.781790873049992</c:v>
                </c:pt>
                <c:pt idx="2574">
                  <c:v>63.326451233700006</c:v>
                </c:pt>
                <c:pt idx="2575">
                  <c:v>61.799357165799996</c:v>
                </c:pt>
                <c:pt idx="2576">
                  <c:v>48.103462866675002</c:v>
                </c:pt>
                <c:pt idx="2577">
                  <c:v>52.072431965349999</c:v>
                </c:pt>
                <c:pt idx="2578">
                  <c:v>55.816394454699996</c:v>
                </c:pt>
                <c:pt idx="2579">
                  <c:v>44.621393322074994</c:v>
                </c:pt>
                <c:pt idx="2580">
                  <c:v>34.012884830549993</c:v>
                </c:pt>
                <c:pt idx="2581">
                  <c:v>36.237130526725004</c:v>
                </c:pt>
                <c:pt idx="2582">
                  <c:v>39.003605272950004</c:v>
                </c:pt>
                <c:pt idx="2583">
                  <c:v>30.988205779324996</c:v>
                </c:pt>
                <c:pt idx="2584">
                  <c:v>32.592761129174995</c:v>
                </c:pt>
                <c:pt idx="2585">
                  <c:v>31.685357412374998</c:v>
                </c:pt>
                <c:pt idx="2586">
                  <c:v>24.894584066724999</c:v>
                </c:pt>
                <c:pt idx="2587">
                  <c:v>31.962004892249997</c:v>
                </c:pt>
                <c:pt idx="2588">
                  <c:v>15.167658868185001</c:v>
                </c:pt>
                <c:pt idx="2589">
                  <c:v>12.548729443127501</c:v>
                </c:pt>
                <c:pt idx="2590">
                  <c:v>12.438070453564999</c:v>
                </c:pt>
                <c:pt idx="2591">
                  <c:v>12.644633900907499</c:v>
                </c:pt>
                <c:pt idx="2592">
                  <c:v>12.751604257404999</c:v>
                </c:pt>
                <c:pt idx="2593">
                  <c:v>12.788490587577501</c:v>
                </c:pt>
                <c:pt idx="2594">
                  <c:v>22.216636519312498</c:v>
                </c:pt>
                <c:pt idx="2595">
                  <c:v>14.190171125537498</c:v>
                </c:pt>
                <c:pt idx="2596">
                  <c:v>17.1041911895875</c:v>
                </c:pt>
                <c:pt idx="2597">
                  <c:v>26.440121295174997</c:v>
                </c:pt>
                <c:pt idx="2598">
                  <c:v>29.383650424699997</c:v>
                </c:pt>
                <c:pt idx="2599">
                  <c:v>30.268922341199996</c:v>
                </c:pt>
                <c:pt idx="2600">
                  <c:v>36.251885061850004</c:v>
                </c:pt>
                <c:pt idx="2601">
                  <c:v>32.400952210749999</c:v>
                </c:pt>
                <c:pt idx="2602">
                  <c:v>34.721102363749999</c:v>
                </c:pt>
                <c:pt idx="2603">
                  <c:v>28.620103395525</c:v>
                </c:pt>
                <c:pt idx="2604">
                  <c:v>23.887587267674999</c:v>
                </c:pt>
                <c:pt idx="2605">
                  <c:v>25.433124486574997</c:v>
                </c:pt>
                <c:pt idx="2606">
                  <c:v>27.520890760299999</c:v>
                </c:pt>
                <c:pt idx="2607">
                  <c:v>21.264969205254999</c:v>
                </c:pt>
                <c:pt idx="2608">
                  <c:v>21.423580431824998</c:v>
                </c:pt>
                <c:pt idx="2609">
                  <c:v>26.122898859225</c:v>
                </c:pt>
                <c:pt idx="2610">
                  <c:v>18.4948058302625</c:v>
                </c:pt>
                <c:pt idx="2611">
                  <c:v>14.138530263582499</c:v>
                </c:pt>
                <c:pt idx="2612">
                  <c:v>11.48640314094</c:v>
                </c:pt>
                <c:pt idx="2613">
                  <c:v>10.75236517533</c:v>
                </c:pt>
                <c:pt idx="2614">
                  <c:v>10.652772084484999</c:v>
                </c:pt>
                <c:pt idx="2615">
                  <c:v>10.612197121725</c:v>
                </c:pt>
                <c:pt idx="2616">
                  <c:v>5.5145063252149997</c:v>
                </c:pt>
                <c:pt idx="2617">
                  <c:v>6.0087831463749994</c:v>
                </c:pt>
                <c:pt idx="2618">
                  <c:v>4.5333299490250001</c:v>
                </c:pt>
                <c:pt idx="2619">
                  <c:v>5.0054749722724994</c:v>
                </c:pt>
                <c:pt idx="2620">
                  <c:v>6.0382922099399998</c:v>
                </c:pt>
                <c:pt idx="2621">
                  <c:v>8.5723830764124997</c:v>
                </c:pt>
                <c:pt idx="2622">
                  <c:v>7.0268458522600001</c:v>
                </c:pt>
                <c:pt idx="2623">
                  <c:v>6.5215031323824997</c:v>
                </c:pt>
                <c:pt idx="2624">
                  <c:v>6.7575756442449997</c:v>
                </c:pt>
                <c:pt idx="2625">
                  <c:v>9.8191410280299998</c:v>
                </c:pt>
                <c:pt idx="2626">
                  <c:v>10.58268805816</c:v>
                </c:pt>
                <c:pt idx="2627">
                  <c:v>16.517698544190001</c:v>
                </c:pt>
                <c:pt idx="2628">
                  <c:v>19.225155160897497</c:v>
                </c:pt>
                <c:pt idx="2629">
                  <c:v>13.090958493655</c:v>
                </c:pt>
                <c:pt idx="2630">
                  <c:v>9.0592826314424997</c:v>
                </c:pt>
                <c:pt idx="2631">
                  <c:v>11.740918817649998</c:v>
                </c:pt>
                <c:pt idx="2632">
                  <c:v>9.9408659172649987</c:v>
                </c:pt>
                <c:pt idx="2633">
                  <c:v>12.758981522579999</c:v>
                </c:pt>
                <c:pt idx="2634">
                  <c:v>12.980299503614999</c:v>
                </c:pt>
                <c:pt idx="2635">
                  <c:v>9.8302069272249994</c:v>
                </c:pt>
                <c:pt idx="2636">
                  <c:v>12.68889749721</c:v>
                </c:pt>
                <c:pt idx="2637">
                  <c:v>13.906146384785</c:v>
                </c:pt>
                <c:pt idx="2638">
                  <c:v>9.6937275062074999</c:v>
                </c:pt>
                <c:pt idx="2639">
                  <c:v>12.72947245806</c:v>
                </c:pt>
                <c:pt idx="2640">
                  <c:v>11.272462427944999</c:v>
                </c:pt>
                <c:pt idx="2641">
                  <c:v>8.6350898375624983</c:v>
                </c:pt>
                <c:pt idx="2642">
                  <c:v>11.095408043212499</c:v>
                </c:pt>
                <c:pt idx="2643">
                  <c:v>7.4657931783999993</c:v>
                </c:pt>
                <c:pt idx="2644">
                  <c:v>6.1452625669149992</c:v>
                </c:pt>
                <c:pt idx="2645">
                  <c:v>10.029393108914999</c:v>
                </c:pt>
                <c:pt idx="2646">
                  <c:v>15.138149804619999</c:v>
                </c:pt>
                <c:pt idx="2647">
                  <c:v>15.824235541339998</c:v>
                </c:pt>
                <c:pt idx="2648">
                  <c:v>24.1605461054125</c:v>
                </c:pt>
                <c:pt idx="2649">
                  <c:v>34.256334611885002</c:v>
                </c:pt>
                <c:pt idx="2650">
                  <c:v>28.907816770774996</c:v>
                </c:pt>
                <c:pt idx="2651">
                  <c:v>29.948011270275</c:v>
                </c:pt>
                <c:pt idx="2652">
                  <c:v>33.057528887724999</c:v>
                </c:pt>
                <c:pt idx="2653">
                  <c:v>20.837087781175001</c:v>
                </c:pt>
                <c:pt idx="2654">
                  <c:v>18.37676957075</c:v>
                </c:pt>
                <c:pt idx="2655">
                  <c:v>22.117043429899997</c:v>
                </c:pt>
                <c:pt idx="2656">
                  <c:v>35.805560465759996</c:v>
                </c:pt>
                <c:pt idx="2657">
                  <c:v>42.935688040975002</c:v>
                </c:pt>
                <c:pt idx="2658">
                  <c:v>35.764985502999998</c:v>
                </c:pt>
                <c:pt idx="2659">
                  <c:v>18.93744178899</c:v>
                </c:pt>
                <c:pt idx="2660">
                  <c:v>17.089436656372499</c:v>
                </c:pt>
                <c:pt idx="2661">
                  <c:v>20.597326633382501</c:v>
                </c:pt>
                <c:pt idx="2662">
                  <c:v>8.7531260932550001</c:v>
                </c:pt>
                <c:pt idx="2663">
                  <c:v>11.5638644319625</c:v>
                </c:pt>
                <c:pt idx="2664">
                  <c:v>8.3916400595699994</c:v>
                </c:pt>
                <c:pt idx="2665">
                  <c:v>14.201237021867499</c:v>
                </c:pt>
                <c:pt idx="2666">
                  <c:v>14.839370533517499</c:v>
                </c:pt>
                <c:pt idx="2667">
                  <c:v>12.124536650202499</c:v>
                </c:pt>
                <c:pt idx="2668">
                  <c:v>76.078055490149993</c:v>
                </c:pt>
                <c:pt idx="2669">
                  <c:v>163.44332793954999</c:v>
                </c:pt>
                <c:pt idx="2670">
                  <c:v>286.16414760549998</c:v>
                </c:pt>
                <c:pt idx="2671">
                  <c:v>301.25065653575001</c:v>
                </c:pt>
                <c:pt idx="2672">
                  <c:v>260.78635258624996</c:v>
                </c:pt>
                <c:pt idx="2673">
                  <c:v>273.65968173957498</c:v>
                </c:pt>
                <c:pt idx="2674">
                  <c:v>134.32525909934998</c:v>
                </c:pt>
                <c:pt idx="2675">
                  <c:v>92.462963239225004</c:v>
                </c:pt>
                <c:pt idx="2676">
                  <c:v>41.139323772699996</c:v>
                </c:pt>
                <c:pt idx="2677">
                  <c:v>57.332422617674993</c:v>
                </c:pt>
                <c:pt idx="2678">
                  <c:v>55.060224690700004</c:v>
                </c:pt>
                <c:pt idx="2679">
                  <c:v>56.804948097974993</c:v>
                </c:pt>
                <c:pt idx="2680">
                  <c:v>61.364098482275004</c:v>
                </c:pt>
                <c:pt idx="2681">
                  <c:v>45.864462635374998</c:v>
                </c:pt>
                <c:pt idx="2682">
                  <c:v>43.238155946574999</c:v>
                </c:pt>
                <c:pt idx="2683">
                  <c:v>38.483508018424999</c:v>
                </c:pt>
                <c:pt idx="2684">
                  <c:v>34.175184683499999</c:v>
                </c:pt>
                <c:pt idx="2685">
                  <c:v>23.806437336424999</c:v>
                </c:pt>
                <c:pt idx="2686">
                  <c:v>19.590329827647501</c:v>
                </c:pt>
                <c:pt idx="2687">
                  <c:v>20.899794537550001</c:v>
                </c:pt>
                <c:pt idx="2688">
                  <c:v>12.036009457119999</c:v>
                </c:pt>
                <c:pt idx="2689">
                  <c:v>12.0249435584025</c:v>
                </c:pt>
                <c:pt idx="2690">
                  <c:v>11.213444299859999</c:v>
                </c:pt>
                <c:pt idx="2691">
                  <c:v>20.213708801785</c:v>
                </c:pt>
                <c:pt idx="2692">
                  <c:v>26.296264608504998</c:v>
                </c:pt>
                <c:pt idx="2693">
                  <c:v>47.679270068975001</c:v>
                </c:pt>
                <c:pt idx="2694">
                  <c:v>68.320860301525002</c:v>
                </c:pt>
                <c:pt idx="2695">
                  <c:v>132.311265467825</c:v>
                </c:pt>
                <c:pt idx="2696">
                  <c:v>91.692038944874994</c:v>
                </c:pt>
                <c:pt idx="2697">
                  <c:v>82.105281797074994</c:v>
                </c:pt>
                <c:pt idx="2698">
                  <c:v>62.861683470374999</c:v>
                </c:pt>
                <c:pt idx="2699">
                  <c:v>62.072316005925003</c:v>
                </c:pt>
                <c:pt idx="2700">
                  <c:v>63.230546772099999</c:v>
                </c:pt>
                <c:pt idx="2701">
                  <c:v>50.740835455624996</c:v>
                </c:pt>
                <c:pt idx="2702">
                  <c:v>62.146088672000005</c:v>
                </c:pt>
                <c:pt idx="2703">
                  <c:v>65.340444841350006</c:v>
                </c:pt>
                <c:pt idx="2704">
                  <c:v>48.040756105524999</c:v>
                </c:pt>
                <c:pt idx="2705">
                  <c:v>38.726957793074995</c:v>
                </c:pt>
                <c:pt idx="2706">
                  <c:v>35.344481343139996</c:v>
                </c:pt>
                <c:pt idx="2707">
                  <c:v>27.295884149542498</c:v>
                </c:pt>
                <c:pt idx="2708">
                  <c:v>36.20762146125</c:v>
                </c:pt>
                <c:pt idx="2709">
                  <c:v>38.996228007775002</c:v>
                </c:pt>
                <c:pt idx="2710">
                  <c:v>23.087153905462497</c:v>
                </c:pt>
                <c:pt idx="2711">
                  <c:v>27.664747447924999</c:v>
                </c:pt>
                <c:pt idx="2712">
                  <c:v>16.554584872929997</c:v>
                </c:pt>
                <c:pt idx="2713">
                  <c:v>18.258733317922498</c:v>
                </c:pt>
                <c:pt idx="2714">
                  <c:v>30.707869669249998</c:v>
                </c:pt>
                <c:pt idx="2715">
                  <c:v>49.822365838674997</c:v>
                </c:pt>
                <c:pt idx="2716">
                  <c:v>63.437110220874992</c:v>
                </c:pt>
                <c:pt idx="2717">
                  <c:v>99.460300028874997</c:v>
                </c:pt>
                <c:pt idx="2718">
                  <c:v>137.91798763112502</c:v>
                </c:pt>
                <c:pt idx="2719">
                  <c:v>89.630093106424994</c:v>
                </c:pt>
                <c:pt idx="2720">
                  <c:v>106.86338644612499</c:v>
                </c:pt>
                <c:pt idx="2721">
                  <c:v>113.292673774325</c:v>
                </c:pt>
                <c:pt idx="2722">
                  <c:v>89.250163909324996</c:v>
                </c:pt>
                <c:pt idx="2723">
                  <c:v>76.694057201499987</c:v>
                </c:pt>
                <c:pt idx="2724">
                  <c:v>84.864379282900003</c:v>
                </c:pt>
                <c:pt idx="2725">
                  <c:v>81.721663969774994</c:v>
                </c:pt>
                <c:pt idx="2726">
                  <c:v>82.957356017899997</c:v>
                </c:pt>
                <c:pt idx="2727">
                  <c:v>103.720671137775</c:v>
                </c:pt>
                <c:pt idx="2728">
                  <c:v>72.289829400199991</c:v>
                </c:pt>
                <c:pt idx="2729">
                  <c:v>69.884840695299985</c:v>
                </c:pt>
                <c:pt idx="2730">
                  <c:v>80.386378829850003</c:v>
                </c:pt>
                <c:pt idx="2731">
                  <c:v>63.046115123624993</c:v>
                </c:pt>
                <c:pt idx="2732">
                  <c:v>44.444338933999994</c:v>
                </c:pt>
                <c:pt idx="2733">
                  <c:v>30.464419889824999</c:v>
                </c:pt>
                <c:pt idx="2734">
                  <c:v>49.003489318299998</c:v>
                </c:pt>
                <c:pt idx="2735">
                  <c:v>45.6505219262</c:v>
                </c:pt>
                <c:pt idx="2736">
                  <c:v>39.261809577949997</c:v>
                </c:pt>
                <c:pt idx="2737">
                  <c:v>41.615157436174997</c:v>
                </c:pt>
                <c:pt idx="2738">
                  <c:v>25.746658295189999</c:v>
                </c:pt>
                <c:pt idx="2739">
                  <c:v>46.760800456799998</c:v>
                </c:pt>
                <c:pt idx="2740">
                  <c:v>78.224839890049992</c:v>
                </c:pt>
                <c:pt idx="2741">
                  <c:v>168.90250474204998</c:v>
                </c:pt>
                <c:pt idx="2742">
                  <c:v>206.19458435114998</c:v>
                </c:pt>
                <c:pt idx="2743">
                  <c:v>259.86419437252499</c:v>
                </c:pt>
                <c:pt idx="2744">
                  <c:v>189.964599175525</c:v>
                </c:pt>
                <c:pt idx="2745">
                  <c:v>182.919310107325</c:v>
                </c:pt>
                <c:pt idx="2746">
                  <c:v>233.78555908524999</c:v>
                </c:pt>
                <c:pt idx="2747">
                  <c:v>169.78777670630001</c:v>
                </c:pt>
                <c:pt idx="2748">
                  <c:v>210.69471653764998</c:v>
                </c:pt>
                <c:pt idx="2749">
                  <c:v>200.07145357784998</c:v>
                </c:pt>
                <c:pt idx="2750">
                  <c:v>216.55964304892498</c:v>
                </c:pt>
                <c:pt idx="2751">
                  <c:v>206.04703899034999</c:v>
                </c:pt>
                <c:pt idx="2752">
                  <c:v>211.65376117275</c:v>
                </c:pt>
                <c:pt idx="2753">
                  <c:v>180.964334640175</c:v>
                </c:pt>
                <c:pt idx="2754">
                  <c:v>197.96893277377498</c:v>
                </c:pt>
                <c:pt idx="2755">
                  <c:v>164.18105452389997</c:v>
                </c:pt>
                <c:pt idx="2756">
                  <c:v>95.631498987624994</c:v>
                </c:pt>
                <c:pt idx="2757">
                  <c:v>31.002960306809996</c:v>
                </c:pt>
                <c:pt idx="2758">
                  <c:v>24.953602197674996</c:v>
                </c:pt>
                <c:pt idx="2759">
                  <c:v>14.8283046343225</c:v>
                </c:pt>
                <c:pt idx="2760">
                  <c:v>16.602537105162501</c:v>
                </c:pt>
                <c:pt idx="2761">
                  <c:v>18.277176479905002</c:v>
                </c:pt>
                <c:pt idx="2762">
                  <c:v>14.688136576897499</c:v>
                </c:pt>
                <c:pt idx="2763">
                  <c:v>12.71471792771</c:v>
                </c:pt>
                <c:pt idx="2764">
                  <c:v>11.652391626</c:v>
                </c:pt>
                <c:pt idx="2765">
                  <c:v>26.9528412830925</c:v>
                </c:pt>
                <c:pt idx="2766">
                  <c:v>24.337600491100002</c:v>
                </c:pt>
                <c:pt idx="2767">
                  <c:v>33.846896342625001</c:v>
                </c:pt>
                <c:pt idx="2768">
                  <c:v>35.517847093375003</c:v>
                </c:pt>
                <c:pt idx="2769">
                  <c:v>37.956033498724999</c:v>
                </c:pt>
                <c:pt idx="2770">
                  <c:v>60.759162666299993</c:v>
                </c:pt>
                <c:pt idx="2771">
                  <c:v>36.952725325099998</c:v>
                </c:pt>
                <c:pt idx="2772">
                  <c:v>35.916219451024993</c:v>
                </c:pt>
                <c:pt idx="2773">
                  <c:v>38.520394353850001</c:v>
                </c:pt>
                <c:pt idx="2774">
                  <c:v>26.547091653104999</c:v>
                </c:pt>
                <c:pt idx="2775">
                  <c:v>21.213328343299999</c:v>
                </c:pt>
                <c:pt idx="2776">
                  <c:v>21.873593645700002</c:v>
                </c:pt>
                <c:pt idx="2777">
                  <c:v>25.152788386049998</c:v>
                </c:pt>
                <c:pt idx="2778">
                  <c:v>18.435787700744999</c:v>
                </c:pt>
                <c:pt idx="2779">
                  <c:v>19.239909694112498</c:v>
                </c:pt>
                <c:pt idx="2780">
                  <c:v>17.04148442987</c:v>
                </c:pt>
                <c:pt idx="2781">
                  <c:v>21.943677677277499</c:v>
                </c:pt>
                <c:pt idx="2782">
                  <c:v>13.356540068605</c:v>
                </c:pt>
                <c:pt idx="2783">
                  <c:v>13.6110557448375</c:v>
                </c:pt>
                <c:pt idx="2784">
                  <c:v>9.97037498083</c:v>
                </c:pt>
                <c:pt idx="2785">
                  <c:v>7.6834225249374999</c:v>
                </c:pt>
                <c:pt idx="2786">
                  <c:v>10.531047196205</c:v>
                </c:pt>
                <c:pt idx="2787">
                  <c:v>8.2994242348549996</c:v>
                </c:pt>
                <c:pt idx="2788">
                  <c:v>9.081414429832499</c:v>
                </c:pt>
                <c:pt idx="2789">
                  <c:v>11.324103288945</c:v>
                </c:pt>
                <c:pt idx="2790">
                  <c:v>16.351710059607502</c:v>
                </c:pt>
                <c:pt idx="2791">
                  <c:v>21.962120842125</c:v>
                </c:pt>
                <c:pt idx="2792">
                  <c:v>34.370682232124999</c:v>
                </c:pt>
                <c:pt idx="2793">
                  <c:v>49.564161528899994</c:v>
                </c:pt>
                <c:pt idx="2794">
                  <c:v>53.016722012800003</c:v>
                </c:pt>
                <c:pt idx="2795">
                  <c:v>49.774413607874997</c:v>
                </c:pt>
                <c:pt idx="2796">
                  <c:v>46.764489091774998</c:v>
                </c:pt>
                <c:pt idx="2797">
                  <c:v>71.736534454774997</c:v>
                </c:pt>
                <c:pt idx="2798">
                  <c:v>68.759807629575008</c:v>
                </c:pt>
                <c:pt idx="2799">
                  <c:v>84.082389083624989</c:v>
                </c:pt>
                <c:pt idx="2800">
                  <c:v>47.601808777474993</c:v>
                </c:pt>
                <c:pt idx="2801">
                  <c:v>54.204461834899995</c:v>
                </c:pt>
                <c:pt idx="2802">
                  <c:v>45.336988125224998</c:v>
                </c:pt>
                <c:pt idx="2803">
                  <c:v>35.835069534099993</c:v>
                </c:pt>
                <c:pt idx="2804">
                  <c:v>23.953982660457498</c:v>
                </c:pt>
                <c:pt idx="2805">
                  <c:v>16.207853374847499</c:v>
                </c:pt>
                <c:pt idx="2806">
                  <c:v>15.079131675102499</c:v>
                </c:pt>
                <c:pt idx="2807">
                  <c:v>13.094647127197499</c:v>
                </c:pt>
                <c:pt idx="2808">
                  <c:v>13.378671864607499</c:v>
                </c:pt>
                <c:pt idx="2809">
                  <c:v>11.7704278816925</c:v>
                </c:pt>
                <c:pt idx="2810">
                  <c:v>22.585499820559999</c:v>
                </c:pt>
                <c:pt idx="2811">
                  <c:v>57.649645049327496</c:v>
                </c:pt>
                <c:pt idx="2812">
                  <c:v>100.7328784172</c:v>
                </c:pt>
                <c:pt idx="2813">
                  <c:v>289.88966692474997</c:v>
                </c:pt>
                <c:pt idx="2814">
                  <c:v>345.95688841449999</c:v>
                </c:pt>
                <c:pt idx="2815">
                  <c:v>298.66861343799997</c:v>
                </c:pt>
                <c:pt idx="2816">
                  <c:v>245.81050265272498</c:v>
                </c:pt>
                <c:pt idx="2817">
                  <c:v>202.28463335000001</c:v>
                </c:pt>
                <c:pt idx="2818">
                  <c:v>171.41077517849999</c:v>
                </c:pt>
                <c:pt idx="2819">
                  <c:v>213.83005460947498</c:v>
                </c:pt>
                <c:pt idx="2820">
                  <c:v>174.582999561875</c:v>
                </c:pt>
                <c:pt idx="2821">
                  <c:v>107.0441294644</c:v>
                </c:pt>
                <c:pt idx="2822">
                  <c:v>113.27791922965</c:v>
                </c:pt>
                <c:pt idx="2823">
                  <c:v>108.7519665458</c:v>
                </c:pt>
                <c:pt idx="2824">
                  <c:v>131.68419786109999</c:v>
                </c:pt>
                <c:pt idx="2825">
                  <c:v>100.983705457025</c:v>
                </c:pt>
                <c:pt idx="2826">
                  <c:v>63.403912525199992</c:v>
                </c:pt>
                <c:pt idx="2827">
                  <c:v>67.538870107025005</c:v>
                </c:pt>
                <c:pt idx="2828">
                  <c:v>84.4180546849</c:v>
                </c:pt>
                <c:pt idx="2829">
                  <c:v>72.721399458299999</c:v>
                </c:pt>
                <c:pt idx="2830">
                  <c:v>35.318660905000002</c:v>
                </c:pt>
                <c:pt idx="2831">
                  <c:v>24.252761930604997</c:v>
                </c:pt>
                <c:pt idx="2832">
                  <c:v>23.4338854059325</c:v>
                </c:pt>
                <c:pt idx="2833">
                  <c:v>41.412282617599999</c:v>
                </c:pt>
                <c:pt idx="2834">
                  <c:v>41.017598885375001</c:v>
                </c:pt>
                <c:pt idx="2835">
                  <c:v>36.377298579374994</c:v>
                </c:pt>
                <c:pt idx="2836">
                  <c:v>121.79866143789999</c:v>
                </c:pt>
                <c:pt idx="2837">
                  <c:v>182.10781089509999</c:v>
                </c:pt>
                <c:pt idx="2838">
                  <c:v>291.47577910449996</c:v>
                </c:pt>
                <c:pt idx="2839">
                  <c:v>265.61846187275</c:v>
                </c:pt>
                <c:pt idx="2840">
                  <c:v>229.69117648814998</c:v>
                </c:pt>
                <c:pt idx="2841">
                  <c:v>246.99086522874998</c:v>
                </c:pt>
                <c:pt idx="2842">
                  <c:v>185.42758053899999</c:v>
                </c:pt>
                <c:pt idx="2843">
                  <c:v>146.844479466975</c:v>
                </c:pt>
                <c:pt idx="2844">
                  <c:v>147.65597872217498</c:v>
                </c:pt>
                <c:pt idx="2845">
                  <c:v>118.663323394725</c:v>
                </c:pt>
                <c:pt idx="2846">
                  <c:v>131.64731153045</c:v>
                </c:pt>
                <c:pt idx="2847">
                  <c:v>143.37716444317499</c:v>
                </c:pt>
                <c:pt idx="2848">
                  <c:v>103.88665962092499</c:v>
                </c:pt>
                <c:pt idx="2849">
                  <c:v>87.147643095699991</c:v>
                </c:pt>
                <c:pt idx="2850">
                  <c:v>107.91833548552499</c:v>
                </c:pt>
                <c:pt idx="2851">
                  <c:v>196.19838889779999</c:v>
                </c:pt>
                <c:pt idx="2852">
                  <c:v>98.434860059724997</c:v>
                </c:pt>
                <c:pt idx="2853">
                  <c:v>63.352271659425</c:v>
                </c:pt>
                <c:pt idx="2854">
                  <c:v>37.362163592450003</c:v>
                </c:pt>
                <c:pt idx="2855">
                  <c:v>28.1036947764525</c:v>
                </c:pt>
                <c:pt idx="2856">
                  <c:v>30.748444631055001</c:v>
                </c:pt>
                <c:pt idx="2857">
                  <c:v>48.16248099285</c:v>
                </c:pt>
                <c:pt idx="2858">
                  <c:v>87.464865536424995</c:v>
                </c:pt>
                <c:pt idx="2859">
                  <c:v>61.386230273024999</c:v>
                </c:pt>
                <c:pt idx="2860">
                  <c:v>47.20343641505</c:v>
                </c:pt>
                <c:pt idx="2861">
                  <c:v>108.18760569545</c:v>
                </c:pt>
                <c:pt idx="2862">
                  <c:v>159.64403594945</c:v>
                </c:pt>
                <c:pt idx="2863">
                  <c:v>124.71268150672499</c:v>
                </c:pt>
                <c:pt idx="2864">
                  <c:v>100.58902172957499</c:v>
                </c:pt>
                <c:pt idx="2865">
                  <c:v>165.17698546099999</c:v>
                </c:pt>
                <c:pt idx="2866">
                  <c:v>123.00853305552499</c:v>
                </c:pt>
                <c:pt idx="2867">
                  <c:v>89.604272675925003</c:v>
                </c:pt>
                <c:pt idx="2868">
                  <c:v>63.396535255250001</c:v>
                </c:pt>
                <c:pt idx="2869">
                  <c:v>70.93610109494999</c:v>
                </c:pt>
                <c:pt idx="2870">
                  <c:v>90.382574240224997</c:v>
                </c:pt>
                <c:pt idx="2871">
                  <c:v>49.438748011374997</c:v>
                </c:pt>
                <c:pt idx="2872">
                  <c:v>22.139175224947497</c:v>
                </c:pt>
                <c:pt idx="2873">
                  <c:v>17.480431753622501</c:v>
                </c:pt>
                <c:pt idx="2874">
                  <c:v>21.309232801557499</c:v>
                </c:pt>
                <c:pt idx="2875">
                  <c:v>22.991249446249999</c:v>
                </c:pt>
                <c:pt idx="2876">
                  <c:v>89.995267768399998</c:v>
                </c:pt>
                <c:pt idx="2877">
                  <c:v>84.008616422324991</c:v>
                </c:pt>
                <c:pt idx="2878">
                  <c:v>38.339651334620001</c:v>
                </c:pt>
                <c:pt idx="2879">
                  <c:v>37.915458534532497</c:v>
                </c:pt>
                <c:pt idx="2880">
                  <c:v>23.153549299199998</c:v>
                </c:pt>
                <c:pt idx="2881">
                  <c:v>29.125446119222499</c:v>
                </c:pt>
                <c:pt idx="2882">
                  <c:v>10.435142737947499</c:v>
                </c:pt>
                <c:pt idx="2883">
                  <c:v>38.922455341700001</c:v>
                </c:pt>
                <c:pt idx="2884">
                  <c:v>49.508832032925</c:v>
                </c:pt>
                <c:pt idx="2885">
                  <c:v>102.378008732675</c:v>
                </c:pt>
                <c:pt idx="2886">
                  <c:v>225.55990751264997</c:v>
                </c:pt>
                <c:pt idx="2887">
                  <c:v>182.47667416339999</c:v>
                </c:pt>
                <c:pt idx="2888">
                  <c:v>150.09047650209999</c:v>
                </c:pt>
                <c:pt idx="2889">
                  <c:v>214.97353086439998</c:v>
                </c:pt>
                <c:pt idx="2890">
                  <c:v>193.50568682719998</c:v>
                </c:pt>
                <c:pt idx="2891">
                  <c:v>110.09831759065</c:v>
                </c:pt>
                <c:pt idx="2892">
                  <c:v>79.678161287099996</c:v>
                </c:pt>
                <c:pt idx="2893">
                  <c:v>60.172670025199999</c:v>
                </c:pt>
                <c:pt idx="2894">
                  <c:v>78.217462624874997</c:v>
                </c:pt>
                <c:pt idx="2895">
                  <c:v>70.15042227024999</c:v>
                </c:pt>
                <c:pt idx="2896">
                  <c:v>55.886478481025001</c:v>
                </c:pt>
                <c:pt idx="2897">
                  <c:v>61.20917588495</c:v>
                </c:pt>
                <c:pt idx="2898">
                  <c:v>31.762818703874995</c:v>
                </c:pt>
                <c:pt idx="2899">
                  <c:v>18.845225963319997</c:v>
                </c:pt>
                <c:pt idx="2900">
                  <c:v>22.3678704721125</c:v>
                </c:pt>
                <c:pt idx="2901">
                  <c:v>23.101908439632499</c:v>
                </c:pt>
                <c:pt idx="2902">
                  <c:v>16.233673803915</c:v>
                </c:pt>
                <c:pt idx="2903">
                  <c:v>20.442404046562501</c:v>
                </c:pt>
                <c:pt idx="2904">
                  <c:v>17.270179673215001</c:v>
                </c:pt>
                <c:pt idx="2905">
                  <c:v>13.131533456414999</c:v>
                </c:pt>
                <c:pt idx="2906">
                  <c:v>16.919759540157497</c:v>
                </c:pt>
                <c:pt idx="2907">
                  <c:v>14.887322759065</c:v>
                </c:pt>
                <c:pt idx="2908">
                  <c:v>29.129134747990001</c:v>
                </c:pt>
                <c:pt idx="2909">
                  <c:v>53.909371194475</c:v>
                </c:pt>
                <c:pt idx="2910">
                  <c:v>71.109466838499998</c:v>
                </c:pt>
                <c:pt idx="2911">
                  <c:v>83.562291829099991</c:v>
                </c:pt>
                <c:pt idx="2912">
                  <c:v>85.83817838627499</c:v>
                </c:pt>
                <c:pt idx="2913">
                  <c:v>75.362460682225006</c:v>
                </c:pt>
                <c:pt idx="2914">
                  <c:v>58.280401290550003</c:v>
                </c:pt>
                <c:pt idx="2915">
                  <c:v>50.995351135199996</c:v>
                </c:pt>
                <c:pt idx="2916">
                  <c:v>58.394748917474999</c:v>
                </c:pt>
                <c:pt idx="2917">
                  <c:v>63.850237118424992</c:v>
                </c:pt>
                <c:pt idx="2918">
                  <c:v>64.480993350575005</c:v>
                </c:pt>
                <c:pt idx="2919">
                  <c:v>62.776844913699996</c:v>
                </c:pt>
                <c:pt idx="2920">
                  <c:v>50.523206111474998</c:v>
                </c:pt>
                <c:pt idx="2921">
                  <c:v>51.224046374724992</c:v>
                </c:pt>
                <c:pt idx="2922">
                  <c:v>39.501570717625</c:v>
                </c:pt>
                <c:pt idx="2923">
                  <c:v>33.913291738749997</c:v>
                </c:pt>
                <c:pt idx="2924">
                  <c:v>21.685473364637499</c:v>
                </c:pt>
                <c:pt idx="2925">
                  <c:v>27.030302576979999</c:v>
                </c:pt>
                <c:pt idx="2926">
                  <c:v>38.243746878749995</c:v>
                </c:pt>
                <c:pt idx="2927">
                  <c:v>23.0908425356625</c:v>
                </c:pt>
                <c:pt idx="2928">
                  <c:v>34.846515886049993</c:v>
                </c:pt>
                <c:pt idx="2929">
                  <c:v>29.723004661904998</c:v>
                </c:pt>
                <c:pt idx="2930">
                  <c:v>36.8236231730775</c:v>
                </c:pt>
                <c:pt idx="2931">
                  <c:v>32.991133491600003</c:v>
                </c:pt>
                <c:pt idx="2932">
                  <c:v>52.736385907500001</c:v>
                </c:pt>
                <c:pt idx="2933">
                  <c:v>71.710714024274992</c:v>
                </c:pt>
                <c:pt idx="2934">
                  <c:v>68.826203025699996</c:v>
                </c:pt>
                <c:pt idx="2935">
                  <c:v>40.110195168574997</c:v>
                </c:pt>
                <c:pt idx="2936">
                  <c:v>38.158908312525</c:v>
                </c:pt>
                <c:pt idx="2937">
                  <c:v>33.916980373724996</c:v>
                </c:pt>
                <c:pt idx="2938">
                  <c:v>36.856820873049998</c:v>
                </c:pt>
                <c:pt idx="2939">
                  <c:v>33.920669008699996</c:v>
                </c:pt>
                <c:pt idx="2940">
                  <c:v>30.080802067299999</c:v>
                </c:pt>
                <c:pt idx="2941">
                  <c:v>17.369772764059999</c:v>
                </c:pt>
                <c:pt idx="2942">
                  <c:v>17.395593196469999</c:v>
                </c:pt>
                <c:pt idx="2943">
                  <c:v>15.3926654808525</c:v>
                </c:pt>
                <c:pt idx="2944">
                  <c:v>14.142218897125</c:v>
                </c:pt>
                <c:pt idx="2945">
                  <c:v>13.8729486876775</c:v>
                </c:pt>
                <c:pt idx="2946">
                  <c:v>13.275390143562499</c:v>
                </c:pt>
                <c:pt idx="2947">
                  <c:v>19.623527526664997</c:v>
                </c:pt>
                <c:pt idx="2948">
                  <c:v>21.250214672517501</c:v>
                </c:pt>
                <c:pt idx="2949">
                  <c:v>18.369392305097499</c:v>
                </c:pt>
                <c:pt idx="2950">
                  <c:v>18.376769570272497</c:v>
                </c:pt>
                <c:pt idx="2951">
                  <c:v>13.946721348499999</c:v>
                </c:pt>
                <c:pt idx="2952">
                  <c:v>6.104687604155</c:v>
                </c:pt>
                <c:pt idx="2953">
                  <c:v>5.7468902040124998</c:v>
                </c:pt>
                <c:pt idx="2954">
                  <c:v>5.3005656112649993</c:v>
                </c:pt>
                <c:pt idx="2955">
                  <c:v>5.6878720754499996</c:v>
                </c:pt>
                <c:pt idx="2956">
                  <c:v>6.2706760887374999</c:v>
                </c:pt>
                <c:pt idx="2957">
                  <c:v>9.4133913989974989</c:v>
                </c:pt>
                <c:pt idx="2958">
                  <c:v>7.1116844113225</c:v>
                </c:pt>
                <c:pt idx="2959">
                  <c:v>8.1186812180124992</c:v>
                </c:pt>
                <c:pt idx="2960">
                  <c:v>10.4203882066425</c:v>
                </c:pt>
                <c:pt idx="2961">
                  <c:v>11.383121417029999</c:v>
                </c:pt>
                <c:pt idx="2962">
                  <c:v>10.929419559107501</c:v>
                </c:pt>
                <c:pt idx="2963">
                  <c:v>9.9187341188749993</c:v>
                </c:pt>
                <c:pt idx="2964">
                  <c:v>8.5908262412600003</c:v>
                </c:pt>
                <c:pt idx="2965">
                  <c:v>8.5576285446300009</c:v>
                </c:pt>
                <c:pt idx="2966">
                  <c:v>8.4211491240900003</c:v>
                </c:pt>
                <c:pt idx="2967">
                  <c:v>9.5535594526024994</c:v>
                </c:pt>
                <c:pt idx="2968">
                  <c:v>9.8191410280299998</c:v>
                </c:pt>
                <c:pt idx="2969">
                  <c:v>7.9748245313424988</c:v>
                </c:pt>
                <c:pt idx="2970">
                  <c:v>8.6350898370850011</c:v>
                </c:pt>
                <c:pt idx="2971">
                  <c:v>10.55317899364</c:v>
                </c:pt>
                <c:pt idx="2972">
                  <c:v>10.870401430545</c:v>
                </c:pt>
                <c:pt idx="2973">
                  <c:v>8.7457488271250003</c:v>
                </c:pt>
                <c:pt idx="2974">
                  <c:v>6.3186283176274998</c:v>
                </c:pt>
                <c:pt idx="2975">
                  <c:v>6.0235376781575001</c:v>
                </c:pt>
                <c:pt idx="2976">
                  <c:v>5.6509857462325002</c:v>
                </c:pt>
                <c:pt idx="2977">
                  <c:v>6.6874916164874998</c:v>
                </c:pt>
                <c:pt idx="2978">
                  <c:v>6.3702691791049997</c:v>
                </c:pt>
                <c:pt idx="2979">
                  <c:v>5.6177880491250001</c:v>
                </c:pt>
                <c:pt idx="2980">
                  <c:v>6.1858375296750001</c:v>
                </c:pt>
                <c:pt idx="2981">
                  <c:v>7.9637586321475</c:v>
                </c:pt>
                <c:pt idx="2982">
                  <c:v>8.3842627939175003</c:v>
                </c:pt>
                <c:pt idx="2983">
                  <c:v>10.0183272092425</c:v>
                </c:pt>
                <c:pt idx="2984">
                  <c:v>8.9560009080099992</c:v>
                </c:pt>
                <c:pt idx="2985">
                  <c:v>14.1127098321275</c:v>
                </c:pt>
                <c:pt idx="2986">
                  <c:v>10.822449202610001</c:v>
                </c:pt>
                <c:pt idx="2987">
                  <c:v>11.176557969687501</c:v>
                </c:pt>
                <c:pt idx="2988">
                  <c:v>10.641706185767498</c:v>
                </c:pt>
                <c:pt idx="2989">
                  <c:v>10.235956556734999</c:v>
                </c:pt>
                <c:pt idx="2990">
                  <c:v>11.0622103465825</c:v>
                </c:pt>
                <c:pt idx="2991">
                  <c:v>10.0847226034575</c:v>
                </c:pt>
                <c:pt idx="2992">
                  <c:v>9.653152543447499</c:v>
                </c:pt>
                <c:pt idx="2993">
                  <c:v>9.531427654689999</c:v>
                </c:pt>
                <c:pt idx="2994">
                  <c:v>7.4989908750299996</c:v>
                </c:pt>
                <c:pt idx="2995">
                  <c:v>6.6358507550099999</c:v>
                </c:pt>
                <c:pt idx="2996">
                  <c:v>5.7616447357949996</c:v>
                </c:pt>
                <c:pt idx="2997">
                  <c:v>5.750578836599999</c:v>
                </c:pt>
                <c:pt idx="2998">
                  <c:v>4.5591503795249997</c:v>
                </c:pt>
                <c:pt idx="2999">
                  <c:v>4.6292344068049998</c:v>
                </c:pt>
                <c:pt idx="3000">
                  <c:v>4.5333299490250001</c:v>
                </c:pt>
                <c:pt idx="3001">
                  <c:v>4.5517731138724997</c:v>
                </c:pt>
                <c:pt idx="3002">
                  <c:v>4.4853777196574995</c:v>
                </c:pt>
                <c:pt idx="3003">
                  <c:v>6.9088095965674992</c:v>
                </c:pt>
                <c:pt idx="3004">
                  <c:v>8.5686944433474999</c:v>
                </c:pt>
                <c:pt idx="3005">
                  <c:v>12.382740957589998</c:v>
                </c:pt>
                <c:pt idx="3006">
                  <c:v>25.739281030492496</c:v>
                </c:pt>
                <c:pt idx="3007">
                  <c:v>21.799820994905001</c:v>
                </c:pt>
                <c:pt idx="3008">
                  <c:v>19.568198029735001</c:v>
                </c:pt>
                <c:pt idx="3009">
                  <c:v>15.942271797987498</c:v>
                </c:pt>
                <c:pt idx="3010">
                  <c:v>13.0688266957425</c:v>
                </c:pt>
                <c:pt idx="3011">
                  <c:v>12.799556486772499</c:v>
                </c:pt>
                <c:pt idx="3012">
                  <c:v>11.4642713430275</c:v>
                </c:pt>
                <c:pt idx="3013">
                  <c:v>10.612197121725</c:v>
                </c:pt>
                <c:pt idx="3014">
                  <c:v>14.96109542132</c:v>
                </c:pt>
                <c:pt idx="3015">
                  <c:v>16.270560134087496</c:v>
                </c:pt>
                <c:pt idx="3017">
                  <c:v>54.909551590299998</c:v>
                </c:pt>
                <c:pt idx="3018">
                  <c:v>49.438282000024998</c:v>
                </c:pt>
                <c:pt idx="3019">
                  <c:v>42.276560062399994</c:v>
                </c:pt>
                <c:pt idx="3020">
                  <c:v>45.9365112877</c:v>
                </c:pt>
                <c:pt idx="3021">
                  <c:v>45.756966932899999</c:v>
                </c:pt>
                <c:pt idx="3022">
                  <c:v>47.400190939449999</c:v>
                </c:pt>
                <c:pt idx="3023">
                  <c:v>35.743593579399999</c:v>
                </c:pt>
                <c:pt idx="3024">
                  <c:v>36.786752919374997</c:v>
                </c:pt>
                <c:pt idx="3025">
                  <c:v>31.513694968624996</c:v>
                </c:pt>
                <c:pt idx="3026">
                  <c:v>32.960974128424994</c:v>
                </c:pt>
                <c:pt idx="3027">
                  <c:v>34.672414959625002</c:v>
                </c:pt>
                <c:pt idx="3028">
                  <c:v>35.573908506125001</c:v>
                </c:pt>
                <c:pt idx="3029">
                  <c:v>52.314017283949994</c:v>
                </c:pt>
                <c:pt idx="3030">
                  <c:v>63.249427656899996</c:v>
                </c:pt>
                <c:pt idx="3031">
                  <c:v>82.210184665</c:v>
                </c:pt>
                <c:pt idx="3032">
                  <c:v>80.803825115999999</c:v>
                </c:pt>
                <c:pt idx="3033">
                  <c:v>58.930256720499997</c:v>
                </c:pt>
                <c:pt idx="3034">
                  <c:v>64.075988670724996</c:v>
                </c:pt>
                <c:pt idx="3035">
                  <c:v>65.485501462599998</c:v>
                </c:pt>
                <c:pt idx="3036">
                  <c:v>56.44459189805</c:v>
                </c:pt>
                <c:pt idx="3037">
                  <c:v>59.903197551049999</c:v>
                </c:pt>
                <c:pt idx="3038">
                  <c:v>64.795033807699994</c:v>
                </c:pt>
                <c:pt idx="3039">
                  <c:v>61.321834546624991</c:v>
                </c:pt>
                <c:pt idx="3040">
                  <c:v>71.176064565700003</c:v>
                </c:pt>
                <c:pt idx="3041">
                  <c:v>56.494012264674993</c:v>
                </c:pt>
                <c:pt idx="3042">
                  <c:v>51.003238494524993</c:v>
                </c:pt>
                <c:pt idx="3043">
                  <c:v>45.231638422349995</c:v>
                </c:pt>
                <c:pt idx="3044">
                  <c:v>41.030647876449997</c:v>
                </c:pt>
                <c:pt idx="3045">
                  <c:v>38.811094405649996</c:v>
                </c:pt>
                <c:pt idx="3046">
                  <c:v>35.601779913724997</c:v>
                </c:pt>
                <c:pt idx="3047">
                  <c:v>31.606060835299996</c:v>
                </c:pt>
                <c:pt idx="3048">
                  <c:v>32.140856867274998</c:v>
                </c:pt>
                <c:pt idx="3049">
                  <c:v>35.234176042125</c:v>
                </c:pt>
                <c:pt idx="3050">
                  <c:v>32.258087185575</c:v>
                </c:pt>
                <c:pt idx="3051">
                  <c:v>32.129893672599998</c:v>
                </c:pt>
                <c:pt idx="3052">
                  <c:v>36.436588517649994</c:v>
                </c:pt>
                <c:pt idx="3053">
                  <c:v>58.726599050224998</c:v>
                </c:pt>
                <c:pt idx="3054">
                  <c:v>60.752871995349999</c:v>
                </c:pt>
                <c:pt idx="3055">
                  <c:v>89.337599540750006</c:v>
                </c:pt>
                <c:pt idx="3056">
                  <c:v>132.114170180325</c:v>
                </c:pt>
                <c:pt idx="3057">
                  <c:v>142.26437990662501</c:v>
                </c:pt>
                <c:pt idx="3058">
                  <c:v>123.55944304602501</c:v>
                </c:pt>
                <c:pt idx="3059">
                  <c:v>111.33458661157499</c:v>
                </c:pt>
                <c:pt idx="3060">
                  <c:v>94.112176031674991</c:v>
                </c:pt>
                <c:pt idx="3061">
                  <c:v>81.109943294225005</c:v>
                </c:pt>
                <c:pt idx="3062">
                  <c:v>120.407598978625</c:v>
                </c:pt>
                <c:pt idx="3063">
                  <c:v>75.844089042175</c:v>
                </c:pt>
                <c:pt idx="3064">
                  <c:v>94.788178588074999</c:v>
                </c:pt>
                <c:pt idx="3065">
                  <c:v>71.577377845849995</c:v>
                </c:pt>
                <c:pt idx="3066">
                  <c:v>61.853048507300002</c:v>
                </c:pt>
                <c:pt idx="3067">
                  <c:v>60.203312241150002</c:v>
                </c:pt>
                <c:pt idx="3068">
                  <c:v>50.268456012824998</c:v>
                </c:pt>
                <c:pt idx="3069">
                  <c:v>76.454838578225008</c:v>
                </c:pt>
                <c:pt idx="3070">
                  <c:v>48.804821556449994</c:v>
                </c:pt>
                <c:pt idx="3071">
                  <c:v>33.713505528649996</c:v>
                </c:pt>
                <c:pt idx="3072">
                  <c:v>34.402033239524997</c:v>
                </c:pt>
                <c:pt idx="3073">
                  <c:v>34.137956214549995</c:v>
                </c:pt>
                <c:pt idx="3074">
                  <c:v>34.680924773624994</c:v>
                </c:pt>
                <c:pt idx="3075">
                  <c:v>32.852235421825</c:v>
                </c:pt>
                <c:pt idx="3076">
                  <c:v>39.364719112574996</c:v>
                </c:pt>
                <c:pt idx="3077">
                  <c:v>38.270485589499998</c:v>
                </c:pt>
                <c:pt idx="3078">
                  <c:v>57.796307306825</c:v>
                </c:pt>
                <c:pt idx="3079">
                  <c:v>84.006564504549999</c:v>
                </c:pt>
                <c:pt idx="3080">
                  <c:v>68.77470412545</c:v>
                </c:pt>
                <c:pt idx="3081">
                  <c:v>58.876067609124995</c:v>
                </c:pt>
                <c:pt idx="3082">
                  <c:v>55.752009128249995</c:v>
                </c:pt>
                <c:pt idx="3083">
                  <c:v>52.122241594750001</c:v>
                </c:pt>
                <c:pt idx="3084">
                  <c:v>58.030638388124999</c:v>
                </c:pt>
                <c:pt idx="3085">
                  <c:v>54.570435478524999</c:v>
                </c:pt>
                <c:pt idx="3086">
                  <c:v>71.218737265225002</c:v>
                </c:pt>
                <c:pt idx="3087">
                  <c:v>65.129677387074992</c:v>
                </c:pt>
                <c:pt idx="3088">
                  <c:v>61.974605997449991</c:v>
                </c:pt>
                <c:pt idx="3089">
                  <c:v>59.062382197674999</c:v>
                </c:pt>
                <c:pt idx="3090">
                  <c:v>55.347379562850001</c:v>
                </c:pt>
                <c:pt idx="3091">
                  <c:v>53.415459524249997</c:v>
                </c:pt>
                <c:pt idx="3092">
                  <c:v>59.71849145945</c:v>
                </c:pt>
                <c:pt idx="3093">
                  <c:v>44.968381198024993</c:v>
                </c:pt>
                <c:pt idx="3094">
                  <c:v>40.794930249749996</c:v>
                </c:pt>
                <c:pt idx="3095">
                  <c:v>52.44648472275</c:v>
                </c:pt>
                <c:pt idx="3096">
                  <c:v>40.724217613775004</c:v>
                </c:pt>
                <c:pt idx="3097">
                  <c:v>36.342997252274998</c:v>
                </c:pt>
                <c:pt idx="3098">
                  <c:v>48.245817893199998</c:v>
                </c:pt>
                <c:pt idx="3099">
                  <c:v>45.473658156124998</c:v>
                </c:pt>
                <c:pt idx="3100">
                  <c:v>42.117610879475002</c:v>
                </c:pt>
                <c:pt idx="3101">
                  <c:v>39.326307250600003</c:v>
                </c:pt>
                <c:pt idx="3102">
                  <c:v>38.862405844174994</c:v>
                </c:pt>
                <c:pt idx="3103">
                  <c:v>44.151168674424994</c:v>
                </c:pt>
                <c:pt idx="3104">
                  <c:v>53.352661054449996</c:v>
                </c:pt>
                <c:pt idx="3105">
                  <c:v>49.792084479025</c:v>
                </c:pt>
                <c:pt idx="3106">
                  <c:v>52.336890503275001</c:v>
                </c:pt>
                <c:pt idx="3107">
                  <c:v>53.879150171724994</c:v>
                </c:pt>
                <c:pt idx="3108">
                  <c:v>46.212361418975</c:v>
                </c:pt>
                <c:pt idx="3109">
                  <c:v>45.749998598725</c:v>
                </c:pt>
                <c:pt idx="3110">
                  <c:v>56.670614765849997</c:v>
                </c:pt>
                <c:pt idx="3111">
                  <c:v>43.193523992925002</c:v>
                </c:pt>
                <c:pt idx="3112">
                  <c:v>43.33942923195</c:v>
                </c:pt>
                <c:pt idx="3113">
                  <c:v>45.341721792824998</c:v>
                </c:pt>
                <c:pt idx="3114">
                  <c:v>39.8169020769</c:v>
                </c:pt>
                <c:pt idx="3115">
                  <c:v>36.606124749400003</c:v>
                </c:pt>
                <c:pt idx="3116">
                  <c:v>37.447981544599998</c:v>
                </c:pt>
                <c:pt idx="3117">
                  <c:v>35.206870257150001</c:v>
                </c:pt>
                <c:pt idx="3118">
                  <c:v>35.399066485375002</c:v>
                </c:pt>
                <c:pt idx="3119">
                  <c:v>36.490410951999998</c:v>
                </c:pt>
                <c:pt idx="3120">
                  <c:v>34.870880032275004</c:v>
                </c:pt>
                <c:pt idx="3121">
                  <c:v>32.123679917349996</c:v>
                </c:pt>
                <c:pt idx="3122">
                  <c:v>32.765134398524992</c:v>
                </c:pt>
                <c:pt idx="3123">
                  <c:v>32.393126362974996</c:v>
                </c:pt>
                <c:pt idx="3124">
                  <c:v>31.870383916025002</c:v>
                </c:pt>
                <c:pt idx="3125">
                  <c:v>34.254876835899999</c:v>
                </c:pt>
                <c:pt idx="3126">
                  <c:v>35.400417371075001</c:v>
                </c:pt>
                <c:pt idx="3127">
                  <c:v>38.54163958945</c:v>
                </c:pt>
                <c:pt idx="3128">
                  <c:v>42.954152053949997</c:v>
                </c:pt>
                <c:pt idx="3129">
                  <c:v>49.630750283874995</c:v>
                </c:pt>
                <c:pt idx="3130">
                  <c:v>55.736662612499998</c:v>
                </c:pt>
                <c:pt idx="3131">
                  <c:v>52.130761364625002</c:v>
                </c:pt>
                <c:pt idx="3132">
                  <c:v>54.092912816374998</c:v>
                </c:pt>
                <c:pt idx="3133">
                  <c:v>57.403902796699995</c:v>
                </c:pt>
                <c:pt idx="3134">
                  <c:v>55.354017610274994</c:v>
                </c:pt>
                <c:pt idx="3135">
                  <c:v>45.657351575275001</c:v>
                </c:pt>
                <c:pt idx="3136">
                  <c:v>48.049079536949996</c:v>
                </c:pt>
                <c:pt idx="3137">
                  <c:v>49.547312425699999</c:v>
                </c:pt>
                <c:pt idx="3138">
                  <c:v>47.440373791624999</c:v>
                </c:pt>
                <c:pt idx="3139">
                  <c:v>46.907885001449998</c:v>
                </c:pt>
                <c:pt idx="3140">
                  <c:v>38.850107435349997</c:v>
                </c:pt>
                <c:pt idx="3141">
                  <c:v>41.054313478374993</c:v>
                </c:pt>
                <c:pt idx="3142">
                  <c:v>37.004859152325004</c:v>
                </c:pt>
                <c:pt idx="3143">
                  <c:v>35.315969118124997</c:v>
                </c:pt>
                <c:pt idx="3144">
                  <c:v>33.827747312924998</c:v>
                </c:pt>
                <c:pt idx="3145">
                  <c:v>32.983580568499995</c:v>
                </c:pt>
                <c:pt idx="3146">
                  <c:v>37.355398706699994</c:v>
                </c:pt>
                <c:pt idx="3147">
                  <c:v>37.513826201774997</c:v>
                </c:pt>
                <c:pt idx="3148">
                  <c:v>43.539145841649997</c:v>
                </c:pt>
                <c:pt idx="3149">
                  <c:v>55.531866290949999</c:v>
                </c:pt>
                <c:pt idx="3150">
                  <c:v>80.56642299344999</c:v>
                </c:pt>
                <c:pt idx="3151">
                  <c:v>111.78195397885</c:v>
                </c:pt>
                <c:pt idx="3152">
                  <c:v>83.703196420724993</c:v>
                </c:pt>
                <c:pt idx="3153">
                  <c:v>86.133263139124992</c:v>
                </c:pt>
                <c:pt idx="3154">
                  <c:v>85.782321988150002</c:v>
                </c:pt>
                <c:pt idx="3155">
                  <c:v>75.241494365724989</c:v>
                </c:pt>
                <c:pt idx="3156">
                  <c:v>74.157704770400002</c:v>
                </c:pt>
                <c:pt idx="3157">
                  <c:v>78.548899261724998</c:v>
                </c:pt>
                <c:pt idx="3158">
                  <c:v>131.58086795457498</c:v>
                </c:pt>
                <c:pt idx="3159">
                  <c:v>121.225350571075</c:v>
                </c:pt>
                <c:pt idx="3160">
                  <c:v>101.186729928875</c:v>
                </c:pt>
                <c:pt idx="3161">
                  <c:v>134.752514949725</c:v>
                </c:pt>
                <c:pt idx="3162">
                  <c:v>130.01544900132501</c:v>
                </c:pt>
                <c:pt idx="3163">
                  <c:v>190.810994522275</c:v>
                </c:pt>
                <c:pt idx="3164">
                  <c:v>166.91052388917501</c:v>
                </c:pt>
                <c:pt idx="3165">
                  <c:v>59.845837682099997</c:v>
                </c:pt>
                <c:pt idx="3166">
                  <c:v>63.33184945715</c:v>
                </c:pt>
                <c:pt idx="3167">
                  <c:v>103.01962576439999</c:v>
                </c:pt>
                <c:pt idx="3168">
                  <c:v>68.3293298193</c:v>
                </c:pt>
                <c:pt idx="3169">
                  <c:v>104.42069723965</c:v>
                </c:pt>
                <c:pt idx="3170">
                  <c:v>149.80029666267498</c:v>
                </c:pt>
                <c:pt idx="3171">
                  <c:v>145.38070465425</c:v>
                </c:pt>
                <c:pt idx="3172">
                  <c:v>248.78239733072496</c:v>
                </c:pt>
                <c:pt idx="3173">
                  <c:v>391.66539250674998</c:v>
                </c:pt>
                <c:pt idx="3174">
                  <c:v>399.81021601175001</c:v>
                </c:pt>
                <c:pt idx="3175">
                  <c:v>363.49891301775</c:v>
                </c:pt>
                <c:pt idx="3176">
                  <c:v>258.55678247857503</c:v>
                </c:pt>
                <c:pt idx="3177">
                  <c:v>235.477034887</c:v>
                </c:pt>
                <c:pt idx="3178">
                  <c:v>275.84877235774997</c:v>
                </c:pt>
                <c:pt idx="3179">
                  <c:v>264.26568369699999</c:v>
                </c:pt>
                <c:pt idx="3180">
                  <c:v>198.07502727637501</c:v>
                </c:pt>
                <c:pt idx="3181">
                  <c:v>186.06019297122501</c:v>
                </c:pt>
                <c:pt idx="3182">
                  <c:v>259.82808165394999</c:v>
                </c:pt>
                <c:pt idx="3183">
                  <c:v>273.30735491224999</c:v>
                </c:pt>
                <c:pt idx="3184">
                  <c:v>298.58914807899998</c:v>
                </c:pt>
                <c:pt idx="3185">
                  <c:v>200.22854505179998</c:v>
                </c:pt>
                <c:pt idx="3186">
                  <c:v>184.45569314029999</c:v>
                </c:pt>
                <c:pt idx="3187">
                  <c:v>187.76959878337499</c:v>
                </c:pt>
                <c:pt idx="3188">
                  <c:v>197.161729882125</c:v>
                </c:pt>
                <c:pt idx="3189">
                  <c:v>261.62512979772498</c:v>
                </c:pt>
                <c:pt idx="3190">
                  <c:v>148.15666402594999</c:v>
                </c:pt>
                <c:pt idx="3191">
                  <c:v>103.21445232047499</c:v>
                </c:pt>
                <c:pt idx="3192">
                  <c:v>41.529768130999997</c:v>
                </c:pt>
                <c:pt idx="3193">
                  <c:v>58.323961872675</c:v>
                </c:pt>
                <c:pt idx="3194">
                  <c:v>78.108195449924992</c:v>
                </c:pt>
                <c:pt idx="3195">
                  <c:v>55.539859894025</c:v>
                </c:pt>
                <c:pt idx="3196">
                  <c:v>72.974257329499991</c:v>
                </c:pt>
                <c:pt idx="3197">
                  <c:v>85.71134299789999</c:v>
                </c:pt>
                <c:pt idx="3198">
                  <c:v>137.541875502175</c:v>
                </c:pt>
                <c:pt idx="3199">
                  <c:v>250.40191322352499</c:v>
                </c:pt>
                <c:pt idx="3200">
                  <c:v>219.42966712725001</c:v>
                </c:pt>
                <c:pt idx="3201">
                  <c:v>178.65943903642497</c:v>
                </c:pt>
                <c:pt idx="3202">
                  <c:v>229.27777986039999</c:v>
                </c:pt>
                <c:pt idx="3203">
                  <c:v>169.40908018022498</c:v>
                </c:pt>
                <c:pt idx="3204">
                  <c:v>199.83306943834998</c:v>
                </c:pt>
                <c:pt idx="3205">
                  <c:v>151.00288694964999</c:v>
                </c:pt>
                <c:pt idx="3206">
                  <c:v>221.21902313757496</c:v>
                </c:pt>
                <c:pt idx="3207">
                  <c:v>248.09785252374999</c:v>
                </c:pt>
                <c:pt idx="3208">
                  <c:v>112.962234835525</c:v>
                </c:pt>
                <c:pt idx="3209">
                  <c:v>144.33353015525</c:v>
                </c:pt>
                <c:pt idx="3210">
                  <c:v>169.78626128842501</c:v>
                </c:pt>
                <c:pt idx="3211">
                  <c:v>122.7486107676</c:v>
                </c:pt>
                <c:pt idx="3212">
                  <c:v>171.039248849725</c:v>
                </c:pt>
                <c:pt idx="3213">
                  <c:v>200.852597790375</c:v>
                </c:pt>
                <c:pt idx="3214">
                  <c:v>205.03391734177501</c:v>
                </c:pt>
                <c:pt idx="3215">
                  <c:v>241.51284666779998</c:v>
                </c:pt>
                <c:pt idx="3216">
                  <c:v>152.98332940180001</c:v>
                </c:pt>
                <c:pt idx="3217">
                  <c:v>103.16873735384999</c:v>
                </c:pt>
                <c:pt idx="3218">
                  <c:v>131.84639677055</c:v>
                </c:pt>
                <c:pt idx="3219">
                  <c:v>236.035882593975</c:v>
                </c:pt>
                <c:pt idx="3220">
                  <c:v>356.31604468224998</c:v>
                </c:pt>
                <c:pt idx="3221">
                  <c:v>470.23431124724999</c:v>
                </c:pt>
                <c:pt idx="3222">
                  <c:v>170.24547956584999</c:v>
                </c:pt>
                <c:pt idx="3223">
                  <c:v>182.33555309237499</c:v>
                </c:pt>
                <c:pt idx="3224">
                  <c:v>227.049153474175</c:v>
                </c:pt>
                <c:pt idx="3225">
                  <c:v>144.00603549099998</c:v>
                </c:pt>
                <c:pt idx="3226">
                  <c:v>137.36466408344998</c:v>
                </c:pt>
                <c:pt idx="3227">
                  <c:v>114.90810677949999</c:v>
                </c:pt>
                <c:pt idx="3228">
                  <c:v>121.33437976957499</c:v>
                </c:pt>
                <c:pt idx="3229">
                  <c:v>181.93788243052498</c:v>
                </c:pt>
                <c:pt idx="3230">
                  <c:v>149.8649095895</c:v>
                </c:pt>
                <c:pt idx="3231">
                  <c:v>187.46690143424999</c:v>
                </c:pt>
                <c:pt idx="3232">
                  <c:v>153.48332246904999</c:v>
                </c:pt>
                <c:pt idx="3233">
                  <c:v>97.702180063049994</c:v>
                </c:pt>
                <c:pt idx="3234">
                  <c:v>117.42075804925</c:v>
                </c:pt>
                <c:pt idx="3235">
                  <c:v>207.51596147749999</c:v>
                </c:pt>
                <c:pt idx="3236">
                  <c:v>201.774017010775</c:v>
                </c:pt>
                <c:pt idx="3237">
                  <c:v>173.18526975577498</c:v>
                </c:pt>
                <c:pt idx="3238">
                  <c:v>223.0953548752</c:v>
                </c:pt>
                <c:pt idx="3239">
                  <c:v>273.29004662594997</c:v>
                </c:pt>
                <c:pt idx="3240">
                  <c:v>206.65074429359998</c:v>
                </c:pt>
                <c:pt idx="3241">
                  <c:v>177.88595773435</c:v>
                </c:pt>
                <c:pt idx="3242">
                  <c:v>151.25802942915001</c:v>
                </c:pt>
                <c:pt idx="3243">
                  <c:v>266.01162768499995</c:v>
                </c:pt>
                <c:pt idx="3244">
                  <c:v>425.67131260824999</c:v>
                </c:pt>
                <c:pt idx="3245">
                  <c:v>529.27072151799996</c:v>
                </c:pt>
                <c:pt idx="3246">
                  <c:v>419.72583691324996</c:v>
                </c:pt>
                <c:pt idx="3247">
                  <c:v>128.278806789725</c:v>
                </c:pt>
                <c:pt idx="3248">
                  <c:v>118.54573592074999</c:v>
                </c:pt>
                <c:pt idx="3249">
                  <c:v>74.218733037874983</c:v>
                </c:pt>
                <c:pt idx="3250">
                  <c:v>79.773621229624993</c:v>
                </c:pt>
                <c:pt idx="3251">
                  <c:v>87.901726070099997</c:v>
                </c:pt>
                <c:pt idx="3252">
                  <c:v>99.368778195974997</c:v>
                </c:pt>
                <c:pt idx="3253">
                  <c:v>89.182103193749995</c:v>
                </c:pt>
                <c:pt idx="3254">
                  <c:v>85.2545943075</c:v>
                </c:pt>
                <c:pt idx="3255">
                  <c:v>77.331100857600006</c:v>
                </c:pt>
                <c:pt idx="3256">
                  <c:v>63.508053355649999</c:v>
                </c:pt>
                <c:pt idx="3257">
                  <c:v>82.153897089149993</c:v>
                </c:pt>
                <c:pt idx="3258">
                  <c:v>101.151222236225</c:v>
                </c:pt>
                <c:pt idx="3259">
                  <c:v>72.572376569249997</c:v>
                </c:pt>
                <c:pt idx="3260">
                  <c:v>58.052177868774997</c:v>
                </c:pt>
                <c:pt idx="3261">
                  <c:v>46.006038181349993</c:v>
                </c:pt>
                <c:pt idx="3262">
                  <c:v>131.69167866737499</c:v>
                </c:pt>
                <c:pt idx="3263">
                  <c:v>66.6695327905</c:v>
                </c:pt>
                <c:pt idx="3264">
                  <c:v>184.34530277552497</c:v>
                </c:pt>
                <c:pt idx="3265">
                  <c:v>129.75167513632499</c:v>
                </c:pt>
                <c:pt idx="3266">
                  <c:v>145.90784282772501</c:v>
                </c:pt>
                <c:pt idx="3267">
                  <c:v>164.05739413329999</c:v>
                </c:pt>
                <c:pt idx="3268">
                  <c:v>99.634148863949989</c:v>
                </c:pt>
                <c:pt idx="3269">
                  <c:v>192.17378257349998</c:v>
                </c:pt>
                <c:pt idx="3270">
                  <c:v>80.484513947025007</c:v>
                </c:pt>
                <c:pt idx="3271">
                  <c:v>73.053643070150002</c:v>
                </c:pt>
                <c:pt idx="3272">
                  <c:v>103.886134027125</c:v>
                </c:pt>
                <c:pt idx="3273">
                  <c:v>81.776785056099996</c:v>
                </c:pt>
                <c:pt idx="3274">
                  <c:v>78.142358703124998</c:v>
                </c:pt>
                <c:pt idx="3275">
                  <c:v>78.663109998949992</c:v>
                </c:pt>
                <c:pt idx="3276">
                  <c:v>73.285806903099996</c:v>
                </c:pt>
                <c:pt idx="3277">
                  <c:v>57.360628919900002</c:v>
                </c:pt>
                <c:pt idx="3278">
                  <c:v>49.167932678299998</c:v>
                </c:pt>
                <c:pt idx="3279">
                  <c:v>45.591182036649997</c:v>
                </c:pt>
                <c:pt idx="3280">
                  <c:v>47.149228241874994</c:v>
                </c:pt>
                <c:pt idx="3281">
                  <c:v>45.268357728274992</c:v>
                </c:pt>
                <c:pt idx="3282">
                  <c:v>43.399737419874995</c:v>
                </c:pt>
                <c:pt idx="3283">
                  <c:v>51.887166449074996</c:v>
                </c:pt>
                <c:pt idx="3284">
                  <c:v>69.382363496374992</c:v>
                </c:pt>
                <c:pt idx="3285">
                  <c:v>80.536998158974995</c:v>
                </c:pt>
                <c:pt idx="3286">
                  <c:v>68.105796297474996</c:v>
                </c:pt>
                <c:pt idx="3287">
                  <c:v>85.631625304024993</c:v>
                </c:pt>
                <c:pt idx="3288">
                  <c:v>62.427002600050002</c:v>
                </c:pt>
                <c:pt idx="3289">
                  <c:v>66.356905924374999</c:v>
                </c:pt>
                <c:pt idx="3290">
                  <c:v>57.836186306649999</c:v>
                </c:pt>
                <c:pt idx="3291">
                  <c:v>38.602915688975003</c:v>
                </c:pt>
                <c:pt idx="3292">
                  <c:v>42.756604411599994</c:v>
                </c:pt>
                <c:pt idx="3293">
                  <c:v>43.739786638275</c:v>
                </c:pt>
                <c:pt idx="3294">
                  <c:v>49.880443547699997</c:v>
                </c:pt>
                <c:pt idx="3295">
                  <c:v>43.086315583099996</c:v>
                </c:pt>
                <c:pt idx="3296">
                  <c:v>52.982263239624999</c:v>
                </c:pt>
                <c:pt idx="3297">
                  <c:v>47.515104165124995</c:v>
                </c:pt>
                <c:pt idx="3298">
                  <c:v>50.854012233449993</c:v>
                </c:pt>
                <c:pt idx="3299">
                  <c:v>58.142171811499999</c:v>
                </c:pt>
                <c:pt idx="3300">
                  <c:v>55.228002352024994</c:v>
                </c:pt>
                <c:pt idx="3301">
                  <c:v>57.690774095925001</c:v>
                </c:pt>
                <c:pt idx="3302">
                  <c:v>50.768801045324999</c:v>
                </c:pt>
                <c:pt idx="3303">
                  <c:v>48.843489907550001</c:v>
                </c:pt>
                <c:pt idx="3304">
                  <c:v>54.67383849985</c:v>
                </c:pt>
                <c:pt idx="3305">
                  <c:v>57.344264512625003</c:v>
                </c:pt>
                <c:pt idx="3306">
                  <c:v>47.681098645674993</c:v>
                </c:pt>
                <c:pt idx="3307">
                  <c:v>49.381353600074995</c:v>
                </c:pt>
                <c:pt idx="3308">
                  <c:v>46.904839539874999</c:v>
                </c:pt>
                <c:pt idx="3309">
                  <c:v>47.266882045374999</c:v>
                </c:pt>
                <c:pt idx="3310">
                  <c:v>43.228056449124999</c:v>
                </c:pt>
                <c:pt idx="3311">
                  <c:v>44.848040989075002</c:v>
                </c:pt>
                <c:pt idx="3312">
                  <c:v>45.649574251049998</c:v>
                </c:pt>
                <c:pt idx="3313">
                  <c:v>37.756201677824997</c:v>
                </c:pt>
                <c:pt idx="3314">
                  <c:v>47.18187694625</c:v>
                </c:pt>
                <c:pt idx="3315">
                  <c:v>75.528636674849992</c:v>
                </c:pt>
                <c:pt idx="3316">
                  <c:v>188.08289745379997</c:v>
                </c:pt>
                <c:pt idx="3317">
                  <c:v>193.77708492037499</c:v>
                </c:pt>
                <c:pt idx="3318">
                  <c:v>223.44041490697498</c:v>
                </c:pt>
                <c:pt idx="3319">
                  <c:v>143.429051579575</c:v>
                </c:pt>
                <c:pt idx="3320">
                  <c:v>144.27531622502499</c:v>
                </c:pt>
                <c:pt idx="3321">
                  <c:v>112.6986169459</c:v>
                </c:pt>
                <c:pt idx="3322">
                  <c:v>100.54433899857499</c:v>
                </c:pt>
                <c:pt idx="3323">
                  <c:v>100.465607547525</c:v>
                </c:pt>
                <c:pt idx="3324">
                  <c:v>89.889729238149997</c:v>
                </c:pt>
                <c:pt idx="3325">
                  <c:v>84.783754381999998</c:v>
                </c:pt>
                <c:pt idx="3326">
                  <c:v>93.838022739624989</c:v>
                </c:pt>
                <c:pt idx="3327">
                  <c:v>102.13484196272499</c:v>
                </c:pt>
                <c:pt idx="3328">
                  <c:v>104.7283610042</c:v>
                </c:pt>
                <c:pt idx="3329">
                  <c:v>93.618519012199997</c:v>
                </c:pt>
                <c:pt idx="3330">
                  <c:v>64.762909966549998</c:v>
                </c:pt>
                <c:pt idx="3331">
                  <c:v>55.448963509724997</c:v>
                </c:pt>
                <c:pt idx="3332">
                  <c:v>51.552764245949994</c:v>
                </c:pt>
                <c:pt idx="3333">
                  <c:v>52.142756169400002</c:v>
                </c:pt>
                <c:pt idx="3334">
                  <c:v>49.402009094524999</c:v>
                </c:pt>
                <c:pt idx="3335">
                  <c:v>46.728114072899999</c:v>
                </c:pt>
                <c:pt idx="3336">
                  <c:v>47.993649403074997</c:v>
                </c:pt>
                <c:pt idx="3337">
                  <c:v>48.098620290874997</c:v>
                </c:pt>
                <c:pt idx="3338">
                  <c:v>63.015365369900003</c:v>
                </c:pt>
                <c:pt idx="3339">
                  <c:v>82.197876348050002</c:v>
                </c:pt>
                <c:pt idx="3340">
                  <c:v>156.04939685422497</c:v>
                </c:pt>
                <c:pt idx="3341">
                  <c:v>221.76488069102498</c:v>
                </c:pt>
                <c:pt idx="3342">
                  <c:v>211.04173201787501</c:v>
                </c:pt>
                <c:pt idx="3343">
                  <c:v>295.92308607242501</c:v>
                </c:pt>
                <c:pt idx="3344">
                  <c:v>189.42575743884998</c:v>
                </c:pt>
                <c:pt idx="3345">
                  <c:v>153.22318527269999</c:v>
                </c:pt>
                <c:pt idx="3346">
                  <c:v>141.23101189037499</c:v>
                </c:pt>
                <c:pt idx="3347">
                  <c:v>111.143628497875</c:v>
                </c:pt>
                <c:pt idx="3348">
                  <c:v>97.055322583424996</c:v>
                </c:pt>
                <c:pt idx="3349">
                  <c:v>91.979424081849999</c:v>
                </c:pt>
                <c:pt idx="3350">
                  <c:v>103.18155939395</c:v>
                </c:pt>
                <c:pt idx="3351">
                  <c:v>108.795516918975</c:v>
                </c:pt>
                <c:pt idx="3352">
                  <c:v>103.244093180725</c:v>
                </c:pt>
                <c:pt idx="3353">
                  <c:v>79.111608019374998</c:v>
                </c:pt>
                <c:pt idx="3354">
                  <c:v>51.961146741699999</c:v>
                </c:pt>
                <c:pt idx="3355">
                  <c:v>61.329153805099999</c:v>
                </c:pt>
                <c:pt idx="3356">
                  <c:v>57.587640480099999</c:v>
                </c:pt>
                <c:pt idx="3357">
                  <c:v>52.140887411074999</c:v>
                </c:pt>
                <c:pt idx="3358">
                  <c:v>52.834483650749995</c:v>
                </c:pt>
                <c:pt idx="3359">
                  <c:v>61.156116175675002</c:v>
                </c:pt>
                <c:pt idx="3360">
                  <c:v>46.031964970199994</c:v>
                </c:pt>
                <c:pt idx="3361">
                  <c:v>63.545848545475003</c:v>
                </c:pt>
                <c:pt idx="3362">
                  <c:v>58.592150573749997</c:v>
                </c:pt>
                <c:pt idx="3363">
                  <c:v>59.164723297199998</c:v>
                </c:pt>
                <c:pt idx="3364">
                  <c:v>124.0295833433</c:v>
                </c:pt>
                <c:pt idx="3365">
                  <c:v>160.97669768527498</c:v>
                </c:pt>
                <c:pt idx="3366">
                  <c:v>122.30005923375001</c:v>
                </c:pt>
                <c:pt idx="3367">
                  <c:v>183.09569857389999</c:v>
                </c:pt>
                <c:pt idx="3368">
                  <c:v>115.05333434575</c:v>
                </c:pt>
                <c:pt idx="3369">
                  <c:v>114.47362121144999</c:v>
                </c:pt>
                <c:pt idx="3370">
                  <c:v>126.54086275554999</c:v>
                </c:pt>
                <c:pt idx="3371">
                  <c:v>95.274473574624992</c:v>
                </c:pt>
                <c:pt idx="3372">
                  <c:v>78.650201684149991</c:v>
                </c:pt>
                <c:pt idx="3373">
                  <c:v>120.27093425275</c:v>
                </c:pt>
                <c:pt idx="3374">
                  <c:v>106.6652133313</c:v>
                </c:pt>
                <c:pt idx="3375">
                  <c:v>152.84484349092497</c:v>
                </c:pt>
                <c:pt idx="3376">
                  <c:v>202.56715447619999</c:v>
                </c:pt>
                <c:pt idx="3377">
                  <c:v>184.08041883285</c:v>
                </c:pt>
                <c:pt idx="3378">
                  <c:v>133.08583184567499</c:v>
                </c:pt>
                <c:pt idx="3379">
                  <c:v>108.323873666575</c:v>
                </c:pt>
                <c:pt idx="3380">
                  <c:v>90.377447494625002</c:v>
                </c:pt>
                <c:pt idx="3381">
                  <c:v>76.379516171574991</c:v>
                </c:pt>
                <c:pt idx="3382">
                  <c:v>112.64605545057499</c:v>
                </c:pt>
                <c:pt idx="3383">
                  <c:v>140.607165350625</c:v>
                </c:pt>
                <c:pt idx="3384">
                  <c:v>66.620285980799991</c:v>
                </c:pt>
                <c:pt idx="3385">
                  <c:v>74.407167282350002</c:v>
                </c:pt>
                <c:pt idx="3386">
                  <c:v>56.596673437224993</c:v>
                </c:pt>
                <c:pt idx="3387">
                  <c:v>85.378868075500009</c:v>
                </c:pt>
                <c:pt idx="3388">
                  <c:v>156.79448655064999</c:v>
                </c:pt>
                <c:pt idx="3389">
                  <c:v>220.00981551234997</c:v>
                </c:pt>
                <c:pt idx="3390">
                  <c:v>271.80834823474999</c:v>
                </c:pt>
                <c:pt idx="3391">
                  <c:v>263.75521389774997</c:v>
                </c:pt>
                <c:pt idx="3392">
                  <c:v>264.55855894274998</c:v>
                </c:pt>
                <c:pt idx="3393">
                  <c:v>214.62386708799997</c:v>
                </c:pt>
                <c:pt idx="3394">
                  <c:v>211.45296506924998</c:v>
                </c:pt>
                <c:pt idx="3395">
                  <c:v>231.034588998</c:v>
                </c:pt>
                <c:pt idx="3396">
                  <c:v>173.43712958034999</c:v>
                </c:pt>
                <c:pt idx="3397">
                  <c:v>176.11516230660001</c:v>
                </c:pt>
                <c:pt idx="3398">
                  <c:v>138.2995897829</c:v>
                </c:pt>
                <c:pt idx="3399">
                  <c:v>137.77860086397502</c:v>
                </c:pt>
                <c:pt idx="3400">
                  <c:v>147.98869647719999</c:v>
                </c:pt>
                <c:pt idx="3401">
                  <c:v>137.09806750107501</c:v>
                </c:pt>
                <c:pt idx="3402">
                  <c:v>111.9872294812</c:v>
                </c:pt>
                <c:pt idx="3403">
                  <c:v>101.99378219315</c:v>
                </c:pt>
                <c:pt idx="3404">
                  <c:v>95.083614098099986</c:v>
                </c:pt>
                <c:pt idx="3405">
                  <c:v>74.91138244279999</c:v>
                </c:pt>
                <c:pt idx="3406">
                  <c:v>74.531190883324996</c:v>
                </c:pt>
                <c:pt idx="3407">
                  <c:v>73.434444344599996</c:v>
                </c:pt>
                <c:pt idx="3408">
                  <c:v>57.723409516249994</c:v>
                </c:pt>
                <c:pt idx="3409">
                  <c:v>68.714368438299999</c:v>
                </c:pt>
                <c:pt idx="3410">
                  <c:v>50.586752083649998</c:v>
                </c:pt>
                <c:pt idx="3411">
                  <c:v>64.173579156174995</c:v>
                </c:pt>
                <c:pt idx="3412">
                  <c:v>99.832858812924997</c:v>
                </c:pt>
                <c:pt idx="3413">
                  <c:v>145.150267341925</c:v>
                </c:pt>
                <c:pt idx="3414">
                  <c:v>211.66656349209998</c:v>
                </c:pt>
                <c:pt idx="3415">
                  <c:v>203.61316701715</c:v>
                </c:pt>
                <c:pt idx="3416">
                  <c:v>177.704116093625</c:v>
                </c:pt>
                <c:pt idx="3417">
                  <c:v>150.75434478074999</c:v>
                </c:pt>
                <c:pt idx="3418">
                  <c:v>131.15584394397499</c:v>
                </c:pt>
                <c:pt idx="3419">
                  <c:v>129.28581341572499</c:v>
                </c:pt>
                <c:pt idx="3420">
                  <c:v>128.15111594577499</c:v>
                </c:pt>
                <c:pt idx="3421">
                  <c:v>123.49984082752499</c:v>
                </c:pt>
                <c:pt idx="3422">
                  <c:v>138.97598035102499</c:v>
                </c:pt>
                <c:pt idx="3423">
                  <c:v>114.62535502079999</c:v>
                </c:pt>
                <c:pt idx="3424">
                  <c:v>122.521774903525</c:v>
                </c:pt>
                <c:pt idx="3425">
                  <c:v>116.664461456475</c:v>
                </c:pt>
                <c:pt idx="3426">
                  <c:v>101.5388587847</c:v>
                </c:pt>
                <c:pt idx="3427">
                  <c:v>99.668726687424993</c:v>
                </c:pt>
                <c:pt idx="3428">
                  <c:v>90.165912898399995</c:v>
                </c:pt>
                <c:pt idx="3429">
                  <c:v>69.364655881599987</c:v>
                </c:pt>
                <c:pt idx="3430">
                  <c:v>70.37367176075</c:v>
                </c:pt>
                <c:pt idx="3431">
                  <c:v>68.083081756174991</c:v>
                </c:pt>
                <c:pt idx="3432">
                  <c:v>74.154979372300005</c:v>
                </c:pt>
                <c:pt idx="3433">
                  <c:v>83.999490652424996</c:v>
                </c:pt>
                <c:pt idx="3434">
                  <c:v>60.360763454049994</c:v>
                </c:pt>
                <c:pt idx="3435">
                  <c:v>55.317940279224999</c:v>
                </c:pt>
                <c:pt idx="3436">
                  <c:v>121.4206343525</c:v>
                </c:pt>
                <c:pt idx="3437">
                  <c:v>109.25829695485</c:v>
                </c:pt>
                <c:pt idx="3438">
                  <c:v>139.18959266912501</c:v>
                </c:pt>
                <c:pt idx="3439">
                  <c:v>152.35381641252499</c:v>
                </c:pt>
                <c:pt idx="3440">
                  <c:v>190.99506250197499</c:v>
                </c:pt>
                <c:pt idx="3441">
                  <c:v>150.55488530957501</c:v>
                </c:pt>
                <c:pt idx="3442">
                  <c:v>127.76788175152498</c:v>
                </c:pt>
                <c:pt idx="3443">
                  <c:v>136.57169944437501</c:v>
                </c:pt>
                <c:pt idx="3444">
                  <c:v>138.10913675437502</c:v>
                </c:pt>
                <c:pt idx="3445">
                  <c:v>113.74586269267499</c:v>
                </c:pt>
                <c:pt idx="3446">
                  <c:v>76.960797597324998</c:v>
                </c:pt>
                <c:pt idx="3447">
                  <c:v>70.825930647574992</c:v>
                </c:pt>
                <c:pt idx="3448">
                  <c:v>94.667094118975001</c:v>
                </c:pt>
                <c:pt idx="3449">
                  <c:v>81.691793174175004</c:v>
                </c:pt>
                <c:pt idx="3450">
                  <c:v>81.453585819499992</c:v>
                </c:pt>
                <c:pt idx="3451">
                  <c:v>74.259921357025007</c:v>
                </c:pt>
                <c:pt idx="3452">
                  <c:v>71.543155607074993</c:v>
                </c:pt>
                <c:pt idx="3453">
                  <c:v>58.419522161824993</c:v>
                </c:pt>
                <c:pt idx="3454">
                  <c:v>52.549110727424996</c:v>
                </c:pt>
                <c:pt idx="3455">
                  <c:v>50.794775918425003</c:v>
                </c:pt>
                <c:pt idx="3456">
                  <c:v>48.470535175724997</c:v>
                </c:pt>
                <c:pt idx="3457">
                  <c:v>42.136442677274992</c:v>
                </c:pt>
                <c:pt idx="3458">
                  <c:v>41.075170754775002</c:v>
                </c:pt>
                <c:pt idx="3459">
                  <c:v>42.653239499549997</c:v>
                </c:pt>
                <c:pt idx="3460">
                  <c:v>46.407346103949997</c:v>
                </c:pt>
                <c:pt idx="3461">
                  <c:v>39.564913795274997</c:v>
                </c:pt>
                <c:pt idx="3462">
                  <c:v>45.350843771374997</c:v>
                </c:pt>
                <c:pt idx="3463">
                  <c:v>49.972140236324996</c:v>
                </c:pt>
                <c:pt idx="3464">
                  <c:v>52.069361855224997</c:v>
                </c:pt>
                <c:pt idx="3465">
                  <c:v>57.429127087549993</c:v>
                </c:pt>
                <c:pt idx="3466">
                  <c:v>59.853056231049997</c:v>
                </c:pt>
                <c:pt idx="3467">
                  <c:v>63.375836628225002</c:v>
                </c:pt>
                <c:pt idx="3468">
                  <c:v>60.883532588474999</c:v>
                </c:pt>
                <c:pt idx="3469">
                  <c:v>57.130171700599995</c:v>
                </c:pt>
                <c:pt idx="3470">
                  <c:v>49.958547874125003</c:v>
                </c:pt>
                <c:pt idx="3471">
                  <c:v>58.013894373124998</c:v>
                </c:pt>
                <c:pt idx="3472">
                  <c:v>53.916952304399999</c:v>
                </c:pt>
                <c:pt idx="3473">
                  <c:v>49.170127339924996</c:v>
                </c:pt>
                <c:pt idx="3474">
                  <c:v>55.356363266949998</c:v>
                </c:pt>
                <c:pt idx="3475">
                  <c:v>53.500239276799995</c:v>
                </c:pt>
                <c:pt idx="3476">
                  <c:v>73.825750461474996</c:v>
                </c:pt>
                <c:pt idx="3477">
                  <c:v>54.088190479849999</c:v>
                </c:pt>
                <c:pt idx="3478">
                  <c:v>45.083056724199999</c:v>
                </c:pt>
                <c:pt idx="3479">
                  <c:v>48.087890970925002</c:v>
                </c:pt>
                <c:pt idx="3480">
                  <c:v>48.887312813850002</c:v>
                </c:pt>
                <c:pt idx="3481">
                  <c:v>54.194406993249991</c:v>
                </c:pt>
                <c:pt idx="3482">
                  <c:v>48.148086645524998</c:v>
                </c:pt>
                <c:pt idx="3483">
                  <c:v>46.369909034349995</c:v>
                </c:pt>
                <c:pt idx="3484">
                  <c:v>44.739013872474999</c:v>
                </c:pt>
                <c:pt idx="3485">
                  <c:v>59.077700908599994</c:v>
                </c:pt>
                <c:pt idx="3486">
                  <c:v>52.920664283249991</c:v>
                </c:pt>
                <c:pt idx="3487">
                  <c:v>63.008263617449991</c:v>
                </c:pt>
                <c:pt idx="3488">
                  <c:v>72.662564725549998</c:v>
                </c:pt>
                <c:pt idx="3489">
                  <c:v>92.824664733324994</c:v>
                </c:pt>
                <c:pt idx="3490">
                  <c:v>105.1611197699</c:v>
                </c:pt>
                <c:pt idx="3491">
                  <c:v>104.8342035778</c:v>
                </c:pt>
                <c:pt idx="3492">
                  <c:v>101.507138082475</c:v>
                </c:pt>
                <c:pt idx="3493">
                  <c:v>121.36004402415</c:v>
                </c:pt>
                <c:pt idx="3494">
                  <c:v>196.83107089222497</c:v>
                </c:pt>
                <c:pt idx="3495">
                  <c:v>163.09136113767499</c:v>
                </c:pt>
                <c:pt idx="3496">
                  <c:v>159.336529306275</c:v>
                </c:pt>
                <c:pt idx="3497">
                  <c:v>139.25656902994999</c:v>
                </c:pt>
                <c:pt idx="3498">
                  <c:v>205.59108374259998</c:v>
                </c:pt>
                <c:pt idx="3499">
                  <c:v>157.585195962</c:v>
                </c:pt>
                <c:pt idx="3500">
                  <c:v>123.89052389285001</c:v>
                </c:pt>
                <c:pt idx="3501">
                  <c:v>104.259611654875</c:v>
                </c:pt>
                <c:pt idx="3502">
                  <c:v>69.669017332549998</c:v>
                </c:pt>
                <c:pt idx="3503">
                  <c:v>77.035720718475005</c:v>
                </c:pt>
                <c:pt idx="3504">
                  <c:v>67.806510065099999</c:v>
                </c:pt>
                <c:pt idx="3505">
                  <c:v>54.840450263749993</c:v>
                </c:pt>
                <c:pt idx="3506">
                  <c:v>81.507252211625001</c:v>
                </c:pt>
                <c:pt idx="3507">
                  <c:v>94.222939252325006</c:v>
                </c:pt>
                <c:pt idx="3508">
                  <c:v>246.23725418192501</c:v>
                </c:pt>
                <c:pt idx="3509">
                  <c:v>348.40658436524996</c:v>
                </c:pt>
                <c:pt idx="3510">
                  <c:v>384.34151359849994</c:v>
                </c:pt>
                <c:pt idx="3511">
                  <c:v>399.03302650674993</c:v>
                </c:pt>
                <c:pt idx="3512">
                  <c:v>295.45796928524999</c:v>
                </c:pt>
                <c:pt idx="3513">
                  <c:v>363.25488673824998</c:v>
                </c:pt>
                <c:pt idx="3514">
                  <c:v>251.387507742</c:v>
                </c:pt>
                <c:pt idx="3515">
                  <c:v>227.167177664875</c:v>
                </c:pt>
                <c:pt idx="3516">
                  <c:v>260.91157153684998</c:v>
                </c:pt>
                <c:pt idx="3517">
                  <c:v>199.76855225504997</c:v>
                </c:pt>
                <c:pt idx="3518">
                  <c:v>211.60372400982499</c:v>
                </c:pt>
                <c:pt idx="3519">
                  <c:v>229.71573972799999</c:v>
                </c:pt>
                <c:pt idx="3520">
                  <c:v>205.89516450949998</c:v>
                </c:pt>
                <c:pt idx="3521">
                  <c:v>194.80042259072499</c:v>
                </c:pt>
                <c:pt idx="3522">
                  <c:v>115.75212060455</c:v>
                </c:pt>
                <c:pt idx="3523">
                  <c:v>104.804138167525</c:v>
                </c:pt>
                <c:pt idx="3524">
                  <c:v>101.3246530296</c:v>
                </c:pt>
                <c:pt idx="3525">
                  <c:v>81.111074047649993</c:v>
                </c:pt>
                <c:pt idx="3526">
                  <c:v>89.696263700324991</c:v>
                </c:pt>
                <c:pt idx="3527">
                  <c:v>122.051376613</c:v>
                </c:pt>
                <c:pt idx="3528">
                  <c:v>88.447030134199991</c:v>
                </c:pt>
                <c:pt idx="3529">
                  <c:v>94.655752744299988</c:v>
                </c:pt>
                <c:pt idx="3530">
                  <c:v>91.882012730524991</c:v>
                </c:pt>
                <c:pt idx="3531">
                  <c:v>97.136309009125</c:v>
                </c:pt>
                <c:pt idx="3532">
                  <c:v>145.37466556372499</c:v>
                </c:pt>
                <c:pt idx="3533">
                  <c:v>267.48305706624996</c:v>
                </c:pt>
                <c:pt idx="3534">
                  <c:v>297.43504571574999</c:v>
                </c:pt>
                <c:pt idx="3535">
                  <c:v>320.84281263425004</c:v>
                </c:pt>
                <c:pt idx="3536">
                  <c:v>202.85187798519999</c:v>
                </c:pt>
                <c:pt idx="3537">
                  <c:v>224.16414737972499</c:v>
                </c:pt>
                <c:pt idx="3538">
                  <c:v>198.151789956725</c:v>
                </c:pt>
                <c:pt idx="3539">
                  <c:v>209.44734537432498</c:v>
                </c:pt>
                <c:pt idx="3540">
                  <c:v>227.93607906867499</c:v>
                </c:pt>
                <c:pt idx="3541">
                  <c:v>265.63562532374999</c:v>
                </c:pt>
                <c:pt idx="3542">
                  <c:v>257.67034864699997</c:v>
                </c:pt>
                <c:pt idx="3543">
                  <c:v>310.83532613950001</c:v>
                </c:pt>
                <c:pt idx="3544">
                  <c:v>284.66912280050002</c:v>
                </c:pt>
                <c:pt idx="3545">
                  <c:v>232.79998869962498</c:v>
                </c:pt>
                <c:pt idx="3546">
                  <c:v>191.626803004875</c:v>
                </c:pt>
                <c:pt idx="3547">
                  <c:v>164.04874270712497</c:v>
                </c:pt>
                <c:pt idx="3548">
                  <c:v>115.809091907875</c:v>
                </c:pt>
                <c:pt idx="3549">
                  <c:v>100.006537022925</c:v>
                </c:pt>
                <c:pt idx="3550">
                  <c:v>99.560091087399996</c:v>
                </c:pt>
                <c:pt idx="3551">
                  <c:v>112.60170525535</c:v>
                </c:pt>
                <c:pt idx="3552">
                  <c:v>103.459505196325</c:v>
                </c:pt>
                <c:pt idx="3553">
                  <c:v>82.467607574675</c:v>
                </c:pt>
                <c:pt idx="3554">
                  <c:v>92.028145144950003</c:v>
                </c:pt>
                <c:pt idx="3555">
                  <c:v>108.70401781984999</c:v>
                </c:pt>
                <c:pt idx="3556">
                  <c:v>195.69126898547498</c:v>
                </c:pt>
                <c:pt idx="3557">
                  <c:v>278.76738567575001</c:v>
                </c:pt>
                <c:pt idx="3558">
                  <c:v>352.23138696474996</c:v>
                </c:pt>
                <c:pt idx="3559">
                  <c:v>359.25206287524998</c:v>
                </c:pt>
                <c:pt idx="3560">
                  <c:v>273.46269998725001</c:v>
                </c:pt>
                <c:pt idx="3561">
                  <c:v>278.69388634499995</c:v>
                </c:pt>
                <c:pt idx="3562">
                  <c:v>283.58982081224997</c:v>
                </c:pt>
                <c:pt idx="3563">
                  <c:v>260.66654014849996</c:v>
                </c:pt>
                <c:pt idx="3564">
                  <c:v>270.09046620549998</c:v>
                </c:pt>
                <c:pt idx="3565">
                  <c:v>262.04069473864996</c:v>
                </c:pt>
                <c:pt idx="3566">
                  <c:v>282.20265294324997</c:v>
                </c:pt>
                <c:pt idx="3567">
                  <c:v>262.24171695749999</c:v>
                </c:pt>
                <c:pt idx="3568">
                  <c:v>206.1724458754</c:v>
                </c:pt>
                <c:pt idx="3569">
                  <c:v>173.16520997599997</c:v>
                </c:pt>
                <c:pt idx="3570">
                  <c:v>140.80148282485001</c:v>
                </c:pt>
                <c:pt idx="3571">
                  <c:v>114.0650923142</c:v>
                </c:pt>
                <c:pt idx="3572">
                  <c:v>97.240616625550004</c:v>
                </c:pt>
                <c:pt idx="3573">
                  <c:v>99.157725421125008</c:v>
                </c:pt>
                <c:pt idx="3574">
                  <c:v>82.344383915125007</c:v>
                </c:pt>
                <c:pt idx="3575">
                  <c:v>67.734578672449999</c:v>
                </c:pt>
                <c:pt idx="3576">
                  <c:v>80.253785345374993</c:v>
                </c:pt>
                <c:pt idx="3577">
                  <c:v>89.133332303524995</c:v>
                </c:pt>
                <c:pt idx="3578">
                  <c:v>68.904877339099997</c:v>
                </c:pt>
                <c:pt idx="3579">
                  <c:v>103.49362436672499</c:v>
                </c:pt>
                <c:pt idx="3580">
                  <c:v>186.12608736480001</c:v>
                </c:pt>
                <c:pt idx="3581">
                  <c:v>254.75562327725001</c:v>
                </c:pt>
                <c:pt idx="3582">
                  <c:v>359.69449193275</c:v>
                </c:pt>
                <c:pt idx="3583">
                  <c:v>315.05254105624999</c:v>
                </c:pt>
                <c:pt idx="3584">
                  <c:v>331.34594441549996</c:v>
                </c:pt>
                <c:pt idx="3585">
                  <c:v>249.4158146465</c:v>
                </c:pt>
                <c:pt idx="3586">
                  <c:v>202.53209552850001</c:v>
                </c:pt>
                <c:pt idx="3587">
                  <c:v>182.79821147557499</c:v>
                </c:pt>
                <c:pt idx="3588">
                  <c:v>200.25583527982499</c:v>
                </c:pt>
                <c:pt idx="3589">
                  <c:v>258.03290876249997</c:v>
                </c:pt>
                <c:pt idx="3590">
                  <c:v>304.99098145875001</c:v>
                </c:pt>
                <c:pt idx="3591">
                  <c:v>319.34515699524997</c:v>
                </c:pt>
                <c:pt idx="3592">
                  <c:v>355.54150821500002</c:v>
                </c:pt>
                <c:pt idx="3593">
                  <c:v>275.50702178774998</c:v>
                </c:pt>
                <c:pt idx="3594">
                  <c:v>236.14674844847499</c:v>
                </c:pt>
                <c:pt idx="3595">
                  <c:v>240.52959842675</c:v>
                </c:pt>
                <c:pt idx="3596">
                  <c:v>209.45293439244998</c:v>
                </c:pt>
                <c:pt idx="3597">
                  <c:v>231.44139298379997</c:v>
                </c:pt>
                <c:pt idx="3598">
                  <c:v>114.0232669623</c:v>
                </c:pt>
                <c:pt idx="3599">
                  <c:v>124.833476954625</c:v>
                </c:pt>
                <c:pt idx="3600">
                  <c:v>107.71321591557499</c:v>
                </c:pt>
                <c:pt idx="3601">
                  <c:v>93.333836830824993</c:v>
                </c:pt>
                <c:pt idx="3602">
                  <c:v>80.689800274299998</c:v>
                </c:pt>
                <c:pt idx="3603">
                  <c:v>76.927705782499999</c:v>
                </c:pt>
                <c:pt idx="3604">
                  <c:v>78.167815087625002</c:v>
                </c:pt>
                <c:pt idx="3605">
                  <c:v>137.27652804070001</c:v>
                </c:pt>
                <c:pt idx="3606">
                  <c:v>113.05001902284999</c:v>
                </c:pt>
                <c:pt idx="3607">
                  <c:v>132.625823663875</c:v>
                </c:pt>
                <c:pt idx="3608">
                  <c:v>111.67062082375</c:v>
                </c:pt>
                <c:pt idx="3609">
                  <c:v>94.484441640274994</c:v>
                </c:pt>
                <c:pt idx="3610">
                  <c:v>103.491851590675</c:v>
                </c:pt>
                <c:pt idx="3611">
                  <c:v>132.16679673979999</c:v>
                </c:pt>
                <c:pt idx="3612">
                  <c:v>141.27436978807501</c:v>
                </c:pt>
                <c:pt idx="3613">
                  <c:v>114.19251304594999</c:v>
                </c:pt>
                <c:pt idx="3614">
                  <c:v>97.575631131699993</c:v>
                </c:pt>
                <c:pt idx="3615">
                  <c:v>112.38345294082499</c:v>
                </c:pt>
                <c:pt idx="3616">
                  <c:v>98.495676312425005</c:v>
                </c:pt>
                <c:pt idx="3617">
                  <c:v>155.77306662535</c:v>
                </c:pt>
                <c:pt idx="3618">
                  <c:v>186.312161021175</c:v>
                </c:pt>
                <c:pt idx="3619">
                  <c:v>143.26954959967497</c:v>
                </c:pt>
                <c:pt idx="3620">
                  <c:v>162.48661393897501</c:v>
                </c:pt>
                <c:pt idx="3621">
                  <c:v>196.92264365049999</c:v>
                </c:pt>
                <c:pt idx="3622">
                  <c:v>236.777822160825</c:v>
                </c:pt>
                <c:pt idx="3623">
                  <c:v>211.05630758122498</c:v>
                </c:pt>
                <c:pt idx="3624">
                  <c:v>174.48598718089997</c:v>
                </c:pt>
                <c:pt idx="3625">
                  <c:v>194.07347161517501</c:v>
                </c:pt>
                <c:pt idx="3626">
                  <c:v>125.00468488522499</c:v>
                </c:pt>
                <c:pt idx="3627">
                  <c:v>115.87024012334999</c:v>
                </c:pt>
                <c:pt idx="3628">
                  <c:v>139.50910012880001</c:v>
                </c:pt>
                <c:pt idx="3629">
                  <c:v>121.83709608617499</c:v>
                </c:pt>
                <c:pt idx="3630">
                  <c:v>69.29361135447499</c:v>
                </c:pt>
                <c:pt idx="3631">
                  <c:v>58.292143531249998</c:v>
                </c:pt>
                <c:pt idx="3632">
                  <c:v>66.720674463449996</c:v>
                </c:pt>
                <c:pt idx="3633">
                  <c:v>65.90161224332499</c:v>
                </c:pt>
                <c:pt idx="3634">
                  <c:v>62.433193970100007</c:v>
                </c:pt>
                <c:pt idx="3635">
                  <c:v>65.513982757074999</c:v>
                </c:pt>
                <c:pt idx="3636">
                  <c:v>65.743472671199996</c:v>
                </c:pt>
                <c:pt idx="3637">
                  <c:v>74.534346198549997</c:v>
                </c:pt>
                <c:pt idx="3638">
                  <c:v>60.303509757224994</c:v>
                </c:pt>
                <c:pt idx="3639">
                  <c:v>60.657255728874993</c:v>
                </c:pt>
                <c:pt idx="3640">
                  <c:v>51.93617038795</c:v>
                </c:pt>
                <c:pt idx="3641">
                  <c:v>60.908464229124995</c:v>
                </c:pt>
                <c:pt idx="3642">
                  <c:v>68.097983685999992</c:v>
                </c:pt>
                <c:pt idx="3643">
                  <c:v>67.511692740900003</c:v>
                </c:pt>
                <c:pt idx="3644">
                  <c:v>74.629026565025001</c:v>
                </c:pt>
                <c:pt idx="3645">
                  <c:v>56.788523148475001</c:v>
                </c:pt>
                <c:pt idx="3646">
                  <c:v>56.417671775499997</c:v>
                </c:pt>
                <c:pt idx="3647">
                  <c:v>48.488964087674994</c:v>
                </c:pt>
                <c:pt idx="3648">
                  <c:v>53.972149356199999</c:v>
                </c:pt>
                <c:pt idx="3649">
                  <c:v>47.407782320399996</c:v>
                </c:pt>
                <c:pt idx="3650">
                  <c:v>74.804847193374997</c:v>
                </c:pt>
                <c:pt idx="3651">
                  <c:v>73.225273058224985</c:v>
                </c:pt>
                <c:pt idx="3652">
                  <c:v>206.941790279825</c:v>
                </c:pt>
                <c:pt idx="3653">
                  <c:v>124.553207365075</c:v>
                </c:pt>
                <c:pt idx="3654">
                  <c:v>143.79490473084999</c:v>
                </c:pt>
                <c:pt idx="3655">
                  <c:v>226.96341392752498</c:v>
                </c:pt>
                <c:pt idx="3656">
                  <c:v>128.81925712840001</c:v>
                </c:pt>
                <c:pt idx="3657">
                  <c:v>92.423573151650004</c:v>
                </c:pt>
                <c:pt idx="3658">
                  <c:v>125.47357821035</c:v>
                </c:pt>
                <c:pt idx="3659">
                  <c:v>118.341074029775</c:v>
                </c:pt>
                <c:pt idx="3660">
                  <c:v>119.93600230157499</c:v>
                </c:pt>
                <c:pt idx="3661">
                  <c:v>99.220058285449994</c:v>
                </c:pt>
                <c:pt idx="3662">
                  <c:v>109.51705938095</c:v>
                </c:pt>
                <c:pt idx="3663">
                  <c:v>102.225594094275</c:v>
                </c:pt>
                <c:pt idx="3664">
                  <c:v>109.33304219292499</c:v>
                </c:pt>
                <c:pt idx="3665">
                  <c:v>114.21064223592499</c:v>
                </c:pt>
                <c:pt idx="3666">
                  <c:v>85.325439234849995</c:v>
                </c:pt>
                <c:pt idx="3667">
                  <c:v>90.643129993975009</c:v>
                </c:pt>
                <c:pt idx="3668">
                  <c:v>76.234387256824988</c:v>
                </c:pt>
                <c:pt idx="3669">
                  <c:v>55.811963961399996</c:v>
                </c:pt>
                <c:pt idx="3670">
                  <c:v>49.686981763025003</c:v>
                </c:pt>
                <c:pt idx="3671">
                  <c:v>52.725432983849998</c:v>
                </c:pt>
                <c:pt idx="3672">
                  <c:v>42.381088006874997</c:v>
                </c:pt>
                <c:pt idx="3673">
                  <c:v>53.6415385747</c:v>
                </c:pt>
                <c:pt idx="3674">
                  <c:v>88.121974138849993</c:v>
                </c:pt>
                <c:pt idx="3675">
                  <c:v>59.698189038050003</c:v>
                </c:pt>
                <c:pt idx="3676">
                  <c:v>75.277161763024992</c:v>
                </c:pt>
                <c:pt idx="3677">
                  <c:v>78.043965358724989</c:v>
                </c:pt>
                <c:pt idx="3678">
                  <c:v>109.92793313267499</c:v>
                </c:pt>
                <c:pt idx="3679">
                  <c:v>144.4782525647</c:v>
                </c:pt>
                <c:pt idx="3680">
                  <c:v>153.27305154792498</c:v>
                </c:pt>
                <c:pt idx="3681">
                  <c:v>106.27194824202499</c:v>
                </c:pt>
                <c:pt idx="3682">
                  <c:v>119.22450379902499</c:v>
                </c:pt>
                <c:pt idx="3683">
                  <c:v>93.742410899574992</c:v>
                </c:pt>
                <c:pt idx="3684">
                  <c:v>96.846172875274988</c:v>
                </c:pt>
                <c:pt idx="3685">
                  <c:v>87.538469391925005</c:v>
                </c:pt>
                <c:pt idx="3686">
                  <c:v>144.27432376515</c:v>
                </c:pt>
                <c:pt idx="3688">
                  <c:v>58.085316529533394</c:v>
                </c:pt>
                <c:pt idx="3689">
                  <c:v>116.4956976717</c:v>
                </c:pt>
                <c:pt idx="3690">
                  <c:v>50.438304672824998</c:v>
                </c:pt>
                <c:pt idx="3691">
                  <c:v>160.31547363927498</c:v>
                </c:pt>
                <c:pt idx="3692">
                  <c:v>126.03980792407501</c:v>
                </c:pt>
                <c:pt idx="3693">
                  <c:v>49.606991894149999</c:v>
                </c:pt>
                <c:pt idx="3694">
                  <c:v>75.777357891924993</c:v>
                </c:pt>
                <c:pt idx="3695">
                  <c:v>55.314273905299999</c:v>
                </c:pt>
                <c:pt idx="3696">
                  <c:v>98.974182008599996</c:v>
                </c:pt>
                <c:pt idx="3697">
                  <c:v>82.763582664474995</c:v>
                </c:pt>
                <c:pt idx="3698">
                  <c:v>93.714529951524995</c:v>
                </c:pt>
                <c:pt idx="3699">
                  <c:v>154.288455918675</c:v>
                </c:pt>
                <c:pt idx="3700">
                  <c:v>189.82707757590001</c:v>
                </c:pt>
                <c:pt idx="3701">
                  <c:v>362.59625618574995</c:v>
                </c:pt>
                <c:pt idx="3702">
                  <c:v>433.19389597899999</c:v>
                </c:pt>
                <c:pt idx="3703">
                  <c:v>389.21425216624993</c:v>
                </c:pt>
                <c:pt idx="3704">
                  <c:v>366.16130914699994</c:v>
                </c:pt>
                <c:pt idx="3705">
                  <c:v>438.77328374075</c:v>
                </c:pt>
                <c:pt idx="3706">
                  <c:v>304.34041397125003</c:v>
                </c:pt>
                <c:pt idx="3707">
                  <c:v>356.93693458974997</c:v>
                </c:pt>
                <c:pt idx="3708">
                  <c:v>228.67496354754999</c:v>
                </c:pt>
                <c:pt idx="3709">
                  <c:v>252.25547049837502</c:v>
                </c:pt>
                <c:pt idx="3710">
                  <c:v>101.61200142772499</c:v>
                </c:pt>
                <c:pt idx="3711">
                  <c:v>106.90362705192499</c:v>
                </c:pt>
                <c:pt idx="3712">
                  <c:v>79.294450457124995</c:v>
                </c:pt>
                <c:pt idx="3713">
                  <c:v>72.675921732774995</c:v>
                </c:pt>
                <c:pt idx="3714">
                  <c:v>87.39975013157499</c:v>
                </c:pt>
                <c:pt idx="3715">
                  <c:v>50.981855342599999</c:v>
                </c:pt>
                <c:pt idx="3716">
                  <c:v>31.541925551724997</c:v>
                </c:pt>
                <c:pt idx="3717">
                  <c:v>34.643361725199995</c:v>
                </c:pt>
                <c:pt idx="3718">
                  <c:v>30.023181034499999</c:v>
                </c:pt>
                <c:pt idx="3719">
                  <c:v>32.0375158732</c:v>
                </c:pt>
                <c:pt idx="3720">
                  <c:v>19.935520103277501</c:v>
                </c:pt>
                <c:pt idx="3721">
                  <c:v>20.718872537949999</c:v>
                </c:pt>
                <c:pt idx="3722">
                  <c:v>17.729343861349999</c:v>
                </c:pt>
                <c:pt idx="3723">
                  <c:v>18.097039903342498</c:v>
                </c:pt>
                <c:pt idx="3724">
                  <c:v>20.255255790762497</c:v>
                </c:pt>
                <c:pt idx="3725">
                  <c:v>37.74479788435</c:v>
                </c:pt>
                <c:pt idx="3726">
                  <c:v>66.616930449824991</c:v>
                </c:pt>
                <c:pt idx="3727">
                  <c:v>75.953212527825002</c:v>
                </c:pt>
                <c:pt idx="3728">
                  <c:v>51.829154911999993</c:v>
                </c:pt>
                <c:pt idx="3729">
                  <c:v>51.749220987024998</c:v>
                </c:pt>
                <c:pt idx="3730">
                  <c:v>55.154406064900002</c:v>
                </c:pt>
                <c:pt idx="3731">
                  <c:v>49.495084402050004</c:v>
                </c:pt>
                <c:pt idx="3732">
                  <c:v>42.317018217200001</c:v>
                </c:pt>
                <c:pt idx="3733">
                  <c:v>47.288908160599995</c:v>
                </c:pt>
                <c:pt idx="3734">
                  <c:v>57.344595525175002</c:v>
                </c:pt>
                <c:pt idx="3735">
                  <c:v>48.328049142300003</c:v>
                </c:pt>
                <c:pt idx="3736">
                  <c:v>55.362234258375004</c:v>
                </c:pt>
                <c:pt idx="3737">
                  <c:v>46.969172470250001</c:v>
                </c:pt>
                <c:pt idx="3738">
                  <c:v>42.620767121599997</c:v>
                </c:pt>
                <c:pt idx="3739">
                  <c:v>37.648877182974999</c:v>
                </c:pt>
                <c:pt idx="3740">
                  <c:v>60.174256351824994</c:v>
                </c:pt>
                <c:pt idx="3741">
                  <c:v>178.90810384164999</c:v>
                </c:pt>
                <c:pt idx="3742">
                  <c:v>268.4181094942</c:v>
                </c:pt>
                <c:pt idx="3743">
                  <c:v>328.65631297549999</c:v>
                </c:pt>
                <c:pt idx="3744">
                  <c:v>201.92907333675001</c:v>
                </c:pt>
                <c:pt idx="3745">
                  <c:v>194.35133752224999</c:v>
                </c:pt>
                <c:pt idx="3746">
                  <c:v>192.94450052577497</c:v>
                </c:pt>
                <c:pt idx="3747">
                  <c:v>261.63971292944996</c:v>
                </c:pt>
                <c:pt idx="3748">
                  <c:v>391.48437559924997</c:v>
                </c:pt>
                <c:pt idx="3749">
                  <c:v>643.30820288175005</c:v>
                </c:pt>
                <c:pt idx="3750">
                  <c:v>279.11326819649997</c:v>
                </c:pt>
                <c:pt idx="3751">
                  <c:v>230.89712663224998</c:v>
                </c:pt>
                <c:pt idx="3752">
                  <c:v>203.11209538245001</c:v>
                </c:pt>
                <c:pt idx="3753">
                  <c:v>150.579521950725</c:v>
                </c:pt>
                <c:pt idx="3754">
                  <c:v>121.51554797295</c:v>
                </c:pt>
                <c:pt idx="3755">
                  <c:v>135.376090011625</c:v>
                </c:pt>
                <c:pt idx="3756">
                  <c:v>130.42018685894999</c:v>
                </c:pt>
                <c:pt idx="3757">
                  <c:v>109.18973721835</c:v>
                </c:pt>
                <c:pt idx="3758">
                  <c:v>129.31709873822501</c:v>
                </c:pt>
                <c:pt idx="3759">
                  <c:v>137.054702374025</c:v>
                </c:pt>
                <c:pt idx="3760">
                  <c:v>103.40252127744999</c:v>
                </c:pt>
                <c:pt idx="3761">
                  <c:v>94.689723798974995</c:v>
                </c:pt>
                <c:pt idx="3762">
                  <c:v>93.618609245374998</c:v>
                </c:pt>
                <c:pt idx="3763">
                  <c:v>62.524313657274995</c:v>
                </c:pt>
                <c:pt idx="3764">
                  <c:v>72.100397486325008</c:v>
                </c:pt>
                <c:pt idx="3765">
                  <c:v>57.904132976124998</c:v>
                </c:pt>
                <c:pt idx="3766">
                  <c:v>32.101463007449993</c:v>
                </c:pt>
                <c:pt idx="3767">
                  <c:v>23.436625884437497</c:v>
                </c:pt>
                <c:pt idx="3768">
                  <c:v>20.335189716692501</c:v>
                </c:pt>
                <c:pt idx="3769">
                  <c:v>24.859449688827496</c:v>
                </c:pt>
                <c:pt idx="3770">
                  <c:v>19.631771203652498</c:v>
                </c:pt>
                <c:pt idx="3771">
                  <c:v>24.395832943549998</c:v>
                </c:pt>
                <c:pt idx="3772">
                  <c:v>52.692441267349999</c:v>
                </c:pt>
                <c:pt idx="3773">
                  <c:v>80.461485716875004</c:v>
                </c:pt>
                <c:pt idx="3774">
                  <c:v>114.32149500214999</c:v>
                </c:pt>
                <c:pt idx="3775">
                  <c:v>156.84634143669999</c:v>
                </c:pt>
                <c:pt idx="3776">
                  <c:v>155.77522687832499</c:v>
                </c:pt>
                <c:pt idx="3777">
                  <c:v>131.93893137617499</c:v>
                </c:pt>
                <c:pt idx="3778">
                  <c:v>151.42682153445</c:v>
                </c:pt>
                <c:pt idx="3779">
                  <c:v>114.753138179825</c:v>
                </c:pt>
                <c:pt idx="3780">
                  <c:v>90.08020097353338</c:v>
                </c:pt>
                <c:pt idx="3781">
                  <c:v>69.254749876589997</c:v>
                </c:pt>
                <c:pt idx="3782">
                  <c:v>32.676987246259998</c:v>
                </c:pt>
                <c:pt idx="3783">
                  <c:v>37.936639298559996</c:v>
                </c:pt>
                <c:pt idx="3784">
                  <c:v>48.056273805025</c:v>
                </c:pt>
                <c:pt idx="3785">
                  <c:v>38.160454276074994</c:v>
                </c:pt>
                <c:pt idx="3786">
                  <c:v>40.478538014399994</c:v>
                </c:pt>
                <c:pt idx="3787">
                  <c:v>42.876555668150004</c:v>
                </c:pt>
                <c:pt idx="3788">
                  <c:v>51.733234205849996</c:v>
                </c:pt>
                <c:pt idx="3789">
                  <c:v>65.1301595045</c:v>
                </c:pt>
                <c:pt idx="3790">
                  <c:v>55.330260691249997</c:v>
                </c:pt>
                <c:pt idx="3791">
                  <c:v>88.694679659824999</c:v>
                </c:pt>
                <c:pt idx="3792">
                  <c:v>83.323120120199988</c:v>
                </c:pt>
                <c:pt idx="3793">
                  <c:v>58.911300390699999</c:v>
                </c:pt>
                <c:pt idx="3794">
                  <c:v>33.955929991425002</c:v>
                </c:pt>
                <c:pt idx="3795">
                  <c:v>38.448216399300001</c:v>
                </c:pt>
                <c:pt idx="3796">
                  <c:v>36.066185531499997</c:v>
                </c:pt>
                <c:pt idx="3797">
                  <c:v>37.632890397025001</c:v>
                </c:pt>
                <c:pt idx="3798">
                  <c:v>40.862220843774999</c:v>
                </c:pt>
                <c:pt idx="3799">
                  <c:v>28.168714050524997</c:v>
                </c:pt>
                <c:pt idx="3800">
                  <c:v>48.583837688849997</c:v>
                </c:pt>
                <c:pt idx="3801">
                  <c:v>41.549652567999999</c:v>
                </c:pt>
                <c:pt idx="3802">
                  <c:v>33.796062151024998</c:v>
                </c:pt>
                <c:pt idx="3803">
                  <c:v>38.320322130799994</c:v>
                </c:pt>
                <c:pt idx="3804">
                  <c:v>38.640057811600002</c:v>
                </c:pt>
                <c:pt idx="3805">
                  <c:v>43.212278139674993</c:v>
                </c:pt>
                <c:pt idx="3806">
                  <c:v>38.480189966424994</c:v>
                </c:pt>
                <c:pt idx="3807">
                  <c:v>40.398604094199996</c:v>
                </c:pt>
                <c:pt idx="3808">
                  <c:v>35.218885957324993</c:v>
                </c:pt>
                <c:pt idx="3809">
                  <c:v>36.497828709174996</c:v>
                </c:pt>
                <c:pt idx="3810">
                  <c:v>32.724947597425</c:v>
                </c:pt>
                <c:pt idx="3811">
                  <c:v>49.447124044199995</c:v>
                </c:pt>
                <c:pt idx="3812">
                  <c:v>66.648904021724988</c:v>
                </c:pt>
                <c:pt idx="3813">
                  <c:v>92.099864732924985</c:v>
                </c:pt>
                <c:pt idx="3814">
                  <c:v>53.79552939285</c:v>
                </c:pt>
                <c:pt idx="3815">
                  <c:v>69.718366618524996</c:v>
                </c:pt>
                <c:pt idx="3816">
                  <c:v>75.937225737099993</c:v>
                </c:pt>
                <c:pt idx="3817">
                  <c:v>54.882630732399996</c:v>
                </c:pt>
                <c:pt idx="3818">
                  <c:v>81.644507753024996</c:v>
                </c:pt>
                <c:pt idx="3819">
                  <c:v>95.329195193999993</c:v>
                </c:pt>
                <c:pt idx="3820">
                  <c:v>191.28187494455</c:v>
                </c:pt>
                <c:pt idx="3821">
                  <c:v>151.02715191912498</c:v>
                </c:pt>
                <c:pt idx="3822">
                  <c:v>176.12640334419999</c:v>
                </c:pt>
                <c:pt idx="3823">
                  <c:v>204.29511740427498</c:v>
                </c:pt>
                <c:pt idx="3824">
                  <c:v>250.97652774174998</c:v>
                </c:pt>
                <c:pt idx="3825">
                  <c:v>231.77639971147499</c:v>
                </c:pt>
                <c:pt idx="3826">
                  <c:v>115.29668884959999</c:v>
                </c:pt>
                <c:pt idx="3827">
                  <c:v>108.406384787975</c:v>
                </c:pt>
                <c:pt idx="3828">
                  <c:v>77.743732372775</c:v>
                </c:pt>
                <c:pt idx="3829">
                  <c:v>73.619142003549996</c:v>
                </c:pt>
                <c:pt idx="3830">
                  <c:v>55.218353203924998</c:v>
                </c:pt>
                <c:pt idx="3831">
                  <c:v>52.964216604624994</c:v>
                </c:pt>
                <c:pt idx="3832">
                  <c:v>69.878234463699997</c:v>
                </c:pt>
                <c:pt idx="3833">
                  <c:v>85.833045256499986</c:v>
                </c:pt>
                <c:pt idx="3834">
                  <c:v>72.212304978424996</c:v>
                </c:pt>
                <c:pt idx="3835">
                  <c:v>86.920146596049989</c:v>
                </c:pt>
                <c:pt idx="3836">
                  <c:v>125.16053480187499</c:v>
                </c:pt>
                <c:pt idx="3837">
                  <c:v>78.814846926374997</c:v>
                </c:pt>
                <c:pt idx="3838">
                  <c:v>48.104234158099992</c:v>
                </c:pt>
                <c:pt idx="3839">
                  <c:v>47.368842076025004</c:v>
                </c:pt>
                <c:pt idx="3840">
                  <c:v>26.617995970949998</c:v>
                </c:pt>
                <c:pt idx="3841">
                  <c:v>28.088780135099999</c:v>
                </c:pt>
                <c:pt idx="3842">
                  <c:v>42.125176804900001</c:v>
                </c:pt>
                <c:pt idx="3843">
                  <c:v>63.595428210874999</c:v>
                </c:pt>
                <c:pt idx="3844">
                  <c:v>50.358370757399996</c:v>
                </c:pt>
                <c:pt idx="3845">
                  <c:v>90.437239156475002</c:v>
                </c:pt>
                <c:pt idx="3846">
                  <c:v>76.912419584549994</c:v>
                </c:pt>
                <c:pt idx="3847">
                  <c:v>84.234366828624999</c:v>
                </c:pt>
                <c:pt idx="3848">
                  <c:v>63.835229971475002</c:v>
                </c:pt>
                <c:pt idx="3849">
                  <c:v>63.883190324549993</c:v>
                </c:pt>
                <c:pt idx="3850">
                  <c:v>62.172604395024997</c:v>
                </c:pt>
                <c:pt idx="3903">
                  <c:v>186.61373390554999</c:v>
                </c:pt>
                <c:pt idx="3904">
                  <c:v>69.494551639099996</c:v>
                </c:pt>
                <c:pt idx="3905">
                  <c:v>102.42732743000001</c:v>
                </c:pt>
                <c:pt idx="3906">
                  <c:v>222.96768155550001</c:v>
                </c:pt>
                <c:pt idx="3907">
                  <c:v>202.47262400174998</c:v>
                </c:pt>
                <c:pt idx="3908">
                  <c:v>174.04812141422499</c:v>
                </c:pt>
                <c:pt idx="3909">
                  <c:v>165.46321815649998</c:v>
                </c:pt>
                <c:pt idx="3910">
                  <c:v>247.97101228875002</c:v>
                </c:pt>
                <c:pt idx="3911">
                  <c:v>177.88494962679999</c:v>
                </c:pt>
                <c:pt idx="3912">
                  <c:v>126.90309429852501</c:v>
                </c:pt>
                <c:pt idx="3913">
                  <c:v>179.13191882584999</c:v>
                </c:pt>
                <c:pt idx="3914">
                  <c:v>143.52935003914999</c:v>
                </c:pt>
                <c:pt idx="3915">
                  <c:v>134.49681687987498</c:v>
                </c:pt>
                <c:pt idx="3916">
                  <c:v>372.3322079125</c:v>
                </c:pt>
                <c:pt idx="3917">
                  <c:v>399.95737129324993</c:v>
                </c:pt>
                <c:pt idx="3918">
                  <c:v>243.86240871025001</c:v>
                </c:pt>
                <c:pt idx="3919">
                  <c:v>269.37731656525</c:v>
                </c:pt>
                <c:pt idx="3920">
                  <c:v>177.86896287427498</c:v>
                </c:pt>
                <c:pt idx="3921">
                  <c:v>155.00786120524998</c:v>
                </c:pt>
                <c:pt idx="3922">
                  <c:v>144.82427955784999</c:v>
                </c:pt>
                <c:pt idx="3923">
                  <c:v>175.43897163429997</c:v>
                </c:pt>
                <c:pt idx="3924">
                  <c:v>182.07348714459999</c:v>
                </c:pt>
                <c:pt idx="3925">
                  <c:v>114.00175931657499</c:v>
                </c:pt>
                <c:pt idx="3926">
                  <c:v>178.63632850914999</c:v>
                </c:pt>
                <c:pt idx="3927">
                  <c:v>178.30060604717499</c:v>
                </c:pt>
                <c:pt idx="3928">
                  <c:v>170.81879095314997</c:v>
                </c:pt>
                <c:pt idx="3929">
                  <c:v>167.65340766452499</c:v>
                </c:pt>
                <c:pt idx="3930">
                  <c:v>165.2873635588</c:v>
                </c:pt>
                <c:pt idx="3931">
                  <c:v>167.189790881525</c:v>
                </c:pt>
                <c:pt idx="3932">
                  <c:v>141.25922665389999</c:v>
                </c:pt>
                <c:pt idx="3933">
                  <c:v>87.080014441225003</c:v>
                </c:pt>
                <c:pt idx="3934">
                  <c:v>92.499534343474991</c:v>
                </c:pt>
                <c:pt idx="3935">
                  <c:v>99.102076281874986</c:v>
                </c:pt>
                <c:pt idx="3936">
                  <c:v>74.834137621149992</c:v>
                </c:pt>
                <c:pt idx="3937">
                  <c:v>91.652234769299994</c:v>
                </c:pt>
                <c:pt idx="3938">
                  <c:v>60.398071336024998</c:v>
                </c:pt>
                <c:pt idx="3939">
                  <c:v>74.018811614100002</c:v>
                </c:pt>
                <c:pt idx="3940">
                  <c:v>90.677040926624997</c:v>
                </c:pt>
                <c:pt idx="3941">
                  <c:v>129.84466262205001</c:v>
                </c:pt>
                <c:pt idx="3942">
                  <c:v>175.58285266964998</c:v>
                </c:pt>
                <c:pt idx="3943">
                  <c:v>127.86230137435</c:v>
                </c:pt>
                <c:pt idx="3944">
                  <c:v>137.406411626725</c:v>
                </c:pt>
                <c:pt idx="3945">
                  <c:v>136.39924421214999</c:v>
                </c:pt>
                <c:pt idx="3946">
                  <c:v>144.15283462912501</c:v>
                </c:pt>
                <c:pt idx="3947">
                  <c:v>110.02105001135</c:v>
                </c:pt>
                <c:pt idx="3948">
                  <c:v>111.555781304975</c:v>
                </c:pt>
                <c:pt idx="3949">
                  <c:v>89.414084960724992</c:v>
                </c:pt>
                <c:pt idx="3950">
                  <c:v>66.089366570774999</c:v>
                </c:pt>
                <c:pt idx="3951">
                  <c:v>72.068423923975004</c:v>
                </c:pt>
                <c:pt idx="3952">
                  <c:v>58.191895094574996</c:v>
                </c:pt>
                <c:pt idx="3953">
                  <c:v>74.194666245225008</c:v>
                </c:pt>
                <c:pt idx="3954">
                  <c:v>61.724974436174996</c:v>
                </c:pt>
                <c:pt idx="3955">
                  <c:v>70.3738247804</c:v>
                </c:pt>
                <c:pt idx="3956">
                  <c:v>38.704004950624999</c:v>
                </c:pt>
                <c:pt idx="3957">
                  <c:v>49.654952242449994</c:v>
                </c:pt>
                <c:pt idx="3958">
                  <c:v>26.074445297355002</c:v>
                </c:pt>
                <c:pt idx="3959">
                  <c:v>21.694066382534999</c:v>
                </c:pt>
                <c:pt idx="3960">
                  <c:v>17.345661035795001</c:v>
                </c:pt>
                <c:pt idx="3961">
                  <c:v>20.8467668107475</c:v>
                </c:pt>
                <c:pt idx="3962">
                  <c:v>22.733207372352499</c:v>
                </c:pt>
                <c:pt idx="3963">
                  <c:v>11.894167568329999</c:v>
                </c:pt>
                <c:pt idx="3964">
                  <c:v>30.614692062125002</c:v>
                </c:pt>
                <c:pt idx="3965">
                  <c:v>24.699581846994999</c:v>
                </c:pt>
                <c:pt idx="3966">
                  <c:v>56.209533827774997</c:v>
                </c:pt>
                <c:pt idx="3967">
                  <c:v>49.942714356125002</c:v>
                </c:pt>
                <c:pt idx="3968">
                  <c:v>62.844049342849992</c:v>
                </c:pt>
                <c:pt idx="3969">
                  <c:v>83.514961527724992</c:v>
                </c:pt>
                <c:pt idx="3970">
                  <c:v>95.584983726224991</c:v>
                </c:pt>
                <c:pt idx="3971">
                  <c:v>104.233834065675</c:v>
                </c:pt>
                <c:pt idx="3972">
                  <c:v>98.718393457274985</c:v>
                </c:pt>
                <c:pt idx="3973">
                  <c:v>137.13463628944999</c:v>
                </c:pt>
                <c:pt idx="3974">
                  <c:v>87.735472598325003</c:v>
                </c:pt>
                <c:pt idx="3975">
                  <c:v>91.908023320624991</c:v>
                </c:pt>
                <c:pt idx="3976">
                  <c:v>78.910767627749991</c:v>
                </c:pt>
                <c:pt idx="3977">
                  <c:v>81.980230224549999</c:v>
                </c:pt>
                <c:pt idx="3978">
                  <c:v>68.279556026274989</c:v>
                </c:pt>
                <c:pt idx="3979">
                  <c:v>44.491220891524996</c:v>
                </c:pt>
                <c:pt idx="3980">
                  <c:v>50.374357543349994</c:v>
                </c:pt>
                <c:pt idx="3981">
                  <c:v>57.104793759800003</c:v>
                </c:pt>
                <c:pt idx="3982">
                  <c:v>58.575577919174997</c:v>
                </c:pt>
                <c:pt idx="3983">
                  <c:v>18.448749163205001</c:v>
                </c:pt>
                <c:pt idx="3984">
                  <c:v>21.470251404542502</c:v>
                </c:pt>
                <c:pt idx="3985">
                  <c:v>13.029229258567499</c:v>
                </c:pt>
                <c:pt idx="3986">
                  <c:v>31.382057707982497</c:v>
                </c:pt>
                <c:pt idx="3987">
                  <c:v>74.706243343099999</c:v>
                </c:pt>
                <c:pt idx="3988">
                  <c:v>145.44776417647498</c:v>
                </c:pt>
                <c:pt idx="3989">
                  <c:v>226.53273448332499</c:v>
                </c:pt>
                <c:pt idx="3990">
                  <c:v>153.601024189675</c:v>
                </c:pt>
                <c:pt idx="3991">
                  <c:v>172.40148258552497</c:v>
                </c:pt>
                <c:pt idx="3992">
                  <c:v>168.61261470214998</c:v>
                </c:pt>
                <c:pt idx="3993">
                  <c:v>186.9974167206</c:v>
                </c:pt>
                <c:pt idx="3994">
                  <c:v>121.099891571675</c:v>
                </c:pt>
                <c:pt idx="3995">
                  <c:v>165.798940656675</c:v>
                </c:pt>
                <c:pt idx="3996">
                  <c:v>191.77746528989999</c:v>
                </c:pt>
                <c:pt idx="3997">
                  <c:v>140.53982136254999</c:v>
                </c:pt>
                <c:pt idx="3998">
                  <c:v>158.10929737872499</c:v>
                </c:pt>
                <c:pt idx="3999">
                  <c:v>141.770803761325</c:v>
                </c:pt>
                <c:pt idx="4000">
                  <c:v>157.43785243567498</c:v>
                </c:pt>
                <c:pt idx="4001">
                  <c:v>111.108151346125</c:v>
                </c:pt>
                <c:pt idx="4002">
                  <c:v>72.787829220099994</c:v>
                </c:pt>
                <c:pt idx="4003">
                  <c:v>58.048014030574997</c:v>
                </c:pt>
                <c:pt idx="4004">
                  <c:v>44.011617355999995</c:v>
                </c:pt>
                <c:pt idx="4005">
                  <c:v>43.819775948474998</c:v>
                </c:pt>
                <c:pt idx="4006">
                  <c:v>39.039727422150001</c:v>
                </c:pt>
                <c:pt idx="4007">
                  <c:v>33.780075365075</c:v>
                </c:pt>
                <c:pt idx="4008">
                  <c:v>35.202899171374995</c:v>
                </c:pt>
                <c:pt idx="4009">
                  <c:v>25.003330745187498</c:v>
                </c:pt>
                <c:pt idx="4010">
                  <c:v>50.997842133324994</c:v>
                </c:pt>
                <c:pt idx="4011">
                  <c:v>41.245903663599996</c:v>
                </c:pt>
                <c:pt idx="4012">
                  <c:v>46.217793602225001</c:v>
                </c:pt>
                <c:pt idx="4013">
                  <c:v>119.88489595885</c:v>
                </c:pt>
                <c:pt idx="4014">
                  <c:v>169.42794072352498</c:v>
                </c:pt>
                <c:pt idx="4015">
                  <c:v>154.09661452547499</c:v>
                </c:pt>
                <c:pt idx="4016">
                  <c:v>138.92515613917499</c:v>
                </c:pt>
                <c:pt idx="4017">
                  <c:v>112.38709409319999</c:v>
                </c:pt>
                <c:pt idx="4018">
                  <c:v>102.42732743477499</c:v>
                </c:pt>
                <c:pt idx="4019">
                  <c:v>110.59657424347499</c:v>
                </c:pt>
                <c:pt idx="4020">
                  <c:v>91.529669419899989</c:v>
                </c:pt>
                <c:pt idx="4021">
                  <c:v>131.70978748719997</c:v>
                </c:pt>
                <c:pt idx="4022">
                  <c:v>89.925662058599997</c:v>
                </c:pt>
                <c:pt idx="4023">
                  <c:v>128.245984184625</c:v>
                </c:pt>
                <c:pt idx="4024">
                  <c:v>91.908023320624991</c:v>
                </c:pt>
                <c:pt idx="4025">
                  <c:v>69.366657365824992</c:v>
                </c:pt>
                <c:pt idx="4026">
                  <c:v>76.624657470874993</c:v>
                </c:pt>
                <c:pt idx="4027">
                  <c:v>51.509419221649999</c:v>
                </c:pt>
                <c:pt idx="4028">
                  <c:v>39.167621695424998</c:v>
                </c:pt>
                <c:pt idx="4029">
                  <c:v>44.011617355999995</c:v>
                </c:pt>
                <c:pt idx="4030">
                  <c:v>49.543044750349999</c:v>
                </c:pt>
                <c:pt idx="4031">
                  <c:v>38.751965298924993</c:v>
                </c:pt>
                <c:pt idx="4032">
                  <c:v>34.563427800225</c:v>
                </c:pt>
                <c:pt idx="4033">
                  <c:v>36.050198750325002</c:v>
                </c:pt>
                <c:pt idx="4034">
                  <c:v>56.257494190399996</c:v>
                </c:pt>
                <c:pt idx="4035">
                  <c:v>39.151634909475</c:v>
                </c:pt>
                <c:pt idx="4036">
                  <c:v>56.705124149249997</c:v>
                </c:pt>
                <c:pt idx="4037">
                  <c:v>104.80935830257499</c:v>
                </c:pt>
                <c:pt idx="4038">
                  <c:v>118.3661514464</c:v>
                </c:pt>
                <c:pt idx="4039">
                  <c:v>132.80221773152499</c:v>
                </c:pt>
                <c:pt idx="4040">
                  <c:v>131.71511639197499</c:v>
                </c:pt>
                <c:pt idx="4041">
                  <c:v>95.760838357349996</c:v>
                </c:pt>
                <c:pt idx="4042">
                  <c:v>87.016067302199986</c:v>
                </c:pt>
                <c:pt idx="4043">
                  <c:v>86.584424124525</c:v>
                </c:pt>
                <c:pt idx="4044">
                  <c:v>63.003917188025</c:v>
                </c:pt>
                <c:pt idx="4045">
                  <c:v>64.059044950900002</c:v>
                </c:pt>
                <c:pt idx="4046">
                  <c:v>59.614718905649994</c:v>
                </c:pt>
                <c:pt idx="4047">
                  <c:v>61.740961226899998</c:v>
                </c:pt>
                <c:pt idx="4048">
                  <c:v>63.547467857799994</c:v>
                </c:pt>
                <c:pt idx="4049">
                  <c:v>57.840185832324998</c:v>
                </c:pt>
                <c:pt idx="4050">
                  <c:v>63.643388563949991</c:v>
                </c:pt>
                <c:pt idx="4051">
                  <c:v>41.693533627225001</c:v>
                </c:pt>
                <c:pt idx="4052">
                  <c:v>49.271269413074997</c:v>
                </c:pt>
                <c:pt idx="4053">
                  <c:v>81.836349174874996</c:v>
                </c:pt>
                <c:pt idx="4054">
                  <c:v>27.625163384569998</c:v>
                </c:pt>
                <c:pt idx="4055">
                  <c:v>17.249740329167498</c:v>
                </c:pt>
                <c:pt idx="4056">
                  <c:v>16.754150015810001</c:v>
                </c:pt>
                <c:pt idx="4057">
                  <c:v>19.663744770777498</c:v>
                </c:pt>
                <c:pt idx="4058">
                  <c:v>28.4245026042375</c:v>
                </c:pt>
                <c:pt idx="4059">
                  <c:v>12.693506786565001</c:v>
                </c:pt>
                <c:pt idx="4060">
                  <c:v>26.378194204620002</c:v>
                </c:pt>
                <c:pt idx="4061">
                  <c:v>58.431696855174998</c:v>
                </c:pt>
                <c:pt idx="4062">
                  <c:v>66.904692568274996</c:v>
                </c:pt>
                <c:pt idx="4063">
                  <c:v>62.971943620900007</c:v>
                </c:pt>
                <c:pt idx="4064">
                  <c:v>100.18917762619999</c:v>
                </c:pt>
                <c:pt idx="4065">
                  <c:v>101.627988213675</c:v>
                </c:pt>
                <c:pt idx="4066">
                  <c:v>109.2057240043</c:v>
                </c:pt>
                <c:pt idx="4067">
                  <c:v>102.89094418435</c:v>
                </c:pt>
                <c:pt idx="4068">
                  <c:v>98.990168799325005</c:v>
                </c:pt>
                <c:pt idx="4069">
                  <c:v>83.163252270249998</c:v>
                </c:pt>
                <c:pt idx="4070">
                  <c:v>89.877701705524998</c:v>
                </c:pt>
                <c:pt idx="4071">
                  <c:v>66.313181545424996</c:v>
                </c:pt>
                <c:pt idx="4072">
                  <c:v>65.705683741399994</c:v>
                </c:pt>
                <c:pt idx="4073">
                  <c:v>66.137326923849997</c:v>
                </c:pt>
                <c:pt idx="4074">
                  <c:v>46.937198898349997</c:v>
                </c:pt>
                <c:pt idx="4075">
                  <c:v>30.502784570024996</c:v>
                </c:pt>
                <c:pt idx="4076">
                  <c:v>27.561216251274999</c:v>
                </c:pt>
                <c:pt idx="4077">
                  <c:v>27.593189813624999</c:v>
                </c:pt>
                <c:pt idx="4078">
                  <c:v>19.487890145382497</c:v>
                </c:pt>
                <c:pt idx="4079">
                  <c:v>17.921185274127499</c:v>
                </c:pt>
                <c:pt idx="4080">
                  <c:v>17.041912135214996</c:v>
                </c:pt>
                <c:pt idx="4081">
                  <c:v>12.245876824372498</c:v>
                </c:pt>
                <c:pt idx="4082">
                  <c:v>15.635075109612497</c:v>
                </c:pt>
                <c:pt idx="4083">
                  <c:v>14.931656599915</c:v>
                </c:pt>
                <c:pt idx="4084">
                  <c:v>40.078868403849995</c:v>
                </c:pt>
                <c:pt idx="4085">
                  <c:v>28.936079699724999</c:v>
                </c:pt>
                <c:pt idx="4086">
                  <c:v>53.092110882675001</c:v>
                </c:pt>
                <c:pt idx="4087">
                  <c:v>41.421758289949999</c:v>
                </c:pt>
                <c:pt idx="4088">
                  <c:v>27.577203032450001</c:v>
                </c:pt>
                <c:pt idx="4089">
                  <c:v>23.340705175899998</c:v>
                </c:pt>
                <c:pt idx="4090">
                  <c:v>32.149423355750002</c:v>
                </c:pt>
                <c:pt idx="4091">
                  <c:v>28.168714055300001</c:v>
                </c:pt>
                <c:pt idx="4092">
                  <c:v>40.238736249024996</c:v>
                </c:pt>
                <c:pt idx="4093">
                  <c:v>26.442141345077498</c:v>
                </c:pt>
                <c:pt idx="4094">
                  <c:v>33.764088578169996</c:v>
                </c:pt>
                <c:pt idx="4095">
                  <c:v>46.313714308374998</c:v>
                </c:pt>
                <c:pt idx="4096">
                  <c:v>48.439956629624994</c:v>
                </c:pt>
                <c:pt idx="4097">
                  <c:v>47.816472034874998</c:v>
                </c:pt>
                <c:pt idx="4098">
                  <c:v>50.214489698174994</c:v>
                </c:pt>
                <c:pt idx="4099">
                  <c:v>42.125176804900001</c:v>
                </c:pt>
                <c:pt idx="4100">
                  <c:v>40.398604094199996</c:v>
                </c:pt>
                <c:pt idx="4101">
                  <c:v>38.128480713724997</c:v>
                </c:pt>
                <c:pt idx="4102">
                  <c:v>38.192427852750001</c:v>
                </c:pt>
                <c:pt idx="4103">
                  <c:v>29.0959475449</c:v>
                </c:pt>
                <c:pt idx="4104">
                  <c:v>18.288881313732499</c:v>
                </c:pt>
                <c:pt idx="4105">
                  <c:v>11.334630114992498</c:v>
                </c:pt>
                <c:pt idx="4106">
                  <c:v>11.814233646697499</c:v>
                </c:pt>
                <c:pt idx="4107">
                  <c:v>11.41456403758</c:v>
                </c:pt>
                <c:pt idx="4108">
                  <c:v>10.9029869373175</c:v>
                </c:pt>
                <c:pt idx="4109">
                  <c:v>14.116330595252499</c:v>
                </c:pt>
                <c:pt idx="4110">
                  <c:v>17.121846055892501</c:v>
                </c:pt>
                <c:pt idx="4111">
                  <c:v>28.200687622425001</c:v>
                </c:pt>
                <c:pt idx="4112">
                  <c:v>42.652740688724997</c:v>
                </c:pt>
                <c:pt idx="4113">
                  <c:v>30.071141392349997</c:v>
                </c:pt>
                <c:pt idx="4114">
                  <c:v>32.708960811475002</c:v>
                </c:pt>
                <c:pt idx="4115">
                  <c:v>28.024832996074998</c:v>
                </c:pt>
                <c:pt idx="4116">
                  <c:v>23.580506940319999</c:v>
                </c:pt>
                <c:pt idx="4117">
                  <c:v>26.106418873075</c:v>
                </c:pt>
                <c:pt idx="4118">
                  <c:v>21.94985493195</c:v>
                </c:pt>
                <c:pt idx="4119">
                  <c:v>27.976872643</c:v>
                </c:pt>
                <c:pt idx="4120">
                  <c:v>28.296608328575001</c:v>
                </c:pt>
                <c:pt idx="4121">
                  <c:v>27.609176599575001</c:v>
                </c:pt>
                <c:pt idx="4122">
                  <c:v>25.275106084849998</c:v>
                </c:pt>
                <c:pt idx="4123">
                  <c:v>21.294396775327499</c:v>
                </c:pt>
                <c:pt idx="4124">
                  <c:v>13.492846004799999</c:v>
                </c:pt>
                <c:pt idx="4125">
                  <c:v>13.093176396160001</c:v>
                </c:pt>
                <c:pt idx="4126">
                  <c:v>12.7254803551225</c:v>
                </c:pt>
                <c:pt idx="4127">
                  <c:v>14.4040927137025</c:v>
                </c:pt>
                <c:pt idx="4128">
                  <c:v>25.85063032175</c:v>
                </c:pt>
                <c:pt idx="4129">
                  <c:v>16.7221764462975</c:v>
                </c:pt>
                <c:pt idx="4130">
                  <c:v>15.635075110567499</c:v>
                </c:pt>
                <c:pt idx="4131">
                  <c:v>13.8765288294</c:v>
                </c:pt>
                <c:pt idx="4132">
                  <c:v>16.194612565337501</c:v>
                </c:pt>
                <c:pt idx="4133">
                  <c:v>19.871572969982498</c:v>
                </c:pt>
                <c:pt idx="4134">
                  <c:v>13.796594908244998</c:v>
                </c:pt>
                <c:pt idx="4135">
                  <c:v>14.3241587896825</c:v>
                </c:pt>
                <c:pt idx="4136">
                  <c:v>13.9884363200675</c:v>
                </c:pt>
                <c:pt idx="4137">
                  <c:v>25.562868203299999</c:v>
                </c:pt>
                <c:pt idx="4138">
                  <c:v>21.630119248284998</c:v>
                </c:pt>
                <c:pt idx="4139">
                  <c:v>16.498361466872499</c:v>
                </c:pt>
                <c:pt idx="4140">
                  <c:v>18.1769738235425</c:v>
                </c:pt>
                <c:pt idx="4141">
                  <c:v>17.521515664054998</c:v>
                </c:pt>
                <c:pt idx="4142">
                  <c:v>21.422291048602499</c:v>
                </c:pt>
                <c:pt idx="4143">
                  <c:v>19.264075163569998</c:v>
                </c:pt>
                <c:pt idx="4144">
                  <c:v>17.441581745764999</c:v>
                </c:pt>
                <c:pt idx="4145">
                  <c:v>22.253603841124999</c:v>
                </c:pt>
                <c:pt idx="4146">
                  <c:v>25.067277886599999</c:v>
                </c:pt>
                <c:pt idx="4147">
                  <c:v>22.925048779400001</c:v>
                </c:pt>
                <c:pt idx="4148">
                  <c:v>20.942687520717499</c:v>
                </c:pt>
                <c:pt idx="4149">
                  <c:v>16.658229309660001</c:v>
                </c:pt>
                <c:pt idx="4150">
                  <c:v>16.274546484582498</c:v>
                </c:pt>
                <c:pt idx="4151">
                  <c:v>14.436066282737499</c:v>
                </c:pt>
                <c:pt idx="4152">
                  <c:v>14.484026635334999</c:v>
                </c:pt>
                <c:pt idx="4153">
                  <c:v>12.661533220394999</c:v>
                </c:pt>
                <c:pt idx="4154">
                  <c:v>21.022621441395</c:v>
                </c:pt>
                <c:pt idx="4155">
                  <c:v>25.403000358124999</c:v>
                </c:pt>
                <c:pt idx="4156">
                  <c:v>39.023740636199996</c:v>
                </c:pt>
                <c:pt idx="4157">
                  <c:v>74.098745534299994</c:v>
                </c:pt>
                <c:pt idx="4158">
                  <c:v>71.093230081300007</c:v>
                </c:pt>
                <c:pt idx="4159">
                  <c:v>51.349551381249995</c:v>
                </c:pt>
                <c:pt idx="4160">
                  <c:v>44.459247319625</c:v>
                </c:pt>
                <c:pt idx="4161">
                  <c:v>56.753084502325002</c:v>
                </c:pt>
                <c:pt idx="4162">
                  <c:v>43.516027044075003</c:v>
                </c:pt>
                <c:pt idx="4163">
                  <c:v>24.491753649699998</c:v>
                </c:pt>
                <c:pt idx="4164">
                  <c:v>33.828035718149998</c:v>
                </c:pt>
                <c:pt idx="4165">
                  <c:v>34.355599601975001</c:v>
                </c:pt>
                <c:pt idx="4166">
                  <c:v>32.373238339949999</c:v>
                </c:pt>
                <c:pt idx="4167">
                  <c:v>102.4593010019</c:v>
                </c:pt>
                <c:pt idx="4168">
                  <c:v>224.7741882055</c:v>
                </c:pt>
                <c:pt idx="4169">
                  <c:v>194.35133754135001</c:v>
                </c:pt>
                <c:pt idx="4170">
                  <c:v>190.386615012525</c:v>
                </c:pt>
                <c:pt idx="4171">
                  <c:v>158.71679517319998</c:v>
                </c:pt>
                <c:pt idx="4172">
                  <c:v>115.79227916629999</c:v>
                </c:pt>
                <c:pt idx="4173">
                  <c:v>81.388719206475002</c:v>
                </c:pt>
                <c:pt idx="4174">
                  <c:v>82.267992352549996</c:v>
                </c:pt>
                <c:pt idx="4175">
                  <c:v>137.56627945757498</c:v>
                </c:pt>
                <c:pt idx="4176">
                  <c:v>129.28512516632497</c:v>
                </c:pt>
                <c:pt idx="4177">
                  <c:v>177.00567647117498</c:v>
                </c:pt>
                <c:pt idx="4178">
                  <c:v>180.82651795987499</c:v>
                </c:pt>
                <c:pt idx="4179">
                  <c:v>116.14398841422499</c:v>
                </c:pt>
                <c:pt idx="4180">
                  <c:v>115.53649061497499</c:v>
                </c:pt>
                <c:pt idx="4181">
                  <c:v>283.04601719639999</c:v>
                </c:pt>
                <c:pt idx="4182">
                  <c:v>255.13309170675001</c:v>
                </c:pt>
                <c:pt idx="4183">
                  <c:v>155.98305506702499</c:v>
                </c:pt>
                <c:pt idx="4184">
                  <c:v>161.49849568497498</c:v>
                </c:pt>
                <c:pt idx="4185">
                  <c:v>108.75809404067499</c:v>
                </c:pt>
                <c:pt idx="4186">
                  <c:v>178.76422281585002</c:v>
                </c:pt>
                <c:pt idx="4187">
                  <c:v>142.42626191842501</c:v>
                </c:pt>
                <c:pt idx="4188">
                  <c:v>162.07401990755</c:v>
                </c:pt>
                <c:pt idx="4189">
                  <c:v>136.14345567992498</c:v>
                </c:pt>
                <c:pt idx="4190">
                  <c:v>169.6837292653</c:v>
                </c:pt>
                <c:pt idx="4191">
                  <c:v>182.90479993282497</c:v>
                </c:pt>
                <c:pt idx="4192">
                  <c:v>271.59947961174998</c:v>
                </c:pt>
                <c:pt idx="4193">
                  <c:v>188.10050481744997</c:v>
                </c:pt>
                <c:pt idx="4194">
                  <c:v>167.86123583412498</c:v>
                </c:pt>
                <c:pt idx="4195">
                  <c:v>122.23495326429999</c:v>
                </c:pt>
                <c:pt idx="4196">
                  <c:v>143.43342934732499</c:v>
                </c:pt>
                <c:pt idx="4197">
                  <c:v>110.94828350095</c:v>
                </c:pt>
                <c:pt idx="4198">
                  <c:v>104.69745081524999</c:v>
                </c:pt>
                <c:pt idx="4199">
                  <c:v>138.55746010052499</c:v>
                </c:pt>
                <c:pt idx="4200">
                  <c:v>128.19802383154999</c:v>
                </c:pt>
                <c:pt idx="4201">
                  <c:v>100.07727012932499</c:v>
                </c:pt>
                <c:pt idx="4202">
                  <c:v>138.04588300264999</c:v>
                </c:pt>
                <c:pt idx="4203">
                  <c:v>116.86339371512499</c:v>
                </c:pt>
                <c:pt idx="4204">
                  <c:v>253.31059829467497</c:v>
                </c:pt>
                <c:pt idx="4205">
                  <c:v>399.11007165699999</c:v>
                </c:pt>
                <c:pt idx="4206">
                  <c:v>283.31779250024999</c:v>
                </c:pt>
                <c:pt idx="4207">
                  <c:v>402.91492635974998</c:v>
                </c:pt>
                <c:pt idx="4208">
                  <c:v>292.60611428724997</c:v>
                </c:pt>
                <c:pt idx="4209">
                  <c:v>289.82441378024998</c:v>
                </c:pt>
                <c:pt idx="4210">
                  <c:v>227.81167720174997</c:v>
                </c:pt>
                <c:pt idx="4211">
                  <c:v>204.34307776212501</c:v>
                </c:pt>
                <c:pt idx="4212">
                  <c:v>243.54267304854997</c:v>
                </c:pt>
                <c:pt idx="4213">
                  <c:v>186.1181435984</c:v>
                </c:pt>
                <c:pt idx="4214">
                  <c:v>237.48368174649997</c:v>
                </c:pt>
                <c:pt idx="4215">
                  <c:v>275.72406993800001</c:v>
                </c:pt>
                <c:pt idx="4216">
                  <c:v>259.9930741485</c:v>
                </c:pt>
                <c:pt idx="4217">
                  <c:v>239.082360145725</c:v>
                </c:pt>
                <c:pt idx="4218">
                  <c:v>197.30889264605</c:v>
                </c:pt>
                <c:pt idx="4219">
                  <c:v>168.96432395962501</c:v>
                </c:pt>
                <c:pt idx="4220">
                  <c:v>132.62636310517499</c:v>
                </c:pt>
                <c:pt idx="4221">
                  <c:v>85.721137769175002</c:v>
                </c:pt>
                <c:pt idx="4222">
                  <c:v>78.159388764500008</c:v>
                </c:pt>
                <c:pt idx="4223">
                  <c:v>90.357305241049986</c:v>
                </c:pt>
                <c:pt idx="4224">
                  <c:v>66.345155122099996</c:v>
                </c:pt>
                <c:pt idx="4225">
                  <c:v>54.195199003399999</c:v>
                </c:pt>
                <c:pt idx="4226">
                  <c:v>81.468653126675008</c:v>
                </c:pt>
                <c:pt idx="4227">
                  <c:v>114.22557430077499</c:v>
                </c:pt>
                <c:pt idx="4228">
                  <c:v>189.37944761227502</c:v>
                </c:pt>
                <c:pt idx="4229">
                  <c:v>349.72689478525001</c:v>
                </c:pt>
                <c:pt idx="4230">
                  <c:v>329.7274276055</c:v>
                </c:pt>
                <c:pt idx="4231">
                  <c:v>346.96118112149998</c:v>
                </c:pt>
                <c:pt idx="4232">
                  <c:v>276.28360739850001</c:v>
                </c:pt>
                <c:pt idx="4233">
                  <c:v>224.24662428824999</c:v>
                </c:pt>
                <c:pt idx="4234">
                  <c:v>201.78519228707498</c:v>
                </c:pt>
                <c:pt idx="4235">
                  <c:v>203.86347423137499</c:v>
                </c:pt>
                <c:pt idx="4236">
                  <c:v>202.56854471745001</c:v>
                </c:pt>
                <c:pt idx="4237">
                  <c:v>201.43348305824998</c:v>
                </c:pt>
                <c:pt idx="4238">
                  <c:v>207.36458002972498</c:v>
                </c:pt>
                <c:pt idx="4239">
                  <c:v>219.738351113525</c:v>
                </c:pt>
                <c:pt idx="4240">
                  <c:v>221.78465944294999</c:v>
                </c:pt>
                <c:pt idx="4241">
                  <c:v>153.93674665642499</c:v>
                </c:pt>
                <c:pt idx="4242">
                  <c:v>144.52053066777501</c:v>
                </c:pt>
                <c:pt idx="4243">
                  <c:v>132.64234988635002</c:v>
                </c:pt>
                <c:pt idx="4244">
                  <c:v>114.41741570352499</c:v>
                </c:pt>
                <c:pt idx="4245">
                  <c:v>91.20460480567499</c:v>
                </c:pt>
                <c:pt idx="4246">
                  <c:v>63.467533932824999</c:v>
                </c:pt>
                <c:pt idx="4247">
                  <c:v>92.723349322899992</c:v>
                </c:pt>
                <c:pt idx="4248">
                  <c:v>85.257521024374995</c:v>
                </c:pt>
                <c:pt idx="4249">
                  <c:v>93.36282069882499</c:v>
                </c:pt>
                <c:pt idx="4250">
                  <c:v>92.515521124649993</c:v>
                </c:pt>
                <c:pt idx="4251">
                  <c:v>82.395886621049996</c:v>
                </c:pt>
                <c:pt idx="4252">
                  <c:v>117.82260077662499</c:v>
                </c:pt>
                <c:pt idx="4253">
                  <c:v>209.85851840872499</c:v>
                </c:pt>
                <c:pt idx="4254">
                  <c:v>247.58732948324996</c:v>
                </c:pt>
                <c:pt idx="4255">
                  <c:v>244.56582723474997</c:v>
                </c:pt>
                <c:pt idx="4256">
                  <c:v>304.19653295499995</c:v>
                </c:pt>
                <c:pt idx="4257">
                  <c:v>306.22685455100003</c:v>
                </c:pt>
                <c:pt idx="4258">
                  <c:v>388.95846362924999</c:v>
                </c:pt>
                <c:pt idx="4259">
                  <c:v>328.48045836824997</c:v>
                </c:pt>
                <c:pt idx="4260">
                  <c:v>278.72958543875001</c:v>
                </c:pt>
                <c:pt idx="4261">
                  <c:v>337.35312371099997</c:v>
                </c:pt>
                <c:pt idx="4262">
                  <c:v>293.53334777684995</c:v>
                </c:pt>
                <c:pt idx="4263">
                  <c:v>158.89264982342499</c:v>
                </c:pt>
                <c:pt idx="4264">
                  <c:v>198.02829795172499</c:v>
                </c:pt>
                <c:pt idx="4265">
                  <c:v>216.65290171644997</c:v>
                </c:pt>
                <c:pt idx="4266">
                  <c:v>278.31392904225004</c:v>
                </c:pt>
                <c:pt idx="4267">
                  <c:v>236.668355749</c:v>
                </c:pt>
                <c:pt idx="4268">
                  <c:v>194.04758861307499</c:v>
                </c:pt>
                <c:pt idx="4269">
                  <c:v>148.325385332325</c:v>
                </c:pt>
                <c:pt idx="4270">
                  <c:v>135.36010323044999</c:v>
                </c:pt>
                <c:pt idx="4271">
                  <c:v>89.318164254574995</c:v>
                </c:pt>
                <c:pt idx="4272">
                  <c:v>90.181450609924994</c:v>
                </c:pt>
                <c:pt idx="4273">
                  <c:v>68.855080267950001</c:v>
                </c:pt>
                <c:pt idx="4274">
                  <c:v>85.545283142824999</c:v>
                </c:pt>
                <c:pt idx="4275">
                  <c:v>57.792225484024996</c:v>
                </c:pt>
                <c:pt idx="4276">
                  <c:v>86.168767728025003</c:v>
                </c:pt>
                <c:pt idx="4277">
                  <c:v>114.737151393875</c:v>
                </c:pt>
                <c:pt idx="4278">
                  <c:v>121.38765369012499</c:v>
                </c:pt>
                <c:pt idx="4279">
                  <c:v>145.04809455159997</c:v>
                </c:pt>
                <c:pt idx="4280">
                  <c:v>238.92249229099997</c:v>
                </c:pt>
                <c:pt idx="4281">
                  <c:v>178.81218312595001</c:v>
                </c:pt>
                <c:pt idx="4282">
                  <c:v>164.20026223835001</c:v>
                </c:pt>
                <c:pt idx="4283">
                  <c:v>161.8821784857</c:v>
                </c:pt>
                <c:pt idx="4284">
                  <c:v>168.436760080575</c:v>
                </c:pt>
                <c:pt idx="4285">
                  <c:v>151.39484794822499</c:v>
                </c:pt>
                <c:pt idx="4286">
                  <c:v>192.94450049234999</c:v>
                </c:pt>
                <c:pt idx="4287">
                  <c:v>155.51943831744998</c:v>
                </c:pt>
                <c:pt idx="4288">
                  <c:v>169.66774247934998</c:v>
                </c:pt>
                <c:pt idx="4289">
                  <c:v>137.55029268117499</c:v>
                </c:pt>
                <c:pt idx="4290">
                  <c:v>166.79012129007501</c:v>
                </c:pt>
                <c:pt idx="4291">
                  <c:v>113.42623507489999</c:v>
                </c:pt>
                <c:pt idx="4292">
                  <c:v>143.60928395934999</c:v>
                </c:pt>
                <c:pt idx="4293">
                  <c:v>108.6301997674</c:v>
                </c:pt>
                <c:pt idx="4294">
                  <c:v>89.621913154200001</c:v>
                </c:pt>
                <c:pt idx="4295">
                  <c:v>93.234926420774997</c:v>
                </c:pt>
                <c:pt idx="4296">
                  <c:v>63.787269618399996</c:v>
                </c:pt>
                <c:pt idx="4297">
                  <c:v>42.205110720324996</c:v>
                </c:pt>
                <c:pt idx="4298">
                  <c:v>38.943806715999997</c:v>
                </c:pt>
                <c:pt idx="4299">
                  <c:v>66.425089042300002</c:v>
                </c:pt>
                <c:pt idx="4300">
                  <c:v>79.230503322874995</c:v>
                </c:pt>
                <c:pt idx="4301">
                  <c:v>71.205137568624991</c:v>
                </c:pt>
                <c:pt idx="4302">
                  <c:v>78.527084807924993</c:v>
                </c:pt>
                <c:pt idx="4303">
                  <c:v>79.646159714600003</c:v>
                </c:pt>
                <c:pt idx="4304">
                  <c:v>109.66934075387499</c:v>
                </c:pt>
                <c:pt idx="4305">
                  <c:v>131.603208899875</c:v>
                </c:pt>
                <c:pt idx="4306">
                  <c:v>154.3524030577</c:v>
                </c:pt>
                <c:pt idx="4307">
                  <c:v>134.22504153782498</c:v>
                </c:pt>
                <c:pt idx="4308">
                  <c:v>171.96983943172498</c:v>
                </c:pt>
                <c:pt idx="4309">
                  <c:v>130.26031901377499</c:v>
                </c:pt>
                <c:pt idx="4310">
                  <c:v>219.96216605474999</c:v>
                </c:pt>
                <c:pt idx="4311">
                  <c:v>176.30225798965</c:v>
                </c:pt>
                <c:pt idx="4312">
                  <c:v>168.54866759654999</c:v>
                </c:pt>
                <c:pt idx="4313">
                  <c:v>167.14183055232499</c:v>
                </c:pt>
                <c:pt idx="4314">
                  <c:v>119.677067765375</c:v>
                </c:pt>
                <c:pt idx="4315">
                  <c:v>116.687539088775</c:v>
                </c:pt>
                <c:pt idx="4316">
                  <c:v>130.69196219622498</c:v>
                </c:pt>
                <c:pt idx="4317">
                  <c:v>127.67045994772501</c:v>
                </c:pt>
                <c:pt idx="4318">
                  <c:v>69.126855595674996</c:v>
                </c:pt>
                <c:pt idx="4319">
                  <c:v>88.886521076899996</c:v>
                </c:pt>
                <c:pt idx="4320">
                  <c:v>62.588260791525002</c:v>
                </c:pt>
                <c:pt idx="4321">
                  <c:v>53.060137310774998</c:v>
                </c:pt>
                <c:pt idx="4322">
                  <c:v>57.648344420024998</c:v>
                </c:pt>
                <c:pt idx="4323">
                  <c:v>94.130186348024992</c:v>
                </c:pt>
                <c:pt idx="4324">
                  <c:v>182.68098496294999</c:v>
                </c:pt>
                <c:pt idx="4325">
                  <c:v>251.07244846699999</c:v>
                </c:pt>
                <c:pt idx="4326">
                  <c:v>240.26538225349998</c:v>
                </c:pt>
                <c:pt idx="4327">
                  <c:v>299.41648434749999</c:v>
                </c:pt>
                <c:pt idx="4328">
                  <c:v>266.30785402574998</c:v>
                </c:pt>
                <c:pt idx="4329">
                  <c:v>209.15509988899998</c:v>
                </c:pt>
                <c:pt idx="4330">
                  <c:v>229.88995918424999</c:v>
                </c:pt>
                <c:pt idx="4331">
                  <c:v>327.10559491024998</c:v>
                </c:pt>
                <c:pt idx="4332">
                  <c:v>250.84863347324998</c:v>
                </c:pt>
                <c:pt idx="4333">
                  <c:v>188.66004228272499</c:v>
                </c:pt>
                <c:pt idx="4334">
                  <c:v>148.75702852432499</c:v>
                </c:pt>
                <c:pt idx="4335">
                  <c:v>239.03439981174998</c:v>
                </c:pt>
                <c:pt idx="4336">
                  <c:v>240.34531618324999</c:v>
                </c:pt>
                <c:pt idx="4337">
                  <c:v>188.02057094022499</c:v>
                </c:pt>
                <c:pt idx="4338">
                  <c:v>196.41363268059999</c:v>
                </c:pt>
                <c:pt idx="4339">
                  <c:v>139.91633677257499</c:v>
                </c:pt>
                <c:pt idx="4340">
                  <c:v>147.12637652455001</c:v>
                </c:pt>
                <c:pt idx="4341">
                  <c:v>133.72945122112498</c:v>
                </c:pt>
                <c:pt idx="4342">
                  <c:v>100.49292652582498</c:v>
                </c:pt>
                <c:pt idx="4343">
                  <c:v>101.08443753912499</c:v>
                </c:pt>
                <c:pt idx="4344">
                  <c:v>78.239322689474989</c:v>
                </c:pt>
                <c:pt idx="4345">
                  <c:v>66.249234411174996</c:v>
                </c:pt>
                <c:pt idx="4346">
                  <c:v>83.403054040399994</c:v>
                </c:pt>
                <c:pt idx="4347">
                  <c:v>90.740988065649987</c:v>
                </c:pt>
                <c:pt idx="4348">
                  <c:v>178.10876465397499</c:v>
                </c:pt>
                <c:pt idx="4349">
                  <c:v>358.11995659725</c:v>
                </c:pt>
                <c:pt idx="4350">
                  <c:v>347.77650711899997</c:v>
                </c:pt>
                <c:pt idx="4351">
                  <c:v>405.90445506499998</c:v>
                </c:pt>
                <c:pt idx="4352">
                  <c:v>306.91428628</c:v>
                </c:pt>
                <c:pt idx="4353">
                  <c:v>239.46604305149998</c:v>
                </c:pt>
                <c:pt idx="4354">
                  <c:v>211.61706468655001</c:v>
                </c:pt>
                <c:pt idx="4355">
                  <c:v>213.26370344362499</c:v>
                </c:pt>
                <c:pt idx="4356">
                  <c:v>244.31003866909998</c:v>
                </c:pt>
                <c:pt idx="4357">
                  <c:v>205.55807333675</c:v>
                </c:pt>
                <c:pt idx="4358">
                  <c:v>218.57131584422498</c:v>
                </c:pt>
                <c:pt idx="4359">
                  <c:v>321.65410146474994</c:v>
                </c:pt>
                <c:pt idx="4360">
                  <c:v>254.84532957875001</c:v>
                </c:pt>
                <c:pt idx="4361">
                  <c:v>265.908184377</c:v>
                </c:pt>
                <c:pt idx="4362">
                  <c:v>179.403694153575</c:v>
                </c:pt>
                <c:pt idx="4363">
                  <c:v>136.463191351175</c:v>
                </c:pt>
                <c:pt idx="4364">
                  <c:v>124.00948632807498</c:v>
                </c:pt>
                <c:pt idx="4365">
                  <c:v>115.824252733425</c:v>
                </c:pt>
                <c:pt idx="4366">
                  <c:v>80.349578224775001</c:v>
                </c:pt>
                <c:pt idx="4367">
                  <c:v>63.163785033200007</c:v>
                </c:pt>
                <c:pt idx="4368">
                  <c:v>51.189683540849998</c:v>
                </c:pt>
                <c:pt idx="4369">
                  <c:v>50.198502907449999</c:v>
                </c:pt>
                <c:pt idx="4370">
                  <c:v>52.260798089674999</c:v>
                </c:pt>
                <c:pt idx="4371">
                  <c:v>126.93506789429999</c:v>
                </c:pt>
                <c:pt idx="4372">
                  <c:v>113.53814256699999</c:v>
                </c:pt>
                <c:pt idx="4373">
                  <c:v>186.61373391987499</c:v>
                </c:pt>
                <c:pt idx="4374">
                  <c:v>144.34467603665001</c:v>
                </c:pt>
                <c:pt idx="4375">
                  <c:v>136.81490059910001</c:v>
                </c:pt>
                <c:pt idx="4376">
                  <c:v>146.56683906882498</c:v>
                </c:pt>
                <c:pt idx="4377">
                  <c:v>128.166050264425</c:v>
                </c:pt>
                <c:pt idx="4378">
                  <c:v>95.712878004274998</c:v>
                </c:pt>
                <c:pt idx="4379">
                  <c:v>118.51003250085</c:v>
                </c:pt>
                <c:pt idx="4380">
                  <c:v>89.573952801125003</c:v>
                </c:pt>
                <c:pt idx="4381">
                  <c:v>101.37219966235</c:v>
                </c:pt>
                <c:pt idx="4382">
                  <c:v>101.73989570100001</c:v>
                </c:pt>
                <c:pt idx="4383">
                  <c:v>115.26471527769999</c:v>
                </c:pt>
                <c:pt idx="4384">
                  <c:v>96.608137921975</c:v>
                </c:pt>
                <c:pt idx="4385">
                  <c:v>101.40417323425</c:v>
                </c:pt>
                <c:pt idx="4386">
                  <c:v>100.78068864427499</c:v>
                </c:pt>
                <c:pt idx="4387">
                  <c:v>85.209560671299997</c:v>
                </c:pt>
                <c:pt idx="4388">
                  <c:v>82.092137721425004</c:v>
                </c:pt>
                <c:pt idx="4389">
                  <c:v>79.518265441324999</c:v>
                </c:pt>
                <c:pt idx="4390">
                  <c:v>92.611441830800004</c:v>
                </c:pt>
                <c:pt idx="4391">
                  <c:v>55.138419278949996</c:v>
                </c:pt>
                <c:pt idx="4392">
                  <c:v>43.819775943699995</c:v>
                </c:pt>
                <c:pt idx="4393">
                  <c:v>38.368282483874999</c:v>
                </c:pt>
                <c:pt idx="4394">
                  <c:v>39.647225230949999</c:v>
                </c:pt>
                <c:pt idx="4395">
                  <c:v>34.035863916399997</c:v>
                </c:pt>
                <c:pt idx="4396">
                  <c:v>32.756921169324997</c:v>
                </c:pt>
                <c:pt idx="4397">
                  <c:v>61.1334634181</c:v>
                </c:pt>
                <c:pt idx="4398">
                  <c:v>87.36777655489999</c:v>
                </c:pt>
                <c:pt idx="4399">
                  <c:v>85.321468163399999</c:v>
                </c:pt>
                <c:pt idx="4400">
                  <c:v>86.456529851249996</c:v>
                </c:pt>
                <c:pt idx="4401">
                  <c:v>72.404146395499993</c:v>
                </c:pt>
                <c:pt idx="4402">
                  <c:v>72.595987803024997</c:v>
                </c:pt>
                <c:pt idx="4403">
                  <c:v>79.646159709825</c:v>
                </c:pt>
                <c:pt idx="4404">
                  <c:v>77.040313857824998</c:v>
                </c:pt>
                <c:pt idx="4405">
                  <c:v>84.889824985724985</c:v>
                </c:pt>
                <c:pt idx="4406">
                  <c:v>95.201300906399993</c:v>
                </c:pt>
                <c:pt idx="4407">
                  <c:v>97.599318560149996</c:v>
                </c:pt>
                <c:pt idx="4408">
                  <c:v>97.023794318474998</c:v>
                </c:pt>
                <c:pt idx="4409">
                  <c:v>78.543071589099995</c:v>
                </c:pt>
                <c:pt idx="4410">
                  <c:v>59.566758552574996</c:v>
                </c:pt>
                <c:pt idx="4411">
                  <c:v>45.738190071474996</c:v>
                </c:pt>
                <c:pt idx="4412">
                  <c:v>47.816472039650002</c:v>
                </c:pt>
                <c:pt idx="4413">
                  <c:v>40.382617308249998</c:v>
                </c:pt>
                <c:pt idx="4414">
                  <c:v>41.517678996100003</c:v>
                </c:pt>
                <c:pt idx="4415">
                  <c:v>59.614718900874998</c:v>
                </c:pt>
                <c:pt idx="4416">
                  <c:v>33.923956424300002</c:v>
                </c:pt>
                <c:pt idx="4417">
                  <c:v>34.067837483524997</c:v>
                </c:pt>
                <c:pt idx="4418">
                  <c:v>39.982947702475002</c:v>
                </c:pt>
                <c:pt idx="4419">
                  <c:v>41.421758294724995</c:v>
                </c:pt>
                <c:pt idx="4420">
                  <c:v>47.224961016800002</c:v>
                </c:pt>
                <c:pt idx="4421">
                  <c:v>65.481868761975008</c:v>
                </c:pt>
                <c:pt idx="4422">
                  <c:v>92.947164302324992</c:v>
                </c:pt>
                <c:pt idx="4423">
                  <c:v>91.348485864899999</c:v>
                </c:pt>
                <c:pt idx="4424">
                  <c:v>90.469212728374998</c:v>
                </c:pt>
                <c:pt idx="4425">
                  <c:v>56.721110930424999</c:v>
                </c:pt>
                <c:pt idx="4426">
                  <c:v>60.781754160624992</c:v>
                </c:pt>
                <c:pt idx="4427">
                  <c:v>71.764675019574995</c:v>
                </c:pt>
                <c:pt idx="4428">
                  <c:v>59.966428158349999</c:v>
                </c:pt>
                <c:pt idx="4429">
                  <c:v>67.352322531900001</c:v>
                </c:pt>
                <c:pt idx="4430">
                  <c:v>86.504490209099998</c:v>
                </c:pt>
                <c:pt idx="4431">
                  <c:v>83.610882233874989</c:v>
                </c:pt>
                <c:pt idx="4432">
                  <c:v>83.451014388700003</c:v>
                </c:pt>
                <c:pt idx="4433">
                  <c:v>77.376036329350001</c:v>
                </c:pt>
                <c:pt idx="4434">
                  <c:v>89.909675272649991</c:v>
                </c:pt>
                <c:pt idx="4435">
                  <c:v>55.17039285085</c:v>
                </c:pt>
                <c:pt idx="4436">
                  <c:v>69.990141955799999</c:v>
                </c:pt>
                <c:pt idx="4437">
                  <c:v>43.164317786599995</c:v>
                </c:pt>
                <c:pt idx="4438">
                  <c:v>42.221097511049997</c:v>
                </c:pt>
                <c:pt idx="4439">
                  <c:v>42.492872848325</c:v>
                </c:pt>
                <c:pt idx="4440">
                  <c:v>35.410727369624993</c:v>
                </c:pt>
                <c:pt idx="4441">
                  <c:v>35.522634856949999</c:v>
                </c:pt>
                <c:pt idx="4442">
                  <c:v>37.233220791249998</c:v>
                </c:pt>
                <c:pt idx="4443">
                  <c:v>29.9752206862</c:v>
                </c:pt>
                <c:pt idx="4444">
                  <c:v>29.111934332759997</c:v>
                </c:pt>
                <c:pt idx="4445">
                  <c:v>31.350084139424997</c:v>
                </c:pt>
                <c:pt idx="4446">
                  <c:v>40.542485158200002</c:v>
                </c:pt>
                <c:pt idx="4447">
                  <c:v>72.931710279325003</c:v>
                </c:pt>
                <c:pt idx="4448">
                  <c:v>89.733820651074993</c:v>
                </c:pt>
                <c:pt idx="4449">
                  <c:v>104.90527901350001</c:v>
                </c:pt>
                <c:pt idx="4450">
                  <c:v>78.431164101774996</c:v>
                </c:pt>
                <c:pt idx="4451">
                  <c:v>69.606459131199998</c:v>
                </c:pt>
                <c:pt idx="4452">
                  <c:v>67.560150730149999</c:v>
                </c:pt>
                <c:pt idx="4453">
                  <c:v>56.529269518124998</c:v>
                </c:pt>
                <c:pt idx="4454">
                  <c:v>84.170419684824992</c:v>
                </c:pt>
                <c:pt idx="4455">
                  <c:v>71.716714661725007</c:v>
                </c:pt>
                <c:pt idx="4456">
                  <c:v>112.67485621165</c:v>
                </c:pt>
                <c:pt idx="4457">
                  <c:v>113.07452582219999</c:v>
                </c:pt>
                <c:pt idx="4458">
                  <c:v>95.281234826599999</c:v>
                </c:pt>
                <c:pt idx="4459">
                  <c:v>100.94055648467499</c:v>
                </c:pt>
                <c:pt idx="4460">
                  <c:v>114.0337328837</c:v>
                </c:pt>
                <c:pt idx="4461">
                  <c:v>137.23055699560001</c:v>
                </c:pt>
                <c:pt idx="4462">
                  <c:v>105.800538935975</c:v>
                </c:pt>
                <c:pt idx="4463">
                  <c:v>94.673737017799994</c:v>
                </c:pt>
                <c:pt idx="4464">
                  <c:v>72.835789568400003</c:v>
                </c:pt>
                <c:pt idx="4465">
                  <c:v>40.254723030199997</c:v>
                </c:pt>
                <c:pt idx="4466">
                  <c:v>38.656044602324997</c:v>
                </c:pt>
                <c:pt idx="4467">
                  <c:v>31.941595162274997</c:v>
                </c:pt>
                <c:pt idx="4468">
                  <c:v>46.857264978149999</c:v>
                </c:pt>
                <c:pt idx="4469">
                  <c:v>61.852868709449993</c:v>
                </c:pt>
                <c:pt idx="4470">
                  <c:v>45.594309012250001</c:v>
                </c:pt>
                <c:pt idx="4471">
                  <c:v>64.970291668874992</c:v>
                </c:pt>
                <c:pt idx="4472">
                  <c:v>77.839653078924997</c:v>
                </c:pt>
                <c:pt idx="4473">
                  <c:v>86.904159810099998</c:v>
                </c:pt>
                <c:pt idx="4474">
                  <c:v>74.450454791775002</c:v>
                </c:pt>
                <c:pt idx="4475">
                  <c:v>59.087155012274998</c:v>
                </c:pt>
                <c:pt idx="4476">
                  <c:v>68.711199203950002</c:v>
                </c:pt>
                <c:pt idx="4477">
                  <c:v>59.055181449924994</c:v>
                </c:pt>
                <c:pt idx="4478">
                  <c:v>52.596520565974998</c:v>
                </c:pt>
                <c:pt idx="4479">
                  <c:v>64.298846721049998</c:v>
                </c:pt>
                <c:pt idx="4480">
                  <c:v>65.721670532125003</c:v>
                </c:pt>
                <c:pt idx="4481">
                  <c:v>73.075591338549998</c:v>
                </c:pt>
                <c:pt idx="4482">
                  <c:v>40.174789109999999</c:v>
                </c:pt>
                <c:pt idx="4483">
                  <c:v>103.22666665587499</c:v>
                </c:pt>
                <c:pt idx="4484">
                  <c:v>74.866111188274999</c:v>
                </c:pt>
                <c:pt idx="4485">
                  <c:v>55.665983162774999</c:v>
                </c:pt>
                <c:pt idx="4486">
                  <c:v>63.851216757425</c:v>
                </c:pt>
                <c:pt idx="4487">
                  <c:v>60.142282784699994</c:v>
                </c:pt>
                <c:pt idx="4488">
                  <c:v>62.987930402075001</c:v>
                </c:pt>
                <c:pt idx="4489">
                  <c:v>86.008899897174999</c:v>
                </c:pt>
                <c:pt idx="4490">
                  <c:v>95.249261254700002</c:v>
                </c:pt>
                <c:pt idx="4491">
                  <c:v>92.83525681022499</c:v>
                </c:pt>
                <c:pt idx="4492">
                  <c:v>122.12304577219999</c:v>
                </c:pt>
                <c:pt idx="4493">
                  <c:v>110.3567724781</c:v>
                </c:pt>
                <c:pt idx="4494">
                  <c:v>94.913538783174999</c:v>
                </c:pt>
                <c:pt idx="4495">
                  <c:v>113.05853903625</c:v>
                </c:pt>
                <c:pt idx="4496">
                  <c:v>95.26524803587499</c:v>
                </c:pt>
                <c:pt idx="4497">
                  <c:v>91.780129047350002</c:v>
                </c:pt>
                <c:pt idx="4498">
                  <c:v>88.614745744399983</c:v>
                </c:pt>
                <c:pt idx="4499">
                  <c:v>83.371080468499997</c:v>
                </c:pt>
                <c:pt idx="4500">
                  <c:v>99.26194412705</c:v>
                </c:pt>
                <c:pt idx="4501">
                  <c:v>128.38986524385001</c:v>
                </c:pt>
                <c:pt idx="4502">
                  <c:v>115.79227916629999</c:v>
                </c:pt>
                <c:pt idx="4503">
                  <c:v>251.87178770719999</c:v>
                </c:pt>
                <c:pt idx="4504">
                  <c:v>298.84096018700001</c:v>
                </c:pt>
                <c:pt idx="4505">
                  <c:v>171.266420935875</c:v>
                </c:pt>
                <c:pt idx="4506">
                  <c:v>97.343530004049995</c:v>
                </c:pt>
                <c:pt idx="4507">
                  <c:v>177.38935931965</c:v>
                </c:pt>
                <c:pt idx="4508">
                  <c:v>178.39652674855</c:v>
                </c:pt>
                <c:pt idx="4509">
                  <c:v>94.449922038374993</c:v>
                </c:pt>
                <c:pt idx="4510">
                  <c:v>121.78732329589999</c:v>
                </c:pt>
                <c:pt idx="4511">
                  <c:v>147.27025760287498</c:v>
                </c:pt>
                <c:pt idx="4512">
                  <c:v>98.334710637449987</c:v>
                </c:pt>
                <c:pt idx="4513">
                  <c:v>144.90421348282499</c:v>
                </c:pt>
                <c:pt idx="4514">
                  <c:v>252.94290221304996</c:v>
                </c:pt>
                <c:pt idx="4515">
                  <c:v>266.4357482465</c:v>
                </c:pt>
                <c:pt idx="4516">
                  <c:v>375.51357797275</c:v>
                </c:pt>
                <c:pt idx="4517">
                  <c:v>291.63092038249994</c:v>
                </c:pt>
                <c:pt idx="4518">
                  <c:v>186.94945639139999</c:v>
                </c:pt>
                <c:pt idx="4519">
                  <c:v>202.728412505325</c:v>
                </c:pt>
                <c:pt idx="4520">
                  <c:v>213.99909551614999</c:v>
                </c:pt>
                <c:pt idx="4521">
                  <c:v>154.36838983410001</c:v>
                </c:pt>
                <c:pt idx="4522">
                  <c:v>136.910821310025</c:v>
                </c:pt>
                <c:pt idx="4523">
                  <c:v>244.50188011482498</c:v>
                </c:pt>
                <c:pt idx="4524">
                  <c:v>226.06911773852499</c:v>
                </c:pt>
                <c:pt idx="4525">
                  <c:v>110.772428879375</c:v>
                </c:pt>
                <c:pt idx="4526">
                  <c:v>100.333058685425</c:v>
                </c:pt>
                <c:pt idx="4527">
                  <c:v>193.99962824567498</c:v>
                </c:pt>
                <c:pt idx="4528">
                  <c:v>129.97255690965</c:v>
                </c:pt>
                <c:pt idx="4529">
                  <c:v>263.97378341074995</c:v>
                </c:pt>
                <c:pt idx="4530">
                  <c:v>263.31832532049998</c:v>
                </c:pt>
                <c:pt idx="4531">
                  <c:v>244.77365543299999</c:v>
                </c:pt>
                <c:pt idx="4532">
                  <c:v>302.58186770774995</c:v>
                </c:pt>
                <c:pt idx="4533">
                  <c:v>240.39327654587498</c:v>
                </c:pt>
                <c:pt idx="4534">
                  <c:v>198.20415259239999</c:v>
                </c:pt>
                <c:pt idx="4535">
                  <c:v>179.40369415834999</c:v>
                </c:pt>
                <c:pt idx="4536">
                  <c:v>142.87389188205</c:v>
                </c:pt>
                <c:pt idx="4537">
                  <c:v>121.17982549187499</c:v>
                </c:pt>
                <c:pt idx="4538">
                  <c:v>187.92465022452498</c:v>
                </c:pt>
                <c:pt idx="4539">
                  <c:v>116.12800163782499</c:v>
                </c:pt>
                <c:pt idx="4540">
                  <c:v>352.28478029849998</c:v>
                </c:pt>
                <c:pt idx="4541">
                  <c:v>383.20322126025002</c:v>
                </c:pt>
                <c:pt idx="4542">
                  <c:v>334.29964782375004</c:v>
                </c:pt>
                <c:pt idx="4543">
                  <c:v>256.55591550349999</c:v>
                </c:pt>
                <c:pt idx="4544">
                  <c:v>246.02062462250001</c:v>
                </c:pt>
                <c:pt idx="4545">
                  <c:v>266.53166897174998</c:v>
                </c:pt>
                <c:pt idx="4546">
                  <c:v>224.93405601724999</c:v>
                </c:pt>
                <c:pt idx="4547">
                  <c:v>199.4191481718</c:v>
                </c:pt>
                <c:pt idx="4548">
                  <c:v>215.15014401382501</c:v>
                </c:pt>
                <c:pt idx="4549">
                  <c:v>225.06195030485</c:v>
                </c:pt>
                <c:pt idx="4550">
                  <c:v>196.70139483247499</c:v>
                </c:pt>
                <c:pt idx="4551">
                  <c:v>163.33697586389999</c:v>
                </c:pt>
                <c:pt idx="4552">
                  <c:v>137.37443805482499</c:v>
                </c:pt>
                <c:pt idx="4553">
                  <c:v>168.96432395962501</c:v>
                </c:pt>
                <c:pt idx="4554">
                  <c:v>143.65724431242501</c:v>
                </c:pt>
                <c:pt idx="4555">
                  <c:v>150.963204765775</c:v>
                </c:pt>
                <c:pt idx="4556">
                  <c:v>135.75977283622498</c:v>
                </c:pt>
                <c:pt idx="4557">
                  <c:v>110.62854781537499</c:v>
                </c:pt>
                <c:pt idx="4558">
                  <c:v>121.4835743915</c:v>
                </c:pt>
                <c:pt idx="4559">
                  <c:v>131.89097102309998</c:v>
                </c:pt>
                <c:pt idx="4560">
                  <c:v>96.176494744299987</c:v>
                </c:pt>
                <c:pt idx="4561">
                  <c:v>62.044710121749993</c:v>
                </c:pt>
                <c:pt idx="4562">
                  <c:v>111.491834170725</c:v>
                </c:pt>
                <c:pt idx="4563">
                  <c:v>102.63515563302499</c:v>
                </c:pt>
                <c:pt idx="4564">
                  <c:v>195.37449170844999</c:v>
                </c:pt>
                <c:pt idx="4565">
                  <c:v>297.37017600374998</c:v>
                </c:pt>
                <c:pt idx="4566">
                  <c:v>294.23676628224996</c:v>
                </c:pt>
                <c:pt idx="4567">
                  <c:v>298.44129053824997</c:v>
                </c:pt>
                <c:pt idx="4568">
                  <c:v>286.14745339374997</c:v>
                </c:pt>
                <c:pt idx="4569">
                  <c:v>299.64029934124994</c:v>
                </c:pt>
                <c:pt idx="4570">
                  <c:v>258.3943957445</c:v>
                </c:pt>
                <c:pt idx="4571">
                  <c:v>210.56193689025</c:v>
                </c:pt>
                <c:pt idx="4573">
                  <c:v>159.75567363495</c:v>
                </c:pt>
                <c:pt idx="4574">
                  <c:v>150.80591919284998</c:v>
                </c:pt>
                <c:pt idx="4575">
                  <c:v>150.582651777</c:v>
                </c:pt>
                <c:pt idx="4576">
                  <c:v>216.65676249494999</c:v>
                </c:pt>
                <c:pt idx="4577">
                  <c:v>139.58078854557502</c:v>
                </c:pt>
                <c:pt idx="4578">
                  <c:v>111.42939408855</c:v>
                </c:pt>
                <c:pt idx="4579">
                  <c:v>95.119617287725006</c:v>
                </c:pt>
                <c:pt idx="4580">
                  <c:v>70.350956546174999</c:v>
                </c:pt>
                <c:pt idx="4581">
                  <c:v>106.41365084597498</c:v>
                </c:pt>
                <c:pt idx="4582">
                  <c:v>56.849577315549993</c:v>
                </c:pt>
                <c:pt idx="4583">
                  <c:v>88.298830288024988</c:v>
                </c:pt>
                <c:pt idx="4584">
                  <c:v>42.106792338650003</c:v>
                </c:pt>
                <c:pt idx="4585">
                  <c:v>119.3373022154</c:v>
                </c:pt>
                <c:pt idx="4586">
                  <c:v>84.359153593974995</c:v>
                </c:pt>
                <c:pt idx="4587">
                  <c:v>117.90399509715</c:v>
                </c:pt>
                <c:pt idx="4588">
                  <c:v>242.65325045852501</c:v>
                </c:pt>
                <c:pt idx="4589">
                  <c:v>284.873660212</c:v>
                </c:pt>
                <c:pt idx="4590">
                  <c:v>291.68058319975</c:v>
                </c:pt>
                <c:pt idx="4591">
                  <c:v>369.30976785399997</c:v>
                </c:pt>
                <c:pt idx="4592">
                  <c:v>257.63334953085001</c:v>
                </c:pt>
                <c:pt idx="4593">
                  <c:v>219.0877988535</c:v>
                </c:pt>
                <c:pt idx="4594">
                  <c:v>214.12226285935</c:v>
                </c:pt>
                <c:pt idx="4595">
                  <c:v>225.92798912777499</c:v>
                </c:pt>
                <c:pt idx="4596">
                  <c:v>220.396020630425</c:v>
                </c:pt>
                <c:pt idx="4597">
                  <c:v>236.39311276852499</c:v>
                </c:pt>
                <c:pt idx="4598">
                  <c:v>244.18076612549999</c:v>
                </c:pt>
                <c:pt idx="4599">
                  <c:v>241.48869169999998</c:v>
                </c:pt>
                <c:pt idx="4600">
                  <c:v>194.983026049275</c:v>
                </c:pt>
                <c:pt idx="4601">
                  <c:v>165.19555083289998</c:v>
                </c:pt>
                <c:pt idx="4602">
                  <c:v>98.771964807799989</c:v>
                </c:pt>
                <c:pt idx="4603">
                  <c:v>171.36262527225</c:v>
                </c:pt>
                <c:pt idx="4604">
                  <c:v>164.16450658472499</c:v>
                </c:pt>
                <c:pt idx="4605">
                  <c:v>134.75099449422498</c:v>
                </c:pt>
                <c:pt idx="4606">
                  <c:v>141.61889507237498</c:v>
                </c:pt>
                <c:pt idx="4607">
                  <c:v>181.41853295532499</c:v>
                </c:pt>
                <c:pt idx="4608">
                  <c:v>71.449206431574993</c:v>
                </c:pt>
                <c:pt idx="4609">
                  <c:v>82.069396931949996</c:v>
                </c:pt>
                <c:pt idx="4610">
                  <c:v>102.0632273388</c:v>
                </c:pt>
                <c:pt idx="4611">
                  <c:v>99.919851486699997</c:v>
                </c:pt>
                <c:pt idx="4612">
                  <c:v>109.371205129375</c:v>
                </c:pt>
                <c:pt idx="4613">
                  <c:v>109.523576496725</c:v>
                </c:pt>
                <c:pt idx="4614">
                  <c:v>48.181026147399997</c:v>
                </c:pt>
                <c:pt idx="4615">
                  <c:v>48.516703070200002</c:v>
                </c:pt>
                <c:pt idx="4616">
                  <c:v>90.75041112705</c:v>
                </c:pt>
                <c:pt idx="4617">
                  <c:v>65.766069890750003</c:v>
                </c:pt>
                <c:pt idx="4618">
                  <c:v>43.364971193999992</c:v>
                </c:pt>
                <c:pt idx="4619">
                  <c:v>50.054868944924998</c:v>
                </c:pt>
                <c:pt idx="4620">
                  <c:v>31.236687286624996</c:v>
                </c:pt>
                <c:pt idx="4621">
                  <c:v>30.630383132325001</c:v>
                </c:pt>
                <c:pt idx="4622">
                  <c:v>34.490389161474994</c:v>
                </c:pt>
                <c:pt idx="4623">
                  <c:v>24.540319301352501</c:v>
                </c:pt>
                <c:pt idx="4624">
                  <c:v>18.935340372132497</c:v>
                </c:pt>
                <c:pt idx="4625">
                  <c:v>25.7321847797975</c:v>
                </c:pt>
                <c:pt idx="4626">
                  <c:v>23.401161022105001</c:v>
                </c:pt>
                <c:pt idx="4627">
                  <c:v>19.667104829885002</c:v>
                </c:pt>
                <c:pt idx="4628">
                  <c:v>47.323939566099995</c:v>
                </c:pt>
                <c:pt idx="4629">
                  <c:v>18.188844474974999</c:v>
                </c:pt>
                <c:pt idx="4630">
                  <c:v>18.607953739392496</c:v>
                </c:pt>
                <c:pt idx="4631">
                  <c:v>19.842463119814997</c:v>
                </c:pt>
                <c:pt idx="4632">
                  <c:v>14.415444580485</c:v>
                </c:pt>
                <c:pt idx="4633">
                  <c:v>11.03458763101</c:v>
                </c:pt>
                <c:pt idx="4634">
                  <c:v>7.7978175709549991</c:v>
                </c:pt>
                <c:pt idx="4635">
                  <c:v>6.0677577527224997</c:v>
                </c:pt>
                <c:pt idx="4636">
                  <c:v>10.359508451217499</c:v>
                </c:pt>
                <c:pt idx="4637">
                  <c:v>11.027131956037501</c:v>
                </c:pt>
                <c:pt idx="4638">
                  <c:v>11.335929163769999</c:v>
                </c:pt>
                <c:pt idx="4639">
                  <c:v>14.069980050819998</c:v>
                </c:pt>
                <c:pt idx="4640">
                  <c:v>26.667095153884997</c:v>
                </c:pt>
                <c:pt idx="4641">
                  <c:v>45.826278741449997</c:v>
                </c:pt>
                <c:pt idx="4642">
                  <c:v>52.977707569699994</c:v>
                </c:pt>
                <c:pt idx="4643">
                  <c:v>65.708100612425</c:v>
                </c:pt>
                <c:pt idx="4644">
                  <c:v>53.262535617775001</c:v>
                </c:pt>
                <c:pt idx="4645">
                  <c:v>58.075059339299997</c:v>
                </c:pt>
                <c:pt idx="4646">
                  <c:v>37.636297817924998</c:v>
                </c:pt>
                <c:pt idx="4647">
                  <c:v>40.905707246275</c:v>
                </c:pt>
                <c:pt idx="4648">
                  <c:v>37.353480694249996</c:v>
                </c:pt>
                <c:pt idx="4649">
                  <c:v>32.975585275074998</c:v>
                </c:pt>
                <c:pt idx="4650">
                  <c:v>34.811783782324994</c:v>
                </c:pt>
                <c:pt idx="4651">
                  <c:v>32.820991021075002</c:v>
                </c:pt>
                <c:pt idx="4652">
                  <c:v>21.221817103847499</c:v>
                </c:pt>
                <c:pt idx="4653">
                  <c:v>22.357779183364997</c:v>
                </c:pt>
                <c:pt idx="4654">
                  <c:v>10.393278360449999</c:v>
                </c:pt>
                <c:pt idx="4655">
                  <c:v>11.584785965537499</c:v>
                </c:pt>
                <c:pt idx="4656">
                  <c:v>12.954718516922499</c:v>
                </c:pt>
                <c:pt idx="4657">
                  <c:v>19.879008736070002</c:v>
                </c:pt>
                <c:pt idx="4658">
                  <c:v>7.6857409703199995</c:v>
                </c:pt>
                <c:pt idx="4659">
                  <c:v>21.395858434929998</c:v>
                </c:pt>
                <c:pt idx="4660">
                  <c:v>38.657515564472497</c:v>
                </c:pt>
                <c:pt idx="4661">
                  <c:v>47.972551380724994</c:v>
                </c:pt>
                <c:pt idx="4662">
                  <c:v>75.841851056974988</c:v>
                </c:pt>
                <c:pt idx="4663">
                  <c:v>103.27909767909999</c:v>
                </c:pt>
                <c:pt idx="4664">
                  <c:v>38.893571777349997</c:v>
                </c:pt>
                <c:pt idx="4665">
                  <c:v>39.6491278106</c:v>
                </c:pt>
                <c:pt idx="4666">
                  <c:v>33.229216533924998</c:v>
                </c:pt>
                <c:pt idx="4667">
                  <c:v>29.401446596624996</c:v>
                </c:pt>
                <c:pt idx="4668">
                  <c:v>28.0992058228275</c:v>
                </c:pt>
                <c:pt idx="4669">
                  <c:v>29.658606895624999</c:v>
                </c:pt>
                <c:pt idx="4670">
                  <c:v>27.737849493899997</c:v>
                </c:pt>
                <c:pt idx="4671">
                  <c:v>32.055586402300001</c:v>
                </c:pt>
                <c:pt idx="4672">
                  <c:v>34.196918454124997</c:v>
                </c:pt>
                <c:pt idx="4673">
                  <c:v>25.349942568399999</c:v>
                </c:pt>
                <c:pt idx="4674">
                  <c:v>12.048825638772499</c:v>
                </c:pt>
                <c:pt idx="4675">
                  <c:v>11.15542182708</c:v>
                </c:pt>
                <c:pt idx="4676">
                  <c:v>9.7012501572399987</c:v>
                </c:pt>
                <c:pt idx="4677">
                  <c:v>10.499351350242499</c:v>
                </c:pt>
                <c:pt idx="4678">
                  <c:v>8.7143389454075013</c:v>
                </c:pt>
                <c:pt idx="4679">
                  <c:v>9.3029568449399989</c:v>
                </c:pt>
                <c:pt idx="4680">
                  <c:v>5.9182840649949995</c:v>
                </c:pt>
                <c:pt idx="4681">
                  <c:v>5.2534918510624999</c:v>
                </c:pt>
                <c:pt idx="4682">
                  <c:v>9.0772807863449998</c:v>
                </c:pt>
                <c:pt idx="4683">
                  <c:v>26.713126810925001</c:v>
                </c:pt>
                <c:pt idx="4684">
                  <c:v>134.665960386975</c:v>
                </c:pt>
                <c:pt idx="4685">
                  <c:v>76.114327545700007</c:v>
                </c:pt>
                <c:pt idx="4686">
                  <c:v>68.82531185789999</c:v>
                </c:pt>
                <c:pt idx="4687">
                  <c:v>97.304935727524992</c:v>
                </c:pt>
                <c:pt idx="4688">
                  <c:v>101.390161135225</c:v>
                </c:pt>
                <c:pt idx="4689">
                  <c:v>46.718439025199999</c:v>
                </c:pt>
                <c:pt idx="4690">
                  <c:v>38.892754865574993</c:v>
                </c:pt>
                <c:pt idx="4691">
                  <c:v>47.634902177599997</c:v>
                </c:pt>
                <c:pt idx="4692">
                  <c:v>51.593920018699997</c:v>
                </c:pt>
                <c:pt idx="4693">
                  <c:v>96.481458489874996</c:v>
                </c:pt>
                <c:pt idx="4694">
                  <c:v>135.77500441772497</c:v>
                </c:pt>
                <c:pt idx="4695">
                  <c:v>84.345637822775004</c:v>
                </c:pt>
                <c:pt idx="4696">
                  <c:v>71.556011444625</c:v>
                </c:pt>
                <c:pt idx="4697">
                  <c:v>96.266483339024987</c:v>
                </c:pt>
                <c:pt idx="4698">
                  <c:v>80.294023162575002</c:v>
                </c:pt>
                <c:pt idx="4699">
                  <c:v>127.65567580282499</c:v>
                </c:pt>
                <c:pt idx="4700">
                  <c:v>154.21059431027498</c:v>
                </c:pt>
                <c:pt idx="4701">
                  <c:v>159.518112929875</c:v>
                </c:pt>
                <c:pt idx="4702">
                  <c:v>165.444925441875</c:v>
                </c:pt>
                <c:pt idx="4703">
                  <c:v>54.163672013374999</c:v>
                </c:pt>
                <c:pt idx="4704">
                  <c:v>31.457058430999997</c:v>
                </c:pt>
                <c:pt idx="4705">
                  <c:v>40.671259129724994</c:v>
                </c:pt>
                <c:pt idx="4706">
                  <c:v>50.102305240794998</c:v>
                </c:pt>
                <c:pt idx="4707">
                  <c:v>68.410404004725009</c:v>
                </c:pt>
                <c:pt idx="4708">
                  <c:v>325.17482948575002</c:v>
                </c:pt>
                <c:pt idx="4709">
                  <c:v>185.480911898025</c:v>
                </c:pt>
                <c:pt idx="4710">
                  <c:v>70.807557249774987</c:v>
                </c:pt>
                <c:pt idx="4711">
                  <c:v>52.982621846900003</c:v>
                </c:pt>
                <c:pt idx="4712">
                  <c:v>62.356074525624997</c:v>
                </c:pt>
                <c:pt idx="4713">
                  <c:v>46.836877714549999</c:v>
                </c:pt>
                <c:pt idx="4714">
                  <c:v>33.385358900225</c:v>
                </c:pt>
                <c:pt idx="4715">
                  <c:v>47.243256434074993</c:v>
                </c:pt>
                <c:pt idx="4716">
                  <c:v>42.092380992324998</c:v>
                </c:pt>
                <c:pt idx="4717">
                  <c:v>37.002544370799995</c:v>
                </c:pt>
                <c:pt idx="4718">
                  <c:v>28.458838146599998</c:v>
                </c:pt>
                <c:pt idx="4719">
                  <c:v>29.160676547199998</c:v>
                </c:pt>
                <c:pt idx="4720">
                  <c:v>30.919060470249995</c:v>
                </c:pt>
                <c:pt idx="4721">
                  <c:v>25.664882898149997</c:v>
                </c:pt>
                <c:pt idx="4722">
                  <c:v>23.878634670789999</c:v>
                </c:pt>
                <c:pt idx="4723">
                  <c:v>31.690862486</c:v>
                </c:pt>
                <c:pt idx="4724">
                  <c:v>23.49142737667</c:v>
                </c:pt>
                <c:pt idx="4725">
                  <c:v>33.900639915939998</c:v>
                </c:pt>
                <c:pt idx="4726">
                  <c:v>75.806431229099999</c:v>
                </c:pt>
                <c:pt idx="4727">
                  <c:v>80.384558819499986</c:v>
                </c:pt>
                <c:pt idx="4728">
                  <c:v>90.02508296389999</c:v>
                </c:pt>
                <c:pt idx="4729">
                  <c:v>117.71872781889999</c:v>
                </c:pt>
                <c:pt idx="4730">
                  <c:v>173.05805812127497</c:v>
                </c:pt>
                <c:pt idx="4731">
                  <c:v>152.920900989725</c:v>
                </c:pt>
                <c:pt idx="4732">
                  <c:v>366.52292223674999</c:v>
                </c:pt>
                <c:pt idx="4733">
                  <c:v>382.05187488374997</c:v>
                </c:pt>
                <c:pt idx="4734">
                  <c:v>115.12292369162499</c:v>
                </c:pt>
                <c:pt idx="4735">
                  <c:v>159.191145425625</c:v>
                </c:pt>
                <c:pt idx="4736">
                  <c:v>99.429391377475</c:v>
                </c:pt>
                <c:pt idx="4737">
                  <c:v>126.94810268452501</c:v>
                </c:pt>
                <c:pt idx="4738">
                  <c:v>87.212361249200001</c:v>
                </c:pt>
                <c:pt idx="4739">
                  <c:v>85.124028474249997</c:v>
                </c:pt>
                <c:pt idx="4740">
                  <c:v>70.813033343924999</c:v>
                </c:pt>
                <c:pt idx="4741">
                  <c:v>71.933315790799995</c:v>
                </c:pt>
                <c:pt idx="4742">
                  <c:v>95.798748094649994</c:v>
                </c:pt>
                <c:pt idx="4743">
                  <c:v>136.37530856487498</c:v>
                </c:pt>
                <c:pt idx="4744">
                  <c:v>110.82490547042499</c:v>
                </c:pt>
                <c:pt idx="4745">
                  <c:v>90.721528894924987</c:v>
                </c:pt>
                <c:pt idx="4746">
                  <c:v>72.388322828599996</c:v>
                </c:pt>
                <c:pt idx="4747">
                  <c:v>34.877290388599995</c:v>
                </c:pt>
                <c:pt idx="4748">
                  <c:v>26.812808335724998</c:v>
                </c:pt>
                <c:pt idx="4749">
                  <c:v>21.950683170024998</c:v>
                </c:pt>
                <c:pt idx="4750">
                  <c:v>17.172181517365001</c:v>
                </c:pt>
                <c:pt idx="4751">
                  <c:v>8.3405893102600004</c:v>
                </c:pt>
                <c:pt idx="4752">
                  <c:v>15.234575392529999</c:v>
                </c:pt>
                <c:pt idx="4753">
                  <c:v>20.436805789767497</c:v>
                </c:pt>
                <c:pt idx="4754">
                  <c:v>11.255944082787499</c:v>
                </c:pt>
                <c:pt idx="4755">
                  <c:v>27.0163467265</c:v>
                </c:pt>
                <c:pt idx="4756">
                  <c:v>60.930659563187497</c:v>
                </c:pt>
                <c:pt idx="4757">
                  <c:v>156.915223098925</c:v>
                </c:pt>
                <c:pt idx="4758">
                  <c:v>180.84161930325001</c:v>
                </c:pt>
                <c:pt idx="4759">
                  <c:v>113.58149769997499</c:v>
                </c:pt>
                <c:pt idx="4760">
                  <c:v>113.89903630299999</c:v>
                </c:pt>
                <c:pt idx="4761">
                  <c:v>138.49682659184998</c:v>
                </c:pt>
                <c:pt idx="4762">
                  <c:v>104.714881785625</c:v>
                </c:pt>
                <c:pt idx="4763">
                  <c:v>105.28332196622499</c:v>
                </c:pt>
                <c:pt idx="4764">
                  <c:v>87.058905245375001</c:v>
                </c:pt>
                <c:pt idx="4765">
                  <c:v>74.640877818975</c:v>
                </c:pt>
                <c:pt idx="4766">
                  <c:v>59.807467276674998</c:v>
                </c:pt>
                <c:pt idx="4767">
                  <c:v>80.177557288349988</c:v>
                </c:pt>
                <c:pt idx="4768">
                  <c:v>64.499203281025004</c:v>
                </c:pt>
                <c:pt idx="4769">
                  <c:v>59.897810749399994</c:v>
                </c:pt>
                <c:pt idx="4770">
                  <c:v>28.062968600425002</c:v>
                </c:pt>
                <c:pt idx="4771">
                  <c:v>37.445549851974995</c:v>
                </c:pt>
                <c:pt idx="4772">
                  <c:v>59.029408120024996</c:v>
                </c:pt>
                <c:pt idx="4773">
                  <c:v>139.1859859445</c:v>
                </c:pt>
                <c:pt idx="4774">
                  <c:v>126.75715253074998</c:v>
                </c:pt>
                <c:pt idx="4775">
                  <c:v>33.856546861150001</c:v>
                </c:pt>
                <c:pt idx="4776">
                  <c:v>32.200018531859996</c:v>
                </c:pt>
                <c:pt idx="4777">
                  <c:v>21.963385696650001</c:v>
                </c:pt>
                <c:pt idx="4778">
                  <c:v>25.515686784514997</c:v>
                </c:pt>
                <c:pt idx="4779">
                  <c:v>30.199215711297498</c:v>
                </c:pt>
                <c:pt idx="4780">
                  <c:v>60.638518786449993</c:v>
                </c:pt>
                <c:pt idx="4781">
                  <c:v>54.634839164849993</c:v>
                </c:pt>
                <c:pt idx="4782">
                  <c:v>105.5608462698</c:v>
                </c:pt>
                <c:pt idx="4783">
                  <c:v>101.3831478492</c:v>
                </c:pt>
                <c:pt idx="4784">
                  <c:v>80.467116630850001</c:v>
                </c:pt>
                <c:pt idx="4785">
                  <c:v>61.954123697024997</c:v>
                </c:pt>
                <c:pt idx="4786">
                  <c:v>66.221505819049995</c:v>
                </c:pt>
                <c:pt idx="4787">
                  <c:v>64.448069467725006</c:v>
                </c:pt>
                <c:pt idx="4788">
                  <c:v>51.816827595324995</c:v>
                </c:pt>
                <c:pt idx="4789">
                  <c:v>45.197485492700004</c:v>
                </c:pt>
                <c:pt idx="4790">
                  <c:v>49.898840166324995</c:v>
                </c:pt>
                <c:pt idx="4791">
                  <c:v>38.220055214875003</c:v>
                </c:pt>
                <c:pt idx="4792">
                  <c:v>94.373055826474996</c:v>
                </c:pt>
                <c:pt idx="4793">
                  <c:v>46.304529662725002</c:v>
                </c:pt>
                <c:pt idx="4794">
                  <c:v>90.101053056324986</c:v>
                </c:pt>
                <c:pt idx="4795">
                  <c:v>81.487171211749995</c:v>
                </c:pt>
                <c:pt idx="4796">
                  <c:v>49.433429454024996</c:v>
                </c:pt>
                <c:pt idx="4797">
                  <c:v>56.560731907174997</c:v>
                </c:pt>
                <c:pt idx="4798">
                  <c:v>28.180710259149997</c:v>
                </c:pt>
                <c:pt idx="4799">
                  <c:v>53.930604015074998</c:v>
                </c:pt>
                <c:pt idx="4800">
                  <c:v>32.400077170989995</c:v>
                </c:pt>
                <c:pt idx="4801">
                  <c:v>45.738617677500002</c:v>
                </c:pt>
                <c:pt idx="4802">
                  <c:v>41.911293433447504</c:v>
                </c:pt>
                <c:pt idx="4803">
                  <c:v>58.816718230217496</c:v>
                </c:pt>
                <c:pt idx="4804">
                  <c:v>26.495594620834996</c:v>
                </c:pt>
                <c:pt idx="4805">
                  <c:v>29.582753302217498</c:v>
                </c:pt>
                <c:pt idx="4806">
                  <c:v>37.083833838532499</c:v>
                </c:pt>
                <c:pt idx="4807">
                  <c:v>54.795082234299997</c:v>
                </c:pt>
                <c:pt idx="4808">
                  <c:v>64.350612873274997</c:v>
                </c:pt>
                <c:pt idx="4809">
                  <c:v>60.843082159624998</c:v>
                </c:pt>
                <c:pt idx="4810">
                  <c:v>48.444038743699998</c:v>
                </c:pt>
                <c:pt idx="4811">
                  <c:v>49.339162454525002</c:v>
                </c:pt>
                <c:pt idx="4812">
                  <c:v>62.329273840150002</c:v>
                </c:pt>
                <c:pt idx="4813">
                  <c:v>37.203779320675004</c:v>
                </c:pt>
                <c:pt idx="4814">
                  <c:v>53.412907086200001</c:v>
                </c:pt>
                <c:pt idx="4815">
                  <c:v>38.773725408449998</c:v>
                </c:pt>
                <c:pt idx="4816">
                  <c:v>58.603571767325001</c:v>
                </c:pt>
                <c:pt idx="4817">
                  <c:v>65.306556308224998</c:v>
                </c:pt>
                <c:pt idx="4818">
                  <c:v>51.661463687725004</c:v>
                </c:pt>
                <c:pt idx="4819">
                  <c:v>54.077457339899993</c:v>
                </c:pt>
                <c:pt idx="4820">
                  <c:v>52.679417368899998</c:v>
                </c:pt>
                <c:pt idx="4821">
                  <c:v>47.205920441674998</c:v>
                </c:pt>
                <c:pt idx="4822">
                  <c:v>36.913451623374996</c:v>
                </c:pt>
                <c:pt idx="4823">
                  <c:v>25.1545894697325</c:v>
                </c:pt>
                <c:pt idx="4824">
                  <c:v>20.4480238137775</c:v>
                </c:pt>
                <c:pt idx="4825">
                  <c:v>25.679537568924999</c:v>
                </c:pt>
                <c:pt idx="4826">
                  <c:v>49.442489414874998</c:v>
                </c:pt>
                <c:pt idx="4827">
                  <c:v>20.813899210344996</c:v>
                </c:pt>
                <c:pt idx="4828">
                  <c:v>29.380155463247497</c:v>
                </c:pt>
                <c:pt idx="4829">
                  <c:v>64.486709183149998</c:v>
                </c:pt>
                <c:pt idx="4830">
                  <c:v>115.50462666275</c:v>
                </c:pt>
                <c:pt idx="4831">
                  <c:v>165.09958752897501</c:v>
                </c:pt>
                <c:pt idx="4832">
                  <c:v>151.741988843825</c:v>
                </c:pt>
                <c:pt idx="4833">
                  <c:v>137.147545296625</c:v>
                </c:pt>
                <c:pt idx="4834">
                  <c:v>154.040369771825</c:v>
                </c:pt>
                <c:pt idx="4835">
                  <c:v>154.654801845175</c:v>
                </c:pt>
                <c:pt idx="4836">
                  <c:v>100.706761129725</c:v>
                </c:pt>
                <c:pt idx="4837">
                  <c:v>158.835918296725</c:v>
                </c:pt>
                <c:pt idx="4838">
                  <c:v>172.01977804342499</c:v>
                </c:pt>
                <c:pt idx="4839">
                  <c:v>98.322340102249996</c:v>
                </c:pt>
                <c:pt idx="4840">
                  <c:v>170.3063987962</c:v>
                </c:pt>
                <c:pt idx="4841">
                  <c:v>126.69918693872499</c:v>
                </c:pt>
                <c:pt idx="4842">
                  <c:v>108.18499560882501</c:v>
                </c:pt>
                <c:pt idx="4843">
                  <c:v>163.227223792475</c:v>
                </c:pt>
                <c:pt idx="4844">
                  <c:v>169.764211704075</c:v>
                </c:pt>
                <c:pt idx="4845">
                  <c:v>233.10554519459998</c:v>
                </c:pt>
                <c:pt idx="4846">
                  <c:v>239.70937229559999</c:v>
                </c:pt>
                <c:pt idx="4847">
                  <c:v>194.50442752232499</c:v>
                </c:pt>
                <c:pt idx="4848">
                  <c:v>106.00195142035</c:v>
                </c:pt>
                <c:pt idx="4849">
                  <c:v>191.002498026925</c:v>
                </c:pt>
                <c:pt idx="4850">
                  <c:v>123.26298748617501</c:v>
                </c:pt>
                <c:pt idx="4851">
                  <c:v>141.28948266785</c:v>
                </c:pt>
                <c:pt idx="4852">
                  <c:v>291.796479617025</c:v>
                </c:pt>
                <c:pt idx="4853">
                  <c:v>306.76234726025001</c:v>
                </c:pt>
                <c:pt idx="4854">
                  <c:v>319.68227619725002</c:v>
                </c:pt>
                <c:pt idx="4855">
                  <c:v>293.29961900449996</c:v>
                </c:pt>
                <c:pt idx="4856">
                  <c:v>193.18645021985</c:v>
                </c:pt>
                <c:pt idx="4857">
                  <c:v>135.00506811862499</c:v>
                </c:pt>
                <c:pt idx="4858">
                  <c:v>152.51351318377499</c:v>
                </c:pt>
                <c:pt idx="4859">
                  <c:v>134.96065549504999</c:v>
                </c:pt>
                <c:pt idx="4860">
                  <c:v>116.0301115259</c:v>
                </c:pt>
                <c:pt idx="4861">
                  <c:v>132.50834128287499</c:v>
                </c:pt>
                <c:pt idx="4862">
                  <c:v>112.9795649388</c:v>
                </c:pt>
                <c:pt idx="4863">
                  <c:v>124.7825219794</c:v>
                </c:pt>
                <c:pt idx="4864">
                  <c:v>116.805356865775</c:v>
                </c:pt>
                <c:pt idx="4865">
                  <c:v>95.932028214574999</c:v>
                </c:pt>
                <c:pt idx="4866">
                  <c:v>57.764151769224995</c:v>
                </c:pt>
                <c:pt idx="4867">
                  <c:v>54.296111246249993</c:v>
                </c:pt>
                <c:pt idx="4868">
                  <c:v>50.333287658524995</c:v>
                </c:pt>
                <c:pt idx="4869">
                  <c:v>63.317680499375001</c:v>
                </c:pt>
                <c:pt idx="4870">
                  <c:v>77.674236330399992</c:v>
                </c:pt>
                <c:pt idx="4871">
                  <c:v>37.637867374749995</c:v>
                </c:pt>
                <c:pt idx="4872">
                  <c:v>30.566555645250002</c:v>
                </c:pt>
                <c:pt idx="4873">
                  <c:v>49.557735491475</c:v>
                </c:pt>
                <c:pt idx="4874">
                  <c:v>47.916629789524997</c:v>
                </c:pt>
                <c:pt idx="4875">
                  <c:v>51.697330894899999</c:v>
                </c:pt>
                <c:pt idx="4876">
                  <c:v>62.387303273924999</c:v>
                </c:pt>
                <c:pt idx="4877">
                  <c:v>120.84398918434999</c:v>
                </c:pt>
                <c:pt idx="4878">
                  <c:v>215.69888413449999</c:v>
                </c:pt>
                <c:pt idx="4879">
                  <c:v>221.05768513675</c:v>
                </c:pt>
                <c:pt idx="4880">
                  <c:v>173.32439805217498</c:v>
                </c:pt>
                <c:pt idx="4881">
                  <c:v>149.68279521509999</c:v>
                </c:pt>
                <c:pt idx="4882">
                  <c:v>125.20617925607499</c:v>
                </c:pt>
                <c:pt idx="4883">
                  <c:v>120.04439047064999</c:v>
                </c:pt>
                <c:pt idx="4884">
                  <c:v>119.428727340225</c:v>
                </c:pt>
                <c:pt idx="4885">
                  <c:v>121.89101936374999</c:v>
                </c:pt>
                <c:pt idx="4886">
                  <c:v>93.854025316499985</c:v>
                </c:pt>
                <c:pt idx="4887">
                  <c:v>88.274146675199987</c:v>
                </c:pt>
                <c:pt idx="4888">
                  <c:v>92.814997134624988</c:v>
                </c:pt>
                <c:pt idx="4889">
                  <c:v>65.655300500799996</c:v>
                </c:pt>
                <c:pt idx="4890">
                  <c:v>45.525997456375002</c:v>
                </c:pt>
                <c:pt idx="4891">
                  <c:v>31.848147536540001</c:v>
                </c:pt>
                <c:pt idx="4892">
                  <c:v>22.019936732169999</c:v>
                </c:pt>
                <c:pt idx="4893">
                  <c:v>46.290623535274996</c:v>
                </c:pt>
                <c:pt idx="4894">
                  <c:v>51.839996477875005</c:v>
                </c:pt>
                <c:pt idx="4895">
                  <c:v>35.660748064749995</c:v>
                </c:pt>
                <c:pt idx="4896">
                  <c:v>17.014036938175</c:v>
                </c:pt>
                <c:pt idx="4897">
                  <c:v>36.010176522942501</c:v>
                </c:pt>
                <c:pt idx="4898">
                  <c:v>29.8605937614075</c:v>
                </c:pt>
                <c:pt idx="4899">
                  <c:v>29.495448201624999</c:v>
                </c:pt>
                <c:pt idx="4900">
                  <c:v>74.044186226724989</c:v>
                </c:pt>
                <c:pt idx="4901">
                  <c:v>162.81805791977501</c:v>
                </c:pt>
                <c:pt idx="4902">
                  <c:v>223.197561611</c:v>
                </c:pt>
                <c:pt idx="4903">
                  <c:v>190.62786294872498</c:v>
                </c:pt>
                <c:pt idx="4904">
                  <c:v>178.72759986464999</c:v>
                </c:pt>
                <c:pt idx="4905">
                  <c:v>163.84743665272498</c:v>
                </c:pt>
                <c:pt idx="4906">
                  <c:v>127.68182922272499</c:v>
                </c:pt>
                <c:pt idx="4907">
                  <c:v>114.54485726382499</c:v>
                </c:pt>
                <c:pt idx="4908">
                  <c:v>84.400207062350006</c:v>
                </c:pt>
                <c:pt idx="4909">
                  <c:v>89.906542786699987</c:v>
                </c:pt>
                <c:pt idx="4910">
                  <c:v>92.044719819349993</c:v>
                </c:pt>
                <c:pt idx="4911">
                  <c:v>83.472694402374998</c:v>
                </c:pt>
                <c:pt idx="4912">
                  <c:v>114.35300610097499</c:v>
                </c:pt>
                <c:pt idx="4913">
                  <c:v>93.583710642174992</c:v>
                </c:pt>
                <c:pt idx="4914">
                  <c:v>61.405678819374991</c:v>
                </c:pt>
                <c:pt idx="4915">
                  <c:v>46.991307068700003</c:v>
                </c:pt>
                <c:pt idx="4916">
                  <c:v>51.234602238024998</c:v>
                </c:pt>
                <c:pt idx="4917">
                  <c:v>27.679913115325</c:v>
                </c:pt>
                <c:pt idx="4918">
                  <c:v>33.091723949587497</c:v>
                </c:pt>
                <c:pt idx="4919">
                  <c:v>26.601058415649998</c:v>
                </c:pt>
                <c:pt idx="4920">
                  <c:v>39.293691995099998</c:v>
                </c:pt>
                <c:pt idx="4921">
                  <c:v>38.190078627717497</c:v>
                </c:pt>
                <c:pt idx="4922">
                  <c:v>37.501793602874997</c:v>
                </c:pt>
                <c:pt idx="4923">
                  <c:v>45.879871125849995</c:v>
                </c:pt>
                <c:pt idx="4924">
                  <c:v>90.839504261249999</c:v>
                </c:pt>
                <c:pt idx="4925">
                  <c:v>124.315559406425</c:v>
                </c:pt>
                <c:pt idx="4926">
                  <c:v>187.3377992913</c:v>
                </c:pt>
                <c:pt idx="4927">
                  <c:v>213.651795531875</c:v>
                </c:pt>
                <c:pt idx="4928">
                  <c:v>142.47430702774997</c:v>
                </c:pt>
                <c:pt idx="4929">
                  <c:v>104.8085818064</c:v>
                </c:pt>
                <c:pt idx="4930">
                  <c:v>148.85648376665</c:v>
                </c:pt>
                <c:pt idx="4931">
                  <c:v>139.92275694629998</c:v>
                </c:pt>
                <c:pt idx="4932">
                  <c:v>104.85216431054999</c:v>
                </c:pt>
                <c:pt idx="4933">
                  <c:v>129.30569117249999</c:v>
                </c:pt>
                <c:pt idx="4934">
                  <c:v>138.20236126154998</c:v>
                </c:pt>
                <c:pt idx="4935">
                  <c:v>146.071448461725</c:v>
                </c:pt>
                <c:pt idx="4936">
                  <c:v>118.43691837412499</c:v>
                </c:pt>
                <c:pt idx="4937">
                  <c:v>89.935081037374985</c:v>
                </c:pt>
                <c:pt idx="4938">
                  <c:v>60.4813091981</c:v>
                </c:pt>
                <c:pt idx="4939">
                  <c:v>56.316637808350002</c:v>
                </c:pt>
                <c:pt idx="4940">
                  <c:v>90.453823590974991</c:v>
                </c:pt>
                <c:pt idx="4941">
                  <c:v>95.118954622774993</c:v>
                </c:pt>
                <c:pt idx="4942">
                  <c:v>108.55810813529999</c:v>
                </c:pt>
                <c:pt idx="4943">
                  <c:v>60.982732678674992</c:v>
                </c:pt>
                <c:pt idx="4944">
                  <c:v>54.530997010649997</c:v>
                </c:pt>
                <c:pt idx="4945">
                  <c:v>88.462445500674988</c:v>
                </c:pt>
                <c:pt idx="4946">
                  <c:v>89.800635053449994</c:v>
                </c:pt>
                <c:pt idx="4947">
                  <c:v>17.461134568565001</c:v>
                </c:pt>
                <c:pt idx="4948">
                  <c:v>89.536165122374996</c:v>
                </c:pt>
                <c:pt idx="4949">
                  <c:v>128.08922875607499</c:v>
                </c:pt>
                <c:pt idx="4950">
                  <c:v>124.12089617922501</c:v>
                </c:pt>
                <c:pt idx="4951">
                  <c:v>124.68124138827498</c:v>
                </c:pt>
                <c:pt idx="4952">
                  <c:v>162.99694023992501</c:v>
                </c:pt>
                <c:pt idx="4953">
                  <c:v>115.97227881257498</c:v>
                </c:pt>
                <c:pt idx="4954">
                  <c:v>111.77900547842501</c:v>
                </c:pt>
                <c:pt idx="4955">
                  <c:v>94.300981379599989</c:v>
                </c:pt>
                <c:pt idx="4956">
                  <c:v>94.544970098950003</c:v>
                </c:pt>
                <c:pt idx="4957">
                  <c:v>92.088718526824991</c:v>
                </c:pt>
                <c:pt idx="4958">
                  <c:v>62.864226802499992</c:v>
                </c:pt>
                <c:pt idx="4959">
                  <c:v>51.752148052474993</c:v>
                </c:pt>
                <c:pt idx="4960">
                  <c:v>34.206961491975001</c:v>
                </c:pt>
                <c:pt idx="4961">
                  <c:v>27.389471317967498</c:v>
                </c:pt>
                <c:pt idx="4962">
                  <c:v>47.721116898824995</c:v>
                </c:pt>
                <c:pt idx="4963">
                  <c:v>45.067300675799999</c:v>
                </c:pt>
                <c:pt idx="4964">
                  <c:v>24.945235222547499</c:v>
                </c:pt>
                <c:pt idx="4965">
                  <c:v>72.760623901125001</c:v>
                </c:pt>
                <c:pt idx="4966">
                  <c:v>16.162206290099999</c:v>
                </c:pt>
                <c:pt idx="4967">
                  <c:v>34.844223112499996</c:v>
                </c:pt>
                <c:pt idx="4968">
                  <c:v>20.270039278622498</c:v>
                </c:pt>
                <c:pt idx="4969">
                  <c:v>15.778739287860001</c:v>
                </c:pt>
                <c:pt idx="4970">
                  <c:v>12.967997643897499</c:v>
                </c:pt>
                <c:pt idx="4971">
                  <c:v>10.531998573412499</c:v>
                </c:pt>
                <c:pt idx="4972">
                  <c:v>21.139706954954999</c:v>
                </c:pt>
                <c:pt idx="4973">
                  <c:v>26.783173687749997</c:v>
                </c:pt>
                <c:pt idx="4974">
                  <c:v>27.411884391552498</c:v>
                </c:pt>
                <c:pt idx="4975">
                  <c:v>41.174572975499999</c:v>
                </c:pt>
                <c:pt idx="4976">
                  <c:v>53.500203688724994</c:v>
                </c:pt>
                <c:pt idx="4977">
                  <c:v>74.429971187774996</c:v>
                </c:pt>
                <c:pt idx="4978">
                  <c:v>54.557216855575</c:v>
                </c:pt>
                <c:pt idx="4979">
                  <c:v>40.887712195599995</c:v>
                </c:pt>
                <c:pt idx="4980">
                  <c:v>38.324795236199996</c:v>
                </c:pt>
                <c:pt idx="4981">
                  <c:v>37.099059330475001</c:v>
                </c:pt>
                <c:pt idx="4982">
                  <c:v>37.089453550835003</c:v>
                </c:pt>
                <c:pt idx="4983">
                  <c:v>33.612534682224997</c:v>
                </c:pt>
                <c:pt idx="4984">
                  <c:v>41.513793234799998</c:v>
                </c:pt>
                <c:pt idx="4985">
                  <c:v>66.732751417324991</c:v>
                </c:pt>
                <c:pt idx="4986">
                  <c:v>82.491507060874994</c:v>
                </c:pt>
                <c:pt idx="4987">
                  <c:v>85.193804202699994</c:v>
                </c:pt>
                <c:pt idx="4988">
                  <c:v>71.637718728199999</c:v>
                </c:pt>
                <c:pt idx="4989">
                  <c:v>71.544815654924989</c:v>
                </c:pt>
                <c:pt idx="4990">
                  <c:v>79.720394662749996</c:v>
                </c:pt>
                <c:pt idx="4991">
                  <c:v>58.885018680875</c:v>
                </c:pt>
                <c:pt idx="4992">
                  <c:v>33.969023161277498</c:v>
                </c:pt>
                <c:pt idx="4993">
                  <c:v>37.131513114575</c:v>
                </c:pt>
                <c:pt idx="4994">
                  <c:v>45.418545445149995</c:v>
                </c:pt>
                <c:pt idx="4995">
                  <c:v>112.63339077537499</c:v>
                </c:pt>
                <c:pt idx="4996">
                  <c:v>180.18954501674997</c:v>
                </c:pt>
                <c:pt idx="4997">
                  <c:v>363.75376293299996</c:v>
                </c:pt>
                <c:pt idx="4998">
                  <c:v>359.82025105999998</c:v>
                </c:pt>
                <c:pt idx="4999">
                  <c:v>348.23891840549999</c:v>
                </c:pt>
                <c:pt idx="5000">
                  <c:v>210.91021090289999</c:v>
                </c:pt>
                <c:pt idx="5001">
                  <c:v>164.40257052227497</c:v>
                </c:pt>
                <c:pt idx="5002">
                  <c:v>145.85780847727497</c:v>
                </c:pt>
                <c:pt idx="5003">
                  <c:v>144.89370327329999</c:v>
                </c:pt>
                <c:pt idx="5004">
                  <c:v>143.44812091930001</c:v>
                </c:pt>
                <c:pt idx="5005">
                  <c:v>129.56666345427499</c:v>
                </c:pt>
                <c:pt idx="5006">
                  <c:v>226.11123540159997</c:v>
                </c:pt>
                <c:pt idx="5007">
                  <c:v>187.13061247104997</c:v>
                </c:pt>
                <c:pt idx="5008">
                  <c:v>237.40209805424999</c:v>
                </c:pt>
                <c:pt idx="5009">
                  <c:v>144.11931276347499</c:v>
                </c:pt>
                <c:pt idx="5010">
                  <c:v>139.19744500859997</c:v>
                </c:pt>
                <c:pt idx="5011">
                  <c:v>148.65392498144999</c:v>
                </c:pt>
                <c:pt idx="5012">
                  <c:v>39.301438506250001</c:v>
                </c:pt>
                <c:pt idx="5013">
                  <c:v>112.91764389434999</c:v>
                </c:pt>
                <c:pt idx="5014">
                  <c:v>76.139142542650006</c:v>
                </c:pt>
                <c:pt idx="5015">
                  <c:v>94.213200348549989</c:v>
                </c:pt>
                <c:pt idx="5016">
                  <c:v>89.192263815974997</c:v>
                </c:pt>
                <c:pt idx="5017">
                  <c:v>117.109557532925</c:v>
                </c:pt>
                <c:pt idx="5018">
                  <c:v>172.71063728175</c:v>
                </c:pt>
                <c:pt idx="5019">
                  <c:v>184.22740261544999</c:v>
                </c:pt>
                <c:pt idx="5020">
                  <c:v>251.572734771775</c:v>
                </c:pt>
                <c:pt idx="5021">
                  <c:v>213.28011147052501</c:v>
                </c:pt>
                <c:pt idx="5022">
                  <c:v>91.759887072674999</c:v>
                </c:pt>
                <c:pt idx="5023">
                  <c:v>88.251359945449991</c:v>
                </c:pt>
                <c:pt idx="5024">
                  <c:v>56.962633338399996</c:v>
                </c:pt>
                <c:pt idx="5025">
                  <c:v>64.922752657025001</c:v>
                </c:pt>
                <c:pt idx="5026">
                  <c:v>80.573297809249993</c:v>
                </c:pt>
                <c:pt idx="5027">
                  <c:v>117.90470946102499</c:v>
                </c:pt>
                <c:pt idx="5028">
                  <c:v>127.71203143675001</c:v>
                </c:pt>
                <c:pt idx="5029">
                  <c:v>89.104517924149988</c:v>
                </c:pt>
                <c:pt idx="5030">
                  <c:v>110.73852731527499</c:v>
                </c:pt>
                <c:pt idx="5031">
                  <c:v>66.684160143499994</c:v>
                </c:pt>
                <c:pt idx="5032">
                  <c:v>122.15288064069999</c:v>
                </c:pt>
                <c:pt idx="5033">
                  <c:v>97.304421636699999</c:v>
                </c:pt>
                <c:pt idx="5034">
                  <c:v>69.990992440599996</c:v>
                </c:pt>
                <c:pt idx="5035">
                  <c:v>72.184208720849995</c:v>
                </c:pt>
                <c:pt idx="5036">
                  <c:v>56.654879818174997</c:v>
                </c:pt>
                <c:pt idx="5037">
                  <c:v>77.747334479974995</c:v>
                </c:pt>
                <c:pt idx="5038">
                  <c:v>59.195164289874995</c:v>
                </c:pt>
                <c:pt idx="5039">
                  <c:v>21.711171640609997</c:v>
                </c:pt>
                <c:pt idx="5040">
                  <c:v>46.182603031649997</c:v>
                </c:pt>
                <c:pt idx="5041">
                  <c:v>56.427637731479997</c:v>
                </c:pt>
                <c:pt idx="5042">
                  <c:v>19.532992417909998</c:v>
                </c:pt>
                <c:pt idx="5043">
                  <c:v>31.634674679477502</c:v>
                </c:pt>
                <c:pt idx="5044">
                  <c:v>21.663169017325</c:v>
                </c:pt>
                <c:pt idx="5045">
                  <c:v>40.762310224025001</c:v>
                </c:pt>
                <c:pt idx="5046">
                  <c:v>43.283869241950001</c:v>
                </c:pt>
                <c:pt idx="5047">
                  <c:v>52.93689997085</c:v>
                </c:pt>
                <c:pt idx="5048">
                  <c:v>82.069592640099998</c:v>
                </c:pt>
                <c:pt idx="5049">
                  <c:v>50.231694056599999</c:v>
                </c:pt>
                <c:pt idx="5050">
                  <c:v>44.839372263074999</c:v>
                </c:pt>
                <c:pt idx="5051">
                  <c:v>45.277963500275</c:v>
                </c:pt>
                <c:pt idx="5052">
                  <c:v>47.791658580249994</c:v>
                </c:pt>
                <c:pt idx="5053">
                  <c:v>60.368937934125</c:v>
                </c:pt>
                <c:pt idx="5054">
                  <c:v>50.996454575624995</c:v>
                </c:pt>
                <c:pt idx="5055">
                  <c:v>46.886664844149998</c:v>
                </c:pt>
                <c:pt idx="5056">
                  <c:v>62.208452459224993</c:v>
                </c:pt>
                <c:pt idx="5057">
                  <c:v>134.14781269810001</c:v>
                </c:pt>
                <c:pt idx="5058">
                  <c:v>136.9198975775</c:v>
                </c:pt>
                <c:pt idx="5059">
                  <c:v>154.38135247885</c:v>
                </c:pt>
                <c:pt idx="5060">
                  <c:v>125.93912132862499</c:v>
                </c:pt>
                <c:pt idx="5061">
                  <c:v>63.162951485325003</c:v>
                </c:pt>
                <c:pt idx="5062">
                  <c:v>89.090853893974995</c:v>
                </c:pt>
                <c:pt idx="5063">
                  <c:v>60.264287644600003</c:v>
                </c:pt>
                <c:pt idx="5064">
                  <c:v>49.738244253024995</c:v>
                </c:pt>
                <c:pt idx="5065">
                  <c:v>82.293815270824993</c:v>
                </c:pt>
                <c:pt idx="5066">
                  <c:v>65.476686468799997</c:v>
                </c:pt>
                <c:pt idx="5067">
                  <c:v>62.536943183699996</c:v>
                </c:pt>
                <c:pt idx="5068">
                  <c:v>45.403143596699998</c:v>
                </c:pt>
                <c:pt idx="5069">
                  <c:v>65.91922716580001</c:v>
                </c:pt>
                <c:pt idx="5070">
                  <c:v>72.892359766949994</c:v>
                </c:pt>
                <c:pt idx="5071">
                  <c:v>59.818589717599998</c:v>
                </c:pt>
                <c:pt idx="5072">
                  <c:v>47.570935021775</c:v>
                </c:pt>
                <c:pt idx="5073">
                  <c:v>40.163269938200003</c:v>
                </c:pt>
                <c:pt idx="5074">
                  <c:v>45.757254254199999</c:v>
                </c:pt>
                <c:pt idx="5075">
                  <c:v>41.648370927549998</c:v>
                </c:pt>
                <c:pt idx="5076">
                  <c:v>37.218416357374998</c:v>
                </c:pt>
                <c:pt idx="5077">
                  <c:v>37.854151219399995</c:v>
                </c:pt>
                <c:pt idx="5078">
                  <c:v>41.023537486024992</c:v>
                </c:pt>
                <c:pt idx="5079">
                  <c:v>40.693659136999997</c:v>
                </c:pt>
                <c:pt idx="5080">
                  <c:v>67.580133107175001</c:v>
                </c:pt>
                <c:pt idx="5081">
                  <c:v>43.595630839875</c:v>
                </c:pt>
                <c:pt idx="5082">
                  <c:v>35.451598246774992</c:v>
                </c:pt>
                <c:pt idx="5083">
                  <c:v>30.644693453975002</c:v>
                </c:pt>
                <c:pt idx="5084">
                  <c:v>32.404140182199995</c:v>
                </c:pt>
                <c:pt idx="5085">
                  <c:v>29.423281539949997</c:v>
                </c:pt>
                <c:pt idx="5086">
                  <c:v>21.895113539299999</c:v>
                </c:pt>
                <c:pt idx="5087">
                  <c:v>16.260999291495001</c:v>
                </c:pt>
                <c:pt idx="5088">
                  <c:v>18.211193054544999</c:v>
                </c:pt>
                <c:pt idx="5089">
                  <c:v>12.945411870022498</c:v>
                </c:pt>
                <c:pt idx="5090">
                  <c:v>24.060123608049999</c:v>
                </c:pt>
                <c:pt idx="5091">
                  <c:v>15.838184190164998</c:v>
                </c:pt>
                <c:pt idx="5092">
                  <c:v>90.531616573074999</c:v>
                </c:pt>
                <c:pt idx="5093">
                  <c:v>86.634400492149993</c:v>
                </c:pt>
                <c:pt idx="5094">
                  <c:v>83.049833046575003</c:v>
                </c:pt>
                <c:pt idx="5095">
                  <c:v>77.053741005025003</c:v>
                </c:pt>
                <c:pt idx="5096">
                  <c:v>68.219067744450001</c:v>
                </c:pt>
                <c:pt idx="5097">
                  <c:v>68.5069148579</c:v>
                </c:pt>
                <c:pt idx="5098">
                  <c:v>56.205920628249999</c:v>
                </c:pt>
                <c:pt idx="5099">
                  <c:v>59.644723745050001</c:v>
                </c:pt>
                <c:pt idx="5100">
                  <c:v>37.301012225474992</c:v>
                </c:pt>
                <c:pt idx="5101">
                  <c:v>44.6451707927</c:v>
                </c:pt>
                <c:pt idx="5102">
                  <c:v>49.622000483149996</c:v>
                </c:pt>
                <c:pt idx="5103">
                  <c:v>64.03869608307501</c:v>
                </c:pt>
                <c:pt idx="5104">
                  <c:v>44.667951625324996</c:v>
                </c:pt>
                <c:pt idx="5105">
                  <c:v>40.323519348849999</c:v>
                </c:pt>
                <c:pt idx="5106">
                  <c:v>46.020059228724996</c:v>
                </c:pt>
                <c:pt idx="5107">
                  <c:v>30.694964224224996</c:v>
                </c:pt>
                <c:pt idx="5108">
                  <c:v>32.422128342549996</c:v>
                </c:pt>
                <c:pt idx="5109">
                  <c:v>38.074834863649997</c:v>
                </c:pt>
                <c:pt idx="5110">
                  <c:v>25.948336342144998</c:v>
                </c:pt>
                <c:pt idx="5111">
                  <c:v>28.794841894274999</c:v>
                </c:pt>
                <c:pt idx="5112">
                  <c:v>26.651949907249996</c:v>
                </c:pt>
                <c:pt idx="5113">
                  <c:v>36.116756596724997</c:v>
                </c:pt>
                <c:pt idx="5114">
                  <c:v>22.105380499084998</c:v>
                </c:pt>
                <c:pt idx="5115">
                  <c:v>21.934133895282496</c:v>
                </c:pt>
                <c:pt idx="5116">
                  <c:v>20.213616849609998</c:v>
                </c:pt>
                <c:pt idx="5117">
                  <c:v>36.084302230074996</c:v>
                </c:pt>
                <c:pt idx="5118">
                  <c:v>51.225641888449999</c:v>
                </c:pt>
                <c:pt idx="5119">
                  <c:v>39.711696130174992</c:v>
                </c:pt>
                <c:pt idx="5120">
                  <c:v>57.426293483175002</c:v>
                </c:pt>
                <c:pt idx="5121">
                  <c:v>60.554553801699996</c:v>
                </c:pt>
                <c:pt idx="5122">
                  <c:v>69.574147599124998</c:v>
                </c:pt>
                <c:pt idx="5123">
                  <c:v>51.687027882175002</c:v>
                </c:pt>
                <c:pt idx="5124">
                  <c:v>40.797588602075002</c:v>
                </c:pt>
                <c:pt idx="5125">
                  <c:v>35.040112058324993</c:v>
                </c:pt>
                <c:pt idx="5126">
                  <c:v>37.288269331000002</c:v>
                </c:pt>
                <c:pt idx="5127">
                  <c:v>37.883550708175001</c:v>
                </c:pt>
                <c:pt idx="5128">
                  <c:v>38.003081898425002</c:v>
                </c:pt>
                <c:pt idx="5129">
                  <c:v>22.716219936925</c:v>
                </c:pt>
                <c:pt idx="5130">
                  <c:v>16.19126288899</c:v>
                </c:pt>
                <c:pt idx="5131">
                  <c:v>12.651340253752499</c:v>
                </c:pt>
                <c:pt idx="5132">
                  <c:v>16.463218748482497</c:v>
                </c:pt>
                <c:pt idx="5133">
                  <c:v>15.848061965264998</c:v>
                </c:pt>
                <c:pt idx="5134">
                  <c:v>19.616516252347498</c:v>
                </c:pt>
                <c:pt idx="5135">
                  <c:v>14.40103962311</c:v>
                </c:pt>
                <c:pt idx="5136">
                  <c:v>10.364389035539999</c:v>
                </c:pt>
                <c:pt idx="5137">
                  <c:v>6.3831054582549998</c:v>
                </c:pt>
                <c:pt idx="5138">
                  <c:v>7.3999987709374997</c:v>
                </c:pt>
                <c:pt idx="5139">
                  <c:v>12.231636432597499</c:v>
                </c:pt>
                <c:pt idx="5140">
                  <c:v>10.541690564245</c:v>
                </c:pt>
                <c:pt idx="5141">
                  <c:v>8.1417887012249999</c:v>
                </c:pt>
                <c:pt idx="5142">
                  <c:v>9.2276744346449995</c:v>
                </c:pt>
                <c:pt idx="5143">
                  <c:v>10.626478571337499</c:v>
                </c:pt>
                <c:pt idx="5144">
                  <c:v>13.127709710427499</c:v>
                </c:pt>
                <c:pt idx="5145">
                  <c:v>18.714668457669998</c:v>
                </c:pt>
                <c:pt idx="5146">
                  <c:v>15.615141180215002</c:v>
                </c:pt>
                <c:pt idx="5147">
                  <c:v>19.846019208907499</c:v>
                </c:pt>
                <c:pt idx="5148">
                  <c:v>15.483980336602501</c:v>
                </c:pt>
                <c:pt idx="5149">
                  <c:v>16.731540439037499</c:v>
                </c:pt>
                <c:pt idx="5150">
                  <c:v>17.905851464652496</c:v>
                </c:pt>
                <c:pt idx="5151">
                  <c:v>16.054558393095</c:v>
                </c:pt>
                <c:pt idx="5152">
                  <c:v>11.649185468484999</c:v>
                </c:pt>
                <c:pt idx="5153">
                  <c:v>12.41337609508</c:v>
                </c:pt>
                <c:pt idx="5154">
                  <c:v>15.078421071062499</c:v>
                </c:pt>
                <c:pt idx="5155">
                  <c:v>26.496911310849999</c:v>
                </c:pt>
                <c:pt idx="5156">
                  <c:v>51.341166419174996</c:v>
                </c:pt>
                <c:pt idx="5157">
                  <c:v>59.841726707924998</c:v>
                </c:pt>
                <c:pt idx="5158">
                  <c:v>49.227813632649998</c:v>
                </c:pt>
                <c:pt idx="5159">
                  <c:v>52.163196889124997</c:v>
                </c:pt>
                <c:pt idx="5160">
                  <c:v>21.284739602840002</c:v>
                </c:pt>
                <c:pt idx="5161">
                  <c:v>35.1592206754</c:v>
                </c:pt>
                <c:pt idx="5162">
                  <c:v>28.122994300304999</c:v>
                </c:pt>
                <c:pt idx="5163">
                  <c:v>49.816200722052493</c:v>
                </c:pt>
                <c:pt idx="5164">
                  <c:v>74.200785531874999</c:v>
                </c:pt>
                <c:pt idx="5165">
                  <c:v>147.82992708735</c:v>
                </c:pt>
                <c:pt idx="5166">
                  <c:v>72.582474615099997</c:v>
                </c:pt>
                <c:pt idx="5167">
                  <c:v>64.372069030174998</c:v>
                </c:pt>
                <c:pt idx="5168">
                  <c:v>59.028109014424999</c:v>
                </c:pt>
                <c:pt idx="5169">
                  <c:v>43.636070902199997</c:v>
                </c:pt>
                <c:pt idx="5170">
                  <c:v>52.658320010274998</c:v>
                </c:pt>
                <c:pt idx="5171">
                  <c:v>58.965862462999993</c:v>
                </c:pt>
                <c:pt idx="5172">
                  <c:v>43.789522255174994</c:v>
                </c:pt>
                <c:pt idx="5173">
                  <c:v>42.946171935475</c:v>
                </c:pt>
                <c:pt idx="5174">
                  <c:v>42.171282294899996</c:v>
                </c:pt>
                <c:pt idx="5175">
                  <c:v>53.267050370724995</c:v>
                </c:pt>
                <c:pt idx="5176">
                  <c:v>51.848251703199999</c:v>
                </c:pt>
                <c:pt idx="5177">
                  <c:v>30.4374153023</c:v>
                </c:pt>
                <c:pt idx="5178">
                  <c:v>24.849960190464998</c:v>
                </c:pt>
                <c:pt idx="5179">
                  <c:v>63.935956194649997</c:v>
                </c:pt>
                <c:pt idx="5180">
                  <c:v>164.49288956609999</c:v>
                </c:pt>
                <c:pt idx="5181">
                  <c:v>216.45767405082498</c:v>
                </c:pt>
                <c:pt idx="5182">
                  <c:v>297.70841059799994</c:v>
                </c:pt>
                <c:pt idx="5183">
                  <c:v>239.38536259825</c:v>
                </c:pt>
                <c:pt idx="5184">
                  <c:v>193.73524918762499</c:v>
                </c:pt>
                <c:pt idx="5185">
                  <c:v>158.35240156752499</c:v>
                </c:pt>
                <c:pt idx="5186">
                  <c:v>140.02052876237499</c:v>
                </c:pt>
                <c:pt idx="5187">
                  <c:v>243.035493420075</c:v>
                </c:pt>
                <c:pt idx="5188">
                  <c:v>343.26697472425002</c:v>
                </c:pt>
                <c:pt idx="5189">
                  <c:v>487.82890425524994</c:v>
                </c:pt>
                <c:pt idx="5190">
                  <c:v>263.62575528194998</c:v>
                </c:pt>
                <c:pt idx="5191">
                  <c:v>113.11348679484999</c:v>
                </c:pt>
                <c:pt idx="5192">
                  <c:v>110.26120451552499</c:v>
                </c:pt>
                <c:pt idx="5193">
                  <c:v>40.505537893774999</c:v>
                </c:pt>
                <c:pt idx="5194">
                  <c:v>38.341595567549994</c:v>
                </c:pt>
                <c:pt idx="5195">
                  <c:v>57.848438622399996</c:v>
                </c:pt>
                <c:pt idx="5197">
                  <c:v>107.93231392079998</c:v>
                </c:pt>
                <c:pt idx="5198">
                  <c:v>86.965142361725</c:v>
                </c:pt>
                <c:pt idx="5199">
                  <c:v>85.442110983199996</c:v>
                </c:pt>
                <c:pt idx="5200">
                  <c:v>79.337801975424995</c:v>
                </c:pt>
                <c:pt idx="5201">
                  <c:v>50.816092716949996</c:v>
                </c:pt>
                <c:pt idx="5202">
                  <c:v>52.796340702449996</c:v>
                </c:pt>
                <c:pt idx="5203">
                  <c:v>49.661692833000004</c:v>
                </c:pt>
                <c:pt idx="5204">
                  <c:v>51.877211896749998</c:v>
                </c:pt>
                <c:pt idx="5205">
                  <c:v>57.287810322699997</c:v>
                </c:pt>
                <c:pt idx="5206">
                  <c:v>36.241012105124994</c:v>
                </c:pt>
                <c:pt idx="5207">
                  <c:v>38.271381198049994</c:v>
                </c:pt>
                <c:pt idx="5208">
                  <c:v>15.855995691272499</c:v>
                </c:pt>
                <c:pt idx="5209">
                  <c:v>26.01759117444</c:v>
                </c:pt>
                <c:pt idx="5210">
                  <c:v>22.3073389182825</c:v>
                </c:pt>
                <c:pt idx="5211">
                  <c:v>30.652899358324998</c:v>
                </c:pt>
                <c:pt idx="5212">
                  <c:v>52.620822957124993</c:v>
                </c:pt>
                <c:pt idx="5213">
                  <c:v>52.961644335999992</c:v>
                </c:pt>
                <c:pt idx="5214">
                  <c:v>73.869751102825006</c:v>
                </c:pt>
                <c:pt idx="5215">
                  <c:v>67.964128975999998</c:v>
                </c:pt>
                <c:pt idx="5216">
                  <c:v>61.677217478999992</c:v>
                </c:pt>
                <c:pt idx="5217">
                  <c:v>58.186294840874993</c:v>
                </c:pt>
                <c:pt idx="5218">
                  <c:v>54.183272423824995</c:v>
                </c:pt>
                <c:pt idx="5219">
                  <c:v>38.717562302524996</c:v>
                </c:pt>
                <c:pt idx="5220">
                  <c:v>46.789069039349997</c:v>
                </c:pt>
                <c:pt idx="5221">
                  <c:v>30.742859250524997</c:v>
                </c:pt>
                <c:pt idx="5222">
                  <c:v>38.694522574174997</c:v>
                </c:pt>
                <c:pt idx="5223">
                  <c:v>34.334928053974998</c:v>
                </c:pt>
                <c:pt idx="5224">
                  <c:v>36.652127204450004</c:v>
                </c:pt>
                <c:pt idx="5225">
                  <c:v>40.465862390124997</c:v>
                </c:pt>
                <c:pt idx="5226">
                  <c:v>37.387660435524992</c:v>
                </c:pt>
                <c:pt idx="5227">
                  <c:v>54.933018743224999</c:v>
                </c:pt>
                <c:pt idx="5228">
                  <c:v>41.122195513450002</c:v>
                </c:pt>
                <c:pt idx="5229">
                  <c:v>37.334271712037499</c:v>
                </c:pt>
                <c:pt idx="5230">
                  <c:v>27.478360518124997</c:v>
                </c:pt>
                <c:pt idx="5231">
                  <c:v>23.7337017645375</c:v>
                </c:pt>
                <c:pt idx="5232">
                  <c:v>35.905523651574995</c:v>
                </c:pt>
                <c:pt idx="5233">
                  <c:v>20.0374554519525</c:v>
                </c:pt>
                <c:pt idx="5234">
                  <c:v>50.230926657754999</c:v>
                </c:pt>
                <c:pt idx="5235">
                  <c:v>133.46528617857498</c:v>
                </c:pt>
                <c:pt idx="5236">
                  <c:v>253.87535622925</c:v>
                </c:pt>
                <c:pt idx="5237">
                  <c:v>390.20434803424996</c:v>
                </c:pt>
                <c:pt idx="5238">
                  <c:v>297.92448555549998</c:v>
                </c:pt>
                <c:pt idx="5239">
                  <c:v>239.05654689204999</c:v>
                </c:pt>
                <c:pt idx="5240">
                  <c:v>184.14360195277499</c:v>
                </c:pt>
                <c:pt idx="5241">
                  <c:v>182.61307302682499</c:v>
                </c:pt>
                <c:pt idx="5242">
                  <c:v>128.60361731187498</c:v>
                </c:pt>
                <c:pt idx="5243">
                  <c:v>133.30609372372498</c:v>
                </c:pt>
                <c:pt idx="5244">
                  <c:v>60.023093140649998</c:v>
                </c:pt>
                <c:pt idx="5245">
                  <c:v>115.80979833092501</c:v>
                </c:pt>
                <c:pt idx="5246">
                  <c:v>95.470596476349996</c:v>
                </c:pt>
                <c:pt idx="5247">
                  <c:v>142.37726443534999</c:v>
                </c:pt>
                <c:pt idx="5248">
                  <c:v>227.01288788874999</c:v>
                </c:pt>
                <c:pt idx="5249">
                  <c:v>190.60789547447501</c:v>
                </c:pt>
                <c:pt idx="5250">
                  <c:v>235.79825505799997</c:v>
                </c:pt>
                <c:pt idx="5251">
                  <c:v>201.33785484472497</c:v>
                </c:pt>
                <c:pt idx="5252">
                  <c:v>190.10600697097499</c:v>
                </c:pt>
                <c:pt idx="5253">
                  <c:v>113.570687248</c:v>
                </c:pt>
                <c:pt idx="5254">
                  <c:v>122.59966477992499</c:v>
                </c:pt>
                <c:pt idx="5255">
                  <c:v>134.69040669662499</c:v>
                </c:pt>
                <c:pt idx="5256">
                  <c:v>81.426235841899995</c:v>
                </c:pt>
                <c:pt idx="5257">
                  <c:v>27.539173707184997</c:v>
                </c:pt>
                <c:pt idx="5258">
                  <c:v>25.306445686684999</c:v>
                </c:pt>
                <c:pt idx="5259">
                  <c:v>43.012013402949997</c:v>
                </c:pt>
                <c:pt idx="5260">
                  <c:v>142.75294164297497</c:v>
                </c:pt>
                <c:pt idx="5261">
                  <c:v>297.58299445900002</c:v>
                </c:pt>
                <c:pt idx="5262">
                  <c:v>256.58391035917498</c:v>
                </c:pt>
                <c:pt idx="5263">
                  <c:v>217.55386493712498</c:v>
                </c:pt>
                <c:pt idx="5264">
                  <c:v>125.34928464520002</c:v>
                </c:pt>
                <c:pt idx="5265">
                  <c:v>123.77696163882499</c:v>
                </c:pt>
                <c:pt idx="5266">
                  <c:v>100.235787322775</c:v>
                </c:pt>
                <c:pt idx="5267">
                  <c:v>117.30076479180001</c:v>
                </c:pt>
                <c:pt idx="5268">
                  <c:v>82.064741154149999</c:v>
                </c:pt>
                <c:pt idx="5269">
                  <c:v>118.78261721017499</c:v>
                </c:pt>
                <c:pt idx="5270">
                  <c:v>113.1188037096</c:v>
                </c:pt>
                <c:pt idx="5271">
                  <c:v>89.542903463899989</c:v>
                </c:pt>
                <c:pt idx="5272">
                  <c:v>101.89705202899999</c:v>
                </c:pt>
                <c:pt idx="5273">
                  <c:v>89.671390968849991</c:v>
                </c:pt>
                <c:pt idx="5274">
                  <c:v>70.08616735382499</c:v>
                </c:pt>
                <c:pt idx="5275">
                  <c:v>97.381746998274991</c:v>
                </c:pt>
                <c:pt idx="5276">
                  <c:v>167.00171150072498</c:v>
                </c:pt>
                <c:pt idx="5277">
                  <c:v>130.66772981612502</c:v>
                </c:pt>
                <c:pt idx="5278">
                  <c:v>72.443827872675001</c:v>
                </c:pt>
                <c:pt idx="5279">
                  <c:v>78.785826968924994</c:v>
                </c:pt>
                <c:pt idx="5280">
                  <c:v>22.283846206214999</c:v>
                </c:pt>
                <c:pt idx="5281">
                  <c:v>15.73396939401</c:v>
                </c:pt>
                <c:pt idx="5282">
                  <c:v>20.555979803810001</c:v>
                </c:pt>
                <c:pt idx="5283">
                  <c:v>16.144524715787497</c:v>
                </c:pt>
                <c:pt idx="5284">
                  <c:v>13.936304021319998</c:v>
                </c:pt>
                <c:pt idx="5285">
                  <c:v>20.054330793777499</c:v>
                </c:pt>
                <c:pt idx="5286">
                  <c:v>39.504920470849996</c:v>
                </c:pt>
                <c:pt idx="5287">
                  <c:v>32.806550762124999</c:v>
                </c:pt>
                <c:pt idx="5288">
                  <c:v>36.282647765374996</c:v>
                </c:pt>
                <c:pt idx="5289">
                  <c:v>31.120536213824998</c:v>
                </c:pt>
                <c:pt idx="5290">
                  <c:v>36.165291511225</c:v>
                </c:pt>
                <c:pt idx="5291">
                  <c:v>29.555648488875001</c:v>
                </c:pt>
                <c:pt idx="5292">
                  <c:v>30.547137940624999</c:v>
                </c:pt>
                <c:pt idx="5293">
                  <c:v>28.593817975524999</c:v>
                </c:pt>
                <c:pt idx="5294">
                  <c:v>29.521807681875</c:v>
                </c:pt>
                <c:pt idx="5295">
                  <c:v>35.848480642074996</c:v>
                </c:pt>
                <c:pt idx="5296">
                  <c:v>27.774997270124999</c:v>
                </c:pt>
                <c:pt idx="5297">
                  <c:v>56.313953900224995</c:v>
                </c:pt>
                <c:pt idx="5298">
                  <c:v>61.099664368474997</c:v>
                </c:pt>
                <c:pt idx="5299">
                  <c:v>28.479003802449999</c:v>
                </c:pt>
                <c:pt idx="5300">
                  <c:v>34.111951005875</c:v>
                </c:pt>
                <c:pt idx="5301">
                  <c:v>24.782067170024998</c:v>
                </c:pt>
                <c:pt idx="5302">
                  <c:v>25.867880333949998</c:v>
                </c:pt>
                <c:pt idx="5303">
                  <c:v>37.611055420275001</c:v>
                </c:pt>
                <c:pt idx="5304">
                  <c:v>31.652619477575001</c:v>
                </c:pt>
                <c:pt idx="5305">
                  <c:v>18.592858060599998</c:v>
                </c:pt>
                <c:pt idx="5306">
                  <c:v>15.2953597697175</c:v>
                </c:pt>
                <c:pt idx="5307">
                  <c:v>17.108140949734999</c:v>
                </c:pt>
                <c:pt idx="5308">
                  <c:v>15.946182717807501</c:v>
                </c:pt>
                <c:pt idx="5309">
                  <c:v>21.369403976587499</c:v>
                </c:pt>
                <c:pt idx="5310">
                  <c:v>18.839066882775001</c:v>
                </c:pt>
                <c:pt idx="5311">
                  <c:v>20.204703209085</c:v>
                </c:pt>
                <c:pt idx="5312">
                  <c:v>60.822110459900003</c:v>
                </c:pt>
                <c:pt idx="5313">
                  <c:v>117.91983083074999</c:v>
                </c:pt>
                <c:pt idx="5314">
                  <c:v>98.112628300199987</c:v>
                </c:pt>
                <c:pt idx="5315">
                  <c:v>116.99650609407499</c:v>
                </c:pt>
                <c:pt idx="5316">
                  <c:v>51.686627746725001</c:v>
                </c:pt>
                <c:pt idx="5317">
                  <c:v>30.003429519175</c:v>
                </c:pt>
                <c:pt idx="5318">
                  <c:v>19.892470688722501</c:v>
                </c:pt>
                <c:pt idx="5319">
                  <c:v>21.982969939427498</c:v>
                </c:pt>
                <c:pt idx="5320">
                  <c:v>20.878001543554998</c:v>
                </c:pt>
                <c:pt idx="5321">
                  <c:v>20.75839832434</c:v>
                </c:pt>
                <c:pt idx="5322">
                  <c:v>21.893094972989999</c:v>
                </c:pt>
                <c:pt idx="5323">
                  <c:v>19.259083561452499</c:v>
                </c:pt>
                <c:pt idx="5324">
                  <c:v>14.3544655399175</c:v>
                </c:pt>
                <c:pt idx="5325">
                  <c:v>14.251458473052498</c:v>
                </c:pt>
                <c:pt idx="5326">
                  <c:v>11.5510642351</c:v>
                </c:pt>
                <c:pt idx="5327">
                  <c:v>10.373485264425</c:v>
                </c:pt>
                <c:pt idx="5328">
                  <c:v>9.6159958007275002</c:v>
                </c:pt>
                <c:pt idx="5329">
                  <c:v>10.137043387212499</c:v>
                </c:pt>
                <c:pt idx="5330">
                  <c:v>12.340241681290001</c:v>
                </c:pt>
                <c:pt idx="5331">
                  <c:v>10.2860035661875</c:v>
                </c:pt>
                <c:pt idx="5332">
                  <c:v>16.32804432064</c:v>
                </c:pt>
                <c:pt idx="5333">
                  <c:v>29.224956522824996</c:v>
                </c:pt>
                <c:pt idx="5334">
                  <c:v>45.841726511075002</c:v>
                </c:pt>
                <c:pt idx="5335">
                  <c:v>37.315965863774998</c:v>
                </c:pt>
                <c:pt idx="5336">
                  <c:v>36.123165377299998</c:v>
                </c:pt>
                <c:pt idx="5337">
                  <c:v>33.304324509649994</c:v>
                </c:pt>
                <c:pt idx="5338">
                  <c:v>32.736099777050001</c:v>
                </c:pt>
                <c:pt idx="5339">
                  <c:v>25.986835897949998</c:v>
                </c:pt>
                <c:pt idx="5340">
                  <c:v>32.277576610699995</c:v>
                </c:pt>
                <c:pt idx="5341">
                  <c:v>30.200215396224998</c:v>
                </c:pt>
                <c:pt idx="5342">
                  <c:v>28.338184014825</c:v>
                </c:pt>
                <c:pt idx="5343">
                  <c:v>29.58245818</c:v>
                </c:pt>
                <c:pt idx="5344">
                  <c:v>34.057515303949998</c:v>
                </c:pt>
                <c:pt idx="5345">
                  <c:v>35.747599880799996</c:v>
                </c:pt>
                <c:pt idx="5346">
                  <c:v>25.175536634074998</c:v>
                </c:pt>
                <c:pt idx="5347">
                  <c:v>23.774233619074998</c:v>
                </c:pt>
                <c:pt idx="5348">
                  <c:v>17.061688437087497</c:v>
                </c:pt>
                <c:pt idx="5349">
                  <c:v>23.874842309445</c:v>
                </c:pt>
                <c:pt idx="5350">
                  <c:v>13.19523744098</c:v>
                </c:pt>
                <c:pt idx="5351">
                  <c:v>13.00385058767</c:v>
                </c:pt>
                <c:pt idx="5352">
                  <c:v>10.7326587995125</c:v>
                </c:pt>
                <c:pt idx="5353">
                  <c:v>11.331798593472501</c:v>
                </c:pt>
                <c:pt idx="5354">
                  <c:v>11.6908691819475</c:v>
                </c:pt>
                <c:pt idx="5355">
                  <c:v>11.299874128627499</c:v>
                </c:pt>
                <c:pt idx="5356">
                  <c:v>28.007612416975</c:v>
                </c:pt>
                <c:pt idx="5357">
                  <c:v>44.327081245399995</c:v>
                </c:pt>
                <c:pt idx="5358">
                  <c:v>39.888493246025</c:v>
                </c:pt>
                <c:pt idx="5359">
                  <c:v>33.672588419950003</c:v>
                </c:pt>
                <c:pt idx="5360">
                  <c:v>34.674348586324996</c:v>
                </c:pt>
                <c:pt idx="5361">
                  <c:v>27.012435853475001</c:v>
                </c:pt>
                <c:pt idx="5362">
                  <c:v>20.469089862249998</c:v>
                </c:pt>
                <c:pt idx="5363">
                  <c:v>20.788849471052501</c:v>
                </c:pt>
                <c:pt idx="5364">
                  <c:v>18.080507982860002</c:v>
                </c:pt>
                <c:pt idx="5365">
                  <c:v>17.179352557929999</c:v>
                </c:pt>
                <c:pt idx="5366">
                  <c:v>19.934739642419999</c:v>
                </c:pt>
                <c:pt idx="5367">
                  <c:v>19.5795116363525</c:v>
                </c:pt>
                <c:pt idx="5368">
                  <c:v>31.449019847424996</c:v>
                </c:pt>
                <c:pt idx="5369">
                  <c:v>17.840787176654999</c:v>
                </c:pt>
                <c:pt idx="5370">
                  <c:v>20.44517984622</c:v>
                </c:pt>
                <c:pt idx="5371">
                  <c:v>26.07568988105</c:v>
                </c:pt>
                <c:pt idx="5372">
                  <c:v>17.431133898694998</c:v>
                </c:pt>
                <c:pt idx="5373">
                  <c:v>16.528820336192499</c:v>
                </c:pt>
                <c:pt idx="5374">
                  <c:v>12.875888034760001</c:v>
                </c:pt>
                <c:pt idx="5375">
                  <c:v>15.0759221750875</c:v>
                </c:pt>
                <c:pt idx="5376">
                  <c:v>17.31789958785</c:v>
                </c:pt>
                <c:pt idx="5377">
                  <c:v>16.120806186807499</c:v>
                </c:pt>
                <c:pt idx="5378">
                  <c:v>9.6373881244724995</c:v>
                </c:pt>
                <c:pt idx="5379">
                  <c:v>15.184562096487499</c:v>
                </c:pt>
                <c:pt idx="5380">
                  <c:v>84.219726573574988</c:v>
                </c:pt>
                <c:pt idx="5381">
                  <c:v>38.030340773799999</c:v>
                </c:pt>
                <c:pt idx="5382">
                  <c:v>27.381184354649999</c:v>
                </c:pt>
                <c:pt idx="5383">
                  <c:v>33.0866747285</c:v>
                </c:pt>
                <c:pt idx="5384">
                  <c:v>32.120297512675002</c:v>
                </c:pt>
                <c:pt idx="5385">
                  <c:v>28.887768250450002</c:v>
                </c:pt>
                <c:pt idx="5386">
                  <c:v>31.68800546025</c:v>
                </c:pt>
                <c:pt idx="5387">
                  <c:v>34.000704034749994</c:v>
                </c:pt>
                <c:pt idx="5388">
                  <c:v>30.678017885789998</c:v>
                </c:pt>
                <c:pt idx="5389">
                  <c:v>30.812330009274998</c:v>
                </c:pt>
                <c:pt idx="5390">
                  <c:v>35.139690022924995</c:v>
                </c:pt>
                <c:pt idx="5391">
                  <c:v>59.975070478600003</c:v>
                </c:pt>
                <c:pt idx="5392">
                  <c:v>46.067014768999996</c:v>
                </c:pt>
                <c:pt idx="5393">
                  <c:v>53.839247788724997</c:v>
                </c:pt>
                <c:pt idx="5394">
                  <c:v>30.038194694549997</c:v>
                </c:pt>
                <c:pt idx="5395">
                  <c:v>20.14628697166</c:v>
                </c:pt>
                <c:pt idx="5396">
                  <c:v>25.796375401324998</c:v>
                </c:pt>
                <c:pt idx="5397">
                  <c:v>20.623354646025</c:v>
                </c:pt>
                <c:pt idx="5398">
                  <c:v>12.176569291834999</c:v>
                </c:pt>
                <c:pt idx="5399">
                  <c:v>14.53728866136</c:v>
                </c:pt>
                <c:pt idx="5400">
                  <c:v>11.448646675409998</c:v>
                </c:pt>
                <c:pt idx="5401">
                  <c:v>12.736350201412499</c:v>
                </c:pt>
                <c:pt idx="5402">
                  <c:v>33.936513838674998</c:v>
                </c:pt>
                <c:pt idx="5403">
                  <c:v>49.544236795674998</c:v>
                </c:pt>
                <c:pt idx="5404">
                  <c:v>52.264734933924998</c:v>
                </c:pt>
                <c:pt idx="5405">
                  <c:v>60.630005338674998</c:v>
                </c:pt>
                <c:pt idx="5406">
                  <c:v>47.420988747999999</c:v>
                </c:pt>
                <c:pt idx="5407">
                  <c:v>43.554493278974995</c:v>
                </c:pt>
                <c:pt idx="5408">
                  <c:v>48.149451837125</c:v>
                </c:pt>
                <c:pt idx="5409">
                  <c:v>29.824118189149999</c:v>
                </c:pt>
                <c:pt idx="5410">
                  <c:v>28.174643292174999</c:v>
                </c:pt>
                <c:pt idx="5411">
                  <c:v>41.989930339974997</c:v>
                </c:pt>
                <c:pt idx="5412">
                  <c:v>55.206533245324998</c:v>
                </c:pt>
                <c:pt idx="5413">
                  <c:v>69.444204215775002</c:v>
                </c:pt>
                <c:pt idx="5414">
                  <c:v>98.322986737525</c:v>
                </c:pt>
                <c:pt idx="5415">
                  <c:v>134.34600544772499</c:v>
                </c:pt>
                <c:pt idx="5416">
                  <c:v>76.633436556674994</c:v>
                </c:pt>
                <c:pt idx="5417">
                  <c:v>131.693151009975</c:v>
                </c:pt>
                <c:pt idx="5418">
                  <c:v>104.45862213757499</c:v>
                </c:pt>
                <c:pt idx="5419">
                  <c:v>64.238455223700001</c:v>
                </c:pt>
                <c:pt idx="5420">
                  <c:v>50.472652245799992</c:v>
                </c:pt>
                <c:pt idx="5421">
                  <c:v>89.269057476524992</c:v>
                </c:pt>
                <c:pt idx="5422">
                  <c:v>131.06486298487499</c:v>
                </c:pt>
                <c:pt idx="5423">
                  <c:v>120.975381183325</c:v>
                </c:pt>
                <c:pt idx="5424">
                  <c:v>71.605196709349997</c:v>
                </c:pt>
                <c:pt idx="5425">
                  <c:v>92.160985172224997</c:v>
                </c:pt>
                <c:pt idx="5426">
                  <c:v>127.522223759025</c:v>
                </c:pt>
                <c:pt idx="5427">
                  <c:v>107.3861300534</c:v>
                </c:pt>
                <c:pt idx="5428">
                  <c:v>159.68110140467499</c:v>
                </c:pt>
                <c:pt idx="5429">
                  <c:v>273.49815355049998</c:v>
                </c:pt>
                <c:pt idx="5430">
                  <c:v>230.59104755172498</c:v>
                </c:pt>
                <c:pt idx="5431">
                  <c:v>254.49592766812501</c:v>
                </c:pt>
                <c:pt idx="5432">
                  <c:v>203.04622892739999</c:v>
                </c:pt>
                <c:pt idx="5433">
                  <c:v>179.0332327262</c:v>
                </c:pt>
                <c:pt idx="5434">
                  <c:v>191.73745910795</c:v>
                </c:pt>
                <c:pt idx="5435">
                  <c:v>188.19535396584999</c:v>
                </c:pt>
                <c:pt idx="5436">
                  <c:v>124.70674449614998</c:v>
                </c:pt>
                <c:pt idx="5437">
                  <c:v>144.67656930675</c:v>
                </c:pt>
                <c:pt idx="5438">
                  <c:v>67.731019535474985</c:v>
                </c:pt>
                <c:pt idx="5439">
                  <c:v>116.47432290467499</c:v>
                </c:pt>
                <c:pt idx="5440">
                  <c:v>54.113254827299997</c:v>
                </c:pt>
                <c:pt idx="5441">
                  <c:v>50.917805192499998</c:v>
                </c:pt>
                <c:pt idx="5442">
                  <c:v>115.805289995575</c:v>
                </c:pt>
                <c:pt idx="5443">
                  <c:v>88.231752276999998</c:v>
                </c:pt>
                <c:pt idx="5444">
                  <c:v>45.627857851875</c:v>
                </c:pt>
                <c:pt idx="5445">
                  <c:v>62.532890412</c:v>
                </c:pt>
                <c:pt idx="5446">
                  <c:v>43.472848312969994</c:v>
                </c:pt>
                <c:pt idx="5447">
                  <c:v>16.624676171579999</c:v>
                </c:pt>
                <c:pt idx="5448">
                  <c:v>17.565165885822502</c:v>
                </c:pt>
                <c:pt idx="5449">
                  <c:v>14.200215864719999</c:v>
                </c:pt>
                <c:pt idx="5450">
                  <c:v>12.645977687615</c:v>
                </c:pt>
                <c:pt idx="5451">
                  <c:v>15.82617460008</c:v>
                </c:pt>
                <c:pt idx="5452">
                  <c:v>27.6397849259175</c:v>
                </c:pt>
                <c:pt idx="5453">
                  <c:v>20.95272107876</c:v>
                </c:pt>
                <c:pt idx="5454">
                  <c:v>23.66005005733</c:v>
                </c:pt>
                <c:pt idx="5455">
                  <c:v>35.705786003225001</c:v>
                </c:pt>
                <c:pt idx="5456">
                  <c:v>43.617427673925</c:v>
                </c:pt>
                <c:pt idx="5457">
                  <c:v>50.681676104049998</c:v>
                </c:pt>
                <c:pt idx="5458">
                  <c:v>42.053899735274996</c:v>
                </c:pt>
                <c:pt idx="5459">
                  <c:v>39.752240301824997</c:v>
                </c:pt>
                <c:pt idx="5460">
                  <c:v>24.113849453699999</c:v>
                </c:pt>
                <c:pt idx="5461">
                  <c:v>26.461186159924999</c:v>
                </c:pt>
                <c:pt idx="5462">
                  <c:v>29.410203411824998</c:v>
                </c:pt>
                <c:pt idx="5463">
                  <c:v>35.513541141624998</c:v>
                </c:pt>
                <c:pt idx="5464">
                  <c:v>27.436272283375001</c:v>
                </c:pt>
                <c:pt idx="5465">
                  <c:v>27.946197422249998</c:v>
                </c:pt>
                <c:pt idx="5466">
                  <c:v>24.235386153499999</c:v>
                </c:pt>
                <c:pt idx="5467">
                  <c:v>22.875251474275</c:v>
                </c:pt>
                <c:pt idx="5468">
                  <c:v>16.35195027983</c:v>
                </c:pt>
                <c:pt idx="5469">
                  <c:v>15.5323716019125</c:v>
                </c:pt>
                <c:pt idx="5470">
                  <c:v>15.7132374226825</c:v>
                </c:pt>
                <c:pt idx="5471">
                  <c:v>20.052413472747496</c:v>
                </c:pt>
                <c:pt idx="5472">
                  <c:v>13.560698273957501</c:v>
                </c:pt>
                <c:pt idx="5473">
                  <c:v>11.7391782886075</c:v>
                </c:pt>
                <c:pt idx="5474">
                  <c:v>11.705082579215</c:v>
                </c:pt>
                <c:pt idx="5475">
                  <c:v>9.7218269434549995</c:v>
                </c:pt>
                <c:pt idx="5476">
                  <c:v>9.9378221522474988</c:v>
                </c:pt>
                <c:pt idx="5477">
                  <c:v>11.876929908099999</c:v>
                </c:pt>
                <c:pt idx="5478">
                  <c:v>19.231090576622499</c:v>
                </c:pt>
                <c:pt idx="5479">
                  <c:v>17.355313523052498</c:v>
                </c:pt>
                <c:pt idx="5480">
                  <c:v>21.783670622707497</c:v>
                </c:pt>
                <c:pt idx="5481">
                  <c:v>30.359096979474998</c:v>
                </c:pt>
                <c:pt idx="5482">
                  <c:v>30.2142731729</c:v>
                </c:pt>
                <c:pt idx="5483">
                  <c:v>27.753859691675</c:v>
                </c:pt>
                <c:pt idx="5484">
                  <c:v>43.866028011875002</c:v>
                </c:pt>
                <c:pt idx="5485">
                  <c:v>32.011409964549998</c:v>
                </c:pt>
                <c:pt idx="5486">
                  <c:v>27.383327890349999</c:v>
                </c:pt>
                <c:pt idx="5487">
                  <c:v>24.133326435174997</c:v>
                </c:pt>
                <c:pt idx="5488">
                  <c:v>26.328168478774998</c:v>
                </c:pt>
                <c:pt idx="5489">
                  <c:v>27.305211752485</c:v>
                </c:pt>
                <c:pt idx="5490">
                  <c:v>28.628977006747498</c:v>
                </c:pt>
                <c:pt idx="5491">
                  <c:v>25.843345877800001</c:v>
                </c:pt>
                <c:pt idx="5492">
                  <c:v>22.244276049569997</c:v>
                </c:pt>
                <c:pt idx="5493">
                  <c:v>16.928978949239998</c:v>
                </c:pt>
                <c:pt idx="5494">
                  <c:v>15.144346038484999</c:v>
                </c:pt>
                <c:pt idx="5495">
                  <c:v>16.407402699584999</c:v>
                </c:pt>
                <c:pt idx="5496">
                  <c:v>10.3182091295525</c:v>
                </c:pt>
                <c:pt idx="5497">
                  <c:v>11.0610917235675</c:v>
                </c:pt>
                <c:pt idx="5498">
                  <c:v>10.446659182745</c:v>
                </c:pt>
                <c:pt idx="5499">
                  <c:v>18.3545823713775</c:v>
                </c:pt>
                <c:pt idx="5500">
                  <c:v>23.40537619633</c:v>
                </c:pt>
                <c:pt idx="5501">
                  <c:v>32.064936272499999</c:v>
                </c:pt>
                <c:pt idx="5502">
                  <c:v>73.156404756450002</c:v>
                </c:pt>
                <c:pt idx="5503">
                  <c:v>87.215378523949994</c:v>
                </c:pt>
                <c:pt idx="5504">
                  <c:v>91.896015370274995</c:v>
                </c:pt>
                <c:pt idx="5505">
                  <c:v>130.44371507457501</c:v>
                </c:pt>
                <c:pt idx="5506">
                  <c:v>144.0748501361</c:v>
                </c:pt>
                <c:pt idx="5507">
                  <c:v>103.26732083397499</c:v>
                </c:pt>
                <c:pt idx="5508">
                  <c:v>101.77431711934999</c:v>
                </c:pt>
                <c:pt idx="5509">
                  <c:v>99.461648952049998</c:v>
                </c:pt>
                <c:pt idx="5510">
                  <c:v>50.643624148149996</c:v>
                </c:pt>
                <c:pt idx="5511">
                  <c:v>51.854332455599994</c:v>
                </c:pt>
                <c:pt idx="5512">
                  <c:v>63.101641989450002</c:v>
                </c:pt>
                <c:pt idx="5513">
                  <c:v>84.23248413684999</c:v>
                </c:pt>
                <c:pt idx="5514">
                  <c:v>98.556436673749999</c:v>
                </c:pt>
                <c:pt idx="5515">
                  <c:v>125.16354279879998</c:v>
                </c:pt>
                <c:pt idx="5516">
                  <c:v>25.687460898324996</c:v>
                </c:pt>
                <c:pt idx="5517">
                  <c:v>19.995098395207499</c:v>
                </c:pt>
                <c:pt idx="5518">
                  <c:v>20.105735775507501</c:v>
                </c:pt>
                <c:pt idx="5519">
                  <c:v>18.225637549874996</c:v>
                </c:pt>
                <c:pt idx="5520">
                  <c:v>12.146014895297499</c:v>
                </c:pt>
                <c:pt idx="5521">
                  <c:v>14.829202405469999</c:v>
                </c:pt>
                <c:pt idx="5522">
                  <c:v>16.043214439442501</c:v>
                </c:pt>
                <c:pt idx="5523">
                  <c:v>16.669644836742499</c:v>
                </c:pt>
                <c:pt idx="5524">
                  <c:v>19.600570306017499</c:v>
                </c:pt>
                <c:pt idx="5525">
                  <c:v>35.137264084174994</c:v>
                </c:pt>
                <c:pt idx="5526">
                  <c:v>51.986703835724995</c:v>
                </c:pt>
                <c:pt idx="5527">
                  <c:v>58.483604614799994</c:v>
                </c:pt>
                <c:pt idx="5528">
                  <c:v>67.816942580599999</c:v>
                </c:pt>
                <c:pt idx="5529">
                  <c:v>85.555247326325002</c:v>
                </c:pt>
                <c:pt idx="5530">
                  <c:v>77.854564802275007</c:v>
                </c:pt>
                <c:pt idx="5531">
                  <c:v>57.896694724649997</c:v>
                </c:pt>
                <c:pt idx="5532">
                  <c:v>52.041671052449999</c:v>
                </c:pt>
                <c:pt idx="5533">
                  <c:v>86.792870995649992</c:v>
                </c:pt>
                <c:pt idx="5534">
                  <c:v>71.732406314475</c:v>
                </c:pt>
                <c:pt idx="5535">
                  <c:v>94.137040449874988</c:v>
                </c:pt>
                <c:pt idx="5536">
                  <c:v>61.393438799249999</c:v>
                </c:pt>
                <c:pt idx="5537">
                  <c:v>76.288165274125006</c:v>
                </c:pt>
                <c:pt idx="5538">
                  <c:v>106.375637070975</c:v>
                </c:pt>
                <c:pt idx="5539">
                  <c:v>95.614696306974992</c:v>
                </c:pt>
                <c:pt idx="5540">
                  <c:v>97.966256252400001</c:v>
                </c:pt>
                <c:pt idx="5541">
                  <c:v>54.079006679374999</c:v>
                </c:pt>
                <c:pt idx="5542">
                  <c:v>30.196111090337499</c:v>
                </c:pt>
                <c:pt idx="5543">
                  <c:v>54.022175966374995</c:v>
                </c:pt>
                <c:pt idx="5544">
                  <c:v>84.541001064974992</c:v>
                </c:pt>
                <c:pt idx="5545">
                  <c:v>74.79584101335</c:v>
                </c:pt>
                <c:pt idx="5546">
                  <c:v>36.413462816379997</c:v>
                </c:pt>
                <c:pt idx="5547">
                  <c:v>85.973953610825006</c:v>
                </c:pt>
                <c:pt idx="5548">
                  <c:v>167.79537811255</c:v>
                </c:pt>
                <c:pt idx="5549">
                  <c:v>120.01544481697499</c:v>
                </c:pt>
                <c:pt idx="5550">
                  <c:v>83.358030441249994</c:v>
                </c:pt>
                <c:pt idx="5551">
                  <c:v>75.599029844225001</c:v>
                </c:pt>
                <c:pt idx="5552">
                  <c:v>67.692572858974998</c:v>
                </c:pt>
                <c:pt idx="5553">
                  <c:v>68.190064064975004</c:v>
                </c:pt>
                <c:pt idx="5554">
                  <c:v>67.048680148199992</c:v>
                </c:pt>
                <c:pt idx="5555">
                  <c:v>44.763476885074994</c:v>
                </c:pt>
                <c:pt idx="5556">
                  <c:v>55.884936160799995</c:v>
                </c:pt>
                <c:pt idx="5557">
                  <c:v>51.5524217161</c:v>
                </c:pt>
                <c:pt idx="5558">
                  <c:v>33.886639092599999</c:v>
                </c:pt>
                <c:pt idx="5559">
                  <c:v>67.313362127475003</c:v>
                </c:pt>
                <c:pt idx="5560">
                  <c:v>56.296196429675</c:v>
                </c:pt>
                <c:pt idx="5561">
                  <c:v>120.83573064517499</c:v>
                </c:pt>
                <c:pt idx="5562">
                  <c:v>170.08579766395002</c:v>
                </c:pt>
                <c:pt idx="5563">
                  <c:v>46.2851448292</c:v>
                </c:pt>
                <c:pt idx="5564">
                  <c:v>34.81950894445</c:v>
                </c:pt>
                <c:pt idx="5565">
                  <c:v>50.05226442595</c:v>
                </c:pt>
                <c:pt idx="5566">
                  <c:v>67.098579934374996</c:v>
                </c:pt>
                <c:pt idx="5567">
                  <c:v>100.77177161349999</c:v>
                </c:pt>
                <c:pt idx="5568">
                  <c:v>78.493443223474998</c:v>
                </c:pt>
                <c:pt idx="5569">
                  <c:v>107.448446167025</c:v>
                </c:pt>
                <c:pt idx="5570">
                  <c:v>48.829423731649996</c:v>
                </c:pt>
                <c:pt idx="5571">
                  <c:v>53.772068638424997</c:v>
                </c:pt>
                <c:pt idx="5572">
                  <c:v>66.930852300724993</c:v>
                </c:pt>
                <c:pt idx="5573">
                  <c:v>80.384703334874999</c:v>
                </c:pt>
                <c:pt idx="5574">
                  <c:v>105.04370957734999</c:v>
                </c:pt>
                <c:pt idx="5575">
                  <c:v>111.8701719988</c:v>
                </c:pt>
                <c:pt idx="5576">
                  <c:v>68.013731761949998</c:v>
                </c:pt>
                <c:pt idx="5577">
                  <c:v>63.180599942625001</c:v>
                </c:pt>
                <c:pt idx="5578">
                  <c:v>35.98118893665</c:v>
                </c:pt>
                <c:pt idx="5579">
                  <c:v>39.753419702949998</c:v>
                </c:pt>
                <c:pt idx="5580">
                  <c:v>34.836063196174997</c:v>
                </c:pt>
                <c:pt idx="5581">
                  <c:v>39.359259831199999</c:v>
                </c:pt>
                <c:pt idx="5582">
                  <c:v>39.340663517299994</c:v>
                </c:pt>
                <c:pt idx="5583">
                  <c:v>42.703851391024997</c:v>
                </c:pt>
                <c:pt idx="5584">
                  <c:v>36.948836087599993</c:v>
                </c:pt>
                <c:pt idx="5585">
                  <c:v>35.446711440150004</c:v>
                </c:pt>
                <c:pt idx="5586">
                  <c:v>27.231941314224997</c:v>
                </c:pt>
                <c:pt idx="5587">
                  <c:v>19.838202391134999</c:v>
                </c:pt>
                <c:pt idx="5588">
                  <c:v>26.670352141275</c:v>
                </c:pt>
                <c:pt idx="5589">
                  <c:v>36.005842648424995</c:v>
                </c:pt>
                <c:pt idx="5590">
                  <c:v>17.835618647417498</c:v>
                </c:pt>
                <c:pt idx="5591">
                  <c:v>14.803467768827501</c:v>
                </c:pt>
                <c:pt idx="5592">
                  <c:v>16.435073324642499</c:v>
                </c:pt>
                <c:pt idx="5593">
                  <c:v>17.30360658799</c:v>
                </c:pt>
                <c:pt idx="5594">
                  <c:v>12.349412832312499</c:v>
                </c:pt>
                <c:pt idx="5595">
                  <c:v>18.126870615205</c:v>
                </c:pt>
                <c:pt idx="5596">
                  <c:v>23.359849946777498</c:v>
                </c:pt>
                <c:pt idx="5597">
                  <c:v>30.152633132424999</c:v>
                </c:pt>
                <c:pt idx="5598">
                  <c:v>67.734983258199989</c:v>
                </c:pt>
                <c:pt idx="5599">
                  <c:v>68.065335931850001</c:v>
                </c:pt>
                <c:pt idx="5600">
                  <c:v>61.064055713224995</c:v>
                </c:pt>
                <c:pt idx="5601">
                  <c:v>65.657379631300003</c:v>
                </c:pt>
                <c:pt idx="5602">
                  <c:v>71.884565137024993</c:v>
                </c:pt>
                <c:pt idx="5603">
                  <c:v>80.254527437674994</c:v>
                </c:pt>
                <c:pt idx="5604">
                  <c:v>50.763593540149998</c:v>
                </c:pt>
                <c:pt idx="5605">
                  <c:v>67.538074821224996</c:v>
                </c:pt>
                <c:pt idx="5606">
                  <c:v>68.506036701974992</c:v>
                </c:pt>
                <c:pt idx="5607">
                  <c:v>66.592034282650005</c:v>
                </c:pt>
                <c:pt idx="5608">
                  <c:v>90.685713582449992</c:v>
                </c:pt>
                <c:pt idx="5609">
                  <c:v>71.868028103949996</c:v>
                </c:pt>
                <c:pt idx="5610">
                  <c:v>54.243192423349996</c:v>
                </c:pt>
                <c:pt idx="5611">
                  <c:v>91.414123654749986</c:v>
                </c:pt>
                <c:pt idx="5612">
                  <c:v>37.218342841475</c:v>
                </c:pt>
                <c:pt idx="5613">
                  <c:v>43.274630423924997</c:v>
                </c:pt>
                <c:pt idx="5614">
                  <c:v>37.562486170182503</c:v>
                </c:pt>
                <c:pt idx="5615">
                  <c:v>36.474497089849997</c:v>
                </c:pt>
                <c:pt idx="5616">
                  <c:v>27.180285880879996</c:v>
                </c:pt>
                <c:pt idx="5617">
                  <c:v>19.311857706627499</c:v>
                </c:pt>
                <c:pt idx="5618">
                  <c:v>14.517933991987499</c:v>
                </c:pt>
                <c:pt idx="5619">
                  <c:v>13.66862211105</c:v>
                </c:pt>
                <c:pt idx="5620">
                  <c:v>36.998332161849994</c:v>
                </c:pt>
                <c:pt idx="5621">
                  <c:v>154.84863915017499</c:v>
                </c:pt>
                <c:pt idx="5622">
                  <c:v>68.333383684474995</c:v>
                </c:pt>
                <c:pt idx="5623">
                  <c:v>39.659290476524994</c:v>
                </c:pt>
                <c:pt idx="5624">
                  <c:v>46.424462024599997</c:v>
                </c:pt>
                <c:pt idx="5625">
                  <c:v>57.634351239549993</c:v>
                </c:pt>
                <c:pt idx="5626">
                  <c:v>67.064508022149994</c:v>
                </c:pt>
                <c:pt idx="5627">
                  <c:v>109.614717886275</c:v>
                </c:pt>
                <c:pt idx="5628">
                  <c:v>61.078652047825003</c:v>
                </c:pt>
                <c:pt idx="5629">
                  <c:v>43.673877241650004</c:v>
                </c:pt>
                <c:pt idx="5630">
                  <c:v>36.603826857050002</c:v>
                </c:pt>
                <c:pt idx="5631">
                  <c:v>67.249547590199995</c:v>
                </c:pt>
                <c:pt idx="5632">
                  <c:v>37.040235766450003</c:v>
                </c:pt>
                <c:pt idx="5633">
                  <c:v>80.676806783049997</c:v>
                </c:pt>
                <c:pt idx="5634">
                  <c:v>105.04040553042501</c:v>
                </c:pt>
                <c:pt idx="5635">
                  <c:v>51.594217157399996</c:v>
                </c:pt>
                <c:pt idx="5636">
                  <c:v>25.66366915427</c:v>
                </c:pt>
                <c:pt idx="5637">
                  <c:v>36.748878144625003</c:v>
                </c:pt>
                <c:pt idx="5638">
                  <c:v>61.48591393225</c:v>
                </c:pt>
                <c:pt idx="5639">
                  <c:v>59.658853834325001</c:v>
                </c:pt>
                <c:pt idx="5640">
                  <c:v>33.848623713199999</c:v>
                </c:pt>
                <c:pt idx="5641">
                  <c:v>21.949018430260001</c:v>
                </c:pt>
                <c:pt idx="5642">
                  <c:v>28.374697723574997</c:v>
                </c:pt>
                <c:pt idx="5643">
                  <c:v>17.550443895665001</c:v>
                </c:pt>
                <c:pt idx="5644">
                  <c:v>32.457625959949993</c:v>
                </c:pt>
                <c:pt idx="5645">
                  <c:v>72.973667731600003</c:v>
                </c:pt>
                <c:pt idx="5646">
                  <c:v>44.245017613125</c:v>
                </c:pt>
                <c:pt idx="5647">
                  <c:v>36.8349482502</c:v>
                </c:pt>
                <c:pt idx="5648">
                  <c:v>34.087033690224999</c:v>
                </c:pt>
                <c:pt idx="5649">
                  <c:v>44.550066969674994</c:v>
                </c:pt>
                <c:pt idx="5650">
                  <c:v>44.348397222625003</c:v>
                </c:pt>
                <c:pt idx="5651">
                  <c:v>38.565372318324997</c:v>
                </c:pt>
                <c:pt idx="5652">
                  <c:v>45.239972607074996</c:v>
                </c:pt>
                <c:pt idx="5653">
                  <c:v>31.636513956474996</c:v>
                </c:pt>
                <c:pt idx="5654">
                  <c:v>28.121438633</c:v>
                </c:pt>
                <c:pt idx="5655">
                  <c:v>27.190615198124998</c:v>
                </c:pt>
                <c:pt idx="5656">
                  <c:v>25.855914193499999</c:v>
                </c:pt>
                <c:pt idx="5657">
                  <c:v>31.873559214625001</c:v>
                </c:pt>
                <c:pt idx="5658">
                  <c:v>45.161014696875</c:v>
                </c:pt>
                <c:pt idx="5659">
                  <c:v>45.259017981074997</c:v>
                </c:pt>
                <c:pt idx="5660">
                  <c:v>61.376096715500005</c:v>
                </c:pt>
                <c:pt idx="5661">
                  <c:v>85.968358762424998</c:v>
                </c:pt>
                <c:pt idx="5662">
                  <c:v>34.439497416800002</c:v>
                </c:pt>
                <c:pt idx="5663">
                  <c:v>24.143443012799999</c:v>
                </c:pt>
                <c:pt idx="5664">
                  <c:v>17.41722556042</c:v>
                </c:pt>
                <c:pt idx="5665">
                  <c:v>19.646748762314999</c:v>
                </c:pt>
                <c:pt idx="5666">
                  <c:v>17.844251463507497</c:v>
                </c:pt>
                <c:pt idx="5667">
                  <c:v>16.035132062909998</c:v>
                </c:pt>
                <c:pt idx="5668">
                  <c:v>23.4192314122525</c:v>
                </c:pt>
                <c:pt idx="5669">
                  <c:v>20.061602861882498</c:v>
                </c:pt>
                <c:pt idx="5670">
                  <c:v>27.760354976150001</c:v>
                </c:pt>
                <c:pt idx="5671">
                  <c:v>23.906410814752498</c:v>
                </c:pt>
                <c:pt idx="5672">
                  <c:v>33.016581061449997</c:v>
                </c:pt>
                <c:pt idx="5673">
                  <c:v>46.190394131749997</c:v>
                </c:pt>
                <c:pt idx="5674">
                  <c:v>51.048393606724993</c:v>
                </c:pt>
                <c:pt idx="5675">
                  <c:v>51.318764277474997</c:v>
                </c:pt>
                <c:pt idx="5676">
                  <c:v>52.937295297874996</c:v>
                </c:pt>
                <c:pt idx="5677">
                  <c:v>53.624737684674997</c:v>
                </c:pt>
                <c:pt idx="5678">
                  <c:v>56.812711722724998</c:v>
                </c:pt>
                <c:pt idx="5679">
                  <c:v>59.990126621824999</c:v>
                </c:pt>
                <c:pt idx="5680">
                  <c:v>50.825919337475</c:v>
                </c:pt>
                <c:pt idx="5681">
                  <c:v>51.483253954974998</c:v>
                </c:pt>
                <c:pt idx="5682">
                  <c:v>52.925039033200001</c:v>
                </c:pt>
                <c:pt idx="5683">
                  <c:v>29.085076684400001</c:v>
                </c:pt>
                <c:pt idx="5684">
                  <c:v>21.703255833267498</c:v>
                </c:pt>
                <c:pt idx="5685">
                  <c:v>19.264539172285001</c:v>
                </c:pt>
                <c:pt idx="5686">
                  <c:v>19.003068115019996</c:v>
                </c:pt>
                <c:pt idx="5687">
                  <c:v>20.711690777032498</c:v>
                </c:pt>
                <c:pt idx="5688">
                  <c:v>13.62576580609</c:v>
                </c:pt>
                <c:pt idx="5689">
                  <c:v>17.1079459860075</c:v>
                </c:pt>
                <c:pt idx="5690">
                  <c:v>14.255599517312499</c:v>
                </c:pt>
                <c:pt idx="5691">
                  <c:v>20.170441564145001</c:v>
                </c:pt>
                <c:pt idx="5692">
                  <c:v>33.057289779599998</c:v>
                </c:pt>
                <c:pt idx="5693">
                  <c:v>72.062628200874997</c:v>
                </c:pt>
                <c:pt idx="5694">
                  <c:v>128.58424055764999</c:v>
                </c:pt>
                <c:pt idx="5695">
                  <c:v>117.297757453825</c:v>
                </c:pt>
                <c:pt idx="5696">
                  <c:v>119.48873163282499</c:v>
                </c:pt>
                <c:pt idx="5697">
                  <c:v>123.26554518627498</c:v>
                </c:pt>
                <c:pt idx="5698">
                  <c:v>118.470265446125</c:v>
                </c:pt>
                <c:pt idx="5699">
                  <c:v>96.978826419699985</c:v>
                </c:pt>
                <c:pt idx="5700">
                  <c:v>102.27928059392499</c:v>
                </c:pt>
                <c:pt idx="5701">
                  <c:v>136.62388848969999</c:v>
                </c:pt>
                <c:pt idx="5702">
                  <c:v>115.004586900775</c:v>
                </c:pt>
                <c:pt idx="5703">
                  <c:v>141.146008916125</c:v>
                </c:pt>
                <c:pt idx="5704">
                  <c:v>131.52690585147499</c:v>
                </c:pt>
                <c:pt idx="5705">
                  <c:v>105.097375511075</c:v>
                </c:pt>
                <c:pt idx="5706">
                  <c:v>88.130252456074999</c:v>
                </c:pt>
                <c:pt idx="5707">
                  <c:v>107.47025756005</c:v>
                </c:pt>
                <c:pt idx="5708">
                  <c:v>75.752585091649991</c:v>
                </c:pt>
                <c:pt idx="5709">
                  <c:v>55.937623720899992</c:v>
                </c:pt>
                <c:pt idx="5710">
                  <c:v>88.005708752549992</c:v>
                </c:pt>
                <c:pt idx="5711">
                  <c:v>51.796416366000003</c:v>
                </c:pt>
                <c:pt idx="5712">
                  <c:v>43.078542198249998</c:v>
                </c:pt>
                <c:pt idx="5713">
                  <c:v>52.064190439499995</c:v>
                </c:pt>
                <c:pt idx="5714">
                  <c:v>103.09500510814999</c:v>
                </c:pt>
                <c:pt idx="5715">
                  <c:v>63.197564352524999</c:v>
                </c:pt>
                <c:pt idx="5716">
                  <c:v>100.823987398825</c:v>
                </c:pt>
                <c:pt idx="5717">
                  <c:v>199.99465194305</c:v>
                </c:pt>
                <c:pt idx="5718">
                  <c:v>307.76103488125</c:v>
                </c:pt>
                <c:pt idx="5719">
                  <c:v>202.20241797299997</c:v>
                </c:pt>
                <c:pt idx="5720">
                  <c:v>162.02019204402498</c:v>
                </c:pt>
                <c:pt idx="5721">
                  <c:v>136.304382328825</c:v>
                </c:pt>
                <c:pt idx="5722">
                  <c:v>129.206606021325</c:v>
                </c:pt>
                <c:pt idx="5723">
                  <c:v>119.38828921654999</c:v>
                </c:pt>
                <c:pt idx="5724">
                  <c:v>81.966918102324996</c:v>
                </c:pt>
                <c:pt idx="5725">
                  <c:v>114.98486517667499</c:v>
                </c:pt>
                <c:pt idx="5726">
                  <c:v>101.81765096059999</c:v>
                </c:pt>
                <c:pt idx="5727">
                  <c:v>135.71166629174999</c:v>
                </c:pt>
                <c:pt idx="5728">
                  <c:v>95.044103040674997</c:v>
                </c:pt>
                <c:pt idx="5729">
                  <c:v>96.001583953999997</c:v>
                </c:pt>
                <c:pt idx="5730">
                  <c:v>74.953112251725003</c:v>
                </c:pt>
                <c:pt idx="5731">
                  <c:v>39.405028435399998</c:v>
                </c:pt>
                <c:pt idx="5732">
                  <c:v>43.343001858299999</c:v>
                </c:pt>
                <c:pt idx="5733">
                  <c:v>33.339250349450005</c:v>
                </c:pt>
                <c:pt idx="5734">
                  <c:v>25.926237077739998</c:v>
                </c:pt>
                <c:pt idx="5735">
                  <c:v>25.701276269737498</c:v>
                </c:pt>
                <c:pt idx="5736">
                  <c:v>17.35277278041</c:v>
                </c:pt>
                <c:pt idx="5737">
                  <c:v>19.301420949017501</c:v>
                </c:pt>
                <c:pt idx="5738">
                  <c:v>26.057934607</c:v>
                </c:pt>
                <c:pt idx="5739">
                  <c:v>27.10597685338</c:v>
                </c:pt>
                <c:pt idx="5740">
                  <c:v>62.7551438566</c:v>
                </c:pt>
                <c:pt idx="5741">
                  <c:v>86.141722065949992</c:v>
                </c:pt>
                <c:pt idx="5742">
                  <c:v>75.717684903150001</c:v>
                </c:pt>
                <c:pt idx="5743">
                  <c:v>84.743329532824987</c:v>
                </c:pt>
                <c:pt idx="5744">
                  <c:v>65.817834386049995</c:v>
                </c:pt>
                <c:pt idx="5745">
                  <c:v>57.855178673374994</c:v>
                </c:pt>
                <c:pt idx="5746">
                  <c:v>54.676915887074998</c:v>
                </c:pt>
                <c:pt idx="5747">
                  <c:v>37.887680586575001</c:v>
                </c:pt>
                <c:pt idx="5748">
                  <c:v>40.175762947374999</c:v>
                </c:pt>
                <c:pt idx="5749">
                  <c:v>41.028975852899997</c:v>
                </c:pt>
                <c:pt idx="5750">
                  <c:v>69.963942065599994</c:v>
                </c:pt>
                <c:pt idx="5751">
                  <c:v>71.129343611624989</c:v>
                </c:pt>
                <c:pt idx="5752">
                  <c:v>36.724110162324997</c:v>
                </c:pt>
                <c:pt idx="5753">
                  <c:v>34.277151126974999</c:v>
                </c:pt>
                <c:pt idx="5754">
                  <c:v>34.009381871449996</c:v>
                </c:pt>
                <c:pt idx="5755">
                  <c:v>103.11988513582499</c:v>
                </c:pt>
                <c:pt idx="5756">
                  <c:v>61.655960888450004</c:v>
                </c:pt>
                <c:pt idx="5757">
                  <c:v>30.175664831612497</c:v>
                </c:pt>
                <c:pt idx="5758">
                  <c:v>16.375577252959999</c:v>
                </c:pt>
                <c:pt idx="5759">
                  <c:v>22.7604590689925</c:v>
                </c:pt>
                <c:pt idx="5760">
                  <c:v>17.539095114487498</c:v>
                </c:pt>
                <c:pt idx="5761">
                  <c:v>12.533054721572499</c:v>
                </c:pt>
                <c:pt idx="5762">
                  <c:v>54.906824596872504</c:v>
                </c:pt>
                <c:pt idx="5763">
                  <c:v>66.880457490299989</c:v>
                </c:pt>
                <c:pt idx="5764">
                  <c:v>44.826290801999995</c:v>
                </c:pt>
                <c:pt idx="5765">
                  <c:v>45.774734020299995</c:v>
                </c:pt>
                <c:pt idx="5766">
                  <c:v>56.312780611099996</c:v>
                </c:pt>
                <c:pt idx="5767">
                  <c:v>60.749515915250001</c:v>
                </c:pt>
                <c:pt idx="5768">
                  <c:v>50.327985985574998</c:v>
                </c:pt>
                <c:pt idx="5769">
                  <c:v>36.137717438099997</c:v>
                </c:pt>
                <c:pt idx="5770">
                  <c:v>41.262731632649995</c:v>
                </c:pt>
                <c:pt idx="5771">
                  <c:v>33.851032643400004</c:v>
                </c:pt>
                <c:pt idx="5772">
                  <c:v>33.526616923024996</c:v>
                </c:pt>
                <c:pt idx="5773">
                  <c:v>31.252774213875004</c:v>
                </c:pt>
                <c:pt idx="5774">
                  <c:v>41.290892897074997</c:v>
                </c:pt>
                <c:pt idx="5775">
                  <c:v>39.954970117975002</c:v>
                </c:pt>
                <c:pt idx="5776">
                  <c:v>42.438448410625</c:v>
                </c:pt>
                <c:pt idx="5777">
                  <c:v>39.127216089500003</c:v>
                </c:pt>
                <c:pt idx="5778">
                  <c:v>40.803654203400001</c:v>
                </c:pt>
                <c:pt idx="5779">
                  <c:v>27.7918634043175</c:v>
                </c:pt>
                <c:pt idx="5780">
                  <c:v>21.786691290095</c:v>
                </c:pt>
                <c:pt idx="5781">
                  <c:v>18.073159475122498</c:v>
                </c:pt>
                <c:pt idx="5782">
                  <c:v>16.782683172037498</c:v>
                </c:pt>
                <c:pt idx="5783">
                  <c:v>15.187314344412499</c:v>
                </c:pt>
                <c:pt idx="5784">
                  <c:v>14.635900501642499</c:v>
                </c:pt>
                <c:pt idx="5785">
                  <c:v>11.4976469685725</c:v>
                </c:pt>
                <c:pt idx="5786">
                  <c:v>15.168491555127501</c:v>
                </c:pt>
                <c:pt idx="5787">
                  <c:v>19.934838277684999</c:v>
                </c:pt>
                <c:pt idx="5788">
                  <c:v>14.86772854943</c:v>
                </c:pt>
                <c:pt idx="5789">
                  <c:v>18.919949364364999</c:v>
                </c:pt>
                <c:pt idx="5790">
                  <c:v>26.003711607449997</c:v>
                </c:pt>
                <c:pt idx="5791">
                  <c:v>34.968772794324998</c:v>
                </c:pt>
                <c:pt idx="5792">
                  <c:v>42.336410471074998</c:v>
                </c:pt>
                <c:pt idx="5793">
                  <c:v>41.949862488899996</c:v>
                </c:pt>
                <c:pt idx="5794">
                  <c:v>43.456023014099998</c:v>
                </c:pt>
                <c:pt idx="5795">
                  <c:v>42.154311266850002</c:v>
                </c:pt>
                <c:pt idx="5796">
                  <c:v>37.507825573874996</c:v>
                </c:pt>
                <c:pt idx="5797">
                  <c:v>29.802208407249999</c:v>
                </c:pt>
                <c:pt idx="5798">
                  <c:v>43.329764617624996</c:v>
                </c:pt>
                <c:pt idx="5799">
                  <c:v>33.622839958299998</c:v>
                </c:pt>
                <c:pt idx="5800">
                  <c:v>32.935890203474997</c:v>
                </c:pt>
                <c:pt idx="5801">
                  <c:v>33.16428290855</c:v>
                </c:pt>
                <c:pt idx="5802">
                  <c:v>30.694743633550001</c:v>
                </c:pt>
                <c:pt idx="5803">
                  <c:v>26.840358252125</c:v>
                </c:pt>
                <c:pt idx="5804">
                  <c:v>25.061206359499998</c:v>
                </c:pt>
                <c:pt idx="5805">
                  <c:v>20.064007295464997</c:v>
                </c:pt>
                <c:pt idx="5806">
                  <c:v>18.283126508085001</c:v>
                </c:pt>
                <c:pt idx="5807">
                  <c:v>24.110423973272496</c:v>
                </c:pt>
                <c:pt idx="5808">
                  <c:v>17.751656902982496</c:v>
                </c:pt>
                <c:pt idx="5809">
                  <c:v>12.844549065612499</c:v>
                </c:pt>
                <c:pt idx="5810">
                  <c:v>15.479123204692499</c:v>
                </c:pt>
                <c:pt idx="5811">
                  <c:v>12.548473784375</c:v>
                </c:pt>
                <c:pt idx="5812">
                  <c:v>13.17420328521</c:v>
                </c:pt>
                <c:pt idx="5813">
                  <c:v>19.567179060969998</c:v>
                </c:pt>
                <c:pt idx="5814">
                  <c:v>25.007091002774999</c:v>
                </c:pt>
                <c:pt idx="5815">
                  <c:v>21.027246520719999</c:v>
                </c:pt>
                <c:pt idx="5816">
                  <c:v>35.391469145224995</c:v>
                </c:pt>
                <c:pt idx="5817">
                  <c:v>46.368482670224999</c:v>
                </c:pt>
                <c:pt idx="5818">
                  <c:v>52.900717351049998</c:v>
                </c:pt>
                <c:pt idx="5819">
                  <c:v>49.979022510675001</c:v>
                </c:pt>
                <c:pt idx="5820">
                  <c:v>46.924592263275002</c:v>
                </c:pt>
                <c:pt idx="5821">
                  <c:v>71.635424660624992</c:v>
                </c:pt>
                <c:pt idx="5822">
                  <c:v>72.963368906549988</c:v>
                </c:pt>
                <c:pt idx="5823">
                  <c:v>51.899287824775001</c:v>
                </c:pt>
                <c:pt idx="5824">
                  <c:v>88.648013718524993</c:v>
                </c:pt>
                <c:pt idx="5825">
                  <c:v>86.427764979074993</c:v>
                </c:pt>
                <c:pt idx="5826">
                  <c:v>166.02182985432498</c:v>
                </c:pt>
                <c:pt idx="5827">
                  <c:v>249.43204116132497</c:v>
                </c:pt>
                <c:pt idx="5828">
                  <c:v>189.47854686402499</c:v>
                </c:pt>
                <c:pt idx="5829">
                  <c:v>65.293808643524997</c:v>
                </c:pt>
                <c:pt idx="5830">
                  <c:v>28.926889108245</c:v>
                </c:pt>
                <c:pt idx="5831">
                  <c:v>39.040513697525</c:v>
                </c:pt>
                <c:pt idx="5832">
                  <c:v>25.085863079525001</c:v>
                </c:pt>
                <c:pt idx="5833">
                  <c:v>18.511561621844997</c:v>
                </c:pt>
                <c:pt idx="5834">
                  <c:v>17.149864999054998</c:v>
                </c:pt>
                <c:pt idx="5835">
                  <c:v>17.615397962814999</c:v>
                </c:pt>
                <c:pt idx="5836">
                  <c:v>29.10003245999</c:v>
                </c:pt>
                <c:pt idx="5837">
                  <c:v>64.193273280775003</c:v>
                </c:pt>
                <c:pt idx="5838">
                  <c:v>136.15707044165001</c:v>
                </c:pt>
                <c:pt idx="5839">
                  <c:v>135.76031161380001</c:v>
                </c:pt>
                <c:pt idx="5840">
                  <c:v>92.343122710149999</c:v>
                </c:pt>
                <c:pt idx="5841">
                  <c:v>70.980412330950003</c:v>
                </c:pt>
                <c:pt idx="5842">
                  <c:v>80.82703390799999</c:v>
                </c:pt>
                <c:pt idx="5843">
                  <c:v>123.71255466252499</c:v>
                </c:pt>
                <c:pt idx="5844">
                  <c:v>101.31108506287501</c:v>
                </c:pt>
                <c:pt idx="5845">
                  <c:v>111.7039849616</c:v>
                </c:pt>
                <c:pt idx="5846">
                  <c:v>138.41992910847497</c:v>
                </c:pt>
                <c:pt idx="5847">
                  <c:v>165.99257626089999</c:v>
                </c:pt>
                <c:pt idx="5848">
                  <c:v>167.03878022205001</c:v>
                </c:pt>
                <c:pt idx="5849">
                  <c:v>161.639478639125</c:v>
                </c:pt>
                <c:pt idx="5850">
                  <c:v>115.097586825375</c:v>
                </c:pt>
                <c:pt idx="5851">
                  <c:v>179.46320216609999</c:v>
                </c:pt>
                <c:pt idx="5852">
                  <c:v>222.00991164007499</c:v>
                </c:pt>
                <c:pt idx="5853">
                  <c:v>175.80179973234999</c:v>
                </c:pt>
                <c:pt idx="5854">
                  <c:v>174.21169552367499</c:v>
                </c:pt>
                <c:pt idx="5855">
                  <c:v>162.87103655432497</c:v>
                </c:pt>
                <c:pt idx="5856">
                  <c:v>119.412324575375</c:v>
                </c:pt>
                <c:pt idx="5857">
                  <c:v>110.326554067275</c:v>
                </c:pt>
                <c:pt idx="5858">
                  <c:v>150.28142902905</c:v>
                </c:pt>
                <c:pt idx="5859">
                  <c:v>153.87041746089997</c:v>
                </c:pt>
                <c:pt idx="5860">
                  <c:v>279.15033189452498</c:v>
                </c:pt>
                <c:pt idx="5861">
                  <c:v>453.08246703074997</c:v>
                </c:pt>
                <c:pt idx="5862">
                  <c:v>476.26092240524997</c:v>
                </c:pt>
                <c:pt idx="5863">
                  <c:v>355.56066441675</c:v>
                </c:pt>
                <c:pt idx="5864">
                  <c:v>307.91347861849999</c:v>
                </c:pt>
                <c:pt idx="5865">
                  <c:v>218.26295142482499</c:v>
                </c:pt>
                <c:pt idx="5866">
                  <c:v>229.86379763252498</c:v>
                </c:pt>
                <c:pt idx="5867">
                  <c:v>150.94290895297499</c:v>
                </c:pt>
                <c:pt idx="5869">
                  <c:v>178.31552381089998</c:v>
                </c:pt>
                <c:pt idx="5870">
                  <c:v>188.063709598575</c:v>
                </c:pt>
                <c:pt idx="5871">
                  <c:v>240.85349534337499</c:v>
                </c:pt>
                <c:pt idx="5872">
                  <c:v>159.50793194705</c:v>
                </c:pt>
                <c:pt idx="5873">
                  <c:v>172.55561225112498</c:v>
                </c:pt>
                <c:pt idx="5874">
                  <c:v>161.19543116222499</c:v>
                </c:pt>
                <c:pt idx="5875">
                  <c:v>118.87692018929999</c:v>
                </c:pt>
                <c:pt idx="5876">
                  <c:v>76.68327063884999</c:v>
                </c:pt>
                <c:pt idx="5877">
                  <c:v>49.915928301249998</c:v>
                </c:pt>
                <c:pt idx="5878">
                  <c:v>30.907780869749999</c:v>
                </c:pt>
                <c:pt idx="5879">
                  <c:v>28.361797975124997</c:v>
                </c:pt>
                <c:pt idx="5880">
                  <c:v>16.069543633777499</c:v>
                </c:pt>
                <c:pt idx="5881">
                  <c:v>25.45887171155</c:v>
                </c:pt>
                <c:pt idx="5882">
                  <c:v>46.201616943174997</c:v>
                </c:pt>
                <c:pt idx="5883">
                  <c:v>52.737152070575</c:v>
                </c:pt>
                <c:pt idx="5884">
                  <c:v>210.86210186109997</c:v>
                </c:pt>
                <c:pt idx="5885">
                  <c:v>300.03674815699998</c:v>
                </c:pt>
                <c:pt idx="5886">
                  <c:v>413.86011088075003</c:v>
                </c:pt>
                <c:pt idx="5887">
                  <c:v>317.25964709524999</c:v>
                </c:pt>
                <c:pt idx="5888">
                  <c:v>223.7033210733</c:v>
                </c:pt>
                <c:pt idx="5889">
                  <c:v>133.91617971144998</c:v>
                </c:pt>
                <c:pt idx="5890">
                  <c:v>158.75065394375</c:v>
                </c:pt>
                <c:pt idx="5891">
                  <c:v>139.84090771152501</c:v>
                </c:pt>
                <c:pt idx="5892">
                  <c:v>187.16554099917499</c:v>
                </c:pt>
                <c:pt idx="5893">
                  <c:v>130.30631929619997</c:v>
                </c:pt>
                <c:pt idx="5894">
                  <c:v>174.494306123825</c:v>
                </c:pt>
                <c:pt idx="5895">
                  <c:v>155.9329844982</c:v>
                </c:pt>
                <c:pt idx="5896">
                  <c:v>170.00849301632499</c:v>
                </c:pt>
                <c:pt idx="5897">
                  <c:v>167.99071715982501</c:v>
                </c:pt>
                <c:pt idx="5898">
                  <c:v>76.136348637624991</c:v>
                </c:pt>
                <c:pt idx="5899">
                  <c:v>73.60251521002499</c:v>
                </c:pt>
                <c:pt idx="5900">
                  <c:v>40.309916195149995</c:v>
                </c:pt>
                <c:pt idx="5901">
                  <c:v>43.986013610225001</c:v>
                </c:pt>
                <c:pt idx="5902">
                  <c:v>40.239483130650001</c:v>
                </c:pt>
                <c:pt idx="5903">
                  <c:v>48.075513359174998</c:v>
                </c:pt>
                <c:pt idx="5904">
                  <c:v>65.119444967950002</c:v>
                </c:pt>
                <c:pt idx="5905">
                  <c:v>68.199365860474998</c:v>
                </c:pt>
                <c:pt idx="5906">
                  <c:v>54.527041118924998</c:v>
                </c:pt>
                <c:pt idx="5907">
                  <c:v>36.483986915300001</c:v>
                </c:pt>
                <c:pt idx="5908">
                  <c:v>102.45576617922499</c:v>
                </c:pt>
                <c:pt idx="5909">
                  <c:v>168.73303096730001</c:v>
                </c:pt>
                <c:pt idx="5910">
                  <c:v>230.624403892</c:v>
                </c:pt>
                <c:pt idx="5911">
                  <c:v>279.31450278824997</c:v>
                </c:pt>
                <c:pt idx="5912">
                  <c:v>274.91890108174999</c:v>
                </c:pt>
                <c:pt idx="5913">
                  <c:v>214.52001287214998</c:v>
                </c:pt>
                <c:pt idx="5914">
                  <c:v>217.76366111819999</c:v>
                </c:pt>
                <c:pt idx="5915">
                  <c:v>181.43304346407501</c:v>
                </c:pt>
                <c:pt idx="5916">
                  <c:v>212.67891547274999</c:v>
                </c:pt>
                <c:pt idx="5917">
                  <c:v>219.72084470292501</c:v>
                </c:pt>
                <c:pt idx="5918">
                  <c:v>219.14159023125001</c:v>
                </c:pt>
                <c:pt idx="5919">
                  <c:v>281.98880165550003</c:v>
                </c:pt>
                <c:pt idx="5920">
                  <c:v>270.52539645974997</c:v>
                </c:pt>
                <c:pt idx="5921">
                  <c:v>269.02910675725002</c:v>
                </c:pt>
                <c:pt idx="5922">
                  <c:v>292.58277408725002</c:v>
                </c:pt>
                <c:pt idx="5923">
                  <c:v>261.619329834425</c:v>
                </c:pt>
                <c:pt idx="5924">
                  <c:v>157.499670769875</c:v>
                </c:pt>
                <c:pt idx="5925">
                  <c:v>107.09847712009999</c:v>
                </c:pt>
                <c:pt idx="5926">
                  <c:v>70.195570826375004</c:v>
                </c:pt>
                <c:pt idx="5927">
                  <c:v>151.11110991804998</c:v>
                </c:pt>
                <c:pt idx="5928">
                  <c:v>84.129986503274992</c:v>
                </c:pt>
                <c:pt idx="5929">
                  <c:v>50.154560182074995</c:v>
                </c:pt>
                <c:pt idx="5930">
                  <c:v>53.441042331649996</c:v>
                </c:pt>
                <c:pt idx="5931">
                  <c:v>74.46859055214999</c:v>
                </c:pt>
                <c:pt idx="5932">
                  <c:v>184.943817338625</c:v>
                </c:pt>
                <c:pt idx="5933">
                  <c:v>483.74875389899995</c:v>
                </c:pt>
                <c:pt idx="5934">
                  <c:v>379.08065925849996</c:v>
                </c:pt>
                <c:pt idx="5935">
                  <c:v>360.47560195149998</c:v>
                </c:pt>
                <c:pt idx="5936">
                  <c:v>253.19586265125</c:v>
                </c:pt>
                <c:pt idx="5937">
                  <c:v>230.15879952957499</c:v>
                </c:pt>
                <c:pt idx="5938">
                  <c:v>199.53951896939998</c:v>
                </c:pt>
                <c:pt idx="5939">
                  <c:v>180.14723261962502</c:v>
                </c:pt>
                <c:pt idx="5940">
                  <c:v>115.12157600994999</c:v>
                </c:pt>
                <c:pt idx="5941">
                  <c:v>220.68175793399999</c:v>
                </c:pt>
                <c:pt idx="5942">
                  <c:v>96.562289747175001</c:v>
                </c:pt>
                <c:pt idx="5943">
                  <c:v>139.49016036347498</c:v>
                </c:pt>
                <c:pt idx="5944">
                  <c:v>223.84752070619999</c:v>
                </c:pt>
                <c:pt idx="5945">
                  <c:v>176.951944857325</c:v>
                </c:pt>
                <c:pt idx="5946">
                  <c:v>119.55466284642499</c:v>
                </c:pt>
                <c:pt idx="5947">
                  <c:v>81.558040023649994</c:v>
                </c:pt>
                <c:pt idx="5948">
                  <c:v>179.52970361019999</c:v>
                </c:pt>
                <c:pt idx="5949">
                  <c:v>162.57510061475</c:v>
                </c:pt>
                <c:pt idx="5950">
                  <c:v>190.78698080374997</c:v>
                </c:pt>
                <c:pt idx="5951">
                  <c:v>193.39165099345001</c:v>
                </c:pt>
                <c:pt idx="5952">
                  <c:v>113.73536901419999</c:v>
                </c:pt>
                <c:pt idx="5953">
                  <c:v>99.877040288299995</c:v>
                </c:pt>
                <c:pt idx="5954">
                  <c:v>132.695383457275</c:v>
                </c:pt>
                <c:pt idx="5955">
                  <c:v>59.728073671599994</c:v>
                </c:pt>
                <c:pt idx="5956">
                  <c:v>179.77257427762498</c:v>
                </c:pt>
                <c:pt idx="5957">
                  <c:v>122.98849034637499</c:v>
                </c:pt>
                <c:pt idx="5958">
                  <c:v>156.67112207157498</c:v>
                </c:pt>
                <c:pt idx="5959">
                  <c:v>170.85749949064999</c:v>
                </c:pt>
                <c:pt idx="5960">
                  <c:v>192.55999159275001</c:v>
                </c:pt>
                <c:pt idx="5961">
                  <c:v>182.40642980212499</c:v>
                </c:pt>
                <c:pt idx="5962">
                  <c:v>140.978771703625</c:v>
                </c:pt>
                <c:pt idx="5963">
                  <c:v>153.90836527405</c:v>
                </c:pt>
                <c:pt idx="5964">
                  <c:v>153.08946215214999</c:v>
                </c:pt>
                <c:pt idx="5965">
                  <c:v>154.00436801469999</c:v>
                </c:pt>
                <c:pt idx="5966">
                  <c:v>97.761548406825</c:v>
                </c:pt>
                <c:pt idx="5967">
                  <c:v>132.91865006137499</c:v>
                </c:pt>
                <c:pt idx="5968">
                  <c:v>162.07379845259999</c:v>
                </c:pt>
                <c:pt idx="5969">
                  <c:v>178.07325497969998</c:v>
                </c:pt>
                <c:pt idx="5970">
                  <c:v>191.67669026622499</c:v>
                </c:pt>
                <c:pt idx="5971">
                  <c:v>125.58529993107499</c:v>
                </c:pt>
                <c:pt idx="5972">
                  <c:v>98.130603563274988</c:v>
                </c:pt>
                <c:pt idx="5973">
                  <c:v>57.330874605649996</c:v>
                </c:pt>
                <c:pt idx="5974">
                  <c:v>56.328267105975002</c:v>
                </c:pt>
                <c:pt idx="5975">
                  <c:v>82.674422594324994</c:v>
                </c:pt>
                <c:pt idx="5976">
                  <c:v>43.385073256399998</c:v>
                </c:pt>
                <c:pt idx="5977">
                  <c:v>15.136208573732498</c:v>
                </c:pt>
                <c:pt idx="5978">
                  <c:v>13.294080352585</c:v>
                </c:pt>
                <c:pt idx="5979">
                  <c:v>8.7852560468825001</c:v>
                </c:pt>
                <c:pt idx="5980">
                  <c:v>7.2528610265799998</c:v>
                </c:pt>
                <c:pt idx="5981">
                  <c:v>21.196523705377498</c:v>
                </c:pt>
                <c:pt idx="5982">
                  <c:v>41.755724549899995</c:v>
                </c:pt>
                <c:pt idx="5983">
                  <c:v>55.177420261324997</c:v>
                </c:pt>
                <c:pt idx="5984">
                  <c:v>88.591826374700005</c:v>
                </c:pt>
                <c:pt idx="5985">
                  <c:v>131.84957200229999</c:v>
                </c:pt>
                <c:pt idx="5986">
                  <c:v>99.0209714314</c:v>
                </c:pt>
                <c:pt idx="5987">
                  <c:v>84.096566106374993</c:v>
                </c:pt>
                <c:pt idx="5988">
                  <c:v>82.657277813574993</c:v>
                </c:pt>
                <c:pt idx="5989">
                  <c:v>58.400221707324995</c:v>
                </c:pt>
                <c:pt idx="5990">
                  <c:v>72.197421833449994</c:v>
                </c:pt>
                <c:pt idx="5991">
                  <c:v>52.626980028349998</c:v>
                </c:pt>
                <c:pt idx="5992">
                  <c:v>81.259885055625006</c:v>
                </c:pt>
                <c:pt idx="5993">
                  <c:v>114.01762687554999</c:v>
                </c:pt>
                <c:pt idx="5994">
                  <c:v>143.64661889647499</c:v>
                </c:pt>
                <c:pt idx="5995">
                  <c:v>185.55648460540002</c:v>
                </c:pt>
                <c:pt idx="5996">
                  <c:v>284.59195636524998</c:v>
                </c:pt>
                <c:pt idx="5997">
                  <c:v>115.3215612516</c:v>
                </c:pt>
                <c:pt idx="5998">
                  <c:v>112.70386003437498</c:v>
                </c:pt>
                <c:pt idx="5999">
                  <c:v>63.957281698000003</c:v>
                </c:pt>
                <c:pt idx="6000">
                  <c:v>133.809895951725</c:v>
                </c:pt>
                <c:pt idx="6001">
                  <c:v>105.01975715072498</c:v>
                </c:pt>
                <c:pt idx="6002">
                  <c:v>74.551477566325005</c:v>
                </c:pt>
                <c:pt idx="6003">
                  <c:v>111.796792420275</c:v>
                </c:pt>
                <c:pt idx="6004">
                  <c:v>276.549923879375</c:v>
                </c:pt>
                <c:pt idx="6005">
                  <c:v>454.7482739605</c:v>
                </c:pt>
                <c:pt idx="6006">
                  <c:v>644.18881115124998</c:v>
                </c:pt>
                <c:pt idx="6007">
                  <c:v>308.15329084589996</c:v>
                </c:pt>
                <c:pt idx="6008">
                  <c:v>106.08422841395</c:v>
                </c:pt>
                <c:pt idx="6009">
                  <c:v>123.1585547552</c:v>
                </c:pt>
                <c:pt idx="6010">
                  <c:v>134.127764655275</c:v>
                </c:pt>
                <c:pt idx="6011">
                  <c:v>137.30414407174999</c:v>
                </c:pt>
                <c:pt idx="6012">
                  <c:v>163.00303881262499</c:v>
                </c:pt>
                <c:pt idx="6013">
                  <c:v>129.83175204867501</c:v>
                </c:pt>
                <c:pt idx="6014">
                  <c:v>162.60590189550001</c:v>
                </c:pt>
                <c:pt idx="6015">
                  <c:v>123.22032422204998</c:v>
                </c:pt>
                <c:pt idx="6016">
                  <c:v>95.473929865649993</c:v>
                </c:pt>
                <c:pt idx="6017">
                  <c:v>141.02914527484998</c:v>
                </c:pt>
                <c:pt idx="6018">
                  <c:v>84.195850255674998</c:v>
                </c:pt>
                <c:pt idx="6019">
                  <c:v>194.36439878029998</c:v>
                </c:pt>
                <c:pt idx="6020">
                  <c:v>178.40374352597499</c:v>
                </c:pt>
                <c:pt idx="6021">
                  <c:v>128.032646944725</c:v>
                </c:pt>
                <c:pt idx="6022">
                  <c:v>56.992379138825001</c:v>
                </c:pt>
                <c:pt idx="6023">
                  <c:v>83.117781468474988</c:v>
                </c:pt>
                <c:pt idx="6024">
                  <c:v>46.669599936992498</c:v>
                </c:pt>
                <c:pt idx="6025">
                  <c:v>123.04835520897501</c:v>
                </c:pt>
                <c:pt idx="6026">
                  <c:v>160.54485118332499</c:v>
                </c:pt>
                <c:pt idx="6027">
                  <c:v>217.59945264999999</c:v>
                </c:pt>
                <c:pt idx="6028">
                  <c:v>214.093089533675</c:v>
                </c:pt>
                <c:pt idx="6029">
                  <c:v>430.82083978100002</c:v>
                </c:pt>
                <c:pt idx="6030">
                  <c:v>490.97273340874995</c:v>
                </c:pt>
                <c:pt idx="6031">
                  <c:v>396.68098890374995</c:v>
                </c:pt>
                <c:pt idx="6032">
                  <c:v>201.20068561144998</c:v>
                </c:pt>
                <c:pt idx="6033">
                  <c:v>137.42297193315</c:v>
                </c:pt>
                <c:pt idx="6034">
                  <c:v>97.159074724099995</c:v>
                </c:pt>
                <c:pt idx="6035">
                  <c:v>88.798816899475</c:v>
                </c:pt>
                <c:pt idx="6036">
                  <c:v>83.705117584674994</c:v>
                </c:pt>
                <c:pt idx="6037">
                  <c:v>131.24726904970001</c:v>
                </c:pt>
                <c:pt idx="6038">
                  <c:v>131.90557585720001</c:v>
                </c:pt>
                <c:pt idx="6039">
                  <c:v>136.340197359575</c:v>
                </c:pt>
                <c:pt idx="6040">
                  <c:v>165.61191851339998</c:v>
                </c:pt>
                <c:pt idx="6041">
                  <c:v>267.388552033</c:v>
                </c:pt>
                <c:pt idx="6042">
                  <c:v>440.41832218999997</c:v>
                </c:pt>
                <c:pt idx="6043">
                  <c:v>282.56362716665001</c:v>
                </c:pt>
                <c:pt idx="6044">
                  <c:v>238.30526573485</c:v>
                </c:pt>
                <c:pt idx="6045">
                  <c:v>137.51436836022498</c:v>
                </c:pt>
                <c:pt idx="6046">
                  <c:v>214.796237010075</c:v>
                </c:pt>
                <c:pt idx="6047">
                  <c:v>112.29745073574999</c:v>
                </c:pt>
                <c:pt idx="6048">
                  <c:v>120.76271033764999</c:v>
                </c:pt>
                <c:pt idx="6049">
                  <c:v>71.935299053625002</c:v>
                </c:pt>
                <c:pt idx="6050">
                  <c:v>69.426399582550005</c:v>
                </c:pt>
                <c:pt idx="6051">
                  <c:v>115.510214821375</c:v>
                </c:pt>
                <c:pt idx="6052">
                  <c:v>119.98058784699998</c:v>
                </c:pt>
                <c:pt idx="6053">
                  <c:v>318.33472492749996</c:v>
                </c:pt>
                <c:pt idx="6054">
                  <c:v>480.23932285949996</c:v>
                </c:pt>
                <c:pt idx="6055">
                  <c:v>370.57858730024998</c:v>
                </c:pt>
                <c:pt idx="6056">
                  <c:v>201.56865467982499</c:v>
                </c:pt>
                <c:pt idx="6057">
                  <c:v>133.59463061457498</c:v>
                </c:pt>
                <c:pt idx="6058">
                  <c:v>96.54462242862499</c:v>
                </c:pt>
                <c:pt idx="6059">
                  <c:v>90.749867039674996</c:v>
                </c:pt>
                <c:pt idx="6060">
                  <c:v>97.627591702825001</c:v>
                </c:pt>
                <c:pt idx="6061">
                  <c:v>124.17281269142499</c:v>
                </c:pt>
                <c:pt idx="6062">
                  <c:v>116.5637875673</c:v>
                </c:pt>
                <c:pt idx="6063">
                  <c:v>173.08854858772497</c:v>
                </c:pt>
                <c:pt idx="6064">
                  <c:v>182.52171284677499</c:v>
                </c:pt>
                <c:pt idx="6065">
                  <c:v>182.87832500262499</c:v>
                </c:pt>
                <c:pt idx="6066">
                  <c:v>134.52210622532499</c:v>
                </c:pt>
                <c:pt idx="6067">
                  <c:v>142.49533515364999</c:v>
                </c:pt>
                <c:pt idx="6068">
                  <c:v>49.629625227024995</c:v>
                </c:pt>
                <c:pt idx="6069">
                  <c:v>35.869038101000001</c:v>
                </c:pt>
                <c:pt idx="6070">
                  <c:v>71.602791871324996</c:v>
                </c:pt>
                <c:pt idx="6071">
                  <c:v>60.104172483074997</c:v>
                </c:pt>
                <c:pt idx="6072">
                  <c:v>20.082758934862497</c:v>
                </c:pt>
                <c:pt idx="6073">
                  <c:v>27.936971267524999</c:v>
                </c:pt>
                <c:pt idx="6074">
                  <c:v>84.339212673500001</c:v>
                </c:pt>
                <c:pt idx="6075">
                  <c:v>86.607983998400002</c:v>
                </c:pt>
                <c:pt idx="6076">
                  <c:v>102.10478629822499</c:v>
                </c:pt>
                <c:pt idx="6077">
                  <c:v>210.70195711845</c:v>
                </c:pt>
                <c:pt idx="6078">
                  <c:v>585.316130187</c:v>
                </c:pt>
                <c:pt idx="6079">
                  <c:v>402.60728862849999</c:v>
                </c:pt>
                <c:pt idx="6080">
                  <c:v>191.56144217935</c:v>
                </c:pt>
                <c:pt idx="6081">
                  <c:v>161.73476641902499</c:v>
                </c:pt>
                <c:pt idx="6082">
                  <c:v>170.44441769775</c:v>
                </c:pt>
                <c:pt idx="6083">
                  <c:v>131.39552667814999</c:v>
                </c:pt>
                <c:pt idx="6084">
                  <c:v>119.528737619</c:v>
                </c:pt>
                <c:pt idx="6085">
                  <c:v>134.37361310342499</c:v>
                </c:pt>
                <c:pt idx="6086">
                  <c:v>114.970038276425</c:v>
                </c:pt>
                <c:pt idx="6087">
                  <c:v>122.37194811457501</c:v>
                </c:pt>
                <c:pt idx="6088">
                  <c:v>120.04482579785</c:v>
                </c:pt>
                <c:pt idx="6089">
                  <c:v>140.35685393439999</c:v>
                </c:pt>
                <c:pt idx="6090">
                  <c:v>140.11718598362498</c:v>
                </c:pt>
                <c:pt idx="6091">
                  <c:v>128.51174857522497</c:v>
                </c:pt>
                <c:pt idx="6092">
                  <c:v>231.14362993345</c:v>
                </c:pt>
                <c:pt idx="6093">
                  <c:v>229.38362528467499</c:v>
                </c:pt>
                <c:pt idx="6094">
                  <c:v>189.10914978892498</c:v>
                </c:pt>
                <c:pt idx="6095">
                  <c:v>54.142356652124995</c:v>
                </c:pt>
                <c:pt idx="6096">
                  <c:v>37.389306870805001</c:v>
                </c:pt>
                <c:pt idx="6097">
                  <c:v>52.362428568924997</c:v>
                </c:pt>
                <c:pt idx="6098">
                  <c:v>32.57400188559</c:v>
                </c:pt>
                <c:pt idx="6099">
                  <c:v>90.513055852024991</c:v>
                </c:pt>
                <c:pt idx="6100">
                  <c:v>208.190642204075</c:v>
                </c:pt>
                <c:pt idx="6101">
                  <c:v>346.30289618349997</c:v>
                </c:pt>
                <c:pt idx="6102">
                  <c:v>387.57981684325</c:v>
                </c:pt>
                <c:pt idx="6103">
                  <c:v>297.10770690750002</c:v>
                </c:pt>
                <c:pt idx="6104">
                  <c:v>250.18161997849998</c:v>
                </c:pt>
                <c:pt idx="6105">
                  <c:v>205.204454509025</c:v>
                </c:pt>
                <c:pt idx="6106">
                  <c:v>176.77272566569999</c:v>
                </c:pt>
                <c:pt idx="6107">
                  <c:v>146.28698324735001</c:v>
                </c:pt>
                <c:pt idx="6108">
                  <c:v>200.607448746025</c:v>
                </c:pt>
                <c:pt idx="6109">
                  <c:v>164.20868757304999</c:v>
                </c:pt>
                <c:pt idx="6110">
                  <c:v>179.82366810984999</c:v>
                </c:pt>
                <c:pt idx="6111">
                  <c:v>219.49840489007499</c:v>
                </c:pt>
                <c:pt idx="6112">
                  <c:v>247.43922268749998</c:v>
                </c:pt>
                <c:pt idx="6113">
                  <c:v>211.98638369517496</c:v>
                </c:pt>
                <c:pt idx="6114">
                  <c:v>216.41090795389999</c:v>
                </c:pt>
                <c:pt idx="6115">
                  <c:v>116.603685791275</c:v>
                </c:pt>
                <c:pt idx="6116">
                  <c:v>33.827384799699999</c:v>
                </c:pt>
                <c:pt idx="6117">
                  <c:v>49.472615496299994</c:v>
                </c:pt>
                <c:pt idx="6118">
                  <c:v>43.318958224399999</c:v>
                </c:pt>
                <c:pt idx="6119">
                  <c:v>44.197999835499999</c:v>
                </c:pt>
                <c:pt idx="6120">
                  <c:v>32.071651111474999</c:v>
                </c:pt>
                <c:pt idx="6121">
                  <c:v>31.120903368350003</c:v>
                </c:pt>
                <c:pt idx="6122">
                  <c:v>25.303780576779999</c:v>
                </c:pt>
                <c:pt idx="6123">
                  <c:v>41.088865101424993</c:v>
                </c:pt>
                <c:pt idx="6124">
                  <c:v>35.687389742725003</c:v>
                </c:pt>
                <c:pt idx="6125">
                  <c:v>49.408976258825</c:v>
                </c:pt>
                <c:pt idx="6126">
                  <c:v>77.582320951550003</c:v>
                </c:pt>
                <c:pt idx="6127">
                  <c:v>145.50906968044998</c:v>
                </c:pt>
                <c:pt idx="6128">
                  <c:v>135.96103890955001</c:v>
                </c:pt>
                <c:pt idx="6129">
                  <c:v>106.98191002064999</c:v>
                </c:pt>
                <c:pt idx="6130">
                  <c:v>80.149343026199986</c:v>
                </c:pt>
                <c:pt idx="6131">
                  <c:v>75.931482629724997</c:v>
                </c:pt>
                <c:pt idx="6132">
                  <c:v>81.43334448467499</c:v>
                </c:pt>
                <c:pt idx="6133">
                  <c:v>71.839569495500001</c:v>
                </c:pt>
                <c:pt idx="6134">
                  <c:v>57.144050930474997</c:v>
                </c:pt>
                <c:pt idx="6135">
                  <c:v>70.748630268799999</c:v>
                </c:pt>
                <c:pt idx="6136">
                  <c:v>59.250840474724995</c:v>
                </c:pt>
                <c:pt idx="6137">
                  <c:v>65.643093127349999</c:v>
                </c:pt>
                <c:pt idx="6138">
                  <c:v>44.912822468625002</c:v>
                </c:pt>
                <c:pt idx="6139">
                  <c:v>36.580700257125002</c:v>
                </c:pt>
                <c:pt idx="6140">
                  <c:v>41.775524426425001</c:v>
                </c:pt>
                <c:pt idx="6141">
                  <c:v>44.921981830649997</c:v>
                </c:pt>
                <c:pt idx="6142">
                  <c:v>112.96019182312499</c:v>
                </c:pt>
                <c:pt idx="6143">
                  <c:v>73.488226711924995</c:v>
                </c:pt>
                <c:pt idx="6144">
                  <c:v>50.131002619299998</c:v>
                </c:pt>
                <c:pt idx="6145">
                  <c:v>53.022263753649995</c:v>
                </c:pt>
                <c:pt idx="6146">
                  <c:v>20.598155181832499</c:v>
                </c:pt>
                <c:pt idx="6147">
                  <c:v>10.017976488357499</c:v>
                </c:pt>
                <c:pt idx="6148">
                  <c:v>16.12973196586</c:v>
                </c:pt>
                <c:pt idx="6149">
                  <c:v>25.137953673899997</c:v>
                </c:pt>
                <c:pt idx="6150">
                  <c:v>32.122706624802497</c:v>
                </c:pt>
                <c:pt idx="6151">
                  <c:v>38.346114441324993</c:v>
                </c:pt>
                <c:pt idx="6152">
                  <c:v>63.645341166500003</c:v>
                </c:pt>
                <c:pt idx="6153">
                  <c:v>55.722903330625002</c:v>
                </c:pt>
                <c:pt idx="6154">
                  <c:v>60.097208518024992</c:v>
                </c:pt>
                <c:pt idx="6155">
                  <c:v>82.589345201699999</c:v>
                </c:pt>
                <c:pt idx="6156">
                  <c:v>60.502528992499997</c:v>
                </c:pt>
                <c:pt idx="6157">
                  <c:v>73.607867273549999</c:v>
                </c:pt>
                <c:pt idx="6158">
                  <c:v>48.478969095875001</c:v>
                </c:pt>
                <c:pt idx="6159">
                  <c:v>45.962841874425003</c:v>
                </c:pt>
                <c:pt idx="6160">
                  <c:v>55.267887659624996</c:v>
                </c:pt>
                <c:pt idx="6161">
                  <c:v>46.693471920624994</c:v>
                </c:pt>
                <c:pt idx="6162">
                  <c:v>43.131528974174998</c:v>
                </c:pt>
                <c:pt idx="6163">
                  <c:v>32.599305309649999</c:v>
                </c:pt>
                <c:pt idx="6164">
                  <c:v>26.605679417125</c:v>
                </c:pt>
                <c:pt idx="6165">
                  <c:v>33.418069650949995</c:v>
                </c:pt>
                <c:pt idx="6166">
                  <c:v>20.965438398334999</c:v>
                </c:pt>
                <c:pt idx="6167">
                  <c:v>12.57109996048</c:v>
                </c:pt>
                <c:pt idx="6168">
                  <c:v>18.043582994765</c:v>
                </c:pt>
                <c:pt idx="6169">
                  <c:v>16.671643179017497</c:v>
                </c:pt>
                <c:pt idx="6170">
                  <c:v>36.085074237749993</c:v>
                </c:pt>
                <c:pt idx="6171">
                  <c:v>29.678593299884998</c:v>
                </c:pt>
                <c:pt idx="6172">
                  <c:v>139.567334524675</c:v>
                </c:pt>
                <c:pt idx="6173">
                  <c:v>246.83911114474998</c:v>
                </c:pt>
                <c:pt idx="6174">
                  <c:v>306.98037590900003</c:v>
                </c:pt>
                <c:pt idx="6175">
                  <c:v>282.93541083449998</c:v>
                </c:pt>
                <c:pt idx="6176">
                  <c:v>228.12780528409999</c:v>
                </c:pt>
                <c:pt idx="6177">
                  <c:v>190.16196325255001</c:v>
                </c:pt>
                <c:pt idx="6178">
                  <c:v>176.37451131757501</c:v>
                </c:pt>
                <c:pt idx="6179">
                  <c:v>205.59856781975</c:v>
                </c:pt>
                <c:pt idx="6180">
                  <c:v>196.85611698962498</c:v>
                </c:pt>
                <c:pt idx="6181">
                  <c:v>188.30507734907499</c:v>
                </c:pt>
                <c:pt idx="6182">
                  <c:v>168.14490201965</c:v>
                </c:pt>
                <c:pt idx="6183">
                  <c:v>253.93654775874998</c:v>
                </c:pt>
                <c:pt idx="6184">
                  <c:v>262.62223307850002</c:v>
                </c:pt>
                <c:pt idx="6185">
                  <c:v>212.33882162719999</c:v>
                </c:pt>
                <c:pt idx="6186">
                  <c:v>202.053308193275</c:v>
                </c:pt>
                <c:pt idx="6187">
                  <c:v>220.09366697625001</c:v>
                </c:pt>
                <c:pt idx="6188">
                  <c:v>156.02081843147499</c:v>
                </c:pt>
                <c:pt idx="6189">
                  <c:v>138.17608135667498</c:v>
                </c:pt>
                <c:pt idx="6190">
                  <c:v>128.63288733607499</c:v>
                </c:pt>
                <c:pt idx="6191">
                  <c:v>94.330246891425006</c:v>
                </c:pt>
                <c:pt idx="6192">
                  <c:v>65.645370420350005</c:v>
                </c:pt>
                <c:pt idx="6193">
                  <c:v>61.647199694574994</c:v>
                </c:pt>
                <c:pt idx="6194">
                  <c:v>62.106972430675</c:v>
                </c:pt>
                <c:pt idx="6195">
                  <c:v>114.59000815015</c:v>
                </c:pt>
                <c:pt idx="6196">
                  <c:v>124.386184206275</c:v>
                </c:pt>
                <c:pt idx="6197">
                  <c:v>235.14891894749999</c:v>
                </c:pt>
                <c:pt idx="6198">
                  <c:v>281.95246519475</c:v>
                </c:pt>
                <c:pt idx="6199">
                  <c:v>313.40211755300004</c:v>
                </c:pt>
                <c:pt idx="6200">
                  <c:v>226.324580677825</c:v>
                </c:pt>
                <c:pt idx="6201">
                  <c:v>183.16829139954999</c:v>
                </c:pt>
                <c:pt idx="6202">
                  <c:v>174.2309898805</c:v>
                </c:pt>
                <c:pt idx="6203">
                  <c:v>146.385494901925</c:v>
                </c:pt>
                <c:pt idx="6204">
                  <c:v>152.43166693814999</c:v>
                </c:pt>
                <c:pt idx="6205">
                  <c:v>124.60700657859999</c:v>
                </c:pt>
                <c:pt idx="6206">
                  <c:v>116.48699593134999</c:v>
                </c:pt>
                <c:pt idx="6207">
                  <c:v>113.85187006584999</c:v>
                </c:pt>
                <c:pt idx="6208">
                  <c:v>126.26512455504999</c:v>
                </c:pt>
                <c:pt idx="6209">
                  <c:v>126.369658401425</c:v>
                </c:pt>
                <c:pt idx="6210">
                  <c:v>102.71410181582499</c:v>
                </c:pt>
                <c:pt idx="6211">
                  <c:v>63.514464595350006</c:v>
                </c:pt>
                <c:pt idx="6212">
                  <c:v>36.610041911099998</c:v>
                </c:pt>
                <c:pt idx="6213">
                  <c:v>27.689194690610002</c:v>
                </c:pt>
                <c:pt idx="6214">
                  <c:v>33.977073763049994</c:v>
                </c:pt>
                <c:pt idx="6215">
                  <c:v>22.629236536199997</c:v>
                </c:pt>
                <c:pt idx="6216">
                  <c:v>19.985983575814998</c:v>
                </c:pt>
                <c:pt idx="6217">
                  <c:v>28.900029368912499</c:v>
                </c:pt>
                <c:pt idx="6218">
                  <c:v>33.915259425525001</c:v>
                </c:pt>
                <c:pt idx="6219">
                  <c:v>61.406046690149992</c:v>
                </c:pt>
                <c:pt idx="6220">
                  <c:v>86.627294198674988</c:v>
                </c:pt>
                <c:pt idx="6221">
                  <c:v>179.148981108925</c:v>
                </c:pt>
                <c:pt idx="6222">
                  <c:v>222.4056231815</c:v>
                </c:pt>
                <c:pt idx="6223">
                  <c:v>226.73374557164999</c:v>
                </c:pt>
                <c:pt idx="6224">
                  <c:v>182.96960746955</c:v>
                </c:pt>
                <c:pt idx="6225">
                  <c:v>223.93025766599999</c:v>
                </c:pt>
                <c:pt idx="6226">
                  <c:v>222.95355312792498</c:v>
                </c:pt>
                <c:pt idx="6227">
                  <c:v>190.74563674320001</c:v>
                </c:pt>
                <c:pt idx="6228">
                  <c:v>173.30614467877498</c:v>
                </c:pt>
                <c:pt idx="6229">
                  <c:v>168.861630431675</c:v>
                </c:pt>
                <c:pt idx="6230">
                  <c:v>148.88717665967499</c:v>
                </c:pt>
                <c:pt idx="6231">
                  <c:v>160.832700006225</c:v>
                </c:pt>
                <c:pt idx="6232">
                  <c:v>129.55076740765</c:v>
                </c:pt>
                <c:pt idx="6233">
                  <c:v>117.06819089139999</c:v>
                </c:pt>
                <c:pt idx="6234">
                  <c:v>79.246624835449992</c:v>
                </c:pt>
                <c:pt idx="6235">
                  <c:v>77.654193821799993</c:v>
                </c:pt>
                <c:pt idx="6236">
                  <c:v>62.833595258674997</c:v>
                </c:pt>
                <c:pt idx="6237">
                  <c:v>39.950170273650002</c:v>
                </c:pt>
                <c:pt idx="6238">
                  <c:v>39.804586034000003</c:v>
                </c:pt>
                <c:pt idx="6239">
                  <c:v>31.970885680774998</c:v>
                </c:pt>
                <c:pt idx="6240">
                  <c:v>28.86652223175</c:v>
                </c:pt>
                <c:pt idx="6241">
                  <c:v>24.401961951145001</c:v>
                </c:pt>
                <c:pt idx="6242">
                  <c:v>28.070918076292497</c:v>
                </c:pt>
                <c:pt idx="6243">
                  <c:v>36.652847736669997</c:v>
                </c:pt>
                <c:pt idx="6244">
                  <c:v>48.284970691924997</c:v>
                </c:pt>
                <c:pt idx="6245">
                  <c:v>160.13730433167501</c:v>
                </c:pt>
                <c:pt idx="6246">
                  <c:v>158.58675109942499</c:v>
                </c:pt>
                <c:pt idx="6247">
                  <c:v>207.74912878625</c:v>
                </c:pt>
                <c:pt idx="6248">
                  <c:v>217.18280432365</c:v>
                </c:pt>
                <c:pt idx="6249">
                  <c:v>176.64875558769998</c:v>
                </c:pt>
                <c:pt idx="6250">
                  <c:v>165.24554666342499</c:v>
                </c:pt>
                <c:pt idx="6251">
                  <c:v>179.30974946180001</c:v>
                </c:pt>
                <c:pt idx="6252">
                  <c:v>176.66380437742498</c:v>
                </c:pt>
                <c:pt idx="6253">
                  <c:v>141.62426518062497</c:v>
                </c:pt>
                <c:pt idx="6254">
                  <c:v>172.64246938652499</c:v>
                </c:pt>
                <c:pt idx="6255">
                  <c:v>146.13944304832501</c:v>
                </c:pt>
                <c:pt idx="6256">
                  <c:v>122.826945401825</c:v>
                </c:pt>
                <c:pt idx="6257">
                  <c:v>148.79787090427499</c:v>
                </c:pt>
                <c:pt idx="6258">
                  <c:v>120.30653076995</c:v>
                </c:pt>
                <c:pt idx="6259">
                  <c:v>81.281185222824988</c:v>
                </c:pt>
                <c:pt idx="6260">
                  <c:v>52.478695292224998</c:v>
                </c:pt>
                <c:pt idx="6261">
                  <c:v>34.379267080474996</c:v>
                </c:pt>
                <c:pt idx="6262">
                  <c:v>40.971122611849999</c:v>
                </c:pt>
                <c:pt idx="6263">
                  <c:v>38.333931243699993</c:v>
                </c:pt>
                <c:pt idx="6264">
                  <c:v>27.472817520972502</c:v>
                </c:pt>
                <c:pt idx="6265">
                  <c:v>19.063070646122497</c:v>
                </c:pt>
                <c:pt idx="6266">
                  <c:v>27.147205106809999</c:v>
                </c:pt>
                <c:pt idx="6267">
                  <c:v>42.728055832599999</c:v>
                </c:pt>
                <c:pt idx="6268">
                  <c:v>66.272815891924992</c:v>
                </c:pt>
                <c:pt idx="6269">
                  <c:v>118.02437412685001</c:v>
                </c:pt>
                <c:pt idx="6270">
                  <c:v>185.7662269388</c:v>
                </c:pt>
                <c:pt idx="6271">
                  <c:v>197.38923683902499</c:v>
                </c:pt>
                <c:pt idx="6272">
                  <c:v>199.50182277964998</c:v>
                </c:pt>
                <c:pt idx="6273">
                  <c:v>195.79423783515</c:v>
                </c:pt>
                <c:pt idx="6274">
                  <c:v>153.395290287325</c:v>
                </c:pt>
                <c:pt idx="6275">
                  <c:v>183.52763774427498</c:v>
                </c:pt>
                <c:pt idx="6276">
                  <c:v>205.975020028975</c:v>
                </c:pt>
                <c:pt idx="6277">
                  <c:v>209.56770217639999</c:v>
                </c:pt>
                <c:pt idx="6278">
                  <c:v>194.84472117297497</c:v>
                </c:pt>
                <c:pt idx="6279">
                  <c:v>194.87655876242499</c:v>
                </c:pt>
                <c:pt idx="6280">
                  <c:v>223.90283990250001</c:v>
                </c:pt>
                <c:pt idx="6281">
                  <c:v>168.28393233304999</c:v>
                </c:pt>
                <c:pt idx="6282">
                  <c:v>173.54274628690001</c:v>
                </c:pt>
                <c:pt idx="6283">
                  <c:v>136.1845985745</c:v>
                </c:pt>
                <c:pt idx="6284">
                  <c:v>91.76941102504999</c:v>
                </c:pt>
                <c:pt idx="6285">
                  <c:v>86.559227834274992</c:v>
                </c:pt>
                <c:pt idx="6286">
                  <c:v>92.550858325925006</c:v>
                </c:pt>
                <c:pt idx="6287">
                  <c:v>47.962404013899992</c:v>
                </c:pt>
                <c:pt idx="6288">
                  <c:v>59.719491158224997</c:v>
                </c:pt>
                <c:pt idx="6289">
                  <c:v>36.893061439385001</c:v>
                </c:pt>
                <c:pt idx="6290">
                  <c:v>57.884454298649999</c:v>
                </c:pt>
                <c:pt idx="6291">
                  <c:v>38.1977619002</c:v>
                </c:pt>
                <c:pt idx="6292">
                  <c:v>56.993218512199995</c:v>
                </c:pt>
                <c:pt idx="6293">
                  <c:v>53.769809609799999</c:v>
                </c:pt>
                <c:pt idx="6294">
                  <c:v>119.25968732647499</c:v>
                </c:pt>
                <c:pt idx="6295">
                  <c:v>140.42506680534999</c:v>
                </c:pt>
                <c:pt idx="6296">
                  <c:v>158.11985089749999</c:v>
                </c:pt>
                <c:pt idx="6297">
                  <c:v>176.01031109939998</c:v>
                </c:pt>
                <c:pt idx="6298">
                  <c:v>171.59076642554999</c:v>
                </c:pt>
                <c:pt idx="6299">
                  <c:v>151.29948050222501</c:v>
                </c:pt>
                <c:pt idx="6300">
                  <c:v>161.655345820875</c:v>
                </c:pt>
                <c:pt idx="6301">
                  <c:v>142.991304782025</c:v>
                </c:pt>
                <c:pt idx="6302">
                  <c:v>109.479694170325</c:v>
                </c:pt>
                <c:pt idx="6303">
                  <c:v>133.59345934527499</c:v>
                </c:pt>
                <c:pt idx="6304">
                  <c:v>106.65314874467499</c:v>
                </c:pt>
                <c:pt idx="6305">
                  <c:v>69.559679487600008</c:v>
                </c:pt>
                <c:pt idx="6306">
                  <c:v>88.270884003649996</c:v>
                </c:pt>
                <c:pt idx="6307">
                  <c:v>40.535987190174993</c:v>
                </c:pt>
                <c:pt idx="6308">
                  <c:v>67.916661746724998</c:v>
                </c:pt>
                <c:pt idx="6309">
                  <c:v>48.763247517575003</c:v>
                </c:pt>
                <c:pt idx="6310">
                  <c:v>23.742502494935</c:v>
                </c:pt>
                <c:pt idx="6311">
                  <c:v>31.934677711932498</c:v>
                </c:pt>
                <c:pt idx="6312">
                  <c:v>24.282752799787499</c:v>
                </c:pt>
                <c:pt idx="6313">
                  <c:v>13.6057639141175</c:v>
                </c:pt>
                <c:pt idx="6314">
                  <c:v>19.020700131517497</c:v>
                </c:pt>
                <c:pt idx="6315">
                  <c:v>15.349755518262498</c:v>
                </c:pt>
                <c:pt idx="6316">
                  <c:v>31.025854844122499</c:v>
                </c:pt>
                <c:pt idx="6317">
                  <c:v>93.232441964399996</c:v>
                </c:pt>
                <c:pt idx="6318">
                  <c:v>81.661468958900002</c:v>
                </c:pt>
                <c:pt idx="6319">
                  <c:v>101.84031898385</c:v>
                </c:pt>
                <c:pt idx="6320">
                  <c:v>86.900990040949992</c:v>
                </c:pt>
                <c:pt idx="6321">
                  <c:v>107.89288908555</c:v>
                </c:pt>
                <c:pt idx="6322">
                  <c:v>87.437309116475006</c:v>
                </c:pt>
                <c:pt idx="6323">
                  <c:v>82.880813761100001</c:v>
                </c:pt>
                <c:pt idx="6324">
                  <c:v>80.190415871524991</c:v>
                </c:pt>
                <c:pt idx="6325">
                  <c:v>76.896601379974996</c:v>
                </c:pt>
                <c:pt idx="6326">
                  <c:v>65.215859590549996</c:v>
                </c:pt>
                <c:pt idx="6327">
                  <c:v>89.55942801034999</c:v>
                </c:pt>
                <c:pt idx="6328">
                  <c:v>122.79300718004998</c:v>
                </c:pt>
                <c:pt idx="6329">
                  <c:v>129.30969802779998</c:v>
                </c:pt>
                <c:pt idx="6330">
                  <c:v>120.46258600204999</c:v>
                </c:pt>
                <c:pt idx="6331">
                  <c:v>120.982662494875</c:v>
                </c:pt>
                <c:pt idx="6332">
                  <c:v>106.97163593009999</c:v>
                </c:pt>
                <c:pt idx="6333">
                  <c:v>73.545593175149989</c:v>
                </c:pt>
                <c:pt idx="6334">
                  <c:v>74.582072003625001</c:v>
                </c:pt>
                <c:pt idx="6335">
                  <c:v>50.447977577027501</c:v>
                </c:pt>
                <c:pt idx="6336">
                  <c:v>63.728091462875</c:v>
                </c:pt>
                <c:pt idx="6337">
                  <c:v>81.925758447500002</c:v>
                </c:pt>
                <c:pt idx="6338">
                  <c:v>113.22173119345</c:v>
                </c:pt>
                <c:pt idx="6339">
                  <c:v>110.01234510517499</c:v>
                </c:pt>
                <c:pt idx="6340">
                  <c:v>355.83139602975001</c:v>
                </c:pt>
                <c:pt idx="6341">
                  <c:v>559.70019870750002</c:v>
                </c:pt>
                <c:pt idx="6342">
                  <c:v>637.20584389325006</c:v>
                </c:pt>
                <c:pt idx="6343">
                  <c:v>627.57834062949996</c:v>
                </c:pt>
                <c:pt idx="6344">
                  <c:v>164.91116337407499</c:v>
                </c:pt>
                <c:pt idx="6345">
                  <c:v>103.001203504025</c:v>
                </c:pt>
                <c:pt idx="6346">
                  <c:v>114.25470902535</c:v>
                </c:pt>
                <c:pt idx="6347">
                  <c:v>91.415642381699996</c:v>
                </c:pt>
                <c:pt idx="6348">
                  <c:v>91.934373790449996</c:v>
                </c:pt>
                <c:pt idx="6349">
                  <c:v>110.16858400287499</c:v>
                </c:pt>
                <c:pt idx="6350">
                  <c:v>103.370877553</c:v>
                </c:pt>
                <c:pt idx="6352">
                  <c:v>145.53318324899999</c:v>
                </c:pt>
                <c:pt idx="6353">
                  <c:v>195.86260804712498</c:v>
                </c:pt>
                <c:pt idx="6354">
                  <c:v>439.94144251025</c:v>
                </c:pt>
                <c:pt idx="6355">
                  <c:v>437.38916738324997</c:v>
                </c:pt>
                <c:pt idx="6356">
                  <c:v>256.31033286049995</c:v>
                </c:pt>
                <c:pt idx="6357">
                  <c:v>201.08492576395</c:v>
                </c:pt>
                <c:pt idx="6358">
                  <c:v>294.78540461424996</c:v>
                </c:pt>
                <c:pt idx="6359">
                  <c:v>331.98146067325001</c:v>
                </c:pt>
                <c:pt idx="6360">
                  <c:v>151.49664948707499</c:v>
                </c:pt>
                <c:pt idx="6361">
                  <c:v>162.72439755537499</c:v>
                </c:pt>
                <c:pt idx="6362">
                  <c:v>182.53332198434998</c:v>
                </c:pt>
                <c:pt idx="6363">
                  <c:v>209.22493657032501</c:v>
                </c:pt>
                <c:pt idx="6364">
                  <c:v>246.35002460724996</c:v>
                </c:pt>
                <c:pt idx="6365">
                  <c:v>95.787388030624996</c:v>
                </c:pt>
                <c:pt idx="6366">
                  <c:v>134.72265373754999</c:v>
                </c:pt>
                <c:pt idx="6367">
                  <c:v>196.971084683725</c:v>
                </c:pt>
                <c:pt idx="6368">
                  <c:v>132.044780057</c:v>
                </c:pt>
                <c:pt idx="6369">
                  <c:v>69.739249923449989</c:v>
                </c:pt>
                <c:pt idx="6370">
                  <c:v>83.488251619774999</c:v>
                </c:pt>
                <c:pt idx="6371">
                  <c:v>62.598176045599992</c:v>
                </c:pt>
                <c:pt idx="6372">
                  <c:v>40.697111280549997</c:v>
                </c:pt>
                <c:pt idx="6373">
                  <c:v>33.145558686724996</c:v>
                </c:pt>
                <c:pt idx="6374">
                  <c:v>48.246358084175</c:v>
                </c:pt>
                <c:pt idx="6375">
                  <c:v>48.746852922750001</c:v>
                </c:pt>
                <c:pt idx="6376">
                  <c:v>50.340751360749998</c:v>
                </c:pt>
                <c:pt idx="6377">
                  <c:v>47.888492853724998</c:v>
                </c:pt>
                <c:pt idx="6378">
                  <c:v>52.410355664124999</c:v>
                </c:pt>
                <c:pt idx="6379">
                  <c:v>26.12050758793</c:v>
                </c:pt>
                <c:pt idx="6380">
                  <c:v>16.505101555092498</c:v>
                </c:pt>
                <c:pt idx="6381">
                  <c:v>15.873312052097498</c:v>
                </c:pt>
                <c:pt idx="6382">
                  <c:v>10.736209753092499</c:v>
                </c:pt>
                <c:pt idx="6383">
                  <c:v>5.4125828424149995</c:v>
                </c:pt>
                <c:pt idx="6384">
                  <c:v>6.469484561719999</c:v>
                </c:pt>
                <c:pt idx="6385">
                  <c:v>10.255424794707499</c:v>
                </c:pt>
                <c:pt idx="6386">
                  <c:v>9.0690541933524997</c:v>
                </c:pt>
                <c:pt idx="6387">
                  <c:v>9.6702431064599992</c:v>
                </c:pt>
                <c:pt idx="6388">
                  <c:v>19.229891861577499</c:v>
                </c:pt>
                <c:pt idx="6389">
                  <c:v>36.287167397897498</c:v>
                </c:pt>
                <c:pt idx="6390">
                  <c:v>54.510409655449998</c:v>
                </c:pt>
                <c:pt idx="6391">
                  <c:v>88.102459028999988</c:v>
                </c:pt>
                <c:pt idx="6392">
                  <c:v>94.236788614574991</c:v>
                </c:pt>
                <c:pt idx="6393">
                  <c:v>109.537752134725</c:v>
                </c:pt>
                <c:pt idx="6394">
                  <c:v>111.534993686275</c:v>
                </c:pt>
                <c:pt idx="6395">
                  <c:v>113.49690166555</c:v>
                </c:pt>
                <c:pt idx="6396">
                  <c:v>98.65880736394999</c:v>
                </c:pt>
                <c:pt idx="6397">
                  <c:v>101.978349025475</c:v>
                </c:pt>
                <c:pt idx="6398">
                  <c:v>118.834024487725</c:v>
                </c:pt>
                <c:pt idx="6399">
                  <c:v>114.45261516514999</c:v>
                </c:pt>
                <c:pt idx="6400">
                  <c:v>81.124575555924991</c:v>
                </c:pt>
                <c:pt idx="6401">
                  <c:v>81.409878711725</c:v>
                </c:pt>
                <c:pt idx="6402">
                  <c:v>59.798697144000002</c:v>
                </c:pt>
                <c:pt idx="6403">
                  <c:v>49.048541252299998</c:v>
                </c:pt>
                <c:pt idx="6404">
                  <c:v>28.318545914344998</c:v>
                </c:pt>
                <c:pt idx="6405">
                  <c:v>62.74340480082499</c:v>
                </c:pt>
                <c:pt idx="6406">
                  <c:v>83.065640822549994</c:v>
                </c:pt>
                <c:pt idx="6407">
                  <c:v>63.380475774699995</c:v>
                </c:pt>
                <c:pt idx="6408">
                  <c:v>85.836633468450003</c:v>
                </c:pt>
                <c:pt idx="6409">
                  <c:v>112.13592559312499</c:v>
                </c:pt>
                <c:pt idx="6410">
                  <c:v>90.268240484675005</c:v>
                </c:pt>
                <c:pt idx="6411">
                  <c:v>86.561170705374991</c:v>
                </c:pt>
                <c:pt idx="6412">
                  <c:v>56.280559240575002</c:v>
                </c:pt>
                <c:pt idx="6413">
                  <c:v>98.477636185750001</c:v>
                </c:pt>
                <c:pt idx="6414">
                  <c:v>121.98591226547499</c:v>
                </c:pt>
                <c:pt idx="6415">
                  <c:v>124.25202765420001</c:v>
                </c:pt>
                <c:pt idx="6416">
                  <c:v>107.41423165419999</c:v>
                </c:pt>
                <c:pt idx="6417">
                  <c:v>80.985520827949998</c:v>
                </c:pt>
                <c:pt idx="6418">
                  <c:v>58.720067041224993</c:v>
                </c:pt>
                <c:pt idx="6419">
                  <c:v>52.260962865374999</c:v>
                </c:pt>
                <c:pt idx="6420">
                  <c:v>34.133887680575</c:v>
                </c:pt>
                <c:pt idx="6421">
                  <c:v>40.166721671099992</c:v>
                </c:pt>
                <c:pt idx="6422">
                  <c:v>34.1181576225</c:v>
                </c:pt>
                <c:pt idx="6423">
                  <c:v>41.312961557549997</c:v>
                </c:pt>
                <c:pt idx="6424">
                  <c:v>40.085009870374996</c:v>
                </c:pt>
                <c:pt idx="6425">
                  <c:v>34.585683688449997</c:v>
                </c:pt>
                <c:pt idx="6426">
                  <c:v>36.114959869274998</c:v>
                </c:pt>
                <c:pt idx="6427">
                  <c:v>20.831774274819999</c:v>
                </c:pt>
                <c:pt idx="6428">
                  <c:v>17.263900773594997</c:v>
                </c:pt>
                <c:pt idx="6429">
                  <c:v>17.545705992639999</c:v>
                </c:pt>
                <c:pt idx="6430">
                  <c:v>12.797197578517499</c:v>
                </c:pt>
                <c:pt idx="6431">
                  <c:v>9.0627398207349987</c:v>
                </c:pt>
                <c:pt idx="6432">
                  <c:v>7.8250386202125002</c:v>
                </c:pt>
                <c:pt idx="6433">
                  <c:v>7.6651063316374985</c:v>
                </c:pt>
                <c:pt idx="6434">
                  <c:v>9.0764756826674997</c:v>
                </c:pt>
                <c:pt idx="6435">
                  <c:v>8.8963694650775</c:v>
                </c:pt>
                <c:pt idx="6436">
                  <c:v>11.773695406074999</c:v>
                </c:pt>
                <c:pt idx="6437">
                  <c:v>17.590730420729997</c:v>
                </c:pt>
                <c:pt idx="6438">
                  <c:v>33.270689151799999</c:v>
                </c:pt>
                <c:pt idx="6439">
                  <c:v>62.530608468149993</c:v>
                </c:pt>
                <c:pt idx="6440">
                  <c:v>55.925342091424994</c:v>
                </c:pt>
                <c:pt idx="6441">
                  <c:v>53.971794253774995</c:v>
                </c:pt>
                <c:pt idx="6442">
                  <c:v>42.715742396849997</c:v>
                </c:pt>
                <c:pt idx="6443">
                  <c:v>54.876252741024999</c:v>
                </c:pt>
                <c:pt idx="6444">
                  <c:v>52.083338557174997</c:v>
                </c:pt>
                <c:pt idx="6445">
                  <c:v>69.088577271350005</c:v>
                </c:pt>
                <c:pt idx="6446">
                  <c:v>120.093771443525</c:v>
                </c:pt>
                <c:pt idx="6447">
                  <c:v>100.88381930596661</c:v>
                </c:pt>
                <c:pt idx="6449">
                  <c:v>298.14464689114999</c:v>
                </c:pt>
                <c:pt idx="6450">
                  <c:v>265.46647219024999</c:v>
                </c:pt>
                <c:pt idx="6451">
                  <c:v>253.86061647274997</c:v>
                </c:pt>
                <c:pt idx="6452">
                  <c:v>222.881371296075</c:v>
                </c:pt>
                <c:pt idx="6453">
                  <c:v>176.73760737430001</c:v>
                </c:pt>
                <c:pt idx="6454">
                  <c:v>140.30500828319998</c:v>
                </c:pt>
                <c:pt idx="6455">
                  <c:v>157.51803055892501</c:v>
                </c:pt>
                <c:pt idx="6456">
                  <c:v>191.02119974417499</c:v>
                </c:pt>
                <c:pt idx="6457">
                  <c:v>106.46624806784999</c:v>
                </c:pt>
                <c:pt idx="6458">
                  <c:v>179.41534395504999</c:v>
                </c:pt>
                <c:pt idx="6459">
                  <c:v>127.713353925525</c:v>
                </c:pt>
                <c:pt idx="6460">
                  <c:v>174.94079718787498</c:v>
                </c:pt>
                <c:pt idx="6461">
                  <c:v>171.549929646675</c:v>
                </c:pt>
                <c:pt idx="6462">
                  <c:v>252.74197980124998</c:v>
                </c:pt>
                <c:pt idx="6463">
                  <c:v>153.21827067557498</c:v>
                </c:pt>
                <c:pt idx="6464">
                  <c:v>136.7882941654</c:v>
                </c:pt>
                <c:pt idx="6465">
                  <c:v>107.340182993125</c:v>
                </c:pt>
                <c:pt idx="6466">
                  <c:v>63.112084408299999</c:v>
                </c:pt>
                <c:pt idx="6467">
                  <c:v>62.860391150050006</c:v>
                </c:pt>
                <c:pt idx="6468">
                  <c:v>49.254972266450004</c:v>
                </c:pt>
                <c:pt idx="6469">
                  <c:v>57.455977585824996</c:v>
                </c:pt>
                <c:pt idx="6470">
                  <c:v>61.210402014224989</c:v>
                </c:pt>
                <c:pt idx="6471">
                  <c:v>66.356130841600006</c:v>
                </c:pt>
                <c:pt idx="6472">
                  <c:v>91.819098758249993</c:v>
                </c:pt>
                <c:pt idx="6473">
                  <c:v>171.032560220725</c:v>
                </c:pt>
                <c:pt idx="6474">
                  <c:v>267.39612052737499</c:v>
                </c:pt>
                <c:pt idx="6475">
                  <c:v>192.60127410355</c:v>
                </c:pt>
                <c:pt idx="6476">
                  <c:v>148.88355349950001</c:v>
                </c:pt>
                <c:pt idx="6477">
                  <c:v>115.002844403</c:v>
                </c:pt>
                <c:pt idx="6478">
                  <c:v>111.48613026609999</c:v>
                </c:pt>
                <c:pt idx="6479">
                  <c:v>26.609570535974999</c:v>
                </c:pt>
                <c:pt idx="6480">
                  <c:v>26.162115854004998</c:v>
                </c:pt>
                <c:pt idx="6481">
                  <c:v>20.016605478914997</c:v>
                </c:pt>
                <c:pt idx="6482">
                  <c:v>15.2064676601525</c:v>
                </c:pt>
                <c:pt idx="6483">
                  <c:v>18.282718591294998</c:v>
                </c:pt>
                <c:pt idx="6484">
                  <c:v>34.488967805847501</c:v>
                </c:pt>
                <c:pt idx="6485">
                  <c:v>57.225258758599999</c:v>
                </c:pt>
                <c:pt idx="6486">
                  <c:v>91.532448097449986</c:v>
                </c:pt>
                <c:pt idx="6487">
                  <c:v>79.451171730099986</c:v>
                </c:pt>
                <c:pt idx="6488">
                  <c:v>78.647151595599993</c:v>
                </c:pt>
                <c:pt idx="6489">
                  <c:v>62.881365590625002</c:v>
                </c:pt>
                <c:pt idx="6490">
                  <c:v>52.128470286199999</c:v>
                </c:pt>
                <c:pt idx="6491">
                  <c:v>59.385625894299999</c:v>
                </c:pt>
                <c:pt idx="6492">
                  <c:v>56.749838161274994</c:v>
                </c:pt>
                <c:pt idx="6493">
                  <c:v>36.586411620299998</c:v>
                </c:pt>
                <c:pt idx="6494">
                  <c:v>52.338214677624997</c:v>
                </c:pt>
                <c:pt idx="6495">
                  <c:v>36.2578120879</c:v>
                </c:pt>
                <c:pt idx="6496">
                  <c:v>58.036270371699999</c:v>
                </c:pt>
                <c:pt idx="6497">
                  <c:v>173.75923716599999</c:v>
                </c:pt>
                <c:pt idx="6498">
                  <c:v>265.85799510644995</c:v>
                </c:pt>
                <c:pt idx="6499">
                  <c:v>133.2086567211</c:v>
                </c:pt>
                <c:pt idx="6500">
                  <c:v>167.47389716924999</c:v>
                </c:pt>
                <c:pt idx="6501">
                  <c:v>45.906053639824997</c:v>
                </c:pt>
                <c:pt idx="6502">
                  <c:v>62.161243208875</c:v>
                </c:pt>
                <c:pt idx="6503">
                  <c:v>40.809265166947498</c:v>
                </c:pt>
                <c:pt idx="6504">
                  <c:v>111.27638589377499</c:v>
                </c:pt>
                <c:pt idx="6505">
                  <c:v>65.866727291849998</c:v>
                </c:pt>
                <c:pt idx="6506">
                  <c:v>61.622899294599989</c:v>
                </c:pt>
                <c:pt idx="6507">
                  <c:v>83.247545039649992</c:v>
                </c:pt>
                <c:pt idx="6508">
                  <c:v>175.06664379790001</c:v>
                </c:pt>
                <c:pt idx="6509">
                  <c:v>219.34368272814999</c:v>
                </c:pt>
                <c:pt idx="6510">
                  <c:v>354.39809000974998</c:v>
                </c:pt>
                <c:pt idx="6511">
                  <c:v>481.15361125724996</c:v>
                </c:pt>
                <c:pt idx="6512">
                  <c:v>349.78371360849997</c:v>
                </c:pt>
                <c:pt idx="6513">
                  <c:v>234.01180646399999</c:v>
                </c:pt>
                <c:pt idx="6514">
                  <c:v>176.42998229202499</c:v>
                </c:pt>
                <c:pt idx="6515">
                  <c:v>186.84728654247499</c:v>
                </c:pt>
                <c:pt idx="6516">
                  <c:v>114.75115114475</c:v>
                </c:pt>
                <c:pt idx="6517">
                  <c:v>135.61372563167498</c:v>
                </c:pt>
                <c:pt idx="6518">
                  <c:v>165.32751300029997</c:v>
                </c:pt>
                <c:pt idx="6519">
                  <c:v>151.34455422932498</c:v>
                </c:pt>
                <c:pt idx="6520">
                  <c:v>163.04829071407499</c:v>
                </c:pt>
                <c:pt idx="6521">
                  <c:v>126.58073426339999</c:v>
                </c:pt>
                <c:pt idx="6522">
                  <c:v>87.435441184224985</c:v>
                </c:pt>
                <c:pt idx="6523">
                  <c:v>46.598210097624992</c:v>
                </c:pt>
                <c:pt idx="6524">
                  <c:v>29.909548807624997</c:v>
                </c:pt>
                <c:pt idx="6525">
                  <c:v>21.715534970669999</c:v>
                </c:pt>
                <c:pt idx="6526">
                  <c:v>25.497925318244999</c:v>
                </c:pt>
                <c:pt idx="6527">
                  <c:v>16.982303427489999</c:v>
                </c:pt>
                <c:pt idx="6528">
                  <c:v>10.34039801068</c:v>
                </c:pt>
                <c:pt idx="6529">
                  <c:v>7.4459255441474994</c:v>
                </c:pt>
                <c:pt idx="6530">
                  <c:v>10.794844171727501</c:v>
                </c:pt>
                <c:pt idx="6531">
                  <c:v>19.198602389124996</c:v>
                </c:pt>
                <c:pt idx="6532">
                  <c:v>47.325323957974994</c:v>
                </c:pt>
                <c:pt idx="6533">
                  <c:v>93.839636302849996</c:v>
                </c:pt>
                <c:pt idx="6534">
                  <c:v>139.60586035635001</c:v>
                </c:pt>
                <c:pt idx="6535">
                  <c:v>122.043264141075</c:v>
                </c:pt>
                <c:pt idx="6536">
                  <c:v>135.95630812605</c:v>
                </c:pt>
                <c:pt idx="6537">
                  <c:v>67.251040207450004</c:v>
                </c:pt>
                <c:pt idx="6538">
                  <c:v>38.271358153899996</c:v>
                </c:pt>
                <c:pt idx="6539">
                  <c:v>44.102251955699998</c:v>
                </c:pt>
                <c:pt idx="6540">
                  <c:v>58.336903989699998</c:v>
                </c:pt>
                <c:pt idx="6541">
                  <c:v>37.921784185699998</c:v>
                </c:pt>
                <c:pt idx="6542">
                  <c:v>45.703300741325002</c:v>
                </c:pt>
                <c:pt idx="6543">
                  <c:v>42.536160577399997</c:v>
                </c:pt>
                <c:pt idx="6544">
                  <c:v>58.134151086424993</c:v>
                </c:pt>
                <c:pt idx="6545">
                  <c:v>78.689100476749999</c:v>
                </c:pt>
                <c:pt idx="6546">
                  <c:v>104.51562532835</c:v>
                </c:pt>
                <c:pt idx="6547">
                  <c:v>60.231594900399998</c:v>
                </c:pt>
                <c:pt idx="6548">
                  <c:v>64.643218393600009</c:v>
                </c:pt>
                <c:pt idx="6549">
                  <c:v>32.20974552965</c:v>
                </c:pt>
                <c:pt idx="6550">
                  <c:v>19.506227479517499</c:v>
                </c:pt>
                <c:pt idx="6551">
                  <c:v>15.0526551175825</c:v>
                </c:pt>
                <c:pt idx="6552">
                  <c:v>8.361809343887499</c:v>
                </c:pt>
                <c:pt idx="6553">
                  <c:v>11.34717104177</c:v>
                </c:pt>
                <c:pt idx="6554">
                  <c:v>7.1592748900325001</c:v>
                </c:pt>
                <c:pt idx="6555">
                  <c:v>7.8793972665300007</c:v>
                </c:pt>
                <c:pt idx="6556">
                  <c:v>15.346297248387499</c:v>
                </c:pt>
                <c:pt idx="6557">
                  <c:v>20.191392463492498</c:v>
                </c:pt>
                <c:pt idx="6558">
                  <c:v>138.82281466719999</c:v>
                </c:pt>
                <c:pt idx="6559">
                  <c:v>119.26065534312499</c:v>
                </c:pt>
                <c:pt idx="6560">
                  <c:v>81.115143823124995</c:v>
                </c:pt>
                <c:pt idx="6561">
                  <c:v>51.28949276825</c:v>
                </c:pt>
                <c:pt idx="6562">
                  <c:v>69.404415850225007</c:v>
                </c:pt>
                <c:pt idx="6563">
                  <c:v>45.948002511425003</c:v>
                </c:pt>
                <c:pt idx="6564">
                  <c:v>42.536160577399997</c:v>
                </c:pt>
                <c:pt idx="6565">
                  <c:v>59.266770743774998</c:v>
                </c:pt>
                <c:pt idx="6566">
                  <c:v>63.832206785274998</c:v>
                </c:pt>
                <c:pt idx="6567">
                  <c:v>51.869785554124995</c:v>
                </c:pt>
                <c:pt idx="6568">
                  <c:v>68.432600219774997</c:v>
                </c:pt>
                <c:pt idx="6569">
                  <c:v>177.10815579262498</c:v>
                </c:pt>
                <c:pt idx="6570">
                  <c:v>166.08259278937498</c:v>
                </c:pt>
                <c:pt idx="6571">
                  <c:v>108.33996454275</c:v>
                </c:pt>
                <c:pt idx="6572">
                  <c:v>110.2276639844</c:v>
                </c:pt>
                <c:pt idx="6573">
                  <c:v>104.718378222075</c:v>
                </c:pt>
                <c:pt idx="6574">
                  <c:v>88.204503916175</c:v>
                </c:pt>
                <c:pt idx="6575">
                  <c:v>83.876778180499997</c:v>
                </c:pt>
                <c:pt idx="6576">
                  <c:v>81.58357293707499</c:v>
                </c:pt>
                <c:pt idx="6577">
                  <c:v>59.616344711975003</c:v>
                </c:pt>
                <c:pt idx="6578">
                  <c:v>80.25519185982499</c:v>
                </c:pt>
                <c:pt idx="6579">
                  <c:v>122.204068167975</c:v>
                </c:pt>
                <c:pt idx="6580">
                  <c:v>178.534417570275</c:v>
                </c:pt>
                <c:pt idx="6581">
                  <c:v>387.04829874849997</c:v>
                </c:pt>
                <c:pt idx="6582">
                  <c:v>528.69567108524996</c:v>
                </c:pt>
                <c:pt idx="6583">
                  <c:v>410.74941382874999</c:v>
                </c:pt>
                <c:pt idx="6584">
                  <c:v>295.39000403624999</c:v>
                </c:pt>
                <c:pt idx="6585">
                  <c:v>357.54425571399997</c:v>
                </c:pt>
                <c:pt idx="6586">
                  <c:v>159.95106535047498</c:v>
                </c:pt>
                <c:pt idx="6587">
                  <c:v>84.261309546475005</c:v>
                </c:pt>
                <c:pt idx="6588">
                  <c:v>122.343897749525</c:v>
                </c:pt>
                <c:pt idx="6589">
                  <c:v>100.104001830375</c:v>
                </c:pt>
                <c:pt idx="6590">
                  <c:v>93.154471323649986</c:v>
                </c:pt>
                <c:pt idx="6591">
                  <c:v>87.155782011574985</c:v>
                </c:pt>
                <c:pt idx="6592">
                  <c:v>89.50491908379999</c:v>
                </c:pt>
                <c:pt idx="6593">
                  <c:v>138.71794244999998</c:v>
                </c:pt>
                <c:pt idx="6594">
                  <c:v>192.51038487219998</c:v>
                </c:pt>
                <c:pt idx="6595">
                  <c:v>120.09264139202499</c:v>
                </c:pt>
                <c:pt idx="6596">
                  <c:v>77.395676792499998</c:v>
                </c:pt>
                <c:pt idx="6597">
                  <c:v>107.8715354288</c:v>
                </c:pt>
                <c:pt idx="6598">
                  <c:v>58.064236286099998</c:v>
                </c:pt>
                <c:pt idx="6599">
                  <c:v>30.559756389049998</c:v>
                </c:pt>
                <c:pt idx="6600">
                  <c:v>25.302163891659998</c:v>
                </c:pt>
                <c:pt idx="6601">
                  <c:v>18.730173270399998</c:v>
                </c:pt>
                <c:pt idx="6602">
                  <c:v>10.3613724498225</c:v>
                </c:pt>
                <c:pt idx="6603">
                  <c:v>20.561940872267499</c:v>
                </c:pt>
                <c:pt idx="6604">
                  <c:v>15.3253228106775</c:v>
                </c:pt>
                <c:pt idx="6605">
                  <c:v>47.360281355749997</c:v>
                </c:pt>
                <c:pt idx="6606">
                  <c:v>97.398299306574998</c:v>
                </c:pt>
                <c:pt idx="6607">
                  <c:v>91.406601477875</c:v>
                </c:pt>
                <c:pt idx="6608">
                  <c:v>66.146386459725008</c:v>
                </c:pt>
                <c:pt idx="6609">
                  <c:v>47.912608222449997</c:v>
                </c:pt>
                <c:pt idx="6610">
                  <c:v>37.236619206499995</c:v>
                </c:pt>
                <c:pt idx="6611">
                  <c:v>34.132402354749999</c:v>
                </c:pt>
                <c:pt idx="6612">
                  <c:v>55.910860643324995</c:v>
                </c:pt>
                <c:pt idx="6613">
                  <c:v>33.566092526075003</c:v>
                </c:pt>
                <c:pt idx="6614">
                  <c:v>38.250383713325</c:v>
                </c:pt>
                <c:pt idx="6615">
                  <c:v>36.593403098899998</c:v>
                </c:pt>
                <c:pt idx="6616">
                  <c:v>33.447237380324999</c:v>
                </c:pt>
                <c:pt idx="6617">
                  <c:v>58.043261850299992</c:v>
                </c:pt>
                <c:pt idx="6618">
                  <c:v>37.719031277649997</c:v>
                </c:pt>
                <c:pt idx="6619">
                  <c:v>41.026001027900001</c:v>
                </c:pt>
                <c:pt idx="6620">
                  <c:v>26.875246756199996</c:v>
                </c:pt>
                <c:pt idx="6621">
                  <c:v>17.513655858389999</c:v>
                </c:pt>
                <c:pt idx="6622">
                  <c:v>20.037579915669998</c:v>
                </c:pt>
                <c:pt idx="6623">
                  <c:v>16.402010634452498</c:v>
                </c:pt>
                <c:pt idx="6624">
                  <c:v>7.2501641218600001</c:v>
                </c:pt>
                <c:pt idx="6625">
                  <c:v>11.123443701262499</c:v>
                </c:pt>
                <c:pt idx="6626">
                  <c:v>10.787852690739999</c:v>
                </c:pt>
                <c:pt idx="6627">
                  <c:v>9.7181563446099997</c:v>
                </c:pt>
                <c:pt idx="6628">
                  <c:v>15.2554080160825</c:v>
                </c:pt>
                <c:pt idx="6629">
                  <c:v>13.738256991324999</c:v>
                </c:pt>
                <c:pt idx="6630">
                  <c:v>18.05199977362</c:v>
                </c:pt>
                <c:pt idx="6631">
                  <c:v>31.300853205167503</c:v>
                </c:pt>
                <c:pt idx="6632">
                  <c:v>48.821500540724998</c:v>
                </c:pt>
                <c:pt idx="6633">
                  <c:v>53.582698011674999</c:v>
                </c:pt>
                <c:pt idx="6634">
                  <c:v>54.379726653250003</c:v>
                </c:pt>
                <c:pt idx="6635">
                  <c:v>69.712040946824999</c:v>
                </c:pt>
                <c:pt idx="6636">
                  <c:v>55.694124778074993</c:v>
                </c:pt>
                <c:pt idx="6637">
                  <c:v>72.347828675075007</c:v>
                </c:pt>
                <c:pt idx="6638">
                  <c:v>67.845315950525006</c:v>
                </c:pt>
                <c:pt idx="6639">
                  <c:v>64.706141705774996</c:v>
                </c:pt>
                <c:pt idx="6640">
                  <c:v>64.076908560150002</c:v>
                </c:pt>
                <c:pt idx="6641">
                  <c:v>68.621370165849996</c:v>
                </c:pt>
                <c:pt idx="6642">
                  <c:v>86.925063193900002</c:v>
                </c:pt>
                <c:pt idx="6643">
                  <c:v>109.33275464242499</c:v>
                </c:pt>
                <c:pt idx="6644">
                  <c:v>200.73935607732497</c:v>
                </c:pt>
                <c:pt idx="6645">
                  <c:v>97.761856236749992</c:v>
                </c:pt>
                <c:pt idx="6646">
                  <c:v>100.5444650347</c:v>
                </c:pt>
                <c:pt idx="6647">
                  <c:v>125.30129353635</c:v>
                </c:pt>
                <c:pt idx="6648">
                  <c:v>144.681674388175</c:v>
                </c:pt>
                <c:pt idx="6649">
                  <c:v>78.388466863524997</c:v>
                </c:pt>
                <c:pt idx="6650">
                  <c:v>85.310031455849995</c:v>
                </c:pt>
                <c:pt idx="6651">
                  <c:v>70.963515754699998</c:v>
                </c:pt>
                <c:pt idx="6652">
                  <c:v>79.604984278399996</c:v>
                </c:pt>
                <c:pt idx="6653">
                  <c:v>93.154471323649986</c:v>
                </c:pt>
                <c:pt idx="6654">
                  <c:v>88.260435749750002</c:v>
                </c:pt>
                <c:pt idx="6655">
                  <c:v>53.960237884724997</c:v>
                </c:pt>
                <c:pt idx="6656">
                  <c:v>72.103126895424992</c:v>
                </c:pt>
                <c:pt idx="6657">
                  <c:v>53.505791732749998</c:v>
                </c:pt>
                <c:pt idx="6658">
                  <c:v>50.883986966475</c:v>
                </c:pt>
                <c:pt idx="6659">
                  <c:v>44.004371245750001</c:v>
                </c:pt>
                <c:pt idx="6660">
                  <c:v>42.501203179624994</c:v>
                </c:pt>
                <c:pt idx="6661">
                  <c:v>34.992354327599998</c:v>
                </c:pt>
                <c:pt idx="6662">
                  <c:v>33.440245901725</c:v>
                </c:pt>
                <c:pt idx="6663">
                  <c:v>38.502076971575001</c:v>
                </c:pt>
                <c:pt idx="6664">
                  <c:v>50.709199977599994</c:v>
                </c:pt>
                <c:pt idx="6665">
                  <c:v>60.168671588224996</c:v>
                </c:pt>
                <c:pt idx="6666">
                  <c:v>43.389121066874999</c:v>
                </c:pt>
                <c:pt idx="6667">
                  <c:v>36.935985593274999</c:v>
                </c:pt>
                <c:pt idx="6668">
                  <c:v>15.828709326699999</c:v>
                </c:pt>
                <c:pt idx="6669">
                  <c:v>18.562377768242499</c:v>
                </c:pt>
                <c:pt idx="6670">
                  <c:v>12.983177217529999</c:v>
                </c:pt>
                <c:pt idx="6671">
                  <c:v>11.920472350955</c:v>
                </c:pt>
                <c:pt idx="6672">
                  <c:v>11.088486304442499</c:v>
                </c:pt>
                <c:pt idx="6673">
                  <c:v>7.1872408072975</c:v>
                </c:pt>
                <c:pt idx="6674">
                  <c:v>11.4240773144875</c:v>
                </c:pt>
                <c:pt idx="6675">
                  <c:v>17.115141534260001</c:v>
                </c:pt>
                <c:pt idx="6676">
                  <c:v>30.133276150997499</c:v>
                </c:pt>
                <c:pt idx="6677">
                  <c:v>52.016606623824998</c:v>
                </c:pt>
                <c:pt idx="6678">
                  <c:v>88.547086405774991</c:v>
                </c:pt>
                <c:pt idx="6679">
                  <c:v>105.130875507225</c:v>
                </c:pt>
                <c:pt idx="6680">
                  <c:v>67.76141820254999</c:v>
                </c:pt>
                <c:pt idx="6681">
                  <c:v>74.123664435250006</c:v>
                </c:pt>
                <c:pt idx="6682">
                  <c:v>82.890979583299995</c:v>
                </c:pt>
                <c:pt idx="6683">
                  <c:v>65.656982900424993</c:v>
                </c:pt>
                <c:pt idx="6684">
                  <c:v>79.604984278399996</c:v>
                </c:pt>
                <c:pt idx="6685">
                  <c:v>89.428012809649985</c:v>
                </c:pt>
                <c:pt idx="6686">
                  <c:v>140.40288898359998</c:v>
                </c:pt>
                <c:pt idx="6687">
                  <c:v>131.460786875325</c:v>
                </c:pt>
                <c:pt idx="6688">
                  <c:v>155.469527080825</c:v>
                </c:pt>
                <c:pt idx="6689">
                  <c:v>169.24274148424999</c:v>
                </c:pt>
                <c:pt idx="6690">
                  <c:v>135.64868302467499</c:v>
                </c:pt>
                <c:pt idx="6691">
                  <c:v>99.803368212374991</c:v>
                </c:pt>
                <c:pt idx="6692">
                  <c:v>161.04173615054998</c:v>
                </c:pt>
                <c:pt idx="6693">
                  <c:v>97.580077774049997</c:v>
                </c:pt>
                <c:pt idx="6694">
                  <c:v>86.267864124324987</c:v>
                </c:pt>
                <c:pt idx="6695">
                  <c:v>124.95171956337499</c:v>
                </c:pt>
                <c:pt idx="6696">
                  <c:v>108.123228682275</c:v>
                </c:pt>
                <c:pt idx="6697">
                  <c:v>48.961330131824994</c:v>
                </c:pt>
                <c:pt idx="6698">
                  <c:v>77.647370045974995</c:v>
                </c:pt>
                <c:pt idx="6699">
                  <c:v>57.148352489224997</c:v>
                </c:pt>
                <c:pt idx="6700">
                  <c:v>146.49945902472498</c:v>
                </c:pt>
                <c:pt idx="6701">
                  <c:v>194.25126324415001</c:v>
                </c:pt>
                <c:pt idx="6702">
                  <c:v>260.57243664977494</c:v>
                </c:pt>
                <c:pt idx="6703">
                  <c:v>160.47542632664999</c:v>
                </c:pt>
                <c:pt idx="6704">
                  <c:v>73.80904786482499</c:v>
                </c:pt>
                <c:pt idx="6705">
                  <c:v>51.953683311649996</c:v>
                </c:pt>
                <c:pt idx="6706">
                  <c:v>41.116890264024995</c:v>
                </c:pt>
                <c:pt idx="6707">
                  <c:v>35.146166861575004</c:v>
                </c:pt>
                <c:pt idx="6708">
                  <c:v>60.986674675149999</c:v>
                </c:pt>
                <c:pt idx="6709">
                  <c:v>51.352416080425002</c:v>
                </c:pt>
                <c:pt idx="6710">
                  <c:v>66.279224562674997</c:v>
                </c:pt>
                <c:pt idx="6711">
                  <c:v>54.442649970199994</c:v>
                </c:pt>
                <c:pt idx="6712">
                  <c:v>52.191393607925001</c:v>
                </c:pt>
                <c:pt idx="6713">
                  <c:v>68.006119977425001</c:v>
                </c:pt>
                <c:pt idx="6714">
                  <c:v>158.37099101019999</c:v>
                </c:pt>
                <c:pt idx="6715">
                  <c:v>61.762728885699993</c:v>
                </c:pt>
                <c:pt idx="6716">
                  <c:v>32.524362100074995</c:v>
                </c:pt>
                <c:pt idx="6717">
                  <c:v>36.481539426974997</c:v>
                </c:pt>
                <c:pt idx="6718">
                  <c:v>25.525891234077502</c:v>
                </c:pt>
                <c:pt idx="6719">
                  <c:v>31.881145992475002</c:v>
                </c:pt>
                <c:pt idx="6720">
                  <c:v>31.384750954575001</c:v>
                </c:pt>
                <c:pt idx="6721">
                  <c:v>18.569369251139999</c:v>
                </c:pt>
                <c:pt idx="6722">
                  <c:v>20.275290218152502</c:v>
                </c:pt>
                <c:pt idx="6723">
                  <c:v>27.749181673357501</c:v>
                </c:pt>
                <c:pt idx="6724">
                  <c:v>64.069917086324992</c:v>
                </c:pt>
                <c:pt idx="6725">
                  <c:v>128.58728884125</c:v>
                </c:pt>
                <c:pt idx="6726">
                  <c:v>134.43915708839998</c:v>
                </c:pt>
                <c:pt idx="6727">
                  <c:v>181.01639276455001</c:v>
                </c:pt>
                <c:pt idx="6728">
                  <c:v>162.76164005805001</c:v>
                </c:pt>
                <c:pt idx="6729">
                  <c:v>150.74328701242501</c:v>
                </c:pt>
                <c:pt idx="6730">
                  <c:v>151.38650313434999</c:v>
                </c:pt>
                <c:pt idx="6731">
                  <c:v>175.43719220667501</c:v>
                </c:pt>
                <c:pt idx="6732">
                  <c:v>120.43522388162499</c:v>
                </c:pt>
                <c:pt idx="6733">
                  <c:v>154.903217266475</c:v>
                </c:pt>
                <c:pt idx="6734">
                  <c:v>64.650209872200008</c:v>
                </c:pt>
                <c:pt idx="6735">
                  <c:v>48.003497453800001</c:v>
                </c:pt>
                <c:pt idx="6736">
                  <c:v>33.28643334865</c:v>
                </c:pt>
                <c:pt idx="6737">
                  <c:v>44.668561789149997</c:v>
                </c:pt>
                <c:pt idx="6738">
                  <c:v>33.209527074500002</c:v>
                </c:pt>
                <c:pt idx="6739">
                  <c:v>23.729081033804999</c:v>
                </c:pt>
                <c:pt idx="6740">
                  <c:v>22.848154626587498</c:v>
                </c:pt>
                <c:pt idx="6741">
                  <c:v>27.483505459339998</c:v>
                </c:pt>
                <c:pt idx="6742">
                  <c:v>27.812104992694998</c:v>
                </c:pt>
                <c:pt idx="6743">
                  <c:v>31.482631669299998</c:v>
                </c:pt>
                <c:pt idx="6744">
                  <c:v>8.1870223597875</c:v>
                </c:pt>
                <c:pt idx="6745">
                  <c:v>11.836574598205001</c:v>
                </c:pt>
                <c:pt idx="6746">
                  <c:v>9.2217613081424989</c:v>
                </c:pt>
                <c:pt idx="6747">
                  <c:v>14.3395242182525</c:v>
                </c:pt>
                <c:pt idx="6748">
                  <c:v>21.086301825045002</c:v>
                </c:pt>
                <c:pt idx="6749">
                  <c:v>34.845533257900001</c:v>
                </c:pt>
                <c:pt idx="6750">
                  <c:v>58.155125522224992</c:v>
                </c:pt>
                <c:pt idx="6751">
                  <c:v>76.221108254000001</c:v>
                </c:pt>
                <c:pt idx="6752">
                  <c:v>65.076690114550004</c:v>
                </c:pt>
                <c:pt idx="6753">
                  <c:v>37.411406190599998</c:v>
                </c:pt>
                <c:pt idx="6754">
                  <c:v>24.344331220797496</c:v>
                </c:pt>
                <c:pt idx="6755">
                  <c:v>30.888355921450003</c:v>
                </c:pt>
                <c:pt idx="6756">
                  <c:v>29.853616969274999</c:v>
                </c:pt>
                <c:pt idx="6757">
                  <c:v>30.343020528575</c:v>
                </c:pt>
                <c:pt idx="6758">
                  <c:v>35.146166866350001</c:v>
                </c:pt>
                <c:pt idx="6759">
                  <c:v>30.119293189499999</c:v>
                </c:pt>
                <c:pt idx="6760">
                  <c:v>33.125629321750004</c:v>
                </c:pt>
                <c:pt idx="6761">
                  <c:v>41.809046726599995</c:v>
                </c:pt>
                <c:pt idx="6762">
                  <c:v>28.909767256089996</c:v>
                </c:pt>
                <c:pt idx="6763">
                  <c:v>25.819533368224999</c:v>
                </c:pt>
                <c:pt idx="6764">
                  <c:v>19.583133756532501</c:v>
                </c:pt>
                <c:pt idx="6765">
                  <c:v>17.688442843444999</c:v>
                </c:pt>
                <c:pt idx="6766">
                  <c:v>24.281407904802496</c:v>
                </c:pt>
                <c:pt idx="6767">
                  <c:v>18.569369248752501</c:v>
                </c:pt>
                <c:pt idx="6768">
                  <c:v>22.421674386625</c:v>
                </c:pt>
                <c:pt idx="6769">
                  <c:v>16.779550525647497</c:v>
                </c:pt>
                <c:pt idx="6770">
                  <c:v>20.953463717797501</c:v>
                </c:pt>
                <c:pt idx="6771">
                  <c:v>35.509723796525002</c:v>
                </c:pt>
                <c:pt idx="6772">
                  <c:v>20.918506315724997</c:v>
                </c:pt>
                <c:pt idx="6773">
                  <c:v>48.150318523499998</c:v>
                </c:pt>
                <c:pt idx="6774">
                  <c:v>135.45991307859998</c:v>
                </c:pt>
                <c:pt idx="6775">
                  <c:v>156.895788877575</c:v>
                </c:pt>
                <c:pt idx="6776">
                  <c:v>96.545338826649996</c:v>
                </c:pt>
                <c:pt idx="6777">
                  <c:v>61.678831132949995</c:v>
                </c:pt>
                <c:pt idx="6778">
                  <c:v>41.039983989874997</c:v>
                </c:pt>
                <c:pt idx="6779">
                  <c:v>35.481757882125002</c:v>
                </c:pt>
                <c:pt idx="6780">
                  <c:v>35.404851603199994</c:v>
                </c:pt>
                <c:pt idx="6781">
                  <c:v>39.9842706019</c:v>
                </c:pt>
                <c:pt idx="6782">
                  <c:v>35.341928291024999</c:v>
                </c:pt>
                <c:pt idx="6783">
                  <c:v>35.083243549400002</c:v>
                </c:pt>
                <c:pt idx="6784">
                  <c:v>54.309811862474994</c:v>
                </c:pt>
                <c:pt idx="6785">
                  <c:v>107.92746726714999</c:v>
                </c:pt>
                <c:pt idx="6786">
                  <c:v>193.4262686452</c:v>
                </c:pt>
                <c:pt idx="6787">
                  <c:v>161.10465944840001</c:v>
                </c:pt>
                <c:pt idx="6788">
                  <c:v>40.417742322849996</c:v>
                </c:pt>
                <c:pt idx="6789">
                  <c:v>72.124101335999995</c:v>
                </c:pt>
                <c:pt idx="6790">
                  <c:v>44.591655514999999</c:v>
                </c:pt>
                <c:pt idx="6791">
                  <c:v>72.480666787574989</c:v>
                </c:pt>
                <c:pt idx="6792">
                  <c:v>60.860828046024999</c:v>
                </c:pt>
                <c:pt idx="6793">
                  <c:v>82.737167039774988</c:v>
                </c:pt>
                <c:pt idx="6794">
                  <c:v>70.257376334924999</c:v>
                </c:pt>
                <c:pt idx="6795">
                  <c:v>114.052003203575</c:v>
                </c:pt>
                <c:pt idx="6796">
                  <c:v>72.228973519774996</c:v>
                </c:pt>
                <c:pt idx="6797">
                  <c:v>177.08018987345</c:v>
                </c:pt>
                <c:pt idx="6798">
                  <c:v>370.40857781825002</c:v>
                </c:pt>
                <c:pt idx="6799">
                  <c:v>434.3806142185</c:v>
                </c:pt>
                <c:pt idx="6800">
                  <c:v>273.98908561117497</c:v>
                </c:pt>
                <c:pt idx="6801">
                  <c:v>99.439811286975001</c:v>
                </c:pt>
                <c:pt idx="6802">
                  <c:v>130.81057928912497</c:v>
                </c:pt>
                <c:pt idx="6803">
                  <c:v>105.494432442175</c:v>
                </c:pt>
                <c:pt idx="6804">
                  <c:v>61.867601079025</c:v>
                </c:pt>
                <c:pt idx="6805">
                  <c:v>47.681889409549996</c:v>
                </c:pt>
                <c:pt idx="6806">
                  <c:v>43.179376675450001</c:v>
                </c:pt>
                <c:pt idx="6807">
                  <c:v>51.331441649399999</c:v>
                </c:pt>
                <c:pt idx="6808">
                  <c:v>66.069480185575003</c:v>
                </c:pt>
                <c:pt idx="6809">
                  <c:v>120.3862835171</c:v>
                </c:pt>
                <c:pt idx="6810">
                  <c:v>241.62552753799997</c:v>
                </c:pt>
                <c:pt idx="6811">
                  <c:v>212.750717673</c:v>
                </c:pt>
                <c:pt idx="6812">
                  <c:v>149.56172699532499</c:v>
                </c:pt>
                <c:pt idx="6813">
                  <c:v>132.12497741395001</c:v>
                </c:pt>
                <c:pt idx="6814">
                  <c:v>119.90387145072501</c:v>
                </c:pt>
                <c:pt idx="6815">
                  <c:v>147.54118945549999</c:v>
                </c:pt>
                <c:pt idx="6816">
                  <c:v>155.28075713952501</c:v>
                </c:pt>
                <c:pt idx="6817">
                  <c:v>121.58182650572499</c:v>
                </c:pt>
                <c:pt idx="6818">
                  <c:v>85.49880139714999</c:v>
                </c:pt>
                <c:pt idx="6819">
                  <c:v>48.940355691249998</c:v>
                </c:pt>
                <c:pt idx="6820">
                  <c:v>63.538564645874992</c:v>
                </c:pt>
                <c:pt idx="6821">
                  <c:v>104.662446383725</c:v>
                </c:pt>
                <c:pt idx="6822">
                  <c:v>134.299327521175</c:v>
                </c:pt>
                <c:pt idx="6823">
                  <c:v>169.2916818249</c:v>
                </c:pt>
                <c:pt idx="6824">
                  <c:v>225.05572139374999</c:v>
                </c:pt>
                <c:pt idx="6825">
                  <c:v>197.41840337464998</c:v>
                </c:pt>
                <c:pt idx="6826">
                  <c:v>105.8440064056</c:v>
                </c:pt>
                <c:pt idx="6827">
                  <c:v>85.673588381249999</c:v>
                </c:pt>
                <c:pt idx="6828">
                  <c:v>73.494431289624998</c:v>
                </c:pt>
                <c:pt idx="6829">
                  <c:v>91.630328812174994</c:v>
                </c:pt>
                <c:pt idx="6830">
                  <c:v>122.77736948002499</c:v>
                </c:pt>
                <c:pt idx="6831">
                  <c:v>103.91435809235</c:v>
                </c:pt>
                <c:pt idx="6832">
                  <c:v>125.33625092934999</c:v>
                </c:pt>
                <c:pt idx="6833">
                  <c:v>90.322922170724993</c:v>
                </c:pt>
                <c:pt idx="6834">
                  <c:v>98.761637791149994</c:v>
                </c:pt>
                <c:pt idx="6835">
                  <c:v>49.548614401075</c:v>
                </c:pt>
                <c:pt idx="6836">
                  <c:v>31.475640185924995</c:v>
                </c:pt>
                <c:pt idx="6837">
                  <c:v>26.987110428124996</c:v>
                </c:pt>
                <c:pt idx="6838">
                  <c:v>26.092201063229997</c:v>
                </c:pt>
                <c:pt idx="6839">
                  <c:v>18.373607825032497</c:v>
                </c:pt>
                <c:pt idx="6840">
                  <c:v>16.835482358267502</c:v>
                </c:pt>
                <c:pt idx="6841">
                  <c:v>10.438278723494999</c:v>
                </c:pt>
                <c:pt idx="6842">
                  <c:v>17.604545087352498</c:v>
                </c:pt>
                <c:pt idx="6843">
                  <c:v>30.3430205271425</c:v>
                </c:pt>
                <c:pt idx="6844">
                  <c:v>44.039328643524996</c:v>
                </c:pt>
                <c:pt idx="6845">
                  <c:v>83.764914508575004</c:v>
                </c:pt>
                <c:pt idx="6846">
                  <c:v>125.287310574375</c:v>
                </c:pt>
                <c:pt idx="6847">
                  <c:v>189.32926177017501</c:v>
                </c:pt>
                <c:pt idx="6848">
                  <c:v>147.98864414319999</c:v>
                </c:pt>
                <c:pt idx="6849">
                  <c:v>145.57658374447499</c:v>
                </c:pt>
                <c:pt idx="6850">
                  <c:v>116.47804654994999</c:v>
                </c:pt>
                <c:pt idx="6851">
                  <c:v>106.94166866994999</c:v>
                </c:pt>
                <c:pt idx="6852">
                  <c:v>114.59034711784999</c:v>
                </c:pt>
                <c:pt idx="6853">
                  <c:v>141.31178133052501</c:v>
                </c:pt>
                <c:pt idx="6854">
                  <c:v>95.706361299149989</c:v>
                </c:pt>
                <c:pt idx="6855">
                  <c:v>119.65916967107499</c:v>
                </c:pt>
                <c:pt idx="6856">
                  <c:v>107.84356950485</c:v>
                </c:pt>
                <c:pt idx="6857">
                  <c:v>95.042170760524996</c:v>
                </c:pt>
                <c:pt idx="6858">
                  <c:v>62.776493397299994</c:v>
                </c:pt>
                <c:pt idx="6859">
                  <c:v>39.061395326425</c:v>
                </c:pt>
                <c:pt idx="6860">
                  <c:v>32.321609192025001</c:v>
                </c:pt>
                <c:pt idx="6861">
                  <c:v>18.534411848112498</c:v>
                </c:pt>
                <c:pt idx="6862">
                  <c:v>27.951934579974999</c:v>
                </c:pt>
                <c:pt idx="6863">
                  <c:v>30.839415564564998</c:v>
                </c:pt>
                <c:pt idx="6864">
                  <c:v>14.772995939679999</c:v>
                </c:pt>
                <c:pt idx="6865">
                  <c:v>33.237492993675005</c:v>
                </c:pt>
                <c:pt idx="6866">
                  <c:v>24.120603877424998</c:v>
                </c:pt>
                <c:pt idx="6867">
                  <c:v>25.33012980797</c:v>
                </c:pt>
                <c:pt idx="6868">
                  <c:v>50.031026481775001</c:v>
                </c:pt>
                <c:pt idx="6869">
                  <c:v>95.713352777749989</c:v>
                </c:pt>
                <c:pt idx="6870">
                  <c:v>152.65196088032499</c:v>
                </c:pt>
                <c:pt idx="6871">
                  <c:v>166.71182593022502</c:v>
                </c:pt>
                <c:pt idx="6872">
                  <c:v>180.75770801814997</c:v>
                </c:pt>
                <c:pt idx="6873">
                  <c:v>183.83395893639999</c:v>
                </c:pt>
                <c:pt idx="6874">
                  <c:v>189.03561958302498</c:v>
                </c:pt>
                <c:pt idx="6875">
                  <c:v>149.86935209192498</c:v>
                </c:pt>
                <c:pt idx="6876">
                  <c:v>181.995199859275</c:v>
                </c:pt>
                <c:pt idx="6877">
                  <c:v>145.89120032445001</c:v>
                </c:pt>
                <c:pt idx="6878">
                  <c:v>136.67643049347498</c:v>
                </c:pt>
                <c:pt idx="6879">
                  <c:v>300.35395436749997</c:v>
                </c:pt>
                <c:pt idx="6880">
                  <c:v>221.69981129807499</c:v>
                </c:pt>
                <c:pt idx="6881">
                  <c:v>240.85646479649998</c:v>
                </c:pt>
                <c:pt idx="6882">
                  <c:v>223.37776635307497</c:v>
                </c:pt>
                <c:pt idx="6883">
                  <c:v>185.21827188064998</c:v>
                </c:pt>
                <c:pt idx="6884">
                  <c:v>117.26109224387498</c:v>
                </c:pt>
                <c:pt idx="6885">
                  <c:v>101.73301653039999</c:v>
                </c:pt>
                <c:pt idx="6886">
                  <c:v>92.783922914874992</c:v>
                </c:pt>
                <c:pt idx="6887">
                  <c:v>94.19620175442499</c:v>
                </c:pt>
                <c:pt idx="6888">
                  <c:v>60.028841997124999</c:v>
                </c:pt>
                <c:pt idx="6889">
                  <c:v>81.954121345849998</c:v>
                </c:pt>
                <c:pt idx="6890">
                  <c:v>79.423205810924998</c:v>
                </c:pt>
                <c:pt idx="6891">
                  <c:v>45.353726773124997</c:v>
                </c:pt>
                <c:pt idx="6892">
                  <c:v>94.028406244149991</c:v>
                </c:pt>
                <c:pt idx="6893">
                  <c:v>201.69718876967499</c:v>
                </c:pt>
                <c:pt idx="6894">
                  <c:v>180.54796363149998</c:v>
                </c:pt>
                <c:pt idx="6895">
                  <c:v>220.01486478835</c:v>
                </c:pt>
                <c:pt idx="6896">
                  <c:v>194.02054443602498</c:v>
                </c:pt>
                <c:pt idx="6897">
                  <c:v>232.39677473549997</c:v>
                </c:pt>
                <c:pt idx="6898">
                  <c:v>147.03780294377501</c:v>
                </c:pt>
                <c:pt idx="6899">
                  <c:v>98.454012699325006</c:v>
                </c:pt>
                <c:pt idx="6900">
                  <c:v>129.09067536252499</c:v>
                </c:pt>
                <c:pt idx="6901">
                  <c:v>102.15949677752499</c:v>
                </c:pt>
                <c:pt idx="6902">
                  <c:v>154.2879670685</c:v>
                </c:pt>
                <c:pt idx="6903">
                  <c:v>174.81495053965</c:v>
                </c:pt>
                <c:pt idx="6904">
                  <c:v>151.46340939417499</c:v>
                </c:pt>
                <c:pt idx="6905">
                  <c:v>113.65348887562499</c:v>
                </c:pt>
                <c:pt idx="6906">
                  <c:v>65.293425975025002</c:v>
                </c:pt>
                <c:pt idx="6907">
                  <c:v>48.457943615324993</c:v>
                </c:pt>
                <c:pt idx="6908">
                  <c:v>37.166704406175</c:v>
                </c:pt>
                <c:pt idx="6909">
                  <c:v>32.971816773449994</c:v>
                </c:pt>
                <c:pt idx="6910">
                  <c:v>41.508413103824999</c:v>
                </c:pt>
                <c:pt idx="6911">
                  <c:v>70.131529710575009</c:v>
                </c:pt>
                <c:pt idx="6912">
                  <c:v>29.21739234887</c:v>
                </c:pt>
                <c:pt idx="6913">
                  <c:v>25.672712298047497</c:v>
                </c:pt>
                <c:pt idx="6914">
                  <c:v>17.765349116162501</c:v>
                </c:pt>
                <c:pt idx="6915">
                  <c:v>17.3178944341925</c:v>
                </c:pt>
                <c:pt idx="6916">
                  <c:v>16.702644251975002</c:v>
                </c:pt>
                <c:pt idx="6917">
                  <c:v>55.092857551624995</c:v>
                </c:pt>
                <c:pt idx="6918">
                  <c:v>159.22395151877498</c:v>
                </c:pt>
                <c:pt idx="6919">
                  <c:v>160.21674160412499</c:v>
                </c:pt>
                <c:pt idx="6920">
                  <c:v>107.75967175687499</c:v>
                </c:pt>
                <c:pt idx="6921">
                  <c:v>61.448112315275004</c:v>
                </c:pt>
                <c:pt idx="6922">
                  <c:v>66.642781497625009</c:v>
                </c:pt>
                <c:pt idx="6923">
                  <c:v>62.517808655674997</c:v>
                </c:pt>
                <c:pt idx="6924">
                  <c:v>60.867819529400002</c:v>
                </c:pt>
                <c:pt idx="6925">
                  <c:v>45.3047864149666</c:v>
                </c:pt>
                <c:pt idx="6926">
                  <c:v>77.934020706775001</c:v>
                </c:pt>
                <c:pt idx="6927">
                  <c:v>70.250384856324985</c:v>
                </c:pt>
                <c:pt idx="6928">
                  <c:v>127.70636244215001</c:v>
                </c:pt>
                <c:pt idx="6929">
                  <c:v>222.53878882557498</c:v>
                </c:pt>
                <c:pt idx="6930">
                  <c:v>96.489406993074994</c:v>
                </c:pt>
                <c:pt idx="6931">
                  <c:v>63.181999199074994</c:v>
                </c:pt>
                <c:pt idx="6932">
                  <c:v>43.375138100125</c:v>
                </c:pt>
                <c:pt idx="6933">
                  <c:v>35.901246637757502</c:v>
                </c:pt>
                <c:pt idx="6934">
                  <c:v>24.777802939360001</c:v>
                </c:pt>
                <c:pt idx="6935">
                  <c:v>11.98339566504</c:v>
                </c:pt>
                <c:pt idx="6936">
                  <c:v>21.519773545994997</c:v>
                </c:pt>
                <c:pt idx="6937">
                  <c:v>21.282063251629999</c:v>
                </c:pt>
                <c:pt idx="6938">
                  <c:v>11.38212843859</c:v>
                </c:pt>
                <c:pt idx="6939">
                  <c:v>15.597990508547499</c:v>
                </c:pt>
                <c:pt idx="6940">
                  <c:v>26.134149943424998</c:v>
                </c:pt>
                <c:pt idx="6941">
                  <c:v>47.353289867599997</c:v>
                </c:pt>
                <c:pt idx="6942">
                  <c:v>80.604765828024995</c:v>
                </c:pt>
                <c:pt idx="6943">
                  <c:v>82.352635673799995</c:v>
                </c:pt>
                <c:pt idx="6944">
                  <c:v>60.308501169774999</c:v>
                </c:pt>
                <c:pt idx="6945">
                  <c:v>44.228098589599995</c:v>
                </c:pt>
                <c:pt idx="6946">
                  <c:v>38.921565730549993</c:v>
                </c:pt>
                <c:pt idx="6947">
                  <c:v>34.467993365749997</c:v>
                </c:pt>
                <c:pt idx="6948">
                  <c:v>34.272231945849995</c:v>
                </c:pt>
                <c:pt idx="6949">
                  <c:v>39.089361240824992</c:v>
                </c:pt>
                <c:pt idx="6950">
                  <c:v>71.222200486774994</c:v>
                </c:pt>
                <c:pt idx="6951">
                  <c:v>104.3058809417</c:v>
                </c:pt>
                <c:pt idx="6952">
                  <c:v>89.910424890350001</c:v>
                </c:pt>
                <c:pt idx="6953">
                  <c:v>71.732578486649999</c:v>
                </c:pt>
                <c:pt idx="6954">
                  <c:v>49.003279008200003</c:v>
                </c:pt>
                <c:pt idx="6955">
                  <c:v>37.628142046299999</c:v>
                </c:pt>
                <c:pt idx="6956">
                  <c:v>22.016168588670002</c:v>
                </c:pt>
                <c:pt idx="6957">
                  <c:v>23.183745639975001</c:v>
                </c:pt>
                <c:pt idx="6958">
                  <c:v>17.737383198419998</c:v>
                </c:pt>
                <c:pt idx="6959">
                  <c:v>15.688879738464999</c:v>
                </c:pt>
                <c:pt idx="6960">
                  <c:v>11.1863670153475</c:v>
                </c:pt>
                <c:pt idx="6961">
                  <c:v>12.7804243175975</c:v>
                </c:pt>
                <c:pt idx="6962">
                  <c:v>11.417085835409999</c:v>
                </c:pt>
                <c:pt idx="6963">
                  <c:v>9.8719688909999999</c:v>
                </c:pt>
                <c:pt idx="6964">
                  <c:v>12.046318980079999</c:v>
                </c:pt>
                <c:pt idx="6965">
                  <c:v>12.109242294642499</c:v>
                </c:pt>
                <c:pt idx="6966">
                  <c:v>13.661350717174999</c:v>
                </c:pt>
                <c:pt idx="6967">
                  <c:v>17.569587693397498</c:v>
                </c:pt>
                <c:pt idx="6968">
                  <c:v>27.050033740299998</c:v>
                </c:pt>
                <c:pt idx="6969">
                  <c:v>26.050252183034999</c:v>
                </c:pt>
                <c:pt idx="6970">
                  <c:v>27.679266881149999</c:v>
                </c:pt>
                <c:pt idx="6971">
                  <c:v>25.679703781899999</c:v>
                </c:pt>
                <c:pt idx="6972">
                  <c:v>20.981429637449999</c:v>
                </c:pt>
                <c:pt idx="6973">
                  <c:v>23.917850975104997</c:v>
                </c:pt>
                <c:pt idx="6974">
                  <c:v>21.862356035594999</c:v>
                </c:pt>
                <c:pt idx="6975">
                  <c:v>19.261525703209998</c:v>
                </c:pt>
                <c:pt idx="6976">
                  <c:v>27.203846288600001</c:v>
                </c:pt>
                <c:pt idx="6977">
                  <c:v>19.240551267410002</c:v>
                </c:pt>
                <c:pt idx="6978">
                  <c:v>21.226131414712498</c:v>
                </c:pt>
                <c:pt idx="6979">
                  <c:v>14.36049865453</c:v>
                </c:pt>
                <c:pt idx="6980">
                  <c:v>9.8579859328450006</c:v>
                </c:pt>
                <c:pt idx="6981">
                  <c:v>14.710072627027499</c:v>
                </c:pt>
                <c:pt idx="6982">
                  <c:v>9.9558666437499994</c:v>
                </c:pt>
                <c:pt idx="6983">
                  <c:v>10.466244638849998</c:v>
                </c:pt>
                <c:pt idx="6984">
                  <c:v>7.4179596273599993</c:v>
                </c:pt>
                <c:pt idx="6985">
                  <c:v>6.8516497977299995</c:v>
                </c:pt>
                <c:pt idx="6986">
                  <c:v>5.6980556988499993</c:v>
                </c:pt>
                <c:pt idx="6987">
                  <c:v>7.5438062564849995</c:v>
                </c:pt>
                <c:pt idx="6988">
                  <c:v>5.8239023279749995</c:v>
                </c:pt>
                <c:pt idx="6989">
                  <c:v>7.5438062560074997</c:v>
                </c:pt>
                <c:pt idx="6990">
                  <c:v>6.9005901531824998</c:v>
                </c:pt>
                <c:pt idx="6991">
                  <c:v>11.871531995024998</c:v>
                </c:pt>
                <c:pt idx="6992">
                  <c:v>12.4238588665</c:v>
                </c:pt>
                <c:pt idx="6993">
                  <c:v>15.2763824557025</c:v>
                </c:pt>
                <c:pt idx="6994">
                  <c:v>18.1219145639175</c:v>
                </c:pt>
                <c:pt idx="6995">
                  <c:v>17.961110538450001</c:v>
                </c:pt>
                <c:pt idx="6996">
                  <c:v>14.514311202829999</c:v>
                </c:pt>
                <c:pt idx="6997">
                  <c:v>16.157308858144997</c:v>
                </c:pt>
                <c:pt idx="6998">
                  <c:v>16.6117550163275</c:v>
                </c:pt>
                <c:pt idx="6999">
                  <c:v>15.842692287719998</c:v>
                </c:pt>
                <c:pt idx="7000">
                  <c:v>13.360717102994998</c:v>
                </c:pt>
                <c:pt idx="7001">
                  <c:v>13.1579642021075</c:v>
                </c:pt>
                <c:pt idx="7002">
                  <c:v>19.268517181332502</c:v>
                </c:pt>
                <c:pt idx="7003">
                  <c:v>13.304785268464999</c:v>
                </c:pt>
                <c:pt idx="7004">
                  <c:v>7.9213461429049996</c:v>
                </c:pt>
                <c:pt idx="7005">
                  <c:v>7.6137210496475003</c:v>
                </c:pt>
                <c:pt idx="7006">
                  <c:v>8.9421021331049992</c:v>
                </c:pt>
                <c:pt idx="7007">
                  <c:v>5.9217830384025003</c:v>
                </c:pt>
                <c:pt idx="7008">
                  <c:v>6.7887264822124997</c:v>
                </c:pt>
                <c:pt idx="7009">
                  <c:v>5.7190301365599998</c:v>
                </c:pt>
                <c:pt idx="7010">
                  <c:v>6.8306753590649993</c:v>
                </c:pt>
                <c:pt idx="7011">
                  <c:v>8.3967667407075002</c:v>
                </c:pt>
                <c:pt idx="7012">
                  <c:v>28.68603991797</c:v>
                </c:pt>
                <c:pt idx="7013">
                  <c:v>25.798558929082496</c:v>
                </c:pt>
                <c:pt idx="7014">
                  <c:v>34.440027446574994</c:v>
                </c:pt>
                <c:pt idx="7015">
                  <c:v>60.4133733631</c:v>
                </c:pt>
                <c:pt idx="7016">
                  <c:v>36.859079314349998</c:v>
                </c:pt>
                <c:pt idx="7017">
                  <c:v>43.955430890774998</c:v>
                </c:pt>
                <c:pt idx="7018">
                  <c:v>35.663536340050001</c:v>
                </c:pt>
                <c:pt idx="7019">
                  <c:v>43.941447933574999</c:v>
                </c:pt>
                <c:pt idx="7020">
                  <c:v>36.460564991174998</c:v>
                </c:pt>
                <c:pt idx="7021">
                  <c:v>35.244047581074994</c:v>
                </c:pt>
                <c:pt idx="7022">
                  <c:v>35.285996452675001</c:v>
                </c:pt>
                <c:pt idx="7023">
                  <c:v>32.622242810025</c:v>
                </c:pt>
                <c:pt idx="7024">
                  <c:v>56.351323842875004</c:v>
                </c:pt>
                <c:pt idx="7025">
                  <c:v>46.304567967775</c:v>
                </c:pt>
                <c:pt idx="7026">
                  <c:v>25.784575970927499</c:v>
                </c:pt>
                <c:pt idx="7027">
                  <c:v>17.101158576104996</c:v>
                </c:pt>
                <c:pt idx="7028">
                  <c:v>19.953682166262499</c:v>
                </c:pt>
                <c:pt idx="7029">
                  <c:v>13.528512611837499</c:v>
                </c:pt>
                <c:pt idx="7030">
                  <c:v>9.8649774119224993</c:v>
                </c:pt>
                <c:pt idx="7031">
                  <c:v>7.9493120606475003</c:v>
                </c:pt>
                <c:pt idx="7032">
                  <c:v>6.4251695544249996</c:v>
                </c:pt>
                <c:pt idx="7033">
                  <c:v>6.2433910902924996</c:v>
                </c:pt>
                <c:pt idx="7034">
                  <c:v>5.87284268295</c:v>
                </c:pt>
                <c:pt idx="7035">
                  <c:v>8.2149882770525</c:v>
                </c:pt>
                <c:pt idx="7036">
                  <c:v>8.2569371539049996</c:v>
                </c:pt>
                <c:pt idx="7037">
                  <c:v>13.5075381712625</c:v>
                </c:pt>
                <c:pt idx="7038">
                  <c:v>24.407254533927496</c:v>
                </c:pt>
                <c:pt idx="7039">
                  <c:v>37.271576599500001</c:v>
                </c:pt>
                <c:pt idx="7040">
                  <c:v>34.621805909275004</c:v>
                </c:pt>
                <c:pt idx="7041">
                  <c:v>38.418179218825003</c:v>
                </c:pt>
                <c:pt idx="7042">
                  <c:v>34.915448048674996</c:v>
                </c:pt>
                <c:pt idx="7043">
                  <c:v>40.529605994774997</c:v>
                </c:pt>
                <c:pt idx="7044">
                  <c:v>40.655452619125001</c:v>
                </c:pt>
                <c:pt idx="7045">
                  <c:v>30.580730829625001</c:v>
                </c:pt>
                <c:pt idx="7046">
                  <c:v>61.014640594324995</c:v>
                </c:pt>
                <c:pt idx="7048">
                  <c:v>102.77474695003339</c:v>
                </c:pt>
                <c:pt idx="7049">
                  <c:v>71.802493286975007</c:v>
                </c:pt>
                <c:pt idx="7050">
                  <c:v>49.737384342374995</c:v>
                </c:pt>
                <c:pt idx="7051">
                  <c:v>29.049596839549999</c:v>
                </c:pt>
                <c:pt idx="7052">
                  <c:v>34.474984849125001</c:v>
                </c:pt>
                <c:pt idx="7053">
                  <c:v>23.903868023157496</c:v>
                </c:pt>
                <c:pt idx="7054">
                  <c:v>22.617435811300002</c:v>
                </c:pt>
                <c:pt idx="7055">
                  <c:v>17.947127578385</c:v>
                </c:pt>
                <c:pt idx="7056">
                  <c:v>8.9490936126600005</c:v>
                </c:pt>
                <c:pt idx="7057">
                  <c:v>6.8027094413224996</c:v>
                </c:pt>
                <c:pt idx="7058">
                  <c:v>10.620057185717499</c:v>
                </c:pt>
                <c:pt idx="7059">
                  <c:v>16.094385543104998</c:v>
                </c:pt>
                <c:pt idx="7060">
                  <c:v>23.924842451317499</c:v>
                </c:pt>
                <c:pt idx="7061">
                  <c:v>20.2752902114675</c:v>
                </c:pt>
                <c:pt idx="7062">
                  <c:v>51.792879284750001</c:v>
                </c:pt>
                <c:pt idx="7063">
                  <c:v>67.663537483049993</c:v>
                </c:pt>
                <c:pt idx="7064">
                  <c:v>55.463405960400003</c:v>
                </c:pt>
                <c:pt idx="7065">
                  <c:v>65.328383372799991</c:v>
                </c:pt>
                <c:pt idx="7066">
                  <c:v>47.786761593325004</c:v>
                </c:pt>
                <c:pt idx="7067">
                  <c:v>50.590344831849997</c:v>
                </c:pt>
                <c:pt idx="7068">
                  <c:v>41.599302344724997</c:v>
                </c:pt>
                <c:pt idx="7069">
                  <c:v>52.205376569899997</c:v>
                </c:pt>
                <c:pt idx="7070">
                  <c:v>53.834391260374993</c:v>
                </c:pt>
                <c:pt idx="7071">
                  <c:v>54.023161206449998</c:v>
                </c:pt>
                <c:pt idx="7072">
                  <c:v>41.186805059575001</c:v>
                </c:pt>
                <c:pt idx="7073">
                  <c:v>45.409658606699992</c:v>
                </c:pt>
                <c:pt idx="7074">
                  <c:v>39.9982535591</c:v>
                </c:pt>
                <c:pt idx="7075">
                  <c:v>23.826961741367498</c:v>
                </c:pt>
                <c:pt idx="7076">
                  <c:v>17.261962603482502</c:v>
                </c:pt>
                <c:pt idx="7077">
                  <c:v>13.046100532092499</c:v>
                </c:pt>
                <c:pt idx="7078">
                  <c:v>8.802272545347499</c:v>
                </c:pt>
                <c:pt idx="7079">
                  <c:v>7.1452919313999992</c:v>
                </c:pt>
                <c:pt idx="7080">
                  <c:v>6.1664848170975004</c:v>
                </c:pt>
                <c:pt idx="7081">
                  <c:v>8.2359627152399995</c:v>
                </c:pt>
                <c:pt idx="7082">
                  <c:v>9.7041733859774997</c:v>
                </c:pt>
                <c:pt idx="7083">
                  <c:v>6.4181780753475</c:v>
                </c:pt>
                <c:pt idx="7084">
                  <c:v>17.779332075272499</c:v>
                </c:pt>
                <c:pt idx="7085">
                  <c:v>17.010269341889998</c:v>
                </c:pt>
                <c:pt idx="7086">
                  <c:v>66.27922457222499</c:v>
                </c:pt>
                <c:pt idx="7087">
                  <c:v>135.59974268402499</c:v>
                </c:pt>
                <c:pt idx="7088">
                  <c:v>46.535286785449998</c:v>
                </c:pt>
                <c:pt idx="7089">
                  <c:v>38.823685020599996</c:v>
                </c:pt>
                <c:pt idx="7090">
                  <c:v>27.490496939850001</c:v>
                </c:pt>
                <c:pt idx="7091">
                  <c:v>28.007866413550001</c:v>
                </c:pt>
                <c:pt idx="7092">
                  <c:v>34.579857037674998</c:v>
                </c:pt>
                <c:pt idx="7093">
                  <c:v>35.614595989850002</c:v>
                </c:pt>
                <c:pt idx="7094">
                  <c:v>33.146603767099997</c:v>
                </c:pt>
                <c:pt idx="7095">
                  <c:v>31.230938411049998</c:v>
                </c:pt>
                <c:pt idx="7096">
                  <c:v>40.103125752425001</c:v>
                </c:pt>
                <c:pt idx="7097">
                  <c:v>29.077562758724998</c:v>
                </c:pt>
                <c:pt idx="7098">
                  <c:v>23.16976268182</c:v>
                </c:pt>
                <c:pt idx="7099">
                  <c:v>16.492899869144999</c:v>
                </c:pt>
                <c:pt idx="7100">
                  <c:v>18.163863439815</c:v>
                </c:pt>
                <c:pt idx="7101">
                  <c:v>13.766222909067499</c:v>
                </c:pt>
                <c:pt idx="7102">
                  <c:v>13.3257597056975</c:v>
                </c:pt>
                <c:pt idx="7103">
                  <c:v>9.9279007260075005</c:v>
                </c:pt>
                <c:pt idx="7104">
                  <c:v>7.2711385605249994</c:v>
                </c:pt>
                <c:pt idx="7105">
                  <c:v>6.3342803225974995</c:v>
                </c:pt>
                <c:pt idx="7106">
                  <c:v>12.472799224339999</c:v>
                </c:pt>
                <c:pt idx="7107">
                  <c:v>8.5715537257625005</c:v>
                </c:pt>
                <c:pt idx="7108">
                  <c:v>11.249290330387499</c:v>
                </c:pt>
                <c:pt idx="7109">
                  <c:v>17.024252300522498</c:v>
                </c:pt>
                <c:pt idx="7110">
                  <c:v>55.225695659349995</c:v>
                </c:pt>
                <c:pt idx="7111">
                  <c:v>52.533976097524999</c:v>
                </c:pt>
                <c:pt idx="7112">
                  <c:v>59.679268028924994</c:v>
                </c:pt>
                <c:pt idx="7113">
                  <c:v>50.639285182050003</c:v>
                </c:pt>
                <c:pt idx="7114">
                  <c:v>57.127378048649994</c:v>
                </c:pt>
                <c:pt idx="7115">
                  <c:v>31.251912851624997</c:v>
                </c:pt>
                <c:pt idx="7116">
                  <c:v>42.655015723150001</c:v>
                </c:pt>
                <c:pt idx="7117">
                  <c:v>51.058773950575002</c:v>
                </c:pt>
                <c:pt idx="7118">
                  <c:v>97.489188537925003</c:v>
                </c:pt>
                <c:pt idx="7119">
                  <c:v>177.49268714905</c:v>
                </c:pt>
                <c:pt idx="7120">
                  <c:v>58.176099958024999</c:v>
                </c:pt>
                <c:pt idx="7121">
                  <c:v>48.290148114599994</c:v>
                </c:pt>
                <c:pt idx="7122">
                  <c:v>81.772342887925006</c:v>
                </c:pt>
                <c:pt idx="7123">
                  <c:v>92.343459710549993</c:v>
                </c:pt>
                <c:pt idx="7124">
                  <c:v>97.321393032424993</c:v>
                </c:pt>
                <c:pt idx="7125">
                  <c:v>154.078222686625</c:v>
                </c:pt>
                <c:pt idx="7126">
                  <c:v>57.064454736475</c:v>
                </c:pt>
                <c:pt idx="7127">
                  <c:v>33.209527077842495</c:v>
                </c:pt>
                <c:pt idx="7128">
                  <c:v>35.041294677800003</c:v>
                </c:pt>
                <c:pt idx="7129">
                  <c:v>53.310030308074992</c:v>
                </c:pt>
                <c:pt idx="7130">
                  <c:v>44.172166756025</c:v>
                </c:pt>
                <c:pt idx="7131">
                  <c:v>30.8464070455525</c:v>
                </c:pt>
                <c:pt idx="7132">
                  <c:v>20.282281696752499</c:v>
                </c:pt>
                <c:pt idx="7133">
                  <c:v>14.03189912595</c:v>
                </c:pt>
                <c:pt idx="7134">
                  <c:v>20.596898268610001</c:v>
                </c:pt>
                <c:pt idx="7135">
                  <c:v>75.291241490375</c:v>
                </c:pt>
                <c:pt idx="7136">
                  <c:v>54.030152680274995</c:v>
                </c:pt>
                <c:pt idx="7137">
                  <c:v>41.165830619000005</c:v>
                </c:pt>
                <c:pt idx="7138">
                  <c:v>32.573302455050005</c:v>
                </c:pt>
                <c:pt idx="7139">
                  <c:v>28.895784296024999</c:v>
                </c:pt>
                <c:pt idx="7140">
                  <c:v>19.862792933479998</c:v>
                </c:pt>
                <c:pt idx="7141">
                  <c:v>30.301071652199997</c:v>
                </c:pt>
                <c:pt idx="7142">
                  <c:v>29.748744780724998</c:v>
                </c:pt>
                <c:pt idx="7143">
                  <c:v>21.869347514672501</c:v>
                </c:pt>
                <c:pt idx="7144">
                  <c:v>33.377322579999998</c:v>
                </c:pt>
                <c:pt idx="7145">
                  <c:v>24.512126721522499</c:v>
                </c:pt>
                <c:pt idx="7146">
                  <c:v>15.28337393478</c:v>
                </c:pt>
                <c:pt idx="7147">
                  <c:v>13.3397426667175</c:v>
                </c:pt>
                <c:pt idx="7148">
                  <c:v>11.459034711784998</c:v>
                </c:pt>
                <c:pt idx="7149">
                  <c:v>13.654359238574999</c:v>
                </c:pt>
                <c:pt idx="7150">
                  <c:v>9.8090455764374997</c:v>
                </c:pt>
                <c:pt idx="7151">
                  <c:v>8.0122353747324997</c:v>
                </c:pt>
                <c:pt idx="7152">
                  <c:v>6.837666838142499</c:v>
                </c:pt>
                <c:pt idx="7153">
                  <c:v>6.809700920877499</c:v>
                </c:pt>
                <c:pt idx="7154">
                  <c:v>7.3340618746099997</c:v>
                </c:pt>
                <c:pt idx="7155">
                  <c:v>6.4531354726450001</c:v>
                </c:pt>
                <c:pt idx="7156">
                  <c:v>5.9427574770674996</c:v>
                </c:pt>
                <c:pt idx="7157">
                  <c:v>7.5717721737499994</c:v>
                </c:pt>
                <c:pt idx="7158">
                  <c:v>7.9073631837949998</c:v>
                </c:pt>
                <c:pt idx="7159">
                  <c:v>8.8372299421675002</c:v>
                </c:pt>
                <c:pt idx="7160">
                  <c:v>8.8232469835350003</c:v>
                </c:pt>
                <c:pt idx="7161">
                  <c:v>15.171510264765001</c:v>
                </c:pt>
                <c:pt idx="7162">
                  <c:v>15.72383713624</c:v>
                </c:pt>
                <c:pt idx="7163">
                  <c:v>15.528075713474999</c:v>
                </c:pt>
                <c:pt idx="7164">
                  <c:v>18.800088063084999</c:v>
                </c:pt>
                <c:pt idx="7165">
                  <c:v>20.135460630872497</c:v>
                </c:pt>
                <c:pt idx="7166">
                  <c:v>15.6399393854</c:v>
                </c:pt>
                <c:pt idx="7167">
                  <c:v>21.631637216965</c:v>
                </c:pt>
                <c:pt idx="7168">
                  <c:v>20.072537313922499</c:v>
                </c:pt>
                <c:pt idx="7169">
                  <c:v>17.185056328377502</c:v>
                </c:pt>
                <c:pt idx="7170">
                  <c:v>15.912607079927499</c:v>
                </c:pt>
                <c:pt idx="7171">
                  <c:v>13.50753817174</c:v>
                </c:pt>
                <c:pt idx="7172">
                  <c:v>13.416648939434999</c:v>
                </c:pt>
                <c:pt idx="7173">
                  <c:v>10.731920855732501</c:v>
                </c:pt>
                <c:pt idx="7174">
                  <c:v>8.6065111225825</c:v>
                </c:pt>
                <c:pt idx="7175">
                  <c:v>5.9707233948099994</c:v>
                </c:pt>
                <c:pt idx="7176">
                  <c:v>6.9565219877124997</c:v>
                </c:pt>
                <c:pt idx="7177">
                  <c:v>5.9287745179574998</c:v>
                </c:pt>
                <c:pt idx="7178">
                  <c:v>6.1105529820899998</c:v>
                </c:pt>
                <c:pt idx="7179">
                  <c:v>6.8726242349625002</c:v>
                </c:pt>
                <c:pt idx="7180">
                  <c:v>7.1732578491424999</c:v>
                </c:pt>
                <c:pt idx="7181">
                  <c:v>14.800961856944999</c:v>
                </c:pt>
                <c:pt idx="7182">
                  <c:v>16.332095842722499</c:v>
                </c:pt>
                <c:pt idx="7183">
                  <c:v>61.420146396099994</c:v>
                </c:pt>
                <c:pt idx="7184">
                  <c:v>43.598865443975001</c:v>
                </c:pt>
                <c:pt idx="7185">
                  <c:v>32.517370616699999</c:v>
                </c:pt>
                <c:pt idx="7186">
                  <c:v>25.295172415924998</c:v>
                </c:pt>
                <c:pt idx="7187">
                  <c:v>27.161897412224999</c:v>
                </c:pt>
                <c:pt idx="7188">
                  <c:v>25.022504712324999</c:v>
                </c:pt>
                <c:pt idx="7189">
                  <c:v>24.344331217932499</c:v>
                </c:pt>
                <c:pt idx="7190">
                  <c:v>32.265677358449999</c:v>
                </c:pt>
                <c:pt idx="7191">
                  <c:v>33.468211816124999</c:v>
                </c:pt>
                <c:pt idx="7192">
                  <c:v>26.826306396450001</c:v>
                </c:pt>
                <c:pt idx="7193">
                  <c:v>27.875028310599998</c:v>
                </c:pt>
                <c:pt idx="7194">
                  <c:v>29.1265031137</c:v>
                </c:pt>
                <c:pt idx="7195">
                  <c:v>28.525235892024998</c:v>
                </c:pt>
                <c:pt idx="7196">
                  <c:v>14.842910734275</c:v>
                </c:pt>
                <c:pt idx="7197">
                  <c:v>11.710727969080001</c:v>
                </c:pt>
                <c:pt idx="7198">
                  <c:v>10.773869731629999</c:v>
                </c:pt>
                <c:pt idx="7199">
                  <c:v>12.948219819755</c:v>
                </c:pt>
                <c:pt idx="7200">
                  <c:v>10.011798479234999</c:v>
                </c:pt>
                <c:pt idx="7201">
                  <c:v>10.466244639327499</c:v>
                </c:pt>
                <c:pt idx="7202">
                  <c:v>13.01813461435</c:v>
                </c:pt>
                <c:pt idx="7203">
                  <c:v>14.423421970524998</c:v>
                </c:pt>
                <c:pt idx="7204">
                  <c:v>13.626393323219999</c:v>
                </c:pt>
                <c:pt idx="7205">
                  <c:v>29.699804425749999</c:v>
                </c:pt>
                <c:pt idx="7206">
                  <c:v>38.935548692524996</c:v>
                </c:pt>
                <c:pt idx="7207">
                  <c:v>85.051346714224991</c:v>
                </c:pt>
                <c:pt idx="7208">
                  <c:v>91.637320295549998</c:v>
                </c:pt>
                <c:pt idx="7209">
                  <c:v>74.326417338525005</c:v>
                </c:pt>
                <c:pt idx="7210">
                  <c:v>65.321391894199991</c:v>
                </c:pt>
                <c:pt idx="7211">
                  <c:v>61.371206041124999</c:v>
                </c:pt>
                <c:pt idx="7212">
                  <c:v>39.788509181999999</c:v>
                </c:pt>
                <c:pt idx="7213">
                  <c:v>48.702645394975001</c:v>
                </c:pt>
                <c:pt idx="7214">
                  <c:v>47.374264312949997</c:v>
                </c:pt>
                <c:pt idx="7215">
                  <c:v>55.84793733115</c:v>
                </c:pt>
                <c:pt idx="7216">
                  <c:v>52.149444731549998</c:v>
                </c:pt>
                <c:pt idx="7217">
                  <c:v>36.481539426974997</c:v>
                </c:pt>
                <c:pt idx="7218">
                  <c:v>34.062487559200001</c:v>
                </c:pt>
                <c:pt idx="7219">
                  <c:v>29.441119693674999</c:v>
                </c:pt>
                <c:pt idx="7220">
                  <c:v>22.065108939825002</c:v>
                </c:pt>
                <c:pt idx="7221">
                  <c:v>46.786980043699998</c:v>
                </c:pt>
                <c:pt idx="7222">
                  <c:v>57.672713446300001</c:v>
                </c:pt>
                <c:pt idx="7223">
                  <c:v>76.353946361724994</c:v>
                </c:pt>
                <c:pt idx="7224">
                  <c:v>30.895347404824996</c:v>
                </c:pt>
                <c:pt idx="7225">
                  <c:v>32.880927541622498</c:v>
                </c:pt>
                <c:pt idx="7226">
                  <c:v>61.804677762075002</c:v>
                </c:pt>
                <c:pt idx="7227">
                  <c:v>111.8007468413</c:v>
                </c:pt>
                <c:pt idx="7228">
                  <c:v>59.854055017799993</c:v>
                </c:pt>
                <c:pt idx="7229">
                  <c:v>130.796596331925</c:v>
                </c:pt>
                <c:pt idx="7230">
                  <c:v>202.89273174875001</c:v>
                </c:pt>
                <c:pt idx="7231">
                  <c:v>276.23335052350001</c:v>
                </c:pt>
                <c:pt idx="7232">
                  <c:v>258.26524846825004</c:v>
                </c:pt>
                <c:pt idx="7233">
                  <c:v>175.72384287702499</c:v>
                </c:pt>
                <c:pt idx="7234">
                  <c:v>140.31899125472501</c:v>
                </c:pt>
                <c:pt idx="7235">
                  <c:v>215.211718441025</c:v>
                </c:pt>
                <c:pt idx="7236">
                  <c:v>195.76841426269999</c:v>
                </c:pt>
                <c:pt idx="7237">
                  <c:v>261.20166981450001</c:v>
                </c:pt>
                <c:pt idx="7238">
                  <c:v>237.36072511450001</c:v>
                </c:pt>
                <c:pt idx="7239">
                  <c:v>166.99847657192498</c:v>
                </c:pt>
                <c:pt idx="7240">
                  <c:v>149.49880366882499</c:v>
                </c:pt>
                <c:pt idx="7241">
                  <c:v>104.99803739950001</c:v>
                </c:pt>
                <c:pt idx="7242">
                  <c:v>129.20253903444998</c:v>
                </c:pt>
                <c:pt idx="7243">
                  <c:v>77.864105906449993</c:v>
                </c:pt>
                <c:pt idx="7244">
                  <c:v>72.473675304199986</c:v>
                </c:pt>
                <c:pt idx="7245">
                  <c:v>47.059647742525001</c:v>
                </c:pt>
                <c:pt idx="7246">
                  <c:v>43.661788756149996</c:v>
                </c:pt>
                <c:pt idx="7247">
                  <c:v>26.651519414260001</c:v>
                </c:pt>
                <c:pt idx="7248">
                  <c:v>26.273979528317497</c:v>
                </c:pt>
                <c:pt idx="7249">
                  <c:v>20.7507108107025</c:v>
                </c:pt>
                <c:pt idx="7250">
                  <c:v>24.456194888424999</c:v>
                </c:pt>
                <c:pt idx="7251">
                  <c:v>33.356348139424995</c:v>
                </c:pt>
                <c:pt idx="7252">
                  <c:v>34.30718934267</c:v>
                </c:pt>
                <c:pt idx="7253">
                  <c:v>48.171292959299997</c:v>
                </c:pt>
                <c:pt idx="7254">
                  <c:v>50.842038080549997</c:v>
                </c:pt>
                <c:pt idx="7255">
                  <c:v>120.65895122547499</c:v>
                </c:pt>
                <c:pt idx="7256">
                  <c:v>90.455760278450001</c:v>
                </c:pt>
                <c:pt idx="7257">
                  <c:v>95.643437982199998</c:v>
                </c:pt>
                <c:pt idx="7258">
                  <c:v>52.387155032599999</c:v>
                </c:pt>
                <c:pt idx="7259">
                  <c:v>39.529824445149998</c:v>
                </c:pt>
                <c:pt idx="7260">
                  <c:v>61.364214557750003</c:v>
                </c:pt>
                <c:pt idx="7261">
                  <c:v>33.922657977649997</c:v>
                </c:pt>
                <c:pt idx="7262">
                  <c:v>64.901903125674991</c:v>
                </c:pt>
                <c:pt idx="7263">
                  <c:v>88.95958369569999</c:v>
                </c:pt>
                <c:pt idx="7264">
                  <c:v>119.00896208965</c:v>
                </c:pt>
                <c:pt idx="7265">
                  <c:v>134.32030194264999</c:v>
                </c:pt>
                <c:pt idx="7266">
                  <c:v>120.81975525237499</c:v>
                </c:pt>
                <c:pt idx="7267">
                  <c:v>46.591218619025</c:v>
                </c:pt>
                <c:pt idx="7268">
                  <c:v>34.61481443545</c:v>
                </c:pt>
                <c:pt idx="7269">
                  <c:v>22.155998168787498</c:v>
                </c:pt>
                <c:pt idx="7270">
                  <c:v>14.752021501969999</c:v>
                </c:pt>
                <c:pt idx="7271">
                  <c:v>18.33865042487</c:v>
                </c:pt>
                <c:pt idx="7272">
                  <c:v>11.612847257697499</c:v>
                </c:pt>
                <c:pt idx="7273">
                  <c:v>15.017697716942498</c:v>
                </c:pt>
                <c:pt idx="7274">
                  <c:v>30.867381480874997</c:v>
                </c:pt>
                <c:pt idx="7275">
                  <c:v>15.157527304222498</c:v>
                </c:pt>
                <c:pt idx="7276">
                  <c:v>32.559319497372499</c:v>
                </c:pt>
                <c:pt idx="7277">
                  <c:v>25.162334302469997</c:v>
                </c:pt>
                <c:pt idx="7278">
                  <c:v>33.824777262924997</c:v>
                </c:pt>
                <c:pt idx="7279">
                  <c:v>82.821064792525007</c:v>
                </c:pt>
                <c:pt idx="7280">
                  <c:v>98.195327957699988</c:v>
                </c:pt>
                <c:pt idx="7281">
                  <c:v>69.068824844000005</c:v>
                </c:pt>
                <c:pt idx="7282">
                  <c:v>63.112084408299999</c:v>
                </c:pt>
                <c:pt idx="7283">
                  <c:v>62.888357069225002</c:v>
                </c:pt>
                <c:pt idx="7284">
                  <c:v>63.112084408299999</c:v>
                </c:pt>
                <c:pt idx="7285">
                  <c:v>82.883988109474998</c:v>
                </c:pt>
                <c:pt idx="7286">
                  <c:v>85.862358322549994</c:v>
                </c:pt>
                <c:pt idx="7287">
                  <c:v>80.143328187899996</c:v>
                </c:pt>
                <c:pt idx="7288">
                  <c:v>89.623774234324998</c:v>
                </c:pt>
                <c:pt idx="7289">
                  <c:v>89.078438846224998</c:v>
                </c:pt>
                <c:pt idx="7290">
                  <c:v>41.347609086474996</c:v>
                </c:pt>
                <c:pt idx="7291">
                  <c:v>39.180250467400001</c:v>
                </c:pt>
                <c:pt idx="7292">
                  <c:v>32.964825299624998</c:v>
                </c:pt>
                <c:pt idx="7293">
                  <c:v>28.790912107474998</c:v>
                </c:pt>
                <c:pt idx="7294">
                  <c:v>13.5634700057925</c:v>
                </c:pt>
                <c:pt idx="7295">
                  <c:v>13.2698278721225</c:v>
                </c:pt>
                <c:pt idx="7296">
                  <c:v>16.695652769555</c:v>
                </c:pt>
                <c:pt idx="7297">
                  <c:v>10.878741923045</c:v>
                </c:pt>
                <c:pt idx="7298">
                  <c:v>8.5855366843950005</c:v>
                </c:pt>
                <c:pt idx="7299">
                  <c:v>6.837666838142499</c:v>
                </c:pt>
                <c:pt idx="7300">
                  <c:v>8.5715537257625005</c:v>
                </c:pt>
                <c:pt idx="7301">
                  <c:v>9.5643437982199995</c:v>
                </c:pt>
                <c:pt idx="7302">
                  <c:v>9.4874375250250012</c:v>
                </c:pt>
                <c:pt idx="7303">
                  <c:v>25.344112769944999</c:v>
                </c:pt>
                <c:pt idx="7304">
                  <c:v>37.243610685099995</c:v>
                </c:pt>
                <c:pt idx="7305">
                  <c:v>42.906708986174998</c:v>
                </c:pt>
                <c:pt idx="7306">
                  <c:v>28.364431869899999</c:v>
                </c:pt>
                <c:pt idx="7307">
                  <c:v>26.910204156839999</c:v>
                </c:pt>
                <c:pt idx="7308">
                  <c:v>26.45575799245</c:v>
                </c:pt>
                <c:pt idx="7309">
                  <c:v>20.387153886257497</c:v>
                </c:pt>
                <c:pt idx="7310">
                  <c:v>22.3377766333975</c:v>
                </c:pt>
                <c:pt idx="7311">
                  <c:v>20.492026077672499</c:v>
                </c:pt>
                <c:pt idx="7312">
                  <c:v>32.727114998574997</c:v>
                </c:pt>
                <c:pt idx="7313">
                  <c:v>30.895347400049999</c:v>
                </c:pt>
                <c:pt idx="7314">
                  <c:v>27.840070910914999</c:v>
                </c:pt>
                <c:pt idx="7315">
                  <c:v>16.227223652740001</c:v>
                </c:pt>
                <c:pt idx="7316">
                  <c:v>14.724055584704999</c:v>
                </c:pt>
                <c:pt idx="7317">
                  <c:v>12.186148567359998</c:v>
                </c:pt>
                <c:pt idx="7318">
                  <c:v>10.543150912045</c:v>
                </c:pt>
                <c:pt idx="7319">
                  <c:v>8.6834173962550008</c:v>
                </c:pt>
                <c:pt idx="7320">
                  <c:v>7.7535506378824985</c:v>
                </c:pt>
                <c:pt idx="7321">
                  <c:v>10.158619546069998</c:v>
                </c:pt>
                <c:pt idx="7322">
                  <c:v>7.8024909938124996</c:v>
                </c:pt>
                <c:pt idx="7323">
                  <c:v>6.4811013894325002</c:v>
                </c:pt>
                <c:pt idx="7324">
                  <c:v>6.8586412768075</c:v>
                </c:pt>
                <c:pt idx="7325">
                  <c:v>6.6908457713075</c:v>
                </c:pt>
                <c:pt idx="7326">
                  <c:v>8.8232469835350003</c:v>
                </c:pt>
                <c:pt idx="7327">
                  <c:v>11.102469263074999</c:v>
                </c:pt>
                <c:pt idx="7328">
                  <c:v>13.996941726265</c:v>
                </c:pt>
                <c:pt idx="7329">
                  <c:v>21.435875793722499</c:v>
                </c:pt>
                <c:pt idx="7330">
                  <c:v>47.409221710724999</c:v>
                </c:pt>
                <c:pt idx="7331">
                  <c:v>29.154469032874999</c:v>
                </c:pt>
                <c:pt idx="7332">
                  <c:v>34.118419397549999</c:v>
                </c:pt>
                <c:pt idx="7333">
                  <c:v>29.678829985175</c:v>
                </c:pt>
                <c:pt idx="7334">
                  <c:v>33.901683537075002</c:v>
                </c:pt>
                <c:pt idx="7335">
                  <c:v>40.718375940850002</c:v>
                </c:pt>
                <c:pt idx="7336">
                  <c:v>33.090671928749998</c:v>
                </c:pt>
                <c:pt idx="7337">
                  <c:v>52.443086866175001</c:v>
                </c:pt>
                <c:pt idx="7338">
                  <c:v>72.235964998374996</c:v>
                </c:pt>
                <c:pt idx="7339">
                  <c:v>32.419489906749995</c:v>
                </c:pt>
                <c:pt idx="7340">
                  <c:v>15.423203523014999</c:v>
                </c:pt>
                <c:pt idx="7341">
                  <c:v>12.47279922243</c:v>
                </c:pt>
                <c:pt idx="7342">
                  <c:v>17.14310745057</c:v>
                </c:pt>
                <c:pt idx="7343">
                  <c:v>10.396329845209999</c:v>
                </c:pt>
                <c:pt idx="7344">
                  <c:v>7.9982524160999988</c:v>
                </c:pt>
                <c:pt idx="7345">
                  <c:v>11.305222164917499</c:v>
                </c:pt>
                <c:pt idx="7346">
                  <c:v>7.8654143083749988</c:v>
                </c:pt>
                <c:pt idx="7347">
                  <c:v>10.354380968835001</c:v>
                </c:pt>
                <c:pt idx="7348">
                  <c:v>8.1240990457024989</c:v>
                </c:pt>
                <c:pt idx="7349">
                  <c:v>15.905615601804998</c:v>
                </c:pt>
                <c:pt idx="7350">
                  <c:v>29.979463597445001</c:v>
                </c:pt>
                <c:pt idx="7351">
                  <c:v>40.501640075599994</c:v>
                </c:pt>
                <c:pt idx="7352">
                  <c:v>63.916104538024996</c:v>
                </c:pt>
                <c:pt idx="7353">
                  <c:v>73.837013779225003</c:v>
                </c:pt>
                <c:pt idx="7354">
                  <c:v>38.37623034245</c:v>
                </c:pt>
                <c:pt idx="7355">
                  <c:v>41.291677248124998</c:v>
                </c:pt>
                <c:pt idx="7356">
                  <c:v>54.855147255349998</c:v>
                </c:pt>
                <c:pt idx="7357">
                  <c:v>52.198385091299997</c:v>
                </c:pt>
                <c:pt idx="7358">
                  <c:v>50.716191460974997</c:v>
                </c:pt>
                <c:pt idx="7359">
                  <c:v>79.57002687584999</c:v>
                </c:pt>
                <c:pt idx="7360">
                  <c:v>127.230941863925</c:v>
                </c:pt>
                <c:pt idx="7361">
                  <c:v>224.14682906592498</c:v>
                </c:pt>
                <c:pt idx="7362">
                  <c:v>147.38038540949998</c:v>
                </c:pt>
                <c:pt idx="7363">
                  <c:v>59.420583287299998</c:v>
                </c:pt>
                <c:pt idx="7364">
                  <c:v>37.481320986150003</c:v>
                </c:pt>
                <c:pt idx="7365">
                  <c:v>27.532445816225</c:v>
                </c:pt>
                <c:pt idx="7366">
                  <c:v>25.71466117872</c:v>
                </c:pt>
                <c:pt idx="7367">
                  <c:v>15.590999026604999</c:v>
                </c:pt>
                <c:pt idx="7368">
                  <c:v>11.941446789619999</c:v>
                </c:pt>
                <c:pt idx="7369">
                  <c:v>23.3305667053775</c:v>
                </c:pt>
                <c:pt idx="7370">
                  <c:v>47.674897926174999</c:v>
                </c:pt>
                <c:pt idx="7371">
                  <c:v>126.62967461837499</c:v>
                </c:pt>
                <c:pt idx="7372">
                  <c:v>207.92659686599998</c:v>
                </c:pt>
                <c:pt idx="7373">
                  <c:v>249.17632528550001</c:v>
                </c:pt>
                <c:pt idx="7374">
                  <c:v>474.37187620349999</c:v>
                </c:pt>
                <c:pt idx="7375">
                  <c:v>507.65131811174996</c:v>
                </c:pt>
                <c:pt idx="7376">
                  <c:v>246.23990389149998</c:v>
                </c:pt>
                <c:pt idx="7377">
                  <c:v>189.02163662582498</c:v>
                </c:pt>
                <c:pt idx="7378">
                  <c:v>147.310470628275</c:v>
                </c:pt>
                <c:pt idx="7379">
                  <c:v>87.778023678599993</c:v>
                </c:pt>
                <c:pt idx="7380">
                  <c:v>304.54884200499998</c:v>
                </c:pt>
                <c:pt idx="7381">
                  <c:v>263.22919884724996</c:v>
                </c:pt>
                <c:pt idx="7382">
                  <c:v>377.19031282424999</c:v>
                </c:pt>
                <c:pt idx="7383">
                  <c:v>350.41294677799993</c:v>
                </c:pt>
                <c:pt idx="7384">
                  <c:v>215.53332644707498</c:v>
                </c:pt>
                <c:pt idx="7385">
                  <c:v>235.61285525917501</c:v>
                </c:pt>
                <c:pt idx="7386">
                  <c:v>386.76863960449998</c:v>
                </c:pt>
                <c:pt idx="7387">
                  <c:v>355.16715275124994</c:v>
                </c:pt>
                <c:pt idx="7388">
                  <c:v>346.56763311824994</c:v>
                </c:pt>
                <c:pt idx="7389">
                  <c:v>231.90737122394998</c:v>
                </c:pt>
                <c:pt idx="7390">
                  <c:v>287.14005838100002</c:v>
                </c:pt>
                <c:pt idx="7391">
                  <c:v>430.60521534474998</c:v>
                </c:pt>
                <c:pt idx="7392">
                  <c:v>284.539227998</c:v>
                </c:pt>
                <c:pt idx="7393">
                  <c:v>210.38060617452501</c:v>
                </c:pt>
                <c:pt idx="7394">
                  <c:v>154.32292446150001</c:v>
                </c:pt>
                <c:pt idx="7395">
                  <c:v>127.573524343975</c:v>
                </c:pt>
                <c:pt idx="7396">
                  <c:v>154.1201715439</c:v>
                </c:pt>
                <c:pt idx="7397">
                  <c:v>284.308509189875</c:v>
                </c:pt>
                <c:pt idx="7398">
                  <c:v>454.93556359449997</c:v>
                </c:pt>
                <c:pt idx="7399">
                  <c:v>488.70440900474995</c:v>
                </c:pt>
                <c:pt idx="7400">
                  <c:v>399.07364327749997</c:v>
                </c:pt>
                <c:pt idx="7401">
                  <c:v>412.70702802774997</c:v>
                </c:pt>
                <c:pt idx="7402">
                  <c:v>177.15010464989999</c:v>
                </c:pt>
                <c:pt idx="7403">
                  <c:v>146.77212672355</c:v>
                </c:pt>
                <c:pt idx="7404">
                  <c:v>142.07385257909999</c:v>
                </c:pt>
                <c:pt idx="7405">
                  <c:v>168.46668725937499</c:v>
                </c:pt>
                <c:pt idx="7406">
                  <c:v>198.24339796882498</c:v>
                </c:pt>
                <c:pt idx="7407">
                  <c:v>307.97466690099998</c:v>
                </c:pt>
                <c:pt idx="7408">
                  <c:v>572.46233199175003</c:v>
                </c:pt>
                <c:pt idx="7409">
                  <c:v>563.44332364274999</c:v>
                </c:pt>
                <c:pt idx="7410">
                  <c:v>810.10271634574997</c:v>
                </c:pt>
                <c:pt idx="7411">
                  <c:v>905.32666552600006</c:v>
                </c:pt>
                <c:pt idx="7412">
                  <c:v>559.38826562500003</c:v>
                </c:pt>
                <c:pt idx="7413">
                  <c:v>481.36335561524999</c:v>
                </c:pt>
                <c:pt idx="7414">
                  <c:v>493.87810374175001</c:v>
                </c:pt>
                <c:pt idx="7415">
                  <c:v>331.60586724299998</c:v>
                </c:pt>
                <c:pt idx="7416">
                  <c:v>335.17152175874998</c:v>
                </c:pt>
                <c:pt idx="7417">
                  <c:v>233.35460740874998</c:v>
                </c:pt>
                <c:pt idx="7418">
                  <c:v>286.86039914150001</c:v>
                </c:pt>
                <c:pt idx="7419">
                  <c:v>307.41534853182503</c:v>
                </c:pt>
                <c:pt idx="7420">
                  <c:v>119.994760682075</c:v>
                </c:pt>
                <c:pt idx="7421">
                  <c:v>87.715100361649988</c:v>
                </c:pt>
                <c:pt idx="7422">
                  <c:v>105.83701492699998</c:v>
                </c:pt>
                <c:pt idx="7423">
                  <c:v>226.03452850757498</c:v>
                </c:pt>
                <c:pt idx="7424">
                  <c:v>168.58554240512501</c:v>
                </c:pt>
                <c:pt idx="7425">
                  <c:v>162.25126206772501</c:v>
                </c:pt>
                <c:pt idx="7426">
                  <c:v>112.55582661605</c:v>
                </c:pt>
                <c:pt idx="7427">
                  <c:v>108.067296853475</c:v>
                </c:pt>
                <c:pt idx="7428">
                  <c:v>72.907147020375007</c:v>
                </c:pt>
                <c:pt idx="7429">
                  <c:v>67.223074283499997</c:v>
                </c:pt>
                <c:pt idx="7430">
                  <c:v>69.914793850099997</c:v>
                </c:pt>
                <c:pt idx="7431">
                  <c:v>92.707016640724987</c:v>
                </c:pt>
                <c:pt idx="7432">
                  <c:v>72.284905358125002</c:v>
                </c:pt>
                <c:pt idx="7433">
                  <c:v>60.007867556550003</c:v>
                </c:pt>
                <c:pt idx="7434">
                  <c:v>52.191393612699997</c:v>
                </c:pt>
                <c:pt idx="7435">
                  <c:v>39.837449536974994</c:v>
                </c:pt>
                <c:pt idx="7436">
                  <c:v>38.683855434274996</c:v>
                </c:pt>
                <c:pt idx="7437">
                  <c:v>23.938825414724999</c:v>
                </c:pt>
                <c:pt idx="7438">
                  <c:v>20.079528791567498</c:v>
                </c:pt>
                <c:pt idx="7439">
                  <c:v>19.694997424637499</c:v>
                </c:pt>
                <c:pt idx="7440">
                  <c:v>15.912607079927499</c:v>
                </c:pt>
                <c:pt idx="7441">
                  <c:v>11.277256247652501</c:v>
                </c:pt>
                <c:pt idx="7442">
                  <c:v>16.346078799922498</c:v>
                </c:pt>
                <c:pt idx="7443">
                  <c:v>15.898624119385</c:v>
                </c:pt>
                <c:pt idx="7444">
                  <c:v>22.428665866180001</c:v>
                </c:pt>
                <c:pt idx="7445">
                  <c:v>29.860608450739999</c:v>
                </c:pt>
                <c:pt idx="7446">
                  <c:v>50.46449819795</c:v>
                </c:pt>
                <c:pt idx="7447">
                  <c:v>70.152504141599991</c:v>
                </c:pt>
                <c:pt idx="7448">
                  <c:v>80.136336704524993</c:v>
                </c:pt>
                <c:pt idx="7449">
                  <c:v>70.257376339699988</c:v>
                </c:pt>
                <c:pt idx="7450">
                  <c:v>45.150973865075002</c:v>
                </c:pt>
                <c:pt idx="7451">
                  <c:v>33.265458912850001</c:v>
                </c:pt>
                <c:pt idx="7452">
                  <c:v>43.445052895674998</c:v>
                </c:pt>
                <c:pt idx="7453">
                  <c:v>37.733014239624993</c:v>
                </c:pt>
                <c:pt idx="7454">
                  <c:v>30.280097221174998</c:v>
                </c:pt>
                <c:pt idx="7455">
                  <c:v>55.295610459674997</c:v>
                </c:pt>
                <c:pt idx="7456">
                  <c:v>34.852524726949994</c:v>
                </c:pt>
                <c:pt idx="7457">
                  <c:v>56.183528332599998</c:v>
                </c:pt>
                <c:pt idx="7458">
                  <c:v>69.949751243099996</c:v>
                </c:pt>
                <c:pt idx="7459">
                  <c:v>38.963514611699999</c:v>
                </c:pt>
                <c:pt idx="7460">
                  <c:v>30.440901238524997</c:v>
                </c:pt>
                <c:pt idx="7461">
                  <c:v>27.679266881149999</c:v>
                </c:pt>
                <c:pt idx="7462">
                  <c:v>23.945816891414999</c:v>
                </c:pt>
                <c:pt idx="7463">
                  <c:v>14.080839479014999</c:v>
                </c:pt>
                <c:pt idx="7464">
                  <c:v>10.088704752429999</c:v>
                </c:pt>
                <c:pt idx="7465">
                  <c:v>10.550142391122501</c:v>
                </c:pt>
                <c:pt idx="7466">
                  <c:v>10.158619546547499</c:v>
                </c:pt>
                <c:pt idx="7467">
                  <c:v>8.6135026021374994</c:v>
                </c:pt>
                <c:pt idx="7468">
                  <c:v>10.5081935157025</c:v>
                </c:pt>
                <c:pt idx="7469">
                  <c:v>12.633603248374998</c:v>
                </c:pt>
                <c:pt idx="7470">
                  <c:v>21.708543487772499</c:v>
                </c:pt>
                <c:pt idx="7471">
                  <c:v>48.513875448899995</c:v>
                </c:pt>
                <c:pt idx="7472">
                  <c:v>51.065765429174995</c:v>
                </c:pt>
                <c:pt idx="7473">
                  <c:v>59.483506609025</c:v>
                </c:pt>
                <c:pt idx="7474">
                  <c:v>53.9532464109</c:v>
                </c:pt>
                <c:pt idx="7475">
                  <c:v>49.94712872425</c:v>
                </c:pt>
                <c:pt idx="7476">
                  <c:v>41.599302344724997</c:v>
                </c:pt>
                <c:pt idx="7477">
                  <c:v>31.657418653399997</c:v>
                </c:pt>
                <c:pt idx="7478">
                  <c:v>28.867818381625</c:v>
                </c:pt>
                <c:pt idx="7479">
                  <c:v>28.776929150274999</c:v>
                </c:pt>
                <c:pt idx="7480">
                  <c:v>29.196417914024998</c:v>
                </c:pt>
                <c:pt idx="7481">
                  <c:v>28.217610795424996</c:v>
                </c:pt>
                <c:pt idx="7482">
                  <c:v>23.645183275802498</c:v>
                </c:pt>
                <c:pt idx="7483">
                  <c:v>18.632292560449997</c:v>
                </c:pt>
                <c:pt idx="7484">
                  <c:v>15.926590038560001</c:v>
                </c:pt>
                <c:pt idx="7485">
                  <c:v>16.178283296332499</c:v>
                </c:pt>
                <c:pt idx="7486">
                  <c:v>31.028185512549999</c:v>
                </c:pt>
                <c:pt idx="7487">
                  <c:v>46.828928915299997</c:v>
                </c:pt>
                <c:pt idx="7488">
                  <c:v>31.944069309425</c:v>
                </c:pt>
                <c:pt idx="7489">
                  <c:v>24.596024475704997</c:v>
                </c:pt>
                <c:pt idx="7490">
                  <c:v>24.917632523775001</c:v>
                </c:pt>
                <c:pt idx="7491">
                  <c:v>30.398952366924998</c:v>
                </c:pt>
                <c:pt idx="7492">
                  <c:v>22.107057815722499</c:v>
                </c:pt>
                <c:pt idx="7493">
                  <c:v>35.341928286250003</c:v>
                </c:pt>
                <c:pt idx="7494">
                  <c:v>48.849466458467496</c:v>
                </c:pt>
                <c:pt idx="7495">
                  <c:v>78.283594670200003</c:v>
                </c:pt>
                <c:pt idx="7496">
                  <c:v>81.073194951524997</c:v>
                </c:pt>
                <c:pt idx="7497">
                  <c:v>58.854273463399998</c:v>
                </c:pt>
                <c:pt idx="7498">
                  <c:v>57.197292848974996</c:v>
                </c:pt>
                <c:pt idx="7499">
                  <c:v>58.770375705874997</c:v>
                </c:pt>
                <c:pt idx="7500">
                  <c:v>51.632075257849998</c:v>
                </c:pt>
                <c:pt idx="7501">
                  <c:v>51.26851833245</c:v>
                </c:pt>
                <c:pt idx="7502">
                  <c:v>33.475203294724999</c:v>
                </c:pt>
                <c:pt idx="7503">
                  <c:v>38.299324073074999</c:v>
                </c:pt>
                <c:pt idx="7504">
                  <c:v>71.648680733899994</c:v>
                </c:pt>
                <c:pt idx="7505">
                  <c:v>249.17632528550001</c:v>
                </c:pt>
                <c:pt idx="7506">
                  <c:v>263.22919879950001</c:v>
                </c:pt>
                <c:pt idx="7507">
                  <c:v>104.1660513506</c:v>
                </c:pt>
                <c:pt idx="7508">
                  <c:v>39.21520786995</c:v>
                </c:pt>
                <c:pt idx="7509">
                  <c:v>27.749181676699997</c:v>
                </c:pt>
                <c:pt idx="7510">
                  <c:v>22.121040773399997</c:v>
                </c:pt>
                <c:pt idx="7511">
                  <c:v>21.484816147742499</c:v>
                </c:pt>
                <c:pt idx="7512">
                  <c:v>20.170418025305</c:v>
                </c:pt>
                <c:pt idx="7513">
                  <c:v>15.2134591425725</c:v>
                </c:pt>
                <c:pt idx="7514">
                  <c:v>12.130216732352499</c:v>
                </c:pt>
                <c:pt idx="7515">
                  <c:v>15.451169440279999</c:v>
                </c:pt>
                <c:pt idx="7516">
                  <c:v>32.342583630212502</c:v>
                </c:pt>
                <c:pt idx="7517">
                  <c:v>46.710073764774997</c:v>
                </c:pt>
                <c:pt idx="7518">
                  <c:v>75.990389436325003</c:v>
                </c:pt>
                <c:pt idx="7519">
                  <c:v>114.22679021632499</c:v>
                </c:pt>
                <c:pt idx="7520">
                  <c:v>113.583574080075</c:v>
                </c:pt>
                <c:pt idx="7521">
                  <c:v>86.086085666399995</c:v>
                </c:pt>
                <c:pt idx="7522">
                  <c:v>58.581605764574995</c:v>
                </c:pt>
                <c:pt idx="7523">
                  <c:v>49.038236405974992</c:v>
                </c:pt>
                <c:pt idx="7524">
                  <c:v>50.010052041199998</c:v>
                </c:pt>
                <c:pt idx="7525">
                  <c:v>91.10596787419999</c:v>
                </c:pt>
                <c:pt idx="7526">
                  <c:v>86.316804488849996</c:v>
                </c:pt>
                <c:pt idx="7527">
                  <c:v>130.90846001817502</c:v>
                </c:pt>
                <c:pt idx="7528">
                  <c:v>190.986242379825</c:v>
                </c:pt>
                <c:pt idx="7529">
                  <c:v>147.904746385675</c:v>
                </c:pt>
                <c:pt idx="7530">
                  <c:v>82.415558985974997</c:v>
                </c:pt>
                <c:pt idx="7531">
                  <c:v>60.727989943075002</c:v>
                </c:pt>
                <c:pt idx="7532">
                  <c:v>29.762727742699997</c:v>
                </c:pt>
                <c:pt idx="7533">
                  <c:v>25.064453598249997</c:v>
                </c:pt>
                <c:pt idx="7534">
                  <c:v>26.015294788124997</c:v>
                </c:pt>
                <c:pt idx="7535">
                  <c:v>22.21892148717</c:v>
                </c:pt>
                <c:pt idx="7536">
                  <c:v>18.80707954455</c:v>
                </c:pt>
                <c:pt idx="7537">
                  <c:v>16.541840224120001</c:v>
                </c:pt>
                <c:pt idx="7538">
                  <c:v>23.540311090595001</c:v>
                </c:pt>
                <c:pt idx="7539">
                  <c:v>16.171291817732499</c:v>
                </c:pt>
                <c:pt idx="7540">
                  <c:v>25.365087208609999</c:v>
                </c:pt>
                <c:pt idx="7541">
                  <c:v>34.481976327725</c:v>
                </c:pt>
                <c:pt idx="7542">
                  <c:v>60.846845084049995</c:v>
                </c:pt>
                <c:pt idx="7543">
                  <c:v>85.63863098825</c:v>
                </c:pt>
                <c:pt idx="7544">
                  <c:v>131.11121290712501</c:v>
                </c:pt>
                <c:pt idx="7545">
                  <c:v>116.70177388902499</c:v>
                </c:pt>
                <c:pt idx="7546">
                  <c:v>85.561724709324992</c:v>
                </c:pt>
                <c:pt idx="7547">
                  <c:v>98.160370559924999</c:v>
                </c:pt>
                <c:pt idx="7548">
                  <c:v>118.6104477617</c:v>
                </c:pt>
                <c:pt idx="7549">
                  <c:v>105.76710013145001</c:v>
                </c:pt>
                <c:pt idx="7550">
                  <c:v>124.65807742874999</c:v>
                </c:pt>
                <c:pt idx="7551">
                  <c:v>133.48132441515</c:v>
                </c:pt>
                <c:pt idx="7552">
                  <c:v>116.66681649602499</c:v>
                </c:pt>
                <c:pt idx="7553">
                  <c:v>116.92550123287499</c:v>
                </c:pt>
                <c:pt idx="7554">
                  <c:v>98.698714478974992</c:v>
                </c:pt>
                <c:pt idx="7555">
                  <c:v>41.529387544399995</c:v>
                </c:pt>
                <c:pt idx="7556">
                  <c:v>34.530916677924999</c:v>
                </c:pt>
                <c:pt idx="7557">
                  <c:v>40.214989424350001</c:v>
                </c:pt>
                <c:pt idx="7558">
                  <c:v>32.615251326649997</c:v>
                </c:pt>
                <c:pt idx="7559">
                  <c:v>29.7277703473125</c:v>
                </c:pt>
                <c:pt idx="7560">
                  <c:v>18.960892092849999</c:v>
                </c:pt>
                <c:pt idx="7561">
                  <c:v>16.744593128827496</c:v>
                </c:pt>
                <c:pt idx="7562">
                  <c:v>14.912825527437498</c:v>
                </c:pt>
                <c:pt idx="7563">
                  <c:v>18.142889004014997</c:v>
                </c:pt>
                <c:pt idx="7564">
                  <c:v>31.461657229202501</c:v>
                </c:pt>
                <c:pt idx="7565">
                  <c:v>33.328382229799999</c:v>
                </c:pt>
                <c:pt idx="7566">
                  <c:v>93.71378966895</c:v>
                </c:pt>
                <c:pt idx="7567">
                  <c:v>111.32532624397498</c:v>
                </c:pt>
                <c:pt idx="7568">
                  <c:v>143.61197804777498</c:v>
                </c:pt>
                <c:pt idx="7569">
                  <c:v>110.27660433459999</c:v>
                </c:pt>
                <c:pt idx="7570">
                  <c:v>85.023380795050002</c:v>
                </c:pt>
                <c:pt idx="7571">
                  <c:v>73.585320525749992</c:v>
                </c:pt>
                <c:pt idx="7572">
                  <c:v>60.958708755974996</c:v>
                </c:pt>
                <c:pt idx="7573">
                  <c:v>51.681015612825</c:v>
                </c:pt>
                <c:pt idx="7574">
                  <c:v>56.721872246874995</c:v>
                </c:pt>
                <c:pt idx="7575">
                  <c:v>86.953029103524997</c:v>
                </c:pt>
                <c:pt idx="7576">
                  <c:v>99.859300055499986</c:v>
                </c:pt>
                <c:pt idx="7577">
                  <c:v>154.91020873074999</c:v>
                </c:pt>
                <c:pt idx="7578">
                  <c:v>117.17719449112499</c:v>
                </c:pt>
                <c:pt idx="7579">
                  <c:v>60.644092185550001</c:v>
                </c:pt>
                <c:pt idx="7580">
                  <c:v>55.924843595749998</c:v>
                </c:pt>
                <c:pt idx="7581">
                  <c:v>53.806425341199997</c:v>
                </c:pt>
                <c:pt idx="7582">
                  <c:v>42.578109453774999</c:v>
                </c:pt>
                <c:pt idx="7583">
                  <c:v>36.817130437974996</c:v>
                </c:pt>
                <c:pt idx="7584">
                  <c:v>31.049159949304997</c:v>
                </c:pt>
                <c:pt idx="7585">
                  <c:v>14.087830960002499</c:v>
                </c:pt>
                <c:pt idx="7586">
                  <c:v>18.128906044427499</c:v>
                </c:pt>
                <c:pt idx="7587">
                  <c:v>41.284685769524998</c:v>
                </c:pt>
                <c:pt idx="7588">
                  <c:v>18.681232914469998</c:v>
                </c:pt>
                <c:pt idx="7589">
                  <c:v>41.8999359484</c:v>
                </c:pt>
                <c:pt idx="7590">
                  <c:v>59.693250986125001</c:v>
                </c:pt>
                <c:pt idx="7591">
                  <c:v>104.627488990725</c:v>
                </c:pt>
                <c:pt idx="7592">
                  <c:v>111.1295648193</c:v>
                </c:pt>
                <c:pt idx="7593">
                  <c:v>117.7295213626</c:v>
                </c:pt>
                <c:pt idx="7594">
                  <c:v>104.04719620485</c:v>
                </c:pt>
                <c:pt idx="7595">
                  <c:v>97.139614574499987</c:v>
                </c:pt>
                <c:pt idx="7596">
                  <c:v>97.629018129024999</c:v>
                </c:pt>
                <c:pt idx="7597">
                  <c:v>70.991481673875001</c:v>
                </c:pt>
                <c:pt idx="7598">
                  <c:v>69.404415854999996</c:v>
                </c:pt>
                <c:pt idx="7599">
                  <c:v>75.172386344624996</c:v>
                </c:pt>
                <c:pt idx="7600">
                  <c:v>76.815384001849992</c:v>
                </c:pt>
                <c:pt idx="7601">
                  <c:v>69.2645862639</c:v>
                </c:pt>
                <c:pt idx="7602">
                  <c:v>65.349357808600004</c:v>
                </c:pt>
                <c:pt idx="7603">
                  <c:v>41.627268259124996</c:v>
                </c:pt>
                <c:pt idx="7604">
                  <c:v>38.327289992250002</c:v>
                </c:pt>
                <c:pt idx="7605">
                  <c:v>38.893599820925004</c:v>
                </c:pt>
                <c:pt idx="7606">
                  <c:v>64.915886087649994</c:v>
                </c:pt>
                <c:pt idx="7607">
                  <c:v>33.747870988774999</c:v>
                </c:pt>
                <c:pt idx="7608">
                  <c:v>24.603015953349999</c:v>
                </c:pt>
                <c:pt idx="7609">
                  <c:v>20.974438154552498</c:v>
                </c:pt>
                <c:pt idx="7610">
                  <c:v>20.771685248412499</c:v>
                </c:pt>
                <c:pt idx="7611">
                  <c:v>16.555823182274999</c:v>
                </c:pt>
                <c:pt idx="7612">
                  <c:v>18.932926171764997</c:v>
                </c:pt>
                <c:pt idx="7613">
                  <c:v>34.433035967974995</c:v>
                </c:pt>
                <c:pt idx="7614">
                  <c:v>53.072320011799995</c:v>
                </c:pt>
                <c:pt idx="7615">
                  <c:v>93.266334995574994</c:v>
                </c:pt>
                <c:pt idx="7616">
                  <c:v>132.39764510800001</c:v>
                </c:pt>
                <c:pt idx="7617">
                  <c:v>130.91545146335</c:v>
                </c:pt>
                <c:pt idx="7618">
                  <c:v>140.7175055779</c:v>
                </c:pt>
                <c:pt idx="7619">
                  <c:v>143.56303768802499</c:v>
                </c:pt>
                <c:pt idx="7620">
                  <c:v>85.400920687199999</c:v>
                </c:pt>
                <c:pt idx="7621">
                  <c:v>47.269392119624996</c:v>
                </c:pt>
                <c:pt idx="7622">
                  <c:v>62.916322988399997</c:v>
                </c:pt>
                <c:pt idx="7623">
                  <c:v>77.451608626075</c:v>
                </c:pt>
                <c:pt idx="7624">
                  <c:v>192.237717144725</c:v>
                </c:pt>
                <c:pt idx="7625">
                  <c:v>249.24624007149995</c:v>
                </c:pt>
                <c:pt idx="7626">
                  <c:v>380.96571169800001</c:v>
                </c:pt>
                <c:pt idx="7627">
                  <c:v>309.338005385575</c:v>
                </c:pt>
                <c:pt idx="7628">
                  <c:v>139.41709043892499</c:v>
                </c:pt>
                <c:pt idx="7629">
                  <c:v>75.186369311374989</c:v>
                </c:pt>
                <c:pt idx="7630">
                  <c:v>72.683419681300009</c:v>
                </c:pt>
                <c:pt idx="7631">
                  <c:v>116.36618287802499</c:v>
                </c:pt>
                <c:pt idx="7632">
                  <c:v>58.064236290875002</c:v>
                </c:pt>
                <c:pt idx="7633">
                  <c:v>26.127158461482498</c:v>
                </c:pt>
                <c:pt idx="7634">
                  <c:v>28.308500026775</c:v>
                </c:pt>
                <c:pt idx="7635">
                  <c:v>22.8761205457625</c:v>
                </c:pt>
                <c:pt idx="7636">
                  <c:v>23.6941236326875</c:v>
                </c:pt>
                <c:pt idx="7637">
                  <c:v>32.936859385224999</c:v>
                </c:pt>
                <c:pt idx="7638">
                  <c:v>42.375356550500001</c:v>
                </c:pt>
                <c:pt idx="7639">
                  <c:v>140.7175055779</c:v>
                </c:pt>
                <c:pt idx="7640">
                  <c:v>92.000877225724992</c:v>
                </c:pt>
                <c:pt idx="7641">
                  <c:v>96.713134332149991</c:v>
                </c:pt>
                <c:pt idx="7642">
                  <c:v>136.78130268679999</c:v>
                </c:pt>
                <c:pt idx="7643">
                  <c:v>144.60476813312499</c:v>
                </c:pt>
                <c:pt idx="7644">
                  <c:v>150.079096478575</c:v>
                </c:pt>
                <c:pt idx="7645">
                  <c:v>129.14660719610001</c:v>
                </c:pt>
                <c:pt idx="7646">
                  <c:v>215.68713904789999</c:v>
                </c:pt>
                <c:pt idx="7647">
                  <c:v>187.301732737425</c:v>
                </c:pt>
                <c:pt idx="7648">
                  <c:v>182.44964603034998</c:v>
                </c:pt>
                <c:pt idx="7649">
                  <c:v>191.46166291985</c:v>
                </c:pt>
                <c:pt idx="7650">
                  <c:v>184.91763827697497</c:v>
                </c:pt>
                <c:pt idx="7651">
                  <c:v>151.99476182507499</c:v>
                </c:pt>
                <c:pt idx="7652">
                  <c:v>125.266336138575</c:v>
                </c:pt>
                <c:pt idx="7653">
                  <c:v>122.45576142144999</c:v>
                </c:pt>
                <c:pt idx="7654">
                  <c:v>82.79309887334999</c:v>
                </c:pt>
                <c:pt idx="7655">
                  <c:v>66.957398068049997</c:v>
                </c:pt>
                <c:pt idx="7656">
                  <c:v>58.078219243299998</c:v>
                </c:pt>
                <c:pt idx="7657">
                  <c:v>25.337121289912499</c:v>
                </c:pt>
                <c:pt idx="7658">
                  <c:v>36.222854693944996</c:v>
                </c:pt>
                <c:pt idx="7659">
                  <c:v>27.875028310599998</c:v>
                </c:pt>
                <c:pt idx="7660">
                  <c:v>20.638847144985</c:v>
                </c:pt>
                <c:pt idx="7661">
                  <c:v>28.252568195109998</c:v>
                </c:pt>
                <c:pt idx="7662">
                  <c:v>59.986893120749997</c:v>
                </c:pt>
                <c:pt idx="7663">
                  <c:v>68.020102929849998</c:v>
                </c:pt>
                <c:pt idx="7664">
                  <c:v>61.133495740074991</c:v>
                </c:pt>
                <c:pt idx="7665">
                  <c:v>96.559321783849995</c:v>
                </c:pt>
                <c:pt idx="7666">
                  <c:v>194.81757304417499</c:v>
                </c:pt>
                <c:pt idx="7667">
                  <c:v>165.48831706062501</c:v>
                </c:pt>
                <c:pt idx="7668">
                  <c:v>175.92659574210001</c:v>
                </c:pt>
                <c:pt idx="7669">
                  <c:v>140.5706845082</c:v>
                </c:pt>
                <c:pt idx="7670">
                  <c:v>117.42888774937499</c:v>
                </c:pt>
                <c:pt idx="7671">
                  <c:v>127.531575462825</c:v>
                </c:pt>
                <c:pt idx="7672">
                  <c:v>100.28578029785</c:v>
                </c:pt>
                <c:pt idx="7673">
                  <c:v>115.91872819987499</c:v>
                </c:pt>
                <c:pt idx="7674">
                  <c:v>95.832207923499993</c:v>
                </c:pt>
                <c:pt idx="7675">
                  <c:v>75.242301135399998</c:v>
                </c:pt>
                <c:pt idx="7676">
                  <c:v>89.644748674900001</c:v>
                </c:pt>
                <c:pt idx="7677">
                  <c:v>92.035834618724991</c:v>
                </c:pt>
                <c:pt idx="7678">
                  <c:v>37.0548407404575</c:v>
                </c:pt>
                <c:pt idx="7679">
                  <c:v>18.499454451292497</c:v>
                </c:pt>
                <c:pt idx="7680">
                  <c:v>15.094603992047499</c:v>
                </c:pt>
                <c:pt idx="7681">
                  <c:v>18.485471493137499</c:v>
                </c:pt>
                <c:pt idx="7682">
                  <c:v>22.980992733835002</c:v>
                </c:pt>
                <c:pt idx="7683">
                  <c:v>30.59471378396</c:v>
                </c:pt>
                <c:pt idx="7684">
                  <c:v>44.416868535674993</c:v>
                </c:pt>
                <c:pt idx="7685">
                  <c:v>96.097884143724997</c:v>
                </c:pt>
                <c:pt idx="7686">
                  <c:v>141.66135529394998</c:v>
                </c:pt>
                <c:pt idx="7687">
                  <c:v>252.17566992005001</c:v>
                </c:pt>
                <c:pt idx="7688">
                  <c:v>238.19970264199998</c:v>
                </c:pt>
                <c:pt idx="7689">
                  <c:v>183.45641904902499</c:v>
                </c:pt>
                <c:pt idx="7690">
                  <c:v>126.38497283872501</c:v>
                </c:pt>
                <c:pt idx="7691">
                  <c:v>153.29517696405</c:v>
                </c:pt>
                <c:pt idx="7692">
                  <c:v>171.59187856124998</c:v>
                </c:pt>
                <c:pt idx="7693">
                  <c:v>164.1948933525</c:v>
                </c:pt>
                <c:pt idx="7694">
                  <c:v>186.58161035090001</c:v>
                </c:pt>
                <c:pt idx="7695">
                  <c:v>231.72559268484997</c:v>
                </c:pt>
                <c:pt idx="7696">
                  <c:v>317.41316406149997</c:v>
                </c:pt>
                <c:pt idx="7697">
                  <c:v>318.60171561449999</c:v>
                </c:pt>
                <c:pt idx="7698">
                  <c:v>208.42998340637499</c:v>
                </c:pt>
                <c:pt idx="7699">
                  <c:v>150.58248298552499</c:v>
                </c:pt>
                <c:pt idx="7700">
                  <c:v>83.869786701899997</c:v>
                </c:pt>
                <c:pt idx="7701">
                  <c:v>64.076908564925006</c:v>
                </c:pt>
                <c:pt idx="7702">
                  <c:v>89.6866975465</c:v>
                </c:pt>
                <c:pt idx="7703">
                  <c:v>158.82543714784998</c:v>
                </c:pt>
                <c:pt idx="7704">
                  <c:v>89.050472922274992</c:v>
                </c:pt>
                <c:pt idx="7705">
                  <c:v>82.058993534399988</c:v>
                </c:pt>
                <c:pt idx="7706">
                  <c:v>60.951717271167496</c:v>
                </c:pt>
                <c:pt idx="7707">
                  <c:v>53.135243323975004</c:v>
                </c:pt>
                <c:pt idx="7708">
                  <c:v>80.611757306625009</c:v>
                </c:pt>
                <c:pt idx="7709">
                  <c:v>177.07319834709998</c:v>
                </c:pt>
                <c:pt idx="7710">
                  <c:v>412.56719855124999</c:v>
                </c:pt>
                <c:pt idx="7711">
                  <c:v>485.90781723049997</c:v>
                </c:pt>
                <c:pt idx="7712">
                  <c:v>385.37034369349999</c:v>
                </c:pt>
                <c:pt idx="7713">
                  <c:v>257.84575965674998</c:v>
                </c:pt>
                <c:pt idx="7714">
                  <c:v>214.05812431445</c:v>
                </c:pt>
                <c:pt idx="7715">
                  <c:v>282.52568197975</c:v>
                </c:pt>
                <c:pt idx="7716">
                  <c:v>234.84379253199998</c:v>
                </c:pt>
                <c:pt idx="7717">
                  <c:v>198.64890373239999</c:v>
                </c:pt>
                <c:pt idx="7718">
                  <c:v>150.14201978597498</c:v>
                </c:pt>
                <c:pt idx="7719">
                  <c:v>159.70636358992499</c:v>
                </c:pt>
                <c:pt idx="7720">
                  <c:v>228.76120548149999</c:v>
                </c:pt>
                <c:pt idx="7721">
                  <c:v>163.74044718619999</c:v>
                </c:pt>
                <c:pt idx="7722">
                  <c:v>158.45488877727499</c:v>
                </c:pt>
                <c:pt idx="7723">
                  <c:v>178.05899697295001</c:v>
                </c:pt>
                <c:pt idx="7724">
                  <c:v>105.655236459525</c:v>
                </c:pt>
                <c:pt idx="7725">
                  <c:v>62.895348547824995</c:v>
                </c:pt>
                <c:pt idx="7726">
                  <c:v>69.159714070574992</c:v>
                </c:pt>
                <c:pt idx="7727">
                  <c:v>52.107495855175003</c:v>
                </c:pt>
                <c:pt idx="7728">
                  <c:v>33.510160692500001</c:v>
                </c:pt>
                <c:pt idx="7729">
                  <c:v>47.318332469824995</c:v>
                </c:pt>
                <c:pt idx="7730">
                  <c:v>57.232250240542498</c:v>
                </c:pt>
                <c:pt idx="7731">
                  <c:v>20.876557441737496</c:v>
                </c:pt>
                <c:pt idx="7732">
                  <c:v>30.147259103899998</c:v>
                </c:pt>
                <c:pt idx="7733">
                  <c:v>87.442432662824999</c:v>
                </c:pt>
                <c:pt idx="7734">
                  <c:v>86.323795967449996</c:v>
                </c:pt>
                <c:pt idx="7735">
                  <c:v>151.83395779817499</c:v>
                </c:pt>
                <c:pt idx="7736">
                  <c:v>208.69565961704998</c:v>
                </c:pt>
                <c:pt idx="7737">
                  <c:v>184.6519620281</c:v>
                </c:pt>
                <c:pt idx="7738">
                  <c:v>190.55976207539999</c:v>
                </c:pt>
                <c:pt idx="7739">
                  <c:v>180.03059414347499</c:v>
                </c:pt>
                <c:pt idx="7740">
                  <c:v>255.67840109974998</c:v>
                </c:pt>
                <c:pt idx="7741">
                  <c:v>209.5066712206</c:v>
                </c:pt>
                <c:pt idx="7742">
                  <c:v>255.88814550550001</c:v>
                </c:pt>
                <c:pt idx="7743">
                  <c:v>247.98777373250002</c:v>
                </c:pt>
                <c:pt idx="7744">
                  <c:v>291.40486070899993</c:v>
                </c:pt>
                <c:pt idx="7745">
                  <c:v>217.2951792405</c:v>
                </c:pt>
                <c:pt idx="7746">
                  <c:v>147.96766970262502</c:v>
                </c:pt>
                <c:pt idx="7747">
                  <c:v>150.70832961464998</c:v>
                </c:pt>
                <c:pt idx="7748">
                  <c:v>126.56675130142499</c:v>
                </c:pt>
                <c:pt idx="7749">
                  <c:v>83.177630239324998</c:v>
                </c:pt>
                <c:pt idx="7750">
                  <c:v>84.946474525674986</c:v>
                </c:pt>
                <c:pt idx="7751">
                  <c:v>49.765350261549997</c:v>
                </c:pt>
                <c:pt idx="7752">
                  <c:v>70.725805458425</c:v>
                </c:pt>
                <c:pt idx="7753">
                  <c:v>51.813853720549993</c:v>
                </c:pt>
                <c:pt idx="7754">
                  <c:v>31.098100308100001</c:v>
                </c:pt>
                <c:pt idx="7755">
                  <c:v>30.629671179824999</c:v>
                </c:pt>
                <c:pt idx="7756">
                  <c:v>46.227661693625002</c:v>
                </c:pt>
                <c:pt idx="7757">
                  <c:v>121.553860581775</c:v>
                </c:pt>
                <c:pt idx="7758">
                  <c:v>150.72231258139999</c:v>
                </c:pt>
                <c:pt idx="7759">
                  <c:v>478.98625260475001</c:v>
                </c:pt>
                <c:pt idx="7760">
                  <c:v>505.41404467325003</c:v>
                </c:pt>
                <c:pt idx="7761">
                  <c:v>355.93621549274997</c:v>
                </c:pt>
                <c:pt idx="7762">
                  <c:v>237.15098070874998</c:v>
                </c:pt>
                <c:pt idx="7763">
                  <c:v>201.039989723975</c:v>
                </c:pt>
                <c:pt idx="7764">
                  <c:v>244.28228969249997</c:v>
                </c:pt>
                <c:pt idx="7765">
                  <c:v>193.265464642175</c:v>
                </c:pt>
                <c:pt idx="7766">
                  <c:v>329.71816778224996</c:v>
                </c:pt>
                <c:pt idx="7767">
                  <c:v>354.25826048549999</c:v>
                </c:pt>
                <c:pt idx="7768">
                  <c:v>399.77279123300002</c:v>
                </c:pt>
                <c:pt idx="7769">
                  <c:v>303.91960883549996</c:v>
                </c:pt>
                <c:pt idx="7770">
                  <c:v>329.15884944649997</c:v>
                </c:pt>
                <c:pt idx="7771">
                  <c:v>183.6242145784</c:v>
                </c:pt>
                <c:pt idx="7772">
                  <c:v>112.39502258914999</c:v>
                </c:pt>
                <c:pt idx="7773">
                  <c:v>75.962423517149986</c:v>
                </c:pt>
                <c:pt idx="7774">
                  <c:v>85.261091096100003</c:v>
                </c:pt>
                <c:pt idx="7775">
                  <c:v>57.337122430525</c:v>
                </c:pt>
                <c:pt idx="7776">
                  <c:v>176.17129753130001</c:v>
                </c:pt>
                <c:pt idx="7777">
                  <c:v>80.227225945425005</c:v>
                </c:pt>
                <c:pt idx="7778">
                  <c:v>27.217829245800001</c:v>
                </c:pt>
                <c:pt idx="7779">
                  <c:v>29.895565850424997</c:v>
                </c:pt>
                <c:pt idx="7780">
                  <c:v>44.780425461074998</c:v>
                </c:pt>
                <c:pt idx="7781">
                  <c:v>71.781518846400004</c:v>
                </c:pt>
                <c:pt idx="7782">
                  <c:v>125.02862583752498</c:v>
                </c:pt>
                <c:pt idx="7783">
                  <c:v>244.14246007274997</c:v>
                </c:pt>
                <c:pt idx="7784">
                  <c:v>188.33647166095</c:v>
                </c:pt>
                <c:pt idx="7785">
                  <c:v>184.37929431972498</c:v>
                </c:pt>
                <c:pt idx="7786">
                  <c:v>130.24426946522502</c:v>
                </c:pt>
                <c:pt idx="7787">
                  <c:v>132.7192531618</c:v>
                </c:pt>
                <c:pt idx="7788">
                  <c:v>120.07865843482499</c:v>
                </c:pt>
                <c:pt idx="7789">
                  <c:v>160.55233260080001</c:v>
                </c:pt>
                <c:pt idx="7790">
                  <c:v>185.04348491087498</c:v>
                </c:pt>
                <c:pt idx="7791">
                  <c:v>202.54315778054999</c:v>
                </c:pt>
                <c:pt idx="7792">
                  <c:v>171.73170814757498</c:v>
                </c:pt>
                <c:pt idx="7793">
                  <c:v>119.44942528919999</c:v>
                </c:pt>
                <c:pt idx="7794">
                  <c:v>129.85973809447501</c:v>
                </c:pt>
                <c:pt idx="7795">
                  <c:v>68.901029338499995</c:v>
                </c:pt>
                <c:pt idx="7796">
                  <c:v>56.169545375399998</c:v>
                </c:pt>
                <c:pt idx="7797">
                  <c:v>34.866507693700001</c:v>
                </c:pt>
                <c:pt idx="7798">
                  <c:v>41.830021157624998</c:v>
                </c:pt>
                <c:pt idx="7799">
                  <c:v>42.976623776949999</c:v>
                </c:pt>
                <c:pt idx="7800">
                  <c:v>38.082588212600001</c:v>
                </c:pt>
                <c:pt idx="7801">
                  <c:v>34.712695145399998</c:v>
                </c:pt>
                <c:pt idx="7802">
                  <c:v>44.130217874875001</c:v>
                </c:pt>
                <c:pt idx="7803">
                  <c:v>34.412061532174995</c:v>
                </c:pt>
                <c:pt idx="7804">
                  <c:v>34.551891118499995</c:v>
                </c:pt>
                <c:pt idx="7805">
                  <c:v>28.874809860225</c:v>
                </c:pt>
                <c:pt idx="7806">
                  <c:v>34.237274548075</c:v>
                </c:pt>
                <c:pt idx="7807">
                  <c:v>39.019446450049998</c:v>
                </c:pt>
                <c:pt idx="7808">
                  <c:v>61.916541433999996</c:v>
                </c:pt>
                <c:pt idx="7809">
                  <c:v>57.700679365474997</c:v>
                </c:pt>
                <c:pt idx="7810">
                  <c:v>60.497271115849998</c:v>
                </c:pt>
                <c:pt idx="7811">
                  <c:v>54.274854464699992</c:v>
                </c:pt>
                <c:pt idx="7812">
                  <c:v>56.491153429199997</c:v>
                </c:pt>
                <c:pt idx="7813">
                  <c:v>47.311341000775002</c:v>
                </c:pt>
                <c:pt idx="7814">
                  <c:v>53.876340136750002</c:v>
                </c:pt>
                <c:pt idx="7815">
                  <c:v>90.434785842649987</c:v>
                </c:pt>
                <c:pt idx="7816">
                  <c:v>141.85711669952499</c:v>
                </c:pt>
                <c:pt idx="7817">
                  <c:v>226.77562530124999</c:v>
                </c:pt>
                <c:pt idx="7818">
                  <c:v>401.03125752425001</c:v>
                </c:pt>
                <c:pt idx="7819">
                  <c:v>381.59494477200002</c:v>
                </c:pt>
                <c:pt idx="7820">
                  <c:v>374.95303938575</c:v>
                </c:pt>
                <c:pt idx="7821">
                  <c:v>287.00022871349995</c:v>
                </c:pt>
                <c:pt idx="7822">
                  <c:v>266.93468293500001</c:v>
                </c:pt>
                <c:pt idx="7823">
                  <c:v>171.13044088769999</c:v>
                </c:pt>
                <c:pt idx="7824">
                  <c:v>60.091765314074998</c:v>
                </c:pt>
                <c:pt idx="7825">
                  <c:v>34.733669585975001</c:v>
                </c:pt>
                <c:pt idx="7826">
                  <c:v>41.8509955986775</c:v>
                </c:pt>
                <c:pt idx="7827">
                  <c:v>38.844659461174999</c:v>
                </c:pt>
                <c:pt idx="7828">
                  <c:v>31.272887289812498</c:v>
                </c:pt>
                <c:pt idx="7829">
                  <c:v>36.383658717025</c:v>
                </c:pt>
                <c:pt idx="7830">
                  <c:v>50.247762337475002</c:v>
                </c:pt>
                <c:pt idx="7831">
                  <c:v>63.965044892999998</c:v>
                </c:pt>
                <c:pt idx="7832">
                  <c:v>108.95521473117499</c:v>
                </c:pt>
                <c:pt idx="7833">
                  <c:v>114.28272202125</c:v>
                </c:pt>
                <c:pt idx="7834">
                  <c:v>198.30632126667498</c:v>
                </c:pt>
                <c:pt idx="7835">
                  <c:v>66.495960427924999</c:v>
                </c:pt>
                <c:pt idx="7836">
                  <c:v>72.138084288424992</c:v>
                </c:pt>
                <c:pt idx="7837">
                  <c:v>94.084338077724993</c:v>
                </c:pt>
                <c:pt idx="7838">
                  <c:v>143.60498656439998</c:v>
                </c:pt>
                <c:pt idx="7839">
                  <c:v>180.78567393255</c:v>
                </c:pt>
                <c:pt idx="7840">
                  <c:v>79.758796821925003</c:v>
                </c:pt>
                <c:pt idx="7841">
                  <c:v>133.08980157057499</c:v>
                </c:pt>
                <c:pt idx="7842">
                  <c:v>204.66157605897499</c:v>
                </c:pt>
                <c:pt idx="7843">
                  <c:v>145.70942184742501</c:v>
                </c:pt>
                <c:pt idx="7844">
                  <c:v>93.615908968550002</c:v>
                </c:pt>
                <c:pt idx="7845">
                  <c:v>52.855584151324997</c:v>
                </c:pt>
                <c:pt idx="7846">
                  <c:v>72.082152459624993</c:v>
                </c:pt>
                <c:pt idx="7847">
                  <c:v>50.960893236327493</c:v>
                </c:pt>
                <c:pt idx="7848">
                  <c:v>9.5014204846125008</c:v>
                </c:pt>
                <c:pt idx="7849">
                  <c:v>48.57679876585</c:v>
                </c:pt>
                <c:pt idx="7850">
                  <c:v>10.347389489280001</c:v>
                </c:pt>
                <c:pt idx="7851">
                  <c:v>56.644965977977492</c:v>
                </c:pt>
                <c:pt idx="7852">
                  <c:v>149.960241323275</c:v>
                </c:pt>
                <c:pt idx="7853">
                  <c:v>239.58401552417499</c:v>
                </c:pt>
                <c:pt idx="7854">
                  <c:v>618.46626643224988</c:v>
                </c:pt>
                <c:pt idx="7855">
                  <c:v>748.43786817</c:v>
                </c:pt>
                <c:pt idx="7856">
                  <c:v>713.96987475649996</c:v>
                </c:pt>
                <c:pt idx="7857">
                  <c:v>312.37929889650002</c:v>
                </c:pt>
                <c:pt idx="7858">
                  <c:v>255.60848636149996</c:v>
                </c:pt>
                <c:pt idx="7859">
                  <c:v>203.45205011314999</c:v>
                </c:pt>
                <c:pt idx="7860">
                  <c:v>167.04741694122498</c:v>
                </c:pt>
                <c:pt idx="7861">
                  <c:v>191.69238177094999</c:v>
                </c:pt>
                <c:pt idx="7862">
                  <c:v>229.43937893912499</c:v>
                </c:pt>
                <c:pt idx="7863">
                  <c:v>400.05245042474996</c:v>
                </c:pt>
                <c:pt idx="7864">
                  <c:v>734.94431294399988</c:v>
                </c:pt>
                <c:pt idx="7865">
                  <c:v>992.79007260075002</c:v>
                </c:pt>
                <c:pt idx="7866">
                  <c:v>1271.7501001124999</c:v>
                </c:pt>
                <c:pt idx="7867">
                  <c:v>1025.9995997229998</c:v>
                </c:pt>
                <c:pt idx="7868">
                  <c:v>762.42082689799997</c:v>
                </c:pt>
                <c:pt idx="7869">
                  <c:v>617.76711847674994</c:v>
                </c:pt>
                <c:pt idx="7870">
                  <c:v>482.27224792875001</c:v>
                </c:pt>
                <c:pt idx="7871">
                  <c:v>399.98253563874994</c:v>
                </c:pt>
                <c:pt idx="7872">
                  <c:v>482.69173674024995</c:v>
                </c:pt>
                <c:pt idx="7873">
                  <c:v>257.00678212924998</c:v>
                </c:pt>
                <c:pt idx="7874">
                  <c:v>362.08871732924996</c:v>
                </c:pt>
                <c:pt idx="7875">
                  <c:v>483.18114029000003</c:v>
                </c:pt>
                <c:pt idx="7876">
                  <c:v>529.18507468275004</c:v>
                </c:pt>
                <c:pt idx="7877">
                  <c:v>460.66857661949996</c:v>
                </c:pt>
                <c:pt idx="7878">
                  <c:v>846.80798310224986</c:v>
                </c:pt>
                <c:pt idx="7879">
                  <c:v>1298.8770400887499</c:v>
                </c:pt>
                <c:pt idx="7880">
                  <c:v>1294.5423228792499</c:v>
                </c:pt>
                <c:pt idx="7881">
                  <c:v>712.08217539124996</c:v>
                </c:pt>
                <c:pt idx="7882">
                  <c:v>674.67776067925001</c:v>
                </c:pt>
                <c:pt idx="7883">
                  <c:v>633.70769145149995</c:v>
                </c:pt>
                <c:pt idx="7884">
                  <c:v>587.14443872300001</c:v>
                </c:pt>
                <c:pt idx="7885">
                  <c:v>411.65830618999996</c:v>
                </c:pt>
                <c:pt idx="7886">
                  <c:v>395.85756273949994</c:v>
                </c:pt>
                <c:pt idx="7887">
                  <c:v>340.41513118624999</c:v>
                </c:pt>
                <c:pt idx="7888">
                  <c:v>417.74089324049999</c:v>
                </c:pt>
                <c:pt idx="7889">
                  <c:v>409.21128834575001</c:v>
                </c:pt>
                <c:pt idx="7890">
                  <c:v>371.10772577375002</c:v>
                </c:pt>
                <c:pt idx="7891">
                  <c:v>230.99847887224999</c:v>
                </c:pt>
                <c:pt idx="7892">
                  <c:v>147.35241954284999</c:v>
                </c:pt>
                <c:pt idx="7893">
                  <c:v>118.08608680939999</c:v>
                </c:pt>
                <c:pt idx="7894">
                  <c:v>100.145950701975</c:v>
                </c:pt>
                <c:pt idx="7895">
                  <c:v>85.526767316324992</c:v>
                </c:pt>
                <c:pt idx="7896">
                  <c:v>92.231596038625</c:v>
                </c:pt>
                <c:pt idx="7897">
                  <c:v>73.648243847474987</c:v>
                </c:pt>
                <c:pt idx="7898">
                  <c:v>63.531573172049995</c:v>
                </c:pt>
                <c:pt idx="7899">
                  <c:v>78.297577627399988</c:v>
                </c:pt>
                <c:pt idx="7900">
                  <c:v>63.168016246650005</c:v>
                </c:pt>
                <c:pt idx="7901">
                  <c:v>152.61001201349998</c:v>
                </c:pt>
                <c:pt idx="7902">
                  <c:v>193.02775435545001</c:v>
                </c:pt>
                <c:pt idx="7903">
                  <c:v>464.58380506524998</c:v>
                </c:pt>
                <c:pt idx="7904">
                  <c:v>535.26766173324995</c:v>
                </c:pt>
                <c:pt idx="7905">
                  <c:v>429.76623776949998</c:v>
                </c:pt>
                <c:pt idx="7906">
                  <c:v>280.63798247125004</c:v>
                </c:pt>
                <c:pt idx="7907">
                  <c:v>379.70724540675002</c:v>
                </c:pt>
                <c:pt idx="7908">
                  <c:v>239.597998553</c:v>
                </c:pt>
                <c:pt idx="7909">
                  <c:v>327.27115003350002</c:v>
                </c:pt>
                <c:pt idx="7910">
                  <c:v>402.21980902949997</c:v>
                </c:pt>
                <c:pt idx="7911">
                  <c:v>411.93796533400001</c:v>
                </c:pt>
                <c:pt idx="7912">
                  <c:v>498.63230971499996</c:v>
                </c:pt>
                <c:pt idx="7913">
                  <c:v>398.09483617799998</c:v>
                </c:pt>
                <c:pt idx="7914">
                  <c:v>506.11319267649998</c:v>
                </c:pt>
                <c:pt idx="7915">
                  <c:v>419.06927431774994</c:v>
                </c:pt>
                <c:pt idx="7916">
                  <c:v>277.212157623</c:v>
                </c:pt>
                <c:pt idx="7917">
                  <c:v>175.70985991982499</c:v>
                </c:pt>
                <c:pt idx="7918">
                  <c:v>293.36247500349998</c:v>
                </c:pt>
                <c:pt idx="7919">
                  <c:v>230.71881972825</c:v>
                </c:pt>
                <c:pt idx="7920">
                  <c:v>212.38716073327498</c:v>
                </c:pt>
                <c:pt idx="7921">
                  <c:v>152.79179047619999</c:v>
                </c:pt>
                <c:pt idx="7922">
                  <c:v>122.63753988892501</c:v>
                </c:pt>
                <c:pt idx="7923">
                  <c:v>122.95215645934999</c:v>
                </c:pt>
                <c:pt idx="7924">
                  <c:v>142.059869617125</c:v>
                </c:pt>
                <c:pt idx="7925">
                  <c:v>226.46100876424998</c:v>
                </c:pt>
                <c:pt idx="7926">
                  <c:v>430.46538572499998</c:v>
                </c:pt>
                <c:pt idx="7927">
                  <c:v>524.85035737775002</c:v>
                </c:pt>
                <c:pt idx="7928">
                  <c:v>631.75007725249998</c:v>
                </c:pt>
                <c:pt idx="7929">
                  <c:v>500.38017960374998</c:v>
                </c:pt>
                <c:pt idx="7930">
                  <c:v>313.98733916550003</c:v>
                </c:pt>
                <c:pt idx="7931">
                  <c:v>236.31200320034998</c:v>
                </c:pt>
                <c:pt idx="7932">
                  <c:v>240.1573169365</c:v>
                </c:pt>
                <c:pt idx="7933">
                  <c:v>183.07188768304999</c:v>
                </c:pt>
                <c:pt idx="7934">
                  <c:v>189.00765369727498</c:v>
                </c:pt>
                <c:pt idx="7935">
                  <c:v>201.59231661454999</c:v>
                </c:pt>
                <c:pt idx="7936">
                  <c:v>217.89644649559997</c:v>
                </c:pt>
                <c:pt idx="7937">
                  <c:v>333.63339622799998</c:v>
                </c:pt>
                <c:pt idx="7938">
                  <c:v>334.33254423124998</c:v>
                </c:pt>
                <c:pt idx="7939">
                  <c:v>187.49749412389997</c:v>
                </c:pt>
                <c:pt idx="7940">
                  <c:v>81.261964888050002</c:v>
                </c:pt>
                <c:pt idx="7941">
                  <c:v>77.577455259974997</c:v>
                </c:pt>
                <c:pt idx="7942">
                  <c:v>72.599521933324993</c:v>
                </c:pt>
                <c:pt idx="7943">
                  <c:v>62.510817177074998</c:v>
                </c:pt>
                <c:pt idx="7944">
                  <c:v>47.031681818575002</c:v>
                </c:pt>
                <c:pt idx="7945">
                  <c:v>25.455976442824998</c:v>
                </c:pt>
                <c:pt idx="7946">
                  <c:v>27.1059655691</c:v>
                </c:pt>
                <c:pt idx="7947">
                  <c:v>27.504479900869999</c:v>
                </c:pt>
                <c:pt idx="7948">
                  <c:v>26.609570536929997</c:v>
                </c:pt>
                <c:pt idx="7949">
                  <c:v>56.840727397400002</c:v>
                </c:pt>
                <c:pt idx="7950">
                  <c:v>115.25453765647499</c:v>
                </c:pt>
                <c:pt idx="7951">
                  <c:v>149.98121576385</c:v>
                </c:pt>
                <c:pt idx="7952">
                  <c:v>216.94560531049999</c:v>
                </c:pt>
                <c:pt idx="7953">
                  <c:v>218.39983297867499</c:v>
                </c:pt>
                <c:pt idx="7954">
                  <c:v>183.31658946269999</c:v>
                </c:pt>
                <c:pt idx="7955">
                  <c:v>129.87372105167501</c:v>
                </c:pt>
                <c:pt idx="7956">
                  <c:v>129.98558472359997</c:v>
                </c:pt>
                <c:pt idx="7957">
                  <c:v>133.21564819969998</c:v>
                </c:pt>
                <c:pt idx="7958">
                  <c:v>173.64038201547498</c:v>
                </c:pt>
                <c:pt idx="7959">
                  <c:v>195.23007036274998</c:v>
                </c:pt>
                <c:pt idx="7960">
                  <c:v>148.31724367082498</c:v>
                </c:pt>
                <c:pt idx="7961">
                  <c:v>150.47061932315</c:v>
                </c:pt>
                <c:pt idx="7962">
                  <c:v>128.51737405047498</c:v>
                </c:pt>
                <c:pt idx="7963">
                  <c:v>125.89556927942499</c:v>
                </c:pt>
                <c:pt idx="7964">
                  <c:v>68.859080457350004</c:v>
                </c:pt>
                <c:pt idx="7965">
                  <c:v>52.128470290974995</c:v>
                </c:pt>
                <c:pt idx="7966">
                  <c:v>102.159496767975</c:v>
                </c:pt>
                <c:pt idx="7967">
                  <c:v>86.17697489775</c:v>
                </c:pt>
                <c:pt idx="7968">
                  <c:v>88.372299426449999</c:v>
                </c:pt>
                <c:pt idx="7969">
                  <c:v>66.796594041150001</c:v>
                </c:pt>
                <c:pt idx="7970">
                  <c:v>63.797249382724999</c:v>
                </c:pt>
                <c:pt idx="7971">
                  <c:v>80.395021441374993</c:v>
                </c:pt>
                <c:pt idx="7972">
                  <c:v>66.55189226627499</c:v>
                </c:pt>
                <c:pt idx="7973">
                  <c:v>81.199041575875</c:v>
                </c:pt>
                <c:pt idx="7974">
                  <c:v>94.48984388427499</c:v>
                </c:pt>
                <c:pt idx="7975">
                  <c:v>134.2294127113</c:v>
                </c:pt>
                <c:pt idx="7976">
                  <c:v>184.27442213595</c:v>
                </c:pt>
                <c:pt idx="7977">
                  <c:v>172.738481171025</c:v>
                </c:pt>
                <c:pt idx="7978">
                  <c:v>154.833302480475</c:v>
                </c:pt>
                <c:pt idx="7979">
                  <c:v>143.8217224201</c:v>
                </c:pt>
                <c:pt idx="7980">
                  <c:v>146.03802139415001</c:v>
                </c:pt>
                <c:pt idx="7981">
                  <c:v>165.64212960415</c:v>
                </c:pt>
                <c:pt idx="7982">
                  <c:v>215.33756506059999</c:v>
                </c:pt>
                <c:pt idx="7983">
                  <c:v>225.61503972950001</c:v>
                </c:pt>
                <c:pt idx="7984">
                  <c:v>185.46996511980001</c:v>
                </c:pt>
                <c:pt idx="7985">
                  <c:v>253.86061647274997</c:v>
                </c:pt>
                <c:pt idx="7986">
                  <c:v>483.95020298374999</c:v>
                </c:pt>
                <c:pt idx="7987">
                  <c:v>283.92397779524998</c:v>
                </c:pt>
                <c:pt idx="7988">
                  <c:v>186.77737174692498</c:v>
                </c:pt>
                <c:pt idx="7989">
                  <c:v>155.728211817675</c:v>
                </c:pt>
                <c:pt idx="7990">
                  <c:v>128.90889689982501</c:v>
                </c:pt>
                <c:pt idx="7991">
                  <c:v>46.535286780675001</c:v>
                </c:pt>
                <c:pt idx="7992">
                  <c:v>39.243173789125002</c:v>
                </c:pt>
                <c:pt idx="7993">
                  <c:v>30.538781953249998</c:v>
                </c:pt>
                <c:pt idx="7994">
                  <c:v>34.223291586099997</c:v>
                </c:pt>
                <c:pt idx="7995">
                  <c:v>19.254534225087497</c:v>
                </c:pt>
                <c:pt idx="7996">
                  <c:v>17.933144621185001</c:v>
                </c:pt>
                <c:pt idx="7997">
                  <c:v>33.663973236024994</c:v>
                </c:pt>
                <c:pt idx="7998">
                  <c:v>68.166924004324997</c:v>
                </c:pt>
                <c:pt idx="7999">
                  <c:v>103.23618459652499</c:v>
                </c:pt>
                <c:pt idx="8000">
                  <c:v>28.672056952175001</c:v>
                </c:pt>
                <c:pt idx="8001">
                  <c:v>97.279444160824994</c:v>
                </c:pt>
                <c:pt idx="8002">
                  <c:v>115.32445245202499</c:v>
                </c:pt>
                <c:pt idx="8003">
                  <c:v>92.063800533125004</c:v>
                </c:pt>
                <c:pt idx="8004">
                  <c:v>125.51103791822499</c:v>
                </c:pt>
                <c:pt idx="8005">
                  <c:v>120.63098530152499</c:v>
                </c:pt>
                <c:pt idx="8006">
                  <c:v>152.96657746029999</c:v>
                </c:pt>
                <c:pt idx="8007">
                  <c:v>173.130003982175</c:v>
                </c:pt>
                <c:pt idx="8008">
                  <c:v>165.57221477517501</c:v>
                </c:pt>
                <c:pt idx="8009">
                  <c:v>137.55036541875</c:v>
                </c:pt>
                <c:pt idx="8010">
                  <c:v>166.43915825050001</c:v>
                </c:pt>
                <c:pt idx="8011">
                  <c:v>126.6017086992</c:v>
                </c:pt>
                <c:pt idx="8012">
                  <c:v>59.469523647049996</c:v>
                </c:pt>
                <c:pt idx="8013">
                  <c:v>45.36071824695</c:v>
                </c:pt>
                <c:pt idx="8014">
                  <c:v>52.9045245063</c:v>
                </c:pt>
                <c:pt idx="8015">
                  <c:v>21.736509406947498</c:v>
                </c:pt>
                <c:pt idx="8016">
                  <c:v>25.707669701552501</c:v>
                </c:pt>
                <c:pt idx="8017">
                  <c:v>23.631200320512498</c:v>
                </c:pt>
                <c:pt idx="8018">
                  <c:v>18.625301082804999</c:v>
                </c:pt>
                <c:pt idx="8019">
                  <c:v>27.798122032629998</c:v>
                </c:pt>
                <c:pt idx="8020">
                  <c:v>66.118420538639995</c:v>
                </c:pt>
                <c:pt idx="8021">
                  <c:v>105.3755772821</c:v>
                </c:pt>
                <c:pt idx="8022">
                  <c:v>178.42954539604997</c:v>
                </c:pt>
                <c:pt idx="8023">
                  <c:v>274.69522504049996</c:v>
                </c:pt>
                <c:pt idx="8024">
                  <c:v>267.70374567650003</c:v>
                </c:pt>
                <c:pt idx="8025">
                  <c:v>243.09373818724998</c:v>
                </c:pt>
                <c:pt idx="8026">
                  <c:v>284.27355177300001</c:v>
                </c:pt>
                <c:pt idx="8027">
                  <c:v>301.61242065875001</c:v>
                </c:pt>
                <c:pt idx="8028">
                  <c:v>289.86673527375001</c:v>
                </c:pt>
                <c:pt idx="8029">
                  <c:v>391.38301595799999</c:v>
                </c:pt>
                <c:pt idx="8030">
                  <c:v>339.99564251799995</c:v>
                </c:pt>
                <c:pt idx="8031">
                  <c:v>326.78174648375</c:v>
                </c:pt>
                <c:pt idx="8032">
                  <c:v>384.46145133224996</c:v>
                </c:pt>
                <c:pt idx="8033">
                  <c:v>327.41097965325002</c:v>
                </c:pt>
                <c:pt idx="8034">
                  <c:v>278.54053870025001</c:v>
                </c:pt>
                <c:pt idx="8035">
                  <c:v>236.542722037125</c:v>
                </c:pt>
                <c:pt idx="8036">
                  <c:v>183.23968321242498</c:v>
                </c:pt>
                <c:pt idx="8037">
                  <c:v>176.06642533320002</c:v>
                </c:pt>
                <c:pt idx="8038">
                  <c:v>90.896223482775</c:v>
                </c:pt>
                <c:pt idx="8039">
                  <c:v>32.894910504075</c:v>
                </c:pt>
                <c:pt idx="8040">
                  <c:v>14.045882084582498</c:v>
                </c:pt>
                <c:pt idx="8041">
                  <c:v>17.010269341412499</c:v>
                </c:pt>
                <c:pt idx="8042">
                  <c:v>25.407036083552498</c:v>
                </c:pt>
                <c:pt idx="8043">
                  <c:v>53.219141076725002</c:v>
                </c:pt>
                <c:pt idx="8044">
                  <c:v>69.2506033067</c:v>
                </c:pt>
                <c:pt idx="8045">
                  <c:v>87.910861791100004</c:v>
                </c:pt>
                <c:pt idx="8046">
                  <c:v>106.88573683159998</c:v>
                </c:pt>
                <c:pt idx="8047">
                  <c:v>114.576364155875</c:v>
                </c:pt>
                <c:pt idx="8048">
                  <c:v>128.64322067959998</c:v>
                </c:pt>
                <c:pt idx="8049">
                  <c:v>128.11186824869998</c:v>
                </c:pt>
                <c:pt idx="8050">
                  <c:v>129.16758163189999</c:v>
                </c:pt>
                <c:pt idx="8051">
                  <c:v>90.609572831525</c:v>
                </c:pt>
                <c:pt idx="8052">
                  <c:v>100.7821753262</c:v>
                </c:pt>
                <c:pt idx="8053">
                  <c:v>81.380820038574996</c:v>
                </c:pt>
                <c:pt idx="8054">
                  <c:v>100.5794224277</c:v>
                </c:pt>
                <c:pt idx="8056">
                  <c:v>141.03546668724999</c:v>
                </c:pt>
                <c:pt idx="8057">
                  <c:v>147.662962541675</c:v>
                </c:pt>
                <c:pt idx="8058">
                  <c:v>111.47431582740001</c:v>
                </c:pt>
                <c:pt idx="8059">
                  <c:v>85.986811558924998</c:v>
                </c:pt>
                <c:pt idx="8060">
                  <c:v>77.585707720575002</c:v>
                </c:pt>
                <c:pt idx="8061">
                  <c:v>49.372941506450005</c:v>
                </c:pt>
                <c:pt idx="8062">
                  <c:v>69.309253757874998</c:v>
                </c:pt>
                <c:pt idx="8063">
                  <c:v>48.188799417650003</c:v>
                </c:pt>
                <c:pt idx="8064">
                  <c:v>41.837993760250001</c:v>
                </c:pt>
                <c:pt idx="8065">
                  <c:v>35.570190423725002</c:v>
                </c:pt>
                <c:pt idx="8066">
                  <c:v>51.133731064949998</c:v>
                </c:pt>
                <c:pt idx="8067">
                  <c:v>67.159760591199998</c:v>
                </c:pt>
                <c:pt idx="8068">
                  <c:v>65.517580772100004</c:v>
                </c:pt>
                <c:pt idx="8069">
                  <c:v>215.011057727875</c:v>
                </c:pt>
                <c:pt idx="8070">
                  <c:v>364.04967636800001</c:v>
                </c:pt>
                <c:pt idx="8071">
                  <c:v>483.34788577299997</c:v>
                </c:pt>
                <c:pt idx="8072">
                  <c:v>417.58179640025003</c:v>
                </c:pt>
                <c:pt idx="8073">
                  <c:v>333.50177970375</c:v>
                </c:pt>
                <c:pt idx="8074">
                  <c:v>295.86705771699997</c:v>
                </c:pt>
                <c:pt idx="8075">
                  <c:v>192.143317925475</c:v>
                </c:pt>
                <c:pt idx="8076">
                  <c:v>196.10906375589997</c:v>
                </c:pt>
                <c:pt idx="8077">
                  <c:v>188.99462466569997</c:v>
                </c:pt>
                <c:pt idx="8078">
                  <c:v>228.73119049999997</c:v>
                </c:pt>
                <c:pt idx="8079">
                  <c:v>219.36361164904997</c:v>
                </c:pt>
                <c:pt idx="8080">
                  <c:v>713.07688448224997</c:v>
                </c:pt>
                <c:pt idx="8081">
                  <c:v>796.19527620049996</c:v>
                </c:pt>
                <c:pt idx="8082">
                  <c:v>779.3523338965</c:v>
                </c:pt>
                <c:pt idx="8083">
                  <c:v>725.60501712475002</c:v>
                </c:pt>
                <c:pt idx="8084">
                  <c:v>581.75804270924993</c:v>
                </c:pt>
                <c:pt idx="8085">
                  <c:v>547.77993975225002</c:v>
                </c:pt>
                <c:pt idx="8086">
                  <c:v>364.34474892549997</c:v>
                </c:pt>
                <c:pt idx="8087">
                  <c:v>311.02951889550002</c:v>
                </c:pt>
                <c:pt idx="8088">
                  <c:v>225.91122411710001</c:v>
                </c:pt>
                <c:pt idx="8089">
                  <c:v>187.90900764922498</c:v>
                </c:pt>
                <c:pt idx="8090">
                  <c:v>205.51358229335</c:v>
                </c:pt>
                <c:pt idx="8091">
                  <c:v>218.764687519875</c:v>
                </c:pt>
                <c:pt idx="8092">
                  <c:v>221.95633064882497</c:v>
                </c:pt>
                <c:pt idx="8093">
                  <c:v>332.57083548524997</c:v>
                </c:pt>
                <c:pt idx="8094">
                  <c:v>460.31207669524997</c:v>
                </c:pt>
                <c:pt idx="8095">
                  <c:v>746.63088425874992</c:v>
                </c:pt>
                <c:pt idx="8096">
                  <c:v>847.79646778974995</c:v>
                </c:pt>
                <c:pt idx="8097">
                  <c:v>641.51627234900002</c:v>
                </c:pt>
                <c:pt idx="8098">
                  <c:v>492.66953920875005</c:v>
                </c:pt>
                <c:pt idx="8099">
                  <c:v>454.23813683549997</c:v>
                </c:pt>
                <c:pt idx="8100">
                  <c:v>538.49249728149994</c:v>
                </c:pt>
                <c:pt idx="8101">
                  <c:v>398.30930124424998</c:v>
                </c:pt>
                <c:pt idx="8102">
                  <c:v>499.92366238624999</c:v>
                </c:pt>
                <c:pt idx="8103">
                  <c:v>613.58626489849996</c:v>
                </c:pt>
                <c:pt idx="8104">
                  <c:v>429.69533689824999</c:v>
                </c:pt>
                <c:pt idx="8105">
                  <c:v>482.05279465874997</c:v>
                </c:pt>
                <c:pt idx="8106">
                  <c:v>457.27947963874999</c:v>
                </c:pt>
                <c:pt idx="8107">
                  <c:v>427.96480422274999</c:v>
                </c:pt>
                <c:pt idx="8108">
                  <c:v>284.04260121024998</c:v>
                </c:pt>
                <c:pt idx="8109">
                  <c:v>191.75260064727499</c:v>
                </c:pt>
                <c:pt idx="8110">
                  <c:v>218.99933541764997</c:v>
                </c:pt>
                <c:pt idx="8111">
                  <c:v>217.68646105262499</c:v>
                </c:pt>
                <c:pt idx="8112">
                  <c:v>93.774247323924996</c:v>
                </c:pt>
                <c:pt idx="8113">
                  <c:v>39.399583106574994</c:v>
                </c:pt>
                <c:pt idx="8114">
                  <c:v>42.570851348725</c:v>
                </c:pt>
                <c:pt idx="8115">
                  <c:v>106.929443538275</c:v>
                </c:pt>
                <c:pt idx="8116">
                  <c:v>302.11564511174998</c:v>
                </c:pt>
                <c:pt idx="8117">
                  <c:v>486.73918011324997</c:v>
                </c:pt>
                <c:pt idx="8118">
                  <c:v>745.03512791599996</c:v>
                </c:pt>
                <c:pt idx="8119">
                  <c:v>548.45971753824995</c:v>
                </c:pt>
                <c:pt idx="8120">
                  <c:v>458.47664605575</c:v>
                </c:pt>
                <c:pt idx="8121">
                  <c:v>423.36427627649999</c:v>
                </c:pt>
                <c:pt idx="8122">
                  <c:v>202.91941521274998</c:v>
                </c:pt>
                <c:pt idx="8123">
                  <c:v>249.19949794507497</c:v>
                </c:pt>
                <c:pt idx="8124">
                  <c:v>181.24740807629999</c:v>
                </c:pt>
                <c:pt idx="8125">
                  <c:v>163.10833095287498</c:v>
                </c:pt>
                <c:pt idx="8126">
                  <c:v>195.92790351245</c:v>
                </c:pt>
                <c:pt idx="8127">
                  <c:v>176.038047675325</c:v>
                </c:pt>
                <c:pt idx="8128">
                  <c:v>171.065048671325</c:v>
                </c:pt>
                <c:pt idx="8129">
                  <c:v>61.939602267849999</c:v>
                </c:pt>
                <c:pt idx="8130">
                  <c:v>72.086148170075006</c:v>
                </c:pt>
                <c:pt idx="8131">
                  <c:v>48.675314340699998</c:v>
                </c:pt>
                <c:pt idx="8132">
                  <c:v>54.176138936724996</c:v>
                </c:pt>
                <c:pt idx="8133">
                  <c:v>135.83832861502501</c:v>
                </c:pt>
                <c:pt idx="8134">
                  <c:v>118.358251949025</c:v>
                </c:pt>
                <c:pt idx="8135">
                  <c:v>74.303639103499989</c:v>
                </c:pt>
                <c:pt idx="8136">
                  <c:v>194.76022754797501</c:v>
                </c:pt>
                <c:pt idx="8137">
                  <c:v>198.75772970689999</c:v>
                </c:pt>
                <c:pt idx="8138">
                  <c:v>208.118810990925</c:v>
                </c:pt>
                <c:pt idx="8139">
                  <c:v>222.00839367235</c:v>
                </c:pt>
                <c:pt idx="8140">
                  <c:v>168.31260456545002</c:v>
                </c:pt>
                <c:pt idx="8141">
                  <c:v>277.97650183842501</c:v>
                </c:pt>
                <c:pt idx="8142">
                  <c:v>386.04509407299997</c:v>
                </c:pt>
                <c:pt idx="8143">
                  <c:v>561.87328931774994</c:v>
                </c:pt>
                <c:pt idx="8144">
                  <c:v>632.10349521666592</c:v>
                </c:pt>
                <c:pt idx="8145">
                  <c:v>719.34480445133397</c:v>
                </c:pt>
                <c:pt idx="8146">
                  <c:v>273.19284711749998</c:v>
                </c:pt>
                <c:pt idx="8147">
                  <c:v>180.54854223257499</c:v>
                </c:pt>
                <c:pt idx="8148">
                  <c:v>126.938070294925</c:v>
                </c:pt>
                <c:pt idx="8149">
                  <c:v>114.38874456459999</c:v>
                </c:pt>
                <c:pt idx="8150">
                  <c:v>82.669566223549992</c:v>
                </c:pt>
                <c:pt idx="8151">
                  <c:v>198.79896779109998</c:v>
                </c:pt>
                <c:pt idx="8152">
                  <c:v>219.21918064352499</c:v>
                </c:pt>
                <c:pt idx="8153">
                  <c:v>114.785130832625</c:v>
                </c:pt>
                <c:pt idx="8154">
                  <c:v>63.771068964974994</c:v>
                </c:pt>
                <c:pt idx="8155">
                  <c:v>36.58129493085</c:v>
                </c:pt>
                <c:pt idx="8156">
                  <c:v>28.3973753288175</c:v>
                </c:pt>
                <c:pt idx="8157">
                  <c:v>24.383631142047498</c:v>
                </c:pt>
                <c:pt idx="8158">
                  <c:v>12.714790392155001</c:v>
                </c:pt>
                <c:pt idx="8159">
                  <c:v>12.099253137414999</c:v>
                </c:pt>
                <c:pt idx="8160">
                  <c:v>7.1874754603474997</c:v>
                </c:pt>
                <c:pt idx="8161">
                  <c:v>6.2439417261024994</c:v>
                </c:pt>
                <c:pt idx="8162">
                  <c:v>8.4006985869649995</c:v>
                </c:pt>
                <c:pt idx="8163">
                  <c:v>5.0333107750849999</c:v>
                </c:pt>
                <c:pt idx="8164">
                  <c:v>3.4187799168674999</c:v>
                </c:pt>
                <c:pt idx="8165">
                  <c:v>3.8850894598874999</c:v>
                </c:pt>
                <c:pt idx="8166">
                  <c:v>3.7990648309349995</c:v>
                </c:pt>
                <c:pt idx="8167">
                  <c:v>5.1554383224025004</c:v>
                </c:pt>
                <c:pt idx="8168">
                  <c:v>7.0827839563649997</c:v>
                </c:pt>
                <c:pt idx="8169">
                  <c:v>28.038343977472501</c:v>
                </c:pt>
                <c:pt idx="8170">
                  <c:v>46.159091194274993</c:v>
                </c:pt>
                <c:pt idx="8171">
                  <c:v>38.174900861899999</c:v>
                </c:pt>
                <c:pt idx="8172">
                  <c:v>48.654400380275</c:v>
                </c:pt>
                <c:pt idx="8173">
                  <c:v>48.602972904474996</c:v>
                </c:pt>
                <c:pt idx="8174">
                  <c:v>32.680005560049999</c:v>
                </c:pt>
                <c:pt idx="8175">
                  <c:v>37.296468583775003</c:v>
                </c:pt>
                <c:pt idx="8176">
                  <c:v>37.754893136824997</c:v>
                </c:pt>
                <c:pt idx="8177">
                  <c:v>26.478999034800001</c:v>
                </c:pt>
                <c:pt idx="8178">
                  <c:v>30.914121587475002</c:v>
                </c:pt>
                <c:pt idx="8179">
                  <c:v>26.037107436974999</c:v>
                </c:pt>
                <c:pt idx="8180">
                  <c:v>27.813361377324998</c:v>
                </c:pt>
                <c:pt idx="8181">
                  <c:v>54.894475401624995</c:v>
                </c:pt>
                <c:pt idx="8182">
                  <c:v>48.662124974175001</c:v>
                </c:pt>
                <c:pt idx="8183">
                  <c:v>49.542135136725001</c:v>
                </c:pt>
                <c:pt idx="8184">
                  <c:v>26.035750601624997</c:v>
                </c:pt>
                <c:pt idx="8185">
                  <c:v>11.0943330808875</c:v>
                </c:pt>
                <c:pt idx="8186">
                  <c:v>3.2699843985149997</c:v>
                </c:pt>
                <c:pt idx="8187">
                  <c:v>4.6004212455325</c:v>
                </c:pt>
                <c:pt idx="8188">
                  <c:v>3.9252462281474996</c:v>
                </c:pt>
                <c:pt idx="8189">
                  <c:v>32.886208311055</c:v>
                </c:pt>
                <c:pt idx="8190">
                  <c:v>40.062622839162501</c:v>
                </c:pt>
                <c:pt idx="8191">
                  <c:v>100.90109808594998</c:v>
                </c:pt>
                <c:pt idx="8192">
                  <c:v>147.06201356419999</c:v>
                </c:pt>
                <c:pt idx="8193">
                  <c:v>90.457373144524993</c:v>
                </c:pt>
                <c:pt idx="8194">
                  <c:v>76.870342155624996</c:v>
                </c:pt>
                <c:pt idx="8195">
                  <c:v>65.009414041299991</c:v>
                </c:pt>
                <c:pt idx="8196">
                  <c:v>48.919278339875</c:v>
                </c:pt>
                <c:pt idx="8197">
                  <c:v>48.226334436824999</c:v>
                </c:pt>
                <c:pt idx="8198">
                  <c:v>56.028675206749995</c:v>
                </c:pt>
                <c:pt idx="8199">
                  <c:v>70.480881980299998</c:v>
                </c:pt>
                <c:pt idx="8200">
                  <c:v>79.984086674699995</c:v>
                </c:pt>
                <c:pt idx="8201">
                  <c:v>103.636109984725</c:v>
                </c:pt>
                <c:pt idx="8202">
                  <c:v>155.73646854712499</c:v>
                </c:pt>
                <c:pt idx="8203">
                  <c:v>139.65775591107499</c:v>
                </c:pt>
                <c:pt idx="8204">
                  <c:v>88.453212770774996</c:v>
                </c:pt>
                <c:pt idx="8205">
                  <c:v>46.643485515472499</c:v>
                </c:pt>
                <c:pt idx="8206">
                  <c:v>100.62208135134999</c:v>
                </c:pt>
                <c:pt idx="8207">
                  <c:v>26.783843187157501</c:v>
                </c:pt>
                <c:pt idx="8208">
                  <c:v>27.023233739559998</c:v>
                </c:pt>
                <c:pt idx="8209">
                  <c:v>67.741598419049993</c:v>
                </c:pt>
                <c:pt idx="8210">
                  <c:v>67.955872816207503</c:v>
                </c:pt>
                <c:pt idx="8211">
                  <c:v>144.2795253923</c:v>
                </c:pt>
                <c:pt idx="8212">
                  <c:v>211.61970693279997</c:v>
                </c:pt>
                <c:pt idx="8213">
                  <c:v>159.50821227775</c:v>
                </c:pt>
                <c:pt idx="8214">
                  <c:v>191.42192397555002</c:v>
                </c:pt>
                <c:pt idx="8215">
                  <c:v>256.80212949222499</c:v>
                </c:pt>
                <c:pt idx="8216">
                  <c:v>288.073061441025</c:v>
                </c:pt>
                <c:pt idx="8217">
                  <c:v>134.6609581113</c:v>
                </c:pt>
                <c:pt idx="8218">
                  <c:v>63.572629228474995</c:v>
                </c:pt>
                <c:pt idx="8219">
                  <c:v>90.803379743649998</c:v>
                </c:pt>
                <c:pt idx="8220">
                  <c:v>63.884574133874999</c:v>
                </c:pt>
                <c:pt idx="8221">
                  <c:v>57.870176303749993</c:v>
                </c:pt>
                <c:pt idx="8222">
                  <c:v>41.398045826175</c:v>
                </c:pt>
                <c:pt idx="8223">
                  <c:v>39.774011236275001</c:v>
                </c:pt>
                <c:pt idx="8224">
                  <c:v>35.715054192274998</c:v>
                </c:pt>
                <c:pt idx="8225">
                  <c:v>33.385911019150001</c:v>
                </c:pt>
                <c:pt idx="8226">
                  <c:v>24.870445390269996</c:v>
                </c:pt>
                <c:pt idx="8227">
                  <c:v>18.3788981229775</c:v>
                </c:pt>
                <c:pt idx="8228">
                  <c:v>10.315979183542499</c:v>
                </c:pt>
                <c:pt idx="8229">
                  <c:v>7.6392381162799996</c:v>
                </c:pt>
                <c:pt idx="8230">
                  <c:v>7.2645231074450001</c:v>
                </c:pt>
                <c:pt idx="8231">
                  <c:v>7.1501587603800001</c:v>
                </c:pt>
                <c:pt idx="8232">
                  <c:v>7.1496767938449999</c:v>
                </c:pt>
                <c:pt idx="8233">
                  <c:v>5.8281582405899997</c:v>
                </c:pt>
                <c:pt idx="8234">
                  <c:v>4.6441322602124995</c:v>
                </c:pt>
                <c:pt idx="8235">
                  <c:v>5.7135730464324999</c:v>
                </c:pt>
                <c:pt idx="8236">
                  <c:v>7.9187936656999991</c:v>
                </c:pt>
                <c:pt idx="8237">
                  <c:v>11.694949356417499</c:v>
                </c:pt>
                <c:pt idx="8238">
                  <c:v>21.920963327932501</c:v>
                </c:pt>
                <c:pt idx="8239">
                  <c:v>29.3817269109725</c:v>
                </c:pt>
                <c:pt idx="8240">
                  <c:v>63.234460109025001</c:v>
                </c:pt>
                <c:pt idx="8241">
                  <c:v>60.017220449325002</c:v>
                </c:pt>
                <c:pt idx="8242">
                  <c:v>46.623460531599996</c:v>
                </c:pt>
                <c:pt idx="8243">
                  <c:v>45.706552836249998</c:v>
                </c:pt>
                <c:pt idx="8244">
                  <c:v>30.315658642124998</c:v>
                </c:pt>
                <c:pt idx="8245">
                  <c:v>40.141677622174996</c:v>
                </c:pt>
                <c:pt idx="8246">
                  <c:v>31.582738087925001</c:v>
                </c:pt>
                <c:pt idx="8247">
                  <c:v>50.727706574024999</c:v>
                </c:pt>
                <c:pt idx="8248">
                  <c:v>42.434440203999998</c:v>
                </c:pt>
                <c:pt idx="8249">
                  <c:v>33.135337746699996</c:v>
                </c:pt>
                <c:pt idx="8250">
                  <c:v>29.477894785924999</c:v>
                </c:pt>
                <c:pt idx="8251">
                  <c:v>26.421471092534997</c:v>
                </c:pt>
                <c:pt idx="8252">
                  <c:v>17.135568887327498</c:v>
                </c:pt>
                <c:pt idx="8253">
                  <c:v>14.87000259161</c:v>
                </c:pt>
                <c:pt idx="8254">
                  <c:v>8.9326595534149984</c:v>
                </c:pt>
                <c:pt idx="8255">
                  <c:v>7.8922035897174991</c:v>
                </c:pt>
                <c:pt idx="8256">
                  <c:v>4.7538254792850001</c:v>
                </c:pt>
                <c:pt idx="8257">
                  <c:v>4.9518677209099993</c:v>
                </c:pt>
                <c:pt idx="8258">
                  <c:v>4.6207235160425002</c:v>
                </c:pt>
                <c:pt idx="8259">
                  <c:v>4.5258574097075002</c:v>
                </c:pt>
                <c:pt idx="8260">
                  <c:v>4.5869125604325003</c:v>
                </c:pt>
                <c:pt idx="8261">
                  <c:v>9.9807332154750004</c:v>
                </c:pt>
                <c:pt idx="8262">
                  <c:v>16.804728124637499</c:v>
                </c:pt>
                <c:pt idx="8263">
                  <c:v>48.364823188825</c:v>
                </c:pt>
                <c:pt idx="8264">
                  <c:v>88.184479781774996</c:v>
                </c:pt>
                <c:pt idx="8265">
                  <c:v>67.198052333275001</c:v>
                </c:pt>
                <c:pt idx="8266">
                  <c:v>50.175650569200002</c:v>
                </c:pt>
                <c:pt idx="8267">
                  <c:v>42.032369885799994</c:v>
                </c:pt>
                <c:pt idx="8268">
                  <c:v>38.138947666524999</c:v>
                </c:pt>
                <c:pt idx="8269">
                  <c:v>50.219564892874999</c:v>
                </c:pt>
                <c:pt idx="8270">
                  <c:v>41.549817410549998</c:v>
                </c:pt>
                <c:pt idx="8271">
                  <c:v>51.722145844099998</c:v>
                </c:pt>
                <c:pt idx="8272">
                  <c:v>44.478417655374997</c:v>
                </c:pt>
                <c:pt idx="8273">
                  <c:v>45.007685521824996</c:v>
                </c:pt>
                <c:pt idx="8274">
                  <c:v>55.040653579649991</c:v>
                </c:pt>
                <c:pt idx="8275">
                  <c:v>24.0522893233275</c:v>
                </c:pt>
                <c:pt idx="8276">
                  <c:v>26.706621826514997</c:v>
                </c:pt>
                <c:pt idx="8277">
                  <c:v>19.194465842914997</c:v>
                </c:pt>
                <c:pt idx="8278">
                  <c:v>11.2543851035425</c:v>
                </c:pt>
                <c:pt idx="8279">
                  <c:v>6.7963816218274999</c:v>
                </c:pt>
                <c:pt idx="8280">
                  <c:v>6.3808222165599995</c:v>
                </c:pt>
                <c:pt idx="8281">
                  <c:v>5.8568404006924997</c:v>
                </c:pt>
                <c:pt idx="8282">
                  <c:v>8.1715537721175</c:v>
                </c:pt>
                <c:pt idx="8283">
                  <c:v>10.9810453463875</c:v>
                </c:pt>
                <c:pt idx="8284">
                  <c:v>4.5683138805199999</c:v>
                </c:pt>
                <c:pt idx="8285">
                  <c:v>31.834021630165001</c:v>
                </c:pt>
                <c:pt idx="8286">
                  <c:v>19.872919685197498</c:v>
                </c:pt>
                <c:pt idx="8287">
                  <c:v>45.280603769674997</c:v>
                </c:pt>
                <c:pt idx="8288">
                  <c:v>48.434687679749999</c:v>
                </c:pt>
                <c:pt idx="8289">
                  <c:v>86.073871798949995</c:v>
                </c:pt>
                <c:pt idx="8290">
                  <c:v>139.03025711229998</c:v>
                </c:pt>
                <c:pt idx="8291">
                  <c:v>118.00086144907499</c:v>
                </c:pt>
                <c:pt idx="8292">
                  <c:v>66.873340462624995</c:v>
                </c:pt>
                <c:pt idx="8293">
                  <c:v>58.905766853299994</c:v>
                </c:pt>
                <c:pt idx="8294">
                  <c:v>68.529081673274987</c:v>
                </c:pt>
                <c:pt idx="8295">
                  <c:v>109.66697780214999</c:v>
                </c:pt>
                <c:pt idx="8296">
                  <c:v>107.123769421275</c:v>
                </c:pt>
                <c:pt idx="8297">
                  <c:v>114.03735664074999</c:v>
                </c:pt>
                <c:pt idx="8298">
                  <c:v>137.01429565075</c:v>
                </c:pt>
                <c:pt idx="8299">
                  <c:v>57.369893561124996</c:v>
                </c:pt>
                <c:pt idx="8300">
                  <c:v>36.747833880774998</c:v>
                </c:pt>
                <c:pt idx="8301">
                  <c:v>53.711453546925</c:v>
                </c:pt>
                <c:pt idx="8302">
                  <c:v>14.729496432669999</c:v>
                </c:pt>
                <c:pt idx="8303">
                  <c:v>18.691645390249999</c:v>
                </c:pt>
                <c:pt idx="8304">
                  <c:v>146.00384415975</c:v>
                </c:pt>
                <c:pt idx="8305">
                  <c:v>270.08962579594998</c:v>
                </c:pt>
                <c:pt idx="8306">
                  <c:v>378.30668319957499</c:v>
                </c:pt>
                <c:pt idx="8307">
                  <c:v>251.78978320374998</c:v>
                </c:pt>
                <c:pt idx="8308">
                  <c:v>279.01215023232498</c:v>
                </c:pt>
                <c:pt idx="8309">
                  <c:v>274.32910792722498</c:v>
                </c:pt>
                <c:pt idx="8310">
                  <c:v>384.15132300874996</c:v>
                </c:pt>
                <c:pt idx="8311">
                  <c:v>339.62034991274999</c:v>
                </c:pt>
                <c:pt idx="8312">
                  <c:v>530.55578656474995</c:v>
                </c:pt>
                <c:pt idx="8313">
                  <c:v>397.22654411374998</c:v>
                </c:pt>
                <c:pt idx="8314">
                  <c:v>209.41453956289999</c:v>
                </c:pt>
                <c:pt idx="8315">
                  <c:v>170.27191355042501</c:v>
                </c:pt>
                <c:pt idx="8316">
                  <c:v>110.54743024907501</c:v>
                </c:pt>
                <c:pt idx="8317">
                  <c:v>108.10256158934999</c:v>
                </c:pt>
                <c:pt idx="8318">
                  <c:v>89.974997850424998</c:v>
                </c:pt>
                <c:pt idx="8319">
                  <c:v>106.796505160325</c:v>
                </c:pt>
                <c:pt idx="8320">
                  <c:v>337.24986471799997</c:v>
                </c:pt>
                <c:pt idx="8321">
                  <c:v>407.48867720424994</c:v>
                </c:pt>
                <c:pt idx="8322">
                  <c:v>177.27917344424998</c:v>
                </c:pt>
                <c:pt idx="8323">
                  <c:v>94.035958307749993</c:v>
                </c:pt>
                <c:pt idx="8324">
                  <c:v>52.715993716099995</c:v>
                </c:pt>
                <c:pt idx="8325">
                  <c:v>39.198985361349997</c:v>
                </c:pt>
                <c:pt idx="8326">
                  <c:v>51.500166360350001</c:v>
                </c:pt>
                <c:pt idx="8327">
                  <c:v>25.540943406412499</c:v>
                </c:pt>
                <c:pt idx="8328">
                  <c:v>31.269367081025003</c:v>
                </c:pt>
                <c:pt idx="8329">
                  <c:v>12.639282223679999</c:v>
                </c:pt>
                <c:pt idx="8330">
                  <c:v>10.3557052305675</c:v>
                </c:pt>
                <c:pt idx="8331">
                  <c:v>5.1093222777424998</c:v>
                </c:pt>
                <c:pt idx="8332">
                  <c:v>4.0429875760199998</c:v>
                </c:pt>
                <c:pt idx="8333">
                  <c:v>5.6155696996799991</c:v>
                </c:pt>
                <c:pt idx="8334">
                  <c:v>6.2817150201649996</c:v>
                </c:pt>
                <c:pt idx="8335">
                  <c:v>7.2623561699474992</c:v>
                </c:pt>
                <c:pt idx="8336">
                  <c:v>14.7581328329925</c:v>
                </c:pt>
                <c:pt idx="8337">
                  <c:v>21.210719874444997</c:v>
                </c:pt>
                <c:pt idx="8338">
                  <c:v>38.372674060925</c:v>
                </c:pt>
                <c:pt idx="8339">
                  <c:v>28.955433837639998</c:v>
                </c:pt>
                <c:pt idx="8340">
                  <c:v>22.0877866993</c:v>
                </c:pt>
                <c:pt idx="8341">
                  <c:v>17.684703112627499</c:v>
                </c:pt>
                <c:pt idx="8342">
                  <c:v>15.750206656882497</c:v>
                </c:pt>
                <c:pt idx="8343">
                  <c:v>15.9646914180975</c:v>
                </c:pt>
                <c:pt idx="8344">
                  <c:v>21.217379714492498</c:v>
                </c:pt>
                <c:pt idx="8345">
                  <c:v>18.03067266587</c:v>
                </c:pt>
                <c:pt idx="8346">
                  <c:v>11.387797961304999</c:v>
                </c:pt>
                <c:pt idx="8347">
                  <c:v>16.100068195159999</c:v>
                </c:pt>
                <c:pt idx="8348">
                  <c:v>11.939160068382501</c:v>
                </c:pt>
                <c:pt idx="8349">
                  <c:v>13.466764290597499</c:v>
                </c:pt>
                <c:pt idx="8350">
                  <c:v>11.965444250702499</c:v>
                </c:pt>
                <c:pt idx="8351">
                  <c:v>10.853306353724999</c:v>
                </c:pt>
                <c:pt idx="8352">
                  <c:v>6.2489014102099993</c:v>
                </c:pt>
                <c:pt idx="8353">
                  <c:v>5.8874157437224994</c:v>
                </c:pt>
                <c:pt idx="8354">
                  <c:v>4.6964620434099995</c:v>
                </c:pt>
                <c:pt idx="8355">
                  <c:v>5.4271665953674999</c:v>
                </c:pt>
                <c:pt idx="8356">
                  <c:v>3.7349459260874998</c:v>
                </c:pt>
                <c:pt idx="8357">
                  <c:v>8.4813789657249998</c:v>
                </c:pt>
                <c:pt idx="8358">
                  <c:v>26.247959191010001</c:v>
                </c:pt>
                <c:pt idx="8359">
                  <c:v>45.623037704249995</c:v>
                </c:pt>
                <c:pt idx="8360">
                  <c:v>98.743349703499987</c:v>
                </c:pt>
                <c:pt idx="8361">
                  <c:v>96.792365950125003</c:v>
                </c:pt>
                <c:pt idx="8362">
                  <c:v>73.382894041474998</c:v>
                </c:pt>
                <c:pt idx="8363">
                  <c:v>62.520479208124996</c:v>
                </c:pt>
                <c:pt idx="8364">
                  <c:v>60.866703583250001</c:v>
                </c:pt>
                <c:pt idx="8365">
                  <c:v>57.747449726474997</c:v>
                </c:pt>
                <c:pt idx="8366">
                  <c:v>66.437452739699992</c:v>
                </c:pt>
                <c:pt idx="8367">
                  <c:v>114.417003028925</c:v>
                </c:pt>
                <c:pt idx="8368">
                  <c:v>109.46912409662499</c:v>
                </c:pt>
                <c:pt idx="8369">
                  <c:v>170.58127559624998</c:v>
                </c:pt>
                <c:pt idx="8370">
                  <c:v>354.19252492274995</c:v>
                </c:pt>
                <c:pt idx="8371">
                  <c:v>404.43041027299995</c:v>
                </c:pt>
                <c:pt idx="8372">
                  <c:v>188.6980883988</c:v>
                </c:pt>
                <c:pt idx="8373">
                  <c:v>177.38148994775</c:v>
                </c:pt>
                <c:pt idx="8374">
                  <c:v>168.0715700431</c:v>
                </c:pt>
                <c:pt idx="8375">
                  <c:v>101.58753484819999</c:v>
                </c:pt>
                <c:pt idx="8376">
                  <c:v>31.654049370425003</c:v>
                </c:pt>
                <c:pt idx="8377">
                  <c:v>24.919920711414999</c:v>
                </c:pt>
                <c:pt idx="8378">
                  <c:v>16.680334585312497</c:v>
                </c:pt>
                <c:pt idx="8379">
                  <c:v>53.7227899174</c:v>
                </c:pt>
                <c:pt idx="8380">
                  <c:v>28.295306384715001</c:v>
                </c:pt>
                <c:pt idx="8381">
                  <c:v>16.489167254509997</c:v>
                </c:pt>
                <c:pt idx="8382">
                  <c:v>30.001510652</c:v>
                </c:pt>
                <c:pt idx="8383">
                  <c:v>68.4189019051</c:v>
                </c:pt>
                <c:pt idx="8384">
                  <c:v>133.98317204942498</c:v>
                </c:pt>
                <c:pt idx="8385">
                  <c:v>129.20559236522499</c:v>
                </c:pt>
                <c:pt idx="8386">
                  <c:v>97.028609079899994</c:v>
                </c:pt>
                <c:pt idx="8387">
                  <c:v>68.868517609774997</c:v>
                </c:pt>
                <c:pt idx="8388">
                  <c:v>81.724708146874988</c:v>
                </c:pt>
                <c:pt idx="8389">
                  <c:v>60.430918732925001</c:v>
                </c:pt>
                <c:pt idx="8390">
                  <c:v>65.59842326975</c:v>
                </c:pt>
                <c:pt idx="8391">
                  <c:v>121.11196159702499</c:v>
                </c:pt>
                <c:pt idx="8392">
                  <c:v>144.32264005627499</c:v>
                </c:pt>
                <c:pt idx="8393">
                  <c:v>195.046970729175</c:v>
                </c:pt>
                <c:pt idx="8394">
                  <c:v>84.668472554974997</c:v>
                </c:pt>
                <c:pt idx="8395">
                  <c:v>52.193774580499998</c:v>
                </c:pt>
                <c:pt idx="8396">
                  <c:v>24.1142751005425</c:v>
                </c:pt>
                <c:pt idx="8397">
                  <c:v>27.283210714604998</c:v>
                </c:pt>
                <c:pt idx="8398">
                  <c:v>18.090890576212498</c:v>
                </c:pt>
                <c:pt idx="8399">
                  <c:v>10.1186420145975</c:v>
                </c:pt>
                <c:pt idx="8400">
                  <c:v>8.3855687191725004</c:v>
                </c:pt>
                <c:pt idx="8401">
                  <c:v>14.495854699974998</c:v>
                </c:pt>
                <c:pt idx="8402">
                  <c:v>5.3218270474849998</c:v>
                </c:pt>
                <c:pt idx="8403">
                  <c:v>4.3224341718775001</c:v>
                </c:pt>
                <c:pt idx="8404">
                  <c:v>7.7853473046274999</c:v>
                </c:pt>
                <c:pt idx="8405">
                  <c:v>17.258784024457501</c:v>
                </c:pt>
                <c:pt idx="8406">
                  <c:v>25.120590987935</c:v>
                </c:pt>
                <c:pt idx="8407">
                  <c:v>46.387504517799997</c:v>
                </c:pt>
                <c:pt idx="8408">
                  <c:v>74.677020066150007</c:v>
                </c:pt>
                <c:pt idx="8409">
                  <c:v>92.284448412624997</c:v>
                </c:pt>
                <c:pt idx="8410">
                  <c:v>61.420955343174995</c:v>
                </c:pt>
                <c:pt idx="8411">
                  <c:v>76.300911004949995</c:v>
                </c:pt>
                <c:pt idx="8412">
                  <c:v>51.839145100149999</c:v>
                </c:pt>
                <c:pt idx="8413">
                  <c:v>38.612938805524998</c:v>
                </c:pt>
                <c:pt idx="8414">
                  <c:v>37.238359541199998</c:v>
                </c:pt>
                <c:pt idx="8415">
                  <c:v>49.8953442217</c:v>
                </c:pt>
                <c:pt idx="8416">
                  <c:v>40.225568546674999</c:v>
                </c:pt>
                <c:pt idx="8417">
                  <c:v>65.440532900099996</c:v>
                </c:pt>
                <c:pt idx="8418">
                  <c:v>75.398069113049985</c:v>
                </c:pt>
                <c:pt idx="8419">
                  <c:v>27.9651342514275</c:v>
                </c:pt>
                <c:pt idx="8420">
                  <c:v>21.101025092514998</c:v>
                </c:pt>
                <c:pt idx="8421">
                  <c:v>15.856072656155002</c:v>
                </c:pt>
                <c:pt idx="8422">
                  <c:v>12.508544143764999</c:v>
                </c:pt>
                <c:pt idx="8423">
                  <c:v>5.5593954546350002</c:v>
                </c:pt>
                <c:pt idx="8424">
                  <c:v>7.1897915315999992</c:v>
                </c:pt>
                <c:pt idx="8425">
                  <c:v>8.852490053815</c:v>
                </c:pt>
                <c:pt idx="8426">
                  <c:v>4.7567074840150001</c:v>
                </c:pt>
                <c:pt idx="8427">
                  <c:v>4.61184255514</c:v>
                </c:pt>
                <c:pt idx="8428">
                  <c:v>4.4530752548299999</c:v>
                </c:pt>
                <c:pt idx="8429">
                  <c:v>8.9519287192500006</c:v>
                </c:pt>
                <c:pt idx="8430">
                  <c:v>11.759562288494999</c:v>
                </c:pt>
                <c:pt idx="8431">
                  <c:v>16.927615714434999</c:v>
                </c:pt>
                <c:pt idx="8432">
                  <c:v>34.285380934974995</c:v>
                </c:pt>
                <c:pt idx="8433">
                  <c:v>26.535085314317499</c:v>
                </c:pt>
                <c:pt idx="8434">
                  <c:v>18.8788301151125</c:v>
                </c:pt>
                <c:pt idx="8435">
                  <c:v>24.147028259474997</c:v>
                </c:pt>
                <c:pt idx="8436">
                  <c:v>20.439664169707498</c:v>
                </c:pt>
                <c:pt idx="8437">
                  <c:v>35.467235568142499</c:v>
                </c:pt>
                <c:pt idx="8438">
                  <c:v>20.035974821384997</c:v>
                </c:pt>
                <c:pt idx="8439">
                  <c:v>31.519643391449996</c:v>
                </c:pt>
                <c:pt idx="8440">
                  <c:v>20.642302778582501</c:v>
                </c:pt>
                <c:pt idx="8441">
                  <c:v>27.996842643225001</c:v>
                </c:pt>
                <c:pt idx="8442">
                  <c:v>24.212098262670001</c:v>
                </c:pt>
                <c:pt idx="8443">
                  <c:v>14.1891455873275</c:v>
                </c:pt>
                <c:pt idx="8444">
                  <c:v>10.885221288624999</c:v>
                </c:pt>
                <c:pt idx="8445">
                  <c:v>11.31672449195</c:v>
                </c:pt>
                <c:pt idx="8446">
                  <c:v>7.3625254791424997</c:v>
                </c:pt>
                <c:pt idx="8447">
                  <c:v>5.4737681371974993</c:v>
                </c:pt>
                <c:pt idx="8448">
                  <c:v>4.7851027563875004</c:v>
                </c:pt>
                <c:pt idx="8449">
                  <c:v>6.9513752988474993</c:v>
                </c:pt>
                <c:pt idx="8450">
                  <c:v>26.311299153449998</c:v>
                </c:pt>
                <c:pt idx="8451">
                  <c:v>28.2753980072975</c:v>
                </c:pt>
                <c:pt idx="8452">
                  <c:v>13.643801352584999</c:v>
                </c:pt>
                <c:pt idx="8453">
                  <c:v>31.389453508275</c:v>
                </c:pt>
                <c:pt idx="8454">
                  <c:v>53.157090801674997</c:v>
                </c:pt>
                <c:pt idx="8455">
                  <c:v>36.20392213505</c:v>
                </c:pt>
                <c:pt idx="8456">
                  <c:v>56.350406942599996</c:v>
                </c:pt>
                <c:pt idx="8457">
                  <c:v>66.071160947375006</c:v>
                </c:pt>
                <c:pt idx="8458">
                  <c:v>55.43958834635</c:v>
                </c:pt>
                <c:pt idx="8459">
                  <c:v>43.174492327949991</c:v>
                </c:pt>
                <c:pt idx="8460">
                  <c:v>34.757604096799994</c:v>
                </c:pt>
                <c:pt idx="8461">
                  <c:v>46.163365444799993</c:v>
                </c:pt>
                <c:pt idx="8462">
                  <c:v>47.413336194524994</c:v>
                </c:pt>
                <c:pt idx="8463">
                  <c:v>49.559651168949998</c:v>
                </c:pt>
                <c:pt idx="8464">
                  <c:v>41.117209601699997</c:v>
                </c:pt>
                <c:pt idx="8465">
                  <c:v>40.282695467250001</c:v>
                </c:pt>
                <c:pt idx="8466">
                  <c:v>31.048798032000001</c:v>
                </c:pt>
                <c:pt idx="8467">
                  <c:v>27.304100092374998</c:v>
                </c:pt>
                <c:pt idx="8468">
                  <c:v>18.6159942749875</c:v>
                </c:pt>
                <c:pt idx="8469">
                  <c:v>19.125042767314998</c:v>
                </c:pt>
                <c:pt idx="8470">
                  <c:v>20.404469145012499</c:v>
                </c:pt>
                <c:pt idx="8471">
                  <c:v>14.341342113754999</c:v>
                </c:pt>
                <c:pt idx="8472">
                  <c:v>14.200804891052501</c:v>
                </c:pt>
                <c:pt idx="8473">
                  <c:v>8.4872963118949993</c:v>
                </c:pt>
                <c:pt idx="8474">
                  <c:v>11.0989484650525</c:v>
                </c:pt>
                <c:pt idx="8475">
                  <c:v>12.81010134131</c:v>
                </c:pt>
                <c:pt idx="8476">
                  <c:v>6.8335393042675001</c:v>
                </c:pt>
                <c:pt idx="8477">
                  <c:v>6.9165551445999993</c:v>
                </c:pt>
                <c:pt idx="8478">
                  <c:v>10.227699537442501</c:v>
                </c:pt>
                <c:pt idx="8479">
                  <c:v>11.103485359199999</c:v>
                </c:pt>
                <c:pt idx="8480">
                  <c:v>19.510549556442498</c:v>
                </c:pt>
                <c:pt idx="8481">
                  <c:v>37.802998220149995</c:v>
                </c:pt>
                <c:pt idx="8482">
                  <c:v>30.060994694024998</c:v>
                </c:pt>
                <c:pt idx="8483">
                  <c:v>49.383299488974998</c:v>
                </c:pt>
                <c:pt idx="8484">
                  <c:v>36.565037636375003</c:v>
                </c:pt>
                <c:pt idx="8485">
                  <c:v>39.741701184449994</c:v>
                </c:pt>
                <c:pt idx="8486">
                  <c:v>28.099343700474996</c:v>
                </c:pt>
                <c:pt idx="8487">
                  <c:v>35.438549594725004</c:v>
                </c:pt>
                <c:pt idx="8488">
                  <c:v>68.957786888949997</c:v>
                </c:pt>
                <c:pt idx="8489">
                  <c:v>52.022950483499997</c:v>
                </c:pt>
                <c:pt idx="8490">
                  <c:v>59.566880701849996</c:v>
                </c:pt>
                <c:pt idx="8491">
                  <c:v>24.941296760049998</c:v>
                </c:pt>
                <c:pt idx="8492">
                  <c:v>25.133791731374998</c:v>
                </c:pt>
                <c:pt idx="8493">
                  <c:v>24.399836081034998</c:v>
                </c:pt>
                <c:pt idx="8494">
                  <c:v>17.718216311174999</c:v>
                </c:pt>
                <c:pt idx="8495">
                  <c:v>19.879662033902498</c:v>
                </c:pt>
                <c:pt idx="8496">
                  <c:v>9.3833163074099986</c:v>
                </c:pt>
                <c:pt idx="8497">
                  <c:v>5.6128023379249994</c:v>
                </c:pt>
                <c:pt idx="8498">
                  <c:v>6.1957480063624999</c:v>
                </c:pt>
                <c:pt idx="8499">
                  <c:v>5.3849622307075</c:v>
                </c:pt>
                <c:pt idx="8500">
                  <c:v>5.3428476155149998</c:v>
                </c:pt>
                <c:pt idx="8501">
                  <c:v>4.272978261585</c:v>
                </c:pt>
                <c:pt idx="8502">
                  <c:v>5.332654789734999</c:v>
                </c:pt>
                <c:pt idx="8503">
                  <c:v>5.1007740603274998</c:v>
                </c:pt>
                <c:pt idx="8504">
                  <c:v>8.5530059344574987</c:v>
                </c:pt>
                <c:pt idx="8505">
                  <c:v>9.1678007903424987</c:v>
                </c:pt>
                <c:pt idx="8506">
                  <c:v>14.086021286094999</c:v>
                </c:pt>
                <c:pt idx="8507">
                  <c:v>15.658057362720001</c:v>
                </c:pt>
                <c:pt idx="8508">
                  <c:v>15.698432137425</c:v>
                </c:pt>
                <c:pt idx="8509">
                  <c:v>21.211539494599997</c:v>
                </c:pt>
                <c:pt idx="8510">
                  <c:v>16.463621459567502</c:v>
                </c:pt>
                <c:pt idx="8511">
                  <c:v>14.0938681615375</c:v>
                </c:pt>
                <c:pt idx="8512">
                  <c:v>18.209036095365001</c:v>
                </c:pt>
                <c:pt idx="8513">
                  <c:v>15.7933945588525</c:v>
                </c:pt>
                <c:pt idx="8514">
                  <c:v>16.763338970897497</c:v>
                </c:pt>
                <c:pt idx="8515">
                  <c:v>15.716949596019997</c:v>
                </c:pt>
                <c:pt idx="8516">
                  <c:v>8.4518896453524999</c:v>
                </c:pt>
                <c:pt idx="8517">
                  <c:v>7.4201824681700002</c:v>
                </c:pt>
                <c:pt idx="8518">
                  <c:v>8.7508761232825005</c:v>
                </c:pt>
                <c:pt idx="8519">
                  <c:v>3.6516880749075002</c:v>
                </c:pt>
                <c:pt idx="8520">
                  <c:v>3.9703166289824998</c:v>
                </c:pt>
                <c:pt idx="8521">
                  <c:v>2.144421102465</c:v>
                </c:pt>
                <c:pt idx="8522">
                  <c:v>3.7662830683199999</c:v>
                </c:pt>
                <c:pt idx="8523">
                  <c:v>2.9711681163875001</c:v>
                </c:pt>
                <c:pt idx="8524">
                  <c:v>3.3544198835924997</c:v>
                </c:pt>
                <c:pt idx="8525">
                  <c:v>7.9879571121349988</c:v>
                </c:pt>
                <c:pt idx="8526">
                  <c:v>11.2209747971725</c:v>
                </c:pt>
                <c:pt idx="8527">
                  <c:v>14.763042063972499</c:v>
                </c:pt>
                <c:pt idx="8528">
                  <c:v>18.475435106384996</c:v>
                </c:pt>
                <c:pt idx="8529">
                  <c:v>17.476207329744998</c:v>
                </c:pt>
                <c:pt idx="8530">
                  <c:v>21.728022460899997</c:v>
                </c:pt>
                <c:pt idx="8531">
                  <c:v>24.455266068317499</c:v>
                </c:pt>
                <c:pt idx="8532">
                  <c:v>25.889124104579999</c:v>
                </c:pt>
                <c:pt idx="8533">
                  <c:v>20.545226630824999</c:v>
                </c:pt>
                <c:pt idx="8534">
                  <c:v>23.484149718949997</c:v>
                </c:pt>
                <c:pt idx="8535">
                  <c:v>22.263604105479999</c:v>
                </c:pt>
                <c:pt idx="8536">
                  <c:v>21.610791598727499</c:v>
                </c:pt>
                <c:pt idx="8537">
                  <c:v>25.79042196284</c:v>
                </c:pt>
                <c:pt idx="8538">
                  <c:v>20.41648010027</c:v>
                </c:pt>
                <c:pt idx="8539">
                  <c:v>14.581979079632498</c:v>
                </c:pt>
                <c:pt idx="8540">
                  <c:v>12.425893384175</c:v>
                </c:pt>
                <c:pt idx="8541">
                  <c:v>11.008464152270001</c:v>
                </c:pt>
                <c:pt idx="8542">
                  <c:v>6.5510088687275001</c:v>
                </c:pt>
                <c:pt idx="8543">
                  <c:v>5.0927087864124996</c:v>
                </c:pt>
                <c:pt idx="8544">
                  <c:v>3.7500440554100001</c:v>
                </c:pt>
                <c:pt idx="8545">
                  <c:v>3.6897441387400001</c:v>
                </c:pt>
                <c:pt idx="8546">
                  <c:v>3.4957327210049995</c:v>
                </c:pt>
                <c:pt idx="8547">
                  <c:v>3.2418059608025001</c:v>
                </c:pt>
                <c:pt idx="8548">
                  <c:v>2.7112739450949999</c:v>
                </c:pt>
                <c:pt idx="8549">
                  <c:v>5.5511439208624997</c:v>
                </c:pt>
                <c:pt idx="8550">
                  <c:v>8.3168272862824999</c:v>
                </c:pt>
                <c:pt idx="8551">
                  <c:v>15.346114126659998</c:v>
                </c:pt>
                <c:pt idx="8552">
                  <c:v>19.544052955735001</c:v>
                </c:pt>
                <c:pt idx="8553">
                  <c:v>21.768577915874999</c:v>
                </c:pt>
                <c:pt idx="8554">
                  <c:v>23.269237174079997</c:v>
                </c:pt>
                <c:pt idx="8555">
                  <c:v>25.151920400874996</c:v>
                </c:pt>
                <c:pt idx="8556">
                  <c:v>22.859703773450001</c:v>
                </c:pt>
                <c:pt idx="8557">
                  <c:v>30.123674466874999</c:v>
                </c:pt>
                <c:pt idx="8558">
                  <c:v>26.730440249449998</c:v>
                </c:pt>
                <c:pt idx="8559">
                  <c:v>30.850895622907501</c:v>
                </c:pt>
                <c:pt idx="8560">
                  <c:v>30.751630672450002</c:v>
                </c:pt>
                <c:pt idx="8561">
                  <c:v>24.586358260800001</c:v>
                </c:pt>
                <c:pt idx="8562">
                  <c:v>19.799223089647498</c:v>
                </c:pt>
                <c:pt idx="8563">
                  <c:v>14.556812464097499</c:v>
                </c:pt>
                <c:pt idx="8564">
                  <c:v>10.337641139600001</c:v>
                </c:pt>
                <c:pt idx="8565">
                  <c:v>10.622280609555</c:v>
                </c:pt>
                <c:pt idx="8566">
                  <c:v>9.3092266983224992</c:v>
                </c:pt>
                <c:pt idx="8567">
                  <c:v>5.1514046621624994</c:v>
                </c:pt>
                <c:pt idx="8568">
                  <c:v>4.8747823579974998</c:v>
                </c:pt>
                <c:pt idx="8569">
                  <c:v>4.4462878454049992</c:v>
                </c:pt>
                <c:pt idx="8570">
                  <c:v>10.5577723292425</c:v>
                </c:pt>
                <c:pt idx="8571">
                  <c:v>11.0310106684825</c:v>
                </c:pt>
                <c:pt idx="8572">
                  <c:v>16.20682788773</c:v>
                </c:pt>
                <c:pt idx="8573">
                  <c:v>22.734660324632497</c:v>
                </c:pt>
                <c:pt idx="8574">
                  <c:v>33.838797059249998</c:v>
                </c:pt>
                <c:pt idx="8575">
                  <c:v>49.625261354525001</c:v>
                </c:pt>
                <c:pt idx="8576">
                  <c:v>119.52199540495</c:v>
                </c:pt>
                <c:pt idx="8577">
                  <c:v>91.620567174624995</c:v>
                </c:pt>
                <c:pt idx="8578">
                  <c:v>69.780300464749999</c:v>
                </c:pt>
                <c:pt idx="8579">
                  <c:v>56.754578962724999</c:v>
                </c:pt>
                <c:pt idx="8580">
                  <c:v>62.934935394050001</c:v>
                </c:pt>
                <c:pt idx="8581">
                  <c:v>50.49160625495</c:v>
                </c:pt>
                <c:pt idx="8582">
                  <c:v>51.733316956599992</c:v>
                </c:pt>
                <c:pt idx="8583">
                  <c:v>57.126097259949994</c:v>
                </c:pt>
                <c:pt idx="8584">
                  <c:v>44.663481232125001</c:v>
                </c:pt>
                <c:pt idx="8585">
                  <c:v>44.374782912850002</c:v>
                </c:pt>
                <c:pt idx="8586">
                  <c:v>39.591019450849998</c:v>
                </c:pt>
                <c:pt idx="8587">
                  <c:v>42.464685096974996</c:v>
                </c:pt>
                <c:pt idx="8588">
                  <c:v>27.204463318874996</c:v>
                </c:pt>
                <c:pt idx="8589">
                  <c:v>26.430160726827499</c:v>
                </c:pt>
                <c:pt idx="8590">
                  <c:v>28.426614542807499</c:v>
                </c:pt>
                <c:pt idx="8591">
                  <c:v>37.847138893627495</c:v>
                </c:pt>
                <c:pt idx="8592">
                  <c:v>8.6179268153574995</c:v>
                </c:pt>
                <c:pt idx="8593">
                  <c:v>8.2267178463349993</c:v>
                </c:pt>
                <c:pt idx="8594">
                  <c:v>3.9867072194924993</c:v>
                </c:pt>
                <c:pt idx="8595">
                  <c:v>3.5914126549424998</c:v>
                </c:pt>
                <c:pt idx="8596">
                  <c:v>3.2558712743374998</c:v>
                </c:pt>
                <c:pt idx="8597">
                  <c:v>3.5402938155649997</c:v>
                </c:pt>
                <c:pt idx="8598">
                  <c:v>4.1873591752924995</c:v>
                </c:pt>
                <c:pt idx="8599">
                  <c:v>8.8055434303749998</c:v>
                </c:pt>
                <c:pt idx="8600">
                  <c:v>18.243318932232501</c:v>
                </c:pt>
                <c:pt idx="8601">
                  <c:v>23.267924332714998</c:v>
                </c:pt>
                <c:pt idx="8602">
                  <c:v>32.991773647199999</c:v>
                </c:pt>
                <c:pt idx="8603">
                  <c:v>36.7018875654</c:v>
                </c:pt>
                <c:pt idx="8604">
                  <c:v>51.030372369949994</c:v>
                </c:pt>
                <c:pt idx="8605">
                  <c:v>46.208118893550001</c:v>
                </c:pt>
                <c:pt idx="8606">
                  <c:v>38.798736822159995</c:v>
                </c:pt>
                <c:pt idx="8607">
                  <c:v>27.059165515717499</c:v>
                </c:pt>
                <c:pt idx="8608">
                  <c:v>24.180738798744997</c:v>
                </c:pt>
                <c:pt idx="8609">
                  <c:v>47.622989068300001</c:v>
                </c:pt>
                <c:pt idx="8610">
                  <c:v>22.9933006406125</c:v>
                </c:pt>
                <c:pt idx="8611">
                  <c:v>24.605802619475</c:v>
                </c:pt>
                <c:pt idx="8612">
                  <c:v>29.652719079964999</c:v>
                </c:pt>
                <c:pt idx="8613">
                  <c:v>17.3653681307275</c:v>
                </c:pt>
                <c:pt idx="8614">
                  <c:v>21.004651865345</c:v>
                </c:pt>
                <c:pt idx="8615">
                  <c:v>29.846802424002501</c:v>
                </c:pt>
                <c:pt idx="8616">
                  <c:v>34.112453200742493</c:v>
                </c:pt>
                <c:pt idx="8617">
                  <c:v>10.831919937132499</c:v>
                </c:pt>
                <c:pt idx="8618">
                  <c:v>14.039578966639999</c:v>
                </c:pt>
                <c:pt idx="8619">
                  <c:v>10.582669889762499</c:v>
                </c:pt>
                <c:pt idx="8620">
                  <c:v>5.4489024235399999</c:v>
                </c:pt>
                <c:pt idx="8621">
                  <c:v>10.204984499542499</c:v>
                </c:pt>
                <c:pt idx="8622">
                  <c:v>8.7241323166525007</c:v>
                </c:pt>
                <c:pt idx="8623">
                  <c:v>19.462718271617501</c:v>
                </c:pt>
                <c:pt idx="8624">
                  <c:v>40.644337334014999</c:v>
                </c:pt>
                <c:pt idx="8625">
                  <c:v>37.709301723324998</c:v>
                </c:pt>
                <c:pt idx="8626">
                  <c:v>58.148523526049992</c:v>
                </c:pt>
                <c:pt idx="8627">
                  <c:v>53.80646177445</c:v>
                </c:pt>
                <c:pt idx="8628">
                  <c:v>67.485955514775</c:v>
                </c:pt>
                <c:pt idx="8629">
                  <c:v>48.517382590899999</c:v>
                </c:pt>
                <c:pt idx="8630">
                  <c:v>44.717435045824999</c:v>
                </c:pt>
                <c:pt idx="8631">
                  <c:v>31.985288050099999</c:v>
                </c:pt>
                <c:pt idx="8632">
                  <c:v>23.526898274124999</c:v>
                </c:pt>
                <c:pt idx="8633">
                  <c:v>25.186420655429998</c:v>
                </c:pt>
                <c:pt idx="8634">
                  <c:v>25.752128598697499</c:v>
                </c:pt>
                <c:pt idx="8635">
                  <c:v>19.017053539939997</c:v>
                </c:pt>
                <c:pt idx="8636">
                  <c:v>18.685929221037497</c:v>
                </c:pt>
                <c:pt idx="8637">
                  <c:v>15.989072731879999</c:v>
                </c:pt>
                <c:pt idx="8638">
                  <c:v>13.040961609287498</c:v>
                </c:pt>
                <c:pt idx="8639">
                  <c:v>8.5055586283924995</c:v>
                </c:pt>
                <c:pt idx="8640">
                  <c:v>10.38964739124</c:v>
                </c:pt>
                <c:pt idx="8641">
                  <c:v>5.3568283733499999</c:v>
                </c:pt>
                <c:pt idx="8642">
                  <c:v>9.1116993468575007</c:v>
                </c:pt>
                <c:pt idx="8643">
                  <c:v>6.3209868324224994</c:v>
                </c:pt>
                <c:pt idx="8644">
                  <c:v>16.372834489140001</c:v>
                </c:pt>
                <c:pt idx="8645">
                  <c:v>33.259006178877499</c:v>
                </c:pt>
                <c:pt idx="8646">
                  <c:v>25.903781623642498</c:v>
                </c:pt>
                <c:pt idx="8647">
                  <c:v>35.343444921749999</c:v>
                </c:pt>
                <c:pt idx="8648">
                  <c:v>41.027322012550002</c:v>
                </c:pt>
                <c:pt idx="8649">
                  <c:v>82.962328998949999</c:v>
                </c:pt>
                <c:pt idx="8650">
                  <c:v>98.985106181974999</c:v>
                </c:pt>
                <c:pt idx="8651">
                  <c:v>164.30023423595</c:v>
                </c:pt>
                <c:pt idx="8652">
                  <c:v>202.59986940027497</c:v>
                </c:pt>
                <c:pt idx="8653">
                  <c:v>136.58496916459998</c:v>
                </c:pt>
                <c:pt idx="8654">
                  <c:v>128.41475533245</c:v>
                </c:pt>
                <c:pt idx="8655">
                  <c:v>163.29908101504998</c:v>
                </c:pt>
                <c:pt idx="8656">
                  <c:v>297.92498917474995</c:v>
                </c:pt>
                <c:pt idx="8657">
                  <c:v>260.02847378767501</c:v>
                </c:pt>
                <c:pt idx="8658">
                  <c:v>132.35943251155001</c:v>
                </c:pt>
                <c:pt idx="8659">
                  <c:v>79.845151546149992</c:v>
                </c:pt>
                <c:pt idx="8660">
                  <c:v>47.520739639224999</c:v>
                </c:pt>
                <c:pt idx="8661">
                  <c:v>31.821051777074999</c:v>
                </c:pt>
                <c:pt idx="8662">
                  <c:v>23.662912423917501</c:v>
                </c:pt>
                <c:pt idx="8663">
                  <c:v>13.633874748812499</c:v>
                </c:pt>
                <c:pt idx="8664">
                  <c:v>15.490847474202498</c:v>
                </c:pt>
                <c:pt idx="8665">
                  <c:v>6.7564700087525003</c:v>
                </c:pt>
                <c:pt idx="8666">
                  <c:v>16.835037471995001</c:v>
                </c:pt>
                <c:pt idx="8667">
                  <c:v>7.2573290852824996</c:v>
                </c:pt>
                <c:pt idx="8668">
                  <c:v>8.8997370968574998</c:v>
                </c:pt>
                <c:pt idx="8669">
                  <c:v>13.822980080382498</c:v>
                </c:pt>
                <c:pt idx="8670">
                  <c:v>28.916962654407499</c:v>
                </c:pt>
                <c:pt idx="8671">
                  <c:v>55.702908051549997</c:v>
                </c:pt>
                <c:pt idx="8672">
                  <c:v>32.931438170150003</c:v>
                </c:pt>
                <c:pt idx="8673">
                  <c:v>141.37171857735001</c:v>
                </c:pt>
                <c:pt idx="8674">
                  <c:v>215.217851355525</c:v>
                </c:pt>
                <c:pt idx="8675">
                  <c:v>237.276502771575</c:v>
                </c:pt>
                <c:pt idx="8676">
                  <c:v>273.74348197249998</c:v>
                </c:pt>
                <c:pt idx="8677">
                  <c:v>249.50188809935003</c:v>
                </c:pt>
                <c:pt idx="8678">
                  <c:v>177.24990604629997</c:v>
                </c:pt>
                <c:pt idx="8679">
                  <c:v>415.01776684674996</c:v>
                </c:pt>
                <c:pt idx="8680">
                  <c:v>711.01916245599989</c:v>
                </c:pt>
                <c:pt idx="8681">
                  <c:v>596.57713082049997</c:v>
                </c:pt>
                <c:pt idx="8682">
                  <c:v>147.87598636967499</c:v>
                </c:pt>
                <c:pt idx="8683">
                  <c:v>73.348828203050005</c:v>
                </c:pt>
                <c:pt idx="8684">
                  <c:v>62.181460062274994</c:v>
                </c:pt>
                <c:pt idx="8685">
                  <c:v>97.062319008924987</c:v>
                </c:pt>
                <c:pt idx="8686">
                  <c:v>116.44788019139999</c:v>
                </c:pt>
                <c:pt idx="8687">
                  <c:v>53.161366026299994</c:v>
                </c:pt>
                <c:pt idx="8688">
                  <c:v>15.1399300960425</c:v>
                </c:pt>
                <c:pt idx="8689">
                  <c:v>9.9543796758024996</c:v>
                </c:pt>
                <c:pt idx="8690">
                  <c:v>14.941767238872499</c:v>
                </c:pt>
                <c:pt idx="8691">
                  <c:v>21.267417066029999</c:v>
                </c:pt>
                <c:pt idx="8692">
                  <c:v>81.813863919524991</c:v>
                </c:pt>
                <c:pt idx="8693">
                  <c:v>114.9098624706</c:v>
                </c:pt>
                <c:pt idx="8694">
                  <c:v>202.00648111959998</c:v>
                </c:pt>
                <c:pt idx="8695">
                  <c:v>282.53811818074996</c:v>
                </c:pt>
                <c:pt idx="8696">
                  <c:v>358.91473930324997</c:v>
                </c:pt>
                <c:pt idx="8697">
                  <c:v>552.73597852925002</c:v>
                </c:pt>
                <c:pt idx="8698">
                  <c:v>407.51551260874999</c:v>
                </c:pt>
                <c:pt idx="8699">
                  <c:v>309.34584988927503</c:v>
                </c:pt>
                <c:pt idx="8700">
                  <c:v>195.5306816051</c:v>
                </c:pt>
                <c:pt idx="8701">
                  <c:v>149.046883362925</c:v>
                </c:pt>
                <c:pt idx="8702">
                  <c:v>145.16580257999999</c:v>
                </c:pt>
                <c:pt idx="8703">
                  <c:v>454.20579227475002</c:v>
                </c:pt>
                <c:pt idx="8704">
                  <c:v>428.32914784849999</c:v>
                </c:pt>
                <c:pt idx="8705">
                  <c:v>544.75344003650002</c:v>
                </c:pt>
                <c:pt idx="8706">
                  <c:v>124.74216225167498</c:v>
                </c:pt>
                <c:pt idx="8707">
                  <c:v>384.90860480817497</c:v>
                </c:pt>
                <c:pt idx="8708">
                  <c:v>279.53934206725</c:v>
                </c:pt>
                <c:pt idx="8709">
                  <c:v>265.09916562925002</c:v>
                </c:pt>
                <c:pt idx="8710">
                  <c:v>218.23609717817499</c:v>
                </c:pt>
                <c:pt idx="8711">
                  <c:v>66.689295718074987</c:v>
                </c:pt>
                <c:pt idx="8712">
                  <c:v>42.2484378718</c:v>
                </c:pt>
                <c:pt idx="8713">
                  <c:v>112.08436540097499</c:v>
                </c:pt>
                <c:pt idx="8714">
                  <c:v>70.394333753975005</c:v>
                </c:pt>
                <c:pt idx="8715">
                  <c:v>29.487105689299998</c:v>
                </c:pt>
                <c:pt idx="8716">
                  <c:v>18.089714236340001</c:v>
                </c:pt>
                <c:pt idx="8717">
                  <c:v>29.404478537787501</c:v>
                </c:pt>
                <c:pt idx="8718">
                  <c:v>151.50450479659997</c:v>
                </c:pt>
                <c:pt idx="8719">
                  <c:v>80.765539232850003</c:v>
                </c:pt>
                <c:pt idx="8720">
                  <c:v>109.29078753509999</c:v>
                </c:pt>
                <c:pt idx="8721">
                  <c:v>185.80060015352498</c:v>
                </c:pt>
                <c:pt idx="8722">
                  <c:v>102.181737911</c:v>
                </c:pt>
                <c:pt idx="8723">
                  <c:v>98.625335296774992</c:v>
                </c:pt>
                <c:pt idx="8724">
                  <c:v>88.565205043000006</c:v>
                </c:pt>
                <c:pt idx="8725">
                  <c:v>100.97929510467499</c:v>
                </c:pt>
                <c:pt idx="8726">
                  <c:v>120.26605371569998</c:v>
                </c:pt>
                <c:pt idx="8727">
                  <c:v>165.37832576647497</c:v>
                </c:pt>
                <c:pt idx="8728">
                  <c:v>224.11594138632498</c:v>
                </c:pt>
                <c:pt idx="8729">
                  <c:v>196.76785443802498</c:v>
                </c:pt>
                <c:pt idx="8730">
                  <c:v>98.080374163624995</c:v>
                </c:pt>
                <c:pt idx="8731">
                  <c:v>98.566798146799997</c:v>
                </c:pt>
                <c:pt idx="8732">
                  <c:v>104.685226323425</c:v>
                </c:pt>
                <c:pt idx="8733">
                  <c:v>109.93243859825</c:v>
                </c:pt>
                <c:pt idx="8734">
                  <c:v>122.134993304475</c:v>
                </c:pt>
                <c:pt idx="8735">
                  <c:v>58.472957549</c:v>
                </c:pt>
                <c:pt idx="8736">
                  <c:v>18.131360604050002</c:v>
                </c:pt>
                <c:pt idx="8737">
                  <c:v>10.167164570920001</c:v>
                </c:pt>
                <c:pt idx="8738">
                  <c:v>15.369803791242498</c:v>
                </c:pt>
                <c:pt idx="8739">
                  <c:v>5.8470808531599996</c:v>
                </c:pt>
                <c:pt idx="8740">
                  <c:v>7.7606499264324986</c:v>
                </c:pt>
                <c:pt idx="8741">
                  <c:v>12.79877606316</c:v>
                </c:pt>
                <c:pt idx="8742">
                  <c:v>16.253259147329999</c:v>
                </c:pt>
                <c:pt idx="8743">
                  <c:v>34.961540794199998</c:v>
                </c:pt>
                <c:pt idx="8744">
                  <c:v>26.429877673899998</c:v>
                </c:pt>
                <c:pt idx="8745">
                  <c:v>46.856966440375004</c:v>
                </c:pt>
                <c:pt idx="8746">
                  <c:v>54.500740089449998</c:v>
                </c:pt>
                <c:pt idx="8747">
                  <c:v>49.156122742424998</c:v>
                </c:pt>
                <c:pt idx="8748">
                  <c:v>52.197882766074997</c:v>
                </c:pt>
                <c:pt idx="8749">
                  <c:v>47.035755294674999</c:v>
                </c:pt>
                <c:pt idx="8750">
                  <c:v>45.649316940624999</c:v>
                </c:pt>
                <c:pt idx="8751">
                  <c:v>51.599712470924999</c:v>
                </c:pt>
                <c:pt idx="8752">
                  <c:v>47.168425069324996</c:v>
                </c:pt>
                <c:pt idx="8753">
                  <c:v>29.762023239199998</c:v>
                </c:pt>
                <c:pt idx="8754">
                  <c:v>23.738738059700001</c:v>
                </c:pt>
                <c:pt idx="8755">
                  <c:v>34.504127199374999</c:v>
                </c:pt>
                <c:pt idx="8756">
                  <c:v>25.999322040674997</c:v>
                </c:pt>
                <c:pt idx="8757">
                  <c:v>18.800362750212496</c:v>
                </c:pt>
                <c:pt idx="8758">
                  <c:v>13.907786327019998</c:v>
                </c:pt>
                <c:pt idx="8759">
                  <c:v>9.4506769105749999</c:v>
                </c:pt>
              </c:numCache>
            </c:numRef>
          </c:val>
        </c:ser>
        <c:marker val="1"/>
        <c:axId val="114214016"/>
        <c:axId val="114215552"/>
      </c:lineChart>
      <c:catAx>
        <c:axId val="114214016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15552"/>
        <c:crosses val="autoZero"/>
        <c:lblAlgn val="ctr"/>
        <c:lblOffset val="100"/>
        <c:tickLblSkip val="300"/>
        <c:tickMarkSkip val="150"/>
      </c:catAx>
      <c:valAx>
        <c:axId val="1142155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6.0362173038229607E-3"/>
              <c:y val="0.2339393939393948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1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NOx </a:t>
            </a:r>
          </a:p>
        </c:rich>
      </c:tx>
      <c:layout>
        <c:manualLayout>
          <c:xMode val="edge"/>
          <c:yMode val="edge"/>
          <c:x val="0.47667385390213646"/>
          <c:y val="1.69082125603864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35180186655167"/>
          <c:y val="9.5411008406557779E-2"/>
          <c:w val="0.85936528724984462"/>
          <c:h val="0.70893948039103805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data'!$H$10:$H$8794</c:f>
              <c:numCache>
                <c:formatCode>0.00</c:formatCode>
                <c:ptCount val="8785"/>
                <c:pt idx="0">
                  <c:v>32.547204749850003</c:v>
                </c:pt>
                <c:pt idx="1">
                  <c:v>33.982029582749995</c:v>
                </c:pt>
                <c:pt idx="2">
                  <c:v>36.165762450374999</c:v>
                </c:pt>
                <c:pt idx="3">
                  <c:v>27.351768501949998</c:v>
                </c:pt>
                <c:pt idx="4">
                  <c:v>24.782126055325001</c:v>
                </c:pt>
                <c:pt idx="5">
                  <c:v>23.830693486474999</c:v>
                </c:pt>
                <c:pt idx="6">
                  <c:v>27.023520605325</c:v>
                </c:pt>
                <c:pt idx="7">
                  <c:v>29.575432264099998</c:v>
                </c:pt>
                <c:pt idx="8">
                  <c:v>25.457000045249998</c:v>
                </c:pt>
                <c:pt idx="9">
                  <c:v>31.049194586200002</c:v>
                </c:pt>
                <c:pt idx="10">
                  <c:v>36.4258245121</c:v>
                </c:pt>
                <c:pt idx="11">
                  <c:v>36.559858690475004</c:v>
                </c:pt>
                <c:pt idx="12">
                  <c:v>45.262846246599992</c:v>
                </c:pt>
                <c:pt idx="13">
                  <c:v>47.713925438449998</c:v>
                </c:pt>
                <c:pt idx="14">
                  <c:v>45.937610850824996</c:v>
                </c:pt>
                <c:pt idx="15">
                  <c:v>45.392705546975002</c:v>
                </c:pt>
                <c:pt idx="16">
                  <c:v>39.858268398500002</c:v>
                </c:pt>
                <c:pt idx="17">
                  <c:v>42.042860484400002</c:v>
                </c:pt>
                <c:pt idx="18">
                  <c:v>43.180049983874994</c:v>
                </c:pt>
                <c:pt idx="19">
                  <c:v>34.636185325174999</c:v>
                </c:pt>
                <c:pt idx="20">
                  <c:v>33.875113130749995</c:v>
                </c:pt>
                <c:pt idx="21">
                  <c:v>28.301820116925001</c:v>
                </c:pt>
                <c:pt idx="22">
                  <c:v>30.518125852374997</c:v>
                </c:pt>
                <c:pt idx="23">
                  <c:v>27.103080800599997</c:v>
                </c:pt>
                <c:pt idx="24">
                  <c:v>26.062444990825</c:v>
                </c:pt>
                <c:pt idx="25">
                  <c:v>25.218572935525</c:v>
                </c:pt>
                <c:pt idx="26">
                  <c:v>25.257206047124999</c:v>
                </c:pt>
                <c:pt idx="27">
                  <c:v>23.117995694925</c:v>
                </c:pt>
                <c:pt idx="28">
                  <c:v>23.366130680474999</c:v>
                </c:pt>
                <c:pt idx="29">
                  <c:v>34.256230094774999</c:v>
                </c:pt>
                <c:pt idx="30">
                  <c:v>40.657542732124995</c:v>
                </c:pt>
                <c:pt idx="31">
                  <c:v>73.938054359749998</c:v>
                </c:pt>
                <c:pt idx="32">
                  <c:v>90.145050106875004</c:v>
                </c:pt>
                <c:pt idx="33">
                  <c:v>104.3647897729</c:v>
                </c:pt>
                <c:pt idx="34">
                  <c:v>80.953587600024989</c:v>
                </c:pt>
                <c:pt idx="35">
                  <c:v>85.013296544174992</c:v>
                </c:pt>
                <c:pt idx="36">
                  <c:v>73.304609325100003</c:v>
                </c:pt>
                <c:pt idx="37">
                  <c:v>62.941830269624994</c:v>
                </c:pt>
                <c:pt idx="38">
                  <c:v>81.081163180249987</c:v>
                </c:pt>
                <c:pt idx="39">
                  <c:v>87.497322132999997</c:v>
                </c:pt>
                <c:pt idx="40">
                  <c:v>88.420171322649992</c:v>
                </c:pt>
                <c:pt idx="41">
                  <c:v>130.37828887929999</c:v>
                </c:pt>
                <c:pt idx="42">
                  <c:v>114.401009959075</c:v>
                </c:pt>
                <c:pt idx="43">
                  <c:v>102.983245808175</c:v>
                </c:pt>
                <c:pt idx="44">
                  <c:v>57.609436125174994</c:v>
                </c:pt>
                <c:pt idx="45">
                  <c:v>51.709841600224998</c:v>
                </c:pt>
                <c:pt idx="46">
                  <c:v>45.409872001449997</c:v>
                </c:pt>
                <c:pt idx="47">
                  <c:v>47.672104794699997</c:v>
                </c:pt>
                <c:pt idx="48">
                  <c:v>32.478699510424995</c:v>
                </c:pt>
                <c:pt idx="49">
                  <c:v>23.93553486195</c:v>
                </c:pt>
                <c:pt idx="50">
                  <c:v>23.980518852474997</c:v>
                </c:pt>
                <c:pt idx="51">
                  <c:v>22.068891398775001</c:v>
                </c:pt>
                <c:pt idx="52">
                  <c:v>26.611563067075</c:v>
                </c:pt>
                <c:pt idx="53">
                  <c:v>26.993296115925002</c:v>
                </c:pt>
                <c:pt idx="54">
                  <c:v>35.17659412135</c:v>
                </c:pt>
                <c:pt idx="55">
                  <c:v>66.377565472799986</c:v>
                </c:pt>
                <c:pt idx="56">
                  <c:v>60.978578514624999</c:v>
                </c:pt>
                <c:pt idx="57">
                  <c:v>59.1755239843</c:v>
                </c:pt>
                <c:pt idx="58">
                  <c:v>64.234212913149989</c:v>
                </c:pt>
                <c:pt idx="59">
                  <c:v>69.477364771500007</c:v>
                </c:pt>
                <c:pt idx="60">
                  <c:v>53.594316661049994</c:v>
                </c:pt>
                <c:pt idx="61">
                  <c:v>60.133625060299998</c:v>
                </c:pt>
                <c:pt idx="62">
                  <c:v>56.366940399200004</c:v>
                </c:pt>
                <c:pt idx="63">
                  <c:v>53.642229684324995</c:v>
                </c:pt>
                <c:pt idx="64">
                  <c:v>69.370351940899994</c:v>
                </c:pt>
                <c:pt idx="65">
                  <c:v>63.201639561950003</c:v>
                </c:pt>
                <c:pt idx="66">
                  <c:v>51.872635765950001</c:v>
                </c:pt>
                <c:pt idx="67">
                  <c:v>36.72407149915</c:v>
                </c:pt>
                <c:pt idx="68">
                  <c:v>38.713924005599992</c:v>
                </c:pt>
                <c:pt idx="69">
                  <c:v>31.914885884624997</c:v>
                </c:pt>
                <c:pt idx="70">
                  <c:v>27.263584069349996</c:v>
                </c:pt>
                <c:pt idx="71">
                  <c:v>32.799632073624998</c:v>
                </c:pt>
                <c:pt idx="72">
                  <c:v>31.275000559174995</c:v>
                </c:pt>
                <c:pt idx="73">
                  <c:v>26.337415910899999</c:v>
                </c:pt>
                <c:pt idx="74">
                  <c:v>34.060144820049999</c:v>
                </c:pt>
                <c:pt idx="75">
                  <c:v>40.353179480999998</c:v>
                </c:pt>
                <c:pt idx="76">
                  <c:v>38.656972093549996</c:v>
                </c:pt>
                <c:pt idx="77">
                  <c:v>43.316761251674997</c:v>
                </c:pt>
                <c:pt idx="78">
                  <c:v>56.780228529399999</c:v>
                </c:pt>
                <c:pt idx="79">
                  <c:v>74.432945439774997</c:v>
                </c:pt>
                <c:pt idx="80">
                  <c:v>64.048075606024994</c:v>
                </c:pt>
                <c:pt idx="81">
                  <c:v>79.318053119774987</c:v>
                </c:pt>
                <c:pt idx="82">
                  <c:v>187.111671970375</c:v>
                </c:pt>
                <c:pt idx="83">
                  <c:v>199.39053924634999</c:v>
                </c:pt>
                <c:pt idx="84">
                  <c:v>159.9175737249</c:v>
                </c:pt>
                <c:pt idx="85">
                  <c:v>100.1762503642</c:v>
                </c:pt>
                <c:pt idx="86">
                  <c:v>184.08242926065</c:v>
                </c:pt>
                <c:pt idx="87">
                  <c:v>137.82284924187499</c:v>
                </c:pt>
                <c:pt idx="88">
                  <c:v>138.07387892792499</c:v>
                </c:pt>
                <c:pt idx="89">
                  <c:v>99.053147076524994</c:v>
                </c:pt>
                <c:pt idx="90">
                  <c:v>115.083272406775</c:v>
                </c:pt>
                <c:pt idx="91">
                  <c:v>85.22227441439999</c:v>
                </c:pt>
                <c:pt idx="92">
                  <c:v>62.385805819599994</c:v>
                </c:pt>
                <c:pt idx="93">
                  <c:v>59.729330165099995</c:v>
                </c:pt>
                <c:pt idx="94">
                  <c:v>50.5237061638</c:v>
                </c:pt>
                <c:pt idx="95">
                  <c:v>45.107329806400003</c:v>
                </c:pt>
                <c:pt idx="96">
                  <c:v>48.681843508575</c:v>
                </c:pt>
                <c:pt idx="97">
                  <c:v>35.596480580524997</c:v>
                </c:pt>
                <c:pt idx="98">
                  <c:v>34.230065148024998</c:v>
                </c:pt>
                <c:pt idx="99">
                  <c:v>29.804888318699998</c:v>
                </c:pt>
                <c:pt idx="100">
                  <c:v>28.762628607825</c:v>
                </c:pt>
                <c:pt idx="101">
                  <c:v>33.043083242574994</c:v>
                </c:pt>
                <c:pt idx="102">
                  <c:v>30.919692064275001</c:v>
                </c:pt>
                <c:pt idx="103">
                  <c:v>32.440323513475001</c:v>
                </c:pt>
                <c:pt idx="104">
                  <c:v>57.695486247375001</c:v>
                </c:pt>
                <c:pt idx="105">
                  <c:v>64.966101692324997</c:v>
                </c:pt>
                <c:pt idx="106">
                  <c:v>65.380786042074988</c:v>
                </c:pt>
                <c:pt idx="107">
                  <c:v>62.227586514524994</c:v>
                </c:pt>
                <c:pt idx="108">
                  <c:v>69.085216922399994</c:v>
                </c:pt>
                <c:pt idx="109">
                  <c:v>72.464096520499993</c:v>
                </c:pt>
                <c:pt idx="110">
                  <c:v>64.489477861849991</c:v>
                </c:pt>
                <c:pt idx="111">
                  <c:v>65.413126300550005</c:v>
                </c:pt>
                <c:pt idx="112">
                  <c:v>61.610777804299993</c:v>
                </c:pt>
                <c:pt idx="113">
                  <c:v>52.547730752424997</c:v>
                </c:pt>
                <c:pt idx="114">
                  <c:v>40.698165103949997</c:v>
                </c:pt>
                <c:pt idx="115">
                  <c:v>36.888686883299997</c:v>
                </c:pt>
                <c:pt idx="116">
                  <c:v>37.277515324299998</c:v>
                </c:pt>
                <c:pt idx="117">
                  <c:v>32.112765203249992</c:v>
                </c:pt>
                <c:pt idx="118">
                  <c:v>27.908416070374997</c:v>
                </c:pt>
                <c:pt idx="119">
                  <c:v>25.625132665749998</c:v>
                </c:pt>
                <c:pt idx="120">
                  <c:v>24.792273192949999</c:v>
                </c:pt>
                <c:pt idx="121">
                  <c:v>23.482218245775002</c:v>
                </c:pt>
                <c:pt idx="122">
                  <c:v>24.437061778574996</c:v>
                </c:pt>
                <c:pt idx="123">
                  <c:v>21.6763284064</c:v>
                </c:pt>
                <c:pt idx="124">
                  <c:v>23.171954885274999</c:v>
                </c:pt>
                <c:pt idx="125">
                  <c:v>26.2837505263</c:v>
                </c:pt>
                <c:pt idx="126">
                  <c:v>47.822113578</c:v>
                </c:pt>
                <c:pt idx="127">
                  <c:v>78.803666712725004</c:v>
                </c:pt>
                <c:pt idx="128">
                  <c:v>74.9875564325</c:v>
                </c:pt>
                <c:pt idx="129">
                  <c:v>103.35581384140001</c:v>
                </c:pt>
                <c:pt idx="130">
                  <c:v>82.232035146174994</c:v>
                </c:pt>
                <c:pt idx="131">
                  <c:v>74.005937846424999</c:v>
                </c:pt>
                <c:pt idx="132">
                  <c:v>58.525168225074992</c:v>
                </c:pt>
                <c:pt idx="133">
                  <c:v>62.408240827624994</c:v>
                </c:pt>
                <c:pt idx="134">
                  <c:v>49.847428319099997</c:v>
                </c:pt>
                <c:pt idx="135">
                  <c:v>56.81059539975</c:v>
                </c:pt>
                <c:pt idx="136">
                  <c:v>58.313713328374995</c:v>
                </c:pt>
                <c:pt idx="137">
                  <c:v>70.826897747424994</c:v>
                </c:pt>
                <c:pt idx="138">
                  <c:v>53.231077612175</c:v>
                </c:pt>
                <c:pt idx="139">
                  <c:v>41.387999536549998</c:v>
                </c:pt>
                <c:pt idx="140">
                  <c:v>36.322652433649999</c:v>
                </c:pt>
                <c:pt idx="141">
                  <c:v>30.086011191199997</c:v>
                </c:pt>
                <c:pt idx="142">
                  <c:v>33.523683287174997</c:v>
                </c:pt>
                <c:pt idx="143">
                  <c:v>28.235070272550001</c:v>
                </c:pt>
                <c:pt idx="144">
                  <c:v>24.193826325025</c:v>
                </c:pt>
                <c:pt idx="145">
                  <c:v>27.357877589199997</c:v>
                </c:pt>
                <c:pt idx="146">
                  <c:v>25.461553256049999</c:v>
                </c:pt>
                <c:pt idx="147">
                  <c:v>25.061072330024999</c:v>
                </c:pt>
                <c:pt idx="148">
                  <c:v>26.073742320899999</c:v>
                </c:pt>
                <c:pt idx="149">
                  <c:v>24.374631762099998</c:v>
                </c:pt>
                <c:pt idx="150">
                  <c:v>31.880590359149998</c:v>
                </c:pt>
                <c:pt idx="151">
                  <c:v>58.8669725759</c:v>
                </c:pt>
                <c:pt idx="152">
                  <c:v>88.331081827000006</c:v>
                </c:pt>
                <c:pt idx="153">
                  <c:v>98.474330563075</c:v>
                </c:pt>
                <c:pt idx="154">
                  <c:v>57.336390069674998</c:v>
                </c:pt>
                <c:pt idx="155">
                  <c:v>64.703800585349995</c:v>
                </c:pt>
                <c:pt idx="156">
                  <c:v>59.669038594174992</c:v>
                </c:pt>
                <c:pt idx="157">
                  <c:v>59.377464655299995</c:v>
                </c:pt>
                <c:pt idx="158">
                  <c:v>60.314693599874992</c:v>
                </c:pt>
                <c:pt idx="159">
                  <c:v>72.25440945295</c:v>
                </c:pt>
                <c:pt idx="160">
                  <c:v>70.778628781324997</c:v>
                </c:pt>
                <c:pt idx="161">
                  <c:v>81.0508053442</c:v>
                </c:pt>
                <c:pt idx="162">
                  <c:v>98.187608816850002</c:v>
                </c:pt>
                <c:pt idx="163">
                  <c:v>63.078243343449998</c:v>
                </c:pt>
                <c:pt idx="164">
                  <c:v>45.389764576724993</c:v>
                </c:pt>
                <c:pt idx="165">
                  <c:v>42.378710372024997</c:v>
                </c:pt>
                <c:pt idx="166">
                  <c:v>40.965873077124996</c:v>
                </c:pt>
                <c:pt idx="167">
                  <c:v>33.420428625099994</c:v>
                </c:pt>
                <c:pt idx="168">
                  <c:v>30.453458734074999</c:v>
                </c:pt>
                <c:pt idx="169">
                  <c:v>25.722331319474996</c:v>
                </c:pt>
                <c:pt idx="170">
                  <c:v>23.812287208024998</c:v>
                </c:pt>
                <c:pt idx="171">
                  <c:v>23.965644684499999</c:v>
                </c:pt>
                <c:pt idx="172">
                  <c:v>24.462933115349998</c:v>
                </c:pt>
                <c:pt idx="173">
                  <c:v>25.750001026299998</c:v>
                </c:pt>
                <c:pt idx="174">
                  <c:v>35.011290750424997</c:v>
                </c:pt>
                <c:pt idx="175">
                  <c:v>74.743758842074996</c:v>
                </c:pt>
                <c:pt idx="176">
                  <c:v>114.56073788242499</c:v>
                </c:pt>
                <c:pt idx="177">
                  <c:v>90.721716523775001</c:v>
                </c:pt>
                <c:pt idx="178">
                  <c:v>87.385981161225004</c:v>
                </c:pt>
                <c:pt idx="179">
                  <c:v>75.087634010125001</c:v>
                </c:pt>
                <c:pt idx="180">
                  <c:v>85.421302048900003</c:v>
                </c:pt>
                <c:pt idx="181">
                  <c:v>75.804290544075002</c:v>
                </c:pt>
                <c:pt idx="182">
                  <c:v>121.3213526862</c:v>
                </c:pt>
                <c:pt idx="185">
                  <c:v>490.75520799725001</c:v>
                </c:pt>
                <c:pt idx="186">
                  <c:v>331.31876864899994</c:v>
                </c:pt>
                <c:pt idx="187">
                  <c:v>208.39379854232499</c:v>
                </c:pt>
                <c:pt idx="188">
                  <c:v>90.079432902050002</c:v>
                </c:pt>
                <c:pt idx="189">
                  <c:v>62.606113828925004</c:v>
                </c:pt>
                <c:pt idx="190">
                  <c:v>57.697699593575003</c:v>
                </c:pt>
                <c:pt idx="191">
                  <c:v>48.54284335885</c:v>
                </c:pt>
                <c:pt idx="192">
                  <c:v>46.947526435474998</c:v>
                </c:pt>
                <c:pt idx="193">
                  <c:v>35.756038055474995</c:v>
                </c:pt>
                <c:pt idx="194">
                  <c:v>26.570905980999999</c:v>
                </c:pt>
                <c:pt idx="195">
                  <c:v>29.436897576599996</c:v>
                </c:pt>
                <c:pt idx="196">
                  <c:v>33.751241112149998</c:v>
                </c:pt>
                <c:pt idx="197">
                  <c:v>30.029412605274999</c:v>
                </c:pt>
                <c:pt idx="198">
                  <c:v>41.246586350125</c:v>
                </c:pt>
                <c:pt idx="199">
                  <c:v>88.058723466999993</c:v>
                </c:pt>
                <c:pt idx="200">
                  <c:v>111.81381896725</c:v>
                </c:pt>
                <c:pt idx="201">
                  <c:v>189.95884155692499</c:v>
                </c:pt>
                <c:pt idx="202">
                  <c:v>124.16337028649998</c:v>
                </c:pt>
                <c:pt idx="203">
                  <c:v>94.914724186474999</c:v>
                </c:pt>
                <c:pt idx="204">
                  <c:v>75.067111208149996</c:v>
                </c:pt>
                <c:pt idx="205">
                  <c:v>91.619991710725003</c:v>
                </c:pt>
                <c:pt idx="206">
                  <c:v>85.88351002067499</c:v>
                </c:pt>
                <c:pt idx="207">
                  <c:v>105.35201668242499</c:v>
                </c:pt>
                <c:pt idx="208">
                  <c:v>121.53543775317499</c:v>
                </c:pt>
                <c:pt idx="209">
                  <c:v>126.99485327224998</c:v>
                </c:pt>
                <c:pt idx="210">
                  <c:v>103.134436346675</c:v>
                </c:pt>
                <c:pt idx="211">
                  <c:v>92.344101489650001</c:v>
                </c:pt>
                <c:pt idx="212">
                  <c:v>73.145293746874998</c:v>
                </c:pt>
                <c:pt idx="213">
                  <c:v>60.209876810875002</c:v>
                </c:pt>
                <c:pt idx="214">
                  <c:v>101.9033186244</c:v>
                </c:pt>
                <c:pt idx="215">
                  <c:v>95.620080845274984</c:v>
                </c:pt>
                <c:pt idx="216">
                  <c:v>54.277913057524998</c:v>
                </c:pt>
                <c:pt idx="217">
                  <c:v>70.611290496399988</c:v>
                </c:pt>
                <c:pt idx="218">
                  <c:v>60.462550772949996</c:v>
                </c:pt>
                <c:pt idx="219">
                  <c:v>105.232287501575</c:v>
                </c:pt>
                <c:pt idx="220">
                  <c:v>55.628774051674995</c:v>
                </c:pt>
                <c:pt idx="221">
                  <c:v>64.802793540824993</c:v>
                </c:pt>
                <c:pt idx="222">
                  <c:v>115.02025719017499</c:v>
                </c:pt>
                <c:pt idx="223">
                  <c:v>214.72754059875001</c:v>
                </c:pt>
                <c:pt idx="224">
                  <c:v>318.03197574574995</c:v>
                </c:pt>
                <c:pt idx="225">
                  <c:v>282.04941561055</c:v>
                </c:pt>
                <c:pt idx="226">
                  <c:v>191.08417224839999</c:v>
                </c:pt>
                <c:pt idx="227">
                  <c:v>167.73542328894999</c:v>
                </c:pt>
                <c:pt idx="228">
                  <c:v>86.815705862174994</c:v>
                </c:pt>
                <c:pt idx="229">
                  <c:v>89.492088381849996</c:v>
                </c:pt>
                <c:pt idx="230">
                  <c:v>115.326418959375</c:v>
                </c:pt>
                <c:pt idx="231">
                  <c:v>138.63814812692499</c:v>
                </c:pt>
                <c:pt idx="232">
                  <c:v>127.25941365137498</c:v>
                </c:pt>
                <c:pt idx="233">
                  <c:v>128.69304541232501</c:v>
                </c:pt>
                <c:pt idx="234">
                  <c:v>114.6221982492</c:v>
                </c:pt>
                <c:pt idx="235">
                  <c:v>94.281493907449999</c:v>
                </c:pt>
                <c:pt idx="236">
                  <c:v>70.024946109500007</c:v>
                </c:pt>
                <c:pt idx="237">
                  <c:v>53.460216368025002</c:v>
                </c:pt>
                <c:pt idx="238">
                  <c:v>48.515177462475002</c:v>
                </c:pt>
                <c:pt idx="239">
                  <c:v>37.952591091399995</c:v>
                </c:pt>
                <c:pt idx="240">
                  <c:v>34.459174403924997</c:v>
                </c:pt>
                <c:pt idx="241">
                  <c:v>33.367263469499996</c:v>
                </c:pt>
                <c:pt idx="242">
                  <c:v>33.479351571199999</c:v>
                </c:pt>
                <c:pt idx="243">
                  <c:v>27.786816049299997</c:v>
                </c:pt>
                <c:pt idx="244">
                  <c:v>39.406743567650004</c:v>
                </c:pt>
                <c:pt idx="245">
                  <c:v>69.361679523825003</c:v>
                </c:pt>
                <c:pt idx="246">
                  <c:v>55.461269300699996</c:v>
                </c:pt>
                <c:pt idx="247">
                  <c:v>56.505201025574998</c:v>
                </c:pt>
                <c:pt idx="248">
                  <c:v>109.18311207775</c:v>
                </c:pt>
                <c:pt idx="249">
                  <c:v>127.19302427652498</c:v>
                </c:pt>
                <c:pt idx="250">
                  <c:v>162.46040811822499</c:v>
                </c:pt>
                <c:pt idx="251">
                  <c:v>85.252335813675003</c:v>
                </c:pt>
                <c:pt idx="252">
                  <c:v>140.40181451309999</c:v>
                </c:pt>
                <c:pt idx="253">
                  <c:v>135.14373154967501</c:v>
                </c:pt>
                <c:pt idx="254">
                  <c:v>109.60394576799999</c:v>
                </c:pt>
                <c:pt idx="255">
                  <c:v>108.4344169364</c:v>
                </c:pt>
                <c:pt idx="256">
                  <c:v>151.45216474189999</c:v>
                </c:pt>
                <c:pt idx="257">
                  <c:v>179.99565956542497</c:v>
                </c:pt>
                <c:pt idx="258">
                  <c:v>299.57346008499997</c:v>
                </c:pt>
                <c:pt idx="259">
                  <c:v>234.34874620239998</c:v>
                </c:pt>
                <c:pt idx="260">
                  <c:v>256.25006161675003</c:v>
                </c:pt>
                <c:pt idx="261">
                  <c:v>300.30253998475001</c:v>
                </c:pt>
                <c:pt idx="262">
                  <c:v>288.39352486524996</c:v>
                </c:pt>
                <c:pt idx="263">
                  <c:v>244.12654714649997</c:v>
                </c:pt>
                <c:pt idx="264">
                  <c:v>240.69442401117499</c:v>
                </c:pt>
                <c:pt idx="265">
                  <c:v>82.600440114749986</c:v>
                </c:pt>
                <c:pt idx="266">
                  <c:v>58.355478457974996</c:v>
                </c:pt>
                <c:pt idx="267">
                  <c:v>49.672693100775</c:v>
                </c:pt>
                <c:pt idx="268">
                  <c:v>37.339915057725001</c:v>
                </c:pt>
                <c:pt idx="269">
                  <c:v>41.942668679224994</c:v>
                </c:pt>
                <c:pt idx="270">
                  <c:v>51.299740830274999</c:v>
                </c:pt>
                <c:pt idx="271">
                  <c:v>59.6174856839</c:v>
                </c:pt>
                <c:pt idx="272">
                  <c:v>77.413825941974991</c:v>
                </c:pt>
                <c:pt idx="273">
                  <c:v>96.459993508775</c:v>
                </c:pt>
                <c:pt idx="274">
                  <c:v>113.71715784225</c:v>
                </c:pt>
                <c:pt idx="275">
                  <c:v>103.78591393484999</c:v>
                </c:pt>
                <c:pt idx="276">
                  <c:v>114.76124992595</c:v>
                </c:pt>
                <c:pt idx="277">
                  <c:v>103.1565600056</c:v>
                </c:pt>
                <c:pt idx="278">
                  <c:v>97.888931306249987</c:v>
                </c:pt>
                <c:pt idx="279">
                  <c:v>97.48642734165</c:v>
                </c:pt>
                <c:pt idx="280">
                  <c:v>82.553339753499998</c:v>
                </c:pt>
                <c:pt idx="281">
                  <c:v>81.834195430224995</c:v>
                </c:pt>
                <c:pt idx="282">
                  <c:v>66.246795040349994</c:v>
                </c:pt>
                <c:pt idx="283">
                  <c:v>63.448856238600001</c:v>
                </c:pt>
                <c:pt idx="284">
                  <c:v>61.03651136925</c:v>
                </c:pt>
                <c:pt idx="285">
                  <c:v>49.759181195524995</c:v>
                </c:pt>
                <c:pt idx="286">
                  <c:v>44.275921508624997</c:v>
                </c:pt>
                <c:pt idx="287">
                  <c:v>41.230226292875003</c:v>
                </c:pt>
                <c:pt idx="288">
                  <c:v>31.035260997724997</c:v>
                </c:pt>
                <c:pt idx="289">
                  <c:v>23.778979066599998</c:v>
                </c:pt>
                <c:pt idx="290">
                  <c:v>22.822331333474999</c:v>
                </c:pt>
                <c:pt idx="291">
                  <c:v>27.252998381399998</c:v>
                </c:pt>
                <c:pt idx="292">
                  <c:v>35.636949221225002</c:v>
                </c:pt>
                <c:pt idx="293">
                  <c:v>32.749886792124997</c:v>
                </c:pt>
                <c:pt idx="294">
                  <c:v>71.648805729075008</c:v>
                </c:pt>
                <c:pt idx="295">
                  <c:v>127.85738961357499</c:v>
                </c:pt>
                <c:pt idx="296">
                  <c:v>228.60130446917498</c:v>
                </c:pt>
                <c:pt idx="297">
                  <c:v>285.56736949025003</c:v>
                </c:pt>
                <c:pt idx="298">
                  <c:v>182.08709164484998</c:v>
                </c:pt>
                <c:pt idx="299">
                  <c:v>136.76961469964999</c:v>
                </c:pt>
                <c:pt idx="300">
                  <c:v>134.31497611774998</c:v>
                </c:pt>
                <c:pt idx="301">
                  <c:v>146.56310012444999</c:v>
                </c:pt>
                <c:pt idx="302">
                  <c:v>194.82658999659998</c:v>
                </c:pt>
                <c:pt idx="303">
                  <c:v>245.71595746649999</c:v>
                </c:pt>
                <c:pt idx="304">
                  <c:v>236.07121086599997</c:v>
                </c:pt>
                <c:pt idx="305">
                  <c:v>231.00270345799998</c:v>
                </c:pt>
                <c:pt idx="306">
                  <c:v>143.7722772187</c:v>
                </c:pt>
                <c:pt idx="307">
                  <c:v>133.36102842747499</c:v>
                </c:pt>
                <c:pt idx="308">
                  <c:v>95.148482129299992</c:v>
                </c:pt>
                <c:pt idx="309">
                  <c:v>65.4329151325</c:v>
                </c:pt>
                <c:pt idx="310">
                  <c:v>50.665808511649999</c:v>
                </c:pt>
                <c:pt idx="311">
                  <c:v>47.027000823999998</c:v>
                </c:pt>
                <c:pt idx="312">
                  <c:v>36.202233098175</c:v>
                </c:pt>
                <c:pt idx="313">
                  <c:v>27.065603621000001</c:v>
                </c:pt>
                <c:pt idx="314">
                  <c:v>27.545637064099999</c:v>
                </c:pt>
                <c:pt idx="315">
                  <c:v>36.019337810724998</c:v>
                </c:pt>
                <c:pt idx="316">
                  <c:v>37.771029246574997</c:v>
                </c:pt>
                <c:pt idx="317">
                  <c:v>195.32330929997499</c:v>
                </c:pt>
                <c:pt idx="318">
                  <c:v>191.40301558675</c:v>
                </c:pt>
                <c:pt idx="319">
                  <c:v>164.21086718864998</c:v>
                </c:pt>
                <c:pt idx="320">
                  <c:v>452.73820399900001</c:v>
                </c:pt>
                <c:pt idx="321">
                  <c:v>371.75839974374998</c:v>
                </c:pt>
                <c:pt idx="322">
                  <c:v>177.47979972487499</c:v>
                </c:pt>
                <c:pt idx="323">
                  <c:v>154.96331560747498</c:v>
                </c:pt>
                <c:pt idx="324">
                  <c:v>112.961376701175</c:v>
                </c:pt>
                <c:pt idx="325">
                  <c:v>134.7483805112</c:v>
                </c:pt>
                <c:pt idx="326">
                  <c:v>104.19988297049998</c:v>
                </c:pt>
                <c:pt idx="327">
                  <c:v>170.02831547859998</c:v>
                </c:pt>
                <c:pt idx="328">
                  <c:v>260.06623192350003</c:v>
                </c:pt>
                <c:pt idx="329">
                  <c:v>243.16510061</c:v>
                </c:pt>
                <c:pt idx="330">
                  <c:v>175.56176493742498</c:v>
                </c:pt>
                <c:pt idx="331">
                  <c:v>146.0745933579</c:v>
                </c:pt>
                <c:pt idx="332">
                  <c:v>93.319428039125</c:v>
                </c:pt>
                <c:pt idx="333">
                  <c:v>68.544168806249999</c:v>
                </c:pt>
                <c:pt idx="334">
                  <c:v>52.980141344224997</c:v>
                </c:pt>
                <c:pt idx="335">
                  <c:v>46.812306834699996</c:v>
                </c:pt>
                <c:pt idx="336">
                  <c:v>47.611864545475001</c:v>
                </c:pt>
                <c:pt idx="337">
                  <c:v>42.314939330224995</c:v>
                </c:pt>
                <c:pt idx="338">
                  <c:v>37.792925467474994</c:v>
                </c:pt>
                <c:pt idx="339">
                  <c:v>36.451486431700005</c:v>
                </c:pt>
                <c:pt idx="340">
                  <c:v>52.991498309274995</c:v>
                </c:pt>
                <c:pt idx="341">
                  <c:v>82.412142779074998</c:v>
                </c:pt>
                <c:pt idx="342">
                  <c:v>150.48667765292501</c:v>
                </c:pt>
                <c:pt idx="343">
                  <c:v>128.51815367905002</c:v>
                </c:pt>
                <c:pt idx="344">
                  <c:v>140.35060265242498</c:v>
                </c:pt>
                <c:pt idx="345">
                  <c:v>147.86965502527499</c:v>
                </c:pt>
                <c:pt idx="346">
                  <c:v>121.236980331875</c:v>
                </c:pt>
                <c:pt idx="347">
                  <c:v>129.01468917834998</c:v>
                </c:pt>
                <c:pt idx="348">
                  <c:v>111.972722902275</c:v>
                </c:pt>
                <c:pt idx="349">
                  <c:v>82.060633713474999</c:v>
                </c:pt>
                <c:pt idx="350">
                  <c:v>92.678444010050001</c:v>
                </c:pt>
                <c:pt idx="351">
                  <c:v>115.831459029725</c:v>
                </c:pt>
                <c:pt idx="352">
                  <c:v>148.13852253557499</c:v>
                </c:pt>
                <c:pt idx="353">
                  <c:v>146.305621261325</c:v>
                </c:pt>
                <c:pt idx="354">
                  <c:v>118.20218015245</c:v>
                </c:pt>
                <c:pt idx="355">
                  <c:v>99.166985989274991</c:v>
                </c:pt>
                <c:pt idx="356">
                  <c:v>67.302429803175002</c:v>
                </c:pt>
                <c:pt idx="357">
                  <c:v>63.020955739350001</c:v>
                </c:pt>
                <c:pt idx="358">
                  <c:v>61.498319769024995</c:v>
                </c:pt>
                <c:pt idx="359">
                  <c:v>38.231951048224992</c:v>
                </c:pt>
                <c:pt idx="360">
                  <c:v>43.743358887399999</c:v>
                </c:pt>
                <c:pt idx="361">
                  <c:v>41.530946672624999</c:v>
                </c:pt>
                <c:pt idx="362">
                  <c:v>37.555860278475002</c:v>
                </c:pt>
                <c:pt idx="363">
                  <c:v>38.933646356399997</c:v>
                </c:pt>
                <c:pt idx="364">
                  <c:v>70.322522400050005</c:v>
                </c:pt>
                <c:pt idx="365">
                  <c:v>84.21604789925</c:v>
                </c:pt>
                <c:pt idx="366">
                  <c:v>79.186063653699989</c:v>
                </c:pt>
                <c:pt idx="367">
                  <c:v>110.323779295675</c:v>
                </c:pt>
                <c:pt idx="368">
                  <c:v>179.17284812990002</c:v>
                </c:pt>
                <c:pt idx="369">
                  <c:v>243.58061848852498</c:v>
                </c:pt>
                <c:pt idx="370">
                  <c:v>166.64391812924998</c:v>
                </c:pt>
                <c:pt idx="371">
                  <c:v>157.94107291587497</c:v>
                </c:pt>
                <c:pt idx="372">
                  <c:v>138.26998851694998</c:v>
                </c:pt>
                <c:pt idx="373">
                  <c:v>152.801637848875</c:v>
                </c:pt>
                <c:pt idx="374">
                  <c:v>149.45635357980001</c:v>
                </c:pt>
                <c:pt idx="375">
                  <c:v>197.26706488754999</c:v>
                </c:pt>
                <c:pt idx="376">
                  <c:v>230.18058726724999</c:v>
                </c:pt>
                <c:pt idx="377">
                  <c:v>181.28616759170001</c:v>
                </c:pt>
                <c:pt idx="378">
                  <c:v>151.72562376804999</c:v>
                </c:pt>
                <c:pt idx="379">
                  <c:v>119.42649396289998</c:v>
                </c:pt>
                <c:pt idx="380">
                  <c:v>92.198224513849993</c:v>
                </c:pt>
                <c:pt idx="381">
                  <c:v>74.826444413324992</c:v>
                </c:pt>
                <c:pt idx="382">
                  <c:v>69.586918680425001</c:v>
                </c:pt>
                <c:pt idx="383">
                  <c:v>65.353235686375001</c:v>
                </c:pt>
                <c:pt idx="384">
                  <c:v>52.961860328349999</c:v>
                </c:pt>
                <c:pt idx="385">
                  <c:v>43.302233720049998</c:v>
                </c:pt>
                <c:pt idx="386">
                  <c:v>45.086113211249994</c:v>
                </c:pt>
                <c:pt idx="387">
                  <c:v>43.024794549949995</c:v>
                </c:pt>
                <c:pt idx="388">
                  <c:v>34.316478385099998</c:v>
                </c:pt>
                <c:pt idx="389">
                  <c:v>55.274542047099999</c:v>
                </c:pt>
                <c:pt idx="390">
                  <c:v>86.789267140799993</c:v>
                </c:pt>
                <c:pt idx="391">
                  <c:v>105.64354904059999</c:v>
                </c:pt>
                <c:pt idx="392">
                  <c:v>115.604030908075</c:v>
                </c:pt>
                <c:pt idx="393">
                  <c:v>103.87580900642499</c:v>
                </c:pt>
                <c:pt idx="394">
                  <c:v>98.815090750324998</c:v>
                </c:pt>
                <c:pt idx="395">
                  <c:v>90.210795510899999</c:v>
                </c:pt>
                <c:pt idx="396">
                  <c:v>95.836634362824995</c:v>
                </c:pt>
                <c:pt idx="397">
                  <c:v>85.851886723674994</c:v>
                </c:pt>
                <c:pt idx="398">
                  <c:v>96.082801609075005</c:v>
                </c:pt>
                <c:pt idx="399">
                  <c:v>125.579893284525</c:v>
                </c:pt>
                <c:pt idx="400">
                  <c:v>157.68444797555</c:v>
                </c:pt>
                <c:pt idx="401">
                  <c:v>118.95564262992499</c:v>
                </c:pt>
                <c:pt idx="402">
                  <c:v>113.24898524129999</c:v>
                </c:pt>
                <c:pt idx="403">
                  <c:v>107.072084276925</c:v>
                </c:pt>
                <c:pt idx="404">
                  <c:v>102.46283063415</c:v>
                </c:pt>
                <c:pt idx="405">
                  <c:v>91.761163606849991</c:v>
                </c:pt>
                <c:pt idx="406">
                  <c:v>97.054677681474999</c:v>
                </c:pt>
                <c:pt idx="407">
                  <c:v>108.037434891625</c:v>
                </c:pt>
                <c:pt idx="408">
                  <c:v>118.8007658153</c:v>
                </c:pt>
                <c:pt idx="409">
                  <c:v>109.08633953547499</c:v>
                </c:pt>
                <c:pt idx="410">
                  <c:v>77.546684601300001</c:v>
                </c:pt>
                <c:pt idx="411">
                  <c:v>72.468872079175</c:v>
                </c:pt>
                <c:pt idx="412">
                  <c:v>55.923067811449997</c:v>
                </c:pt>
                <c:pt idx="413">
                  <c:v>50.939951026524994</c:v>
                </c:pt>
                <c:pt idx="414">
                  <c:v>64.511498843949994</c:v>
                </c:pt>
                <c:pt idx="415">
                  <c:v>87.432187537424994</c:v>
                </c:pt>
                <c:pt idx="416">
                  <c:v>87.981561224199993</c:v>
                </c:pt>
                <c:pt idx="417">
                  <c:v>139.78953449405</c:v>
                </c:pt>
                <c:pt idx="418">
                  <c:v>116.71816790129999</c:v>
                </c:pt>
                <c:pt idx="419">
                  <c:v>96.536213309825001</c:v>
                </c:pt>
                <c:pt idx="420">
                  <c:v>109.87191416012499</c:v>
                </c:pt>
                <c:pt idx="421">
                  <c:v>95.97433580805</c:v>
                </c:pt>
                <c:pt idx="422">
                  <c:v>97.281210156374996</c:v>
                </c:pt>
                <c:pt idx="423">
                  <c:v>98.013417853025004</c:v>
                </c:pt>
                <c:pt idx="424">
                  <c:v>95.382674114850005</c:v>
                </c:pt>
                <c:pt idx="425">
                  <c:v>107.179579669025</c:v>
                </c:pt>
                <c:pt idx="426">
                  <c:v>87.288993572050003</c:v>
                </c:pt>
                <c:pt idx="427">
                  <c:v>86.645544697524997</c:v>
                </c:pt>
                <c:pt idx="428">
                  <c:v>74.999305692449994</c:v>
                </c:pt>
                <c:pt idx="429">
                  <c:v>68.099532481124996</c:v>
                </c:pt>
                <c:pt idx="430">
                  <c:v>67.701632490349994</c:v>
                </c:pt>
                <c:pt idx="431">
                  <c:v>55.743682502349998</c:v>
                </c:pt>
                <c:pt idx="432">
                  <c:v>59.069816294899994</c:v>
                </c:pt>
                <c:pt idx="433">
                  <c:v>48.570586457424994</c:v>
                </c:pt>
                <c:pt idx="434">
                  <c:v>41.286236761149993</c:v>
                </c:pt>
                <c:pt idx="435">
                  <c:v>41.707926336724995</c:v>
                </c:pt>
                <c:pt idx="436">
                  <c:v>42.018747675074998</c:v>
                </c:pt>
                <c:pt idx="437">
                  <c:v>35.410416607849996</c:v>
                </c:pt>
                <c:pt idx="1168">
                  <c:v>166.00375751550001</c:v>
                </c:pt>
                <c:pt idx="1169">
                  <c:v>333.374952791</c:v>
                </c:pt>
                <c:pt idx="1170">
                  <c:v>652.04663781750003</c:v>
                </c:pt>
                <c:pt idx="1171">
                  <c:v>513.86150973149995</c:v>
                </c:pt>
                <c:pt idx="1172">
                  <c:v>401.20191726575001</c:v>
                </c:pt>
                <c:pt idx="1173">
                  <c:v>280.96127289124996</c:v>
                </c:pt>
                <c:pt idx="1174">
                  <c:v>242.04097925889997</c:v>
                </c:pt>
                <c:pt idx="1175">
                  <c:v>83.167975485374996</c:v>
                </c:pt>
                <c:pt idx="1176">
                  <c:v>59.744936264175003</c:v>
                </c:pt>
                <c:pt idx="1177">
                  <c:v>52.544791969125001</c:v>
                </c:pt>
                <c:pt idx="1178">
                  <c:v>65.603870952649999</c:v>
                </c:pt>
                <c:pt idx="1179">
                  <c:v>51.894759993099996</c:v>
                </c:pt>
                <c:pt idx="1180">
                  <c:v>54.181250426199995</c:v>
                </c:pt>
                <c:pt idx="1181">
                  <c:v>58.802929984624996</c:v>
                </c:pt>
                <c:pt idx="1182">
                  <c:v>113.93512309809999</c:v>
                </c:pt>
                <c:pt idx="1183">
                  <c:v>343.93566672699995</c:v>
                </c:pt>
                <c:pt idx="1184">
                  <c:v>323.90654149700003</c:v>
                </c:pt>
                <c:pt idx="1185">
                  <c:v>203.88427220227501</c:v>
                </c:pt>
                <c:pt idx="1186">
                  <c:v>154.51215948780001</c:v>
                </c:pt>
                <c:pt idx="1187">
                  <c:v>179.26873501949999</c:v>
                </c:pt>
                <c:pt idx="1188">
                  <c:v>180.547749238775</c:v>
                </c:pt>
                <c:pt idx="1189">
                  <c:v>137.40112821815001</c:v>
                </c:pt>
                <c:pt idx="1190">
                  <c:v>141.2995953825</c:v>
                </c:pt>
                <c:pt idx="1191">
                  <c:v>184.04113920534999</c:v>
                </c:pt>
                <c:pt idx="1192">
                  <c:v>185.30903573960001</c:v>
                </c:pt>
                <c:pt idx="1193">
                  <c:v>288.41125993149996</c:v>
                </c:pt>
                <c:pt idx="1194">
                  <c:v>233.29558191474999</c:v>
                </c:pt>
                <c:pt idx="1195">
                  <c:v>175.64843756682498</c:v>
                </c:pt>
                <c:pt idx="1196">
                  <c:v>102.40667712597499</c:v>
                </c:pt>
                <c:pt idx="1197">
                  <c:v>79.614943281025006</c:v>
                </c:pt>
                <c:pt idx="1198">
                  <c:v>65.986300229924993</c:v>
                </c:pt>
                <c:pt idx="1199">
                  <c:v>55.338206897674993</c:v>
                </c:pt>
                <c:pt idx="1200">
                  <c:v>43.889029253724999</c:v>
                </c:pt>
                <c:pt idx="1201">
                  <c:v>33.350359745074996</c:v>
                </c:pt>
                <c:pt idx="1202">
                  <c:v>27.256296077574998</c:v>
                </c:pt>
                <c:pt idx="1203">
                  <c:v>35.157125147550005</c:v>
                </c:pt>
                <c:pt idx="1204">
                  <c:v>32.476747499974998</c:v>
                </c:pt>
                <c:pt idx="1205">
                  <c:v>42.455025262424996</c:v>
                </c:pt>
                <c:pt idx="1206">
                  <c:v>64.509652962650009</c:v>
                </c:pt>
                <c:pt idx="1207">
                  <c:v>81.998244838399998</c:v>
                </c:pt>
                <c:pt idx="1208">
                  <c:v>112.3428721879</c:v>
                </c:pt>
                <c:pt idx="1209">
                  <c:v>95.485015682324999</c:v>
                </c:pt>
                <c:pt idx="1210">
                  <c:v>76.972048777024995</c:v>
                </c:pt>
                <c:pt idx="1211">
                  <c:v>99.586111924649984</c:v>
                </c:pt>
                <c:pt idx="1212">
                  <c:v>91.072074589949992</c:v>
                </c:pt>
                <c:pt idx="1213">
                  <c:v>73.880623658449991</c:v>
                </c:pt>
                <c:pt idx="1214">
                  <c:v>88.729138074874996</c:v>
                </c:pt>
                <c:pt idx="1215">
                  <c:v>80.740262622324991</c:v>
                </c:pt>
                <c:pt idx="1216">
                  <c:v>85.952975569900005</c:v>
                </c:pt>
                <c:pt idx="1217">
                  <c:v>127.69950723249998</c:v>
                </c:pt>
                <c:pt idx="1218">
                  <c:v>131.144241687175</c:v>
                </c:pt>
                <c:pt idx="1219">
                  <c:v>113.9224922681</c:v>
                </c:pt>
                <c:pt idx="1220">
                  <c:v>97.730776597374998</c:v>
                </c:pt>
                <c:pt idx="1221">
                  <c:v>103.03746255725</c:v>
                </c:pt>
                <c:pt idx="1222">
                  <c:v>85.072741249749996</c:v>
                </c:pt>
                <c:pt idx="1223">
                  <c:v>144.07646920490001</c:v>
                </c:pt>
                <c:pt idx="1224">
                  <c:v>51.201519576875</c:v>
                </c:pt>
                <c:pt idx="1225">
                  <c:v>44.675732950999993</c:v>
                </c:pt>
                <c:pt idx="1226">
                  <c:v>31.267825462725</c:v>
                </c:pt>
                <c:pt idx="1227">
                  <c:v>35.064935994075</c:v>
                </c:pt>
                <c:pt idx="1228">
                  <c:v>36.183613539574999</c:v>
                </c:pt>
                <c:pt idx="1229">
                  <c:v>38.784941100349997</c:v>
                </c:pt>
                <c:pt idx="1230">
                  <c:v>51.903260510175002</c:v>
                </c:pt>
                <c:pt idx="1231">
                  <c:v>113.43585872449999</c:v>
                </c:pt>
                <c:pt idx="1232">
                  <c:v>120.59833122527499</c:v>
                </c:pt>
                <c:pt idx="1233">
                  <c:v>88.162305130625001</c:v>
                </c:pt>
                <c:pt idx="1234">
                  <c:v>87.168375314849996</c:v>
                </c:pt>
                <c:pt idx="1235">
                  <c:v>75.547313538224998</c:v>
                </c:pt>
                <c:pt idx="1236">
                  <c:v>86.243839843499984</c:v>
                </c:pt>
                <c:pt idx="1237">
                  <c:v>68.445009203274992</c:v>
                </c:pt>
                <c:pt idx="1238">
                  <c:v>83.985590808875003</c:v>
                </c:pt>
                <c:pt idx="1239">
                  <c:v>71.248541860225004</c:v>
                </c:pt>
                <c:pt idx="1240">
                  <c:v>77.739700372325004</c:v>
                </c:pt>
                <c:pt idx="1241">
                  <c:v>130.72404612792499</c:v>
                </c:pt>
                <c:pt idx="1242">
                  <c:v>80.449626092350002</c:v>
                </c:pt>
                <c:pt idx="1243">
                  <c:v>55.084069116374998</c:v>
                </c:pt>
                <c:pt idx="1244">
                  <c:v>51.434737405124999</c:v>
                </c:pt>
                <c:pt idx="1245">
                  <c:v>46.638233545974998</c:v>
                </c:pt>
                <c:pt idx="1246">
                  <c:v>30.210113608324999</c:v>
                </c:pt>
                <c:pt idx="1247">
                  <c:v>26.058380549024999</c:v>
                </c:pt>
                <c:pt idx="1248">
                  <c:v>26.6668864797</c:v>
                </c:pt>
                <c:pt idx="1249">
                  <c:v>24.011396523674996</c:v>
                </c:pt>
                <c:pt idx="1250">
                  <c:v>24.887783526050001</c:v>
                </c:pt>
                <c:pt idx="1251">
                  <c:v>23.666284081499999</c:v>
                </c:pt>
                <c:pt idx="1252">
                  <c:v>20.336359871029998</c:v>
                </c:pt>
                <c:pt idx="1253">
                  <c:v>30.236632893499998</c:v>
                </c:pt>
                <c:pt idx="1254">
                  <c:v>62.739669647799992</c:v>
                </c:pt>
                <c:pt idx="1255">
                  <c:v>52.767426764324995</c:v>
                </c:pt>
                <c:pt idx="1256">
                  <c:v>57.508596834774998</c:v>
                </c:pt>
                <c:pt idx="1257">
                  <c:v>72.981299437424994</c:v>
                </c:pt>
                <c:pt idx="1258">
                  <c:v>74.465682204700002</c:v>
                </c:pt>
                <c:pt idx="1259">
                  <c:v>86.242398500199997</c:v>
                </c:pt>
                <c:pt idx="1260">
                  <c:v>81.277956339174992</c:v>
                </c:pt>
                <c:pt idx="1261">
                  <c:v>73.537391076474989</c:v>
                </c:pt>
                <c:pt idx="1262">
                  <c:v>66.956187872949997</c:v>
                </c:pt>
                <c:pt idx="1263">
                  <c:v>63.279121963725004</c:v>
                </c:pt>
                <c:pt idx="1264">
                  <c:v>57.668173519550002</c:v>
                </c:pt>
                <c:pt idx="1265">
                  <c:v>69.475319605574995</c:v>
                </c:pt>
                <c:pt idx="1266">
                  <c:v>81.297314714424999</c:v>
                </c:pt>
                <c:pt idx="1267">
                  <c:v>61.144292349324992</c:v>
                </c:pt>
                <c:pt idx="1268">
                  <c:v>50.3914970525</c:v>
                </c:pt>
                <c:pt idx="1269">
                  <c:v>36.290562719424997</c:v>
                </c:pt>
                <c:pt idx="1270">
                  <c:v>36.85275165625</c:v>
                </c:pt>
                <c:pt idx="1271">
                  <c:v>27.213806179374998</c:v>
                </c:pt>
                <c:pt idx="1272">
                  <c:v>24.148061846425001</c:v>
                </c:pt>
                <c:pt idx="1273">
                  <c:v>23.579724043257499</c:v>
                </c:pt>
                <c:pt idx="1274">
                  <c:v>17.809642712357498</c:v>
                </c:pt>
                <c:pt idx="1275">
                  <c:v>17.397763941074999</c:v>
                </c:pt>
                <c:pt idx="1276">
                  <c:v>16.011262150672501</c:v>
                </c:pt>
                <c:pt idx="1277">
                  <c:v>17.761061995102501</c:v>
                </c:pt>
                <c:pt idx="1278">
                  <c:v>19.804873604519997</c:v>
                </c:pt>
                <c:pt idx="1279">
                  <c:v>27.003959177974998</c:v>
                </c:pt>
                <c:pt idx="1280">
                  <c:v>26.647581178574999</c:v>
                </c:pt>
                <c:pt idx="1281">
                  <c:v>33.328471460224996</c:v>
                </c:pt>
                <c:pt idx="1282">
                  <c:v>38.900510363274996</c:v>
                </c:pt>
                <c:pt idx="1283">
                  <c:v>38.176941123899994</c:v>
                </c:pt>
                <c:pt idx="1284">
                  <c:v>46.383880579299998</c:v>
                </c:pt>
                <c:pt idx="1285">
                  <c:v>39.762177229625003</c:v>
                </c:pt>
                <c:pt idx="1286">
                  <c:v>39.504524819125002</c:v>
                </c:pt>
                <c:pt idx="1287">
                  <c:v>41.028639396849997</c:v>
                </c:pt>
                <c:pt idx="1288">
                  <c:v>35.501473212500002</c:v>
                </c:pt>
                <c:pt idx="1289">
                  <c:v>44.916683963375</c:v>
                </c:pt>
                <c:pt idx="1290">
                  <c:v>42.969886829724999</c:v>
                </c:pt>
                <c:pt idx="1291">
                  <c:v>38.862204191149999</c:v>
                </c:pt>
                <c:pt idx="1292">
                  <c:v>33.418979379174999</c:v>
                </c:pt>
                <c:pt idx="1293">
                  <c:v>34.93414242675</c:v>
                </c:pt>
                <c:pt idx="1294">
                  <c:v>31.33407503035</c:v>
                </c:pt>
                <c:pt idx="1295">
                  <c:v>25.453917706349998</c:v>
                </c:pt>
                <c:pt idx="1296">
                  <c:v>26.104880220049999</c:v>
                </c:pt>
                <c:pt idx="1297">
                  <c:v>23.595383277099998</c:v>
                </c:pt>
                <c:pt idx="1298">
                  <c:v>26.063123126774997</c:v>
                </c:pt>
                <c:pt idx="1299">
                  <c:v>27.317902019774998</c:v>
                </c:pt>
                <c:pt idx="1300">
                  <c:v>35.249409877425002</c:v>
                </c:pt>
                <c:pt idx="1301">
                  <c:v>63.472838728624993</c:v>
                </c:pt>
                <c:pt idx="1302">
                  <c:v>98.425293275599998</c:v>
                </c:pt>
                <c:pt idx="1303">
                  <c:v>139.33332801444999</c:v>
                </c:pt>
                <c:pt idx="1304">
                  <c:v>144.38735525882501</c:v>
                </c:pt>
                <c:pt idx="1305">
                  <c:v>99.524255089625001</c:v>
                </c:pt>
                <c:pt idx="1306">
                  <c:v>131.22385175254999</c:v>
                </c:pt>
                <c:pt idx="1307">
                  <c:v>113.09313618414998</c:v>
                </c:pt>
                <c:pt idx="1308">
                  <c:v>115.02164365917498</c:v>
                </c:pt>
                <c:pt idx="1309">
                  <c:v>102.193013724925</c:v>
                </c:pt>
                <c:pt idx="1310">
                  <c:v>95.286932686074991</c:v>
                </c:pt>
                <c:pt idx="1311">
                  <c:v>139.37384012675</c:v>
                </c:pt>
                <c:pt idx="1312">
                  <c:v>239.510757330925</c:v>
                </c:pt>
                <c:pt idx="1313">
                  <c:v>283.620296247</c:v>
                </c:pt>
                <c:pt idx="1314">
                  <c:v>216.90171831892499</c:v>
                </c:pt>
                <c:pt idx="1315">
                  <c:v>97.014740899374999</c:v>
                </c:pt>
                <c:pt idx="1316">
                  <c:v>86.429707702149997</c:v>
                </c:pt>
                <c:pt idx="1317">
                  <c:v>68.012253846924992</c:v>
                </c:pt>
                <c:pt idx="1318">
                  <c:v>54.393545555774999</c:v>
                </c:pt>
                <c:pt idx="1319">
                  <c:v>49.465615938399999</c:v>
                </c:pt>
                <c:pt idx="1320">
                  <c:v>39.081297650575003</c:v>
                </c:pt>
                <c:pt idx="1321">
                  <c:v>19.069572353449999</c:v>
                </c:pt>
                <c:pt idx="1322">
                  <c:v>27.8941053906</c:v>
                </c:pt>
                <c:pt idx="1323">
                  <c:v>23.813853579924999</c:v>
                </c:pt>
                <c:pt idx="1324">
                  <c:v>31.77336739035</c:v>
                </c:pt>
                <c:pt idx="1325">
                  <c:v>43.635527941724995</c:v>
                </c:pt>
                <c:pt idx="1326">
                  <c:v>108.40151146117501</c:v>
                </c:pt>
                <c:pt idx="1327">
                  <c:v>183.248317730325</c:v>
                </c:pt>
                <c:pt idx="1328">
                  <c:v>248.75105590674997</c:v>
                </c:pt>
                <c:pt idx="1329">
                  <c:v>175.48732686554999</c:v>
                </c:pt>
                <c:pt idx="1330">
                  <c:v>154.63583798997499</c:v>
                </c:pt>
                <c:pt idx="1331">
                  <c:v>109.15756499689999</c:v>
                </c:pt>
                <c:pt idx="1332">
                  <c:v>106.35719632179999</c:v>
                </c:pt>
                <c:pt idx="1333">
                  <c:v>98.22888617065</c:v>
                </c:pt>
                <c:pt idx="1334">
                  <c:v>75.776018571274989</c:v>
                </c:pt>
                <c:pt idx="1335">
                  <c:v>113.59213627104999</c:v>
                </c:pt>
                <c:pt idx="1336">
                  <c:v>177.54981621837501</c:v>
                </c:pt>
                <c:pt idx="1337">
                  <c:v>122.60881045202498</c:v>
                </c:pt>
                <c:pt idx="1338">
                  <c:v>161.16049385765001</c:v>
                </c:pt>
                <c:pt idx="1339">
                  <c:v>80.601548977374989</c:v>
                </c:pt>
                <c:pt idx="1340">
                  <c:v>72.337134876349992</c:v>
                </c:pt>
                <c:pt idx="1341">
                  <c:v>59.889210425274996</c:v>
                </c:pt>
                <c:pt idx="1342">
                  <c:v>66.648788184999987</c:v>
                </c:pt>
                <c:pt idx="1343">
                  <c:v>59.913263322675</c:v>
                </c:pt>
                <c:pt idx="1344">
                  <c:v>38.664546251074995</c:v>
                </c:pt>
                <c:pt idx="1345">
                  <c:v>31.074016607175</c:v>
                </c:pt>
                <c:pt idx="1346">
                  <c:v>30.054935109199999</c:v>
                </c:pt>
                <c:pt idx="1347">
                  <c:v>26.729918150949999</c:v>
                </c:pt>
                <c:pt idx="1348">
                  <c:v>55.345977417524999</c:v>
                </c:pt>
                <c:pt idx="1349">
                  <c:v>160.06563071739998</c:v>
                </c:pt>
                <c:pt idx="1350">
                  <c:v>341.05378442799997</c:v>
                </c:pt>
                <c:pt idx="1351">
                  <c:v>280.55263593575</c:v>
                </c:pt>
                <c:pt idx="1352">
                  <c:v>232.93438897724999</c:v>
                </c:pt>
                <c:pt idx="1353">
                  <c:v>146.19780268289998</c:v>
                </c:pt>
                <c:pt idx="1354">
                  <c:v>98.440190931799989</c:v>
                </c:pt>
                <c:pt idx="1355">
                  <c:v>77.610932632175007</c:v>
                </c:pt>
                <c:pt idx="1356">
                  <c:v>95.642311015350003</c:v>
                </c:pt>
                <c:pt idx="1357">
                  <c:v>85.315717774150002</c:v>
                </c:pt>
                <c:pt idx="1358">
                  <c:v>70.243399107724997</c:v>
                </c:pt>
                <c:pt idx="1359">
                  <c:v>102.05815616942499</c:v>
                </c:pt>
                <c:pt idx="1360">
                  <c:v>144.76957536722497</c:v>
                </c:pt>
                <c:pt idx="1361">
                  <c:v>99.576729746799998</c:v>
                </c:pt>
                <c:pt idx="1362">
                  <c:v>207.18654074059998</c:v>
                </c:pt>
                <c:pt idx="1363">
                  <c:v>105.943591995875</c:v>
                </c:pt>
                <c:pt idx="1364">
                  <c:v>73.546183107299996</c:v>
                </c:pt>
                <c:pt idx="1365">
                  <c:v>50.292122302349995</c:v>
                </c:pt>
                <c:pt idx="1366">
                  <c:v>77.448800152524996</c:v>
                </c:pt>
                <c:pt idx="1367">
                  <c:v>42.847792247574993</c:v>
                </c:pt>
                <c:pt idx="1368">
                  <c:v>39.893236941125004</c:v>
                </c:pt>
                <c:pt idx="1369">
                  <c:v>28.210089950774996</c:v>
                </c:pt>
                <c:pt idx="1370">
                  <c:v>25.92926796315</c:v>
                </c:pt>
                <c:pt idx="1371">
                  <c:v>31.836021263599999</c:v>
                </c:pt>
                <c:pt idx="1372">
                  <c:v>26.824024820275</c:v>
                </c:pt>
                <c:pt idx="1373">
                  <c:v>48.871056842050002</c:v>
                </c:pt>
                <c:pt idx="1374">
                  <c:v>54.062168205325001</c:v>
                </c:pt>
                <c:pt idx="1375">
                  <c:v>94.991814837700005</c:v>
                </c:pt>
                <c:pt idx="1376">
                  <c:v>180.44283874039999</c:v>
                </c:pt>
                <c:pt idx="1377">
                  <c:v>129.02217015652499</c:v>
                </c:pt>
                <c:pt idx="1378">
                  <c:v>99.434756457649996</c:v>
                </c:pt>
                <c:pt idx="1379">
                  <c:v>114.05701204487499</c:v>
                </c:pt>
                <c:pt idx="1380">
                  <c:v>93.110419647099988</c:v>
                </c:pt>
                <c:pt idx="1381">
                  <c:v>172.57984694710001</c:v>
                </c:pt>
                <c:pt idx="1382">
                  <c:v>114.549848122475</c:v>
                </c:pt>
                <c:pt idx="1383">
                  <c:v>131.14723979029998</c:v>
                </c:pt>
                <c:pt idx="1384">
                  <c:v>193.61861110302499</c:v>
                </c:pt>
                <c:pt idx="1385">
                  <c:v>271.50310471714999</c:v>
                </c:pt>
                <c:pt idx="1386">
                  <c:v>343.58651199424997</c:v>
                </c:pt>
                <c:pt idx="1387">
                  <c:v>637.3911913915</c:v>
                </c:pt>
                <c:pt idx="1388">
                  <c:v>213.85513957537501</c:v>
                </c:pt>
                <c:pt idx="1389">
                  <c:v>200.02498532154999</c:v>
                </c:pt>
                <c:pt idx="1390">
                  <c:v>185.13546190632499</c:v>
                </c:pt>
                <c:pt idx="1391">
                  <c:v>157.75620381532499</c:v>
                </c:pt>
                <c:pt idx="1392">
                  <c:v>122.16951184632499</c:v>
                </c:pt>
                <c:pt idx="1393">
                  <c:v>77.203372587199993</c:v>
                </c:pt>
                <c:pt idx="1394">
                  <c:v>88.467968131974985</c:v>
                </c:pt>
                <c:pt idx="1395">
                  <c:v>77.052450422799993</c:v>
                </c:pt>
                <c:pt idx="1396">
                  <c:v>124.24795352392501</c:v>
                </c:pt>
                <c:pt idx="1397">
                  <c:v>306.74368503224997</c:v>
                </c:pt>
                <c:pt idx="1398">
                  <c:v>431.10558764249998</c:v>
                </c:pt>
                <c:pt idx="1399">
                  <c:v>566.72130522750001</c:v>
                </c:pt>
                <c:pt idx="1400">
                  <c:v>663.50145574875</c:v>
                </c:pt>
                <c:pt idx="1401">
                  <c:v>546.21287347174996</c:v>
                </c:pt>
                <c:pt idx="1402">
                  <c:v>414.82869217450002</c:v>
                </c:pt>
                <c:pt idx="1403">
                  <c:v>532.25197514824993</c:v>
                </c:pt>
                <c:pt idx="1404">
                  <c:v>501.90507513749998</c:v>
                </c:pt>
                <c:pt idx="1405">
                  <c:v>440.72064759049994</c:v>
                </c:pt>
                <c:pt idx="1406">
                  <c:v>444.62815777399999</c:v>
                </c:pt>
                <c:pt idx="1407">
                  <c:v>567.65033510075</c:v>
                </c:pt>
                <c:pt idx="1408">
                  <c:v>552.87708952025002</c:v>
                </c:pt>
                <c:pt idx="1409">
                  <c:v>702.55384262225004</c:v>
                </c:pt>
                <c:pt idx="1410">
                  <c:v>709.06803905774996</c:v>
                </c:pt>
                <c:pt idx="1411">
                  <c:v>514.76512452399993</c:v>
                </c:pt>
                <c:pt idx="1412">
                  <c:v>621.46416442324994</c:v>
                </c:pt>
                <c:pt idx="1413">
                  <c:v>338.22518740449999</c:v>
                </c:pt>
                <c:pt idx="1414">
                  <c:v>353.15372247899995</c:v>
                </c:pt>
                <c:pt idx="1415">
                  <c:v>439.98836251975001</c:v>
                </c:pt>
                <c:pt idx="1416">
                  <c:v>604.27755973474996</c:v>
                </c:pt>
                <c:pt idx="1417">
                  <c:v>512.45598117575003</c:v>
                </c:pt>
                <c:pt idx="1418">
                  <c:v>286.06851094500001</c:v>
                </c:pt>
                <c:pt idx="1419">
                  <c:v>267.84170817575</c:v>
                </c:pt>
                <c:pt idx="1420">
                  <c:v>275.57966032924998</c:v>
                </c:pt>
                <c:pt idx="1421">
                  <c:v>240.67022708544999</c:v>
                </c:pt>
                <c:pt idx="1422">
                  <c:v>485.24524964274997</c:v>
                </c:pt>
                <c:pt idx="1423">
                  <c:v>819.13309702574998</c:v>
                </c:pt>
                <c:pt idx="1424">
                  <c:v>949.11342770224996</c:v>
                </c:pt>
                <c:pt idx="1425">
                  <c:v>198.90039069154997</c:v>
                </c:pt>
                <c:pt idx="1426">
                  <c:v>240.15828594634999</c:v>
                </c:pt>
                <c:pt idx="1427">
                  <c:v>151.37719641104999</c:v>
                </c:pt>
                <c:pt idx="1428">
                  <c:v>143.309745005325</c:v>
                </c:pt>
                <c:pt idx="1429">
                  <c:v>250.01080619549998</c:v>
                </c:pt>
                <c:pt idx="1430">
                  <c:v>171.47277598932499</c:v>
                </c:pt>
                <c:pt idx="1431">
                  <c:v>141.26208932847499</c:v>
                </c:pt>
                <c:pt idx="1432">
                  <c:v>104.42156972287499</c:v>
                </c:pt>
                <c:pt idx="1433">
                  <c:v>124.4906438014</c:v>
                </c:pt>
                <c:pt idx="1434">
                  <c:v>367.49423740899999</c:v>
                </c:pt>
                <c:pt idx="1435">
                  <c:v>422.78003296600002</c:v>
                </c:pt>
                <c:pt idx="1436">
                  <c:v>123.85127100057498</c:v>
                </c:pt>
                <c:pt idx="1437">
                  <c:v>80.253598833874989</c:v>
                </c:pt>
                <c:pt idx="1438">
                  <c:v>98.577073813099986</c:v>
                </c:pt>
                <c:pt idx="1439">
                  <c:v>123.10112806967498</c:v>
                </c:pt>
                <c:pt idx="1440">
                  <c:v>87.785061699124995</c:v>
                </c:pt>
                <c:pt idx="1441">
                  <c:v>49.278685718650003</c:v>
                </c:pt>
                <c:pt idx="1442">
                  <c:v>35.886406432925</c:v>
                </c:pt>
                <c:pt idx="1443">
                  <c:v>29.802402277024996</c:v>
                </c:pt>
                <c:pt idx="1444">
                  <c:v>23.5887894032</c:v>
                </c:pt>
                <c:pt idx="1445">
                  <c:v>17.926469431899999</c:v>
                </c:pt>
                <c:pt idx="1446">
                  <c:v>19.860937507909998</c:v>
                </c:pt>
                <c:pt idx="1447">
                  <c:v>23.695821276499998</c:v>
                </c:pt>
                <c:pt idx="1448">
                  <c:v>27.166759589400002</c:v>
                </c:pt>
                <c:pt idx="1449">
                  <c:v>44.825995210399995</c:v>
                </c:pt>
                <c:pt idx="1450">
                  <c:v>48.859862642424993</c:v>
                </c:pt>
                <c:pt idx="1451">
                  <c:v>56.583657450949993</c:v>
                </c:pt>
                <c:pt idx="1452">
                  <c:v>63.670904487124993</c:v>
                </c:pt>
                <c:pt idx="1453">
                  <c:v>65.432857092374988</c:v>
                </c:pt>
                <c:pt idx="1454">
                  <c:v>60.934941627999997</c:v>
                </c:pt>
                <c:pt idx="1455">
                  <c:v>47.571630476649993</c:v>
                </c:pt>
                <c:pt idx="1456">
                  <c:v>46.942341702274994</c:v>
                </c:pt>
                <c:pt idx="1457">
                  <c:v>68.941118595900008</c:v>
                </c:pt>
                <c:pt idx="1458">
                  <c:v>59.313759943024998</c:v>
                </c:pt>
                <c:pt idx="1459">
                  <c:v>46.835209429824999</c:v>
                </c:pt>
                <c:pt idx="1460">
                  <c:v>41.601558842599992</c:v>
                </c:pt>
                <c:pt idx="1461">
                  <c:v>55.854419990524995</c:v>
                </c:pt>
                <c:pt idx="1462">
                  <c:v>34.482564268700003</c:v>
                </c:pt>
                <c:pt idx="1463">
                  <c:v>21.705788521917498</c:v>
                </c:pt>
                <c:pt idx="1464">
                  <c:v>17.736272169564998</c:v>
                </c:pt>
                <c:pt idx="1465">
                  <c:v>19.814747352385002</c:v>
                </c:pt>
                <c:pt idx="1466">
                  <c:v>18.963199408662501</c:v>
                </c:pt>
                <c:pt idx="1467">
                  <c:v>22.563369216875</c:v>
                </c:pt>
                <c:pt idx="1468">
                  <c:v>65.794193213024997</c:v>
                </c:pt>
                <c:pt idx="1469">
                  <c:v>98.130184695499992</c:v>
                </c:pt>
                <c:pt idx="1470">
                  <c:v>174.924900792675</c:v>
                </c:pt>
                <c:pt idx="1471">
                  <c:v>745.58190944149999</c:v>
                </c:pt>
                <c:pt idx="1472">
                  <c:v>726.58088206024991</c:v>
                </c:pt>
                <c:pt idx="1473">
                  <c:v>527.53561042924991</c:v>
                </c:pt>
                <c:pt idx="1474">
                  <c:v>346.12822868899997</c:v>
                </c:pt>
                <c:pt idx="1475">
                  <c:v>325.74375617199996</c:v>
                </c:pt>
                <c:pt idx="1476">
                  <c:v>347.21932922474997</c:v>
                </c:pt>
                <c:pt idx="1477">
                  <c:v>609.21924056424996</c:v>
                </c:pt>
                <c:pt idx="1478">
                  <c:v>495.68286684825006</c:v>
                </c:pt>
                <c:pt idx="1479">
                  <c:v>480.29328374974995</c:v>
                </c:pt>
                <c:pt idx="1480">
                  <c:v>648.46413614674998</c:v>
                </c:pt>
                <c:pt idx="1481">
                  <c:v>682.22784656974989</c:v>
                </c:pt>
                <c:pt idx="1482">
                  <c:v>442.58558744349995</c:v>
                </c:pt>
                <c:pt idx="1483">
                  <c:v>545.99564769150004</c:v>
                </c:pt>
                <c:pt idx="1484">
                  <c:v>594.76829545074997</c:v>
                </c:pt>
                <c:pt idx="1485">
                  <c:v>524.16004751749995</c:v>
                </c:pt>
                <c:pt idx="1486">
                  <c:v>496.56224354975001</c:v>
                </c:pt>
                <c:pt idx="1487">
                  <c:v>349.48884212624995</c:v>
                </c:pt>
                <c:pt idx="1488">
                  <c:v>320.81555506244996</c:v>
                </c:pt>
                <c:pt idx="1489">
                  <c:v>224.27952686027498</c:v>
                </c:pt>
                <c:pt idx="1490">
                  <c:v>201.86530391367498</c:v>
                </c:pt>
                <c:pt idx="1491">
                  <c:v>168.753799013275</c:v>
                </c:pt>
                <c:pt idx="1492">
                  <c:v>117.143552157</c:v>
                </c:pt>
                <c:pt idx="1493">
                  <c:v>182.41706769515</c:v>
                </c:pt>
                <c:pt idx="1494">
                  <c:v>203.59584208042497</c:v>
                </c:pt>
                <c:pt idx="1495">
                  <c:v>466.53530893549998</c:v>
                </c:pt>
                <c:pt idx="1496">
                  <c:v>359.84881625599996</c:v>
                </c:pt>
                <c:pt idx="1497">
                  <c:v>274.92791623400001</c:v>
                </c:pt>
                <c:pt idx="1498">
                  <c:v>219.87456220007499</c:v>
                </c:pt>
                <c:pt idx="1499">
                  <c:v>103.130278563175</c:v>
                </c:pt>
                <c:pt idx="1500">
                  <c:v>81.319003259433401</c:v>
                </c:pt>
                <c:pt idx="1501">
                  <c:v>116.95393196964999</c:v>
                </c:pt>
                <c:pt idx="1502">
                  <c:v>103.20321670886661</c:v>
                </c:pt>
                <c:pt idx="1503">
                  <c:v>134.81639573057498</c:v>
                </c:pt>
                <c:pt idx="1504">
                  <c:v>170.9531899081</c:v>
                </c:pt>
                <c:pt idx="1505">
                  <c:v>261.61644608299997</c:v>
                </c:pt>
                <c:pt idx="1506">
                  <c:v>565.88406097724999</c:v>
                </c:pt>
                <c:pt idx="1507">
                  <c:v>1000.2337338165</c:v>
                </c:pt>
                <c:pt idx="1508">
                  <c:v>874.41716823474997</c:v>
                </c:pt>
                <c:pt idx="1509">
                  <c:v>718.57330451799999</c:v>
                </c:pt>
                <c:pt idx="1510">
                  <c:v>570.24994699925003</c:v>
                </c:pt>
                <c:pt idx="1511">
                  <c:v>661.63168832299993</c:v>
                </c:pt>
                <c:pt idx="1512">
                  <c:v>461.11620985399998</c:v>
                </c:pt>
                <c:pt idx="1513">
                  <c:v>473.65093686699998</c:v>
                </c:pt>
                <c:pt idx="1514">
                  <c:v>294.11969311874998</c:v>
                </c:pt>
                <c:pt idx="1515">
                  <c:v>349.91348044099993</c:v>
                </c:pt>
                <c:pt idx="1516">
                  <c:v>444.58150043724993</c:v>
                </c:pt>
                <c:pt idx="1517">
                  <c:v>528.88039396574993</c:v>
                </c:pt>
                <c:pt idx="1518">
                  <c:v>1262.7748860102499</c:v>
                </c:pt>
                <c:pt idx="1519">
                  <c:v>957.19390941924996</c:v>
                </c:pt>
                <c:pt idx="1520">
                  <c:v>690.07342306899989</c:v>
                </c:pt>
                <c:pt idx="1521">
                  <c:v>519.59523007724999</c:v>
                </c:pt>
                <c:pt idx="1522">
                  <c:v>292.50016964324999</c:v>
                </c:pt>
                <c:pt idx="1523">
                  <c:v>300.096864351725</c:v>
                </c:pt>
                <c:pt idx="1524">
                  <c:v>199.932545184525</c:v>
                </c:pt>
                <c:pt idx="1525">
                  <c:v>135.55756441665</c:v>
                </c:pt>
                <c:pt idx="1526">
                  <c:v>110.12748733507499</c:v>
                </c:pt>
                <c:pt idx="1528">
                  <c:v>155.113350567325</c:v>
                </c:pt>
                <c:pt idx="1529">
                  <c:v>150.71316753482498</c:v>
                </c:pt>
                <c:pt idx="1530">
                  <c:v>190.545590978425</c:v>
                </c:pt>
                <c:pt idx="1531">
                  <c:v>130.33590449905</c:v>
                </c:pt>
                <c:pt idx="1532">
                  <c:v>85.0137399077</c:v>
                </c:pt>
                <c:pt idx="1533">
                  <c:v>72.315270294599998</c:v>
                </c:pt>
                <c:pt idx="1534">
                  <c:v>60.896866513349998</c:v>
                </c:pt>
                <c:pt idx="1535">
                  <c:v>41.550084342599995</c:v>
                </c:pt>
                <c:pt idx="1536">
                  <c:v>39.377171825524997</c:v>
                </c:pt>
                <c:pt idx="1537">
                  <c:v>28.411849033300001</c:v>
                </c:pt>
                <c:pt idx="1538">
                  <c:v>26.146867931499997</c:v>
                </c:pt>
                <c:pt idx="1539">
                  <c:v>24.546434738874996</c:v>
                </c:pt>
                <c:pt idx="1540">
                  <c:v>31.303022107100002</c:v>
                </c:pt>
                <c:pt idx="1541">
                  <c:v>29.569705391724998</c:v>
                </c:pt>
                <c:pt idx="1542">
                  <c:v>46.493261991349996</c:v>
                </c:pt>
                <c:pt idx="1543">
                  <c:v>90.841303070600006</c:v>
                </c:pt>
                <c:pt idx="1544">
                  <c:v>138.46658036187497</c:v>
                </c:pt>
                <c:pt idx="1545">
                  <c:v>130.9361273566</c:v>
                </c:pt>
                <c:pt idx="1546">
                  <c:v>123.6703549172</c:v>
                </c:pt>
                <c:pt idx="1547">
                  <c:v>95.65564577584999</c:v>
                </c:pt>
                <c:pt idx="1548">
                  <c:v>103.736638623175</c:v>
                </c:pt>
                <c:pt idx="1549">
                  <c:v>79.938232416549994</c:v>
                </c:pt>
                <c:pt idx="1550">
                  <c:v>91.122886807</c:v>
                </c:pt>
                <c:pt idx="1551">
                  <c:v>129.53529190960001</c:v>
                </c:pt>
                <c:pt idx="1552">
                  <c:v>88.530465662175004</c:v>
                </c:pt>
                <c:pt idx="1553">
                  <c:v>111.40639370142499</c:v>
                </c:pt>
                <c:pt idx="1554">
                  <c:v>72.875021464999989</c:v>
                </c:pt>
                <c:pt idx="1555">
                  <c:v>73.248760404624988</c:v>
                </c:pt>
                <c:pt idx="1556">
                  <c:v>53.60154994565</c:v>
                </c:pt>
                <c:pt idx="1557">
                  <c:v>41.985587596849996</c:v>
                </c:pt>
                <c:pt idx="1558">
                  <c:v>38.913267726000001</c:v>
                </c:pt>
                <c:pt idx="1559">
                  <c:v>31.320527906500001</c:v>
                </c:pt>
                <c:pt idx="1560">
                  <c:v>23.481856970707497</c:v>
                </c:pt>
                <c:pt idx="1561">
                  <c:v>19.349592486972501</c:v>
                </c:pt>
                <c:pt idx="1562">
                  <c:v>19.337354574054999</c:v>
                </c:pt>
                <c:pt idx="1563">
                  <c:v>18.260698828252497</c:v>
                </c:pt>
                <c:pt idx="1564">
                  <c:v>22.75822713897</c:v>
                </c:pt>
                <c:pt idx="1565">
                  <c:v>23.534060947935</c:v>
                </c:pt>
                <c:pt idx="1566">
                  <c:v>30.823955186074997</c:v>
                </c:pt>
                <c:pt idx="1567">
                  <c:v>60.889380397274998</c:v>
                </c:pt>
                <c:pt idx="1568">
                  <c:v>81.848753354724991</c:v>
                </c:pt>
                <c:pt idx="1569">
                  <c:v>85.057267847925004</c:v>
                </c:pt>
                <c:pt idx="1570">
                  <c:v>94.201038294624993</c:v>
                </c:pt>
                <c:pt idx="1571">
                  <c:v>77.678318038599997</c:v>
                </c:pt>
                <c:pt idx="1572">
                  <c:v>65.092831596174989</c:v>
                </c:pt>
                <c:pt idx="1573">
                  <c:v>90.136805610975003</c:v>
                </c:pt>
                <c:pt idx="1574">
                  <c:v>90.649274903275</c:v>
                </c:pt>
                <c:pt idx="1575">
                  <c:v>373.04865999050003</c:v>
                </c:pt>
                <c:pt idx="1576">
                  <c:v>241.81323288350001</c:v>
                </c:pt>
                <c:pt idx="1577">
                  <c:v>410.69270038975003</c:v>
                </c:pt>
                <c:pt idx="1578">
                  <c:v>532.4941970507499</c:v>
                </c:pt>
                <c:pt idx="1579">
                  <c:v>547.00254177074999</c:v>
                </c:pt>
                <c:pt idx="1580">
                  <c:v>339.37794546200001</c:v>
                </c:pt>
                <c:pt idx="1581">
                  <c:v>320.06543843224995</c:v>
                </c:pt>
                <c:pt idx="1582">
                  <c:v>306.31840104199995</c:v>
                </c:pt>
                <c:pt idx="1583">
                  <c:v>222.38316521049998</c:v>
                </c:pt>
                <c:pt idx="1584">
                  <c:v>75.414122982974988</c:v>
                </c:pt>
                <c:pt idx="1585">
                  <c:v>76.055665257299992</c:v>
                </c:pt>
                <c:pt idx="1586">
                  <c:v>65.706372898050006</c:v>
                </c:pt>
                <c:pt idx="1587">
                  <c:v>39.769956463850001</c:v>
                </c:pt>
                <c:pt idx="1588">
                  <c:v>51.716893644924994</c:v>
                </c:pt>
                <c:pt idx="1589">
                  <c:v>45.371177292349998</c:v>
                </c:pt>
                <c:pt idx="1590">
                  <c:v>61.804361284625003</c:v>
                </c:pt>
                <c:pt idx="1591">
                  <c:v>65.565438935399996</c:v>
                </c:pt>
                <c:pt idx="1592">
                  <c:v>58.813157638299998</c:v>
                </c:pt>
                <c:pt idx="1593">
                  <c:v>64.439176899274997</c:v>
                </c:pt>
                <c:pt idx="1594">
                  <c:v>79.753484247649993</c:v>
                </c:pt>
                <c:pt idx="1595">
                  <c:v>64.443864755524999</c:v>
                </c:pt>
                <c:pt idx="1596">
                  <c:v>69.381674922274996</c:v>
                </c:pt>
                <c:pt idx="1597">
                  <c:v>62.207200081774992</c:v>
                </c:pt>
                <c:pt idx="1598">
                  <c:v>66.682022051299995</c:v>
                </c:pt>
                <c:pt idx="1599">
                  <c:v>68.702263627074998</c:v>
                </c:pt>
                <c:pt idx="1600">
                  <c:v>55.929087916575</c:v>
                </c:pt>
                <c:pt idx="1601">
                  <c:v>70.242489054799989</c:v>
                </c:pt>
                <c:pt idx="1602">
                  <c:v>72.957352473399993</c:v>
                </c:pt>
                <c:pt idx="1603">
                  <c:v>65.205898281599985</c:v>
                </c:pt>
                <c:pt idx="1604">
                  <c:v>56.629854391750001</c:v>
                </c:pt>
                <c:pt idx="1605">
                  <c:v>46.203495485474996</c:v>
                </c:pt>
                <c:pt idx="1606">
                  <c:v>45.772269289450001</c:v>
                </c:pt>
                <c:pt idx="1607">
                  <c:v>47.541711954924992</c:v>
                </c:pt>
                <c:pt idx="1608">
                  <c:v>45.447128537849999</c:v>
                </c:pt>
                <c:pt idx="1609">
                  <c:v>33.636225510475001</c:v>
                </c:pt>
                <c:pt idx="1610">
                  <c:v>28.711371418075</c:v>
                </c:pt>
                <c:pt idx="1611">
                  <c:v>25.4793430247</c:v>
                </c:pt>
                <c:pt idx="1612">
                  <c:v>29.671083903774999</c:v>
                </c:pt>
                <c:pt idx="1613">
                  <c:v>24.399525283924998</c:v>
                </c:pt>
                <c:pt idx="1614">
                  <c:v>30.015393343749999</c:v>
                </c:pt>
                <c:pt idx="1615">
                  <c:v>44.242241876975001</c:v>
                </c:pt>
                <c:pt idx="1616">
                  <c:v>38.934060358449997</c:v>
                </c:pt>
                <c:pt idx="1617">
                  <c:v>54.704814879849998</c:v>
                </c:pt>
                <c:pt idx="1618">
                  <c:v>75.628664759599985</c:v>
                </c:pt>
                <c:pt idx="1619">
                  <c:v>78.065269479625002</c:v>
                </c:pt>
                <c:pt idx="1620">
                  <c:v>81.312477001124989</c:v>
                </c:pt>
                <c:pt idx="1621">
                  <c:v>61.901836826274995</c:v>
                </c:pt>
                <c:pt idx="1622">
                  <c:v>59.651589526549998</c:v>
                </c:pt>
                <c:pt idx="1623">
                  <c:v>48.323073945649995</c:v>
                </c:pt>
                <c:pt idx="1624">
                  <c:v>75.869554938474991</c:v>
                </c:pt>
                <c:pt idx="1625">
                  <c:v>104.448696125425</c:v>
                </c:pt>
                <c:pt idx="1626">
                  <c:v>178.18425227084998</c:v>
                </c:pt>
                <c:pt idx="1627">
                  <c:v>172.48500039152501</c:v>
                </c:pt>
                <c:pt idx="1628">
                  <c:v>68.45311731084999</c:v>
                </c:pt>
                <c:pt idx="1629">
                  <c:v>66.627093101425004</c:v>
                </c:pt>
                <c:pt idx="1630">
                  <c:v>48.685764437749995</c:v>
                </c:pt>
                <c:pt idx="1631">
                  <c:v>42.376045540024997</c:v>
                </c:pt>
                <c:pt idx="1632">
                  <c:v>52.725586113325001</c:v>
                </c:pt>
                <c:pt idx="1633">
                  <c:v>77.426181440699992</c:v>
                </c:pt>
                <c:pt idx="1634">
                  <c:v>135.49913608415</c:v>
                </c:pt>
                <c:pt idx="1635">
                  <c:v>130.31658599982498</c:v>
                </c:pt>
                <c:pt idx="1636">
                  <c:v>100.501197780825</c:v>
                </c:pt>
                <c:pt idx="1637">
                  <c:v>216.63820313477498</c:v>
                </c:pt>
                <c:pt idx="1638">
                  <c:v>328.99622655524996</c:v>
                </c:pt>
                <c:pt idx="1639">
                  <c:v>614.38959719424997</c:v>
                </c:pt>
                <c:pt idx="1640">
                  <c:v>600.38789062249998</c:v>
                </c:pt>
                <c:pt idx="1641">
                  <c:v>330.23593850875</c:v>
                </c:pt>
                <c:pt idx="1642">
                  <c:v>333.52451156874997</c:v>
                </c:pt>
                <c:pt idx="1643">
                  <c:v>333.17783830799999</c:v>
                </c:pt>
                <c:pt idx="1644">
                  <c:v>335.0126090425</c:v>
                </c:pt>
                <c:pt idx="1645">
                  <c:v>349.63007497525001</c:v>
                </c:pt>
                <c:pt idx="1646">
                  <c:v>250.57283071475001</c:v>
                </c:pt>
                <c:pt idx="1647">
                  <c:v>317.89050748924996</c:v>
                </c:pt>
                <c:pt idx="1648">
                  <c:v>405.03374178924997</c:v>
                </c:pt>
                <c:pt idx="1649">
                  <c:v>352.48139937525002</c:v>
                </c:pt>
                <c:pt idx="1650">
                  <c:v>318.30834424624999</c:v>
                </c:pt>
                <c:pt idx="1651">
                  <c:v>202.77170347662499</c:v>
                </c:pt>
                <c:pt idx="1652">
                  <c:v>162.9072034214</c:v>
                </c:pt>
                <c:pt idx="1653">
                  <c:v>168.96500185682501</c:v>
                </c:pt>
                <c:pt idx="1654">
                  <c:v>130.30226202167501</c:v>
                </c:pt>
                <c:pt idx="1655">
                  <c:v>79.742503882074999</c:v>
                </c:pt>
                <c:pt idx="1656">
                  <c:v>75.957852514699994</c:v>
                </c:pt>
                <c:pt idx="1657">
                  <c:v>90.622720588700005</c:v>
                </c:pt>
                <c:pt idx="1658">
                  <c:v>46.209265824674993</c:v>
                </c:pt>
                <c:pt idx="1659">
                  <c:v>82.947255832850004</c:v>
                </c:pt>
                <c:pt idx="1660">
                  <c:v>71.366646247049985</c:v>
                </c:pt>
                <c:pt idx="1661">
                  <c:v>147.50177298604999</c:v>
                </c:pt>
                <c:pt idx="1662">
                  <c:v>378.46181491325001</c:v>
                </c:pt>
                <c:pt idx="1663">
                  <c:v>427.59501700149997</c:v>
                </c:pt>
                <c:pt idx="1664">
                  <c:v>355.89850832050001</c:v>
                </c:pt>
                <c:pt idx="1665">
                  <c:v>323.25839545974998</c:v>
                </c:pt>
                <c:pt idx="1666">
                  <c:v>280.56647842199999</c:v>
                </c:pt>
                <c:pt idx="1667">
                  <c:v>359.29252980649994</c:v>
                </c:pt>
                <c:pt idx="1668">
                  <c:v>305.82001385500001</c:v>
                </c:pt>
                <c:pt idx="1669">
                  <c:v>265.3417653775</c:v>
                </c:pt>
                <c:pt idx="1670">
                  <c:v>252.07235275800002</c:v>
                </c:pt>
                <c:pt idx="1671">
                  <c:v>246.14337869900001</c:v>
                </c:pt>
                <c:pt idx="1672">
                  <c:v>243.91261717629999</c:v>
                </c:pt>
                <c:pt idx="1673">
                  <c:v>265.12663672949998</c:v>
                </c:pt>
                <c:pt idx="1674">
                  <c:v>378.85165197750001</c:v>
                </c:pt>
                <c:pt idx="1675">
                  <c:v>248.79278205325002</c:v>
                </c:pt>
                <c:pt idx="1676">
                  <c:v>196.349150330925</c:v>
                </c:pt>
                <c:pt idx="1677">
                  <c:v>220.08979374454998</c:v>
                </c:pt>
                <c:pt idx="1678">
                  <c:v>89.296661909099996</c:v>
                </c:pt>
                <c:pt idx="1679">
                  <c:v>88.840954670074993</c:v>
                </c:pt>
                <c:pt idx="1680">
                  <c:v>83.039474295274999</c:v>
                </c:pt>
                <c:pt idx="1681">
                  <c:v>76.361440304024995</c:v>
                </c:pt>
                <c:pt idx="1682">
                  <c:v>52.993901676600004</c:v>
                </c:pt>
                <c:pt idx="1683">
                  <c:v>118.957826705375</c:v>
                </c:pt>
                <c:pt idx="1684">
                  <c:v>101.007927790525</c:v>
                </c:pt>
                <c:pt idx="1685">
                  <c:v>161.56564803319998</c:v>
                </c:pt>
                <c:pt idx="1686">
                  <c:v>431.72226160699995</c:v>
                </c:pt>
                <c:pt idx="1687">
                  <c:v>507.79058074800002</c:v>
                </c:pt>
                <c:pt idx="1688">
                  <c:v>565.29017369475002</c:v>
                </c:pt>
                <c:pt idx="1689">
                  <c:v>485.66965293199996</c:v>
                </c:pt>
                <c:pt idx="1690">
                  <c:v>491.84940870175001</c:v>
                </c:pt>
                <c:pt idx="1691">
                  <c:v>335.13330342274998</c:v>
                </c:pt>
                <c:pt idx="1692">
                  <c:v>396.36712844024999</c:v>
                </c:pt>
                <c:pt idx="1693">
                  <c:v>359.09857088224999</c:v>
                </c:pt>
                <c:pt idx="1694">
                  <c:v>304.52373204674996</c:v>
                </c:pt>
                <c:pt idx="1695">
                  <c:v>323.44178582874997</c:v>
                </c:pt>
                <c:pt idx="1696">
                  <c:v>356.75429575800001</c:v>
                </c:pt>
                <c:pt idx="1697">
                  <c:v>610.09785909124992</c:v>
                </c:pt>
                <c:pt idx="1698">
                  <c:v>713.713050522</c:v>
                </c:pt>
                <c:pt idx="1699">
                  <c:v>571.62146700224991</c:v>
                </c:pt>
                <c:pt idx="1700">
                  <c:v>718.46622829449996</c:v>
                </c:pt>
                <c:pt idx="1701">
                  <c:v>781.94290480999996</c:v>
                </c:pt>
                <c:pt idx="1702">
                  <c:v>594.29225392675005</c:v>
                </c:pt>
                <c:pt idx="1703">
                  <c:v>605.94096899374995</c:v>
                </c:pt>
                <c:pt idx="1704">
                  <c:v>399.09490568399997</c:v>
                </c:pt>
                <c:pt idx="1705">
                  <c:v>408.45454319424999</c:v>
                </c:pt>
                <c:pt idx="1706">
                  <c:v>333.97554393474996</c:v>
                </c:pt>
                <c:pt idx="1707">
                  <c:v>502.54318168949999</c:v>
                </c:pt>
                <c:pt idx="1708">
                  <c:v>472.24942895674997</c:v>
                </c:pt>
                <c:pt idx="1709">
                  <c:v>558.12621894324991</c:v>
                </c:pt>
                <c:pt idx="1710">
                  <c:v>489.39061608949993</c:v>
                </c:pt>
                <c:pt idx="1711">
                  <c:v>416.1529507555</c:v>
                </c:pt>
                <c:pt idx="1712">
                  <c:v>395.09476737649999</c:v>
                </c:pt>
                <c:pt idx="1713">
                  <c:v>326.85816921274994</c:v>
                </c:pt>
                <c:pt idx="1714">
                  <c:v>287.20763556574997</c:v>
                </c:pt>
                <c:pt idx="1717">
                  <c:v>155.00326238365</c:v>
                </c:pt>
                <c:pt idx="1718">
                  <c:v>174.07183621774999</c:v>
                </c:pt>
                <c:pt idx="1719">
                  <c:v>311.22016048399996</c:v>
                </c:pt>
                <c:pt idx="1720">
                  <c:v>330.731393416</c:v>
                </c:pt>
                <c:pt idx="1721">
                  <c:v>309.48985390475002</c:v>
                </c:pt>
                <c:pt idx="1722">
                  <c:v>567.262240625</c:v>
                </c:pt>
                <c:pt idx="1723">
                  <c:v>1010.0831541069999</c:v>
                </c:pt>
                <c:pt idx="1724">
                  <c:v>855.47650033924992</c:v>
                </c:pt>
                <c:pt idx="1725">
                  <c:v>504.20591991774995</c:v>
                </c:pt>
                <c:pt idx="1726">
                  <c:v>333.93657535074999</c:v>
                </c:pt>
                <c:pt idx="1727">
                  <c:v>533.28869640824996</c:v>
                </c:pt>
                <c:pt idx="1728">
                  <c:v>411.44247547374999</c:v>
                </c:pt>
                <c:pt idx="1729">
                  <c:v>292.3171654285</c:v>
                </c:pt>
                <c:pt idx="1730">
                  <c:v>347.46988560324996</c:v>
                </c:pt>
                <c:pt idx="1731">
                  <c:v>355.78234264574996</c:v>
                </c:pt>
                <c:pt idx="1732">
                  <c:v>399.95866426775001</c:v>
                </c:pt>
                <c:pt idx="1733">
                  <c:v>501.47097601975003</c:v>
                </c:pt>
                <c:pt idx="1734">
                  <c:v>1028.0042105225</c:v>
                </c:pt>
                <c:pt idx="1735">
                  <c:v>1280.0773386927499</c:v>
                </c:pt>
                <c:pt idx="1736">
                  <c:v>401.18340697824999</c:v>
                </c:pt>
                <c:pt idx="1737">
                  <c:v>211.76263309230001</c:v>
                </c:pt>
                <c:pt idx="1738">
                  <c:v>192.14922648659999</c:v>
                </c:pt>
                <c:pt idx="1739">
                  <c:v>231.58577216625</c:v>
                </c:pt>
                <c:pt idx="1740">
                  <c:v>253.96191437324998</c:v>
                </c:pt>
                <c:pt idx="1741">
                  <c:v>141.15083495132501</c:v>
                </c:pt>
                <c:pt idx="1742">
                  <c:v>96.227856329874996</c:v>
                </c:pt>
                <c:pt idx="1743">
                  <c:v>133.18115164195001</c:v>
                </c:pt>
                <c:pt idx="1744">
                  <c:v>197.09271273882499</c:v>
                </c:pt>
                <c:pt idx="1745">
                  <c:v>255.75750718775001</c:v>
                </c:pt>
                <c:pt idx="1746">
                  <c:v>117.73283609119999</c:v>
                </c:pt>
                <c:pt idx="1747">
                  <c:v>65.007489382049997</c:v>
                </c:pt>
                <c:pt idx="1748">
                  <c:v>51.862905122925</c:v>
                </c:pt>
                <c:pt idx="1749">
                  <c:v>43.696261873425001</c:v>
                </c:pt>
                <c:pt idx="1750">
                  <c:v>41.692139990950004</c:v>
                </c:pt>
                <c:pt idx="1751">
                  <c:v>44.902352880024999</c:v>
                </c:pt>
                <c:pt idx="1752">
                  <c:v>51.182862677774999</c:v>
                </c:pt>
                <c:pt idx="1753">
                  <c:v>45.7184473708</c:v>
                </c:pt>
                <c:pt idx="1754">
                  <c:v>35.162905581099999</c:v>
                </c:pt>
                <c:pt idx="1755">
                  <c:v>32.682173801600001</c:v>
                </c:pt>
                <c:pt idx="1756">
                  <c:v>31.407524815699997</c:v>
                </c:pt>
                <c:pt idx="1757">
                  <c:v>30.822565345925</c:v>
                </c:pt>
                <c:pt idx="1758">
                  <c:v>28.325853666025001</c:v>
                </c:pt>
                <c:pt idx="1759">
                  <c:v>61.936656312499998</c:v>
                </c:pt>
                <c:pt idx="1760">
                  <c:v>77.034122955724996</c:v>
                </c:pt>
                <c:pt idx="1761">
                  <c:v>64.252203790474994</c:v>
                </c:pt>
                <c:pt idx="1762">
                  <c:v>65.802448161400008</c:v>
                </c:pt>
                <c:pt idx="1763">
                  <c:v>102.91084845192499</c:v>
                </c:pt>
                <c:pt idx="1764">
                  <c:v>93.468843146674999</c:v>
                </c:pt>
                <c:pt idx="1765">
                  <c:v>97.658081281124993</c:v>
                </c:pt>
                <c:pt idx="1766">
                  <c:v>88.300952871025004</c:v>
                </c:pt>
                <c:pt idx="1767">
                  <c:v>77.00314524827499</c:v>
                </c:pt>
                <c:pt idx="1768">
                  <c:v>72.611802817899999</c:v>
                </c:pt>
                <c:pt idx="1769">
                  <c:v>87.532118078474994</c:v>
                </c:pt>
                <c:pt idx="1770">
                  <c:v>79.170297611224996</c:v>
                </c:pt>
                <c:pt idx="1771">
                  <c:v>74.145053909274992</c:v>
                </c:pt>
                <c:pt idx="1772">
                  <c:v>57.832789500574997</c:v>
                </c:pt>
                <c:pt idx="1773">
                  <c:v>45.101453911050001</c:v>
                </c:pt>
                <c:pt idx="1774">
                  <c:v>46.273416354825002</c:v>
                </c:pt>
                <c:pt idx="1775">
                  <c:v>42.640280178200001</c:v>
                </c:pt>
                <c:pt idx="1776">
                  <c:v>36.970496132225001</c:v>
                </c:pt>
                <c:pt idx="1777">
                  <c:v>34.089468629850003</c:v>
                </c:pt>
                <c:pt idx="1778">
                  <c:v>22.457954187224999</c:v>
                </c:pt>
                <c:pt idx="1779">
                  <c:v>26.39050154365</c:v>
                </c:pt>
                <c:pt idx="1780">
                  <c:v>22.559195575599997</c:v>
                </c:pt>
                <c:pt idx="1781">
                  <c:v>25.900036434999997</c:v>
                </c:pt>
                <c:pt idx="1782">
                  <c:v>34.618418390575002</c:v>
                </c:pt>
                <c:pt idx="1783">
                  <c:v>42.380860874449994</c:v>
                </c:pt>
                <c:pt idx="1784">
                  <c:v>44.190553753025</c:v>
                </c:pt>
                <c:pt idx="1785">
                  <c:v>112.968554739025</c:v>
                </c:pt>
                <c:pt idx="1786">
                  <c:v>142.25993361762499</c:v>
                </c:pt>
                <c:pt idx="1787">
                  <c:v>122.03838009917499</c:v>
                </c:pt>
                <c:pt idx="1788">
                  <c:v>152.71754389137499</c:v>
                </c:pt>
                <c:pt idx="1789">
                  <c:v>113.28957457967499</c:v>
                </c:pt>
                <c:pt idx="1790">
                  <c:v>108.35258211735</c:v>
                </c:pt>
                <c:pt idx="1791">
                  <c:v>119.22980207217499</c:v>
                </c:pt>
                <c:pt idx="1792">
                  <c:v>113.085703739075</c:v>
                </c:pt>
                <c:pt idx="1793">
                  <c:v>112.613445476225</c:v>
                </c:pt>
                <c:pt idx="1794">
                  <c:v>98.432298019149997</c:v>
                </c:pt>
                <c:pt idx="1795">
                  <c:v>68.176554921475002</c:v>
                </c:pt>
                <c:pt idx="1796">
                  <c:v>64.415304324974997</c:v>
                </c:pt>
                <c:pt idx="1797">
                  <c:v>48.747425087125002</c:v>
                </c:pt>
                <c:pt idx="1798">
                  <c:v>33.309676964724993</c:v>
                </c:pt>
                <c:pt idx="1799">
                  <c:v>31.264640905399997</c:v>
                </c:pt>
                <c:pt idx="1800">
                  <c:v>31.169561716599997</c:v>
                </c:pt>
                <c:pt idx="1801">
                  <c:v>24.426107045200002</c:v>
                </c:pt>
                <c:pt idx="1802">
                  <c:v>22.036398091999999</c:v>
                </c:pt>
                <c:pt idx="1803">
                  <c:v>25.619954719734999</c:v>
                </c:pt>
                <c:pt idx="1804">
                  <c:v>35.384059715650004</c:v>
                </c:pt>
                <c:pt idx="1805">
                  <c:v>86.445773882024994</c:v>
                </c:pt>
                <c:pt idx="1806">
                  <c:v>52.732533771749999</c:v>
                </c:pt>
                <c:pt idx="1807">
                  <c:v>125.49076089505</c:v>
                </c:pt>
                <c:pt idx="1808">
                  <c:v>140.66255806282498</c:v>
                </c:pt>
                <c:pt idx="1809">
                  <c:v>100.50876908289999</c:v>
                </c:pt>
                <c:pt idx="1810">
                  <c:v>80.929204821750005</c:v>
                </c:pt>
                <c:pt idx="1811">
                  <c:v>70.741826013175</c:v>
                </c:pt>
                <c:pt idx="1812">
                  <c:v>92.767951332525001</c:v>
                </c:pt>
                <c:pt idx="1813">
                  <c:v>73.807436168624989</c:v>
                </c:pt>
                <c:pt idx="1814">
                  <c:v>88.735940048049997</c:v>
                </c:pt>
                <c:pt idx="1815">
                  <c:v>97.126921187224994</c:v>
                </c:pt>
                <c:pt idx="1816">
                  <c:v>100.8592344672</c:v>
                </c:pt>
                <c:pt idx="1817">
                  <c:v>94.04021318609999</c:v>
                </c:pt>
                <c:pt idx="1818">
                  <c:v>79.011066302199993</c:v>
                </c:pt>
                <c:pt idx="1819">
                  <c:v>74.670187279900006</c:v>
                </c:pt>
                <c:pt idx="1820">
                  <c:v>61.694448515350004</c:v>
                </c:pt>
                <c:pt idx="1821">
                  <c:v>45.10018148815</c:v>
                </c:pt>
                <c:pt idx="1822">
                  <c:v>36.755207812999998</c:v>
                </c:pt>
                <c:pt idx="1823">
                  <c:v>33.062131290574996</c:v>
                </c:pt>
                <c:pt idx="1824">
                  <c:v>30.984253129824996</c:v>
                </c:pt>
                <c:pt idx="1825">
                  <c:v>33.898691818124995</c:v>
                </c:pt>
                <c:pt idx="1826">
                  <c:v>55.851815743724991</c:v>
                </c:pt>
                <c:pt idx="1827">
                  <c:v>41.439632595200003</c:v>
                </c:pt>
                <c:pt idx="1828">
                  <c:v>27.398476778399999</c:v>
                </c:pt>
                <c:pt idx="1829">
                  <c:v>24.32019505265</c:v>
                </c:pt>
                <c:pt idx="1830">
                  <c:v>35.285606239674998</c:v>
                </c:pt>
                <c:pt idx="1831">
                  <c:v>63.1558629835</c:v>
                </c:pt>
                <c:pt idx="1832">
                  <c:v>101.65357390517499</c:v>
                </c:pt>
                <c:pt idx="1833">
                  <c:v>59.694757393574996</c:v>
                </c:pt>
                <c:pt idx="1834">
                  <c:v>51.458070557225</c:v>
                </c:pt>
                <c:pt idx="1835">
                  <c:v>52.905341007424994</c:v>
                </c:pt>
                <c:pt idx="1836">
                  <c:v>47.742600994249997</c:v>
                </c:pt>
                <c:pt idx="1837">
                  <c:v>54.062834671174997</c:v>
                </c:pt>
                <c:pt idx="1838">
                  <c:v>54.173982642224999</c:v>
                </c:pt>
                <c:pt idx="1839">
                  <c:v>63.794911428124998</c:v>
                </c:pt>
                <c:pt idx="1840">
                  <c:v>67.796868595199996</c:v>
                </c:pt>
                <c:pt idx="1841">
                  <c:v>73.050079215474994</c:v>
                </c:pt>
                <c:pt idx="1842">
                  <c:v>84.859311613599999</c:v>
                </c:pt>
                <c:pt idx="1843">
                  <c:v>54.126098951774992</c:v>
                </c:pt>
                <c:pt idx="1844">
                  <c:v>54.035474059649999</c:v>
                </c:pt>
                <c:pt idx="1845">
                  <c:v>53.134274309349998</c:v>
                </c:pt>
                <c:pt idx="1846">
                  <c:v>48.3208571901</c:v>
                </c:pt>
                <c:pt idx="1847">
                  <c:v>30.513940364324998</c:v>
                </c:pt>
                <c:pt idx="1848">
                  <c:v>29.897471061099999</c:v>
                </c:pt>
                <c:pt idx="1849">
                  <c:v>25.122459964000001</c:v>
                </c:pt>
                <c:pt idx="1850">
                  <c:v>24.838220019249999</c:v>
                </c:pt>
                <c:pt idx="1851">
                  <c:v>19.3828236687675</c:v>
                </c:pt>
                <c:pt idx="1852">
                  <c:v>19.845335369219999</c:v>
                </c:pt>
                <c:pt idx="1853">
                  <c:v>19.0481760994025</c:v>
                </c:pt>
                <c:pt idx="1854">
                  <c:v>34.948080575349998</c:v>
                </c:pt>
                <c:pt idx="1855">
                  <c:v>57.711513014399998</c:v>
                </c:pt>
                <c:pt idx="1856">
                  <c:v>94.784617627049997</c:v>
                </c:pt>
                <c:pt idx="1857">
                  <c:v>84.095268796174992</c:v>
                </c:pt>
                <c:pt idx="1858">
                  <c:v>64.097560707325002</c:v>
                </c:pt>
                <c:pt idx="1859">
                  <c:v>54.270796430949993</c:v>
                </c:pt>
                <c:pt idx="1861">
                  <c:v>65.350765408566602</c:v>
                </c:pt>
                <c:pt idx="1862">
                  <c:v>56.187043496599998</c:v>
                </c:pt>
                <c:pt idx="1863">
                  <c:v>61.662152903124998</c:v>
                </c:pt>
                <c:pt idx="1864">
                  <c:v>64.086046133850004</c:v>
                </c:pt>
                <c:pt idx="1865">
                  <c:v>66.577430866724995</c:v>
                </c:pt>
                <c:pt idx="1866">
                  <c:v>73.271426747074997</c:v>
                </c:pt>
                <c:pt idx="1867">
                  <c:v>45.430246721124995</c:v>
                </c:pt>
                <c:pt idx="1868">
                  <c:v>38.091359214324996</c:v>
                </c:pt>
                <c:pt idx="1869">
                  <c:v>33.144067000599996</c:v>
                </c:pt>
                <c:pt idx="1870">
                  <c:v>25.763901614749997</c:v>
                </c:pt>
                <c:pt idx="1871">
                  <c:v>22.521817964299998</c:v>
                </c:pt>
                <c:pt idx="1872">
                  <c:v>22.985186114005</c:v>
                </c:pt>
                <c:pt idx="1873">
                  <c:v>19.708130459532498</c:v>
                </c:pt>
                <c:pt idx="1874">
                  <c:v>24.518706843899999</c:v>
                </c:pt>
                <c:pt idx="1875">
                  <c:v>16.480590358444999</c:v>
                </c:pt>
                <c:pt idx="1876">
                  <c:v>15.208480560924999</c:v>
                </c:pt>
                <c:pt idx="1877">
                  <c:v>17.560902272564999</c:v>
                </c:pt>
                <c:pt idx="1878">
                  <c:v>23.699933992595</c:v>
                </c:pt>
                <c:pt idx="1879">
                  <c:v>42.63883326725</c:v>
                </c:pt>
                <c:pt idx="1880">
                  <c:v>52.008008181050002</c:v>
                </c:pt>
                <c:pt idx="1881">
                  <c:v>58.464366182774995</c:v>
                </c:pt>
                <c:pt idx="1882">
                  <c:v>46.443465989800004</c:v>
                </c:pt>
                <c:pt idx="1883">
                  <c:v>42.170026173849998</c:v>
                </c:pt>
                <c:pt idx="1884">
                  <c:v>43.025926616500001</c:v>
                </c:pt>
                <c:pt idx="1885">
                  <c:v>34.195867643749999</c:v>
                </c:pt>
                <c:pt idx="1886">
                  <c:v>40.9301555471</c:v>
                </c:pt>
                <c:pt idx="1887">
                  <c:v>39.824216789574997</c:v>
                </c:pt>
                <c:pt idx="1888">
                  <c:v>52.090618579474999</c:v>
                </c:pt>
                <c:pt idx="1889">
                  <c:v>57.299219860500003</c:v>
                </c:pt>
                <c:pt idx="1890">
                  <c:v>57.493286914624996</c:v>
                </c:pt>
                <c:pt idx="1891">
                  <c:v>40.016423484599997</c:v>
                </c:pt>
                <c:pt idx="1892">
                  <c:v>41.934380047999994</c:v>
                </c:pt>
                <c:pt idx="1893">
                  <c:v>31.881416037825002</c:v>
                </c:pt>
                <c:pt idx="1894">
                  <c:v>26.290392255250001</c:v>
                </c:pt>
                <c:pt idx="1895">
                  <c:v>21.1287389494675</c:v>
                </c:pt>
                <c:pt idx="1896">
                  <c:v>19.737464023702497</c:v>
                </c:pt>
                <c:pt idx="1897">
                  <c:v>22.9663688269525</c:v>
                </c:pt>
                <c:pt idx="1898">
                  <c:v>18.061776832509999</c:v>
                </c:pt>
                <c:pt idx="1899">
                  <c:v>21.967147493220001</c:v>
                </c:pt>
                <c:pt idx="1900">
                  <c:v>34.723196545049994</c:v>
                </c:pt>
                <c:pt idx="1901">
                  <c:v>47.958407624444995</c:v>
                </c:pt>
                <c:pt idx="1902">
                  <c:v>81.522759329724991</c:v>
                </c:pt>
                <c:pt idx="1903">
                  <c:v>83.313037120375</c:v>
                </c:pt>
                <c:pt idx="1904">
                  <c:v>86.636139399125</c:v>
                </c:pt>
                <c:pt idx="1905">
                  <c:v>63.008126718200003</c:v>
                </c:pt>
                <c:pt idx="1906">
                  <c:v>50.718322156699998</c:v>
                </c:pt>
                <c:pt idx="1907">
                  <c:v>92.424898476774999</c:v>
                </c:pt>
                <c:pt idx="1908">
                  <c:v>47.248057811174995</c:v>
                </c:pt>
                <c:pt idx="1909">
                  <c:v>46.561939627374997</c:v>
                </c:pt>
                <c:pt idx="1910">
                  <c:v>72.32680694767501</c:v>
                </c:pt>
                <c:pt idx="1911">
                  <c:v>68.106451016825005</c:v>
                </c:pt>
                <c:pt idx="1912">
                  <c:v>60.017354474024998</c:v>
                </c:pt>
                <c:pt idx="1913">
                  <c:v>64.357341449925002</c:v>
                </c:pt>
                <c:pt idx="1914">
                  <c:v>98.20753719817499</c:v>
                </c:pt>
                <c:pt idx="1915">
                  <c:v>67.96049949372501</c:v>
                </c:pt>
                <c:pt idx="1916">
                  <c:v>38.763834019825005</c:v>
                </c:pt>
                <c:pt idx="1917">
                  <c:v>28.306254301300001</c:v>
                </c:pt>
                <c:pt idx="1918">
                  <c:v>27.274914031774998</c:v>
                </c:pt>
                <c:pt idx="1919">
                  <c:v>22.381947951392497</c:v>
                </c:pt>
                <c:pt idx="1920">
                  <c:v>18.871477482252498</c:v>
                </c:pt>
                <c:pt idx="1921">
                  <c:v>17.387308267302501</c:v>
                </c:pt>
                <c:pt idx="1922">
                  <c:v>18.730135769937498</c:v>
                </c:pt>
                <c:pt idx="1923">
                  <c:v>17.26588354555</c:v>
                </c:pt>
                <c:pt idx="1924">
                  <c:v>18.985845589629999</c:v>
                </c:pt>
                <c:pt idx="1925">
                  <c:v>24.752991084837497</c:v>
                </c:pt>
                <c:pt idx="1926">
                  <c:v>30.978090467074999</c:v>
                </c:pt>
                <c:pt idx="1927">
                  <c:v>36.901119087624998</c:v>
                </c:pt>
                <c:pt idx="1928">
                  <c:v>38.390065031125005</c:v>
                </c:pt>
                <c:pt idx="1929">
                  <c:v>49.245747415300002</c:v>
                </c:pt>
                <c:pt idx="1930">
                  <c:v>50.412877683224991</c:v>
                </c:pt>
                <c:pt idx="1931">
                  <c:v>46.135884484174994</c:v>
                </c:pt>
                <c:pt idx="1932">
                  <c:v>34.770403622775</c:v>
                </c:pt>
                <c:pt idx="1933">
                  <c:v>36.722539975199993</c:v>
                </c:pt>
                <c:pt idx="1934">
                  <c:v>68.158387049224999</c:v>
                </c:pt>
                <c:pt idx="1935">
                  <c:v>53.132799354824996</c:v>
                </c:pt>
                <c:pt idx="1936">
                  <c:v>55.149443865799995</c:v>
                </c:pt>
                <c:pt idx="1937">
                  <c:v>64.747340993099996</c:v>
                </c:pt>
                <c:pt idx="1938">
                  <c:v>61.055574195874996</c:v>
                </c:pt>
                <c:pt idx="1939">
                  <c:v>77.661415894699999</c:v>
                </c:pt>
                <c:pt idx="1940">
                  <c:v>64.627023417649994</c:v>
                </c:pt>
                <c:pt idx="1941">
                  <c:v>87.494162520274998</c:v>
                </c:pt>
                <c:pt idx="1942">
                  <c:v>64.354171442025006</c:v>
                </c:pt>
                <c:pt idx="1943">
                  <c:v>57.032032973524998</c:v>
                </c:pt>
                <c:pt idx="1944">
                  <c:v>41.926003064950002</c:v>
                </c:pt>
                <c:pt idx="1945">
                  <c:v>43.607286586225001</c:v>
                </c:pt>
                <c:pt idx="1946">
                  <c:v>33.245446696850003</c:v>
                </c:pt>
                <c:pt idx="1947">
                  <c:v>44.546649721824998</c:v>
                </c:pt>
                <c:pt idx="1948">
                  <c:v>32.10540392955</c:v>
                </c:pt>
                <c:pt idx="1949">
                  <c:v>20.014783837424996</c:v>
                </c:pt>
                <c:pt idx="1950">
                  <c:v>29.437510037199996</c:v>
                </c:pt>
                <c:pt idx="1951">
                  <c:v>36.760434962524997</c:v>
                </c:pt>
                <c:pt idx="1952">
                  <c:v>39.575063468425</c:v>
                </c:pt>
                <c:pt idx="1953">
                  <c:v>83.537744256024993</c:v>
                </c:pt>
                <c:pt idx="1954">
                  <c:v>116.09755210745</c:v>
                </c:pt>
                <c:pt idx="1955">
                  <c:v>89.764613441874999</c:v>
                </c:pt>
                <c:pt idx="1956">
                  <c:v>95.564609221425002</c:v>
                </c:pt>
                <c:pt idx="1957">
                  <c:v>99.344255567499985</c:v>
                </c:pt>
                <c:pt idx="1958">
                  <c:v>75.903207228474997</c:v>
                </c:pt>
                <c:pt idx="1959">
                  <c:v>115.47412961635</c:v>
                </c:pt>
                <c:pt idx="1960">
                  <c:v>50.588262425699995</c:v>
                </c:pt>
                <c:pt idx="1961">
                  <c:v>37.894396590650004</c:v>
                </c:pt>
                <c:pt idx="1962">
                  <c:v>38.705817015375004</c:v>
                </c:pt>
                <c:pt idx="1963">
                  <c:v>60.005619118874996</c:v>
                </c:pt>
                <c:pt idx="1964">
                  <c:v>38.812561218799999</c:v>
                </c:pt>
                <c:pt idx="1965">
                  <c:v>55.129417186325</c:v>
                </c:pt>
                <c:pt idx="1966">
                  <c:v>49.333457255874997</c:v>
                </c:pt>
                <c:pt idx="1967">
                  <c:v>25.63853483015</c:v>
                </c:pt>
                <c:pt idx="1968">
                  <c:v>38.781258099874997</c:v>
                </c:pt>
                <c:pt idx="1969">
                  <c:v>31.781303784149994</c:v>
                </c:pt>
                <c:pt idx="1970">
                  <c:v>35.766719319824993</c:v>
                </c:pt>
                <c:pt idx="1971">
                  <c:v>64.012233152449994</c:v>
                </c:pt>
                <c:pt idx="1972">
                  <c:v>72.217437009950004</c:v>
                </c:pt>
                <c:pt idx="1973">
                  <c:v>121.14934972765001</c:v>
                </c:pt>
                <c:pt idx="1974">
                  <c:v>196.20386961414999</c:v>
                </c:pt>
                <c:pt idx="1975">
                  <c:v>224.63875861455</c:v>
                </c:pt>
                <c:pt idx="1976">
                  <c:v>167.11512334225</c:v>
                </c:pt>
                <c:pt idx="1977">
                  <c:v>120.131286211925</c:v>
                </c:pt>
                <c:pt idx="1978">
                  <c:v>90.460188732825003</c:v>
                </c:pt>
                <c:pt idx="1979">
                  <c:v>70.979166638500004</c:v>
                </c:pt>
                <c:pt idx="1980">
                  <c:v>75.155638581249988</c:v>
                </c:pt>
                <c:pt idx="1981">
                  <c:v>72.584385985524989</c:v>
                </c:pt>
                <c:pt idx="1982">
                  <c:v>69.461989834949989</c:v>
                </c:pt>
                <c:pt idx="1983">
                  <c:v>60.359833551450002</c:v>
                </c:pt>
                <c:pt idx="1984">
                  <c:v>67.458073955524995</c:v>
                </c:pt>
                <c:pt idx="1985">
                  <c:v>85.693817076650006</c:v>
                </c:pt>
                <c:pt idx="1986">
                  <c:v>84.287075752074998</c:v>
                </c:pt>
                <c:pt idx="1987">
                  <c:v>63.613686392699996</c:v>
                </c:pt>
                <c:pt idx="1988">
                  <c:v>45.338107514150003</c:v>
                </c:pt>
                <c:pt idx="1989">
                  <c:v>38.302108638199996</c:v>
                </c:pt>
                <c:pt idx="1990">
                  <c:v>29.559084125249999</c:v>
                </c:pt>
                <c:pt idx="1991">
                  <c:v>33.860971366599998</c:v>
                </c:pt>
                <c:pt idx="1992">
                  <c:v>28.195579270124998</c:v>
                </c:pt>
                <c:pt idx="1993">
                  <c:v>25.951275472587501</c:v>
                </c:pt>
                <c:pt idx="1994">
                  <c:v>37.9914984981</c:v>
                </c:pt>
                <c:pt idx="1995">
                  <c:v>28.296588502774998</c:v>
                </c:pt>
                <c:pt idx="1996">
                  <c:v>30.771976785100001</c:v>
                </c:pt>
                <c:pt idx="1997">
                  <c:v>36.929228538524995</c:v>
                </c:pt>
                <c:pt idx="1998">
                  <c:v>66.212249839674996</c:v>
                </c:pt>
                <c:pt idx="1999">
                  <c:v>122.52873331524999</c:v>
                </c:pt>
                <c:pt idx="2000">
                  <c:v>148.60227900642499</c:v>
                </c:pt>
                <c:pt idx="2001">
                  <c:v>149.838424159075</c:v>
                </c:pt>
                <c:pt idx="2002">
                  <c:v>169.84777856365</c:v>
                </c:pt>
                <c:pt idx="2003">
                  <c:v>125.89005360529998</c:v>
                </c:pt>
                <c:pt idx="2004">
                  <c:v>116.93087855615001</c:v>
                </c:pt>
                <c:pt idx="2005">
                  <c:v>116.05461451002499</c:v>
                </c:pt>
                <c:pt idx="2006">
                  <c:v>153.53288255217498</c:v>
                </c:pt>
                <c:pt idx="2007">
                  <c:v>183.88521381504998</c:v>
                </c:pt>
                <c:pt idx="2008">
                  <c:v>225.84208588457497</c:v>
                </c:pt>
                <c:pt idx="2009">
                  <c:v>216.057633021675</c:v>
                </c:pt>
                <c:pt idx="2010">
                  <c:v>170.04802922367497</c:v>
                </c:pt>
                <c:pt idx="2011">
                  <c:v>182.99851835167502</c:v>
                </c:pt>
                <c:pt idx="2012">
                  <c:v>110.884014173575</c:v>
                </c:pt>
                <c:pt idx="2013">
                  <c:v>76.503541835349992</c:v>
                </c:pt>
                <c:pt idx="2014">
                  <c:v>102.55102852269999</c:v>
                </c:pt>
                <c:pt idx="2015">
                  <c:v>96.398755795474997</c:v>
                </c:pt>
                <c:pt idx="2016">
                  <c:v>83.224509966924998</c:v>
                </c:pt>
                <c:pt idx="2017">
                  <c:v>56.875575816782501</c:v>
                </c:pt>
                <c:pt idx="2018">
                  <c:v>55.536968588549996</c:v>
                </c:pt>
                <c:pt idx="2019">
                  <c:v>66.725848987700004</c:v>
                </c:pt>
                <c:pt idx="2020">
                  <c:v>65.57894363337499</c:v>
                </c:pt>
                <c:pt idx="2021">
                  <c:v>70.952478050924995</c:v>
                </c:pt>
                <c:pt idx="2022">
                  <c:v>154.359731130825</c:v>
                </c:pt>
                <c:pt idx="2023">
                  <c:v>225.01003028779999</c:v>
                </c:pt>
                <c:pt idx="2024">
                  <c:v>250.679135919</c:v>
                </c:pt>
                <c:pt idx="2025">
                  <c:v>151.09769137539999</c:v>
                </c:pt>
                <c:pt idx="2026">
                  <c:v>154.32901230477498</c:v>
                </c:pt>
                <c:pt idx="2027">
                  <c:v>159.40316949277499</c:v>
                </c:pt>
                <c:pt idx="2028">
                  <c:v>130.51356939474999</c:v>
                </c:pt>
                <c:pt idx="2029">
                  <c:v>119.2757900733</c:v>
                </c:pt>
                <c:pt idx="2030">
                  <c:v>125.96743536917501</c:v>
                </c:pt>
                <c:pt idx="2031">
                  <c:v>188.52914326907498</c:v>
                </c:pt>
                <c:pt idx="2032">
                  <c:v>259.028337087875</c:v>
                </c:pt>
                <c:pt idx="2033">
                  <c:v>408.45528324762495</c:v>
                </c:pt>
                <c:pt idx="2034">
                  <c:v>449.83580366824998</c:v>
                </c:pt>
                <c:pt idx="2035">
                  <c:v>430.47243687199995</c:v>
                </c:pt>
                <c:pt idx="2036">
                  <c:v>256.37259804874998</c:v>
                </c:pt>
                <c:pt idx="2037">
                  <c:v>245.206570823475</c:v>
                </c:pt>
                <c:pt idx="2038">
                  <c:v>236.298735714825</c:v>
                </c:pt>
                <c:pt idx="2039">
                  <c:v>175.11805523447501</c:v>
                </c:pt>
                <c:pt idx="2040">
                  <c:v>188.420900322075</c:v>
                </c:pt>
                <c:pt idx="2041">
                  <c:v>123.81083699294999</c:v>
                </c:pt>
                <c:pt idx="2042">
                  <c:v>135.70429547282498</c:v>
                </c:pt>
                <c:pt idx="2043">
                  <c:v>114.79583736627499</c:v>
                </c:pt>
                <c:pt idx="2044">
                  <c:v>86.557103026124992</c:v>
                </c:pt>
                <c:pt idx="2045">
                  <c:v>202.42784778102498</c:v>
                </c:pt>
                <c:pt idx="2046">
                  <c:v>414.79506294775001</c:v>
                </c:pt>
                <c:pt idx="2047">
                  <c:v>430.55317362249997</c:v>
                </c:pt>
                <c:pt idx="2048">
                  <c:v>446.12169301774998</c:v>
                </c:pt>
                <c:pt idx="2049">
                  <c:v>375.94366007399998</c:v>
                </c:pt>
                <c:pt idx="2050">
                  <c:v>284.82105575599996</c:v>
                </c:pt>
                <c:pt idx="2051">
                  <c:v>247.0439294695</c:v>
                </c:pt>
                <c:pt idx="2052">
                  <c:v>322.55589698224998</c:v>
                </c:pt>
                <c:pt idx="2053">
                  <c:v>304.36537380350001</c:v>
                </c:pt>
                <c:pt idx="2054">
                  <c:v>378.31686802149994</c:v>
                </c:pt>
                <c:pt idx="2055">
                  <c:v>436.00899465050003</c:v>
                </c:pt>
                <c:pt idx="2056">
                  <c:v>229.28202365120001</c:v>
                </c:pt>
                <c:pt idx="2057">
                  <c:v>299.24844226099998</c:v>
                </c:pt>
                <c:pt idx="2058">
                  <c:v>381.70978552749995</c:v>
                </c:pt>
                <c:pt idx="2059">
                  <c:v>501.86377000275002</c:v>
                </c:pt>
                <c:pt idx="2060">
                  <c:v>357.55886196149999</c:v>
                </c:pt>
                <c:pt idx="2061">
                  <c:v>188.84041744454998</c:v>
                </c:pt>
                <c:pt idx="2062">
                  <c:v>280.5435921335</c:v>
                </c:pt>
                <c:pt idx="2063">
                  <c:v>260.85100664014999</c:v>
                </c:pt>
                <c:pt idx="2064">
                  <c:v>244.32743605689998</c:v>
                </c:pt>
                <c:pt idx="2065">
                  <c:v>202.16609221779999</c:v>
                </c:pt>
                <c:pt idx="2066">
                  <c:v>107.49117706425</c:v>
                </c:pt>
                <c:pt idx="2067">
                  <c:v>94.079710252775001</c:v>
                </c:pt>
                <c:pt idx="2068">
                  <c:v>122.419253160975</c:v>
                </c:pt>
                <c:pt idx="2069">
                  <c:v>242.21173395127499</c:v>
                </c:pt>
                <c:pt idx="2070">
                  <c:v>506.41929610474995</c:v>
                </c:pt>
                <c:pt idx="2071">
                  <c:v>480.42059097974999</c:v>
                </c:pt>
                <c:pt idx="2072">
                  <c:v>451.07440643699999</c:v>
                </c:pt>
                <c:pt idx="2073">
                  <c:v>406.55493784399999</c:v>
                </c:pt>
                <c:pt idx="2074">
                  <c:v>356.13593698249997</c:v>
                </c:pt>
                <c:pt idx="2075">
                  <c:v>331.04193792849998</c:v>
                </c:pt>
                <c:pt idx="2076">
                  <c:v>269.4102219975</c:v>
                </c:pt>
                <c:pt idx="2077">
                  <c:v>280.42013780324999</c:v>
                </c:pt>
                <c:pt idx="2078">
                  <c:v>276.09633610050003</c:v>
                </c:pt>
                <c:pt idx="2079">
                  <c:v>241.18242148100001</c:v>
                </c:pt>
                <c:pt idx="2080">
                  <c:v>274.24196193774998</c:v>
                </c:pt>
                <c:pt idx="2081">
                  <c:v>313.12892189675</c:v>
                </c:pt>
                <c:pt idx="2082">
                  <c:v>246.95181360749996</c:v>
                </c:pt>
                <c:pt idx="2083">
                  <c:v>232.16486563924997</c:v>
                </c:pt>
                <c:pt idx="2084">
                  <c:v>190.44785888557502</c:v>
                </c:pt>
                <c:pt idx="2085">
                  <c:v>136.28139754162501</c:v>
                </c:pt>
                <c:pt idx="2086">
                  <c:v>126.31765358037499</c:v>
                </c:pt>
                <c:pt idx="2087">
                  <c:v>141.35606364435</c:v>
                </c:pt>
                <c:pt idx="2088">
                  <c:v>125.7641698792</c:v>
                </c:pt>
                <c:pt idx="2089">
                  <c:v>65.356427759550002</c:v>
                </c:pt>
                <c:pt idx="2090">
                  <c:v>89.524955432650003</c:v>
                </c:pt>
                <c:pt idx="2091">
                  <c:v>75.000746725374995</c:v>
                </c:pt>
                <c:pt idx="2092">
                  <c:v>66.207951246199997</c:v>
                </c:pt>
                <c:pt idx="2093">
                  <c:v>64.337870604325005</c:v>
                </c:pt>
                <c:pt idx="2094">
                  <c:v>116.0886091723</c:v>
                </c:pt>
                <c:pt idx="2095">
                  <c:v>137.65031119205</c:v>
                </c:pt>
                <c:pt idx="2096">
                  <c:v>212.27089130254998</c:v>
                </c:pt>
                <c:pt idx="2097">
                  <c:v>190.20732885629999</c:v>
                </c:pt>
                <c:pt idx="2098">
                  <c:v>180.87815133844998</c:v>
                </c:pt>
                <c:pt idx="2099">
                  <c:v>192.82156259745</c:v>
                </c:pt>
                <c:pt idx="2100">
                  <c:v>138.04899828904999</c:v>
                </c:pt>
                <c:pt idx="2101">
                  <c:v>128.33393970372498</c:v>
                </c:pt>
                <c:pt idx="2102">
                  <c:v>121.84534257324999</c:v>
                </c:pt>
                <c:pt idx="2103">
                  <c:v>121.007215592625</c:v>
                </c:pt>
                <c:pt idx="2104">
                  <c:v>128.77190058362501</c:v>
                </c:pt>
                <c:pt idx="2105">
                  <c:v>146.10218419604999</c:v>
                </c:pt>
                <c:pt idx="2106">
                  <c:v>124.012118518175</c:v>
                </c:pt>
                <c:pt idx="2107">
                  <c:v>110.28637251389999</c:v>
                </c:pt>
                <c:pt idx="2108">
                  <c:v>79.530684457099994</c:v>
                </c:pt>
                <c:pt idx="2109">
                  <c:v>59.734858827224997</c:v>
                </c:pt>
                <c:pt idx="2110">
                  <c:v>73.289077119149994</c:v>
                </c:pt>
                <c:pt idx="2111">
                  <c:v>66.645417522049996</c:v>
                </c:pt>
                <c:pt idx="2112">
                  <c:v>85.146076955574998</c:v>
                </c:pt>
                <c:pt idx="2113">
                  <c:v>83.725648122149991</c:v>
                </c:pt>
                <c:pt idx="2114">
                  <c:v>69.046528683425009</c:v>
                </c:pt>
                <c:pt idx="2115">
                  <c:v>49.198796640474995</c:v>
                </c:pt>
                <c:pt idx="2116">
                  <c:v>55.773849529399996</c:v>
                </c:pt>
                <c:pt idx="2117">
                  <c:v>65.868278178425001</c:v>
                </c:pt>
                <c:pt idx="2118">
                  <c:v>73.816757622799997</c:v>
                </c:pt>
                <c:pt idx="2119">
                  <c:v>126.31442159297498</c:v>
                </c:pt>
                <c:pt idx="2120">
                  <c:v>149.22686513637498</c:v>
                </c:pt>
                <c:pt idx="2121">
                  <c:v>298.63850190599999</c:v>
                </c:pt>
                <c:pt idx="2122">
                  <c:v>264.01770228499998</c:v>
                </c:pt>
                <c:pt idx="2123">
                  <c:v>250.46149576425</c:v>
                </c:pt>
                <c:pt idx="2124">
                  <c:v>213.70320053174999</c:v>
                </c:pt>
                <c:pt idx="2125">
                  <c:v>189.57812123304998</c:v>
                </c:pt>
                <c:pt idx="2126">
                  <c:v>168.31425046019999</c:v>
                </c:pt>
                <c:pt idx="2127">
                  <c:v>168.67174295892499</c:v>
                </c:pt>
                <c:pt idx="2128">
                  <c:v>203.21561101737498</c:v>
                </c:pt>
                <c:pt idx="2129">
                  <c:v>156.9510930756</c:v>
                </c:pt>
                <c:pt idx="2130">
                  <c:v>142.24948305262498</c:v>
                </c:pt>
                <c:pt idx="2131">
                  <c:v>130.549038242775</c:v>
                </c:pt>
                <c:pt idx="2132">
                  <c:v>103.71151085417499</c:v>
                </c:pt>
                <c:pt idx="2133">
                  <c:v>99.436314019674995</c:v>
                </c:pt>
                <c:pt idx="2134">
                  <c:v>94.568279810574992</c:v>
                </c:pt>
                <c:pt idx="2135">
                  <c:v>82.173061102799991</c:v>
                </c:pt>
                <c:pt idx="2136">
                  <c:v>77.252716740050005</c:v>
                </c:pt>
                <c:pt idx="2137">
                  <c:v>65.370304539849997</c:v>
                </c:pt>
                <c:pt idx="2138">
                  <c:v>84.614759458574994</c:v>
                </c:pt>
                <c:pt idx="2139">
                  <c:v>115.427462982675</c:v>
                </c:pt>
                <c:pt idx="2140">
                  <c:v>157.4632450787</c:v>
                </c:pt>
                <c:pt idx="2141">
                  <c:v>263.95070982765003</c:v>
                </c:pt>
                <c:pt idx="2142">
                  <c:v>450.48214365724999</c:v>
                </c:pt>
                <c:pt idx="2143">
                  <c:v>637.19055916599996</c:v>
                </c:pt>
                <c:pt idx="2144">
                  <c:v>543.63993204924998</c:v>
                </c:pt>
                <c:pt idx="2145">
                  <c:v>492.11557059199993</c:v>
                </c:pt>
                <c:pt idx="2146">
                  <c:v>526.62557822775</c:v>
                </c:pt>
                <c:pt idx="2147">
                  <c:v>378.11469795949995</c:v>
                </c:pt>
                <c:pt idx="2148">
                  <c:v>335.04662843450001</c:v>
                </c:pt>
                <c:pt idx="2149">
                  <c:v>452.86664638975003</c:v>
                </c:pt>
                <c:pt idx="2150">
                  <c:v>427.12852184849999</c:v>
                </c:pt>
                <c:pt idx="2151">
                  <c:v>536.45514378175005</c:v>
                </c:pt>
                <c:pt idx="2152">
                  <c:v>377.10240688875001</c:v>
                </c:pt>
                <c:pt idx="2153">
                  <c:v>252.3275870512</c:v>
                </c:pt>
                <c:pt idx="2154">
                  <c:v>249.90287256345002</c:v>
                </c:pt>
                <c:pt idx="2155">
                  <c:v>411.15057948499998</c:v>
                </c:pt>
                <c:pt idx="2156">
                  <c:v>346.43457812525003</c:v>
                </c:pt>
                <c:pt idx="2157">
                  <c:v>157.364846286025</c:v>
                </c:pt>
                <c:pt idx="2158">
                  <c:v>103.24042100517499</c:v>
                </c:pt>
                <c:pt idx="2159">
                  <c:v>79.47914800625</c:v>
                </c:pt>
                <c:pt idx="2160">
                  <c:v>47.721507746900002</c:v>
                </c:pt>
                <c:pt idx="2161">
                  <c:v>50.023577223924995</c:v>
                </c:pt>
                <c:pt idx="2162">
                  <c:v>115.54068657937499</c:v>
                </c:pt>
                <c:pt idx="2163">
                  <c:v>145.21000366152498</c:v>
                </c:pt>
                <c:pt idx="2164">
                  <c:v>222.40852512567497</c:v>
                </c:pt>
                <c:pt idx="2165">
                  <c:v>169.828621316175</c:v>
                </c:pt>
                <c:pt idx="2166">
                  <c:v>181.34284868962499</c:v>
                </c:pt>
                <c:pt idx="2167">
                  <c:v>232.80201164747498</c:v>
                </c:pt>
                <c:pt idx="2168">
                  <c:v>177.052805262775</c:v>
                </c:pt>
                <c:pt idx="2169">
                  <c:v>306.657669758</c:v>
                </c:pt>
                <c:pt idx="2170">
                  <c:v>220.551216945075</c:v>
                </c:pt>
                <c:pt idx="2171">
                  <c:v>137.060287280875</c:v>
                </c:pt>
                <c:pt idx="2172">
                  <c:v>109.43938052135</c:v>
                </c:pt>
                <c:pt idx="2173">
                  <c:v>151.78107807297499</c:v>
                </c:pt>
                <c:pt idx="2174">
                  <c:v>206.891143039025</c:v>
                </c:pt>
                <c:pt idx="2175">
                  <c:v>215.48683202855</c:v>
                </c:pt>
                <c:pt idx="2176">
                  <c:v>216.77539133434999</c:v>
                </c:pt>
                <c:pt idx="2177">
                  <c:v>165.44078656259998</c:v>
                </c:pt>
                <c:pt idx="2178">
                  <c:v>302.31481637824999</c:v>
                </c:pt>
                <c:pt idx="2179">
                  <c:v>432.80224756624995</c:v>
                </c:pt>
                <c:pt idx="2180">
                  <c:v>220.99101247069999</c:v>
                </c:pt>
                <c:pt idx="2181">
                  <c:v>177.45429580524998</c:v>
                </c:pt>
                <c:pt idx="2182">
                  <c:v>93.735124865550006</c:v>
                </c:pt>
                <c:pt idx="2183">
                  <c:v>66.870629456374985</c:v>
                </c:pt>
                <c:pt idx="2184">
                  <c:v>62.491292125674995</c:v>
                </c:pt>
                <c:pt idx="2185">
                  <c:v>67.783123055775008</c:v>
                </c:pt>
                <c:pt idx="2186">
                  <c:v>57.244847054874995</c:v>
                </c:pt>
                <c:pt idx="2187">
                  <c:v>67.740235237725003</c:v>
                </c:pt>
                <c:pt idx="2188">
                  <c:v>121.89930362585</c:v>
                </c:pt>
                <c:pt idx="2189">
                  <c:v>182.18523356162501</c:v>
                </c:pt>
                <c:pt idx="2190">
                  <c:v>216.24775601175</c:v>
                </c:pt>
                <c:pt idx="2191">
                  <c:v>336.64556129825002</c:v>
                </c:pt>
                <c:pt idx="2192">
                  <c:v>264.36283174049998</c:v>
                </c:pt>
                <c:pt idx="2193">
                  <c:v>280.30572503099995</c:v>
                </c:pt>
                <c:pt idx="2194">
                  <c:v>310.89289148624999</c:v>
                </c:pt>
                <c:pt idx="2195">
                  <c:v>291.00017535249998</c:v>
                </c:pt>
                <c:pt idx="2196">
                  <c:v>315.67992143024998</c:v>
                </c:pt>
                <c:pt idx="2197">
                  <c:v>273.90788388549998</c:v>
                </c:pt>
                <c:pt idx="2198">
                  <c:v>289.22815714274998</c:v>
                </c:pt>
                <c:pt idx="2199">
                  <c:v>226.6241485015</c:v>
                </c:pt>
                <c:pt idx="2200">
                  <c:v>202.37245872169999</c:v>
                </c:pt>
                <c:pt idx="2201">
                  <c:v>195.68769065777499</c:v>
                </c:pt>
                <c:pt idx="2202">
                  <c:v>203.47368546625</c:v>
                </c:pt>
                <c:pt idx="2203">
                  <c:v>163.5987128667</c:v>
                </c:pt>
                <c:pt idx="2204">
                  <c:v>101.21493147997499</c:v>
                </c:pt>
                <c:pt idx="2205">
                  <c:v>103.8529439237</c:v>
                </c:pt>
                <c:pt idx="2206">
                  <c:v>122.437150558125</c:v>
                </c:pt>
                <c:pt idx="2207">
                  <c:v>81.922412394900007</c:v>
                </c:pt>
                <c:pt idx="2208">
                  <c:v>61.353568017199997</c:v>
                </c:pt>
                <c:pt idx="2209">
                  <c:v>70.490878705425004</c:v>
                </c:pt>
                <c:pt idx="2210">
                  <c:v>91.714442304199991</c:v>
                </c:pt>
                <c:pt idx="2211">
                  <c:v>105.38655594777501</c:v>
                </c:pt>
                <c:pt idx="2212">
                  <c:v>156.8292983348</c:v>
                </c:pt>
                <c:pt idx="2213">
                  <c:v>277.07586202850001</c:v>
                </c:pt>
                <c:pt idx="2214">
                  <c:v>438.46180881949999</c:v>
                </c:pt>
                <c:pt idx="2215">
                  <c:v>459.81881518425001</c:v>
                </c:pt>
                <c:pt idx="2216">
                  <c:v>443.54640239074996</c:v>
                </c:pt>
                <c:pt idx="2217">
                  <c:v>370.96202419324999</c:v>
                </c:pt>
                <c:pt idx="2218">
                  <c:v>364.28474785125002</c:v>
                </c:pt>
                <c:pt idx="2219">
                  <c:v>301.66824661624997</c:v>
                </c:pt>
                <c:pt idx="2220">
                  <c:v>212.26297018874999</c:v>
                </c:pt>
                <c:pt idx="2221">
                  <c:v>241.75827058024998</c:v>
                </c:pt>
                <c:pt idx="2222">
                  <c:v>279.31750535599997</c:v>
                </c:pt>
                <c:pt idx="2223">
                  <c:v>290.23567345225001</c:v>
                </c:pt>
                <c:pt idx="2224">
                  <c:v>262.44372600650001</c:v>
                </c:pt>
                <c:pt idx="2225">
                  <c:v>214.40289686734999</c:v>
                </c:pt>
                <c:pt idx="2226">
                  <c:v>161.5703002775</c:v>
                </c:pt>
                <c:pt idx="2227">
                  <c:v>120.00176394059999</c:v>
                </c:pt>
                <c:pt idx="2228">
                  <c:v>97.258224519224996</c:v>
                </c:pt>
                <c:pt idx="2229">
                  <c:v>74.125085322449991</c:v>
                </c:pt>
                <c:pt idx="2230">
                  <c:v>105.92576852527499</c:v>
                </c:pt>
                <c:pt idx="2231">
                  <c:v>88.305529422025003</c:v>
                </c:pt>
                <c:pt idx="2232">
                  <c:v>76.984270169874989</c:v>
                </c:pt>
                <c:pt idx="2233">
                  <c:v>65.320501232550001</c:v>
                </c:pt>
                <c:pt idx="2234">
                  <c:v>119.21381349082499</c:v>
                </c:pt>
                <c:pt idx="2235">
                  <c:v>123.08780918127501</c:v>
                </c:pt>
                <c:pt idx="2236">
                  <c:v>136.27355051672501</c:v>
                </c:pt>
                <c:pt idx="2237">
                  <c:v>85.349353786175001</c:v>
                </c:pt>
                <c:pt idx="2238">
                  <c:v>150.36308727815</c:v>
                </c:pt>
                <c:pt idx="2239">
                  <c:v>206.29903678854998</c:v>
                </c:pt>
                <c:pt idx="2240">
                  <c:v>180.01584021954997</c:v>
                </c:pt>
                <c:pt idx="2241">
                  <c:v>109.97234514504999</c:v>
                </c:pt>
                <c:pt idx="2242">
                  <c:v>108.71608172364999</c:v>
                </c:pt>
                <c:pt idx="2243">
                  <c:v>104.285891192075</c:v>
                </c:pt>
                <c:pt idx="2244">
                  <c:v>110.93315103889999</c:v>
                </c:pt>
                <c:pt idx="2245">
                  <c:v>89.976753317100005</c:v>
                </c:pt>
                <c:pt idx="2246">
                  <c:v>106.53893239205</c:v>
                </c:pt>
                <c:pt idx="2247">
                  <c:v>124.60326406252499</c:v>
                </c:pt>
                <c:pt idx="2248">
                  <c:v>86.215298159599996</c:v>
                </c:pt>
                <c:pt idx="2249">
                  <c:v>95.532421094449987</c:v>
                </c:pt>
                <c:pt idx="2250">
                  <c:v>167.62095450117499</c:v>
                </c:pt>
                <c:pt idx="2251">
                  <c:v>163.4971849449</c:v>
                </c:pt>
                <c:pt idx="2252">
                  <c:v>83.544069096874992</c:v>
                </c:pt>
                <c:pt idx="2253">
                  <c:v>245.38691722069998</c:v>
                </c:pt>
                <c:pt idx="2254">
                  <c:v>244.2335000795</c:v>
                </c:pt>
                <c:pt idx="2255">
                  <c:v>215.71150784975001</c:v>
                </c:pt>
                <c:pt idx="2256">
                  <c:v>114.88075205554999</c:v>
                </c:pt>
                <c:pt idx="2257">
                  <c:v>141.28976847069998</c:v>
                </c:pt>
                <c:pt idx="2258">
                  <c:v>88.564288887624997</c:v>
                </c:pt>
                <c:pt idx="2259">
                  <c:v>42.9251120797</c:v>
                </c:pt>
                <c:pt idx="2260">
                  <c:v>54.684325517200001</c:v>
                </c:pt>
                <c:pt idx="2261">
                  <c:v>81.137009803949994</c:v>
                </c:pt>
                <c:pt idx="2262">
                  <c:v>80.552682305424995</c:v>
                </c:pt>
                <c:pt idx="2263">
                  <c:v>96.497630154275001</c:v>
                </c:pt>
                <c:pt idx="2264">
                  <c:v>100.899063807025</c:v>
                </c:pt>
                <c:pt idx="2265">
                  <c:v>98.188021286124993</c:v>
                </c:pt>
                <c:pt idx="2266">
                  <c:v>98.5242231008</c:v>
                </c:pt>
                <c:pt idx="2267">
                  <c:v>98.883110883174993</c:v>
                </c:pt>
                <c:pt idx="2268">
                  <c:v>68.821036986625003</c:v>
                </c:pt>
                <c:pt idx="2269">
                  <c:v>64.776019065325002</c:v>
                </c:pt>
                <c:pt idx="2270">
                  <c:v>74.562225747524991</c:v>
                </c:pt>
                <c:pt idx="2271">
                  <c:v>55.979919353</c:v>
                </c:pt>
                <c:pt idx="2272">
                  <c:v>62.605728319300006</c:v>
                </c:pt>
                <c:pt idx="2273">
                  <c:v>57.111450549099999</c:v>
                </c:pt>
                <c:pt idx="2274">
                  <c:v>49.560128220099998</c:v>
                </c:pt>
                <c:pt idx="2275">
                  <c:v>45.865483793000003</c:v>
                </c:pt>
                <c:pt idx="2276">
                  <c:v>46.008035797824995</c:v>
                </c:pt>
                <c:pt idx="2277">
                  <c:v>36.522551539075003</c:v>
                </c:pt>
                <c:pt idx="2278">
                  <c:v>28.831492187125001</c:v>
                </c:pt>
                <c:pt idx="2279">
                  <c:v>26.504850330900002</c:v>
                </c:pt>
                <c:pt idx="2280">
                  <c:v>26.808502646599997</c:v>
                </c:pt>
                <c:pt idx="2281">
                  <c:v>24.508997497374999</c:v>
                </c:pt>
                <c:pt idx="2282">
                  <c:v>19.714680865175001</c:v>
                </c:pt>
                <c:pt idx="2283">
                  <c:v>20.631962878027498</c:v>
                </c:pt>
                <c:pt idx="2284">
                  <c:v>19.157431720762499</c:v>
                </c:pt>
                <c:pt idx="2285">
                  <c:v>18.709352871324999</c:v>
                </c:pt>
                <c:pt idx="2286">
                  <c:v>24.172441296524998</c:v>
                </c:pt>
                <c:pt idx="2287">
                  <c:v>27.298215348949999</c:v>
                </c:pt>
                <c:pt idx="2288">
                  <c:v>38.715960266149999</c:v>
                </c:pt>
                <c:pt idx="2289">
                  <c:v>53.017144915449997</c:v>
                </c:pt>
                <c:pt idx="2290">
                  <c:v>52.489906825099993</c:v>
                </c:pt>
                <c:pt idx="2291">
                  <c:v>46.863080226225001</c:v>
                </c:pt>
                <c:pt idx="2292">
                  <c:v>46.654987120525</c:v>
                </c:pt>
                <c:pt idx="2293">
                  <c:v>36.960081336750001</c:v>
                </c:pt>
                <c:pt idx="2294">
                  <c:v>34.507245794849993</c:v>
                </c:pt>
                <c:pt idx="2295">
                  <c:v>34.724974053125003</c:v>
                </c:pt>
                <c:pt idx="2296">
                  <c:v>34.935336324775001</c:v>
                </c:pt>
                <c:pt idx="2297">
                  <c:v>34.894677538799996</c:v>
                </c:pt>
                <c:pt idx="2298">
                  <c:v>33.467132026274996</c:v>
                </c:pt>
                <c:pt idx="2299">
                  <c:v>33.367377897600001</c:v>
                </c:pt>
                <c:pt idx="2300">
                  <c:v>30.784580049024999</c:v>
                </c:pt>
                <c:pt idx="2301">
                  <c:v>27.708742416574999</c:v>
                </c:pt>
                <c:pt idx="2302">
                  <c:v>20.495584670774999</c:v>
                </c:pt>
                <c:pt idx="2303">
                  <c:v>21.11880430555</c:v>
                </c:pt>
                <c:pt idx="2304">
                  <c:v>18.688760897744999</c:v>
                </c:pt>
                <c:pt idx="2305">
                  <c:v>23.202484652839999</c:v>
                </c:pt>
                <c:pt idx="2306">
                  <c:v>23.834636652825001</c:v>
                </c:pt>
                <c:pt idx="2307">
                  <c:v>35.253681707025002</c:v>
                </c:pt>
                <c:pt idx="2308">
                  <c:v>42.183648537374999</c:v>
                </c:pt>
                <c:pt idx="2309">
                  <c:v>104.4264495962</c:v>
                </c:pt>
                <c:pt idx="2310">
                  <c:v>90.913932515724994</c:v>
                </c:pt>
                <c:pt idx="2311">
                  <c:v>117.89396494225001</c:v>
                </c:pt>
                <c:pt idx="2312">
                  <c:v>77.644221095825003</c:v>
                </c:pt>
                <c:pt idx="2313">
                  <c:v>88.254173213099989</c:v>
                </c:pt>
                <c:pt idx="2314">
                  <c:v>71.17267740989999</c:v>
                </c:pt>
                <c:pt idx="2315">
                  <c:v>68.448628352450001</c:v>
                </c:pt>
                <c:pt idx="2316">
                  <c:v>65.1437505297</c:v>
                </c:pt>
                <c:pt idx="2317">
                  <c:v>65.427691425749998</c:v>
                </c:pt>
                <c:pt idx="2319">
                  <c:v>68.527983122449996</c:v>
                </c:pt>
                <c:pt idx="2320">
                  <c:v>119.46232398714999</c:v>
                </c:pt>
                <c:pt idx="2321">
                  <c:v>177.31153987927499</c:v>
                </c:pt>
                <c:pt idx="2322">
                  <c:v>126.38505683097499</c:v>
                </c:pt>
                <c:pt idx="2323">
                  <c:v>76.955487076299988</c:v>
                </c:pt>
                <c:pt idx="2324">
                  <c:v>41.579615034050001</c:v>
                </c:pt>
                <c:pt idx="2325">
                  <c:v>30.790838421874998</c:v>
                </c:pt>
                <c:pt idx="2326">
                  <c:v>19.605242277752502</c:v>
                </c:pt>
                <c:pt idx="2327">
                  <c:v>19.416654775832498</c:v>
                </c:pt>
                <c:pt idx="2328">
                  <c:v>17.020021952779999</c:v>
                </c:pt>
                <c:pt idx="2329">
                  <c:v>13.672593812799999</c:v>
                </c:pt>
                <c:pt idx="2330">
                  <c:v>16.552482104747501</c:v>
                </c:pt>
                <c:pt idx="2331">
                  <c:v>19.793829776329996</c:v>
                </c:pt>
                <c:pt idx="2332">
                  <c:v>19.71918055491</c:v>
                </c:pt>
                <c:pt idx="2333">
                  <c:v>33.9143189081</c:v>
                </c:pt>
                <c:pt idx="2334">
                  <c:v>72.45296048992499</c:v>
                </c:pt>
                <c:pt idx="2335">
                  <c:v>121.78037868392501</c:v>
                </c:pt>
                <c:pt idx="2336">
                  <c:v>82.004131630299995</c:v>
                </c:pt>
                <c:pt idx="2337">
                  <c:v>62.0374299753</c:v>
                </c:pt>
                <c:pt idx="2338">
                  <c:v>53.637428374074993</c:v>
                </c:pt>
                <c:pt idx="2339">
                  <c:v>46.691122085825</c:v>
                </c:pt>
                <c:pt idx="2340">
                  <c:v>51.456885387900002</c:v>
                </c:pt>
                <c:pt idx="2341">
                  <c:v>53.279897894999998</c:v>
                </c:pt>
                <c:pt idx="2342">
                  <c:v>82.778126158924991</c:v>
                </c:pt>
                <c:pt idx="2343">
                  <c:v>76.782615191899993</c:v>
                </c:pt>
                <c:pt idx="2344">
                  <c:v>75.297488632425001</c:v>
                </c:pt>
                <c:pt idx="2345">
                  <c:v>71.046412046699999</c:v>
                </c:pt>
                <c:pt idx="2346">
                  <c:v>64.379058111724987</c:v>
                </c:pt>
                <c:pt idx="2347">
                  <c:v>49.323489285800001</c:v>
                </c:pt>
                <c:pt idx="2348">
                  <c:v>79.988602707349997</c:v>
                </c:pt>
                <c:pt idx="2349">
                  <c:v>81.65445896762499</c:v>
                </c:pt>
                <c:pt idx="2350">
                  <c:v>40.801691592449998</c:v>
                </c:pt>
                <c:pt idx="2351">
                  <c:v>51.727979924774999</c:v>
                </c:pt>
                <c:pt idx="2352">
                  <c:v>50.828260386274998</c:v>
                </c:pt>
                <c:pt idx="2353">
                  <c:v>27.380547785074999</c:v>
                </c:pt>
                <c:pt idx="2354">
                  <c:v>30.916563422199999</c:v>
                </c:pt>
                <c:pt idx="2355">
                  <c:v>63.314324509999992</c:v>
                </c:pt>
                <c:pt idx="2356">
                  <c:v>76.609743321824993</c:v>
                </c:pt>
                <c:pt idx="2357">
                  <c:v>128.89169903062501</c:v>
                </c:pt>
                <c:pt idx="2358">
                  <c:v>87.830699621124992</c:v>
                </c:pt>
                <c:pt idx="2359">
                  <c:v>138.19534907377499</c:v>
                </c:pt>
                <c:pt idx="2360">
                  <c:v>109.769712218425</c:v>
                </c:pt>
                <c:pt idx="2361">
                  <c:v>74.028451904574993</c:v>
                </c:pt>
                <c:pt idx="2362">
                  <c:v>75.949687059374995</c:v>
                </c:pt>
                <c:pt idx="2363">
                  <c:v>68.135092498225006</c:v>
                </c:pt>
                <c:pt idx="2364">
                  <c:v>72.103287827249986</c:v>
                </c:pt>
                <c:pt idx="2365">
                  <c:v>59.570076838550001</c:v>
                </c:pt>
                <c:pt idx="2366">
                  <c:v>68.916944848024997</c:v>
                </c:pt>
                <c:pt idx="2367">
                  <c:v>61.373444814199992</c:v>
                </c:pt>
                <c:pt idx="2368">
                  <c:v>69.632005791849991</c:v>
                </c:pt>
                <c:pt idx="2369">
                  <c:v>55.562592441850001</c:v>
                </c:pt>
                <c:pt idx="2370">
                  <c:v>64.265119826450004</c:v>
                </c:pt>
                <c:pt idx="2371">
                  <c:v>56.426951820874997</c:v>
                </c:pt>
                <c:pt idx="2372">
                  <c:v>37.843225169450001</c:v>
                </c:pt>
                <c:pt idx="2373">
                  <c:v>44.789531457700001</c:v>
                </c:pt>
                <c:pt idx="2374">
                  <c:v>31.203373582325</c:v>
                </c:pt>
                <c:pt idx="2375">
                  <c:v>24.61066886495</c:v>
                </c:pt>
                <c:pt idx="2376">
                  <c:v>27.655571221555</c:v>
                </c:pt>
                <c:pt idx="2377">
                  <c:v>107.30235908167501</c:v>
                </c:pt>
                <c:pt idx="2378">
                  <c:v>169.63052812052499</c:v>
                </c:pt>
                <c:pt idx="2379">
                  <c:v>262.52951682232504</c:v>
                </c:pt>
                <c:pt idx="2380">
                  <c:v>307.00473581025</c:v>
                </c:pt>
                <c:pt idx="2381">
                  <c:v>440.11608016099996</c:v>
                </c:pt>
                <c:pt idx="2382">
                  <c:v>353.60156409449996</c:v>
                </c:pt>
                <c:pt idx="2383">
                  <c:v>258.914923045075</c:v>
                </c:pt>
                <c:pt idx="2384">
                  <c:v>142.226406900575</c:v>
                </c:pt>
                <c:pt idx="2385">
                  <c:v>143.44436784570001</c:v>
                </c:pt>
                <c:pt idx="2386">
                  <c:v>114.25259427812499</c:v>
                </c:pt>
                <c:pt idx="2387">
                  <c:v>104.46568876512499</c:v>
                </c:pt>
                <c:pt idx="2388">
                  <c:v>122.81760993780001</c:v>
                </c:pt>
                <c:pt idx="2389">
                  <c:v>97.955491076974994</c:v>
                </c:pt>
                <c:pt idx="2390">
                  <c:v>83.728921475374989</c:v>
                </c:pt>
                <c:pt idx="2391">
                  <c:v>111.8677481706</c:v>
                </c:pt>
                <c:pt idx="2392">
                  <c:v>79.053523018924992</c:v>
                </c:pt>
                <c:pt idx="2393">
                  <c:v>129.71676934675</c:v>
                </c:pt>
                <c:pt idx="2394">
                  <c:v>110.29618566415</c:v>
                </c:pt>
                <c:pt idx="2395">
                  <c:v>126.35362557969999</c:v>
                </c:pt>
                <c:pt idx="2396">
                  <c:v>113.0817802123</c:v>
                </c:pt>
                <c:pt idx="2397">
                  <c:v>84.644356637125</c:v>
                </c:pt>
                <c:pt idx="2398">
                  <c:v>88.6007652511</c:v>
                </c:pt>
                <c:pt idx="2399">
                  <c:v>125.11602010789998</c:v>
                </c:pt>
                <c:pt idx="2400">
                  <c:v>50.828260395824998</c:v>
                </c:pt>
                <c:pt idx="2401">
                  <c:v>156.84193823730001</c:v>
                </c:pt>
                <c:pt idx="2402">
                  <c:v>150.94857878797501</c:v>
                </c:pt>
                <c:pt idx="2403">
                  <c:v>171.81107110192499</c:v>
                </c:pt>
                <c:pt idx="2404">
                  <c:v>196.7989149583</c:v>
                </c:pt>
                <c:pt idx="2405">
                  <c:v>565.95894787524992</c:v>
                </c:pt>
                <c:pt idx="2406">
                  <c:v>473.51178338724998</c:v>
                </c:pt>
                <c:pt idx="2407">
                  <c:v>445.42010360474995</c:v>
                </c:pt>
                <c:pt idx="2408">
                  <c:v>434.10485357549999</c:v>
                </c:pt>
                <c:pt idx="2409">
                  <c:v>368.29567355225004</c:v>
                </c:pt>
                <c:pt idx="2410">
                  <c:v>322.72036082700004</c:v>
                </c:pt>
                <c:pt idx="2411">
                  <c:v>168.47935858137501</c:v>
                </c:pt>
                <c:pt idx="2412">
                  <c:v>194.90911105000001</c:v>
                </c:pt>
                <c:pt idx="2413">
                  <c:v>152.36298507625</c:v>
                </c:pt>
                <c:pt idx="2414">
                  <c:v>184.33249536602497</c:v>
                </c:pt>
                <c:pt idx="2415">
                  <c:v>272.58751687220001</c:v>
                </c:pt>
                <c:pt idx="2416">
                  <c:v>346.76526721674998</c:v>
                </c:pt>
                <c:pt idx="2417">
                  <c:v>157.72987101300001</c:v>
                </c:pt>
                <c:pt idx="2418">
                  <c:v>419.80363469899999</c:v>
                </c:pt>
                <c:pt idx="2419">
                  <c:v>419.41074411774997</c:v>
                </c:pt>
                <c:pt idx="2420">
                  <c:v>342.79707189250001</c:v>
                </c:pt>
                <c:pt idx="2421">
                  <c:v>365.85975170974996</c:v>
                </c:pt>
                <c:pt idx="2422">
                  <c:v>323.38827498224998</c:v>
                </c:pt>
                <c:pt idx="2423">
                  <c:v>281.89902468399998</c:v>
                </c:pt>
                <c:pt idx="2424">
                  <c:v>326.64926711700002</c:v>
                </c:pt>
                <c:pt idx="2425">
                  <c:v>213.57534474019999</c:v>
                </c:pt>
                <c:pt idx="2426">
                  <c:v>211.94877753805</c:v>
                </c:pt>
                <c:pt idx="2427">
                  <c:v>88.19215899884999</c:v>
                </c:pt>
                <c:pt idx="2428">
                  <c:v>50.651459612775</c:v>
                </c:pt>
                <c:pt idx="2429">
                  <c:v>69.136963597399998</c:v>
                </c:pt>
                <c:pt idx="2430">
                  <c:v>73.042296428650005</c:v>
                </c:pt>
                <c:pt idx="2431">
                  <c:v>41.281018154099996</c:v>
                </c:pt>
                <c:pt idx="2432">
                  <c:v>61.306653408224996</c:v>
                </c:pt>
                <c:pt idx="2433">
                  <c:v>63.715072955400004</c:v>
                </c:pt>
                <c:pt idx="2434">
                  <c:v>56.976998696700001</c:v>
                </c:pt>
                <c:pt idx="2435">
                  <c:v>49.971758818875003</c:v>
                </c:pt>
                <c:pt idx="2436">
                  <c:v>48.066239287324997</c:v>
                </c:pt>
                <c:pt idx="2437">
                  <c:v>51.527605702075</c:v>
                </c:pt>
                <c:pt idx="2438">
                  <c:v>39.736957995499999</c:v>
                </c:pt>
                <c:pt idx="2439">
                  <c:v>42.872225196774998</c:v>
                </c:pt>
                <c:pt idx="2440">
                  <c:v>55.350431504099994</c:v>
                </c:pt>
                <c:pt idx="2441">
                  <c:v>47.288315840949998</c:v>
                </c:pt>
                <c:pt idx="2442">
                  <c:v>48.671290849299993</c:v>
                </c:pt>
                <c:pt idx="2443">
                  <c:v>35.961279067999996</c:v>
                </c:pt>
                <c:pt idx="2444">
                  <c:v>39.418716588875</c:v>
                </c:pt>
                <c:pt idx="2445">
                  <c:v>43.728726759399997</c:v>
                </c:pt>
                <c:pt idx="2446">
                  <c:v>31.867358738649997</c:v>
                </c:pt>
                <c:pt idx="2447">
                  <c:v>26.594766531849999</c:v>
                </c:pt>
                <c:pt idx="2448">
                  <c:v>30.834056388199997</c:v>
                </c:pt>
                <c:pt idx="2449">
                  <c:v>19.326289933549997</c:v>
                </c:pt>
                <c:pt idx="2450">
                  <c:v>17.467917268885</c:v>
                </c:pt>
                <c:pt idx="2451">
                  <c:v>14.654820381957499</c:v>
                </c:pt>
                <c:pt idx="2452">
                  <c:v>12.914314903127499</c:v>
                </c:pt>
                <c:pt idx="2453">
                  <c:v>15.880639134887497</c:v>
                </c:pt>
                <c:pt idx="2454">
                  <c:v>33.918247811524999</c:v>
                </c:pt>
                <c:pt idx="2455">
                  <c:v>55.590094789699997</c:v>
                </c:pt>
                <c:pt idx="2456">
                  <c:v>60.434436212800001</c:v>
                </c:pt>
                <c:pt idx="2457">
                  <c:v>52.922367435025002</c:v>
                </c:pt>
                <c:pt idx="2458">
                  <c:v>66.626392499099993</c:v>
                </c:pt>
                <c:pt idx="2459">
                  <c:v>78.212737074774992</c:v>
                </c:pt>
                <c:pt idx="2460">
                  <c:v>56.745193232275</c:v>
                </c:pt>
                <c:pt idx="2461">
                  <c:v>49.932469760749996</c:v>
                </c:pt>
                <c:pt idx="2462">
                  <c:v>47.005434593799997</c:v>
                </c:pt>
                <c:pt idx="2463">
                  <c:v>21.726851664802499</c:v>
                </c:pt>
                <c:pt idx="2464">
                  <c:v>22.3319032263</c:v>
                </c:pt>
                <c:pt idx="2465">
                  <c:v>33.867172033575002</c:v>
                </c:pt>
                <c:pt idx="2466">
                  <c:v>29.777180607649999</c:v>
                </c:pt>
                <c:pt idx="2467">
                  <c:v>32.34275640165</c:v>
                </c:pt>
                <c:pt idx="2468">
                  <c:v>25.215720433609999</c:v>
                </c:pt>
                <c:pt idx="2469">
                  <c:v>21.8054297886925</c:v>
                </c:pt>
                <c:pt idx="2470">
                  <c:v>23.172689172359998</c:v>
                </c:pt>
                <c:pt idx="2471">
                  <c:v>19.54630868388</c:v>
                </c:pt>
                <c:pt idx="2472">
                  <c:v>20.838918849469998</c:v>
                </c:pt>
                <c:pt idx="2473">
                  <c:v>21.188591505937502</c:v>
                </c:pt>
                <c:pt idx="2474">
                  <c:v>25.427881368017498</c:v>
                </c:pt>
                <c:pt idx="2475">
                  <c:v>18.666233682082499</c:v>
                </c:pt>
                <c:pt idx="2476">
                  <c:v>36.621335320900002</c:v>
                </c:pt>
                <c:pt idx="2477">
                  <c:v>135.955872498025</c:v>
                </c:pt>
                <c:pt idx="2478">
                  <c:v>153.62023506995001</c:v>
                </c:pt>
                <c:pt idx="2479">
                  <c:v>168.66794610812499</c:v>
                </c:pt>
                <c:pt idx="2480">
                  <c:v>193.02716494854999</c:v>
                </c:pt>
                <c:pt idx="2481">
                  <c:v>285.78864196839999</c:v>
                </c:pt>
                <c:pt idx="2482">
                  <c:v>214.20396974182501</c:v>
                </c:pt>
                <c:pt idx="2483">
                  <c:v>190.1983524293</c:v>
                </c:pt>
                <c:pt idx="2484">
                  <c:v>206.26757908854998</c:v>
                </c:pt>
                <c:pt idx="2485">
                  <c:v>104.26138563422499</c:v>
                </c:pt>
                <c:pt idx="2486">
                  <c:v>84.927237889050005</c:v>
                </c:pt>
                <c:pt idx="2487">
                  <c:v>94.584489498300002</c:v>
                </c:pt>
                <c:pt idx="2488">
                  <c:v>109.26288331369999</c:v>
                </c:pt>
                <c:pt idx="2489">
                  <c:v>78.122372233924992</c:v>
                </c:pt>
                <c:pt idx="2490">
                  <c:v>78.833504269550005</c:v>
                </c:pt>
                <c:pt idx="2491">
                  <c:v>60.143697144474999</c:v>
                </c:pt>
                <c:pt idx="2492">
                  <c:v>31.278022799924997</c:v>
                </c:pt>
                <c:pt idx="2493">
                  <c:v>35.851269695700005</c:v>
                </c:pt>
                <c:pt idx="2494">
                  <c:v>33.816096246074999</c:v>
                </c:pt>
                <c:pt idx="2495">
                  <c:v>61.758477626800001</c:v>
                </c:pt>
                <c:pt idx="2496">
                  <c:v>43.838736141249996</c:v>
                </c:pt>
                <c:pt idx="2497">
                  <c:v>40.361654084150004</c:v>
                </c:pt>
                <c:pt idx="2498">
                  <c:v>52.124799457199998</c:v>
                </c:pt>
                <c:pt idx="2499">
                  <c:v>53.605997122799998</c:v>
                </c:pt>
                <c:pt idx="2500">
                  <c:v>134.89506782359999</c:v>
                </c:pt>
                <c:pt idx="2501">
                  <c:v>202.57440716639999</c:v>
                </c:pt>
                <c:pt idx="2502">
                  <c:v>305.15814981574999</c:v>
                </c:pt>
                <c:pt idx="2503">
                  <c:v>198.056164985425</c:v>
                </c:pt>
                <c:pt idx="2504">
                  <c:v>158.727813223075</c:v>
                </c:pt>
                <c:pt idx="2505">
                  <c:v>122.503297439375</c:v>
                </c:pt>
                <c:pt idx="2506">
                  <c:v>143.95512565862501</c:v>
                </c:pt>
                <c:pt idx="2507">
                  <c:v>88.977940252075001</c:v>
                </c:pt>
                <c:pt idx="2508">
                  <c:v>85.783739461224997</c:v>
                </c:pt>
                <c:pt idx="2509">
                  <c:v>79.552494116799991</c:v>
                </c:pt>
                <c:pt idx="2510">
                  <c:v>77.23836832344999</c:v>
                </c:pt>
                <c:pt idx="2511">
                  <c:v>83.438182407049993</c:v>
                </c:pt>
                <c:pt idx="2512">
                  <c:v>88.926864474124997</c:v>
                </c:pt>
                <c:pt idx="2513">
                  <c:v>69.447347192399988</c:v>
                </c:pt>
                <c:pt idx="2514">
                  <c:v>63.479338573225</c:v>
                </c:pt>
                <c:pt idx="2515">
                  <c:v>52.325173670349997</c:v>
                </c:pt>
                <c:pt idx="2516">
                  <c:v>37.72928688895</c:v>
                </c:pt>
                <c:pt idx="2517">
                  <c:v>33.776807183175002</c:v>
                </c:pt>
                <c:pt idx="2518">
                  <c:v>31.529472800574997</c:v>
                </c:pt>
                <c:pt idx="2519">
                  <c:v>18.921612589977499</c:v>
                </c:pt>
                <c:pt idx="2520">
                  <c:v>14.7726875677925</c:v>
                </c:pt>
                <c:pt idx="2521">
                  <c:v>21.161089160475001</c:v>
                </c:pt>
                <c:pt idx="2522">
                  <c:v>26.2411649633625</c:v>
                </c:pt>
                <c:pt idx="2523">
                  <c:v>32.951736871824998</c:v>
                </c:pt>
                <c:pt idx="2524">
                  <c:v>44.176622074549996</c:v>
                </c:pt>
                <c:pt idx="2525">
                  <c:v>90.910962131475003</c:v>
                </c:pt>
                <c:pt idx="2526">
                  <c:v>87.402448842199988</c:v>
                </c:pt>
                <c:pt idx="2527">
                  <c:v>76.260070663925006</c:v>
                </c:pt>
                <c:pt idx="2528">
                  <c:v>59.086821363924997</c:v>
                </c:pt>
                <c:pt idx="2529">
                  <c:v>52.792713521724991</c:v>
                </c:pt>
                <c:pt idx="2530">
                  <c:v>51.150430696324996</c:v>
                </c:pt>
                <c:pt idx="2531">
                  <c:v>52.769140086850001</c:v>
                </c:pt>
                <c:pt idx="2532">
                  <c:v>54.427138530724996</c:v>
                </c:pt>
                <c:pt idx="2533">
                  <c:v>43.787660363299999</c:v>
                </c:pt>
                <c:pt idx="2534">
                  <c:v>40.3223650308</c:v>
                </c:pt>
                <c:pt idx="2535">
                  <c:v>27.309827470899997</c:v>
                </c:pt>
                <c:pt idx="2536">
                  <c:v>37.693926735204997</c:v>
                </c:pt>
                <c:pt idx="2537">
                  <c:v>24.166702453702499</c:v>
                </c:pt>
                <c:pt idx="2538">
                  <c:v>31.894861081724997</c:v>
                </c:pt>
                <c:pt idx="2539">
                  <c:v>56.666615101699996</c:v>
                </c:pt>
                <c:pt idx="2540">
                  <c:v>36.994581418449997</c:v>
                </c:pt>
                <c:pt idx="2541">
                  <c:v>24.583166518532497</c:v>
                </c:pt>
                <c:pt idx="2542">
                  <c:v>16.662491484209998</c:v>
                </c:pt>
                <c:pt idx="2543">
                  <c:v>12.8985992779675</c:v>
                </c:pt>
                <c:pt idx="2544">
                  <c:v>8.1603383184899982</c:v>
                </c:pt>
                <c:pt idx="2545">
                  <c:v>10.109075827825</c:v>
                </c:pt>
                <c:pt idx="2546">
                  <c:v>9.1622094171874995</c:v>
                </c:pt>
                <c:pt idx="2547">
                  <c:v>9.048271135254998</c:v>
                </c:pt>
                <c:pt idx="2548">
                  <c:v>16.2420985097475</c:v>
                </c:pt>
                <c:pt idx="2549">
                  <c:v>30.747620456504997</c:v>
                </c:pt>
                <c:pt idx="2550">
                  <c:v>34.122550937650004</c:v>
                </c:pt>
                <c:pt idx="2551">
                  <c:v>32.268107174500003</c:v>
                </c:pt>
                <c:pt idx="2552">
                  <c:v>31.226947017200001</c:v>
                </c:pt>
                <c:pt idx="2553">
                  <c:v>35.666611101024998</c:v>
                </c:pt>
                <c:pt idx="2554">
                  <c:v>25.785411834200001</c:v>
                </c:pt>
                <c:pt idx="2555">
                  <c:v>20.795700879325</c:v>
                </c:pt>
                <c:pt idx="2556">
                  <c:v>22.995888387399997</c:v>
                </c:pt>
                <c:pt idx="2557">
                  <c:v>37.803936111325001</c:v>
                </c:pt>
                <c:pt idx="2558">
                  <c:v>47.170448657024998</c:v>
                </c:pt>
                <c:pt idx="2559">
                  <c:v>40.200568929124998</c:v>
                </c:pt>
                <c:pt idx="2560">
                  <c:v>61.927420593450002</c:v>
                </c:pt>
                <c:pt idx="2561">
                  <c:v>49.567081479599999</c:v>
                </c:pt>
                <c:pt idx="2562">
                  <c:v>44.078399417299998</c:v>
                </c:pt>
                <c:pt idx="2563">
                  <c:v>32.751362653899996</c:v>
                </c:pt>
                <c:pt idx="2564">
                  <c:v>44.463432229899993</c:v>
                </c:pt>
                <c:pt idx="2565">
                  <c:v>32.7474337457</c:v>
                </c:pt>
                <c:pt idx="2566">
                  <c:v>43.705153329300003</c:v>
                </c:pt>
                <c:pt idx="2567">
                  <c:v>43.06081269965</c:v>
                </c:pt>
                <c:pt idx="2568">
                  <c:v>34.087190782949996</c:v>
                </c:pt>
                <c:pt idx="2569">
                  <c:v>48.942385381399994</c:v>
                </c:pt>
                <c:pt idx="2570">
                  <c:v>38.416845482537504</c:v>
                </c:pt>
                <c:pt idx="2571">
                  <c:v>22.284756351775002</c:v>
                </c:pt>
                <c:pt idx="2572">
                  <c:v>29.4628681011075</c:v>
                </c:pt>
                <c:pt idx="2573">
                  <c:v>73.993091745100003</c:v>
                </c:pt>
                <c:pt idx="2574">
                  <c:v>90.443422289650002</c:v>
                </c:pt>
                <c:pt idx="2575">
                  <c:v>93.991224646600003</c:v>
                </c:pt>
                <c:pt idx="2576">
                  <c:v>77.104785511499998</c:v>
                </c:pt>
                <c:pt idx="2577">
                  <c:v>81.709463653774989</c:v>
                </c:pt>
                <c:pt idx="2578">
                  <c:v>90.95810901077499</c:v>
                </c:pt>
                <c:pt idx="2579">
                  <c:v>71.293933139149985</c:v>
                </c:pt>
                <c:pt idx="2580">
                  <c:v>59.955109651149996</c:v>
                </c:pt>
                <c:pt idx="2581">
                  <c:v>61.546316693824998</c:v>
                </c:pt>
                <c:pt idx="2582">
                  <c:v>64.591219044699997</c:v>
                </c:pt>
                <c:pt idx="2583">
                  <c:v>54.949683063475</c:v>
                </c:pt>
                <c:pt idx="2584">
                  <c:v>57.299169016299992</c:v>
                </c:pt>
                <c:pt idx="2585">
                  <c:v>56.320871351999998</c:v>
                </c:pt>
                <c:pt idx="2586">
                  <c:v>47.681206465175002</c:v>
                </c:pt>
                <c:pt idx="2587">
                  <c:v>57.625268234549999</c:v>
                </c:pt>
                <c:pt idx="2588">
                  <c:v>27.44341028285</c:v>
                </c:pt>
                <c:pt idx="2589">
                  <c:v>22.528348541277499</c:v>
                </c:pt>
                <c:pt idx="2590">
                  <c:v>21.978301664020002</c:v>
                </c:pt>
                <c:pt idx="2591">
                  <c:v>23.644157920474999</c:v>
                </c:pt>
                <c:pt idx="2592">
                  <c:v>23.357347760350002</c:v>
                </c:pt>
                <c:pt idx="2593">
                  <c:v>20.241725094822499</c:v>
                </c:pt>
                <c:pt idx="2594">
                  <c:v>33.831811874099998</c:v>
                </c:pt>
                <c:pt idx="2595">
                  <c:v>22.2179649453225</c:v>
                </c:pt>
                <c:pt idx="2596">
                  <c:v>26.11936886885</c:v>
                </c:pt>
                <c:pt idx="2597">
                  <c:v>39.135835336950002</c:v>
                </c:pt>
                <c:pt idx="2598">
                  <c:v>47.991590069724992</c:v>
                </c:pt>
                <c:pt idx="2599">
                  <c:v>48.455201003349998</c:v>
                </c:pt>
                <c:pt idx="2600">
                  <c:v>62.528543256775002</c:v>
                </c:pt>
                <c:pt idx="2601">
                  <c:v>55.421151813499996</c:v>
                </c:pt>
                <c:pt idx="2602">
                  <c:v>57.350244794249996</c:v>
                </c:pt>
                <c:pt idx="2603">
                  <c:v>51.213293203649997</c:v>
                </c:pt>
                <c:pt idx="2604">
                  <c:v>41.724984570599993</c:v>
                </c:pt>
                <c:pt idx="2605">
                  <c:v>43.481205662175</c:v>
                </c:pt>
                <c:pt idx="2606">
                  <c:v>48.545565848975002</c:v>
                </c:pt>
                <c:pt idx="2607">
                  <c:v>36.982794693849996</c:v>
                </c:pt>
                <c:pt idx="2608">
                  <c:v>39.827322841125003</c:v>
                </c:pt>
                <c:pt idx="2609">
                  <c:v>43.618717387099998</c:v>
                </c:pt>
                <c:pt idx="2610">
                  <c:v>32.075590772974998</c:v>
                </c:pt>
                <c:pt idx="2611">
                  <c:v>26.119368873625</c:v>
                </c:pt>
                <c:pt idx="2612">
                  <c:v>19.719180561595</c:v>
                </c:pt>
                <c:pt idx="2613">
                  <c:v>18.925541492447501</c:v>
                </c:pt>
                <c:pt idx="2614">
                  <c:v>16.587842261357498</c:v>
                </c:pt>
                <c:pt idx="2615">
                  <c:v>17.20860945279</c:v>
                </c:pt>
                <c:pt idx="2616">
                  <c:v>7.83816800462</c:v>
                </c:pt>
                <c:pt idx="2617">
                  <c:v>8.6082336331624987</c:v>
                </c:pt>
                <c:pt idx="2618">
                  <c:v>5.1075781483499991</c:v>
                </c:pt>
                <c:pt idx="2619">
                  <c:v>6.7852211251074994</c:v>
                </c:pt>
                <c:pt idx="2620">
                  <c:v>8.9225461344524994</c:v>
                </c:pt>
                <c:pt idx="2621">
                  <c:v>13.64116256248</c:v>
                </c:pt>
                <c:pt idx="2622">
                  <c:v>10.1797961405675</c:v>
                </c:pt>
                <c:pt idx="2623">
                  <c:v>10.21122739041</c:v>
                </c:pt>
                <c:pt idx="2624">
                  <c:v>9.6101047313824992</c:v>
                </c:pt>
                <c:pt idx="2625">
                  <c:v>16.497477418597498</c:v>
                </c:pt>
                <c:pt idx="2626">
                  <c:v>17.774371957117499</c:v>
                </c:pt>
                <c:pt idx="2627">
                  <c:v>28.127039965849999</c:v>
                </c:pt>
                <c:pt idx="2628">
                  <c:v>31.00692826305</c:v>
                </c:pt>
                <c:pt idx="2629">
                  <c:v>22.665860259517498</c:v>
                </c:pt>
                <c:pt idx="2630">
                  <c:v>14.470161787759999</c:v>
                </c:pt>
                <c:pt idx="2631">
                  <c:v>21.718993846969997</c:v>
                </c:pt>
                <c:pt idx="2632">
                  <c:v>17.5857844542425</c:v>
                </c:pt>
                <c:pt idx="2633">
                  <c:v>21.7543540088325</c:v>
                </c:pt>
                <c:pt idx="2634">
                  <c:v>22.190462602724999</c:v>
                </c:pt>
                <c:pt idx="2635">
                  <c:v>18.387281334537501</c:v>
                </c:pt>
                <c:pt idx="2636">
                  <c:v>22.705149320507498</c:v>
                </c:pt>
                <c:pt idx="2637">
                  <c:v>24.249209487224999</c:v>
                </c:pt>
                <c:pt idx="2638">
                  <c:v>17.153604766639997</c:v>
                </c:pt>
                <c:pt idx="2639">
                  <c:v>20.9960750939075</c:v>
                </c:pt>
                <c:pt idx="2640">
                  <c:v>19.385223522647497</c:v>
                </c:pt>
                <c:pt idx="2641">
                  <c:v>13.633304749899999</c:v>
                </c:pt>
                <c:pt idx="2642">
                  <c:v>16.697851641774999</c:v>
                </c:pt>
                <c:pt idx="2643">
                  <c:v>11.193453957179999</c:v>
                </c:pt>
                <c:pt idx="2644">
                  <c:v>10.1051469210575</c:v>
                </c:pt>
                <c:pt idx="2645">
                  <c:v>16.269600854732499</c:v>
                </c:pt>
                <c:pt idx="2646">
                  <c:v>26.382605594099999</c:v>
                </c:pt>
                <c:pt idx="2647">
                  <c:v>25.38466339835</c:v>
                </c:pt>
                <c:pt idx="2648">
                  <c:v>39.029754863299999</c:v>
                </c:pt>
                <c:pt idx="2649">
                  <c:v>53.574565876299999</c:v>
                </c:pt>
                <c:pt idx="2650">
                  <c:v>46.007492398049997</c:v>
                </c:pt>
                <c:pt idx="2651">
                  <c:v>48.5927127235</c:v>
                </c:pt>
                <c:pt idx="2652">
                  <c:v>55.951554167425002</c:v>
                </c:pt>
                <c:pt idx="2653">
                  <c:v>39.469792366824997</c:v>
                </c:pt>
                <c:pt idx="2654">
                  <c:v>35.144066568274994</c:v>
                </c:pt>
                <c:pt idx="2655">
                  <c:v>41.803562691625004</c:v>
                </c:pt>
                <c:pt idx="2656">
                  <c:v>65.954549516824997</c:v>
                </c:pt>
                <c:pt idx="2657">
                  <c:v>86.015544925650005</c:v>
                </c:pt>
                <c:pt idx="2658">
                  <c:v>76.130416750625002</c:v>
                </c:pt>
                <c:pt idx="2659">
                  <c:v>50.639672883399996</c:v>
                </c:pt>
                <c:pt idx="2660">
                  <c:v>51.48831664395</c:v>
                </c:pt>
                <c:pt idx="2661">
                  <c:v>69.046598751774994</c:v>
                </c:pt>
                <c:pt idx="2662">
                  <c:v>41.339951757999998</c:v>
                </c:pt>
                <c:pt idx="2663">
                  <c:v>38.090746266674998</c:v>
                </c:pt>
                <c:pt idx="2664">
                  <c:v>32.767078272374995</c:v>
                </c:pt>
                <c:pt idx="2665">
                  <c:v>36.106648599774999</c:v>
                </c:pt>
                <c:pt idx="2666">
                  <c:v>38.075030643425002</c:v>
                </c:pt>
                <c:pt idx="2667">
                  <c:v>31.564832955275001</c:v>
                </c:pt>
                <c:pt idx="2668">
                  <c:v>113.8911349004</c:v>
                </c:pt>
                <c:pt idx="2669">
                  <c:v>240.606219838725</c:v>
                </c:pt>
                <c:pt idx="2670">
                  <c:v>409.47061124225002</c:v>
                </c:pt>
                <c:pt idx="2671">
                  <c:v>422.35742383525002</c:v>
                </c:pt>
                <c:pt idx="2672">
                  <c:v>399.92336899574997</c:v>
                </c:pt>
                <c:pt idx="2673">
                  <c:v>406.91682215374999</c:v>
                </c:pt>
                <c:pt idx="2674">
                  <c:v>221.39386824774999</c:v>
                </c:pt>
                <c:pt idx="2675">
                  <c:v>171.57533671975</c:v>
                </c:pt>
                <c:pt idx="2676">
                  <c:v>87.005629304999999</c:v>
                </c:pt>
                <c:pt idx="2677">
                  <c:v>121.00638415052499</c:v>
                </c:pt>
                <c:pt idx="2678">
                  <c:v>103.84492157035</c:v>
                </c:pt>
                <c:pt idx="2679">
                  <c:v>117.31714116045001</c:v>
                </c:pt>
                <c:pt idx="2680">
                  <c:v>132.286274044175</c:v>
                </c:pt>
                <c:pt idx="2681">
                  <c:v>109.031077839725</c:v>
                </c:pt>
                <c:pt idx="2682">
                  <c:v>97.821908260249998</c:v>
                </c:pt>
                <c:pt idx="2683">
                  <c:v>91.433506668999996</c:v>
                </c:pt>
                <c:pt idx="2684">
                  <c:v>76.193279253174993</c:v>
                </c:pt>
                <c:pt idx="2685">
                  <c:v>61.361658094374995</c:v>
                </c:pt>
                <c:pt idx="2686">
                  <c:v>51.146501797674993</c:v>
                </c:pt>
                <c:pt idx="2687">
                  <c:v>51.582610388224992</c:v>
                </c:pt>
                <c:pt idx="2688">
                  <c:v>38.868669708275</c:v>
                </c:pt>
                <c:pt idx="2689">
                  <c:v>30.999070456199998</c:v>
                </c:pt>
                <c:pt idx="2690">
                  <c:v>31.435179048182498</c:v>
                </c:pt>
                <c:pt idx="2691">
                  <c:v>44.557725983725</c:v>
                </c:pt>
                <c:pt idx="2692">
                  <c:v>62.697486223425003</c:v>
                </c:pt>
                <c:pt idx="2693">
                  <c:v>89.009371498575007</c:v>
                </c:pt>
                <c:pt idx="2694">
                  <c:v>128.08234433775002</c:v>
                </c:pt>
                <c:pt idx="2695">
                  <c:v>211.61089160474998</c:v>
                </c:pt>
                <c:pt idx="2696">
                  <c:v>182.733430511725</c:v>
                </c:pt>
                <c:pt idx="2697">
                  <c:v>174.28628205984998</c:v>
                </c:pt>
                <c:pt idx="2698">
                  <c:v>135.27224281502498</c:v>
                </c:pt>
                <c:pt idx="2699">
                  <c:v>114.76335209105</c:v>
                </c:pt>
                <c:pt idx="2700">
                  <c:v>112.13884270269999</c:v>
                </c:pt>
                <c:pt idx="2701">
                  <c:v>89.280466035450004</c:v>
                </c:pt>
                <c:pt idx="2702">
                  <c:v>99.994593430024992</c:v>
                </c:pt>
                <c:pt idx="2703">
                  <c:v>119.94165054402499</c:v>
                </c:pt>
                <c:pt idx="2704">
                  <c:v>95.912459815725001</c:v>
                </c:pt>
                <c:pt idx="2705">
                  <c:v>69.855953444649984</c:v>
                </c:pt>
                <c:pt idx="2706">
                  <c:v>65.930976077175004</c:v>
                </c:pt>
                <c:pt idx="2707">
                  <c:v>55.397578378624992</c:v>
                </c:pt>
                <c:pt idx="2708">
                  <c:v>75.081398781700003</c:v>
                </c:pt>
                <c:pt idx="2709">
                  <c:v>81.603383184899997</c:v>
                </c:pt>
                <c:pt idx="2710">
                  <c:v>63.412547167249997</c:v>
                </c:pt>
                <c:pt idx="2711">
                  <c:v>61.813482317725004</c:v>
                </c:pt>
                <c:pt idx="2712">
                  <c:v>42.263244721825004</c:v>
                </c:pt>
                <c:pt idx="2713">
                  <c:v>42.742571293025001</c:v>
                </c:pt>
                <c:pt idx="2714">
                  <c:v>66.901415929850003</c:v>
                </c:pt>
                <c:pt idx="2715">
                  <c:v>89.991598071075003</c:v>
                </c:pt>
                <c:pt idx="2716">
                  <c:v>120.35418570925</c:v>
                </c:pt>
                <c:pt idx="2717">
                  <c:v>158.13847728434999</c:v>
                </c:pt>
                <c:pt idx="2718">
                  <c:v>206.01220015105</c:v>
                </c:pt>
                <c:pt idx="2719">
                  <c:v>151.49862569244999</c:v>
                </c:pt>
                <c:pt idx="2720">
                  <c:v>171.41818044905</c:v>
                </c:pt>
                <c:pt idx="2721">
                  <c:v>181.71191490019999</c:v>
                </c:pt>
                <c:pt idx="2722">
                  <c:v>160.96728981314999</c:v>
                </c:pt>
                <c:pt idx="2723">
                  <c:v>140.61555533122498</c:v>
                </c:pt>
                <c:pt idx="2724">
                  <c:v>146.666070970075</c:v>
                </c:pt>
                <c:pt idx="2725">
                  <c:v>140.69413344747497</c:v>
                </c:pt>
                <c:pt idx="2726">
                  <c:v>155.30966477465</c:v>
                </c:pt>
                <c:pt idx="2727">
                  <c:v>181.43689143124999</c:v>
                </c:pt>
                <c:pt idx="2728">
                  <c:v>126.77401854699998</c:v>
                </c:pt>
                <c:pt idx="2729">
                  <c:v>112.77532552072499</c:v>
                </c:pt>
                <c:pt idx="2730">
                  <c:v>135.07972638962499</c:v>
                </c:pt>
                <c:pt idx="2731">
                  <c:v>120.93959273499999</c:v>
                </c:pt>
                <c:pt idx="2732">
                  <c:v>92.733974638574992</c:v>
                </c:pt>
                <c:pt idx="2733">
                  <c:v>66.79140655754999</c:v>
                </c:pt>
                <c:pt idx="2734">
                  <c:v>97.091131693175001</c:v>
                </c:pt>
                <c:pt idx="2735">
                  <c:v>83.387106633874993</c:v>
                </c:pt>
                <c:pt idx="2736">
                  <c:v>73.859508933149996</c:v>
                </c:pt>
                <c:pt idx="2737">
                  <c:v>74.841735500875004</c:v>
                </c:pt>
                <c:pt idx="2738">
                  <c:v>50.3764361677</c:v>
                </c:pt>
                <c:pt idx="2739">
                  <c:v>86.184487897074987</c:v>
                </c:pt>
                <c:pt idx="2740">
                  <c:v>124.42846150714999</c:v>
                </c:pt>
                <c:pt idx="2741">
                  <c:v>253.21800899142497</c:v>
                </c:pt>
                <c:pt idx="2742">
                  <c:v>303.97947797649999</c:v>
                </c:pt>
                <c:pt idx="2743">
                  <c:v>386.72224398549997</c:v>
                </c:pt>
                <c:pt idx="2744">
                  <c:v>292.42849355075003</c:v>
                </c:pt>
                <c:pt idx="2745">
                  <c:v>275.88779819399997</c:v>
                </c:pt>
                <c:pt idx="2746">
                  <c:v>354.30876723624999</c:v>
                </c:pt>
                <c:pt idx="2747">
                  <c:v>260.21146216375001</c:v>
                </c:pt>
                <c:pt idx="2748">
                  <c:v>321.8167124185</c:v>
                </c:pt>
                <c:pt idx="2749">
                  <c:v>294.98228263925</c:v>
                </c:pt>
                <c:pt idx="2750">
                  <c:v>311.09079828500001</c:v>
                </c:pt>
                <c:pt idx="2751">
                  <c:v>299.53981385924999</c:v>
                </c:pt>
                <c:pt idx="2752">
                  <c:v>309.63710301499998</c:v>
                </c:pt>
                <c:pt idx="2753">
                  <c:v>276.16282157699999</c:v>
                </c:pt>
                <c:pt idx="2754">
                  <c:v>296.43597790925003</c:v>
                </c:pt>
                <c:pt idx="2755">
                  <c:v>249.328391792975</c:v>
                </c:pt>
                <c:pt idx="2756">
                  <c:v>155.42753196812501</c:v>
                </c:pt>
                <c:pt idx="2757">
                  <c:v>66.064558893899999</c:v>
                </c:pt>
                <c:pt idx="2758">
                  <c:v>59.699730737525002</c:v>
                </c:pt>
                <c:pt idx="2759">
                  <c:v>53.370262745399998</c:v>
                </c:pt>
                <c:pt idx="2760">
                  <c:v>43.826949421424999</c:v>
                </c:pt>
                <c:pt idx="2761">
                  <c:v>46.970074434324992</c:v>
                </c:pt>
                <c:pt idx="2762">
                  <c:v>42.106088470225004</c:v>
                </c:pt>
                <c:pt idx="2763">
                  <c:v>35.654824376424997</c:v>
                </c:pt>
                <c:pt idx="2764">
                  <c:v>31.285880616324999</c:v>
                </c:pt>
                <c:pt idx="2765">
                  <c:v>55.464369784599995</c:v>
                </c:pt>
                <c:pt idx="2766">
                  <c:v>58.595708077674999</c:v>
                </c:pt>
                <c:pt idx="2767">
                  <c:v>69.918815947200002</c:v>
                </c:pt>
                <c:pt idx="2768">
                  <c:v>73.961660498599997</c:v>
                </c:pt>
                <c:pt idx="2769">
                  <c:v>77.246226139849995</c:v>
                </c:pt>
                <c:pt idx="2770">
                  <c:v>106.38692392469999</c:v>
                </c:pt>
                <c:pt idx="2771">
                  <c:v>83.182803502974991</c:v>
                </c:pt>
                <c:pt idx="2772">
                  <c:v>78.094869890849992</c:v>
                </c:pt>
                <c:pt idx="2773">
                  <c:v>74.000949556725004</c:v>
                </c:pt>
                <c:pt idx="2774">
                  <c:v>57.362031514074999</c:v>
                </c:pt>
                <c:pt idx="2775">
                  <c:v>51.869420553124996</c:v>
                </c:pt>
                <c:pt idx="2776">
                  <c:v>53.256324460125001</c:v>
                </c:pt>
                <c:pt idx="2777">
                  <c:v>58.686072928074999</c:v>
                </c:pt>
                <c:pt idx="2778">
                  <c:v>45.367080676599997</c:v>
                </c:pt>
                <c:pt idx="2779">
                  <c:v>44.538081457049998</c:v>
                </c:pt>
                <c:pt idx="2780">
                  <c:v>46.431814278325</c:v>
                </c:pt>
                <c:pt idx="2781">
                  <c:v>56.289440105499999</c:v>
                </c:pt>
                <c:pt idx="2782">
                  <c:v>37.497481419750002</c:v>
                </c:pt>
                <c:pt idx="2783">
                  <c:v>35.104777505374997</c:v>
                </c:pt>
                <c:pt idx="2784">
                  <c:v>27.895234501425001</c:v>
                </c:pt>
                <c:pt idx="2785">
                  <c:v>19.947057118775</c:v>
                </c:pt>
                <c:pt idx="2786">
                  <c:v>25.133213397222498</c:v>
                </c:pt>
                <c:pt idx="2787">
                  <c:v>20.650331346117497</c:v>
                </c:pt>
                <c:pt idx="2788">
                  <c:v>21.6168422848625</c:v>
                </c:pt>
                <c:pt idx="2789">
                  <c:v>23.573437611075001</c:v>
                </c:pt>
                <c:pt idx="2790">
                  <c:v>34.896545475824993</c:v>
                </c:pt>
                <c:pt idx="2791">
                  <c:v>51.617970547699997</c:v>
                </c:pt>
                <c:pt idx="2792">
                  <c:v>68.119376874974989</c:v>
                </c:pt>
                <c:pt idx="2793">
                  <c:v>98.151936391475004</c:v>
                </c:pt>
                <c:pt idx="2794">
                  <c:v>98.969148895974996</c:v>
                </c:pt>
                <c:pt idx="2795">
                  <c:v>94.926304339799998</c:v>
                </c:pt>
                <c:pt idx="2796">
                  <c:v>95.016669185425002</c:v>
                </c:pt>
                <c:pt idx="2797">
                  <c:v>139.43688345377501</c:v>
                </c:pt>
                <c:pt idx="2798">
                  <c:v>123.4069458813</c:v>
                </c:pt>
                <c:pt idx="2799">
                  <c:v>147.648297552125</c:v>
                </c:pt>
                <c:pt idx="2800">
                  <c:v>96.855397320549997</c:v>
                </c:pt>
                <c:pt idx="2801">
                  <c:v>103.9470731358</c:v>
                </c:pt>
                <c:pt idx="2802">
                  <c:v>93.452964490599996</c:v>
                </c:pt>
                <c:pt idx="2803">
                  <c:v>73.690565961725</c:v>
                </c:pt>
                <c:pt idx="2804">
                  <c:v>56.222648689974996</c:v>
                </c:pt>
                <c:pt idx="2805">
                  <c:v>37.289249390199998</c:v>
                </c:pt>
                <c:pt idx="2806">
                  <c:v>34.000754845524995</c:v>
                </c:pt>
                <c:pt idx="2807">
                  <c:v>28.394205598345</c:v>
                </c:pt>
                <c:pt idx="2808">
                  <c:v>26.417965743547501</c:v>
                </c:pt>
                <c:pt idx="2809">
                  <c:v>25.471099334819996</c:v>
                </c:pt>
                <c:pt idx="2810">
                  <c:v>50.600383830049992</c:v>
                </c:pt>
                <c:pt idx="2811">
                  <c:v>89.803010563424991</c:v>
                </c:pt>
                <c:pt idx="2812">
                  <c:v>153.15662416019998</c:v>
                </c:pt>
                <c:pt idx="2813">
                  <c:v>392.37986897625001</c:v>
                </c:pt>
                <c:pt idx="2814">
                  <c:v>474.49400995974997</c:v>
                </c:pt>
                <c:pt idx="2815">
                  <c:v>440.62683794049997</c:v>
                </c:pt>
                <c:pt idx="2816">
                  <c:v>369.6707908015</c:v>
                </c:pt>
                <c:pt idx="2817">
                  <c:v>319.77368115725</c:v>
                </c:pt>
                <c:pt idx="2818">
                  <c:v>283.35272000175001</c:v>
                </c:pt>
                <c:pt idx="2819">
                  <c:v>321.10950932449998</c:v>
                </c:pt>
                <c:pt idx="2820">
                  <c:v>282.99911850249998</c:v>
                </c:pt>
                <c:pt idx="2821">
                  <c:v>206.85691498907499</c:v>
                </c:pt>
                <c:pt idx="2822">
                  <c:v>210.98226658879997</c:v>
                </c:pt>
                <c:pt idx="2823">
                  <c:v>210.982266603125</c:v>
                </c:pt>
                <c:pt idx="2824">
                  <c:v>225.55850885785</c:v>
                </c:pt>
                <c:pt idx="2825">
                  <c:v>178.60807894542501</c:v>
                </c:pt>
                <c:pt idx="2826">
                  <c:v>131.53978185385</c:v>
                </c:pt>
                <c:pt idx="2827">
                  <c:v>140.18337564410001</c:v>
                </c:pt>
                <c:pt idx="2828">
                  <c:v>146.54820380047499</c:v>
                </c:pt>
                <c:pt idx="2829">
                  <c:v>126.90367245552498</c:v>
                </c:pt>
                <c:pt idx="2830">
                  <c:v>77.525178483575004</c:v>
                </c:pt>
                <c:pt idx="2831">
                  <c:v>52.278026800600003</c:v>
                </c:pt>
                <c:pt idx="2832">
                  <c:v>53.283826807975004</c:v>
                </c:pt>
                <c:pt idx="2833">
                  <c:v>77.085140975274996</c:v>
                </c:pt>
                <c:pt idx="2834">
                  <c:v>77.081212071850004</c:v>
                </c:pt>
                <c:pt idx="2835">
                  <c:v>67.13322140382499</c:v>
                </c:pt>
                <c:pt idx="2836">
                  <c:v>178.05803207437498</c:v>
                </c:pt>
                <c:pt idx="2837">
                  <c:v>266.65486840295</c:v>
                </c:pt>
                <c:pt idx="2838">
                  <c:v>420.27510349199997</c:v>
                </c:pt>
                <c:pt idx="2839">
                  <c:v>387.31157988125</c:v>
                </c:pt>
                <c:pt idx="2840">
                  <c:v>348.29754060299996</c:v>
                </c:pt>
                <c:pt idx="2841">
                  <c:v>374.50334549999997</c:v>
                </c:pt>
                <c:pt idx="2842">
                  <c:v>302.91867328774998</c:v>
                </c:pt>
                <c:pt idx="2843">
                  <c:v>246.89246985974998</c:v>
                </c:pt>
                <c:pt idx="2844">
                  <c:v>242.68854018675</c:v>
                </c:pt>
                <c:pt idx="2845">
                  <c:v>210.90368848687498</c:v>
                </c:pt>
                <c:pt idx="2846">
                  <c:v>227.955141647</c:v>
                </c:pt>
                <c:pt idx="2847">
                  <c:v>254.63241524149996</c:v>
                </c:pt>
                <c:pt idx="2848">
                  <c:v>200.76711032552501</c:v>
                </c:pt>
                <c:pt idx="2849">
                  <c:v>167.88216481192498</c:v>
                </c:pt>
                <c:pt idx="2850">
                  <c:v>207.95700878847501</c:v>
                </c:pt>
                <c:pt idx="2851">
                  <c:v>312.26947017199996</c:v>
                </c:pt>
                <c:pt idx="2852">
                  <c:v>188.58750087905</c:v>
                </c:pt>
                <c:pt idx="2853">
                  <c:v>127.826965433675</c:v>
                </c:pt>
                <c:pt idx="2854">
                  <c:v>86.455582429174996</c:v>
                </c:pt>
                <c:pt idx="2855">
                  <c:v>72.409742523600002</c:v>
                </c:pt>
                <c:pt idx="2856">
                  <c:v>87.217790242749999</c:v>
                </c:pt>
                <c:pt idx="2857">
                  <c:v>98.100860603974994</c:v>
                </c:pt>
                <c:pt idx="2858">
                  <c:v>148.22977568399997</c:v>
                </c:pt>
                <c:pt idx="2859">
                  <c:v>121.187113841775</c:v>
                </c:pt>
                <c:pt idx="2860">
                  <c:v>100.910028587</c:v>
                </c:pt>
                <c:pt idx="2861">
                  <c:v>197.93829779194999</c:v>
                </c:pt>
                <c:pt idx="2862">
                  <c:v>258.83634491449999</c:v>
                </c:pt>
                <c:pt idx="2863">
                  <c:v>199.70630562722499</c:v>
                </c:pt>
                <c:pt idx="2864">
                  <c:v>167.58356795585001</c:v>
                </c:pt>
                <c:pt idx="2865">
                  <c:v>275.80922003000001</c:v>
                </c:pt>
                <c:pt idx="2866">
                  <c:v>208.66421187292499</c:v>
                </c:pt>
                <c:pt idx="2867">
                  <c:v>173.38263361792499</c:v>
                </c:pt>
                <c:pt idx="2868">
                  <c:v>129.18243809417498</c:v>
                </c:pt>
                <c:pt idx="2869">
                  <c:v>146.02958817114998</c:v>
                </c:pt>
                <c:pt idx="2870">
                  <c:v>175.9364226921</c:v>
                </c:pt>
                <c:pt idx="2871">
                  <c:v>93.295808234224992</c:v>
                </c:pt>
                <c:pt idx="2872">
                  <c:v>46.565397085499995</c:v>
                </c:pt>
                <c:pt idx="2873">
                  <c:v>37.501410327949998</c:v>
                </c:pt>
                <c:pt idx="2874">
                  <c:v>43.528352546249998</c:v>
                </c:pt>
                <c:pt idx="2875">
                  <c:v>47.288315840949998</c:v>
                </c:pt>
                <c:pt idx="2876">
                  <c:v>153.28234914619998</c:v>
                </c:pt>
                <c:pt idx="2877">
                  <c:v>130.59684434424997</c:v>
                </c:pt>
                <c:pt idx="2878">
                  <c:v>66.414231556575004</c:v>
                </c:pt>
                <c:pt idx="2879">
                  <c:v>67.769704221850006</c:v>
                </c:pt>
                <c:pt idx="2880">
                  <c:v>45.386725212824999</c:v>
                </c:pt>
                <c:pt idx="2881">
                  <c:v>50.643601791599998</c:v>
                </c:pt>
                <c:pt idx="2882">
                  <c:v>23.471286045624996</c:v>
                </c:pt>
                <c:pt idx="2883">
                  <c:v>73.443044869274985</c:v>
                </c:pt>
                <c:pt idx="2884">
                  <c:v>87.673543374299996</c:v>
                </c:pt>
                <c:pt idx="2885">
                  <c:v>154.99535228099998</c:v>
                </c:pt>
                <c:pt idx="2886">
                  <c:v>314.35179051047498</c:v>
                </c:pt>
                <c:pt idx="2887">
                  <c:v>260.40790745915001</c:v>
                </c:pt>
                <c:pt idx="2888">
                  <c:v>196.877493107975</c:v>
                </c:pt>
                <c:pt idx="2889">
                  <c:v>292.97854037882502</c:v>
                </c:pt>
                <c:pt idx="2890">
                  <c:v>280.759641874225</c:v>
                </c:pt>
                <c:pt idx="2891">
                  <c:v>165.878422623125</c:v>
                </c:pt>
                <c:pt idx="2892">
                  <c:v>112.19384739362499</c:v>
                </c:pt>
                <c:pt idx="2893">
                  <c:v>94.961664499275003</c:v>
                </c:pt>
                <c:pt idx="2894">
                  <c:v>116.45278178620001</c:v>
                </c:pt>
                <c:pt idx="2895">
                  <c:v>108.398523934675</c:v>
                </c:pt>
                <c:pt idx="2896">
                  <c:v>88.200016810475006</c:v>
                </c:pt>
                <c:pt idx="2897">
                  <c:v>94.160167618025</c:v>
                </c:pt>
                <c:pt idx="2898">
                  <c:v>52.902722898799993</c:v>
                </c:pt>
                <c:pt idx="2899">
                  <c:v>31.278022799924997</c:v>
                </c:pt>
                <c:pt idx="2900">
                  <c:v>34.342569687024998</c:v>
                </c:pt>
                <c:pt idx="2901">
                  <c:v>36.318809542299995</c:v>
                </c:pt>
                <c:pt idx="2902">
                  <c:v>26.048648554674998</c:v>
                </c:pt>
                <c:pt idx="2903">
                  <c:v>32.994954838149994</c:v>
                </c:pt>
                <c:pt idx="2904">
                  <c:v>30.012914980274999</c:v>
                </c:pt>
                <c:pt idx="2905">
                  <c:v>24.469228237077498</c:v>
                </c:pt>
                <c:pt idx="2906">
                  <c:v>27.1055243442975</c:v>
                </c:pt>
                <c:pt idx="2907">
                  <c:v>24.834616516794998</c:v>
                </c:pt>
                <c:pt idx="2908">
                  <c:v>46.820775999124997</c:v>
                </c:pt>
                <c:pt idx="2909">
                  <c:v>79.70179255677499</c:v>
                </c:pt>
                <c:pt idx="2910">
                  <c:v>106.66980517662499</c:v>
                </c:pt>
                <c:pt idx="2911">
                  <c:v>121.80395211879998</c:v>
                </c:pt>
                <c:pt idx="2912">
                  <c:v>126.66793808289998</c:v>
                </c:pt>
                <c:pt idx="2913">
                  <c:v>109.77364112662499</c:v>
                </c:pt>
                <c:pt idx="2914">
                  <c:v>91.017042605124999</c:v>
                </c:pt>
                <c:pt idx="2915">
                  <c:v>81.38336443552501</c:v>
                </c:pt>
                <c:pt idx="2916">
                  <c:v>89.052589469674999</c:v>
                </c:pt>
                <c:pt idx="2917">
                  <c:v>102.15942078339999</c:v>
                </c:pt>
                <c:pt idx="2918">
                  <c:v>102.988420007725</c:v>
                </c:pt>
                <c:pt idx="2919">
                  <c:v>99.585987177774996</c:v>
                </c:pt>
                <c:pt idx="2920">
                  <c:v>86.750250400924998</c:v>
                </c:pt>
                <c:pt idx="2921">
                  <c:v>86.938837899024989</c:v>
                </c:pt>
                <c:pt idx="2922">
                  <c:v>68.944447191099997</c:v>
                </c:pt>
                <c:pt idx="2923">
                  <c:v>61.298795596599994</c:v>
                </c:pt>
                <c:pt idx="2924">
                  <c:v>38.487565803875</c:v>
                </c:pt>
                <c:pt idx="2925">
                  <c:v>43.551925981124995</c:v>
                </c:pt>
                <c:pt idx="2926">
                  <c:v>60.269422149574993</c:v>
                </c:pt>
                <c:pt idx="2927">
                  <c:v>37.069230640824998</c:v>
                </c:pt>
                <c:pt idx="2928">
                  <c:v>53.633499461100001</c:v>
                </c:pt>
                <c:pt idx="2929">
                  <c:v>47.775500223774998</c:v>
                </c:pt>
                <c:pt idx="2930">
                  <c:v>54.3839205644</c:v>
                </c:pt>
                <c:pt idx="2931">
                  <c:v>46.974003342525002</c:v>
                </c:pt>
                <c:pt idx="2932">
                  <c:v>73.894869087849997</c:v>
                </c:pt>
                <c:pt idx="2933">
                  <c:v>97.405444196375001</c:v>
                </c:pt>
                <c:pt idx="2934">
                  <c:v>98.155865299675</c:v>
                </c:pt>
                <c:pt idx="2935">
                  <c:v>65.255204210574988</c:v>
                </c:pt>
                <c:pt idx="2936">
                  <c:v>64.917318267725008</c:v>
                </c:pt>
                <c:pt idx="2937">
                  <c:v>58.414978395974998</c:v>
                </c:pt>
                <c:pt idx="2938">
                  <c:v>60.583734647999997</c:v>
                </c:pt>
                <c:pt idx="2939">
                  <c:v>62.709272943249999</c:v>
                </c:pt>
                <c:pt idx="2940">
                  <c:v>53.004874464249994</c:v>
                </c:pt>
                <c:pt idx="2941">
                  <c:v>32.7474337457</c:v>
                </c:pt>
                <c:pt idx="2942">
                  <c:v>30.020772791900001</c:v>
                </c:pt>
                <c:pt idx="2943">
                  <c:v>30.122924357349998</c:v>
                </c:pt>
                <c:pt idx="2944">
                  <c:v>26.649771214657498</c:v>
                </c:pt>
                <c:pt idx="2945">
                  <c:v>25.45145479955</c:v>
                </c:pt>
                <c:pt idx="2946">
                  <c:v>26.366889961299997</c:v>
                </c:pt>
                <c:pt idx="2947">
                  <c:v>37.340325168150002</c:v>
                </c:pt>
                <c:pt idx="2948">
                  <c:v>38.467921267649999</c:v>
                </c:pt>
                <c:pt idx="2949">
                  <c:v>35.234431413899998</c:v>
                </c:pt>
                <c:pt idx="2950">
                  <c:v>36.727415794549998</c:v>
                </c:pt>
                <c:pt idx="2951">
                  <c:v>27.144813403377498</c:v>
                </c:pt>
                <c:pt idx="2952">
                  <c:v>14.049768814729999</c:v>
                </c:pt>
                <c:pt idx="2953">
                  <c:v>10.61197583008</c:v>
                </c:pt>
                <c:pt idx="2954">
                  <c:v>9.0639867608924991</c:v>
                </c:pt>
                <c:pt idx="2955">
                  <c:v>9.9440617641224982</c:v>
                </c:pt>
                <c:pt idx="2956">
                  <c:v>11.66099380378</c:v>
                </c:pt>
                <c:pt idx="2957">
                  <c:v>17.31861883082</c:v>
                </c:pt>
                <c:pt idx="2958">
                  <c:v>10.804492237334999</c:v>
                </c:pt>
                <c:pt idx="2959">
                  <c:v>12.647149277317499</c:v>
                </c:pt>
                <c:pt idx="2960">
                  <c:v>16.851078985652499</c:v>
                </c:pt>
                <c:pt idx="2961">
                  <c:v>18.505148521805001</c:v>
                </c:pt>
                <c:pt idx="2962">
                  <c:v>18.096542269077499</c:v>
                </c:pt>
                <c:pt idx="2963">
                  <c:v>17.703651642464997</c:v>
                </c:pt>
                <c:pt idx="2964">
                  <c:v>15.087000069082499</c:v>
                </c:pt>
                <c:pt idx="2965">
                  <c:v>14.866981318275</c:v>
                </c:pt>
                <c:pt idx="2966">
                  <c:v>14.969132880382499</c:v>
                </c:pt>
                <c:pt idx="2967">
                  <c:v>17.346121171029999</c:v>
                </c:pt>
                <c:pt idx="2968">
                  <c:v>18.21833836359</c:v>
                </c:pt>
                <c:pt idx="2969">
                  <c:v>14.949488349409998</c:v>
                </c:pt>
                <c:pt idx="2970">
                  <c:v>16.662491484209998</c:v>
                </c:pt>
                <c:pt idx="2971">
                  <c:v>20.6581891567875</c:v>
                </c:pt>
                <c:pt idx="2972">
                  <c:v>21.043221969864998</c:v>
                </c:pt>
                <c:pt idx="2973">
                  <c:v>17.271471952952499</c:v>
                </c:pt>
                <c:pt idx="2974">
                  <c:v>12.77287427812</c:v>
                </c:pt>
                <c:pt idx="2975">
                  <c:v>10.533397704757499</c:v>
                </c:pt>
                <c:pt idx="2976">
                  <c:v>9.048271135254998</c:v>
                </c:pt>
                <c:pt idx="2977">
                  <c:v>10.5098242670175</c:v>
                </c:pt>
                <c:pt idx="2978">
                  <c:v>10.57268676718</c:v>
                </c:pt>
                <c:pt idx="2979">
                  <c:v>8.3371391005849986</c:v>
                </c:pt>
                <c:pt idx="2980">
                  <c:v>8.9382617600899987</c:v>
                </c:pt>
                <c:pt idx="2981">
                  <c:v>12.046026617812501</c:v>
                </c:pt>
                <c:pt idx="2982">
                  <c:v>14.3955125658625</c:v>
                </c:pt>
                <c:pt idx="2983">
                  <c:v>17.059311017589998</c:v>
                </c:pt>
                <c:pt idx="2984">
                  <c:v>14.843407880535</c:v>
                </c:pt>
                <c:pt idx="2985">
                  <c:v>22.709078233482497</c:v>
                </c:pt>
                <c:pt idx="2986">
                  <c:v>19.664175867804996</c:v>
                </c:pt>
                <c:pt idx="2987">
                  <c:v>18.9766172723075</c:v>
                </c:pt>
                <c:pt idx="2988">
                  <c:v>17.813661018584998</c:v>
                </c:pt>
                <c:pt idx="2989">
                  <c:v>18.410854773232497</c:v>
                </c:pt>
                <c:pt idx="2990">
                  <c:v>22.178675882899999</c:v>
                </c:pt>
                <c:pt idx="2991">
                  <c:v>18.929470398259998</c:v>
                </c:pt>
                <c:pt idx="2992">
                  <c:v>19.200564929404997</c:v>
                </c:pt>
                <c:pt idx="2993">
                  <c:v>18.858750084562498</c:v>
                </c:pt>
                <c:pt idx="2994">
                  <c:v>14.387654753282501</c:v>
                </c:pt>
                <c:pt idx="2995">
                  <c:v>11.346681302012499</c:v>
                </c:pt>
                <c:pt idx="2996">
                  <c:v>9.7043984823424996</c:v>
                </c:pt>
                <c:pt idx="2997">
                  <c:v>8.8596836347674994</c:v>
                </c:pt>
                <c:pt idx="2998">
                  <c:v>6.5180554983425001</c:v>
                </c:pt>
                <c:pt idx="2999">
                  <c:v>6.2194586226899995</c:v>
                </c:pt>
                <c:pt idx="3000">
                  <c:v>5.3393836180275001</c:v>
                </c:pt>
                <c:pt idx="3001">
                  <c:v>5.6654828386649996</c:v>
                </c:pt>
                <c:pt idx="3002">
                  <c:v>4.8914883038325003</c:v>
                </c:pt>
                <c:pt idx="3003">
                  <c:v>9.3900859805749999</c:v>
                </c:pt>
                <c:pt idx="3004">
                  <c:v>12.8082344332975</c:v>
                </c:pt>
                <c:pt idx="3005">
                  <c:v>21.062866503224999</c:v>
                </c:pt>
                <c:pt idx="3006">
                  <c:v>42.180737697375001</c:v>
                </c:pt>
                <c:pt idx="3007">
                  <c:v>34.814038437049994</c:v>
                </c:pt>
                <c:pt idx="3008">
                  <c:v>32.476339208824996</c:v>
                </c:pt>
                <c:pt idx="3009">
                  <c:v>26.39439230915</c:v>
                </c:pt>
                <c:pt idx="3010">
                  <c:v>21.373250101089997</c:v>
                </c:pt>
                <c:pt idx="3011">
                  <c:v>20.552108684092499</c:v>
                </c:pt>
                <c:pt idx="3012">
                  <c:v>20.732838376775</c:v>
                </c:pt>
                <c:pt idx="3013">
                  <c:v>17.546495393252499</c:v>
                </c:pt>
                <c:pt idx="3014">
                  <c:v>24.052764172247496</c:v>
                </c:pt>
                <c:pt idx="3015">
                  <c:v>28.221333719674998</c:v>
                </c:pt>
                <c:pt idx="3017">
                  <c:v>88.834228624174997</c:v>
                </c:pt>
                <c:pt idx="3018">
                  <c:v>78.800941930600004</c:v>
                </c:pt>
                <c:pt idx="3019">
                  <c:v>64.968560081974999</c:v>
                </c:pt>
                <c:pt idx="3020">
                  <c:v>69.592101231450002</c:v>
                </c:pt>
                <c:pt idx="3021">
                  <c:v>70.948045604650005</c:v>
                </c:pt>
                <c:pt idx="3022">
                  <c:v>66.770019776625006</c:v>
                </c:pt>
                <c:pt idx="3023">
                  <c:v>51.368070703049995</c:v>
                </c:pt>
                <c:pt idx="3024">
                  <c:v>47.395245438524995</c:v>
                </c:pt>
                <c:pt idx="3025">
                  <c:v>38.338115652599996</c:v>
                </c:pt>
                <c:pt idx="3026">
                  <c:v>41.513033947724999</c:v>
                </c:pt>
                <c:pt idx="3027">
                  <c:v>44.519352975924996</c:v>
                </c:pt>
                <c:pt idx="3028">
                  <c:v>45.513236784575</c:v>
                </c:pt>
                <c:pt idx="3029">
                  <c:v>75.012680901975003</c:v>
                </c:pt>
                <c:pt idx="3030">
                  <c:v>92.764051518399995</c:v>
                </c:pt>
                <c:pt idx="3031">
                  <c:v>120.98938845959999</c:v>
                </c:pt>
                <c:pt idx="3032">
                  <c:v>117.50153779862499</c:v>
                </c:pt>
                <c:pt idx="3033">
                  <c:v>91.104839737475004</c:v>
                </c:pt>
                <c:pt idx="3034">
                  <c:v>95.72683986074999</c:v>
                </c:pt>
                <c:pt idx="3035">
                  <c:v>95.760551628149997</c:v>
                </c:pt>
                <c:pt idx="3036">
                  <c:v>82.542665904724984</c:v>
                </c:pt>
                <c:pt idx="3037">
                  <c:v>85.657611613249998</c:v>
                </c:pt>
                <c:pt idx="3038">
                  <c:v>97.449584501700002</c:v>
                </c:pt>
                <c:pt idx="3039">
                  <c:v>89.105990682175005</c:v>
                </c:pt>
                <c:pt idx="3040">
                  <c:v>104.8501515048</c:v>
                </c:pt>
                <c:pt idx="3041">
                  <c:v>84.618411564799999</c:v>
                </c:pt>
                <c:pt idx="3042">
                  <c:v>74.42321152587499</c:v>
                </c:pt>
                <c:pt idx="3043">
                  <c:v>68.616154113424997</c:v>
                </c:pt>
                <c:pt idx="3044">
                  <c:v>62.431024477499996</c:v>
                </c:pt>
                <c:pt idx="3045">
                  <c:v>54.429692415599995</c:v>
                </c:pt>
                <c:pt idx="3046">
                  <c:v>46.270701609749999</c:v>
                </c:pt>
                <c:pt idx="3047">
                  <c:v>38.774909417450004</c:v>
                </c:pt>
                <c:pt idx="3048">
                  <c:v>39.625868656674996</c:v>
                </c:pt>
                <c:pt idx="3049">
                  <c:v>44.166545024375004</c:v>
                </c:pt>
                <c:pt idx="3050">
                  <c:v>37.441150673125001</c:v>
                </c:pt>
                <c:pt idx="3051">
                  <c:v>39.051752552949999</c:v>
                </c:pt>
                <c:pt idx="3052">
                  <c:v>45.004683321750001</c:v>
                </c:pt>
                <c:pt idx="3053">
                  <c:v>90.127710071600006</c:v>
                </c:pt>
                <c:pt idx="3054">
                  <c:v>87.582673491249992</c:v>
                </c:pt>
                <c:pt idx="3055">
                  <c:v>131.50391782682499</c:v>
                </c:pt>
                <c:pt idx="3056">
                  <c:v>188.46065503342501</c:v>
                </c:pt>
                <c:pt idx="3057">
                  <c:v>217.59884846925002</c:v>
                </c:pt>
                <c:pt idx="3058">
                  <c:v>182.99917556835001</c:v>
                </c:pt>
                <c:pt idx="3059">
                  <c:v>168.65882522305</c:v>
                </c:pt>
                <c:pt idx="3060">
                  <c:v>143.5030302296</c:v>
                </c:pt>
                <c:pt idx="3061">
                  <c:v>119.43592402922501</c:v>
                </c:pt>
                <c:pt idx="3062">
                  <c:v>167.12152626867501</c:v>
                </c:pt>
                <c:pt idx="3063">
                  <c:v>108.9846278669</c:v>
                </c:pt>
                <c:pt idx="3064">
                  <c:v>139.01811748654998</c:v>
                </c:pt>
                <c:pt idx="3065">
                  <c:v>105.798509818825</c:v>
                </c:pt>
                <c:pt idx="3066">
                  <c:v>88.792289684574996</c:v>
                </c:pt>
                <c:pt idx="3067">
                  <c:v>87.030853514674988</c:v>
                </c:pt>
                <c:pt idx="3068">
                  <c:v>74.637484723075005</c:v>
                </c:pt>
                <c:pt idx="3069">
                  <c:v>115.01836605142499</c:v>
                </c:pt>
                <c:pt idx="3070">
                  <c:v>69.574539597975004</c:v>
                </c:pt>
                <c:pt idx="3071">
                  <c:v>42.289346996699997</c:v>
                </c:pt>
                <c:pt idx="3072">
                  <c:v>42.775263282775001</c:v>
                </c:pt>
                <c:pt idx="3073">
                  <c:v>43.675301452250004</c:v>
                </c:pt>
                <c:pt idx="3074">
                  <c:v>43.672117969299997</c:v>
                </c:pt>
                <c:pt idx="3075">
                  <c:v>40.045092603699999</c:v>
                </c:pt>
                <c:pt idx="3076">
                  <c:v>47.8567406174</c:v>
                </c:pt>
                <c:pt idx="3077">
                  <c:v>49.139669238425</c:v>
                </c:pt>
                <c:pt idx="3078">
                  <c:v>79.79376229422499</c:v>
                </c:pt>
                <c:pt idx="3079">
                  <c:v>118.77318995154999</c:v>
                </c:pt>
                <c:pt idx="3080">
                  <c:v>100.59225584662499</c:v>
                </c:pt>
                <c:pt idx="3081">
                  <c:v>81.273406790799996</c:v>
                </c:pt>
                <c:pt idx="3082">
                  <c:v>77.461866252424997</c:v>
                </c:pt>
                <c:pt idx="3083">
                  <c:v>73.243709466924997</c:v>
                </c:pt>
                <c:pt idx="3084">
                  <c:v>80.810719929499996</c:v>
                </c:pt>
                <c:pt idx="3085">
                  <c:v>78.296670253249999</c:v>
                </c:pt>
                <c:pt idx="3086">
                  <c:v>102.9865559098</c:v>
                </c:pt>
                <c:pt idx="3087">
                  <c:v>94.698673366600005</c:v>
                </c:pt>
                <c:pt idx="3088">
                  <c:v>93.896090927299994</c:v>
                </c:pt>
                <c:pt idx="3089">
                  <c:v>86.454888707625003</c:v>
                </c:pt>
                <c:pt idx="3090">
                  <c:v>81.845883694324996</c:v>
                </c:pt>
                <c:pt idx="3091">
                  <c:v>79.7565763944</c:v>
                </c:pt>
                <c:pt idx="3092">
                  <c:v>94.028607653649999</c:v>
                </c:pt>
                <c:pt idx="3093">
                  <c:v>63.917298173424996</c:v>
                </c:pt>
                <c:pt idx="3094">
                  <c:v>56.013675690249997</c:v>
                </c:pt>
                <c:pt idx="3095">
                  <c:v>73.836529656300002</c:v>
                </c:pt>
                <c:pt idx="3096">
                  <c:v>54.428517388374992</c:v>
                </c:pt>
                <c:pt idx="3097">
                  <c:v>46.734260448124999</c:v>
                </c:pt>
                <c:pt idx="3098">
                  <c:v>66.425757909975005</c:v>
                </c:pt>
                <c:pt idx="3099">
                  <c:v>65.210915140124996</c:v>
                </c:pt>
                <c:pt idx="3100">
                  <c:v>55.349463377625</c:v>
                </c:pt>
                <c:pt idx="3101">
                  <c:v>53.221929628974998</c:v>
                </c:pt>
                <c:pt idx="3102">
                  <c:v>47.230267927924999</c:v>
                </c:pt>
                <c:pt idx="3103">
                  <c:v>57.724759356225</c:v>
                </c:pt>
                <c:pt idx="3104">
                  <c:v>70.538498209449997</c:v>
                </c:pt>
                <c:pt idx="3105">
                  <c:v>63.984620067574994</c:v>
                </c:pt>
                <c:pt idx="3106">
                  <c:v>76.1103291326</c:v>
                </c:pt>
                <c:pt idx="3107">
                  <c:v>77.516004319049998</c:v>
                </c:pt>
                <c:pt idx="3108">
                  <c:v>59.679841033700001</c:v>
                </c:pt>
                <c:pt idx="3109">
                  <c:v>56.766652435624998</c:v>
                </c:pt>
                <c:pt idx="3110">
                  <c:v>78.932203777399991</c:v>
                </c:pt>
                <c:pt idx="3111">
                  <c:v>56.411588076925</c:v>
                </c:pt>
                <c:pt idx="3112">
                  <c:v>57.720079531525002</c:v>
                </c:pt>
                <c:pt idx="3113">
                  <c:v>58.721260690949997</c:v>
                </c:pt>
                <c:pt idx="3114">
                  <c:v>50.082309346699994</c:v>
                </c:pt>
                <c:pt idx="3115">
                  <c:v>45.962643616424998</c:v>
                </c:pt>
                <c:pt idx="3116">
                  <c:v>45.305153066524994</c:v>
                </c:pt>
                <c:pt idx="3117">
                  <c:v>41.359412891250003</c:v>
                </c:pt>
                <c:pt idx="3118">
                  <c:v>41.019430002375003</c:v>
                </c:pt>
                <c:pt idx="3119">
                  <c:v>42.914804148724997</c:v>
                </c:pt>
                <c:pt idx="3120">
                  <c:v>37.612272782650003</c:v>
                </c:pt>
                <c:pt idx="3121">
                  <c:v>33.642513741400002</c:v>
                </c:pt>
                <c:pt idx="3122">
                  <c:v>34.507936575000002</c:v>
                </c:pt>
                <c:pt idx="3123">
                  <c:v>33.494260658750001</c:v>
                </c:pt>
                <c:pt idx="3124">
                  <c:v>33.149728254925002</c:v>
                </c:pt>
                <c:pt idx="3125">
                  <c:v>36.233458360725002</c:v>
                </c:pt>
                <c:pt idx="3126">
                  <c:v>39.836129110999998</c:v>
                </c:pt>
                <c:pt idx="3127">
                  <c:v>48.061112178824992</c:v>
                </c:pt>
                <c:pt idx="3128">
                  <c:v>51.892160043799997</c:v>
                </c:pt>
                <c:pt idx="3129">
                  <c:v>64.134103734574992</c:v>
                </c:pt>
                <c:pt idx="3130">
                  <c:v>74.423933601374998</c:v>
                </c:pt>
                <c:pt idx="3131">
                  <c:v>64.996533898999999</c:v>
                </c:pt>
                <c:pt idx="3132">
                  <c:v>74.869909987275008</c:v>
                </c:pt>
                <c:pt idx="3133">
                  <c:v>74.893091165450002</c:v>
                </c:pt>
                <c:pt idx="3134">
                  <c:v>74.772714948225001</c:v>
                </c:pt>
                <c:pt idx="3135">
                  <c:v>57.919142429399997</c:v>
                </c:pt>
                <c:pt idx="3136">
                  <c:v>63.583513912599997</c:v>
                </c:pt>
                <c:pt idx="3137">
                  <c:v>65.739876527974999</c:v>
                </c:pt>
                <c:pt idx="3138">
                  <c:v>59.208925391024998</c:v>
                </c:pt>
                <c:pt idx="3139">
                  <c:v>59.795050357125</c:v>
                </c:pt>
                <c:pt idx="3140">
                  <c:v>48.450542685249999</c:v>
                </c:pt>
                <c:pt idx="3141">
                  <c:v>51.603901745549997</c:v>
                </c:pt>
                <c:pt idx="3142">
                  <c:v>44.169013747125</c:v>
                </c:pt>
                <c:pt idx="3143">
                  <c:v>42.500504501624995</c:v>
                </c:pt>
                <c:pt idx="3144">
                  <c:v>37.9161509463</c:v>
                </c:pt>
                <c:pt idx="3145">
                  <c:v>37.699897804899997</c:v>
                </c:pt>
                <c:pt idx="3146">
                  <c:v>44.266549105199999</c:v>
                </c:pt>
                <c:pt idx="3147">
                  <c:v>49.408192624024998</c:v>
                </c:pt>
                <c:pt idx="3148">
                  <c:v>54.785938190475001</c:v>
                </c:pt>
                <c:pt idx="3149">
                  <c:v>76.273580557100004</c:v>
                </c:pt>
                <c:pt idx="3150">
                  <c:v>116.02996093194999</c:v>
                </c:pt>
                <c:pt idx="3151">
                  <c:v>154.16688937034999</c:v>
                </c:pt>
                <c:pt idx="3152">
                  <c:v>119.035868254875</c:v>
                </c:pt>
                <c:pt idx="3153">
                  <c:v>124.42225471862498</c:v>
                </c:pt>
                <c:pt idx="3154">
                  <c:v>125.92173027247499</c:v>
                </c:pt>
                <c:pt idx="3155">
                  <c:v>111.92347020977499</c:v>
                </c:pt>
                <c:pt idx="3156">
                  <c:v>105.866898553025</c:v>
                </c:pt>
                <c:pt idx="3157">
                  <c:v>109.97676129425</c:v>
                </c:pt>
                <c:pt idx="3158">
                  <c:v>185.63998363132498</c:v>
                </c:pt>
                <c:pt idx="3159">
                  <c:v>177.61191842632499</c:v>
                </c:pt>
                <c:pt idx="3160">
                  <c:v>152.60438478105002</c:v>
                </c:pt>
                <c:pt idx="3161">
                  <c:v>200.17802519844997</c:v>
                </c:pt>
                <c:pt idx="3162">
                  <c:v>195.4558178945</c:v>
                </c:pt>
                <c:pt idx="3163">
                  <c:v>261.78627517504998</c:v>
                </c:pt>
                <c:pt idx="3164">
                  <c:v>239.22776181325</c:v>
                </c:pt>
                <c:pt idx="3165">
                  <c:v>87.462642048124991</c:v>
                </c:pt>
                <c:pt idx="3166">
                  <c:v>89.023284459049989</c:v>
                </c:pt>
                <c:pt idx="3167">
                  <c:v>143.35703221232501</c:v>
                </c:pt>
                <c:pt idx="3168">
                  <c:v>95.034252101074998</c:v>
                </c:pt>
                <c:pt idx="3169">
                  <c:v>139.98889829332501</c:v>
                </c:pt>
                <c:pt idx="3170">
                  <c:v>197.80130809389999</c:v>
                </c:pt>
                <c:pt idx="3171">
                  <c:v>197.30997018209999</c:v>
                </c:pt>
                <c:pt idx="3172">
                  <c:v>317.811088548025</c:v>
                </c:pt>
                <c:pt idx="3173">
                  <c:v>475.49951246074994</c:v>
                </c:pt>
                <c:pt idx="3174">
                  <c:v>508.96680687999992</c:v>
                </c:pt>
                <c:pt idx="3175">
                  <c:v>461.90519637849997</c:v>
                </c:pt>
                <c:pt idx="3176">
                  <c:v>354.21252333899997</c:v>
                </c:pt>
                <c:pt idx="3177">
                  <c:v>332.02200849299999</c:v>
                </c:pt>
                <c:pt idx="3178">
                  <c:v>376.68798817225002</c:v>
                </c:pt>
                <c:pt idx="3179">
                  <c:v>365.22057555775001</c:v>
                </c:pt>
                <c:pt idx="3180">
                  <c:v>277.44983851482499</c:v>
                </c:pt>
                <c:pt idx="3181">
                  <c:v>260.20280350822497</c:v>
                </c:pt>
                <c:pt idx="3182">
                  <c:v>360.48902839200002</c:v>
                </c:pt>
                <c:pt idx="3183">
                  <c:v>379.80285738049997</c:v>
                </c:pt>
                <c:pt idx="3184">
                  <c:v>415.38618030049997</c:v>
                </c:pt>
                <c:pt idx="3185">
                  <c:v>296.24183572049998</c:v>
                </c:pt>
                <c:pt idx="3186">
                  <c:v>270.89361409074996</c:v>
                </c:pt>
                <c:pt idx="3187">
                  <c:v>280.75884870375</c:v>
                </c:pt>
                <c:pt idx="3188">
                  <c:v>289.37453042249996</c:v>
                </c:pt>
                <c:pt idx="3189">
                  <c:v>354.21266272125001</c:v>
                </c:pt>
                <c:pt idx="3190">
                  <c:v>209.35563081287498</c:v>
                </c:pt>
                <c:pt idx="3191">
                  <c:v>147.68942693344999</c:v>
                </c:pt>
                <c:pt idx="3192">
                  <c:v>60.957150324899999</c:v>
                </c:pt>
                <c:pt idx="3193">
                  <c:v>80.487413794974998</c:v>
                </c:pt>
                <c:pt idx="3194">
                  <c:v>108.80209453399999</c:v>
                </c:pt>
                <c:pt idx="3195">
                  <c:v>76.538338745375</c:v>
                </c:pt>
                <c:pt idx="3196">
                  <c:v>98.928175819499998</c:v>
                </c:pt>
                <c:pt idx="3197">
                  <c:v>125.09460429020001</c:v>
                </c:pt>
                <c:pt idx="3198">
                  <c:v>197.62234238792502</c:v>
                </c:pt>
                <c:pt idx="3199">
                  <c:v>338.03114109774998</c:v>
                </c:pt>
                <c:pt idx="3200">
                  <c:v>308.06819033749997</c:v>
                </c:pt>
                <c:pt idx="3201">
                  <c:v>267.171255153</c:v>
                </c:pt>
                <c:pt idx="3202">
                  <c:v>333.01415560549998</c:v>
                </c:pt>
                <c:pt idx="3203">
                  <c:v>246.57623326074997</c:v>
                </c:pt>
                <c:pt idx="3204">
                  <c:v>288.94455771649996</c:v>
                </c:pt>
                <c:pt idx="3205">
                  <c:v>222.16981946632498</c:v>
                </c:pt>
                <c:pt idx="3206">
                  <c:v>319.79015896599998</c:v>
                </c:pt>
                <c:pt idx="3207">
                  <c:v>364.09936544774996</c:v>
                </c:pt>
                <c:pt idx="3208">
                  <c:v>178.33499576429998</c:v>
                </c:pt>
                <c:pt idx="3209">
                  <c:v>214.56357068</c:v>
                </c:pt>
                <c:pt idx="3210">
                  <c:v>262.57214304199999</c:v>
                </c:pt>
                <c:pt idx="3211">
                  <c:v>191.49213826387501</c:v>
                </c:pt>
                <c:pt idx="3212">
                  <c:v>260.08151550474997</c:v>
                </c:pt>
                <c:pt idx="3213">
                  <c:v>287.87556256574999</c:v>
                </c:pt>
                <c:pt idx="3214">
                  <c:v>279.15653260925001</c:v>
                </c:pt>
                <c:pt idx="3215">
                  <c:v>307.33324064484998</c:v>
                </c:pt>
                <c:pt idx="3216">
                  <c:v>202.063497479825</c:v>
                </c:pt>
                <c:pt idx="3217">
                  <c:v>142.10205935882499</c:v>
                </c:pt>
                <c:pt idx="3218">
                  <c:v>172.60344189334998</c:v>
                </c:pt>
                <c:pt idx="3219">
                  <c:v>285.15623668999996</c:v>
                </c:pt>
                <c:pt idx="3220">
                  <c:v>422.97572292324998</c:v>
                </c:pt>
                <c:pt idx="3221">
                  <c:v>568.03506740349997</c:v>
                </c:pt>
                <c:pt idx="3222">
                  <c:v>233.063870680175</c:v>
                </c:pt>
                <c:pt idx="3223">
                  <c:v>253.430572671775</c:v>
                </c:pt>
                <c:pt idx="3224">
                  <c:v>310.38367798949997</c:v>
                </c:pt>
                <c:pt idx="3225">
                  <c:v>209.181853225575</c:v>
                </c:pt>
                <c:pt idx="3226">
                  <c:v>209.46725261194999</c:v>
                </c:pt>
                <c:pt idx="3227">
                  <c:v>180.38273669399999</c:v>
                </c:pt>
                <c:pt idx="3228">
                  <c:v>189.703891939675</c:v>
                </c:pt>
                <c:pt idx="3229">
                  <c:v>270.73069874507502</c:v>
                </c:pt>
                <c:pt idx="3230">
                  <c:v>238.2660465875</c:v>
                </c:pt>
                <c:pt idx="3231">
                  <c:v>277.10384451214998</c:v>
                </c:pt>
                <c:pt idx="3232">
                  <c:v>247.39421272575001</c:v>
                </c:pt>
                <c:pt idx="3233">
                  <c:v>160.28196825692501</c:v>
                </c:pt>
                <c:pt idx="3234">
                  <c:v>189.935042097425</c:v>
                </c:pt>
                <c:pt idx="3235">
                  <c:v>296.23050717625</c:v>
                </c:pt>
                <c:pt idx="3236">
                  <c:v>287.19099789000001</c:v>
                </c:pt>
                <c:pt idx="3237">
                  <c:v>245.88126247524997</c:v>
                </c:pt>
                <c:pt idx="3238">
                  <c:v>291.645139282</c:v>
                </c:pt>
                <c:pt idx="3239">
                  <c:v>335.76635854999995</c:v>
                </c:pt>
                <c:pt idx="3240">
                  <c:v>258.14703145350001</c:v>
                </c:pt>
                <c:pt idx="3241">
                  <c:v>221.24517295712499</c:v>
                </c:pt>
                <c:pt idx="3242">
                  <c:v>187.21403322994999</c:v>
                </c:pt>
                <c:pt idx="3243">
                  <c:v>326.95000468674999</c:v>
                </c:pt>
                <c:pt idx="3244">
                  <c:v>493.56086367649993</c:v>
                </c:pt>
                <c:pt idx="3245">
                  <c:v>615.17401237249999</c:v>
                </c:pt>
                <c:pt idx="3246">
                  <c:v>531.81608058274992</c:v>
                </c:pt>
                <c:pt idx="3247">
                  <c:v>196.96560735284999</c:v>
                </c:pt>
                <c:pt idx="3248">
                  <c:v>185.68842570549998</c:v>
                </c:pt>
                <c:pt idx="3249">
                  <c:v>119.365216297175</c:v>
                </c:pt>
                <c:pt idx="3250">
                  <c:v>128.62795525767501</c:v>
                </c:pt>
                <c:pt idx="3251">
                  <c:v>143.76154145727497</c:v>
                </c:pt>
                <c:pt idx="3252">
                  <c:v>166.80249891137498</c:v>
                </c:pt>
                <c:pt idx="3253">
                  <c:v>152.113009533525</c:v>
                </c:pt>
                <c:pt idx="3254">
                  <c:v>148.50403179612499</c:v>
                </c:pt>
                <c:pt idx="3255">
                  <c:v>130.77968475739999</c:v>
                </c:pt>
                <c:pt idx="3256">
                  <c:v>106.989879338075</c:v>
                </c:pt>
                <c:pt idx="3257">
                  <c:v>140.588246762425</c:v>
                </c:pt>
                <c:pt idx="3258">
                  <c:v>174.73900682909999</c:v>
                </c:pt>
                <c:pt idx="3259">
                  <c:v>121.33205578662499</c:v>
                </c:pt>
                <c:pt idx="3260">
                  <c:v>93.389350102224995</c:v>
                </c:pt>
                <c:pt idx="3261">
                  <c:v>71.8625711671</c:v>
                </c:pt>
                <c:pt idx="3262">
                  <c:v>194.57742701562501</c:v>
                </c:pt>
                <c:pt idx="3263">
                  <c:v>97.624058207600001</c:v>
                </c:pt>
                <c:pt idx="3264">
                  <c:v>247.63845540824997</c:v>
                </c:pt>
                <c:pt idx="3265">
                  <c:v>188.231417893475</c:v>
                </c:pt>
                <c:pt idx="3266">
                  <c:v>205.79474934414998</c:v>
                </c:pt>
                <c:pt idx="3267">
                  <c:v>215.39596330582498</c:v>
                </c:pt>
                <c:pt idx="3268">
                  <c:v>143.82309632607499</c:v>
                </c:pt>
                <c:pt idx="3269">
                  <c:v>259.16070206950002</c:v>
                </c:pt>
                <c:pt idx="3270">
                  <c:v>126.02821141160001</c:v>
                </c:pt>
                <c:pt idx="3271">
                  <c:v>111.3821661011</c:v>
                </c:pt>
                <c:pt idx="3272">
                  <c:v>154.3021392876</c:v>
                </c:pt>
                <c:pt idx="3273">
                  <c:v>124.124658831475</c:v>
                </c:pt>
                <c:pt idx="3274">
                  <c:v>119.1387058589</c:v>
                </c:pt>
                <c:pt idx="3275">
                  <c:v>126.08770331327499</c:v>
                </c:pt>
                <c:pt idx="3276">
                  <c:v>115.05537041052499</c:v>
                </c:pt>
                <c:pt idx="3277">
                  <c:v>88.751700790274995</c:v>
                </c:pt>
                <c:pt idx="3278">
                  <c:v>75.690206578325004</c:v>
                </c:pt>
                <c:pt idx="3279">
                  <c:v>64.775991780975005</c:v>
                </c:pt>
                <c:pt idx="3280">
                  <c:v>65.718513879900001</c:v>
                </c:pt>
                <c:pt idx="3281">
                  <c:v>65.5127221905</c:v>
                </c:pt>
                <c:pt idx="3282">
                  <c:v>61.953293677874996</c:v>
                </c:pt>
                <c:pt idx="3283">
                  <c:v>79.479647170424997</c:v>
                </c:pt>
                <c:pt idx="3284">
                  <c:v>112.50514449387499</c:v>
                </c:pt>
                <c:pt idx="3285">
                  <c:v>133.88228297965</c:v>
                </c:pt>
                <c:pt idx="3286">
                  <c:v>112.60352887559999</c:v>
                </c:pt>
                <c:pt idx="3287">
                  <c:v>135.267862927175</c:v>
                </c:pt>
                <c:pt idx="3288">
                  <c:v>96.941779405524997</c:v>
                </c:pt>
                <c:pt idx="3289">
                  <c:v>98.489038074000007</c:v>
                </c:pt>
                <c:pt idx="3290">
                  <c:v>83.035462626775001</c:v>
                </c:pt>
                <c:pt idx="3291">
                  <c:v>50.498349385799997</c:v>
                </c:pt>
                <c:pt idx="3292">
                  <c:v>52.553623627675002</c:v>
                </c:pt>
                <c:pt idx="3293">
                  <c:v>55.098837938300001</c:v>
                </c:pt>
                <c:pt idx="3294">
                  <c:v>66.687825462150002</c:v>
                </c:pt>
                <c:pt idx="3295">
                  <c:v>57.001024233349995</c:v>
                </c:pt>
                <c:pt idx="3296">
                  <c:v>76.340979486324997</c:v>
                </c:pt>
                <c:pt idx="3297">
                  <c:v>73.486862031249998</c:v>
                </c:pt>
                <c:pt idx="3298">
                  <c:v>69.610745701224999</c:v>
                </c:pt>
                <c:pt idx="3299">
                  <c:v>89.597921935475</c:v>
                </c:pt>
                <c:pt idx="3300">
                  <c:v>81.114429994049999</c:v>
                </c:pt>
                <c:pt idx="3301">
                  <c:v>89.424909255424993</c:v>
                </c:pt>
                <c:pt idx="3302">
                  <c:v>76.262996277775002</c:v>
                </c:pt>
                <c:pt idx="3303">
                  <c:v>73.598977861375005</c:v>
                </c:pt>
                <c:pt idx="3304">
                  <c:v>82.910366331600002</c:v>
                </c:pt>
                <c:pt idx="3305">
                  <c:v>86.306195885674995</c:v>
                </c:pt>
                <c:pt idx="3306">
                  <c:v>73.751239652025006</c:v>
                </c:pt>
                <c:pt idx="3307">
                  <c:v>77.062601590525006</c:v>
                </c:pt>
                <c:pt idx="3308">
                  <c:v>78.654480781300009</c:v>
                </c:pt>
                <c:pt idx="3309">
                  <c:v>79.066092685949997</c:v>
                </c:pt>
                <c:pt idx="3310">
                  <c:v>69.531280547549997</c:v>
                </c:pt>
                <c:pt idx="3311">
                  <c:v>67.948309071525003</c:v>
                </c:pt>
                <c:pt idx="3312">
                  <c:v>70.915609086949999</c:v>
                </c:pt>
                <c:pt idx="3313">
                  <c:v>55.375548591425002</c:v>
                </c:pt>
                <c:pt idx="3314">
                  <c:v>73.899059069174996</c:v>
                </c:pt>
                <c:pt idx="3315">
                  <c:v>111.44457704622499</c:v>
                </c:pt>
                <c:pt idx="3316">
                  <c:v>253.26314303155002</c:v>
                </c:pt>
                <c:pt idx="3317">
                  <c:v>277.83958121075</c:v>
                </c:pt>
                <c:pt idx="3318">
                  <c:v>312.45665265499997</c:v>
                </c:pt>
                <c:pt idx="3319">
                  <c:v>226.87658331724998</c:v>
                </c:pt>
                <c:pt idx="3320">
                  <c:v>226.01653400124999</c:v>
                </c:pt>
                <c:pt idx="3321">
                  <c:v>184.47647437482499</c:v>
                </c:pt>
                <c:pt idx="3322">
                  <c:v>165.514321261775</c:v>
                </c:pt>
                <c:pt idx="3323">
                  <c:v>171.81051961329999</c:v>
                </c:pt>
                <c:pt idx="3324">
                  <c:v>146.92335813604998</c:v>
                </c:pt>
                <c:pt idx="3325">
                  <c:v>141.12750230059999</c:v>
                </c:pt>
                <c:pt idx="3326">
                  <c:v>167.06040136952498</c:v>
                </c:pt>
                <c:pt idx="3327">
                  <c:v>167.88626712902499</c:v>
                </c:pt>
                <c:pt idx="3328">
                  <c:v>175.12842986742498</c:v>
                </c:pt>
                <c:pt idx="3329">
                  <c:v>155.80201207370001</c:v>
                </c:pt>
                <c:pt idx="3330">
                  <c:v>115.75337291515</c:v>
                </c:pt>
                <c:pt idx="3331">
                  <c:v>94.815474106799996</c:v>
                </c:pt>
                <c:pt idx="3332">
                  <c:v>83.891066489400004</c:v>
                </c:pt>
                <c:pt idx="3333">
                  <c:v>85.418308434275005</c:v>
                </c:pt>
                <c:pt idx="3334">
                  <c:v>73.399803658249994</c:v>
                </c:pt>
                <c:pt idx="3335">
                  <c:v>74.509541515599992</c:v>
                </c:pt>
                <c:pt idx="3336">
                  <c:v>70.043980448474997</c:v>
                </c:pt>
                <c:pt idx="3337">
                  <c:v>60.916142978250001</c:v>
                </c:pt>
                <c:pt idx="3338">
                  <c:v>94.085078360299988</c:v>
                </c:pt>
                <c:pt idx="3339">
                  <c:v>118.314789679375</c:v>
                </c:pt>
                <c:pt idx="3340">
                  <c:v>206.86482082764999</c:v>
                </c:pt>
                <c:pt idx="3341">
                  <c:v>283.39184568324998</c:v>
                </c:pt>
                <c:pt idx="3342">
                  <c:v>287.57803354292497</c:v>
                </c:pt>
                <c:pt idx="3343">
                  <c:v>383.77445603824998</c:v>
                </c:pt>
                <c:pt idx="3344">
                  <c:v>266.99536917400002</c:v>
                </c:pt>
                <c:pt idx="3345">
                  <c:v>242.91484032924998</c:v>
                </c:pt>
                <c:pt idx="3346">
                  <c:v>231.43033369224997</c:v>
                </c:pt>
                <c:pt idx="3347">
                  <c:v>178.92870830090001</c:v>
                </c:pt>
                <c:pt idx="3348">
                  <c:v>161.8630882267</c:v>
                </c:pt>
                <c:pt idx="3349">
                  <c:v>144.83406020945</c:v>
                </c:pt>
                <c:pt idx="3350">
                  <c:v>176.9963476444</c:v>
                </c:pt>
                <c:pt idx="3351">
                  <c:v>177.48598763304997</c:v>
                </c:pt>
                <c:pt idx="3352">
                  <c:v>182.022805729125</c:v>
                </c:pt>
                <c:pt idx="3353">
                  <c:v>131.084775623025</c:v>
                </c:pt>
                <c:pt idx="3354">
                  <c:v>82.522694128200001</c:v>
                </c:pt>
                <c:pt idx="3355">
                  <c:v>101.63487042117501</c:v>
                </c:pt>
                <c:pt idx="3356">
                  <c:v>88.061466589899993</c:v>
                </c:pt>
                <c:pt idx="3357">
                  <c:v>74.908102934599995</c:v>
                </c:pt>
                <c:pt idx="3358">
                  <c:v>76.704255632174991</c:v>
                </c:pt>
                <c:pt idx="3359">
                  <c:v>90.324830685699993</c:v>
                </c:pt>
                <c:pt idx="3360">
                  <c:v>63.318351429849997</c:v>
                </c:pt>
                <c:pt idx="3361">
                  <c:v>89.801162251649998</c:v>
                </c:pt>
                <c:pt idx="3362">
                  <c:v>84.226086386524997</c:v>
                </c:pt>
                <c:pt idx="3363">
                  <c:v>81.607088613550005</c:v>
                </c:pt>
                <c:pt idx="3364">
                  <c:v>167.82971130799999</c:v>
                </c:pt>
                <c:pt idx="3365">
                  <c:v>212.92167349792501</c:v>
                </c:pt>
                <c:pt idx="3366">
                  <c:v>170.77566120017499</c:v>
                </c:pt>
                <c:pt idx="3367">
                  <c:v>257.90557145000002</c:v>
                </c:pt>
                <c:pt idx="3368">
                  <c:v>175.99606295302499</c:v>
                </c:pt>
                <c:pt idx="3369">
                  <c:v>167.30588663594997</c:v>
                </c:pt>
                <c:pt idx="3370">
                  <c:v>187.16717899607499</c:v>
                </c:pt>
                <c:pt idx="3371">
                  <c:v>148.53049690415</c:v>
                </c:pt>
                <c:pt idx="3372">
                  <c:v>121.80982796639999</c:v>
                </c:pt>
                <c:pt idx="3373">
                  <c:v>192.32891479809999</c:v>
                </c:pt>
                <c:pt idx="3374">
                  <c:v>167.21761619127497</c:v>
                </c:pt>
                <c:pt idx="3375">
                  <c:v>222.02204976169998</c:v>
                </c:pt>
                <c:pt idx="3376">
                  <c:v>302.03213193749997</c:v>
                </c:pt>
                <c:pt idx="3377">
                  <c:v>284.88477087299998</c:v>
                </c:pt>
                <c:pt idx="3378">
                  <c:v>211.78637651239998</c:v>
                </c:pt>
                <c:pt idx="3379">
                  <c:v>171.78707679854998</c:v>
                </c:pt>
                <c:pt idx="3380">
                  <c:v>147.41288004372498</c:v>
                </c:pt>
                <c:pt idx="3381">
                  <c:v>116.10267431202499</c:v>
                </c:pt>
                <c:pt idx="3382">
                  <c:v>159.63140234517499</c:v>
                </c:pt>
                <c:pt idx="3383">
                  <c:v>189.66196299892499</c:v>
                </c:pt>
                <c:pt idx="3384">
                  <c:v>94.895316074825004</c:v>
                </c:pt>
                <c:pt idx="3385">
                  <c:v>103.92221724097499</c:v>
                </c:pt>
                <c:pt idx="3386">
                  <c:v>76.426662449225006</c:v>
                </c:pt>
                <c:pt idx="3387">
                  <c:v>121.07424455962499</c:v>
                </c:pt>
                <c:pt idx="3388">
                  <c:v>219.89950782669999</c:v>
                </c:pt>
                <c:pt idx="3389">
                  <c:v>301.47427494274996</c:v>
                </c:pt>
                <c:pt idx="3390">
                  <c:v>380.63848457699999</c:v>
                </c:pt>
                <c:pt idx="3391">
                  <c:v>362.05471837425</c:v>
                </c:pt>
                <c:pt idx="3392">
                  <c:v>363.6586962165</c:v>
                </c:pt>
                <c:pt idx="3393">
                  <c:v>303.56245774450002</c:v>
                </c:pt>
                <c:pt idx="3394">
                  <c:v>313.35226039324999</c:v>
                </c:pt>
                <c:pt idx="3395">
                  <c:v>335.54391035225001</c:v>
                </c:pt>
                <c:pt idx="3396">
                  <c:v>269.96846099225002</c:v>
                </c:pt>
                <c:pt idx="3397">
                  <c:v>267.65573677599997</c:v>
                </c:pt>
                <c:pt idx="3398">
                  <c:v>219.70631434449999</c:v>
                </c:pt>
                <c:pt idx="3399">
                  <c:v>222.09289749675</c:v>
                </c:pt>
                <c:pt idx="3400">
                  <c:v>229.837276413475</c:v>
                </c:pt>
                <c:pt idx="3401">
                  <c:v>210.06324423695</c:v>
                </c:pt>
                <c:pt idx="3402">
                  <c:v>188.19230628867498</c:v>
                </c:pt>
                <c:pt idx="3403">
                  <c:v>162.65028064999998</c:v>
                </c:pt>
                <c:pt idx="3404">
                  <c:v>147.6521540761</c:v>
                </c:pt>
                <c:pt idx="3405">
                  <c:v>106.80934671584998</c:v>
                </c:pt>
                <c:pt idx="3406">
                  <c:v>116.64063724815</c:v>
                </c:pt>
                <c:pt idx="3407">
                  <c:v>106.44507865925</c:v>
                </c:pt>
                <c:pt idx="3408">
                  <c:v>79.791786762125</c:v>
                </c:pt>
                <c:pt idx="3409">
                  <c:v>102.78684981942499</c:v>
                </c:pt>
                <c:pt idx="3410">
                  <c:v>72.343269323624995</c:v>
                </c:pt>
                <c:pt idx="3411">
                  <c:v>86.051046038349995</c:v>
                </c:pt>
                <c:pt idx="3412">
                  <c:v>146.292441334975</c:v>
                </c:pt>
                <c:pt idx="3413">
                  <c:v>218.61394588389999</c:v>
                </c:pt>
                <c:pt idx="3414">
                  <c:v>309.40595061299996</c:v>
                </c:pt>
                <c:pt idx="3415">
                  <c:v>284.55146727799996</c:v>
                </c:pt>
                <c:pt idx="3416">
                  <c:v>271.38035104174998</c:v>
                </c:pt>
                <c:pt idx="3417">
                  <c:v>234.75735361974998</c:v>
                </c:pt>
                <c:pt idx="3418">
                  <c:v>217.29738295075001</c:v>
                </c:pt>
                <c:pt idx="3419">
                  <c:v>194.29323565172498</c:v>
                </c:pt>
                <c:pt idx="3420">
                  <c:v>198.98063123359998</c:v>
                </c:pt>
                <c:pt idx="3421">
                  <c:v>202.32028037237498</c:v>
                </c:pt>
                <c:pt idx="3422">
                  <c:v>210.98856665694998</c:v>
                </c:pt>
                <c:pt idx="3423">
                  <c:v>179.31546951547497</c:v>
                </c:pt>
                <c:pt idx="3424">
                  <c:v>182.42785256745</c:v>
                </c:pt>
                <c:pt idx="3425">
                  <c:v>179.715945189</c:v>
                </c:pt>
                <c:pt idx="3426">
                  <c:v>157.23976993125001</c:v>
                </c:pt>
                <c:pt idx="3427">
                  <c:v>153.61728290709999</c:v>
                </c:pt>
                <c:pt idx="3428">
                  <c:v>138.1818175212</c:v>
                </c:pt>
                <c:pt idx="3429">
                  <c:v>105.25075664767499</c:v>
                </c:pt>
                <c:pt idx="3430">
                  <c:v>112.045590777475</c:v>
                </c:pt>
                <c:pt idx="3431">
                  <c:v>99.514819107074999</c:v>
                </c:pt>
                <c:pt idx="3432">
                  <c:v>109.759947945075</c:v>
                </c:pt>
                <c:pt idx="3433">
                  <c:v>115.25142606592499</c:v>
                </c:pt>
                <c:pt idx="3434">
                  <c:v>87.976775327650003</c:v>
                </c:pt>
                <c:pt idx="3435">
                  <c:v>78.597502305925005</c:v>
                </c:pt>
                <c:pt idx="3436">
                  <c:v>165.75264294905</c:v>
                </c:pt>
                <c:pt idx="3437">
                  <c:v>144.30507444522499</c:v>
                </c:pt>
                <c:pt idx="3438">
                  <c:v>182.87696149659999</c:v>
                </c:pt>
                <c:pt idx="3439">
                  <c:v>208.62223422240001</c:v>
                </c:pt>
                <c:pt idx="3440">
                  <c:v>262.15933006249998</c:v>
                </c:pt>
                <c:pt idx="3441">
                  <c:v>218.88580794949999</c:v>
                </c:pt>
                <c:pt idx="3442">
                  <c:v>198.69648070549999</c:v>
                </c:pt>
                <c:pt idx="3443">
                  <c:v>203.84359198132498</c:v>
                </c:pt>
                <c:pt idx="3444">
                  <c:v>207.21338124479999</c:v>
                </c:pt>
                <c:pt idx="3445">
                  <c:v>174.20437603599999</c:v>
                </c:pt>
                <c:pt idx="3446">
                  <c:v>118.19197009464999</c:v>
                </c:pt>
                <c:pt idx="3447">
                  <c:v>106.63774936967499</c:v>
                </c:pt>
                <c:pt idx="3448">
                  <c:v>151.05300888315</c:v>
                </c:pt>
                <c:pt idx="3449">
                  <c:v>123.92297797299999</c:v>
                </c:pt>
                <c:pt idx="3450">
                  <c:v>124.87308828705</c:v>
                </c:pt>
                <c:pt idx="3451">
                  <c:v>114.16046529442499</c:v>
                </c:pt>
                <c:pt idx="3452">
                  <c:v>115.55107778157499</c:v>
                </c:pt>
                <c:pt idx="3453">
                  <c:v>85.095193657874987</c:v>
                </c:pt>
                <c:pt idx="3454">
                  <c:v>77.878702809274998</c:v>
                </c:pt>
                <c:pt idx="3455">
                  <c:v>71.059128291899995</c:v>
                </c:pt>
                <c:pt idx="3456">
                  <c:v>68.594216240199998</c:v>
                </c:pt>
                <c:pt idx="3457">
                  <c:v>54.622994180474997</c:v>
                </c:pt>
                <c:pt idx="3458">
                  <c:v>46.410063809524999</c:v>
                </c:pt>
                <c:pt idx="3459">
                  <c:v>52.275885385000002</c:v>
                </c:pt>
                <c:pt idx="3460">
                  <c:v>57.129594851950003</c:v>
                </c:pt>
                <c:pt idx="3461">
                  <c:v>48.383281662800002</c:v>
                </c:pt>
                <c:pt idx="3462">
                  <c:v>52.849768721800004</c:v>
                </c:pt>
                <c:pt idx="3463">
                  <c:v>53.0807330652</c:v>
                </c:pt>
                <c:pt idx="3464">
                  <c:v>64.476095160349999</c:v>
                </c:pt>
                <c:pt idx="3465">
                  <c:v>74.545585330924993</c:v>
                </c:pt>
                <c:pt idx="3466">
                  <c:v>78.955481291200002</c:v>
                </c:pt>
                <c:pt idx="3467">
                  <c:v>86.369107389274987</c:v>
                </c:pt>
                <c:pt idx="3468">
                  <c:v>90.470958998399993</c:v>
                </c:pt>
                <c:pt idx="3469">
                  <c:v>78.496522344024996</c:v>
                </c:pt>
                <c:pt idx="3470">
                  <c:v>67.939959883749992</c:v>
                </c:pt>
                <c:pt idx="3471">
                  <c:v>82.649961687499996</c:v>
                </c:pt>
                <c:pt idx="3472">
                  <c:v>74.189850256624993</c:v>
                </c:pt>
                <c:pt idx="3473">
                  <c:v>66.007826149574996</c:v>
                </c:pt>
                <c:pt idx="3474">
                  <c:v>80.508583881625</c:v>
                </c:pt>
                <c:pt idx="3475">
                  <c:v>70.458491685374995</c:v>
                </c:pt>
                <c:pt idx="3476">
                  <c:v>110.17883948047499</c:v>
                </c:pt>
                <c:pt idx="3477">
                  <c:v>77.565312482725005</c:v>
                </c:pt>
                <c:pt idx="3478">
                  <c:v>60.899953202274993</c:v>
                </c:pt>
                <c:pt idx="3479">
                  <c:v>64.136018681474994</c:v>
                </c:pt>
                <c:pt idx="3480">
                  <c:v>70.767070082074994</c:v>
                </c:pt>
                <c:pt idx="3481">
                  <c:v>69.817696249699992</c:v>
                </c:pt>
                <c:pt idx="3482">
                  <c:v>62.826218824350001</c:v>
                </c:pt>
                <c:pt idx="3483">
                  <c:v>64.255344131299992</c:v>
                </c:pt>
                <c:pt idx="3484">
                  <c:v>57.151924079399997</c:v>
                </c:pt>
                <c:pt idx="3485">
                  <c:v>78.108198157349989</c:v>
                </c:pt>
                <c:pt idx="3486">
                  <c:v>69.23445124845</c:v>
                </c:pt>
                <c:pt idx="3487">
                  <c:v>83.541640092574994</c:v>
                </c:pt>
                <c:pt idx="3488">
                  <c:v>97.831132099099989</c:v>
                </c:pt>
                <c:pt idx="3489">
                  <c:v>132.50541916909998</c:v>
                </c:pt>
                <c:pt idx="3490">
                  <c:v>155.56747911495</c:v>
                </c:pt>
                <c:pt idx="3491">
                  <c:v>157.97675978562498</c:v>
                </c:pt>
                <c:pt idx="3492">
                  <c:v>145.96426635737501</c:v>
                </c:pt>
                <c:pt idx="3493">
                  <c:v>188.05262312772501</c:v>
                </c:pt>
                <c:pt idx="3494">
                  <c:v>288.52127994250003</c:v>
                </c:pt>
                <c:pt idx="3495">
                  <c:v>235.40554357744998</c:v>
                </c:pt>
                <c:pt idx="3496">
                  <c:v>228.866636426225</c:v>
                </c:pt>
                <c:pt idx="3497">
                  <c:v>206.4009849963</c:v>
                </c:pt>
                <c:pt idx="3498">
                  <c:v>292.861432057</c:v>
                </c:pt>
                <c:pt idx="3499">
                  <c:v>219.425284493775</c:v>
                </c:pt>
                <c:pt idx="3500">
                  <c:v>176.646919318475</c:v>
                </c:pt>
                <c:pt idx="3501">
                  <c:v>146.96744915859998</c:v>
                </c:pt>
                <c:pt idx="3502">
                  <c:v>101.4474361572</c:v>
                </c:pt>
                <c:pt idx="3503">
                  <c:v>108.59632494329999</c:v>
                </c:pt>
                <c:pt idx="3504">
                  <c:v>92.601050666799992</c:v>
                </c:pt>
                <c:pt idx="3505">
                  <c:v>80.222891362775002</c:v>
                </c:pt>
                <c:pt idx="3506">
                  <c:v>114.097129856775</c:v>
                </c:pt>
                <c:pt idx="3507">
                  <c:v>129.852624958425</c:v>
                </c:pt>
                <c:pt idx="3508">
                  <c:v>310.999558707125</c:v>
                </c:pt>
                <c:pt idx="3509">
                  <c:v>422.59207855649998</c:v>
                </c:pt>
                <c:pt idx="3510">
                  <c:v>479.42138904349997</c:v>
                </c:pt>
                <c:pt idx="3511">
                  <c:v>511.53711947400001</c:v>
                </c:pt>
                <c:pt idx="3512">
                  <c:v>396.06768957499997</c:v>
                </c:pt>
                <c:pt idx="3513">
                  <c:v>485.02886349849996</c:v>
                </c:pt>
                <c:pt idx="3514">
                  <c:v>345.30820385274995</c:v>
                </c:pt>
                <c:pt idx="3515">
                  <c:v>319.70032240249998</c:v>
                </c:pt>
                <c:pt idx="3516">
                  <c:v>364.91371925524999</c:v>
                </c:pt>
                <c:pt idx="3517">
                  <c:v>275.47932311099999</c:v>
                </c:pt>
                <c:pt idx="3518">
                  <c:v>297.89543899174998</c:v>
                </c:pt>
                <c:pt idx="3519">
                  <c:v>316.43779147624997</c:v>
                </c:pt>
                <c:pt idx="3520">
                  <c:v>300.09654481350003</c:v>
                </c:pt>
                <c:pt idx="3521">
                  <c:v>291.56921024025002</c:v>
                </c:pt>
                <c:pt idx="3522">
                  <c:v>174.91361449284997</c:v>
                </c:pt>
                <c:pt idx="3523">
                  <c:v>161.12516280179997</c:v>
                </c:pt>
                <c:pt idx="3524">
                  <c:v>146.2184577667</c:v>
                </c:pt>
                <c:pt idx="3525">
                  <c:v>117.93762059462499</c:v>
                </c:pt>
                <c:pt idx="3526">
                  <c:v>127.82324220859999</c:v>
                </c:pt>
                <c:pt idx="3527">
                  <c:v>165.44207770349999</c:v>
                </c:pt>
                <c:pt idx="3528">
                  <c:v>126.95421135157501</c:v>
                </c:pt>
                <c:pt idx="3529">
                  <c:v>133.468101289375</c:v>
                </c:pt>
                <c:pt idx="3530">
                  <c:v>123.3127549571</c:v>
                </c:pt>
                <c:pt idx="3531">
                  <c:v>131.87917977179998</c:v>
                </c:pt>
                <c:pt idx="3532">
                  <c:v>194.23552338777498</c:v>
                </c:pt>
                <c:pt idx="3533">
                  <c:v>353.26402755750001</c:v>
                </c:pt>
                <c:pt idx="3534">
                  <c:v>390.34554249224999</c:v>
                </c:pt>
                <c:pt idx="3535">
                  <c:v>426.77107714275002</c:v>
                </c:pt>
                <c:pt idx="3536">
                  <c:v>281.27920093850003</c:v>
                </c:pt>
                <c:pt idx="3537">
                  <c:v>301.89023942224998</c:v>
                </c:pt>
                <c:pt idx="3538">
                  <c:v>265.94316731625003</c:v>
                </c:pt>
                <c:pt idx="3539">
                  <c:v>276.48756173474999</c:v>
                </c:pt>
                <c:pt idx="3540">
                  <c:v>309.93065769549997</c:v>
                </c:pt>
                <c:pt idx="3541">
                  <c:v>355.76614942700002</c:v>
                </c:pt>
                <c:pt idx="3542">
                  <c:v>350.18964137224998</c:v>
                </c:pt>
                <c:pt idx="3543">
                  <c:v>402.71864229699997</c:v>
                </c:pt>
                <c:pt idx="3544">
                  <c:v>368.84176556774997</c:v>
                </c:pt>
                <c:pt idx="3545">
                  <c:v>311.63411115499997</c:v>
                </c:pt>
                <c:pt idx="3546">
                  <c:v>263.18094556224997</c:v>
                </c:pt>
                <c:pt idx="3547">
                  <c:v>225.06946111722499</c:v>
                </c:pt>
                <c:pt idx="3548">
                  <c:v>157.91198743587501</c:v>
                </c:pt>
                <c:pt idx="3549">
                  <c:v>135.3349308343</c:v>
                </c:pt>
                <c:pt idx="3550">
                  <c:v>133.66369924669999</c:v>
                </c:pt>
                <c:pt idx="3551">
                  <c:v>164.74106592702501</c:v>
                </c:pt>
                <c:pt idx="3552">
                  <c:v>137.30839670584999</c:v>
                </c:pt>
                <c:pt idx="3553">
                  <c:v>109.79090227889999</c:v>
                </c:pt>
                <c:pt idx="3554">
                  <c:v>117.47977856292499</c:v>
                </c:pt>
                <c:pt idx="3555">
                  <c:v>147.520440977475</c:v>
                </c:pt>
                <c:pt idx="3556">
                  <c:v>258.96587208975001</c:v>
                </c:pt>
                <c:pt idx="3557">
                  <c:v>352.79075223875003</c:v>
                </c:pt>
                <c:pt idx="3558">
                  <c:v>450.19529670574997</c:v>
                </c:pt>
                <c:pt idx="3559">
                  <c:v>465.56081881799997</c:v>
                </c:pt>
                <c:pt idx="3560">
                  <c:v>376.98121581299995</c:v>
                </c:pt>
                <c:pt idx="3561">
                  <c:v>370.65633155824997</c:v>
                </c:pt>
                <c:pt idx="3562">
                  <c:v>367.72093740999998</c:v>
                </c:pt>
                <c:pt idx="3563">
                  <c:v>363.68697281149997</c:v>
                </c:pt>
                <c:pt idx="3564">
                  <c:v>360.26890480750001</c:v>
                </c:pt>
                <c:pt idx="3565">
                  <c:v>363.20094719224994</c:v>
                </c:pt>
                <c:pt idx="3566">
                  <c:v>376.95369801325</c:v>
                </c:pt>
                <c:pt idx="3567">
                  <c:v>362.74166362624999</c:v>
                </c:pt>
                <c:pt idx="3568">
                  <c:v>286.709807388</c:v>
                </c:pt>
                <c:pt idx="3569">
                  <c:v>259.49890151974995</c:v>
                </c:pt>
                <c:pt idx="3570">
                  <c:v>197.35855638964998</c:v>
                </c:pt>
                <c:pt idx="3571">
                  <c:v>170.402972039525</c:v>
                </c:pt>
                <c:pt idx="3572">
                  <c:v>143.05202602177499</c:v>
                </c:pt>
                <c:pt idx="3573">
                  <c:v>142.76063970697498</c:v>
                </c:pt>
                <c:pt idx="3574">
                  <c:v>118.242661499425</c:v>
                </c:pt>
                <c:pt idx="3575">
                  <c:v>100.86448047319999</c:v>
                </c:pt>
                <c:pt idx="3576">
                  <c:v>114.121559310675</c:v>
                </c:pt>
                <c:pt idx="3577">
                  <c:v>118.89778866784999</c:v>
                </c:pt>
                <c:pt idx="3578">
                  <c:v>92.670125897974998</c:v>
                </c:pt>
                <c:pt idx="3579">
                  <c:v>143.63843236907499</c:v>
                </c:pt>
                <c:pt idx="3580">
                  <c:v>260.03701455799995</c:v>
                </c:pt>
                <c:pt idx="3581">
                  <c:v>343.23828151050003</c:v>
                </c:pt>
                <c:pt idx="3582">
                  <c:v>479.70865915549996</c:v>
                </c:pt>
                <c:pt idx="3583">
                  <c:v>440.98136239949997</c:v>
                </c:pt>
                <c:pt idx="3584">
                  <c:v>453.79585117124998</c:v>
                </c:pt>
                <c:pt idx="3585">
                  <c:v>366.03739035249998</c:v>
                </c:pt>
                <c:pt idx="3586">
                  <c:v>298.03142287424998</c:v>
                </c:pt>
                <c:pt idx="3587">
                  <c:v>276.51936132474998</c:v>
                </c:pt>
                <c:pt idx="3588">
                  <c:v>297.69302292174996</c:v>
                </c:pt>
                <c:pt idx="3589">
                  <c:v>381.10911020049997</c:v>
                </c:pt>
                <c:pt idx="3590">
                  <c:v>424.71366983675</c:v>
                </c:pt>
                <c:pt idx="3591">
                  <c:v>441.72540547800003</c:v>
                </c:pt>
                <c:pt idx="3592">
                  <c:v>492.96646575549994</c:v>
                </c:pt>
                <c:pt idx="3593">
                  <c:v>411.423537012</c:v>
                </c:pt>
                <c:pt idx="3594">
                  <c:v>340.63552527449997</c:v>
                </c:pt>
                <c:pt idx="3595">
                  <c:v>335.63653336700003</c:v>
                </c:pt>
                <c:pt idx="3596">
                  <c:v>287.59052151924999</c:v>
                </c:pt>
                <c:pt idx="3597">
                  <c:v>328.18320621424999</c:v>
                </c:pt>
                <c:pt idx="3598">
                  <c:v>179.27325151055001</c:v>
                </c:pt>
                <c:pt idx="3599">
                  <c:v>195.45886027619997</c:v>
                </c:pt>
                <c:pt idx="3600">
                  <c:v>162.60437904772499</c:v>
                </c:pt>
                <c:pt idx="3601">
                  <c:v>147.79030692117499</c:v>
                </c:pt>
                <c:pt idx="3602">
                  <c:v>119.18570635102499</c:v>
                </c:pt>
                <c:pt idx="3603">
                  <c:v>117.929200646125</c:v>
                </c:pt>
                <c:pt idx="3604">
                  <c:v>114.38016531255001</c:v>
                </c:pt>
                <c:pt idx="3605">
                  <c:v>188.94691401647501</c:v>
                </c:pt>
                <c:pt idx="3606">
                  <c:v>153.244988672375</c:v>
                </c:pt>
                <c:pt idx="3607">
                  <c:v>188.17070515322501</c:v>
                </c:pt>
                <c:pt idx="3608">
                  <c:v>155.05133878832501</c:v>
                </c:pt>
                <c:pt idx="3609">
                  <c:v>141.18626144987499</c:v>
                </c:pt>
                <c:pt idx="3610">
                  <c:v>151.56937400244999</c:v>
                </c:pt>
                <c:pt idx="3611">
                  <c:v>191.70312837162498</c:v>
                </c:pt>
                <c:pt idx="3612">
                  <c:v>208.822792105925</c:v>
                </c:pt>
                <c:pt idx="3613">
                  <c:v>169.478337209975</c:v>
                </c:pt>
                <c:pt idx="3614">
                  <c:v>150.73353661044999</c:v>
                </c:pt>
                <c:pt idx="3615">
                  <c:v>182.88074419430001</c:v>
                </c:pt>
                <c:pt idx="3616">
                  <c:v>156.85839923804997</c:v>
                </c:pt>
                <c:pt idx="3617">
                  <c:v>242.16792293949999</c:v>
                </c:pt>
                <c:pt idx="3618">
                  <c:v>288.87455378124997</c:v>
                </c:pt>
                <c:pt idx="3619">
                  <c:v>222.16038586649998</c:v>
                </c:pt>
                <c:pt idx="3620">
                  <c:v>254.34933648124996</c:v>
                </c:pt>
                <c:pt idx="3621">
                  <c:v>273.79393409725003</c:v>
                </c:pt>
                <c:pt idx="3622">
                  <c:v>303.05269705184998</c:v>
                </c:pt>
                <c:pt idx="3623">
                  <c:v>270.64190254424994</c:v>
                </c:pt>
                <c:pt idx="3624">
                  <c:v>221.210901454675</c:v>
                </c:pt>
                <c:pt idx="3625">
                  <c:v>238.38768632225</c:v>
                </c:pt>
                <c:pt idx="3626">
                  <c:v>161.47530273165</c:v>
                </c:pt>
                <c:pt idx="3627">
                  <c:v>140.30315452792499</c:v>
                </c:pt>
                <c:pt idx="3628">
                  <c:v>169.61290368624998</c:v>
                </c:pt>
                <c:pt idx="3629">
                  <c:v>152.87569218264997</c:v>
                </c:pt>
                <c:pt idx="3630">
                  <c:v>90.227215842974999</c:v>
                </c:pt>
                <c:pt idx="3631">
                  <c:v>79.132061421499998</c:v>
                </c:pt>
                <c:pt idx="3632">
                  <c:v>94.144817119924994</c:v>
                </c:pt>
                <c:pt idx="3633">
                  <c:v>97.595424729099989</c:v>
                </c:pt>
                <c:pt idx="3634">
                  <c:v>93.975107168899996</c:v>
                </c:pt>
                <c:pt idx="3635">
                  <c:v>93.338789632724996</c:v>
                </c:pt>
                <c:pt idx="3636">
                  <c:v>96.246945084749996</c:v>
                </c:pt>
                <c:pt idx="3637">
                  <c:v>114.694949972525</c:v>
                </c:pt>
                <c:pt idx="3638">
                  <c:v>92.882796418949994</c:v>
                </c:pt>
                <c:pt idx="3639">
                  <c:v>87.409239121399992</c:v>
                </c:pt>
                <c:pt idx="3640">
                  <c:v>72.368664903275004</c:v>
                </c:pt>
                <c:pt idx="3641">
                  <c:v>91.752491208875</c:v>
                </c:pt>
                <c:pt idx="3642">
                  <c:v>106.69838828364999</c:v>
                </c:pt>
                <c:pt idx="3643">
                  <c:v>107.01296523112499</c:v>
                </c:pt>
                <c:pt idx="3644">
                  <c:v>124.355483525225</c:v>
                </c:pt>
                <c:pt idx="3645">
                  <c:v>99.382886453949993</c:v>
                </c:pt>
                <c:pt idx="3646">
                  <c:v>83.407691081099998</c:v>
                </c:pt>
                <c:pt idx="3647">
                  <c:v>61.66992993129999</c:v>
                </c:pt>
                <c:pt idx="3648">
                  <c:v>79.520900028474998</c:v>
                </c:pt>
                <c:pt idx="3649">
                  <c:v>63.570528772825</c:v>
                </c:pt>
                <c:pt idx="3650">
                  <c:v>100.63763088099999</c:v>
                </c:pt>
                <c:pt idx="3651">
                  <c:v>101.88547221947499</c:v>
                </c:pt>
                <c:pt idx="3652">
                  <c:v>263.04313838420001</c:v>
                </c:pt>
                <c:pt idx="3653">
                  <c:v>176.38957455644999</c:v>
                </c:pt>
                <c:pt idx="3654">
                  <c:v>204.633870305675</c:v>
                </c:pt>
                <c:pt idx="3655">
                  <c:v>312.29589650224995</c:v>
                </c:pt>
                <c:pt idx="3656">
                  <c:v>188.92814606042501</c:v>
                </c:pt>
                <c:pt idx="3657">
                  <c:v>129.79467260269999</c:v>
                </c:pt>
                <c:pt idx="3658">
                  <c:v>187.22782344904999</c:v>
                </c:pt>
                <c:pt idx="3659">
                  <c:v>168.56935305889999</c:v>
                </c:pt>
                <c:pt idx="3660">
                  <c:v>183.465359291075</c:v>
                </c:pt>
                <c:pt idx="3661">
                  <c:v>143.0084572744</c:v>
                </c:pt>
                <c:pt idx="3662">
                  <c:v>163.47980917352498</c:v>
                </c:pt>
                <c:pt idx="3663">
                  <c:v>146.27587373234999</c:v>
                </c:pt>
                <c:pt idx="3664">
                  <c:v>163.199489857125</c:v>
                </c:pt>
                <c:pt idx="3665">
                  <c:v>168.77737762902501</c:v>
                </c:pt>
                <c:pt idx="3666">
                  <c:v>130.43597425999999</c:v>
                </c:pt>
                <c:pt idx="3667">
                  <c:v>135.24545712304999</c:v>
                </c:pt>
                <c:pt idx="3668">
                  <c:v>111.93764279654999</c:v>
                </c:pt>
                <c:pt idx="3669">
                  <c:v>75.497291239874997</c:v>
                </c:pt>
                <c:pt idx="3670">
                  <c:v>62.928811809900004</c:v>
                </c:pt>
                <c:pt idx="3671">
                  <c:v>66.6117760522</c:v>
                </c:pt>
                <c:pt idx="3672">
                  <c:v>54.825880444724994</c:v>
                </c:pt>
                <c:pt idx="3673">
                  <c:v>69.462686507450002</c:v>
                </c:pt>
                <c:pt idx="3674">
                  <c:v>113.659378322425</c:v>
                </c:pt>
                <c:pt idx="3675">
                  <c:v>78.830497686024998</c:v>
                </c:pt>
                <c:pt idx="3676">
                  <c:v>103.073386033025</c:v>
                </c:pt>
                <c:pt idx="3677">
                  <c:v>105.94603629449999</c:v>
                </c:pt>
                <c:pt idx="3678">
                  <c:v>148.61278874799999</c:v>
                </c:pt>
                <c:pt idx="3679">
                  <c:v>201.87606015507501</c:v>
                </c:pt>
                <c:pt idx="3680">
                  <c:v>211.20565593427497</c:v>
                </c:pt>
                <c:pt idx="3681">
                  <c:v>145.77454058999999</c:v>
                </c:pt>
                <c:pt idx="3682">
                  <c:v>165.395557289875</c:v>
                </c:pt>
                <c:pt idx="3683">
                  <c:v>136.72030981162499</c:v>
                </c:pt>
                <c:pt idx="3684">
                  <c:v>134.30591728857499</c:v>
                </c:pt>
                <c:pt idx="3685">
                  <c:v>122.68581580742499</c:v>
                </c:pt>
                <c:pt idx="3686">
                  <c:v>208.001493194625</c:v>
                </c:pt>
                <c:pt idx="3688">
                  <c:v>103.78230697943339</c:v>
                </c:pt>
                <c:pt idx="3689">
                  <c:v>176.18780679297498</c:v>
                </c:pt>
                <c:pt idx="3690">
                  <c:v>93.034359989999999</c:v>
                </c:pt>
                <c:pt idx="3691">
                  <c:v>228.22619244487498</c:v>
                </c:pt>
                <c:pt idx="3692">
                  <c:v>185.16896790465</c:v>
                </c:pt>
                <c:pt idx="3693">
                  <c:v>84.445817876674994</c:v>
                </c:pt>
                <c:pt idx="3694">
                  <c:v>120.125075675025</c:v>
                </c:pt>
                <c:pt idx="3695">
                  <c:v>88.960937159899999</c:v>
                </c:pt>
                <c:pt idx="3696">
                  <c:v>143.40411457659999</c:v>
                </c:pt>
                <c:pt idx="3697">
                  <c:v>123.413260374725</c:v>
                </c:pt>
                <c:pt idx="3698">
                  <c:v>140.57398548479998</c:v>
                </c:pt>
                <c:pt idx="3699">
                  <c:v>216.57849340715001</c:v>
                </c:pt>
                <c:pt idx="3700">
                  <c:v>250.96538008882499</c:v>
                </c:pt>
                <c:pt idx="3701">
                  <c:v>459.13528176524994</c:v>
                </c:pt>
                <c:pt idx="3702">
                  <c:v>543.61381790849998</c:v>
                </c:pt>
                <c:pt idx="3703">
                  <c:v>501.89804194449999</c:v>
                </c:pt>
                <c:pt idx="3704">
                  <c:v>473.26956821749997</c:v>
                </c:pt>
                <c:pt idx="3705">
                  <c:v>581.4034031727499</c:v>
                </c:pt>
                <c:pt idx="3706">
                  <c:v>436.29793925949997</c:v>
                </c:pt>
                <c:pt idx="3707">
                  <c:v>488.31996582825002</c:v>
                </c:pt>
                <c:pt idx="3708">
                  <c:v>327.03532451567503</c:v>
                </c:pt>
                <c:pt idx="3709">
                  <c:v>364.46500901949997</c:v>
                </c:pt>
                <c:pt idx="3710">
                  <c:v>163.2150184102</c:v>
                </c:pt>
                <c:pt idx="3711">
                  <c:v>169.05522703847498</c:v>
                </c:pt>
                <c:pt idx="3712">
                  <c:v>133.523201380025</c:v>
                </c:pt>
                <c:pt idx="3713">
                  <c:v>125.081891411375</c:v>
                </c:pt>
                <c:pt idx="3714">
                  <c:v>146.62686277179998</c:v>
                </c:pt>
                <c:pt idx="3715">
                  <c:v>91.774707144674991</c:v>
                </c:pt>
                <c:pt idx="3716">
                  <c:v>60.201590428674997</c:v>
                </c:pt>
                <c:pt idx="3717">
                  <c:v>67.317811033174991</c:v>
                </c:pt>
                <c:pt idx="3718">
                  <c:v>49.699030358175001</c:v>
                </c:pt>
                <c:pt idx="3719">
                  <c:v>54.459536557150003</c:v>
                </c:pt>
                <c:pt idx="3720">
                  <c:v>30.902392478025</c:v>
                </c:pt>
                <c:pt idx="3721">
                  <c:v>27.614207778325</c:v>
                </c:pt>
                <c:pt idx="3722">
                  <c:v>25.602035059624999</c:v>
                </c:pt>
                <c:pt idx="3723">
                  <c:v>23.524425828307496</c:v>
                </c:pt>
                <c:pt idx="3724">
                  <c:v>28.955656267645001</c:v>
                </c:pt>
                <c:pt idx="3725">
                  <c:v>64.749427964150001</c:v>
                </c:pt>
                <c:pt idx="3726">
                  <c:v>105.172832840125</c:v>
                </c:pt>
                <c:pt idx="3727">
                  <c:v>114.08855751415</c:v>
                </c:pt>
                <c:pt idx="3728">
                  <c:v>80.814091499699998</c:v>
                </c:pt>
                <c:pt idx="3729">
                  <c:v>79.112742201250001</c:v>
                </c:pt>
                <c:pt idx="3730">
                  <c:v>88.830064141349993</c:v>
                </c:pt>
                <c:pt idx="3731">
                  <c:v>82.695391195075004</c:v>
                </c:pt>
                <c:pt idx="3732">
                  <c:v>66.745241556725006</c:v>
                </c:pt>
                <c:pt idx="3733">
                  <c:v>80.66685934547499</c:v>
                </c:pt>
                <c:pt idx="3734">
                  <c:v>90.449617790074996</c:v>
                </c:pt>
                <c:pt idx="3735">
                  <c:v>74.286799488225</c:v>
                </c:pt>
                <c:pt idx="3736">
                  <c:v>90.973109878599999</c:v>
                </c:pt>
                <c:pt idx="3737">
                  <c:v>80.601422836199987</c:v>
                </c:pt>
                <c:pt idx="3738">
                  <c:v>76.838823435899997</c:v>
                </c:pt>
                <c:pt idx="3739">
                  <c:v>64.127781109324999</c:v>
                </c:pt>
                <c:pt idx="3740">
                  <c:v>103.389687906275</c:v>
                </c:pt>
                <c:pt idx="3741">
                  <c:v>262.40041047260002</c:v>
                </c:pt>
                <c:pt idx="3742">
                  <c:v>353.14449259499997</c:v>
                </c:pt>
                <c:pt idx="3743">
                  <c:v>408.27475336624997</c:v>
                </c:pt>
                <c:pt idx="3744">
                  <c:v>263.90545020025002</c:v>
                </c:pt>
                <c:pt idx="3745">
                  <c:v>247.18642153374998</c:v>
                </c:pt>
                <c:pt idx="3746">
                  <c:v>236.66750238487498</c:v>
                </c:pt>
                <c:pt idx="3747">
                  <c:v>313.55540317050003</c:v>
                </c:pt>
                <c:pt idx="3748">
                  <c:v>463.14326811950002</c:v>
                </c:pt>
                <c:pt idx="3749">
                  <c:v>772.15083374974995</c:v>
                </c:pt>
                <c:pt idx="3750">
                  <c:v>421.98370244375002</c:v>
                </c:pt>
                <c:pt idx="3751">
                  <c:v>356.64534587225</c:v>
                </c:pt>
                <c:pt idx="3752">
                  <c:v>318.724887599</c:v>
                </c:pt>
                <c:pt idx="3753">
                  <c:v>240.56097480849999</c:v>
                </c:pt>
                <c:pt idx="3754">
                  <c:v>203.57298677212501</c:v>
                </c:pt>
                <c:pt idx="3755">
                  <c:v>221.35535873224998</c:v>
                </c:pt>
                <c:pt idx="3756">
                  <c:v>219.03236253599999</c:v>
                </c:pt>
                <c:pt idx="3757">
                  <c:v>209.23324499392501</c:v>
                </c:pt>
                <c:pt idx="3758">
                  <c:v>232.07058745192498</c:v>
                </c:pt>
                <c:pt idx="3759">
                  <c:v>220.52104321870002</c:v>
                </c:pt>
                <c:pt idx="3760">
                  <c:v>196.29317490637499</c:v>
                </c:pt>
                <c:pt idx="3761">
                  <c:v>162.887835835175</c:v>
                </c:pt>
                <c:pt idx="3762">
                  <c:v>164.21292518977498</c:v>
                </c:pt>
                <c:pt idx="3763">
                  <c:v>126.43969902299999</c:v>
                </c:pt>
                <c:pt idx="3764">
                  <c:v>143.55134674037501</c:v>
                </c:pt>
                <c:pt idx="3765">
                  <c:v>107.217723820625</c:v>
                </c:pt>
                <c:pt idx="3766">
                  <c:v>69.051878583874995</c:v>
                </c:pt>
                <c:pt idx="3767">
                  <c:v>46.885260373400001</c:v>
                </c:pt>
                <c:pt idx="3768">
                  <c:v>38.951083371924994</c:v>
                </c:pt>
                <c:pt idx="3769">
                  <c:v>39.540011974499997</c:v>
                </c:pt>
                <c:pt idx="3770">
                  <c:v>37.675071400474998</c:v>
                </c:pt>
                <c:pt idx="3771">
                  <c:v>46.852542116374998</c:v>
                </c:pt>
                <c:pt idx="3772">
                  <c:v>82.809905092274988</c:v>
                </c:pt>
                <c:pt idx="3773">
                  <c:v>129.20439162462498</c:v>
                </c:pt>
                <c:pt idx="3774">
                  <c:v>187.55740061017499</c:v>
                </c:pt>
                <c:pt idx="3775">
                  <c:v>222.32054728822499</c:v>
                </c:pt>
                <c:pt idx="3776">
                  <c:v>223.43296793157498</c:v>
                </c:pt>
                <c:pt idx="3777">
                  <c:v>217.78906887887501</c:v>
                </c:pt>
                <c:pt idx="3778">
                  <c:v>226.54120224389999</c:v>
                </c:pt>
                <c:pt idx="3779">
                  <c:v>161.219204798525</c:v>
                </c:pt>
                <c:pt idx="3780">
                  <c:v>127.0340806771666</c:v>
                </c:pt>
                <c:pt idx="3781">
                  <c:v>98.301999156150004</c:v>
                </c:pt>
                <c:pt idx="3782">
                  <c:v>61.423071968566596</c:v>
                </c:pt>
                <c:pt idx="3783">
                  <c:v>69.559011546275002</c:v>
                </c:pt>
                <c:pt idx="3784">
                  <c:v>81.010401032299995</c:v>
                </c:pt>
                <c:pt idx="3785">
                  <c:v>70.327890555324984</c:v>
                </c:pt>
                <c:pt idx="3786">
                  <c:v>69.853475845174998</c:v>
                </c:pt>
                <c:pt idx="3787">
                  <c:v>73.730589147450004</c:v>
                </c:pt>
                <c:pt idx="3788">
                  <c:v>84.265867470199993</c:v>
                </c:pt>
                <c:pt idx="3789">
                  <c:v>103.651433952925</c:v>
                </c:pt>
                <c:pt idx="3790">
                  <c:v>96.960550665875004</c:v>
                </c:pt>
                <c:pt idx="3791">
                  <c:v>144.95823173515001</c:v>
                </c:pt>
                <c:pt idx="3792">
                  <c:v>137.74385635957501</c:v>
                </c:pt>
                <c:pt idx="3793">
                  <c:v>99.627088505974996</c:v>
                </c:pt>
                <c:pt idx="3794">
                  <c:v>65.043892263049997</c:v>
                </c:pt>
                <c:pt idx="3795">
                  <c:v>68.610182135524994</c:v>
                </c:pt>
                <c:pt idx="3796">
                  <c:v>65.665539122650003</c:v>
                </c:pt>
                <c:pt idx="3797">
                  <c:v>66.941551094100006</c:v>
                </c:pt>
                <c:pt idx="3798">
                  <c:v>77.231442501099991</c:v>
                </c:pt>
                <c:pt idx="3799">
                  <c:v>53.886967085475</c:v>
                </c:pt>
                <c:pt idx="3800">
                  <c:v>79.816184701024994</c:v>
                </c:pt>
                <c:pt idx="3801">
                  <c:v>73.370688334500002</c:v>
                </c:pt>
                <c:pt idx="3802">
                  <c:v>67.824944000350001</c:v>
                </c:pt>
                <c:pt idx="3803">
                  <c:v>63.767880296375004</c:v>
                </c:pt>
                <c:pt idx="3804">
                  <c:v>68.119408294474994</c:v>
                </c:pt>
                <c:pt idx="3805">
                  <c:v>74.924805483499995</c:v>
                </c:pt>
                <c:pt idx="3806">
                  <c:v>63.211669950824991</c:v>
                </c:pt>
                <c:pt idx="3807">
                  <c:v>70.360608812349994</c:v>
                </c:pt>
                <c:pt idx="3808">
                  <c:v>56.602582303950001</c:v>
                </c:pt>
                <c:pt idx="3809">
                  <c:v>61.624834544800002</c:v>
                </c:pt>
                <c:pt idx="3810">
                  <c:v>53.281679351999998</c:v>
                </c:pt>
                <c:pt idx="3811">
                  <c:v>75.121115011325003</c:v>
                </c:pt>
                <c:pt idx="3812">
                  <c:v>98.612822581174996</c:v>
                </c:pt>
                <c:pt idx="3813">
                  <c:v>135.40450108017498</c:v>
                </c:pt>
                <c:pt idx="3814">
                  <c:v>90.106076103250004</c:v>
                </c:pt>
                <c:pt idx="3815">
                  <c:v>113.02521420619999</c:v>
                </c:pt>
                <c:pt idx="3816">
                  <c:v>121.51560154844999</c:v>
                </c:pt>
                <c:pt idx="3817">
                  <c:v>91.103982906699997</c:v>
                </c:pt>
                <c:pt idx="3818">
                  <c:v>119.78153399774999</c:v>
                </c:pt>
                <c:pt idx="3819">
                  <c:v>132.67252672602501</c:v>
                </c:pt>
                <c:pt idx="3820">
                  <c:v>275.35683968149999</c:v>
                </c:pt>
                <c:pt idx="3821">
                  <c:v>231.79248230780001</c:v>
                </c:pt>
                <c:pt idx="3822">
                  <c:v>268.84590686299998</c:v>
                </c:pt>
                <c:pt idx="3823">
                  <c:v>293.54818984249999</c:v>
                </c:pt>
                <c:pt idx="3824">
                  <c:v>351.54129799599997</c:v>
                </c:pt>
                <c:pt idx="3825">
                  <c:v>331.28869779999997</c:v>
                </c:pt>
                <c:pt idx="3826">
                  <c:v>196.2768157516</c:v>
                </c:pt>
                <c:pt idx="3827">
                  <c:v>191.48359130992498</c:v>
                </c:pt>
                <c:pt idx="3828">
                  <c:v>130.349530577525</c:v>
                </c:pt>
                <c:pt idx="3829">
                  <c:v>124.46024455654999</c:v>
                </c:pt>
                <c:pt idx="3830">
                  <c:v>100.01970757594999</c:v>
                </c:pt>
                <c:pt idx="3831">
                  <c:v>102.751681925325</c:v>
                </c:pt>
                <c:pt idx="3832">
                  <c:v>128.02653442425</c:v>
                </c:pt>
                <c:pt idx="3833">
                  <c:v>146.88860881845</c:v>
                </c:pt>
                <c:pt idx="3834">
                  <c:v>132.88519538952499</c:v>
                </c:pt>
                <c:pt idx="3835">
                  <c:v>161.79177426064999</c:v>
                </c:pt>
                <c:pt idx="3836">
                  <c:v>200.36659770782498</c:v>
                </c:pt>
                <c:pt idx="3837">
                  <c:v>142.25897561892498</c:v>
                </c:pt>
                <c:pt idx="3838">
                  <c:v>100.28145361782501</c:v>
                </c:pt>
                <c:pt idx="3839">
                  <c:v>90.449617790074996</c:v>
                </c:pt>
                <c:pt idx="3840">
                  <c:v>59.236401887024996</c:v>
                </c:pt>
                <c:pt idx="3841">
                  <c:v>57.715002999824996</c:v>
                </c:pt>
                <c:pt idx="3842">
                  <c:v>75.677325361650006</c:v>
                </c:pt>
                <c:pt idx="3843">
                  <c:v>100.03606670684999</c:v>
                </c:pt>
                <c:pt idx="3844">
                  <c:v>82.531799919500003</c:v>
                </c:pt>
                <c:pt idx="3845">
                  <c:v>139.39612827009998</c:v>
                </c:pt>
                <c:pt idx="3846">
                  <c:v>121.94093887545</c:v>
                </c:pt>
                <c:pt idx="3847">
                  <c:v>131.62554254897501</c:v>
                </c:pt>
                <c:pt idx="3848">
                  <c:v>102.686245411275</c:v>
                </c:pt>
                <c:pt idx="3849">
                  <c:v>113.417833266625</c:v>
                </c:pt>
                <c:pt idx="3850">
                  <c:v>120.010561787375</c:v>
                </c:pt>
                <c:pt idx="3903">
                  <c:v>248.70952379237497</c:v>
                </c:pt>
                <c:pt idx="3904">
                  <c:v>157.23400891284999</c:v>
                </c:pt>
                <c:pt idx="3905">
                  <c:v>198.58015913177499</c:v>
                </c:pt>
                <c:pt idx="3906">
                  <c:v>358.33200718474995</c:v>
                </c:pt>
                <c:pt idx="3907">
                  <c:v>347.54332133100002</c:v>
                </c:pt>
                <c:pt idx="3908">
                  <c:v>299.58071966074999</c:v>
                </c:pt>
                <c:pt idx="3909">
                  <c:v>274.81776204549999</c:v>
                </c:pt>
                <c:pt idx="3910">
                  <c:v>367.19153444925001</c:v>
                </c:pt>
                <c:pt idx="3911">
                  <c:v>273.29438243099997</c:v>
                </c:pt>
                <c:pt idx="3912">
                  <c:v>209.632269339625</c:v>
                </c:pt>
                <c:pt idx="3913">
                  <c:v>268.59766239147501</c:v>
                </c:pt>
                <c:pt idx="3914">
                  <c:v>226.15589436742499</c:v>
                </c:pt>
                <c:pt idx="3915">
                  <c:v>207.14672603615</c:v>
                </c:pt>
                <c:pt idx="3916">
                  <c:v>483.05524397699998</c:v>
                </c:pt>
                <c:pt idx="3917">
                  <c:v>535.84780775950003</c:v>
                </c:pt>
                <c:pt idx="3918">
                  <c:v>375.55580530324994</c:v>
                </c:pt>
                <c:pt idx="3919">
                  <c:v>395.95967067099997</c:v>
                </c:pt>
                <c:pt idx="3920">
                  <c:v>285.05003104449997</c:v>
                </c:pt>
                <c:pt idx="3921">
                  <c:v>259.86869719752502</c:v>
                </c:pt>
                <c:pt idx="3922">
                  <c:v>237.27172999194997</c:v>
                </c:pt>
                <c:pt idx="3923">
                  <c:v>298.62789333624994</c:v>
                </c:pt>
                <c:pt idx="3924">
                  <c:v>290.66411557974999</c:v>
                </c:pt>
                <c:pt idx="3925">
                  <c:v>188.72334365552499</c:v>
                </c:pt>
                <c:pt idx="3926">
                  <c:v>287.01390603249996</c:v>
                </c:pt>
                <c:pt idx="3927">
                  <c:v>287.15272688575004</c:v>
                </c:pt>
                <c:pt idx="3928">
                  <c:v>283.16659957424997</c:v>
                </c:pt>
                <c:pt idx="3929">
                  <c:v>289.18276986049995</c:v>
                </c:pt>
                <c:pt idx="3930">
                  <c:v>284.19757479024997</c:v>
                </c:pt>
                <c:pt idx="3931">
                  <c:v>268.84801631475</c:v>
                </c:pt>
                <c:pt idx="3932">
                  <c:v>230.90420838700001</c:v>
                </c:pt>
                <c:pt idx="3933">
                  <c:v>162.83100748102498</c:v>
                </c:pt>
                <c:pt idx="3934">
                  <c:v>158.52951483135001</c:v>
                </c:pt>
                <c:pt idx="3935">
                  <c:v>158.287760071875</c:v>
                </c:pt>
                <c:pt idx="3936">
                  <c:v>126.968439466825</c:v>
                </c:pt>
                <c:pt idx="3937">
                  <c:v>148.12837770427501</c:v>
                </c:pt>
                <c:pt idx="3938">
                  <c:v>107.19369698040001</c:v>
                </c:pt>
                <c:pt idx="3939">
                  <c:v>122.29533376960001</c:v>
                </c:pt>
                <c:pt idx="3940">
                  <c:v>141.98339806852499</c:v>
                </c:pt>
                <c:pt idx="3941">
                  <c:v>188.48103297622501</c:v>
                </c:pt>
                <c:pt idx="3942">
                  <c:v>247.44503582024998</c:v>
                </c:pt>
                <c:pt idx="3943">
                  <c:v>197.36823348104997</c:v>
                </c:pt>
                <c:pt idx="3944">
                  <c:v>205.13730232315001</c:v>
                </c:pt>
                <c:pt idx="3945">
                  <c:v>205.30701004425001</c:v>
                </c:pt>
                <c:pt idx="3946">
                  <c:v>222.36326675410001</c:v>
                </c:pt>
                <c:pt idx="3947">
                  <c:v>181.87932842957497</c:v>
                </c:pt>
                <c:pt idx="3948">
                  <c:v>186.81468125239999</c:v>
                </c:pt>
                <c:pt idx="3949">
                  <c:v>156.46677777062499</c:v>
                </c:pt>
                <c:pt idx="3950">
                  <c:v>128.27972524187498</c:v>
                </c:pt>
                <c:pt idx="3951">
                  <c:v>127.775557239325</c:v>
                </c:pt>
                <c:pt idx="3952">
                  <c:v>119.34224915837498</c:v>
                </c:pt>
                <c:pt idx="3953">
                  <c:v>142.657927384625</c:v>
                </c:pt>
                <c:pt idx="3954">
                  <c:v>125.80393566377499</c:v>
                </c:pt>
                <c:pt idx="3955">
                  <c:v>128.72355566160002</c:v>
                </c:pt>
                <c:pt idx="3956">
                  <c:v>92.650312708749993</c:v>
                </c:pt>
                <c:pt idx="3957">
                  <c:v>97.994201242749995</c:v>
                </c:pt>
                <c:pt idx="3958">
                  <c:v>65.882749388924992</c:v>
                </c:pt>
                <c:pt idx="3959">
                  <c:v>54.349573445049998</c:v>
                </c:pt>
                <c:pt idx="3960">
                  <c:v>47.485467764725001</c:v>
                </c:pt>
                <c:pt idx="3961">
                  <c:v>49.633485470724999</c:v>
                </c:pt>
                <c:pt idx="3962">
                  <c:v>49.405400041675001</c:v>
                </c:pt>
                <c:pt idx="3963">
                  <c:v>35.690951997775002</c:v>
                </c:pt>
                <c:pt idx="3964">
                  <c:v>61.780890674599988</c:v>
                </c:pt>
                <c:pt idx="3965">
                  <c:v>51.703998585524999</c:v>
                </c:pt>
                <c:pt idx="3966">
                  <c:v>95.80666700239999</c:v>
                </c:pt>
                <c:pt idx="3967">
                  <c:v>85.36960989962499</c:v>
                </c:pt>
                <c:pt idx="3968">
                  <c:v>112.07022593359999</c:v>
                </c:pt>
                <c:pt idx="3969">
                  <c:v>145.11517824009999</c:v>
                </c:pt>
                <c:pt idx="3970">
                  <c:v>166.9180351313</c:v>
                </c:pt>
                <c:pt idx="3971">
                  <c:v>172.31560674127499</c:v>
                </c:pt>
                <c:pt idx="3972">
                  <c:v>165.92798653579999</c:v>
                </c:pt>
                <c:pt idx="3973">
                  <c:v>203.78055660467498</c:v>
                </c:pt>
                <c:pt idx="3974">
                  <c:v>150.52848965869998</c:v>
                </c:pt>
                <c:pt idx="3975">
                  <c:v>155.22103427587498</c:v>
                </c:pt>
                <c:pt idx="3976">
                  <c:v>137.09480274285002</c:v>
                </c:pt>
                <c:pt idx="3977">
                  <c:v>139.344447685875</c:v>
                </c:pt>
                <c:pt idx="3978">
                  <c:v>123.56109931685</c:v>
                </c:pt>
                <c:pt idx="3979">
                  <c:v>94.972851245125</c:v>
                </c:pt>
                <c:pt idx="3980">
                  <c:v>100.87751771299999</c:v>
                </c:pt>
                <c:pt idx="3981">
                  <c:v>108.07806146067499</c:v>
                </c:pt>
                <c:pt idx="3982">
                  <c:v>99.309091870624997</c:v>
                </c:pt>
                <c:pt idx="3983">
                  <c:v>43.138424145799995</c:v>
                </c:pt>
                <c:pt idx="3984">
                  <c:v>47.779826287824996</c:v>
                </c:pt>
                <c:pt idx="3985">
                  <c:v>29.055809377174999</c:v>
                </c:pt>
                <c:pt idx="3986">
                  <c:v>60.622245782225001</c:v>
                </c:pt>
                <c:pt idx="3987">
                  <c:v>118.11592489147499</c:v>
                </c:pt>
                <c:pt idx="3988">
                  <c:v>204.32645995037498</c:v>
                </c:pt>
                <c:pt idx="3989">
                  <c:v>299.59356455399995</c:v>
                </c:pt>
                <c:pt idx="3990">
                  <c:v>226.37841945700001</c:v>
                </c:pt>
                <c:pt idx="3991">
                  <c:v>248.36056934699997</c:v>
                </c:pt>
                <c:pt idx="3992">
                  <c:v>254.74741677125002</c:v>
                </c:pt>
                <c:pt idx="3993">
                  <c:v>276.79730910874997</c:v>
                </c:pt>
                <c:pt idx="3994">
                  <c:v>197.27515317409998</c:v>
                </c:pt>
                <c:pt idx="3995">
                  <c:v>248.17565494124997</c:v>
                </c:pt>
                <c:pt idx="3996">
                  <c:v>282.69306860199998</c:v>
                </c:pt>
                <c:pt idx="3997">
                  <c:v>213.46493394320001</c:v>
                </c:pt>
                <c:pt idx="3998">
                  <c:v>253.65861329700002</c:v>
                </c:pt>
                <c:pt idx="3999">
                  <c:v>229.19154409574998</c:v>
                </c:pt>
                <c:pt idx="4000">
                  <c:v>241.15663671974997</c:v>
                </c:pt>
                <c:pt idx="4001">
                  <c:v>182.12344612167499</c:v>
                </c:pt>
                <c:pt idx="4002">
                  <c:v>137.999041527575</c:v>
                </c:pt>
                <c:pt idx="4003">
                  <c:v>111.754068356075</c:v>
                </c:pt>
                <c:pt idx="4004">
                  <c:v>91.151542174100001</c:v>
                </c:pt>
                <c:pt idx="4005">
                  <c:v>85.772716946724998</c:v>
                </c:pt>
                <c:pt idx="4006">
                  <c:v>74.585615039299995</c:v>
                </c:pt>
                <c:pt idx="4007">
                  <c:v>64.907334349150005</c:v>
                </c:pt>
                <c:pt idx="4008">
                  <c:v>67.075109052174994</c:v>
                </c:pt>
                <c:pt idx="4009">
                  <c:v>57.806233338074996</c:v>
                </c:pt>
                <c:pt idx="4010">
                  <c:v>87.688479158874998</c:v>
                </c:pt>
                <c:pt idx="4011">
                  <c:v>78.042234287524991</c:v>
                </c:pt>
                <c:pt idx="4012">
                  <c:v>78.274151864174996</c:v>
                </c:pt>
                <c:pt idx="4013">
                  <c:v>184.61378708252499</c:v>
                </c:pt>
                <c:pt idx="4014">
                  <c:v>240.87427597147499</c:v>
                </c:pt>
                <c:pt idx="4015">
                  <c:v>222.221457089875</c:v>
                </c:pt>
                <c:pt idx="4016">
                  <c:v>208.85289218269997</c:v>
                </c:pt>
                <c:pt idx="4017">
                  <c:v>176.133045803725</c:v>
                </c:pt>
                <c:pt idx="4018">
                  <c:v>154.57222662894998</c:v>
                </c:pt>
                <c:pt idx="4019">
                  <c:v>163.53787335019999</c:v>
                </c:pt>
                <c:pt idx="4020">
                  <c:v>146.03419409476658</c:v>
                </c:pt>
                <c:pt idx="4021">
                  <c:v>174.09559456449998</c:v>
                </c:pt>
                <c:pt idx="4022">
                  <c:v>134.10459718135002</c:v>
                </c:pt>
                <c:pt idx="4023">
                  <c:v>181.43213699717498</c:v>
                </c:pt>
                <c:pt idx="4024">
                  <c:v>137.80541803275</c:v>
                </c:pt>
                <c:pt idx="4025">
                  <c:v>103.2543934717</c:v>
                </c:pt>
                <c:pt idx="4026">
                  <c:v>118.786961018125</c:v>
                </c:pt>
                <c:pt idx="4027">
                  <c:v>87.221189846974994</c:v>
                </c:pt>
                <c:pt idx="4028">
                  <c:v>83.103008205799995</c:v>
                </c:pt>
                <c:pt idx="4029">
                  <c:v>79.575436898324995</c:v>
                </c:pt>
                <c:pt idx="4030">
                  <c:v>80.300356445624999</c:v>
                </c:pt>
                <c:pt idx="4031">
                  <c:v>60.813861461174994</c:v>
                </c:pt>
                <c:pt idx="4032">
                  <c:v>52.688222416374998</c:v>
                </c:pt>
                <c:pt idx="4033">
                  <c:v>56.236181421974997</c:v>
                </c:pt>
                <c:pt idx="4034">
                  <c:v>85.514471648349996</c:v>
                </c:pt>
                <c:pt idx="4035">
                  <c:v>58.702454076499997</c:v>
                </c:pt>
                <c:pt idx="4036">
                  <c:v>82.908451585249992</c:v>
                </c:pt>
                <c:pt idx="4037">
                  <c:v>151.92896536674999</c:v>
                </c:pt>
                <c:pt idx="4038">
                  <c:v>153.42765134570001</c:v>
                </c:pt>
                <c:pt idx="4039">
                  <c:v>174.50146540547499</c:v>
                </c:pt>
                <c:pt idx="4040">
                  <c:v>175.29455362154999</c:v>
                </c:pt>
                <c:pt idx="4041">
                  <c:v>141.40212671325</c:v>
                </c:pt>
                <c:pt idx="4042">
                  <c:v>126.74016574519999</c:v>
                </c:pt>
                <c:pt idx="4043">
                  <c:v>123.19605251505</c:v>
                </c:pt>
                <c:pt idx="4044">
                  <c:v>87.246578378725005</c:v>
                </c:pt>
                <c:pt idx="4045">
                  <c:v>94.04879397092499</c:v>
                </c:pt>
                <c:pt idx="4046">
                  <c:v>83.440812973649997</c:v>
                </c:pt>
                <c:pt idx="4047">
                  <c:v>89.668566981325</c:v>
                </c:pt>
                <c:pt idx="4048">
                  <c:v>92.529228879499996</c:v>
                </c:pt>
                <c:pt idx="4049">
                  <c:v>85.254811016100007</c:v>
                </c:pt>
                <c:pt idx="4050">
                  <c:v>95.261260796274996</c:v>
                </c:pt>
                <c:pt idx="4051">
                  <c:v>73.628713471949993</c:v>
                </c:pt>
                <c:pt idx="4052">
                  <c:v>76.768594497874986</c:v>
                </c:pt>
                <c:pt idx="4053">
                  <c:v>110.48230555684999</c:v>
                </c:pt>
                <c:pt idx="4054">
                  <c:v>46.806244700024997</c:v>
                </c:pt>
                <c:pt idx="4055">
                  <c:v>31.626756721474997</c:v>
                </c:pt>
                <c:pt idx="4056">
                  <c:v>31.052675494350002</c:v>
                </c:pt>
                <c:pt idx="4057">
                  <c:v>33.928853353925</c:v>
                </c:pt>
                <c:pt idx="4058">
                  <c:v>43.130973928174996</c:v>
                </c:pt>
                <c:pt idx="4059">
                  <c:v>24.466306800875</c:v>
                </c:pt>
                <c:pt idx="4060">
                  <c:v>38.943457338800002</c:v>
                </c:pt>
                <c:pt idx="4061">
                  <c:v>71.907744190324991</c:v>
                </c:pt>
                <c:pt idx="4062">
                  <c:v>94.126741691674994</c:v>
                </c:pt>
                <c:pt idx="4063">
                  <c:v>78.928644396899998</c:v>
                </c:pt>
                <c:pt idx="4064">
                  <c:v>117.40218718132499</c:v>
                </c:pt>
                <c:pt idx="4065">
                  <c:v>131.50590163877499</c:v>
                </c:pt>
                <c:pt idx="4066">
                  <c:v>146.317181851475</c:v>
                </c:pt>
                <c:pt idx="4067">
                  <c:v>154.5222703211</c:v>
                </c:pt>
                <c:pt idx="4068">
                  <c:v>134.91903012969999</c:v>
                </c:pt>
                <c:pt idx="4069">
                  <c:v>122.480830424525</c:v>
                </c:pt>
                <c:pt idx="4070">
                  <c:v>127.41527547687498</c:v>
                </c:pt>
                <c:pt idx="4071">
                  <c:v>103.38821297085001</c:v>
                </c:pt>
                <c:pt idx="4072">
                  <c:v>88.581029345249988</c:v>
                </c:pt>
                <c:pt idx="4073">
                  <c:v>101.38828905827499</c:v>
                </c:pt>
                <c:pt idx="4074">
                  <c:v>75.468020594924994</c:v>
                </c:pt>
                <c:pt idx="4075">
                  <c:v>45.173645541199996</c:v>
                </c:pt>
                <c:pt idx="4076">
                  <c:v>41.476117362674998</c:v>
                </c:pt>
                <c:pt idx="4077">
                  <c:v>42.792431752299997</c:v>
                </c:pt>
                <c:pt idx="4078">
                  <c:v>33.2748356281</c:v>
                </c:pt>
                <c:pt idx="4079">
                  <c:v>30.480882504524999</c:v>
                </c:pt>
                <c:pt idx="4080">
                  <c:v>25.993268119</c:v>
                </c:pt>
                <c:pt idx="4081">
                  <c:v>21.637053996064999</c:v>
                </c:pt>
                <c:pt idx="4082">
                  <c:v>25.698805090250001</c:v>
                </c:pt>
                <c:pt idx="4083">
                  <c:v>25.370688019075001</c:v>
                </c:pt>
                <c:pt idx="4084">
                  <c:v>52.387027344324999</c:v>
                </c:pt>
                <c:pt idx="4085">
                  <c:v>41.453741302024994</c:v>
                </c:pt>
                <c:pt idx="4086">
                  <c:v>70.971588345824998</c:v>
                </c:pt>
                <c:pt idx="4087">
                  <c:v>59.084313280849997</c:v>
                </c:pt>
                <c:pt idx="4088">
                  <c:v>43.989656629624996</c:v>
                </c:pt>
                <c:pt idx="4089">
                  <c:v>41.359709905799996</c:v>
                </c:pt>
                <c:pt idx="4090">
                  <c:v>45.3735566844</c:v>
                </c:pt>
                <c:pt idx="4091">
                  <c:v>40.852229719724996</c:v>
                </c:pt>
                <c:pt idx="4092">
                  <c:v>54.799972975525002</c:v>
                </c:pt>
                <c:pt idx="4093">
                  <c:v>40.459721506149997</c:v>
                </c:pt>
                <c:pt idx="4094">
                  <c:v>52.286706733524994</c:v>
                </c:pt>
                <c:pt idx="4095">
                  <c:v>61.630583625699991</c:v>
                </c:pt>
                <c:pt idx="4096">
                  <c:v>65.283929034825007</c:v>
                </c:pt>
                <c:pt idx="4097">
                  <c:v>67.045764977274999</c:v>
                </c:pt>
                <c:pt idx="4098">
                  <c:v>70.156546737775002</c:v>
                </c:pt>
                <c:pt idx="4099">
                  <c:v>59.268718174999997</c:v>
                </c:pt>
                <c:pt idx="4100">
                  <c:v>57.296372991174998</c:v>
                </c:pt>
                <c:pt idx="4101">
                  <c:v>55.801002519150003</c:v>
                </c:pt>
                <c:pt idx="4102">
                  <c:v>53.696787573725004</c:v>
                </c:pt>
                <c:pt idx="4103">
                  <c:v>42.182098839775001</c:v>
                </c:pt>
                <c:pt idx="4104">
                  <c:v>28.82413417475</c:v>
                </c:pt>
                <c:pt idx="4105">
                  <c:v>20.763186213975001</c:v>
                </c:pt>
                <c:pt idx="4106">
                  <c:v>20.829568091119999</c:v>
                </c:pt>
                <c:pt idx="4107">
                  <c:v>21.241507786149999</c:v>
                </c:pt>
                <c:pt idx="4108">
                  <c:v>19.69541838816</c:v>
                </c:pt>
                <c:pt idx="4109">
                  <c:v>22.378058949300002</c:v>
                </c:pt>
                <c:pt idx="4110">
                  <c:v>26.360784092399999</c:v>
                </c:pt>
                <c:pt idx="4111">
                  <c:v>39.246046500749998</c:v>
                </c:pt>
                <c:pt idx="4112">
                  <c:v>62.71317077097499</c:v>
                </c:pt>
                <c:pt idx="4113">
                  <c:v>42.769940561624999</c:v>
                </c:pt>
                <c:pt idx="4114">
                  <c:v>44.202808313025002</c:v>
                </c:pt>
                <c:pt idx="4115">
                  <c:v>44.335797234350004</c:v>
                </c:pt>
                <c:pt idx="4116">
                  <c:v>35.927103619449994</c:v>
                </c:pt>
                <c:pt idx="4117">
                  <c:v>38.709562429875</c:v>
                </c:pt>
                <c:pt idx="4118">
                  <c:v>34.135160108249998</c:v>
                </c:pt>
                <c:pt idx="4119">
                  <c:v>39.699301414375</c:v>
                </c:pt>
                <c:pt idx="4120">
                  <c:v>41.560337953175001</c:v>
                </c:pt>
                <c:pt idx="4121">
                  <c:v>41.940068386124999</c:v>
                </c:pt>
                <c:pt idx="4122">
                  <c:v>37.052472935899992</c:v>
                </c:pt>
                <c:pt idx="4123">
                  <c:v>33.8600765889</c:v>
                </c:pt>
                <c:pt idx="4124">
                  <c:v>24.774382523774999</c:v>
                </c:pt>
                <c:pt idx="4125">
                  <c:v>22.338720426949997</c:v>
                </c:pt>
                <c:pt idx="4126">
                  <c:v>22.553349103799999</c:v>
                </c:pt>
                <c:pt idx="4127">
                  <c:v>24.331990472525</c:v>
                </c:pt>
                <c:pt idx="4128">
                  <c:v>37.964166326475002</c:v>
                </c:pt>
                <c:pt idx="4129">
                  <c:v>27.066281121875001</c:v>
                </c:pt>
                <c:pt idx="4130">
                  <c:v>25.947504074925</c:v>
                </c:pt>
                <c:pt idx="4131">
                  <c:v>23.264478987809998</c:v>
                </c:pt>
                <c:pt idx="4132">
                  <c:v>25.059841955774999</c:v>
                </c:pt>
                <c:pt idx="4133">
                  <c:v>27.316302017549997</c:v>
                </c:pt>
                <c:pt idx="4134">
                  <c:v>21.5704514528</c:v>
                </c:pt>
                <c:pt idx="4135">
                  <c:v>22.262656324324997</c:v>
                </c:pt>
                <c:pt idx="4136">
                  <c:v>22.411475287449999</c:v>
                </c:pt>
                <c:pt idx="4137">
                  <c:v>37.068100264624995</c:v>
                </c:pt>
                <c:pt idx="4138">
                  <c:v>32.3428381401</c:v>
                </c:pt>
                <c:pt idx="4139">
                  <c:v>27.156228699349999</c:v>
                </c:pt>
                <c:pt idx="4140">
                  <c:v>30.088467417775</c:v>
                </c:pt>
                <c:pt idx="4141">
                  <c:v>28.211754410725</c:v>
                </c:pt>
                <c:pt idx="4142">
                  <c:v>33.153483634850005</c:v>
                </c:pt>
                <c:pt idx="4143">
                  <c:v>32.380316360649999</c:v>
                </c:pt>
                <c:pt idx="4144">
                  <c:v>28.955350601749998</c:v>
                </c:pt>
                <c:pt idx="4145">
                  <c:v>35.577534908525003</c:v>
                </c:pt>
                <c:pt idx="4146">
                  <c:v>39.119887023174996</c:v>
                </c:pt>
                <c:pt idx="4147">
                  <c:v>36.897308126699997</c:v>
                </c:pt>
                <c:pt idx="4148">
                  <c:v>34.361486675599998</c:v>
                </c:pt>
                <c:pt idx="4149">
                  <c:v>29.848922432799998</c:v>
                </c:pt>
                <c:pt idx="4150">
                  <c:v>25.632595666049998</c:v>
                </c:pt>
                <c:pt idx="4151">
                  <c:v>24.760193277025</c:v>
                </c:pt>
                <c:pt idx="4152">
                  <c:v>23.162884266624999</c:v>
                </c:pt>
                <c:pt idx="4153">
                  <c:v>21.944420841087499</c:v>
                </c:pt>
                <c:pt idx="4154">
                  <c:v>30.841650042050002</c:v>
                </c:pt>
                <c:pt idx="4155">
                  <c:v>36.510234918399995</c:v>
                </c:pt>
                <c:pt idx="4156">
                  <c:v>49.115464873249998</c:v>
                </c:pt>
                <c:pt idx="4157">
                  <c:v>89.13858671829999</c:v>
                </c:pt>
                <c:pt idx="4158">
                  <c:v>90.772103756275001</c:v>
                </c:pt>
                <c:pt idx="4159">
                  <c:v>62.713525090299989</c:v>
                </c:pt>
                <c:pt idx="4160">
                  <c:v>61.100484780324997</c:v>
                </c:pt>
                <c:pt idx="4161">
                  <c:v>75.438234092400009</c:v>
                </c:pt>
                <c:pt idx="4162">
                  <c:v>61.532201903650005</c:v>
                </c:pt>
                <c:pt idx="4163">
                  <c:v>35.249395838924997</c:v>
                </c:pt>
                <c:pt idx="4164">
                  <c:v>48.088278672274996</c:v>
                </c:pt>
                <c:pt idx="4165">
                  <c:v>47.677521177475001</c:v>
                </c:pt>
                <c:pt idx="4166">
                  <c:v>52.458256181674997</c:v>
                </c:pt>
                <c:pt idx="4167">
                  <c:v>169.88898943034999</c:v>
                </c:pt>
                <c:pt idx="4168">
                  <c:v>337.67726966775001</c:v>
                </c:pt>
                <c:pt idx="4169">
                  <c:v>276.58687966717503</c:v>
                </c:pt>
                <c:pt idx="4170">
                  <c:v>278.54003040149996</c:v>
                </c:pt>
                <c:pt idx="4171">
                  <c:v>239.03741085035</c:v>
                </c:pt>
                <c:pt idx="4172">
                  <c:v>182.85220746684999</c:v>
                </c:pt>
                <c:pt idx="4173">
                  <c:v>131.31144240435</c:v>
                </c:pt>
                <c:pt idx="4174">
                  <c:v>135.78240984585</c:v>
                </c:pt>
                <c:pt idx="4175">
                  <c:v>200.29169917792498</c:v>
                </c:pt>
                <c:pt idx="4176">
                  <c:v>193.14292386015001</c:v>
                </c:pt>
                <c:pt idx="4177">
                  <c:v>253.27218080775</c:v>
                </c:pt>
                <c:pt idx="4178">
                  <c:v>251.301048536</c:v>
                </c:pt>
                <c:pt idx="4179">
                  <c:v>175.45229547437498</c:v>
                </c:pt>
                <c:pt idx="4180">
                  <c:v>171.99469038442498</c:v>
                </c:pt>
                <c:pt idx="4181">
                  <c:v>367.59417219024999</c:v>
                </c:pt>
                <c:pt idx="4182">
                  <c:v>344.84960397124996</c:v>
                </c:pt>
                <c:pt idx="4183">
                  <c:v>213.08292372469998</c:v>
                </c:pt>
                <c:pt idx="4184">
                  <c:v>221.38249890112499</c:v>
                </c:pt>
                <c:pt idx="4185">
                  <c:v>156.18911627174998</c:v>
                </c:pt>
                <c:pt idx="4186">
                  <c:v>257.26067274699994</c:v>
                </c:pt>
                <c:pt idx="4187">
                  <c:v>209.676428119425</c:v>
                </c:pt>
                <c:pt idx="4188">
                  <c:v>236.23246132674998</c:v>
                </c:pt>
                <c:pt idx="4189">
                  <c:v>197.66626659107499</c:v>
                </c:pt>
                <c:pt idx="4190">
                  <c:v>238.47235098774999</c:v>
                </c:pt>
                <c:pt idx="4191">
                  <c:v>253.63588281674998</c:v>
                </c:pt>
                <c:pt idx="4192">
                  <c:v>362.47817969925001</c:v>
                </c:pt>
                <c:pt idx="4193">
                  <c:v>280.7811138125</c:v>
                </c:pt>
                <c:pt idx="4194">
                  <c:v>264.97146479600002</c:v>
                </c:pt>
                <c:pt idx="4195">
                  <c:v>200.10724947994999</c:v>
                </c:pt>
                <c:pt idx="4196">
                  <c:v>220.08814779727498</c:v>
                </c:pt>
                <c:pt idx="4197">
                  <c:v>166.18762806805</c:v>
                </c:pt>
                <c:pt idx="4198">
                  <c:v>166.91849151624999</c:v>
                </c:pt>
                <c:pt idx="4199">
                  <c:v>206.24947977574999</c:v>
                </c:pt>
                <c:pt idx="4200">
                  <c:v>194.39445501302498</c:v>
                </c:pt>
                <c:pt idx="4201">
                  <c:v>152.79465448777501</c:v>
                </c:pt>
                <c:pt idx="4202">
                  <c:v>202.22519942637501</c:v>
                </c:pt>
                <c:pt idx="4203">
                  <c:v>175.00948231109999</c:v>
                </c:pt>
                <c:pt idx="4204">
                  <c:v>330.47852961424996</c:v>
                </c:pt>
                <c:pt idx="4205">
                  <c:v>511.46230687500002</c:v>
                </c:pt>
                <c:pt idx="4206">
                  <c:v>393.78770696074997</c:v>
                </c:pt>
                <c:pt idx="4207">
                  <c:v>531.30675153099992</c:v>
                </c:pt>
                <c:pt idx="4208">
                  <c:v>403.75929753625002</c:v>
                </c:pt>
                <c:pt idx="4209">
                  <c:v>403.57245383949999</c:v>
                </c:pt>
                <c:pt idx="4210">
                  <c:v>330.03840583124997</c:v>
                </c:pt>
                <c:pt idx="4211">
                  <c:v>309.38757908700001</c:v>
                </c:pt>
                <c:pt idx="4212">
                  <c:v>352.49914943499999</c:v>
                </c:pt>
                <c:pt idx="4213">
                  <c:v>266.11889901499995</c:v>
                </c:pt>
                <c:pt idx="4214">
                  <c:v>345.27456579224997</c:v>
                </c:pt>
                <c:pt idx="4215">
                  <c:v>406.57771239749997</c:v>
                </c:pt>
                <c:pt idx="4216">
                  <c:v>363.08493054524996</c:v>
                </c:pt>
                <c:pt idx="4217">
                  <c:v>341.63941869600001</c:v>
                </c:pt>
                <c:pt idx="4218">
                  <c:v>299.793098434</c:v>
                </c:pt>
                <c:pt idx="4219">
                  <c:v>249.27912435050001</c:v>
                </c:pt>
                <c:pt idx="4220">
                  <c:v>209.49053767025001</c:v>
                </c:pt>
                <c:pt idx="4221">
                  <c:v>144.56106091075</c:v>
                </c:pt>
                <c:pt idx="4222">
                  <c:v>138.8538398668</c:v>
                </c:pt>
                <c:pt idx="4223">
                  <c:v>145.394339681075</c:v>
                </c:pt>
                <c:pt idx="4224">
                  <c:v>114.03401118502499</c:v>
                </c:pt>
                <c:pt idx="4225">
                  <c:v>95.300942884649984</c:v>
                </c:pt>
                <c:pt idx="4226">
                  <c:v>131.80393560352499</c:v>
                </c:pt>
                <c:pt idx="4227">
                  <c:v>174.97878831982499</c:v>
                </c:pt>
                <c:pt idx="4228">
                  <c:v>268.98849068842497</c:v>
                </c:pt>
                <c:pt idx="4229">
                  <c:v>460.42786280524996</c:v>
                </c:pt>
                <c:pt idx="4230">
                  <c:v>442.57597503424995</c:v>
                </c:pt>
                <c:pt idx="4231">
                  <c:v>472.48943277625</c:v>
                </c:pt>
                <c:pt idx="4232">
                  <c:v>390.04576636874998</c:v>
                </c:pt>
                <c:pt idx="4233">
                  <c:v>315.75354304875003</c:v>
                </c:pt>
                <c:pt idx="4234">
                  <c:v>289.70655183450003</c:v>
                </c:pt>
                <c:pt idx="4235">
                  <c:v>311.444900061</c:v>
                </c:pt>
                <c:pt idx="4236">
                  <c:v>294.01579952824994</c:v>
                </c:pt>
                <c:pt idx="4237">
                  <c:v>304.98906711349997</c:v>
                </c:pt>
                <c:pt idx="4238">
                  <c:v>307.40851300949998</c:v>
                </c:pt>
                <c:pt idx="4239">
                  <c:v>313.94053318300001</c:v>
                </c:pt>
                <c:pt idx="4240">
                  <c:v>325.95561838574997</c:v>
                </c:pt>
                <c:pt idx="4241">
                  <c:v>241.76911780449998</c:v>
                </c:pt>
                <c:pt idx="4242">
                  <c:v>220.30531321197498</c:v>
                </c:pt>
                <c:pt idx="4243">
                  <c:v>210.99600009045</c:v>
                </c:pt>
                <c:pt idx="4244">
                  <c:v>185.81384130492501</c:v>
                </c:pt>
                <c:pt idx="4245">
                  <c:v>147.1030197744</c:v>
                </c:pt>
                <c:pt idx="4246">
                  <c:v>104.83800430589999</c:v>
                </c:pt>
                <c:pt idx="4247">
                  <c:v>140.32211947659999</c:v>
                </c:pt>
                <c:pt idx="4248">
                  <c:v>131.96751261617499</c:v>
                </c:pt>
                <c:pt idx="4249">
                  <c:v>147.99500612877497</c:v>
                </c:pt>
                <c:pt idx="4250">
                  <c:v>142.64617943779999</c:v>
                </c:pt>
                <c:pt idx="4251">
                  <c:v>127.0557786146</c:v>
                </c:pt>
                <c:pt idx="4252">
                  <c:v>180.05718292399999</c:v>
                </c:pt>
                <c:pt idx="4253">
                  <c:v>297.79042819450001</c:v>
                </c:pt>
                <c:pt idx="4254">
                  <c:v>355.04528625174999</c:v>
                </c:pt>
                <c:pt idx="4255">
                  <c:v>351.91629373949996</c:v>
                </c:pt>
                <c:pt idx="4256">
                  <c:v>419.76647722474996</c:v>
                </c:pt>
                <c:pt idx="4257">
                  <c:v>414.27600211174996</c:v>
                </c:pt>
                <c:pt idx="4258">
                  <c:v>516.41824375349995</c:v>
                </c:pt>
                <c:pt idx="4259">
                  <c:v>433.25200562800001</c:v>
                </c:pt>
                <c:pt idx="4260">
                  <c:v>367.13448188975002</c:v>
                </c:pt>
                <c:pt idx="4261">
                  <c:v>446.47991800624999</c:v>
                </c:pt>
                <c:pt idx="4262">
                  <c:v>391.36406340999997</c:v>
                </c:pt>
                <c:pt idx="4263">
                  <c:v>213.94045638649999</c:v>
                </c:pt>
                <c:pt idx="4264">
                  <c:v>270.66358911399999</c:v>
                </c:pt>
                <c:pt idx="4265">
                  <c:v>288.883839527975</c:v>
                </c:pt>
                <c:pt idx="4266">
                  <c:v>357.67643769374996</c:v>
                </c:pt>
                <c:pt idx="4267">
                  <c:v>309.2446246595</c:v>
                </c:pt>
                <c:pt idx="4268">
                  <c:v>253.68653014349999</c:v>
                </c:pt>
                <c:pt idx="4269">
                  <c:v>192.72055783420001</c:v>
                </c:pt>
                <c:pt idx="4270">
                  <c:v>173.60196850612499</c:v>
                </c:pt>
                <c:pt idx="4271">
                  <c:v>124.547906331975</c:v>
                </c:pt>
                <c:pt idx="4272">
                  <c:v>134.45297506457499</c:v>
                </c:pt>
                <c:pt idx="4273">
                  <c:v>103.92543280715</c:v>
                </c:pt>
                <c:pt idx="4274">
                  <c:v>123.69862863764999</c:v>
                </c:pt>
                <c:pt idx="4275">
                  <c:v>80.308143071550006</c:v>
                </c:pt>
                <c:pt idx="4276">
                  <c:v>124.763845316575</c:v>
                </c:pt>
                <c:pt idx="4277">
                  <c:v>167.15540115484998</c:v>
                </c:pt>
                <c:pt idx="4278">
                  <c:v>172.71524657969999</c:v>
                </c:pt>
                <c:pt idx="4279">
                  <c:v>213.07681530594999</c:v>
                </c:pt>
                <c:pt idx="4280">
                  <c:v>317.78905779149994</c:v>
                </c:pt>
                <c:pt idx="4281">
                  <c:v>248.00824850274998</c:v>
                </c:pt>
                <c:pt idx="4282">
                  <c:v>225.61134521649998</c:v>
                </c:pt>
                <c:pt idx="4283">
                  <c:v>223.36852665167498</c:v>
                </c:pt>
                <c:pt idx="4284">
                  <c:v>233.775400640425</c:v>
                </c:pt>
                <c:pt idx="4285">
                  <c:v>212.46790951200001</c:v>
                </c:pt>
                <c:pt idx="4286">
                  <c:v>244.93406209872498</c:v>
                </c:pt>
                <c:pt idx="4287">
                  <c:v>201.16851083060001</c:v>
                </c:pt>
                <c:pt idx="4288">
                  <c:v>221.54803701105001</c:v>
                </c:pt>
                <c:pt idx="4289">
                  <c:v>184.34461425394997</c:v>
                </c:pt>
                <c:pt idx="4290">
                  <c:v>223.04855640855001</c:v>
                </c:pt>
                <c:pt idx="4291">
                  <c:v>151.74076966217501</c:v>
                </c:pt>
                <c:pt idx="4292">
                  <c:v>198.46784259407499</c:v>
                </c:pt>
                <c:pt idx="4293">
                  <c:v>146.985815608775</c:v>
                </c:pt>
                <c:pt idx="4294">
                  <c:v>116.37504937975</c:v>
                </c:pt>
                <c:pt idx="4295">
                  <c:v>128.055395770525</c:v>
                </c:pt>
                <c:pt idx="4296">
                  <c:v>87.930823435074984</c:v>
                </c:pt>
                <c:pt idx="4297">
                  <c:v>59.135113546074997</c:v>
                </c:pt>
                <c:pt idx="4298">
                  <c:v>57.614900845275002</c:v>
                </c:pt>
                <c:pt idx="4299">
                  <c:v>94.638219593699986</c:v>
                </c:pt>
                <c:pt idx="4300">
                  <c:v>105.31073495472499</c:v>
                </c:pt>
                <c:pt idx="4301">
                  <c:v>97.786360810949986</c:v>
                </c:pt>
                <c:pt idx="4302">
                  <c:v>114.5644520541</c:v>
                </c:pt>
                <c:pt idx="4303">
                  <c:v>100.58789111462499</c:v>
                </c:pt>
                <c:pt idx="4304">
                  <c:v>142.944728715775</c:v>
                </c:pt>
                <c:pt idx="4305">
                  <c:v>168.74221546492498</c:v>
                </c:pt>
                <c:pt idx="4306">
                  <c:v>208.45599084974998</c:v>
                </c:pt>
                <c:pt idx="4307">
                  <c:v>169.16537736877498</c:v>
                </c:pt>
                <c:pt idx="4308">
                  <c:v>219.35518438524997</c:v>
                </c:pt>
                <c:pt idx="4309">
                  <c:v>167.86747956682498</c:v>
                </c:pt>
                <c:pt idx="4310">
                  <c:v>284.38170523649995</c:v>
                </c:pt>
                <c:pt idx="4311">
                  <c:v>230.55973076674999</c:v>
                </c:pt>
                <c:pt idx="4312">
                  <c:v>223.11963430815001</c:v>
                </c:pt>
                <c:pt idx="4313">
                  <c:v>215.56318023412499</c:v>
                </c:pt>
                <c:pt idx="4314">
                  <c:v>151.85498009379998</c:v>
                </c:pt>
                <c:pt idx="4315">
                  <c:v>148.8138257025</c:v>
                </c:pt>
                <c:pt idx="4316">
                  <c:v>169.48932099922501</c:v>
                </c:pt>
                <c:pt idx="4317">
                  <c:v>172.52245146619998</c:v>
                </c:pt>
                <c:pt idx="4318">
                  <c:v>95.615070920049988</c:v>
                </c:pt>
                <c:pt idx="4319">
                  <c:v>115.9595814143</c:v>
                </c:pt>
                <c:pt idx="4320">
                  <c:v>97.374928326924987</c:v>
                </c:pt>
                <c:pt idx="4321">
                  <c:v>81.272158123525003</c:v>
                </c:pt>
                <c:pt idx="4322">
                  <c:v>78.658984785724996</c:v>
                </c:pt>
                <c:pt idx="4323">
                  <c:v>132.26088692105</c:v>
                </c:pt>
                <c:pt idx="4324">
                  <c:v>251.30306642234999</c:v>
                </c:pt>
                <c:pt idx="4325">
                  <c:v>338.33493949024995</c:v>
                </c:pt>
                <c:pt idx="4326">
                  <c:v>335.91096646450001</c:v>
                </c:pt>
                <c:pt idx="4327">
                  <c:v>400.51867569474996</c:v>
                </c:pt>
                <c:pt idx="4328">
                  <c:v>347.25362384775002</c:v>
                </c:pt>
                <c:pt idx="4329">
                  <c:v>289.99580801225</c:v>
                </c:pt>
                <c:pt idx="4330">
                  <c:v>314.21000390949996</c:v>
                </c:pt>
                <c:pt idx="4331">
                  <c:v>420.13371755649996</c:v>
                </c:pt>
                <c:pt idx="4332">
                  <c:v>341.28181885049997</c:v>
                </c:pt>
                <c:pt idx="4333">
                  <c:v>263.05535790524999</c:v>
                </c:pt>
                <c:pt idx="4334">
                  <c:v>205.30719896234999</c:v>
                </c:pt>
                <c:pt idx="4335">
                  <c:v>330.48152005349999</c:v>
                </c:pt>
                <c:pt idx="4336">
                  <c:v>326.41685979724997</c:v>
                </c:pt>
                <c:pt idx="4337">
                  <c:v>258.92819447474994</c:v>
                </c:pt>
                <c:pt idx="4338">
                  <c:v>274.93287206324999</c:v>
                </c:pt>
                <c:pt idx="4339">
                  <c:v>195.58178000699999</c:v>
                </c:pt>
                <c:pt idx="4340">
                  <c:v>202.82406736334997</c:v>
                </c:pt>
                <c:pt idx="4341">
                  <c:v>183.81702981375</c:v>
                </c:pt>
                <c:pt idx="4342">
                  <c:v>153.76223886657499</c:v>
                </c:pt>
                <c:pt idx="4343">
                  <c:v>139.55571383637499</c:v>
                </c:pt>
                <c:pt idx="4344">
                  <c:v>105.224624390575</c:v>
                </c:pt>
                <c:pt idx="4345">
                  <c:v>97.906359655149998</c:v>
                </c:pt>
                <c:pt idx="4346">
                  <c:v>110.97826755</c:v>
                </c:pt>
                <c:pt idx="4347">
                  <c:v>117.292370633075</c:v>
                </c:pt>
                <c:pt idx="4348">
                  <c:v>220.09772185849999</c:v>
                </c:pt>
                <c:pt idx="4349">
                  <c:v>434.47501950200001</c:v>
                </c:pt>
                <c:pt idx="4350">
                  <c:v>435.69613058624998</c:v>
                </c:pt>
                <c:pt idx="4351">
                  <c:v>500.77998166324994</c:v>
                </c:pt>
                <c:pt idx="4352">
                  <c:v>386.38473519125</c:v>
                </c:pt>
                <c:pt idx="4353">
                  <c:v>310.86579178549999</c:v>
                </c:pt>
                <c:pt idx="4354">
                  <c:v>283.60434464324999</c:v>
                </c:pt>
                <c:pt idx="4355">
                  <c:v>274.11887781325004</c:v>
                </c:pt>
                <c:pt idx="4356">
                  <c:v>328.88549263399995</c:v>
                </c:pt>
                <c:pt idx="4357">
                  <c:v>277.05013198875002</c:v>
                </c:pt>
                <c:pt idx="4358">
                  <c:v>297.77024011524998</c:v>
                </c:pt>
                <c:pt idx="4359">
                  <c:v>409.85729895525003</c:v>
                </c:pt>
                <c:pt idx="4360">
                  <c:v>325.88949003150003</c:v>
                </c:pt>
                <c:pt idx="4361">
                  <c:v>345.91589007350001</c:v>
                </c:pt>
                <c:pt idx="4362">
                  <c:v>246.679956818275</c:v>
                </c:pt>
                <c:pt idx="4363">
                  <c:v>182.819827423075</c:v>
                </c:pt>
                <c:pt idx="4364">
                  <c:v>165.77206999834999</c:v>
                </c:pt>
                <c:pt idx="4365">
                  <c:v>171.17928921410001</c:v>
                </c:pt>
                <c:pt idx="4366">
                  <c:v>118.315618848575</c:v>
                </c:pt>
                <c:pt idx="4367">
                  <c:v>98.695883854200005</c:v>
                </c:pt>
                <c:pt idx="4368">
                  <c:v>80.748761644824995</c:v>
                </c:pt>
                <c:pt idx="4369">
                  <c:v>73.624122070699997</c:v>
                </c:pt>
                <c:pt idx="4370">
                  <c:v>69.532088253124996</c:v>
                </c:pt>
                <c:pt idx="4371">
                  <c:v>170.19714194002498</c:v>
                </c:pt>
                <c:pt idx="4372">
                  <c:v>144.65823581840002</c:v>
                </c:pt>
                <c:pt idx="4373">
                  <c:v>240.40725619399998</c:v>
                </c:pt>
                <c:pt idx="4374">
                  <c:v>199.85062076737501</c:v>
                </c:pt>
                <c:pt idx="4375">
                  <c:v>180.02958911579998</c:v>
                </c:pt>
                <c:pt idx="4376">
                  <c:v>205.59733634725001</c:v>
                </c:pt>
                <c:pt idx="4377">
                  <c:v>167.00889862540001</c:v>
                </c:pt>
                <c:pt idx="4378">
                  <c:v>122.93081595772499</c:v>
                </c:pt>
                <c:pt idx="4379">
                  <c:v>148.63198952437497</c:v>
                </c:pt>
                <c:pt idx="4380">
                  <c:v>117.15137798089999</c:v>
                </c:pt>
                <c:pt idx="4381">
                  <c:v>129.35773024939999</c:v>
                </c:pt>
                <c:pt idx="4382">
                  <c:v>130.124266972925</c:v>
                </c:pt>
                <c:pt idx="4383">
                  <c:v>154.17007833022501</c:v>
                </c:pt>
                <c:pt idx="4384">
                  <c:v>134.37617626612499</c:v>
                </c:pt>
                <c:pt idx="4385">
                  <c:v>136.28700859637499</c:v>
                </c:pt>
                <c:pt idx="4386">
                  <c:v>138.74514570139999</c:v>
                </c:pt>
                <c:pt idx="4387">
                  <c:v>99.546872349850005</c:v>
                </c:pt>
                <c:pt idx="4388">
                  <c:v>112.6835446584</c:v>
                </c:pt>
                <c:pt idx="4389">
                  <c:v>103.54900992597499</c:v>
                </c:pt>
                <c:pt idx="4390">
                  <c:v>124.24918498687498</c:v>
                </c:pt>
                <c:pt idx="4391">
                  <c:v>74.034008853799989</c:v>
                </c:pt>
                <c:pt idx="4392">
                  <c:v>59.955321393749998</c:v>
                </c:pt>
                <c:pt idx="4393">
                  <c:v>56.457444025424998</c:v>
                </c:pt>
                <c:pt idx="4394">
                  <c:v>58.449416116174994</c:v>
                </c:pt>
                <c:pt idx="4395">
                  <c:v>52.231010102124998</c:v>
                </c:pt>
                <c:pt idx="4396">
                  <c:v>52.050075997899995</c:v>
                </c:pt>
                <c:pt idx="4397">
                  <c:v>90.351985719149994</c:v>
                </c:pt>
                <c:pt idx="4398">
                  <c:v>127.08033937144998</c:v>
                </c:pt>
                <c:pt idx="4399">
                  <c:v>111.590267395925</c:v>
                </c:pt>
                <c:pt idx="4400">
                  <c:v>107.47924204247501</c:v>
                </c:pt>
                <c:pt idx="4401">
                  <c:v>92.485376602174995</c:v>
                </c:pt>
                <c:pt idx="4402">
                  <c:v>85.769146187399997</c:v>
                </c:pt>
                <c:pt idx="4403">
                  <c:v>90.814926605674998</c:v>
                </c:pt>
                <c:pt idx="4404">
                  <c:v>96.657532369899997</c:v>
                </c:pt>
                <c:pt idx="4405">
                  <c:v>113.79856322645</c:v>
                </c:pt>
                <c:pt idx="4406">
                  <c:v>131.00757939177501</c:v>
                </c:pt>
                <c:pt idx="4407">
                  <c:v>124.00924329012499</c:v>
                </c:pt>
                <c:pt idx="4408">
                  <c:v>124.709558647175</c:v>
                </c:pt>
                <c:pt idx="4409">
                  <c:v>101.63213647582499</c:v>
                </c:pt>
                <c:pt idx="4410">
                  <c:v>79.698431959524996</c:v>
                </c:pt>
                <c:pt idx="4411">
                  <c:v>57.796692367599995</c:v>
                </c:pt>
                <c:pt idx="4412">
                  <c:v>59.009714267599996</c:v>
                </c:pt>
                <c:pt idx="4413">
                  <c:v>52.389993263950004</c:v>
                </c:pt>
                <c:pt idx="4414">
                  <c:v>55.328855480374997</c:v>
                </c:pt>
                <c:pt idx="4415">
                  <c:v>84.190196450350001</c:v>
                </c:pt>
                <c:pt idx="4416">
                  <c:v>44.328596820849995</c:v>
                </c:pt>
                <c:pt idx="4417">
                  <c:v>44.545513338674994</c:v>
                </c:pt>
                <c:pt idx="4418">
                  <c:v>64.197885171549999</c:v>
                </c:pt>
                <c:pt idx="4419">
                  <c:v>52.730748676199994</c:v>
                </c:pt>
                <c:pt idx="4420">
                  <c:v>75.338740473399994</c:v>
                </c:pt>
                <c:pt idx="4421">
                  <c:v>86.860354146324994</c:v>
                </c:pt>
                <c:pt idx="4422">
                  <c:v>128.02800817547501</c:v>
                </c:pt>
                <c:pt idx="4423">
                  <c:v>121.70743107577501</c:v>
                </c:pt>
                <c:pt idx="4424">
                  <c:v>116.46495267387499</c:v>
                </c:pt>
                <c:pt idx="4425">
                  <c:v>77.789509065825001</c:v>
                </c:pt>
                <c:pt idx="4426">
                  <c:v>79.883356068074988</c:v>
                </c:pt>
                <c:pt idx="4427">
                  <c:v>98.329584646299992</c:v>
                </c:pt>
                <c:pt idx="4428">
                  <c:v>71.537138280999997</c:v>
                </c:pt>
                <c:pt idx="4429">
                  <c:v>90.532144024349989</c:v>
                </c:pt>
                <c:pt idx="4430">
                  <c:v>110.806386683425</c:v>
                </c:pt>
                <c:pt idx="4431">
                  <c:v>99.751815507424993</c:v>
                </c:pt>
                <c:pt idx="4432">
                  <c:v>105.117644942</c:v>
                </c:pt>
                <c:pt idx="4433">
                  <c:v>108.673697682425</c:v>
                </c:pt>
                <c:pt idx="4434">
                  <c:v>119.66922207269999</c:v>
                </c:pt>
                <c:pt idx="4435">
                  <c:v>67.283575510349991</c:v>
                </c:pt>
                <c:pt idx="4436">
                  <c:v>97.573880120099986</c:v>
                </c:pt>
                <c:pt idx="4437">
                  <c:v>57.174215388574993</c:v>
                </c:pt>
                <c:pt idx="4438">
                  <c:v>62.207662239699999</c:v>
                </c:pt>
                <c:pt idx="4439">
                  <c:v>63.570995333299997</c:v>
                </c:pt>
                <c:pt idx="4440">
                  <c:v>49.822088597399997</c:v>
                </c:pt>
                <c:pt idx="4441">
                  <c:v>51.235079656849997</c:v>
                </c:pt>
                <c:pt idx="4442">
                  <c:v>50.771363902425001</c:v>
                </c:pt>
                <c:pt idx="4443">
                  <c:v>38.532211681424997</c:v>
                </c:pt>
                <c:pt idx="4444">
                  <c:v>45.824741697599997</c:v>
                </c:pt>
                <c:pt idx="4445">
                  <c:v>42.022387270799996</c:v>
                </c:pt>
                <c:pt idx="4446">
                  <c:v>51.7571182497</c:v>
                </c:pt>
                <c:pt idx="4447">
                  <c:v>93.617303020250006</c:v>
                </c:pt>
                <c:pt idx="4448">
                  <c:v>103.25411063412498</c:v>
                </c:pt>
                <c:pt idx="4449">
                  <c:v>135.16754159535</c:v>
                </c:pt>
                <c:pt idx="4450">
                  <c:v>99.887699005100004</c:v>
                </c:pt>
                <c:pt idx="4451">
                  <c:v>85.902780072750005</c:v>
                </c:pt>
                <c:pt idx="4452">
                  <c:v>93.297872180224999</c:v>
                </c:pt>
                <c:pt idx="4453">
                  <c:v>68.762540825249999</c:v>
                </c:pt>
                <c:pt idx="4454">
                  <c:v>112.85756715545</c:v>
                </c:pt>
                <c:pt idx="4455">
                  <c:v>87.490798365649994</c:v>
                </c:pt>
                <c:pt idx="4456">
                  <c:v>152.42329675947499</c:v>
                </c:pt>
                <c:pt idx="4457">
                  <c:v>138.98620942287499</c:v>
                </c:pt>
                <c:pt idx="4458">
                  <c:v>117.5720836152</c:v>
                </c:pt>
                <c:pt idx="4459">
                  <c:v>127.44553309999999</c:v>
                </c:pt>
                <c:pt idx="4460">
                  <c:v>142.58698725332499</c:v>
                </c:pt>
                <c:pt idx="4461">
                  <c:v>164.22627629032499</c:v>
                </c:pt>
                <c:pt idx="4462">
                  <c:v>128.2702903528</c:v>
                </c:pt>
                <c:pt idx="4463">
                  <c:v>118.38620231124999</c:v>
                </c:pt>
                <c:pt idx="4464">
                  <c:v>83.374551907824994</c:v>
                </c:pt>
                <c:pt idx="4465">
                  <c:v>53.629148481099996</c:v>
                </c:pt>
                <c:pt idx="4466">
                  <c:v>50.423065136174998</c:v>
                </c:pt>
                <c:pt idx="4467">
                  <c:v>42.779340793750002</c:v>
                </c:pt>
                <c:pt idx="4468">
                  <c:v>63.024141055899996</c:v>
                </c:pt>
                <c:pt idx="4469">
                  <c:v>79.197781962099995</c:v>
                </c:pt>
                <c:pt idx="4470">
                  <c:v>56.478786723549995</c:v>
                </c:pt>
                <c:pt idx="4471">
                  <c:v>87.031254810449994</c:v>
                </c:pt>
                <c:pt idx="4472">
                  <c:v>94.862486483899986</c:v>
                </c:pt>
                <c:pt idx="4473">
                  <c:v>109.8253783137</c:v>
                </c:pt>
                <c:pt idx="4474">
                  <c:v>88.916533656574998</c:v>
                </c:pt>
                <c:pt idx="4475">
                  <c:v>71.713698905425005</c:v>
                </c:pt>
                <c:pt idx="4476">
                  <c:v>86.959942711425001</c:v>
                </c:pt>
                <c:pt idx="4477">
                  <c:v>72.947892663600001</c:v>
                </c:pt>
                <c:pt idx="4478">
                  <c:v>63.673304411674998</c:v>
                </c:pt>
                <c:pt idx="4479">
                  <c:v>85.154956583775004</c:v>
                </c:pt>
                <c:pt idx="4480">
                  <c:v>89.4302207219</c:v>
                </c:pt>
                <c:pt idx="4481">
                  <c:v>89.432628649349994</c:v>
                </c:pt>
                <c:pt idx="4482">
                  <c:v>51.376573106249992</c:v>
                </c:pt>
                <c:pt idx="4483">
                  <c:v>130.17454571265</c:v>
                </c:pt>
                <c:pt idx="4484">
                  <c:v>87.112174486424991</c:v>
                </c:pt>
                <c:pt idx="4485">
                  <c:v>67.227477334875005</c:v>
                </c:pt>
                <c:pt idx="4486">
                  <c:v>77.505749829875001</c:v>
                </c:pt>
                <c:pt idx="4487">
                  <c:v>83.278461020674996</c:v>
                </c:pt>
                <c:pt idx="4488">
                  <c:v>78.308337669699995</c:v>
                </c:pt>
                <c:pt idx="4489">
                  <c:v>112.767974943025</c:v>
                </c:pt>
                <c:pt idx="4490">
                  <c:v>111.141172390675</c:v>
                </c:pt>
                <c:pt idx="4491">
                  <c:v>118.46166064782498</c:v>
                </c:pt>
                <c:pt idx="4492">
                  <c:v>155.08744713777497</c:v>
                </c:pt>
                <c:pt idx="4493">
                  <c:v>146.55950086314999</c:v>
                </c:pt>
                <c:pt idx="4494">
                  <c:v>125.62353825045001</c:v>
                </c:pt>
                <c:pt idx="4495">
                  <c:v>143.42391040392499</c:v>
                </c:pt>
                <c:pt idx="4496">
                  <c:v>110.86028960995</c:v>
                </c:pt>
                <c:pt idx="4497">
                  <c:v>123.57128002272499</c:v>
                </c:pt>
                <c:pt idx="4498">
                  <c:v>122.62659690205</c:v>
                </c:pt>
                <c:pt idx="4499">
                  <c:v>101.18798272175</c:v>
                </c:pt>
                <c:pt idx="4500">
                  <c:v>134.16176154747501</c:v>
                </c:pt>
                <c:pt idx="4501">
                  <c:v>172.24404907832499</c:v>
                </c:pt>
                <c:pt idx="4502">
                  <c:v>142.81975135152499</c:v>
                </c:pt>
                <c:pt idx="4503">
                  <c:v>332.46296751900002</c:v>
                </c:pt>
                <c:pt idx="4504">
                  <c:v>380.78501113424994</c:v>
                </c:pt>
                <c:pt idx="4505">
                  <c:v>224.37068931234998</c:v>
                </c:pt>
                <c:pt idx="4506">
                  <c:v>125.93197621917498</c:v>
                </c:pt>
                <c:pt idx="4507">
                  <c:v>226.01434690799999</c:v>
                </c:pt>
                <c:pt idx="4508">
                  <c:v>219.63112160775</c:v>
                </c:pt>
                <c:pt idx="4509">
                  <c:v>116.14133552449999</c:v>
                </c:pt>
                <c:pt idx="4510">
                  <c:v>156.62944328352498</c:v>
                </c:pt>
                <c:pt idx="4511">
                  <c:v>175.2040493698</c:v>
                </c:pt>
                <c:pt idx="4512">
                  <c:v>115.78518256607499</c:v>
                </c:pt>
                <c:pt idx="4513">
                  <c:v>165.54540665502498</c:v>
                </c:pt>
                <c:pt idx="4514">
                  <c:v>294.40526820125001</c:v>
                </c:pt>
                <c:pt idx="4515">
                  <c:v>312.10393916249996</c:v>
                </c:pt>
                <c:pt idx="4516">
                  <c:v>438.06236345249999</c:v>
                </c:pt>
                <c:pt idx="4517">
                  <c:v>352.01369318675</c:v>
                </c:pt>
                <c:pt idx="4518">
                  <c:v>226.48262110184999</c:v>
                </c:pt>
                <c:pt idx="4519">
                  <c:v>253.88503673</c:v>
                </c:pt>
                <c:pt idx="4520">
                  <c:v>267.02445812064997</c:v>
                </c:pt>
                <c:pt idx="4521">
                  <c:v>201.03549096249998</c:v>
                </c:pt>
                <c:pt idx="4522">
                  <c:v>179.16919729382499</c:v>
                </c:pt>
                <c:pt idx="4523">
                  <c:v>292.38108682549995</c:v>
                </c:pt>
                <c:pt idx="4524">
                  <c:v>283.48293345432495</c:v>
                </c:pt>
                <c:pt idx="4525">
                  <c:v>131.67418653402498</c:v>
                </c:pt>
                <c:pt idx="4526">
                  <c:v>135.19070573632501</c:v>
                </c:pt>
                <c:pt idx="4527">
                  <c:v>241.3723120766</c:v>
                </c:pt>
                <c:pt idx="4528">
                  <c:v>167.42826702572501</c:v>
                </c:pt>
                <c:pt idx="4529">
                  <c:v>335.71616327250001</c:v>
                </c:pt>
                <c:pt idx="4530">
                  <c:v>314.53147032725002</c:v>
                </c:pt>
                <c:pt idx="4531">
                  <c:v>290.83103974325002</c:v>
                </c:pt>
                <c:pt idx="4532">
                  <c:v>368.12811388400002</c:v>
                </c:pt>
                <c:pt idx="4533">
                  <c:v>287.56666242</c:v>
                </c:pt>
                <c:pt idx="4534">
                  <c:v>248.04616615699999</c:v>
                </c:pt>
                <c:pt idx="4535">
                  <c:v>219.96264603774998</c:v>
                </c:pt>
                <c:pt idx="4536">
                  <c:v>185.19984406217498</c:v>
                </c:pt>
                <c:pt idx="4537">
                  <c:v>138.61242435674998</c:v>
                </c:pt>
                <c:pt idx="4538">
                  <c:v>215.30096754105</c:v>
                </c:pt>
                <c:pt idx="4539">
                  <c:v>142.38402730604997</c:v>
                </c:pt>
                <c:pt idx="4540">
                  <c:v>413.52406404824995</c:v>
                </c:pt>
                <c:pt idx="4541">
                  <c:v>452.60478051924997</c:v>
                </c:pt>
                <c:pt idx="4542">
                  <c:v>406.00217305249998</c:v>
                </c:pt>
                <c:pt idx="4543">
                  <c:v>309.19835696274998</c:v>
                </c:pt>
                <c:pt idx="4544">
                  <c:v>310.02310852374995</c:v>
                </c:pt>
                <c:pt idx="4545">
                  <c:v>325.43807265725002</c:v>
                </c:pt>
                <c:pt idx="4546">
                  <c:v>281.42454425074999</c:v>
                </c:pt>
                <c:pt idx="4547">
                  <c:v>240.24042838999998</c:v>
                </c:pt>
                <c:pt idx="4548">
                  <c:v>262.51785037042498</c:v>
                </c:pt>
                <c:pt idx="4549">
                  <c:v>272.90264315000002</c:v>
                </c:pt>
                <c:pt idx="4550">
                  <c:v>233.61378553680001</c:v>
                </c:pt>
                <c:pt idx="4551">
                  <c:v>189.1082693983</c:v>
                </c:pt>
                <c:pt idx="4552">
                  <c:v>159.89373324814997</c:v>
                </c:pt>
                <c:pt idx="4553">
                  <c:v>208.39390586522498</c:v>
                </c:pt>
                <c:pt idx="4554">
                  <c:v>180.22757665024997</c:v>
                </c:pt>
                <c:pt idx="4555">
                  <c:v>182.132145856525</c:v>
                </c:pt>
                <c:pt idx="4556">
                  <c:v>164.92647040534999</c:v>
                </c:pt>
                <c:pt idx="4557">
                  <c:v>131.291422725025</c:v>
                </c:pt>
                <c:pt idx="4558">
                  <c:v>147.20739419784999</c:v>
                </c:pt>
                <c:pt idx="4559">
                  <c:v>172.55480350937501</c:v>
                </c:pt>
                <c:pt idx="4560">
                  <c:v>127.37017110859998</c:v>
                </c:pt>
                <c:pt idx="4561">
                  <c:v>72.951602060274993</c:v>
                </c:pt>
                <c:pt idx="4562">
                  <c:v>145.00709643502501</c:v>
                </c:pt>
                <c:pt idx="4563">
                  <c:v>127.28096029452499</c:v>
                </c:pt>
                <c:pt idx="4564">
                  <c:v>250.58599125937499</c:v>
                </c:pt>
                <c:pt idx="4565">
                  <c:v>355.86583060799995</c:v>
                </c:pt>
                <c:pt idx="4566">
                  <c:v>364.99200838849998</c:v>
                </c:pt>
                <c:pt idx="4567">
                  <c:v>367.91838676374999</c:v>
                </c:pt>
                <c:pt idx="4568">
                  <c:v>348.16224857025003</c:v>
                </c:pt>
                <c:pt idx="4569">
                  <c:v>372.688675128</c:v>
                </c:pt>
                <c:pt idx="4570">
                  <c:v>317.93014247225</c:v>
                </c:pt>
                <c:pt idx="4571">
                  <c:v>260.03486098525002</c:v>
                </c:pt>
                <c:pt idx="4573">
                  <c:v>250.77325361857498</c:v>
                </c:pt>
                <c:pt idx="4574">
                  <c:v>240.17764621250001</c:v>
                </c:pt>
                <c:pt idx="4575">
                  <c:v>237.91015724249999</c:v>
                </c:pt>
                <c:pt idx="4576">
                  <c:v>328.26169002424996</c:v>
                </c:pt>
                <c:pt idx="4577">
                  <c:v>217.54985834444997</c:v>
                </c:pt>
                <c:pt idx="4578">
                  <c:v>191.94347703207498</c:v>
                </c:pt>
                <c:pt idx="4579">
                  <c:v>166.94089122269997</c:v>
                </c:pt>
                <c:pt idx="4580">
                  <c:v>131.8724757482</c:v>
                </c:pt>
                <c:pt idx="4581">
                  <c:v>170.73675385077499</c:v>
                </c:pt>
                <c:pt idx="4582">
                  <c:v>100.50315650969999</c:v>
                </c:pt>
                <c:pt idx="4583">
                  <c:v>136.637957229775</c:v>
                </c:pt>
                <c:pt idx="4584">
                  <c:v>81.490187803674985</c:v>
                </c:pt>
                <c:pt idx="4585">
                  <c:v>165.22007638367501</c:v>
                </c:pt>
                <c:pt idx="4586">
                  <c:v>120.776764867325</c:v>
                </c:pt>
                <c:pt idx="4587">
                  <c:v>155.60288075484999</c:v>
                </c:pt>
                <c:pt idx="4588">
                  <c:v>305.66168263825</c:v>
                </c:pt>
                <c:pt idx="4589">
                  <c:v>351.06239806150001</c:v>
                </c:pt>
                <c:pt idx="4590">
                  <c:v>367.40303099349995</c:v>
                </c:pt>
                <c:pt idx="4591">
                  <c:v>460.47295122024997</c:v>
                </c:pt>
                <c:pt idx="4592">
                  <c:v>333.75894410925002</c:v>
                </c:pt>
                <c:pt idx="4593">
                  <c:v>295.20783587624999</c:v>
                </c:pt>
                <c:pt idx="4594">
                  <c:v>300.54761762375</c:v>
                </c:pt>
                <c:pt idx="4595">
                  <c:v>311.6708936485</c:v>
                </c:pt>
                <c:pt idx="4596">
                  <c:v>311.186984548</c:v>
                </c:pt>
                <c:pt idx="4597">
                  <c:v>336.02127101775</c:v>
                </c:pt>
                <c:pt idx="4598">
                  <c:v>355.83625592925</c:v>
                </c:pt>
                <c:pt idx="4599">
                  <c:v>337.59227524074998</c:v>
                </c:pt>
                <c:pt idx="4600">
                  <c:v>289.58241224399995</c:v>
                </c:pt>
                <c:pt idx="4601">
                  <c:v>261.81265828199997</c:v>
                </c:pt>
                <c:pt idx="4602">
                  <c:v>172.33320429707499</c:v>
                </c:pt>
                <c:pt idx="4603">
                  <c:v>272.55323515125002</c:v>
                </c:pt>
                <c:pt idx="4604">
                  <c:v>256.60354483924999</c:v>
                </c:pt>
                <c:pt idx="4605">
                  <c:v>214.419435113275</c:v>
                </c:pt>
                <c:pt idx="4606">
                  <c:v>216.19716738407499</c:v>
                </c:pt>
                <c:pt idx="4607">
                  <c:v>254.0815431645</c:v>
                </c:pt>
                <c:pt idx="4608">
                  <c:v>115.11744636074999</c:v>
                </c:pt>
                <c:pt idx="4609">
                  <c:v>120.916634358325</c:v>
                </c:pt>
                <c:pt idx="4610">
                  <c:v>145.66635876300001</c:v>
                </c:pt>
                <c:pt idx="4611">
                  <c:v>138.32624480222501</c:v>
                </c:pt>
                <c:pt idx="4612">
                  <c:v>143.30483739402499</c:v>
                </c:pt>
                <c:pt idx="4613">
                  <c:v>143.31906015649997</c:v>
                </c:pt>
                <c:pt idx="4614">
                  <c:v>78.524780388150006</c:v>
                </c:pt>
                <c:pt idx="4615">
                  <c:v>82.776947497924994</c:v>
                </c:pt>
                <c:pt idx="4616">
                  <c:v>152.10229835857498</c:v>
                </c:pt>
                <c:pt idx="4617">
                  <c:v>114.59532908545</c:v>
                </c:pt>
                <c:pt idx="4618">
                  <c:v>80.605103329800002</c:v>
                </c:pt>
                <c:pt idx="4619">
                  <c:v>97.531522742475005</c:v>
                </c:pt>
                <c:pt idx="4620">
                  <c:v>66.584208740475006</c:v>
                </c:pt>
                <c:pt idx="4621">
                  <c:v>71.971175653225004</c:v>
                </c:pt>
                <c:pt idx="4622">
                  <c:v>71.523300574524995</c:v>
                </c:pt>
                <c:pt idx="4623">
                  <c:v>55.639848799899994</c:v>
                </c:pt>
                <c:pt idx="4624">
                  <c:v>46.177202769274999</c:v>
                </c:pt>
                <c:pt idx="4625">
                  <c:v>55.883522970899996</c:v>
                </c:pt>
                <c:pt idx="4626">
                  <c:v>52.173314746449996</c:v>
                </c:pt>
                <c:pt idx="4627">
                  <c:v>43.770756466974994</c:v>
                </c:pt>
                <c:pt idx="4628">
                  <c:v>77.379450611925009</c:v>
                </c:pt>
                <c:pt idx="4629">
                  <c:v>33.481788038825002</c:v>
                </c:pt>
                <c:pt idx="4630">
                  <c:v>33.182936923550002</c:v>
                </c:pt>
                <c:pt idx="4631">
                  <c:v>38.5640402127</c:v>
                </c:pt>
                <c:pt idx="4632">
                  <c:v>25.382495357349999</c:v>
                </c:pt>
                <c:pt idx="4633">
                  <c:v>20.139847540359998</c:v>
                </c:pt>
                <c:pt idx="4634">
                  <c:v>14.091230882242499</c:v>
                </c:pt>
                <c:pt idx="4635">
                  <c:v>11.494432625275</c:v>
                </c:pt>
                <c:pt idx="4636">
                  <c:v>18.428603570949999</c:v>
                </c:pt>
                <c:pt idx="4637">
                  <c:v>18.540301929510001</c:v>
                </c:pt>
                <c:pt idx="4638">
                  <c:v>18.994785496475</c:v>
                </c:pt>
                <c:pt idx="4639">
                  <c:v>23.046251096454998</c:v>
                </c:pt>
                <c:pt idx="4640">
                  <c:v>39.088526308200002</c:v>
                </c:pt>
                <c:pt idx="4641">
                  <c:v>67.574175311025002</c:v>
                </c:pt>
                <c:pt idx="4642">
                  <c:v>82.721030848849992</c:v>
                </c:pt>
                <c:pt idx="4643">
                  <c:v>95.490628413099998</c:v>
                </c:pt>
                <c:pt idx="4644">
                  <c:v>85.932663727424995</c:v>
                </c:pt>
                <c:pt idx="4645">
                  <c:v>92.292159765449995</c:v>
                </c:pt>
                <c:pt idx="4646">
                  <c:v>62.847645495625002</c:v>
                </c:pt>
                <c:pt idx="4647">
                  <c:v>73.023287005624994</c:v>
                </c:pt>
                <c:pt idx="4648">
                  <c:v>65.761787513175008</c:v>
                </c:pt>
                <c:pt idx="4649">
                  <c:v>58.33078470305</c:v>
                </c:pt>
                <c:pt idx="4650">
                  <c:v>53.902473778599997</c:v>
                </c:pt>
                <c:pt idx="4651">
                  <c:v>55.871602785049994</c:v>
                </c:pt>
                <c:pt idx="4652">
                  <c:v>38.529376677975002</c:v>
                </c:pt>
                <c:pt idx="4653">
                  <c:v>39.745636791974995</c:v>
                </c:pt>
                <c:pt idx="4654">
                  <c:v>20.270828590897498</c:v>
                </c:pt>
                <c:pt idx="4655">
                  <c:v>22.6244212557325</c:v>
                </c:pt>
                <c:pt idx="4656">
                  <c:v>21.761102520152498</c:v>
                </c:pt>
                <c:pt idx="4657">
                  <c:v>31.429510305224998</c:v>
                </c:pt>
                <c:pt idx="4658">
                  <c:v>13.68885647342</c:v>
                </c:pt>
                <c:pt idx="4659">
                  <c:v>39.028688410024998</c:v>
                </c:pt>
                <c:pt idx="4660">
                  <c:v>58.774799843649994</c:v>
                </c:pt>
                <c:pt idx="4661">
                  <c:v>74.007687363450003</c:v>
                </c:pt>
                <c:pt idx="4662">
                  <c:v>111.64730033972501</c:v>
                </c:pt>
                <c:pt idx="4663">
                  <c:v>142.49181923042499</c:v>
                </c:pt>
                <c:pt idx="4664">
                  <c:v>70.574942203199996</c:v>
                </c:pt>
                <c:pt idx="4665">
                  <c:v>71.32970452162499</c:v>
                </c:pt>
                <c:pt idx="4666">
                  <c:v>58.573675181949994</c:v>
                </c:pt>
                <c:pt idx="4667">
                  <c:v>57.946566386074998</c:v>
                </c:pt>
                <c:pt idx="4668">
                  <c:v>50.149101936874999</c:v>
                </c:pt>
                <c:pt idx="4669">
                  <c:v>55.921493618100001</c:v>
                </c:pt>
                <c:pt idx="4670">
                  <c:v>56.267997280399996</c:v>
                </c:pt>
                <c:pt idx="4671">
                  <c:v>59.227141681775002</c:v>
                </c:pt>
                <c:pt idx="4672">
                  <c:v>63.946433451899992</c:v>
                </c:pt>
                <c:pt idx="4673">
                  <c:v>46.891614470674995</c:v>
                </c:pt>
                <c:pt idx="4674">
                  <c:v>24.465141961112497</c:v>
                </c:pt>
                <c:pt idx="4675">
                  <c:v>24.816711475824999</c:v>
                </c:pt>
                <c:pt idx="4676">
                  <c:v>19.863992744865001</c:v>
                </c:pt>
                <c:pt idx="4677">
                  <c:v>18.685474779035001</c:v>
                </c:pt>
                <c:pt idx="4678">
                  <c:v>15.945689035809998</c:v>
                </c:pt>
                <c:pt idx="4679">
                  <c:v>20.4923926792525</c:v>
                </c:pt>
                <c:pt idx="4680">
                  <c:v>10.716321084964999</c:v>
                </c:pt>
                <c:pt idx="4681">
                  <c:v>8.6607619231374997</c:v>
                </c:pt>
                <c:pt idx="4682">
                  <c:v>13.932743360642499</c:v>
                </c:pt>
                <c:pt idx="4683">
                  <c:v>42.595363398187502</c:v>
                </c:pt>
                <c:pt idx="4684">
                  <c:v>182.74803576124998</c:v>
                </c:pt>
                <c:pt idx="4685">
                  <c:v>111.534900019875</c:v>
                </c:pt>
                <c:pt idx="4686">
                  <c:v>100.3560622527</c:v>
                </c:pt>
                <c:pt idx="4687">
                  <c:v>136.81509025254999</c:v>
                </c:pt>
                <c:pt idx="4688">
                  <c:v>156.82803807859997</c:v>
                </c:pt>
                <c:pt idx="4689">
                  <c:v>76.255332999649994</c:v>
                </c:pt>
                <c:pt idx="4690">
                  <c:v>69.057112241724994</c:v>
                </c:pt>
                <c:pt idx="4691">
                  <c:v>78.716866705424991</c:v>
                </c:pt>
                <c:pt idx="4692">
                  <c:v>86.083655673674997</c:v>
                </c:pt>
                <c:pt idx="4693">
                  <c:v>139.38921203594998</c:v>
                </c:pt>
                <c:pt idx="4694">
                  <c:v>199.59008542197498</c:v>
                </c:pt>
                <c:pt idx="4695">
                  <c:v>130.12673677482499</c:v>
                </c:pt>
                <c:pt idx="4696">
                  <c:v>116.27588030794999</c:v>
                </c:pt>
                <c:pt idx="4697">
                  <c:v>156.58397846482498</c:v>
                </c:pt>
                <c:pt idx="4698">
                  <c:v>129.27301429085</c:v>
                </c:pt>
                <c:pt idx="4699">
                  <c:v>197.580365410675</c:v>
                </c:pt>
                <c:pt idx="4700">
                  <c:v>229.7612584469</c:v>
                </c:pt>
                <c:pt idx="4701">
                  <c:v>238.80804483314998</c:v>
                </c:pt>
                <c:pt idx="4702">
                  <c:v>241.40366726212497</c:v>
                </c:pt>
                <c:pt idx="4703">
                  <c:v>98.574712852549993</c:v>
                </c:pt>
                <c:pt idx="4704">
                  <c:v>72.701502835499994</c:v>
                </c:pt>
                <c:pt idx="4705">
                  <c:v>87.343206123899989</c:v>
                </c:pt>
                <c:pt idx="4706">
                  <c:v>91.743289282500001</c:v>
                </c:pt>
                <c:pt idx="4707">
                  <c:v>116.13689087809999</c:v>
                </c:pt>
                <c:pt idx="4708">
                  <c:v>418.15892935375001</c:v>
                </c:pt>
                <c:pt idx="4709">
                  <c:v>252.10825667059996</c:v>
                </c:pt>
                <c:pt idx="4710">
                  <c:v>109.96835319729999</c:v>
                </c:pt>
                <c:pt idx="4711">
                  <c:v>93.097942524350003</c:v>
                </c:pt>
                <c:pt idx="4712">
                  <c:v>96.820157691624999</c:v>
                </c:pt>
                <c:pt idx="4713">
                  <c:v>77.911955799449998</c:v>
                </c:pt>
                <c:pt idx="4714">
                  <c:v>59.074213258150003</c:v>
                </c:pt>
                <c:pt idx="4715">
                  <c:v>89.207137291574995</c:v>
                </c:pt>
                <c:pt idx="4716">
                  <c:v>71.189264174599998</c:v>
                </c:pt>
                <c:pt idx="4717">
                  <c:v>63.080050900599993</c:v>
                </c:pt>
                <c:pt idx="4718">
                  <c:v>53.762675716825001</c:v>
                </c:pt>
                <c:pt idx="4719">
                  <c:v>50.614252893950002</c:v>
                </c:pt>
                <c:pt idx="4720">
                  <c:v>54.521847041050002</c:v>
                </c:pt>
                <c:pt idx="4721">
                  <c:v>48.440658564174996</c:v>
                </c:pt>
                <c:pt idx="4722">
                  <c:v>44.391364802275</c:v>
                </c:pt>
                <c:pt idx="4723">
                  <c:v>61.159020941874992</c:v>
                </c:pt>
                <c:pt idx="4724">
                  <c:v>44.312774266249995</c:v>
                </c:pt>
                <c:pt idx="4725">
                  <c:v>58.967077862849997</c:v>
                </c:pt>
                <c:pt idx="4726">
                  <c:v>108.30094841407499</c:v>
                </c:pt>
                <c:pt idx="4727">
                  <c:v>110.26867741917499</c:v>
                </c:pt>
                <c:pt idx="4728">
                  <c:v>118.21746320845</c:v>
                </c:pt>
                <c:pt idx="4729">
                  <c:v>146.18299666849998</c:v>
                </c:pt>
                <c:pt idx="4730">
                  <c:v>202.98066312067499</c:v>
                </c:pt>
                <c:pt idx="4731">
                  <c:v>185.96032013127501</c:v>
                </c:pt>
                <c:pt idx="4732">
                  <c:v>419.01195980174998</c:v>
                </c:pt>
                <c:pt idx="4733">
                  <c:v>440.69432036059999</c:v>
                </c:pt>
                <c:pt idx="4734">
                  <c:v>166.61816574249997</c:v>
                </c:pt>
                <c:pt idx="4735">
                  <c:v>225.31365958799998</c:v>
                </c:pt>
                <c:pt idx="4736">
                  <c:v>152.7672137804</c:v>
                </c:pt>
                <c:pt idx="4737">
                  <c:v>186.78436473919999</c:v>
                </c:pt>
                <c:pt idx="4738">
                  <c:v>138.72212351640002</c:v>
                </c:pt>
                <c:pt idx="4739">
                  <c:v>141.00854452577499</c:v>
                </c:pt>
                <c:pt idx="4740">
                  <c:v>113.902674256125</c:v>
                </c:pt>
                <c:pt idx="4741">
                  <c:v>121.01618436529999</c:v>
                </c:pt>
                <c:pt idx="4742">
                  <c:v>153.31373557454998</c:v>
                </c:pt>
                <c:pt idx="4743">
                  <c:v>215.939813917225</c:v>
                </c:pt>
                <c:pt idx="4744">
                  <c:v>200.34989333964998</c:v>
                </c:pt>
                <c:pt idx="4745">
                  <c:v>163.786441423475</c:v>
                </c:pt>
                <c:pt idx="4746">
                  <c:v>130.74986533602501</c:v>
                </c:pt>
                <c:pt idx="4747">
                  <c:v>74.156148110849998</c:v>
                </c:pt>
                <c:pt idx="4748">
                  <c:v>54.788824057225</c:v>
                </c:pt>
                <c:pt idx="4749">
                  <c:v>49.022253215599996</c:v>
                </c:pt>
                <c:pt idx="4750">
                  <c:v>36.532918040200002</c:v>
                </c:pt>
                <c:pt idx="4751">
                  <c:v>26.348748270374998</c:v>
                </c:pt>
                <c:pt idx="4752">
                  <c:v>36.113009510974997</c:v>
                </c:pt>
                <c:pt idx="4753">
                  <c:v>33.772595094555001</c:v>
                </c:pt>
                <c:pt idx="4754">
                  <c:v>25.393917301555</c:v>
                </c:pt>
                <c:pt idx="4755">
                  <c:v>44.703659142174999</c:v>
                </c:pt>
                <c:pt idx="4756">
                  <c:v>105.268103936175</c:v>
                </c:pt>
                <c:pt idx="4757">
                  <c:v>222.77351983700001</c:v>
                </c:pt>
                <c:pt idx="4758">
                  <c:v>268.52173531224997</c:v>
                </c:pt>
                <c:pt idx="4759">
                  <c:v>179.9486419024</c:v>
                </c:pt>
                <c:pt idx="4760">
                  <c:v>191.0720678335</c:v>
                </c:pt>
                <c:pt idx="4761">
                  <c:v>199.39238273537501</c:v>
                </c:pt>
                <c:pt idx="4762">
                  <c:v>166.41158174689997</c:v>
                </c:pt>
                <c:pt idx="4763">
                  <c:v>171.56313718684999</c:v>
                </c:pt>
                <c:pt idx="4764">
                  <c:v>156.48057496599998</c:v>
                </c:pt>
                <c:pt idx="4765">
                  <c:v>146.61147713924998</c:v>
                </c:pt>
                <c:pt idx="4766">
                  <c:v>133.75275783855</c:v>
                </c:pt>
                <c:pt idx="4767">
                  <c:v>171.9886601563</c:v>
                </c:pt>
                <c:pt idx="4768">
                  <c:v>155.00893552772499</c:v>
                </c:pt>
                <c:pt idx="4769">
                  <c:v>141.66237990867501</c:v>
                </c:pt>
                <c:pt idx="4770">
                  <c:v>82.332954279350005</c:v>
                </c:pt>
                <c:pt idx="4771">
                  <c:v>97.877830624999987</c:v>
                </c:pt>
                <c:pt idx="4772">
                  <c:v>133.06775762549998</c:v>
                </c:pt>
                <c:pt idx="4773">
                  <c:v>224.97505665025</c:v>
                </c:pt>
                <c:pt idx="4774">
                  <c:v>198.00335018589999</c:v>
                </c:pt>
                <c:pt idx="4775">
                  <c:v>82.300553459549988</c:v>
                </c:pt>
                <c:pt idx="4776">
                  <c:v>67.569539588224998</c:v>
                </c:pt>
                <c:pt idx="4777">
                  <c:v>50.513887651224998</c:v>
                </c:pt>
                <c:pt idx="4778">
                  <c:v>53.600657760774993</c:v>
                </c:pt>
                <c:pt idx="4779">
                  <c:v>53.997156990975</c:v>
                </c:pt>
                <c:pt idx="4780">
                  <c:v>95.06686408569999</c:v>
                </c:pt>
                <c:pt idx="4781">
                  <c:v>90.844634922349996</c:v>
                </c:pt>
                <c:pt idx="4782">
                  <c:v>153.3851192365</c:v>
                </c:pt>
                <c:pt idx="4783">
                  <c:v>148.69166169184999</c:v>
                </c:pt>
                <c:pt idx="4784">
                  <c:v>135.618302841625</c:v>
                </c:pt>
                <c:pt idx="4785">
                  <c:v>108.661296806875</c:v>
                </c:pt>
                <c:pt idx="4786">
                  <c:v>116.73064814689999</c:v>
                </c:pt>
                <c:pt idx="4787">
                  <c:v>117.23596102254999</c:v>
                </c:pt>
                <c:pt idx="4788">
                  <c:v>103.88789337109999</c:v>
                </c:pt>
                <c:pt idx="4789">
                  <c:v>87.289988314375009</c:v>
                </c:pt>
                <c:pt idx="4790">
                  <c:v>100.20817619565</c:v>
                </c:pt>
                <c:pt idx="4791">
                  <c:v>78.461637573999994</c:v>
                </c:pt>
                <c:pt idx="4792">
                  <c:v>174.38500902395</c:v>
                </c:pt>
                <c:pt idx="4793">
                  <c:v>89.824355138125</c:v>
                </c:pt>
                <c:pt idx="4794">
                  <c:v>142.50765017947501</c:v>
                </c:pt>
                <c:pt idx="4795">
                  <c:v>141.57519531809999</c:v>
                </c:pt>
                <c:pt idx="4796">
                  <c:v>93.552606683725003</c:v>
                </c:pt>
                <c:pt idx="4797">
                  <c:v>103.16670827489999</c:v>
                </c:pt>
                <c:pt idx="4798">
                  <c:v>65.333374145500002</c:v>
                </c:pt>
                <c:pt idx="4799">
                  <c:v>93.018911260599992</c:v>
                </c:pt>
                <c:pt idx="4800">
                  <c:v>62.161701069300001</c:v>
                </c:pt>
                <c:pt idx="4801">
                  <c:v>74.677184617424999</c:v>
                </c:pt>
                <c:pt idx="4802">
                  <c:v>67.112358755549991</c:v>
                </c:pt>
                <c:pt idx="4803">
                  <c:v>82.322777689524997</c:v>
                </c:pt>
                <c:pt idx="4804">
                  <c:v>44.091815314599998</c:v>
                </c:pt>
                <c:pt idx="4805">
                  <c:v>46.508746752900002</c:v>
                </c:pt>
                <c:pt idx="4806">
                  <c:v>57.716994318074995</c:v>
                </c:pt>
                <c:pt idx="4807">
                  <c:v>89.789270625075005</c:v>
                </c:pt>
                <c:pt idx="4808">
                  <c:v>97.160583557249993</c:v>
                </c:pt>
                <c:pt idx="4809">
                  <c:v>99.755376435024985</c:v>
                </c:pt>
                <c:pt idx="4810">
                  <c:v>88.851008805025003</c:v>
                </c:pt>
                <c:pt idx="4811">
                  <c:v>87.802916025775005</c:v>
                </c:pt>
                <c:pt idx="4812">
                  <c:v>102.25035731589999</c:v>
                </c:pt>
                <c:pt idx="4813">
                  <c:v>66.940723099549999</c:v>
                </c:pt>
                <c:pt idx="4814">
                  <c:v>92.671312676474997</c:v>
                </c:pt>
                <c:pt idx="4815">
                  <c:v>75.657869982274988</c:v>
                </c:pt>
                <c:pt idx="4816">
                  <c:v>103.13856633490001</c:v>
                </c:pt>
                <c:pt idx="4817">
                  <c:v>118.708593699025</c:v>
                </c:pt>
                <c:pt idx="4818">
                  <c:v>97.886893040199993</c:v>
                </c:pt>
                <c:pt idx="4819">
                  <c:v>93.063179660074994</c:v>
                </c:pt>
                <c:pt idx="4820">
                  <c:v>91.719946737974993</c:v>
                </c:pt>
                <c:pt idx="4821">
                  <c:v>78.848719616050005</c:v>
                </c:pt>
                <c:pt idx="4822">
                  <c:v>61.621129612749996</c:v>
                </c:pt>
                <c:pt idx="4823">
                  <c:v>42.673698598249999</c:v>
                </c:pt>
                <c:pt idx="4824">
                  <c:v>35.134702759850001</c:v>
                </c:pt>
                <c:pt idx="4825">
                  <c:v>41.053508246249997</c:v>
                </c:pt>
                <c:pt idx="4826">
                  <c:v>75.587536237774998</c:v>
                </c:pt>
                <c:pt idx="4827">
                  <c:v>38.552395706699997</c:v>
                </c:pt>
                <c:pt idx="4828">
                  <c:v>49.009382437074997</c:v>
                </c:pt>
                <c:pt idx="4829">
                  <c:v>95.539862153624995</c:v>
                </c:pt>
                <c:pt idx="4830">
                  <c:v>164.68071620137499</c:v>
                </c:pt>
                <c:pt idx="4831">
                  <c:v>213.26632874817497</c:v>
                </c:pt>
                <c:pt idx="4832">
                  <c:v>201.28670316337499</c:v>
                </c:pt>
                <c:pt idx="4833">
                  <c:v>185.92821420114998</c:v>
                </c:pt>
                <c:pt idx="4834">
                  <c:v>218.92241600747499</c:v>
                </c:pt>
                <c:pt idx="4835">
                  <c:v>219.69671105072499</c:v>
                </c:pt>
                <c:pt idx="4836">
                  <c:v>155.28480428627498</c:v>
                </c:pt>
                <c:pt idx="4837">
                  <c:v>227.26861929764999</c:v>
                </c:pt>
                <c:pt idx="4838">
                  <c:v>258.11604674112499</c:v>
                </c:pt>
                <c:pt idx="4839">
                  <c:v>169.32076056260001</c:v>
                </c:pt>
                <c:pt idx="4840">
                  <c:v>256.78206594974995</c:v>
                </c:pt>
                <c:pt idx="4841">
                  <c:v>205.04885317887499</c:v>
                </c:pt>
                <c:pt idx="4842">
                  <c:v>166.097329575825</c:v>
                </c:pt>
                <c:pt idx="4843">
                  <c:v>237.02450681652499</c:v>
                </c:pt>
                <c:pt idx="4844">
                  <c:v>253.57643205170001</c:v>
                </c:pt>
                <c:pt idx="4845">
                  <c:v>318.68347364199997</c:v>
                </c:pt>
                <c:pt idx="4846">
                  <c:v>324.59133771249998</c:v>
                </c:pt>
                <c:pt idx="4847">
                  <c:v>254.27620611474995</c:v>
                </c:pt>
                <c:pt idx="4848">
                  <c:v>148.96160594077497</c:v>
                </c:pt>
                <c:pt idx="4849">
                  <c:v>241.78178760327498</c:v>
                </c:pt>
                <c:pt idx="4850">
                  <c:v>170.0008737064</c:v>
                </c:pt>
                <c:pt idx="4851">
                  <c:v>187.48118190259999</c:v>
                </c:pt>
                <c:pt idx="4852">
                  <c:v>354.53343800549999</c:v>
                </c:pt>
                <c:pt idx="4853">
                  <c:v>378.54339235024997</c:v>
                </c:pt>
                <c:pt idx="4854">
                  <c:v>421.41532225624996</c:v>
                </c:pt>
                <c:pt idx="4855">
                  <c:v>390.95346965949994</c:v>
                </c:pt>
                <c:pt idx="4856">
                  <c:v>264.48550220674997</c:v>
                </c:pt>
                <c:pt idx="4857">
                  <c:v>200.55470563357497</c:v>
                </c:pt>
                <c:pt idx="4858">
                  <c:v>225.853023533</c:v>
                </c:pt>
                <c:pt idx="4859">
                  <c:v>200.31848919127501</c:v>
                </c:pt>
                <c:pt idx="4860">
                  <c:v>189.82388427554997</c:v>
                </c:pt>
                <c:pt idx="4861">
                  <c:v>205.83730542862497</c:v>
                </c:pt>
                <c:pt idx="4862">
                  <c:v>191.281760196525</c:v>
                </c:pt>
                <c:pt idx="4863">
                  <c:v>222.86745173655001</c:v>
                </c:pt>
                <c:pt idx="4864">
                  <c:v>205.96741240825</c:v>
                </c:pt>
                <c:pt idx="4865">
                  <c:v>178.93980646095</c:v>
                </c:pt>
                <c:pt idx="4866">
                  <c:v>115.34236868177499</c:v>
                </c:pt>
                <c:pt idx="4867">
                  <c:v>101.8761908753</c:v>
                </c:pt>
                <c:pt idx="4868">
                  <c:v>94.924530002325</c:v>
                </c:pt>
                <c:pt idx="4869">
                  <c:v>108.63460340609998</c:v>
                </c:pt>
                <c:pt idx="4870">
                  <c:v>122.98211877737499</c:v>
                </c:pt>
                <c:pt idx="4871">
                  <c:v>69.161756323749998</c:v>
                </c:pt>
                <c:pt idx="4872">
                  <c:v>52.81911623005</c:v>
                </c:pt>
                <c:pt idx="4873">
                  <c:v>81.18620554025</c:v>
                </c:pt>
                <c:pt idx="4874">
                  <c:v>71.567853664274992</c:v>
                </c:pt>
                <c:pt idx="4875">
                  <c:v>80.251466347524996</c:v>
                </c:pt>
                <c:pt idx="4876">
                  <c:v>100.77825455937499</c:v>
                </c:pt>
                <c:pt idx="4877">
                  <c:v>176.19570321524998</c:v>
                </c:pt>
                <c:pt idx="4878">
                  <c:v>302.85564433824999</c:v>
                </c:pt>
                <c:pt idx="4879">
                  <c:v>301.46214171549997</c:v>
                </c:pt>
                <c:pt idx="4880">
                  <c:v>253.9612998785</c:v>
                </c:pt>
                <c:pt idx="4881">
                  <c:v>238.46355544252498</c:v>
                </c:pt>
                <c:pt idx="4882">
                  <c:v>192.46974271277497</c:v>
                </c:pt>
                <c:pt idx="4883">
                  <c:v>213.33706189277498</c:v>
                </c:pt>
                <c:pt idx="4884">
                  <c:v>202.898913898275</c:v>
                </c:pt>
                <c:pt idx="4885">
                  <c:v>196.18701894474998</c:v>
                </c:pt>
                <c:pt idx="4886">
                  <c:v>169.74191969775001</c:v>
                </c:pt>
                <c:pt idx="4887">
                  <c:v>157.22142289145</c:v>
                </c:pt>
                <c:pt idx="4888">
                  <c:v>175.74600036204998</c:v>
                </c:pt>
                <c:pt idx="4889">
                  <c:v>115.80035413537499</c:v>
                </c:pt>
                <c:pt idx="4890">
                  <c:v>88.730085807324983</c:v>
                </c:pt>
                <c:pt idx="4891">
                  <c:v>71.019532855449995</c:v>
                </c:pt>
                <c:pt idx="4892">
                  <c:v>53.120350476199995</c:v>
                </c:pt>
                <c:pt idx="4893">
                  <c:v>95.186883452849997</c:v>
                </c:pt>
                <c:pt idx="4894">
                  <c:v>91.398615089825</c:v>
                </c:pt>
                <c:pt idx="4895">
                  <c:v>67.208183770700003</c:v>
                </c:pt>
                <c:pt idx="4896">
                  <c:v>41.084602096025002</c:v>
                </c:pt>
                <c:pt idx="4897">
                  <c:v>59.774667453100001</c:v>
                </c:pt>
                <c:pt idx="4898">
                  <c:v>60.801485792850002</c:v>
                </c:pt>
                <c:pt idx="4899">
                  <c:v>60.342822604399998</c:v>
                </c:pt>
                <c:pt idx="4900">
                  <c:v>127.21482905139999</c:v>
                </c:pt>
                <c:pt idx="4901">
                  <c:v>242.3532638005</c:v>
                </c:pt>
                <c:pt idx="4902">
                  <c:v>320.62010247999996</c:v>
                </c:pt>
                <c:pt idx="4903">
                  <c:v>275.54730106149998</c:v>
                </c:pt>
                <c:pt idx="4904">
                  <c:v>256.83055282775001</c:v>
                </c:pt>
                <c:pt idx="4905">
                  <c:v>247.76905944149996</c:v>
                </c:pt>
                <c:pt idx="4906">
                  <c:v>199.937859492125</c:v>
                </c:pt>
                <c:pt idx="4907">
                  <c:v>187.59773288642501</c:v>
                </c:pt>
                <c:pt idx="4908">
                  <c:v>155.59310516475</c:v>
                </c:pt>
                <c:pt idx="4909">
                  <c:v>161.85255639119998</c:v>
                </c:pt>
                <c:pt idx="4910">
                  <c:v>179.79793133257499</c:v>
                </c:pt>
                <c:pt idx="4911">
                  <c:v>145.426912496375</c:v>
                </c:pt>
                <c:pt idx="4912">
                  <c:v>195.3542580566</c:v>
                </c:pt>
                <c:pt idx="4913">
                  <c:v>177.39972099324999</c:v>
                </c:pt>
                <c:pt idx="4914">
                  <c:v>112.7268582823</c:v>
                </c:pt>
                <c:pt idx="4915">
                  <c:v>92.322091556900006</c:v>
                </c:pt>
                <c:pt idx="4916">
                  <c:v>102.54693629994999</c:v>
                </c:pt>
                <c:pt idx="4917">
                  <c:v>58.412753804649995</c:v>
                </c:pt>
                <c:pt idx="4918">
                  <c:v>63.334489965299994</c:v>
                </c:pt>
                <c:pt idx="4919">
                  <c:v>51.817416930599997</c:v>
                </c:pt>
                <c:pt idx="4920">
                  <c:v>70.101311953924991</c:v>
                </c:pt>
                <c:pt idx="4921">
                  <c:v>68.188516205749991</c:v>
                </c:pt>
                <c:pt idx="4922">
                  <c:v>60.298873351599994</c:v>
                </c:pt>
                <c:pt idx="4923">
                  <c:v>79.952299194099993</c:v>
                </c:pt>
                <c:pt idx="4924">
                  <c:v>139.05636446299999</c:v>
                </c:pt>
                <c:pt idx="4925">
                  <c:v>185.42645035857498</c:v>
                </c:pt>
                <c:pt idx="4926">
                  <c:v>280.92413700000003</c:v>
                </c:pt>
                <c:pt idx="4927">
                  <c:v>318.17043570449999</c:v>
                </c:pt>
                <c:pt idx="4928">
                  <c:v>219.41267608717499</c:v>
                </c:pt>
                <c:pt idx="4929">
                  <c:v>177.2411308378</c:v>
                </c:pt>
                <c:pt idx="4930">
                  <c:v>229.43540644949999</c:v>
                </c:pt>
                <c:pt idx="4931">
                  <c:v>216.49384260824999</c:v>
                </c:pt>
                <c:pt idx="4932">
                  <c:v>201.53000045317501</c:v>
                </c:pt>
                <c:pt idx="4933">
                  <c:v>217.022859429075</c:v>
                </c:pt>
                <c:pt idx="4934">
                  <c:v>238.4743061115</c:v>
                </c:pt>
                <c:pt idx="4935">
                  <c:v>245.84208197674999</c:v>
                </c:pt>
                <c:pt idx="4936">
                  <c:v>203.39243742307499</c:v>
                </c:pt>
                <c:pt idx="4937">
                  <c:v>175.39653709267498</c:v>
                </c:pt>
                <c:pt idx="4938">
                  <c:v>129.15832111627498</c:v>
                </c:pt>
                <c:pt idx="4939">
                  <c:v>119.527078846075</c:v>
                </c:pt>
                <c:pt idx="4940">
                  <c:v>163.29742248565</c:v>
                </c:pt>
                <c:pt idx="4941">
                  <c:v>158.52032898717499</c:v>
                </c:pt>
                <c:pt idx="4942">
                  <c:v>172.02771994279999</c:v>
                </c:pt>
                <c:pt idx="4943">
                  <c:v>106.64179649732499</c:v>
                </c:pt>
                <c:pt idx="4944">
                  <c:v>91.819906191649991</c:v>
                </c:pt>
                <c:pt idx="4945">
                  <c:v>136.53094031654999</c:v>
                </c:pt>
                <c:pt idx="4946">
                  <c:v>133.23515898817499</c:v>
                </c:pt>
                <c:pt idx="4947">
                  <c:v>44.019624233575001</c:v>
                </c:pt>
                <c:pt idx="4948">
                  <c:v>135.00181785252499</c:v>
                </c:pt>
                <c:pt idx="4949">
                  <c:v>174.47477720467498</c:v>
                </c:pt>
                <c:pt idx="4950">
                  <c:v>178.84088384122498</c:v>
                </c:pt>
                <c:pt idx="4951">
                  <c:v>181.32829337704999</c:v>
                </c:pt>
                <c:pt idx="4952">
                  <c:v>255.052454324</c:v>
                </c:pt>
                <c:pt idx="4953">
                  <c:v>196.49560019212501</c:v>
                </c:pt>
                <c:pt idx="4954">
                  <c:v>196.53767203907498</c:v>
                </c:pt>
                <c:pt idx="4955">
                  <c:v>168.14827001337497</c:v>
                </c:pt>
                <c:pt idx="4956">
                  <c:v>169.13682281147499</c:v>
                </c:pt>
                <c:pt idx="4957">
                  <c:v>171.912800261325</c:v>
                </c:pt>
                <c:pt idx="4958">
                  <c:v>115.9641241583</c:v>
                </c:pt>
                <c:pt idx="4959">
                  <c:v>110.29247178374999</c:v>
                </c:pt>
                <c:pt idx="4960">
                  <c:v>74.76552656772499</c:v>
                </c:pt>
                <c:pt idx="4961">
                  <c:v>69.494096572049997</c:v>
                </c:pt>
                <c:pt idx="4962">
                  <c:v>112.201024648375</c:v>
                </c:pt>
                <c:pt idx="4963">
                  <c:v>117.45817175000001</c:v>
                </c:pt>
                <c:pt idx="4964">
                  <c:v>71.040827903850001</c:v>
                </c:pt>
                <c:pt idx="4965">
                  <c:v>142.37815699744999</c:v>
                </c:pt>
                <c:pt idx="4966">
                  <c:v>42.941334024850001</c:v>
                </c:pt>
                <c:pt idx="4967">
                  <c:v>73.265302155399993</c:v>
                </c:pt>
                <c:pt idx="4968">
                  <c:v>47.903171251474994</c:v>
                </c:pt>
                <c:pt idx="4969">
                  <c:v>35.376696565374999</c:v>
                </c:pt>
                <c:pt idx="4970">
                  <c:v>25.496291826079997</c:v>
                </c:pt>
                <c:pt idx="4971">
                  <c:v>20.461233877062497</c:v>
                </c:pt>
                <c:pt idx="4972">
                  <c:v>36.340853621074999</c:v>
                </c:pt>
                <c:pt idx="4973">
                  <c:v>47.193386214699999</c:v>
                </c:pt>
                <c:pt idx="4974">
                  <c:v>45.574138008399999</c:v>
                </c:pt>
                <c:pt idx="4975">
                  <c:v>67.720041418924993</c:v>
                </c:pt>
                <c:pt idx="4976">
                  <c:v>87.516344730249997</c:v>
                </c:pt>
                <c:pt idx="4977">
                  <c:v>116.14968388619999</c:v>
                </c:pt>
                <c:pt idx="4978">
                  <c:v>91.576090360725004</c:v>
                </c:pt>
                <c:pt idx="4979">
                  <c:v>71.425417486624994</c:v>
                </c:pt>
                <c:pt idx="4980">
                  <c:v>73.043679894175</c:v>
                </c:pt>
                <c:pt idx="4981">
                  <c:v>63.766735127224997</c:v>
                </c:pt>
                <c:pt idx="4982">
                  <c:v>66.693562008674988</c:v>
                </c:pt>
                <c:pt idx="4983">
                  <c:v>59.628277441750001</c:v>
                </c:pt>
                <c:pt idx="4984">
                  <c:v>73.805361660325005</c:v>
                </c:pt>
                <c:pt idx="4985">
                  <c:v>113.81839839977499</c:v>
                </c:pt>
                <c:pt idx="4986">
                  <c:v>133.64429697964999</c:v>
                </c:pt>
                <c:pt idx="4987">
                  <c:v>143.92439279884999</c:v>
                </c:pt>
                <c:pt idx="4988">
                  <c:v>117.868625244425</c:v>
                </c:pt>
                <c:pt idx="4989">
                  <c:v>115.56170201809999</c:v>
                </c:pt>
                <c:pt idx="4990">
                  <c:v>128.10432591177499</c:v>
                </c:pt>
                <c:pt idx="4991">
                  <c:v>92.806205972849995</c:v>
                </c:pt>
                <c:pt idx="4992">
                  <c:v>59.607800145524998</c:v>
                </c:pt>
                <c:pt idx="4993">
                  <c:v>61.201314219899999</c:v>
                </c:pt>
                <c:pt idx="4994">
                  <c:v>74.231303172849991</c:v>
                </c:pt>
                <c:pt idx="4995">
                  <c:v>158.07674652365</c:v>
                </c:pt>
                <c:pt idx="4996">
                  <c:v>228.47275975972499</c:v>
                </c:pt>
                <c:pt idx="4997">
                  <c:v>445.19764246674998</c:v>
                </c:pt>
                <c:pt idx="4998">
                  <c:v>444.23202764174999</c:v>
                </c:pt>
                <c:pt idx="4999">
                  <c:v>441.61002815575</c:v>
                </c:pt>
                <c:pt idx="5000">
                  <c:v>300.19088888149997</c:v>
                </c:pt>
                <c:pt idx="5001">
                  <c:v>246.53615682899996</c:v>
                </c:pt>
                <c:pt idx="5002">
                  <c:v>220.44686384677499</c:v>
                </c:pt>
                <c:pt idx="5003">
                  <c:v>224.25682428034997</c:v>
                </c:pt>
                <c:pt idx="5004">
                  <c:v>230.78688205777499</c:v>
                </c:pt>
                <c:pt idx="5005">
                  <c:v>206.83691568945</c:v>
                </c:pt>
                <c:pt idx="5006">
                  <c:v>331.27568984049998</c:v>
                </c:pt>
                <c:pt idx="5007">
                  <c:v>290.03569105650001</c:v>
                </c:pt>
                <c:pt idx="5008">
                  <c:v>354.92489560924997</c:v>
                </c:pt>
                <c:pt idx="5009">
                  <c:v>242.11781525459998</c:v>
                </c:pt>
                <c:pt idx="5010">
                  <c:v>235.40282416720001</c:v>
                </c:pt>
                <c:pt idx="5011">
                  <c:v>235.67435556404999</c:v>
                </c:pt>
                <c:pt idx="5012">
                  <c:v>84.409126012675003</c:v>
                </c:pt>
                <c:pt idx="5013">
                  <c:v>180.31028161755</c:v>
                </c:pt>
                <c:pt idx="5014">
                  <c:v>121.28953037674999</c:v>
                </c:pt>
                <c:pt idx="5015">
                  <c:v>148.49128697732499</c:v>
                </c:pt>
                <c:pt idx="5016">
                  <c:v>138.167406795625</c:v>
                </c:pt>
                <c:pt idx="5017">
                  <c:v>156.185873249325</c:v>
                </c:pt>
                <c:pt idx="5018">
                  <c:v>218.39799162885001</c:v>
                </c:pt>
                <c:pt idx="5019">
                  <c:v>236.39002663349999</c:v>
                </c:pt>
                <c:pt idx="5020">
                  <c:v>306.22281241322497</c:v>
                </c:pt>
                <c:pt idx="5021">
                  <c:v>296.04193980955</c:v>
                </c:pt>
                <c:pt idx="5022">
                  <c:v>143.03903406807498</c:v>
                </c:pt>
                <c:pt idx="5023">
                  <c:v>137.08668985072501</c:v>
                </c:pt>
                <c:pt idx="5024">
                  <c:v>94.989909235474997</c:v>
                </c:pt>
                <c:pt idx="5025">
                  <c:v>103.489307824025</c:v>
                </c:pt>
                <c:pt idx="5026">
                  <c:v>128.57955152674998</c:v>
                </c:pt>
                <c:pt idx="5027">
                  <c:v>221.8643410235</c:v>
                </c:pt>
                <c:pt idx="5028">
                  <c:v>201.08365876067498</c:v>
                </c:pt>
                <c:pt idx="5029">
                  <c:v>147.878171686625</c:v>
                </c:pt>
                <c:pt idx="5030">
                  <c:v>169.47654839469999</c:v>
                </c:pt>
                <c:pt idx="5031">
                  <c:v>111.89898168435001</c:v>
                </c:pt>
                <c:pt idx="5032">
                  <c:v>188.62766323214998</c:v>
                </c:pt>
                <c:pt idx="5033">
                  <c:v>151.00258069547499</c:v>
                </c:pt>
                <c:pt idx="5034">
                  <c:v>111.57725580742499</c:v>
                </c:pt>
                <c:pt idx="5035">
                  <c:v>118.828379654625</c:v>
                </c:pt>
                <c:pt idx="5036">
                  <c:v>97.305700754149996</c:v>
                </c:pt>
                <c:pt idx="5037">
                  <c:v>127.17045296135001</c:v>
                </c:pt>
                <c:pt idx="5038">
                  <c:v>97.611513036324993</c:v>
                </c:pt>
                <c:pt idx="5039">
                  <c:v>43.400082604624998</c:v>
                </c:pt>
                <c:pt idx="5040">
                  <c:v>81.627646697999992</c:v>
                </c:pt>
                <c:pt idx="5041">
                  <c:v>90.881184897224998</c:v>
                </c:pt>
                <c:pt idx="5042">
                  <c:v>34.339932564349994</c:v>
                </c:pt>
                <c:pt idx="5043">
                  <c:v>62.563997039675002</c:v>
                </c:pt>
                <c:pt idx="5044">
                  <c:v>38.769467311272493</c:v>
                </c:pt>
                <c:pt idx="5045">
                  <c:v>69.231691040599998</c:v>
                </c:pt>
                <c:pt idx="5046">
                  <c:v>71.006661718800004</c:v>
                </c:pt>
                <c:pt idx="5047">
                  <c:v>87.193271825824993</c:v>
                </c:pt>
                <c:pt idx="5048">
                  <c:v>129.23925110625001</c:v>
                </c:pt>
                <c:pt idx="5049">
                  <c:v>80.640216063099999</c:v>
                </c:pt>
                <c:pt idx="5050">
                  <c:v>76.350485565875005</c:v>
                </c:pt>
                <c:pt idx="5051">
                  <c:v>78.940797975199999</c:v>
                </c:pt>
                <c:pt idx="5052">
                  <c:v>81.911943546424993</c:v>
                </c:pt>
                <c:pt idx="5053">
                  <c:v>100.53135237377501</c:v>
                </c:pt>
                <c:pt idx="5054">
                  <c:v>89.821115787674998</c:v>
                </c:pt>
                <c:pt idx="5055">
                  <c:v>96.868193265274996</c:v>
                </c:pt>
                <c:pt idx="5056">
                  <c:v>114.73153830497499</c:v>
                </c:pt>
                <c:pt idx="5057">
                  <c:v>218.02930518357499</c:v>
                </c:pt>
                <c:pt idx="5058">
                  <c:v>210.51802054197501</c:v>
                </c:pt>
                <c:pt idx="5059">
                  <c:v>236.66850281899997</c:v>
                </c:pt>
                <c:pt idx="5060">
                  <c:v>205.18082598019998</c:v>
                </c:pt>
                <c:pt idx="5061">
                  <c:v>117.14737360860001</c:v>
                </c:pt>
                <c:pt idx="5062">
                  <c:v>134.37751802202499</c:v>
                </c:pt>
                <c:pt idx="5063">
                  <c:v>101.84924261367499</c:v>
                </c:pt>
                <c:pt idx="5064">
                  <c:v>89.322024980549998</c:v>
                </c:pt>
                <c:pt idx="5065">
                  <c:v>130.49740689834999</c:v>
                </c:pt>
                <c:pt idx="5066">
                  <c:v>104.736748582975</c:v>
                </c:pt>
                <c:pt idx="5067">
                  <c:v>98.834359923799994</c:v>
                </c:pt>
                <c:pt idx="5068">
                  <c:v>81.316850848599998</c:v>
                </c:pt>
                <c:pt idx="5069">
                  <c:v>109.91659049262501</c:v>
                </c:pt>
                <c:pt idx="5070">
                  <c:v>118.62735975164999</c:v>
                </c:pt>
                <c:pt idx="5071">
                  <c:v>102.533454541075</c:v>
                </c:pt>
                <c:pt idx="5072">
                  <c:v>81.493655728600004</c:v>
                </c:pt>
                <c:pt idx="5073">
                  <c:v>70.005080872774997</c:v>
                </c:pt>
                <c:pt idx="5074">
                  <c:v>77.834840767074994</c:v>
                </c:pt>
                <c:pt idx="5075">
                  <c:v>71.659103570474997</c:v>
                </c:pt>
                <c:pt idx="5076">
                  <c:v>63.412344549674998</c:v>
                </c:pt>
                <c:pt idx="5077">
                  <c:v>70.023978689724999</c:v>
                </c:pt>
                <c:pt idx="5078">
                  <c:v>75.933957292574988</c:v>
                </c:pt>
                <c:pt idx="5079">
                  <c:v>69.85055423755</c:v>
                </c:pt>
                <c:pt idx="5080">
                  <c:v>112.65532007269999</c:v>
                </c:pt>
                <c:pt idx="5081">
                  <c:v>80.190219079449989</c:v>
                </c:pt>
                <c:pt idx="5082">
                  <c:v>73.349545365075002</c:v>
                </c:pt>
                <c:pt idx="5083">
                  <c:v>63.148614194474995</c:v>
                </c:pt>
                <c:pt idx="5084">
                  <c:v>58.418364625424999</c:v>
                </c:pt>
                <c:pt idx="5085">
                  <c:v>50.126622588199993</c:v>
                </c:pt>
                <c:pt idx="5086">
                  <c:v>39.829411397474999</c:v>
                </c:pt>
                <c:pt idx="5087">
                  <c:v>30.785608784574997</c:v>
                </c:pt>
                <c:pt idx="5088">
                  <c:v>35.184253264325001</c:v>
                </c:pt>
                <c:pt idx="5089">
                  <c:v>25.012544155437499</c:v>
                </c:pt>
                <c:pt idx="5090">
                  <c:v>40.944431971025004</c:v>
                </c:pt>
                <c:pt idx="5091">
                  <c:v>28.785371302524997</c:v>
                </c:pt>
                <c:pt idx="5092">
                  <c:v>130.32335088079998</c:v>
                </c:pt>
                <c:pt idx="5093">
                  <c:v>125.10179840069999</c:v>
                </c:pt>
                <c:pt idx="5094">
                  <c:v>121.96198998342498</c:v>
                </c:pt>
                <c:pt idx="5095">
                  <c:v>129.65552092312498</c:v>
                </c:pt>
                <c:pt idx="5096">
                  <c:v>105.191601479</c:v>
                </c:pt>
                <c:pt idx="5097">
                  <c:v>116.32268314849999</c:v>
                </c:pt>
                <c:pt idx="5098">
                  <c:v>93.709039274524997</c:v>
                </c:pt>
                <c:pt idx="5099">
                  <c:v>101.98568964252499</c:v>
                </c:pt>
                <c:pt idx="5100">
                  <c:v>67.379081488649987</c:v>
                </c:pt>
                <c:pt idx="5101">
                  <c:v>86.871999139375006</c:v>
                </c:pt>
                <c:pt idx="5102">
                  <c:v>98.235494613075005</c:v>
                </c:pt>
                <c:pt idx="5103">
                  <c:v>123.67688105294999</c:v>
                </c:pt>
                <c:pt idx="5104">
                  <c:v>83.039447077774994</c:v>
                </c:pt>
                <c:pt idx="5105">
                  <c:v>77.952717324324993</c:v>
                </c:pt>
                <c:pt idx="5106">
                  <c:v>90.26365190544999</c:v>
                </c:pt>
                <c:pt idx="5107">
                  <c:v>59.292793109024998</c:v>
                </c:pt>
                <c:pt idx="5108">
                  <c:v>63.074093667900001</c:v>
                </c:pt>
                <c:pt idx="5109">
                  <c:v>70.973207285699999</c:v>
                </c:pt>
                <c:pt idx="5110">
                  <c:v>50.471299220899994</c:v>
                </c:pt>
                <c:pt idx="5111">
                  <c:v>51.434167427699997</c:v>
                </c:pt>
                <c:pt idx="5112">
                  <c:v>51.199834164224995</c:v>
                </c:pt>
                <c:pt idx="5113">
                  <c:v>62.469264444250001</c:v>
                </c:pt>
                <c:pt idx="5114">
                  <c:v>42.957916482500003</c:v>
                </c:pt>
                <c:pt idx="5115">
                  <c:v>43.329940251674998</c:v>
                </c:pt>
                <c:pt idx="5116">
                  <c:v>37.845265020799999</c:v>
                </c:pt>
                <c:pt idx="5117">
                  <c:v>73.611514795774994</c:v>
                </c:pt>
                <c:pt idx="5118">
                  <c:v>84.567955185524994</c:v>
                </c:pt>
                <c:pt idx="5119">
                  <c:v>77.44390537164999</c:v>
                </c:pt>
                <c:pt idx="5120">
                  <c:v>95.705499979875</c:v>
                </c:pt>
                <c:pt idx="5121">
                  <c:v>104.120417730875</c:v>
                </c:pt>
                <c:pt idx="5122">
                  <c:v>113.92636549024999</c:v>
                </c:pt>
                <c:pt idx="5123">
                  <c:v>96.796858900425008</c:v>
                </c:pt>
                <c:pt idx="5124">
                  <c:v>70.241111457750009</c:v>
                </c:pt>
                <c:pt idx="5125">
                  <c:v>66.535113346025</c:v>
                </c:pt>
                <c:pt idx="5126">
                  <c:v>67.275069549774997</c:v>
                </c:pt>
                <c:pt idx="5127">
                  <c:v>71.942275323849998</c:v>
                </c:pt>
                <c:pt idx="5128">
                  <c:v>71.513143624275003</c:v>
                </c:pt>
                <c:pt idx="5129">
                  <c:v>40.024683370325</c:v>
                </c:pt>
                <c:pt idx="5130">
                  <c:v>31.003804844824998</c:v>
                </c:pt>
                <c:pt idx="5131">
                  <c:v>24.663367733682499</c:v>
                </c:pt>
                <c:pt idx="5132">
                  <c:v>32.432718313674997</c:v>
                </c:pt>
                <c:pt idx="5133">
                  <c:v>28.872480924167498</c:v>
                </c:pt>
                <c:pt idx="5134">
                  <c:v>31.365316919449999</c:v>
                </c:pt>
                <c:pt idx="5135">
                  <c:v>27.511806680924998</c:v>
                </c:pt>
                <c:pt idx="5136">
                  <c:v>20.692201984594998</c:v>
                </c:pt>
                <c:pt idx="5137">
                  <c:v>12.144621281942499</c:v>
                </c:pt>
                <c:pt idx="5138">
                  <c:v>10.4215997855375</c:v>
                </c:pt>
                <c:pt idx="5139">
                  <c:v>18.30756816784</c:v>
                </c:pt>
                <c:pt idx="5140">
                  <c:v>18.031553426557497</c:v>
                </c:pt>
                <c:pt idx="5141">
                  <c:v>11.567633835585001</c:v>
                </c:pt>
                <c:pt idx="5142">
                  <c:v>12.658232279130001</c:v>
                </c:pt>
                <c:pt idx="5143">
                  <c:v>18.64682117409</c:v>
                </c:pt>
                <c:pt idx="5144">
                  <c:v>22.556099599299998</c:v>
                </c:pt>
                <c:pt idx="5145">
                  <c:v>28.799514279524999</c:v>
                </c:pt>
                <c:pt idx="5146">
                  <c:v>27.784139174749999</c:v>
                </c:pt>
                <c:pt idx="5147">
                  <c:v>38.555055544049999</c:v>
                </c:pt>
                <c:pt idx="5148">
                  <c:v>28.2005679084</c:v>
                </c:pt>
                <c:pt idx="5149">
                  <c:v>29.182155920149999</c:v>
                </c:pt>
                <c:pt idx="5150">
                  <c:v>31.6486749217</c:v>
                </c:pt>
                <c:pt idx="5151">
                  <c:v>32.208408133325001</c:v>
                </c:pt>
                <c:pt idx="5152">
                  <c:v>19.902674423944998</c:v>
                </c:pt>
                <c:pt idx="5153">
                  <c:v>20.50620239993</c:v>
                </c:pt>
                <c:pt idx="5154">
                  <c:v>27.737754603667501</c:v>
                </c:pt>
                <c:pt idx="5155">
                  <c:v>55.161269033925002</c:v>
                </c:pt>
                <c:pt idx="5156">
                  <c:v>95.501752248324991</c:v>
                </c:pt>
                <c:pt idx="5157">
                  <c:v>112.03911723835</c:v>
                </c:pt>
                <c:pt idx="5158">
                  <c:v>91.33561921674999</c:v>
                </c:pt>
                <c:pt idx="5159">
                  <c:v>91.188200073524996</c:v>
                </c:pt>
                <c:pt idx="5160">
                  <c:v>44.616814942250002</c:v>
                </c:pt>
                <c:pt idx="5161">
                  <c:v>59.620917462074999</c:v>
                </c:pt>
                <c:pt idx="5162">
                  <c:v>49.670335506599997</c:v>
                </c:pt>
                <c:pt idx="5163">
                  <c:v>75.808816710230005</c:v>
                </c:pt>
                <c:pt idx="5164">
                  <c:v>108.21965588699999</c:v>
                </c:pt>
                <c:pt idx="5165">
                  <c:v>198.47005732024999</c:v>
                </c:pt>
                <c:pt idx="5166">
                  <c:v>113.27291675342499</c:v>
                </c:pt>
                <c:pt idx="5167">
                  <c:v>101.18650735179999</c:v>
                </c:pt>
                <c:pt idx="5168">
                  <c:v>93.541856582975001</c:v>
                </c:pt>
                <c:pt idx="5169">
                  <c:v>75.743662154199995</c:v>
                </c:pt>
                <c:pt idx="5170">
                  <c:v>88.570785432700006</c:v>
                </c:pt>
                <c:pt idx="5171">
                  <c:v>95.552581130125006</c:v>
                </c:pt>
                <c:pt idx="5172">
                  <c:v>81.380532702949992</c:v>
                </c:pt>
                <c:pt idx="5173">
                  <c:v>78.459917523499996</c:v>
                </c:pt>
                <c:pt idx="5174">
                  <c:v>78.080445332099998</c:v>
                </c:pt>
                <c:pt idx="5175">
                  <c:v>98.688110521874989</c:v>
                </c:pt>
                <c:pt idx="5176">
                  <c:v>92.807989569049994</c:v>
                </c:pt>
                <c:pt idx="5177">
                  <c:v>63.318561568050001</c:v>
                </c:pt>
                <c:pt idx="5178">
                  <c:v>55.122712866674995</c:v>
                </c:pt>
                <c:pt idx="5179">
                  <c:v>113.05383676904999</c:v>
                </c:pt>
                <c:pt idx="5180">
                  <c:v>247.35279394600002</c:v>
                </c:pt>
                <c:pt idx="5181">
                  <c:v>298.46949827775001</c:v>
                </c:pt>
                <c:pt idx="5182">
                  <c:v>372.46613018875001</c:v>
                </c:pt>
                <c:pt idx="5183">
                  <c:v>293.06894734949998</c:v>
                </c:pt>
                <c:pt idx="5184">
                  <c:v>239.78962785024999</c:v>
                </c:pt>
                <c:pt idx="5185">
                  <c:v>195.36897112085001</c:v>
                </c:pt>
                <c:pt idx="5186">
                  <c:v>181.75692676239998</c:v>
                </c:pt>
                <c:pt idx="5187">
                  <c:v>289.39549458249996</c:v>
                </c:pt>
                <c:pt idx="5188">
                  <c:v>415.36605061950002</c:v>
                </c:pt>
                <c:pt idx="5189">
                  <c:v>577.001785778</c:v>
                </c:pt>
                <c:pt idx="5190">
                  <c:v>357.75304473774997</c:v>
                </c:pt>
                <c:pt idx="5191">
                  <c:v>185.03964734364999</c:v>
                </c:pt>
                <c:pt idx="5192">
                  <c:v>177.82998648314998</c:v>
                </c:pt>
                <c:pt idx="5193">
                  <c:v>80.818226468250003</c:v>
                </c:pt>
                <c:pt idx="5194">
                  <c:v>77.534727805524994</c:v>
                </c:pt>
                <c:pt idx="5195">
                  <c:v>92.924374664599995</c:v>
                </c:pt>
                <c:pt idx="5197">
                  <c:v>160.17357837203338</c:v>
                </c:pt>
                <c:pt idx="5198">
                  <c:v>142.41003774334999</c:v>
                </c:pt>
                <c:pt idx="5199">
                  <c:v>142.384299934675</c:v>
                </c:pt>
                <c:pt idx="5200">
                  <c:v>143.92522622734998</c:v>
                </c:pt>
                <c:pt idx="5201">
                  <c:v>90.597315067499991</c:v>
                </c:pt>
                <c:pt idx="5202">
                  <c:v>107.59909215975</c:v>
                </c:pt>
                <c:pt idx="5203">
                  <c:v>97.833368752074989</c:v>
                </c:pt>
                <c:pt idx="5204">
                  <c:v>103.965983926425</c:v>
                </c:pt>
                <c:pt idx="5205">
                  <c:v>108.70944969749999</c:v>
                </c:pt>
                <c:pt idx="5206">
                  <c:v>68.678157884749993</c:v>
                </c:pt>
                <c:pt idx="5207">
                  <c:v>65.703074141824999</c:v>
                </c:pt>
                <c:pt idx="5208">
                  <c:v>30.700707890275002</c:v>
                </c:pt>
                <c:pt idx="5209">
                  <c:v>43.751585911574999</c:v>
                </c:pt>
                <c:pt idx="5210">
                  <c:v>40.738883964199999</c:v>
                </c:pt>
                <c:pt idx="5211">
                  <c:v>54.589726354374996</c:v>
                </c:pt>
                <c:pt idx="5212">
                  <c:v>91.828266662749996</c:v>
                </c:pt>
                <c:pt idx="5213">
                  <c:v>90.804317042724989</c:v>
                </c:pt>
                <c:pt idx="5214">
                  <c:v>121.46237911195</c:v>
                </c:pt>
                <c:pt idx="5215">
                  <c:v>111.01700027287499</c:v>
                </c:pt>
                <c:pt idx="5216">
                  <c:v>98.866131995475001</c:v>
                </c:pt>
                <c:pt idx="5217">
                  <c:v>94.286252357299986</c:v>
                </c:pt>
                <c:pt idx="5218">
                  <c:v>86.530523384949987</c:v>
                </c:pt>
                <c:pt idx="5219">
                  <c:v>63.957146570274993</c:v>
                </c:pt>
                <c:pt idx="5220">
                  <c:v>81.980244119800005</c:v>
                </c:pt>
                <c:pt idx="5221">
                  <c:v>55.763750461699999</c:v>
                </c:pt>
                <c:pt idx="5222">
                  <c:v>69.838890039450007</c:v>
                </c:pt>
                <c:pt idx="5223">
                  <c:v>61.418303174475</c:v>
                </c:pt>
                <c:pt idx="5224">
                  <c:v>68.997535297300004</c:v>
                </c:pt>
                <c:pt idx="5225">
                  <c:v>78.479214100700005</c:v>
                </c:pt>
                <c:pt idx="5226">
                  <c:v>70.386463193099999</c:v>
                </c:pt>
                <c:pt idx="5227">
                  <c:v>93.952371297674986</c:v>
                </c:pt>
                <c:pt idx="5228">
                  <c:v>77.953618285649995</c:v>
                </c:pt>
                <c:pt idx="5229">
                  <c:v>67.239535947975</c:v>
                </c:pt>
                <c:pt idx="5230">
                  <c:v>47.842566526500001</c:v>
                </c:pt>
                <c:pt idx="5231">
                  <c:v>39.968028673374995</c:v>
                </c:pt>
                <c:pt idx="5232">
                  <c:v>62.889470933474989</c:v>
                </c:pt>
                <c:pt idx="5233">
                  <c:v>36.582174695950002</c:v>
                </c:pt>
                <c:pt idx="5234">
                  <c:v>79.52135295155</c:v>
                </c:pt>
                <c:pt idx="5235">
                  <c:v>180.247475894525</c:v>
                </c:pt>
                <c:pt idx="5236">
                  <c:v>313.47313608024996</c:v>
                </c:pt>
                <c:pt idx="5237">
                  <c:v>479.80098755274997</c:v>
                </c:pt>
                <c:pt idx="5238">
                  <c:v>389.25745302374997</c:v>
                </c:pt>
                <c:pt idx="5239">
                  <c:v>346.89176250574997</c:v>
                </c:pt>
                <c:pt idx="5240">
                  <c:v>274.82979991600001</c:v>
                </c:pt>
                <c:pt idx="5241">
                  <c:v>257.90240332345002</c:v>
                </c:pt>
                <c:pt idx="5242">
                  <c:v>188.99330595394997</c:v>
                </c:pt>
                <c:pt idx="5243">
                  <c:v>208.10020048095001</c:v>
                </c:pt>
                <c:pt idx="5244">
                  <c:v>110.583895692125</c:v>
                </c:pt>
                <c:pt idx="5245">
                  <c:v>197.39050797745</c:v>
                </c:pt>
                <c:pt idx="5246">
                  <c:v>159.595516873625</c:v>
                </c:pt>
                <c:pt idx="5247">
                  <c:v>222.3820116087</c:v>
                </c:pt>
                <c:pt idx="5248">
                  <c:v>340.36591631175003</c:v>
                </c:pt>
                <c:pt idx="5249">
                  <c:v>289.206669213</c:v>
                </c:pt>
                <c:pt idx="5250">
                  <c:v>346.16834699749995</c:v>
                </c:pt>
                <c:pt idx="5251">
                  <c:v>309.2453311685</c:v>
                </c:pt>
                <c:pt idx="5252">
                  <c:v>288.53869575224996</c:v>
                </c:pt>
                <c:pt idx="5253">
                  <c:v>184.15362675490002</c:v>
                </c:pt>
                <c:pt idx="5254">
                  <c:v>192.793515407775</c:v>
                </c:pt>
                <c:pt idx="5255">
                  <c:v>215.10248439025</c:v>
                </c:pt>
                <c:pt idx="5256">
                  <c:v>128.25615172582499</c:v>
                </c:pt>
                <c:pt idx="5257">
                  <c:v>49.680306862149997</c:v>
                </c:pt>
                <c:pt idx="5258">
                  <c:v>42.527083607999998</c:v>
                </c:pt>
                <c:pt idx="5259">
                  <c:v>79.051345494774992</c:v>
                </c:pt>
                <c:pt idx="5260">
                  <c:v>197.16437433920001</c:v>
                </c:pt>
                <c:pt idx="5261">
                  <c:v>383.65032723924998</c:v>
                </c:pt>
                <c:pt idx="5262">
                  <c:v>357.42023941399998</c:v>
                </c:pt>
                <c:pt idx="5263">
                  <c:v>344.06049764199997</c:v>
                </c:pt>
                <c:pt idx="5264">
                  <c:v>201.94362325834999</c:v>
                </c:pt>
                <c:pt idx="5265">
                  <c:v>203.30427243427499</c:v>
                </c:pt>
                <c:pt idx="5266">
                  <c:v>166.76175139157499</c:v>
                </c:pt>
                <c:pt idx="5267">
                  <c:v>195.10023336639998</c:v>
                </c:pt>
                <c:pt idx="5268">
                  <c:v>165.65079886017497</c:v>
                </c:pt>
                <c:pt idx="5269">
                  <c:v>213.59691714925</c:v>
                </c:pt>
                <c:pt idx="5270">
                  <c:v>206.35830261785</c:v>
                </c:pt>
                <c:pt idx="5271">
                  <c:v>169.47376534324999</c:v>
                </c:pt>
                <c:pt idx="5272">
                  <c:v>180.84226638737499</c:v>
                </c:pt>
                <c:pt idx="5273">
                  <c:v>174.56753255377498</c:v>
                </c:pt>
                <c:pt idx="5274">
                  <c:v>142.198388738125</c:v>
                </c:pt>
                <c:pt idx="5275">
                  <c:v>171.36322518892501</c:v>
                </c:pt>
                <c:pt idx="5276">
                  <c:v>243.29343198199999</c:v>
                </c:pt>
                <c:pt idx="5277">
                  <c:v>205.095722210475</c:v>
                </c:pt>
                <c:pt idx="5278">
                  <c:v>124.12145424302498</c:v>
                </c:pt>
                <c:pt idx="5279">
                  <c:v>121.07892850992501</c:v>
                </c:pt>
                <c:pt idx="5280">
                  <c:v>44.774323455149997</c:v>
                </c:pt>
                <c:pt idx="5281">
                  <c:v>34.374395329424999</c:v>
                </c:pt>
                <c:pt idx="5282">
                  <c:v>42.168588459549994</c:v>
                </c:pt>
                <c:pt idx="5283">
                  <c:v>32.754144702599994</c:v>
                </c:pt>
                <c:pt idx="5284">
                  <c:v>27.736603748924999</c:v>
                </c:pt>
                <c:pt idx="5285">
                  <c:v>37.206495369324998</c:v>
                </c:pt>
                <c:pt idx="5286">
                  <c:v>61.790077516750003</c:v>
                </c:pt>
                <c:pt idx="5287">
                  <c:v>56.907710099424996</c:v>
                </c:pt>
                <c:pt idx="5288">
                  <c:v>61.058050195725002</c:v>
                </c:pt>
                <c:pt idx="5289">
                  <c:v>55.756061694624997</c:v>
                </c:pt>
                <c:pt idx="5290">
                  <c:v>59.657254510149997</c:v>
                </c:pt>
                <c:pt idx="5291">
                  <c:v>51.091817074725</c:v>
                </c:pt>
                <c:pt idx="5292">
                  <c:v>53.027456561374997</c:v>
                </c:pt>
                <c:pt idx="5293">
                  <c:v>49.676771795949996</c:v>
                </c:pt>
                <c:pt idx="5294">
                  <c:v>52.974068341649996</c:v>
                </c:pt>
                <c:pt idx="5295">
                  <c:v>63.590271435299989</c:v>
                </c:pt>
                <c:pt idx="5296">
                  <c:v>52.885504697649992</c:v>
                </c:pt>
                <c:pt idx="5297">
                  <c:v>100.324051392825</c:v>
                </c:pt>
                <c:pt idx="5298">
                  <c:v>108.14199599369999</c:v>
                </c:pt>
                <c:pt idx="5299">
                  <c:v>54.263113709024992</c:v>
                </c:pt>
                <c:pt idx="5300">
                  <c:v>63.272253173974995</c:v>
                </c:pt>
                <c:pt idx="5301">
                  <c:v>46.787883779300003</c:v>
                </c:pt>
                <c:pt idx="5302">
                  <c:v>45.733379874949996</c:v>
                </c:pt>
                <c:pt idx="5303">
                  <c:v>67.057376650374991</c:v>
                </c:pt>
                <c:pt idx="5304">
                  <c:v>56.461287036149997</c:v>
                </c:pt>
                <c:pt idx="5305">
                  <c:v>34.094527145474999</c:v>
                </c:pt>
                <c:pt idx="5306">
                  <c:v>29.462019085574997</c:v>
                </c:pt>
                <c:pt idx="5307">
                  <c:v>31.113512274774997</c:v>
                </c:pt>
                <c:pt idx="5308">
                  <c:v>25.810126957249999</c:v>
                </c:pt>
                <c:pt idx="5309">
                  <c:v>39.071423929449999</c:v>
                </c:pt>
                <c:pt idx="5310">
                  <c:v>37.070792261599998</c:v>
                </c:pt>
                <c:pt idx="5311">
                  <c:v>42.807952374099997</c:v>
                </c:pt>
                <c:pt idx="5312">
                  <c:v>99.954390408249992</c:v>
                </c:pt>
                <c:pt idx="5313">
                  <c:v>171.97745723275</c:v>
                </c:pt>
                <c:pt idx="5314">
                  <c:v>150.49860354012498</c:v>
                </c:pt>
                <c:pt idx="5315">
                  <c:v>179.71569082475</c:v>
                </c:pt>
                <c:pt idx="5316">
                  <c:v>87.015396395600007</c:v>
                </c:pt>
                <c:pt idx="5317">
                  <c:v>48.528863486299997</c:v>
                </c:pt>
                <c:pt idx="5318">
                  <c:v>37.286510306949999</c:v>
                </c:pt>
                <c:pt idx="5319">
                  <c:v>40.170999120874995</c:v>
                </c:pt>
                <c:pt idx="5320">
                  <c:v>36.564901610950002</c:v>
                </c:pt>
                <c:pt idx="5321">
                  <c:v>35.821998071875001</c:v>
                </c:pt>
                <c:pt idx="5322">
                  <c:v>37.242965506199994</c:v>
                </c:pt>
                <c:pt idx="5323">
                  <c:v>34.044003324099997</c:v>
                </c:pt>
                <c:pt idx="5324">
                  <c:v>26.013918742949997</c:v>
                </c:pt>
                <c:pt idx="5325">
                  <c:v>22.188980246949999</c:v>
                </c:pt>
                <c:pt idx="5326">
                  <c:v>16.128415781994999</c:v>
                </c:pt>
                <c:pt idx="5327">
                  <c:v>13.101186195557499</c:v>
                </c:pt>
                <c:pt idx="5328">
                  <c:v>10.8847481864</c:v>
                </c:pt>
                <c:pt idx="5329">
                  <c:v>12.228269992657498</c:v>
                </c:pt>
                <c:pt idx="5330">
                  <c:v>17.132971508409998</c:v>
                </c:pt>
                <c:pt idx="5331">
                  <c:v>14.5484270760925</c:v>
                </c:pt>
                <c:pt idx="5332">
                  <c:v>24.528266678489999</c:v>
                </c:pt>
                <c:pt idx="5333">
                  <c:v>52.622806544649997</c:v>
                </c:pt>
                <c:pt idx="5334">
                  <c:v>74.620002765249993</c:v>
                </c:pt>
                <c:pt idx="5335">
                  <c:v>60.085376273350001</c:v>
                </c:pt>
                <c:pt idx="5336">
                  <c:v>60.990851229175</c:v>
                </c:pt>
                <c:pt idx="5337">
                  <c:v>59.950860741549995</c:v>
                </c:pt>
                <c:pt idx="5338">
                  <c:v>54.424399270800002</c:v>
                </c:pt>
                <c:pt idx="5339">
                  <c:v>43.749549063700002</c:v>
                </c:pt>
                <c:pt idx="5340">
                  <c:v>61.102167800700002</c:v>
                </c:pt>
                <c:pt idx="5341">
                  <c:v>50.221619561049998</c:v>
                </c:pt>
                <c:pt idx="5342">
                  <c:v>48.122495118974996</c:v>
                </c:pt>
                <c:pt idx="5343">
                  <c:v>55.07670320615</c:v>
                </c:pt>
                <c:pt idx="5344">
                  <c:v>57.847026879324993</c:v>
                </c:pt>
                <c:pt idx="5345">
                  <c:v>67.644773304024994</c:v>
                </c:pt>
                <c:pt idx="5346">
                  <c:v>45.942688757724994</c:v>
                </c:pt>
                <c:pt idx="5347">
                  <c:v>44.894811693874999</c:v>
                </c:pt>
                <c:pt idx="5348">
                  <c:v>27.285584418674997</c:v>
                </c:pt>
                <c:pt idx="5349">
                  <c:v>40.681397151874997</c:v>
                </c:pt>
                <c:pt idx="5350">
                  <c:v>27.238234565107501</c:v>
                </c:pt>
                <c:pt idx="5351">
                  <c:v>25.737792984350001</c:v>
                </c:pt>
                <c:pt idx="5352">
                  <c:v>18.2697123111625</c:v>
                </c:pt>
                <c:pt idx="5353">
                  <c:v>20.430427263115</c:v>
                </c:pt>
                <c:pt idx="5354">
                  <c:v>18.33182581342</c:v>
                </c:pt>
                <c:pt idx="5355">
                  <c:v>18.626248512997499</c:v>
                </c:pt>
                <c:pt idx="5356">
                  <c:v>50.623144197024999</c:v>
                </c:pt>
                <c:pt idx="5357">
                  <c:v>69.837212133099996</c:v>
                </c:pt>
                <c:pt idx="5358">
                  <c:v>64.41746204719999</c:v>
                </c:pt>
                <c:pt idx="5359">
                  <c:v>60.882517939174996</c:v>
                </c:pt>
                <c:pt idx="5360">
                  <c:v>55.642498418749994</c:v>
                </c:pt>
                <c:pt idx="5361">
                  <c:v>42.543929220675004</c:v>
                </c:pt>
                <c:pt idx="5362">
                  <c:v>37.412782866074998</c:v>
                </c:pt>
                <c:pt idx="5363">
                  <c:v>34.9391842251</c:v>
                </c:pt>
                <c:pt idx="5364">
                  <c:v>30.514586956624996</c:v>
                </c:pt>
                <c:pt idx="5365">
                  <c:v>27.067658876500001</c:v>
                </c:pt>
                <c:pt idx="5366">
                  <c:v>37.837349049674998</c:v>
                </c:pt>
                <c:pt idx="5367">
                  <c:v>34.929380753775</c:v>
                </c:pt>
                <c:pt idx="5368">
                  <c:v>55.305300892424995</c:v>
                </c:pt>
                <c:pt idx="5369">
                  <c:v>30.406426779474998</c:v>
                </c:pt>
                <c:pt idx="5370">
                  <c:v>39.551563816849999</c:v>
                </c:pt>
                <c:pt idx="5371">
                  <c:v>49.718431569949999</c:v>
                </c:pt>
                <c:pt idx="5372">
                  <c:v>36.352980970299996</c:v>
                </c:pt>
                <c:pt idx="5373">
                  <c:v>29.263533394474997</c:v>
                </c:pt>
                <c:pt idx="5374">
                  <c:v>18.901214938364998</c:v>
                </c:pt>
                <c:pt idx="5375">
                  <c:v>28.495387739474999</c:v>
                </c:pt>
                <c:pt idx="5376">
                  <c:v>27.331369979377499</c:v>
                </c:pt>
                <c:pt idx="5377">
                  <c:v>28.172532379274998</c:v>
                </c:pt>
                <c:pt idx="5378">
                  <c:v>15.976153405930001</c:v>
                </c:pt>
                <c:pt idx="5379">
                  <c:v>24.453619683652498</c:v>
                </c:pt>
                <c:pt idx="5380">
                  <c:v>120.00853442742499</c:v>
                </c:pt>
                <c:pt idx="5381">
                  <c:v>64.58003985767499</c:v>
                </c:pt>
                <c:pt idx="5382">
                  <c:v>46.1575904834</c:v>
                </c:pt>
                <c:pt idx="5383">
                  <c:v>54.071789572474998</c:v>
                </c:pt>
                <c:pt idx="5384">
                  <c:v>53.155680366950001</c:v>
                </c:pt>
                <c:pt idx="5385">
                  <c:v>52.128154400850001</c:v>
                </c:pt>
                <c:pt idx="5386">
                  <c:v>51.182321732349997</c:v>
                </c:pt>
                <c:pt idx="5387">
                  <c:v>59.000807789574992</c:v>
                </c:pt>
                <c:pt idx="5388">
                  <c:v>53.047174594399998</c:v>
                </c:pt>
                <c:pt idx="5389">
                  <c:v>52.706374235075003</c:v>
                </c:pt>
                <c:pt idx="5390">
                  <c:v>61.272331319425</c:v>
                </c:pt>
                <c:pt idx="5391">
                  <c:v>101.216971063925</c:v>
                </c:pt>
                <c:pt idx="5392">
                  <c:v>77.382368920025002</c:v>
                </c:pt>
                <c:pt idx="5393">
                  <c:v>92.225875220949987</c:v>
                </c:pt>
                <c:pt idx="5394">
                  <c:v>54.065227590799999</c:v>
                </c:pt>
                <c:pt idx="5395">
                  <c:v>36.887214683949999</c:v>
                </c:pt>
                <c:pt idx="5396">
                  <c:v>46.167623665649998</c:v>
                </c:pt>
                <c:pt idx="5397">
                  <c:v>36.541542100849995</c:v>
                </c:pt>
                <c:pt idx="5398">
                  <c:v>20.150138747852498</c:v>
                </c:pt>
                <c:pt idx="5399">
                  <c:v>26.516899580225001</c:v>
                </c:pt>
                <c:pt idx="5400">
                  <c:v>21.8409887190025</c:v>
                </c:pt>
                <c:pt idx="5401">
                  <c:v>22.4134145500825</c:v>
                </c:pt>
                <c:pt idx="5402">
                  <c:v>56.335390861624994</c:v>
                </c:pt>
                <c:pt idx="5403">
                  <c:v>77.160460583775006</c:v>
                </c:pt>
                <c:pt idx="5404">
                  <c:v>88.126836058175002</c:v>
                </c:pt>
                <c:pt idx="5405">
                  <c:v>99.402303337275001</c:v>
                </c:pt>
                <c:pt idx="5406">
                  <c:v>78.593264985250002</c:v>
                </c:pt>
                <c:pt idx="5407">
                  <c:v>72.219448488249995</c:v>
                </c:pt>
                <c:pt idx="5408">
                  <c:v>75.279812886000002</c:v>
                </c:pt>
                <c:pt idx="5409">
                  <c:v>50.226398414475</c:v>
                </c:pt>
                <c:pt idx="5410">
                  <c:v>52.667212311325002</c:v>
                </c:pt>
                <c:pt idx="5411">
                  <c:v>71.50614126344999</c:v>
                </c:pt>
                <c:pt idx="5412">
                  <c:v>97.409986696849998</c:v>
                </c:pt>
                <c:pt idx="5413">
                  <c:v>108.448920063</c:v>
                </c:pt>
                <c:pt idx="5414">
                  <c:v>152.4531824483</c:v>
                </c:pt>
                <c:pt idx="5415">
                  <c:v>202.52435063607501</c:v>
                </c:pt>
                <c:pt idx="5416">
                  <c:v>129.84461497709998</c:v>
                </c:pt>
                <c:pt idx="5417">
                  <c:v>208.67420996369998</c:v>
                </c:pt>
                <c:pt idx="5418">
                  <c:v>169.44134205707499</c:v>
                </c:pt>
                <c:pt idx="5419">
                  <c:v>108.82357843365</c:v>
                </c:pt>
                <c:pt idx="5420">
                  <c:v>89.654768444174991</c:v>
                </c:pt>
                <c:pt idx="5421">
                  <c:v>143.72934954372499</c:v>
                </c:pt>
                <c:pt idx="5422">
                  <c:v>187.74299450319998</c:v>
                </c:pt>
                <c:pt idx="5423">
                  <c:v>170.12948397182498</c:v>
                </c:pt>
                <c:pt idx="5424">
                  <c:v>112.46492671257499</c:v>
                </c:pt>
                <c:pt idx="5425">
                  <c:v>130.88257122877499</c:v>
                </c:pt>
                <c:pt idx="5426">
                  <c:v>175.012414337775</c:v>
                </c:pt>
                <c:pt idx="5427">
                  <c:v>156.608137758775</c:v>
                </c:pt>
                <c:pt idx="5428">
                  <c:v>213.09997019297498</c:v>
                </c:pt>
                <c:pt idx="5429">
                  <c:v>347.93324362899995</c:v>
                </c:pt>
                <c:pt idx="5430">
                  <c:v>308.52935453725001</c:v>
                </c:pt>
                <c:pt idx="5431">
                  <c:v>329.78132933349997</c:v>
                </c:pt>
                <c:pt idx="5432">
                  <c:v>284.47578510374996</c:v>
                </c:pt>
                <c:pt idx="5433">
                  <c:v>253.28085492949995</c:v>
                </c:pt>
                <c:pt idx="5434">
                  <c:v>277.04291481499996</c:v>
                </c:pt>
                <c:pt idx="5435">
                  <c:v>260.14317059125</c:v>
                </c:pt>
                <c:pt idx="5436">
                  <c:v>195.5837452824</c:v>
                </c:pt>
                <c:pt idx="5437">
                  <c:v>213.65390188465</c:v>
                </c:pt>
                <c:pt idx="5438">
                  <c:v>117.00669932</c:v>
                </c:pt>
                <c:pt idx="5439">
                  <c:v>184.466712116525</c:v>
                </c:pt>
                <c:pt idx="5440">
                  <c:v>90.318010596175</c:v>
                </c:pt>
                <c:pt idx="5441">
                  <c:v>93.254040182324999</c:v>
                </c:pt>
                <c:pt idx="5442">
                  <c:v>180.94400825304999</c:v>
                </c:pt>
                <c:pt idx="5443">
                  <c:v>137.29498328677499</c:v>
                </c:pt>
                <c:pt idx="5444">
                  <c:v>84.067513344675007</c:v>
                </c:pt>
                <c:pt idx="5445">
                  <c:v>103.756886810125</c:v>
                </c:pt>
                <c:pt idx="5446">
                  <c:v>75.722942326174987</c:v>
                </c:pt>
                <c:pt idx="5447">
                  <c:v>33.289396732749999</c:v>
                </c:pt>
                <c:pt idx="5448">
                  <c:v>32.176488256299997</c:v>
                </c:pt>
                <c:pt idx="5449">
                  <c:v>26.746429322625001</c:v>
                </c:pt>
                <c:pt idx="5450">
                  <c:v>22.065529645974998</c:v>
                </c:pt>
                <c:pt idx="5451">
                  <c:v>28.766031311024999</c:v>
                </c:pt>
                <c:pt idx="5452">
                  <c:v>43.773129035549999</c:v>
                </c:pt>
                <c:pt idx="5453">
                  <c:v>37.869607493299995</c:v>
                </c:pt>
                <c:pt idx="5454">
                  <c:v>40.709595116949998</c:v>
                </c:pt>
                <c:pt idx="5455">
                  <c:v>58.771418541999999</c:v>
                </c:pt>
                <c:pt idx="5456">
                  <c:v>70.673086545674991</c:v>
                </c:pt>
                <c:pt idx="5457">
                  <c:v>79.084900250624997</c:v>
                </c:pt>
                <c:pt idx="5458">
                  <c:v>73.612828832799991</c:v>
                </c:pt>
                <c:pt idx="5459">
                  <c:v>69.552955122499995</c:v>
                </c:pt>
                <c:pt idx="5460">
                  <c:v>45.267453744374997</c:v>
                </c:pt>
                <c:pt idx="5461">
                  <c:v>49.818663723874998</c:v>
                </c:pt>
                <c:pt idx="5462">
                  <c:v>56.156498232250001</c:v>
                </c:pt>
                <c:pt idx="5463">
                  <c:v>66.492846435549993</c:v>
                </c:pt>
                <c:pt idx="5464">
                  <c:v>48.271537122349997</c:v>
                </c:pt>
                <c:pt idx="5465">
                  <c:v>47.247253366924994</c:v>
                </c:pt>
                <c:pt idx="5466">
                  <c:v>43.909717094024998</c:v>
                </c:pt>
                <c:pt idx="5467">
                  <c:v>41.523798001025</c:v>
                </c:pt>
                <c:pt idx="5468">
                  <c:v>28.032384682450001</c:v>
                </c:pt>
                <c:pt idx="5469">
                  <c:v>27.177147940924996</c:v>
                </c:pt>
                <c:pt idx="5470">
                  <c:v>25.913320828799996</c:v>
                </c:pt>
                <c:pt idx="5471">
                  <c:v>32.568031776624998</c:v>
                </c:pt>
                <c:pt idx="5472">
                  <c:v>23.9768948055825</c:v>
                </c:pt>
                <c:pt idx="5473">
                  <c:v>17.3969804194425</c:v>
                </c:pt>
                <c:pt idx="5474">
                  <c:v>15.55758110793</c:v>
                </c:pt>
                <c:pt idx="5475">
                  <c:v>11.314095566994999</c:v>
                </c:pt>
                <c:pt idx="5476">
                  <c:v>15.833047706429999</c:v>
                </c:pt>
                <c:pt idx="5477">
                  <c:v>16.379290625300001</c:v>
                </c:pt>
                <c:pt idx="5478">
                  <c:v>31.547614696824997</c:v>
                </c:pt>
                <c:pt idx="5479">
                  <c:v>25.847232898267499</c:v>
                </c:pt>
                <c:pt idx="5480">
                  <c:v>32.874955220400004</c:v>
                </c:pt>
                <c:pt idx="5481">
                  <c:v>48.137992591574999</c:v>
                </c:pt>
                <c:pt idx="5482">
                  <c:v>48.900992558549994</c:v>
                </c:pt>
                <c:pt idx="5483">
                  <c:v>45.866043437324997</c:v>
                </c:pt>
                <c:pt idx="5484">
                  <c:v>73.253328460899994</c:v>
                </c:pt>
                <c:pt idx="5485">
                  <c:v>53.655952671424998</c:v>
                </c:pt>
                <c:pt idx="5486">
                  <c:v>47.544610723725</c:v>
                </c:pt>
                <c:pt idx="5487">
                  <c:v>43.690838299500001</c:v>
                </c:pt>
                <c:pt idx="5488">
                  <c:v>48.212150518974994</c:v>
                </c:pt>
                <c:pt idx="5489">
                  <c:v>47.819306971475001</c:v>
                </c:pt>
                <c:pt idx="5490">
                  <c:v>52.834041648099998</c:v>
                </c:pt>
                <c:pt idx="5491">
                  <c:v>45.688200930724996</c:v>
                </c:pt>
                <c:pt idx="5492">
                  <c:v>38.884761954874996</c:v>
                </c:pt>
                <c:pt idx="5493">
                  <c:v>28.082512641999998</c:v>
                </c:pt>
                <c:pt idx="5494">
                  <c:v>27.183582052874996</c:v>
                </c:pt>
                <c:pt idx="5495">
                  <c:v>24.3207549638975</c:v>
                </c:pt>
                <c:pt idx="5496">
                  <c:v>13.5142560815175</c:v>
                </c:pt>
                <c:pt idx="5497">
                  <c:v>13.533525792180001</c:v>
                </c:pt>
                <c:pt idx="5498">
                  <c:v>13.33890949177</c:v>
                </c:pt>
                <c:pt idx="5499">
                  <c:v>31.463626601075003</c:v>
                </c:pt>
                <c:pt idx="5500">
                  <c:v>37.484382969224995</c:v>
                </c:pt>
                <c:pt idx="5501">
                  <c:v>50.094748379274996</c:v>
                </c:pt>
                <c:pt idx="5502">
                  <c:v>112.23844939847498</c:v>
                </c:pt>
                <c:pt idx="5503">
                  <c:v>133.65494040690001</c:v>
                </c:pt>
                <c:pt idx="5504">
                  <c:v>138.60803077420002</c:v>
                </c:pt>
                <c:pt idx="5505">
                  <c:v>189.43594608077498</c:v>
                </c:pt>
                <c:pt idx="5506">
                  <c:v>203.37338182102499</c:v>
                </c:pt>
                <c:pt idx="5507">
                  <c:v>152.93630394120001</c:v>
                </c:pt>
                <c:pt idx="5508">
                  <c:v>157.66850189647499</c:v>
                </c:pt>
                <c:pt idx="5509">
                  <c:v>152.429782594225</c:v>
                </c:pt>
                <c:pt idx="5510">
                  <c:v>85.698798686125002</c:v>
                </c:pt>
                <c:pt idx="5511">
                  <c:v>87.298906777649989</c:v>
                </c:pt>
                <c:pt idx="5512">
                  <c:v>102.89259348845</c:v>
                </c:pt>
                <c:pt idx="5513">
                  <c:v>136.980860933625</c:v>
                </c:pt>
                <c:pt idx="5514">
                  <c:v>149.39769237532499</c:v>
                </c:pt>
                <c:pt idx="5515">
                  <c:v>180.88116176585001</c:v>
                </c:pt>
                <c:pt idx="5516">
                  <c:v>45.245701141150001</c:v>
                </c:pt>
                <c:pt idx="5517">
                  <c:v>35.108464836774992</c:v>
                </c:pt>
                <c:pt idx="5518">
                  <c:v>33.322317483199996</c:v>
                </c:pt>
                <c:pt idx="5519">
                  <c:v>28.004401515974997</c:v>
                </c:pt>
                <c:pt idx="5520">
                  <c:v>17.64847108447</c:v>
                </c:pt>
                <c:pt idx="5521">
                  <c:v>23.281908629302499</c:v>
                </c:pt>
                <c:pt idx="5522">
                  <c:v>21.9816675543575</c:v>
                </c:pt>
                <c:pt idx="5523">
                  <c:v>27.878402664625</c:v>
                </c:pt>
                <c:pt idx="5524">
                  <c:v>37.374973398999998</c:v>
                </c:pt>
                <c:pt idx="5525">
                  <c:v>54.85730578455</c:v>
                </c:pt>
                <c:pt idx="5526">
                  <c:v>82.653810361374994</c:v>
                </c:pt>
                <c:pt idx="5527">
                  <c:v>97.078765455474993</c:v>
                </c:pt>
                <c:pt idx="5528">
                  <c:v>105.49086713589999</c:v>
                </c:pt>
                <c:pt idx="5529">
                  <c:v>129.74759490359997</c:v>
                </c:pt>
                <c:pt idx="5530">
                  <c:v>121.93299742014999</c:v>
                </c:pt>
                <c:pt idx="5531">
                  <c:v>88.204721355349989</c:v>
                </c:pt>
                <c:pt idx="5532">
                  <c:v>86.052938246699995</c:v>
                </c:pt>
                <c:pt idx="5533">
                  <c:v>136.79372208934998</c:v>
                </c:pt>
                <c:pt idx="5534">
                  <c:v>114.66266955435</c:v>
                </c:pt>
                <c:pt idx="5535">
                  <c:v>150.15857129207498</c:v>
                </c:pt>
                <c:pt idx="5536">
                  <c:v>105.5239474955</c:v>
                </c:pt>
                <c:pt idx="5537">
                  <c:v>123.15223284619999</c:v>
                </c:pt>
                <c:pt idx="5538">
                  <c:v>177.11271923625</c:v>
                </c:pt>
                <c:pt idx="5539">
                  <c:v>155.43491876897497</c:v>
                </c:pt>
                <c:pt idx="5540">
                  <c:v>144.569775911275</c:v>
                </c:pt>
                <c:pt idx="5541">
                  <c:v>94.939240392575002</c:v>
                </c:pt>
                <c:pt idx="5542">
                  <c:v>55.959969503274998</c:v>
                </c:pt>
                <c:pt idx="5543">
                  <c:v>86.018883352575003</c:v>
                </c:pt>
                <c:pt idx="5544">
                  <c:v>121.86474774827499</c:v>
                </c:pt>
                <c:pt idx="5545">
                  <c:v>109.263499083375</c:v>
                </c:pt>
                <c:pt idx="5546">
                  <c:v>57.042976404474999</c:v>
                </c:pt>
                <c:pt idx="5547">
                  <c:v>126.253009105125</c:v>
                </c:pt>
                <c:pt idx="5548">
                  <c:v>218.82836455147498</c:v>
                </c:pt>
                <c:pt idx="5549">
                  <c:v>166.465820365475</c:v>
                </c:pt>
                <c:pt idx="5550">
                  <c:v>122.01830428017499</c:v>
                </c:pt>
                <c:pt idx="5551">
                  <c:v>116.39421956747499</c:v>
                </c:pt>
                <c:pt idx="5552">
                  <c:v>104.63080112649999</c:v>
                </c:pt>
                <c:pt idx="5553">
                  <c:v>104.20546520335</c:v>
                </c:pt>
                <c:pt idx="5554">
                  <c:v>103.60127264955</c:v>
                </c:pt>
                <c:pt idx="5555">
                  <c:v>76.154100478450005</c:v>
                </c:pt>
                <c:pt idx="5556">
                  <c:v>92.074996341924987</c:v>
                </c:pt>
                <c:pt idx="5557">
                  <c:v>82.894270007149998</c:v>
                </c:pt>
                <c:pt idx="5558">
                  <c:v>56.159371679224996</c:v>
                </c:pt>
                <c:pt idx="5559">
                  <c:v>104.171454029125</c:v>
                </c:pt>
                <c:pt idx="5560">
                  <c:v>91.077919858450002</c:v>
                </c:pt>
                <c:pt idx="5561">
                  <c:v>181.73180076014998</c:v>
                </c:pt>
                <c:pt idx="5562">
                  <c:v>247.58857173769999</c:v>
                </c:pt>
                <c:pt idx="5563">
                  <c:v>84.518199408575001</c:v>
                </c:pt>
                <c:pt idx="5564">
                  <c:v>66.904190753975001</c:v>
                </c:pt>
                <c:pt idx="5565">
                  <c:v>86.863853853649999</c:v>
                </c:pt>
                <c:pt idx="5566">
                  <c:v>113.32395251209999</c:v>
                </c:pt>
                <c:pt idx="5567">
                  <c:v>152.46598309639998</c:v>
                </c:pt>
                <c:pt idx="5568">
                  <c:v>121.16017992902499</c:v>
                </c:pt>
                <c:pt idx="5569">
                  <c:v>161.01477857289998</c:v>
                </c:pt>
                <c:pt idx="5570">
                  <c:v>83.020683275975003</c:v>
                </c:pt>
                <c:pt idx="5571">
                  <c:v>88.55087438462499</c:v>
                </c:pt>
                <c:pt idx="5572">
                  <c:v>110.19815822322499</c:v>
                </c:pt>
                <c:pt idx="5573">
                  <c:v>134.19395213835</c:v>
                </c:pt>
                <c:pt idx="5574">
                  <c:v>167.31962842222501</c:v>
                </c:pt>
                <c:pt idx="5575">
                  <c:v>174.46141352199999</c:v>
                </c:pt>
                <c:pt idx="5576">
                  <c:v>112.267361803825</c:v>
                </c:pt>
                <c:pt idx="5577">
                  <c:v>106.77743295082499</c:v>
                </c:pt>
                <c:pt idx="5578">
                  <c:v>63.532108005474988</c:v>
                </c:pt>
                <c:pt idx="5579">
                  <c:v>65.487665950999997</c:v>
                </c:pt>
                <c:pt idx="5580">
                  <c:v>59.866353865924992</c:v>
                </c:pt>
                <c:pt idx="5581">
                  <c:v>69.950383118849999</c:v>
                </c:pt>
                <c:pt idx="5582">
                  <c:v>70.076922189824998</c:v>
                </c:pt>
                <c:pt idx="5583">
                  <c:v>74.653953168049995</c:v>
                </c:pt>
                <c:pt idx="5584">
                  <c:v>71.86695148470001</c:v>
                </c:pt>
                <c:pt idx="5585">
                  <c:v>63.867632376574988</c:v>
                </c:pt>
                <c:pt idx="5586">
                  <c:v>47.615214776199998</c:v>
                </c:pt>
                <c:pt idx="5587">
                  <c:v>37.063085669449997</c:v>
                </c:pt>
                <c:pt idx="5588">
                  <c:v>48.402506963575</c:v>
                </c:pt>
                <c:pt idx="5589">
                  <c:v>57.164777500799993</c:v>
                </c:pt>
                <c:pt idx="5590">
                  <c:v>31.985185163175</c:v>
                </c:pt>
                <c:pt idx="5591">
                  <c:v>27.049072723799998</c:v>
                </c:pt>
                <c:pt idx="5592">
                  <c:v>29.799883803549999</c:v>
                </c:pt>
                <c:pt idx="5593">
                  <c:v>29.365459262865002</c:v>
                </c:pt>
                <c:pt idx="5594">
                  <c:v>22.224012838559997</c:v>
                </c:pt>
                <c:pt idx="5595">
                  <c:v>30.2758577436325</c:v>
                </c:pt>
                <c:pt idx="5596">
                  <c:v>39.3110735299</c:v>
                </c:pt>
                <c:pt idx="5597">
                  <c:v>52.82916859825</c:v>
                </c:pt>
                <c:pt idx="5598">
                  <c:v>103.53014481299999</c:v>
                </c:pt>
                <c:pt idx="5599">
                  <c:v>100.43017358565</c:v>
                </c:pt>
                <c:pt idx="5600">
                  <c:v>96.215296231949992</c:v>
                </c:pt>
                <c:pt idx="5601">
                  <c:v>100.00556248839999</c:v>
                </c:pt>
                <c:pt idx="5602">
                  <c:v>107.818465338675</c:v>
                </c:pt>
                <c:pt idx="5603">
                  <c:v>130.42526802717501</c:v>
                </c:pt>
                <c:pt idx="5604">
                  <c:v>84.868305827474984</c:v>
                </c:pt>
                <c:pt idx="5605">
                  <c:v>108.81416386697499</c:v>
                </c:pt>
                <c:pt idx="5606">
                  <c:v>109.333924293</c:v>
                </c:pt>
                <c:pt idx="5607">
                  <c:v>108.271823263375</c:v>
                </c:pt>
                <c:pt idx="5608">
                  <c:v>150.84058345337499</c:v>
                </c:pt>
                <c:pt idx="5609">
                  <c:v>118.985057250675</c:v>
                </c:pt>
                <c:pt idx="5610">
                  <c:v>98.167046635449992</c:v>
                </c:pt>
                <c:pt idx="5611">
                  <c:v>149.39516930352499</c:v>
                </c:pt>
                <c:pt idx="5612">
                  <c:v>73.667167100849994</c:v>
                </c:pt>
                <c:pt idx="5613">
                  <c:v>80.16584197387499</c:v>
                </c:pt>
                <c:pt idx="5614">
                  <c:v>66.228778110625001</c:v>
                </c:pt>
                <c:pt idx="5615">
                  <c:v>63.577575884950001</c:v>
                </c:pt>
                <c:pt idx="5616">
                  <c:v>49.708632109625</c:v>
                </c:pt>
                <c:pt idx="5617">
                  <c:v>32.619860944525001</c:v>
                </c:pt>
                <c:pt idx="5618">
                  <c:v>26.338690138749996</c:v>
                </c:pt>
                <c:pt idx="5619">
                  <c:v>22.889345373347499</c:v>
                </c:pt>
                <c:pt idx="5620">
                  <c:v>64.821064739299999</c:v>
                </c:pt>
                <c:pt idx="5621">
                  <c:v>206.380654865575</c:v>
                </c:pt>
                <c:pt idx="5622">
                  <c:v>104.21654195707499</c:v>
                </c:pt>
                <c:pt idx="5623">
                  <c:v>65.193139438624996</c:v>
                </c:pt>
                <c:pt idx="5624">
                  <c:v>70.754794115749988</c:v>
                </c:pt>
                <c:pt idx="5625">
                  <c:v>97.988990032174996</c:v>
                </c:pt>
                <c:pt idx="5626">
                  <c:v>107.454317526125</c:v>
                </c:pt>
                <c:pt idx="5627">
                  <c:v>172.03300412492499</c:v>
                </c:pt>
                <c:pt idx="5628">
                  <c:v>99.542467713175</c:v>
                </c:pt>
                <c:pt idx="5629">
                  <c:v>73.07796174405</c:v>
                </c:pt>
                <c:pt idx="5630">
                  <c:v>64.665920959199994</c:v>
                </c:pt>
                <c:pt idx="5631">
                  <c:v>111.8197376848</c:v>
                </c:pt>
                <c:pt idx="5632">
                  <c:v>69.786988310649988</c:v>
                </c:pt>
                <c:pt idx="5633">
                  <c:v>141.60814278945</c:v>
                </c:pt>
                <c:pt idx="5634">
                  <c:v>173.55464185285001</c:v>
                </c:pt>
                <c:pt idx="5635">
                  <c:v>95.045385810999989</c:v>
                </c:pt>
                <c:pt idx="5636">
                  <c:v>53.771581220749994</c:v>
                </c:pt>
                <c:pt idx="5637">
                  <c:v>74.847826299874995</c:v>
                </c:pt>
                <c:pt idx="5638">
                  <c:v>107.498175289925</c:v>
                </c:pt>
                <c:pt idx="5639">
                  <c:v>95.737908711849997</c:v>
                </c:pt>
                <c:pt idx="5640">
                  <c:v>59.626486339249993</c:v>
                </c:pt>
                <c:pt idx="5641">
                  <c:v>40.551139664249995</c:v>
                </c:pt>
                <c:pt idx="5642">
                  <c:v>48.526360073174999</c:v>
                </c:pt>
                <c:pt idx="5643">
                  <c:v>31.286916495274998</c:v>
                </c:pt>
                <c:pt idx="5644">
                  <c:v>53.054292596174996</c:v>
                </c:pt>
                <c:pt idx="5645">
                  <c:v>108.809637988275</c:v>
                </c:pt>
                <c:pt idx="5646">
                  <c:v>69.843897987825002</c:v>
                </c:pt>
                <c:pt idx="5647">
                  <c:v>60.984392506874997</c:v>
                </c:pt>
                <c:pt idx="5648">
                  <c:v>57.45080837615</c:v>
                </c:pt>
                <c:pt idx="5649">
                  <c:v>74.439228103049999</c:v>
                </c:pt>
                <c:pt idx="5650">
                  <c:v>74.8736450066</c:v>
                </c:pt>
                <c:pt idx="5651">
                  <c:v>65.94552600355</c:v>
                </c:pt>
                <c:pt idx="5652">
                  <c:v>80.470193669500006</c:v>
                </c:pt>
                <c:pt idx="5653">
                  <c:v>56.701613850975001</c:v>
                </c:pt>
                <c:pt idx="5654">
                  <c:v>54.243017505549993</c:v>
                </c:pt>
                <c:pt idx="5655">
                  <c:v>48.507999744549998</c:v>
                </c:pt>
                <c:pt idx="5656">
                  <c:v>46.958331988299996</c:v>
                </c:pt>
                <c:pt idx="5657">
                  <c:v>62.115064966974998</c:v>
                </c:pt>
                <c:pt idx="5658">
                  <c:v>83.257951478875</c:v>
                </c:pt>
                <c:pt idx="5659">
                  <c:v>91.925227172899994</c:v>
                </c:pt>
                <c:pt idx="5660">
                  <c:v>115.17144345027499</c:v>
                </c:pt>
                <c:pt idx="5661">
                  <c:v>152.550537932125</c:v>
                </c:pt>
                <c:pt idx="5662">
                  <c:v>76.062096871924993</c:v>
                </c:pt>
                <c:pt idx="5663">
                  <c:v>61.035382038774998</c:v>
                </c:pt>
                <c:pt idx="5664">
                  <c:v>45.468843332624992</c:v>
                </c:pt>
                <c:pt idx="5665">
                  <c:v>43.778967256149997</c:v>
                </c:pt>
                <c:pt idx="5666">
                  <c:v>35.118236033875</c:v>
                </c:pt>
                <c:pt idx="5667">
                  <c:v>35.959947430325002</c:v>
                </c:pt>
                <c:pt idx="5668">
                  <c:v>42.971231001774996</c:v>
                </c:pt>
                <c:pt idx="5669">
                  <c:v>36.696560704325002</c:v>
                </c:pt>
                <c:pt idx="5670">
                  <c:v>50.193810834874995</c:v>
                </c:pt>
                <c:pt idx="5671">
                  <c:v>42.663829045699998</c:v>
                </c:pt>
                <c:pt idx="5672">
                  <c:v>63.211348168349993</c:v>
                </c:pt>
                <c:pt idx="5673">
                  <c:v>82.091557893174993</c:v>
                </c:pt>
                <c:pt idx="5674">
                  <c:v>94.379410434674995</c:v>
                </c:pt>
                <c:pt idx="5675">
                  <c:v>84.201121760174999</c:v>
                </c:pt>
                <c:pt idx="5676">
                  <c:v>91.916485274799996</c:v>
                </c:pt>
                <c:pt idx="5677">
                  <c:v>97.635438297975</c:v>
                </c:pt>
                <c:pt idx="5678">
                  <c:v>97.366736804875003</c:v>
                </c:pt>
                <c:pt idx="5679">
                  <c:v>99.821489542699993</c:v>
                </c:pt>
                <c:pt idx="5680">
                  <c:v>82.894192661700004</c:v>
                </c:pt>
                <c:pt idx="5681">
                  <c:v>90.317773660674987</c:v>
                </c:pt>
                <c:pt idx="5682">
                  <c:v>96.854427026224997</c:v>
                </c:pt>
                <c:pt idx="5683">
                  <c:v>52.985528575624997</c:v>
                </c:pt>
                <c:pt idx="5684">
                  <c:v>37.2680505103</c:v>
                </c:pt>
                <c:pt idx="5685">
                  <c:v>39.573278568649997</c:v>
                </c:pt>
                <c:pt idx="5686">
                  <c:v>36.102879067704997</c:v>
                </c:pt>
                <c:pt idx="5687">
                  <c:v>40.679989844774994</c:v>
                </c:pt>
                <c:pt idx="5688">
                  <c:v>24.931439378974996</c:v>
                </c:pt>
                <c:pt idx="5689">
                  <c:v>31.967826419449999</c:v>
                </c:pt>
                <c:pt idx="5690">
                  <c:v>29.897971844000001</c:v>
                </c:pt>
                <c:pt idx="5691">
                  <c:v>39.021488579074997</c:v>
                </c:pt>
                <c:pt idx="5692">
                  <c:v>71.056527177500001</c:v>
                </c:pt>
                <c:pt idx="5693">
                  <c:v>125.21172838384999</c:v>
                </c:pt>
                <c:pt idx="5694">
                  <c:v>213.42134340749999</c:v>
                </c:pt>
                <c:pt idx="5695">
                  <c:v>176.818088533375</c:v>
                </c:pt>
                <c:pt idx="5696">
                  <c:v>194.008320550625</c:v>
                </c:pt>
                <c:pt idx="5697">
                  <c:v>203.36996981612498</c:v>
                </c:pt>
                <c:pt idx="5698">
                  <c:v>182.40233274229999</c:v>
                </c:pt>
                <c:pt idx="5699">
                  <c:v>174.48383497857498</c:v>
                </c:pt>
                <c:pt idx="5700">
                  <c:v>170.38721149784999</c:v>
                </c:pt>
                <c:pt idx="5701">
                  <c:v>210.67586143784999</c:v>
                </c:pt>
                <c:pt idx="5702">
                  <c:v>201.25238448869999</c:v>
                </c:pt>
                <c:pt idx="5703">
                  <c:v>230.97004157462499</c:v>
                </c:pt>
                <c:pt idx="5704">
                  <c:v>210.73120109025001</c:v>
                </c:pt>
                <c:pt idx="5705">
                  <c:v>166.92068953469999</c:v>
                </c:pt>
                <c:pt idx="5706">
                  <c:v>166.87531861637498</c:v>
                </c:pt>
                <c:pt idx="5707">
                  <c:v>182.39988246537499</c:v>
                </c:pt>
                <c:pt idx="5708">
                  <c:v>125.35845371002499</c:v>
                </c:pt>
                <c:pt idx="5709">
                  <c:v>96.187932483250009</c:v>
                </c:pt>
                <c:pt idx="5710">
                  <c:v>148.18590883337498</c:v>
                </c:pt>
                <c:pt idx="5711">
                  <c:v>79.915974565799999</c:v>
                </c:pt>
                <c:pt idx="5712">
                  <c:v>76.471918337799991</c:v>
                </c:pt>
                <c:pt idx="5713">
                  <c:v>78.284948554599993</c:v>
                </c:pt>
                <c:pt idx="5714">
                  <c:v>146.89871501044999</c:v>
                </c:pt>
                <c:pt idx="5715">
                  <c:v>96.268057002349991</c:v>
                </c:pt>
                <c:pt idx="5716">
                  <c:v>155.88038540452499</c:v>
                </c:pt>
                <c:pt idx="5717">
                  <c:v>282.29529133350002</c:v>
                </c:pt>
                <c:pt idx="5718">
                  <c:v>396.90943779624996</c:v>
                </c:pt>
                <c:pt idx="5719">
                  <c:v>298.64792832900002</c:v>
                </c:pt>
                <c:pt idx="5720">
                  <c:v>225.88585809469998</c:v>
                </c:pt>
                <c:pt idx="5721">
                  <c:v>217.78619712225</c:v>
                </c:pt>
                <c:pt idx="5722">
                  <c:v>195.03117539207497</c:v>
                </c:pt>
                <c:pt idx="5723">
                  <c:v>212.69213205199998</c:v>
                </c:pt>
                <c:pt idx="5724">
                  <c:v>145.82362328772498</c:v>
                </c:pt>
                <c:pt idx="5725">
                  <c:v>198.8758350535</c:v>
                </c:pt>
                <c:pt idx="5726">
                  <c:v>170.43628356165001</c:v>
                </c:pt>
                <c:pt idx="5727">
                  <c:v>224.88405234140001</c:v>
                </c:pt>
                <c:pt idx="5728">
                  <c:v>166.01564904657499</c:v>
                </c:pt>
                <c:pt idx="5729">
                  <c:v>172.98336460600001</c:v>
                </c:pt>
                <c:pt idx="5730">
                  <c:v>133.91856245077497</c:v>
                </c:pt>
                <c:pt idx="5731">
                  <c:v>79.515708003849994</c:v>
                </c:pt>
                <c:pt idx="5732">
                  <c:v>84.456116257649995</c:v>
                </c:pt>
                <c:pt idx="5733">
                  <c:v>67.297089438400008</c:v>
                </c:pt>
                <c:pt idx="5734">
                  <c:v>56.300316901324997</c:v>
                </c:pt>
                <c:pt idx="5735">
                  <c:v>54.709508098424998</c:v>
                </c:pt>
                <c:pt idx="5736">
                  <c:v>36.954073976099998</c:v>
                </c:pt>
                <c:pt idx="5737">
                  <c:v>38.566290789575</c:v>
                </c:pt>
                <c:pt idx="5738">
                  <c:v>49.89282614455</c:v>
                </c:pt>
                <c:pt idx="5739">
                  <c:v>51.105784474974996</c:v>
                </c:pt>
                <c:pt idx="5740">
                  <c:v>97.606412963874988</c:v>
                </c:pt>
                <c:pt idx="5741">
                  <c:v>135.46646074005</c:v>
                </c:pt>
                <c:pt idx="5742">
                  <c:v>114.156030513175</c:v>
                </c:pt>
                <c:pt idx="5743">
                  <c:v>127.35956653552498</c:v>
                </c:pt>
                <c:pt idx="5744">
                  <c:v>97.745219969624998</c:v>
                </c:pt>
                <c:pt idx="5745">
                  <c:v>93.472376703974987</c:v>
                </c:pt>
                <c:pt idx="5746">
                  <c:v>86.718559036299993</c:v>
                </c:pt>
                <c:pt idx="5747">
                  <c:v>62.744025612899996</c:v>
                </c:pt>
                <c:pt idx="5748">
                  <c:v>73.317288969924988</c:v>
                </c:pt>
                <c:pt idx="5749">
                  <c:v>71.428108371025004</c:v>
                </c:pt>
                <c:pt idx="5750">
                  <c:v>110.122374713925</c:v>
                </c:pt>
                <c:pt idx="5751">
                  <c:v>122.48905111705</c:v>
                </c:pt>
                <c:pt idx="5752">
                  <c:v>70.056021002525</c:v>
                </c:pt>
                <c:pt idx="5753">
                  <c:v>66.153402835175001</c:v>
                </c:pt>
                <c:pt idx="5754">
                  <c:v>63.089176775549994</c:v>
                </c:pt>
                <c:pt idx="5755">
                  <c:v>170.27697284914998</c:v>
                </c:pt>
                <c:pt idx="5756">
                  <c:v>110.56555087747499</c:v>
                </c:pt>
                <c:pt idx="5757">
                  <c:v>52.481353210024999</c:v>
                </c:pt>
                <c:pt idx="5758">
                  <c:v>29.7560112468</c:v>
                </c:pt>
                <c:pt idx="5759">
                  <c:v>41.402069780749997</c:v>
                </c:pt>
                <c:pt idx="5760">
                  <c:v>30.522238927549999</c:v>
                </c:pt>
                <c:pt idx="5761">
                  <c:v>20.948239223649999</c:v>
                </c:pt>
                <c:pt idx="5762">
                  <c:v>85.736846502099993</c:v>
                </c:pt>
                <c:pt idx="5763">
                  <c:v>105.93061345037499</c:v>
                </c:pt>
                <c:pt idx="5764">
                  <c:v>75.400084602350006</c:v>
                </c:pt>
                <c:pt idx="5765">
                  <c:v>77.172076721499991</c:v>
                </c:pt>
                <c:pt idx="5766">
                  <c:v>97.9001913006</c:v>
                </c:pt>
                <c:pt idx="5767">
                  <c:v>98.092071858349996</c:v>
                </c:pt>
                <c:pt idx="5768">
                  <c:v>90.435839327024993</c:v>
                </c:pt>
                <c:pt idx="5769">
                  <c:v>65.564824650749998</c:v>
                </c:pt>
                <c:pt idx="5770">
                  <c:v>69.523609825199998</c:v>
                </c:pt>
                <c:pt idx="5771">
                  <c:v>59.511753178824996</c:v>
                </c:pt>
                <c:pt idx="5772">
                  <c:v>59.736664178324993</c:v>
                </c:pt>
                <c:pt idx="5773">
                  <c:v>55.545633666450001</c:v>
                </c:pt>
                <c:pt idx="5774">
                  <c:v>73.125362486225001</c:v>
                </c:pt>
                <c:pt idx="5775">
                  <c:v>69.964210286899998</c:v>
                </c:pt>
                <c:pt idx="5776">
                  <c:v>71.816949322524991</c:v>
                </c:pt>
                <c:pt idx="5777">
                  <c:v>67.710683598350002</c:v>
                </c:pt>
                <c:pt idx="5778">
                  <c:v>70.885972371400001</c:v>
                </c:pt>
                <c:pt idx="5779">
                  <c:v>50.219398049599995</c:v>
                </c:pt>
                <c:pt idx="5780">
                  <c:v>39.070009106500002</c:v>
                </c:pt>
                <c:pt idx="5781">
                  <c:v>29.034164927700001</c:v>
                </c:pt>
                <c:pt idx="5782">
                  <c:v>29.164823806600001</c:v>
                </c:pt>
                <c:pt idx="5783">
                  <c:v>23.595133063279999</c:v>
                </c:pt>
                <c:pt idx="5784">
                  <c:v>23.798450118002499</c:v>
                </c:pt>
                <c:pt idx="5785">
                  <c:v>20.306577846022499</c:v>
                </c:pt>
                <c:pt idx="5786">
                  <c:v>22.125838673822496</c:v>
                </c:pt>
                <c:pt idx="5787">
                  <c:v>28.586754547224999</c:v>
                </c:pt>
                <c:pt idx="5788">
                  <c:v>21.934827024255</c:v>
                </c:pt>
                <c:pt idx="5789">
                  <c:v>30.2943288747</c:v>
                </c:pt>
                <c:pt idx="5790">
                  <c:v>42.017105242199996</c:v>
                </c:pt>
                <c:pt idx="5791">
                  <c:v>60.783173825424996</c:v>
                </c:pt>
                <c:pt idx="5792">
                  <c:v>64.663463624824999</c:v>
                </c:pt>
                <c:pt idx="5793">
                  <c:v>66.482085070574996</c:v>
                </c:pt>
                <c:pt idx="5794">
                  <c:v>67.56863271067499</c:v>
                </c:pt>
                <c:pt idx="5795">
                  <c:v>69.803064833175</c:v>
                </c:pt>
                <c:pt idx="5796">
                  <c:v>64.400818822899993</c:v>
                </c:pt>
                <c:pt idx="5797">
                  <c:v>50.225179266249995</c:v>
                </c:pt>
                <c:pt idx="5798">
                  <c:v>70.714070638075</c:v>
                </c:pt>
                <c:pt idx="5799">
                  <c:v>59.820952077224995</c:v>
                </c:pt>
                <c:pt idx="5800">
                  <c:v>56.022480236349999</c:v>
                </c:pt>
                <c:pt idx="5801">
                  <c:v>57.218273067299997</c:v>
                </c:pt>
                <c:pt idx="5802">
                  <c:v>54.053991051250001</c:v>
                </c:pt>
                <c:pt idx="5803">
                  <c:v>47.351960092174998</c:v>
                </c:pt>
                <c:pt idx="5804">
                  <c:v>42.426739346624998</c:v>
                </c:pt>
                <c:pt idx="5805">
                  <c:v>34.750900526824999</c:v>
                </c:pt>
                <c:pt idx="5806">
                  <c:v>28.998329837175</c:v>
                </c:pt>
                <c:pt idx="5807">
                  <c:v>39.0530374768</c:v>
                </c:pt>
                <c:pt idx="5808">
                  <c:v>29.022198476875001</c:v>
                </c:pt>
                <c:pt idx="5809">
                  <c:v>19.252188103327502</c:v>
                </c:pt>
                <c:pt idx="5810">
                  <c:v>22.352931780517498</c:v>
                </c:pt>
                <c:pt idx="5811">
                  <c:v>20.667881935017498</c:v>
                </c:pt>
                <c:pt idx="5812">
                  <c:v>18.475011323224997</c:v>
                </c:pt>
                <c:pt idx="5813">
                  <c:v>29.047855779527499</c:v>
                </c:pt>
                <c:pt idx="5814">
                  <c:v>40.845944052975</c:v>
                </c:pt>
                <c:pt idx="5815">
                  <c:v>31.805382270774999</c:v>
                </c:pt>
                <c:pt idx="5816">
                  <c:v>55.2197339286</c:v>
                </c:pt>
                <c:pt idx="5817">
                  <c:v>77.054326200375002</c:v>
                </c:pt>
                <c:pt idx="5818">
                  <c:v>86.150708014299994</c:v>
                </c:pt>
                <c:pt idx="5819">
                  <c:v>84.226466170924994</c:v>
                </c:pt>
                <c:pt idx="5820">
                  <c:v>78.073544917524998</c:v>
                </c:pt>
                <c:pt idx="5821">
                  <c:v>112.60761551159999</c:v>
                </c:pt>
                <c:pt idx="5822">
                  <c:v>118.94524343915</c:v>
                </c:pt>
                <c:pt idx="5823">
                  <c:v>92.819620490174984</c:v>
                </c:pt>
                <c:pt idx="5824">
                  <c:v>153.56711013417501</c:v>
                </c:pt>
                <c:pt idx="5825">
                  <c:v>141.22296667909998</c:v>
                </c:pt>
                <c:pt idx="5826">
                  <c:v>248.44476530804999</c:v>
                </c:pt>
                <c:pt idx="5827">
                  <c:v>349.81524732649996</c:v>
                </c:pt>
                <c:pt idx="5828">
                  <c:v>265.84682538824995</c:v>
                </c:pt>
                <c:pt idx="5829">
                  <c:v>107.86031357237499</c:v>
                </c:pt>
                <c:pt idx="5830">
                  <c:v>48.060291380199999</c:v>
                </c:pt>
                <c:pt idx="5831">
                  <c:v>68.084704668849994</c:v>
                </c:pt>
                <c:pt idx="5832">
                  <c:v>52.454340987274996</c:v>
                </c:pt>
                <c:pt idx="5833">
                  <c:v>32.881738704775003</c:v>
                </c:pt>
                <c:pt idx="5834">
                  <c:v>30.514297873349999</c:v>
                </c:pt>
                <c:pt idx="5835">
                  <c:v>29.175482730157501</c:v>
                </c:pt>
                <c:pt idx="5836">
                  <c:v>51.788024141149997</c:v>
                </c:pt>
                <c:pt idx="5837">
                  <c:v>101.99191565997501</c:v>
                </c:pt>
                <c:pt idx="5838">
                  <c:v>197.09054706622499</c:v>
                </c:pt>
                <c:pt idx="5839">
                  <c:v>193.013557158325</c:v>
                </c:pt>
                <c:pt idx="5840">
                  <c:v>138.33097973997499</c:v>
                </c:pt>
                <c:pt idx="5841">
                  <c:v>105.49314138722499</c:v>
                </c:pt>
                <c:pt idx="5842">
                  <c:v>118.91078950305</c:v>
                </c:pt>
                <c:pt idx="5843">
                  <c:v>177.32801475139999</c:v>
                </c:pt>
                <c:pt idx="5844">
                  <c:v>145.58811071862502</c:v>
                </c:pt>
                <c:pt idx="5845">
                  <c:v>164.19471583232499</c:v>
                </c:pt>
                <c:pt idx="5846">
                  <c:v>200.95389234359999</c:v>
                </c:pt>
                <c:pt idx="5847">
                  <c:v>243.37271309284998</c:v>
                </c:pt>
                <c:pt idx="5848">
                  <c:v>243.61201263805</c:v>
                </c:pt>
                <c:pt idx="5849">
                  <c:v>248.31292917677501</c:v>
                </c:pt>
                <c:pt idx="5850">
                  <c:v>180.488041015275</c:v>
                </c:pt>
                <c:pt idx="5851">
                  <c:v>261.32665539175002</c:v>
                </c:pt>
                <c:pt idx="5852">
                  <c:v>303.93623543324998</c:v>
                </c:pt>
                <c:pt idx="5853">
                  <c:v>243.51620355707499</c:v>
                </c:pt>
                <c:pt idx="5854">
                  <c:v>224.69628006950001</c:v>
                </c:pt>
                <c:pt idx="5855">
                  <c:v>212.88638123895001</c:v>
                </c:pt>
                <c:pt idx="5856">
                  <c:v>155.26594484122498</c:v>
                </c:pt>
                <c:pt idx="5857">
                  <c:v>149.52308598587501</c:v>
                </c:pt>
                <c:pt idx="5858">
                  <c:v>197.268122869975</c:v>
                </c:pt>
                <c:pt idx="5859">
                  <c:v>204.829712232075</c:v>
                </c:pt>
                <c:pt idx="5860">
                  <c:v>344.14335038600001</c:v>
                </c:pt>
                <c:pt idx="5861">
                  <c:v>538.49446983399991</c:v>
                </c:pt>
                <c:pt idx="5862">
                  <c:v>607.76675929024998</c:v>
                </c:pt>
                <c:pt idx="5863">
                  <c:v>458.00060247850001</c:v>
                </c:pt>
                <c:pt idx="5864">
                  <c:v>413.32071733074997</c:v>
                </c:pt>
                <c:pt idx="5865">
                  <c:v>304.24349836997499</c:v>
                </c:pt>
                <c:pt idx="5866">
                  <c:v>324.24110870024998</c:v>
                </c:pt>
                <c:pt idx="5867">
                  <c:v>229.14676009655</c:v>
                </c:pt>
                <c:pt idx="5869">
                  <c:v>252.547350467</c:v>
                </c:pt>
                <c:pt idx="5870">
                  <c:v>269.70282592774998</c:v>
                </c:pt>
                <c:pt idx="5871">
                  <c:v>334.46709890849996</c:v>
                </c:pt>
                <c:pt idx="5872">
                  <c:v>235.09438434099999</c:v>
                </c:pt>
                <c:pt idx="5873">
                  <c:v>252.76990958799999</c:v>
                </c:pt>
                <c:pt idx="5874">
                  <c:v>250.15539730199998</c:v>
                </c:pt>
                <c:pt idx="5875">
                  <c:v>185.71594961247499</c:v>
                </c:pt>
                <c:pt idx="5876">
                  <c:v>125.77180068254999</c:v>
                </c:pt>
                <c:pt idx="5877">
                  <c:v>77.110251114975</c:v>
                </c:pt>
                <c:pt idx="5878">
                  <c:v>49.175780796674999</c:v>
                </c:pt>
                <c:pt idx="5879">
                  <c:v>46.960155479625001</c:v>
                </c:pt>
                <c:pt idx="5880">
                  <c:v>30.535671613749997</c:v>
                </c:pt>
                <c:pt idx="5881">
                  <c:v>49.040570893925</c:v>
                </c:pt>
                <c:pt idx="5882">
                  <c:v>70.652269379274998</c:v>
                </c:pt>
                <c:pt idx="5883">
                  <c:v>81.089603904774989</c:v>
                </c:pt>
                <c:pt idx="5884">
                  <c:v>261.97864707075001</c:v>
                </c:pt>
                <c:pt idx="5885">
                  <c:v>381.28261197424996</c:v>
                </c:pt>
                <c:pt idx="5886">
                  <c:v>499.69203998099994</c:v>
                </c:pt>
                <c:pt idx="5887">
                  <c:v>403.11246581774998</c:v>
                </c:pt>
                <c:pt idx="5888">
                  <c:v>313.41575686300001</c:v>
                </c:pt>
                <c:pt idx="5889">
                  <c:v>208.35284866757499</c:v>
                </c:pt>
                <c:pt idx="5890">
                  <c:v>251.75369752122498</c:v>
                </c:pt>
                <c:pt idx="5891">
                  <c:v>238.35303433824998</c:v>
                </c:pt>
                <c:pt idx="5892">
                  <c:v>279.17896317175001</c:v>
                </c:pt>
                <c:pt idx="5893">
                  <c:v>211.90691878979999</c:v>
                </c:pt>
                <c:pt idx="5894">
                  <c:v>285.84379829900001</c:v>
                </c:pt>
                <c:pt idx="5895">
                  <c:v>245.86778489450001</c:v>
                </c:pt>
                <c:pt idx="5896">
                  <c:v>280.61165751425</c:v>
                </c:pt>
                <c:pt idx="5897">
                  <c:v>274.04549021749995</c:v>
                </c:pt>
                <c:pt idx="5898">
                  <c:v>146.790574253225</c:v>
                </c:pt>
                <c:pt idx="5899">
                  <c:v>119.6929090523</c:v>
                </c:pt>
                <c:pt idx="5900">
                  <c:v>68.271437394599999</c:v>
                </c:pt>
                <c:pt idx="5901">
                  <c:v>78.484260282500003</c:v>
                </c:pt>
                <c:pt idx="5902">
                  <c:v>64.332257434249996</c:v>
                </c:pt>
                <c:pt idx="5903">
                  <c:v>72.51774645319999</c:v>
                </c:pt>
                <c:pt idx="5904">
                  <c:v>96.522701048249985</c:v>
                </c:pt>
                <c:pt idx="5905">
                  <c:v>89.262807307124987</c:v>
                </c:pt>
                <c:pt idx="5906">
                  <c:v>76.168593983424998</c:v>
                </c:pt>
                <c:pt idx="5907">
                  <c:v>54.685039995674998</c:v>
                </c:pt>
                <c:pt idx="5908">
                  <c:v>157.3195555495</c:v>
                </c:pt>
                <c:pt idx="5909">
                  <c:v>243.50908919385</c:v>
                </c:pt>
                <c:pt idx="5910">
                  <c:v>328.21781613049995</c:v>
                </c:pt>
                <c:pt idx="5911">
                  <c:v>375.38872977224997</c:v>
                </c:pt>
                <c:pt idx="5912">
                  <c:v>367.27828273375002</c:v>
                </c:pt>
                <c:pt idx="5913">
                  <c:v>301.82773753725002</c:v>
                </c:pt>
                <c:pt idx="5914">
                  <c:v>305.07829920975001</c:v>
                </c:pt>
                <c:pt idx="5915">
                  <c:v>267.35608652149995</c:v>
                </c:pt>
                <c:pt idx="5916">
                  <c:v>290.62980453074999</c:v>
                </c:pt>
                <c:pt idx="5917">
                  <c:v>314.89925333774994</c:v>
                </c:pt>
                <c:pt idx="5918">
                  <c:v>310.23657680874999</c:v>
                </c:pt>
                <c:pt idx="5919">
                  <c:v>389.2960493965</c:v>
                </c:pt>
                <c:pt idx="5920">
                  <c:v>381.42781404200002</c:v>
                </c:pt>
                <c:pt idx="5921">
                  <c:v>390.81231593224999</c:v>
                </c:pt>
                <c:pt idx="5922">
                  <c:v>392.592134391</c:v>
                </c:pt>
                <c:pt idx="5923">
                  <c:v>347.91316465849997</c:v>
                </c:pt>
                <c:pt idx="5924">
                  <c:v>226.75273230387501</c:v>
                </c:pt>
                <c:pt idx="5925">
                  <c:v>169.3157926335</c:v>
                </c:pt>
                <c:pt idx="5926">
                  <c:v>111.96762727535</c:v>
                </c:pt>
                <c:pt idx="5927">
                  <c:v>205.23227922189997</c:v>
                </c:pt>
                <c:pt idx="5928">
                  <c:v>126.83227525167499</c:v>
                </c:pt>
                <c:pt idx="5929">
                  <c:v>74.072282584574992</c:v>
                </c:pt>
                <c:pt idx="5930">
                  <c:v>76.638983984549995</c:v>
                </c:pt>
                <c:pt idx="5931">
                  <c:v>104.87208344747499</c:v>
                </c:pt>
                <c:pt idx="5932">
                  <c:v>239.9182387221</c:v>
                </c:pt>
                <c:pt idx="5933">
                  <c:v>566.11108247899995</c:v>
                </c:pt>
                <c:pt idx="5934">
                  <c:v>463.72230285999996</c:v>
                </c:pt>
                <c:pt idx="5935">
                  <c:v>449.59006454849998</c:v>
                </c:pt>
                <c:pt idx="5936">
                  <c:v>342.14342219025002</c:v>
                </c:pt>
                <c:pt idx="5937">
                  <c:v>315.84783936675001</c:v>
                </c:pt>
                <c:pt idx="5938">
                  <c:v>289.85772499199999</c:v>
                </c:pt>
                <c:pt idx="5939">
                  <c:v>264.29371380650002</c:v>
                </c:pt>
                <c:pt idx="5940">
                  <c:v>179.46100626775001</c:v>
                </c:pt>
                <c:pt idx="5941">
                  <c:v>328.09294410274998</c:v>
                </c:pt>
                <c:pt idx="5942">
                  <c:v>152.94982565249998</c:v>
                </c:pt>
                <c:pt idx="5943">
                  <c:v>210.30213426859999</c:v>
                </c:pt>
                <c:pt idx="5944">
                  <c:v>336.64628041325</c:v>
                </c:pt>
                <c:pt idx="5945">
                  <c:v>274.40919222650001</c:v>
                </c:pt>
                <c:pt idx="5946">
                  <c:v>204.655532790325</c:v>
                </c:pt>
                <c:pt idx="5947">
                  <c:v>152.41452236750001</c:v>
                </c:pt>
                <c:pt idx="5948">
                  <c:v>263.40419906374996</c:v>
                </c:pt>
                <c:pt idx="5949">
                  <c:v>233.213216555</c:v>
                </c:pt>
                <c:pt idx="5950">
                  <c:v>248.298493158025</c:v>
                </c:pt>
                <c:pt idx="5951">
                  <c:v>241.33891723549999</c:v>
                </c:pt>
                <c:pt idx="5952">
                  <c:v>147.63380593804999</c:v>
                </c:pt>
                <c:pt idx="5953">
                  <c:v>138.60590834877499</c:v>
                </c:pt>
                <c:pt idx="5954">
                  <c:v>164.62778042722499</c:v>
                </c:pt>
                <c:pt idx="5955">
                  <c:v>84.410599983549986</c:v>
                </c:pt>
                <c:pt idx="5956">
                  <c:v>221.92962645654998</c:v>
                </c:pt>
                <c:pt idx="5957">
                  <c:v>157.48794979702498</c:v>
                </c:pt>
                <c:pt idx="5958">
                  <c:v>205.26263361994998</c:v>
                </c:pt>
                <c:pt idx="5959">
                  <c:v>220.63546921292499</c:v>
                </c:pt>
                <c:pt idx="5960">
                  <c:v>262.73035517024999</c:v>
                </c:pt>
                <c:pt idx="5961">
                  <c:v>250.64326860199998</c:v>
                </c:pt>
                <c:pt idx="5962">
                  <c:v>198.89827320825</c:v>
                </c:pt>
                <c:pt idx="5963">
                  <c:v>222.66876053899998</c:v>
                </c:pt>
                <c:pt idx="5964">
                  <c:v>212.80991955549999</c:v>
                </c:pt>
                <c:pt idx="5965">
                  <c:v>211.11906998544998</c:v>
                </c:pt>
                <c:pt idx="5966">
                  <c:v>142.85901617652502</c:v>
                </c:pt>
                <c:pt idx="5967">
                  <c:v>197.08403165512502</c:v>
                </c:pt>
                <c:pt idx="5968">
                  <c:v>227.343562793725</c:v>
                </c:pt>
                <c:pt idx="5969">
                  <c:v>245.88362766167501</c:v>
                </c:pt>
                <c:pt idx="5970">
                  <c:v>262.42693896874999</c:v>
                </c:pt>
                <c:pt idx="5971">
                  <c:v>184.37328282869998</c:v>
                </c:pt>
                <c:pt idx="5972">
                  <c:v>147.31386168525</c:v>
                </c:pt>
                <c:pt idx="5973">
                  <c:v>94.247600513374991</c:v>
                </c:pt>
                <c:pt idx="5974">
                  <c:v>89.52276814839999</c:v>
                </c:pt>
                <c:pt idx="5975">
                  <c:v>120.168818886575</c:v>
                </c:pt>
                <c:pt idx="5976">
                  <c:v>70.360636951424993</c:v>
                </c:pt>
                <c:pt idx="5977">
                  <c:v>23.581207567952497</c:v>
                </c:pt>
                <c:pt idx="5978">
                  <c:v>21.883697119769998</c:v>
                </c:pt>
                <c:pt idx="5979">
                  <c:v>12.936491677242499</c:v>
                </c:pt>
                <c:pt idx="5980">
                  <c:v>9.7671978135524995</c:v>
                </c:pt>
                <c:pt idx="5981">
                  <c:v>28.56458947186</c:v>
                </c:pt>
                <c:pt idx="5982">
                  <c:v>60.568262922199992</c:v>
                </c:pt>
                <c:pt idx="5983">
                  <c:v>70.838518464374985</c:v>
                </c:pt>
                <c:pt idx="5984">
                  <c:v>121.409435549775</c:v>
                </c:pt>
                <c:pt idx="5985">
                  <c:v>185.35815926834999</c:v>
                </c:pt>
                <c:pt idx="5986">
                  <c:v>144.86934392594998</c:v>
                </c:pt>
                <c:pt idx="5987">
                  <c:v>123.77061503352499</c:v>
                </c:pt>
                <c:pt idx="5988">
                  <c:v>130.80028138565001</c:v>
                </c:pt>
                <c:pt idx="5989">
                  <c:v>87.7012526611</c:v>
                </c:pt>
                <c:pt idx="5990">
                  <c:v>114.52442033067499</c:v>
                </c:pt>
                <c:pt idx="5991">
                  <c:v>86.151083878424998</c:v>
                </c:pt>
                <c:pt idx="5992">
                  <c:v>132.52378502717499</c:v>
                </c:pt>
                <c:pt idx="5993">
                  <c:v>177.87859373889998</c:v>
                </c:pt>
                <c:pt idx="5994">
                  <c:v>223.75354542099998</c:v>
                </c:pt>
                <c:pt idx="5995">
                  <c:v>270.95891293200003</c:v>
                </c:pt>
                <c:pt idx="5996">
                  <c:v>368.85096407999998</c:v>
                </c:pt>
                <c:pt idx="5997">
                  <c:v>168.136523074075</c:v>
                </c:pt>
                <c:pt idx="5998">
                  <c:v>144.65383673982501</c:v>
                </c:pt>
                <c:pt idx="5999">
                  <c:v>93.519832181974991</c:v>
                </c:pt>
                <c:pt idx="6000">
                  <c:v>158.56472264922502</c:v>
                </c:pt>
                <c:pt idx="6001">
                  <c:v>124.704366283525</c:v>
                </c:pt>
                <c:pt idx="6002">
                  <c:v>91.255220865725008</c:v>
                </c:pt>
                <c:pt idx="6003">
                  <c:v>132.09911699282497</c:v>
                </c:pt>
                <c:pt idx="6004">
                  <c:v>323.98255735302496</c:v>
                </c:pt>
                <c:pt idx="6005">
                  <c:v>516.51850815299997</c:v>
                </c:pt>
                <c:pt idx="6006">
                  <c:v>752.21604227374996</c:v>
                </c:pt>
                <c:pt idx="6007">
                  <c:v>377.71138613174998</c:v>
                </c:pt>
                <c:pt idx="6008">
                  <c:v>151.13498719572502</c:v>
                </c:pt>
                <c:pt idx="6009">
                  <c:v>171.73322933842499</c:v>
                </c:pt>
                <c:pt idx="6010">
                  <c:v>188.61355165077498</c:v>
                </c:pt>
                <c:pt idx="6011">
                  <c:v>195.964059998675</c:v>
                </c:pt>
                <c:pt idx="6012">
                  <c:v>228.927846616425</c:v>
                </c:pt>
                <c:pt idx="6013">
                  <c:v>185.85516026329998</c:v>
                </c:pt>
                <c:pt idx="6014">
                  <c:v>252.15070130179996</c:v>
                </c:pt>
                <c:pt idx="6015">
                  <c:v>180.73893331024999</c:v>
                </c:pt>
                <c:pt idx="6016">
                  <c:v>150.23643754655001</c:v>
                </c:pt>
                <c:pt idx="6017">
                  <c:v>213.29171115837499</c:v>
                </c:pt>
                <c:pt idx="6018">
                  <c:v>139.447626277425</c:v>
                </c:pt>
                <c:pt idx="6019">
                  <c:v>283.88253929474996</c:v>
                </c:pt>
                <c:pt idx="6020">
                  <c:v>250.36758951600001</c:v>
                </c:pt>
                <c:pt idx="6021">
                  <c:v>177.69348940274998</c:v>
                </c:pt>
                <c:pt idx="6022">
                  <c:v>89.378311625274989</c:v>
                </c:pt>
                <c:pt idx="6023">
                  <c:v>126.69335450542499</c:v>
                </c:pt>
                <c:pt idx="6024">
                  <c:v>65.164176278367492</c:v>
                </c:pt>
                <c:pt idx="6025">
                  <c:v>155.045880447625</c:v>
                </c:pt>
                <c:pt idx="6026">
                  <c:v>193.16685593572501</c:v>
                </c:pt>
                <c:pt idx="6027">
                  <c:v>262.48285468670002</c:v>
                </c:pt>
                <c:pt idx="6028">
                  <c:v>256.9377288965</c:v>
                </c:pt>
                <c:pt idx="6029">
                  <c:v>500.96698976325001</c:v>
                </c:pt>
                <c:pt idx="6030">
                  <c:v>598.09671063324993</c:v>
                </c:pt>
                <c:pt idx="6031">
                  <c:v>505.47087901525003</c:v>
                </c:pt>
                <c:pt idx="6032">
                  <c:v>298.03917603220003</c:v>
                </c:pt>
                <c:pt idx="6033">
                  <c:v>213.40110767852499</c:v>
                </c:pt>
                <c:pt idx="6034">
                  <c:v>161.12584473864999</c:v>
                </c:pt>
                <c:pt idx="6035">
                  <c:v>166.995042067225</c:v>
                </c:pt>
                <c:pt idx="6036">
                  <c:v>141.62231798815</c:v>
                </c:pt>
                <c:pt idx="6037">
                  <c:v>189.90779592832499</c:v>
                </c:pt>
                <c:pt idx="6038">
                  <c:v>199.530125021175</c:v>
                </c:pt>
                <c:pt idx="6039">
                  <c:v>211.10268090097497</c:v>
                </c:pt>
                <c:pt idx="6040">
                  <c:v>258.31199853549998</c:v>
                </c:pt>
                <c:pt idx="6041">
                  <c:v>398.90495594524998</c:v>
                </c:pt>
                <c:pt idx="6042">
                  <c:v>591.17847580599994</c:v>
                </c:pt>
                <c:pt idx="6043">
                  <c:v>378.34984679774999</c:v>
                </c:pt>
                <c:pt idx="6044">
                  <c:v>323.84438374625</c:v>
                </c:pt>
                <c:pt idx="6045">
                  <c:v>210.31869452727497</c:v>
                </c:pt>
                <c:pt idx="6046">
                  <c:v>282.16863259624995</c:v>
                </c:pt>
                <c:pt idx="6047">
                  <c:v>166.060467635875</c:v>
                </c:pt>
                <c:pt idx="6048">
                  <c:v>167.82831201335</c:v>
                </c:pt>
                <c:pt idx="6049">
                  <c:v>120.0302644258</c:v>
                </c:pt>
                <c:pt idx="6050">
                  <c:v>115.58474938645</c:v>
                </c:pt>
                <c:pt idx="6051">
                  <c:v>172.20987323822499</c:v>
                </c:pt>
                <c:pt idx="6052">
                  <c:v>175.32379647599998</c:v>
                </c:pt>
                <c:pt idx="6053">
                  <c:v>400.04284508249998</c:v>
                </c:pt>
                <c:pt idx="6054">
                  <c:v>608.6834153717499</c:v>
                </c:pt>
                <c:pt idx="6055">
                  <c:v>471.97845205199997</c:v>
                </c:pt>
                <c:pt idx="6056">
                  <c:v>285.145060134</c:v>
                </c:pt>
                <c:pt idx="6057">
                  <c:v>214.70857700617498</c:v>
                </c:pt>
                <c:pt idx="6058">
                  <c:v>159.65968889604997</c:v>
                </c:pt>
                <c:pt idx="6059">
                  <c:v>147.34066093345001</c:v>
                </c:pt>
                <c:pt idx="6060">
                  <c:v>165.76167315687499</c:v>
                </c:pt>
                <c:pt idx="6061">
                  <c:v>201.96731412957502</c:v>
                </c:pt>
                <c:pt idx="6062">
                  <c:v>193.44313306182497</c:v>
                </c:pt>
                <c:pt idx="6063">
                  <c:v>280.91650922399998</c:v>
                </c:pt>
                <c:pt idx="6064">
                  <c:v>281.07700480499994</c:v>
                </c:pt>
                <c:pt idx="6065">
                  <c:v>295.39734029850001</c:v>
                </c:pt>
                <c:pt idx="6066">
                  <c:v>242.24883760649999</c:v>
                </c:pt>
                <c:pt idx="6067">
                  <c:v>235.99593628574999</c:v>
                </c:pt>
                <c:pt idx="6068">
                  <c:v>93.812283469799993</c:v>
                </c:pt>
                <c:pt idx="6069">
                  <c:v>64.471464083624994</c:v>
                </c:pt>
                <c:pt idx="6070">
                  <c:v>119.74677962342498</c:v>
                </c:pt>
                <c:pt idx="6071">
                  <c:v>88.770183038975006</c:v>
                </c:pt>
                <c:pt idx="6072">
                  <c:v>33.771416981725004</c:v>
                </c:pt>
                <c:pt idx="6073">
                  <c:v>45.051498682349994</c:v>
                </c:pt>
                <c:pt idx="6074">
                  <c:v>117.498947571225</c:v>
                </c:pt>
                <c:pt idx="6075">
                  <c:v>123.32254232712501</c:v>
                </c:pt>
                <c:pt idx="6076">
                  <c:v>138.7803554054</c:v>
                </c:pt>
                <c:pt idx="6077">
                  <c:v>268.13059589062499</c:v>
                </c:pt>
                <c:pt idx="6078">
                  <c:v>700.112956833</c:v>
                </c:pt>
                <c:pt idx="6079">
                  <c:v>516.70138005249999</c:v>
                </c:pt>
                <c:pt idx="6080">
                  <c:v>278.39986748675</c:v>
                </c:pt>
                <c:pt idx="6081">
                  <c:v>253.90580840974999</c:v>
                </c:pt>
                <c:pt idx="6082">
                  <c:v>245.92666982682499</c:v>
                </c:pt>
                <c:pt idx="6083">
                  <c:v>195.71718595215</c:v>
                </c:pt>
                <c:pt idx="6084">
                  <c:v>181.57120342389999</c:v>
                </c:pt>
                <c:pt idx="6085">
                  <c:v>208.04085026307499</c:v>
                </c:pt>
                <c:pt idx="6086">
                  <c:v>188.9501375378</c:v>
                </c:pt>
                <c:pt idx="6087">
                  <c:v>197.93206679417497</c:v>
                </c:pt>
                <c:pt idx="6088">
                  <c:v>207.169080843275</c:v>
                </c:pt>
                <c:pt idx="6089">
                  <c:v>216.40907385252501</c:v>
                </c:pt>
                <c:pt idx="6090">
                  <c:v>221.67308188425</c:v>
                </c:pt>
                <c:pt idx="6091">
                  <c:v>199.3146480035</c:v>
                </c:pt>
                <c:pt idx="6092">
                  <c:v>312.38756742974999</c:v>
                </c:pt>
                <c:pt idx="6093">
                  <c:v>302.25717310350001</c:v>
                </c:pt>
                <c:pt idx="6094">
                  <c:v>244.919812247675</c:v>
                </c:pt>
                <c:pt idx="6095">
                  <c:v>77.877043210275005</c:v>
                </c:pt>
                <c:pt idx="6096">
                  <c:v>57.043581392199997</c:v>
                </c:pt>
                <c:pt idx="6097">
                  <c:v>79.444127917499998</c:v>
                </c:pt>
                <c:pt idx="6098">
                  <c:v>50.783730417074992</c:v>
                </c:pt>
                <c:pt idx="6099">
                  <c:v>132.41313237164999</c:v>
                </c:pt>
                <c:pt idx="6100">
                  <c:v>257.10153965972495</c:v>
                </c:pt>
                <c:pt idx="6101">
                  <c:v>422.18722330549997</c:v>
                </c:pt>
                <c:pt idx="6102">
                  <c:v>491.82815001974996</c:v>
                </c:pt>
                <c:pt idx="6103">
                  <c:v>393.46054654649998</c:v>
                </c:pt>
                <c:pt idx="6104">
                  <c:v>361.57724879099993</c:v>
                </c:pt>
                <c:pt idx="6105">
                  <c:v>278.34406559525002</c:v>
                </c:pt>
                <c:pt idx="6106">
                  <c:v>254.03040224599999</c:v>
                </c:pt>
                <c:pt idx="6107">
                  <c:v>218.01140433410001</c:v>
                </c:pt>
                <c:pt idx="6108">
                  <c:v>277.93832988200001</c:v>
                </c:pt>
                <c:pt idx="6109">
                  <c:v>259.24494787200001</c:v>
                </c:pt>
                <c:pt idx="6110">
                  <c:v>272.88085463399995</c:v>
                </c:pt>
                <c:pt idx="6111">
                  <c:v>313.66224007099999</c:v>
                </c:pt>
                <c:pt idx="6112">
                  <c:v>351.54374045624996</c:v>
                </c:pt>
                <c:pt idx="6113">
                  <c:v>319.56031706274996</c:v>
                </c:pt>
                <c:pt idx="6114">
                  <c:v>320.67476023374996</c:v>
                </c:pt>
                <c:pt idx="6115">
                  <c:v>181.79545781314999</c:v>
                </c:pt>
                <c:pt idx="6116">
                  <c:v>68.486864523074999</c:v>
                </c:pt>
                <c:pt idx="6117">
                  <c:v>79.59628991542499</c:v>
                </c:pt>
                <c:pt idx="6118">
                  <c:v>67.382046467599992</c:v>
                </c:pt>
                <c:pt idx="6119">
                  <c:v>66.231437909774996</c:v>
                </c:pt>
                <c:pt idx="6120">
                  <c:v>48.604220559449992</c:v>
                </c:pt>
                <c:pt idx="6121">
                  <c:v>53.405061298024997</c:v>
                </c:pt>
                <c:pt idx="6122">
                  <c:v>46.327889062999994</c:v>
                </c:pt>
                <c:pt idx="6123">
                  <c:v>66.839628255925007</c:v>
                </c:pt>
                <c:pt idx="6124">
                  <c:v>60.712933298475001</c:v>
                </c:pt>
                <c:pt idx="6125">
                  <c:v>79.860900116899998</c:v>
                </c:pt>
                <c:pt idx="6126">
                  <c:v>127.12152843549998</c:v>
                </c:pt>
                <c:pt idx="6127">
                  <c:v>204.19529550402498</c:v>
                </c:pt>
                <c:pt idx="6128">
                  <c:v>199.34334736267499</c:v>
                </c:pt>
                <c:pt idx="6129">
                  <c:v>160.88175954042498</c:v>
                </c:pt>
                <c:pt idx="6130">
                  <c:v>133.022920151075</c:v>
                </c:pt>
                <c:pt idx="6131">
                  <c:v>129.77775099589999</c:v>
                </c:pt>
                <c:pt idx="6132">
                  <c:v>129.41925582357499</c:v>
                </c:pt>
                <c:pt idx="6133">
                  <c:v>121.2249475181</c:v>
                </c:pt>
                <c:pt idx="6134">
                  <c:v>100.73894027015</c:v>
                </c:pt>
                <c:pt idx="6135">
                  <c:v>118.1261345434</c:v>
                </c:pt>
                <c:pt idx="6136">
                  <c:v>105.058901311475</c:v>
                </c:pt>
                <c:pt idx="6137">
                  <c:v>110.82876017034999</c:v>
                </c:pt>
                <c:pt idx="6138">
                  <c:v>91.479668217499992</c:v>
                </c:pt>
                <c:pt idx="6139">
                  <c:v>62.699955032124997</c:v>
                </c:pt>
                <c:pt idx="6140">
                  <c:v>68.454022918250004</c:v>
                </c:pt>
                <c:pt idx="6141">
                  <c:v>73.643542936374985</c:v>
                </c:pt>
                <c:pt idx="6142">
                  <c:v>168.53194562772498</c:v>
                </c:pt>
                <c:pt idx="6143">
                  <c:v>111.66963939412499</c:v>
                </c:pt>
                <c:pt idx="6144">
                  <c:v>74.317638524899991</c:v>
                </c:pt>
                <c:pt idx="6145">
                  <c:v>73.42941811275</c:v>
                </c:pt>
                <c:pt idx="6146">
                  <c:v>28.205200532224996</c:v>
                </c:pt>
                <c:pt idx="6147">
                  <c:v>14.749478410504999</c:v>
                </c:pt>
                <c:pt idx="6148">
                  <c:v>18.507255693015001</c:v>
                </c:pt>
                <c:pt idx="6149">
                  <c:v>37.057015231050002</c:v>
                </c:pt>
                <c:pt idx="6150">
                  <c:v>46.018240302299994</c:v>
                </c:pt>
                <c:pt idx="6151">
                  <c:v>62.04518164822499</c:v>
                </c:pt>
                <c:pt idx="6152">
                  <c:v>96.884555729124983</c:v>
                </c:pt>
                <c:pt idx="6153">
                  <c:v>95.623761391399995</c:v>
                </c:pt>
                <c:pt idx="6154">
                  <c:v>96.79282144215</c:v>
                </c:pt>
                <c:pt idx="6155">
                  <c:v>129.11042935129998</c:v>
                </c:pt>
                <c:pt idx="6156">
                  <c:v>102.59842637599999</c:v>
                </c:pt>
                <c:pt idx="6157">
                  <c:v>118.17924708805</c:v>
                </c:pt>
                <c:pt idx="6158">
                  <c:v>85.448829646949989</c:v>
                </c:pt>
                <c:pt idx="6159">
                  <c:v>82.257896698975003</c:v>
                </c:pt>
                <c:pt idx="6160">
                  <c:v>93.538788039050004</c:v>
                </c:pt>
                <c:pt idx="6161">
                  <c:v>78.050925016724989</c:v>
                </c:pt>
                <c:pt idx="6162">
                  <c:v>80.186172252624985</c:v>
                </c:pt>
                <c:pt idx="6163">
                  <c:v>55.855525441224998</c:v>
                </c:pt>
                <c:pt idx="6164">
                  <c:v>41.388814562199997</c:v>
                </c:pt>
                <c:pt idx="6165">
                  <c:v>54.181389216349999</c:v>
                </c:pt>
                <c:pt idx="6166">
                  <c:v>33.150790262674995</c:v>
                </c:pt>
                <c:pt idx="6167">
                  <c:v>17.586825951457499</c:v>
                </c:pt>
                <c:pt idx="6168">
                  <c:v>23.444193230902499</c:v>
                </c:pt>
                <c:pt idx="6169">
                  <c:v>22.872589412252502</c:v>
                </c:pt>
                <c:pt idx="6170">
                  <c:v>51.556345352699999</c:v>
                </c:pt>
                <c:pt idx="6171">
                  <c:v>42.207645572049998</c:v>
                </c:pt>
                <c:pt idx="6172">
                  <c:v>177.301166860275</c:v>
                </c:pt>
                <c:pt idx="6173">
                  <c:v>310.81166181250001</c:v>
                </c:pt>
                <c:pt idx="6174">
                  <c:v>391.74697147174999</c:v>
                </c:pt>
                <c:pt idx="6175">
                  <c:v>364.50348343874998</c:v>
                </c:pt>
                <c:pt idx="6176">
                  <c:v>308.04970206274999</c:v>
                </c:pt>
                <c:pt idx="6177">
                  <c:v>277.60484961200001</c:v>
                </c:pt>
                <c:pt idx="6178">
                  <c:v>250.40328407827502</c:v>
                </c:pt>
                <c:pt idx="6179">
                  <c:v>280.47632847525</c:v>
                </c:pt>
                <c:pt idx="6180">
                  <c:v>288.99411156824999</c:v>
                </c:pt>
                <c:pt idx="6181">
                  <c:v>272.69436868025002</c:v>
                </c:pt>
                <c:pt idx="6182">
                  <c:v>250.519594559675</c:v>
                </c:pt>
                <c:pt idx="6183">
                  <c:v>358.46775928875002</c:v>
                </c:pt>
                <c:pt idx="6184">
                  <c:v>369.68020318599997</c:v>
                </c:pt>
                <c:pt idx="6185">
                  <c:v>315.59075183874995</c:v>
                </c:pt>
                <c:pt idx="6186">
                  <c:v>299.66986542500001</c:v>
                </c:pt>
                <c:pt idx="6187">
                  <c:v>309.02588496549998</c:v>
                </c:pt>
                <c:pt idx="6188">
                  <c:v>226.9610539745</c:v>
                </c:pt>
                <c:pt idx="6189">
                  <c:v>198.43109867779998</c:v>
                </c:pt>
                <c:pt idx="6190">
                  <c:v>180.35844412502499</c:v>
                </c:pt>
                <c:pt idx="6191">
                  <c:v>133.05177436349999</c:v>
                </c:pt>
                <c:pt idx="6192">
                  <c:v>91.114433868025003</c:v>
                </c:pt>
                <c:pt idx="6193">
                  <c:v>84.065388660674998</c:v>
                </c:pt>
                <c:pt idx="6194">
                  <c:v>92.298262492399999</c:v>
                </c:pt>
                <c:pt idx="6195">
                  <c:v>151.54577575190001</c:v>
                </c:pt>
                <c:pt idx="6196">
                  <c:v>171.02313251325</c:v>
                </c:pt>
                <c:pt idx="6197">
                  <c:v>306.25788517500001</c:v>
                </c:pt>
                <c:pt idx="6198">
                  <c:v>359.93057600249995</c:v>
                </c:pt>
                <c:pt idx="6199">
                  <c:v>401.08704709624999</c:v>
                </c:pt>
                <c:pt idx="6200">
                  <c:v>338.08117541000001</c:v>
                </c:pt>
                <c:pt idx="6201">
                  <c:v>262.01936707699997</c:v>
                </c:pt>
                <c:pt idx="6202">
                  <c:v>246.44268758875</c:v>
                </c:pt>
                <c:pt idx="6203">
                  <c:v>208.27023440617501</c:v>
                </c:pt>
                <c:pt idx="6204">
                  <c:v>221.48477410564999</c:v>
                </c:pt>
                <c:pt idx="6205">
                  <c:v>197.7164655883</c:v>
                </c:pt>
                <c:pt idx="6206">
                  <c:v>187.62885088337498</c:v>
                </c:pt>
                <c:pt idx="6207">
                  <c:v>181.706389762025</c:v>
                </c:pt>
                <c:pt idx="6208">
                  <c:v>192.46089372097498</c:v>
                </c:pt>
                <c:pt idx="6209">
                  <c:v>203.30774609874999</c:v>
                </c:pt>
                <c:pt idx="6210">
                  <c:v>178.50325177080001</c:v>
                </c:pt>
                <c:pt idx="6211">
                  <c:v>121.69185981032498</c:v>
                </c:pt>
                <c:pt idx="6212">
                  <c:v>66.694011703849995</c:v>
                </c:pt>
                <c:pt idx="6213">
                  <c:v>51.350195691099998</c:v>
                </c:pt>
                <c:pt idx="6214">
                  <c:v>60.208683886949999</c:v>
                </c:pt>
                <c:pt idx="6215">
                  <c:v>45.001453592924996</c:v>
                </c:pt>
                <c:pt idx="6216">
                  <c:v>35.069800119449994</c:v>
                </c:pt>
                <c:pt idx="6217">
                  <c:v>45.672149137924997</c:v>
                </c:pt>
                <c:pt idx="6218">
                  <c:v>53.412210012599999</c:v>
                </c:pt>
                <c:pt idx="6219">
                  <c:v>92.930998606675004</c:v>
                </c:pt>
                <c:pt idx="6220">
                  <c:v>131.405210430675</c:v>
                </c:pt>
                <c:pt idx="6221">
                  <c:v>250.51970596997501</c:v>
                </c:pt>
                <c:pt idx="6222">
                  <c:v>296.19581479574998</c:v>
                </c:pt>
                <c:pt idx="6223">
                  <c:v>303.60474008299997</c:v>
                </c:pt>
                <c:pt idx="6224">
                  <c:v>266.89516431875001</c:v>
                </c:pt>
                <c:pt idx="6225">
                  <c:v>306.75280929324998</c:v>
                </c:pt>
                <c:pt idx="6226">
                  <c:v>298.64344130924997</c:v>
                </c:pt>
                <c:pt idx="6227">
                  <c:v>264.55070177574999</c:v>
                </c:pt>
                <c:pt idx="6228">
                  <c:v>255.984438251</c:v>
                </c:pt>
                <c:pt idx="6229">
                  <c:v>252.67888939749997</c:v>
                </c:pt>
                <c:pt idx="6230">
                  <c:v>229.07281317162497</c:v>
                </c:pt>
                <c:pt idx="6231">
                  <c:v>249.91490075025001</c:v>
                </c:pt>
                <c:pt idx="6232">
                  <c:v>206.29673914450001</c:v>
                </c:pt>
                <c:pt idx="6233">
                  <c:v>201.67246139874999</c:v>
                </c:pt>
                <c:pt idx="6234">
                  <c:v>143.64449211625001</c:v>
                </c:pt>
                <c:pt idx="6235">
                  <c:v>126.40250238419999</c:v>
                </c:pt>
                <c:pt idx="6236">
                  <c:v>107.50528572810001</c:v>
                </c:pt>
                <c:pt idx="6237">
                  <c:v>78.218654722725006</c:v>
                </c:pt>
                <c:pt idx="6238">
                  <c:v>70.520109808599997</c:v>
                </c:pt>
                <c:pt idx="6239">
                  <c:v>58.759978888274993</c:v>
                </c:pt>
                <c:pt idx="6240">
                  <c:v>51.603064172349995</c:v>
                </c:pt>
                <c:pt idx="6241">
                  <c:v>41.123234348124996</c:v>
                </c:pt>
                <c:pt idx="6242">
                  <c:v>51.075142445249995</c:v>
                </c:pt>
                <c:pt idx="6243">
                  <c:v>55.651446544324997</c:v>
                </c:pt>
                <c:pt idx="6244">
                  <c:v>86.768350186450007</c:v>
                </c:pt>
                <c:pt idx="6245">
                  <c:v>224.54808756727499</c:v>
                </c:pt>
                <c:pt idx="6246">
                  <c:v>230.48734200549998</c:v>
                </c:pt>
                <c:pt idx="6247">
                  <c:v>307.03047573424999</c:v>
                </c:pt>
                <c:pt idx="6248">
                  <c:v>304.36408154524997</c:v>
                </c:pt>
                <c:pt idx="6249">
                  <c:v>257.90222470024997</c:v>
                </c:pt>
                <c:pt idx="6250">
                  <c:v>243.71709653099998</c:v>
                </c:pt>
                <c:pt idx="6251">
                  <c:v>274.10886325349998</c:v>
                </c:pt>
                <c:pt idx="6252">
                  <c:v>257.28376655700004</c:v>
                </c:pt>
                <c:pt idx="6253">
                  <c:v>219.60848782125001</c:v>
                </c:pt>
                <c:pt idx="6254">
                  <c:v>263.84395908724997</c:v>
                </c:pt>
                <c:pt idx="6255">
                  <c:v>249.90852583874997</c:v>
                </c:pt>
                <c:pt idx="6256">
                  <c:v>201.21340814532499</c:v>
                </c:pt>
                <c:pt idx="6257">
                  <c:v>249.38832048299997</c:v>
                </c:pt>
                <c:pt idx="6258">
                  <c:v>204.19396932417499</c:v>
                </c:pt>
                <c:pt idx="6259">
                  <c:v>136.06267786442501</c:v>
                </c:pt>
                <c:pt idx="6260">
                  <c:v>90.227334177025</c:v>
                </c:pt>
                <c:pt idx="6261">
                  <c:v>63.902635399474995</c:v>
                </c:pt>
                <c:pt idx="6262">
                  <c:v>75.079040920124996</c:v>
                </c:pt>
                <c:pt idx="6263">
                  <c:v>71.106488642350001</c:v>
                </c:pt>
                <c:pt idx="6264">
                  <c:v>40.209398601274998</c:v>
                </c:pt>
                <c:pt idx="6265">
                  <c:v>31.560492076787501</c:v>
                </c:pt>
                <c:pt idx="6266">
                  <c:v>46.817961026799999</c:v>
                </c:pt>
                <c:pt idx="6267">
                  <c:v>76.347848529149999</c:v>
                </c:pt>
                <c:pt idx="6268">
                  <c:v>119.455007058875</c:v>
                </c:pt>
                <c:pt idx="6269">
                  <c:v>175.97731905819998</c:v>
                </c:pt>
                <c:pt idx="6270">
                  <c:v>279.36084296949997</c:v>
                </c:pt>
                <c:pt idx="6271">
                  <c:v>305.37716722375001</c:v>
                </c:pt>
                <c:pt idx="6272">
                  <c:v>298.12718038999998</c:v>
                </c:pt>
                <c:pt idx="6273">
                  <c:v>301.70811189750003</c:v>
                </c:pt>
                <c:pt idx="6274">
                  <c:v>235.756997697125</c:v>
                </c:pt>
                <c:pt idx="6275">
                  <c:v>279.26566275124998</c:v>
                </c:pt>
                <c:pt idx="6276">
                  <c:v>299.23281201474998</c:v>
                </c:pt>
                <c:pt idx="6277">
                  <c:v>311.46251985875</c:v>
                </c:pt>
                <c:pt idx="6278">
                  <c:v>286.91392154349995</c:v>
                </c:pt>
                <c:pt idx="6279">
                  <c:v>308.50290600325002</c:v>
                </c:pt>
                <c:pt idx="6280">
                  <c:v>338.16511499174999</c:v>
                </c:pt>
                <c:pt idx="6281">
                  <c:v>262.28812852499999</c:v>
                </c:pt>
                <c:pt idx="6282">
                  <c:v>255.73360783524998</c:v>
                </c:pt>
                <c:pt idx="6283">
                  <c:v>211.06174612954999</c:v>
                </c:pt>
                <c:pt idx="6284">
                  <c:v>143.61466727524999</c:v>
                </c:pt>
                <c:pt idx="6285">
                  <c:v>140.62886365732498</c:v>
                </c:pt>
                <c:pt idx="6286">
                  <c:v>137.660524281975</c:v>
                </c:pt>
                <c:pt idx="6287">
                  <c:v>81.325259953075005</c:v>
                </c:pt>
                <c:pt idx="6288">
                  <c:v>92.111460576900001</c:v>
                </c:pt>
                <c:pt idx="6289">
                  <c:v>56.066725305174998</c:v>
                </c:pt>
                <c:pt idx="6290">
                  <c:v>79.705968117599994</c:v>
                </c:pt>
                <c:pt idx="6291">
                  <c:v>56.454865745074997</c:v>
                </c:pt>
                <c:pt idx="6292">
                  <c:v>88.43796553682499</c:v>
                </c:pt>
                <c:pt idx="6293">
                  <c:v>87.614531021100007</c:v>
                </c:pt>
                <c:pt idx="6294">
                  <c:v>168.37632646295</c:v>
                </c:pt>
                <c:pt idx="6295">
                  <c:v>201.28875748297497</c:v>
                </c:pt>
                <c:pt idx="6296">
                  <c:v>227.76184148175</c:v>
                </c:pt>
                <c:pt idx="6297">
                  <c:v>260.83672076649998</c:v>
                </c:pt>
                <c:pt idx="6298">
                  <c:v>254.91743728349999</c:v>
                </c:pt>
                <c:pt idx="6299">
                  <c:v>220.809918375325</c:v>
                </c:pt>
                <c:pt idx="6300">
                  <c:v>241.64867692899998</c:v>
                </c:pt>
                <c:pt idx="6301">
                  <c:v>224.91777298074999</c:v>
                </c:pt>
                <c:pt idx="6302">
                  <c:v>174.98492252357497</c:v>
                </c:pt>
                <c:pt idx="6303">
                  <c:v>207.2745508093</c:v>
                </c:pt>
                <c:pt idx="6304">
                  <c:v>166.98053789967497</c:v>
                </c:pt>
                <c:pt idx="6305">
                  <c:v>114.56966321214999</c:v>
                </c:pt>
                <c:pt idx="6306">
                  <c:v>142.38375177422498</c:v>
                </c:pt>
                <c:pt idx="6307">
                  <c:v>68.526277506775003</c:v>
                </c:pt>
                <c:pt idx="6308">
                  <c:v>115.64725103269998</c:v>
                </c:pt>
                <c:pt idx="6309">
                  <c:v>87.67311852822499</c:v>
                </c:pt>
                <c:pt idx="6310">
                  <c:v>38.015955923949996</c:v>
                </c:pt>
                <c:pt idx="6311">
                  <c:v>53.282266189949993</c:v>
                </c:pt>
                <c:pt idx="6312">
                  <c:v>49.983756259449997</c:v>
                </c:pt>
                <c:pt idx="6313">
                  <c:v>26.527329609859997</c:v>
                </c:pt>
                <c:pt idx="6314">
                  <c:v>26.426455292924999</c:v>
                </c:pt>
                <c:pt idx="6315">
                  <c:v>21.419843047442502</c:v>
                </c:pt>
                <c:pt idx="6316">
                  <c:v>44.116382751674998</c:v>
                </c:pt>
                <c:pt idx="6317">
                  <c:v>120.31911278989999</c:v>
                </c:pt>
                <c:pt idx="6318">
                  <c:v>115.05363324165</c:v>
                </c:pt>
                <c:pt idx="6319">
                  <c:v>143.53171932252499</c:v>
                </c:pt>
                <c:pt idx="6320">
                  <c:v>124.2962481461</c:v>
                </c:pt>
                <c:pt idx="6321">
                  <c:v>162.393741449575</c:v>
                </c:pt>
                <c:pt idx="6322">
                  <c:v>132.13485902815</c:v>
                </c:pt>
                <c:pt idx="6323">
                  <c:v>126.53187361750001</c:v>
                </c:pt>
                <c:pt idx="6324">
                  <c:v>127.66259032274999</c:v>
                </c:pt>
                <c:pt idx="6325">
                  <c:v>121.52546120242501</c:v>
                </c:pt>
                <c:pt idx="6326">
                  <c:v>109.35937871975</c:v>
                </c:pt>
                <c:pt idx="6327">
                  <c:v>147.20989602089998</c:v>
                </c:pt>
                <c:pt idx="6328">
                  <c:v>186.30134668234999</c:v>
                </c:pt>
                <c:pt idx="6329">
                  <c:v>199.65665370652499</c:v>
                </c:pt>
                <c:pt idx="6330">
                  <c:v>182.07354312192498</c:v>
                </c:pt>
                <c:pt idx="6331">
                  <c:v>185.003251649025</c:v>
                </c:pt>
                <c:pt idx="6332">
                  <c:v>159.015275041775</c:v>
                </c:pt>
                <c:pt idx="6333">
                  <c:v>118.9039316385</c:v>
                </c:pt>
                <c:pt idx="6334">
                  <c:v>109.77323110214999</c:v>
                </c:pt>
                <c:pt idx="6335">
                  <c:v>74.925558004399988</c:v>
                </c:pt>
                <c:pt idx="6336">
                  <c:v>89.365266516275</c:v>
                </c:pt>
                <c:pt idx="6337">
                  <c:v>104.87278493794999</c:v>
                </c:pt>
                <c:pt idx="6338">
                  <c:v>135.10852251895</c:v>
                </c:pt>
                <c:pt idx="6339">
                  <c:v>134.02088540529999</c:v>
                </c:pt>
                <c:pt idx="6340">
                  <c:v>416.71129403625002</c:v>
                </c:pt>
                <c:pt idx="6341">
                  <c:v>642.78774846199997</c:v>
                </c:pt>
                <c:pt idx="6342">
                  <c:v>756.63684304000003</c:v>
                </c:pt>
                <c:pt idx="6343">
                  <c:v>754.12140947324997</c:v>
                </c:pt>
                <c:pt idx="6344">
                  <c:v>226.442167841425</c:v>
                </c:pt>
                <c:pt idx="6345">
                  <c:v>150.09942884399999</c:v>
                </c:pt>
                <c:pt idx="6346">
                  <c:v>165.96734793517498</c:v>
                </c:pt>
                <c:pt idx="6347">
                  <c:v>137.42105889625</c:v>
                </c:pt>
                <c:pt idx="6348">
                  <c:v>145.47814627429997</c:v>
                </c:pt>
                <c:pt idx="6349">
                  <c:v>172.36333449932499</c:v>
                </c:pt>
                <c:pt idx="6350">
                  <c:v>155.75915932643341</c:v>
                </c:pt>
                <c:pt idx="6352">
                  <c:v>226.90810261952498</c:v>
                </c:pt>
                <c:pt idx="6353">
                  <c:v>299.52608156089997</c:v>
                </c:pt>
                <c:pt idx="6354">
                  <c:v>591.56329797424996</c:v>
                </c:pt>
                <c:pt idx="6355">
                  <c:v>560.88442625925006</c:v>
                </c:pt>
                <c:pt idx="6356">
                  <c:v>336.56603591749996</c:v>
                </c:pt>
                <c:pt idx="6357">
                  <c:v>269.56376837775002</c:v>
                </c:pt>
                <c:pt idx="6358">
                  <c:v>361.78227783649999</c:v>
                </c:pt>
                <c:pt idx="6359">
                  <c:v>407.09445673774997</c:v>
                </c:pt>
                <c:pt idx="6360">
                  <c:v>187.787995177575</c:v>
                </c:pt>
                <c:pt idx="6361">
                  <c:v>201.49341984189999</c:v>
                </c:pt>
                <c:pt idx="6362">
                  <c:v>225.67533253237499</c:v>
                </c:pt>
                <c:pt idx="6363">
                  <c:v>257.16664234874997</c:v>
                </c:pt>
                <c:pt idx="6364">
                  <c:v>307.87091546224997</c:v>
                </c:pt>
                <c:pt idx="6365">
                  <c:v>148.59805549982499</c:v>
                </c:pt>
                <c:pt idx="6366">
                  <c:v>204.362855984025</c:v>
                </c:pt>
                <c:pt idx="6367">
                  <c:v>277.4591953995</c:v>
                </c:pt>
                <c:pt idx="6368">
                  <c:v>197.60352659115</c:v>
                </c:pt>
                <c:pt idx="6369">
                  <c:v>117.28059861547499</c:v>
                </c:pt>
                <c:pt idx="6370">
                  <c:v>131.17330431402499</c:v>
                </c:pt>
                <c:pt idx="6371">
                  <c:v>102.97241112307501</c:v>
                </c:pt>
                <c:pt idx="6372">
                  <c:v>79.903933892374994</c:v>
                </c:pt>
                <c:pt idx="6373">
                  <c:v>58.807477527499998</c:v>
                </c:pt>
                <c:pt idx="6374">
                  <c:v>88.340901638375001</c:v>
                </c:pt>
                <c:pt idx="6375">
                  <c:v>83.427703669549999</c:v>
                </c:pt>
                <c:pt idx="6376">
                  <c:v>88.937762852950002</c:v>
                </c:pt>
                <c:pt idx="6377">
                  <c:v>94.012739717450003</c:v>
                </c:pt>
                <c:pt idx="6378">
                  <c:v>99.988531113899995</c:v>
                </c:pt>
                <c:pt idx="6379">
                  <c:v>50.228655423274994</c:v>
                </c:pt>
                <c:pt idx="6380">
                  <c:v>27.223212174924999</c:v>
                </c:pt>
                <c:pt idx="6381">
                  <c:v>24.414681240884999</c:v>
                </c:pt>
                <c:pt idx="6382">
                  <c:v>17.262843027054998</c:v>
                </c:pt>
                <c:pt idx="6383">
                  <c:v>6.8498959493024998</c:v>
                </c:pt>
                <c:pt idx="6384">
                  <c:v>9.0852368722449999</c:v>
                </c:pt>
                <c:pt idx="6385">
                  <c:v>14.273206485115001</c:v>
                </c:pt>
                <c:pt idx="6386">
                  <c:v>13.5609530450375</c:v>
                </c:pt>
                <c:pt idx="6387">
                  <c:v>13.068574558074999</c:v>
                </c:pt>
                <c:pt idx="6388">
                  <c:v>28.768247258644998</c:v>
                </c:pt>
                <c:pt idx="6389">
                  <c:v>52.3445519096</c:v>
                </c:pt>
                <c:pt idx="6390">
                  <c:v>80.916118127274984</c:v>
                </c:pt>
                <c:pt idx="6391">
                  <c:v>128.197438631425</c:v>
                </c:pt>
                <c:pt idx="6392">
                  <c:v>135.68575214232499</c:v>
                </c:pt>
                <c:pt idx="6393">
                  <c:v>156.824482475125</c:v>
                </c:pt>
                <c:pt idx="6394">
                  <c:v>155.03426222322497</c:v>
                </c:pt>
                <c:pt idx="6395">
                  <c:v>162.12009290367499</c:v>
                </c:pt>
                <c:pt idx="6396">
                  <c:v>149.80903856077501</c:v>
                </c:pt>
                <c:pt idx="6397">
                  <c:v>159.1233422258</c:v>
                </c:pt>
                <c:pt idx="6398">
                  <c:v>171.67555037054998</c:v>
                </c:pt>
                <c:pt idx="6399">
                  <c:v>167.36948177629998</c:v>
                </c:pt>
                <c:pt idx="6400">
                  <c:v>124.7575282351</c:v>
                </c:pt>
                <c:pt idx="6401">
                  <c:v>129.15529684137499</c:v>
                </c:pt>
                <c:pt idx="6402">
                  <c:v>102.20858176247499</c:v>
                </c:pt>
                <c:pt idx="6403">
                  <c:v>84.384018408499983</c:v>
                </c:pt>
                <c:pt idx="6404">
                  <c:v>56.017797661249993</c:v>
                </c:pt>
                <c:pt idx="6405">
                  <c:v>98.433009627849998</c:v>
                </c:pt>
                <c:pt idx="6406">
                  <c:v>127.96108913374999</c:v>
                </c:pt>
                <c:pt idx="6407">
                  <c:v>94.658485557974998</c:v>
                </c:pt>
                <c:pt idx="6408">
                  <c:v>119.08874913562499</c:v>
                </c:pt>
                <c:pt idx="6409">
                  <c:v>148.44314052817501</c:v>
                </c:pt>
                <c:pt idx="6410">
                  <c:v>121.74209015065</c:v>
                </c:pt>
                <c:pt idx="6411">
                  <c:v>119.66730020682499</c:v>
                </c:pt>
                <c:pt idx="6412">
                  <c:v>86.373281660849997</c:v>
                </c:pt>
                <c:pt idx="6413">
                  <c:v>145.01359771212501</c:v>
                </c:pt>
                <c:pt idx="6414">
                  <c:v>173.69903014599998</c:v>
                </c:pt>
                <c:pt idx="6415">
                  <c:v>189.21883069374999</c:v>
                </c:pt>
                <c:pt idx="6416">
                  <c:v>162.564755257325</c:v>
                </c:pt>
                <c:pt idx="6417">
                  <c:v>132.767505477475</c:v>
                </c:pt>
                <c:pt idx="6418">
                  <c:v>93.941429795825002</c:v>
                </c:pt>
                <c:pt idx="6419">
                  <c:v>77.0714038112</c:v>
                </c:pt>
                <c:pt idx="6420">
                  <c:v>50.966817458975001</c:v>
                </c:pt>
                <c:pt idx="6421">
                  <c:v>60.529399316574995</c:v>
                </c:pt>
                <c:pt idx="6422">
                  <c:v>56.147180235175</c:v>
                </c:pt>
                <c:pt idx="6423">
                  <c:v>71.746816600749995</c:v>
                </c:pt>
                <c:pt idx="6424">
                  <c:v>63.820159460275001</c:v>
                </c:pt>
                <c:pt idx="6425">
                  <c:v>65.962814898575004</c:v>
                </c:pt>
                <c:pt idx="6426">
                  <c:v>62.935782063625005</c:v>
                </c:pt>
                <c:pt idx="6427">
                  <c:v>32.662133957450003</c:v>
                </c:pt>
                <c:pt idx="6428">
                  <c:v>25.7152574578</c:v>
                </c:pt>
                <c:pt idx="6429">
                  <c:v>30.289477985624998</c:v>
                </c:pt>
                <c:pt idx="6430">
                  <c:v>18.7446968258825</c:v>
                </c:pt>
                <c:pt idx="6431">
                  <c:v>16.301876697025001</c:v>
                </c:pt>
                <c:pt idx="6432">
                  <c:v>13.387135289005</c:v>
                </c:pt>
                <c:pt idx="6433">
                  <c:v>9.8277133439150006</c:v>
                </c:pt>
                <c:pt idx="6434">
                  <c:v>12.9005054226325</c:v>
                </c:pt>
                <c:pt idx="6435">
                  <c:v>12.240518879957499</c:v>
                </c:pt>
                <c:pt idx="6436">
                  <c:v>19.110283779025</c:v>
                </c:pt>
                <c:pt idx="6437">
                  <c:v>23.556173761402501</c:v>
                </c:pt>
                <c:pt idx="6438">
                  <c:v>48.802359781324995</c:v>
                </c:pt>
                <c:pt idx="6439">
                  <c:v>91.255061920299994</c:v>
                </c:pt>
                <c:pt idx="6440">
                  <c:v>85.143377686274988</c:v>
                </c:pt>
                <c:pt idx="6441">
                  <c:v>84.218511231024991</c:v>
                </c:pt>
                <c:pt idx="6442">
                  <c:v>70.840370930399999</c:v>
                </c:pt>
                <c:pt idx="6443">
                  <c:v>85.672309115774993</c:v>
                </c:pt>
                <c:pt idx="6444">
                  <c:v>85.690285118974998</c:v>
                </c:pt>
                <c:pt idx="6445">
                  <c:v>104.24642660972501</c:v>
                </c:pt>
                <c:pt idx="6446">
                  <c:v>172.51569545717501</c:v>
                </c:pt>
                <c:pt idx="6447">
                  <c:v>149.839689663</c:v>
                </c:pt>
                <c:pt idx="6449">
                  <c:v>409.36177108599998</c:v>
                </c:pt>
                <c:pt idx="6450">
                  <c:v>388.75962756774999</c:v>
                </c:pt>
                <c:pt idx="6451">
                  <c:v>354.11698189200001</c:v>
                </c:pt>
                <c:pt idx="6452">
                  <c:v>314.53546633374998</c:v>
                </c:pt>
                <c:pt idx="6453">
                  <c:v>245.74406216149998</c:v>
                </c:pt>
                <c:pt idx="6454">
                  <c:v>211.96924663082498</c:v>
                </c:pt>
                <c:pt idx="6455">
                  <c:v>222.36204030012499</c:v>
                </c:pt>
                <c:pt idx="6456">
                  <c:v>252.10814902299995</c:v>
                </c:pt>
                <c:pt idx="6457">
                  <c:v>151.28464488282501</c:v>
                </c:pt>
                <c:pt idx="6458">
                  <c:v>231.49189432924999</c:v>
                </c:pt>
                <c:pt idx="6459">
                  <c:v>175.02649872075</c:v>
                </c:pt>
                <c:pt idx="6460">
                  <c:v>235.35126854472497</c:v>
                </c:pt>
                <c:pt idx="6461">
                  <c:v>243.66973675354998</c:v>
                </c:pt>
                <c:pt idx="6462">
                  <c:v>336.19593922849998</c:v>
                </c:pt>
                <c:pt idx="6463">
                  <c:v>231.7458933968</c:v>
                </c:pt>
                <c:pt idx="6464">
                  <c:v>209.365756563275</c:v>
                </c:pt>
                <c:pt idx="6465">
                  <c:v>171.80917766639999</c:v>
                </c:pt>
                <c:pt idx="6466">
                  <c:v>109.33247165205</c:v>
                </c:pt>
                <c:pt idx="6467">
                  <c:v>114.76522869469999</c:v>
                </c:pt>
                <c:pt idx="6468">
                  <c:v>101.352668771125</c:v>
                </c:pt>
                <c:pt idx="6469">
                  <c:v>108.083643082325</c:v>
                </c:pt>
                <c:pt idx="6470">
                  <c:v>114.56061836417499</c:v>
                </c:pt>
                <c:pt idx="6471">
                  <c:v>123.06958589515</c:v>
                </c:pt>
                <c:pt idx="6472">
                  <c:v>170.74379284062499</c:v>
                </c:pt>
                <c:pt idx="6473">
                  <c:v>276.27333455899998</c:v>
                </c:pt>
                <c:pt idx="6474">
                  <c:v>382.97409403124999</c:v>
                </c:pt>
                <c:pt idx="6475">
                  <c:v>274.60117425299995</c:v>
                </c:pt>
                <c:pt idx="6476">
                  <c:v>227.06102237175</c:v>
                </c:pt>
                <c:pt idx="6477">
                  <c:v>181.59519584592499</c:v>
                </c:pt>
                <c:pt idx="6478">
                  <c:v>181.55991825097499</c:v>
                </c:pt>
                <c:pt idx="6479">
                  <c:v>76.862928891725005</c:v>
                </c:pt>
                <c:pt idx="6480">
                  <c:v>67.860074367724991</c:v>
                </c:pt>
                <c:pt idx="6481">
                  <c:v>51.018527528824997</c:v>
                </c:pt>
                <c:pt idx="6482">
                  <c:v>42.784725608999999</c:v>
                </c:pt>
                <c:pt idx="6483">
                  <c:v>49.727365785949999</c:v>
                </c:pt>
                <c:pt idx="6484">
                  <c:v>70.463564425724996</c:v>
                </c:pt>
                <c:pt idx="6485">
                  <c:v>101.88888894685</c:v>
                </c:pt>
                <c:pt idx="6486">
                  <c:v>142.74039971392497</c:v>
                </c:pt>
                <c:pt idx="6487">
                  <c:v>132.41816132525</c:v>
                </c:pt>
                <c:pt idx="6488">
                  <c:v>133.90687786819998</c:v>
                </c:pt>
                <c:pt idx="6489">
                  <c:v>112.7614585626</c:v>
                </c:pt>
                <c:pt idx="6490">
                  <c:v>100.20967313427499</c:v>
                </c:pt>
                <c:pt idx="6491">
                  <c:v>112.23229391732499</c:v>
                </c:pt>
                <c:pt idx="6492">
                  <c:v>107.44864550417499</c:v>
                </c:pt>
                <c:pt idx="6493">
                  <c:v>75.353045766975001</c:v>
                </c:pt>
                <c:pt idx="6494">
                  <c:v>105.92465131852499</c:v>
                </c:pt>
                <c:pt idx="6495">
                  <c:v>81.187967949775</c:v>
                </c:pt>
                <c:pt idx="6496">
                  <c:v>124.40308080162499</c:v>
                </c:pt>
                <c:pt idx="6497">
                  <c:v>291.70377567079998</c:v>
                </c:pt>
                <c:pt idx="6498">
                  <c:v>399.06069925525003</c:v>
                </c:pt>
                <c:pt idx="6499">
                  <c:v>225.91097116624999</c:v>
                </c:pt>
                <c:pt idx="6500">
                  <c:v>259.14956657850001</c:v>
                </c:pt>
                <c:pt idx="6501">
                  <c:v>104.125491521725</c:v>
                </c:pt>
                <c:pt idx="6502">
                  <c:v>126.9854042826</c:v>
                </c:pt>
                <c:pt idx="6503">
                  <c:v>81.830021048825003</c:v>
                </c:pt>
                <c:pt idx="6504">
                  <c:v>171.95734376765</c:v>
                </c:pt>
                <c:pt idx="6505">
                  <c:v>111.32213072325</c:v>
                </c:pt>
                <c:pt idx="6506">
                  <c:v>104.07610281812499</c:v>
                </c:pt>
                <c:pt idx="6507">
                  <c:v>134.21026560114998</c:v>
                </c:pt>
                <c:pt idx="6508">
                  <c:v>249.76571351524998</c:v>
                </c:pt>
                <c:pt idx="6509">
                  <c:v>308.25604585675001</c:v>
                </c:pt>
                <c:pt idx="6510">
                  <c:v>459.87935607225</c:v>
                </c:pt>
                <c:pt idx="6511">
                  <c:v>624.69650488674995</c:v>
                </c:pt>
                <c:pt idx="6512">
                  <c:v>464.8887814025</c:v>
                </c:pt>
                <c:pt idx="6513">
                  <c:v>331.25706915499995</c:v>
                </c:pt>
                <c:pt idx="6514">
                  <c:v>272.97840267924994</c:v>
                </c:pt>
                <c:pt idx="6515">
                  <c:v>287.16001525474996</c:v>
                </c:pt>
                <c:pt idx="6516">
                  <c:v>201.10373252642498</c:v>
                </c:pt>
                <c:pt idx="6517">
                  <c:v>247.79722100674996</c:v>
                </c:pt>
                <c:pt idx="6518">
                  <c:v>276.15339057</c:v>
                </c:pt>
                <c:pt idx="6519">
                  <c:v>266.76953745899999</c:v>
                </c:pt>
                <c:pt idx="6520">
                  <c:v>288.42295489014998</c:v>
                </c:pt>
                <c:pt idx="6521">
                  <c:v>224.57747630275</c:v>
                </c:pt>
                <c:pt idx="6522">
                  <c:v>166.59514200084999</c:v>
                </c:pt>
                <c:pt idx="6523">
                  <c:v>95.8352453774</c:v>
                </c:pt>
                <c:pt idx="6524">
                  <c:v>75.310712593825002</c:v>
                </c:pt>
                <c:pt idx="6525">
                  <c:v>65.665804961225007</c:v>
                </c:pt>
                <c:pt idx="6526">
                  <c:v>69.645123103624996</c:v>
                </c:pt>
                <c:pt idx="6527">
                  <c:v>61.150266633549997</c:v>
                </c:pt>
                <c:pt idx="6528">
                  <c:v>54.560402897924995</c:v>
                </c:pt>
                <c:pt idx="6529">
                  <c:v>43.476167416425</c:v>
                </c:pt>
                <c:pt idx="6530">
                  <c:v>30.028329850149998</c:v>
                </c:pt>
                <c:pt idx="6531">
                  <c:v>41.987450878250002</c:v>
                </c:pt>
                <c:pt idx="6532">
                  <c:v>83.502181335724998</c:v>
                </c:pt>
                <c:pt idx="6533">
                  <c:v>144.09506121174999</c:v>
                </c:pt>
                <c:pt idx="6534">
                  <c:v>200.426401794225</c:v>
                </c:pt>
                <c:pt idx="6535">
                  <c:v>184.57968447659999</c:v>
                </c:pt>
                <c:pt idx="6536">
                  <c:v>201.96450703599999</c:v>
                </c:pt>
                <c:pt idx="6537">
                  <c:v>114.10906453474999</c:v>
                </c:pt>
                <c:pt idx="6538">
                  <c:v>70.470619956174986</c:v>
                </c:pt>
                <c:pt idx="6539">
                  <c:v>81.187967940224993</c:v>
                </c:pt>
                <c:pt idx="6540">
                  <c:v>122.04653423775</c:v>
                </c:pt>
                <c:pt idx="6541">
                  <c:v>81.667743886674998</c:v>
                </c:pt>
                <c:pt idx="6542">
                  <c:v>96.858297034799989</c:v>
                </c:pt>
                <c:pt idx="6543">
                  <c:v>82.11929772565</c:v>
                </c:pt>
                <c:pt idx="6544">
                  <c:v>116.42327792069999</c:v>
                </c:pt>
                <c:pt idx="6545">
                  <c:v>147.53110365274998</c:v>
                </c:pt>
                <c:pt idx="6546">
                  <c:v>187.74761682734999</c:v>
                </c:pt>
                <c:pt idx="6547">
                  <c:v>125.70835359584999</c:v>
                </c:pt>
                <c:pt idx="6548">
                  <c:v>135.93181458687499</c:v>
                </c:pt>
                <c:pt idx="6549">
                  <c:v>73.243442701999996</c:v>
                </c:pt>
                <c:pt idx="6550">
                  <c:v>46.813432459775001</c:v>
                </c:pt>
                <c:pt idx="6551">
                  <c:v>33.873592952199992</c:v>
                </c:pt>
                <c:pt idx="6552">
                  <c:v>20.362255625245002</c:v>
                </c:pt>
                <c:pt idx="6553">
                  <c:v>25.258792491215001</c:v>
                </c:pt>
                <c:pt idx="6554">
                  <c:v>18.9582054271625</c:v>
                </c:pt>
                <c:pt idx="6555">
                  <c:v>14.15339043078</c:v>
                </c:pt>
                <c:pt idx="6556">
                  <c:v>27.848171506459998</c:v>
                </c:pt>
                <c:pt idx="6557">
                  <c:v>43.716055389650002</c:v>
                </c:pt>
                <c:pt idx="6558">
                  <c:v>214.53745907954999</c:v>
                </c:pt>
                <c:pt idx="6559">
                  <c:v>192.10087800720001</c:v>
                </c:pt>
                <c:pt idx="6560">
                  <c:v>134.71120811985</c:v>
                </c:pt>
                <c:pt idx="6561">
                  <c:v>92.046426509399993</c:v>
                </c:pt>
                <c:pt idx="6562">
                  <c:v>107.3004793886</c:v>
                </c:pt>
                <c:pt idx="6563">
                  <c:v>81.258523225624998</c:v>
                </c:pt>
                <c:pt idx="6564">
                  <c:v>80.143749705799991</c:v>
                </c:pt>
                <c:pt idx="6565">
                  <c:v>101.12689185402499</c:v>
                </c:pt>
                <c:pt idx="6566">
                  <c:v>108.048365439625</c:v>
                </c:pt>
                <c:pt idx="6567">
                  <c:v>101.15511396149999</c:v>
                </c:pt>
                <c:pt idx="6568">
                  <c:v>124.452469505225</c:v>
                </c:pt>
                <c:pt idx="6569">
                  <c:v>254.77513884549998</c:v>
                </c:pt>
                <c:pt idx="6570">
                  <c:v>247.97360919637501</c:v>
                </c:pt>
                <c:pt idx="6571">
                  <c:v>169.26213185199998</c:v>
                </c:pt>
                <c:pt idx="6572">
                  <c:v>164.11865145275002</c:v>
                </c:pt>
                <c:pt idx="6573">
                  <c:v>165.48742403534999</c:v>
                </c:pt>
                <c:pt idx="6574">
                  <c:v>139.87585508657497</c:v>
                </c:pt>
                <c:pt idx="6575">
                  <c:v>126.81607158999999</c:v>
                </c:pt>
                <c:pt idx="6576">
                  <c:v>128.39651000969999</c:v>
                </c:pt>
                <c:pt idx="6577">
                  <c:v>94.87569348449999</c:v>
                </c:pt>
                <c:pt idx="6578">
                  <c:v>125.898852875025</c:v>
                </c:pt>
                <c:pt idx="6579">
                  <c:v>175.73910710997501</c:v>
                </c:pt>
                <c:pt idx="6580">
                  <c:v>246.13917179507499</c:v>
                </c:pt>
                <c:pt idx="6581">
                  <c:v>482.10427125974996</c:v>
                </c:pt>
                <c:pt idx="6582">
                  <c:v>674.43798171449998</c:v>
                </c:pt>
                <c:pt idx="6583">
                  <c:v>554.77621617674993</c:v>
                </c:pt>
                <c:pt idx="6584">
                  <c:v>411.19620857324998</c:v>
                </c:pt>
                <c:pt idx="6585">
                  <c:v>472.93208406225</c:v>
                </c:pt>
                <c:pt idx="6586">
                  <c:v>248.84849479549996</c:v>
                </c:pt>
                <c:pt idx="6587">
                  <c:v>169.86185177312498</c:v>
                </c:pt>
                <c:pt idx="6588">
                  <c:v>197.08913675087499</c:v>
                </c:pt>
                <c:pt idx="6589">
                  <c:v>182.79463576934998</c:v>
                </c:pt>
                <c:pt idx="6590">
                  <c:v>157.81806437007501</c:v>
                </c:pt>
                <c:pt idx="6591">
                  <c:v>150.27570428632501</c:v>
                </c:pt>
                <c:pt idx="6592">
                  <c:v>164.69014928550001</c:v>
                </c:pt>
                <c:pt idx="6593">
                  <c:v>220.82393504402501</c:v>
                </c:pt>
                <c:pt idx="6594">
                  <c:v>296.22636949549997</c:v>
                </c:pt>
                <c:pt idx="6595">
                  <c:v>193.7871493168</c:v>
                </c:pt>
                <c:pt idx="6596">
                  <c:v>137.18769867749998</c:v>
                </c:pt>
                <c:pt idx="6597">
                  <c:v>173.57305982049999</c:v>
                </c:pt>
                <c:pt idx="6598">
                  <c:v>113.36823402849998</c:v>
                </c:pt>
                <c:pt idx="6599">
                  <c:v>70.449453374374997</c:v>
                </c:pt>
                <c:pt idx="6600">
                  <c:v>55.195400466524994</c:v>
                </c:pt>
                <c:pt idx="6601">
                  <c:v>44.026498653049998</c:v>
                </c:pt>
                <c:pt idx="6602">
                  <c:v>26.945063836149998</c:v>
                </c:pt>
                <c:pt idx="6603">
                  <c:v>41.874562419699998</c:v>
                </c:pt>
                <c:pt idx="6604">
                  <c:v>36.399472208675</c:v>
                </c:pt>
                <c:pt idx="6605">
                  <c:v>83.0576830272</c:v>
                </c:pt>
                <c:pt idx="6606">
                  <c:v>165.64264563839998</c:v>
                </c:pt>
                <c:pt idx="6607">
                  <c:v>145.724888320725</c:v>
                </c:pt>
                <c:pt idx="6608">
                  <c:v>116.58555507807499</c:v>
                </c:pt>
                <c:pt idx="6609">
                  <c:v>88.843216511175001</c:v>
                </c:pt>
                <c:pt idx="6610">
                  <c:v>71.05622883072499</c:v>
                </c:pt>
                <c:pt idx="6611">
                  <c:v>63.386869213199994</c:v>
                </c:pt>
                <c:pt idx="6612">
                  <c:v>89.478214084550004</c:v>
                </c:pt>
                <c:pt idx="6613">
                  <c:v>66.752356373574997</c:v>
                </c:pt>
                <c:pt idx="6614">
                  <c:v>75.197824135274999</c:v>
                </c:pt>
                <c:pt idx="6615">
                  <c:v>73.638552311699996</c:v>
                </c:pt>
                <c:pt idx="6616">
                  <c:v>63.887811746225005</c:v>
                </c:pt>
                <c:pt idx="6617">
                  <c:v>107.272257290675</c:v>
                </c:pt>
                <c:pt idx="6618">
                  <c:v>76.256153430599994</c:v>
                </c:pt>
                <c:pt idx="6619">
                  <c:v>88.737383583075001</c:v>
                </c:pt>
                <c:pt idx="6620">
                  <c:v>62.130985113025005</c:v>
                </c:pt>
                <c:pt idx="6621">
                  <c:v>38.438519973924997</c:v>
                </c:pt>
                <c:pt idx="6622">
                  <c:v>38.692519008049999</c:v>
                </c:pt>
                <c:pt idx="6623">
                  <c:v>34.635590040250001</c:v>
                </c:pt>
                <c:pt idx="6624">
                  <c:v>15.747939900397499</c:v>
                </c:pt>
                <c:pt idx="6625">
                  <c:v>27.142618636224999</c:v>
                </c:pt>
                <c:pt idx="6626">
                  <c:v>30.635105311274994</c:v>
                </c:pt>
                <c:pt idx="6627">
                  <c:v>23.247966837260002</c:v>
                </c:pt>
                <c:pt idx="6628">
                  <c:v>31.912155988475</c:v>
                </c:pt>
                <c:pt idx="6629">
                  <c:v>31.001992799175</c:v>
                </c:pt>
                <c:pt idx="6630">
                  <c:v>42.029784051399993</c:v>
                </c:pt>
                <c:pt idx="6631">
                  <c:v>58.864275359849998</c:v>
                </c:pt>
                <c:pt idx="6632">
                  <c:v>86.451392304599992</c:v>
                </c:pt>
                <c:pt idx="6633">
                  <c:v>99.525286852524999</c:v>
                </c:pt>
                <c:pt idx="6634">
                  <c:v>97.747293637525004</c:v>
                </c:pt>
                <c:pt idx="6635">
                  <c:v>116.91716492804998</c:v>
                </c:pt>
                <c:pt idx="6636">
                  <c:v>100.63300485145</c:v>
                </c:pt>
                <c:pt idx="6637">
                  <c:v>120.77653909099999</c:v>
                </c:pt>
                <c:pt idx="6638">
                  <c:v>111.886573011225</c:v>
                </c:pt>
                <c:pt idx="6639">
                  <c:v>109.4876932742</c:v>
                </c:pt>
                <c:pt idx="6640">
                  <c:v>111.28685307577499</c:v>
                </c:pt>
                <c:pt idx="6641">
                  <c:v>121.55970276562499</c:v>
                </c:pt>
                <c:pt idx="6642">
                  <c:v>151.22820063445002</c:v>
                </c:pt>
                <c:pt idx="6643">
                  <c:v>173.98228048632501</c:v>
                </c:pt>
                <c:pt idx="6644">
                  <c:v>282.50336630374994</c:v>
                </c:pt>
                <c:pt idx="6645">
                  <c:v>157.51467666099998</c:v>
                </c:pt>
                <c:pt idx="6646">
                  <c:v>151.8067540072</c:v>
                </c:pt>
                <c:pt idx="6647">
                  <c:v>172.288953627175</c:v>
                </c:pt>
                <c:pt idx="6648">
                  <c:v>193.8929822831</c:v>
                </c:pt>
                <c:pt idx="6649">
                  <c:v>111.188075678125</c:v>
                </c:pt>
                <c:pt idx="6650">
                  <c:v>123.845694039325</c:v>
                </c:pt>
                <c:pt idx="6651">
                  <c:v>100.47778321974999</c:v>
                </c:pt>
                <c:pt idx="6652">
                  <c:v>111.15985356109999</c:v>
                </c:pt>
                <c:pt idx="6653">
                  <c:v>131.86077456295001</c:v>
                </c:pt>
                <c:pt idx="6654">
                  <c:v>126.45623963254999</c:v>
                </c:pt>
                <c:pt idx="6655">
                  <c:v>90.769375822649991</c:v>
                </c:pt>
                <c:pt idx="6656">
                  <c:v>120.3320407777</c:v>
                </c:pt>
                <c:pt idx="6657">
                  <c:v>92.1381483766</c:v>
                </c:pt>
                <c:pt idx="6658">
                  <c:v>89.746324174799994</c:v>
                </c:pt>
                <c:pt idx="6659">
                  <c:v>81.844132104950006</c:v>
                </c:pt>
                <c:pt idx="6660">
                  <c:v>82.309796995274993</c:v>
                </c:pt>
                <c:pt idx="6661">
                  <c:v>68.699682266850004</c:v>
                </c:pt>
                <c:pt idx="6662">
                  <c:v>69.468734890125006</c:v>
                </c:pt>
                <c:pt idx="6663">
                  <c:v>76.305542134199996</c:v>
                </c:pt>
                <c:pt idx="6664">
                  <c:v>96.653686699499985</c:v>
                </c:pt>
                <c:pt idx="6665">
                  <c:v>114.5606183594</c:v>
                </c:pt>
                <c:pt idx="6666">
                  <c:v>89.442936437074991</c:v>
                </c:pt>
                <c:pt idx="6667">
                  <c:v>80.821080452324992</c:v>
                </c:pt>
                <c:pt idx="6668">
                  <c:v>41.232509315874999</c:v>
                </c:pt>
                <c:pt idx="6669">
                  <c:v>44.456885891124998</c:v>
                </c:pt>
                <c:pt idx="6670">
                  <c:v>36.589971473524997</c:v>
                </c:pt>
                <c:pt idx="6671">
                  <c:v>30.402272868499999</c:v>
                </c:pt>
                <c:pt idx="6672">
                  <c:v>25.364625426</c:v>
                </c:pt>
                <c:pt idx="6673">
                  <c:v>19.501481132382498</c:v>
                </c:pt>
                <c:pt idx="6674">
                  <c:v>31.065492558899997</c:v>
                </c:pt>
                <c:pt idx="6675">
                  <c:v>41.613507855125</c:v>
                </c:pt>
                <c:pt idx="6676">
                  <c:v>61.432487779924998</c:v>
                </c:pt>
                <c:pt idx="6677">
                  <c:v>107.201702005275</c:v>
                </c:pt>
                <c:pt idx="6678">
                  <c:v>170.10879526247501</c:v>
                </c:pt>
                <c:pt idx="6679">
                  <c:v>178.1803200297</c:v>
                </c:pt>
                <c:pt idx="6680">
                  <c:v>138.64113757774999</c:v>
                </c:pt>
                <c:pt idx="6681">
                  <c:v>132.580438482625</c:v>
                </c:pt>
                <c:pt idx="6682">
                  <c:v>159.38439174797497</c:v>
                </c:pt>
                <c:pt idx="6683">
                  <c:v>147.14304955917501</c:v>
                </c:pt>
                <c:pt idx="6684">
                  <c:v>140.24979810492499</c:v>
                </c:pt>
                <c:pt idx="6685">
                  <c:v>161.007163331275</c:v>
                </c:pt>
                <c:pt idx="6686">
                  <c:v>240.62880393179998</c:v>
                </c:pt>
                <c:pt idx="6687">
                  <c:v>236.93876244235</c:v>
                </c:pt>
                <c:pt idx="6688">
                  <c:v>248.49571836850001</c:v>
                </c:pt>
                <c:pt idx="6689">
                  <c:v>269.61997108275</c:v>
                </c:pt>
                <c:pt idx="6690">
                  <c:v>227.69601994035</c:v>
                </c:pt>
                <c:pt idx="6691">
                  <c:v>164.464372373175</c:v>
                </c:pt>
                <c:pt idx="6692">
                  <c:v>229.9044004173</c:v>
                </c:pt>
                <c:pt idx="6693">
                  <c:v>154.31146666754998</c:v>
                </c:pt>
                <c:pt idx="6694">
                  <c:v>137.90030707150001</c:v>
                </c:pt>
                <c:pt idx="6695">
                  <c:v>171.534012031375</c:v>
                </c:pt>
                <c:pt idx="6696">
                  <c:v>148.7164324723</c:v>
                </c:pt>
                <c:pt idx="6697">
                  <c:v>91.418484456925</c:v>
                </c:pt>
                <c:pt idx="6698">
                  <c:v>123.873916161125</c:v>
                </c:pt>
                <c:pt idx="6699">
                  <c:v>93.351699303624997</c:v>
                </c:pt>
                <c:pt idx="6700">
                  <c:v>208.921258269075</c:v>
                </c:pt>
                <c:pt idx="6701">
                  <c:v>280.17504187599997</c:v>
                </c:pt>
                <c:pt idx="6702">
                  <c:v>373.80190678600002</c:v>
                </c:pt>
                <c:pt idx="6703">
                  <c:v>252.53853621332499</c:v>
                </c:pt>
                <c:pt idx="6704">
                  <c:v>127.06301509367499</c:v>
                </c:pt>
                <c:pt idx="6705">
                  <c:v>93.125922386524991</c:v>
                </c:pt>
                <c:pt idx="6706">
                  <c:v>74.393493874074991</c:v>
                </c:pt>
                <c:pt idx="6707">
                  <c:v>64.8403081039</c:v>
                </c:pt>
                <c:pt idx="6708">
                  <c:v>105.04271024147499</c:v>
                </c:pt>
                <c:pt idx="6709">
                  <c:v>88.426940319674998</c:v>
                </c:pt>
                <c:pt idx="6710">
                  <c:v>116.3174449926</c:v>
                </c:pt>
                <c:pt idx="6711">
                  <c:v>89.224215050424988</c:v>
                </c:pt>
                <c:pt idx="6712">
                  <c:v>94.791027142974997</c:v>
                </c:pt>
                <c:pt idx="6713">
                  <c:v>124.17024835407499</c:v>
                </c:pt>
                <c:pt idx="6714">
                  <c:v>244.75628816112498</c:v>
                </c:pt>
                <c:pt idx="6715">
                  <c:v>113.25534556994999</c:v>
                </c:pt>
                <c:pt idx="6716">
                  <c:v>62.758927160724994</c:v>
                </c:pt>
                <c:pt idx="6717">
                  <c:v>69.906177663424998</c:v>
                </c:pt>
                <c:pt idx="6718">
                  <c:v>57.058060032599997</c:v>
                </c:pt>
                <c:pt idx="6719">
                  <c:v>69.299402202300001</c:v>
                </c:pt>
                <c:pt idx="6720">
                  <c:v>65.75047130275</c:v>
                </c:pt>
                <c:pt idx="6721">
                  <c:v>41.020843450125</c:v>
                </c:pt>
                <c:pt idx="6722">
                  <c:v>37.754133701724996</c:v>
                </c:pt>
                <c:pt idx="6723">
                  <c:v>60.642268579624997</c:v>
                </c:pt>
                <c:pt idx="6724">
                  <c:v>116.3738892171</c:v>
                </c:pt>
                <c:pt idx="6725">
                  <c:v>207.91937316004999</c:v>
                </c:pt>
                <c:pt idx="6726">
                  <c:v>207.90526212302498</c:v>
                </c:pt>
                <c:pt idx="6727">
                  <c:v>298.87219274575</c:v>
                </c:pt>
                <c:pt idx="6728">
                  <c:v>256.44729907509998</c:v>
                </c:pt>
                <c:pt idx="6729">
                  <c:v>232.76188952375</c:v>
                </c:pt>
                <c:pt idx="6730">
                  <c:v>241.97640988485</c:v>
                </c:pt>
                <c:pt idx="6731">
                  <c:v>273.19006854500003</c:v>
                </c:pt>
                <c:pt idx="6732">
                  <c:v>203.3685572231</c:v>
                </c:pt>
                <c:pt idx="6733">
                  <c:v>239.83858474582499</c:v>
                </c:pt>
                <c:pt idx="6734">
                  <c:v>114.52534072147499</c:v>
                </c:pt>
                <c:pt idx="6735">
                  <c:v>93.274088483</c:v>
                </c:pt>
                <c:pt idx="6736">
                  <c:v>63.725534584074992</c:v>
                </c:pt>
                <c:pt idx="6737">
                  <c:v>87.700220874324998</c:v>
                </c:pt>
                <c:pt idx="6738">
                  <c:v>68.311628192374997</c:v>
                </c:pt>
                <c:pt idx="6739">
                  <c:v>50.058975631149998</c:v>
                </c:pt>
                <c:pt idx="6740">
                  <c:v>48.351537696774997</c:v>
                </c:pt>
                <c:pt idx="6741">
                  <c:v>55.781009345850002</c:v>
                </c:pt>
                <c:pt idx="6742">
                  <c:v>52.013357054874994</c:v>
                </c:pt>
                <c:pt idx="6743">
                  <c:v>64.805030461199991</c:v>
                </c:pt>
                <c:pt idx="6744">
                  <c:v>19.833090982834999</c:v>
                </c:pt>
                <c:pt idx="6745">
                  <c:v>26.733397975174999</c:v>
                </c:pt>
                <c:pt idx="6746">
                  <c:v>17.659988161954999</c:v>
                </c:pt>
                <c:pt idx="6747">
                  <c:v>31.234825241950002</c:v>
                </c:pt>
                <c:pt idx="6748">
                  <c:v>43.158668632125</c:v>
                </c:pt>
                <c:pt idx="6749">
                  <c:v>69.101847402225005</c:v>
                </c:pt>
                <c:pt idx="6750">
                  <c:v>103.673937687525</c:v>
                </c:pt>
                <c:pt idx="6751">
                  <c:v>143.488285741075</c:v>
                </c:pt>
                <c:pt idx="6752">
                  <c:v>105.79059627817499</c:v>
                </c:pt>
                <c:pt idx="6753">
                  <c:v>69.885011072074988</c:v>
                </c:pt>
                <c:pt idx="6754">
                  <c:v>52.16857869135</c:v>
                </c:pt>
                <c:pt idx="6755">
                  <c:v>58.546776575549998</c:v>
                </c:pt>
                <c:pt idx="6756">
                  <c:v>63.803145399925</c:v>
                </c:pt>
                <c:pt idx="6757">
                  <c:v>53.939516375899998</c:v>
                </c:pt>
                <c:pt idx="6758">
                  <c:v>75.345990241299987</c:v>
                </c:pt>
                <c:pt idx="6759">
                  <c:v>59.852049369775003</c:v>
                </c:pt>
                <c:pt idx="6760">
                  <c:v>66.0538590357</c:v>
                </c:pt>
                <c:pt idx="6761">
                  <c:v>77.018150523424993</c:v>
                </c:pt>
                <c:pt idx="6762">
                  <c:v>59.82382725275</c:v>
                </c:pt>
                <c:pt idx="6763">
                  <c:v>56.162007894649996</c:v>
                </c:pt>
                <c:pt idx="6764">
                  <c:v>45.882102683899994</c:v>
                </c:pt>
                <c:pt idx="6765">
                  <c:v>41.789896078174998</c:v>
                </c:pt>
                <c:pt idx="6766">
                  <c:v>52.203856329274998</c:v>
                </c:pt>
                <c:pt idx="6767">
                  <c:v>38.043410369</c:v>
                </c:pt>
                <c:pt idx="6768">
                  <c:v>41.451230702524995</c:v>
                </c:pt>
                <c:pt idx="6769">
                  <c:v>37.761189222624999</c:v>
                </c:pt>
                <c:pt idx="6770">
                  <c:v>41.888673475825001</c:v>
                </c:pt>
                <c:pt idx="6771">
                  <c:v>63.746701170649999</c:v>
                </c:pt>
                <c:pt idx="6772">
                  <c:v>41.310120126950004</c:v>
                </c:pt>
                <c:pt idx="6773">
                  <c:v>82.669628957499995</c:v>
                </c:pt>
                <c:pt idx="6774">
                  <c:v>221.60004315</c:v>
                </c:pt>
                <c:pt idx="6775">
                  <c:v>247.43738903975</c:v>
                </c:pt>
                <c:pt idx="6776">
                  <c:v>155.08757481172501</c:v>
                </c:pt>
                <c:pt idx="6777">
                  <c:v>102.99660693622499</c:v>
                </c:pt>
                <c:pt idx="6778">
                  <c:v>84.828620721299998</c:v>
                </c:pt>
                <c:pt idx="6779">
                  <c:v>68.939570244850003</c:v>
                </c:pt>
                <c:pt idx="6780">
                  <c:v>73.236387176324996</c:v>
                </c:pt>
                <c:pt idx="6781">
                  <c:v>76.961706289374987</c:v>
                </c:pt>
                <c:pt idx="6782">
                  <c:v>76.742984907499988</c:v>
                </c:pt>
                <c:pt idx="6783">
                  <c:v>71.366672089350004</c:v>
                </c:pt>
                <c:pt idx="6784">
                  <c:v>117.37577428792498</c:v>
                </c:pt>
                <c:pt idx="6785">
                  <c:v>180.40986705979998</c:v>
                </c:pt>
                <c:pt idx="6786">
                  <c:v>291.67555354899997</c:v>
                </c:pt>
                <c:pt idx="6787">
                  <c:v>253.21586703624999</c:v>
                </c:pt>
                <c:pt idx="6788">
                  <c:v>84.743954375000001</c:v>
                </c:pt>
                <c:pt idx="6789">
                  <c:v>135.28976147349999</c:v>
                </c:pt>
                <c:pt idx="6790">
                  <c:v>86.994668005999998</c:v>
                </c:pt>
                <c:pt idx="6791">
                  <c:v>123.11191906352499</c:v>
                </c:pt>
                <c:pt idx="6792">
                  <c:v>105.19793187317499</c:v>
                </c:pt>
                <c:pt idx="6793">
                  <c:v>126.46329517255</c:v>
                </c:pt>
                <c:pt idx="6794">
                  <c:v>112.64151457837499</c:v>
                </c:pt>
                <c:pt idx="6795">
                  <c:v>164.15392910977499</c:v>
                </c:pt>
                <c:pt idx="6796">
                  <c:v>112.16173863192499</c:v>
                </c:pt>
                <c:pt idx="6797">
                  <c:v>231.39311692682497</c:v>
                </c:pt>
                <c:pt idx="6798">
                  <c:v>453.88215676549999</c:v>
                </c:pt>
                <c:pt idx="6799">
                  <c:v>539.46571906350005</c:v>
                </c:pt>
                <c:pt idx="6800">
                  <c:v>370.41525307724999</c:v>
                </c:pt>
                <c:pt idx="6801">
                  <c:v>167.392416745925</c:v>
                </c:pt>
                <c:pt idx="6802">
                  <c:v>207.78531812925002</c:v>
                </c:pt>
                <c:pt idx="6803">
                  <c:v>168.655356352675</c:v>
                </c:pt>
                <c:pt idx="6804">
                  <c:v>108.25297576537498</c:v>
                </c:pt>
                <c:pt idx="6805">
                  <c:v>90.571821017799991</c:v>
                </c:pt>
                <c:pt idx="6806">
                  <c:v>90.910486398225004</c:v>
                </c:pt>
                <c:pt idx="6807">
                  <c:v>99.299509940199982</c:v>
                </c:pt>
                <c:pt idx="6808">
                  <c:v>121.31981478762499</c:v>
                </c:pt>
                <c:pt idx="6809">
                  <c:v>209.104701993925</c:v>
                </c:pt>
                <c:pt idx="6810">
                  <c:v>352.91754209750002</c:v>
                </c:pt>
                <c:pt idx="6811">
                  <c:v>289.55889498699997</c:v>
                </c:pt>
                <c:pt idx="6812">
                  <c:v>215.30651168372501</c:v>
                </c:pt>
                <c:pt idx="6813">
                  <c:v>187.63472838312498</c:v>
                </c:pt>
                <c:pt idx="6814">
                  <c:v>168.19674702622498</c:v>
                </c:pt>
                <c:pt idx="6815">
                  <c:v>206.825766241125</c:v>
                </c:pt>
                <c:pt idx="6816">
                  <c:v>205.94382517362499</c:v>
                </c:pt>
                <c:pt idx="6817">
                  <c:v>166.5598643486</c:v>
                </c:pt>
                <c:pt idx="6818">
                  <c:v>115.40728179852499</c:v>
                </c:pt>
                <c:pt idx="6819">
                  <c:v>75.896321473149996</c:v>
                </c:pt>
                <c:pt idx="6820">
                  <c:v>88.786772281899999</c:v>
                </c:pt>
                <c:pt idx="6821">
                  <c:v>142.85328816769999</c:v>
                </c:pt>
                <c:pt idx="6822">
                  <c:v>186.99267530795001</c:v>
                </c:pt>
                <c:pt idx="6823">
                  <c:v>221.60709875684998</c:v>
                </c:pt>
                <c:pt idx="6824">
                  <c:v>299.36607973399998</c:v>
                </c:pt>
                <c:pt idx="6825">
                  <c:v>278.38999314487495</c:v>
                </c:pt>
                <c:pt idx="6826">
                  <c:v>185.355792616</c:v>
                </c:pt>
                <c:pt idx="6827">
                  <c:v>157.57112089027498</c:v>
                </c:pt>
                <c:pt idx="6828">
                  <c:v>137.11008786164999</c:v>
                </c:pt>
                <c:pt idx="6829">
                  <c:v>155.09463034217498</c:v>
                </c:pt>
                <c:pt idx="6830">
                  <c:v>193.8929822831</c:v>
                </c:pt>
                <c:pt idx="6831">
                  <c:v>173.63655957067499</c:v>
                </c:pt>
                <c:pt idx="6832">
                  <c:v>206.11315787577499</c:v>
                </c:pt>
                <c:pt idx="6833">
                  <c:v>165.81197833100001</c:v>
                </c:pt>
                <c:pt idx="6834">
                  <c:v>163.92815219267499</c:v>
                </c:pt>
                <c:pt idx="6835">
                  <c:v>92.871923352399989</c:v>
                </c:pt>
                <c:pt idx="6836">
                  <c:v>61.220821923725005</c:v>
                </c:pt>
                <c:pt idx="6837">
                  <c:v>50.369418889774998</c:v>
                </c:pt>
                <c:pt idx="6838">
                  <c:v>64.755641767149996</c:v>
                </c:pt>
                <c:pt idx="6839">
                  <c:v>42.015672985724997</c:v>
                </c:pt>
                <c:pt idx="6840">
                  <c:v>46.841654576799996</c:v>
                </c:pt>
                <c:pt idx="6841">
                  <c:v>18.9723164832875</c:v>
                </c:pt>
                <c:pt idx="6842">
                  <c:v>35.983196012400001</c:v>
                </c:pt>
                <c:pt idx="6843">
                  <c:v>56.655894897224996</c:v>
                </c:pt>
                <c:pt idx="6844">
                  <c:v>74.238272247149993</c:v>
                </c:pt>
                <c:pt idx="6845">
                  <c:v>132.41816133002501</c:v>
                </c:pt>
                <c:pt idx="6846">
                  <c:v>203.51672335777499</c:v>
                </c:pt>
                <c:pt idx="6847">
                  <c:v>271.27802030875</c:v>
                </c:pt>
                <c:pt idx="6848">
                  <c:v>230.49000927274997</c:v>
                </c:pt>
                <c:pt idx="6849">
                  <c:v>223.03937108007497</c:v>
                </c:pt>
                <c:pt idx="6850">
                  <c:v>186.61167672572498</c:v>
                </c:pt>
                <c:pt idx="6851">
                  <c:v>169.494964294775</c:v>
                </c:pt>
                <c:pt idx="6852">
                  <c:v>188.53078052584999</c:v>
                </c:pt>
                <c:pt idx="6853">
                  <c:v>226.35546947</c:v>
                </c:pt>
                <c:pt idx="6854">
                  <c:v>156.48456945882501</c:v>
                </c:pt>
                <c:pt idx="6855">
                  <c:v>191.12721503429998</c:v>
                </c:pt>
                <c:pt idx="6856">
                  <c:v>176.79743642439999</c:v>
                </c:pt>
                <c:pt idx="6857">
                  <c:v>166.68686388715</c:v>
                </c:pt>
                <c:pt idx="6858">
                  <c:v>105.656541228275</c:v>
                </c:pt>
                <c:pt idx="6859">
                  <c:v>76.933484181899999</c:v>
                </c:pt>
                <c:pt idx="6860">
                  <c:v>62.554316834974998</c:v>
                </c:pt>
                <c:pt idx="6861">
                  <c:v>38.918295920375002</c:v>
                </c:pt>
                <c:pt idx="6862">
                  <c:v>55.745731707924996</c:v>
                </c:pt>
                <c:pt idx="6863">
                  <c:v>51.223137854574993</c:v>
                </c:pt>
                <c:pt idx="6864">
                  <c:v>28.20800346391</c:v>
                </c:pt>
                <c:pt idx="6865">
                  <c:v>62.307373331300006</c:v>
                </c:pt>
                <c:pt idx="6866">
                  <c:v>41.966284296449999</c:v>
                </c:pt>
                <c:pt idx="6867">
                  <c:v>44.809662327674999</c:v>
                </c:pt>
                <c:pt idx="6868">
                  <c:v>80.8916357425</c:v>
                </c:pt>
                <c:pt idx="6869">
                  <c:v>151.67269893342498</c:v>
                </c:pt>
                <c:pt idx="6870">
                  <c:v>236.57187495922497</c:v>
                </c:pt>
                <c:pt idx="6871">
                  <c:v>238.53331188952498</c:v>
                </c:pt>
                <c:pt idx="6872">
                  <c:v>256.11568924900001</c:v>
                </c:pt>
                <c:pt idx="6873">
                  <c:v>268.67453020300002</c:v>
                </c:pt>
                <c:pt idx="6874">
                  <c:v>282.22114513349999</c:v>
                </c:pt>
                <c:pt idx="6875">
                  <c:v>227.9994077115</c:v>
                </c:pt>
                <c:pt idx="6876">
                  <c:v>264.25071378550001</c:v>
                </c:pt>
                <c:pt idx="6877">
                  <c:v>227.32913243812501</c:v>
                </c:pt>
                <c:pt idx="6878">
                  <c:v>220.6828244971</c:v>
                </c:pt>
                <c:pt idx="6879">
                  <c:v>407.31566778075</c:v>
                </c:pt>
                <c:pt idx="6880">
                  <c:v>313.26547113925</c:v>
                </c:pt>
                <c:pt idx="6881">
                  <c:v>344.59201826750001</c:v>
                </c:pt>
                <c:pt idx="6882">
                  <c:v>314.67657684724998</c:v>
                </c:pt>
                <c:pt idx="6883">
                  <c:v>255.69235756525001</c:v>
                </c:pt>
                <c:pt idx="6884">
                  <c:v>177.15021284662498</c:v>
                </c:pt>
                <c:pt idx="6885">
                  <c:v>160.710831128775</c:v>
                </c:pt>
                <c:pt idx="6886">
                  <c:v>138.73991496107502</c:v>
                </c:pt>
                <c:pt idx="6887">
                  <c:v>146.22583083465</c:v>
                </c:pt>
                <c:pt idx="6888">
                  <c:v>96.660742234724992</c:v>
                </c:pt>
                <c:pt idx="6889">
                  <c:v>126.51268386182498</c:v>
                </c:pt>
                <c:pt idx="6890">
                  <c:v>123.86686063067498</c:v>
                </c:pt>
                <c:pt idx="6891">
                  <c:v>76.940539702799995</c:v>
                </c:pt>
                <c:pt idx="6892">
                  <c:v>143.75639585042501</c:v>
                </c:pt>
                <c:pt idx="6893">
                  <c:v>295.20331786675001</c:v>
                </c:pt>
                <c:pt idx="6894">
                  <c:v>288.07723397450002</c:v>
                </c:pt>
                <c:pt idx="6895">
                  <c:v>334.64372291149994</c:v>
                </c:pt>
                <c:pt idx="6896">
                  <c:v>296.96720004949998</c:v>
                </c:pt>
                <c:pt idx="6897">
                  <c:v>337.11315794824998</c:v>
                </c:pt>
                <c:pt idx="6898">
                  <c:v>248.48160728850002</c:v>
                </c:pt>
                <c:pt idx="6899">
                  <c:v>170.68029309522501</c:v>
                </c:pt>
                <c:pt idx="6900">
                  <c:v>212.68891057437497</c:v>
                </c:pt>
                <c:pt idx="6901">
                  <c:v>178.8929283855</c:v>
                </c:pt>
                <c:pt idx="6902">
                  <c:v>251.88237207724998</c:v>
                </c:pt>
                <c:pt idx="6903">
                  <c:v>265.49954231225001</c:v>
                </c:pt>
                <c:pt idx="6904">
                  <c:v>265.78176353024998</c:v>
                </c:pt>
                <c:pt idx="6905">
                  <c:v>202.46544955947499</c:v>
                </c:pt>
                <c:pt idx="6906">
                  <c:v>127.59923526939998</c:v>
                </c:pt>
                <c:pt idx="6907">
                  <c:v>100.202617594275</c:v>
                </c:pt>
                <c:pt idx="6908">
                  <c:v>77.116927921075003</c:v>
                </c:pt>
                <c:pt idx="6909">
                  <c:v>66.103247739300002</c:v>
                </c:pt>
                <c:pt idx="6910">
                  <c:v>77.370926955199991</c:v>
                </c:pt>
                <c:pt idx="6911">
                  <c:v>126.70318313622499</c:v>
                </c:pt>
                <c:pt idx="6912">
                  <c:v>59.442828708724996</c:v>
                </c:pt>
                <c:pt idx="6913">
                  <c:v>51.434803715549997</c:v>
                </c:pt>
                <c:pt idx="6914">
                  <c:v>42.4531157638</c:v>
                </c:pt>
                <c:pt idx="6915">
                  <c:v>39.320461055749995</c:v>
                </c:pt>
                <c:pt idx="6916">
                  <c:v>40.011902858399999</c:v>
                </c:pt>
                <c:pt idx="6917">
                  <c:v>91.764205363024999</c:v>
                </c:pt>
                <c:pt idx="6918">
                  <c:v>248.99666087287497</c:v>
                </c:pt>
                <c:pt idx="6919">
                  <c:v>248.072386670425</c:v>
                </c:pt>
                <c:pt idx="6920">
                  <c:v>170.36279428704998</c:v>
                </c:pt>
                <c:pt idx="6921">
                  <c:v>111.97123935752499</c:v>
                </c:pt>
                <c:pt idx="6922">
                  <c:v>121.129315518</c:v>
                </c:pt>
                <c:pt idx="6923">
                  <c:v>109.49474880942499</c:v>
                </c:pt>
                <c:pt idx="6924">
                  <c:v>106.74309264062501</c:v>
                </c:pt>
                <c:pt idx="6925">
                  <c:v>77.225112697433389</c:v>
                </c:pt>
                <c:pt idx="6926">
                  <c:v>128.65756456472499</c:v>
                </c:pt>
                <c:pt idx="6927">
                  <c:v>124.32546999532499</c:v>
                </c:pt>
                <c:pt idx="6928">
                  <c:v>206.2966016245</c:v>
                </c:pt>
                <c:pt idx="6929">
                  <c:v>325.259869896</c:v>
                </c:pt>
                <c:pt idx="6930">
                  <c:v>160.1393333199</c:v>
                </c:pt>
                <c:pt idx="6931">
                  <c:v>122.84380897327499</c:v>
                </c:pt>
                <c:pt idx="6932">
                  <c:v>86.211504331374996</c:v>
                </c:pt>
                <c:pt idx="6933">
                  <c:v>70.407120201224998</c:v>
                </c:pt>
                <c:pt idx="6934">
                  <c:v>53.304518792974996</c:v>
                </c:pt>
                <c:pt idx="6935">
                  <c:v>28.991167141399998</c:v>
                </c:pt>
                <c:pt idx="6936">
                  <c:v>39.447460570424994</c:v>
                </c:pt>
                <c:pt idx="6937">
                  <c:v>40.011902858399999</c:v>
                </c:pt>
                <c:pt idx="6938">
                  <c:v>25.668013155607497</c:v>
                </c:pt>
                <c:pt idx="6939">
                  <c:v>30.839715646097495</c:v>
                </c:pt>
                <c:pt idx="6940">
                  <c:v>51.519470057074997</c:v>
                </c:pt>
                <c:pt idx="6941">
                  <c:v>78.880810079949995</c:v>
                </c:pt>
                <c:pt idx="6942">
                  <c:v>132.21355099472501</c:v>
                </c:pt>
                <c:pt idx="6943">
                  <c:v>139.34669043652499</c:v>
                </c:pt>
                <c:pt idx="6944">
                  <c:v>109.268971892325</c:v>
                </c:pt>
                <c:pt idx="6945">
                  <c:v>81.364356163275005</c:v>
                </c:pt>
                <c:pt idx="6946">
                  <c:v>66.046803505249997</c:v>
                </c:pt>
                <c:pt idx="6947">
                  <c:v>64.642753308599993</c:v>
                </c:pt>
                <c:pt idx="6948">
                  <c:v>64.21942159142499</c:v>
                </c:pt>
                <c:pt idx="6949">
                  <c:v>75.190768609599999</c:v>
                </c:pt>
                <c:pt idx="6950">
                  <c:v>127.47223574039998</c:v>
                </c:pt>
                <c:pt idx="6951">
                  <c:v>175.80966238105</c:v>
                </c:pt>
                <c:pt idx="6952">
                  <c:v>153.50008087590001</c:v>
                </c:pt>
                <c:pt idx="6953">
                  <c:v>134.49248674752499</c:v>
                </c:pt>
                <c:pt idx="6954">
                  <c:v>96.823019392099994</c:v>
                </c:pt>
                <c:pt idx="6955">
                  <c:v>78.591533407900002</c:v>
                </c:pt>
                <c:pt idx="6956">
                  <c:v>51.286637609524995</c:v>
                </c:pt>
                <c:pt idx="6957">
                  <c:v>53.219852456224999</c:v>
                </c:pt>
                <c:pt idx="6958">
                  <c:v>49.572144154249997</c:v>
                </c:pt>
                <c:pt idx="6959">
                  <c:v>49.889642943324993</c:v>
                </c:pt>
                <c:pt idx="6960">
                  <c:v>25.992567473699996</c:v>
                </c:pt>
                <c:pt idx="6961">
                  <c:v>29.964830095199996</c:v>
                </c:pt>
                <c:pt idx="6962">
                  <c:v>26.966230422725001</c:v>
                </c:pt>
                <c:pt idx="6963">
                  <c:v>23.332633177830001</c:v>
                </c:pt>
                <c:pt idx="6964">
                  <c:v>28.264447691274999</c:v>
                </c:pt>
                <c:pt idx="6965">
                  <c:v>24.313351663512499</c:v>
                </c:pt>
                <c:pt idx="6966">
                  <c:v>30.670382953975</c:v>
                </c:pt>
                <c:pt idx="6967">
                  <c:v>41.288953535600001</c:v>
                </c:pt>
                <c:pt idx="6968">
                  <c:v>51.900468596324998</c:v>
                </c:pt>
                <c:pt idx="6969">
                  <c:v>48.041094438149997</c:v>
                </c:pt>
                <c:pt idx="6970">
                  <c:v>49.431033578674999</c:v>
                </c:pt>
                <c:pt idx="6971">
                  <c:v>48.556148036849997</c:v>
                </c:pt>
                <c:pt idx="6972">
                  <c:v>42.566004222349996</c:v>
                </c:pt>
                <c:pt idx="6973">
                  <c:v>44.689718343449996</c:v>
                </c:pt>
                <c:pt idx="6974">
                  <c:v>42.248505433274993</c:v>
                </c:pt>
                <c:pt idx="6975">
                  <c:v>40.202402128025</c:v>
                </c:pt>
                <c:pt idx="6976">
                  <c:v>53.713739458799992</c:v>
                </c:pt>
                <c:pt idx="6977">
                  <c:v>41.479452814774994</c:v>
                </c:pt>
                <c:pt idx="6978">
                  <c:v>47.709484597725002</c:v>
                </c:pt>
                <c:pt idx="6979">
                  <c:v>27.749394097349999</c:v>
                </c:pt>
                <c:pt idx="6980">
                  <c:v>21.879194281399997</c:v>
                </c:pt>
                <c:pt idx="6981">
                  <c:v>31.277158415099997</c:v>
                </c:pt>
                <c:pt idx="6982">
                  <c:v>22.1755264843775</c:v>
                </c:pt>
                <c:pt idx="6983">
                  <c:v>20.693865472355</c:v>
                </c:pt>
                <c:pt idx="6984">
                  <c:v>13.2432272381375</c:v>
                </c:pt>
                <c:pt idx="6985">
                  <c:v>9.5390747078425004</c:v>
                </c:pt>
                <c:pt idx="6986">
                  <c:v>8.0503581672800006</c:v>
                </c:pt>
                <c:pt idx="6987">
                  <c:v>12.749340235562499</c:v>
                </c:pt>
                <c:pt idx="6988">
                  <c:v>9.8283513813249996</c:v>
                </c:pt>
                <c:pt idx="6989">
                  <c:v>18.019820117494998</c:v>
                </c:pt>
                <c:pt idx="6990">
                  <c:v>12.989228205922499</c:v>
                </c:pt>
                <c:pt idx="6991">
                  <c:v>22.408358927630001</c:v>
                </c:pt>
                <c:pt idx="6992">
                  <c:v>25.329347778525001</c:v>
                </c:pt>
                <c:pt idx="6993">
                  <c:v>28.158614763174999</c:v>
                </c:pt>
                <c:pt idx="6994">
                  <c:v>30.444606032100001</c:v>
                </c:pt>
                <c:pt idx="6995">
                  <c:v>34.459201831525</c:v>
                </c:pt>
                <c:pt idx="6996">
                  <c:v>27.135563110549999</c:v>
                </c:pt>
                <c:pt idx="6997">
                  <c:v>29.640275775675001</c:v>
                </c:pt>
                <c:pt idx="6998">
                  <c:v>28.737168112049996</c:v>
                </c:pt>
                <c:pt idx="6999">
                  <c:v>26.246566507824998</c:v>
                </c:pt>
                <c:pt idx="7000">
                  <c:v>26.260677563949997</c:v>
                </c:pt>
                <c:pt idx="7001">
                  <c:v>26.627565051849999</c:v>
                </c:pt>
                <c:pt idx="7002">
                  <c:v>41.147842969574995</c:v>
                </c:pt>
                <c:pt idx="7003">
                  <c:v>25.710346327324999</c:v>
                </c:pt>
                <c:pt idx="7004">
                  <c:v>15.049442567774999</c:v>
                </c:pt>
                <c:pt idx="7005">
                  <c:v>13.8500027002175</c:v>
                </c:pt>
                <c:pt idx="7006">
                  <c:v>15.691495671122498</c:v>
                </c:pt>
                <c:pt idx="7007">
                  <c:v>9.080465347012499</c:v>
                </c:pt>
                <c:pt idx="7008">
                  <c:v>9.6801852800749995</c:v>
                </c:pt>
                <c:pt idx="7009">
                  <c:v>9.0169655887199998</c:v>
                </c:pt>
                <c:pt idx="7010">
                  <c:v>11.048957834502499</c:v>
                </c:pt>
                <c:pt idx="7011">
                  <c:v>16.128938447764998</c:v>
                </c:pt>
                <c:pt idx="7012">
                  <c:v>47.603651664372499</c:v>
                </c:pt>
                <c:pt idx="7013">
                  <c:v>49.713254729825003</c:v>
                </c:pt>
                <c:pt idx="7014">
                  <c:v>65.023751852624997</c:v>
                </c:pt>
                <c:pt idx="7015">
                  <c:v>107.97781014944999</c:v>
                </c:pt>
                <c:pt idx="7016">
                  <c:v>69.186513748524987</c:v>
                </c:pt>
                <c:pt idx="7017">
                  <c:v>79.438196847024997</c:v>
                </c:pt>
                <c:pt idx="7018">
                  <c:v>69.179458213300009</c:v>
                </c:pt>
                <c:pt idx="7019">
                  <c:v>80.694080937649986</c:v>
                </c:pt>
                <c:pt idx="7020">
                  <c:v>68.579738282625001</c:v>
                </c:pt>
                <c:pt idx="7021">
                  <c:v>66.801745067624992</c:v>
                </c:pt>
                <c:pt idx="7022">
                  <c:v>68.107017861849997</c:v>
                </c:pt>
                <c:pt idx="7023">
                  <c:v>62.540205778850002</c:v>
                </c:pt>
                <c:pt idx="7024">
                  <c:v>107.36397916265</c:v>
                </c:pt>
                <c:pt idx="7025">
                  <c:v>92.131092846149997</c:v>
                </c:pt>
                <c:pt idx="7026">
                  <c:v>55.936230982325</c:v>
                </c:pt>
                <c:pt idx="7027">
                  <c:v>40.675122548800005</c:v>
                </c:pt>
                <c:pt idx="7028">
                  <c:v>52.436688776824994</c:v>
                </c:pt>
                <c:pt idx="7029">
                  <c:v>30.536327905029996</c:v>
                </c:pt>
                <c:pt idx="7030">
                  <c:v>22.612969261975</c:v>
                </c:pt>
                <c:pt idx="7031">
                  <c:v>16.185382675607499</c:v>
                </c:pt>
                <c:pt idx="7032">
                  <c:v>9.7930737381475002</c:v>
                </c:pt>
                <c:pt idx="7033">
                  <c:v>8.7629665584150001</c:v>
                </c:pt>
                <c:pt idx="7034">
                  <c:v>8.8617439589300009</c:v>
                </c:pt>
                <c:pt idx="7035">
                  <c:v>18.097430936209999</c:v>
                </c:pt>
                <c:pt idx="7036">
                  <c:v>16.933268710874998</c:v>
                </c:pt>
                <c:pt idx="7037">
                  <c:v>26.359454961600001</c:v>
                </c:pt>
                <c:pt idx="7038">
                  <c:v>45.825658449849996</c:v>
                </c:pt>
                <c:pt idx="7039">
                  <c:v>67.126299387149999</c:v>
                </c:pt>
                <c:pt idx="7040">
                  <c:v>64.028922317025007</c:v>
                </c:pt>
                <c:pt idx="7041">
                  <c:v>74.245327768049989</c:v>
                </c:pt>
                <c:pt idx="7042">
                  <c:v>62.730705048474995</c:v>
                </c:pt>
                <c:pt idx="7043">
                  <c:v>72.072224952899987</c:v>
                </c:pt>
                <c:pt idx="7044">
                  <c:v>77.236871910074996</c:v>
                </c:pt>
                <c:pt idx="7045">
                  <c:v>53.565573357550001</c:v>
                </c:pt>
                <c:pt idx="7046">
                  <c:v>104.809877793925</c:v>
                </c:pt>
                <c:pt idx="7048">
                  <c:v>167.70521182256658</c:v>
                </c:pt>
                <c:pt idx="7049">
                  <c:v>124.88285674329998</c:v>
                </c:pt>
                <c:pt idx="7050">
                  <c:v>90.155544835849994</c:v>
                </c:pt>
                <c:pt idx="7051">
                  <c:v>58.4903323415</c:v>
                </c:pt>
                <c:pt idx="7052">
                  <c:v>69.412290656075001</c:v>
                </c:pt>
                <c:pt idx="7053">
                  <c:v>51.117304926475001</c:v>
                </c:pt>
                <c:pt idx="7054">
                  <c:v>44.689718348225</c:v>
                </c:pt>
                <c:pt idx="7055">
                  <c:v>37.443690435937498</c:v>
                </c:pt>
                <c:pt idx="7056">
                  <c:v>20.933753441282498</c:v>
                </c:pt>
                <c:pt idx="7057">
                  <c:v>13.356115696209999</c:v>
                </c:pt>
                <c:pt idx="7058">
                  <c:v>24.440351173412498</c:v>
                </c:pt>
                <c:pt idx="7059">
                  <c:v>29.075833483402498</c:v>
                </c:pt>
                <c:pt idx="7060">
                  <c:v>46.728766113952503</c:v>
                </c:pt>
                <c:pt idx="7061">
                  <c:v>44.351052967800001</c:v>
                </c:pt>
                <c:pt idx="7062">
                  <c:v>99.130177247600002</c:v>
                </c:pt>
                <c:pt idx="7063">
                  <c:v>127.41579153022499</c:v>
                </c:pt>
                <c:pt idx="7064">
                  <c:v>102.62266392265001</c:v>
                </c:pt>
                <c:pt idx="7065">
                  <c:v>116.89599834147499</c:v>
                </c:pt>
                <c:pt idx="7066">
                  <c:v>84.059568098024997</c:v>
                </c:pt>
                <c:pt idx="7067">
                  <c:v>97.563849893574996</c:v>
                </c:pt>
                <c:pt idx="7068">
                  <c:v>83.953735169924997</c:v>
                </c:pt>
                <c:pt idx="7069">
                  <c:v>96.985296544699992</c:v>
                </c:pt>
                <c:pt idx="7070">
                  <c:v>98.833845049874995</c:v>
                </c:pt>
                <c:pt idx="7071">
                  <c:v>103.335272311875</c:v>
                </c:pt>
                <c:pt idx="7072">
                  <c:v>86.169171158224998</c:v>
                </c:pt>
                <c:pt idx="7073">
                  <c:v>98.410513327925003</c:v>
                </c:pt>
                <c:pt idx="7074">
                  <c:v>93.633920445225002</c:v>
                </c:pt>
                <c:pt idx="7075">
                  <c:v>59.414606591699993</c:v>
                </c:pt>
                <c:pt idx="7076">
                  <c:v>41.303064601274997</c:v>
                </c:pt>
                <c:pt idx="7077">
                  <c:v>32.328432179975003</c:v>
                </c:pt>
                <c:pt idx="7078">
                  <c:v>26.084289340899996</c:v>
                </c:pt>
                <c:pt idx="7079">
                  <c:v>21.032530840842501</c:v>
                </c:pt>
                <c:pt idx="7080">
                  <c:v>19.741369106562498</c:v>
                </c:pt>
                <c:pt idx="7081">
                  <c:v>23.784187009642498</c:v>
                </c:pt>
                <c:pt idx="7082">
                  <c:v>26.641676107497496</c:v>
                </c:pt>
                <c:pt idx="7083">
                  <c:v>16.213604795019997</c:v>
                </c:pt>
                <c:pt idx="7084">
                  <c:v>44.619163053275003</c:v>
                </c:pt>
                <c:pt idx="7085">
                  <c:v>37.930521915225</c:v>
                </c:pt>
                <c:pt idx="7086">
                  <c:v>109.565304094825</c:v>
                </c:pt>
                <c:pt idx="7087">
                  <c:v>222.319707117425</c:v>
                </c:pt>
                <c:pt idx="7088">
                  <c:v>86.797113205924987</c:v>
                </c:pt>
                <c:pt idx="7089">
                  <c:v>78.619755520149994</c:v>
                </c:pt>
                <c:pt idx="7090">
                  <c:v>59.725049845549997</c:v>
                </c:pt>
                <c:pt idx="7091">
                  <c:v>56.684117014249992</c:v>
                </c:pt>
                <c:pt idx="7092">
                  <c:v>68.170517621574987</c:v>
                </c:pt>
                <c:pt idx="7093">
                  <c:v>72.361501629724998</c:v>
                </c:pt>
                <c:pt idx="7094">
                  <c:v>74.619270786399994</c:v>
                </c:pt>
                <c:pt idx="7095">
                  <c:v>64.706253063549994</c:v>
                </c:pt>
                <c:pt idx="7096">
                  <c:v>83.121182791699994</c:v>
                </c:pt>
                <c:pt idx="7097">
                  <c:v>63.803145395149997</c:v>
                </c:pt>
                <c:pt idx="7098">
                  <c:v>51.646469576524993</c:v>
                </c:pt>
                <c:pt idx="7099">
                  <c:v>39.595626666899996</c:v>
                </c:pt>
                <c:pt idx="7100">
                  <c:v>40.597511737725</c:v>
                </c:pt>
                <c:pt idx="7101">
                  <c:v>33.760704493650003</c:v>
                </c:pt>
                <c:pt idx="7102">
                  <c:v>27.601228000874997</c:v>
                </c:pt>
                <c:pt idx="7103">
                  <c:v>27.079118883184996</c:v>
                </c:pt>
                <c:pt idx="7104">
                  <c:v>17.046157169902497</c:v>
                </c:pt>
                <c:pt idx="7105">
                  <c:v>16.538159108337499</c:v>
                </c:pt>
                <c:pt idx="7106">
                  <c:v>26.641676105109998</c:v>
                </c:pt>
                <c:pt idx="7107">
                  <c:v>20.178811877474999</c:v>
                </c:pt>
                <c:pt idx="7108">
                  <c:v>22.8246351196075</c:v>
                </c:pt>
                <c:pt idx="7109">
                  <c:v>36.060806833024998</c:v>
                </c:pt>
                <c:pt idx="7110">
                  <c:v>100.06150702824999</c:v>
                </c:pt>
                <c:pt idx="7111">
                  <c:v>96.117466523774993</c:v>
                </c:pt>
                <c:pt idx="7112">
                  <c:v>103.03188457892499</c:v>
                </c:pt>
                <c:pt idx="7113">
                  <c:v>93.676253618374986</c:v>
                </c:pt>
                <c:pt idx="7114">
                  <c:v>100.4566166284</c:v>
                </c:pt>
                <c:pt idx="7115">
                  <c:v>65.059029495325007</c:v>
                </c:pt>
                <c:pt idx="7116">
                  <c:v>81.322022985349989</c:v>
                </c:pt>
                <c:pt idx="7117">
                  <c:v>95.651801633449992</c:v>
                </c:pt>
                <c:pt idx="7118">
                  <c:v>158.615339110375</c:v>
                </c:pt>
                <c:pt idx="7119">
                  <c:v>256.20741114962499</c:v>
                </c:pt>
                <c:pt idx="7120">
                  <c:v>109.00086180207499</c:v>
                </c:pt>
                <c:pt idx="7121">
                  <c:v>89.457047502750001</c:v>
                </c:pt>
                <c:pt idx="7122">
                  <c:v>138.63408203775001</c:v>
                </c:pt>
                <c:pt idx="7123">
                  <c:v>155.03818608902498</c:v>
                </c:pt>
                <c:pt idx="7124">
                  <c:v>160.435665536725</c:v>
                </c:pt>
                <c:pt idx="7125">
                  <c:v>232.31033569909999</c:v>
                </c:pt>
                <c:pt idx="7126">
                  <c:v>115.421392859425</c:v>
                </c:pt>
                <c:pt idx="7127">
                  <c:v>76.841762309925002</c:v>
                </c:pt>
                <c:pt idx="7128">
                  <c:v>77.399149072225001</c:v>
                </c:pt>
                <c:pt idx="7129">
                  <c:v>96.512576123925001</c:v>
                </c:pt>
                <c:pt idx="7130">
                  <c:v>81.61835518785</c:v>
                </c:pt>
                <c:pt idx="7131">
                  <c:v>57.234448241324998</c:v>
                </c:pt>
                <c:pt idx="7132">
                  <c:v>45.31766039115</c:v>
                </c:pt>
                <c:pt idx="7133">
                  <c:v>34.593256876649995</c:v>
                </c:pt>
                <c:pt idx="7134">
                  <c:v>45.113050060625</c:v>
                </c:pt>
                <c:pt idx="7135">
                  <c:v>125.397910337225</c:v>
                </c:pt>
                <c:pt idx="7136">
                  <c:v>93.662142562249997</c:v>
                </c:pt>
                <c:pt idx="7137">
                  <c:v>73.41277539459999</c:v>
                </c:pt>
                <c:pt idx="7138">
                  <c:v>62.250929102025005</c:v>
                </c:pt>
                <c:pt idx="7139">
                  <c:v>56.394840342199998</c:v>
                </c:pt>
                <c:pt idx="7140">
                  <c:v>40.682178084024997</c:v>
                </c:pt>
                <c:pt idx="7141">
                  <c:v>60.007270991924997</c:v>
                </c:pt>
                <c:pt idx="7142">
                  <c:v>58.229277781699999</c:v>
                </c:pt>
                <c:pt idx="7143">
                  <c:v>46.644099776724993</c:v>
                </c:pt>
                <c:pt idx="7144">
                  <c:v>67.246243371375002</c:v>
                </c:pt>
                <c:pt idx="7145">
                  <c:v>52.86707602445</c:v>
                </c:pt>
                <c:pt idx="7146">
                  <c:v>35.1788657512</c:v>
                </c:pt>
                <c:pt idx="7147">
                  <c:v>34.494479469449999</c:v>
                </c:pt>
                <c:pt idx="7148">
                  <c:v>27.897560198600001</c:v>
                </c:pt>
                <c:pt idx="7149">
                  <c:v>31.009048329624996</c:v>
                </c:pt>
                <c:pt idx="7150">
                  <c:v>25.0541821659425</c:v>
                </c:pt>
                <c:pt idx="7151">
                  <c:v>18.252652564089999</c:v>
                </c:pt>
                <c:pt idx="7152">
                  <c:v>14.619055320149998</c:v>
                </c:pt>
                <c:pt idx="7153">
                  <c:v>12.841062106104999</c:v>
                </c:pt>
                <c:pt idx="7154">
                  <c:v>14.216890190505</c:v>
                </c:pt>
                <c:pt idx="7155">
                  <c:v>15.423385584692499</c:v>
                </c:pt>
                <c:pt idx="7156">
                  <c:v>9.4120751922124999</c:v>
                </c:pt>
                <c:pt idx="7157">
                  <c:v>16.411159593184998</c:v>
                </c:pt>
                <c:pt idx="7158">
                  <c:v>16.171271619959999</c:v>
                </c:pt>
                <c:pt idx="7159">
                  <c:v>16.037216575312499</c:v>
                </c:pt>
                <c:pt idx="7160">
                  <c:v>16.347659835369999</c:v>
                </c:pt>
                <c:pt idx="7161">
                  <c:v>28.828889979249997</c:v>
                </c:pt>
                <c:pt idx="7162">
                  <c:v>31.28421394555</c:v>
                </c:pt>
                <c:pt idx="7163">
                  <c:v>29.358054629299996</c:v>
                </c:pt>
                <c:pt idx="7164">
                  <c:v>38.219798587275001</c:v>
                </c:pt>
                <c:pt idx="7165">
                  <c:v>48.189260544174992</c:v>
                </c:pt>
                <c:pt idx="7166">
                  <c:v>35.524586652525002</c:v>
                </c:pt>
                <c:pt idx="7167">
                  <c:v>46.686432940324998</c:v>
                </c:pt>
                <c:pt idx="7168">
                  <c:v>43.017558061324998</c:v>
                </c:pt>
                <c:pt idx="7169">
                  <c:v>40.428179045124992</c:v>
                </c:pt>
                <c:pt idx="7170">
                  <c:v>34.275758087574999</c:v>
                </c:pt>
                <c:pt idx="7171">
                  <c:v>30.296439940399999</c:v>
                </c:pt>
                <c:pt idx="7172">
                  <c:v>31.213658660150003</c:v>
                </c:pt>
                <c:pt idx="7173">
                  <c:v>23.516076922734999</c:v>
                </c:pt>
                <c:pt idx="7174">
                  <c:v>18.478429479757498</c:v>
                </c:pt>
                <c:pt idx="7175">
                  <c:v>13.299671467412498</c:v>
                </c:pt>
                <c:pt idx="7176">
                  <c:v>15.2046641951775</c:v>
                </c:pt>
                <c:pt idx="7177">
                  <c:v>12.7140625909525</c:v>
                </c:pt>
                <c:pt idx="7178">
                  <c:v>15.430441114187499</c:v>
                </c:pt>
                <c:pt idx="7179">
                  <c:v>16.65810309495</c:v>
                </c:pt>
                <c:pt idx="7180">
                  <c:v>15.254052896867499</c:v>
                </c:pt>
                <c:pt idx="7181">
                  <c:v>34.543868173050001</c:v>
                </c:pt>
                <c:pt idx="7182">
                  <c:v>39.433349514299998</c:v>
                </c:pt>
                <c:pt idx="7183">
                  <c:v>116.44444450727499</c:v>
                </c:pt>
                <c:pt idx="7184">
                  <c:v>80.609414596124992</c:v>
                </c:pt>
                <c:pt idx="7185">
                  <c:v>59.971993353999999</c:v>
                </c:pt>
                <c:pt idx="7186">
                  <c:v>55.886842278724998</c:v>
                </c:pt>
                <c:pt idx="7187">
                  <c:v>55.823342519000001</c:v>
                </c:pt>
                <c:pt idx="7188">
                  <c:v>51.392470547174995</c:v>
                </c:pt>
                <c:pt idx="7189">
                  <c:v>47.504874262424998</c:v>
                </c:pt>
                <c:pt idx="7190">
                  <c:v>61.122044521299998</c:v>
                </c:pt>
                <c:pt idx="7191">
                  <c:v>65.630527318524997</c:v>
                </c:pt>
                <c:pt idx="7192">
                  <c:v>55.082512012750001</c:v>
                </c:pt>
                <c:pt idx="7193">
                  <c:v>62.448483906874991</c:v>
                </c:pt>
                <c:pt idx="7194">
                  <c:v>58.998330404975</c:v>
                </c:pt>
                <c:pt idx="7195">
                  <c:v>60.889212073749995</c:v>
                </c:pt>
                <c:pt idx="7196">
                  <c:v>40.428179045124992</c:v>
                </c:pt>
                <c:pt idx="7197">
                  <c:v>29.280443813449999</c:v>
                </c:pt>
                <c:pt idx="7198">
                  <c:v>23.459632695370001</c:v>
                </c:pt>
                <c:pt idx="7199">
                  <c:v>27.975171019224998</c:v>
                </c:pt>
                <c:pt idx="7200">
                  <c:v>26.253622033500001</c:v>
                </c:pt>
                <c:pt idx="7201">
                  <c:v>26.620509521399999</c:v>
                </c:pt>
                <c:pt idx="7202">
                  <c:v>37.027414246824996</c:v>
                </c:pt>
                <c:pt idx="7203">
                  <c:v>34.078203282724999</c:v>
                </c:pt>
                <c:pt idx="7204">
                  <c:v>35.637475106300002</c:v>
                </c:pt>
                <c:pt idx="7205">
                  <c:v>62.384984142374989</c:v>
                </c:pt>
                <c:pt idx="7206">
                  <c:v>74.591048674149988</c:v>
                </c:pt>
                <c:pt idx="7207">
                  <c:v>145.33683424624999</c:v>
                </c:pt>
                <c:pt idx="7208">
                  <c:v>150.11342712895001</c:v>
                </c:pt>
                <c:pt idx="7209">
                  <c:v>121.00231599854999</c:v>
                </c:pt>
                <c:pt idx="7210">
                  <c:v>117.14999736605</c:v>
                </c:pt>
                <c:pt idx="7211">
                  <c:v>103.63866004482499</c:v>
                </c:pt>
                <c:pt idx="7212">
                  <c:v>77.554370699149999</c:v>
                </c:pt>
                <c:pt idx="7213">
                  <c:v>96.20213287007499</c:v>
                </c:pt>
                <c:pt idx="7214">
                  <c:v>97.084073947124992</c:v>
                </c:pt>
                <c:pt idx="7215">
                  <c:v>107.004147200425</c:v>
                </c:pt>
                <c:pt idx="7216">
                  <c:v>101.1339473797</c:v>
                </c:pt>
                <c:pt idx="7217">
                  <c:v>76.644207509850006</c:v>
                </c:pt>
                <c:pt idx="7218">
                  <c:v>70.858674030649993</c:v>
                </c:pt>
                <c:pt idx="7219">
                  <c:v>68.664404624150009</c:v>
                </c:pt>
                <c:pt idx="7220">
                  <c:v>50.002531401874997</c:v>
                </c:pt>
                <c:pt idx="7221">
                  <c:v>86.592502880175005</c:v>
                </c:pt>
                <c:pt idx="7222">
                  <c:v>100.23789524652499</c:v>
                </c:pt>
                <c:pt idx="7223">
                  <c:v>126.477406238225</c:v>
                </c:pt>
                <c:pt idx="7224">
                  <c:v>62.229762515449998</c:v>
                </c:pt>
                <c:pt idx="7225">
                  <c:v>62.836537976574995</c:v>
                </c:pt>
                <c:pt idx="7226">
                  <c:v>102.065277165125</c:v>
                </c:pt>
                <c:pt idx="7227">
                  <c:v>168.82468903095</c:v>
                </c:pt>
                <c:pt idx="7228">
                  <c:v>104.06904728767499</c:v>
                </c:pt>
                <c:pt idx="7229">
                  <c:v>195.72036416349999</c:v>
                </c:pt>
                <c:pt idx="7230">
                  <c:v>302.89384409949997</c:v>
                </c:pt>
                <c:pt idx="7231">
                  <c:v>394.6157162655</c:v>
                </c:pt>
                <c:pt idx="7232">
                  <c:v>377.47078171274995</c:v>
                </c:pt>
                <c:pt idx="7233">
                  <c:v>281.37448176599997</c:v>
                </c:pt>
                <c:pt idx="7234">
                  <c:v>255.90402338325001</c:v>
                </c:pt>
                <c:pt idx="7235">
                  <c:v>351.294770476</c:v>
                </c:pt>
                <c:pt idx="7236">
                  <c:v>298.7310821845</c:v>
                </c:pt>
                <c:pt idx="7237">
                  <c:v>384.73797621399996</c:v>
                </c:pt>
                <c:pt idx="7238">
                  <c:v>331.96262200899997</c:v>
                </c:pt>
                <c:pt idx="7239">
                  <c:v>275.65950353399995</c:v>
                </c:pt>
                <c:pt idx="7240">
                  <c:v>237.60198213275001</c:v>
                </c:pt>
                <c:pt idx="7241">
                  <c:v>191.402380669325</c:v>
                </c:pt>
                <c:pt idx="7242">
                  <c:v>224.90908609064999</c:v>
                </c:pt>
                <c:pt idx="7243">
                  <c:v>155.55323968772498</c:v>
                </c:pt>
                <c:pt idx="7244">
                  <c:v>140.96946202460001</c:v>
                </c:pt>
                <c:pt idx="7245">
                  <c:v>94.642861036949995</c:v>
                </c:pt>
                <c:pt idx="7246">
                  <c:v>90.670598420225005</c:v>
                </c:pt>
                <c:pt idx="7247">
                  <c:v>61.644153636125004</c:v>
                </c:pt>
                <c:pt idx="7248">
                  <c:v>60.465880351799996</c:v>
                </c:pt>
                <c:pt idx="7249">
                  <c:v>48.048149968600001</c:v>
                </c:pt>
                <c:pt idx="7250">
                  <c:v>66.216136193075002</c:v>
                </c:pt>
                <c:pt idx="7251">
                  <c:v>62.145096169149994</c:v>
                </c:pt>
                <c:pt idx="7252">
                  <c:v>69.031292112049996</c:v>
                </c:pt>
                <c:pt idx="7253">
                  <c:v>97.13346264594999</c:v>
                </c:pt>
                <c:pt idx="7254">
                  <c:v>94.473528349125004</c:v>
                </c:pt>
                <c:pt idx="7255">
                  <c:v>203.26272430932499</c:v>
                </c:pt>
                <c:pt idx="7256">
                  <c:v>155.764905563025</c:v>
                </c:pt>
                <c:pt idx="7257">
                  <c:v>167.15252874404999</c:v>
                </c:pt>
                <c:pt idx="7258">
                  <c:v>94.339473308774998</c:v>
                </c:pt>
                <c:pt idx="7259">
                  <c:v>74.068939554549999</c:v>
                </c:pt>
                <c:pt idx="7260">
                  <c:v>112.916680189525</c:v>
                </c:pt>
                <c:pt idx="7261">
                  <c:v>66.448968635849994</c:v>
                </c:pt>
                <c:pt idx="7262">
                  <c:v>115.2732267534</c:v>
                </c:pt>
                <c:pt idx="7263">
                  <c:v>148.34954498439998</c:v>
                </c:pt>
                <c:pt idx="7264">
                  <c:v>202.01389573482498</c:v>
                </c:pt>
                <c:pt idx="7265">
                  <c:v>231.07561812820001</c:v>
                </c:pt>
                <c:pt idx="7266">
                  <c:v>199.50212757744998</c:v>
                </c:pt>
                <c:pt idx="7267">
                  <c:v>93.274088483</c:v>
                </c:pt>
                <c:pt idx="7268">
                  <c:v>75.557656097500001</c:v>
                </c:pt>
                <c:pt idx="7269">
                  <c:v>53.925405314999992</c:v>
                </c:pt>
                <c:pt idx="7270">
                  <c:v>37.161469296725002</c:v>
                </c:pt>
                <c:pt idx="7271">
                  <c:v>47.272041819649999</c:v>
                </c:pt>
                <c:pt idx="7272">
                  <c:v>29.541498373249997</c:v>
                </c:pt>
                <c:pt idx="7273">
                  <c:v>37.669467355424999</c:v>
                </c:pt>
                <c:pt idx="7274">
                  <c:v>61.848763971424994</c:v>
                </c:pt>
                <c:pt idx="7275">
                  <c:v>37.048580833399996</c:v>
                </c:pt>
                <c:pt idx="7276">
                  <c:v>61.820541854400005</c:v>
                </c:pt>
                <c:pt idx="7277">
                  <c:v>49.939031646924995</c:v>
                </c:pt>
                <c:pt idx="7278">
                  <c:v>63.005870659624996</c:v>
                </c:pt>
                <c:pt idx="7279">
                  <c:v>137.413475599375</c:v>
                </c:pt>
                <c:pt idx="7280">
                  <c:v>169.98885125915001</c:v>
                </c:pt>
                <c:pt idx="7281">
                  <c:v>122.102978467025</c:v>
                </c:pt>
                <c:pt idx="7282">
                  <c:v>120.99526047287499</c:v>
                </c:pt>
                <c:pt idx="7283">
                  <c:v>123.38708467944998</c:v>
                </c:pt>
                <c:pt idx="7284">
                  <c:v>125.32029952137499</c:v>
                </c:pt>
                <c:pt idx="7285">
                  <c:v>164.47142789884998</c:v>
                </c:pt>
                <c:pt idx="7286">
                  <c:v>155.26396302999999</c:v>
                </c:pt>
                <c:pt idx="7287">
                  <c:v>158.664727823525</c:v>
                </c:pt>
                <c:pt idx="7288">
                  <c:v>173.39667162132497</c:v>
                </c:pt>
                <c:pt idx="7289">
                  <c:v>166.12242160394999</c:v>
                </c:pt>
                <c:pt idx="7290">
                  <c:v>92.561480093775003</c:v>
                </c:pt>
                <c:pt idx="7291">
                  <c:v>89.125437648000002</c:v>
                </c:pt>
                <c:pt idx="7292">
                  <c:v>80.313082393624995</c:v>
                </c:pt>
                <c:pt idx="7293">
                  <c:v>67.034577510399998</c:v>
                </c:pt>
                <c:pt idx="7294">
                  <c:v>38.904184864249999</c:v>
                </c:pt>
                <c:pt idx="7295">
                  <c:v>35.228254450024998</c:v>
                </c:pt>
                <c:pt idx="7296">
                  <c:v>44.181720279974996</c:v>
                </c:pt>
                <c:pt idx="7297">
                  <c:v>28.059837362182499</c:v>
                </c:pt>
                <c:pt idx="7298">
                  <c:v>23.960575229349999</c:v>
                </c:pt>
                <c:pt idx="7299">
                  <c:v>12.975117150275</c:v>
                </c:pt>
                <c:pt idx="7300">
                  <c:v>17.257823029922498</c:v>
                </c:pt>
                <c:pt idx="7301">
                  <c:v>21.314751990082499</c:v>
                </c:pt>
                <c:pt idx="7302">
                  <c:v>22.8175795925</c:v>
                </c:pt>
                <c:pt idx="7303">
                  <c:v>52.733020979324998</c:v>
                </c:pt>
                <c:pt idx="7304">
                  <c:v>74.083050610675002</c:v>
                </c:pt>
                <c:pt idx="7305">
                  <c:v>76.28437554285</c:v>
                </c:pt>
                <c:pt idx="7306">
                  <c:v>58.709053728149996</c:v>
                </c:pt>
                <c:pt idx="7307">
                  <c:v>55.1248451859</c:v>
                </c:pt>
                <c:pt idx="7308">
                  <c:v>55.357677628674999</c:v>
                </c:pt>
                <c:pt idx="7309">
                  <c:v>45.247105100974998</c:v>
                </c:pt>
                <c:pt idx="7310">
                  <c:v>44.097053938449996</c:v>
                </c:pt>
                <c:pt idx="7311">
                  <c:v>43.878332547024996</c:v>
                </c:pt>
                <c:pt idx="7312">
                  <c:v>72.876555223650001</c:v>
                </c:pt>
                <c:pt idx="7313">
                  <c:v>65.912748460124988</c:v>
                </c:pt>
                <c:pt idx="7314">
                  <c:v>55.054289895724999</c:v>
                </c:pt>
                <c:pt idx="7315">
                  <c:v>40.371734825399997</c:v>
                </c:pt>
                <c:pt idx="7316">
                  <c:v>38.509075259324995</c:v>
                </c:pt>
                <c:pt idx="7317">
                  <c:v>35.870307558624994</c:v>
                </c:pt>
                <c:pt idx="7318">
                  <c:v>23.854742301249999</c:v>
                </c:pt>
                <c:pt idx="7319">
                  <c:v>18.125653049892499</c:v>
                </c:pt>
                <c:pt idx="7320">
                  <c:v>18.224430448497497</c:v>
                </c:pt>
                <c:pt idx="7321">
                  <c:v>22.217859654184998</c:v>
                </c:pt>
                <c:pt idx="7322">
                  <c:v>16.629880982699998</c:v>
                </c:pt>
                <c:pt idx="7323">
                  <c:v>16.185382674652502</c:v>
                </c:pt>
                <c:pt idx="7324">
                  <c:v>10.844347503977499</c:v>
                </c:pt>
                <c:pt idx="7325">
                  <c:v>11.4370119089775</c:v>
                </c:pt>
                <c:pt idx="7326">
                  <c:v>19.226315517412498</c:v>
                </c:pt>
                <c:pt idx="7327">
                  <c:v>23.262077893862497</c:v>
                </c:pt>
                <c:pt idx="7328">
                  <c:v>31.143103369974998</c:v>
                </c:pt>
                <c:pt idx="7329">
                  <c:v>48.3797598138</c:v>
                </c:pt>
                <c:pt idx="7330">
                  <c:v>89.435880911399991</c:v>
                </c:pt>
                <c:pt idx="7331">
                  <c:v>58.243388842599998</c:v>
                </c:pt>
                <c:pt idx="7332">
                  <c:v>67.662519562874991</c:v>
                </c:pt>
                <c:pt idx="7333">
                  <c:v>59.188829679374997</c:v>
                </c:pt>
                <c:pt idx="7334">
                  <c:v>71.69122641365</c:v>
                </c:pt>
                <c:pt idx="7335">
                  <c:v>78.711477392124991</c:v>
                </c:pt>
                <c:pt idx="7336">
                  <c:v>70.146065641424997</c:v>
                </c:pt>
                <c:pt idx="7337">
                  <c:v>99.17956595119999</c:v>
                </c:pt>
                <c:pt idx="7338">
                  <c:v>134.95109610739999</c:v>
                </c:pt>
                <c:pt idx="7339">
                  <c:v>63.626757181649999</c:v>
                </c:pt>
                <c:pt idx="7340">
                  <c:v>36.272472689225005</c:v>
                </c:pt>
                <c:pt idx="7341">
                  <c:v>28.518446719669999</c:v>
                </c:pt>
                <c:pt idx="7342">
                  <c:v>37.281413285725002</c:v>
                </c:pt>
                <c:pt idx="7343">
                  <c:v>21.081919543487501</c:v>
                </c:pt>
                <c:pt idx="7344">
                  <c:v>19.261593159634998</c:v>
                </c:pt>
                <c:pt idx="7345">
                  <c:v>22.810524063959999</c:v>
                </c:pt>
                <c:pt idx="7346">
                  <c:v>19.07109388428</c:v>
                </c:pt>
                <c:pt idx="7347">
                  <c:v>23.339688707324999</c:v>
                </c:pt>
                <c:pt idx="7348">
                  <c:v>16.7074917980725</c:v>
                </c:pt>
                <c:pt idx="7349">
                  <c:v>31.234825245292502</c:v>
                </c:pt>
                <c:pt idx="7350">
                  <c:v>53.085797415875</c:v>
                </c:pt>
                <c:pt idx="7351">
                  <c:v>76.884095483075001</c:v>
                </c:pt>
                <c:pt idx="7352">
                  <c:v>115.92939091334999</c:v>
                </c:pt>
                <c:pt idx="7353">
                  <c:v>127.78973454379999</c:v>
                </c:pt>
                <c:pt idx="7354">
                  <c:v>79.134809109299994</c:v>
                </c:pt>
                <c:pt idx="7355">
                  <c:v>70.57645287950001</c:v>
                </c:pt>
                <c:pt idx="7356">
                  <c:v>89.943878974874991</c:v>
                </c:pt>
                <c:pt idx="7357">
                  <c:v>96.357354496999989</c:v>
                </c:pt>
                <c:pt idx="7358">
                  <c:v>85.781117083750004</c:v>
                </c:pt>
                <c:pt idx="7359">
                  <c:v>131.40216520307499</c:v>
                </c:pt>
                <c:pt idx="7360">
                  <c:v>204.638552384175</c:v>
                </c:pt>
                <c:pt idx="7361">
                  <c:v>332.38595378824999</c:v>
                </c:pt>
                <c:pt idx="7362">
                  <c:v>238.33575709900001</c:v>
                </c:pt>
                <c:pt idx="7363">
                  <c:v>106.75014817584999</c:v>
                </c:pt>
                <c:pt idx="7364">
                  <c:v>64.297032402499994</c:v>
                </c:pt>
                <c:pt idx="7365">
                  <c:v>51.907524126775002</c:v>
                </c:pt>
                <c:pt idx="7366">
                  <c:v>46.114935126675</c:v>
                </c:pt>
                <c:pt idx="7367">
                  <c:v>26.4793989506</c:v>
                </c:pt>
                <c:pt idx="7368">
                  <c:v>22.133193311227501</c:v>
                </c:pt>
                <c:pt idx="7369">
                  <c:v>40.414067991387498</c:v>
                </c:pt>
                <c:pt idx="7370">
                  <c:v>73.356331165324988</c:v>
                </c:pt>
                <c:pt idx="7371">
                  <c:v>168.22496911937498</c:v>
                </c:pt>
                <c:pt idx="7372">
                  <c:v>257.04701904397501</c:v>
                </c:pt>
                <c:pt idx="7373">
                  <c:v>314.60602154274994</c:v>
                </c:pt>
                <c:pt idx="7374">
                  <c:v>563.38396108149993</c:v>
                </c:pt>
                <c:pt idx="7375">
                  <c:v>630.62314893675</c:v>
                </c:pt>
                <c:pt idx="7376">
                  <c:v>319.89766813874996</c:v>
                </c:pt>
                <c:pt idx="7377">
                  <c:v>259.71400887125003</c:v>
                </c:pt>
                <c:pt idx="7378">
                  <c:v>210.69219592019999</c:v>
                </c:pt>
                <c:pt idx="7379">
                  <c:v>137.13830997867501</c:v>
                </c:pt>
                <c:pt idx="7380">
                  <c:v>402.02402137574995</c:v>
                </c:pt>
                <c:pt idx="7381">
                  <c:v>364.13583260025001</c:v>
                </c:pt>
                <c:pt idx="7382">
                  <c:v>497.62643423874994</c:v>
                </c:pt>
                <c:pt idx="7383">
                  <c:v>464.11267329174996</c:v>
                </c:pt>
                <c:pt idx="7384">
                  <c:v>305.15161327050004</c:v>
                </c:pt>
                <c:pt idx="7385">
                  <c:v>332.31539843600001</c:v>
                </c:pt>
                <c:pt idx="7386">
                  <c:v>523.23800318275005</c:v>
                </c:pt>
                <c:pt idx="7387">
                  <c:v>456.21048124099997</c:v>
                </c:pt>
                <c:pt idx="7388">
                  <c:v>440.89998408000002</c:v>
                </c:pt>
                <c:pt idx="7389">
                  <c:v>313.47713700499997</c:v>
                </c:pt>
                <c:pt idx="7390">
                  <c:v>387.34852176424999</c:v>
                </c:pt>
                <c:pt idx="7391">
                  <c:v>514.20692654649997</c:v>
                </c:pt>
                <c:pt idx="7392">
                  <c:v>348.33144840325002</c:v>
                </c:pt>
                <c:pt idx="7393">
                  <c:v>258.4440137245</c:v>
                </c:pt>
                <c:pt idx="7394">
                  <c:v>194.93014499184997</c:v>
                </c:pt>
                <c:pt idx="7395">
                  <c:v>166.63041965309998</c:v>
                </c:pt>
                <c:pt idx="7396">
                  <c:v>202.04917335842501</c:v>
                </c:pt>
                <c:pt idx="7397">
                  <c:v>347.752895126</c:v>
                </c:pt>
                <c:pt idx="7398">
                  <c:v>546.94457933500007</c:v>
                </c:pt>
                <c:pt idx="7399">
                  <c:v>614.88932009199993</c:v>
                </c:pt>
                <c:pt idx="7400">
                  <c:v>502.91808078700001</c:v>
                </c:pt>
                <c:pt idx="7401">
                  <c:v>518.08746729124994</c:v>
                </c:pt>
                <c:pt idx="7402">
                  <c:v>254.14014124824996</c:v>
                </c:pt>
                <c:pt idx="7403">
                  <c:v>219.65977283014999</c:v>
                </c:pt>
                <c:pt idx="7404">
                  <c:v>207.96170634274998</c:v>
                </c:pt>
                <c:pt idx="7405">
                  <c:v>265.07621062849995</c:v>
                </c:pt>
                <c:pt idx="7406">
                  <c:v>286.454462353</c:v>
                </c:pt>
                <c:pt idx="7407">
                  <c:v>422.06172260124998</c:v>
                </c:pt>
                <c:pt idx="7408">
                  <c:v>746.827705509</c:v>
                </c:pt>
                <c:pt idx="7409">
                  <c:v>733.28109048299996</c:v>
                </c:pt>
                <c:pt idx="7410">
                  <c:v>1013.80890883375</c:v>
                </c:pt>
                <c:pt idx="7411">
                  <c:v>1113.1507519280001</c:v>
                </c:pt>
                <c:pt idx="7412">
                  <c:v>697.72122618299989</c:v>
                </c:pt>
                <c:pt idx="7413">
                  <c:v>601.62492623624996</c:v>
                </c:pt>
                <c:pt idx="7414">
                  <c:v>603.8121401505</c:v>
                </c:pt>
                <c:pt idx="7415">
                  <c:v>400.47180501100001</c:v>
                </c:pt>
                <c:pt idx="7416">
                  <c:v>397.79070415625</c:v>
                </c:pt>
                <c:pt idx="7417">
                  <c:v>281.60025871175003</c:v>
                </c:pt>
                <c:pt idx="7418">
                  <c:v>341.48758568124998</c:v>
                </c:pt>
                <c:pt idx="7419">
                  <c:v>369.00414736924995</c:v>
                </c:pt>
                <c:pt idx="7420">
                  <c:v>184.15635276897498</c:v>
                </c:pt>
                <c:pt idx="7421">
                  <c:v>148.39893366889999</c:v>
                </c:pt>
                <c:pt idx="7422">
                  <c:v>168.55657897889998</c:v>
                </c:pt>
                <c:pt idx="7423">
                  <c:v>352.35309970924999</c:v>
                </c:pt>
                <c:pt idx="7424">
                  <c:v>255.05735996799999</c:v>
                </c:pt>
                <c:pt idx="7425">
                  <c:v>250.0479346855</c:v>
                </c:pt>
                <c:pt idx="7426">
                  <c:v>193.22976260224999</c:v>
                </c:pt>
                <c:pt idx="7427">
                  <c:v>171.131846929425</c:v>
                </c:pt>
                <c:pt idx="7428">
                  <c:v>144.64539243882501</c:v>
                </c:pt>
                <c:pt idx="7429">
                  <c:v>121.185759747275</c:v>
                </c:pt>
                <c:pt idx="7430">
                  <c:v>122.723864984275</c:v>
                </c:pt>
                <c:pt idx="7431">
                  <c:v>153.60591380399998</c:v>
                </c:pt>
                <c:pt idx="7432">
                  <c:v>132.460494503175</c:v>
                </c:pt>
                <c:pt idx="7433">
                  <c:v>109.35363823385001</c:v>
                </c:pt>
                <c:pt idx="7434">
                  <c:v>96.209188390974987</c:v>
                </c:pt>
                <c:pt idx="7435">
                  <c:v>75.882210412250004</c:v>
                </c:pt>
                <c:pt idx="7436">
                  <c:v>71.013895652800002</c:v>
                </c:pt>
                <c:pt idx="7437">
                  <c:v>49.226423252925002</c:v>
                </c:pt>
                <c:pt idx="7438">
                  <c:v>40.407012463325003</c:v>
                </c:pt>
                <c:pt idx="7439">
                  <c:v>36.928636844399996</c:v>
                </c:pt>
                <c:pt idx="7440">
                  <c:v>31.5876016785</c:v>
                </c:pt>
                <c:pt idx="7441">
                  <c:v>30.670382956839997</c:v>
                </c:pt>
                <c:pt idx="7442">
                  <c:v>28.800667863179999</c:v>
                </c:pt>
                <c:pt idx="7443">
                  <c:v>30.091829605099999</c:v>
                </c:pt>
                <c:pt idx="7444">
                  <c:v>39.235794709449998</c:v>
                </c:pt>
                <c:pt idx="7445">
                  <c:v>54.130015650299995</c:v>
                </c:pt>
                <c:pt idx="7446">
                  <c:v>88.518662191649994</c:v>
                </c:pt>
                <c:pt idx="7447">
                  <c:v>113.78451021044999</c:v>
                </c:pt>
                <c:pt idx="7448">
                  <c:v>136.27047995774998</c:v>
                </c:pt>
                <c:pt idx="7449">
                  <c:v>121.707868866875</c:v>
                </c:pt>
                <c:pt idx="7450">
                  <c:v>83.283459944299992</c:v>
                </c:pt>
                <c:pt idx="7451">
                  <c:v>54.482792077299997</c:v>
                </c:pt>
                <c:pt idx="7452">
                  <c:v>77.808369733274986</c:v>
                </c:pt>
                <c:pt idx="7453">
                  <c:v>67.472020288474994</c:v>
                </c:pt>
                <c:pt idx="7454">
                  <c:v>54.108849063724996</c:v>
                </c:pt>
                <c:pt idx="7455">
                  <c:v>90.148489300624988</c:v>
                </c:pt>
                <c:pt idx="7456">
                  <c:v>64.515753793925001</c:v>
                </c:pt>
                <c:pt idx="7457">
                  <c:v>103.723326391125</c:v>
                </c:pt>
                <c:pt idx="7458">
                  <c:v>117.40399640494999</c:v>
                </c:pt>
                <c:pt idx="7459">
                  <c:v>79.741584575199994</c:v>
                </c:pt>
                <c:pt idx="7460">
                  <c:v>62.765982691175005</c:v>
                </c:pt>
                <c:pt idx="7461">
                  <c:v>51.187860211874998</c:v>
                </c:pt>
                <c:pt idx="7462">
                  <c:v>40.724511247624996</c:v>
                </c:pt>
                <c:pt idx="7463">
                  <c:v>22.810524056797501</c:v>
                </c:pt>
                <c:pt idx="7464">
                  <c:v>18.055097765447499</c:v>
                </c:pt>
                <c:pt idx="7465">
                  <c:v>19.134593645914997</c:v>
                </c:pt>
                <c:pt idx="7466">
                  <c:v>16.206549263614999</c:v>
                </c:pt>
                <c:pt idx="7467">
                  <c:v>13.024505850532499</c:v>
                </c:pt>
                <c:pt idx="7468">
                  <c:v>15.952550233309999</c:v>
                </c:pt>
                <c:pt idx="7469">
                  <c:v>20.256422695234999</c:v>
                </c:pt>
                <c:pt idx="7470">
                  <c:v>35.242365506150001</c:v>
                </c:pt>
                <c:pt idx="7471">
                  <c:v>82.274519352574998</c:v>
                </c:pt>
                <c:pt idx="7472">
                  <c:v>95.242580972399992</c:v>
                </c:pt>
                <c:pt idx="7473">
                  <c:v>108.40114187139999</c:v>
                </c:pt>
                <c:pt idx="7474">
                  <c:v>95.553024235799995</c:v>
                </c:pt>
                <c:pt idx="7475">
                  <c:v>81.039801843749999</c:v>
                </c:pt>
                <c:pt idx="7476">
                  <c:v>75.197824140049988</c:v>
                </c:pt>
                <c:pt idx="7477">
                  <c:v>58.955997231824995</c:v>
                </c:pt>
                <c:pt idx="7478">
                  <c:v>51.223137854574993</c:v>
                </c:pt>
                <c:pt idx="7479">
                  <c:v>50.023697988449996</c:v>
                </c:pt>
                <c:pt idx="7480">
                  <c:v>53.847794499149998</c:v>
                </c:pt>
                <c:pt idx="7481">
                  <c:v>52.04863470235</c:v>
                </c:pt>
                <c:pt idx="7482">
                  <c:v>43.913610189724999</c:v>
                </c:pt>
                <c:pt idx="7483">
                  <c:v>36.018473655099996</c:v>
                </c:pt>
                <c:pt idx="7484">
                  <c:v>29.710831065850002</c:v>
                </c:pt>
                <c:pt idx="7485">
                  <c:v>33.266817491074995</c:v>
                </c:pt>
                <c:pt idx="7486">
                  <c:v>59.478106351424998</c:v>
                </c:pt>
                <c:pt idx="7487">
                  <c:v>83.375181816274988</c:v>
                </c:pt>
                <c:pt idx="7488">
                  <c:v>56.782894411900003</c:v>
                </c:pt>
                <c:pt idx="7489">
                  <c:v>50.115419860425</c:v>
                </c:pt>
                <c:pt idx="7490">
                  <c:v>48.139871840574997</c:v>
                </c:pt>
                <c:pt idx="7491">
                  <c:v>51.293693139974998</c:v>
                </c:pt>
                <c:pt idx="7492">
                  <c:v>38.304464933575005</c:v>
                </c:pt>
                <c:pt idx="7493">
                  <c:v>56.613561728849994</c:v>
                </c:pt>
                <c:pt idx="7494">
                  <c:v>78.161146160274996</c:v>
                </c:pt>
                <c:pt idx="7495">
                  <c:v>114.13023111654999</c:v>
                </c:pt>
                <c:pt idx="7496">
                  <c:v>123.28830727702498</c:v>
                </c:pt>
                <c:pt idx="7497">
                  <c:v>91.806538531399994</c:v>
                </c:pt>
                <c:pt idx="7498">
                  <c:v>94.226584854999984</c:v>
                </c:pt>
                <c:pt idx="7499">
                  <c:v>94.431195185524999</c:v>
                </c:pt>
                <c:pt idx="7500">
                  <c:v>86.430225718024985</c:v>
                </c:pt>
                <c:pt idx="7501">
                  <c:v>87.425055248849986</c:v>
                </c:pt>
                <c:pt idx="7502">
                  <c:v>59.111218863524996</c:v>
                </c:pt>
                <c:pt idx="7503">
                  <c:v>71.359616558900001</c:v>
                </c:pt>
                <c:pt idx="7504">
                  <c:v>125.78596440692499</c:v>
                </c:pt>
                <c:pt idx="7505">
                  <c:v>348.04922732849997</c:v>
                </c:pt>
                <c:pt idx="7506">
                  <c:v>364.48860897949999</c:v>
                </c:pt>
                <c:pt idx="7507">
                  <c:v>160.81666406164999</c:v>
                </c:pt>
                <c:pt idx="7508">
                  <c:v>74.315883058224998</c:v>
                </c:pt>
                <c:pt idx="7509">
                  <c:v>56.070286022674999</c:v>
                </c:pt>
                <c:pt idx="7510">
                  <c:v>43.786610679824996</c:v>
                </c:pt>
                <c:pt idx="7511">
                  <c:v>41.902784531949997</c:v>
                </c:pt>
                <c:pt idx="7512">
                  <c:v>38.685463477599995</c:v>
                </c:pt>
                <c:pt idx="7513">
                  <c:v>36.406527729574996</c:v>
                </c:pt>
                <c:pt idx="7514">
                  <c:v>24.271018483199999</c:v>
                </c:pt>
                <c:pt idx="7515">
                  <c:v>30.049496431950001</c:v>
                </c:pt>
                <c:pt idx="7516">
                  <c:v>52.987020013449992</c:v>
                </c:pt>
                <c:pt idx="7517">
                  <c:v>71.966392020024998</c:v>
                </c:pt>
                <c:pt idx="7518">
                  <c:v>117.36871875747499</c:v>
                </c:pt>
                <c:pt idx="7519">
                  <c:v>168.44369050124999</c:v>
                </c:pt>
                <c:pt idx="7520">
                  <c:v>169.93946258897498</c:v>
                </c:pt>
                <c:pt idx="7521">
                  <c:v>136.53153451755</c:v>
                </c:pt>
                <c:pt idx="7522">
                  <c:v>91.566650558174999</c:v>
                </c:pt>
                <c:pt idx="7523">
                  <c:v>81.463133560925002</c:v>
                </c:pt>
                <c:pt idx="7524">
                  <c:v>80.002639134999995</c:v>
                </c:pt>
                <c:pt idx="7525">
                  <c:v>137.95675131509998</c:v>
                </c:pt>
                <c:pt idx="7526">
                  <c:v>142.38056776124998</c:v>
                </c:pt>
                <c:pt idx="7527">
                  <c:v>194.57031301529997</c:v>
                </c:pt>
                <c:pt idx="7528">
                  <c:v>298.80163748899997</c:v>
                </c:pt>
                <c:pt idx="7529">
                  <c:v>246.80239149024999</c:v>
                </c:pt>
                <c:pt idx="7530">
                  <c:v>145.80955466702497</c:v>
                </c:pt>
                <c:pt idx="7531">
                  <c:v>107.04648037357499</c:v>
                </c:pt>
                <c:pt idx="7532">
                  <c:v>65.440028044125</c:v>
                </c:pt>
                <c:pt idx="7533">
                  <c:v>48.542036975949998</c:v>
                </c:pt>
                <c:pt idx="7534">
                  <c:v>54.433403378474999</c:v>
                </c:pt>
                <c:pt idx="7535">
                  <c:v>50.207141732399997</c:v>
                </c:pt>
                <c:pt idx="7536">
                  <c:v>38.537297376349997</c:v>
                </c:pt>
                <c:pt idx="7537">
                  <c:v>33.697204733924998</c:v>
                </c:pt>
                <c:pt idx="7538">
                  <c:v>42.502504472174998</c:v>
                </c:pt>
                <c:pt idx="7539">
                  <c:v>30.4798836748</c:v>
                </c:pt>
                <c:pt idx="7540">
                  <c:v>43.610222461549995</c:v>
                </c:pt>
                <c:pt idx="7541">
                  <c:v>59.654494564924995</c:v>
                </c:pt>
                <c:pt idx="7542">
                  <c:v>106.89125874187501</c:v>
                </c:pt>
                <c:pt idx="7543">
                  <c:v>151.334033557775</c:v>
                </c:pt>
                <c:pt idx="7544">
                  <c:v>196.828082200625</c:v>
                </c:pt>
                <c:pt idx="7545">
                  <c:v>201.40006470505</c:v>
                </c:pt>
                <c:pt idx="7546">
                  <c:v>151.79969847197498</c:v>
                </c:pt>
                <c:pt idx="7547">
                  <c:v>170.71557072837498</c:v>
                </c:pt>
                <c:pt idx="7548">
                  <c:v>193.06748543054999</c:v>
                </c:pt>
                <c:pt idx="7549">
                  <c:v>167.42769437429999</c:v>
                </c:pt>
                <c:pt idx="7550">
                  <c:v>196.55291658947499</c:v>
                </c:pt>
                <c:pt idx="7551">
                  <c:v>234.10243997499998</c:v>
                </c:pt>
                <c:pt idx="7552">
                  <c:v>198.04163309899999</c:v>
                </c:pt>
                <c:pt idx="7553">
                  <c:v>193.815371443375</c:v>
                </c:pt>
                <c:pt idx="7554">
                  <c:v>173.276727603675</c:v>
                </c:pt>
                <c:pt idx="7555">
                  <c:v>78.005924533349997</c:v>
                </c:pt>
                <c:pt idx="7556">
                  <c:v>73.518608322700004</c:v>
                </c:pt>
                <c:pt idx="7557">
                  <c:v>77.547315168699996</c:v>
                </c:pt>
                <c:pt idx="7558">
                  <c:v>62.674260814425004</c:v>
                </c:pt>
                <c:pt idx="7559">
                  <c:v>62.363817555799997</c:v>
                </c:pt>
                <c:pt idx="7560">
                  <c:v>31.425324520170001</c:v>
                </c:pt>
                <c:pt idx="7561">
                  <c:v>35.842085435392498</c:v>
                </c:pt>
                <c:pt idx="7562">
                  <c:v>32.596542270224994</c:v>
                </c:pt>
                <c:pt idx="7563">
                  <c:v>33.781871075449999</c:v>
                </c:pt>
                <c:pt idx="7564">
                  <c:v>66.399579937024996</c:v>
                </c:pt>
                <c:pt idx="7565">
                  <c:v>67.9024075361</c:v>
                </c:pt>
                <c:pt idx="7566">
                  <c:v>153.06263807395001</c:v>
                </c:pt>
                <c:pt idx="7567">
                  <c:v>187.82522762409999</c:v>
                </c:pt>
                <c:pt idx="7568">
                  <c:v>219.39166275900001</c:v>
                </c:pt>
                <c:pt idx="7569">
                  <c:v>184.94657199314997</c:v>
                </c:pt>
                <c:pt idx="7570">
                  <c:v>141.08235046882498</c:v>
                </c:pt>
                <c:pt idx="7571">
                  <c:v>130.60489046755001</c:v>
                </c:pt>
                <c:pt idx="7572">
                  <c:v>105.25437610245</c:v>
                </c:pt>
                <c:pt idx="7573">
                  <c:v>87.544999237850007</c:v>
                </c:pt>
                <c:pt idx="7574">
                  <c:v>96.117466523774993</c:v>
                </c:pt>
                <c:pt idx="7575">
                  <c:v>135.9106480003</c:v>
                </c:pt>
                <c:pt idx="7576">
                  <c:v>164.55609422604999</c:v>
                </c:pt>
                <c:pt idx="7577">
                  <c:v>243.48629303824998</c:v>
                </c:pt>
                <c:pt idx="7578">
                  <c:v>193.44848397935002</c:v>
                </c:pt>
                <c:pt idx="7579">
                  <c:v>117.10766419767499</c:v>
                </c:pt>
                <c:pt idx="7580">
                  <c:v>98.643345775474998</c:v>
                </c:pt>
                <c:pt idx="7581">
                  <c:v>102.403942536</c:v>
                </c:pt>
                <c:pt idx="7582">
                  <c:v>83.21996018934999</c:v>
                </c:pt>
                <c:pt idx="7583">
                  <c:v>69.101847397450001</c:v>
                </c:pt>
                <c:pt idx="7584">
                  <c:v>61.298432739574992</c:v>
                </c:pt>
                <c:pt idx="7585">
                  <c:v>29.485054143974999</c:v>
                </c:pt>
                <c:pt idx="7586">
                  <c:v>37.034469777275</c:v>
                </c:pt>
                <c:pt idx="7587">
                  <c:v>74.266494359399999</c:v>
                </c:pt>
                <c:pt idx="7588">
                  <c:v>37.288468811400001</c:v>
                </c:pt>
                <c:pt idx="7589">
                  <c:v>71.063284361174993</c:v>
                </c:pt>
                <c:pt idx="7590">
                  <c:v>101.2538913687</c:v>
                </c:pt>
                <c:pt idx="7591">
                  <c:v>173.61539301752501</c:v>
                </c:pt>
                <c:pt idx="7592">
                  <c:v>187.31722958450001</c:v>
                </c:pt>
                <c:pt idx="7593">
                  <c:v>206.89632150265001</c:v>
                </c:pt>
                <c:pt idx="7594">
                  <c:v>182.04674972309999</c:v>
                </c:pt>
                <c:pt idx="7595">
                  <c:v>170.01001786482499</c:v>
                </c:pt>
                <c:pt idx="7596">
                  <c:v>185.96962360757499</c:v>
                </c:pt>
                <c:pt idx="7597">
                  <c:v>129.77939361977499</c:v>
                </c:pt>
                <c:pt idx="7598">
                  <c:v>124.53008031152498</c:v>
                </c:pt>
                <c:pt idx="7599">
                  <c:v>127.94495617072499</c:v>
                </c:pt>
                <c:pt idx="7600">
                  <c:v>133.46943509012502</c:v>
                </c:pt>
                <c:pt idx="7601">
                  <c:v>121.686702285075</c:v>
                </c:pt>
                <c:pt idx="7602">
                  <c:v>114.32073039094999</c:v>
                </c:pt>
                <c:pt idx="7603">
                  <c:v>83.75618036985</c:v>
                </c:pt>
                <c:pt idx="7604">
                  <c:v>90.099100601800004</c:v>
                </c:pt>
                <c:pt idx="7605">
                  <c:v>77.829536319849993</c:v>
                </c:pt>
                <c:pt idx="7606">
                  <c:v>117.75677283195</c:v>
                </c:pt>
                <c:pt idx="7607">
                  <c:v>71.726504051574992</c:v>
                </c:pt>
                <c:pt idx="7608">
                  <c:v>56.084397078800002</c:v>
                </c:pt>
                <c:pt idx="7609">
                  <c:v>52.422577720699998</c:v>
                </c:pt>
                <c:pt idx="7610">
                  <c:v>44.619163053275003</c:v>
                </c:pt>
                <c:pt idx="7611">
                  <c:v>37.542467841227499</c:v>
                </c:pt>
                <c:pt idx="7612">
                  <c:v>38.699574533724999</c:v>
                </c:pt>
                <c:pt idx="7613">
                  <c:v>92.011148861924994</c:v>
                </c:pt>
                <c:pt idx="7614">
                  <c:v>93.655087031799994</c:v>
                </c:pt>
                <c:pt idx="7615">
                  <c:v>152.37119627129999</c:v>
                </c:pt>
                <c:pt idx="7616">
                  <c:v>216.88695006999998</c:v>
                </c:pt>
                <c:pt idx="7617">
                  <c:v>217.04217173034999</c:v>
                </c:pt>
                <c:pt idx="7618">
                  <c:v>237.91242541524997</c:v>
                </c:pt>
                <c:pt idx="7619">
                  <c:v>239.55636357079999</c:v>
                </c:pt>
                <c:pt idx="7620">
                  <c:v>142.12656873667501</c:v>
                </c:pt>
                <c:pt idx="7621">
                  <c:v>86.775946614575005</c:v>
                </c:pt>
                <c:pt idx="7622">
                  <c:v>109.00791732774999</c:v>
                </c:pt>
                <c:pt idx="7623">
                  <c:v>128.45295423420001</c:v>
                </c:pt>
                <c:pt idx="7624">
                  <c:v>288.11251161242495</c:v>
                </c:pt>
                <c:pt idx="7625">
                  <c:v>354.11698193974996</c:v>
                </c:pt>
                <c:pt idx="7626">
                  <c:v>517.59358025524989</c:v>
                </c:pt>
                <c:pt idx="7627">
                  <c:v>421.07394867249997</c:v>
                </c:pt>
                <c:pt idx="7628">
                  <c:v>217.65600269327498</c:v>
                </c:pt>
                <c:pt idx="7629">
                  <c:v>141.16701682944998</c:v>
                </c:pt>
                <c:pt idx="7630">
                  <c:v>133.088436541325</c:v>
                </c:pt>
                <c:pt idx="7631">
                  <c:v>179.99359089217498</c:v>
                </c:pt>
                <c:pt idx="7632">
                  <c:v>105.974040022125</c:v>
                </c:pt>
                <c:pt idx="7633">
                  <c:v>63.38686920842499</c:v>
                </c:pt>
                <c:pt idx="7634">
                  <c:v>64.106533137650004</c:v>
                </c:pt>
                <c:pt idx="7635">
                  <c:v>51.879302014524995</c:v>
                </c:pt>
                <c:pt idx="7636">
                  <c:v>60.268325551724992</c:v>
                </c:pt>
                <c:pt idx="7637">
                  <c:v>78.640922106725</c:v>
                </c:pt>
                <c:pt idx="7638">
                  <c:v>89.104271061424996</c:v>
                </c:pt>
                <c:pt idx="7639">
                  <c:v>216.92222770792497</c:v>
                </c:pt>
                <c:pt idx="7640">
                  <c:v>152.12425278672498</c:v>
                </c:pt>
                <c:pt idx="7641">
                  <c:v>164.18920674292499</c:v>
                </c:pt>
                <c:pt idx="7642">
                  <c:v>221.23315570985</c:v>
                </c:pt>
                <c:pt idx="7643">
                  <c:v>224.25997748502499</c:v>
                </c:pt>
                <c:pt idx="7644">
                  <c:v>225.01491903784998</c:v>
                </c:pt>
                <c:pt idx="7645">
                  <c:v>197.01152592547501</c:v>
                </c:pt>
                <c:pt idx="7646">
                  <c:v>311.21936788174997</c:v>
                </c:pt>
                <c:pt idx="7647">
                  <c:v>274.88339537549996</c:v>
                </c:pt>
                <c:pt idx="7648">
                  <c:v>263.24177318899996</c:v>
                </c:pt>
                <c:pt idx="7649">
                  <c:v>274.53061899624998</c:v>
                </c:pt>
                <c:pt idx="7650">
                  <c:v>256.32735506699998</c:v>
                </c:pt>
                <c:pt idx="7651">
                  <c:v>203.22744669049999</c:v>
                </c:pt>
                <c:pt idx="7652">
                  <c:v>173.93994729407498</c:v>
                </c:pt>
                <c:pt idx="7653">
                  <c:v>168.25319122684999</c:v>
                </c:pt>
                <c:pt idx="7654">
                  <c:v>122.1594226963</c:v>
                </c:pt>
                <c:pt idx="7655">
                  <c:v>101.49377934192499</c:v>
                </c:pt>
                <c:pt idx="7656">
                  <c:v>89.598158073549996</c:v>
                </c:pt>
                <c:pt idx="7657">
                  <c:v>47.335541579374997</c:v>
                </c:pt>
                <c:pt idx="7658">
                  <c:v>58.144611440174991</c:v>
                </c:pt>
                <c:pt idx="7659">
                  <c:v>44.978995020275001</c:v>
                </c:pt>
                <c:pt idx="7660">
                  <c:v>34.049981165699997</c:v>
                </c:pt>
                <c:pt idx="7661">
                  <c:v>44.696773871512498</c:v>
                </c:pt>
                <c:pt idx="7662">
                  <c:v>82.64846236615</c:v>
                </c:pt>
                <c:pt idx="7663">
                  <c:v>98.177680880374993</c:v>
                </c:pt>
                <c:pt idx="7664">
                  <c:v>90.635320777524996</c:v>
                </c:pt>
                <c:pt idx="7665">
                  <c:v>135.69898214887499</c:v>
                </c:pt>
                <c:pt idx="7666">
                  <c:v>263.31232844574998</c:v>
                </c:pt>
                <c:pt idx="7667">
                  <c:v>231.91522606074997</c:v>
                </c:pt>
                <c:pt idx="7668">
                  <c:v>245.32073047775</c:v>
                </c:pt>
                <c:pt idx="7669">
                  <c:v>216.195508300775</c:v>
                </c:pt>
                <c:pt idx="7670">
                  <c:v>178.73770677767502</c:v>
                </c:pt>
                <c:pt idx="7671">
                  <c:v>190.859104977475</c:v>
                </c:pt>
                <c:pt idx="7672">
                  <c:v>157.59228747207499</c:v>
                </c:pt>
                <c:pt idx="7673">
                  <c:v>174.85716602815</c:v>
                </c:pt>
                <c:pt idx="7674">
                  <c:v>158.02267472924999</c:v>
                </c:pt>
                <c:pt idx="7675">
                  <c:v>131.29633227975</c:v>
                </c:pt>
                <c:pt idx="7676">
                  <c:v>142.09834660532499</c:v>
                </c:pt>
                <c:pt idx="7677">
                  <c:v>139.41019019624997</c:v>
                </c:pt>
                <c:pt idx="7678">
                  <c:v>64.706253063549994</c:v>
                </c:pt>
                <c:pt idx="7679">
                  <c:v>33.6619270926575</c:v>
                </c:pt>
                <c:pt idx="7680">
                  <c:v>27.417784256924996</c:v>
                </c:pt>
                <c:pt idx="7681">
                  <c:v>29.336888042725001</c:v>
                </c:pt>
                <c:pt idx="7682">
                  <c:v>40.378790351074997</c:v>
                </c:pt>
                <c:pt idx="7683">
                  <c:v>46.093768535324998</c:v>
                </c:pt>
                <c:pt idx="7684">
                  <c:v>65.531749916099997</c:v>
                </c:pt>
                <c:pt idx="7685">
                  <c:v>136.93369964815</c:v>
                </c:pt>
                <c:pt idx="7686">
                  <c:v>191.76221263632499</c:v>
                </c:pt>
                <c:pt idx="7687">
                  <c:v>352.14143389124996</c:v>
                </c:pt>
                <c:pt idx="7688">
                  <c:v>326.38875438599996</c:v>
                </c:pt>
                <c:pt idx="7689">
                  <c:v>266.84009281124997</c:v>
                </c:pt>
                <c:pt idx="7690">
                  <c:v>191.64932415867497</c:v>
                </c:pt>
                <c:pt idx="7691">
                  <c:v>230.05256653287501</c:v>
                </c:pt>
                <c:pt idx="7692">
                  <c:v>231.25906189124998</c:v>
                </c:pt>
                <c:pt idx="7693">
                  <c:v>249.13071591799996</c:v>
                </c:pt>
                <c:pt idx="7694">
                  <c:v>304.93994735699999</c:v>
                </c:pt>
                <c:pt idx="7695">
                  <c:v>343.46313368199998</c:v>
                </c:pt>
                <c:pt idx="7696">
                  <c:v>439.77109954225</c:v>
                </c:pt>
                <c:pt idx="7697">
                  <c:v>426.22448456399997</c:v>
                </c:pt>
                <c:pt idx="7698">
                  <c:v>309.45548574675001</c:v>
                </c:pt>
                <c:pt idx="7699">
                  <c:v>229.30468041499998</c:v>
                </c:pt>
                <c:pt idx="7700">
                  <c:v>147.32649331745</c:v>
                </c:pt>
                <c:pt idx="7701">
                  <c:v>111.322130728025</c:v>
                </c:pt>
                <c:pt idx="7702">
                  <c:v>143.53061891899998</c:v>
                </c:pt>
                <c:pt idx="7703">
                  <c:v>214.02946095399997</c:v>
                </c:pt>
                <c:pt idx="7704">
                  <c:v>124.00091567102498</c:v>
                </c:pt>
                <c:pt idx="7705">
                  <c:v>120.6777616838</c:v>
                </c:pt>
                <c:pt idx="7706">
                  <c:v>90.600043134347501</c:v>
                </c:pt>
                <c:pt idx="7707">
                  <c:v>77.801314202824997</c:v>
                </c:pt>
                <c:pt idx="7708">
                  <c:v>114.84989503622499</c:v>
                </c:pt>
                <c:pt idx="7709">
                  <c:v>237.69370400472499</c:v>
                </c:pt>
                <c:pt idx="7710">
                  <c:v>501.78919620149998</c:v>
                </c:pt>
                <c:pt idx="7711">
                  <c:v>607.76323615199999</c:v>
                </c:pt>
                <c:pt idx="7712">
                  <c:v>514.91247935274998</c:v>
                </c:pt>
                <c:pt idx="7713">
                  <c:v>358.27974375924998</c:v>
                </c:pt>
                <c:pt idx="7714">
                  <c:v>313.68880287074995</c:v>
                </c:pt>
                <c:pt idx="7715">
                  <c:v>388.47740639749998</c:v>
                </c:pt>
                <c:pt idx="7716">
                  <c:v>328.64652360474997</c:v>
                </c:pt>
                <c:pt idx="7717">
                  <c:v>292.73388282999997</c:v>
                </c:pt>
                <c:pt idx="7718">
                  <c:v>227.00457815679999</c:v>
                </c:pt>
                <c:pt idx="7719">
                  <c:v>228.17579592499999</c:v>
                </c:pt>
                <c:pt idx="7720">
                  <c:v>327.87041535074997</c:v>
                </c:pt>
                <c:pt idx="7721">
                  <c:v>234.40582762199998</c:v>
                </c:pt>
                <c:pt idx="7722">
                  <c:v>240.69935923152499</c:v>
                </c:pt>
                <c:pt idx="7723">
                  <c:v>250.34426682114997</c:v>
                </c:pt>
                <c:pt idx="7724">
                  <c:v>157.65578725567499</c:v>
                </c:pt>
                <c:pt idx="7725">
                  <c:v>104.40065713765</c:v>
                </c:pt>
                <c:pt idx="7726">
                  <c:v>112.94490230654999</c:v>
                </c:pt>
                <c:pt idx="7727">
                  <c:v>81.717132590275</c:v>
                </c:pt>
                <c:pt idx="7728">
                  <c:v>60.021382057599993</c:v>
                </c:pt>
                <c:pt idx="7729">
                  <c:v>75.381267883999996</c:v>
                </c:pt>
                <c:pt idx="7730">
                  <c:v>97.63440518374999</c:v>
                </c:pt>
                <c:pt idx="7731">
                  <c:v>38.509075262190002</c:v>
                </c:pt>
                <c:pt idx="7732">
                  <c:v>54.511014194325</c:v>
                </c:pt>
                <c:pt idx="7733">
                  <c:v>129.05972970009998</c:v>
                </c:pt>
                <c:pt idx="7734">
                  <c:v>144.14444989624999</c:v>
                </c:pt>
                <c:pt idx="7735">
                  <c:v>227.61135363225</c:v>
                </c:pt>
                <c:pt idx="7736">
                  <c:v>292.66332757324994</c:v>
                </c:pt>
                <c:pt idx="7737">
                  <c:v>273.19006859274998</c:v>
                </c:pt>
                <c:pt idx="7738">
                  <c:v>283.5616956325</c:v>
                </c:pt>
                <c:pt idx="7739">
                  <c:v>267.89842204449997</c:v>
                </c:pt>
                <c:pt idx="7740">
                  <c:v>349.81310946349998</c:v>
                </c:pt>
                <c:pt idx="7741">
                  <c:v>299.43663503850001</c:v>
                </c:pt>
                <c:pt idx="7742">
                  <c:v>356.09252998824996</c:v>
                </c:pt>
                <c:pt idx="7743">
                  <c:v>354.96364535499998</c:v>
                </c:pt>
                <c:pt idx="7744">
                  <c:v>413.17175657399997</c:v>
                </c:pt>
                <c:pt idx="7745">
                  <c:v>311.00770206375</c:v>
                </c:pt>
                <c:pt idx="7746">
                  <c:v>243.48629303824998</c:v>
                </c:pt>
                <c:pt idx="7747">
                  <c:v>224.90203061749997</c:v>
                </c:pt>
                <c:pt idx="7748">
                  <c:v>198.274465560875</c:v>
                </c:pt>
                <c:pt idx="7749">
                  <c:v>140.53201925129997</c:v>
                </c:pt>
                <c:pt idx="7750">
                  <c:v>139.11385799375</c:v>
                </c:pt>
                <c:pt idx="7751">
                  <c:v>92.385091880274999</c:v>
                </c:pt>
                <c:pt idx="7752">
                  <c:v>113.46701142614999</c:v>
                </c:pt>
                <c:pt idx="7753">
                  <c:v>102.66499709102499</c:v>
                </c:pt>
                <c:pt idx="7754">
                  <c:v>70.569397349049993</c:v>
                </c:pt>
                <c:pt idx="7755">
                  <c:v>67.239187840924998</c:v>
                </c:pt>
                <c:pt idx="7756">
                  <c:v>86.648947109450006</c:v>
                </c:pt>
                <c:pt idx="7757">
                  <c:v>185.98373469235</c:v>
                </c:pt>
                <c:pt idx="7758">
                  <c:v>214.445737159825</c:v>
                </c:pt>
                <c:pt idx="7759">
                  <c:v>585.18554458525</c:v>
                </c:pt>
                <c:pt idx="7760">
                  <c:v>637.53756701099996</c:v>
                </c:pt>
                <c:pt idx="7761">
                  <c:v>453.31771447274997</c:v>
                </c:pt>
                <c:pt idx="7762">
                  <c:v>336.40760504650001</c:v>
                </c:pt>
                <c:pt idx="7763">
                  <c:v>292.522217012</c:v>
                </c:pt>
                <c:pt idx="7764">
                  <c:v>345.72090285299998</c:v>
                </c:pt>
                <c:pt idx="7765">
                  <c:v>277.98782800949999</c:v>
                </c:pt>
                <c:pt idx="7766">
                  <c:v>444.63941426349993</c:v>
                </c:pt>
                <c:pt idx="7767">
                  <c:v>452.89438274124996</c:v>
                </c:pt>
                <c:pt idx="7768">
                  <c:v>523.30855848724991</c:v>
                </c:pt>
                <c:pt idx="7769">
                  <c:v>416.27618911249999</c:v>
                </c:pt>
                <c:pt idx="7770">
                  <c:v>451.20105586300002</c:v>
                </c:pt>
                <c:pt idx="7771">
                  <c:v>281.36742622600002</c:v>
                </c:pt>
                <c:pt idx="7772">
                  <c:v>172.39478657437499</c:v>
                </c:pt>
                <c:pt idx="7773">
                  <c:v>116.726665648875</c:v>
                </c:pt>
                <c:pt idx="7774">
                  <c:v>137.85091837267501</c:v>
                </c:pt>
                <c:pt idx="7775">
                  <c:v>90.388377278625001</c:v>
                </c:pt>
                <c:pt idx="7776">
                  <c:v>221.87520881367499</c:v>
                </c:pt>
                <c:pt idx="7777">
                  <c:v>117.93316104544999</c:v>
                </c:pt>
                <c:pt idx="7778">
                  <c:v>56.775838886224996</c:v>
                </c:pt>
                <c:pt idx="7779">
                  <c:v>56.804060998474995</c:v>
                </c:pt>
                <c:pt idx="7780">
                  <c:v>74.033661916625007</c:v>
                </c:pt>
                <c:pt idx="7781">
                  <c:v>123.53525077592498</c:v>
                </c:pt>
                <c:pt idx="7782">
                  <c:v>194.41509139314999</c:v>
                </c:pt>
                <c:pt idx="7783">
                  <c:v>357.71530151424997</c:v>
                </c:pt>
                <c:pt idx="7784">
                  <c:v>280.95115003449996</c:v>
                </c:pt>
                <c:pt idx="7785">
                  <c:v>280.73242867649998</c:v>
                </c:pt>
                <c:pt idx="7786">
                  <c:v>210.18419787104997</c:v>
                </c:pt>
                <c:pt idx="7787">
                  <c:v>214.56568113450001</c:v>
                </c:pt>
                <c:pt idx="7788">
                  <c:v>192.15732222214999</c:v>
                </c:pt>
                <c:pt idx="7789">
                  <c:v>258.51456902899997</c:v>
                </c:pt>
                <c:pt idx="7790">
                  <c:v>269.38008305699998</c:v>
                </c:pt>
                <c:pt idx="7791">
                  <c:v>296.61442352699999</c:v>
                </c:pt>
                <c:pt idx="7792">
                  <c:v>268.95675137325003</c:v>
                </c:pt>
                <c:pt idx="7793">
                  <c:v>201.97861813987501</c:v>
                </c:pt>
                <c:pt idx="7794">
                  <c:v>219.26466327774997</c:v>
                </c:pt>
                <c:pt idx="7795">
                  <c:v>128.20601073052501</c:v>
                </c:pt>
                <c:pt idx="7796">
                  <c:v>110.771799486625</c:v>
                </c:pt>
                <c:pt idx="7797">
                  <c:v>71.169117289274993</c:v>
                </c:pt>
                <c:pt idx="7798">
                  <c:v>85.139063979924998</c:v>
                </c:pt>
                <c:pt idx="7799">
                  <c:v>84.07367915415</c:v>
                </c:pt>
                <c:pt idx="7800">
                  <c:v>79.727473519074991</c:v>
                </c:pt>
                <c:pt idx="7801">
                  <c:v>68.59384933874999</c:v>
                </c:pt>
                <c:pt idx="7802">
                  <c:v>78.365756490799996</c:v>
                </c:pt>
                <c:pt idx="7803">
                  <c:v>68.121128922749989</c:v>
                </c:pt>
                <c:pt idx="7804">
                  <c:v>64.028922317025007</c:v>
                </c:pt>
                <c:pt idx="7805">
                  <c:v>56.606506193625002</c:v>
                </c:pt>
                <c:pt idx="7806">
                  <c:v>61.143211107874997</c:v>
                </c:pt>
                <c:pt idx="7807">
                  <c:v>62.935315378999988</c:v>
                </c:pt>
                <c:pt idx="7808">
                  <c:v>95.087359345475008</c:v>
                </c:pt>
                <c:pt idx="7809">
                  <c:v>94.9109711272</c:v>
                </c:pt>
                <c:pt idx="7810">
                  <c:v>94.925082188099992</c:v>
                </c:pt>
                <c:pt idx="7811">
                  <c:v>89.760435230924998</c:v>
                </c:pt>
                <c:pt idx="7812">
                  <c:v>94.833360316124995</c:v>
                </c:pt>
                <c:pt idx="7813">
                  <c:v>81.611299662174986</c:v>
                </c:pt>
                <c:pt idx="7814">
                  <c:v>91.707761133749997</c:v>
                </c:pt>
                <c:pt idx="7815">
                  <c:v>142.810954985</c:v>
                </c:pt>
                <c:pt idx="7816">
                  <c:v>217.380837082125</c:v>
                </c:pt>
                <c:pt idx="7817">
                  <c:v>316.93434601824998</c:v>
                </c:pt>
                <c:pt idx="7818">
                  <c:v>542.35848578399998</c:v>
                </c:pt>
                <c:pt idx="7819">
                  <c:v>492.33478783374994</c:v>
                </c:pt>
                <c:pt idx="7820">
                  <c:v>471.23875718399995</c:v>
                </c:pt>
                <c:pt idx="7821">
                  <c:v>359.40862844024997</c:v>
                </c:pt>
                <c:pt idx="7822">
                  <c:v>347.061453352</c:v>
                </c:pt>
                <c:pt idx="7823">
                  <c:v>230.08784416124999</c:v>
                </c:pt>
                <c:pt idx="7824">
                  <c:v>108.68336301777499</c:v>
                </c:pt>
                <c:pt idx="7825">
                  <c:v>68.9325147144</c:v>
                </c:pt>
                <c:pt idx="7826">
                  <c:v>71.4936716088</c:v>
                </c:pt>
                <c:pt idx="7827">
                  <c:v>59.280551551350001</c:v>
                </c:pt>
                <c:pt idx="7828">
                  <c:v>52.16857869135</c:v>
                </c:pt>
                <c:pt idx="7829">
                  <c:v>55.63989877505</c:v>
                </c:pt>
                <c:pt idx="7830">
                  <c:v>75.190768604824996</c:v>
                </c:pt>
                <c:pt idx="7831">
                  <c:v>96.632520117699997</c:v>
                </c:pt>
                <c:pt idx="7832">
                  <c:v>155.24279644342499</c:v>
                </c:pt>
                <c:pt idx="7833">
                  <c:v>174.40561218917497</c:v>
                </c:pt>
                <c:pt idx="7834">
                  <c:v>294.92109674425001</c:v>
                </c:pt>
                <c:pt idx="7835">
                  <c:v>116.10577913639999</c:v>
                </c:pt>
                <c:pt idx="7836">
                  <c:v>121.00231600332499</c:v>
                </c:pt>
                <c:pt idx="7837">
                  <c:v>144.08800565742499</c:v>
                </c:pt>
                <c:pt idx="7838">
                  <c:v>217.380837082125</c:v>
                </c:pt>
                <c:pt idx="7839">
                  <c:v>259.29067713975002</c:v>
                </c:pt>
                <c:pt idx="7840">
                  <c:v>130.70366786519998</c:v>
                </c:pt>
                <c:pt idx="7841">
                  <c:v>199.72790445157497</c:v>
                </c:pt>
                <c:pt idx="7842">
                  <c:v>293.93332267224997</c:v>
                </c:pt>
                <c:pt idx="7843">
                  <c:v>212.94290956552499</c:v>
                </c:pt>
                <c:pt idx="7844">
                  <c:v>151.43281098407499</c:v>
                </c:pt>
                <c:pt idx="7845">
                  <c:v>90.727042654274996</c:v>
                </c:pt>
                <c:pt idx="7846">
                  <c:v>111.15985356109999</c:v>
                </c:pt>
                <c:pt idx="7847">
                  <c:v>77.081650283149997</c:v>
                </c:pt>
                <c:pt idx="7848">
                  <c:v>22.288414942449997</c:v>
                </c:pt>
                <c:pt idx="7849">
                  <c:v>74.231216716700004</c:v>
                </c:pt>
                <c:pt idx="7850">
                  <c:v>24.045241570875</c:v>
                </c:pt>
                <c:pt idx="7851">
                  <c:v>85.68233968132499</c:v>
                </c:pt>
                <c:pt idx="7852">
                  <c:v>199.70673786500001</c:v>
                </c:pt>
                <c:pt idx="7853">
                  <c:v>311.96019833547496</c:v>
                </c:pt>
                <c:pt idx="7854">
                  <c:v>742.17105655800003</c:v>
                </c:pt>
                <c:pt idx="7855">
                  <c:v>905.92987609149998</c:v>
                </c:pt>
                <c:pt idx="7856">
                  <c:v>847.65120961574996</c:v>
                </c:pt>
                <c:pt idx="7857">
                  <c:v>413.87730942799999</c:v>
                </c:pt>
                <c:pt idx="7858">
                  <c:v>341.41703037675001</c:v>
                </c:pt>
                <c:pt idx="7859">
                  <c:v>290.54666901125</c:v>
                </c:pt>
                <c:pt idx="7860">
                  <c:v>237.06576195224997</c:v>
                </c:pt>
                <c:pt idx="7861">
                  <c:v>277.70560688699999</c:v>
                </c:pt>
                <c:pt idx="7862">
                  <c:v>316.29934846874994</c:v>
                </c:pt>
                <c:pt idx="7863">
                  <c:v>518.86357544974999</c:v>
                </c:pt>
                <c:pt idx="7864">
                  <c:v>895.06436201574991</c:v>
                </c:pt>
                <c:pt idx="7865">
                  <c:v>1183.0710406380001</c:v>
                </c:pt>
                <c:pt idx="7866">
                  <c:v>1502.1220453137498</c:v>
                </c:pt>
                <c:pt idx="7867">
                  <c:v>1228.9319768165001</c:v>
                </c:pt>
                <c:pt idx="7868">
                  <c:v>897.25157588224988</c:v>
                </c:pt>
                <c:pt idx="7869">
                  <c:v>729.54166029949999</c:v>
                </c:pt>
                <c:pt idx="7870">
                  <c:v>576.3661338147499</c:v>
                </c:pt>
                <c:pt idx="7871">
                  <c:v>482.59815829575001</c:v>
                </c:pt>
                <c:pt idx="7872">
                  <c:v>559.64453089799997</c:v>
                </c:pt>
                <c:pt idx="7873">
                  <c:v>304.86939210025002</c:v>
                </c:pt>
                <c:pt idx="7874">
                  <c:v>421.42672505175</c:v>
                </c:pt>
                <c:pt idx="7875">
                  <c:v>564.16006923999998</c:v>
                </c:pt>
                <c:pt idx="7876">
                  <c:v>626.17816589925008</c:v>
                </c:pt>
                <c:pt idx="7877">
                  <c:v>534.45629373324994</c:v>
                </c:pt>
                <c:pt idx="7878">
                  <c:v>975.77960954474997</c:v>
                </c:pt>
                <c:pt idx="7879">
                  <c:v>1501.3459371552499</c:v>
                </c:pt>
                <c:pt idx="7880">
                  <c:v>1519.3375351709999</c:v>
                </c:pt>
                <c:pt idx="7881">
                  <c:v>849.76786813000001</c:v>
                </c:pt>
                <c:pt idx="7882">
                  <c:v>811.45634771849996</c:v>
                </c:pt>
                <c:pt idx="7883">
                  <c:v>756.14100331550003</c:v>
                </c:pt>
                <c:pt idx="7884">
                  <c:v>708.79840617225</c:v>
                </c:pt>
                <c:pt idx="7885">
                  <c:v>539.25405319774995</c:v>
                </c:pt>
                <c:pt idx="7886">
                  <c:v>516.11191933825</c:v>
                </c:pt>
                <c:pt idx="7887">
                  <c:v>439.77109954225</c:v>
                </c:pt>
                <c:pt idx="7888">
                  <c:v>539.04238733199998</c:v>
                </c:pt>
                <c:pt idx="7889">
                  <c:v>515.61803225450001</c:v>
                </c:pt>
                <c:pt idx="7890">
                  <c:v>496.92088143249993</c:v>
                </c:pt>
                <c:pt idx="7891">
                  <c:v>320.95599737200001</c:v>
                </c:pt>
                <c:pt idx="7892">
                  <c:v>218.90483128209999</c:v>
                </c:pt>
                <c:pt idx="7893">
                  <c:v>183.78240976494999</c:v>
                </c:pt>
                <c:pt idx="7894">
                  <c:v>152.420584994</c:v>
                </c:pt>
                <c:pt idx="7895">
                  <c:v>141.74557017354999</c:v>
                </c:pt>
                <c:pt idx="7896">
                  <c:v>148.25782310287499</c:v>
                </c:pt>
                <c:pt idx="7897">
                  <c:v>113.7915657409</c:v>
                </c:pt>
                <c:pt idx="7898">
                  <c:v>94.642861041724998</c:v>
                </c:pt>
                <c:pt idx="7899">
                  <c:v>113.47406695182501</c:v>
                </c:pt>
                <c:pt idx="7900">
                  <c:v>99.624064250174996</c:v>
                </c:pt>
                <c:pt idx="7901">
                  <c:v>213.81779512644999</c:v>
                </c:pt>
                <c:pt idx="7902">
                  <c:v>273.04895793599997</c:v>
                </c:pt>
                <c:pt idx="7903">
                  <c:v>584.40943642674995</c:v>
                </c:pt>
                <c:pt idx="7904">
                  <c:v>660.82081143175003</c:v>
                </c:pt>
                <c:pt idx="7905">
                  <c:v>547.72068749350001</c:v>
                </c:pt>
                <c:pt idx="7906">
                  <c:v>375.42467840749998</c:v>
                </c:pt>
                <c:pt idx="7907">
                  <c:v>484.29148512625</c:v>
                </c:pt>
                <c:pt idx="7908">
                  <c:v>334.36150174124998</c:v>
                </c:pt>
                <c:pt idx="7909">
                  <c:v>423.75504952724998</c:v>
                </c:pt>
                <c:pt idx="7910">
                  <c:v>519.35746248575003</c:v>
                </c:pt>
                <c:pt idx="7911">
                  <c:v>521.54467630449994</c:v>
                </c:pt>
                <c:pt idx="7912">
                  <c:v>615.80653881174999</c:v>
                </c:pt>
                <c:pt idx="7913">
                  <c:v>505.10529460574992</c:v>
                </c:pt>
                <c:pt idx="7914">
                  <c:v>622.08595924100007</c:v>
                </c:pt>
                <c:pt idx="7915">
                  <c:v>523.80244547550001</c:v>
                </c:pt>
                <c:pt idx="7916">
                  <c:v>359.76140486725001</c:v>
                </c:pt>
                <c:pt idx="7917">
                  <c:v>230.41239848077498</c:v>
                </c:pt>
                <c:pt idx="7918">
                  <c:v>369.56858961425002</c:v>
                </c:pt>
                <c:pt idx="7919">
                  <c:v>291.18166656074999</c:v>
                </c:pt>
                <c:pt idx="7920">
                  <c:v>265.95815171032496</c:v>
                </c:pt>
                <c:pt idx="7921">
                  <c:v>192.09382248629998</c:v>
                </c:pt>
                <c:pt idx="7922">
                  <c:v>157.634620645225</c:v>
                </c:pt>
                <c:pt idx="7923">
                  <c:v>161.22588470837499</c:v>
                </c:pt>
                <c:pt idx="7924">
                  <c:v>185.03123830602499</c:v>
                </c:pt>
                <c:pt idx="7925">
                  <c:v>277.8184953169</c:v>
                </c:pt>
                <c:pt idx="7926">
                  <c:v>524.15522195025005</c:v>
                </c:pt>
                <c:pt idx="7927">
                  <c:v>624.62594958224997</c:v>
                </c:pt>
                <c:pt idx="7928">
                  <c:v>762.91431078074993</c:v>
                </c:pt>
                <c:pt idx="7929">
                  <c:v>617.21764451975002</c:v>
                </c:pt>
                <c:pt idx="7930">
                  <c:v>395.46237972850003</c:v>
                </c:pt>
                <c:pt idx="7931">
                  <c:v>323.07265598174996</c:v>
                </c:pt>
                <c:pt idx="7932">
                  <c:v>327.16486254449995</c:v>
                </c:pt>
                <c:pt idx="7933">
                  <c:v>252.55970285242498</c:v>
                </c:pt>
                <c:pt idx="7934">
                  <c:v>270.43841233799998</c:v>
                </c:pt>
                <c:pt idx="7935">
                  <c:v>276.15339057</c:v>
                </c:pt>
                <c:pt idx="7936">
                  <c:v>304.51661562550004</c:v>
                </c:pt>
                <c:pt idx="7937">
                  <c:v>443.29886381224998</c:v>
                </c:pt>
                <c:pt idx="7938">
                  <c:v>447.88495741099996</c:v>
                </c:pt>
                <c:pt idx="7939">
                  <c:v>277.13410905425002</c:v>
                </c:pt>
                <c:pt idx="7940">
                  <c:v>149.51370719350001</c:v>
                </c:pt>
                <c:pt idx="7941">
                  <c:v>137.58280828242499</c:v>
                </c:pt>
                <c:pt idx="7942">
                  <c:v>125.20741106282499</c:v>
                </c:pt>
                <c:pt idx="7943">
                  <c:v>108.753918303175</c:v>
                </c:pt>
                <c:pt idx="7944">
                  <c:v>89.068993423500004</c:v>
                </c:pt>
                <c:pt idx="7945">
                  <c:v>52.937631309849998</c:v>
                </c:pt>
                <c:pt idx="7946">
                  <c:v>50.764528494699995</c:v>
                </c:pt>
                <c:pt idx="7947">
                  <c:v>49.4098669921</c:v>
                </c:pt>
                <c:pt idx="7948">
                  <c:v>46.051435362174999</c:v>
                </c:pt>
                <c:pt idx="7949">
                  <c:v>107.639144778575</c:v>
                </c:pt>
                <c:pt idx="7950">
                  <c:v>166.53164223157498</c:v>
                </c:pt>
                <c:pt idx="7951">
                  <c:v>234.24355053624998</c:v>
                </c:pt>
                <c:pt idx="7952">
                  <c:v>310.01992794400002</c:v>
                </c:pt>
                <c:pt idx="7953">
                  <c:v>304.16383924624995</c:v>
                </c:pt>
                <c:pt idx="7954">
                  <c:v>263.80621548174997</c:v>
                </c:pt>
                <c:pt idx="7955">
                  <c:v>202.55717146009999</c:v>
                </c:pt>
                <c:pt idx="7956">
                  <c:v>204.546830507425</c:v>
                </c:pt>
                <c:pt idx="7957">
                  <c:v>220.95093458257497</c:v>
                </c:pt>
                <c:pt idx="7958">
                  <c:v>237.70075954949999</c:v>
                </c:pt>
                <c:pt idx="7959">
                  <c:v>280.31615248499998</c:v>
                </c:pt>
                <c:pt idx="7960">
                  <c:v>215.92739813412501</c:v>
                </c:pt>
                <c:pt idx="7961">
                  <c:v>229.798567451</c:v>
                </c:pt>
                <c:pt idx="7962">
                  <c:v>196.4541391393</c:v>
                </c:pt>
                <c:pt idx="7963">
                  <c:v>202.62067120072501</c:v>
                </c:pt>
                <c:pt idx="7964">
                  <c:v>122.76619815742498</c:v>
                </c:pt>
                <c:pt idx="7965">
                  <c:v>99.017288793825003</c:v>
                </c:pt>
                <c:pt idx="7966">
                  <c:v>149.60542907979999</c:v>
                </c:pt>
                <c:pt idx="7967">
                  <c:v>137.64630804214997</c:v>
                </c:pt>
                <c:pt idx="7968">
                  <c:v>144.45489315009999</c:v>
                </c:pt>
                <c:pt idx="7969">
                  <c:v>103.765659564275</c:v>
                </c:pt>
                <c:pt idx="7970">
                  <c:v>99.814563529349996</c:v>
                </c:pt>
                <c:pt idx="7971">
                  <c:v>118.80804659682499</c:v>
                </c:pt>
                <c:pt idx="7972">
                  <c:v>108.57047455444999</c:v>
                </c:pt>
                <c:pt idx="7973">
                  <c:v>119.45715523109999</c:v>
                </c:pt>
                <c:pt idx="7974">
                  <c:v>141.61857065887497</c:v>
                </c:pt>
                <c:pt idx="7975">
                  <c:v>192.18554431052499</c:v>
                </c:pt>
                <c:pt idx="7976">
                  <c:v>258.5851243335</c:v>
                </c:pt>
                <c:pt idx="7977">
                  <c:v>263.24177318899996</c:v>
                </c:pt>
                <c:pt idx="7978">
                  <c:v>222.9476491508</c:v>
                </c:pt>
                <c:pt idx="7979">
                  <c:v>201.69639698395</c:v>
                </c:pt>
                <c:pt idx="7980">
                  <c:v>212.13152380252498</c:v>
                </c:pt>
                <c:pt idx="7981">
                  <c:v>234.59632696324999</c:v>
                </c:pt>
                <c:pt idx="7982">
                  <c:v>287.72445754749998</c:v>
                </c:pt>
                <c:pt idx="7983">
                  <c:v>257.24457383449999</c:v>
                </c:pt>
                <c:pt idx="7984">
                  <c:v>235.37243512175002</c:v>
                </c:pt>
                <c:pt idx="7985">
                  <c:v>332.38595378824999</c:v>
                </c:pt>
                <c:pt idx="7986">
                  <c:v>592.38218373425002</c:v>
                </c:pt>
                <c:pt idx="7987">
                  <c:v>358.63252028174998</c:v>
                </c:pt>
                <c:pt idx="7988">
                  <c:v>237.65137080292499</c:v>
                </c:pt>
                <c:pt idx="7989">
                  <c:v>198.20391026114999</c:v>
                </c:pt>
                <c:pt idx="7990">
                  <c:v>167.93569245687499</c:v>
                </c:pt>
                <c:pt idx="7991">
                  <c:v>75.698766668299996</c:v>
                </c:pt>
                <c:pt idx="7992">
                  <c:v>73.017665784900004</c:v>
                </c:pt>
                <c:pt idx="7993">
                  <c:v>57.290892475374996</c:v>
                </c:pt>
                <c:pt idx="7994">
                  <c:v>59.068885685600002</c:v>
                </c:pt>
                <c:pt idx="7995">
                  <c:v>40.646900436549998</c:v>
                </c:pt>
                <c:pt idx="7996">
                  <c:v>37.556578896875003</c:v>
                </c:pt>
                <c:pt idx="7997">
                  <c:v>54.151182236875002</c:v>
                </c:pt>
                <c:pt idx="7998">
                  <c:v>93.196477676699985</c:v>
                </c:pt>
                <c:pt idx="7999">
                  <c:v>133.08843656519997</c:v>
                </c:pt>
                <c:pt idx="8000">
                  <c:v>48.457370624874997</c:v>
                </c:pt>
                <c:pt idx="8001">
                  <c:v>139.37491253922499</c:v>
                </c:pt>
                <c:pt idx="8002">
                  <c:v>165.38864661859998</c:v>
                </c:pt>
                <c:pt idx="8003">
                  <c:v>138.29541667642499</c:v>
                </c:pt>
                <c:pt idx="8004">
                  <c:v>189.29983318254997</c:v>
                </c:pt>
                <c:pt idx="8005">
                  <c:v>179.37270434627499</c:v>
                </c:pt>
                <c:pt idx="8006">
                  <c:v>224.43636569374999</c:v>
                </c:pt>
                <c:pt idx="8007">
                  <c:v>248.56627367300001</c:v>
                </c:pt>
                <c:pt idx="8008">
                  <c:v>235.48532352777499</c:v>
                </c:pt>
                <c:pt idx="8009">
                  <c:v>193.76598274454997</c:v>
                </c:pt>
                <c:pt idx="8010">
                  <c:v>228.84607107899998</c:v>
                </c:pt>
                <c:pt idx="8011">
                  <c:v>179.55614811887497</c:v>
                </c:pt>
                <c:pt idx="8012">
                  <c:v>93.506920935324999</c:v>
                </c:pt>
                <c:pt idx="8013">
                  <c:v>76.319653190324999</c:v>
                </c:pt>
                <c:pt idx="8014">
                  <c:v>85.054397633624987</c:v>
                </c:pt>
                <c:pt idx="8015">
                  <c:v>44.308719799424992</c:v>
                </c:pt>
                <c:pt idx="8016">
                  <c:v>44.315775325099999</c:v>
                </c:pt>
                <c:pt idx="8017">
                  <c:v>44.513330125174996</c:v>
                </c:pt>
                <c:pt idx="8018">
                  <c:v>34.184036210824999</c:v>
                </c:pt>
                <c:pt idx="8019">
                  <c:v>49.776754484774997</c:v>
                </c:pt>
                <c:pt idx="8020">
                  <c:v>92.173426019299995</c:v>
                </c:pt>
                <c:pt idx="8021">
                  <c:v>145.32977871579999</c:v>
                </c:pt>
                <c:pt idx="8022">
                  <c:v>236.30376487852499</c:v>
                </c:pt>
                <c:pt idx="8023">
                  <c:v>372.9552434185</c:v>
                </c:pt>
                <c:pt idx="8024">
                  <c:v>363.28916913724998</c:v>
                </c:pt>
                <c:pt idx="8025">
                  <c:v>333.79705944849997</c:v>
                </c:pt>
                <c:pt idx="8026">
                  <c:v>385.58463958149997</c:v>
                </c:pt>
                <c:pt idx="8027">
                  <c:v>404.07012463324997</c:v>
                </c:pt>
                <c:pt idx="8028">
                  <c:v>387.84240880024998</c:v>
                </c:pt>
                <c:pt idx="8029">
                  <c:v>490.14757391949996</c:v>
                </c:pt>
                <c:pt idx="8030">
                  <c:v>458.32713975525002</c:v>
                </c:pt>
                <c:pt idx="8031">
                  <c:v>438.78332551800003</c:v>
                </c:pt>
                <c:pt idx="8032">
                  <c:v>499.95475866649997</c:v>
                </c:pt>
                <c:pt idx="8033">
                  <c:v>432.43334973649996</c:v>
                </c:pt>
                <c:pt idx="8034">
                  <c:v>378.31744512799997</c:v>
                </c:pt>
                <c:pt idx="8035">
                  <c:v>313.47713700499997</c:v>
                </c:pt>
                <c:pt idx="8036">
                  <c:v>253.15236722399999</c:v>
                </c:pt>
                <c:pt idx="8037">
                  <c:v>240.52297096549998</c:v>
                </c:pt>
                <c:pt idx="8038">
                  <c:v>138.61997096252497</c:v>
                </c:pt>
                <c:pt idx="8039">
                  <c:v>71.691226408874996</c:v>
                </c:pt>
                <c:pt idx="8040">
                  <c:v>39.997791802274996</c:v>
                </c:pt>
                <c:pt idx="8041">
                  <c:v>44.393386136174996</c:v>
                </c:pt>
                <c:pt idx="8042">
                  <c:v>54.602736066299997</c:v>
                </c:pt>
                <c:pt idx="8043">
                  <c:v>85.872838950949998</c:v>
                </c:pt>
                <c:pt idx="8044">
                  <c:v>103.93499224732498</c:v>
                </c:pt>
                <c:pt idx="8045">
                  <c:v>133.06021442907502</c:v>
                </c:pt>
                <c:pt idx="8046">
                  <c:v>168.38019075585001</c:v>
                </c:pt>
                <c:pt idx="8047">
                  <c:v>178.97759476045002</c:v>
                </c:pt>
                <c:pt idx="8048">
                  <c:v>193.88592672877499</c:v>
                </c:pt>
                <c:pt idx="8049">
                  <c:v>189.65260951882499</c:v>
                </c:pt>
                <c:pt idx="8050">
                  <c:v>195.085366656975</c:v>
                </c:pt>
                <c:pt idx="8051">
                  <c:v>135.26859489647498</c:v>
                </c:pt>
                <c:pt idx="8052">
                  <c:v>153.94457916054998</c:v>
                </c:pt>
                <c:pt idx="8053">
                  <c:v>132.11477359707499</c:v>
                </c:pt>
                <c:pt idx="8054">
                  <c:v>148.73054352365</c:v>
                </c:pt>
                <c:pt idx="8056">
                  <c:v>210.90717402677498</c:v>
                </c:pt>
                <c:pt idx="8057">
                  <c:v>221.73562199312497</c:v>
                </c:pt>
                <c:pt idx="8058">
                  <c:v>181.029756724175</c:v>
                </c:pt>
                <c:pt idx="8059">
                  <c:v>143.82239709895001</c:v>
                </c:pt>
                <c:pt idx="8060">
                  <c:v>134.06538946057498</c:v>
                </c:pt>
                <c:pt idx="8061">
                  <c:v>90.946898757599996</c:v>
                </c:pt>
                <c:pt idx="8062">
                  <c:v>121.498078019475</c:v>
                </c:pt>
                <c:pt idx="8063">
                  <c:v>88.337456218024997</c:v>
                </c:pt>
                <c:pt idx="8064">
                  <c:v>76.427558029125009</c:v>
                </c:pt>
                <c:pt idx="8065">
                  <c:v>69.423552202300002</c:v>
                </c:pt>
                <c:pt idx="8066">
                  <c:v>92.029402727149986</c:v>
                </c:pt>
                <c:pt idx="8067">
                  <c:v>110.935557137525</c:v>
                </c:pt>
                <c:pt idx="8068">
                  <c:v>108.011949117</c:v>
                </c:pt>
                <c:pt idx="8069">
                  <c:v>286.10872931839998</c:v>
                </c:pt>
                <c:pt idx="8070">
                  <c:v>450.13898713624997</c:v>
                </c:pt>
                <c:pt idx="8071">
                  <c:v>597.85883689349998</c:v>
                </c:pt>
                <c:pt idx="8072">
                  <c:v>520.15873494200002</c:v>
                </c:pt>
                <c:pt idx="8073">
                  <c:v>430.92524362799998</c:v>
                </c:pt>
                <c:pt idx="8074">
                  <c:v>377.13364961824999</c:v>
                </c:pt>
                <c:pt idx="8075">
                  <c:v>269.34523821074998</c:v>
                </c:pt>
                <c:pt idx="8076">
                  <c:v>279.25697989125001</c:v>
                </c:pt>
                <c:pt idx="8077">
                  <c:v>271.21528602449996</c:v>
                </c:pt>
                <c:pt idx="8078">
                  <c:v>320.82475759524999</c:v>
                </c:pt>
                <c:pt idx="8079">
                  <c:v>301.19664889824998</c:v>
                </c:pt>
                <c:pt idx="8080">
                  <c:v>869.44711908249997</c:v>
                </c:pt>
                <c:pt idx="8081">
                  <c:v>977.4639549822499</c:v>
                </c:pt>
                <c:pt idx="8082">
                  <c:v>978.50234720574997</c:v>
                </c:pt>
                <c:pt idx="8083">
                  <c:v>875.52494369124997</c:v>
                </c:pt>
                <c:pt idx="8084">
                  <c:v>708.13755395550004</c:v>
                </c:pt>
                <c:pt idx="8085">
                  <c:v>664.99693503824994</c:v>
                </c:pt>
                <c:pt idx="8086">
                  <c:v>468.35563180924999</c:v>
                </c:pt>
                <c:pt idx="8087">
                  <c:v>406.05580499299998</c:v>
                </c:pt>
                <c:pt idx="8088">
                  <c:v>315.14534814724999</c:v>
                </c:pt>
                <c:pt idx="8089">
                  <c:v>269.94618818619995</c:v>
                </c:pt>
                <c:pt idx="8090">
                  <c:v>276.433245107</c:v>
                </c:pt>
                <c:pt idx="8091">
                  <c:v>288.85067434050001</c:v>
                </c:pt>
                <c:pt idx="8092">
                  <c:v>289.92636633324997</c:v>
                </c:pt>
                <c:pt idx="8093">
                  <c:v>430.92650561274996</c:v>
                </c:pt>
                <c:pt idx="8094">
                  <c:v>569.25482520499997</c:v>
                </c:pt>
                <c:pt idx="8095">
                  <c:v>910.19880874674993</c:v>
                </c:pt>
                <c:pt idx="8096">
                  <c:v>1026.95190008125</c:v>
                </c:pt>
                <c:pt idx="8097">
                  <c:v>809.48597576999998</c:v>
                </c:pt>
                <c:pt idx="8098">
                  <c:v>650.910507456</c:v>
                </c:pt>
                <c:pt idx="8099">
                  <c:v>563.74161259250002</c:v>
                </c:pt>
                <c:pt idx="8100">
                  <c:v>699.40796513700002</c:v>
                </c:pt>
                <c:pt idx="8101">
                  <c:v>534.60674982899991</c:v>
                </c:pt>
                <c:pt idx="8102">
                  <c:v>645.54941364199999</c:v>
                </c:pt>
                <c:pt idx="8103">
                  <c:v>754.8244678195</c:v>
                </c:pt>
                <c:pt idx="8104">
                  <c:v>576.91098251574999</c:v>
                </c:pt>
                <c:pt idx="8105">
                  <c:v>617.8012630692499</c:v>
                </c:pt>
                <c:pt idx="8106">
                  <c:v>587.94422281175002</c:v>
                </c:pt>
                <c:pt idx="8107">
                  <c:v>551.452099879</c:v>
                </c:pt>
                <c:pt idx="8108">
                  <c:v>378.32901538275001</c:v>
                </c:pt>
                <c:pt idx="8109">
                  <c:v>265.33649272700001</c:v>
                </c:pt>
                <c:pt idx="8110">
                  <c:v>297.41559451450001</c:v>
                </c:pt>
                <c:pt idx="8111">
                  <c:v>293.33777203759996</c:v>
                </c:pt>
                <c:pt idx="8112">
                  <c:v>149.13782835672501</c:v>
                </c:pt>
                <c:pt idx="8113">
                  <c:v>89.096143385899992</c:v>
                </c:pt>
                <c:pt idx="8114">
                  <c:v>92.79259317364999</c:v>
                </c:pt>
                <c:pt idx="8115">
                  <c:v>161.770023949425</c:v>
                </c:pt>
                <c:pt idx="8116">
                  <c:v>358.68534835099996</c:v>
                </c:pt>
                <c:pt idx="8117">
                  <c:v>569.39176871924997</c:v>
                </c:pt>
                <c:pt idx="8118">
                  <c:v>853.47401732750006</c:v>
                </c:pt>
                <c:pt idx="8119">
                  <c:v>670.53960180849992</c:v>
                </c:pt>
                <c:pt idx="8120">
                  <c:v>587.68413476925002</c:v>
                </c:pt>
                <c:pt idx="8121">
                  <c:v>551.26608650699995</c:v>
                </c:pt>
                <c:pt idx="8122">
                  <c:v>296.79244192549999</c:v>
                </c:pt>
                <c:pt idx="8123">
                  <c:v>347.08535657224996</c:v>
                </c:pt>
                <c:pt idx="8124">
                  <c:v>271.70384650024994</c:v>
                </c:pt>
                <c:pt idx="8125">
                  <c:v>249.33161117914997</c:v>
                </c:pt>
                <c:pt idx="8126">
                  <c:v>294.64412348999997</c:v>
                </c:pt>
                <c:pt idx="8127">
                  <c:v>269.57379525699997</c:v>
                </c:pt>
                <c:pt idx="8128">
                  <c:v>281.87962938367497</c:v>
                </c:pt>
                <c:pt idx="8129">
                  <c:v>126.56605273325</c:v>
                </c:pt>
                <c:pt idx="8130">
                  <c:v>136.200210327175</c:v>
                </c:pt>
                <c:pt idx="8131">
                  <c:v>103.43103944447499</c:v>
                </c:pt>
                <c:pt idx="8132">
                  <c:v>108.676450804175</c:v>
                </c:pt>
                <c:pt idx="8133">
                  <c:v>208.19753158839998</c:v>
                </c:pt>
                <c:pt idx="8134">
                  <c:v>187.14355568155</c:v>
                </c:pt>
                <c:pt idx="8135">
                  <c:v>132.07212809594998</c:v>
                </c:pt>
                <c:pt idx="8136">
                  <c:v>276.33850303797499</c:v>
                </c:pt>
                <c:pt idx="8137">
                  <c:v>270.84697184299995</c:v>
                </c:pt>
                <c:pt idx="8138">
                  <c:v>275.04542318714999</c:v>
                </c:pt>
                <c:pt idx="8139">
                  <c:v>291.21554356224999</c:v>
                </c:pt>
                <c:pt idx="8140">
                  <c:v>230.24313862124998</c:v>
                </c:pt>
                <c:pt idx="8141">
                  <c:v>346.45699383749997</c:v>
                </c:pt>
                <c:pt idx="8142">
                  <c:v>462.42270118524999</c:v>
                </c:pt>
                <c:pt idx="8143">
                  <c:v>686.11996301274996</c:v>
                </c:pt>
                <c:pt idx="8144">
                  <c:v>787.40867509166594</c:v>
                </c:pt>
                <c:pt idx="8145">
                  <c:v>886.84086562666596</c:v>
                </c:pt>
                <c:pt idx="8146">
                  <c:v>378.441823564</c:v>
                </c:pt>
                <c:pt idx="8147">
                  <c:v>275.80921154005</c:v>
                </c:pt>
                <c:pt idx="8148">
                  <c:v>202.800331291975</c:v>
                </c:pt>
                <c:pt idx="8149">
                  <c:v>189.63839430085</c:v>
                </c:pt>
                <c:pt idx="8150">
                  <c:v>149.966685195325</c:v>
                </c:pt>
                <c:pt idx="8151">
                  <c:v>307.70496353172496</c:v>
                </c:pt>
                <c:pt idx="8152">
                  <c:v>343.413441976</c:v>
                </c:pt>
                <c:pt idx="8153">
                  <c:v>201.013585922175</c:v>
                </c:pt>
                <c:pt idx="8154">
                  <c:v>127.70257525117499</c:v>
                </c:pt>
                <c:pt idx="8155">
                  <c:v>87.16062837394999</c:v>
                </c:pt>
                <c:pt idx="8156">
                  <c:v>70.851984895499996</c:v>
                </c:pt>
                <c:pt idx="8157">
                  <c:v>63.434271836724989</c:v>
                </c:pt>
                <c:pt idx="8158">
                  <c:v>38.807352715649998</c:v>
                </c:pt>
                <c:pt idx="8159">
                  <c:v>37.419946965699999</c:v>
                </c:pt>
                <c:pt idx="8160">
                  <c:v>30.56304313615</c:v>
                </c:pt>
                <c:pt idx="8161">
                  <c:v>27.271333660374999</c:v>
                </c:pt>
                <c:pt idx="8162">
                  <c:v>27.439921828767496</c:v>
                </c:pt>
                <c:pt idx="8163">
                  <c:v>17.162589313527498</c:v>
                </c:pt>
                <c:pt idx="8164">
                  <c:v>13.92404611882</c:v>
                </c:pt>
                <c:pt idx="8165">
                  <c:v>13.195459223017499</c:v>
                </c:pt>
                <c:pt idx="8166">
                  <c:v>15.496250534250001</c:v>
                </c:pt>
                <c:pt idx="8167">
                  <c:v>19.327908529624999</c:v>
                </c:pt>
                <c:pt idx="8168">
                  <c:v>21.254763648370002</c:v>
                </c:pt>
                <c:pt idx="8169">
                  <c:v>58.501666424749999</c:v>
                </c:pt>
                <c:pt idx="8170">
                  <c:v>94.473809262374985</c:v>
                </c:pt>
                <c:pt idx="8171">
                  <c:v>77.398609363524997</c:v>
                </c:pt>
                <c:pt idx="8172">
                  <c:v>89.56414398657499</c:v>
                </c:pt>
                <c:pt idx="8173">
                  <c:v>89.441305793674985</c:v>
                </c:pt>
                <c:pt idx="8174">
                  <c:v>68.136684602599999</c:v>
                </c:pt>
                <c:pt idx="8175">
                  <c:v>75.477964408275</c:v>
                </c:pt>
                <c:pt idx="8176">
                  <c:v>74.727615899299991</c:v>
                </c:pt>
                <c:pt idx="8177">
                  <c:v>62.703232052549993</c:v>
                </c:pt>
                <c:pt idx="8178">
                  <c:v>67.809811829574997</c:v>
                </c:pt>
                <c:pt idx="8179">
                  <c:v>59.796751231224995</c:v>
                </c:pt>
                <c:pt idx="8180">
                  <c:v>64.402300147274985</c:v>
                </c:pt>
                <c:pt idx="8181">
                  <c:v>110.47596203619999</c:v>
                </c:pt>
                <c:pt idx="8182">
                  <c:v>101.98074008762499</c:v>
                </c:pt>
                <c:pt idx="8183">
                  <c:v>100.54421734112499</c:v>
                </c:pt>
                <c:pt idx="8184">
                  <c:v>57.301527130949999</c:v>
                </c:pt>
                <c:pt idx="8185">
                  <c:v>30.8376234851</c:v>
                </c:pt>
                <c:pt idx="8186">
                  <c:v>13.251087732357499</c:v>
                </c:pt>
                <c:pt idx="8187">
                  <c:v>18.428663718759999</c:v>
                </c:pt>
                <c:pt idx="8188">
                  <c:v>13.188268132704998</c:v>
                </c:pt>
                <c:pt idx="8189">
                  <c:v>65.040349991374995</c:v>
                </c:pt>
                <c:pt idx="8190">
                  <c:v>77.444662275999988</c:v>
                </c:pt>
                <c:pt idx="8191">
                  <c:v>171.40061132359997</c:v>
                </c:pt>
                <c:pt idx="8192">
                  <c:v>235.76886316624999</c:v>
                </c:pt>
                <c:pt idx="8193">
                  <c:v>157.082966375475</c:v>
                </c:pt>
                <c:pt idx="8194">
                  <c:v>133.64631100779999</c:v>
                </c:pt>
                <c:pt idx="8195">
                  <c:v>112.71755692132498</c:v>
                </c:pt>
                <c:pt idx="8196">
                  <c:v>91.621312179675002</c:v>
                </c:pt>
                <c:pt idx="8197">
                  <c:v>93.677678698025005</c:v>
                </c:pt>
                <c:pt idx="8198">
                  <c:v>98.83859514347499</c:v>
                </c:pt>
                <c:pt idx="8199">
                  <c:v>130.02868264164999</c:v>
                </c:pt>
                <c:pt idx="8200">
                  <c:v>148.11620550825</c:v>
                </c:pt>
                <c:pt idx="8201">
                  <c:v>175.34265744904999</c:v>
                </c:pt>
                <c:pt idx="8202">
                  <c:v>240.87489032774999</c:v>
                </c:pt>
                <c:pt idx="8203">
                  <c:v>229.07086356299999</c:v>
                </c:pt>
                <c:pt idx="8204">
                  <c:v>154.59698573452499</c:v>
                </c:pt>
                <c:pt idx="8205">
                  <c:v>98.966005427524991</c:v>
                </c:pt>
                <c:pt idx="8206">
                  <c:v>158.62901775205</c:v>
                </c:pt>
                <c:pt idx="8207">
                  <c:v>62.397349429849996</c:v>
                </c:pt>
                <c:pt idx="8208">
                  <c:v>54.821285872874995</c:v>
                </c:pt>
                <c:pt idx="8209">
                  <c:v>109.85748930532499</c:v>
                </c:pt>
                <c:pt idx="8210">
                  <c:v>115.16621211784999</c:v>
                </c:pt>
                <c:pt idx="8211">
                  <c:v>203.932353119325</c:v>
                </c:pt>
                <c:pt idx="8212">
                  <c:v>277.74725185850002</c:v>
                </c:pt>
                <c:pt idx="8213">
                  <c:v>217.16104092892499</c:v>
                </c:pt>
                <c:pt idx="8214">
                  <c:v>264.56598982162495</c:v>
                </c:pt>
                <c:pt idx="8215">
                  <c:v>385.49245634424994</c:v>
                </c:pt>
                <c:pt idx="8216">
                  <c:v>448.29601438424999</c:v>
                </c:pt>
                <c:pt idx="8217">
                  <c:v>223.23941267149999</c:v>
                </c:pt>
                <c:pt idx="8218">
                  <c:v>132.19247804112499</c:v>
                </c:pt>
                <c:pt idx="8219">
                  <c:v>180.36239580042499</c:v>
                </c:pt>
                <c:pt idx="8220">
                  <c:v>131.58910139157499</c:v>
                </c:pt>
                <c:pt idx="8221">
                  <c:v>109.68229798854999</c:v>
                </c:pt>
                <c:pt idx="8222">
                  <c:v>93.162789626725001</c:v>
                </c:pt>
                <c:pt idx="8223">
                  <c:v>82.237201065874984</c:v>
                </c:pt>
                <c:pt idx="8224">
                  <c:v>75.293619788949997</c:v>
                </c:pt>
                <c:pt idx="8225">
                  <c:v>71.634037069499996</c:v>
                </c:pt>
                <c:pt idx="8226">
                  <c:v>58.073866883324996</c:v>
                </c:pt>
                <c:pt idx="8227">
                  <c:v>45.094311509024998</c:v>
                </c:pt>
                <c:pt idx="8228">
                  <c:v>30.510219287999998</c:v>
                </c:pt>
                <c:pt idx="8229">
                  <c:v>23.364149938850002</c:v>
                </c:pt>
                <c:pt idx="8230">
                  <c:v>22.651799377182499</c:v>
                </c:pt>
                <c:pt idx="8231">
                  <c:v>21.369565767912501</c:v>
                </c:pt>
                <c:pt idx="8232">
                  <c:v>22.842344938522498</c:v>
                </c:pt>
                <c:pt idx="8233">
                  <c:v>22.149004144634997</c:v>
                </c:pt>
                <c:pt idx="8234">
                  <c:v>11.102048124787499</c:v>
                </c:pt>
                <c:pt idx="8235">
                  <c:v>16.718106507040002</c:v>
                </c:pt>
                <c:pt idx="8236">
                  <c:v>23.3927309233875</c:v>
                </c:pt>
                <c:pt idx="8237">
                  <c:v>30.339616860825</c:v>
                </c:pt>
                <c:pt idx="8238">
                  <c:v>49.788225672599992</c:v>
                </c:pt>
                <c:pt idx="8239">
                  <c:v>62.447293485050004</c:v>
                </c:pt>
                <c:pt idx="8240">
                  <c:v>115.69043155825</c:v>
                </c:pt>
                <c:pt idx="8241">
                  <c:v>118.50370625615</c:v>
                </c:pt>
                <c:pt idx="8242">
                  <c:v>88.382172140049988</c:v>
                </c:pt>
                <c:pt idx="8243">
                  <c:v>92.335009684324987</c:v>
                </c:pt>
                <c:pt idx="8244">
                  <c:v>61.893698201674994</c:v>
                </c:pt>
                <c:pt idx="8245">
                  <c:v>76.345359713199997</c:v>
                </c:pt>
                <c:pt idx="8246">
                  <c:v>61.420969434200003</c:v>
                </c:pt>
                <c:pt idx="8247">
                  <c:v>93.326019468224999</c:v>
                </c:pt>
                <c:pt idx="8248">
                  <c:v>82.363994921299991</c:v>
                </c:pt>
                <c:pt idx="8249">
                  <c:v>70.847866672874986</c:v>
                </c:pt>
                <c:pt idx="8250">
                  <c:v>65.725791242524991</c:v>
                </c:pt>
                <c:pt idx="8251">
                  <c:v>58.647518260174998</c:v>
                </c:pt>
                <c:pt idx="8252">
                  <c:v>44.030399154774997</c:v>
                </c:pt>
                <c:pt idx="8253">
                  <c:v>35.947586793699998</c:v>
                </c:pt>
                <c:pt idx="8254">
                  <c:v>25.514242143600001</c:v>
                </c:pt>
                <c:pt idx="8255">
                  <c:v>26.674482966557498</c:v>
                </c:pt>
                <c:pt idx="8256">
                  <c:v>14.272289541387499</c:v>
                </c:pt>
                <c:pt idx="8257">
                  <c:v>13.636712317392499</c:v>
                </c:pt>
                <c:pt idx="8258">
                  <c:v>12.4744733159425</c:v>
                </c:pt>
                <c:pt idx="8259">
                  <c:v>14.0159856930725</c:v>
                </c:pt>
                <c:pt idx="8260">
                  <c:v>12.0876007063475</c:v>
                </c:pt>
                <c:pt idx="8261">
                  <c:v>26.02612998415</c:v>
                </c:pt>
                <c:pt idx="8262">
                  <c:v>40.583608885924995</c:v>
                </c:pt>
                <c:pt idx="8263">
                  <c:v>92.763835163149992</c:v>
                </c:pt>
                <c:pt idx="8264">
                  <c:v>147.853308080175</c:v>
                </c:pt>
                <c:pt idx="8265">
                  <c:v>117.21420032092499</c:v>
                </c:pt>
                <c:pt idx="8266">
                  <c:v>102.22381658619999</c:v>
                </c:pt>
                <c:pt idx="8267">
                  <c:v>82.286982646924997</c:v>
                </c:pt>
                <c:pt idx="8268">
                  <c:v>76.755879489399987</c:v>
                </c:pt>
                <c:pt idx="8269">
                  <c:v>89.128979442174995</c:v>
                </c:pt>
                <c:pt idx="8270">
                  <c:v>79.660705410324994</c:v>
                </c:pt>
                <c:pt idx="8271">
                  <c:v>98.197561182224987</c:v>
                </c:pt>
                <c:pt idx="8272">
                  <c:v>92.530416794450005</c:v>
                </c:pt>
                <c:pt idx="8273">
                  <c:v>89.170512774174995</c:v>
                </c:pt>
                <c:pt idx="8274">
                  <c:v>115.00935762237499</c:v>
                </c:pt>
                <c:pt idx="8275">
                  <c:v>56.855214570725003</c:v>
                </c:pt>
                <c:pt idx="8276">
                  <c:v>62.780421928274997</c:v>
                </c:pt>
                <c:pt idx="8277">
                  <c:v>48.835871624249997</c:v>
                </c:pt>
                <c:pt idx="8278">
                  <c:v>36.052978908124999</c:v>
                </c:pt>
                <c:pt idx="8279">
                  <c:v>22.731417142245</c:v>
                </c:pt>
                <c:pt idx="8280">
                  <c:v>20.386719850217499</c:v>
                </c:pt>
                <c:pt idx="8281">
                  <c:v>21.028927037084998</c:v>
                </c:pt>
                <c:pt idx="8282">
                  <c:v>18.661097182589998</c:v>
                </c:pt>
                <c:pt idx="8283">
                  <c:v>27.534779674829998</c:v>
                </c:pt>
                <c:pt idx="8284">
                  <c:v>12.043346096117499</c:v>
                </c:pt>
                <c:pt idx="8285">
                  <c:v>68.133948155150009</c:v>
                </c:pt>
                <c:pt idx="8286">
                  <c:v>47.914719832500005</c:v>
                </c:pt>
                <c:pt idx="8287">
                  <c:v>86.355256250725006</c:v>
                </c:pt>
                <c:pt idx="8288">
                  <c:v>95.781508630424995</c:v>
                </c:pt>
                <c:pt idx="8289">
                  <c:v>157.42650127702498</c:v>
                </c:pt>
                <c:pt idx="8290">
                  <c:v>224.50003544347501</c:v>
                </c:pt>
                <c:pt idx="8291">
                  <c:v>195.85857493887499</c:v>
                </c:pt>
                <c:pt idx="8292">
                  <c:v>127.85282506692499</c:v>
                </c:pt>
                <c:pt idx="8293">
                  <c:v>115.49815561139999</c:v>
                </c:pt>
                <c:pt idx="8294">
                  <c:v>132.35716925227501</c:v>
                </c:pt>
                <c:pt idx="8295">
                  <c:v>182.8171229347</c:v>
                </c:pt>
                <c:pt idx="8296">
                  <c:v>187.02989288034999</c:v>
                </c:pt>
                <c:pt idx="8297">
                  <c:v>200.43803743782499</c:v>
                </c:pt>
                <c:pt idx="8298">
                  <c:v>229.50739677997498</c:v>
                </c:pt>
                <c:pt idx="8299">
                  <c:v>119.36340466695</c:v>
                </c:pt>
                <c:pt idx="8300">
                  <c:v>84.632956620675003</c:v>
                </c:pt>
                <c:pt idx="8301">
                  <c:v>116.21630585129999</c:v>
                </c:pt>
                <c:pt idx="8302">
                  <c:v>50.353732422675002</c:v>
                </c:pt>
                <c:pt idx="8303">
                  <c:v>53.704581424224997</c:v>
                </c:pt>
                <c:pt idx="8304">
                  <c:v>219.50978227779999</c:v>
                </c:pt>
                <c:pt idx="8305">
                  <c:v>349.10980233974999</c:v>
                </c:pt>
                <c:pt idx="8306">
                  <c:v>457.47001412399999</c:v>
                </c:pt>
                <c:pt idx="8307">
                  <c:v>314.79399104124997</c:v>
                </c:pt>
                <c:pt idx="8308">
                  <c:v>345.86557217399996</c:v>
                </c:pt>
                <c:pt idx="8309">
                  <c:v>345.28220206775001</c:v>
                </c:pt>
                <c:pt idx="8310">
                  <c:v>477.66734073449999</c:v>
                </c:pt>
                <c:pt idx="8311">
                  <c:v>437.743531641</c:v>
                </c:pt>
                <c:pt idx="8312">
                  <c:v>641.97730843550005</c:v>
                </c:pt>
                <c:pt idx="8313">
                  <c:v>507.49783724449998</c:v>
                </c:pt>
                <c:pt idx="8314">
                  <c:v>294.70495030499995</c:v>
                </c:pt>
                <c:pt idx="8315">
                  <c:v>270.36072686024994</c:v>
                </c:pt>
                <c:pt idx="8316">
                  <c:v>173.840253029575</c:v>
                </c:pt>
                <c:pt idx="8317">
                  <c:v>171.247934227325</c:v>
                </c:pt>
                <c:pt idx="8318">
                  <c:v>151.70504279225</c:v>
                </c:pt>
                <c:pt idx="8319">
                  <c:v>189.46296663589999</c:v>
                </c:pt>
                <c:pt idx="8320">
                  <c:v>472.57591771950001</c:v>
                </c:pt>
                <c:pt idx="8321">
                  <c:v>544.33610923849994</c:v>
                </c:pt>
                <c:pt idx="8322">
                  <c:v>271.09967429749997</c:v>
                </c:pt>
                <c:pt idx="8323">
                  <c:v>173.72617783549998</c:v>
                </c:pt>
                <c:pt idx="8324">
                  <c:v>112.29259998514999</c:v>
                </c:pt>
                <c:pt idx="8325">
                  <c:v>88.174484699250002</c:v>
                </c:pt>
                <c:pt idx="8326">
                  <c:v>97.065551593199999</c:v>
                </c:pt>
                <c:pt idx="8327">
                  <c:v>58.617098554449996</c:v>
                </c:pt>
                <c:pt idx="8328">
                  <c:v>71.934650961974995</c:v>
                </c:pt>
                <c:pt idx="8329">
                  <c:v>37.169210517174996</c:v>
                </c:pt>
                <c:pt idx="8330">
                  <c:v>30.188890714949999</c:v>
                </c:pt>
                <c:pt idx="8331">
                  <c:v>20.6430584863175</c:v>
                </c:pt>
                <c:pt idx="8332">
                  <c:v>15.65005796184</c:v>
                </c:pt>
                <c:pt idx="8333">
                  <c:v>20.879590906124999</c:v>
                </c:pt>
                <c:pt idx="8334">
                  <c:v>19.216107630805002</c:v>
                </c:pt>
                <c:pt idx="8335">
                  <c:v>25.535828980790001</c:v>
                </c:pt>
                <c:pt idx="8336">
                  <c:v>33.5354359368975</c:v>
                </c:pt>
                <c:pt idx="8337">
                  <c:v>42.774972022100002</c:v>
                </c:pt>
                <c:pt idx="8338">
                  <c:v>78.172744043174987</c:v>
                </c:pt>
                <c:pt idx="8339">
                  <c:v>59.111892802249997</c:v>
                </c:pt>
                <c:pt idx="8340">
                  <c:v>48.071353570174999</c:v>
                </c:pt>
                <c:pt idx="8341">
                  <c:v>41.534678645500001</c:v>
                </c:pt>
                <c:pt idx="8342">
                  <c:v>41.251528427375</c:v>
                </c:pt>
                <c:pt idx="8343">
                  <c:v>36.2651171503</c:v>
                </c:pt>
                <c:pt idx="8344">
                  <c:v>52.698501248499994</c:v>
                </c:pt>
                <c:pt idx="8345">
                  <c:v>42.419360118924999</c:v>
                </c:pt>
                <c:pt idx="8346">
                  <c:v>34.752412922125004</c:v>
                </c:pt>
                <c:pt idx="8347">
                  <c:v>37.861963568250005</c:v>
                </c:pt>
                <c:pt idx="8348">
                  <c:v>31.286224616874996</c:v>
                </c:pt>
                <c:pt idx="8349">
                  <c:v>33.87168750755</c:v>
                </c:pt>
                <c:pt idx="8350">
                  <c:v>32.508628589674998</c:v>
                </c:pt>
                <c:pt idx="8351">
                  <c:v>30.780699035029997</c:v>
                </c:pt>
                <c:pt idx="8352">
                  <c:v>22.387210316065001</c:v>
                </c:pt>
                <c:pt idx="8353">
                  <c:v>15.982579328754998</c:v>
                </c:pt>
                <c:pt idx="8354">
                  <c:v>11.945438073167498</c:v>
                </c:pt>
                <c:pt idx="8355">
                  <c:v>12.53871615305</c:v>
                </c:pt>
                <c:pt idx="8356">
                  <c:v>7.9595524354</c:v>
                </c:pt>
                <c:pt idx="8357">
                  <c:v>22.544529347415001</c:v>
                </c:pt>
                <c:pt idx="8358">
                  <c:v>55.701352375649996</c:v>
                </c:pt>
                <c:pt idx="8359">
                  <c:v>94.469979268299994</c:v>
                </c:pt>
                <c:pt idx="8360">
                  <c:v>174.05661186082497</c:v>
                </c:pt>
                <c:pt idx="8361">
                  <c:v>174.92708322074998</c:v>
                </c:pt>
                <c:pt idx="8362">
                  <c:v>137.85766170407501</c:v>
                </c:pt>
                <c:pt idx="8363">
                  <c:v>125.251659450275</c:v>
                </c:pt>
                <c:pt idx="8364">
                  <c:v>115.60578728199999</c:v>
                </c:pt>
                <c:pt idx="8365">
                  <c:v>111.69148600755</c:v>
                </c:pt>
                <c:pt idx="8366">
                  <c:v>123.39819243725</c:v>
                </c:pt>
                <c:pt idx="8367">
                  <c:v>185.813707862775</c:v>
                </c:pt>
                <c:pt idx="8368">
                  <c:v>195.25835870424999</c:v>
                </c:pt>
                <c:pt idx="8369">
                  <c:v>281.56148967499996</c:v>
                </c:pt>
                <c:pt idx="8370">
                  <c:v>495.05258375175003</c:v>
                </c:pt>
                <c:pt idx="8371">
                  <c:v>534.46337863949998</c:v>
                </c:pt>
                <c:pt idx="8372">
                  <c:v>288.05696567525001</c:v>
                </c:pt>
                <c:pt idx="8373">
                  <c:v>283.18244087549999</c:v>
                </c:pt>
                <c:pt idx="8374">
                  <c:v>252.79747002850002</c:v>
                </c:pt>
                <c:pt idx="8375">
                  <c:v>171.338989791025</c:v>
                </c:pt>
                <c:pt idx="8376">
                  <c:v>95.385364445350007</c:v>
                </c:pt>
                <c:pt idx="8377">
                  <c:v>77.671992156800002</c:v>
                </c:pt>
                <c:pt idx="8378">
                  <c:v>50.781819505049995</c:v>
                </c:pt>
                <c:pt idx="8379">
                  <c:v>104.58941179417499</c:v>
                </c:pt>
                <c:pt idx="8380">
                  <c:v>54.372816851025</c:v>
                </c:pt>
                <c:pt idx="8381">
                  <c:v>40.919450718124999</c:v>
                </c:pt>
                <c:pt idx="8382">
                  <c:v>63.038128367900001</c:v>
                </c:pt>
                <c:pt idx="8383">
                  <c:v>127.80643411787499</c:v>
                </c:pt>
                <c:pt idx="8384">
                  <c:v>226.10200578977498</c:v>
                </c:pt>
                <c:pt idx="8385">
                  <c:v>219.91407027790001</c:v>
                </c:pt>
                <c:pt idx="8386">
                  <c:v>172.41924349884999</c:v>
                </c:pt>
                <c:pt idx="8387">
                  <c:v>130.26217876167499</c:v>
                </c:pt>
                <c:pt idx="8388">
                  <c:v>150.37051770817499</c:v>
                </c:pt>
                <c:pt idx="8389">
                  <c:v>115.239833511925</c:v>
                </c:pt>
                <c:pt idx="8390">
                  <c:v>122.006119874475</c:v>
                </c:pt>
                <c:pt idx="8391">
                  <c:v>204.20346083997498</c:v>
                </c:pt>
                <c:pt idx="8392">
                  <c:v>243.58397554749999</c:v>
                </c:pt>
                <c:pt idx="8393">
                  <c:v>311.70964286899999</c:v>
                </c:pt>
                <c:pt idx="8394">
                  <c:v>168.49705689922499</c:v>
                </c:pt>
                <c:pt idx="8395">
                  <c:v>112.28511465695</c:v>
                </c:pt>
                <c:pt idx="8396">
                  <c:v>60.656245057149995</c:v>
                </c:pt>
                <c:pt idx="8397">
                  <c:v>65.999924231275003</c:v>
                </c:pt>
                <c:pt idx="8398">
                  <c:v>60.103938149949997</c:v>
                </c:pt>
                <c:pt idx="8399">
                  <c:v>36.217893904424997</c:v>
                </c:pt>
                <c:pt idx="8400">
                  <c:v>30.048479462</c:v>
                </c:pt>
                <c:pt idx="8401">
                  <c:v>30.764925846290001</c:v>
                </c:pt>
                <c:pt idx="8402">
                  <c:v>18.238878562322501</c:v>
                </c:pt>
                <c:pt idx="8403">
                  <c:v>15.737714996645</c:v>
                </c:pt>
                <c:pt idx="8404">
                  <c:v>24.318877964399999</c:v>
                </c:pt>
                <c:pt idx="8405">
                  <c:v>37.478956116307494</c:v>
                </c:pt>
                <c:pt idx="8406">
                  <c:v>56.798213695824991</c:v>
                </c:pt>
                <c:pt idx="8407">
                  <c:v>90.707186361124997</c:v>
                </c:pt>
                <c:pt idx="8408">
                  <c:v>130.04433671992498</c:v>
                </c:pt>
                <c:pt idx="8409">
                  <c:v>156.72380704362502</c:v>
                </c:pt>
                <c:pt idx="8410">
                  <c:v>113.26380324095</c:v>
                </c:pt>
                <c:pt idx="8411">
                  <c:v>131.43588053262499</c:v>
                </c:pt>
                <c:pt idx="8412">
                  <c:v>93.600294785399996</c:v>
                </c:pt>
                <c:pt idx="8413">
                  <c:v>78.864118059924991</c:v>
                </c:pt>
                <c:pt idx="8414">
                  <c:v>76.850334690750003</c:v>
                </c:pt>
                <c:pt idx="8415">
                  <c:v>98.730528088374996</c:v>
                </c:pt>
                <c:pt idx="8416">
                  <c:v>82.621444914774997</c:v>
                </c:pt>
                <c:pt idx="8417">
                  <c:v>128.00780689334999</c:v>
                </c:pt>
                <c:pt idx="8418">
                  <c:v>139.65705182777501</c:v>
                </c:pt>
                <c:pt idx="8419">
                  <c:v>71.00866365665</c:v>
                </c:pt>
                <c:pt idx="8420">
                  <c:v>53.422047553550001</c:v>
                </c:pt>
                <c:pt idx="8421">
                  <c:v>44.9804895905</c:v>
                </c:pt>
                <c:pt idx="8422">
                  <c:v>37.126728602774996</c:v>
                </c:pt>
                <c:pt idx="8423">
                  <c:v>20.952517210134999</c:v>
                </c:pt>
                <c:pt idx="8424">
                  <c:v>24.030881703824999</c:v>
                </c:pt>
                <c:pt idx="8425">
                  <c:v>29.484854763849999</c:v>
                </c:pt>
                <c:pt idx="8426">
                  <c:v>20.394701518657499</c:v>
                </c:pt>
                <c:pt idx="8427">
                  <c:v>22.582795261514999</c:v>
                </c:pt>
                <c:pt idx="8428">
                  <c:v>13.428782274122499</c:v>
                </c:pt>
                <c:pt idx="8429">
                  <c:v>23.837766774194996</c:v>
                </c:pt>
                <c:pt idx="8430">
                  <c:v>29.066773592745001</c:v>
                </c:pt>
                <c:pt idx="8431">
                  <c:v>40.712604164375001</c:v>
                </c:pt>
                <c:pt idx="8432">
                  <c:v>69.475661786849997</c:v>
                </c:pt>
                <c:pt idx="8433">
                  <c:v>55.674649969224994</c:v>
                </c:pt>
                <c:pt idx="8434">
                  <c:v>42.563797532499997</c:v>
                </c:pt>
                <c:pt idx="8435">
                  <c:v>48.134719720625</c:v>
                </c:pt>
                <c:pt idx="8436">
                  <c:v>46.139284394000001</c:v>
                </c:pt>
                <c:pt idx="8437">
                  <c:v>66.309258615524996</c:v>
                </c:pt>
                <c:pt idx="8438">
                  <c:v>46.171447566824995</c:v>
                </c:pt>
                <c:pt idx="8439">
                  <c:v>63.015515075699994</c:v>
                </c:pt>
                <c:pt idx="8440">
                  <c:v>44.732693123799997</c:v>
                </c:pt>
                <c:pt idx="8441">
                  <c:v>59.764376544999998</c:v>
                </c:pt>
                <c:pt idx="8442">
                  <c:v>50.936607113125</c:v>
                </c:pt>
                <c:pt idx="8443">
                  <c:v>38.121171673749998</c:v>
                </c:pt>
                <c:pt idx="8444">
                  <c:v>28.825461099499996</c:v>
                </c:pt>
                <c:pt idx="8445">
                  <c:v>25.035781638502499</c:v>
                </c:pt>
                <c:pt idx="8446">
                  <c:v>21.051267615664997</c:v>
                </c:pt>
                <c:pt idx="8447">
                  <c:v>17.0764886584575</c:v>
                </c:pt>
                <c:pt idx="8448">
                  <c:v>14.246710513877499</c:v>
                </c:pt>
                <c:pt idx="8449">
                  <c:v>16.599874718439999</c:v>
                </c:pt>
                <c:pt idx="8450">
                  <c:v>56.412908292799997</c:v>
                </c:pt>
                <c:pt idx="8451">
                  <c:v>57.870201802249994</c:v>
                </c:pt>
                <c:pt idx="8452">
                  <c:v>35.980848870699994</c:v>
                </c:pt>
                <c:pt idx="8453">
                  <c:v>63.208055433399998</c:v>
                </c:pt>
                <c:pt idx="8454">
                  <c:v>93.534601963674987</c:v>
                </c:pt>
                <c:pt idx="8455">
                  <c:v>74.903122284899993</c:v>
                </c:pt>
                <c:pt idx="8456">
                  <c:v>106.579110125425</c:v>
                </c:pt>
                <c:pt idx="8457">
                  <c:v>121.38924101949999</c:v>
                </c:pt>
                <c:pt idx="8458">
                  <c:v>99.577982229299991</c:v>
                </c:pt>
                <c:pt idx="8459">
                  <c:v>86.850444985149991</c:v>
                </c:pt>
                <c:pt idx="8460">
                  <c:v>67.442574252999989</c:v>
                </c:pt>
                <c:pt idx="8461">
                  <c:v>85.641306793200002</c:v>
                </c:pt>
                <c:pt idx="8462">
                  <c:v>86.965923265224987</c:v>
                </c:pt>
                <c:pt idx="8463">
                  <c:v>96.003088418025001</c:v>
                </c:pt>
                <c:pt idx="8464">
                  <c:v>80.587492537700001</c:v>
                </c:pt>
                <c:pt idx="8465">
                  <c:v>84.60858613325</c:v>
                </c:pt>
                <c:pt idx="8466">
                  <c:v>67.95463128134999</c:v>
                </c:pt>
                <c:pt idx="8467">
                  <c:v>59.231523756574994</c:v>
                </c:pt>
                <c:pt idx="8468">
                  <c:v>45.053322870824999</c:v>
                </c:pt>
                <c:pt idx="8469">
                  <c:v>46.533284876249994</c:v>
                </c:pt>
                <c:pt idx="8470">
                  <c:v>47.278811160474994</c:v>
                </c:pt>
                <c:pt idx="8471">
                  <c:v>33.870275430225</c:v>
                </c:pt>
                <c:pt idx="8472">
                  <c:v>36.628317249499993</c:v>
                </c:pt>
                <c:pt idx="8473">
                  <c:v>21.4562919288825</c:v>
                </c:pt>
                <c:pt idx="8474">
                  <c:v>32.587097602905004</c:v>
                </c:pt>
                <c:pt idx="8475">
                  <c:v>26.420298463315</c:v>
                </c:pt>
                <c:pt idx="8476">
                  <c:v>18.3820298754875</c:v>
                </c:pt>
                <c:pt idx="8477">
                  <c:v>21.465491680722501</c:v>
                </c:pt>
                <c:pt idx="8478">
                  <c:v>24.762131869725</c:v>
                </c:pt>
                <c:pt idx="8479">
                  <c:v>29.916382090475</c:v>
                </c:pt>
                <c:pt idx="8480">
                  <c:v>47.052546138099999</c:v>
                </c:pt>
                <c:pt idx="8481">
                  <c:v>75.179664967850002</c:v>
                </c:pt>
                <c:pt idx="8482">
                  <c:v>66.932688856449985</c:v>
                </c:pt>
                <c:pt idx="8483">
                  <c:v>95.552302217600001</c:v>
                </c:pt>
                <c:pt idx="8484">
                  <c:v>75.873035455074998</c:v>
                </c:pt>
                <c:pt idx="8485">
                  <c:v>80.752947739299984</c:v>
                </c:pt>
                <c:pt idx="8486">
                  <c:v>63.212674458024992</c:v>
                </c:pt>
                <c:pt idx="8487">
                  <c:v>80.549184875774998</c:v>
                </c:pt>
                <c:pt idx="8488">
                  <c:v>128.106224556825</c:v>
                </c:pt>
                <c:pt idx="8489">
                  <c:v>106.61495367725</c:v>
                </c:pt>
                <c:pt idx="8490">
                  <c:v>111.19508608482499</c:v>
                </c:pt>
                <c:pt idx="8491">
                  <c:v>62.368631854049994</c:v>
                </c:pt>
                <c:pt idx="8492">
                  <c:v>60.866080221324992</c:v>
                </c:pt>
                <c:pt idx="8493">
                  <c:v>57.878576669974997</c:v>
                </c:pt>
                <c:pt idx="8494">
                  <c:v>48.036925762874993</c:v>
                </c:pt>
                <c:pt idx="8495">
                  <c:v>51.542361693575003</c:v>
                </c:pt>
                <c:pt idx="8496">
                  <c:v>28.760539729640001</c:v>
                </c:pt>
                <c:pt idx="8497">
                  <c:v>16.165826965842498</c:v>
                </c:pt>
                <c:pt idx="8498">
                  <c:v>14.879679409879998</c:v>
                </c:pt>
                <c:pt idx="8499">
                  <c:v>16.688293646037501</c:v>
                </c:pt>
                <c:pt idx="8500">
                  <c:v>15.689949885680001</c:v>
                </c:pt>
                <c:pt idx="8501">
                  <c:v>11.908232092079999</c:v>
                </c:pt>
                <c:pt idx="8502">
                  <c:v>18.763585464327498</c:v>
                </c:pt>
                <c:pt idx="8503">
                  <c:v>12.444985779510001</c:v>
                </c:pt>
                <c:pt idx="8504">
                  <c:v>19.9396095154625</c:v>
                </c:pt>
                <c:pt idx="8505">
                  <c:v>23.894634074199999</c:v>
                </c:pt>
                <c:pt idx="8506">
                  <c:v>32.588898459774995</c:v>
                </c:pt>
                <c:pt idx="8507">
                  <c:v>35.638595392924998</c:v>
                </c:pt>
                <c:pt idx="8508">
                  <c:v>39.123759705750004</c:v>
                </c:pt>
                <c:pt idx="8509">
                  <c:v>47.018067878149999</c:v>
                </c:pt>
                <c:pt idx="8510">
                  <c:v>38.938476989925</c:v>
                </c:pt>
                <c:pt idx="8511">
                  <c:v>36.673690646050005</c:v>
                </c:pt>
                <c:pt idx="8512">
                  <c:v>45.484892928924999</c:v>
                </c:pt>
                <c:pt idx="8513">
                  <c:v>42.622031484299995</c:v>
                </c:pt>
                <c:pt idx="8514">
                  <c:v>39.133859843049997</c:v>
                </c:pt>
                <c:pt idx="8515">
                  <c:v>37.513953025775002</c:v>
                </c:pt>
                <c:pt idx="8516">
                  <c:v>25.140749579649999</c:v>
                </c:pt>
                <c:pt idx="8517">
                  <c:v>25.120734755067499</c:v>
                </c:pt>
                <c:pt idx="8518">
                  <c:v>25.003430424267499</c:v>
                </c:pt>
                <c:pt idx="8519">
                  <c:v>9.926702372907501</c:v>
                </c:pt>
                <c:pt idx="8520">
                  <c:v>10.7880817154975</c:v>
                </c:pt>
                <c:pt idx="8521">
                  <c:v>6.4177985196699998</c:v>
                </c:pt>
                <c:pt idx="8522">
                  <c:v>5.7687326254649998</c:v>
                </c:pt>
                <c:pt idx="8523">
                  <c:v>5.9259458590499996</c:v>
                </c:pt>
                <c:pt idx="8524">
                  <c:v>9.3308552881125006</c:v>
                </c:pt>
                <c:pt idx="8525">
                  <c:v>20.680512666652501</c:v>
                </c:pt>
                <c:pt idx="8526">
                  <c:v>26.080741747965</c:v>
                </c:pt>
                <c:pt idx="8527">
                  <c:v>35.918134374049998</c:v>
                </c:pt>
                <c:pt idx="8528">
                  <c:v>43.160666176974992</c:v>
                </c:pt>
                <c:pt idx="8529">
                  <c:v>43.482401732824997</c:v>
                </c:pt>
                <c:pt idx="8530">
                  <c:v>47.032328453849992</c:v>
                </c:pt>
                <c:pt idx="8531">
                  <c:v>48.043978208674993</c:v>
                </c:pt>
                <c:pt idx="8532">
                  <c:v>53.876173966750002</c:v>
                </c:pt>
                <c:pt idx="8533">
                  <c:v>45.292631330950002</c:v>
                </c:pt>
                <c:pt idx="8534">
                  <c:v>51.703153677925002</c:v>
                </c:pt>
                <c:pt idx="8535">
                  <c:v>48.963967698575004</c:v>
                </c:pt>
                <c:pt idx="8536">
                  <c:v>51.387104903549996</c:v>
                </c:pt>
                <c:pt idx="8537">
                  <c:v>54.666656240899997</c:v>
                </c:pt>
                <c:pt idx="8538">
                  <c:v>47.562192708250002</c:v>
                </c:pt>
                <c:pt idx="8539">
                  <c:v>33.556477686349993</c:v>
                </c:pt>
                <c:pt idx="8540">
                  <c:v>31.814058918499999</c:v>
                </c:pt>
                <c:pt idx="8541">
                  <c:v>30.340484845999999</c:v>
                </c:pt>
                <c:pt idx="8542">
                  <c:v>16.777753790557501</c:v>
                </c:pt>
                <c:pt idx="8543">
                  <c:v>14.1248832056675</c:v>
                </c:pt>
                <c:pt idx="8544">
                  <c:v>9.4916468345950005</c:v>
                </c:pt>
                <c:pt idx="8545">
                  <c:v>6.7793642013099999</c:v>
                </c:pt>
                <c:pt idx="8546">
                  <c:v>8.2180539831950004</c:v>
                </c:pt>
                <c:pt idx="8547">
                  <c:v>7.3708163899524992</c:v>
                </c:pt>
                <c:pt idx="8548">
                  <c:v>7.2501897741149994</c:v>
                </c:pt>
                <c:pt idx="8549">
                  <c:v>12.0751166856325</c:v>
                </c:pt>
                <c:pt idx="8550">
                  <c:v>18.301451025164997</c:v>
                </c:pt>
                <c:pt idx="8551">
                  <c:v>33.950117302749995</c:v>
                </c:pt>
                <c:pt idx="8552">
                  <c:v>45.609757541099995</c:v>
                </c:pt>
                <c:pt idx="8553">
                  <c:v>47.818236220699994</c:v>
                </c:pt>
                <c:pt idx="8554">
                  <c:v>49.489912360799998</c:v>
                </c:pt>
                <c:pt idx="8555">
                  <c:v>53.112984599400001</c:v>
                </c:pt>
                <c:pt idx="8556">
                  <c:v>48.309600261299998</c:v>
                </c:pt>
                <c:pt idx="8557">
                  <c:v>63.86804146037499</c:v>
                </c:pt>
                <c:pt idx="8558">
                  <c:v>54.708790654674999</c:v>
                </c:pt>
                <c:pt idx="8559">
                  <c:v>61.202081848900001</c:v>
                </c:pt>
                <c:pt idx="8560">
                  <c:v>66.594473109125005</c:v>
                </c:pt>
                <c:pt idx="8561">
                  <c:v>57.5289476126</c:v>
                </c:pt>
                <c:pt idx="8562">
                  <c:v>51.552752991275</c:v>
                </c:pt>
                <c:pt idx="8563">
                  <c:v>36.469931497474995</c:v>
                </c:pt>
                <c:pt idx="8564">
                  <c:v>33.268997044599999</c:v>
                </c:pt>
                <c:pt idx="8565">
                  <c:v>29.892889429499998</c:v>
                </c:pt>
                <c:pt idx="8566">
                  <c:v>29.669292457474999</c:v>
                </c:pt>
                <c:pt idx="8567">
                  <c:v>17.438202490202499</c:v>
                </c:pt>
                <c:pt idx="8568">
                  <c:v>18.735932802819999</c:v>
                </c:pt>
                <c:pt idx="8569">
                  <c:v>11.747448761939999</c:v>
                </c:pt>
                <c:pt idx="8570">
                  <c:v>25.863879347125</c:v>
                </c:pt>
                <c:pt idx="8571">
                  <c:v>29.6055321451</c:v>
                </c:pt>
                <c:pt idx="8572">
                  <c:v>38.493690901699999</c:v>
                </c:pt>
                <c:pt idx="8573">
                  <c:v>50.850929617599995</c:v>
                </c:pt>
                <c:pt idx="8574">
                  <c:v>64.772619628225002</c:v>
                </c:pt>
                <c:pt idx="8575">
                  <c:v>96.253232976649997</c:v>
                </c:pt>
                <c:pt idx="8576">
                  <c:v>201.294448862775</c:v>
                </c:pt>
                <c:pt idx="8577">
                  <c:v>159.66453610837499</c:v>
                </c:pt>
                <c:pt idx="8578">
                  <c:v>126.13577074572498</c:v>
                </c:pt>
                <c:pt idx="8579">
                  <c:v>106.48486132344999</c:v>
                </c:pt>
                <c:pt idx="8580">
                  <c:v>114.6538056359</c:v>
                </c:pt>
                <c:pt idx="8581">
                  <c:v>95.024409928375007</c:v>
                </c:pt>
                <c:pt idx="8582">
                  <c:v>91.989727930200004</c:v>
                </c:pt>
                <c:pt idx="8583">
                  <c:v>106.6965063893</c:v>
                </c:pt>
                <c:pt idx="8584">
                  <c:v>84.332773514374992</c:v>
                </c:pt>
                <c:pt idx="8585">
                  <c:v>87.135356218499993</c:v>
                </c:pt>
                <c:pt idx="8586">
                  <c:v>85.376024152349999</c:v>
                </c:pt>
                <c:pt idx="8587">
                  <c:v>87.342663230274994</c:v>
                </c:pt>
                <c:pt idx="8588">
                  <c:v>62.796919075774994</c:v>
                </c:pt>
                <c:pt idx="8589">
                  <c:v>60.822232317900003</c:v>
                </c:pt>
                <c:pt idx="8590">
                  <c:v>60.703541709100001</c:v>
                </c:pt>
                <c:pt idx="8591">
                  <c:v>74.847321830674986</c:v>
                </c:pt>
                <c:pt idx="8592">
                  <c:v>24.138345499749999</c:v>
                </c:pt>
                <c:pt idx="8593">
                  <c:v>21.649386861290001</c:v>
                </c:pt>
                <c:pt idx="8594">
                  <c:v>10.98330891747</c:v>
                </c:pt>
                <c:pt idx="8595">
                  <c:v>8.2739609036849995</c:v>
                </c:pt>
                <c:pt idx="8596">
                  <c:v>6.31701093679</c:v>
                </c:pt>
                <c:pt idx="8597">
                  <c:v>6.8334265201999997</c:v>
                </c:pt>
                <c:pt idx="8598">
                  <c:v>8.9322982391924999</c:v>
                </c:pt>
                <c:pt idx="8599">
                  <c:v>22.680100064445</c:v>
                </c:pt>
                <c:pt idx="8600">
                  <c:v>42.446982701274997</c:v>
                </c:pt>
                <c:pt idx="8601">
                  <c:v>50.895405987424994</c:v>
                </c:pt>
                <c:pt idx="8602">
                  <c:v>67.959774863599989</c:v>
                </c:pt>
                <c:pt idx="8603">
                  <c:v>74.519604914050007</c:v>
                </c:pt>
                <c:pt idx="8604">
                  <c:v>96.847837440275001</c:v>
                </c:pt>
                <c:pt idx="8605">
                  <c:v>88.983813673975007</c:v>
                </c:pt>
                <c:pt idx="8606">
                  <c:v>76.702417830174994</c:v>
                </c:pt>
                <c:pt idx="8607">
                  <c:v>55.890846307224997</c:v>
                </c:pt>
                <c:pt idx="8608">
                  <c:v>52.895139740399998</c:v>
                </c:pt>
                <c:pt idx="8609">
                  <c:v>91.153422459274992</c:v>
                </c:pt>
                <c:pt idx="8610">
                  <c:v>54.604457673449993</c:v>
                </c:pt>
                <c:pt idx="8611">
                  <c:v>52.028857134625</c:v>
                </c:pt>
                <c:pt idx="8612">
                  <c:v>63.966147297250004</c:v>
                </c:pt>
                <c:pt idx="8613">
                  <c:v>40.599346393000005</c:v>
                </c:pt>
                <c:pt idx="8614">
                  <c:v>47.253619573599998</c:v>
                </c:pt>
                <c:pt idx="8615">
                  <c:v>61.752022777024997</c:v>
                </c:pt>
                <c:pt idx="8616">
                  <c:v>67.606877060874993</c:v>
                </c:pt>
                <c:pt idx="8617">
                  <c:v>30.515300441899999</c:v>
                </c:pt>
                <c:pt idx="8618">
                  <c:v>37.269859991774993</c:v>
                </c:pt>
                <c:pt idx="8619">
                  <c:v>25.180111408774998</c:v>
                </c:pt>
                <c:pt idx="8620">
                  <c:v>15.814913027592498</c:v>
                </c:pt>
                <c:pt idx="8621">
                  <c:v>28.384210946525002</c:v>
                </c:pt>
                <c:pt idx="8622">
                  <c:v>25.659549667225001</c:v>
                </c:pt>
                <c:pt idx="8623">
                  <c:v>44.446710862724998</c:v>
                </c:pt>
                <c:pt idx="8624">
                  <c:v>75.394110848150007</c:v>
                </c:pt>
                <c:pt idx="8625">
                  <c:v>70.856931867124999</c:v>
                </c:pt>
                <c:pt idx="8626">
                  <c:v>105.36967725389999</c:v>
                </c:pt>
                <c:pt idx="8627">
                  <c:v>101.37491144214999</c:v>
                </c:pt>
                <c:pt idx="8628">
                  <c:v>133.04489032717498</c:v>
                </c:pt>
                <c:pt idx="8629">
                  <c:v>98.144044567524986</c:v>
                </c:pt>
                <c:pt idx="8630">
                  <c:v>90.709957370024995</c:v>
                </c:pt>
                <c:pt idx="8631">
                  <c:v>68.576537561924994</c:v>
                </c:pt>
                <c:pt idx="8632">
                  <c:v>60.108829215874998</c:v>
                </c:pt>
                <c:pt idx="8633">
                  <c:v>64.240278543125001</c:v>
                </c:pt>
                <c:pt idx="8634">
                  <c:v>65.489345519050005</c:v>
                </c:pt>
                <c:pt idx="8635">
                  <c:v>53.311952288550003</c:v>
                </c:pt>
                <c:pt idx="8636">
                  <c:v>51.089950732549994</c:v>
                </c:pt>
                <c:pt idx="8637">
                  <c:v>45.456823688299998</c:v>
                </c:pt>
                <c:pt idx="8638">
                  <c:v>36.647930891474999</c:v>
                </c:pt>
                <c:pt idx="8639">
                  <c:v>20.148022682249998</c:v>
                </c:pt>
                <c:pt idx="8640">
                  <c:v>27.557465101045</c:v>
                </c:pt>
                <c:pt idx="8641">
                  <c:v>16.629372178754998</c:v>
                </c:pt>
                <c:pt idx="8642">
                  <c:v>25.699604499740001</c:v>
                </c:pt>
                <c:pt idx="8643">
                  <c:v>19.310564859142499</c:v>
                </c:pt>
                <c:pt idx="8644">
                  <c:v>28.614439812909996</c:v>
                </c:pt>
                <c:pt idx="8645">
                  <c:v>57.542626106249998</c:v>
                </c:pt>
                <c:pt idx="8646">
                  <c:v>51.580951772874997</c:v>
                </c:pt>
                <c:pt idx="8647">
                  <c:v>64.962947059925</c:v>
                </c:pt>
                <c:pt idx="8648">
                  <c:v>75.899687814724999</c:v>
                </c:pt>
                <c:pt idx="8649">
                  <c:v>136.95420832089999</c:v>
                </c:pt>
                <c:pt idx="8650">
                  <c:v>157.33897522142499</c:v>
                </c:pt>
                <c:pt idx="8651">
                  <c:v>238.78788824980001</c:v>
                </c:pt>
                <c:pt idx="8652">
                  <c:v>280.08137199024998</c:v>
                </c:pt>
                <c:pt idx="8653">
                  <c:v>208.12945232195</c:v>
                </c:pt>
                <c:pt idx="8654">
                  <c:v>200.18684448497501</c:v>
                </c:pt>
                <c:pt idx="8655">
                  <c:v>249.58842177625002</c:v>
                </c:pt>
                <c:pt idx="8656">
                  <c:v>408.13979405549998</c:v>
                </c:pt>
                <c:pt idx="8657">
                  <c:v>347.78460184224997</c:v>
                </c:pt>
                <c:pt idx="8658">
                  <c:v>208.989469803025</c:v>
                </c:pt>
                <c:pt idx="8659">
                  <c:v>140.99713987279998</c:v>
                </c:pt>
                <c:pt idx="8660">
                  <c:v>105.6966981522</c:v>
                </c:pt>
                <c:pt idx="8661">
                  <c:v>79.995785071349999</c:v>
                </c:pt>
                <c:pt idx="8662">
                  <c:v>62.926526050825004</c:v>
                </c:pt>
                <c:pt idx="8663">
                  <c:v>52.294682291874992</c:v>
                </c:pt>
                <c:pt idx="8664">
                  <c:v>46.394207930200004</c:v>
                </c:pt>
                <c:pt idx="8665">
                  <c:v>25.85028136475</c:v>
                </c:pt>
                <c:pt idx="8666">
                  <c:v>46.490352029950003</c:v>
                </c:pt>
                <c:pt idx="8667">
                  <c:v>26.674499443649999</c:v>
                </c:pt>
                <c:pt idx="8668">
                  <c:v>30.928607910849998</c:v>
                </c:pt>
                <c:pt idx="8669">
                  <c:v>33.031496437675003</c:v>
                </c:pt>
                <c:pt idx="8670">
                  <c:v>56.689949237449994</c:v>
                </c:pt>
                <c:pt idx="8671">
                  <c:v>90.261417033550003</c:v>
                </c:pt>
                <c:pt idx="8672">
                  <c:v>64.96292483229999</c:v>
                </c:pt>
                <c:pt idx="8673">
                  <c:v>210.55321176672501</c:v>
                </c:pt>
                <c:pt idx="8674">
                  <c:v>301.78499952049998</c:v>
                </c:pt>
                <c:pt idx="8675">
                  <c:v>331.30686567225001</c:v>
                </c:pt>
                <c:pt idx="8676">
                  <c:v>378.69412396350003</c:v>
                </c:pt>
                <c:pt idx="8677">
                  <c:v>338.1121547505</c:v>
                </c:pt>
                <c:pt idx="8678">
                  <c:v>261.43589716847498</c:v>
                </c:pt>
                <c:pt idx="8679">
                  <c:v>558.2956682222499</c:v>
                </c:pt>
                <c:pt idx="8680">
                  <c:v>916.62082648124999</c:v>
                </c:pt>
                <c:pt idx="8681">
                  <c:v>767.27579200849993</c:v>
                </c:pt>
                <c:pt idx="8682">
                  <c:v>223.45834400057498</c:v>
                </c:pt>
                <c:pt idx="8683">
                  <c:v>136.5077529452</c:v>
                </c:pt>
                <c:pt idx="8684">
                  <c:v>117.377185128525</c:v>
                </c:pt>
                <c:pt idx="8685">
                  <c:v>154.8853783392</c:v>
                </c:pt>
                <c:pt idx="8686">
                  <c:v>179.27727055642501</c:v>
                </c:pt>
                <c:pt idx="8687">
                  <c:v>111.8389645661</c:v>
                </c:pt>
                <c:pt idx="8688">
                  <c:v>50.288223304749998</c:v>
                </c:pt>
                <c:pt idx="8689">
                  <c:v>34.821230632774999</c:v>
                </c:pt>
                <c:pt idx="8690">
                  <c:v>39.101767196974997</c:v>
                </c:pt>
                <c:pt idx="8691">
                  <c:v>50.688563010149998</c:v>
                </c:pt>
                <c:pt idx="8692">
                  <c:v>126.47490329782498</c:v>
                </c:pt>
                <c:pt idx="8693">
                  <c:v>170.26544456664999</c:v>
                </c:pt>
                <c:pt idx="8694">
                  <c:v>264.91666937899998</c:v>
                </c:pt>
                <c:pt idx="8695">
                  <c:v>364.01556825649999</c:v>
                </c:pt>
                <c:pt idx="8696">
                  <c:v>458.562451039</c:v>
                </c:pt>
                <c:pt idx="8697">
                  <c:v>687.80517420550007</c:v>
                </c:pt>
                <c:pt idx="8698">
                  <c:v>524.57493566424989</c:v>
                </c:pt>
                <c:pt idx="8699">
                  <c:v>411.46337717674999</c:v>
                </c:pt>
                <c:pt idx="8700">
                  <c:v>280.69943772400001</c:v>
                </c:pt>
                <c:pt idx="8701">
                  <c:v>237.15161449449997</c:v>
                </c:pt>
                <c:pt idx="8702">
                  <c:v>229.34043241575</c:v>
                </c:pt>
                <c:pt idx="8703">
                  <c:v>588.91184504674993</c:v>
                </c:pt>
                <c:pt idx="8704">
                  <c:v>574.89503204624998</c:v>
                </c:pt>
                <c:pt idx="8705">
                  <c:v>699.41483836750001</c:v>
                </c:pt>
                <c:pt idx="8706">
                  <c:v>204.21035953077501</c:v>
                </c:pt>
                <c:pt idx="8707">
                  <c:v>510.22839774024999</c:v>
                </c:pt>
                <c:pt idx="8708">
                  <c:v>367.78376198950002</c:v>
                </c:pt>
                <c:pt idx="8709">
                  <c:v>349.69847675474995</c:v>
                </c:pt>
                <c:pt idx="8710">
                  <c:v>293.46931591499998</c:v>
                </c:pt>
                <c:pt idx="8711">
                  <c:v>123.64408015499998</c:v>
                </c:pt>
                <c:pt idx="8712">
                  <c:v>99.427194929999999</c:v>
                </c:pt>
                <c:pt idx="8713">
                  <c:v>177.56321716515001</c:v>
                </c:pt>
                <c:pt idx="8714">
                  <c:v>123.5858980597</c:v>
                </c:pt>
                <c:pt idx="8715">
                  <c:v>61.060596731875002</c:v>
                </c:pt>
                <c:pt idx="8716">
                  <c:v>45.955519464449999</c:v>
                </c:pt>
                <c:pt idx="8717">
                  <c:v>59.637307300999993</c:v>
                </c:pt>
                <c:pt idx="8718">
                  <c:v>195.14734136287498</c:v>
                </c:pt>
                <c:pt idx="8719">
                  <c:v>126.47470596140001</c:v>
                </c:pt>
                <c:pt idx="8720">
                  <c:v>170.20270156325</c:v>
                </c:pt>
                <c:pt idx="8721">
                  <c:v>269.55311826550002</c:v>
                </c:pt>
                <c:pt idx="8722">
                  <c:v>170.91293720245</c:v>
                </c:pt>
                <c:pt idx="8723">
                  <c:v>164.01290899657499</c:v>
                </c:pt>
                <c:pt idx="8724">
                  <c:v>159.82558896529997</c:v>
                </c:pt>
                <c:pt idx="8725">
                  <c:v>176.45430225995</c:v>
                </c:pt>
                <c:pt idx="8726">
                  <c:v>201.72898381864999</c:v>
                </c:pt>
                <c:pt idx="8727">
                  <c:v>273.17070171800003</c:v>
                </c:pt>
                <c:pt idx="8728">
                  <c:v>341.1678373085</c:v>
                </c:pt>
                <c:pt idx="8729">
                  <c:v>296.58886409799999</c:v>
                </c:pt>
                <c:pt idx="8730">
                  <c:v>171.27085301924998</c:v>
                </c:pt>
                <c:pt idx="8731">
                  <c:v>167.61163585469998</c:v>
                </c:pt>
                <c:pt idx="8732">
                  <c:v>172.62013457232499</c:v>
                </c:pt>
                <c:pt idx="8733">
                  <c:v>182.18969970984998</c:v>
                </c:pt>
                <c:pt idx="8734">
                  <c:v>196.5605201992</c:v>
                </c:pt>
                <c:pt idx="8735">
                  <c:v>122.110931955325</c:v>
                </c:pt>
                <c:pt idx="8736">
                  <c:v>54.221966961024997</c:v>
                </c:pt>
                <c:pt idx="8737">
                  <c:v>39.06621662005</c:v>
                </c:pt>
                <c:pt idx="8738">
                  <c:v>45.797598668499994</c:v>
                </c:pt>
                <c:pt idx="8739">
                  <c:v>26.209097202199999</c:v>
                </c:pt>
                <c:pt idx="8740">
                  <c:v>30.116272037449999</c:v>
                </c:pt>
                <c:pt idx="8741">
                  <c:v>36.338862331474999</c:v>
                </c:pt>
                <c:pt idx="8742">
                  <c:v>40.597387339424998</c:v>
                </c:pt>
                <c:pt idx="8743">
                  <c:v>70.395149543624996</c:v>
                </c:pt>
                <c:pt idx="8744">
                  <c:v>58.905767197099998</c:v>
                </c:pt>
                <c:pt idx="8745">
                  <c:v>86.47076681934999</c:v>
                </c:pt>
                <c:pt idx="8746">
                  <c:v>101.95349643017501</c:v>
                </c:pt>
                <c:pt idx="8747">
                  <c:v>96.009167523049996</c:v>
                </c:pt>
                <c:pt idx="8748">
                  <c:v>100.13499706685</c:v>
                </c:pt>
                <c:pt idx="8749">
                  <c:v>89.292100146275004</c:v>
                </c:pt>
                <c:pt idx="8750">
                  <c:v>86.647481151024991</c:v>
                </c:pt>
                <c:pt idx="8751">
                  <c:v>108.70351333632499</c:v>
                </c:pt>
                <c:pt idx="8752">
                  <c:v>94.655589372449995</c:v>
                </c:pt>
                <c:pt idx="8753">
                  <c:v>66.664521786124993</c:v>
                </c:pt>
                <c:pt idx="8754">
                  <c:v>58.172701237174998</c:v>
                </c:pt>
                <c:pt idx="8755">
                  <c:v>72.386916839400001</c:v>
                </c:pt>
                <c:pt idx="8756">
                  <c:v>57.640171487049997</c:v>
                </c:pt>
                <c:pt idx="8757">
                  <c:v>42.817375397299998</c:v>
                </c:pt>
                <c:pt idx="8758">
                  <c:v>39.093090959899996</c:v>
                </c:pt>
                <c:pt idx="8759">
                  <c:v>27.683742625692499</c:v>
                </c:pt>
              </c:numCache>
            </c:numRef>
          </c:val>
        </c:ser>
        <c:marker val="1"/>
        <c:axId val="114300800"/>
        <c:axId val="114302336"/>
      </c:lineChart>
      <c:catAx>
        <c:axId val="114300800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02336"/>
        <c:crosses val="autoZero"/>
        <c:lblAlgn val="ctr"/>
        <c:lblOffset val="100"/>
        <c:tickLblSkip val="300"/>
        <c:tickMarkSkip val="150"/>
      </c:catAx>
      <c:valAx>
        <c:axId val="114302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3806626098715352E-3"/>
              <c:y val="0.2427543839628749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0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</a:t>
            </a:r>
            <a:r>
              <a:rPr lang="en-GB" sz="8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47895833662074838"/>
          <c:y val="1.684717208182912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0862722821017"/>
          <c:y val="8.0626131119891767E-2"/>
          <c:w val="0.87575234458418372"/>
          <c:h val="0.7292430142983054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data'!$J$10:$J$8794</c:f>
              <c:numCache>
                <c:formatCode>0.00</c:formatCode>
                <c:ptCount val="8785"/>
                <c:pt idx="0">
                  <c:v>11.6827783904325</c:v>
                </c:pt>
                <c:pt idx="1">
                  <c:v>12.042449330107498</c:v>
                </c:pt>
                <c:pt idx="2">
                  <c:v>14.794872167654999</c:v>
                </c:pt>
                <c:pt idx="3">
                  <c:v>8.0144389990324996</c:v>
                </c:pt>
                <c:pt idx="4">
                  <c:v>6.3270332057775001</c:v>
                </c:pt>
                <c:pt idx="5">
                  <c:v>6.3154613905574992</c:v>
                </c:pt>
                <c:pt idx="6">
                  <c:v>8.2923107086875003</c:v>
                </c:pt>
                <c:pt idx="7">
                  <c:v>9.551427369739999</c:v>
                </c:pt>
                <c:pt idx="8">
                  <c:v>6.9870586112224995</c:v>
                </c:pt>
                <c:pt idx="9">
                  <c:v>8.8488188299224984</c:v>
                </c:pt>
                <c:pt idx="10">
                  <c:v>14.03928956153</c:v>
                </c:pt>
                <c:pt idx="11">
                  <c:v>12.118916961775</c:v>
                </c:pt>
                <c:pt idx="12">
                  <c:v>17.813995760887497</c:v>
                </c:pt>
                <c:pt idx="13">
                  <c:v>19.099790417609999</c:v>
                </c:pt>
                <c:pt idx="14">
                  <c:v>17.1115215069625</c:v>
                </c:pt>
                <c:pt idx="15">
                  <c:v>17.711203613429998</c:v>
                </c:pt>
                <c:pt idx="16">
                  <c:v>13.948557142135</c:v>
                </c:pt>
                <c:pt idx="17">
                  <c:v>14.135863523969999</c:v>
                </c:pt>
                <c:pt idx="18">
                  <c:v>16.334577346714998</c:v>
                </c:pt>
                <c:pt idx="19">
                  <c:v>12.212087072627501</c:v>
                </c:pt>
                <c:pt idx="20">
                  <c:v>12.352746177205001</c:v>
                </c:pt>
                <c:pt idx="21">
                  <c:v>9.9916254063774996</c:v>
                </c:pt>
                <c:pt idx="22">
                  <c:v>10.056973620172501</c:v>
                </c:pt>
                <c:pt idx="23">
                  <c:v>8.823878327827499</c:v>
                </c:pt>
                <c:pt idx="24">
                  <c:v>8.0195408062399984</c:v>
                </c:pt>
                <c:pt idx="25">
                  <c:v>7.2327752297399996</c:v>
                </c:pt>
                <c:pt idx="26">
                  <c:v>7.4885319618974995</c:v>
                </c:pt>
                <c:pt idx="27">
                  <c:v>5.8545223201199992</c:v>
                </c:pt>
                <c:pt idx="28">
                  <c:v>6.0445547642574997</c:v>
                </c:pt>
                <c:pt idx="29">
                  <c:v>11.902720251325</c:v>
                </c:pt>
                <c:pt idx="30">
                  <c:v>15.954025823864999</c:v>
                </c:pt>
                <c:pt idx="31">
                  <c:v>37.006692804849997</c:v>
                </c:pt>
                <c:pt idx="32">
                  <c:v>41.996458433474999</c:v>
                </c:pt>
                <c:pt idx="33">
                  <c:v>40.926927198249999</c:v>
                </c:pt>
                <c:pt idx="34">
                  <c:v>32.059713339300004</c:v>
                </c:pt>
                <c:pt idx="35">
                  <c:v>31.482661269525</c:v>
                </c:pt>
                <c:pt idx="36">
                  <c:v>29.863037805525</c:v>
                </c:pt>
                <c:pt idx="37">
                  <c:v>26.1707240416</c:v>
                </c:pt>
                <c:pt idx="38">
                  <c:v>34.115535889649998</c:v>
                </c:pt>
                <c:pt idx="39">
                  <c:v>37.091939213374999</c:v>
                </c:pt>
                <c:pt idx="40">
                  <c:v>36.643037676799999</c:v>
                </c:pt>
                <c:pt idx="41">
                  <c:v>57.78844931375</c:v>
                </c:pt>
                <c:pt idx="42">
                  <c:v>52.925896594549997</c:v>
                </c:pt>
                <c:pt idx="43">
                  <c:v>51.336403251625001</c:v>
                </c:pt>
                <c:pt idx="44">
                  <c:v>25.454879773350001</c:v>
                </c:pt>
                <c:pt idx="45">
                  <c:v>21.827908117427501</c:v>
                </c:pt>
                <c:pt idx="46">
                  <c:v>21.028452636059999</c:v>
                </c:pt>
                <c:pt idx="47">
                  <c:v>22.892932662289997</c:v>
                </c:pt>
                <c:pt idx="48">
                  <c:v>11.452026150622501</c:v>
                </c:pt>
                <c:pt idx="49">
                  <c:v>6.9369392056074997</c:v>
                </c:pt>
                <c:pt idx="50">
                  <c:v>6.2128413264600004</c:v>
                </c:pt>
                <c:pt idx="51">
                  <c:v>5.4728824367725002</c:v>
                </c:pt>
                <c:pt idx="52">
                  <c:v>7.8756795842749998</c:v>
                </c:pt>
                <c:pt idx="53">
                  <c:v>7.5394711051324999</c:v>
                </c:pt>
                <c:pt idx="54">
                  <c:v>11.545608739345001</c:v>
                </c:pt>
                <c:pt idx="55">
                  <c:v>26.775838146047501</c:v>
                </c:pt>
                <c:pt idx="56">
                  <c:v>25.571879721774998</c:v>
                </c:pt>
                <c:pt idx="57">
                  <c:v>22.902998622049999</c:v>
                </c:pt>
                <c:pt idx="58">
                  <c:v>26.41668525615</c:v>
                </c:pt>
                <c:pt idx="59">
                  <c:v>23.579958370175</c:v>
                </c:pt>
                <c:pt idx="60">
                  <c:v>20.349166130232497</c:v>
                </c:pt>
                <c:pt idx="61">
                  <c:v>24.247888803399999</c:v>
                </c:pt>
                <c:pt idx="62">
                  <c:v>21.985904448624996</c:v>
                </c:pt>
                <c:pt idx="63">
                  <c:v>21.137557024574999</c:v>
                </c:pt>
                <c:pt idx="64">
                  <c:v>31.809241019899996</c:v>
                </c:pt>
                <c:pt idx="65">
                  <c:v>24.800061222724999</c:v>
                </c:pt>
                <c:pt idx="66">
                  <c:v>22.236067706149999</c:v>
                </c:pt>
                <c:pt idx="67">
                  <c:v>13.071802176349999</c:v>
                </c:pt>
                <c:pt idx="68">
                  <c:v>15.413459913477498</c:v>
                </c:pt>
                <c:pt idx="69">
                  <c:v>11.22201068042</c:v>
                </c:pt>
                <c:pt idx="70">
                  <c:v>8.2363846729175005</c:v>
                </c:pt>
                <c:pt idx="71">
                  <c:v>11.45190746752</c:v>
                </c:pt>
                <c:pt idx="72">
                  <c:v>12.477463664945001</c:v>
                </c:pt>
                <c:pt idx="73">
                  <c:v>7.3150426351399993</c:v>
                </c:pt>
                <c:pt idx="74">
                  <c:v>15.1782436121175</c:v>
                </c:pt>
                <c:pt idx="75">
                  <c:v>16.240571127632499</c:v>
                </c:pt>
                <c:pt idx="76">
                  <c:v>14.5436876087775</c:v>
                </c:pt>
                <c:pt idx="77">
                  <c:v>16.57480321613</c:v>
                </c:pt>
                <c:pt idx="78">
                  <c:v>24.871006558297498</c:v>
                </c:pt>
                <c:pt idx="79">
                  <c:v>33.952445139124997</c:v>
                </c:pt>
                <c:pt idx="80">
                  <c:v>27.547246788224999</c:v>
                </c:pt>
                <c:pt idx="81">
                  <c:v>33.027289724749998</c:v>
                </c:pt>
                <c:pt idx="82">
                  <c:v>73.429560398199996</c:v>
                </c:pt>
                <c:pt idx="83">
                  <c:v>78.307302053374997</c:v>
                </c:pt>
                <c:pt idx="84">
                  <c:v>70.585234605875002</c:v>
                </c:pt>
                <c:pt idx="85">
                  <c:v>47.7127427187</c:v>
                </c:pt>
                <c:pt idx="86">
                  <c:v>81.344899843224994</c:v>
                </c:pt>
                <c:pt idx="87">
                  <c:v>66.717862790650003</c:v>
                </c:pt>
                <c:pt idx="88">
                  <c:v>65.562548365274992</c:v>
                </c:pt>
                <c:pt idx="89">
                  <c:v>51.302972044124999</c:v>
                </c:pt>
                <c:pt idx="90">
                  <c:v>56.373504056899996</c:v>
                </c:pt>
                <c:pt idx="91">
                  <c:v>47.947333598200004</c:v>
                </c:pt>
                <c:pt idx="92">
                  <c:v>35.613499902925</c:v>
                </c:pt>
                <c:pt idx="93">
                  <c:v>30.820889024874997</c:v>
                </c:pt>
                <c:pt idx="94">
                  <c:v>26.988427091399998</c:v>
                </c:pt>
                <c:pt idx="95">
                  <c:v>22.366611216275</c:v>
                </c:pt>
                <c:pt idx="96">
                  <c:v>25.414626069724999</c:v>
                </c:pt>
                <c:pt idx="97">
                  <c:v>16.612773500907497</c:v>
                </c:pt>
                <c:pt idx="98">
                  <c:v>16.3938644653525</c:v>
                </c:pt>
                <c:pt idx="99">
                  <c:v>11.031790231639999</c:v>
                </c:pt>
                <c:pt idx="100">
                  <c:v>12.317269023544998</c:v>
                </c:pt>
                <c:pt idx="101">
                  <c:v>14.884681129267499</c:v>
                </c:pt>
                <c:pt idx="102">
                  <c:v>10.304141402255</c:v>
                </c:pt>
                <c:pt idx="103">
                  <c:v>11.58041294557</c:v>
                </c:pt>
                <c:pt idx="104">
                  <c:v>24.0185409694</c:v>
                </c:pt>
                <c:pt idx="105">
                  <c:v>27.522653752374996</c:v>
                </c:pt>
                <c:pt idx="106">
                  <c:v>25.248481549125</c:v>
                </c:pt>
                <c:pt idx="107">
                  <c:v>22.305836016159997</c:v>
                </c:pt>
                <c:pt idx="108">
                  <c:v>26.8208177536</c:v>
                </c:pt>
                <c:pt idx="109">
                  <c:v>29.197660292624999</c:v>
                </c:pt>
                <c:pt idx="110">
                  <c:v>27.310392635124998</c:v>
                </c:pt>
                <c:pt idx="111">
                  <c:v>30.170610066749997</c:v>
                </c:pt>
                <c:pt idx="112">
                  <c:v>27.098708877449997</c:v>
                </c:pt>
                <c:pt idx="113">
                  <c:v>22.147527399484996</c:v>
                </c:pt>
                <c:pt idx="114">
                  <c:v>15.731840359029999</c:v>
                </c:pt>
                <c:pt idx="115">
                  <c:v>13.801716449572499</c:v>
                </c:pt>
                <c:pt idx="116">
                  <c:v>13.6123934973775</c:v>
                </c:pt>
                <c:pt idx="117">
                  <c:v>11.058709986037501</c:v>
                </c:pt>
                <c:pt idx="118">
                  <c:v>9.4013782720699997</c:v>
                </c:pt>
                <c:pt idx="119">
                  <c:v>7.7849908055150001</c:v>
                </c:pt>
                <c:pt idx="120">
                  <c:v>7.3302647129574998</c:v>
                </c:pt>
                <c:pt idx="121">
                  <c:v>6.2700208527324994</c:v>
                </c:pt>
                <c:pt idx="122">
                  <c:v>6.3643881668649991</c:v>
                </c:pt>
                <c:pt idx="123">
                  <c:v>5.1434857563224998</c:v>
                </c:pt>
                <c:pt idx="124">
                  <c:v>5.9583231715249996</c:v>
                </c:pt>
                <c:pt idx="125">
                  <c:v>6.7975290065774994</c:v>
                </c:pt>
                <c:pt idx="126">
                  <c:v>15.7099772484575</c:v>
                </c:pt>
                <c:pt idx="127">
                  <c:v>31.799232968475</c:v>
                </c:pt>
                <c:pt idx="128">
                  <c:v>32.449385928674999</c:v>
                </c:pt>
                <c:pt idx="129">
                  <c:v>45.404273571799997</c:v>
                </c:pt>
                <c:pt idx="130">
                  <c:v>37.303567552399997</c:v>
                </c:pt>
                <c:pt idx="131">
                  <c:v>31.072694753475002</c:v>
                </c:pt>
                <c:pt idx="132">
                  <c:v>22.228594351262501</c:v>
                </c:pt>
                <c:pt idx="133">
                  <c:v>26.970919095499998</c:v>
                </c:pt>
                <c:pt idx="134">
                  <c:v>19.185602956819999</c:v>
                </c:pt>
                <c:pt idx="135">
                  <c:v>21.730867224449998</c:v>
                </c:pt>
                <c:pt idx="136">
                  <c:v>23.271539983724999</c:v>
                </c:pt>
                <c:pt idx="137">
                  <c:v>27.655407772349999</c:v>
                </c:pt>
                <c:pt idx="138">
                  <c:v>23.644550234474998</c:v>
                </c:pt>
                <c:pt idx="139">
                  <c:v>16.693337619399998</c:v>
                </c:pt>
                <c:pt idx="140">
                  <c:v>12.7445844797675</c:v>
                </c:pt>
                <c:pt idx="141">
                  <c:v>10.2444345315125</c:v>
                </c:pt>
                <c:pt idx="142">
                  <c:v>12.1339913908625</c:v>
                </c:pt>
                <c:pt idx="143">
                  <c:v>8.6428415611025002</c:v>
                </c:pt>
                <c:pt idx="144">
                  <c:v>6.3862985146024993</c:v>
                </c:pt>
                <c:pt idx="145">
                  <c:v>9.0039896804525004</c:v>
                </c:pt>
                <c:pt idx="146">
                  <c:v>7.2034963966199994</c:v>
                </c:pt>
                <c:pt idx="147">
                  <c:v>6.6997532286850001</c:v>
                </c:pt>
                <c:pt idx="148">
                  <c:v>7.2238085886250003</c:v>
                </c:pt>
                <c:pt idx="149">
                  <c:v>6.5453793156274998</c:v>
                </c:pt>
                <c:pt idx="150">
                  <c:v>10.229249248412499</c:v>
                </c:pt>
                <c:pt idx="151">
                  <c:v>21.671416679049997</c:v>
                </c:pt>
                <c:pt idx="152">
                  <c:v>39.810371877624995</c:v>
                </c:pt>
                <c:pt idx="153">
                  <c:v>43.233600281424998</c:v>
                </c:pt>
                <c:pt idx="154">
                  <c:v>22.887016827884999</c:v>
                </c:pt>
                <c:pt idx="155">
                  <c:v>26.752534909799998</c:v>
                </c:pt>
                <c:pt idx="156">
                  <c:v>24.691019953024998</c:v>
                </c:pt>
                <c:pt idx="157">
                  <c:v>22.773158123715</c:v>
                </c:pt>
                <c:pt idx="158">
                  <c:v>23.715782610099996</c:v>
                </c:pt>
                <c:pt idx="159">
                  <c:v>28.426980998749997</c:v>
                </c:pt>
                <c:pt idx="160">
                  <c:v>29.828279353349998</c:v>
                </c:pt>
                <c:pt idx="161">
                  <c:v>35.858959857075</c:v>
                </c:pt>
                <c:pt idx="162">
                  <c:v>44.063857689599999</c:v>
                </c:pt>
                <c:pt idx="163">
                  <c:v>31.093967908500002</c:v>
                </c:pt>
                <c:pt idx="164">
                  <c:v>19.977702668630002</c:v>
                </c:pt>
                <c:pt idx="165">
                  <c:v>18.296009376909996</c:v>
                </c:pt>
                <c:pt idx="166">
                  <c:v>16.047187098102498</c:v>
                </c:pt>
                <c:pt idx="167">
                  <c:v>13.61599969341</c:v>
                </c:pt>
                <c:pt idx="168">
                  <c:v>12.197154895564999</c:v>
                </c:pt>
                <c:pt idx="169">
                  <c:v>8.1595518530699991</c:v>
                </c:pt>
                <c:pt idx="170">
                  <c:v>6.6281768424824996</c:v>
                </c:pt>
                <c:pt idx="171">
                  <c:v>6.8646055182524996</c:v>
                </c:pt>
                <c:pt idx="172">
                  <c:v>7.4963782399874992</c:v>
                </c:pt>
                <c:pt idx="173">
                  <c:v>7.7803751353274997</c:v>
                </c:pt>
                <c:pt idx="174">
                  <c:v>12.413686554119998</c:v>
                </c:pt>
                <c:pt idx="175">
                  <c:v>32.111761025524999</c:v>
                </c:pt>
                <c:pt idx="176">
                  <c:v>44.655864615299997</c:v>
                </c:pt>
                <c:pt idx="177">
                  <c:v>42.578948015400002</c:v>
                </c:pt>
                <c:pt idx="178">
                  <c:v>41.0865986238</c:v>
                </c:pt>
                <c:pt idx="179">
                  <c:v>33.280140156499996</c:v>
                </c:pt>
                <c:pt idx="180">
                  <c:v>34.876852110449995</c:v>
                </c:pt>
                <c:pt idx="181">
                  <c:v>33.467374553299997</c:v>
                </c:pt>
                <c:pt idx="182">
                  <c:v>53.429910101974997</c:v>
                </c:pt>
                <c:pt idx="185">
                  <c:v>123.57530676112499</c:v>
                </c:pt>
                <c:pt idx="186">
                  <c:v>119.728099517825</c:v>
                </c:pt>
                <c:pt idx="187">
                  <c:v>100.54592623245</c:v>
                </c:pt>
                <c:pt idx="188">
                  <c:v>41.766760305475003</c:v>
                </c:pt>
                <c:pt idx="189">
                  <c:v>27.416126438999999</c:v>
                </c:pt>
                <c:pt idx="190">
                  <c:v>25.771745516799999</c:v>
                </c:pt>
                <c:pt idx="191">
                  <c:v>20.222714146184998</c:v>
                </c:pt>
                <c:pt idx="192">
                  <c:v>20.7088839766425</c:v>
                </c:pt>
                <c:pt idx="193">
                  <c:v>13.060149389545</c:v>
                </c:pt>
                <c:pt idx="194">
                  <c:v>6.3889076944549998</c:v>
                </c:pt>
                <c:pt idx="195">
                  <c:v>9.1239639926124987</c:v>
                </c:pt>
                <c:pt idx="196">
                  <c:v>10.912781477005</c:v>
                </c:pt>
                <c:pt idx="197">
                  <c:v>9.7442764746424988</c:v>
                </c:pt>
                <c:pt idx="198">
                  <c:v>17.018990629179999</c:v>
                </c:pt>
                <c:pt idx="199">
                  <c:v>31.774025313724998</c:v>
                </c:pt>
                <c:pt idx="200">
                  <c:v>40.860303819750001</c:v>
                </c:pt>
                <c:pt idx="201">
                  <c:v>59.442012876099994</c:v>
                </c:pt>
                <c:pt idx="202">
                  <c:v>46.8894645126</c:v>
                </c:pt>
                <c:pt idx="203">
                  <c:v>37.259905998124999</c:v>
                </c:pt>
                <c:pt idx="204">
                  <c:v>29.292742833475</c:v>
                </c:pt>
                <c:pt idx="205">
                  <c:v>33.147399076774995</c:v>
                </c:pt>
                <c:pt idx="206">
                  <c:v>33.384514809149998</c:v>
                </c:pt>
                <c:pt idx="207">
                  <c:v>43.689484166799993</c:v>
                </c:pt>
                <c:pt idx="208">
                  <c:v>46.5054292166</c:v>
                </c:pt>
                <c:pt idx="209">
                  <c:v>55.656307126649999</c:v>
                </c:pt>
                <c:pt idx="210">
                  <c:v>46.996324442924994</c:v>
                </c:pt>
                <c:pt idx="211">
                  <c:v>43.781861961425001</c:v>
                </c:pt>
                <c:pt idx="212">
                  <c:v>34.894842176024994</c:v>
                </c:pt>
                <c:pt idx="213">
                  <c:v>31.950940811374998</c:v>
                </c:pt>
                <c:pt idx="214">
                  <c:v>44.953899802449996</c:v>
                </c:pt>
                <c:pt idx="215">
                  <c:v>44.488675152799999</c:v>
                </c:pt>
                <c:pt idx="216">
                  <c:v>23.98440935535</c:v>
                </c:pt>
                <c:pt idx="217">
                  <c:v>27.050207392725</c:v>
                </c:pt>
                <c:pt idx="218">
                  <c:v>22.9035537668925</c:v>
                </c:pt>
                <c:pt idx="219">
                  <c:v>37.842995200674999</c:v>
                </c:pt>
                <c:pt idx="220">
                  <c:v>19.668545993644997</c:v>
                </c:pt>
                <c:pt idx="221">
                  <c:v>28.638156482982499</c:v>
                </c:pt>
                <c:pt idx="222">
                  <c:v>40.998829253300002</c:v>
                </c:pt>
                <c:pt idx="223">
                  <c:v>71.136719377450007</c:v>
                </c:pt>
                <c:pt idx="224">
                  <c:v>88.861724473249993</c:v>
                </c:pt>
                <c:pt idx="225">
                  <c:v>86.456273591325001</c:v>
                </c:pt>
                <c:pt idx="226">
                  <c:v>70.715501571874995</c:v>
                </c:pt>
                <c:pt idx="227">
                  <c:v>64.726927452674985</c:v>
                </c:pt>
                <c:pt idx="228">
                  <c:v>33.552039362050003</c:v>
                </c:pt>
                <c:pt idx="229">
                  <c:v>38.535504841349997</c:v>
                </c:pt>
                <c:pt idx="230">
                  <c:v>47.559711732849998</c:v>
                </c:pt>
                <c:pt idx="231">
                  <c:v>51.202233711550001</c:v>
                </c:pt>
                <c:pt idx="232">
                  <c:v>48.583201515599995</c:v>
                </c:pt>
                <c:pt idx="233">
                  <c:v>54.544984995924999</c:v>
                </c:pt>
                <c:pt idx="234">
                  <c:v>54.640917692100004</c:v>
                </c:pt>
                <c:pt idx="235">
                  <c:v>45.360409419049994</c:v>
                </c:pt>
                <c:pt idx="236">
                  <c:v>34.978619226324994</c:v>
                </c:pt>
                <c:pt idx="237">
                  <c:v>24.132221996774998</c:v>
                </c:pt>
                <c:pt idx="238">
                  <c:v>20.257489827992497</c:v>
                </c:pt>
                <c:pt idx="239">
                  <c:v>11.774279231954999</c:v>
                </c:pt>
                <c:pt idx="240">
                  <c:v>12.184401515667499</c:v>
                </c:pt>
                <c:pt idx="241">
                  <c:v>12.002086841477499</c:v>
                </c:pt>
                <c:pt idx="242">
                  <c:v>11.3291132413875</c:v>
                </c:pt>
                <c:pt idx="243">
                  <c:v>7.6010427308399997</c:v>
                </c:pt>
                <c:pt idx="244">
                  <c:v>10.968634516394999</c:v>
                </c:pt>
                <c:pt idx="245">
                  <c:v>26.49665846505</c:v>
                </c:pt>
                <c:pt idx="246">
                  <c:v>20.739745388012501</c:v>
                </c:pt>
                <c:pt idx="247">
                  <c:v>23.44326687565</c:v>
                </c:pt>
                <c:pt idx="248">
                  <c:v>43.005743302699997</c:v>
                </c:pt>
                <c:pt idx="249">
                  <c:v>49.162580672074995</c:v>
                </c:pt>
                <c:pt idx="250">
                  <c:v>62.964579085875002</c:v>
                </c:pt>
                <c:pt idx="251">
                  <c:v>32.749888353549998</c:v>
                </c:pt>
                <c:pt idx="252">
                  <c:v>46.628115077449998</c:v>
                </c:pt>
                <c:pt idx="253">
                  <c:v>49.870366731499999</c:v>
                </c:pt>
                <c:pt idx="254">
                  <c:v>42.199700755150005</c:v>
                </c:pt>
                <c:pt idx="255">
                  <c:v>41.631815166924994</c:v>
                </c:pt>
                <c:pt idx="256">
                  <c:v>61.906995153724992</c:v>
                </c:pt>
                <c:pt idx="257">
                  <c:v>67.303389463575002</c:v>
                </c:pt>
                <c:pt idx="258">
                  <c:v>93.824803997300009</c:v>
                </c:pt>
                <c:pt idx="259">
                  <c:v>71.813404596499993</c:v>
                </c:pt>
                <c:pt idx="260">
                  <c:v>80.965723969224996</c:v>
                </c:pt>
                <c:pt idx="261">
                  <c:v>79.512922135149992</c:v>
                </c:pt>
                <c:pt idx="262">
                  <c:v>79.443285421274993</c:v>
                </c:pt>
                <c:pt idx="263">
                  <c:v>69.480350526474993</c:v>
                </c:pt>
                <c:pt idx="264">
                  <c:v>59.326452618824995</c:v>
                </c:pt>
                <c:pt idx="265">
                  <c:v>38.423631466624997</c:v>
                </c:pt>
                <c:pt idx="266">
                  <c:v>26.510181389199996</c:v>
                </c:pt>
                <c:pt idx="267">
                  <c:v>23.298344255224997</c:v>
                </c:pt>
                <c:pt idx="268">
                  <c:v>14.647544104690001</c:v>
                </c:pt>
                <c:pt idx="269">
                  <c:v>18.086422661237499</c:v>
                </c:pt>
                <c:pt idx="270">
                  <c:v>24.767541902704998</c:v>
                </c:pt>
                <c:pt idx="271">
                  <c:v>31.297952814299997</c:v>
                </c:pt>
                <c:pt idx="272">
                  <c:v>45.054366886375</c:v>
                </c:pt>
                <c:pt idx="273">
                  <c:v>49.947190469775002</c:v>
                </c:pt>
                <c:pt idx="274">
                  <c:v>49.458437169974992</c:v>
                </c:pt>
                <c:pt idx="275">
                  <c:v>43.207731494499996</c:v>
                </c:pt>
                <c:pt idx="276">
                  <c:v>50.118439307799996</c:v>
                </c:pt>
                <c:pt idx="277">
                  <c:v>42.740874558849995</c:v>
                </c:pt>
                <c:pt idx="278">
                  <c:v>41.694237276000003</c:v>
                </c:pt>
                <c:pt idx="279">
                  <c:v>40.097432830299994</c:v>
                </c:pt>
                <c:pt idx="280">
                  <c:v>33.621669453000003</c:v>
                </c:pt>
                <c:pt idx="281">
                  <c:v>36.223621555125</c:v>
                </c:pt>
                <c:pt idx="282">
                  <c:v>27.576591593699998</c:v>
                </c:pt>
                <c:pt idx="283">
                  <c:v>26.795306523449998</c:v>
                </c:pt>
                <c:pt idx="284">
                  <c:v>24.281563134799999</c:v>
                </c:pt>
                <c:pt idx="285">
                  <c:v>21.630935642449998</c:v>
                </c:pt>
                <c:pt idx="286">
                  <c:v>18.211735017522496</c:v>
                </c:pt>
                <c:pt idx="287">
                  <c:v>16.261808564702498</c:v>
                </c:pt>
                <c:pt idx="288">
                  <c:v>9.6527096812975</c:v>
                </c:pt>
                <c:pt idx="289">
                  <c:v>4.3447805449199999</c:v>
                </c:pt>
                <c:pt idx="290">
                  <c:v>4.0948303727249993</c:v>
                </c:pt>
                <c:pt idx="291">
                  <c:v>6.6635361586924997</c:v>
                </c:pt>
                <c:pt idx="292">
                  <c:v>11.4876005242375</c:v>
                </c:pt>
                <c:pt idx="293">
                  <c:v>8.6954517576075006</c:v>
                </c:pt>
                <c:pt idx="294">
                  <c:v>26.162706046869999</c:v>
                </c:pt>
                <c:pt idx="295">
                  <c:v>44.845132885150001</c:v>
                </c:pt>
                <c:pt idx="296">
                  <c:v>82.939216814749997</c:v>
                </c:pt>
                <c:pt idx="297">
                  <c:v>98.412727251899994</c:v>
                </c:pt>
                <c:pt idx="298">
                  <c:v>70.348923155400001</c:v>
                </c:pt>
                <c:pt idx="299">
                  <c:v>56.697001625950001</c:v>
                </c:pt>
                <c:pt idx="300">
                  <c:v>50.334933744274998</c:v>
                </c:pt>
                <c:pt idx="301">
                  <c:v>62.118222932325004</c:v>
                </c:pt>
                <c:pt idx="302">
                  <c:v>77.159946182574998</c:v>
                </c:pt>
                <c:pt idx="303">
                  <c:v>101.20176135192499</c:v>
                </c:pt>
                <c:pt idx="304">
                  <c:v>88.78751712937499</c:v>
                </c:pt>
                <c:pt idx="305">
                  <c:v>93.654792390424987</c:v>
                </c:pt>
                <c:pt idx="306">
                  <c:v>60.923093071924995</c:v>
                </c:pt>
                <c:pt idx="307">
                  <c:v>57.005191070249992</c:v>
                </c:pt>
                <c:pt idx="308">
                  <c:v>43.053272296599999</c:v>
                </c:pt>
                <c:pt idx="309">
                  <c:v>27.784189221525001</c:v>
                </c:pt>
                <c:pt idx="310">
                  <c:v>19.809825133882498</c:v>
                </c:pt>
                <c:pt idx="311">
                  <c:v>15.528959108052501</c:v>
                </c:pt>
                <c:pt idx="312">
                  <c:v>11.8446493786675</c:v>
                </c:pt>
                <c:pt idx="313">
                  <c:v>6.8186417941824997</c:v>
                </c:pt>
                <c:pt idx="314">
                  <c:v>6.7944976541724991</c:v>
                </c:pt>
                <c:pt idx="315">
                  <c:v>11.243062077282501</c:v>
                </c:pt>
                <c:pt idx="316">
                  <c:v>15.3005449909225</c:v>
                </c:pt>
                <c:pt idx="317">
                  <c:v>52.827153075524997</c:v>
                </c:pt>
                <c:pt idx="318">
                  <c:v>65.029646117400006</c:v>
                </c:pt>
                <c:pt idx="319">
                  <c:v>59.356070921974997</c:v>
                </c:pt>
                <c:pt idx="320">
                  <c:v>97.765736841049986</c:v>
                </c:pt>
                <c:pt idx="321">
                  <c:v>104.99782914264999</c:v>
                </c:pt>
                <c:pt idx="322">
                  <c:v>65.570549097425001</c:v>
                </c:pt>
                <c:pt idx="323">
                  <c:v>62.442926613849998</c:v>
                </c:pt>
                <c:pt idx="324">
                  <c:v>44.87883985845</c:v>
                </c:pt>
                <c:pt idx="325">
                  <c:v>59.31531653095</c:v>
                </c:pt>
                <c:pt idx="326">
                  <c:v>43.988116548874999</c:v>
                </c:pt>
                <c:pt idx="327">
                  <c:v>66.976415551274997</c:v>
                </c:pt>
                <c:pt idx="328">
                  <c:v>82.08762254349999</c:v>
                </c:pt>
                <c:pt idx="329">
                  <c:v>80.232400460125007</c:v>
                </c:pt>
                <c:pt idx="330">
                  <c:v>75.298494132824999</c:v>
                </c:pt>
                <c:pt idx="331">
                  <c:v>64.389156845174995</c:v>
                </c:pt>
                <c:pt idx="332">
                  <c:v>45.734386287374996</c:v>
                </c:pt>
                <c:pt idx="333">
                  <c:v>28.577487021900001</c:v>
                </c:pt>
                <c:pt idx="334">
                  <c:v>21.293536219575</c:v>
                </c:pt>
                <c:pt idx="335">
                  <c:v>18.650661973035</c:v>
                </c:pt>
                <c:pt idx="336">
                  <c:v>19.329620065344997</c:v>
                </c:pt>
                <c:pt idx="337">
                  <c:v>17.597981811652499</c:v>
                </c:pt>
                <c:pt idx="338">
                  <c:v>12.831518124992499</c:v>
                </c:pt>
                <c:pt idx="339">
                  <c:v>11.121376431862499</c:v>
                </c:pt>
                <c:pt idx="340">
                  <c:v>18.192258746090001</c:v>
                </c:pt>
                <c:pt idx="341">
                  <c:v>40.26000675297</c:v>
                </c:pt>
                <c:pt idx="342">
                  <c:v>50.865682252275001</c:v>
                </c:pt>
                <c:pt idx="343">
                  <c:v>48.42160958505</c:v>
                </c:pt>
                <c:pt idx="344">
                  <c:v>53.436788947874994</c:v>
                </c:pt>
                <c:pt idx="345">
                  <c:v>61.626750766624994</c:v>
                </c:pt>
                <c:pt idx="346">
                  <c:v>48.009445064875003</c:v>
                </c:pt>
                <c:pt idx="347">
                  <c:v>53.652623675124993</c:v>
                </c:pt>
                <c:pt idx="348">
                  <c:v>45.717529224250001</c:v>
                </c:pt>
                <c:pt idx="349">
                  <c:v>35.776346861050001</c:v>
                </c:pt>
                <c:pt idx="350">
                  <c:v>36.035684999349996</c:v>
                </c:pt>
                <c:pt idx="351">
                  <c:v>48.383268913549998</c:v>
                </c:pt>
                <c:pt idx="352">
                  <c:v>56.377465110399996</c:v>
                </c:pt>
                <c:pt idx="353">
                  <c:v>62.863343489574994</c:v>
                </c:pt>
                <c:pt idx="354">
                  <c:v>49.757135633274999</c:v>
                </c:pt>
                <c:pt idx="355">
                  <c:v>42.539797403624995</c:v>
                </c:pt>
                <c:pt idx="356">
                  <c:v>27.833715153850001</c:v>
                </c:pt>
                <c:pt idx="357">
                  <c:v>26.239673914699999</c:v>
                </c:pt>
                <c:pt idx="358">
                  <c:v>25.649679890249999</c:v>
                </c:pt>
                <c:pt idx="359">
                  <c:v>11.2688962683775</c:v>
                </c:pt>
                <c:pt idx="360">
                  <c:v>15.807774096514999</c:v>
                </c:pt>
                <c:pt idx="361">
                  <c:v>13.205999428137499</c:v>
                </c:pt>
                <c:pt idx="362">
                  <c:v>11.5344507881775</c:v>
                </c:pt>
                <c:pt idx="363">
                  <c:v>13.6236918254275</c:v>
                </c:pt>
                <c:pt idx="364">
                  <c:v>30.243465326399999</c:v>
                </c:pt>
                <c:pt idx="365">
                  <c:v>34.332435121975003</c:v>
                </c:pt>
                <c:pt idx="366">
                  <c:v>33.499728707024993</c:v>
                </c:pt>
                <c:pt idx="367">
                  <c:v>45.290552214774998</c:v>
                </c:pt>
                <c:pt idx="368">
                  <c:v>67.381080766824994</c:v>
                </c:pt>
                <c:pt idx="369">
                  <c:v>75.694858803524994</c:v>
                </c:pt>
                <c:pt idx="370">
                  <c:v>60.173978761974993</c:v>
                </c:pt>
                <c:pt idx="371">
                  <c:v>62.545203341599994</c:v>
                </c:pt>
                <c:pt idx="372">
                  <c:v>55.1365371172</c:v>
                </c:pt>
                <c:pt idx="373">
                  <c:v>53.258471281024995</c:v>
                </c:pt>
                <c:pt idx="374">
                  <c:v>59.494320298449992</c:v>
                </c:pt>
                <c:pt idx="375">
                  <c:v>67.832184008149994</c:v>
                </c:pt>
                <c:pt idx="376">
                  <c:v>87.272136322699993</c:v>
                </c:pt>
                <c:pt idx="377">
                  <c:v>77.611718573299996</c:v>
                </c:pt>
                <c:pt idx="378">
                  <c:v>56.356973861625001</c:v>
                </c:pt>
                <c:pt idx="379">
                  <c:v>51.573610468224999</c:v>
                </c:pt>
                <c:pt idx="380">
                  <c:v>34.395930374099997</c:v>
                </c:pt>
                <c:pt idx="381">
                  <c:v>30.964678370674999</c:v>
                </c:pt>
                <c:pt idx="382">
                  <c:v>30.895229214024997</c:v>
                </c:pt>
                <c:pt idx="383">
                  <c:v>26.131927200025</c:v>
                </c:pt>
                <c:pt idx="384">
                  <c:v>21.874404722424998</c:v>
                </c:pt>
                <c:pt idx="385">
                  <c:v>15.771874418385</c:v>
                </c:pt>
                <c:pt idx="386">
                  <c:v>16.823688945324999</c:v>
                </c:pt>
                <c:pt idx="387">
                  <c:v>16.303205347459997</c:v>
                </c:pt>
                <c:pt idx="388">
                  <c:v>10.213978098397499</c:v>
                </c:pt>
                <c:pt idx="389">
                  <c:v>23.270084349804996</c:v>
                </c:pt>
                <c:pt idx="390">
                  <c:v>35.6884282145</c:v>
                </c:pt>
                <c:pt idx="391">
                  <c:v>41.936954756650003</c:v>
                </c:pt>
                <c:pt idx="392">
                  <c:v>48.235577681274997</c:v>
                </c:pt>
                <c:pt idx="393">
                  <c:v>39.386759906149997</c:v>
                </c:pt>
                <c:pt idx="394">
                  <c:v>43.67559331935</c:v>
                </c:pt>
                <c:pt idx="395">
                  <c:v>35.144230455825003</c:v>
                </c:pt>
                <c:pt idx="396">
                  <c:v>43.533062424799994</c:v>
                </c:pt>
                <c:pt idx="397">
                  <c:v>34.450284495150001</c:v>
                </c:pt>
                <c:pt idx="398">
                  <c:v>33.881413160699999</c:v>
                </c:pt>
                <c:pt idx="399">
                  <c:v>51.214294315825001</c:v>
                </c:pt>
                <c:pt idx="400">
                  <c:v>60.638182850874998</c:v>
                </c:pt>
                <c:pt idx="401">
                  <c:v>46.535251073224998</c:v>
                </c:pt>
                <c:pt idx="402">
                  <c:v>49.882369047349997</c:v>
                </c:pt>
                <c:pt idx="403">
                  <c:v>52.6300219994</c:v>
                </c:pt>
                <c:pt idx="404">
                  <c:v>50.608203685199996</c:v>
                </c:pt>
                <c:pt idx="405">
                  <c:v>42.633053989250001</c:v>
                </c:pt>
                <c:pt idx="406">
                  <c:v>44.721579464100003</c:v>
                </c:pt>
                <c:pt idx="407">
                  <c:v>44.005101553350002</c:v>
                </c:pt>
                <c:pt idx="408">
                  <c:v>45.845922208075002</c:v>
                </c:pt>
                <c:pt idx="409">
                  <c:v>41.701727102249997</c:v>
                </c:pt>
                <c:pt idx="410">
                  <c:v>37.317120984024996</c:v>
                </c:pt>
                <c:pt idx="411">
                  <c:v>29.646335322777496</c:v>
                </c:pt>
                <c:pt idx="412">
                  <c:v>22.990831041649997</c:v>
                </c:pt>
                <c:pt idx="413">
                  <c:v>21.49602352398</c:v>
                </c:pt>
                <c:pt idx="414">
                  <c:v>27.210030457949998</c:v>
                </c:pt>
                <c:pt idx="415">
                  <c:v>36.617922212974996</c:v>
                </c:pt>
                <c:pt idx="416">
                  <c:v>32.567868586224996</c:v>
                </c:pt>
                <c:pt idx="417">
                  <c:v>56.733088927200001</c:v>
                </c:pt>
                <c:pt idx="418">
                  <c:v>48.128932721449999</c:v>
                </c:pt>
                <c:pt idx="419">
                  <c:v>36.694418610674994</c:v>
                </c:pt>
                <c:pt idx="420">
                  <c:v>41.815334360649999</c:v>
                </c:pt>
                <c:pt idx="421">
                  <c:v>37.227932154050002</c:v>
                </c:pt>
                <c:pt idx="422">
                  <c:v>33.951264654074997</c:v>
                </c:pt>
                <c:pt idx="423">
                  <c:v>43.337143520624998</c:v>
                </c:pt>
                <c:pt idx="424">
                  <c:v>44.677980376374997</c:v>
                </c:pt>
                <c:pt idx="425">
                  <c:v>50.446590128674998</c:v>
                </c:pt>
                <c:pt idx="426">
                  <c:v>38.335416201850002</c:v>
                </c:pt>
                <c:pt idx="427">
                  <c:v>39.006081334874999</c:v>
                </c:pt>
                <c:pt idx="428">
                  <c:v>34.772223107875</c:v>
                </c:pt>
                <c:pt idx="429">
                  <c:v>32.171011593925002</c:v>
                </c:pt>
                <c:pt idx="430">
                  <c:v>31.063043160574999</c:v>
                </c:pt>
                <c:pt idx="431">
                  <c:v>26.421871436175</c:v>
                </c:pt>
                <c:pt idx="432">
                  <c:v>28.094510550524998</c:v>
                </c:pt>
                <c:pt idx="433">
                  <c:v>22.781449884474998</c:v>
                </c:pt>
                <c:pt idx="434">
                  <c:v>19.178952360217497</c:v>
                </c:pt>
                <c:pt idx="435">
                  <c:v>17.993526014157499</c:v>
                </c:pt>
                <c:pt idx="436">
                  <c:v>16.729871622377498</c:v>
                </c:pt>
                <c:pt idx="437">
                  <c:v>12.245885352044999</c:v>
                </c:pt>
                <c:pt idx="1168">
                  <c:v>77.600590483549993</c:v>
                </c:pt>
                <c:pt idx="1169">
                  <c:v>119.12042106122499</c:v>
                </c:pt>
                <c:pt idx="1170">
                  <c:v>167.090214588175</c:v>
                </c:pt>
                <c:pt idx="1171">
                  <c:v>130.85307170375</c:v>
                </c:pt>
                <c:pt idx="1172">
                  <c:v>113.8690568475</c:v>
                </c:pt>
                <c:pt idx="1173">
                  <c:v>105.798150366375</c:v>
                </c:pt>
                <c:pt idx="1174">
                  <c:v>94.114015638624991</c:v>
                </c:pt>
                <c:pt idx="1175">
                  <c:v>54.657942133299997</c:v>
                </c:pt>
                <c:pt idx="1176">
                  <c:v>38.205782859249993</c:v>
                </c:pt>
                <c:pt idx="1177">
                  <c:v>28.832430073525</c:v>
                </c:pt>
                <c:pt idx="1178">
                  <c:v>32.112071472149999</c:v>
                </c:pt>
                <c:pt idx="1179">
                  <c:v>30.270592273299997</c:v>
                </c:pt>
                <c:pt idx="1180">
                  <c:v>26.638258979500002</c:v>
                </c:pt>
                <c:pt idx="1181">
                  <c:v>28.979976785649999</c:v>
                </c:pt>
                <c:pt idx="1182">
                  <c:v>44.066587862699997</c:v>
                </c:pt>
                <c:pt idx="1183">
                  <c:v>99.985499089174994</c:v>
                </c:pt>
                <c:pt idx="1184">
                  <c:v>107.999677008875</c:v>
                </c:pt>
                <c:pt idx="1185">
                  <c:v>81.368329669974997</c:v>
                </c:pt>
                <c:pt idx="1186">
                  <c:v>63.849432612099996</c:v>
                </c:pt>
                <c:pt idx="1187">
                  <c:v>73.313810420625003</c:v>
                </c:pt>
                <c:pt idx="1188">
                  <c:v>69.738779872449996</c:v>
                </c:pt>
                <c:pt idx="1189">
                  <c:v>55.261510628024993</c:v>
                </c:pt>
                <c:pt idx="1190">
                  <c:v>67.33710751964999</c:v>
                </c:pt>
                <c:pt idx="1191">
                  <c:v>77.099969245949993</c:v>
                </c:pt>
                <c:pt idx="1192">
                  <c:v>72.295291298275004</c:v>
                </c:pt>
                <c:pt idx="1193">
                  <c:v>112.2776029612</c:v>
                </c:pt>
                <c:pt idx="1194">
                  <c:v>101.81514883195</c:v>
                </c:pt>
                <c:pt idx="1195">
                  <c:v>93.814606693525008</c:v>
                </c:pt>
                <c:pt idx="1196">
                  <c:v>48.814300604724998</c:v>
                </c:pt>
                <c:pt idx="1197">
                  <c:v>37.246236113800002</c:v>
                </c:pt>
                <c:pt idx="1198">
                  <c:v>29.459030427399998</c:v>
                </c:pt>
                <c:pt idx="1199">
                  <c:v>26.188175038324999</c:v>
                </c:pt>
                <c:pt idx="1200">
                  <c:v>19.665620574615001</c:v>
                </c:pt>
                <c:pt idx="1201">
                  <c:v>13.063516585844999</c:v>
                </c:pt>
                <c:pt idx="1202">
                  <c:v>6.9942747349499994</c:v>
                </c:pt>
                <c:pt idx="1203">
                  <c:v>11.740546700945</c:v>
                </c:pt>
                <c:pt idx="1204">
                  <c:v>11.581997149707501</c:v>
                </c:pt>
                <c:pt idx="1205">
                  <c:v>14.277986610122499</c:v>
                </c:pt>
                <c:pt idx="1206">
                  <c:v>26.887296053274998</c:v>
                </c:pt>
                <c:pt idx="1207">
                  <c:v>31.802210887674999</c:v>
                </c:pt>
                <c:pt idx="1208">
                  <c:v>48.683043595000001</c:v>
                </c:pt>
                <c:pt idx="1209">
                  <c:v>39.796489157224997</c:v>
                </c:pt>
                <c:pt idx="1210">
                  <c:v>29.747434964799996</c:v>
                </c:pt>
                <c:pt idx="1211">
                  <c:v>42.181645315049998</c:v>
                </c:pt>
                <c:pt idx="1212">
                  <c:v>37.451280176674999</c:v>
                </c:pt>
                <c:pt idx="1213">
                  <c:v>32.580876913399997</c:v>
                </c:pt>
                <c:pt idx="1214">
                  <c:v>38.619215084624997</c:v>
                </c:pt>
                <c:pt idx="1215">
                  <c:v>32.521677088924996</c:v>
                </c:pt>
                <c:pt idx="1216">
                  <c:v>38.566103437674997</c:v>
                </c:pt>
                <c:pt idx="1217">
                  <c:v>58.573099149824998</c:v>
                </c:pt>
                <c:pt idx="1218">
                  <c:v>55.709520280550002</c:v>
                </c:pt>
                <c:pt idx="1219">
                  <c:v>54.34962866315</c:v>
                </c:pt>
                <c:pt idx="1220">
                  <c:v>53.305682823375001</c:v>
                </c:pt>
                <c:pt idx="1221">
                  <c:v>57.622726740799997</c:v>
                </c:pt>
                <c:pt idx="1222">
                  <c:v>47.497701438874998</c:v>
                </c:pt>
                <c:pt idx="1223">
                  <c:v>56.380711489649997</c:v>
                </c:pt>
                <c:pt idx="1224">
                  <c:v>27.197126010899996</c:v>
                </c:pt>
                <c:pt idx="1225">
                  <c:v>20.6571560005425</c:v>
                </c:pt>
                <c:pt idx="1226">
                  <c:v>13.508468576669999</c:v>
                </c:pt>
                <c:pt idx="1227">
                  <c:v>16.606612330345001</c:v>
                </c:pt>
                <c:pt idx="1228">
                  <c:v>14.2751781117425</c:v>
                </c:pt>
                <c:pt idx="1229">
                  <c:v>16.284143496367498</c:v>
                </c:pt>
                <c:pt idx="1230">
                  <c:v>20.922427349949999</c:v>
                </c:pt>
                <c:pt idx="1231">
                  <c:v>46.607058344524994</c:v>
                </c:pt>
                <c:pt idx="1232">
                  <c:v>48.724680711624998</c:v>
                </c:pt>
                <c:pt idx="1233">
                  <c:v>34.066269330549993</c:v>
                </c:pt>
                <c:pt idx="1234">
                  <c:v>33.070894079299997</c:v>
                </c:pt>
                <c:pt idx="1235">
                  <c:v>30.242170098100001</c:v>
                </c:pt>
                <c:pt idx="1236">
                  <c:v>34.786816653875</c:v>
                </c:pt>
                <c:pt idx="1237">
                  <c:v>26.119014430149999</c:v>
                </c:pt>
                <c:pt idx="1238">
                  <c:v>31.095714708549998</c:v>
                </c:pt>
                <c:pt idx="1239">
                  <c:v>26.987285498725001</c:v>
                </c:pt>
                <c:pt idx="1240">
                  <c:v>29.443712867249999</c:v>
                </c:pt>
                <c:pt idx="1241">
                  <c:v>44.139067573374994</c:v>
                </c:pt>
                <c:pt idx="1242">
                  <c:v>36.623211599849995</c:v>
                </c:pt>
                <c:pt idx="1243">
                  <c:v>23.234209902774996</c:v>
                </c:pt>
                <c:pt idx="1244">
                  <c:v>19.050432834117498</c:v>
                </c:pt>
                <c:pt idx="1245">
                  <c:v>19.8660895528925</c:v>
                </c:pt>
                <c:pt idx="1246">
                  <c:v>9.7795028686999999</c:v>
                </c:pt>
                <c:pt idx="1247">
                  <c:v>5.7139892005749999</c:v>
                </c:pt>
                <c:pt idx="1248">
                  <c:v>9.095614996197499</c:v>
                </c:pt>
                <c:pt idx="1249">
                  <c:v>7.0281442435199999</c:v>
                </c:pt>
                <c:pt idx="1250">
                  <c:v>8.0702498193049994</c:v>
                </c:pt>
                <c:pt idx="1251">
                  <c:v>6.1788161748550001</c:v>
                </c:pt>
                <c:pt idx="1252">
                  <c:v>3.0216584354074998</c:v>
                </c:pt>
                <c:pt idx="1253">
                  <c:v>10.6054723985</c:v>
                </c:pt>
                <c:pt idx="1254">
                  <c:v>25.394788888034999</c:v>
                </c:pt>
                <c:pt idx="1255">
                  <c:v>23.441297531949999</c:v>
                </c:pt>
                <c:pt idx="1256">
                  <c:v>24.473620496475</c:v>
                </c:pt>
                <c:pt idx="1257">
                  <c:v>28.391015880199998</c:v>
                </c:pt>
                <c:pt idx="1258">
                  <c:v>25.902045158124999</c:v>
                </c:pt>
                <c:pt idx="1259">
                  <c:v>33.683212331774996</c:v>
                </c:pt>
                <c:pt idx="1260">
                  <c:v>30.100042523924998</c:v>
                </c:pt>
                <c:pt idx="1261">
                  <c:v>28.573219852699999</c:v>
                </c:pt>
                <c:pt idx="1262">
                  <c:v>25.576163889975</c:v>
                </c:pt>
                <c:pt idx="1263">
                  <c:v>24.275582576224998</c:v>
                </c:pt>
                <c:pt idx="1264">
                  <c:v>23.668963071375</c:v>
                </c:pt>
                <c:pt idx="1265">
                  <c:v>29.916281013274997</c:v>
                </c:pt>
                <c:pt idx="1266">
                  <c:v>36.304883966275</c:v>
                </c:pt>
                <c:pt idx="1267">
                  <c:v>23.540861974704999</c:v>
                </c:pt>
                <c:pt idx="1268">
                  <c:v>21.433104685025</c:v>
                </c:pt>
                <c:pt idx="1269">
                  <c:v>12.269397426259999</c:v>
                </c:pt>
                <c:pt idx="1270">
                  <c:v>11.608638364985</c:v>
                </c:pt>
                <c:pt idx="1271">
                  <c:v>7.275746061165</c:v>
                </c:pt>
                <c:pt idx="1272">
                  <c:v>5.8054454359575001</c:v>
                </c:pt>
                <c:pt idx="1273">
                  <c:v>3.8930287783749993</c:v>
                </c:pt>
                <c:pt idx="1274">
                  <c:v>1.4788746667774999</c:v>
                </c:pt>
                <c:pt idx="1275">
                  <c:v>0.47323097618999999</c:v>
                </c:pt>
                <c:pt idx="1276">
                  <c:v>0.5762476794825</c:v>
                </c:pt>
                <c:pt idx="1277">
                  <c:v>1.1635102874225001</c:v>
                </c:pt>
                <c:pt idx="1278">
                  <c:v>2.2936957333349999</c:v>
                </c:pt>
                <c:pt idx="1279">
                  <c:v>6.4145548320874992</c:v>
                </c:pt>
                <c:pt idx="1280">
                  <c:v>6.1967457044124998</c:v>
                </c:pt>
                <c:pt idx="1281">
                  <c:v>8.0219263618599985</c:v>
                </c:pt>
                <c:pt idx="1282">
                  <c:v>12.19967031495</c:v>
                </c:pt>
                <c:pt idx="1283">
                  <c:v>11.111148579069999</c:v>
                </c:pt>
                <c:pt idx="1284">
                  <c:v>14.12705849464</c:v>
                </c:pt>
                <c:pt idx="1285">
                  <c:v>12.687073432885001</c:v>
                </c:pt>
                <c:pt idx="1286">
                  <c:v>11.652467888957499</c:v>
                </c:pt>
                <c:pt idx="1287">
                  <c:v>12.846768848512498</c:v>
                </c:pt>
                <c:pt idx="1288">
                  <c:v>10.1686210380775</c:v>
                </c:pt>
                <c:pt idx="1289">
                  <c:v>17.006142807899998</c:v>
                </c:pt>
                <c:pt idx="1290">
                  <c:v>14.0387372578125</c:v>
                </c:pt>
                <c:pt idx="1291">
                  <c:v>13.0346140394375</c:v>
                </c:pt>
                <c:pt idx="1292">
                  <c:v>9.8493197509649999</c:v>
                </c:pt>
                <c:pt idx="1293">
                  <c:v>11.37168884081</c:v>
                </c:pt>
                <c:pt idx="1294">
                  <c:v>10.124119215115</c:v>
                </c:pt>
                <c:pt idx="1295">
                  <c:v>6.614596357139999</c:v>
                </c:pt>
                <c:pt idx="1296">
                  <c:v>7.8258062258149996</c:v>
                </c:pt>
                <c:pt idx="1297">
                  <c:v>5.9621254276249998</c:v>
                </c:pt>
                <c:pt idx="1298">
                  <c:v>7.653029795097499</c:v>
                </c:pt>
                <c:pt idx="1299">
                  <c:v>8.0063347038174992</c:v>
                </c:pt>
                <c:pt idx="1300">
                  <c:v>11.530697987229999</c:v>
                </c:pt>
                <c:pt idx="1301">
                  <c:v>25.370897554669998</c:v>
                </c:pt>
                <c:pt idx="1302">
                  <c:v>39.350344352299999</c:v>
                </c:pt>
                <c:pt idx="1303">
                  <c:v>57.423512160275003</c:v>
                </c:pt>
                <c:pt idx="1304">
                  <c:v>59.159348776849995</c:v>
                </c:pt>
                <c:pt idx="1305">
                  <c:v>39.35120894245</c:v>
                </c:pt>
                <c:pt idx="1306">
                  <c:v>54.449716263499994</c:v>
                </c:pt>
                <c:pt idx="1307">
                  <c:v>47.554760702474994</c:v>
                </c:pt>
                <c:pt idx="1308">
                  <c:v>50.737103482750001</c:v>
                </c:pt>
                <c:pt idx="1309">
                  <c:v>41.015625688249997</c:v>
                </c:pt>
                <c:pt idx="1310">
                  <c:v>39.838774546949999</c:v>
                </c:pt>
                <c:pt idx="1311">
                  <c:v>56.973532581499995</c:v>
                </c:pt>
                <c:pt idx="1312">
                  <c:v>104.09263413552499</c:v>
                </c:pt>
                <c:pt idx="1313">
                  <c:v>106.03151139209999</c:v>
                </c:pt>
                <c:pt idx="1314">
                  <c:v>83.468286194000001</c:v>
                </c:pt>
                <c:pt idx="1315">
                  <c:v>39.459093411099992</c:v>
                </c:pt>
                <c:pt idx="1316">
                  <c:v>41.227075423174995</c:v>
                </c:pt>
                <c:pt idx="1317">
                  <c:v>29.395901871399996</c:v>
                </c:pt>
                <c:pt idx="1318">
                  <c:v>24.212029587187498</c:v>
                </c:pt>
                <c:pt idx="1319">
                  <c:v>19.229416292110002</c:v>
                </c:pt>
                <c:pt idx="1320">
                  <c:v>15.118062348944999</c:v>
                </c:pt>
                <c:pt idx="1321">
                  <c:v>1.9530321920849998</c:v>
                </c:pt>
                <c:pt idx="1322">
                  <c:v>6.8225351042799991</c:v>
                </c:pt>
                <c:pt idx="1323">
                  <c:v>5.3548128702024993</c:v>
                </c:pt>
                <c:pt idx="1324">
                  <c:v>10.4718574254925</c:v>
                </c:pt>
                <c:pt idx="1325">
                  <c:v>15.491452336344999</c:v>
                </c:pt>
                <c:pt idx="1326">
                  <c:v>51.700098895549999</c:v>
                </c:pt>
                <c:pt idx="1327">
                  <c:v>85.201853501374998</c:v>
                </c:pt>
                <c:pt idx="1328">
                  <c:v>82.863617945149997</c:v>
                </c:pt>
                <c:pt idx="1329">
                  <c:v>71.871378606849987</c:v>
                </c:pt>
                <c:pt idx="1330">
                  <c:v>66.196330328699986</c:v>
                </c:pt>
                <c:pt idx="1331">
                  <c:v>53.954552382949998</c:v>
                </c:pt>
                <c:pt idx="1332">
                  <c:v>42.633887427299996</c:v>
                </c:pt>
                <c:pt idx="1333">
                  <c:v>48.220918063599996</c:v>
                </c:pt>
                <c:pt idx="1334">
                  <c:v>31.517455835025</c:v>
                </c:pt>
                <c:pt idx="1335">
                  <c:v>37.027101489099998</c:v>
                </c:pt>
                <c:pt idx="1336">
                  <c:v>82.818223662749986</c:v>
                </c:pt>
                <c:pt idx="1337">
                  <c:v>48.348191663274996</c:v>
                </c:pt>
                <c:pt idx="1338">
                  <c:v>72.604387591474989</c:v>
                </c:pt>
                <c:pt idx="1339">
                  <c:v>39.016085704774994</c:v>
                </c:pt>
                <c:pt idx="1340">
                  <c:v>34.661199611524999</c:v>
                </c:pt>
                <c:pt idx="1341">
                  <c:v>27.067031336449997</c:v>
                </c:pt>
                <c:pt idx="1342">
                  <c:v>27.832297236700001</c:v>
                </c:pt>
                <c:pt idx="1343">
                  <c:v>21.890759302749998</c:v>
                </c:pt>
                <c:pt idx="1344">
                  <c:v>13.625799126517501</c:v>
                </c:pt>
                <c:pt idx="1345">
                  <c:v>10.0011186216</c:v>
                </c:pt>
                <c:pt idx="1346">
                  <c:v>9.1422389619049991</c:v>
                </c:pt>
                <c:pt idx="1347">
                  <c:v>8.5802910718549992</c:v>
                </c:pt>
                <c:pt idx="1348">
                  <c:v>21.793911408109999</c:v>
                </c:pt>
                <c:pt idx="1349">
                  <c:v>60.457386916049998</c:v>
                </c:pt>
                <c:pt idx="1350">
                  <c:v>88.290153172349989</c:v>
                </c:pt>
                <c:pt idx="1351">
                  <c:v>106.707533635825</c:v>
                </c:pt>
                <c:pt idx="1352">
                  <c:v>75.733966951225</c:v>
                </c:pt>
                <c:pt idx="1353">
                  <c:v>60.482312430374996</c:v>
                </c:pt>
                <c:pt idx="1354">
                  <c:v>38.590971570824998</c:v>
                </c:pt>
                <c:pt idx="1355">
                  <c:v>31.856145610925001</c:v>
                </c:pt>
                <c:pt idx="1356">
                  <c:v>35.756099667299999</c:v>
                </c:pt>
                <c:pt idx="1357">
                  <c:v>29.292551193624998</c:v>
                </c:pt>
                <c:pt idx="1358">
                  <c:v>28.918238222599999</c:v>
                </c:pt>
                <c:pt idx="1359">
                  <c:v>38.187972314574999</c:v>
                </c:pt>
                <c:pt idx="1360">
                  <c:v>60.544409934949996</c:v>
                </c:pt>
                <c:pt idx="1361">
                  <c:v>43.493142956849994</c:v>
                </c:pt>
                <c:pt idx="1362">
                  <c:v>85.391433110774997</c:v>
                </c:pt>
                <c:pt idx="1363">
                  <c:v>48.106675897324997</c:v>
                </c:pt>
                <c:pt idx="1364">
                  <c:v>30.5808659478</c:v>
                </c:pt>
                <c:pt idx="1365">
                  <c:v>22.600709778472499</c:v>
                </c:pt>
                <c:pt idx="1366">
                  <c:v>39.225177291625002</c:v>
                </c:pt>
                <c:pt idx="1367">
                  <c:v>19.114214383304997</c:v>
                </c:pt>
                <c:pt idx="1368">
                  <c:v>16.891275198277501</c:v>
                </c:pt>
                <c:pt idx="1369">
                  <c:v>9.5034095022674983</c:v>
                </c:pt>
                <c:pt idx="1370">
                  <c:v>6.6251305553099993</c:v>
                </c:pt>
                <c:pt idx="1371">
                  <c:v>8.5449970322825006</c:v>
                </c:pt>
                <c:pt idx="1372">
                  <c:v>7.0620218829599999</c:v>
                </c:pt>
                <c:pt idx="1373">
                  <c:v>20.534275154477498</c:v>
                </c:pt>
                <c:pt idx="1374">
                  <c:v>21.257529814942497</c:v>
                </c:pt>
                <c:pt idx="1375">
                  <c:v>42.267279033374997</c:v>
                </c:pt>
                <c:pt idx="1376">
                  <c:v>73.914738999299999</c:v>
                </c:pt>
                <c:pt idx="1377">
                  <c:v>58.402863127499998</c:v>
                </c:pt>
                <c:pt idx="1378">
                  <c:v>37.358489755199997</c:v>
                </c:pt>
                <c:pt idx="1379">
                  <c:v>41.130950432974998</c:v>
                </c:pt>
                <c:pt idx="1380">
                  <c:v>32.442429173874999</c:v>
                </c:pt>
                <c:pt idx="1381">
                  <c:v>52.308855919599999</c:v>
                </c:pt>
                <c:pt idx="1382">
                  <c:v>45.205322423249996</c:v>
                </c:pt>
                <c:pt idx="1383">
                  <c:v>50.379672347549999</c:v>
                </c:pt>
                <c:pt idx="1384">
                  <c:v>73.431499955449993</c:v>
                </c:pt>
                <c:pt idx="1385">
                  <c:v>100.58817394265</c:v>
                </c:pt>
                <c:pt idx="1386">
                  <c:v>127.0122849541</c:v>
                </c:pt>
                <c:pt idx="1387">
                  <c:v>154.687447832575</c:v>
                </c:pt>
                <c:pt idx="1388">
                  <c:v>92.691964503725004</c:v>
                </c:pt>
                <c:pt idx="1389">
                  <c:v>81.927583099149999</c:v>
                </c:pt>
                <c:pt idx="1390">
                  <c:v>79.097038587124985</c:v>
                </c:pt>
                <c:pt idx="1391">
                  <c:v>67.120893308825003</c:v>
                </c:pt>
                <c:pt idx="1392">
                  <c:v>57.416212842199997</c:v>
                </c:pt>
                <c:pt idx="1393">
                  <c:v>40.503867340924998</c:v>
                </c:pt>
                <c:pt idx="1394">
                  <c:v>41.756385195024997</c:v>
                </c:pt>
                <c:pt idx="1395">
                  <c:v>32.704586548575001</c:v>
                </c:pt>
                <c:pt idx="1396">
                  <c:v>48.5787367378</c:v>
                </c:pt>
                <c:pt idx="1397">
                  <c:v>78.120524695699999</c:v>
                </c:pt>
                <c:pt idx="1398">
                  <c:v>107.29662791657501</c:v>
                </c:pt>
                <c:pt idx="1399">
                  <c:v>124.98391293807498</c:v>
                </c:pt>
                <c:pt idx="1400">
                  <c:v>127.64003134617501</c:v>
                </c:pt>
                <c:pt idx="1401">
                  <c:v>137.12265462069999</c:v>
                </c:pt>
                <c:pt idx="1402">
                  <c:v>104.04604185814999</c:v>
                </c:pt>
                <c:pt idx="1403">
                  <c:v>156.16866216292499</c:v>
                </c:pt>
                <c:pt idx="1404">
                  <c:v>137.58489437487501</c:v>
                </c:pt>
                <c:pt idx="1405">
                  <c:v>135.03844585089999</c:v>
                </c:pt>
                <c:pt idx="1406">
                  <c:v>129.39817283292498</c:v>
                </c:pt>
                <c:pt idx="1407">
                  <c:v>157.39417683335</c:v>
                </c:pt>
                <c:pt idx="1408">
                  <c:v>154.45898313005</c:v>
                </c:pt>
                <c:pt idx="1409">
                  <c:v>160.60911540622499</c:v>
                </c:pt>
                <c:pt idx="1410">
                  <c:v>173.384563735</c:v>
                </c:pt>
                <c:pt idx="1411">
                  <c:v>144.10403179892498</c:v>
                </c:pt>
                <c:pt idx="1412">
                  <c:v>148.80016398342499</c:v>
                </c:pt>
                <c:pt idx="1413">
                  <c:v>102.905516066175</c:v>
                </c:pt>
                <c:pt idx="1414">
                  <c:v>101.622629001975</c:v>
                </c:pt>
                <c:pt idx="1415">
                  <c:v>95.964974181800002</c:v>
                </c:pt>
                <c:pt idx="1416">
                  <c:v>92.972833217300007</c:v>
                </c:pt>
                <c:pt idx="1417">
                  <c:v>74.924232230424991</c:v>
                </c:pt>
                <c:pt idx="1418">
                  <c:v>61.381842573275001</c:v>
                </c:pt>
                <c:pt idx="1419">
                  <c:v>56.892270867500002</c:v>
                </c:pt>
                <c:pt idx="1420">
                  <c:v>50.375965433874995</c:v>
                </c:pt>
                <c:pt idx="1421">
                  <c:v>58.985555675575</c:v>
                </c:pt>
                <c:pt idx="1422">
                  <c:v>74.342570485474994</c:v>
                </c:pt>
                <c:pt idx="1423">
                  <c:v>111.47008480495001</c:v>
                </c:pt>
                <c:pt idx="1424">
                  <c:v>152.24093595687501</c:v>
                </c:pt>
                <c:pt idx="1425">
                  <c:v>71.533978386550004</c:v>
                </c:pt>
                <c:pt idx="1426">
                  <c:v>79.319292771849987</c:v>
                </c:pt>
                <c:pt idx="1427">
                  <c:v>57.800116816150002</c:v>
                </c:pt>
                <c:pt idx="1428">
                  <c:v>58.482944275275003</c:v>
                </c:pt>
                <c:pt idx="1429">
                  <c:v>84.094334691575</c:v>
                </c:pt>
                <c:pt idx="1430">
                  <c:v>63.069951245575005</c:v>
                </c:pt>
                <c:pt idx="1431">
                  <c:v>54.306270703374999</c:v>
                </c:pt>
                <c:pt idx="1432">
                  <c:v>49.330349294324996</c:v>
                </c:pt>
                <c:pt idx="1433">
                  <c:v>60.877215292124994</c:v>
                </c:pt>
                <c:pt idx="1434">
                  <c:v>118.38363328007499</c:v>
                </c:pt>
                <c:pt idx="1435">
                  <c:v>129.3348277641</c:v>
                </c:pt>
                <c:pt idx="1436">
                  <c:v>62.805615434699995</c:v>
                </c:pt>
                <c:pt idx="1437">
                  <c:v>39.117062567699996</c:v>
                </c:pt>
                <c:pt idx="1438">
                  <c:v>47.707149398299997</c:v>
                </c:pt>
                <c:pt idx="1439">
                  <c:v>57.003221392299999</c:v>
                </c:pt>
                <c:pt idx="1440">
                  <c:v>47.003157721000001</c:v>
                </c:pt>
                <c:pt idx="1441">
                  <c:v>25.799067250275002</c:v>
                </c:pt>
                <c:pt idx="1442">
                  <c:v>15.2489484591125</c:v>
                </c:pt>
                <c:pt idx="1443">
                  <c:v>10.439154028267499</c:v>
                </c:pt>
                <c:pt idx="1444">
                  <c:v>6.0244048253199995</c:v>
                </c:pt>
                <c:pt idx="1445">
                  <c:v>2.8012086926224997</c:v>
                </c:pt>
                <c:pt idx="1446">
                  <c:v>3.6923941835199998</c:v>
                </c:pt>
                <c:pt idx="1447">
                  <c:v>5.9470427955649994</c:v>
                </c:pt>
                <c:pt idx="1448">
                  <c:v>7.1993417717824997</c:v>
                </c:pt>
                <c:pt idx="1449">
                  <c:v>15.503490452279999</c:v>
                </c:pt>
                <c:pt idx="1450">
                  <c:v>17.96778138917</c:v>
                </c:pt>
                <c:pt idx="1451">
                  <c:v>22.713341425585</c:v>
                </c:pt>
                <c:pt idx="1452">
                  <c:v>22.5161342245</c:v>
                </c:pt>
                <c:pt idx="1453">
                  <c:v>25.532729276169999</c:v>
                </c:pt>
                <c:pt idx="1454">
                  <c:v>25.255650177837499</c:v>
                </c:pt>
                <c:pt idx="1455">
                  <c:v>18.497656955067498</c:v>
                </c:pt>
                <c:pt idx="1456">
                  <c:v>19.011327351345003</c:v>
                </c:pt>
                <c:pt idx="1457">
                  <c:v>32.818832329047503</c:v>
                </c:pt>
                <c:pt idx="1458">
                  <c:v>25.20834560846</c:v>
                </c:pt>
                <c:pt idx="1459">
                  <c:v>20.883530355614997</c:v>
                </c:pt>
                <c:pt idx="1460">
                  <c:v>16.565436861675</c:v>
                </c:pt>
                <c:pt idx="1461">
                  <c:v>24.637207548562497</c:v>
                </c:pt>
                <c:pt idx="1462">
                  <c:v>11.863480231495</c:v>
                </c:pt>
                <c:pt idx="1463">
                  <c:v>5.6794928892150001</c:v>
                </c:pt>
                <c:pt idx="1464">
                  <c:v>2.6656920204749999</c:v>
                </c:pt>
                <c:pt idx="1465">
                  <c:v>5.0705731150199993</c:v>
                </c:pt>
                <c:pt idx="1466">
                  <c:v>5.1066959188724992</c:v>
                </c:pt>
                <c:pt idx="1467">
                  <c:v>6.3273467571074997</c:v>
                </c:pt>
                <c:pt idx="1468">
                  <c:v>20.952556708934999</c:v>
                </c:pt>
                <c:pt idx="1469">
                  <c:v>41.609037514449994</c:v>
                </c:pt>
                <c:pt idx="1470">
                  <c:v>56.356637343499997</c:v>
                </c:pt>
                <c:pt idx="1471">
                  <c:v>169.016034655</c:v>
                </c:pt>
                <c:pt idx="1472">
                  <c:v>180.49081766822499</c:v>
                </c:pt>
                <c:pt idx="1473">
                  <c:v>158.76234988605</c:v>
                </c:pt>
                <c:pt idx="1474">
                  <c:v>127.59558270477498</c:v>
                </c:pt>
                <c:pt idx="1475">
                  <c:v>131.82756589432501</c:v>
                </c:pt>
                <c:pt idx="1476">
                  <c:v>104.53541818085</c:v>
                </c:pt>
                <c:pt idx="1477">
                  <c:v>142.42595271330001</c:v>
                </c:pt>
                <c:pt idx="1478">
                  <c:v>148.20587448834999</c:v>
                </c:pt>
                <c:pt idx="1479">
                  <c:v>159.70956381879998</c:v>
                </c:pt>
                <c:pt idx="1480">
                  <c:v>154.62147125647499</c:v>
                </c:pt>
                <c:pt idx="1481">
                  <c:v>179.36520128372499</c:v>
                </c:pt>
                <c:pt idx="1482">
                  <c:v>137.6324833571</c:v>
                </c:pt>
                <c:pt idx="1483">
                  <c:v>143.83568184609999</c:v>
                </c:pt>
                <c:pt idx="1484">
                  <c:v>118.132790907725</c:v>
                </c:pt>
                <c:pt idx="1485">
                  <c:v>105.05017647922499</c:v>
                </c:pt>
                <c:pt idx="1486">
                  <c:v>92.163438161349987</c:v>
                </c:pt>
                <c:pt idx="1487">
                  <c:v>80.36069556599999</c:v>
                </c:pt>
                <c:pt idx="1488">
                  <c:v>59.077345175874996</c:v>
                </c:pt>
                <c:pt idx="1489">
                  <c:v>58.374898139449996</c:v>
                </c:pt>
                <c:pt idx="1490">
                  <c:v>47.873988972675001</c:v>
                </c:pt>
                <c:pt idx="1491">
                  <c:v>50.713526280399996</c:v>
                </c:pt>
                <c:pt idx="1492">
                  <c:v>59.245822279199999</c:v>
                </c:pt>
                <c:pt idx="1493">
                  <c:v>67.523395353874989</c:v>
                </c:pt>
                <c:pt idx="1494">
                  <c:v>72.836185210574996</c:v>
                </c:pt>
                <c:pt idx="1495">
                  <c:v>117.49703137327499</c:v>
                </c:pt>
                <c:pt idx="1496">
                  <c:v>105.68866447732499</c:v>
                </c:pt>
                <c:pt idx="1497">
                  <c:v>89.028066091524991</c:v>
                </c:pt>
                <c:pt idx="1498">
                  <c:v>80.353611657724997</c:v>
                </c:pt>
                <c:pt idx="1499">
                  <c:v>45.371587641524997</c:v>
                </c:pt>
                <c:pt idx="1500">
                  <c:v>29.15353225714</c:v>
                </c:pt>
                <c:pt idx="1501">
                  <c:v>49.650690521524993</c:v>
                </c:pt>
                <c:pt idx="1502">
                  <c:v>39.648703625066602</c:v>
                </c:pt>
                <c:pt idx="1503">
                  <c:v>51.826879743874997</c:v>
                </c:pt>
                <c:pt idx="1504">
                  <c:v>70.775431154825</c:v>
                </c:pt>
                <c:pt idx="1505">
                  <c:v>96.36030380439999</c:v>
                </c:pt>
                <c:pt idx="1506">
                  <c:v>142.10827604115002</c:v>
                </c:pt>
                <c:pt idx="1507">
                  <c:v>191.78896088274999</c:v>
                </c:pt>
                <c:pt idx="1508">
                  <c:v>164.93089919397499</c:v>
                </c:pt>
                <c:pt idx="1509">
                  <c:v>132.42594450839999</c:v>
                </c:pt>
                <c:pt idx="1510">
                  <c:v>103.31535997455001</c:v>
                </c:pt>
                <c:pt idx="1511">
                  <c:v>97.724699641100003</c:v>
                </c:pt>
                <c:pt idx="1512">
                  <c:v>75.255587625424994</c:v>
                </c:pt>
                <c:pt idx="1513">
                  <c:v>82.535640265775001</c:v>
                </c:pt>
                <c:pt idx="1514">
                  <c:v>65.705611705750002</c:v>
                </c:pt>
                <c:pt idx="1515">
                  <c:v>67.807523511100001</c:v>
                </c:pt>
                <c:pt idx="1516">
                  <c:v>72.305334818399999</c:v>
                </c:pt>
                <c:pt idx="1517">
                  <c:v>90.244985738074988</c:v>
                </c:pt>
                <c:pt idx="1518">
                  <c:v>130.87318489667501</c:v>
                </c:pt>
                <c:pt idx="1519">
                  <c:v>149.10838407844997</c:v>
                </c:pt>
                <c:pt idx="1520">
                  <c:v>152.21681385540001</c:v>
                </c:pt>
                <c:pt idx="1521">
                  <c:v>147.015584601375</c:v>
                </c:pt>
                <c:pt idx="1522">
                  <c:v>99.619660406150004</c:v>
                </c:pt>
                <c:pt idx="1523">
                  <c:v>96.580384614449997</c:v>
                </c:pt>
                <c:pt idx="1524">
                  <c:v>90.312431863399993</c:v>
                </c:pt>
                <c:pt idx="1525">
                  <c:v>51.924441388324993</c:v>
                </c:pt>
                <c:pt idx="1526">
                  <c:v>51.221907403925002</c:v>
                </c:pt>
                <c:pt idx="1528">
                  <c:v>71.036114367650001</c:v>
                </c:pt>
                <c:pt idx="1529">
                  <c:v>64.729426644699998</c:v>
                </c:pt>
                <c:pt idx="1530">
                  <c:v>87.448322381799997</c:v>
                </c:pt>
                <c:pt idx="1531">
                  <c:v>70.277880586025006</c:v>
                </c:pt>
                <c:pt idx="1532">
                  <c:v>46.629106515475002</c:v>
                </c:pt>
                <c:pt idx="1533">
                  <c:v>38.156237153649997</c:v>
                </c:pt>
                <c:pt idx="1534">
                  <c:v>33.402345814699999</c:v>
                </c:pt>
                <c:pt idx="1535">
                  <c:v>23.273306542724999</c:v>
                </c:pt>
                <c:pt idx="1536">
                  <c:v>23.2418756448</c:v>
                </c:pt>
                <c:pt idx="1537">
                  <c:v>13.571128454959998</c:v>
                </c:pt>
                <c:pt idx="1538">
                  <c:v>10.261124256672499</c:v>
                </c:pt>
                <c:pt idx="1539">
                  <c:v>9.0704090217699989</c:v>
                </c:pt>
                <c:pt idx="1540">
                  <c:v>12.6881357018275</c:v>
                </c:pt>
                <c:pt idx="1541">
                  <c:v>10.990946899554999</c:v>
                </c:pt>
                <c:pt idx="1542">
                  <c:v>15.5410612758375</c:v>
                </c:pt>
                <c:pt idx="1543">
                  <c:v>36.053032865624999</c:v>
                </c:pt>
                <c:pt idx="1544">
                  <c:v>53.774309087524998</c:v>
                </c:pt>
                <c:pt idx="1545">
                  <c:v>50.505869843674994</c:v>
                </c:pt>
                <c:pt idx="1546">
                  <c:v>49.038919054299996</c:v>
                </c:pt>
                <c:pt idx="1547">
                  <c:v>35.441889430274998</c:v>
                </c:pt>
                <c:pt idx="1548">
                  <c:v>44.733639461949998</c:v>
                </c:pt>
                <c:pt idx="1549">
                  <c:v>35.857127417399994</c:v>
                </c:pt>
                <c:pt idx="1550">
                  <c:v>39.711542532750002</c:v>
                </c:pt>
                <c:pt idx="1551">
                  <c:v>49.825277767374999</c:v>
                </c:pt>
                <c:pt idx="1552">
                  <c:v>35.825570913099995</c:v>
                </c:pt>
                <c:pt idx="1553">
                  <c:v>51.253454004874996</c:v>
                </c:pt>
                <c:pt idx="1554">
                  <c:v>33.527190338449998</c:v>
                </c:pt>
                <c:pt idx="1555">
                  <c:v>36.414033289450003</c:v>
                </c:pt>
                <c:pt idx="1556">
                  <c:v>25.348147512199997</c:v>
                </c:pt>
                <c:pt idx="1557">
                  <c:v>17.8899143052775</c:v>
                </c:pt>
                <c:pt idx="1558">
                  <c:v>15.761719131267501</c:v>
                </c:pt>
                <c:pt idx="1559">
                  <c:v>11.6648912356575</c:v>
                </c:pt>
                <c:pt idx="1560">
                  <c:v>7.6151198725275</c:v>
                </c:pt>
                <c:pt idx="1561">
                  <c:v>4.7683667490625004</c:v>
                </c:pt>
                <c:pt idx="1562">
                  <c:v>4.6592988744950006</c:v>
                </c:pt>
                <c:pt idx="1563">
                  <c:v>4.0133693817400005</c:v>
                </c:pt>
                <c:pt idx="1564">
                  <c:v>6.6152246559375003</c:v>
                </c:pt>
                <c:pt idx="1565">
                  <c:v>5.5093426865324995</c:v>
                </c:pt>
                <c:pt idx="1566">
                  <c:v>10.048052591767499</c:v>
                </c:pt>
                <c:pt idx="1567">
                  <c:v>26.365152768550001</c:v>
                </c:pt>
                <c:pt idx="1568">
                  <c:v>30.809136723249999</c:v>
                </c:pt>
                <c:pt idx="1569">
                  <c:v>32.469463867774998</c:v>
                </c:pt>
                <c:pt idx="1570">
                  <c:v>36.505198004874998</c:v>
                </c:pt>
                <c:pt idx="1571">
                  <c:v>32.322005063399999</c:v>
                </c:pt>
                <c:pt idx="1572">
                  <c:v>25.993158289224997</c:v>
                </c:pt>
                <c:pt idx="1573">
                  <c:v>37.592703791700004</c:v>
                </c:pt>
                <c:pt idx="1574">
                  <c:v>34.016516027049995</c:v>
                </c:pt>
                <c:pt idx="1575">
                  <c:v>100.193705534275</c:v>
                </c:pt>
                <c:pt idx="1576">
                  <c:v>84.608723385849999</c:v>
                </c:pt>
                <c:pt idx="1577">
                  <c:v>118.57332260942499</c:v>
                </c:pt>
                <c:pt idx="1578">
                  <c:v>144.87609012235001</c:v>
                </c:pt>
                <c:pt idx="1579">
                  <c:v>134.17660299714998</c:v>
                </c:pt>
                <c:pt idx="1580">
                  <c:v>107.4875717769</c:v>
                </c:pt>
                <c:pt idx="1581">
                  <c:v>101.0584640842</c:v>
                </c:pt>
                <c:pt idx="1582">
                  <c:v>97.317874444749989</c:v>
                </c:pt>
                <c:pt idx="1583">
                  <c:v>81.590562777849996</c:v>
                </c:pt>
                <c:pt idx="1584">
                  <c:v>32.175223339699997</c:v>
                </c:pt>
                <c:pt idx="1585">
                  <c:v>42.5762701572</c:v>
                </c:pt>
                <c:pt idx="1586">
                  <c:v>33.697017164285</c:v>
                </c:pt>
                <c:pt idx="1587">
                  <c:v>18.588897239165</c:v>
                </c:pt>
                <c:pt idx="1588">
                  <c:v>26.361073433047498</c:v>
                </c:pt>
                <c:pt idx="1589">
                  <c:v>18.1609826847025</c:v>
                </c:pt>
                <c:pt idx="1590">
                  <c:v>28.271876319215</c:v>
                </c:pt>
                <c:pt idx="1591">
                  <c:v>30.447908732474996</c:v>
                </c:pt>
                <c:pt idx="1592">
                  <c:v>23.444728823075</c:v>
                </c:pt>
                <c:pt idx="1593">
                  <c:v>25.180524112024997</c:v>
                </c:pt>
                <c:pt idx="1594">
                  <c:v>36.870684865899996</c:v>
                </c:pt>
                <c:pt idx="1595">
                  <c:v>27.394478312775</c:v>
                </c:pt>
                <c:pt idx="1596">
                  <c:v>27.215346412924998</c:v>
                </c:pt>
                <c:pt idx="1597">
                  <c:v>27.180868038374996</c:v>
                </c:pt>
                <c:pt idx="1598">
                  <c:v>29.408326884575001</c:v>
                </c:pt>
                <c:pt idx="1599">
                  <c:v>27.629015970125</c:v>
                </c:pt>
                <c:pt idx="1600">
                  <c:v>24.348304288674999</c:v>
                </c:pt>
                <c:pt idx="1601">
                  <c:v>35.810245182924994</c:v>
                </c:pt>
                <c:pt idx="1602">
                  <c:v>36.1795073786</c:v>
                </c:pt>
                <c:pt idx="1603">
                  <c:v>33.303616343724997</c:v>
                </c:pt>
                <c:pt idx="1604">
                  <c:v>28.75077961245</c:v>
                </c:pt>
                <c:pt idx="1605">
                  <c:v>21.591765620300002</c:v>
                </c:pt>
                <c:pt idx="1606">
                  <c:v>23.866898181099998</c:v>
                </c:pt>
                <c:pt idx="1607">
                  <c:v>24.687763111749998</c:v>
                </c:pt>
                <c:pt idx="1608">
                  <c:v>24.273295389424998</c:v>
                </c:pt>
                <c:pt idx="1609">
                  <c:v>15.996444390727499</c:v>
                </c:pt>
                <c:pt idx="1610">
                  <c:v>11.860824616199999</c:v>
                </c:pt>
                <c:pt idx="1611">
                  <c:v>10.951657460862499</c:v>
                </c:pt>
                <c:pt idx="1612">
                  <c:v>11.2943683072375</c:v>
                </c:pt>
                <c:pt idx="1613">
                  <c:v>10.038283857135001</c:v>
                </c:pt>
                <c:pt idx="1614">
                  <c:v>13.867246292907499</c:v>
                </c:pt>
                <c:pt idx="1615">
                  <c:v>18.503450010374998</c:v>
                </c:pt>
                <c:pt idx="1616">
                  <c:v>16.937219182974999</c:v>
                </c:pt>
                <c:pt idx="1617">
                  <c:v>25.237152193124999</c:v>
                </c:pt>
                <c:pt idx="1618">
                  <c:v>35.120352352075002</c:v>
                </c:pt>
                <c:pt idx="1619">
                  <c:v>35.001650865824999</c:v>
                </c:pt>
                <c:pt idx="1620">
                  <c:v>36.056826722499999</c:v>
                </c:pt>
                <c:pt idx="1621">
                  <c:v>28.782961398224998</c:v>
                </c:pt>
                <c:pt idx="1622">
                  <c:v>28.154726681224997</c:v>
                </c:pt>
                <c:pt idx="1623">
                  <c:v>22.351519895625</c:v>
                </c:pt>
                <c:pt idx="1624">
                  <c:v>40.885912798924998</c:v>
                </c:pt>
                <c:pt idx="1625">
                  <c:v>54.574033837349994</c:v>
                </c:pt>
                <c:pt idx="1626">
                  <c:v>83.733401213249991</c:v>
                </c:pt>
                <c:pt idx="1627">
                  <c:v>83.142590797499992</c:v>
                </c:pt>
                <c:pt idx="1628">
                  <c:v>38.894625705799996</c:v>
                </c:pt>
                <c:pt idx="1629">
                  <c:v>36.063065016475001</c:v>
                </c:pt>
                <c:pt idx="1630">
                  <c:v>25.8081920413</c:v>
                </c:pt>
                <c:pt idx="1631">
                  <c:v>22.632222209999998</c:v>
                </c:pt>
                <c:pt idx="1632">
                  <c:v>19.822277587072499</c:v>
                </c:pt>
                <c:pt idx="1633">
                  <c:v>42.223129025249996</c:v>
                </c:pt>
                <c:pt idx="1634">
                  <c:v>55.391951308524995</c:v>
                </c:pt>
                <c:pt idx="1635">
                  <c:v>47.630630414849996</c:v>
                </c:pt>
                <c:pt idx="1636">
                  <c:v>32.199018592424999</c:v>
                </c:pt>
                <c:pt idx="1637">
                  <c:v>69.322564662474988</c:v>
                </c:pt>
                <c:pt idx="1638">
                  <c:v>87.307388481225004</c:v>
                </c:pt>
                <c:pt idx="1639">
                  <c:v>127.63845435467499</c:v>
                </c:pt>
                <c:pt idx="1640">
                  <c:v>124.646211061925</c:v>
                </c:pt>
                <c:pt idx="1641">
                  <c:v>90.394319608549992</c:v>
                </c:pt>
                <c:pt idx="1642">
                  <c:v>113.05185599399999</c:v>
                </c:pt>
                <c:pt idx="1643">
                  <c:v>88.481474945274996</c:v>
                </c:pt>
                <c:pt idx="1644">
                  <c:v>105.43648871965</c:v>
                </c:pt>
                <c:pt idx="1645">
                  <c:v>105.33444486387499</c:v>
                </c:pt>
                <c:pt idx="1646">
                  <c:v>89.045947420800005</c:v>
                </c:pt>
                <c:pt idx="1647">
                  <c:v>111.65351443877501</c:v>
                </c:pt>
                <c:pt idx="1648">
                  <c:v>117.93650723652499</c:v>
                </c:pt>
                <c:pt idx="1649">
                  <c:v>104.8195172822</c:v>
                </c:pt>
                <c:pt idx="1650">
                  <c:v>106.382901211625</c:v>
                </c:pt>
                <c:pt idx="1651">
                  <c:v>74.662181252275005</c:v>
                </c:pt>
                <c:pt idx="1652">
                  <c:v>63.227624978249999</c:v>
                </c:pt>
                <c:pt idx="1653">
                  <c:v>48.298458768125002</c:v>
                </c:pt>
                <c:pt idx="1654">
                  <c:v>41.552173782324992</c:v>
                </c:pt>
                <c:pt idx="1655">
                  <c:v>30.579849980599999</c:v>
                </c:pt>
                <c:pt idx="1656">
                  <c:v>23.567288162659999</c:v>
                </c:pt>
                <c:pt idx="1657">
                  <c:v>26.7772116681125</c:v>
                </c:pt>
                <c:pt idx="1658">
                  <c:v>16.3670860648025</c:v>
                </c:pt>
                <c:pt idx="1659">
                  <c:v>28.656543666684996</c:v>
                </c:pt>
                <c:pt idx="1660">
                  <c:v>26.135873612419999</c:v>
                </c:pt>
                <c:pt idx="1661">
                  <c:v>47.083706689849997</c:v>
                </c:pt>
                <c:pt idx="1662">
                  <c:v>114.597912518025</c:v>
                </c:pt>
                <c:pt idx="1663">
                  <c:v>131.93533598739998</c:v>
                </c:pt>
                <c:pt idx="1664">
                  <c:v>109.75834260917499</c:v>
                </c:pt>
                <c:pt idx="1665">
                  <c:v>108.72451287907499</c:v>
                </c:pt>
                <c:pt idx="1666">
                  <c:v>91.427939811650006</c:v>
                </c:pt>
                <c:pt idx="1667">
                  <c:v>94.137968580950002</c:v>
                </c:pt>
                <c:pt idx="1668">
                  <c:v>98.35800874105</c:v>
                </c:pt>
                <c:pt idx="1669">
                  <c:v>94.262537620624997</c:v>
                </c:pt>
                <c:pt idx="1670">
                  <c:v>86.007318350324994</c:v>
                </c:pt>
                <c:pt idx="1671">
                  <c:v>86.834916494149994</c:v>
                </c:pt>
                <c:pt idx="1672">
                  <c:v>73.681246045099996</c:v>
                </c:pt>
                <c:pt idx="1673">
                  <c:v>102.221133212875</c:v>
                </c:pt>
                <c:pt idx="1674">
                  <c:v>127.91170734912501</c:v>
                </c:pt>
                <c:pt idx="1675">
                  <c:v>83.577577320350002</c:v>
                </c:pt>
                <c:pt idx="1676">
                  <c:v>64.9510083041</c:v>
                </c:pt>
                <c:pt idx="1677">
                  <c:v>64.408898409399995</c:v>
                </c:pt>
                <c:pt idx="1678">
                  <c:v>34.047746661475003</c:v>
                </c:pt>
                <c:pt idx="1679">
                  <c:v>32.662999598100001</c:v>
                </c:pt>
                <c:pt idx="1680">
                  <c:v>33.173917473799996</c:v>
                </c:pt>
                <c:pt idx="1681">
                  <c:v>27.1303011192825</c:v>
                </c:pt>
                <c:pt idx="1682">
                  <c:v>17.906269953292501</c:v>
                </c:pt>
                <c:pt idx="1683">
                  <c:v>36.606168297400004</c:v>
                </c:pt>
                <c:pt idx="1684">
                  <c:v>30.030998960550001</c:v>
                </c:pt>
                <c:pt idx="1685">
                  <c:v>40.603027612399998</c:v>
                </c:pt>
                <c:pt idx="1686">
                  <c:v>101.227791863325</c:v>
                </c:pt>
                <c:pt idx="1687">
                  <c:v>114.08742951112499</c:v>
                </c:pt>
                <c:pt idx="1688">
                  <c:v>126.08316011564999</c:v>
                </c:pt>
                <c:pt idx="1689">
                  <c:v>121.98990193554999</c:v>
                </c:pt>
                <c:pt idx="1690">
                  <c:v>109.61764011465</c:v>
                </c:pt>
                <c:pt idx="1691">
                  <c:v>95.052348004524987</c:v>
                </c:pt>
                <c:pt idx="1692">
                  <c:v>106.20975383359999</c:v>
                </c:pt>
                <c:pt idx="1693">
                  <c:v>100.34747946715</c:v>
                </c:pt>
                <c:pt idx="1694">
                  <c:v>85.05271635135</c:v>
                </c:pt>
                <c:pt idx="1695">
                  <c:v>90.146734397399996</c:v>
                </c:pt>
                <c:pt idx="1696">
                  <c:v>93.799495580499993</c:v>
                </c:pt>
                <c:pt idx="1697">
                  <c:v>123.418082332075</c:v>
                </c:pt>
                <c:pt idx="1698">
                  <c:v>155.237151820425</c:v>
                </c:pt>
                <c:pt idx="1699">
                  <c:v>116.898220106</c:v>
                </c:pt>
                <c:pt idx="1700">
                  <c:v>119.97412729109999</c:v>
                </c:pt>
                <c:pt idx="1701">
                  <c:v>102.91249627099999</c:v>
                </c:pt>
                <c:pt idx="1702">
                  <c:v>88.009491927749991</c:v>
                </c:pt>
                <c:pt idx="1703">
                  <c:v>78.580095282174995</c:v>
                </c:pt>
                <c:pt idx="1704">
                  <c:v>55.731904377524998</c:v>
                </c:pt>
                <c:pt idx="1705">
                  <c:v>41.516788854924997</c:v>
                </c:pt>
                <c:pt idx="1706">
                  <c:v>33.364780211649993</c:v>
                </c:pt>
                <c:pt idx="1707">
                  <c:v>41.280428513224997</c:v>
                </c:pt>
                <c:pt idx="1708">
                  <c:v>48.050371446625</c:v>
                </c:pt>
                <c:pt idx="1709">
                  <c:v>58.797618379675001</c:v>
                </c:pt>
                <c:pt idx="1710">
                  <c:v>70.290276748649987</c:v>
                </c:pt>
                <c:pt idx="1711">
                  <c:v>96.5418731221</c:v>
                </c:pt>
                <c:pt idx="1712">
                  <c:v>77.281187968824995</c:v>
                </c:pt>
                <c:pt idx="1713">
                  <c:v>72.144299600324999</c:v>
                </c:pt>
                <c:pt idx="1714">
                  <c:v>69.429398841224994</c:v>
                </c:pt>
                <c:pt idx="1717">
                  <c:v>63.270320168024995</c:v>
                </c:pt>
                <c:pt idx="1718">
                  <c:v>67.188316867499992</c:v>
                </c:pt>
                <c:pt idx="1719">
                  <c:v>98.336034038249991</c:v>
                </c:pt>
                <c:pt idx="1720">
                  <c:v>100.558727372375</c:v>
                </c:pt>
                <c:pt idx="1721">
                  <c:v>102.02407858449999</c:v>
                </c:pt>
                <c:pt idx="1722">
                  <c:v>131.68738860682501</c:v>
                </c:pt>
                <c:pt idx="1723">
                  <c:v>169.86143628127499</c:v>
                </c:pt>
                <c:pt idx="1724">
                  <c:v>149.03983509047498</c:v>
                </c:pt>
                <c:pt idx="1725">
                  <c:v>94.386001897200003</c:v>
                </c:pt>
                <c:pt idx="1726">
                  <c:v>90.810053622674985</c:v>
                </c:pt>
                <c:pt idx="1727">
                  <c:v>90.630492908724989</c:v>
                </c:pt>
                <c:pt idx="1728">
                  <c:v>72.596164033949989</c:v>
                </c:pt>
                <c:pt idx="1729">
                  <c:v>49.0562996723</c:v>
                </c:pt>
                <c:pt idx="1730">
                  <c:v>48.890584992424998</c:v>
                </c:pt>
                <c:pt idx="1731">
                  <c:v>49.972738529499999</c:v>
                </c:pt>
                <c:pt idx="1732">
                  <c:v>58.045744692725002</c:v>
                </c:pt>
                <c:pt idx="1733">
                  <c:v>65.97990756019999</c:v>
                </c:pt>
                <c:pt idx="1734">
                  <c:v>111.663060236775</c:v>
                </c:pt>
                <c:pt idx="1735">
                  <c:v>150.39212056740001</c:v>
                </c:pt>
                <c:pt idx="1736">
                  <c:v>102.558099395225</c:v>
                </c:pt>
                <c:pt idx="1737">
                  <c:v>72.268921976749994</c:v>
                </c:pt>
                <c:pt idx="1738">
                  <c:v>62.166335240224996</c:v>
                </c:pt>
                <c:pt idx="1739">
                  <c:v>71.561569224700008</c:v>
                </c:pt>
                <c:pt idx="1740">
                  <c:v>82.655106979199999</c:v>
                </c:pt>
                <c:pt idx="1741">
                  <c:v>65.279788923599995</c:v>
                </c:pt>
                <c:pt idx="1742">
                  <c:v>46.450235063224994</c:v>
                </c:pt>
                <c:pt idx="1743">
                  <c:v>66.261512564450001</c:v>
                </c:pt>
                <c:pt idx="1744">
                  <c:v>73.401192591149993</c:v>
                </c:pt>
                <c:pt idx="1745">
                  <c:v>88.309007613199995</c:v>
                </c:pt>
                <c:pt idx="1746">
                  <c:v>53.718334479500001</c:v>
                </c:pt>
                <c:pt idx="1747">
                  <c:v>33.355034813874994</c:v>
                </c:pt>
                <c:pt idx="1748">
                  <c:v>26.498772362324999</c:v>
                </c:pt>
                <c:pt idx="1749">
                  <c:v>22.572870874774999</c:v>
                </c:pt>
                <c:pt idx="1750">
                  <c:v>21.197018872400001</c:v>
                </c:pt>
                <c:pt idx="1751">
                  <c:v>19.378534828229999</c:v>
                </c:pt>
                <c:pt idx="1752">
                  <c:v>21.961656505844999</c:v>
                </c:pt>
                <c:pt idx="1753">
                  <c:v>17.8697331841575</c:v>
                </c:pt>
                <c:pt idx="1754">
                  <c:v>14.183755818014999</c:v>
                </c:pt>
                <c:pt idx="1755">
                  <c:v>12.168617760329999</c:v>
                </c:pt>
                <c:pt idx="1756">
                  <c:v>10.797649622225</c:v>
                </c:pt>
                <c:pt idx="1757">
                  <c:v>12.158048138822499</c:v>
                </c:pt>
                <c:pt idx="1758">
                  <c:v>11.968784157877499</c:v>
                </c:pt>
                <c:pt idx="1759">
                  <c:v>25.37503787695</c:v>
                </c:pt>
                <c:pt idx="1760">
                  <c:v>30.669274977299995</c:v>
                </c:pt>
                <c:pt idx="1761">
                  <c:v>27.611782040124996</c:v>
                </c:pt>
                <c:pt idx="1762">
                  <c:v>28.945105280575</c:v>
                </c:pt>
                <c:pt idx="1763">
                  <c:v>40.642378898324999</c:v>
                </c:pt>
                <c:pt idx="1764">
                  <c:v>40.558608136699995</c:v>
                </c:pt>
                <c:pt idx="1765">
                  <c:v>45.280168337424996</c:v>
                </c:pt>
                <c:pt idx="1766">
                  <c:v>40.971848798624997</c:v>
                </c:pt>
                <c:pt idx="1767">
                  <c:v>33.804906926500003</c:v>
                </c:pt>
                <c:pt idx="1768">
                  <c:v>36.220747654524999</c:v>
                </c:pt>
                <c:pt idx="1769">
                  <c:v>40.714828168375</c:v>
                </c:pt>
                <c:pt idx="1770">
                  <c:v>37.499460652475001</c:v>
                </c:pt>
                <c:pt idx="1771">
                  <c:v>35.161094337649999</c:v>
                </c:pt>
                <c:pt idx="1772">
                  <c:v>26.006885869874999</c:v>
                </c:pt>
                <c:pt idx="1773">
                  <c:v>20.459214019114999</c:v>
                </c:pt>
                <c:pt idx="1774">
                  <c:v>20.175725118357501</c:v>
                </c:pt>
                <c:pt idx="1775">
                  <c:v>19.064804165464999</c:v>
                </c:pt>
                <c:pt idx="1776">
                  <c:v>16.600039621632497</c:v>
                </c:pt>
                <c:pt idx="1777">
                  <c:v>14.3634839534925</c:v>
                </c:pt>
                <c:pt idx="1778">
                  <c:v>8.3389482392149983</c:v>
                </c:pt>
                <c:pt idx="1779">
                  <c:v>10.53043502879</c:v>
                </c:pt>
                <c:pt idx="1780">
                  <c:v>8.8021914333774998</c:v>
                </c:pt>
                <c:pt idx="1781">
                  <c:v>8.9087525017049991</c:v>
                </c:pt>
                <c:pt idx="1782">
                  <c:v>13.214192798112499</c:v>
                </c:pt>
                <c:pt idx="1783">
                  <c:v>17.381811489284999</c:v>
                </c:pt>
                <c:pt idx="1784">
                  <c:v>18.070226362134999</c:v>
                </c:pt>
                <c:pt idx="1785">
                  <c:v>40.435976744274996</c:v>
                </c:pt>
                <c:pt idx="1786">
                  <c:v>49.12176859905</c:v>
                </c:pt>
                <c:pt idx="1787">
                  <c:v>49.509548607625</c:v>
                </c:pt>
                <c:pt idx="1788">
                  <c:v>57.301322827799993</c:v>
                </c:pt>
                <c:pt idx="1789">
                  <c:v>38.874671830749996</c:v>
                </c:pt>
                <c:pt idx="1790">
                  <c:v>45.095338458724996</c:v>
                </c:pt>
                <c:pt idx="1791">
                  <c:v>50.679922633324999</c:v>
                </c:pt>
                <c:pt idx="1792">
                  <c:v>45.146886111724996</c:v>
                </c:pt>
                <c:pt idx="1793">
                  <c:v>44.048310781425002</c:v>
                </c:pt>
                <c:pt idx="1794">
                  <c:v>40.242426942024998</c:v>
                </c:pt>
                <c:pt idx="1795">
                  <c:v>32.415213822624999</c:v>
                </c:pt>
                <c:pt idx="1796">
                  <c:v>27.658454771474997</c:v>
                </c:pt>
                <c:pt idx="1797">
                  <c:v>21.457917036624998</c:v>
                </c:pt>
                <c:pt idx="1798">
                  <c:v>15.114407497095</c:v>
                </c:pt>
                <c:pt idx="1799">
                  <c:v>16.579397564987499</c:v>
                </c:pt>
                <c:pt idx="1800">
                  <c:v>13.931269651437498</c:v>
                </c:pt>
                <c:pt idx="1801">
                  <c:v>9.7218009168399995</c:v>
                </c:pt>
                <c:pt idx="1802">
                  <c:v>8.1059912305374997</c:v>
                </c:pt>
                <c:pt idx="1803">
                  <c:v>9.2355662203949986</c:v>
                </c:pt>
                <c:pt idx="1804">
                  <c:v>12.1351947729925</c:v>
                </c:pt>
                <c:pt idx="1805">
                  <c:v>33.555645838375</c:v>
                </c:pt>
                <c:pt idx="1806">
                  <c:v>23.5393096647025</c:v>
                </c:pt>
                <c:pt idx="1807">
                  <c:v>47.226367335474997</c:v>
                </c:pt>
                <c:pt idx="1808">
                  <c:v>54.113127315699998</c:v>
                </c:pt>
                <c:pt idx="1809">
                  <c:v>35.59963154095</c:v>
                </c:pt>
                <c:pt idx="1810">
                  <c:v>32.578589206125002</c:v>
                </c:pt>
                <c:pt idx="1811">
                  <c:v>31.563981209874996</c:v>
                </c:pt>
                <c:pt idx="1812">
                  <c:v>37.634129070224994</c:v>
                </c:pt>
                <c:pt idx="1813">
                  <c:v>33.145944702500003</c:v>
                </c:pt>
                <c:pt idx="1814">
                  <c:v>40.675243800375</c:v>
                </c:pt>
                <c:pt idx="1815">
                  <c:v>42.851649139225003</c:v>
                </c:pt>
                <c:pt idx="1816">
                  <c:v>45.045015617099999</c:v>
                </c:pt>
                <c:pt idx="1817">
                  <c:v>41.425776676875003</c:v>
                </c:pt>
                <c:pt idx="1818">
                  <c:v>41.561848782275</c:v>
                </c:pt>
                <c:pt idx="1819">
                  <c:v>39.227870458475003</c:v>
                </c:pt>
                <c:pt idx="1820">
                  <c:v>31.43127945705</c:v>
                </c:pt>
                <c:pt idx="1821">
                  <c:v>24.196899405199996</c:v>
                </c:pt>
                <c:pt idx="1822">
                  <c:v>18.230757498262498</c:v>
                </c:pt>
                <c:pt idx="1823">
                  <c:v>15.533677791702498</c:v>
                </c:pt>
                <c:pt idx="1824">
                  <c:v>13.899381142819999</c:v>
                </c:pt>
                <c:pt idx="1825">
                  <c:v>17.902116069057499</c:v>
                </c:pt>
                <c:pt idx="1826">
                  <c:v>26.096656519274998</c:v>
                </c:pt>
                <c:pt idx="1827">
                  <c:v>17.335778157652499</c:v>
                </c:pt>
                <c:pt idx="1828">
                  <c:v>11.082440268679999</c:v>
                </c:pt>
                <c:pt idx="1829">
                  <c:v>10.394214486307501</c:v>
                </c:pt>
                <c:pt idx="1830">
                  <c:v>15.776266322999998</c:v>
                </c:pt>
                <c:pt idx="1831">
                  <c:v>28.223950405349999</c:v>
                </c:pt>
                <c:pt idx="1832">
                  <c:v>38.538295079175001</c:v>
                </c:pt>
                <c:pt idx="1833">
                  <c:v>26.986177369250001</c:v>
                </c:pt>
                <c:pt idx="1834">
                  <c:v>22.911291885025001</c:v>
                </c:pt>
                <c:pt idx="1835">
                  <c:v>22.040358959275</c:v>
                </c:pt>
                <c:pt idx="1836">
                  <c:v>20.500293907087499</c:v>
                </c:pt>
                <c:pt idx="1837">
                  <c:v>22.151588818232497</c:v>
                </c:pt>
                <c:pt idx="1838">
                  <c:v>21.0638886889075</c:v>
                </c:pt>
                <c:pt idx="1839">
                  <c:v>25.745977090825001</c:v>
                </c:pt>
                <c:pt idx="1840">
                  <c:v>29.797474453149999</c:v>
                </c:pt>
                <c:pt idx="1841">
                  <c:v>32.034103648649996</c:v>
                </c:pt>
                <c:pt idx="1842">
                  <c:v>36.723300236375003</c:v>
                </c:pt>
                <c:pt idx="1843">
                  <c:v>23.389013905812501</c:v>
                </c:pt>
                <c:pt idx="1844">
                  <c:v>22.909725578065</c:v>
                </c:pt>
                <c:pt idx="1845">
                  <c:v>22.015746102400001</c:v>
                </c:pt>
                <c:pt idx="1846">
                  <c:v>24.028704112347498</c:v>
                </c:pt>
                <c:pt idx="1847">
                  <c:v>13.973274516119998</c:v>
                </c:pt>
                <c:pt idx="1848">
                  <c:v>14.434160343397501</c:v>
                </c:pt>
                <c:pt idx="1849">
                  <c:v>12.353271160759999</c:v>
                </c:pt>
                <c:pt idx="1850">
                  <c:v>13.4219546162225</c:v>
                </c:pt>
                <c:pt idx="1851">
                  <c:v>7.8363537080349994</c:v>
                </c:pt>
                <c:pt idx="1852">
                  <c:v>7.8889555072249999</c:v>
                </c:pt>
                <c:pt idx="1853">
                  <c:v>7.3137277433900003</c:v>
                </c:pt>
                <c:pt idx="1854">
                  <c:v>16.798955330609999</c:v>
                </c:pt>
                <c:pt idx="1855">
                  <c:v>25.664071014449998</c:v>
                </c:pt>
                <c:pt idx="1856">
                  <c:v>39.41348136005</c:v>
                </c:pt>
                <c:pt idx="1857">
                  <c:v>38.035579889474995</c:v>
                </c:pt>
                <c:pt idx="1858">
                  <c:v>29.666261492799997</c:v>
                </c:pt>
                <c:pt idx="1859">
                  <c:v>24.686806430949996</c:v>
                </c:pt>
                <c:pt idx="1861">
                  <c:v>30.5672634817</c:v>
                </c:pt>
                <c:pt idx="1862">
                  <c:v>25.699907021774997</c:v>
                </c:pt>
                <c:pt idx="1863">
                  <c:v>27.196666703649999</c:v>
                </c:pt>
                <c:pt idx="1864">
                  <c:v>28.518584689474999</c:v>
                </c:pt>
                <c:pt idx="1865">
                  <c:v>30.91460016185</c:v>
                </c:pt>
                <c:pt idx="1866">
                  <c:v>34.829112176149998</c:v>
                </c:pt>
                <c:pt idx="1867">
                  <c:v>21.5401436573175</c:v>
                </c:pt>
                <c:pt idx="1868">
                  <c:v>19.848211155944998</c:v>
                </c:pt>
                <c:pt idx="1869">
                  <c:v>16.913624984489999</c:v>
                </c:pt>
                <c:pt idx="1870">
                  <c:v>10.599162037837498</c:v>
                </c:pt>
                <c:pt idx="1871">
                  <c:v>7.7044817623499995</c:v>
                </c:pt>
                <c:pt idx="1872">
                  <c:v>9.6326827291699999</c:v>
                </c:pt>
                <c:pt idx="1873">
                  <c:v>6.4569106497200002</c:v>
                </c:pt>
                <c:pt idx="1874">
                  <c:v>11.683959479997499</c:v>
                </c:pt>
                <c:pt idx="1875">
                  <c:v>4.6366472925249997</c:v>
                </c:pt>
                <c:pt idx="1876">
                  <c:v>3.1067905151524999</c:v>
                </c:pt>
                <c:pt idx="1877">
                  <c:v>4.7827082433449997</c:v>
                </c:pt>
                <c:pt idx="1878">
                  <c:v>9.5919813315724998</c:v>
                </c:pt>
                <c:pt idx="1879">
                  <c:v>18.142551088247497</c:v>
                </c:pt>
                <c:pt idx="1880">
                  <c:v>22.913111541069998</c:v>
                </c:pt>
                <c:pt idx="1881">
                  <c:v>24.413056497474997</c:v>
                </c:pt>
                <c:pt idx="1882">
                  <c:v>20.620880526569998</c:v>
                </c:pt>
                <c:pt idx="1883">
                  <c:v>18.279545456247497</c:v>
                </c:pt>
                <c:pt idx="1884">
                  <c:v>17.950801548857498</c:v>
                </c:pt>
                <c:pt idx="1885">
                  <c:v>14.5577178919575</c:v>
                </c:pt>
                <c:pt idx="1886">
                  <c:v>16.7422287856675</c:v>
                </c:pt>
                <c:pt idx="1887">
                  <c:v>16.046494650044998</c:v>
                </c:pt>
                <c:pt idx="1888">
                  <c:v>22.819211668400001</c:v>
                </c:pt>
                <c:pt idx="1889">
                  <c:v>25.315139450875002</c:v>
                </c:pt>
                <c:pt idx="1890">
                  <c:v>28.929395349124999</c:v>
                </c:pt>
                <c:pt idx="1891">
                  <c:v>19.847526555122499</c:v>
                </c:pt>
                <c:pt idx="1892">
                  <c:v>23.078597031449998</c:v>
                </c:pt>
                <c:pt idx="1893">
                  <c:v>15.103578159994999</c:v>
                </c:pt>
                <c:pt idx="1894">
                  <c:v>11.135804884624999</c:v>
                </c:pt>
                <c:pt idx="1895">
                  <c:v>8.4120315032050001</c:v>
                </c:pt>
                <c:pt idx="1896">
                  <c:v>6.6353766595849999</c:v>
                </c:pt>
                <c:pt idx="1897">
                  <c:v>8.5750208375050008</c:v>
                </c:pt>
                <c:pt idx="1898">
                  <c:v>6.2257327869425003</c:v>
                </c:pt>
                <c:pt idx="1899">
                  <c:v>7.939492019594999</c:v>
                </c:pt>
                <c:pt idx="1900">
                  <c:v>11.963819946592499</c:v>
                </c:pt>
                <c:pt idx="1901">
                  <c:v>19.508509127317502</c:v>
                </c:pt>
                <c:pt idx="1902">
                  <c:v>35.483075548149998</c:v>
                </c:pt>
                <c:pt idx="1903">
                  <c:v>36.914467700399996</c:v>
                </c:pt>
                <c:pt idx="1904">
                  <c:v>36.055990290524996</c:v>
                </c:pt>
                <c:pt idx="1905">
                  <c:v>26.717553565399999</c:v>
                </c:pt>
                <c:pt idx="1906">
                  <c:v>21.0713274942825</c:v>
                </c:pt>
                <c:pt idx="1907">
                  <c:v>24.535133741599999</c:v>
                </c:pt>
                <c:pt idx="1908">
                  <c:v>19.253529678254999</c:v>
                </c:pt>
                <c:pt idx="1909">
                  <c:v>19.795245093969999</c:v>
                </c:pt>
                <c:pt idx="1910">
                  <c:v>32.037308263362497</c:v>
                </c:pt>
                <c:pt idx="1911">
                  <c:v>31.915732239049998</c:v>
                </c:pt>
                <c:pt idx="1912">
                  <c:v>26.522920244024998</c:v>
                </c:pt>
                <c:pt idx="1913">
                  <c:v>30.149349689624998</c:v>
                </c:pt>
                <c:pt idx="1914">
                  <c:v>47.074277182199999</c:v>
                </c:pt>
                <c:pt idx="1915">
                  <c:v>30.294186660874999</c:v>
                </c:pt>
                <c:pt idx="1916">
                  <c:v>18.534447849702499</c:v>
                </c:pt>
                <c:pt idx="1917">
                  <c:v>10.809490839124999</c:v>
                </c:pt>
                <c:pt idx="1918">
                  <c:v>11.02753255705</c:v>
                </c:pt>
                <c:pt idx="1919">
                  <c:v>8.7100053268299984</c:v>
                </c:pt>
                <c:pt idx="1920">
                  <c:v>4.7825846448574998</c:v>
                </c:pt>
                <c:pt idx="1921">
                  <c:v>5.1106564327974997</c:v>
                </c:pt>
                <c:pt idx="1922">
                  <c:v>7.1914774957624994</c:v>
                </c:pt>
                <c:pt idx="1923">
                  <c:v>5.5444133950575001</c:v>
                </c:pt>
                <c:pt idx="1924">
                  <c:v>6.9759337178574992</c:v>
                </c:pt>
                <c:pt idx="1925">
                  <c:v>10.7412042617525</c:v>
                </c:pt>
                <c:pt idx="1926">
                  <c:v>11.920507918019998</c:v>
                </c:pt>
                <c:pt idx="1927">
                  <c:v>15.859918958287498</c:v>
                </c:pt>
                <c:pt idx="1928">
                  <c:v>16.038726088899999</c:v>
                </c:pt>
                <c:pt idx="1929">
                  <c:v>17.577028398745</c:v>
                </c:pt>
                <c:pt idx="1930">
                  <c:v>19.470580498684999</c:v>
                </c:pt>
                <c:pt idx="1931">
                  <c:v>19.886216450545</c:v>
                </c:pt>
                <c:pt idx="1932">
                  <c:v>12.8527299661525</c:v>
                </c:pt>
                <c:pt idx="1933">
                  <c:v>15.749947542939999</c:v>
                </c:pt>
                <c:pt idx="1934">
                  <c:v>28.119349326974998</c:v>
                </c:pt>
                <c:pt idx="1935">
                  <c:v>26.23667260373</c:v>
                </c:pt>
                <c:pt idx="1936">
                  <c:v>24.579538113975001</c:v>
                </c:pt>
                <c:pt idx="1937">
                  <c:v>29.2043355564</c:v>
                </c:pt>
                <c:pt idx="1938">
                  <c:v>29.100471547024998</c:v>
                </c:pt>
                <c:pt idx="1939">
                  <c:v>36.139552107699998</c:v>
                </c:pt>
                <c:pt idx="1940">
                  <c:v>34.739232618549998</c:v>
                </c:pt>
                <c:pt idx="1941">
                  <c:v>45.139588164075001</c:v>
                </c:pt>
                <c:pt idx="1942">
                  <c:v>32.987044386925</c:v>
                </c:pt>
                <c:pt idx="1943">
                  <c:v>27.043522755624998</c:v>
                </c:pt>
                <c:pt idx="1944">
                  <c:v>21.793456497679998</c:v>
                </c:pt>
                <c:pt idx="1945">
                  <c:v>22.006366006450001</c:v>
                </c:pt>
                <c:pt idx="1946">
                  <c:v>17.571723078649999</c:v>
                </c:pt>
                <c:pt idx="1947">
                  <c:v>21.881947763185</c:v>
                </c:pt>
                <c:pt idx="1948">
                  <c:v>19.2317277211075</c:v>
                </c:pt>
                <c:pt idx="1949">
                  <c:v>8.8503905058924985</c:v>
                </c:pt>
                <c:pt idx="1950">
                  <c:v>13.396142979839999</c:v>
                </c:pt>
                <c:pt idx="1951">
                  <c:v>16.8131562126025</c:v>
                </c:pt>
                <c:pt idx="1952">
                  <c:v>16.242151105895001</c:v>
                </c:pt>
                <c:pt idx="1953">
                  <c:v>34.170567976182497</c:v>
                </c:pt>
                <c:pt idx="1954">
                  <c:v>47.469540900250003</c:v>
                </c:pt>
                <c:pt idx="1955">
                  <c:v>42.722026373249996</c:v>
                </c:pt>
                <c:pt idx="1956">
                  <c:v>42.434636757325002</c:v>
                </c:pt>
                <c:pt idx="1957">
                  <c:v>44.567718444774997</c:v>
                </c:pt>
                <c:pt idx="1958">
                  <c:v>33.028461915625002</c:v>
                </c:pt>
                <c:pt idx="1959">
                  <c:v>44.351829788674998</c:v>
                </c:pt>
                <c:pt idx="1960">
                  <c:v>14.048226095792501</c:v>
                </c:pt>
                <c:pt idx="1961">
                  <c:v>12.63793582457</c:v>
                </c:pt>
                <c:pt idx="1962">
                  <c:v>11.9697676015975</c:v>
                </c:pt>
                <c:pt idx="1963">
                  <c:v>16.965189936359998</c:v>
                </c:pt>
                <c:pt idx="1964">
                  <c:v>14.666851173042499</c:v>
                </c:pt>
                <c:pt idx="1965">
                  <c:v>19.088910779704999</c:v>
                </c:pt>
                <c:pt idx="1966">
                  <c:v>18.4078014415025</c:v>
                </c:pt>
                <c:pt idx="1967">
                  <c:v>8.5166221844949987</c:v>
                </c:pt>
                <c:pt idx="1968">
                  <c:v>12.369650245907499</c:v>
                </c:pt>
                <c:pt idx="1969">
                  <c:v>11.607559894467499</c:v>
                </c:pt>
                <c:pt idx="1970">
                  <c:v>9.6480711078224992</c:v>
                </c:pt>
                <c:pt idx="1971">
                  <c:v>12.166263229795</c:v>
                </c:pt>
                <c:pt idx="1972">
                  <c:v>16.339620395160001</c:v>
                </c:pt>
                <c:pt idx="1973">
                  <c:v>24.689633946244999</c:v>
                </c:pt>
                <c:pt idx="1974">
                  <c:v>34.258366668524999</c:v>
                </c:pt>
                <c:pt idx="1975">
                  <c:v>50.452983915750004</c:v>
                </c:pt>
                <c:pt idx="1976">
                  <c:v>50.811660046250005</c:v>
                </c:pt>
                <c:pt idx="1977">
                  <c:v>38.403313684049998</c:v>
                </c:pt>
                <c:pt idx="1978">
                  <c:v>34.382519695874997</c:v>
                </c:pt>
                <c:pt idx="1979">
                  <c:v>26.649970946699998</c:v>
                </c:pt>
                <c:pt idx="1980">
                  <c:v>31.197919739675001</c:v>
                </c:pt>
                <c:pt idx="1981">
                  <c:v>28.868710385049997</c:v>
                </c:pt>
                <c:pt idx="1982">
                  <c:v>22.588399732494999</c:v>
                </c:pt>
                <c:pt idx="1983">
                  <c:v>23.301073330074999</c:v>
                </c:pt>
                <c:pt idx="1984">
                  <c:v>23.983742497949997</c:v>
                </c:pt>
                <c:pt idx="1985">
                  <c:v>32.9818388204</c:v>
                </c:pt>
                <c:pt idx="1986">
                  <c:v>35.136842060124998</c:v>
                </c:pt>
                <c:pt idx="1987">
                  <c:v>25.433688976569996</c:v>
                </c:pt>
                <c:pt idx="1988">
                  <c:v>19.345153013807501</c:v>
                </c:pt>
                <c:pt idx="1989">
                  <c:v>16.294689784837502</c:v>
                </c:pt>
                <c:pt idx="1990">
                  <c:v>11.750258210545001</c:v>
                </c:pt>
                <c:pt idx="1991">
                  <c:v>14.0000232233325</c:v>
                </c:pt>
                <c:pt idx="1992">
                  <c:v>11.431030905849999</c:v>
                </c:pt>
                <c:pt idx="1993">
                  <c:v>10.567155954872501</c:v>
                </c:pt>
                <c:pt idx="1994">
                  <c:v>14.071779371094999</c:v>
                </c:pt>
                <c:pt idx="1995">
                  <c:v>9.7936716894325002</c:v>
                </c:pt>
                <c:pt idx="1996">
                  <c:v>9.6025143708500007</c:v>
                </c:pt>
                <c:pt idx="1997">
                  <c:v>13.799764947659998</c:v>
                </c:pt>
                <c:pt idx="1998">
                  <c:v>23.319775200124997</c:v>
                </c:pt>
                <c:pt idx="1999">
                  <c:v>39.669930145849996</c:v>
                </c:pt>
                <c:pt idx="2000">
                  <c:v>46.456546228474998</c:v>
                </c:pt>
                <c:pt idx="2001">
                  <c:v>48.802838403449996</c:v>
                </c:pt>
                <c:pt idx="2002">
                  <c:v>53.837035177874995</c:v>
                </c:pt>
                <c:pt idx="2003">
                  <c:v>43.249093079300003</c:v>
                </c:pt>
                <c:pt idx="2004">
                  <c:v>39.006436485049996</c:v>
                </c:pt>
                <c:pt idx="2005">
                  <c:v>37.448728158824999</c:v>
                </c:pt>
                <c:pt idx="2006">
                  <c:v>51.054923777349998</c:v>
                </c:pt>
                <c:pt idx="2007">
                  <c:v>53.599517089674997</c:v>
                </c:pt>
                <c:pt idx="2008">
                  <c:v>50.652575463425002</c:v>
                </c:pt>
                <c:pt idx="2009">
                  <c:v>56.143634406124995</c:v>
                </c:pt>
                <c:pt idx="2010">
                  <c:v>45.884039605349997</c:v>
                </c:pt>
                <c:pt idx="2011">
                  <c:v>50.646615690425001</c:v>
                </c:pt>
                <c:pt idx="2012">
                  <c:v>35.381361716499995</c:v>
                </c:pt>
                <c:pt idx="2013">
                  <c:v>23.0881208983525</c:v>
                </c:pt>
                <c:pt idx="2014">
                  <c:v>27.610648951725</c:v>
                </c:pt>
                <c:pt idx="2015">
                  <c:v>27.314799754799996</c:v>
                </c:pt>
                <c:pt idx="2016">
                  <c:v>21.356236452344998</c:v>
                </c:pt>
                <c:pt idx="2017">
                  <c:v>13.708264743599999</c:v>
                </c:pt>
                <c:pt idx="2018">
                  <c:v>12.483540037715001</c:v>
                </c:pt>
                <c:pt idx="2019">
                  <c:v>17.062690220627498</c:v>
                </c:pt>
                <c:pt idx="2020">
                  <c:v>17.685439581409998</c:v>
                </c:pt>
                <c:pt idx="2021">
                  <c:v>17.3322999330525</c:v>
                </c:pt>
                <c:pt idx="2022">
                  <c:v>38.462292497650004</c:v>
                </c:pt>
                <c:pt idx="2023">
                  <c:v>50.72312554885</c:v>
                </c:pt>
                <c:pt idx="2024">
                  <c:v>56.479160238375002</c:v>
                </c:pt>
                <c:pt idx="2025">
                  <c:v>40.010697314150001</c:v>
                </c:pt>
                <c:pt idx="2026">
                  <c:v>38.667322030199998</c:v>
                </c:pt>
                <c:pt idx="2027">
                  <c:v>44.638052136749998</c:v>
                </c:pt>
                <c:pt idx="2028">
                  <c:v>38.922899516974994</c:v>
                </c:pt>
                <c:pt idx="2029">
                  <c:v>36.573426284749999</c:v>
                </c:pt>
                <c:pt idx="2030">
                  <c:v>44.267755881399999</c:v>
                </c:pt>
                <c:pt idx="2031">
                  <c:v>49.086984729549997</c:v>
                </c:pt>
                <c:pt idx="2032">
                  <c:v>92.439134327524997</c:v>
                </c:pt>
                <c:pt idx="2033">
                  <c:v>129.5323418191</c:v>
                </c:pt>
                <c:pt idx="2034">
                  <c:v>152.71141980107498</c:v>
                </c:pt>
                <c:pt idx="2035">
                  <c:v>136.24134201960001</c:v>
                </c:pt>
                <c:pt idx="2036">
                  <c:v>93.303354305199989</c:v>
                </c:pt>
                <c:pt idx="2037">
                  <c:v>85.849665193124991</c:v>
                </c:pt>
                <c:pt idx="2038">
                  <c:v>80.33792414967499</c:v>
                </c:pt>
                <c:pt idx="2039">
                  <c:v>68.702157698474991</c:v>
                </c:pt>
                <c:pt idx="2040">
                  <c:v>70.549941482624988</c:v>
                </c:pt>
                <c:pt idx="2041">
                  <c:v>53.480628194224998</c:v>
                </c:pt>
                <c:pt idx="2042">
                  <c:v>58.556279856949999</c:v>
                </c:pt>
                <c:pt idx="2043">
                  <c:v>60.671101252024997</c:v>
                </c:pt>
                <c:pt idx="2044">
                  <c:v>41.786925899250001</c:v>
                </c:pt>
                <c:pt idx="2045">
                  <c:v>74.411969385250003</c:v>
                </c:pt>
                <c:pt idx="2046">
                  <c:v>120.230893475925</c:v>
                </c:pt>
                <c:pt idx="2047">
                  <c:v>125.52562385764999</c:v>
                </c:pt>
                <c:pt idx="2048">
                  <c:v>133.23332894554997</c:v>
                </c:pt>
                <c:pt idx="2049">
                  <c:v>134.5358120272</c:v>
                </c:pt>
                <c:pt idx="2050">
                  <c:v>107.02337558584999</c:v>
                </c:pt>
                <c:pt idx="2051">
                  <c:v>91.564151184699995</c:v>
                </c:pt>
                <c:pt idx="2052">
                  <c:v>108.21563473534999</c:v>
                </c:pt>
                <c:pt idx="2053">
                  <c:v>106.308297891325</c:v>
                </c:pt>
                <c:pt idx="2054">
                  <c:v>123.8208219668</c:v>
                </c:pt>
                <c:pt idx="2055">
                  <c:v>169.3444118061</c:v>
                </c:pt>
                <c:pt idx="2056">
                  <c:v>110.35221290222499</c:v>
                </c:pt>
                <c:pt idx="2057">
                  <c:v>130.58435164545</c:v>
                </c:pt>
                <c:pt idx="2058">
                  <c:v>146.39624208037498</c:v>
                </c:pt>
                <c:pt idx="2059">
                  <c:v>162.87798116152501</c:v>
                </c:pt>
                <c:pt idx="2060">
                  <c:v>138.64989615015</c:v>
                </c:pt>
                <c:pt idx="2061">
                  <c:v>89.561110109149993</c:v>
                </c:pt>
                <c:pt idx="2062">
                  <c:v>90.921109049449996</c:v>
                </c:pt>
                <c:pt idx="2063">
                  <c:v>93.380351581300005</c:v>
                </c:pt>
                <c:pt idx="2064">
                  <c:v>83.874257916399998</c:v>
                </c:pt>
                <c:pt idx="2065">
                  <c:v>72.00619140149999</c:v>
                </c:pt>
                <c:pt idx="2066">
                  <c:v>49.235442540324996</c:v>
                </c:pt>
                <c:pt idx="2067">
                  <c:v>41.438766811299999</c:v>
                </c:pt>
                <c:pt idx="2068">
                  <c:v>51.741395893700002</c:v>
                </c:pt>
                <c:pt idx="2069">
                  <c:v>77.877366850225002</c:v>
                </c:pt>
                <c:pt idx="2070">
                  <c:v>139.269726174775</c:v>
                </c:pt>
                <c:pt idx="2071">
                  <c:v>132.85194220357499</c:v>
                </c:pt>
                <c:pt idx="2072">
                  <c:v>138.759346689875</c:v>
                </c:pt>
                <c:pt idx="2073">
                  <c:v>133.55680885187499</c:v>
                </c:pt>
                <c:pt idx="2074">
                  <c:v>114.646297621675</c:v>
                </c:pt>
                <c:pt idx="2075">
                  <c:v>120.44558620939999</c:v>
                </c:pt>
                <c:pt idx="2076">
                  <c:v>101.70121806729999</c:v>
                </c:pt>
                <c:pt idx="2077">
                  <c:v>104.4821781819</c:v>
                </c:pt>
                <c:pt idx="2078">
                  <c:v>120.23699813675</c:v>
                </c:pt>
                <c:pt idx="2079">
                  <c:v>101.987869191275</c:v>
                </c:pt>
                <c:pt idx="2080">
                  <c:v>108.16911359114999</c:v>
                </c:pt>
                <c:pt idx="2081">
                  <c:v>115.93268973642499</c:v>
                </c:pt>
                <c:pt idx="2082">
                  <c:v>102.76002556455001</c:v>
                </c:pt>
                <c:pt idx="2083">
                  <c:v>93.368234627250004</c:v>
                </c:pt>
                <c:pt idx="2084">
                  <c:v>74.696999014724994</c:v>
                </c:pt>
                <c:pt idx="2085">
                  <c:v>50.339535812874999</c:v>
                </c:pt>
                <c:pt idx="2086">
                  <c:v>50.911449901474995</c:v>
                </c:pt>
                <c:pt idx="2087">
                  <c:v>58.196913619574993</c:v>
                </c:pt>
                <c:pt idx="2088">
                  <c:v>56.574615826099993</c:v>
                </c:pt>
                <c:pt idx="2089">
                  <c:v>29.210324528525</c:v>
                </c:pt>
                <c:pt idx="2090">
                  <c:v>35.077976753050002</c:v>
                </c:pt>
                <c:pt idx="2091">
                  <c:v>33.548114483949995</c:v>
                </c:pt>
                <c:pt idx="2092">
                  <c:v>35.034193770524993</c:v>
                </c:pt>
                <c:pt idx="2093">
                  <c:v>31.61197177915</c:v>
                </c:pt>
                <c:pt idx="2094">
                  <c:v>54.521603348924991</c:v>
                </c:pt>
                <c:pt idx="2095">
                  <c:v>58.689768310124997</c:v>
                </c:pt>
                <c:pt idx="2096">
                  <c:v>75.914017045375004</c:v>
                </c:pt>
                <c:pt idx="2097">
                  <c:v>75.64524192655</c:v>
                </c:pt>
                <c:pt idx="2098">
                  <c:v>75.752209776650005</c:v>
                </c:pt>
                <c:pt idx="2099">
                  <c:v>87.512656372224995</c:v>
                </c:pt>
                <c:pt idx="2100">
                  <c:v>68.588577275574991</c:v>
                </c:pt>
                <c:pt idx="2101">
                  <c:v>62.359837421399995</c:v>
                </c:pt>
                <c:pt idx="2102">
                  <c:v>59.725413175299991</c:v>
                </c:pt>
                <c:pt idx="2103">
                  <c:v>58.014537260025001</c:v>
                </c:pt>
                <c:pt idx="2104">
                  <c:v>66.077828704849992</c:v>
                </c:pt>
                <c:pt idx="2105">
                  <c:v>75.479301121775009</c:v>
                </c:pt>
                <c:pt idx="2106">
                  <c:v>67.164603147899996</c:v>
                </c:pt>
                <c:pt idx="2107">
                  <c:v>65.536807782324999</c:v>
                </c:pt>
                <c:pt idx="2108">
                  <c:v>44.423295356199993</c:v>
                </c:pt>
                <c:pt idx="2109">
                  <c:v>34.765698094249998</c:v>
                </c:pt>
                <c:pt idx="2110">
                  <c:v>44.553327506800002</c:v>
                </c:pt>
                <c:pt idx="2111">
                  <c:v>40.570461420024998</c:v>
                </c:pt>
                <c:pt idx="2112">
                  <c:v>43.773093036825003</c:v>
                </c:pt>
                <c:pt idx="2113">
                  <c:v>42.773999865524999</c:v>
                </c:pt>
                <c:pt idx="2114">
                  <c:v>37.919776866424996</c:v>
                </c:pt>
                <c:pt idx="2115">
                  <c:v>29.23453528265</c:v>
                </c:pt>
                <c:pt idx="2116">
                  <c:v>26.121614193225</c:v>
                </c:pt>
                <c:pt idx="2117">
                  <c:v>30.775295667949997</c:v>
                </c:pt>
                <c:pt idx="2118">
                  <c:v>32.134079069925001</c:v>
                </c:pt>
                <c:pt idx="2119">
                  <c:v>49.956679225625003</c:v>
                </c:pt>
                <c:pt idx="2120">
                  <c:v>49.619487056849998</c:v>
                </c:pt>
                <c:pt idx="2121">
                  <c:v>80.438281809700001</c:v>
                </c:pt>
                <c:pt idx="2122">
                  <c:v>82.909520559724996</c:v>
                </c:pt>
                <c:pt idx="2123">
                  <c:v>88.119624480724994</c:v>
                </c:pt>
                <c:pt idx="2124">
                  <c:v>84.328121589999995</c:v>
                </c:pt>
                <c:pt idx="2125">
                  <c:v>70.380155785774988</c:v>
                </c:pt>
                <c:pt idx="2126">
                  <c:v>74.682150889599995</c:v>
                </c:pt>
                <c:pt idx="2127">
                  <c:v>76.197215744074995</c:v>
                </c:pt>
                <c:pt idx="2128">
                  <c:v>91.799259779249994</c:v>
                </c:pt>
                <c:pt idx="2129">
                  <c:v>78.946039836499992</c:v>
                </c:pt>
                <c:pt idx="2130">
                  <c:v>75.720258341650009</c:v>
                </c:pt>
                <c:pt idx="2131">
                  <c:v>67.958253878074999</c:v>
                </c:pt>
                <c:pt idx="2132">
                  <c:v>60.427844888749995</c:v>
                </c:pt>
                <c:pt idx="2133">
                  <c:v>53.873133022325</c:v>
                </c:pt>
                <c:pt idx="2134">
                  <c:v>51.407771762499998</c:v>
                </c:pt>
                <c:pt idx="2135">
                  <c:v>45.397027561824999</c:v>
                </c:pt>
                <c:pt idx="2136">
                  <c:v>41.162072803825005</c:v>
                </c:pt>
                <c:pt idx="2137">
                  <c:v>41.541181001749997</c:v>
                </c:pt>
                <c:pt idx="2138">
                  <c:v>43.391433885874996</c:v>
                </c:pt>
                <c:pt idx="2139">
                  <c:v>44.221912152125</c:v>
                </c:pt>
                <c:pt idx="2140">
                  <c:v>59.380977608475</c:v>
                </c:pt>
                <c:pt idx="2141">
                  <c:v>73.506320920250005</c:v>
                </c:pt>
                <c:pt idx="2142">
                  <c:v>105.81911776859999</c:v>
                </c:pt>
                <c:pt idx="2143">
                  <c:v>131.07922604639998</c:v>
                </c:pt>
                <c:pt idx="2144">
                  <c:v>132.29449794549998</c:v>
                </c:pt>
                <c:pt idx="2145">
                  <c:v>127.39622283055</c:v>
                </c:pt>
                <c:pt idx="2146">
                  <c:v>135.31543205494998</c:v>
                </c:pt>
                <c:pt idx="2147">
                  <c:v>107.41904988227499</c:v>
                </c:pt>
                <c:pt idx="2148">
                  <c:v>130.73673490255001</c:v>
                </c:pt>
                <c:pt idx="2149">
                  <c:v>130.77545564494997</c:v>
                </c:pt>
                <c:pt idx="2150">
                  <c:v>139.332043353225</c:v>
                </c:pt>
                <c:pt idx="2151">
                  <c:v>154.06529026285</c:v>
                </c:pt>
                <c:pt idx="2152">
                  <c:v>139.67013624935001</c:v>
                </c:pt>
                <c:pt idx="2153">
                  <c:v>103.65828738627499</c:v>
                </c:pt>
                <c:pt idx="2154">
                  <c:v>105.621668639275</c:v>
                </c:pt>
                <c:pt idx="2155">
                  <c:v>133.76425864092499</c:v>
                </c:pt>
                <c:pt idx="2156">
                  <c:v>121.27566438795</c:v>
                </c:pt>
                <c:pt idx="2157">
                  <c:v>93.274500288549987</c:v>
                </c:pt>
                <c:pt idx="2158">
                  <c:v>64.786101850275003</c:v>
                </c:pt>
                <c:pt idx="2159">
                  <c:v>50.650606157924997</c:v>
                </c:pt>
                <c:pt idx="2160">
                  <c:v>28.555203710849998</c:v>
                </c:pt>
                <c:pt idx="2161">
                  <c:v>29.298927547175001</c:v>
                </c:pt>
                <c:pt idx="2162">
                  <c:v>55.407502600149996</c:v>
                </c:pt>
                <c:pt idx="2163">
                  <c:v>59.887584671474997</c:v>
                </c:pt>
                <c:pt idx="2164">
                  <c:v>75.148516367924998</c:v>
                </c:pt>
                <c:pt idx="2165">
                  <c:v>61.887237502524989</c:v>
                </c:pt>
                <c:pt idx="2166">
                  <c:v>73.932424820975001</c:v>
                </c:pt>
                <c:pt idx="2167">
                  <c:v>76.597532672724995</c:v>
                </c:pt>
                <c:pt idx="2168">
                  <c:v>78.382291871724988</c:v>
                </c:pt>
                <c:pt idx="2169">
                  <c:v>104.53020263934999</c:v>
                </c:pt>
                <c:pt idx="2170">
                  <c:v>84.40435764515</c:v>
                </c:pt>
                <c:pt idx="2171">
                  <c:v>58.578082320724995</c:v>
                </c:pt>
                <c:pt idx="2172">
                  <c:v>52.913798759599992</c:v>
                </c:pt>
                <c:pt idx="2173">
                  <c:v>68.234949155700008</c:v>
                </c:pt>
                <c:pt idx="2174">
                  <c:v>89.354397809299996</c:v>
                </c:pt>
                <c:pt idx="2175">
                  <c:v>91.208421687599994</c:v>
                </c:pt>
                <c:pt idx="2176">
                  <c:v>92.826881550950006</c:v>
                </c:pt>
                <c:pt idx="2177">
                  <c:v>80.406251229074996</c:v>
                </c:pt>
                <c:pt idx="2178">
                  <c:v>118.89013465322499</c:v>
                </c:pt>
                <c:pt idx="2179">
                  <c:v>135.01547392754998</c:v>
                </c:pt>
                <c:pt idx="2180">
                  <c:v>99.074246302174998</c:v>
                </c:pt>
                <c:pt idx="2181">
                  <c:v>83.645808212149987</c:v>
                </c:pt>
                <c:pt idx="2182">
                  <c:v>52.990534040999997</c:v>
                </c:pt>
                <c:pt idx="2183">
                  <c:v>37.320210346949999</c:v>
                </c:pt>
                <c:pt idx="2184">
                  <c:v>30.073266988375</c:v>
                </c:pt>
                <c:pt idx="2185">
                  <c:v>42.366583543274999</c:v>
                </c:pt>
                <c:pt idx="2186">
                  <c:v>29.3360320046</c:v>
                </c:pt>
                <c:pt idx="2187">
                  <c:v>36.784139896124998</c:v>
                </c:pt>
                <c:pt idx="2188">
                  <c:v>58.4522504177</c:v>
                </c:pt>
                <c:pt idx="2189">
                  <c:v>80.163467008249995</c:v>
                </c:pt>
                <c:pt idx="2190">
                  <c:v>85.908463382799994</c:v>
                </c:pt>
                <c:pt idx="2191">
                  <c:v>106.29591786342499</c:v>
                </c:pt>
                <c:pt idx="2192">
                  <c:v>98.245634449725003</c:v>
                </c:pt>
                <c:pt idx="2193">
                  <c:v>95.761174717900005</c:v>
                </c:pt>
                <c:pt idx="2194">
                  <c:v>100.61309318262499</c:v>
                </c:pt>
                <c:pt idx="2195">
                  <c:v>93.035133167550001</c:v>
                </c:pt>
                <c:pt idx="2196">
                  <c:v>116.01027096159999</c:v>
                </c:pt>
                <c:pt idx="2197">
                  <c:v>88.832709013849993</c:v>
                </c:pt>
                <c:pt idx="2198">
                  <c:v>103.23512174837499</c:v>
                </c:pt>
                <c:pt idx="2199">
                  <c:v>99.383241193475001</c:v>
                </c:pt>
                <c:pt idx="2200">
                  <c:v>83.200197672424991</c:v>
                </c:pt>
                <c:pt idx="2201">
                  <c:v>88.283723405650008</c:v>
                </c:pt>
                <c:pt idx="2202">
                  <c:v>85.334896733549996</c:v>
                </c:pt>
                <c:pt idx="2203">
                  <c:v>66.152041172299988</c:v>
                </c:pt>
                <c:pt idx="2204">
                  <c:v>43.578627074425</c:v>
                </c:pt>
                <c:pt idx="2205">
                  <c:v>38.185638982175</c:v>
                </c:pt>
                <c:pt idx="2206">
                  <c:v>40.978943020899997</c:v>
                </c:pt>
                <c:pt idx="2207">
                  <c:v>35.742538060874999</c:v>
                </c:pt>
                <c:pt idx="2208">
                  <c:v>30.224328124852498</c:v>
                </c:pt>
                <c:pt idx="2209">
                  <c:v>27.478158363724997</c:v>
                </c:pt>
                <c:pt idx="2210">
                  <c:v>30.524569633699997</c:v>
                </c:pt>
                <c:pt idx="2211">
                  <c:v>38.963381183874993</c:v>
                </c:pt>
                <c:pt idx="2212">
                  <c:v>58.654106408849998</c:v>
                </c:pt>
                <c:pt idx="2213">
                  <c:v>94.204039081299996</c:v>
                </c:pt>
                <c:pt idx="2214">
                  <c:v>123.43990769197499</c:v>
                </c:pt>
                <c:pt idx="2215">
                  <c:v>138.65671265842499</c:v>
                </c:pt>
                <c:pt idx="2216">
                  <c:v>134.029491612225</c:v>
                </c:pt>
                <c:pt idx="2217">
                  <c:v>100.518335800175</c:v>
                </c:pt>
                <c:pt idx="2218">
                  <c:v>123.90446899862499</c:v>
                </c:pt>
                <c:pt idx="2219">
                  <c:v>95.114382245125</c:v>
                </c:pt>
                <c:pt idx="2220">
                  <c:v>70.724868565224995</c:v>
                </c:pt>
                <c:pt idx="2221">
                  <c:v>74.83737456499999</c:v>
                </c:pt>
                <c:pt idx="2222">
                  <c:v>91.347148201175003</c:v>
                </c:pt>
                <c:pt idx="2223">
                  <c:v>91.515592953875</c:v>
                </c:pt>
                <c:pt idx="2224">
                  <c:v>90.897098797574998</c:v>
                </c:pt>
                <c:pt idx="2225">
                  <c:v>82.10094763939999</c:v>
                </c:pt>
                <c:pt idx="2226">
                  <c:v>69.716981419675008</c:v>
                </c:pt>
                <c:pt idx="2227">
                  <c:v>51.386192329424993</c:v>
                </c:pt>
                <c:pt idx="2228">
                  <c:v>37.756091265499997</c:v>
                </c:pt>
                <c:pt idx="2229">
                  <c:v>33.805629933124997</c:v>
                </c:pt>
                <c:pt idx="2230">
                  <c:v>45.112035998649993</c:v>
                </c:pt>
                <c:pt idx="2231">
                  <c:v>39.507866187449999</c:v>
                </c:pt>
                <c:pt idx="2232">
                  <c:v>32.858154664625005</c:v>
                </c:pt>
                <c:pt idx="2233">
                  <c:v>31.60181758885</c:v>
                </c:pt>
                <c:pt idx="2234">
                  <c:v>44.597765795999997</c:v>
                </c:pt>
                <c:pt idx="2235">
                  <c:v>51.359398381474996</c:v>
                </c:pt>
                <c:pt idx="2236">
                  <c:v>49.784466286449998</c:v>
                </c:pt>
                <c:pt idx="2237">
                  <c:v>40.968297874649998</c:v>
                </c:pt>
                <c:pt idx="2238">
                  <c:v>54.405906206725</c:v>
                </c:pt>
                <c:pt idx="2239">
                  <c:v>67.702585308175003</c:v>
                </c:pt>
                <c:pt idx="2240">
                  <c:v>65.240132696624997</c:v>
                </c:pt>
                <c:pt idx="2241">
                  <c:v>54.755757865049993</c:v>
                </c:pt>
                <c:pt idx="2242">
                  <c:v>53.138756668700005</c:v>
                </c:pt>
                <c:pt idx="2243">
                  <c:v>52.636317789149999</c:v>
                </c:pt>
                <c:pt idx="2244">
                  <c:v>49.500835808375001</c:v>
                </c:pt>
                <c:pt idx="2245">
                  <c:v>45.959778874274996</c:v>
                </c:pt>
                <c:pt idx="2246">
                  <c:v>53.987444650524999</c:v>
                </c:pt>
                <c:pt idx="2247">
                  <c:v>61.475262979599997</c:v>
                </c:pt>
                <c:pt idx="2248">
                  <c:v>44.667982992300004</c:v>
                </c:pt>
                <c:pt idx="2249">
                  <c:v>52.705745587224996</c:v>
                </c:pt>
                <c:pt idx="2250">
                  <c:v>77.091835859525006</c:v>
                </c:pt>
                <c:pt idx="2251">
                  <c:v>74.291669973899999</c:v>
                </c:pt>
                <c:pt idx="2252">
                  <c:v>43.159549891799998</c:v>
                </c:pt>
                <c:pt idx="2253">
                  <c:v>91.437079462474998</c:v>
                </c:pt>
                <c:pt idx="2254">
                  <c:v>86.432071198224989</c:v>
                </c:pt>
                <c:pt idx="2255">
                  <c:v>73.679334684224997</c:v>
                </c:pt>
                <c:pt idx="2256">
                  <c:v>58.000456090625001</c:v>
                </c:pt>
                <c:pt idx="2257">
                  <c:v>59.072096137749995</c:v>
                </c:pt>
                <c:pt idx="2258">
                  <c:v>43.693111629249998</c:v>
                </c:pt>
                <c:pt idx="2259">
                  <c:v>26.049287707524996</c:v>
                </c:pt>
                <c:pt idx="2260">
                  <c:v>32.736469147175001</c:v>
                </c:pt>
                <c:pt idx="2261">
                  <c:v>42.53111299175</c:v>
                </c:pt>
                <c:pt idx="2262">
                  <c:v>39.918325550349998</c:v>
                </c:pt>
                <c:pt idx="2263">
                  <c:v>46.027766322249995</c:v>
                </c:pt>
                <c:pt idx="2264">
                  <c:v>49.067714028075002</c:v>
                </c:pt>
                <c:pt idx="2265">
                  <c:v>48.282202500274998</c:v>
                </c:pt>
                <c:pt idx="2266">
                  <c:v>45.988334992999995</c:v>
                </c:pt>
                <c:pt idx="2267">
                  <c:v>48.518047619474999</c:v>
                </c:pt>
                <c:pt idx="2268">
                  <c:v>34.085106586174994</c:v>
                </c:pt>
                <c:pt idx="2269">
                  <c:v>31.783608519074996</c:v>
                </c:pt>
                <c:pt idx="2270">
                  <c:v>35.048098369974994</c:v>
                </c:pt>
                <c:pt idx="2271">
                  <c:v>27.917251233774998</c:v>
                </c:pt>
                <c:pt idx="2272">
                  <c:v>30.193442712899998</c:v>
                </c:pt>
                <c:pt idx="2273">
                  <c:v>29.761851826249998</c:v>
                </c:pt>
                <c:pt idx="2274">
                  <c:v>25.842612495099999</c:v>
                </c:pt>
                <c:pt idx="2275">
                  <c:v>25.494264594099999</c:v>
                </c:pt>
                <c:pt idx="2276">
                  <c:v>25.687317748599998</c:v>
                </c:pt>
                <c:pt idx="2277">
                  <c:v>19.539137291875001</c:v>
                </c:pt>
                <c:pt idx="2278">
                  <c:v>16.137404087762498</c:v>
                </c:pt>
                <c:pt idx="2279">
                  <c:v>14.4157678799775</c:v>
                </c:pt>
                <c:pt idx="2280">
                  <c:v>14.84379268919</c:v>
                </c:pt>
                <c:pt idx="2281">
                  <c:v>12.246115827924999</c:v>
                </c:pt>
                <c:pt idx="2282">
                  <c:v>9.2693839001599994</c:v>
                </c:pt>
                <c:pt idx="2283">
                  <c:v>9.8162097691749999</c:v>
                </c:pt>
                <c:pt idx="2284">
                  <c:v>9.2934990110349993</c:v>
                </c:pt>
                <c:pt idx="2285">
                  <c:v>8.6747116534999993</c:v>
                </c:pt>
                <c:pt idx="2286">
                  <c:v>12.13146593013</c:v>
                </c:pt>
                <c:pt idx="2287">
                  <c:v>12.411365258062499</c:v>
                </c:pt>
                <c:pt idx="2288">
                  <c:v>18.698806436262501</c:v>
                </c:pt>
                <c:pt idx="2289">
                  <c:v>23.6129431295</c:v>
                </c:pt>
                <c:pt idx="2290">
                  <c:v>23.355728304774999</c:v>
                </c:pt>
                <c:pt idx="2291">
                  <c:v>20.176954148444999</c:v>
                </c:pt>
                <c:pt idx="2292">
                  <c:v>20.464183733110001</c:v>
                </c:pt>
                <c:pt idx="2293">
                  <c:v>18.060459240975</c:v>
                </c:pt>
                <c:pt idx="2294">
                  <c:v>16.738239175279997</c:v>
                </c:pt>
                <c:pt idx="2295">
                  <c:v>17.236581689289999</c:v>
                </c:pt>
                <c:pt idx="2296">
                  <c:v>17.977090509997499</c:v>
                </c:pt>
                <c:pt idx="2297">
                  <c:v>17.50638875724</c:v>
                </c:pt>
                <c:pt idx="2298">
                  <c:v>16.301782056524999</c:v>
                </c:pt>
                <c:pt idx="2299">
                  <c:v>17.216984676252498</c:v>
                </c:pt>
                <c:pt idx="2300">
                  <c:v>16.721155745640001</c:v>
                </c:pt>
                <c:pt idx="2301">
                  <c:v>14.00435170592</c:v>
                </c:pt>
                <c:pt idx="2302">
                  <c:v>10.774166203739998</c:v>
                </c:pt>
                <c:pt idx="2303">
                  <c:v>10.279155883370001</c:v>
                </c:pt>
                <c:pt idx="2304">
                  <c:v>9.1727107308874984</c:v>
                </c:pt>
                <c:pt idx="2305">
                  <c:v>12.989465932162501</c:v>
                </c:pt>
                <c:pt idx="2306">
                  <c:v>11.335657415177499</c:v>
                </c:pt>
                <c:pt idx="2307">
                  <c:v>15.823774631599999</c:v>
                </c:pt>
                <c:pt idx="2308">
                  <c:v>19.0882864947725</c:v>
                </c:pt>
                <c:pt idx="2309">
                  <c:v>40.661933416250001</c:v>
                </c:pt>
                <c:pt idx="2310">
                  <c:v>41.150293294249998</c:v>
                </c:pt>
                <c:pt idx="2311">
                  <c:v>51.847914602525002</c:v>
                </c:pt>
                <c:pt idx="2312">
                  <c:v>34.8922975069</c:v>
                </c:pt>
                <c:pt idx="2313">
                  <c:v>37.0389246947</c:v>
                </c:pt>
                <c:pt idx="2314">
                  <c:v>33.186197790150004</c:v>
                </c:pt>
                <c:pt idx="2315">
                  <c:v>32.225910208225002</c:v>
                </c:pt>
                <c:pt idx="2316">
                  <c:v>32.555357007075003</c:v>
                </c:pt>
                <c:pt idx="2317">
                  <c:v>29.091807767924998</c:v>
                </c:pt>
                <c:pt idx="2319">
                  <c:v>35.4704542395</c:v>
                </c:pt>
                <c:pt idx="2320">
                  <c:v>51.108265989949999</c:v>
                </c:pt>
                <c:pt idx="2321">
                  <c:v>80.43697156879999</c:v>
                </c:pt>
                <c:pt idx="2322">
                  <c:v>63.051228336874992</c:v>
                </c:pt>
                <c:pt idx="2323">
                  <c:v>44.624618882325002</c:v>
                </c:pt>
                <c:pt idx="2324">
                  <c:v>25.530372881475</c:v>
                </c:pt>
                <c:pt idx="2325">
                  <c:v>20.1897071998225</c:v>
                </c:pt>
                <c:pt idx="2326">
                  <c:v>13.7919566800025</c:v>
                </c:pt>
                <c:pt idx="2327">
                  <c:v>12.9099061761875</c:v>
                </c:pt>
                <c:pt idx="2328">
                  <c:v>11.645683682125</c:v>
                </c:pt>
                <c:pt idx="2329">
                  <c:v>8.1322670566074997</c:v>
                </c:pt>
                <c:pt idx="2330">
                  <c:v>8.9649640399775006</c:v>
                </c:pt>
                <c:pt idx="2331">
                  <c:v>10.989062823507499</c:v>
                </c:pt>
                <c:pt idx="2332">
                  <c:v>11.703781064149998</c:v>
                </c:pt>
                <c:pt idx="2333">
                  <c:v>18.945846222082501</c:v>
                </c:pt>
                <c:pt idx="2334">
                  <c:v>36.330177590124997</c:v>
                </c:pt>
                <c:pt idx="2335">
                  <c:v>54.942348840149997</c:v>
                </c:pt>
                <c:pt idx="2336">
                  <c:v>42.576333559649996</c:v>
                </c:pt>
                <c:pt idx="2337">
                  <c:v>31.779573534249998</c:v>
                </c:pt>
                <c:pt idx="2338">
                  <c:v>28.569478549474997</c:v>
                </c:pt>
                <c:pt idx="2339">
                  <c:v>24.6847376464425</c:v>
                </c:pt>
                <c:pt idx="2340">
                  <c:v>27.126662171524998</c:v>
                </c:pt>
                <c:pt idx="2341">
                  <c:v>28.101289088000001</c:v>
                </c:pt>
                <c:pt idx="2342">
                  <c:v>40.834680391425003</c:v>
                </c:pt>
                <c:pt idx="2343">
                  <c:v>37.624087335949994</c:v>
                </c:pt>
                <c:pt idx="2344">
                  <c:v>34.479075925875001</c:v>
                </c:pt>
                <c:pt idx="2345">
                  <c:v>36.657286649250004</c:v>
                </c:pt>
                <c:pt idx="2346">
                  <c:v>37.857786885299994</c:v>
                </c:pt>
                <c:pt idx="2347">
                  <c:v>29.345852995400001</c:v>
                </c:pt>
                <c:pt idx="2348">
                  <c:v>44.057628725975</c:v>
                </c:pt>
                <c:pt idx="2349">
                  <c:v>46.815320341974996</c:v>
                </c:pt>
                <c:pt idx="2350">
                  <c:v>24.368831607799997</c:v>
                </c:pt>
                <c:pt idx="2351">
                  <c:v>27.449397564624999</c:v>
                </c:pt>
                <c:pt idx="2352">
                  <c:v>30.415365402799996</c:v>
                </c:pt>
                <c:pt idx="2353">
                  <c:v>17.399106902185</c:v>
                </c:pt>
                <c:pt idx="2354">
                  <c:v>20.459288886339998</c:v>
                </c:pt>
                <c:pt idx="2355">
                  <c:v>33.698290201249996</c:v>
                </c:pt>
                <c:pt idx="2356">
                  <c:v>38.480344065225005</c:v>
                </c:pt>
                <c:pt idx="2357">
                  <c:v>59.988034713424994</c:v>
                </c:pt>
                <c:pt idx="2358">
                  <c:v>42.357232083</c:v>
                </c:pt>
                <c:pt idx="2359">
                  <c:v>57.015914154050002</c:v>
                </c:pt>
                <c:pt idx="2360">
                  <c:v>51.264304318549996</c:v>
                </c:pt>
                <c:pt idx="2361">
                  <c:v>39.274151840374998</c:v>
                </c:pt>
                <c:pt idx="2362">
                  <c:v>39.491238563075001</c:v>
                </c:pt>
                <c:pt idx="2363">
                  <c:v>36.331698828724996</c:v>
                </c:pt>
                <c:pt idx="2364">
                  <c:v>38.433445872699998</c:v>
                </c:pt>
                <c:pt idx="2365">
                  <c:v>32.134024630149995</c:v>
                </c:pt>
                <c:pt idx="2366">
                  <c:v>36.969694495674993</c:v>
                </c:pt>
                <c:pt idx="2367">
                  <c:v>34.221417346075</c:v>
                </c:pt>
                <c:pt idx="2368">
                  <c:v>37.625737299000001</c:v>
                </c:pt>
                <c:pt idx="2369">
                  <c:v>32.195102428699997</c:v>
                </c:pt>
                <c:pt idx="2370">
                  <c:v>39.890633009474996</c:v>
                </c:pt>
                <c:pt idx="2371">
                  <c:v>32.657400815099997</c:v>
                </c:pt>
                <c:pt idx="2372">
                  <c:v>22.033744166099996</c:v>
                </c:pt>
                <c:pt idx="2373">
                  <c:v>28.341916933149999</c:v>
                </c:pt>
                <c:pt idx="2374">
                  <c:v>19.905090722924999</c:v>
                </c:pt>
                <c:pt idx="2375">
                  <c:v>17.476852653805</c:v>
                </c:pt>
                <c:pt idx="2376">
                  <c:v>17.961843714392501</c:v>
                </c:pt>
                <c:pt idx="2377">
                  <c:v>50.217074883174995</c:v>
                </c:pt>
                <c:pt idx="2378">
                  <c:v>65.068848662074998</c:v>
                </c:pt>
                <c:pt idx="2379">
                  <c:v>64.745015730450007</c:v>
                </c:pt>
                <c:pt idx="2380">
                  <c:v>95.461633615124995</c:v>
                </c:pt>
                <c:pt idx="2381">
                  <c:v>126.91425268087499</c:v>
                </c:pt>
                <c:pt idx="2382">
                  <c:v>116.12737201109999</c:v>
                </c:pt>
                <c:pt idx="2383">
                  <c:v>103.25461074375001</c:v>
                </c:pt>
                <c:pt idx="2384">
                  <c:v>66.177860485449997</c:v>
                </c:pt>
                <c:pt idx="2385">
                  <c:v>65.747002475350001</c:v>
                </c:pt>
                <c:pt idx="2386">
                  <c:v>54.389769428474999</c:v>
                </c:pt>
                <c:pt idx="2387">
                  <c:v>52.053902558749996</c:v>
                </c:pt>
                <c:pt idx="2388">
                  <c:v>61.652697639125002</c:v>
                </c:pt>
                <c:pt idx="2389">
                  <c:v>50.246711942524996</c:v>
                </c:pt>
                <c:pt idx="2390">
                  <c:v>45.894612859199995</c:v>
                </c:pt>
                <c:pt idx="2391">
                  <c:v>52.60985913215</c:v>
                </c:pt>
                <c:pt idx="2392">
                  <c:v>43.764371169849994</c:v>
                </c:pt>
                <c:pt idx="2393">
                  <c:v>60.617607485699999</c:v>
                </c:pt>
                <c:pt idx="2394">
                  <c:v>62.771838173399999</c:v>
                </c:pt>
                <c:pt idx="2395">
                  <c:v>65.682990105049996</c:v>
                </c:pt>
                <c:pt idx="2396">
                  <c:v>58.102705443299996</c:v>
                </c:pt>
                <c:pt idx="2397">
                  <c:v>49.329384362325001</c:v>
                </c:pt>
                <c:pt idx="2398">
                  <c:v>51.828782939500002</c:v>
                </c:pt>
                <c:pt idx="2399">
                  <c:v>64.153982623025001</c:v>
                </c:pt>
                <c:pt idx="2400">
                  <c:v>35.944626260275001</c:v>
                </c:pt>
                <c:pt idx="2401">
                  <c:v>62.416622222774997</c:v>
                </c:pt>
                <c:pt idx="2402">
                  <c:v>66.478883270725007</c:v>
                </c:pt>
                <c:pt idx="2403">
                  <c:v>76.577944481499998</c:v>
                </c:pt>
                <c:pt idx="2404">
                  <c:v>74.749426480574996</c:v>
                </c:pt>
                <c:pt idx="2405">
                  <c:v>138.92590627257499</c:v>
                </c:pt>
                <c:pt idx="2406">
                  <c:v>138.32570332200001</c:v>
                </c:pt>
                <c:pt idx="2407">
                  <c:v>124.914782818275</c:v>
                </c:pt>
                <c:pt idx="2408">
                  <c:v>123.890818820725</c:v>
                </c:pt>
                <c:pt idx="2409">
                  <c:v>115.366109208225</c:v>
                </c:pt>
                <c:pt idx="2410">
                  <c:v>108.15257963317499</c:v>
                </c:pt>
                <c:pt idx="2411">
                  <c:v>66.942358178924991</c:v>
                </c:pt>
                <c:pt idx="2412">
                  <c:v>77.053598275499994</c:v>
                </c:pt>
                <c:pt idx="2413">
                  <c:v>68.269530097249998</c:v>
                </c:pt>
                <c:pt idx="2414">
                  <c:v>76.561705212649997</c:v>
                </c:pt>
                <c:pt idx="2415">
                  <c:v>92.984287797674995</c:v>
                </c:pt>
                <c:pt idx="2416">
                  <c:v>131.60730471342498</c:v>
                </c:pt>
                <c:pt idx="2417">
                  <c:v>68.2399459831</c:v>
                </c:pt>
                <c:pt idx="2418">
                  <c:v>151.52935715315002</c:v>
                </c:pt>
                <c:pt idx="2419">
                  <c:v>146.673220587125</c:v>
                </c:pt>
                <c:pt idx="2420">
                  <c:v>109.01151276904999</c:v>
                </c:pt>
                <c:pt idx="2421">
                  <c:v>111.19652982039999</c:v>
                </c:pt>
                <c:pt idx="2422">
                  <c:v>103.76706650369999</c:v>
                </c:pt>
                <c:pt idx="2423">
                  <c:v>84.667818580524994</c:v>
                </c:pt>
                <c:pt idx="2424">
                  <c:v>92.421072049624996</c:v>
                </c:pt>
                <c:pt idx="2425">
                  <c:v>72.522019065899997</c:v>
                </c:pt>
                <c:pt idx="2426">
                  <c:v>66.487535437024988</c:v>
                </c:pt>
                <c:pt idx="2427">
                  <c:v>42.718691455950001</c:v>
                </c:pt>
                <c:pt idx="2428">
                  <c:v>35.616591524424997</c:v>
                </c:pt>
                <c:pt idx="2429">
                  <c:v>41.815259015925001</c:v>
                </c:pt>
                <c:pt idx="2430">
                  <c:v>43.964802539750004</c:v>
                </c:pt>
                <c:pt idx="2431">
                  <c:v>26.150245618474997</c:v>
                </c:pt>
                <c:pt idx="2432">
                  <c:v>34.892352543549997</c:v>
                </c:pt>
                <c:pt idx="2433">
                  <c:v>35.784743922975004</c:v>
                </c:pt>
                <c:pt idx="2434">
                  <c:v>30.529500136349998</c:v>
                </c:pt>
                <c:pt idx="2435">
                  <c:v>26.279669109374996</c:v>
                </c:pt>
                <c:pt idx="2436">
                  <c:v>25.809027799999999</c:v>
                </c:pt>
                <c:pt idx="2437">
                  <c:v>28.70603337395</c:v>
                </c:pt>
                <c:pt idx="2438">
                  <c:v>21.212643101672498</c:v>
                </c:pt>
                <c:pt idx="2439">
                  <c:v>24.34422166845</c:v>
                </c:pt>
                <c:pt idx="2440">
                  <c:v>29.40827566315</c:v>
                </c:pt>
                <c:pt idx="2441">
                  <c:v>28.926300800549999</c:v>
                </c:pt>
                <c:pt idx="2442">
                  <c:v>29.265392674424998</c:v>
                </c:pt>
                <c:pt idx="2443">
                  <c:v>21.951850964557501</c:v>
                </c:pt>
                <c:pt idx="2444">
                  <c:v>23.675630967324999</c:v>
                </c:pt>
                <c:pt idx="2445">
                  <c:v>26.982332973774998</c:v>
                </c:pt>
                <c:pt idx="2446">
                  <c:v>20.757196164132498</c:v>
                </c:pt>
                <c:pt idx="2447">
                  <c:v>16.720296003070001</c:v>
                </c:pt>
                <c:pt idx="2448">
                  <c:v>17.101275758425</c:v>
                </c:pt>
                <c:pt idx="2449">
                  <c:v>11.75352639722</c:v>
                </c:pt>
                <c:pt idx="2450">
                  <c:v>9.7402311471674992</c:v>
                </c:pt>
                <c:pt idx="2451">
                  <c:v>8.3804556582449994</c:v>
                </c:pt>
                <c:pt idx="2452">
                  <c:v>7.2928382214149998</c:v>
                </c:pt>
                <c:pt idx="2453">
                  <c:v>8.5623912766999997</c:v>
                </c:pt>
                <c:pt idx="2454">
                  <c:v>18.193605361984996</c:v>
                </c:pt>
                <c:pt idx="2455">
                  <c:v>28.486019550942498</c:v>
                </c:pt>
                <c:pt idx="2456">
                  <c:v>30.81471328149</c:v>
                </c:pt>
                <c:pt idx="2457">
                  <c:v>26.40847347855</c:v>
                </c:pt>
                <c:pt idx="2458">
                  <c:v>32.130296739899997</c:v>
                </c:pt>
                <c:pt idx="2459">
                  <c:v>38.9619933922</c:v>
                </c:pt>
                <c:pt idx="2460">
                  <c:v>29.227991102175</c:v>
                </c:pt>
                <c:pt idx="2461">
                  <c:v>26.930154412439997</c:v>
                </c:pt>
                <c:pt idx="2462">
                  <c:v>22.335857132102497</c:v>
                </c:pt>
                <c:pt idx="2463">
                  <c:v>10.804809368959999</c:v>
                </c:pt>
                <c:pt idx="2464">
                  <c:v>11.269692880672499</c:v>
                </c:pt>
                <c:pt idx="2465">
                  <c:v>16.954789757637499</c:v>
                </c:pt>
                <c:pt idx="2466">
                  <c:v>17.475589572237499</c:v>
                </c:pt>
                <c:pt idx="2467">
                  <c:v>19.941572272527498</c:v>
                </c:pt>
                <c:pt idx="2468">
                  <c:v>15.274854511569998</c:v>
                </c:pt>
                <c:pt idx="2469">
                  <c:v>12.842051614074999</c:v>
                </c:pt>
                <c:pt idx="2470">
                  <c:v>14.865887667554999</c:v>
                </c:pt>
                <c:pt idx="2471">
                  <c:v>11.560418252865</c:v>
                </c:pt>
                <c:pt idx="2472">
                  <c:v>12.141122247415</c:v>
                </c:pt>
                <c:pt idx="2473">
                  <c:v>10.808778260144999</c:v>
                </c:pt>
                <c:pt idx="2474">
                  <c:v>14.6976479891675</c:v>
                </c:pt>
                <c:pt idx="2475">
                  <c:v>10.993877053474998</c:v>
                </c:pt>
                <c:pt idx="2476">
                  <c:v>17.894145615182499</c:v>
                </c:pt>
                <c:pt idx="2477">
                  <c:v>53.500170564549997</c:v>
                </c:pt>
                <c:pt idx="2478">
                  <c:v>54.849709418499998</c:v>
                </c:pt>
                <c:pt idx="2479">
                  <c:v>63.471821744350002</c:v>
                </c:pt>
                <c:pt idx="2480">
                  <c:v>73.574474094149991</c:v>
                </c:pt>
                <c:pt idx="2481">
                  <c:v>88.815640093525005</c:v>
                </c:pt>
                <c:pt idx="2482">
                  <c:v>78.499161911499996</c:v>
                </c:pt>
                <c:pt idx="2483">
                  <c:v>74.596594425999996</c:v>
                </c:pt>
                <c:pt idx="2484">
                  <c:v>73.045221249849988</c:v>
                </c:pt>
                <c:pt idx="2485">
                  <c:v>38.039357506574994</c:v>
                </c:pt>
                <c:pt idx="2486">
                  <c:v>33.817539131700002</c:v>
                </c:pt>
                <c:pt idx="2487">
                  <c:v>34.570430695849993</c:v>
                </c:pt>
                <c:pt idx="2488">
                  <c:v>38.345225379300004</c:v>
                </c:pt>
                <c:pt idx="2489">
                  <c:v>30.808276826924995</c:v>
                </c:pt>
                <c:pt idx="2490">
                  <c:v>30.925538951499998</c:v>
                </c:pt>
                <c:pt idx="2491">
                  <c:v>25.905805704599999</c:v>
                </c:pt>
                <c:pt idx="2492">
                  <c:v>14.8156537502775</c:v>
                </c:pt>
                <c:pt idx="2493">
                  <c:v>16.707264458889998</c:v>
                </c:pt>
                <c:pt idx="2494">
                  <c:v>14.122484697382498</c:v>
                </c:pt>
                <c:pt idx="2495">
                  <c:v>27.026309362900001</c:v>
                </c:pt>
                <c:pt idx="2496">
                  <c:v>19.674501397997499</c:v>
                </c:pt>
                <c:pt idx="2497">
                  <c:v>12.9587995843175</c:v>
                </c:pt>
                <c:pt idx="2498">
                  <c:v>16.396700284372496</c:v>
                </c:pt>
                <c:pt idx="2499">
                  <c:v>17.007380565254998</c:v>
                </c:pt>
                <c:pt idx="2500">
                  <c:v>32.635095328950001</c:v>
                </c:pt>
                <c:pt idx="2501">
                  <c:v>46.250140922924999</c:v>
                </c:pt>
                <c:pt idx="2502">
                  <c:v>65.323232613724997</c:v>
                </c:pt>
                <c:pt idx="2503">
                  <c:v>54.679000523149995</c:v>
                </c:pt>
                <c:pt idx="2504">
                  <c:v>46.523286202924993</c:v>
                </c:pt>
                <c:pt idx="2505">
                  <c:v>39.523809621174998</c:v>
                </c:pt>
                <c:pt idx="2506">
                  <c:v>46.117824144925002</c:v>
                </c:pt>
                <c:pt idx="2507">
                  <c:v>35.230868905774997</c:v>
                </c:pt>
                <c:pt idx="2508">
                  <c:v>36.1347393661</c:v>
                </c:pt>
                <c:pt idx="2509">
                  <c:v>31.7330559904</c:v>
                </c:pt>
                <c:pt idx="2510">
                  <c:v>33.004281468424999</c:v>
                </c:pt>
                <c:pt idx="2511">
                  <c:v>37.865121777124997</c:v>
                </c:pt>
                <c:pt idx="2512">
                  <c:v>35.065445500899997</c:v>
                </c:pt>
                <c:pt idx="2513">
                  <c:v>30.524891850700001</c:v>
                </c:pt>
                <c:pt idx="2514">
                  <c:v>30.030814588249999</c:v>
                </c:pt>
                <c:pt idx="2515">
                  <c:v>24.31738336075</c:v>
                </c:pt>
                <c:pt idx="2516">
                  <c:v>17.722141536417499</c:v>
                </c:pt>
                <c:pt idx="2517">
                  <c:v>16.786963618602499</c:v>
                </c:pt>
                <c:pt idx="2518">
                  <c:v>15.247846767292501</c:v>
                </c:pt>
                <c:pt idx="2519">
                  <c:v>9.2168191817099991</c:v>
                </c:pt>
                <c:pt idx="2520">
                  <c:v>7.7200212845549991</c:v>
                </c:pt>
                <c:pt idx="2521">
                  <c:v>10.703814623182499</c:v>
                </c:pt>
                <c:pt idx="2522">
                  <c:v>13.275619992962501</c:v>
                </c:pt>
                <c:pt idx="2523">
                  <c:v>15.888120641654998</c:v>
                </c:pt>
                <c:pt idx="2524">
                  <c:v>20.396005172445001</c:v>
                </c:pt>
                <c:pt idx="2525">
                  <c:v>33.032621838324999</c:v>
                </c:pt>
                <c:pt idx="2526">
                  <c:v>33.559473034299998</c:v>
                </c:pt>
                <c:pt idx="2527">
                  <c:v>30.406673923924998</c:v>
                </c:pt>
                <c:pt idx="2528">
                  <c:v>26.372335347424997</c:v>
                </c:pt>
                <c:pt idx="2529">
                  <c:v>23.549231152062497</c:v>
                </c:pt>
                <c:pt idx="2530">
                  <c:v>22.047116385997498</c:v>
                </c:pt>
                <c:pt idx="2531">
                  <c:v>21.190753034314998</c:v>
                </c:pt>
                <c:pt idx="2532">
                  <c:v>24.394288694225001</c:v>
                </c:pt>
                <c:pt idx="2533">
                  <c:v>19.69350964685</c:v>
                </c:pt>
                <c:pt idx="2534">
                  <c:v>18.4819690736125</c:v>
                </c:pt>
                <c:pt idx="2535">
                  <c:v>12.632756788422499</c:v>
                </c:pt>
                <c:pt idx="2536">
                  <c:v>16.941677515479999</c:v>
                </c:pt>
                <c:pt idx="2537">
                  <c:v>12.388897306357499</c:v>
                </c:pt>
                <c:pt idx="2538">
                  <c:v>16.465309273087499</c:v>
                </c:pt>
                <c:pt idx="2539">
                  <c:v>26.3017883051075</c:v>
                </c:pt>
                <c:pt idx="2540">
                  <c:v>18.5034642260275</c:v>
                </c:pt>
                <c:pt idx="2541">
                  <c:v>14.100071551695001</c:v>
                </c:pt>
                <c:pt idx="2542">
                  <c:v>9.4401480818924988</c:v>
                </c:pt>
                <c:pt idx="2543">
                  <c:v>6.2590598898924998</c:v>
                </c:pt>
                <c:pt idx="2544">
                  <c:v>3.3097859325600001</c:v>
                </c:pt>
                <c:pt idx="2545">
                  <c:v>4.2478380011850003</c:v>
                </c:pt>
                <c:pt idx="2546">
                  <c:v>3.747296183295</c:v>
                </c:pt>
                <c:pt idx="2547">
                  <c:v>4.4780548565349996</c:v>
                </c:pt>
                <c:pt idx="2548">
                  <c:v>9.0492641748149989</c:v>
                </c:pt>
                <c:pt idx="2549">
                  <c:v>13.702447391182499</c:v>
                </c:pt>
                <c:pt idx="2550">
                  <c:v>15.933901647485001</c:v>
                </c:pt>
                <c:pt idx="2551">
                  <c:v>15.315149942009999</c:v>
                </c:pt>
                <c:pt idx="2552">
                  <c:v>14.115378562437499</c:v>
                </c:pt>
                <c:pt idx="2553">
                  <c:v>15.582004451262499</c:v>
                </c:pt>
                <c:pt idx="2554">
                  <c:v>11.4550726579225</c:v>
                </c:pt>
                <c:pt idx="2555">
                  <c:v>9.1027342881774995</c:v>
                </c:pt>
                <c:pt idx="2556">
                  <c:v>10.686920088245</c:v>
                </c:pt>
                <c:pt idx="2557">
                  <c:v>15.391802045775</c:v>
                </c:pt>
                <c:pt idx="2558">
                  <c:v>20.121702915197499</c:v>
                </c:pt>
                <c:pt idx="2559">
                  <c:v>15.320739395137499</c:v>
                </c:pt>
                <c:pt idx="2560">
                  <c:v>23.96769846166</c:v>
                </c:pt>
                <c:pt idx="2561">
                  <c:v>20.67033061375</c:v>
                </c:pt>
                <c:pt idx="2562">
                  <c:v>19.268653907250002</c:v>
                </c:pt>
                <c:pt idx="2563">
                  <c:v>15.134451474007498</c:v>
                </c:pt>
                <c:pt idx="2564">
                  <c:v>20.004106858637499</c:v>
                </c:pt>
                <c:pt idx="2565">
                  <c:v>13.614494407607499</c:v>
                </c:pt>
                <c:pt idx="2566">
                  <c:v>17.932674599312499</c:v>
                </c:pt>
                <c:pt idx="2567">
                  <c:v>17.284645339939999</c:v>
                </c:pt>
                <c:pt idx="2568">
                  <c:v>13.773888887455</c:v>
                </c:pt>
                <c:pt idx="2569">
                  <c:v>17.024644089750002</c:v>
                </c:pt>
                <c:pt idx="2570">
                  <c:v>12.677564461594999</c:v>
                </c:pt>
                <c:pt idx="2571">
                  <c:v>7.9064649442199988</c:v>
                </c:pt>
                <c:pt idx="2572">
                  <c:v>11.03076903677</c:v>
                </c:pt>
                <c:pt idx="2573">
                  <c:v>24.2113008687075</c:v>
                </c:pt>
                <c:pt idx="2574">
                  <c:v>27.11697105595</c:v>
                </c:pt>
                <c:pt idx="2575">
                  <c:v>32.191867480799999</c:v>
                </c:pt>
                <c:pt idx="2576">
                  <c:v>29.001322649599999</c:v>
                </c:pt>
                <c:pt idx="2577">
                  <c:v>29.637031688424997</c:v>
                </c:pt>
                <c:pt idx="2578">
                  <c:v>35.141714560849998</c:v>
                </c:pt>
                <c:pt idx="2579">
                  <c:v>26.6725398194625</c:v>
                </c:pt>
                <c:pt idx="2580">
                  <c:v>25.9422248206</c:v>
                </c:pt>
                <c:pt idx="2581">
                  <c:v>25.309186162324998</c:v>
                </c:pt>
                <c:pt idx="2582">
                  <c:v>25.5876137813</c:v>
                </c:pt>
                <c:pt idx="2583">
                  <c:v>23.961477286537502</c:v>
                </c:pt>
                <c:pt idx="2584">
                  <c:v>24.706407887125</c:v>
                </c:pt>
                <c:pt idx="2585">
                  <c:v>24.635513944399996</c:v>
                </c:pt>
                <c:pt idx="2586">
                  <c:v>22.786622396062498</c:v>
                </c:pt>
                <c:pt idx="2587">
                  <c:v>25.663263342777501</c:v>
                </c:pt>
                <c:pt idx="2588">
                  <c:v>12.275751413709999</c:v>
                </c:pt>
                <c:pt idx="2589">
                  <c:v>9.979619097672499</c:v>
                </c:pt>
                <c:pt idx="2590">
                  <c:v>9.5402312094999999</c:v>
                </c:pt>
                <c:pt idx="2591">
                  <c:v>10.999524020045</c:v>
                </c:pt>
                <c:pt idx="2592">
                  <c:v>10.605743505809999</c:v>
                </c:pt>
                <c:pt idx="2593">
                  <c:v>7.4532345048574999</c:v>
                </c:pt>
                <c:pt idx="2594">
                  <c:v>11.615175355265</c:v>
                </c:pt>
                <c:pt idx="2595">
                  <c:v>8.0277938197849998</c:v>
                </c:pt>
                <c:pt idx="2596">
                  <c:v>9.015177679739999</c:v>
                </c:pt>
                <c:pt idx="2597">
                  <c:v>12.6957140393875</c:v>
                </c:pt>
                <c:pt idx="2598">
                  <c:v>18.607939639295001</c:v>
                </c:pt>
                <c:pt idx="2599">
                  <c:v>18.186278661195001</c:v>
                </c:pt>
                <c:pt idx="2600">
                  <c:v>26.276658194925002</c:v>
                </c:pt>
                <c:pt idx="2601">
                  <c:v>23.020199602750001</c:v>
                </c:pt>
                <c:pt idx="2602">
                  <c:v>22.629142425724996</c:v>
                </c:pt>
                <c:pt idx="2603">
                  <c:v>22.5931898114675</c:v>
                </c:pt>
                <c:pt idx="2604">
                  <c:v>17.837397301014999</c:v>
                </c:pt>
                <c:pt idx="2605">
                  <c:v>18.048081181330001</c:v>
                </c:pt>
                <c:pt idx="2606">
                  <c:v>21.024675088674996</c:v>
                </c:pt>
                <c:pt idx="2607">
                  <c:v>15.717825494324998</c:v>
                </c:pt>
                <c:pt idx="2608">
                  <c:v>18.403742412164998</c:v>
                </c:pt>
                <c:pt idx="2609">
                  <c:v>17.495818525964999</c:v>
                </c:pt>
                <c:pt idx="2610">
                  <c:v>13.580784944145</c:v>
                </c:pt>
                <c:pt idx="2611">
                  <c:v>11.980838606700001</c:v>
                </c:pt>
                <c:pt idx="2612">
                  <c:v>8.2327774177899986</c:v>
                </c:pt>
                <c:pt idx="2613">
                  <c:v>8.173176317594999</c:v>
                </c:pt>
                <c:pt idx="2614">
                  <c:v>5.9350701783049997</c:v>
                </c:pt>
                <c:pt idx="2615">
                  <c:v>6.596412332019999</c:v>
                </c:pt>
                <c:pt idx="2616">
                  <c:v>2.3236616789275</c:v>
                </c:pt>
                <c:pt idx="2617">
                  <c:v>2.5994504877425002</c:v>
                </c:pt>
                <c:pt idx="2618">
                  <c:v>0.57424819980249997</c:v>
                </c:pt>
                <c:pt idx="2619">
                  <c:v>1.7797461528349998</c:v>
                </c:pt>
                <c:pt idx="2620">
                  <c:v>2.8842539254674997</c:v>
                </c:pt>
                <c:pt idx="2621">
                  <c:v>5.0687794860674993</c:v>
                </c:pt>
                <c:pt idx="2622">
                  <c:v>3.15295028783</c:v>
                </c:pt>
                <c:pt idx="2623">
                  <c:v>3.6897242580274998</c:v>
                </c:pt>
                <c:pt idx="2624">
                  <c:v>2.8525290880925001</c:v>
                </c:pt>
                <c:pt idx="2625">
                  <c:v>6.6783363915224996</c:v>
                </c:pt>
                <c:pt idx="2626">
                  <c:v>7.1916838989574989</c:v>
                </c:pt>
                <c:pt idx="2627">
                  <c:v>11.6093414288225</c:v>
                </c:pt>
                <c:pt idx="2628">
                  <c:v>11.781773105972499</c:v>
                </c:pt>
                <c:pt idx="2629">
                  <c:v>9.5749017668175007</c:v>
                </c:pt>
                <c:pt idx="2630">
                  <c:v>5.4108791539299999</c:v>
                </c:pt>
                <c:pt idx="2631">
                  <c:v>9.9780750321849982</c:v>
                </c:pt>
                <c:pt idx="2632">
                  <c:v>7.6449185379325</c:v>
                </c:pt>
                <c:pt idx="2633">
                  <c:v>8.9953724819550001</c:v>
                </c:pt>
                <c:pt idx="2634">
                  <c:v>9.2101630986325009</c:v>
                </c:pt>
                <c:pt idx="2635">
                  <c:v>8.5570744073125002</c:v>
                </c:pt>
                <c:pt idx="2636">
                  <c:v>10.016251825685</c:v>
                </c:pt>
                <c:pt idx="2637">
                  <c:v>10.3430631010075</c:v>
                </c:pt>
                <c:pt idx="2638">
                  <c:v>7.4598772599549994</c:v>
                </c:pt>
                <c:pt idx="2639">
                  <c:v>8.2666026363249987</c:v>
                </c:pt>
                <c:pt idx="2640">
                  <c:v>8.1127610990000001</c:v>
                </c:pt>
                <c:pt idx="2641">
                  <c:v>4.9982149128149995</c:v>
                </c:pt>
                <c:pt idx="2642">
                  <c:v>5.6024435947424998</c:v>
                </c:pt>
                <c:pt idx="2643">
                  <c:v>3.7276607792574996</c:v>
                </c:pt>
                <c:pt idx="2644">
                  <c:v>3.9598843541424995</c:v>
                </c:pt>
                <c:pt idx="2645">
                  <c:v>6.2402077467724997</c:v>
                </c:pt>
                <c:pt idx="2646">
                  <c:v>11.244455785182501</c:v>
                </c:pt>
                <c:pt idx="2647">
                  <c:v>9.5604278565324989</c:v>
                </c:pt>
                <c:pt idx="2648">
                  <c:v>14.869208760275001</c:v>
                </c:pt>
                <c:pt idx="2649">
                  <c:v>19.318231262027499</c:v>
                </c:pt>
                <c:pt idx="2650">
                  <c:v>17.099675631095</c:v>
                </c:pt>
                <c:pt idx="2651">
                  <c:v>18.644701453225</c:v>
                </c:pt>
                <c:pt idx="2652">
                  <c:v>22.894025274924999</c:v>
                </c:pt>
                <c:pt idx="2653">
                  <c:v>18.632704590902499</c:v>
                </c:pt>
                <c:pt idx="2654">
                  <c:v>16.767296995614998</c:v>
                </c:pt>
                <c:pt idx="2655">
                  <c:v>19.686519265067499</c:v>
                </c:pt>
                <c:pt idx="2656">
                  <c:v>30.1489890534525</c:v>
                </c:pt>
                <c:pt idx="2657">
                  <c:v>43.079856884674996</c:v>
                </c:pt>
                <c:pt idx="2658">
                  <c:v>40.365431252399993</c:v>
                </c:pt>
                <c:pt idx="2659">
                  <c:v>31.702231097275</c:v>
                </c:pt>
                <c:pt idx="2660">
                  <c:v>34.398879982324999</c:v>
                </c:pt>
                <c:pt idx="2661">
                  <c:v>48.449272119824997</c:v>
                </c:pt>
                <c:pt idx="2662">
                  <c:v>32.586825660925001</c:v>
                </c:pt>
                <c:pt idx="2663">
                  <c:v>26.526881832325</c:v>
                </c:pt>
                <c:pt idx="2664">
                  <c:v>24.375438216624996</c:v>
                </c:pt>
                <c:pt idx="2665">
                  <c:v>21.90541158125</c:v>
                </c:pt>
                <c:pt idx="2666">
                  <c:v>23.235660113249999</c:v>
                </c:pt>
                <c:pt idx="2667">
                  <c:v>19.440296308415</c:v>
                </c:pt>
                <c:pt idx="2668">
                  <c:v>37.813079410249998</c:v>
                </c:pt>
                <c:pt idx="2669">
                  <c:v>77.162891918275008</c:v>
                </c:pt>
                <c:pt idx="2670">
                  <c:v>123.30646363197498</c:v>
                </c:pt>
                <c:pt idx="2671">
                  <c:v>121.10676725175</c:v>
                </c:pt>
                <c:pt idx="2672">
                  <c:v>139.13701639517501</c:v>
                </c:pt>
                <c:pt idx="2673">
                  <c:v>133.25714040939999</c:v>
                </c:pt>
                <c:pt idx="2674">
                  <c:v>87.068609119749993</c:v>
                </c:pt>
                <c:pt idx="2675">
                  <c:v>79.112373485299997</c:v>
                </c:pt>
                <c:pt idx="2676">
                  <c:v>45.866305527524993</c:v>
                </c:pt>
                <c:pt idx="2677">
                  <c:v>63.673961532850001</c:v>
                </c:pt>
                <c:pt idx="2678">
                  <c:v>48.784696884425003</c:v>
                </c:pt>
                <c:pt idx="2679">
                  <c:v>60.512193072024999</c:v>
                </c:pt>
                <c:pt idx="2680">
                  <c:v>70.922175561900005</c:v>
                </c:pt>
                <c:pt idx="2681">
                  <c:v>63.166615199575006</c:v>
                </c:pt>
                <c:pt idx="2682">
                  <c:v>54.583752313674999</c:v>
                </c:pt>
                <c:pt idx="2683">
                  <c:v>52.949998650574997</c:v>
                </c:pt>
                <c:pt idx="2684">
                  <c:v>42.018094574450004</c:v>
                </c:pt>
                <c:pt idx="2685">
                  <c:v>37.555220757949996</c:v>
                </c:pt>
                <c:pt idx="2686">
                  <c:v>31.55617196955</c:v>
                </c:pt>
                <c:pt idx="2687">
                  <c:v>30.682815850674999</c:v>
                </c:pt>
                <c:pt idx="2688">
                  <c:v>26.832660254975</c:v>
                </c:pt>
                <c:pt idx="2689">
                  <c:v>18.974126899230001</c:v>
                </c:pt>
                <c:pt idx="2690">
                  <c:v>20.221734751665</c:v>
                </c:pt>
                <c:pt idx="2691">
                  <c:v>24.344017182417499</c:v>
                </c:pt>
                <c:pt idx="2692">
                  <c:v>36.401221620649999</c:v>
                </c:pt>
                <c:pt idx="2693">
                  <c:v>41.330101429599999</c:v>
                </c:pt>
                <c:pt idx="2694">
                  <c:v>59.761484036224992</c:v>
                </c:pt>
                <c:pt idx="2695">
                  <c:v>79.299626127374992</c:v>
                </c:pt>
                <c:pt idx="2696">
                  <c:v>91.041391576400002</c:v>
                </c:pt>
                <c:pt idx="2697">
                  <c:v>92.181000248450005</c:v>
                </c:pt>
                <c:pt idx="2698">
                  <c:v>72.410559339874993</c:v>
                </c:pt>
                <c:pt idx="2699">
                  <c:v>52.691036075574999</c:v>
                </c:pt>
                <c:pt idx="2700">
                  <c:v>48.908295925824994</c:v>
                </c:pt>
                <c:pt idx="2701">
                  <c:v>38.539630579825001</c:v>
                </c:pt>
                <c:pt idx="2702">
                  <c:v>37.848504753249998</c:v>
                </c:pt>
                <c:pt idx="2703">
                  <c:v>54.601205707449999</c:v>
                </c:pt>
                <c:pt idx="2704">
                  <c:v>47.871703710199995</c:v>
                </c:pt>
                <c:pt idx="2705">
                  <c:v>31.128995650142503</c:v>
                </c:pt>
                <c:pt idx="2706">
                  <c:v>30.586494739764998</c:v>
                </c:pt>
                <c:pt idx="2707">
                  <c:v>28.101694228127499</c:v>
                </c:pt>
                <c:pt idx="2708">
                  <c:v>38.873777315674999</c:v>
                </c:pt>
                <c:pt idx="2709">
                  <c:v>42.607155181899998</c:v>
                </c:pt>
                <c:pt idx="2710">
                  <c:v>40.325393264174998</c:v>
                </c:pt>
                <c:pt idx="2711">
                  <c:v>34.148734865024998</c:v>
                </c:pt>
                <c:pt idx="2712">
                  <c:v>25.708659849372498</c:v>
                </c:pt>
                <c:pt idx="2713">
                  <c:v>24.48383797176</c:v>
                </c:pt>
                <c:pt idx="2714">
                  <c:v>36.193546260600002</c:v>
                </c:pt>
                <c:pt idx="2715">
                  <c:v>40.169232227625002</c:v>
                </c:pt>
                <c:pt idx="2716">
                  <c:v>56.917075488374998</c:v>
                </c:pt>
                <c:pt idx="2717">
                  <c:v>58.678177255474999</c:v>
                </c:pt>
                <c:pt idx="2718">
                  <c:v>68.094212539024994</c:v>
                </c:pt>
                <c:pt idx="2719">
                  <c:v>61.868532595574997</c:v>
                </c:pt>
                <c:pt idx="2720">
                  <c:v>64.554794022024993</c:v>
                </c:pt>
                <c:pt idx="2721">
                  <c:v>68.4192411402</c:v>
                </c:pt>
                <c:pt idx="2722">
                  <c:v>71.717125894275</c:v>
                </c:pt>
                <c:pt idx="2723">
                  <c:v>63.921498134499998</c:v>
                </c:pt>
                <c:pt idx="2724">
                  <c:v>61.801691711050005</c:v>
                </c:pt>
                <c:pt idx="2725">
                  <c:v>58.972469492024999</c:v>
                </c:pt>
                <c:pt idx="2726">
                  <c:v>72.352308756750006</c:v>
                </c:pt>
                <c:pt idx="2727">
                  <c:v>77.716220317349993</c:v>
                </c:pt>
                <c:pt idx="2728">
                  <c:v>54.484189151575002</c:v>
                </c:pt>
                <c:pt idx="2729">
                  <c:v>42.890484825424998</c:v>
                </c:pt>
                <c:pt idx="2730">
                  <c:v>54.693347578874999</c:v>
                </c:pt>
                <c:pt idx="2731">
                  <c:v>57.893477616150001</c:v>
                </c:pt>
                <c:pt idx="2732">
                  <c:v>48.289635709349994</c:v>
                </c:pt>
                <c:pt idx="2733">
                  <c:v>36.326986667724995</c:v>
                </c:pt>
                <c:pt idx="2734">
                  <c:v>48.087642379649999</c:v>
                </c:pt>
                <c:pt idx="2735">
                  <c:v>37.736584707674993</c:v>
                </c:pt>
                <c:pt idx="2736">
                  <c:v>34.597699350424996</c:v>
                </c:pt>
                <c:pt idx="2737">
                  <c:v>33.226578069474996</c:v>
                </c:pt>
                <c:pt idx="2738">
                  <c:v>24.629777878239999</c:v>
                </c:pt>
                <c:pt idx="2739">
                  <c:v>39.423687440274996</c:v>
                </c:pt>
                <c:pt idx="2740">
                  <c:v>46.203621621874994</c:v>
                </c:pt>
                <c:pt idx="2741">
                  <c:v>84.315504211174996</c:v>
                </c:pt>
                <c:pt idx="2742">
                  <c:v>97.784893630124998</c:v>
                </c:pt>
                <c:pt idx="2743">
                  <c:v>126.85804957955001</c:v>
                </c:pt>
                <c:pt idx="2744">
                  <c:v>102.46389437044999</c:v>
                </c:pt>
                <c:pt idx="2745">
                  <c:v>92.968487995949999</c:v>
                </c:pt>
                <c:pt idx="2746">
                  <c:v>120.52320813190001</c:v>
                </c:pt>
                <c:pt idx="2747">
                  <c:v>90.423685447899985</c:v>
                </c:pt>
                <c:pt idx="2748">
                  <c:v>111.12199583309999</c:v>
                </c:pt>
                <c:pt idx="2749">
                  <c:v>94.910829042299994</c:v>
                </c:pt>
                <c:pt idx="2750">
                  <c:v>94.531155264724987</c:v>
                </c:pt>
                <c:pt idx="2751">
                  <c:v>93.492774864124996</c:v>
                </c:pt>
                <c:pt idx="2752">
                  <c:v>97.983341832699992</c:v>
                </c:pt>
                <c:pt idx="2753">
                  <c:v>95.198486927274999</c:v>
                </c:pt>
                <c:pt idx="2754">
                  <c:v>98.4670451689</c:v>
                </c:pt>
                <c:pt idx="2755">
                  <c:v>85.147337240425003</c:v>
                </c:pt>
                <c:pt idx="2756">
                  <c:v>59.796032980500001</c:v>
                </c:pt>
                <c:pt idx="2757">
                  <c:v>35.061598593774995</c:v>
                </c:pt>
                <c:pt idx="2758">
                  <c:v>34.746128544624995</c:v>
                </c:pt>
                <c:pt idx="2759">
                  <c:v>38.5419581106</c:v>
                </c:pt>
                <c:pt idx="2760">
                  <c:v>27.224412313875</c:v>
                </c:pt>
                <c:pt idx="2761">
                  <c:v>28.692897955374999</c:v>
                </c:pt>
                <c:pt idx="2762">
                  <c:v>27.417951892849999</c:v>
                </c:pt>
                <c:pt idx="2763">
                  <c:v>22.940106456355</c:v>
                </c:pt>
                <c:pt idx="2764">
                  <c:v>19.633488990324999</c:v>
                </c:pt>
                <c:pt idx="2765">
                  <c:v>28.511528504849998</c:v>
                </c:pt>
                <c:pt idx="2766">
                  <c:v>34.258107586574994</c:v>
                </c:pt>
                <c:pt idx="2767">
                  <c:v>36.071919599799998</c:v>
                </c:pt>
                <c:pt idx="2768">
                  <c:v>38.443813405225001</c:v>
                </c:pt>
                <c:pt idx="2769">
                  <c:v>39.29019263635</c:v>
                </c:pt>
                <c:pt idx="2770">
                  <c:v>45.627761258399993</c:v>
                </c:pt>
                <c:pt idx="2771">
                  <c:v>46.230078182649997</c:v>
                </c:pt>
                <c:pt idx="2772">
                  <c:v>42.178650435049995</c:v>
                </c:pt>
                <c:pt idx="2773">
                  <c:v>35.480555207649999</c:v>
                </c:pt>
                <c:pt idx="2774">
                  <c:v>30.814939861924994</c:v>
                </c:pt>
                <c:pt idx="2775">
                  <c:v>30.656092205050001</c:v>
                </c:pt>
                <c:pt idx="2776">
                  <c:v>31.382730809650003</c:v>
                </c:pt>
                <c:pt idx="2777">
                  <c:v>33.533284542025001</c:v>
                </c:pt>
                <c:pt idx="2778">
                  <c:v>26.931292979674996</c:v>
                </c:pt>
                <c:pt idx="2779">
                  <c:v>25.298171760549998</c:v>
                </c:pt>
                <c:pt idx="2780">
                  <c:v>29.390329847499999</c:v>
                </c:pt>
                <c:pt idx="2781">
                  <c:v>34.345762428699999</c:v>
                </c:pt>
                <c:pt idx="2782">
                  <c:v>24.140941352577499</c:v>
                </c:pt>
                <c:pt idx="2783">
                  <c:v>21.4937217576725</c:v>
                </c:pt>
                <c:pt idx="2784">
                  <c:v>17.924859521072499</c:v>
                </c:pt>
                <c:pt idx="2785">
                  <c:v>12.2636345976575</c:v>
                </c:pt>
                <c:pt idx="2786">
                  <c:v>14.602166199107501</c:v>
                </c:pt>
                <c:pt idx="2787">
                  <c:v>12.350907109829999</c:v>
                </c:pt>
                <c:pt idx="2788">
                  <c:v>12.535427856939998</c:v>
                </c:pt>
                <c:pt idx="2789">
                  <c:v>12.249334318309998</c:v>
                </c:pt>
                <c:pt idx="2790">
                  <c:v>18.544835414785002</c:v>
                </c:pt>
                <c:pt idx="2791">
                  <c:v>29.655849705574997</c:v>
                </c:pt>
                <c:pt idx="2792">
                  <c:v>33.748694642849998</c:v>
                </c:pt>
                <c:pt idx="2793">
                  <c:v>48.587774853025003</c:v>
                </c:pt>
                <c:pt idx="2794">
                  <c:v>45.952426873625001</c:v>
                </c:pt>
                <c:pt idx="2795">
                  <c:v>45.151890731925</c:v>
                </c:pt>
                <c:pt idx="2796">
                  <c:v>48.252180098425001</c:v>
                </c:pt>
                <c:pt idx="2797">
                  <c:v>67.700348998999985</c:v>
                </c:pt>
                <c:pt idx="2798">
                  <c:v>54.647138251724996</c:v>
                </c:pt>
                <c:pt idx="2799">
                  <c:v>63.565908473275002</c:v>
                </c:pt>
                <c:pt idx="2800">
                  <c:v>49.253588543074997</c:v>
                </c:pt>
                <c:pt idx="2801">
                  <c:v>49.742611300900002</c:v>
                </c:pt>
                <c:pt idx="2802">
                  <c:v>48.115976374924998</c:v>
                </c:pt>
                <c:pt idx="2803">
                  <c:v>37.855496437174999</c:v>
                </c:pt>
                <c:pt idx="2804">
                  <c:v>32.268666040499994</c:v>
                </c:pt>
                <c:pt idx="2805">
                  <c:v>21.081396014874997</c:v>
                </c:pt>
                <c:pt idx="2806">
                  <c:v>18.921623166602497</c:v>
                </c:pt>
                <c:pt idx="2807">
                  <c:v>15.299558472579998</c:v>
                </c:pt>
                <c:pt idx="2808">
                  <c:v>13.039293880849998</c:v>
                </c:pt>
                <c:pt idx="2809">
                  <c:v>13.700671454082499</c:v>
                </c:pt>
                <c:pt idx="2810">
                  <c:v>28.014884005192499</c:v>
                </c:pt>
                <c:pt idx="2811">
                  <c:v>32.153365511232501</c:v>
                </c:pt>
                <c:pt idx="2812">
                  <c:v>52.423745728675001</c:v>
                </c:pt>
                <c:pt idx="2813">
                  <c:v>102.49020204195</c:v>
                </c:pt>
                <c:pt idx="2814">
                  <c:v>128.53712154524999</c:v>
                </c:pt>
                <c:pt idx="2815">
                  <c:v>141.95822448817498</c:v>
                </c:pt>
                <c:pt idx="2816">
                  <c:v>123.86028807714999</c:v>
                </c:pt>
                <c:pt idx="2817">
                  <c:v>117.489047802475</c:v>
                </c:pt>
                <c:pt idx="2818">
                  <c:v>111.94194485189999</c:v>
                </c:pt>
                <c:pt idx="2819">
                  <c:v>107.2794546625</c:v>
                </c:pt>
                <c:pt idx="2820">
                  <c:v>108.4161189072</c:v>
                </c:pt>
                <c:pt idx="2821">
                  <c:v>99.812785548549996</c:v>
                </c:pt>
                <c:pt idx="2822">
                  <c:v>97.704347368699999</c:v>
                </c:pt>
                <c:pt idx="2823">
                  <c:v>102.23030005254999</c:v>
                </c:pt>
                <c:pt idx="2824">
                  <c:v>93.874310982424987</c:v>
                </c:pt>
                <c:pt idx="2825">
                  <c:v>77.624373488399996</c:v>
                </c:pt>
                <c:pt idx="2826">
                  <c:v>68.135869328650003</c:v>
                </c:pt>
                <c:pt idx="2827">
                  <c:v>72.644505541849995</c:v>
                </c:pt>
                <c:pt idx="2828">
                  <c:v>62.130149110799998</c:v>
                </c:pt>
                <c:pt idx="2829">
                  <c:v>54.182272992449995</c:v>
                </c:pt>
                <c:pt idx="2830">
                  <c:v>42.206517569024996</c:v>
                </c:pt>
                <c:pt idx="2831">
                  <c:v>28.025264873815001</c:v>
                </c:pt>
                <c:pt idx="2832">
                  <c:v>29.8499413987</c:v>
                </c:pt>
                <c:pt idx="2833">
                  <c:v>35.672858367224997</c:v>
                </c:pt>
                <c:pt idx="2834">
                  <c:v>36.063613186475003</c:v>
                </c:pt>
                <c:pt idx="2835">
                  <c:v>30.7559228149</c:v>
                </c:pt>
                <c:pt idx="2836">
                  <c:v>56.259370631700001</c:v>
                </c:pt>
                <c:pt idx="2837">
                  <c:v>84.547057526949999</c:v>
                </c:pt>
                <c:pt idx="2838">
                  <c:v>128.799324354075</c:v>
                </c:pt>
                <c:pt idx="2839">
                  <c:v>121.69311805624999</c:v>
                </c:pt>
                <c:pt idx="2840">
                  <c:v>118.60636416259999</c:v>
                </c:pt>
                <c:pt idx="2841">
                  <c:v>127.51248023782499</c:v>
                </c:pt>
                <c:pt idx="2842">
                  <c:v>117.49109269145001</c:v>
                </c:pt>
                <c:pt idx="2843">
                  <c:v>100.04799041664999</c:v>
                </c:pt>
                <c:pt idx="2844">
                  <c:v>95.032561455025004</c:v>
                </c:pt>
                <c:pt idx="2845">
                  <c:v>92.24036507305</c:v>
                </c:pt>
                <c:pt idx="2846">
                  <c:v>96.307830140424997</c:v>
                </c:pt>
                <c:pt idx="2847">
                  <c:v>111.25525077922499</c:v>
                </c:pt>
                <c:pt idx="2848">
                  <c:v>96.880450671174998</c:v>
                </c:pt>
                <c:pt idx="2849">
                  <c:v>80.73452173055</c:v>
                </c:pt>
                <c:pt idx="2850">
                  <c:v>100.038673279075</c:v>
                </c:pt>
                <c:pt idx="2851">
                  <c:v>116.07108126942499</c:v>
                </c:pt>
                <c:pt idx="2852">
                  <c:v>90.152640809775008</c:v>
                </c:pt>
                <c:pt idx="2853">
                  <c:v>64.474693774249999</c:v>
                </c:pt>
                <c:pt idx="2854">
                  <c:v>49.093418836724993</c:v>
                </c:pt>
                <c:pt idx="2855">
                  <c:v>44.306047747625001</c:v>
                </c:pt>
                <c:pt idx="2856">
                  <c:v>56.469345607874999</c:v>
                </c:pt>
                <c:pt idx="2857">
                  <c:v>49.938379611125001</c:v>
                </c:pt>
                <c:pt idx="2858">
                  <c:v>60.764910142799998</c:v>
                </c:pt>
                <c:pt idx="2859">
                  <c:v>59.800883563974992</c:v>
                </c:pt>
                <c:pt idx="2860">
                  <c:v>53.70659217195</c:v>
                </c:pt>
                <c:pt idx="2861">
                  <c:v>89.750692086949996</c:v>
                </c:pt>
                <c:pt idx="2862">
                  <c:v>99.192308988924992</c:v>
                </c:pt>
                <c:pt idx="2863">
                  <c:v>74.993624101400002</c:v>
                </c:pt>
                <c:pt idx="2864">
                  <c:v>66.994546231049995</c:v>
                </c:pt>
                <c:pt idx="2865">
                  <c:v>110.63223457377499</c:v>
                </c:pt>
                <c:pt idx="2866">
                  <c:v>85.655678836500002</c:v>
                </c:pt>
                <c:pt idx="2867">
                  <c:v>83.778360932449999</c:v>
                </c:pt>
                <c:pt idx="2868">
                  <c:v>65.785902838924997</c:v>
                </c:pt>
                <c:pt idx="2869">
                  <c:v>75.093487076199992</c:v>
                </c:pt>
                <c:pt idx="2870">
                  <c:v>85.553848447099995</c:v>
                </c:pt>
                <c:pt idx="2871">
                  <c:v>43.857060232400002</c:v>
                </c:pt>
                <c:pt idx="2872">
                  <c:v>24.426221861030001</c:v>
                </c:pt>
                <c:pt idx="2873">
                  <c:v>20.020978572417498</c:v>
                </c:pt>
                <c:pt idx="2874">
                  <c:v>22.219119738962501</c:v>
                </c:pt>
                <c:pt idx="2875">
                  <c:v>24.297066398042499</c:v>
                </c:pt>
                <c:pt idx="2876">
                  <c:v>63.28708136825</c:v>
                </c:pt>
                <c:pt idx="2877">
                  <c:v>46.588227931475004</c:v>
                </c:pt>
                <c:pt idx="2878">
                  <c:v>28.074580220999998</c:v>
                </c:pt>
                <c:pt idx="2879">
                  <c:v>29.854245679200002</c:v>
                </c:pt>
                <c:pt idx="2880">
                  <c:v>22.233175913625001</c:v>
                </c:pt>
                <c:pt idx="2881">
                  <c:v>21.518155678585</c:v>
                </c:pt>
                <c:pt idx="2882">
                  <c:v>13.0361433048125</c:v>
                </c:pt>
                <c:pt idx="2883">
                  <c:v>34.520589522799995</c:v>
                </c:pt>
                <c:pt idx="2884">
                  <c:v>38.1647113366</c:v>
                </c:pt>
                <c:pt idx="2885">
                  <c:v>52.617343548324996</c:v>
                </c:pt>
                <c:pt idx="2886">
                  <c:v>88.791882964399989</c:v>
                </c:pt>
                <c:pt idx="2887">
                  <c:v>77.931233262324994</c:v>
                </c:pt>
                <c:pt idx="2888">
                  <c:v>46.78701659155</c:v>
                </c:pt>
                <c:pt idx="2889">
                  <c:v>78.005009552624998</c:v>
                </c:pt>
                <c:pt idx="2890">
                  <c:v>87.253955080449998</c:v>
                </c:pt>
                <c:pt idx="2891">
                  <c:v>55.780105051574999</c:v>
                </c:pt>
                <c:pt idx="2892">
                  <c:v>32.515686096975003</c:v>
                </c:pt>
                <c:pt idx="2893">
                  <c:v>34.788994474074997</c:v>
                </c:pt>
                <c:pt idx="2894">
                  <c:v>38.235319166099998</c:v>
                </c:pt>
                <c:pt idx="2895">
                  <c:v>38.248101669199997</c:v>
                </c:pt>
                <c:pt idx="2896">
                  <c:v>32.313538329450004</c:v>
                </c:pt>
                <c:pt idx="2897">
                  <c:v>32.950991723525</c:v>
                </c:pt>
                <c:pt idx="2898">
                  <c:v>21.139904193492502</c:v>
                </c:pt>
                <c:pt idx="2899">
                  <c:v>12.432796836605</c:v>
                </c:pt>
                <c:pt idx="2900">
                  <c:v>11.9746992173</c:v>
                </c:pt>
                <c:pt idx="2901">
                  <c:v>13.216901105532498</c:v>
                </c:pt>
                <c:pt idx="2902">
                  <c:v>9.8149747531474993</c:v>
                </c:pt>
                <c:pt idx="2903">
                  <c:v>12.552550789677499</c:v>
                </c:pt>
                <c:pt idx="2904">
                  <c:v>12.7427353065825</c:v>
                </c:pt>
                <c:pt idx="2905">
                  <c:v>11.33769478114</c:v>
                </c:pt>
                <c:pt idx="2906">
                  <c:v>10.185764802707499</c:v>
                </c:pt>
                <c:pt idx="2907">
                  <c:v>9.9472937591625001</c:v>
                </c:pt>
                <c:pt idx="2908">
                  <c:v>17.691641249702499</c:v>
                </c:pt>
                <c:pt idx="2909">
                  <c:v>25.792421357524997</c:v>
                </c:pt>
                <c:pt idx="2910">
                  <c:v>35.560338328575</c:v>
                </c:pt>
                <c:pt idx="2911">
                  <c:v>38.2416602897</c:v>
                </c:pt>
                <c:pt idx="2912">
                  <c:v>40.829759691850001</c:v>
                </c:pt>
                <c:pt idx="2913">
                  <c:v>34.411180444399996</c:v>
                </c:pt>
                <c:pt idx="2914">
                  <c:v>32.7366413098</c:v>
                </c:pt>
                <c:pt idx="2915">
                  <c:v>30.388013300324999</c:v>
                </c:pt>
                <c:pt idx="2916">
                  <c:v>30.657840552200003</c:v>
                </c:pt>
                <c:pt idx="2917">
                  <c:v>38.309183664974995</c:v>
                </c:pt>
                <c:pt idx="2918">
                  <c:v>38.507426642825003</c:v>
                </c:pt>
                <c:pt idx="2919">
                  <c:v>36.809142264075</c:v>
                </c:pt>
                <c:pt idx="2920">
                  <c:v>36.227044284674996</c:v>
                </c:pt>
                <c:pt idx="2921">
                  <c:v>35.714791519525001</c:v>
                </c:pt>
                <c:pt idx="2922">
                  <c:v>29.4428764687</c:v>
                </c:pt>
                <c:pt idx="2923">
                  <c:v>27.385503853074997</c:v>
                </c:pt>
                <c:pt idx="2924">
                  <c:v>16.802092435417499</c:v>
                </c:pt>
                <c:pt idx="2925">
                  <c:v>16.521623408442501</c:v>
                </c:pt>
                <c:pt idx="2926">
                  <c:v>22.025675280374998</c:v>
                </c:pt>
                <c:pt idx="2927">
                  <c:v>13.9783881003875</c:v>
                </c:pt>
                <c:pt idx="2928">
                  <c:v>18.786983576960001</c:v>
                </c:pt>
                <c:pt idx="2929">
                  <c:v>18.052495558049998</c:v>
                </c:pt>
                <c:pt idx="2930">
                  <c:v>17.560297394187497</c:v>
                </c:pt>
                <c:pt idx="2931">
                  <c:v>13.982869850447498</c:v>
                </c:pt>
                <c:pt idx="2932">
                  <c:v>21.158483180827499</c:v>
                </c:pt>
                <c:pt idx="2933">
                  <c:v>25.694730172100002</c:v>
                </c:pt>
                <c:pt idx="2934">
                  <c:v>29.3296622692</c:v>
                </c:pt>
                <c:pt idx="2935">
                  <c:v>25.145009037224998</c:v>
                </c:pt>
                <c:pt idx="2936">
                  <c:v>26.758409950424998</c:v>
                </c:pt>
                <c:pt idx="2937">
                  <c:v>24.497998021294997</c:v>
                </c:pt>
                <c:pt idx="2938">
                  <c:v>23.726913788319997</c:v>
                </c:pt>
                <c:pt idx="2939">
                  <c:v>28.78860393455</c:v>
                </c:pt>
                <c:pt idx="2940">
                  <c:v>22.924072401724999</c:v>
                </c:pt>
                <c:pt idx="2941">
                  <c:v>15.377660976387499</c:v>
                </c:pt>
                <c:pt idx="2942">
                  <c:v>12.625179597339999</c:v>
                </c:pt>
                <c:pt idx="2943">
                  <c:v>14.7302588764975</c:v>
                </c:pt>
                <c:pt idx="2944">
                  <c:v>12.507552318964999</c:v>
                </c:pt>
                <c:pt idx="2945">
                  <c:v>11.578506116170001</c:v>
                </c:pt>
                <c:pt idx="2946">
                  <c:v>13.091499819647499</c:v>
                </c:pt>
                <c:pt idx="2947">
                  <c:v>17.716797648170001</c:v>
                </c:pt>
                <c:pt idx="2948">
                  <c:v>17.217706596087499</c:v>
                </c:pt>
                <c:pt idx="2949">
                  <c:v>16.8650391049825</c:v>
                </c:pt>
                <c:pt idx="2950">
                  <c:v>18.350646219502501</c:v>
                </c:pt>
                <c:pt idx="2951">
                  <c:v>13.198092058219999</c:v>
                </c:pt>
                <c:pt idx="2952">
                  <c:v>7.9450812110525</c:v>
                </c:pt>
                <c:pt idx="2953">
                  <c:v>4.8650856260674997</c:v>
                </c:pt>
                <c:pt idx="2954">
                  <c:v>3.7634211491499996</c:v>
                </c:pt>
                <c:pt idx="2955">
                  <c:v>4.2561896881950005</c:v>
                </c:pt>
                <c:pt idx="2956">
                  <c:v>5.3903177150425003</c:v>
                </c:pt>
                <c:pt idx="2957">
                  <c:v>7.905227430867499</c:v>
                </c:pt>
                <c:pt idx="2958">
                  <c:v>3.6928078260124999</c:v>
                </c:pt>
                <c:pt idx="2959">
                  <c:v>4.5284680583499997</c:v>
                </c:pt>
                <c:pt idx="2960">
                  <c:v>6.4306907775774995</c:v>
                </c:pt>
                <c:pt idx="2961">
                  <c:v>7.1220271042974996</c:v>
                </c:pt>
                <c:pt idx="2962">
                  <c:v>7.1671227109249998</c:v>
                </c:pt>
                <c:pt idx="2963">
                  <c:v>7.7849175245450004</c:v>
                </c:pt>
                <c:pt idx="2964">
                  <c:v>6.4961738273450003</c:v>
                </c:pt>
                <c:pt idx="2965">
                  <c:v>6.3093527736449992</c:v>
                </c:pt>
                <c:pt idx="2966">
                  <c:v>6.5479837572474997</c:v>
                </c:pt>
                <c:pt idx="2967">
                  <c:v>7.7925617203374999</c:v>
                </c:pt>
                <c:pt idx="2968">
                  <c:v>8.3991973369924988</c:v>
                </c:pt>
                <c:pt idx="2969">
                  <c:v>6.9746638180674996</c:v>
                </c:pt>
                <c:pt idx="2970">
                  <c:v>8.0274016452150008</c:v>
                </c:pt>
                <c:pt idx="2971">
                  <c:v>10.105010163624998</c:v>
                </c:pt>
                <c:pt idx="2972">
                  <c:v>10.172820540275</c:v>
                </c:pt>
                <c:pt idx="2973">
                  <c:v>8.5257231272599991</c:v>
                </c:pt>
                <c:pt idx="2974">
                  <c:v>6.4542459595374995</c:v>
                </c:pt>
                <c:pt idx="2975">
                  <c:v>4.5098600265999993</c:v>
                </c:pt>
                <c:pt idx="2976">
                  <c:v>3.3972853894999999</c:v>
                </c:pt>
                <c:pt idx="2977">
                  <c:v>3.8223326505299999</c:v>
                </c:pt>
                <c:pt idx="2978">
                  <c:v>4.2024175880749999</c:v>
                </c:pt>
                <c:pt idx="2979">
                  <c:v>2.7193510519374997</c:v>
                </c:pt>
                <c:pt idx="2980">
                  <c:v>2.7524242294599999</c:v>
                </c:pt>
                <c:pt idx="2981">
                  <c:v>4.0822679851874994</c:v>
                </c:pt>
                <c:pt idx="2982">
                  <c:v>6.0112497724224996</c:v>
                </c:pt>
                <c:pt idx="2983">
                  <c:v>7.0409838059599998</c:v>
                </c:pt>
                <c:pt idx="2984">
                  <c:v>5.8874069725250004</c:v>
                </c:pt>
                <c:pt idx="2985">
                  <c:v>8.5963683965800008</c:v>
                </c:pt>
                <c:pt idx="2986">
                  <c:v>8.8417266694925001</c:v>
                </c:pt>
                <c:pt idx="2987">
                  <c:v>7.8000593045299995</c:v>
                </c:pt>
                <c:pt idx="2988">
                  <c:v>7.1719548337724994</c:v>
                </c:pt>
                <c:pt idx="2989">
                  <c:v>8.1748982155424983</c:v>
                </c:pt>
                <c:pt idx="2990">
                  <c:v>11.1164655363175</c:v>
                </c:pt>
                <c:pt idx="2991">
                  <c:v>8.8447477957574989</c:v>
                </c:pt>
                <c:pt idx="2992">
                  <c:v>9.5474123883450002</c:v>
                </c:pt>
                <c:pt idx="2993">
                  <c:v>9.3273224317824983</c:v>
                </c:pt>
                <c:pt idx="2994">
                  <c:v>6.8886638782525003</c:v>
                </c:pt>
                <c:pt idx="2995">
                  <c:v>4.7108305470024998</c:v>
                </c:pt>
                <c:pt idx="2996">
                  <c:v>3.9427537465474995</c:v>
                </c:pt>
                <c:pt idx="2997">
                  <c:v>3.1091047976899997</c:v>
                </c:pt>
                <c:pt idx="2998">
                  <c:v>1.9589051188175</c:v>
                </c:pt>
                <c:pt idx="2999">
                  <c:v>1.590224215885</c:v>
                </c:pt>
                <c:pt idx="3000">
                  <c:v>0.8060536694799999</c:v>
                </c:pt>
                <c:pt idx="3001">
                  <c:v>1.1137097247925001</c:v>
                </c:pt>
                <c:pt idx="3002">
                  <c:v>0.40611058417500001</c:v>
                </c:pt>
                <c:pt idx="3003">
                  <c:v>2.4812763840074998</c:v>
                </c:pt>
                <c:pt idx="3004">
                  <c:v>4.2395399904275006</c:v>
                </c:pt>
                <c:pt idx="3005">
                  <c:v>8.6801255442025003</c:v>
                </c:pt>
                <c:pt idx="3006">
                  <c:v>16.441456665449998</c:v>
                </c:pt>
                <c:pt idx="3007">
                  <c:v>13.0142174502625</c:v>
                </c:pt>
                <c:pt idx="3008">
                  <c:v>12.908141181954999</c:v>
                </c:pt>
                <c:pt idx="3009">
                  <c:v>10.452120511162498</c:v>
                </c:pt>
                <c:pt idx="3010">
                  <c:v>8.3044234024824988</c:v>
                </c:pt>
                <c:pt idx="3011">
                  <c:v>7.7525522011400003</c:v>
                </c:pt>
                <c:pt idx="3012">
                  <c:v>9.2685670332699992</c:v>
                </c:pt>
                <c:pt idx="3013">
                  <c:v>6.9342982710499994</c:v>
                </c:pt>
                <c:pt idx="3014">
                  <c:v>9.0916687518824997</c:v>
                </c:pt>
                <c:pt idx="3015">
                  <c:v>11.950773589884999</c:v>
                </c:pt>
                <c:pt idx="3017">
                  <c:v>33.924677033875</c:v>
                </c:pt>
                <c:pt idx="3018">
                  <c:v>29.362659928665</c:v>
                </c:pt>
                <c:pt idx="3019">
                  <c:v>22.6920000152775</c:v>
                </c:pt>
                <c:pt idx="3020">
                  <c:v>23.655589938974998</c:v>
                </c:pt>
                <c:pt idx="3021">
                  <c:v>25.191078671749999</c:v>
                </c:pt>
                <c:pt idx="3022">
                  <c:v>19.369828830967499</c:v>
                </c:pt>
                <c:pt idx="3023">
                  <c:v>15.624477123649998</c:v>
                </c:pt>
                <c:pt idx="3024">
                  <c:v>10.608492523924999</c:v>
                </c:pt>
                <c:pt idx="3025">
                  <c:v>6.8244206834974994</c:v>
                </c:pt>
                <c:pt idx="3026">
                  <c:v>8.5520598231200005</c:v>
                </c:pt>
                <c:pt idx="3027">
                  <c:v>9.8469380182100004</c:v>
                </c:pt>
                <c:pt idx="3028">
                  <c:v>9.9393282794050002</c:v>
                </c:pt>
                <c:pt idx="3029">
                  <c:v>22.698663620889999</c:v>
                </c:pt>
                <c:pt idx="3030">
                  <c:v>29.514623856724999</c:v>
                </c:pt>
                <c:pt idx="3031">
                  <c:v>38.779203789824997</c:v>
                </c:pt>
                <c:pt idx="3032">
                  <c:v>36.697712677849999</c:v>
                </c:pt>
                <c:pt idx="3033">
                  <c:v>32.174583007424999</c:v>
                </c:pt>
                <c:pt idx="3034">
                  <c:v>31.650851190024998</c:v>
                </c:pt>
                <c:pt idx="3035">
                  <c:v>30.275050165549999</c:v>
                </c:pt>
                <c:pt idx="3036">
                  <c:v>26.098074006674999</c:v>
                </c:pt>
                <c:pt idx="3037">
                  <c:v>25.754414060289999</c:v>
                </c:pt>
                <c:pt idx="3038">
                  <c:v>32.654550693999994</c:v>
                </c:pt>
                <c:pt idx="3039">
                  <c:v>27.784156140324999</c:v>
                </c:pt>
                <c:pt idx="3040">
                  <c:v>33.6740869391</c:v>
                </c:pt>
                <c:pt idx="3041">
                  <c:v>28.124399290574999</c:v>
                </c:pt>
                <c:pt idx="3042">
                  <c:v>23.419973031350001</c:v>
                </c:pt>
                <c:pt idx="3043">
                  <c:v>23.384515700624998</c:v>
                </c:pt>
                <c:pt idx="3044">
                  <c:v>21.400376597229997</c:v>
                </c:pt>
                <c:pt idx="3045">
                  <c:v>15.618598010427499</c:v>
                </c:pt>
                <c:pt idx="3046">
                  <c:v>10.668921686952499</c:v>
                </c:pt>
                <c:pt idx="3047">
                  <c:v>7.1688485792849992</c:v>
                </c:pt>
                <c:pt idx="3048">
                  <c:v>7.4850117851024995</c:v>
                </c:pt>
                <c:pt idx="3049">
                  <c:v>8.932368984637499</c:v>
                </c:pt>
                <c:pt idx="3050">
                  <c:v>5.1830634899375001</c:v>
                </c:pt>
                <c:pt idx="3051">
                  <c:v>6.9218588817824998</c:v>
                </c:pt>
                <c:pt idx="3052">
                  <c:v>8.5680948021900001</c:v>
                </c:pt>
                <c:pt idx="3053">
                  <c:v>31.401111021374994</c:v>
                </c:pt>
                <c:pt idx="3054">
                  <c:v>26.829801491125</c:v>
                </c:pt>
                <c:pt idx="3055">
                  <c:v>42.166318281299993</c:v>
                </c:pt>
                <c:pt idx="3056">
                  <c:v>56.346484829224998</c:v>
                </c:pt>
                <c:pt idx="3057">
                  <c:v>75.334468581725005</c:v>
                </c:pt>
                <c:pt idx="3058">
                  <c:v>59.439732498449999</c:v>
                </c:pt>
                <c:pt idx="3059">
                  <c:v>57.324238611474996</c:v>
                </c:pt>
                <c:pt idx="3060">
                  <c:v>49.390854193149998</c:v>
                </c:pt>
                <c:pt idx="3061">
                  <c:v>38.325980735000002</c:v>
                </c:pt>
                <c:pt idx="3062">
                  <c:v>46.713927290050002</c:v>
                </c:pt>
                <c:pt idx="3063">
                  <c:v>33.140538834274999</c:v>
                </c:pt>
                <c:pt idx="3064">
                  <c:v>44.229938898474998</c:v>
                </c:pt>
                <c:pt idx="3065">
                  <c:v>34.221131977749998</c:v>
                </c:pt>
                <c:pt idx="3066">
                  <c:v>26.939241177275001</c:v>
                </c:pt>
                <c:pt idx="3067">
                  <c:v>26.827541268749997</c:v>
                </c:pt>
                <c:pt idx="3068">
                  <c:v>24.369028712637498</c:v>
                </c:pt>
                <c:pt idx="3069">
                  <c:v>38.563527482750004</c:v>
                </c:pt>
                <c:pt idx="3070">
                  <c:v>20.769718043434999</c:v>
                </c:pt>
                <c:pt idx="3071">
                  <c:v>8.5758414670949996</c:v>
                </c:pt>
                <c:pt idx="3072">
                  <c:v>8.3732300427724997</c:v>
                </c:pt>
                <c:pt idx="3073">
                  <c:v>9.5373452377000003</c:v>
                </c:pt>
                <c:pt idx="3074">
                  <c:v>8.9911931994949992</c:v>
                </c:pt>
                <c:pt idx="3075">
                  <c:v>7.1928571804424992</c:v>
                </c:pt>
                <c:pt idx="3076">
                  <c:v>8.4920215010049986</c:v>
                </c:pt>
                <c:pt idx="3077">
                  <c:v>10.869183639852499</c:v>
                </c:pt>
                <c:pt idx="3078">
                  <c:v>21.997454983579999</c:v>
                </c:pt>
                <c:pt idx="3079">
                  <c:v>34.766625446999996</c:v>
                </c:pt>
                <c:pt idx="3080">
                  <c:v>31.817551721174997</c:v>
                </c:pt>
                <c:pt idx="3081">
                  <c:v>22.397339181674997</c:v>
                </c:pt>
                <c:pt idx="3082">
                  <c:v>21.70985712513</c:v>
                </c:pt>
                <c:pt idx="3083">
                  <c:v>21.121467883634999</c:v>
                </c:pt>
                <c:pt idx="3084">
                  <c:v>22.780081550925001</c:v>
                </c:pt>
                <c:pt idx="3085">
                  <c:v>23.726234769949997</c:v>
                </c:pt>
                <c:pt idx="3086">
                  <c:v>31.767818635024994</c:v>
                </c:pt>
                <c:pt idx="3087">
                  <c:v>29.568995979524999</c:v>
                </c:pt>
                <c:pt idx="3088">
                  <c:v>31.921484934624999</c:v>
                </c:pt>
                <c:pt idx="3089">
                  <c:v>27.392506505175</c:v>
                </c:pt>
                <c:pt idx="3090">
                  <c:v>26.498504121924999</c:v>
                </c:pt>
                <c:pt idx="3091">
                  <c:v>26.34111687015</c:v>
                </c:pt>
                <c:pt idx="3092">
                  <c:v>34.310116203749999</c:v>
                </c:pt>
                <c:pt idx="3093">
                  <c:v>18.948916978742499</c:v>
                </c:pt>
                <c:pt idx="3094">
                  <c:v>15.218745439545</c:v>
                </c:pt>
                <c:pt idx="3095">
                  <c:v>21.3900449311625</c:v>
                </c:pt>
                <c:pt idx="3096">
                  <c:v>13.704299772212501</c:v>
                </c:pt>
                <c:pt idx="3097">
                  <c:v>10.391263201579999</c:v>
                </c:pt>
                <c:pt idx="3098">
                  <c:v>18.1799400162975</c:v>
                </c:pt>
                <c:pt idx="3099">
                  <c:v>19.737256986864999</c:v>
                </c:pt>
                <c:pt idx="3100">
                  <c:v>13.231852490987499</c:v>
                </c:pt>
                <c:pt idx="3101">
                  <c:v>13.895622383149998</c:v>
                </c:pt>
                <c:pt idx="3102">
                  <c:v>8.3678620861374995</c:v>
                </c:pt>
                <c:pt idx="3103">
                  <c:v>13.573590680844999</c:v>
                </c:pt>
                <c:pt idx="3104">
                  <c:v>17.185837150224998</c:v>
                </c:pt>
                <c:pt idx="3105">
                  <c:v>14.192535590459999</c:v>
                </c:pt>
                <c:pt idx="3106">
                  <c:v>23.773438630279998</c:v>
                </c:pt>
                <c:pt idx="3107">
                  <c:v>23.636854148757497</c:v>
                </c:pt>
                <c:pt idx="3108">
                  <c:v>13.4674796132925</c:v>
                </c:pt>
                <c:pt idx="3109">
                  <c:v>11.016653832125</c:v>
                </c:pt>
                <c:pt idx="3110">
                  <c:v>22.261589011072498</c:v>
                </c:pt>
                <c:pt idx="3111">
                  <c:v>13.218064084</c:v>
                </c:pt>
                <c:pt idx="3112">
                  <c:v>14.380650295755</c:v>
                </c:pt>
                <c:pt idx="3113">
                  <c:v>13.379538896214999</c:v>
                </c:pt>
                <c:pt idx="3114">
                  <c:v>10.265407272665</c:v>
                </c:pt>
                <c:pt idx="3115">
                  <c:v>9.3565188694124988</c:v>
                </c:pt>
                <c:pt idx="3116">
                  <c:v>7.85717152479</c:v>
                </c:pt>
                <c:pt idx="3117">
                  <c:v>6.1525426336224998</c:v>
                </c:pt>
                <c:pt idx="3118">
                  <c:v>5.6203635141349997</c:v>
                </c:pt>
                <c:pt idx="3119">
                  <c:v>6.4243931909949996</c:v>
                </c:pt>
                <c:pt idx="3120">
                  <c:v>2.7413927541950001</c:v>
                </c:pt>
                <c:pt idx="3121">
                  <c:v>1.5188338283474998</c:v>
                </c:pt>
                <c:pt idx="3122">
                  <c:v>1.7428021788624999</c:v>
                </c:pt>
                <c:pt idx="3123">
                  <c:v>1.10113429673</c:v>
                </c:pt>
                <c:pt idx="3124">
                  <c:v>1.27934434081</c:v>
                </c:pt>
                <c:pt idx="3125">
                  <c:v>1.9785815190949998</c:v>
                </c:pt>
                <c:pt idx="3126">
                  <c:v>4.4357117432674995</c:v>
                </c:pt>
                <c:pt idx="3127">
                  <c:v>9.5194725888975</c:v>
                </c:pt>
                <c:pt idx="3128">
                  <c:v>8.9380079903274989</c:v>
                </c:pt>
                <c:pt idx="3129">
                  <c:v>14.5033534511775</c:v>
                </c:pt>
                <c:pt idx="3130">
                  <c:v>18.687270986487501</c:v>
                </c:pt>
                <c:pt idx="3131">
                  <c:v>12.865772538194999</c:v>
                </c:pt>
                <c:pt idx="3132">
                  <c:v>20.776997173287501</c:v>
                </c:pt>
                <c:pt idx="3133">
                  <c:v>17.489188367317499</c:v>
                </c:pt>
                <c:pt idx="3134">
                  <c:v>19.418697340814997</c:v>
                </c:pt>
                <c:pt idx="3135">
                  <c:v>12.261790856989998</c:v>
                </c:pt>
                <c:pt idx="3136">
                  <c:v>15.534434369919998</c:v>
                </c:pt>
                <c:pt idx="3137">
                  <c:v>16.192564094634999</c:v>
                </c:pt>
                <c:pt idx="3138">
                  <c:v>11.768551591282499</c:v>
                </c:pt>
                <c:pt idx="3139">
                  <c:v>12.887165357584999</c:v>
                </c:pt>
                <c:pt idx="3140">
                  <c:v>9.6004352537199988</c:v>
                </c:pt>
                <c:pt idx="3141">
                  <c:v>10.549588263832501</c:v>
                </c:pt>
                <c:pt idx="3142">
                  <c:v>7.1641546019625002</c:v>
                </c:pt>
                <c:pt idx="3143">
                  <c:v>7.1845353844549997</c:v>
                </c:pt>
                <c:pt idx="3144">
                  <c:v>4.0884036281225002</c:v>
                </c:pt>
                <c:pt idx="3145">
                  <c:v>4.7163172402200004</c:v>
                </c:pt>
                <c:pt idx="3146">
                  <c:v>6.9111503984999993</c:v>
                </c:pt>
                <c:pt idx="3147">
                  <c:v>11.894366416997499</c:v>
                </c:pt>
                <c:pt idx="3148">
                  <c:v>11.2467923536</c:v>
                </c:pt>
                <c:pt idx="3149">
                  <c:v>20.741714259942498</c:v>
                </c:pt>
                <c:pt idx="3150">
                  <c:v>35.463537943275</c:v>
                </c:pt>
                <c:pt idx="3151">
                  <c:v>42.384935391499994</c:v>
                </c:pt>
                <c:pt idx="3152">
                  <c:v>35.332671829375002</c:v>
                </c:pt>
                <c:pt idx="3153">
                  <c:v>38.288991569949999</c:v>
                </c:pt>
                <c:pt idx="3154">
                  <c:v>40.139408289099997</c:v>
                </c:pt>
                <c:pt idx="3155">
                  <c:v>36.681975844050001</c:v>
                </c:pt>
                <c:pt idx="3156">
                  <c:v>31.709193782624997</c:v>
                </c:pt>
                <c:pt idx="3157">
                  <c:v>31.427862027749999</c:v>
                </c:pt>
                <c:pt idx="3158">
                  <c:v>54.059115700624993</c:v>
                </c:pt>
                <c:pt idx="3159">
                  <c:v>56.386567831374997</c:v>
                </c:pt>
                <c:pt idx="3160">
                  <c:v>51.417654866499994</c:v>
                </c:pt>
                <c:pt idx="3161">
                  <c:v>65.425510243950001</c:v>
                </c:pt>
                <c:pt idx="3162">
                  <c:v>65.440368893174991</c:v>
                </c:pt>
                <c:pt idx="3163">
                  <c:v>70.975280643225005</c:v>
                </c:pt>
                <c:pt idx="3164">
                  <c:v>72.317237933624995</c:v>
                </c:pt>
                <c:pt idx="3165">
                  <c:v>27.616804368412499</c:v>
                </c:pt>
                <c:pt idx="3166">
                  <c:v>25.69143500381</c:v>
                </c:pt>
                <c:pt idx="3167">
                  <c:v>40.337406439807495</c:v>
                </c:pt>
                <c:pt idx="3168">
                  <c:v>26.704922279865002</c:v>
                </c:pt>
                <c:pt idx="3169">
                  <c:v>35.568201063224997</c:v>
                </c:pt>
                <c:pt idx="3170">
                  <c:v>48.001011431224995</c:v>
                </c:pt>
                <c:pt idx="3171">
                  <c:v>51.929265494424996</c:v>
                </c:pt>
                <c:pt idx="3172">
                  <c:v>69.028691250725004</c:v>
                </c:pt>
                <c:pt idx="3173">
                  <c:v>83.834119911024999</c:v>
                </c:pt>
                <c:pt idx="3174">
                  <c:v>109.156590930325</c:v>
                </c:pt>
                <c:pt idx="3175">
                  <c:v>98.406283355974992</c:v>
                </c:pt>
                <c:pt idx="3176">
                  <c:v>95.655740846100002</c:v>
                </c:pt>
                <c:pt idx="3177">
                  <c:v>96.544973596450006</c:v>
                </c:pt>
                <c:pt idx="3178">
                  <c:v>100.83921583359999</c:v>
                </c:pt>
                <c:pt idx="3179">
                  <c:v>100.95489185119999</c:v>
                </c:pt>
                <c:pt idx="3180">
                  <c:v>79.374811248</c:v>
                </c:pt>
                <c:pt idx="3181">
                  <c:v>74.142610541774999</c:v>
                </c:pt>
                <c:pt idx="3182">
                  <c:v>100.660946790575</c:v>
                </c:pt>
                <c:pt idx="3183">
                  <c:v>106.4955024969</c:v>
                </c:pt>
                <c:pt idx="3184">
                  <c:v>116.79703225015</c:v>
                </c:pt>
                <c:pt idx="3185">
                  <c:v>96.013290745099994</c:v>
                </c:pt>
                <c:pt idx="3186">
                  <c:v>86.437920931349993</c:v>
                </c:pt>
                <c:pt idx="3187">
                  <c:v>92.989249996774987</c:v>
                </c:pt>
                <c:pt idx="3188">
                  <c:v>92.212800492624993</c:v>
                </c:pt>
                <c:pt idx="3189">
                  <c:v>92.587532966500007</c:v>
                </c:pt>
                <c:pt idx="3190">
                  <c:v>61.198966767825006</c:v>
                </c:pt>
                <c:pt idx="3191">
                  <c:v>44.47497463685</c:v>
                </c:pt>
                <c:pt idx="3192">
                  <c:v>19.427382195810001</c:v>
                </c:pt>
                <c:pt idx="3193">
                  <c:v>22.163451920867502</c:v>
                </c:pt>
                <c:pt idx="3194">
                  <c:v>30.693899079299996</c:v>
                </c:pt>
                <c:pt idx="3195">
                  <c:v>20.998478849439998</c:v>
                </c:pt>
                <c:pt idx="3196">
                  <c:v>25.953918498117499</c:v>
                </c:pt>
                <c:pt idx="3197">
                  <c:v>39.383261282749999</c:v>
                </c:pt>
                <c:pt idx="3198">
                  <c:v>60.080466861875003</c:v>
                </c:pt>
                <c:pt idx="3199">
                  <c:v>87.629227831249992</c:v>
                </c:pt>
                <c:pt idx="3200">
                  <c:v>88.638523243674996</c:v>
                </c:pt>
                <c:pt idx="3201">
                  <c:v>88.511816116574991</c:v>
                </c:pt>
                <c:pt idx="3202">
                  <c:v>103.73637566869999</c:v>
                </c:pt>
                <c:pt idx="3203">
                  <c:v>77.167153075749994</c:v>
                </c:pt>
                <c:pt idx="3204">
                  <c:v>89.111488297249991</c:v>
                </c:pt>
                <c:pt idx="3205">
                  <c:v>71.166932507124997</c:v>
                </c:pt>
                <c:pt idx="3206">
                  <c:v>98.571135847524999</c:v>
                </c:pt>
                <c:pt idx="3207">
                  <c:v>116.00151293832499</c:v>
                </c:pt>
                <c:pt idx="3208">
                  <c:v>65.372760895349998</c:v>
                </c:pt>
                <c:pt idx="3209">
                  <c:v>70.230040548624999</c:v>
                </c:pt>
                <c:pt idx="3210">
                  <c:v>92.785881734474998</c:v>
                </c:pt>
                <c:pt idx="3211">
                  <c:v>68.743527496274993</c:v>
                </c:pt>
                <c:pt idx="3212">
                  <c:v>89.042266588174996</c:v>
                </c:pt>
                <c:pt idx="3213">
                  <c:v>87.022964765824995</c:v>
                </c:pt>
                <c:pt idx="3214">
                  <c:v>74.122615277025005</c:v>
                </c:pt>
                <c:pt idx="3215">
                  <c:v>65.820393957949989</c:v>
                </c:pt>
                <c:pt idx="3216">
                  <c:v>49.080168054150001</c:v>
                </c:pt>
                <c:pt idx="3217">
                  <c:v>38.933322019299993</c:v>
                </c:pt>
                <c:pt idx="3218">
                  <c:v>40.757045113250001</c:v>
                </c:pt>
                <c:pt idx="3219">
                  <c:v>49.1203541199</c:v>
                </c:pt>
                <c:pt idx="3220">
                  <c:v>66.659678193250002</c:v>
                </c:pt>
                <c:pt idx="3221">
                  <c:v>97.800756132375</c:v>
                </c:pt>
                <c:pt idx="3222">
                  <c:v>62.818391123875003</c:v>
                </c:pt>
                <c:pt idx="3223">
                  <c:v>71.095019569849995</c:v>
                </c:pt>
                <c:pt idx="3224">
                  <c:v>83.334524505774993</c:v>
                </c:pt>
                <c:pt idx="3225">
                  <c:v>65.175817715474992</c:v>
                </c:pt>
                <c:pt idx="3226">
                  <c:v>72.102588542824989</c:v>
                </c:pt>
                <c:pt idx="3227">
                  <c:v>65.474629933599999</c:v>
                </c:pt>
                <c:pt idx="3228">
                  <c:v>68.369512174874998</c:v>
                </c:pt>
                <c:pt idx="3229">
                  <c:v>88.792816347975005</c:v>
                </c:pt>
                <c:pt idx="3230">
                  <c:v>88.401136959799985</c:v>
                </c:pt>
                <c:pt idx="3231">
                  <c:v>89.6369430397</c:v>
                </c:pt>
                <c:pt idx="3232">
                  <c:v>93.910890266249993</c:v>
                </c:pt>
                <c:pt idx="3233">
                  <c:v>62.579788189099993</c:v>
                </c:pt>
                <c:pt idx="3234">
                  <c:v>72.514284072050003</c:v>
                </c:pt>
                <c:pt idx="3235">
                  <c:v>88.714545713074997</c:v>
                </c:pt>
                <c:pt idx="3236">
                  <c:v>85.416980903099997</c:v>
                </c:pt>
                <c:pt idx="3237">
                  <c:v>72.695992733799997</c:v>
                </c:pt>
                <c:pt idx="3238">
                  <c:v>68.549784387700001</c:v>
                </c:pt>
                <c:pt idx="3239">
                  <c:v>62.476311885850002</c:v>
                </c:pt>
                <c:pt idx="3240">
                  <c:v>51.496287183774996</c:v>
                </c:pt>
                <c:pt idx="3241">
                  <c:v>43.359215203674999</c:v>
                </c:pt>
                <c:pt idx="3242">
                  <c:v>35.956003786474994</c:v>
                </c:pt>
                <c:pt idx="3243">
                  <c:v>60.938376982649999</c:v>
                </c:pt>
                <c:pt idx="3244">
                  <c:v>67.889551163749999</c:v>
                </c:pt>
                <c:pt idx="3245">
                  <c:v>85.903290859275003</c:v>
                </c:pt>
                <c:pt idx="3246">
                  <c:v>112.090243636075</c:v>
                </c:pt>
                <c:pt idx="3247">
                  <c:v>68.686800558350001</c:v>
                </c:pt>
                <c:pt idx="3248">
                  <c:v>67.142689789524994</c:v>
                </c:pt>
                <c:pt idx="3249">
                  <c:v>45.146483254524995</c:v>
                </c:pt>
                <c:pt idx="3250">
                  <c:v>48.854334023275001</c:v>
                </c:pt>
                <c:pt idx="3251">
                  <c:v>55.859815396724997</c:v>
                </c:pt>
                <c:pt idx="3252">
                  <c:v>67.433720720174989</c:v>
                </c:pt>
                <c:pt idx="3253">
                  <c:v>62.930906339774999</c:v>
                </c:pt>
                <c:pt idx="3254">
                  <c:v>63.249437502950002</c:v>
                </c:pt>
                <c:pt idx="3255">
                  <c:v>53.448583904575003</c:v>
                </c:pt>
                <c:pt idx="3256">
                  <c:v>43.481825977649997</c:v>
                </c:pt>
                <c:pt idx="3257">
                  <c:v>58.434349668499998</c:v>
                </c:pt>
                <c:pt idx="3258">
                  <c:v>73.587784597649986</c:v>
                </c:pt>
                <c:pt idx="3259">
                  <c:v>48.759679217374995</c:v>
                </c:pt>
                <c:pt idx="3260">
                  <c:v>35.337172242999998</c:v>
                </c:pt>
                <c:pt idx="3261">
                  <c:v>25.856532990525</c:v>
                </c:pt>
                <c:pt idx="3262">
                  <c:v>62.885748343475001</c:v>
                </c:pt>
                <c:pt idx="3263">
                  <c:v>30.954525417099997</c:v>
                </c:pt>
                <c:pt idx="3264">
                  <c:v>63.293152580199994</c:v>
                </c:pt>
                <c:pt idx="3265">
                  <c:v>58.479742771474996</c:v>
                </c:pt>
                <c:pt idx="3266">
                  <c:v>59.886906492549997</c:v>
                </c:pt>
                <c:pt idx="3267">
                  <c:v>51.338569186849995</c:v>
                </c:pt>
                <c:pt idx="3268">
                  <c:v>44.188947457349997</c:v>
                </c:pt>
                <c:pt idx="3269">
                  <c:v>66.986919524649991</c:v>
                </c:pt>
                <c:pt idx="3270">
                  <c:v>45.543697459800001</c:v>
                </c:pt>
                <c:pt idx="3271">
                  <c:v>38.328523030950002</c:v>
                </c:pt>
                <c:pt idx="3272">
                  <c:v>50.41600526525</c:v>
                </c:pt>
                <c:pt idx="3273">
                  <c:v>42.347873784925</c:v>
                </c:pt>
                <c:pt idx="3274">
                  <c:v>40.996347146224998</c:v>
                </c:pt>
                <c:pt idx="3275">
                  <c:v>47.424593319099998</c:v>
                </c:pt>
                <c:pt idx="3276">
                  <c:v>41.769563507424998</c:v>
                </c:pt>
                <c:pt idx="3277">
                  <c:v>31.391071870375001</c:v>
                </c:pt>
                <c:pt idx="3278">
                  <c:v>26.522273898114999</c:v>
                </c:pt>
                <c:pt idx="3279">
                  <c:v>19.184809742414998</c:v>
                </c:pt>
                <c:pt idx="3280">
                  <c:v>18.5692856385025</c:v>
                </c:pt>
                <c:pt idx="3281">
                  <c:v>20.244364456972498</c:v>
                </c:pt>
                <c:pt idx="3282">
                  <c:v>18.553556261820003</c:v>
                </c:pt>
                <c:pt idx="3283">
                  <c:v>27.592480716575</c:v>
                </c:pt>
                <c:pt idx="3284">
                  <c:v>43.122780997500001</c:v>
                </c:pt>
                <c:pt idx="3285">
                  <c:v>53.345284815900001</c:v>
                </c:pt>
                <c:pt idx="3286">
                  <c:v>44.49773257335</c:v>
                </c:pt>
                <c:pt idx="3287">
                  <c:v>49.636237618374999</c:v>
                </c:pt>
                <c:pt idx="3288">
                  <c:v>34.514776800699998</c:v>
                </c:pt>
                <c:pt idx="3289">
                  <c:v>32.132132154399997</c:v>
                </c:pt>
                <c:pt idx="3290">
                  <c:v>25.199276316782498</c:v>
                </c:pt>
                <c:pt idx="3291">
                  <c:v>11.8954336934825</c:v>
                </c:pt>
                <c:pt idx="3292">
                  <c:v>9.7970192203724995</c:v>
                </c:pt>
                <c:pt idx="3293">
                  <c:v>11.359051300979999</c:v>
                </c:pt>
                <c:pt idx="3294">
                  <c:v>16.807381915404999</c:v>
                </c:pt>
                <c:pt idx="3295">
                  <c:v>13.914708652637499</c:v>
                </c:pt>
                <c:pt idx="3296">
                  <c:v>23.35871624288</c:v>
                </c:pt>
                <c:pt idx="3297">
                  <c:v>25.97175786135</c:v>
                </c:pt>
                <c:pt idx="3298">
                  <c:v>18.756733470639997</c:v>
                </c:pt>
                <c:pt idx="3299">
                  <c:v>31.455750123974997</c:v>
                </c:pt>
                <c:pt idx="3300">
                  <c:v>25.886427642025001</c:v>
                </c:pt>
                <c:pt idx="3301">
                  <c:v>31.734135154725003</c:v>
                </c:pt>
                <c:pt idx="3302">
                  <c:v>25.494195234837498</c:v>
                </c:pt>
                <c:pt idx="3303">
                  <c:v>24.755487948572497</c:v>
                </c:pt>
                <c:pt idx="3304">
                  <c:v>28.236527831749996</c:v>
                </c:pt>
                <c:pt idx="3305">
                  <c:v>28.961931373049996</c:v>
                </c:pt>
                <c:pt idx="3306">
                  <c:v>26.070141006349999</c:v>
                </c:pt>
                <c:pt idx="3307">
                  <c:v>27.681247985675</c:v>
                </c:pt>
                <c:pt idx="3308">
                  <c:v>31.74964123665</c:v>
                </c:pt>
                <c:pt idx="3309">
                  <c:v>31.799210645349998</c:v>
                </c:pt>
                <c:pt idx="3310">
                  <c:v>26.303224103200002</c:v>
                </c:pt>
                <c:pt idx="3311">
                  <c:v>23.1002680953425</c:v>
                </c:pt>
                <c:pt idx="3312">
                  <c:v>25.26603483017</c:v>
                </c:pt>
                <c:pt idx="3313">
                  <c:v>17.619346918374998</c:v>
                </c:pt>
                <c:pt idx="3314">
                  <c:v>26.717182119105001</c:v>
                </c:pt>
                <c:pt idx="3315">
                  <c:v>35.915940376149997</c:v>
                </c:pt>
                <c:pt idx="3316">
                  <c:v>65.180245606400007</c:v>
                </c:pt>
                <c:pt idx="3317">
                  <c:v>84.062496261725002</c:v>
                </c:pt>
                <c:pt idx="3318">
                  <c:v>89.016237700274985</c:v>
                </c:pt>
                <c:pt idx="3319">
                  <c:v>83.447531728125</c:v>
                </c:pt>
                <c:pt idx="3320">
                  <c:v>81.741217742800004</c:v>
                </c:pt>
                <c:pt idx="3321">
                  <c:v>71.777857433699992</c:v>
                </c:pt>
                <c:pt idx="3322">
                  <c:v>64.969982263200009</c:v>
                </c:pt>
                <c:pt idx="3323">
                  <c:v>71.344912065774992</c:v>
                </c:pt>
                <c:pt idx="3324">
                  <c:v>57.033628897899995</c:v>
                </c:pt>
                <c:pt idx="3325">
                  <c:v>56.343747923374998</c:v>
                </c:pt>
                <c:pt idx="3326">
                  <c:v>73.222378634674996</c:v>
                </c:pt>
                <c:pt idx="3327">
                  <c:v>65.751425190174999</c:v>
                </c:pt>
                <c:pt idx="3328">
                  <c:v>70.400068848900005</c:v>
                </c:pt>
                <c:pt idx="3329">
                  <c:v>62.183493056724998</c:v>
                </c:pt>
                <c:pt idx="3330">
                  <c:v>50.990462943824994</c:v>
                </c:pt>
                <c:pt idx="3331">
                  <c:v>39.366510592299996</c:v>
                </c:pt>
                <c:pt idx="3332">
                  <c:v>32.338302238674999</c:v>
                </c:pt>
                <c:pt idx="3333">
                  <c:v>33.275552279199999</c:v>
                </c:pt>
                <c:pt idx="3334">
                  <c:v>23.997794563724998</c:v>
                </c:pt>
                <c:pt idx="3335">
                  <c:v>27.781427441267496</c:v>
                </c:pt>
                <c:pt idx="3336">
                  <c:v>22.050331048264997</c:v>
                </c:pt>
                <c:pt idx="3337">
                  <c:v>12.8175226859425</c:v>
                </c:pt>
                <c:pt idx="3338">
                  <c:v>31.0697129946975</c:v>
                </c:pt>
                <c:pt idx="3339">
                  <c:v>36.116913331325001</c:v>
                </c:pt>
                <c:pt idx="3340">
                  <c:v>50.815424025950001</c:v>
                </c:pt>
                <c:pt idx="3341">
                  <c:v>61.626964882400003</c:v>
                </c:pt>
                <c:pt idx="3342">
                  <c:v>76.536301501174989</c:v>
                </c:pt>
                <c:pt idx="3343">
                  <c:v>87.851369984925</c:v>
                </c:pt>
                <c:pt idx="3344">
                  <c:v>77.569611744699998</c:v>
                </c:pt>
                <c:pt idx="3345">
                  <c:v>89.691655042224994</c:v>
                </c:pt>
                <c:pt idx="3346">
                  <c:v>90.199321768449991</c:v>
                </c:pt>
                <c:pt idx="3347">
                  <c:v>67.785079812574992</c:v>
                </c:pt>
                <c:pt idx="3348">
                  <c:v>64.807765652824997</c:v>
                </c:pt>
                <c:pt idx="3349">
                  <c:v>52.854636122824999</c:v>
                </c:pt>
                <c:pt idx="3350">
                  <c:v>73.814788250449993</c:v>
                </c:pt>
                <c:pt idx="3351">
                  <c:v>68.690470709299987</c:v>
                </c:pt>
                <c:pt idx="3352">
                  <c:v>78.778712534074998</c:v>
                </c:pt>
                <c:pt idx="3353">
                  <c:v>51.973167608424994</c:v>
                </c:pt>
                <c:pt idx="3354">
                  <c:v>30.561547386499999</c:v>
                </c:pt>
                <c:pt idx="3355">
                  <c:v>40.305716616075003</c:v>
                </c:pt>
                <c:pt idx="3356">
                  <c:v>30.473826109799997</c:v>
                </c:pt>
                <c:pt idx="3357">
                  <c:v>22.767215524479997</c:v>
                </c:pt>
                <c:pt idx="3358">
                  <c:v>23.869771976649997</c:v>
                </c:pt>
                <c:pt idx="3359">
                  <c:v>29.168714514799998</c:v>
                </c:pt>
                <c:pt idx="3360">
                  <c:v>17.286386455352499</c:v>
                </c:pt>
                <c:pt idx="3361">
                  <c:v>26.255313702832499</c:v>
                </c:pt>
                <c:pt idx="3362">
                  <c:v>25.633935810864998</c:v>
                </c:pt>
                <c:pt idx="3363">
                  <c:v>22.442365316349996</c:v>
                </c:pt>
                <c:pt idx="3364">
                  <c:v>43.800127950375</c:v>
                </c:pt>
                <c:pt idx="3365">
                  <c:v>51.944975855625003</c:v>
                </c:pt>
                <c:pt idx="3366">
                  <c:v>48.47560198075</c:v>
                </c:pt>
                <c:pt idx="3367">
                  <c:v>74.809872895200002</c:v>
                </c:pt>
                <c:pt idx="3368">
                  <c:v>60.942728602499997</c:v>
                </c:pt>
                <c:pt idx="3369">
                  <c:v>52.832265410174998</c:v>
                </c:pt>
                <c:pt idx="3370">
                  <c:v>60.626316259625</c:v>
                </c:pt>
                <c:pt idx="3371">
                  <c:v>53.256023329525</c:v>
                </c:pt>
                <c:pt idx="3372">
                  <c:v>43.159626287024999</c:v>
                </c:pt>
                <c:pt idx="3373">
                  <c:v>72.057980588324995</c:v>
                </c:pt>
                <c:pt idx="3374">
                  <c:v>60.552402869524997</c:v>
                </c:pt>
                <c:pt idx="3375">
                  <c:v>69.177206280324995</c:v>
                </c:pt>
                <c:pt idx="3376">
                  <c:v>99.464977485174984</c:v>
                </c:pt>
                <c:pt idx="3377">
                  <c:v>100.804352092675</c:v>
                </c:pt>
                <c:pt idx="3378">
                  <c:v>78.700544657174987</c:v>
                </c:pt>
                <c:pt idx="3379">
                  <c:v>63.463203151075</c:v>
                </c:pt>
                <c:pt idx="3380">
                  <c:v>57.035432544324998</c:v>
                </c:pt>
                <c:pt idx="3381">
                  <c:v>39.723158145225</c:v>
                </c:pt>
                <c:pt idx="3382">
                  <c:v>46.985346913699999</c:v>
                </c:pt>
                <c:pt idx="3383">
                  <c:v>49.054797638750003</c:v>
                </c:pt>
                <c:pt idx="3384">
                  <c:v>28.275030094024999</c:v>
                </c:pt>
                <c:pt idx="3385">
                  <c:v>29.515049963399999</c:v>
                </c:pt>
                <c:pt idx="3386">
                  <c:v>19.829989014864999</c:v>
                </c:pt>
                <c:pt idx="3387">
                  <c:v>35.695376488900003</c:v>
                </c:pt>
                <c:pt idx="3388">
                  <c:v>63.105021280825</c:v>
                </c:pt>
                <c:pt idx="3389">
                  <c:v>81.464459401749991</c:v>
                </c:pt>
                <c:pt idx="3390">
                  <c:v>108.83013633269999</c:v>
                </c:pt>
                <c:pt idx="3391">
                  <c:v>98.299504462175008</c:v>
                </c:pt>
                <c:pt idx="3392">
                  <c:v>99.100137259424997</c:v>
                </c:pt>
                <c:pt idx="3393">
                  <c:v>88.93859062784999</c:v>
                </c:pt>
                <c:pt idx="3394">
                  <c:v>101.89929535742499</c:v>
                </c:pt>
                <c:pt idx="3395">
                  <c:v>104.509321368575</c:v>
                </c:pt>
                <c:pt idx="3396">
                  <c:v>96.531331392799984</c:v>
                </c:pt>
                <c:pt idx="3397">
                  <c:v>91.540574493274988</c:v>
                </c:pt>
                <c:pt idx="3398">
                  <c:v>81.406724552049994</c:v>
                </c:pt>
                <c:pt idx="3399">
                  <c:v>84.314296690074997</c:v>
                </c:pt>
                <c:pt idx="3400">
                  <c:v>81.848579941049991</c:v>
                </c:pt>
                <c:pt idx="3401">
                  <c:v>72.965176721550009</c:v>
                </c:pt>
                <c:pt idx="3402">
                  <c:v>76.205076836125002</c:v>
                </c:pt>
                <c:pt idx="3403">
                  <c:v>60.656498456850002</c:v>
                </c:pt>
                <c:pt idx="3404">
                  <c:v>52.568539982774993</c:v>
                </c:pt>
                <c:pt idx="3405">
                  <c:v>31.897964268274997</c:v>
                </c:pt>
                <c:pt idx="3406">
                  <c:v>42.109446364825004</c:v>
                </c:pt>
                <c:pt idx="3407">
                  <c:v>33.010634314649998</c:v>
                </c:pt>
                <c:pt idx="3408">
                  <c:v>22.068377251127501</c:v>
                </c:pt>
                <c:pt idx="3409">
                  <c:v>34.072481385899998</c:v>
                </c:pt>
                <c:pt idx="3410">
                  <c:v>21.756517238065001</c:v>
                </c:pt>
                <c:pt idx="3411">
                  <c:v>21.877466881219998</c:v>
                </c:pt>
                <c:pt idx="3412">
                  <c:v>46.459582541149992</c:v>
                </c:pt>
                <c:pt idx="3413">
                  <c:v>73.463678522874986</c:v>
                </c:pt>
                <c:pt idx="3414">
                  <c:v>97.739387077924988</c:v>
                </c:pt>
                <c:pt idx="3415">
                  <c:v>80.93830020355</c:v>
                </c:pt>
                <c:pt idx="3416">
                  <c:v>93.676234986324999</c:v>
                </c:pt>
                <c:pt idx="3417">
                  <c:v>84.003008786475007</c:v>
                </c:pt>
                <c:pt idx="3418">
                  <c:v>86.141539016324998</c:v>
                </c:pt>
                <c:pt idx="3419">
                  <c:v>65.007422231224993</c:v>
                </c:pt>
                <c:pt idx="3420">
                  <c:v>70.82951528305</c:v>
                </c:pt>
                <c:pt idx="3421">
                  <c:v>78.820439544849989</c:v>
                </c:pt>
                <c:pt idx="3422">
                  <c:v>72.012586344124998</c:v>
                </c:pt>
                <c:pt idx="3423">
                  <c:v>64.690114513774986</c:v>
                </c:pt>
                <c:pt idx="3424">
                  <c:v>59.906077692574996</c:v>
                </c:pt>
                <c:pt idx="3425">
                  <c:v>63.051483732525</c:v>
                </c:pt>
                <c:pt idx="3426">
                  <c:v>55.700911151325002</c:v>
                </c:pt>
                <c:pt idx="3427">
                  <c:v>53.948556219674998</c:v>
                </c:pt>
                <c:pt idx="3428">
                  <c:v>48.015904622800001</c:v>
                </c:pt>
                <c:pt idx="3429">
                  <c:v>35.88610077085</c:v>
                </c:pt>
                <c:pt idx="3430">
                  <c:v>41.671919016724999</c:v>
                </c:pt>
                <c:pt idx="3431">
                  <c:v>31.431737350900001</c:v>
                </c:pt>
                <c:pt idx="3432">
                  <c:v>35.604968567999997</c:v>
                </c:pt>
                <c:pt idx="3433">
                  <c:v>31.251935408724997</c:v>
                </c:pt>
                <c:pt idx="3434">
                  <c:v>27.616011873600002</c:v>
                </c:pt>
                <c:pt idx="3435">
                  <c:v>23.279562020015</c:v>
                </c:pt>
                <c:pt idx="3436">
                  <c:v>44.332008591774994</c:v>
                </c:pt>
                <c:pt idx="3437">
                  <c:v>35.046777504700003</c:v>
                </c:pt>
                <c:pt idx="3438">
                  <c:v>43.687368846574998</c:v>
                </c:pt>
                <c:pt idx="3439">
                  <c:v>56.268417819424997</c:v>
                </c:pt>
                <c:pt idx="3440">
                  <c:v>71.164267503224991</c:v>
                </c:pt>
                <c:pt idx="3441">
                  <c:v>68.330922601724993</c:v>
                </c:pt>
                <c:pt idx="3442">
                  <c:v>70.92859896352499</c:v>
                </c:pt>
                <c:pt idx="3443">
                  <c:v>67.271892570375002</c:v>
                </c:pt>
                <c:pt idx="3444">
                  <c:v>69.104244533399992</c:v>
                </c:pt>
                <c:pt idx="3445">
                  <c:v>60.458513348099999</c:v>
                </c:pt>
                <c:pt idx="3446">
                  <c:v>41.231172502100002</c:v>
                </c:pt>
                <c:pt idx="3447">
                  <c:v>35.811818717325004</c:v>
                </c:pt>
                <c:pt idx="3448">
                  <c:v>56.385914754624999</c:v>
                </c:pt>
                <c:pt idx="3449">
                  <c:v>42.231184808374998</c:v>
                </c:pt>
                <c:pt idx="3450">
                  <c:v>43.419502467549997</c:v>
                </c:pt>
                <c:pt idx="3451">
                  <c:v>39.900543927849995</c:v>
                </c:pt>
                <c:pt idx="3452">
                  <c:v>44.007922179274999</c:v>
                </c:pt>
                <c:pt idx="3453">
                  <c:v>26.675671496050001</c:v>
                </c:pt>
                <c:pt idx="3454">
                  <c:v>25.329592081849999</c:v>
                </c:pt>
                <c:pt idx="3455">
                  <c:v>20.264352372520001</c:v>
                </c:pt>
                <c:pt idx="3456">
                  <c:v>20.123681070204999</c:v>
                </c:pt>
                <c:pt idx="3457">
                  <c:v>12.486551494605001</c:v>
                </c:pt>
                <c:pt idx="3458">
                  <c:v>5.3348930537950006</c:v>
                </c:pt>
                <c:pt idx="3459">
                  <c:v>9.6226458849724992</c:v>
                </c:pt>
                <c:pt idx="3460">
                  <c:v>10.722248749909999</c:v>
                </c:pt>
                <c:pt idx="3461">
                  <c:v>8.8183678699124997</c:v>
                </c:pt>
                <c:pt idx="3462">
                  <c:v>7.4989249466049994</c:v>
                </c:pt>
                <c:pt idx="3463">
                  <c:v>3.1085928298300001</c:v>
                </c:pt>
                <c:pt idx="3464">
                  <c:v>12.406733308944998</c:v>
                </c:pt>
                <c:pt idx="3465">
                  <c:v>17.1164582419425</c:v>
                </c:pt>
                <c:pt idx="3466">
                  <c:v>19.1024250654025</c:v>
                </c:pt>
                <c:pt idx="3467">
                  <c:v>22.993270761049999</c:v>
                </c:pt>
                <c:pt idx="3468">
                  <c:v>29.587426409925001</c:v>
                </c:pt>
                <c:pt idx="3469">
                  <c:v>21.3663506343525</c:v>
                </c:pt>
                <c:pt idx="3470">
                  <c:v>17.981412013922498</c:v>
                </c:pt>
                <c:pt idx="3471">
                  <c:v>24.636067319149998</c:v>
                </c:pt>
                <c:pt idx="3472">
                  <c:v>20.272897956522499</c:v>
                </c:pt>
                <c:pt idx="3473">
                  <c:v>16.837698809172501</c:v>
                </c:pt>
                <c:pt idx="3474">
                  <c:v>25.152220603214996</c:v>
                </c:pt>
                <c:pt idx="3475">
                  <c:v>16.958252409530001</c:v>
                </c:pt>
                <c:pt idx="3476">
                  <c:v>36.353089009449995</c:v>
                </c:pt>
                <c:pt idx="3477">
                  <c:v>23.477122001919998</c:v>
                </c:pt>
                <c:pt idx="3478">
                  <c:v>15.816896477597501</c:v>
                </c:pt>
                <c:pt idx="3479">
                  <c:v>16.048127720099998</c:v>
                </c:pt>
                <c:pt idx="3480">
                  <c:v>21.879757267747497</c:v>
                </c:pt>
                <c:pt idx="3481">
                  <c:v>15.623289259314998</c:v>
                </c:pt>
                <c:pt idx="3482">
                  <c:v>14.678132185032499</c:v>
                </c:pt>
                <c:pt idx="3483">
                  <c:v>17.885435098382498</c:v>
                </c:pt>
                <c:pt idx="3484">
                  <c:v>12.4129102140875</c:v>
                </c:pt>
                <c:pt idx="3485">
                  <c:v>19.0304972434975</c:v>
                </c:pt>
                <c:pt idx="3486">
                  <c:v>16.313786967109998</c:v>
                </c:pt>
                <c:pt idx="3487">
                  <c:v>20.53337647799</c:v>
                </c:pt>
                <c:pt idx="3488">
                  <c:v>25.168567380712499</c:v>
                </c:pt>
                <c:pt idx="3489">
                  <c:v>39.680754445325</c:v>
                </c:pt>
                <c:pt idx="3490">
                  <c:v>50.406359321174996</c:v>
                </c:pt>
                <c:pt idx="3491">
                  <c:v>53.142556207825002</c:v>
                </c:pt>
                <c:pt idx="3492">
                  <c:v>44.457128279674997</c:v>
                </c:pt>
                <c:pt idx="3493">
                  <c:v>66.692579117899996</c:v>
                </c:pt>
                <c:pt idx="3494">
                  <c:v>91.690209093250004</c:v>
                </c:pt>
                <c:pt idx="3495">
                  <c:v>72.314182430225003</c:v>
                </c:pt>
                <c:pt idx="3496">
                  <c:v>69.530107081750003</c:v>
                </c:pt>
                <c:pt idx="3497">
                  <c:v>67.144415971124999</c:v>
                </c:pt>
                <c:pt idx="3498">
                  <c:v>87.270348280975</c:v>
                </c:pt>
                <c:pt idx="3499">
                  <c:v>61.840088569974995</c:v>
                </c:pt>
                <c:pt idx="3500">
                  <c:v>52.756395425625001</c:v>
                </c:pt>
                <c:pt idx="3501">
                  <c:v>42.707837503725003</c:v>
                </c:pt>
                <c:pt idx="3502">
                  <c:v>31.77841882465</c:v>
                </c:pt>
                <c:pt idx="3503">
                  <c:v>31.560604224824999</c:v>
                </c:pt>
                <c:pt idx="3504">
                  <c:v>24.794540594059999</c:v>
                </c:pt>
                <c:pt idx="3505">
                  <c:v>25.382441108574998</c:v>
                </c:pt>
                <c:pt idx="3506">
                  <c:v>32.589877649925</c:v>
                </c:pt>
                <c:pt idx="3507">
                  <c:v>35.629685706099998</c:v>
                </c:pt>
                <c:pt idx="3508">
                  <c:v>64.762304491774998</c:v>
                </c:pt>
                <c:pt idx="3509">
                  <c:v>74.185494162599994</c:v>
                </c:pt>
                <c:pt idx="3510">
                  <c:v>95.079875454549992</c:v>
                </c:pt>
                <c:pt idx="3511">
                  <c:v>112.504093000675</c:v>
                </c:pt>
                <c:pt idx="3512">
                  <c:v>100.60972029929999</c:v>
                </c:pt>
                <c:pt idx="3513">
                  <c:v>121.7739767316</c:v>
                </c:pt>
                <c:pt idx="3514">
                  <c:v>93.92069612985</c:v>
                </c:pt>
                <c:pt idx="3515">
                  <c:v>92.533144689875002</c:v>
                </c:pt>
                <c:pt idx="3516">
                  <c:v>104.00214773272499</c:v>
                </c:pt>
                <c:pt idx="3517">
                  <c:v>75.710770884599995</c:v>
                </c:pt>
                <c:pt idx="3518">
                  <c:v>86.291714929400001</c:v>
                </c:pt>
                <c:pt idx="3519">
                  <c:v>86.722051786449995</c:v>
                </c:pt>
                <c:pt idx="3520">
                  <c:v>94.201380270575001</c:v>
                </c:pt>
                <c:pt idx="3521">
                  <c:v>96.768787630424995</c:v>
                </c:pt>
                <c:pt idx="3522">
                  <c:v>59.161493893074997</c:v>
                </c:pt>
                <c:pt idx="3523">
                  <c:v>56.321024634274998</c:v>
                </c:pt>
                <c:pt idx="3524">
                  <c:v>44.893804737099998</c:v>
                </c:pt>
                <c:pt idx="3525">
                  <c:v>36.826546542199992</c:v>
                </c:pt>
                <c:pt idx="3526">
                  <c:v>38.126978508275002</c:v>
                </c:pt>
                <c:pt idx="3527">
                  <c:v>43.390701080949995</c:v>
                </c:pt>
                <c:pt idx="3528">
                  <c:v>38.507181226924999</c:v>
                </c:pt>
                <c:pt idx="3529">
                  <c:v>38.81234854985</c:v>
                </c:pt>
                <c:pt idx="3530">
                  <c:v>31.430742208430001</c:v>
                </c:pt>
                <c:pt idx="3531">
                  <c:v>34.7428707579</c:v>
                </c:pt>
                <c:pt idx="3532">
                  <c:v>48.860857843150001</c:v>
                </c:pt>
                <c:pt idx="3533">
                  <c:v>85.780970524674999</c:v>
                </c:pt>
                <c:pt idx="3534">
                  <c:v>92.910496795599997</c:v>
                </c:pt>
                <c:pt idx="3535">
                  <c:v>105.92826452282499</c:v>
                </c:pt>
                <c:pt idx="3536">
                  <c:v>78.427323034474995</c:v>
                </c:pt>
                <c:pt idx="3537">
                  <c:v>77.726092090274989</c:v>
                </c:pt>
                <c:pt idx="3538">
                  <c:v>67.791377364300004</c:v>
                </c:pt>
                <c:pt idx="3539">
                  <c:v>67.040216303124993</c:v>
                </c:pt>
                <c:pt idx="3540">
                  <c:v>81.994578602949986</c:v>
                </c:pt>
                <c:pt idx="3541">
                  <c:v>90.130524093699989</c:v>
                </c:pt>
                <c:pt idx="3542">
                  <c:v>92.519292725249997</c:v>
                </c:pt>
                <c:pt idx="3543">
                  <c:v>91.88331617659999</c:v>
                </c:pt>
                <c:pt idx="3544">
                  <c:v>84.172642695624987</c:v>
                </c:pt>
                <c:pt idx="3545">
                  <c:v>78.834122402849999</c:v>
                </c:pt>
                <c:pt idx="3546">
                  <c:v>71.554142566924995</c:v>
                </c:pt>
                <c:pt idx="3547">
                  <c:v>61.020718424424999</c:v>
                </c:pt>
                <c:pt idx="3548">
                  <c:v>42.102895537549998</c:v>
                </c:pt>
                <c:pt idx="3549">
                  <c:v>35.328393820925001</c:v>
                </c:pt>
                <c:pt idx="3550">
                  <c:v>34.103608164074998</c:v>
                </c:pt>
                <c:pt idx="3551">
                  <c:v>52.139360657349997</c:v>
                </c:pt>
                <c:pt idx="3552">
                  <c:v>33.848891509524996</c:v>
                </c:pt>
                <c:pt idx="3553">
                  <c:v>27.323294704224999</c:v>
                </c:pt>
                <c:pt idx="3554">
                  <c:v>25.451633419884999</c:v>
                </c:pt>
                <c:pt idx="3555">
                  <c:v>38.8164231624</c:v>
                </c:pt>
                <c:pt idx="3556">
                  <c:v>63.274603137699991</c:v>
                </c:pt>
                <c:pt idx="3557">
                  <c:v>74.023366562999996</c:v>
                </c:pt>
                <c:pt idx="3558">
                  <c:v>97.963909745774984</c:v>
                </c:pt>
                <c:pt idx="3559">
                  <c:v>106.30875594275</c:v>
                </c:pt>
                <c:pt idx="3560">
                  <c:v>103.51851580187498</c:v>
                </c:pt>
                <c:pt idx="3561">
                  <c:v>91.962445213249993</c:v>
                </c:pt>
                <c:pt idx="3562">
                  <c:v>84.13111665027499</c:v>
                </c:pt>
                <c:pt idx="3563">
                  <c:v>103.020432705975</c:v>
                </c:pt>
                <c:pt idx="3564">
                  <c:v>90.178438525600001</c:v>
                </c:pt>
                <c:pt idx="3565">
                  <c:v>101.160252439275</c:v>
                </c:pt>
                <c:pt idx="3566">
                  <c:v>94.751045070000004</c:v>
                </c:pt>
                <c:pt idx="3567">
                  <c:v>100.499946711725</c:v>
                </c:pt>
                <c:pt idx="3568">
                  <c:v>80.537361493499986</c:v>
                </c:pt>
                <c:pt idx="3569">
                  <c:v>86.3336915342</c:v>
                </c:pt>
                <c:pt idx="3570">
                  <c:v>56.557073550474996</c:v>
                </c:pt>
                <c:pt idx="3571">
                  <c:v>56.337879758749999</c:v>
                </c:pt>
                <c:pt idx="3572">
                  <c:v>45.811409400999999</c:v>
                </c:pt>
                <c:pt idx="3573">
                  <c:v>43.602914290625002</c:v>
                </c:pt>
                <c:pt idx="3574">
                  <c:v>35.898277589074993</c:v>
                </c:pt>
                <c:pt idx="3575">
                  <c:v>33.129901805524995</c:v>
                </c:pt>
                <c:pt idx="3576">
                  <c:v>33.867773960525</c:v>
                </c:pt>
                <c:pt idx="3577">
                  <c:v>29.764456369099999</c:v>
                </c:pt>
                <c:pt idx="3578">
                  <c:v>23.765248556487499</c:v>
                </c:pt>
                <c:pt idx="3579">
                  <c:v>40.144808016674993</c:v>
                </c:pt>
                <c:pt idx="3580">
                  <c:v>73.910927197974999</c:v>
                </c:pt>
                <c:pt idx="3581">
                  <c:v>88.482658309650006</c:v>
                </c:pt>
                <c:pt idx="3582">
                  <c:v>120.0141671941</c:v>
                </c:pt>
                <c:pt idx="3583">
                  <c:v>125.92882138622501</c:v>
                </c:pt>
                <c:pt idx="3584">
                  <c:v>122.44990680827499</c:v>
                </c:pt>
                <c:pt idx="3585">
                  <c:v>116.6215757442</c:v>
                </c:pt>
                <c:pt idx="3586">
                  <c:v>95.499327302775001</c:v>
                </c:pt>
                <c:pt idx="3587">
                  <c:v>93.721149901699988</c:v>
                </c:pt>
                <c:pt idx="3588">
                  <c:v>97.437187651475</c:v>
                </c:pt>
                <c:pt idx="3589">
                  <c:v>123.07620141412501</c:v>
                </c:pt>
                <c:pt idx="3590">
                  <c:v>119.722688354125</c:v>
                </c:pt>
                <c:pt idx="3591">
                  <c:v>122.3802485305</c:v>
                </c:pt>
                <c:pt idx="3592">
                  <c:v>137.42495758347499</c:v>
                </c:pt>
                <c:pt idx="3593">
                  <c:v>135.91651519082501</c:v>
                </c:pt>
                <c:pt idx="3594">
                  <c:v>104.48877680215</c:v>
                </c:pt>
                <c:pt idx="3595">
                  <c:v>95.106934911599993</c:v>
                </c:pt>
                <c:pt idx="3596">
                  <c:v>78.137587112474989</c:v>
                </c:pt>
                <c:pt idx="3597">
                  <c:v>96.741813187475003</c:v>
                </c:pt>
                <c:pt idx="3598">
                  <c:v>65.249984553024987</c:v>
                </c:pt>
                <c:pt idx="3599">
                  <c:v>70.625383331124993</c:v>
                </c:pt>
                <c:pt idx="3600">
                  <c:v>54.891163146475002</c:v>
                </c:pt>
                <c:pt idx="3601">
                  <c:v>54.456470095124999</c:v>
                </c:pt>
                <c:pt idx="3602">
                  <c:v>38.495906076724999</c:v>
                </c:pt>
                <c:pt idx="3603">
                  <c:v>41.001494868400002</c:v>
                </c:pt>
                <c:pt idx="3604">
                  <c:v>36.21235022015</c:v>
                </c:pt>
                <c:pt idx="3605">
                  <c:v>51.670385999650001</c:v>
                </c:pt>
                <c:pt idx="3606">
                  <c:v>40.194969616100003</c:v>
                </c:pt>
                <c:pt idx="3607">
                  <c:v>55.544881479799997</c:v>
                </c:pt>
                <c:pt idx="3608">
                  <c:v>43.380717964574998</c:v>
                </c:pt>
                <c:pt idx="3609">
                  <c:v>46.701819804824993</c:v>
                </c:pt>
                <c:pt idx="3610">
                  <c:v>48.077522430875</c:v>
                </c:pt>
                <c:pt idx="3611">
                  <c:v>59.536331627049996</c:v>
                </c:pt>
                <c:pt idx="3612">
                  <c:v>67.548422293975008</c:v>
                </c:pt>
                <c:pt idx="3613">
                  <c:v>55.285824192674994</c:v>
                </c:pt>
                <c:pt idx="3614">
                  <c:v>53.157905454874999</c:v>
                </c:pt>
                <c:pt idx="3615">
                  <c:v>70.497291243924991</c:v>
                </c:pt>
                <c:pt idx="3616">
                  <c:v>58.362722944724993</c:v>
                </c:pt>
                <c:pt idx="3617">
                  <c:v>86.394856323699997</c:v>
                </c:pt>
                <c:pt idx="3618">
                  <c:v>102.56239276485</c:v>
                </c:pt>
                <c:pt idx="3619">
                  <c:v>78.890836266824991</c:v>
                </c:pt>
                <c:pt idx="3620">
                  <c:v>91.862722537499991</c:v>
                </c:pt>
                <c:pt idx="3621">
                  <c:v>76.871290418100003</c:v>
                </c:pt>
                <c:pt idx="3622">
                  <c:v>66.274874914899996</c:v>
                </c:pt>
                <c:pt idx="3623">
                  <c:v>59.585594900949999</c:v>
                </c:pt>
                <c:pt idx="3624">
                  <c:v>46.724914269000003</c:v>
                </c:pt>
                <c:pt idx="3625">
                  <c:v>44.314214745274995</c:v>
                </c:pt>
                <c:pt idx="3626">
                  <c:v>36.470617846425</c:v>
                </c:pt>
                <c:pt idx="3627">
                  <c:v>24.432914423675001</c:v>
                </c:pt>
                <c:pt idx="3628">
                  <c:v>30.1038035479</c:v>
                </c:pt>
                <c:pt idx="3629">
                  <c:v>31.038596115574997</c:v>
                </c:pt>
                <c:pt idx="3630">
                  <c:v>20.933604492797496</c:v>
                </c:pt>
                <c:pt idx="3631">
                  <c:v>20.839917893592499</c:v>
                </c:pt>
                <c:pt idx="3632">
                  <c:v>27.424142656474999</c:v>
                </c:pt>
                <c:pt idx="3633">
                  <c:v>31.693812483864999</c:v>
                </c:pt>
                <c:pt idx="3634">
                  <c:v>31.541913194025</c:v>
                </c:pt>
                <c:pt idx="3635">
                  <c:v>27.824806870875001</c:v>
                </c:pt>
                <c:pt idx="3636">
                  <c:v>30.50347241355</c:v>
                </c:pt>
                <c:pt idx="3637">
                  <c:v>40.160603764424998</c:v>
                </c:pt>
                <c:pt idx="3638">
                  <c:v>32.579286656949996</c:v>
                </c:pt>
                <c:pt idx="3639">
                  <c:v>26.751983388705</c:v>
                </c:pt>
                <c:pt idx="3640">
                  <c:v>20.432494508162499</c:v>
                </c:pt>
                <c:pt idx="3641">
                  <c:v>30.844026984524998</c:v>
                </c:pt>
                <c:pt idx="3642">
                  <c:v>38.600404597649998</c:v>
                </c:pt>
                <c:pt idx="3643">
                  <c:v>39.501272485449995</c:v>
                </c:pt>
                <c:pt idx="3644">
                  <c:v>49.726456960199997</c:v>
                </c:pt>
                <c:pt idx="3645">
                  <c:v>42.594363310249996</c:v>
                </c:pt>
                <c:pt idx="3646">
                  <c:v>26.990019305122498</c:v>
                </c:pt>
                <c:pt idx="3647">
                  <c:v>13.180965845534999</c:v>
                </c:pt>
                <c:pt idx="3648">
                  <c:v>25.548750675139999</c:v>
                </c:pt>
                <c:pt idx="3649">
                  <c:v>16.162746458632498</c:v>
                </c:pt>
                <c:pt idx="3650">
                  <c:v>25.832783679984999</c:v>
                </c:pt>
                <c:pt idx="3651">
                  <c:v>28.660199166025002</c:v>
                </c:pt>
                <c:pt idx="3652">
                  <c:v>56.101348113924999</c:v>
                </c:pt>
                <c:pt idx="3653">
                  <c:v>51.836367200924997</c:v>
                </c:pt>
                <c:pt idx="3654">
                  <c:v>60.838965546174997</c:v>
                </c:pt>
                <c:pt idx="3655">
                  <c:v>85.332482531749989</c:v>
                </c:pt>
                <c:pt idx="3656">
                  <c:v>60.108888932024996</c:v>
                </c:pt>
                <c:pt idx="3657">
                  <c:v>37.371099446274997</c:v>
                </c:pt>
                <c:pt idx="3658">
                  <c:v>61.754245219599994</c:v>
                </c:pt>
                <c:pt idx="3659">
                  <c:v>50.228279052999994</c:v>
                </c:pt>
                <c:pt idx="3660">
                  <c:v>63.529357008600002</c:v>
                </c:pt>
                <c:pt idx="3661">
                  <c:v>43.7883990176</c:v>
                </c:pt>
                <c:pt idx="3662">
                  <c:v>53.962749797349993</c:v>
                </c:pt>
                <c:pt idx="3663">
                  <c:v>44.050279642849993</c:v>
                </c:pt>
                <c:pt idx="3664">
                  <c:v>53.866447659424999</c:v>
                </c:pt>
                <c:pt idx="3665">
                  <c:v>54.566735393099997</c:v>
                </c:pt>
                <c:pt idx="3666">
                  <c:v>45.110535020375004</c:v>
                </c:pt>
                <c:pt idx="3667">
                  <c:v>44.602327133849997</c:v>
                </c:pt>
                <c:pt idx="3668">
                  <c:v>35.703255544499996</c:v>
                </c:pt>
                <c:pt idx="3669">
                  <c:v>19.685327274177499</c:v>
                </c:pt>
                <c:pt idx="3670">
                  <c:v>13.241830053559999</c:v>
                </c:pt>
                <c:pt idx="3671">
                  <c:v>13.886343067395</c:v>
                </c:pt>
                <c:pt idx="3672">
                  <c:v>12.444792436417499</c:v>
                </c:pt>
                <c:pt idx="3673">
                  <c:v>15.821147931317498</c:v>
                </c:pt>
                <c:pt idx="3674">
                  <c:v>25.537404178322497</c:v>
                </c:pt>
                <c:pt idx="3675">
                  <c:v>19.132308652272499</c:v>
                </c:pt>
                <c:pt idx="3676">
                  <c:v>27.796224265224996</c:v>
                </c:pt>
                <c:pt idx="3677">
                  <c:v>27.902070935774997</c:v>
                </c:pt>
                <c:pt idx="3678">
                  <c:v>38.684855620099995</c:v>
                </c:pt>
                <c:pt idx="3679">
                  <c:v>57.397807604699999</c:v>
                </c:pt>
                <c:pt idx="3680">
                  <c:v>57.932604367249994</c:v>
                </c:pt>
                <c:pt idx="3681">
                  <c:v>39.502592362299993</c:v>
                </c:pt>
                <c:pt idx="3682">
                  <c:v>46.171053495624996</c:v>
                </c:pt>
                <c:pt idx="3683">
                  <c:v>42.977898912049994</c:v>
                </c:pt>
                <c:pt idx="3684">
                  <c:v>37.459744408524998</c:v>
                </c:pt>
                <c:pt idx="3685">
                  <c:v>35.147346415499996</c:v>
                </c:pt>
                <c:pt idx="3686">
                  <c:v>63.727169443799994</c:v>
                </c:pt>
                <c:pt idx="3688">
                  <c:v>45.696990443533394</c:v>
                </c:pt>
                <c:pt idx="3689">
                  <c:v>59.692109097399999</c:v>
                </c:pt>
                <c:pt idx="3690">
                  <c:v>42.596055312399997</c:v>
                </c:pt>
                <c:pt idx="3691">
                  <c:v>67.910718781724995</c:v>
                </c:pt>
                <c:pt idx="3692">
                  <c:v>59.129160009224996</c:v>
                </c:pt>
                <c:pt idx="3693">
                  <c:v>34.838825987299998</c:v>
                </c:pt>
                <c:pt idx="3694">
                  <c:v>44.347717787874998</c:v>
                </c:pt>
                <c:pt idx="3695">
                  <c:v>33.646663249825004</c:v>
                </c:pt>
                <c:pt idx="3696">
                  <c:v>44.429932577549998</c:v>
                </c:pt>
                <c:pt idx="3697">
                  <c:v>40.649677719799996</c:v>
                </c:pt>
                <c:pt idx="3698">
                  <c:v>46.85945551895</c:v>
                </c:pt>
                <c:pt idx="3699">
                  <c:v>62.29003747414999</c:v>
                </c:pt>
                <c:pt idx="3700">
                  <c:v>61.138302532024994</c:v>
                </c:pt>
                <c:pt idx="3701">
                  <c:v>96.539025569949999</c:v>
                </c:pt>
                <c:pt idx="3702">
                  <c:v>110.41992193905</c:v>
                </c:pt>
                <c:pt idx="3703">
                  <c:v>112.683789754375</c:v>
                </c:pt>
                <c:pt idx="3704">
                  <c:v>107.10825909914999</c:v>
                </c:pt>
                <c:pt idx="3705">
                  <c:v>142.6301194893</c:v>
                </c:pt>
                <c:pt idx="3706">
                  <c:v>131.95752534554998</c:v>
                </c:pt>
                <c:pt idx="3707">
                  <c:v>131.38303129102502</c:v>
                </c:pt>
                <c:pt idx="3708">
                  <c:v>98.360360949024994</c:v>
                </c:pt>
                <c:pt idx="3709">
                  <c:v>112.20953848769999</c:v>
                </c:pt>
                <c:pt idx="3710">
                  <c:v>61.603016963375005</c:v>
                </c:pt>
                <c:pt idx="3711">
                  <c:v>62.151599976999996</c:v>
                </c:pt>
                <c:pt idx="3712">
                  <c:v>54.228750918125002</c:v>
                </c:pt>
                <c:pt idx="3713">
                  <c:v>52.405969683374998</c:v>
                </c:pt>
                <c:pt idx="3714">
                  <c:v>59.227112644999998</c:v>
                </c:pt>
                <c:pt idx="3715">
                  <c:v>40.792851797300003</c:v>
                </c:pt>
                <c:pt idx="3716">
                  <c:v>28.659664872174996</c:v>
                </c:pt>
                <c:pt idx="3717">
                  <c:v>32.674449312749999</c:v>
                </c:pt>
                <c:pt idx="3718">
                  <c:v>19.675849318422497</c:v>
                </c:pt>
                <c:pt idx="3719">
                  <c:v>22.422020684905</c:v>
                </c:pt>
                <c:pt idx="3720">
                  <c:v>10.9668723728375</c:v>
                </c:pt>
                <c:pt idx="3721">
                  <c:v>6.8953352441949995</c:v>
                </c:pt>
                <c:pt idx="3722">
                  <c:v>7.87269119732</c:v>
                </c:pt>
                <c:pt idx="3723">
                  <c:v>5.4273859225774999</c:v>
                </c:pt>
                <c:pt idx="3724">
                  <c:v>8.7004004735400002</c:v>
                </c:pt>
                <c:pt idx="3725">
                  <c:v>27.004630079799998</c:v>
                </c:pt>
                <c:pt idx="3726">
                  <c:v>38.555902390299998</c:v>
                </c:pt>
                <c:pt idx="3727">
                  <c:v>38.135344991099998</c:v>
                </c:pt>
                <c:pt idx="3728">
                  <c:v>28.984936587699998</c:v>
                </c:pt>
                <c:pt idx="3729">
                  <c:v>27.363521209449999</c:v>
                </c:pt>
                <c:pt idx="3730">
                  <c:v>33.675658071675002</c:v>
                </c:pt>
                <c:pt idx="3731">
                  <c:v>33.200306807349996</c:v>
                </c:pt>
                <c:pt idx="3732">
                  <c:v>24.428223343822498</c:v>
                </c:pt>
                <c:pt idx="3733">
                  <c:v>33.377951189649998</c:v>
                </c:pt>
                <c:pt idx="3734">
                  <c:v>33.105022269675004</c:v>
                </c:pt>
                <c:pt idx="3735">
                  <c:v>25.958750355475001</c:v>
                </c:pt>
                <c:pt idx="3736">
                  <c:v>35.610875624999998</c:v>
                </c:pt>
                <c:pt idx="3737">
                  <c:v>33.63225036595</c:v>
                </c:pt>
                <c:pt idx="3738">
                  <c:v>34.2180563143</c:v>
                </c:pt>
                <c:pt idx="3739">
                  <c:v>26.47890392635</c:v>
                </c:pt>
                <c:pt idx="3740">
                  <c:v>43.215431549675003</c:v>
                </c:pt>
                <c:pt idx="3741">
                  <c:v>83.492306607074994</c:v>
                </c:pt>
                <c:pt idx="3742">
                  <c:v>84.72638303395</c:v>
                </c:pt>
                <c:pt idx="3743">
                  <c:v>79.618440343000003</c:v>
                </c:pt>
                <c:pt idx="3744">
                  <c:v>61.976376877825004</c:v>
                </c:pt>
                <c:pt idx="3745">
                  <c:v>52.835084025824997</c:v>
                </c:pt>
                <c:pt idx="3746">
                  <c:v>43.723001854324998</c:v>
                </c:pt>
                <c:pt idx="3747">
                  <c:v>51.915690255374997</c:v>
                </c:pt>
                <c:pt idx="3748">
                  <c:v>71.658892539349992</c:v>
                </c:pt>
                <c:pt idx="3749">
                  <c:v>128.8426308489</c:v>
                </c:pt>
                <c:pt idx="3750">
                  <c:v>142.87043421382501</c:v>
                </c:pt>
                <c:pt idx="3751">
                  <c:v>125.7482192973</c:v>
                </c:pt>
                <c:pt idx="3752">
                  <c:v>115.612792207</c:v>
                </c:pt>
                <c:pt idx="3753">
                  <c:v>89.981452843450001</c:v>
                </c:pt>
                <c:pt idx="3754">
                  <c:v>82.057438799175003</c:v>
                </c:pt>
                <c:pt idx="3755">
                  <c:v>85.979268701525001</c:v>
                </c:pt>
                <c:pt idx="3756">
                  <c:v>88.612175700924993</c:v>
                </c:pt>
                <c:pt idx="3757">
                  <c:v>100.043507766025</c:v>
                </c:pt>
                <c:pt idx="3758">
                  <c:v>102.753488708925</c:v>
                </c:pt>
                <c:pt idx="3759">
                  <c:v>83.466340820799985</c:v>
                </c:pt>
                <c:pt idx="3760">
                  <c:v>92.890653595499998</c:v>
                </c:pt>
                <c:pt idx="3761">
                  <c:v>68.198112031424998</c:v>
                </c:pt>
                <c:pt idx="3762">
                  <c:v>70.594315944399995</c:v>
                </c:pt>
                <c:pt idx="3763">
                  <c:v>63.915385365725001</c:v>
                </c:pt>
                <c:pt idx="3764">
                  <c:v>71.450949249274998</c:v>
                </c:pt>
                <c:pt idx="3765">
                  <c:v>49.313590849275002</c:v>
                </c:pt>
                <c:pt idx="3766">
                  <c:v>36.950415581199998</c:v>
                </c:pt>
                <c:pt idx="3767">
                  <c:v>23.448634487052502</c:v>
                </c:pt>
                <c:pt idx="3768">
                  <c:v>18.615893656187499</c:v>
                </c:pt>
                <c:pt idx="3769">
                  <c:v>14.680562283284999</c:v>
                </c:pt>
                <c:pt idx="3770">
                  <c:v>18.043300197777498</c:v>
                </c:pt>
                <c:pt idx="3771">
                  <c:v>22.456709177599997</c:v>
                </c:pt>
                <c:pt idx="3772">
                  <c:v>30.117463824925</c:v>
                </c:pt>
                <c:pt idx="3773">
                  <c:v>48.742905912525003</c:v>
                </c:pt>
                <c:pt idx="3774">
                  <c:v>73.235905608024993</c:v>
                </c:pt>
                <c:pt idx="3775">
                  <c:v>65.474205846749996</c:v>
                </c:pt>
                <c:pt idx="3776">
                  <c:v>67.657741086674989</c:v>
                </c:pt>
                <c:pt idx="3777">
                  <c:v>85.850137474050001</c:v>
                </c:pt>
                <c:pt idx="3778">
                  <c:v>75.114380723775</c:v>
                </c:pt>
                <c:pt idx="3779">
                  <c:v>46.466066618699998</c:v>
                </c:pt>
                <c:pt idx="3780">
                  <c:v>36.953879697266601</c:v>
                </c:pt>
                <c:pt idx="3781">
                  <c:v>29.047249272874996</c:v>
                </c:pt>
                <c:pt idx="3782">
                  <c:v>28.7460847274</c:v>
                </c:pt>
                <c:pt idx="3783">
                  <c:v>31.622372249625002</c:v>
                </c:pt>
                <c:pt idx="3784">
                  <c:v>32.954127227274995</c:v>
                </c:pt>
                <c:pt idx="3785">
                  <c:v>32.167436274475001</c:v>
                </c:pt>
                <c:pt idx="3786">
                  <c:v>29.37493783555</c:v>
                </c:pt>
                <c:pt idx="3787">
                  <c:v>30.8540334793</c:v>
                </c:pt>
                <c:pt idx="3788">
                  <c:v>32.532633259575</c:v>
                </c:pt>
                <c:pt idx="3789">
                  <c:v>38.52127444365</c:v>
                </c:pt>
                <c:pt idx="3790">
                  <c:v>41.630289979399997</c:v>
                </c:pt>
                <c:pt idx="3791">
                  <c:v>56.263552070549999</c:v>
                </c:pt>
                <c:pt idx="3792">
                  <c:v>54.420736244149992</c:v>
                </c:pt>
                <c:pt idx="3793">
                  <c:v>40.71578812005</c:v>
                </c:pt>
                <c:pt idx="3794">
                  <c:v>31.087962271624999</c:v>
                </c:pt>
                <c:pt idx="3795">
                  <c:v>30.16196573145</c:v>
                </c:pt>
                <c:pt idx="3796">
                  <c:v>29.599353595924999</c:v>
                </c:pt>
                <c:pt idx="3797">
                  <c:v>29.308660701849998</c:v>
                </c:pt>
                <c:pt idx="3798">
                  <c:v>36.369221657324999</c:v>
                </c:pt>
                <c:pt idx="3799">
                  <c:v>25.718253032562497</c:v>
                </c:pt>
                <c:pt idx="3800">
                  <c:v>31.232347012174998</c:v>
                </c:pt>
                <c:pt idx="3801">
                  <c:v>31.821035766499996</c:v>
                </c:pt>
                <c:pt idx="3802">
                  <c:v>34.028881849324996</c:v>
                </c:pt>
                <c:pt idx="3803">
                  <c:v>25.447558169872497</c:v>
                </c:pt>
                <c:pt idx="3804">
                  <c:v>29.479350487649999</c:v>
                </c:pt>
                <c:pt idx="3805">
                  <c:v>31.712527339049995</c:v>
                </c:pt>
                <c:pt idx="3806">
                  <c:v>24.731479979625</c:v>
                </c:pt>
                <c:pt idx="3807">
                  <c:v>29.962004718149998</c:v>
                </c:pt>
                <c:pt idx="3808">
                  <c:v>21.3836963423275</c:v>
                </c:pt>
                <c:pt idx="3809">
                  <c:v>25.127005840877498</c:v>
                </c:pt>
                <c:pt idx="3810">
                  <c:v>20.556731756007501</c:v>
                </c:pt>
                <c:pt idx="3811">
                  <c:v>25.673990971899997</c:v>
                </c:pt>
                <c:pt idx="3812">
                  <c:v>31.963918559449997</c:v>
                </c:pt>
                <c:pt idx="3813">
                  <c:v>43.304636347249996</c:v>
                </c:pt>
                <c:pt idx="3814">
                  <c:v>36.310546710399997</c:v>
                </c:pt>
                <c:pt idx="3815">
                  <c:v>43.306847578125002</c:v>
                </c:pt>
                <c:pt idx="3816">
                  <c:v>45.578375806574996</c:v>
                </c:pt>
                <c:pt idx="3817">
                  <c:v>36.221352174300002</c:v>
                </c:pt>
                <c:pt idx="3818">
                  <c:v>38.137026239950004</c:v>
                </c:pt>
                <c:pt idx="3819">
                  <c:v>37.343331560674997</c:v>
                </c:pt>
                <c:pt idx="3820">
                  <c:v>84.074964756049994</c:v>
                </c:pt>
                <c:pt idx="3821">
                  <c:v>80.765330360025004</c:v>
                </c:pt>
                <c:pt idx="3822">
                  <c:v>92.719503456724993</c:v>
                </c:pt>
                <c:pt idx="3823">
                  <c:v>89.253072433450001</c:v>
                </c:pt>
                <c:pt idx="3824">
                  <c:v>100.56477024947499</c:v>
                </c:pt>
                <c:pt idx="3825">
                  <c:v>99.51229801689999</c:v>
                </c:pt>
                <c:pt idx="3826">
                  <c:v>80.980126897225006</c:v>
                </c:pt>
                <c:pt idx="3827">
                  <c:v>83.077206507625007</c:v>
                </c:pt>
                <c:pt idx="3828">
                  <c:v>52.605798204749995</c:v>
                </c:pt>
                <c:pt idx="3829">
                  <c:v>50.841102552999999</c:v>
                </c:pt>
                <c:pt idx="3830">
                  <c:v>44.801354376799999</c:v>
                </c:pt>
                <c:pt idx="3831">
                  <c:v>49.787465320700001</c:v>
                </c:pt>
                <c:pt idx="3832">
                  <c:v>58.148299965324995</c:v>
                </c:pt>
                <c:pt idx="3833">
                  <c:v>61.055563557174999</c:v>
                </c:pt>
                <c:pt idx="3834">
                  <c:v>60.672890411099992</c:v>
                </c:pt>
                <c:pt idx="3835">
                  <c:v>74.871627674149991</c:v>
                </c:pt>
                <c:pt idx="3836">
                  <c:v>75.206062901174988</c:v>
                </c:pt>
                <c:pt idx="3837">
                  <c:v>63.444128716424999</c:v>
                </c:pt>
                <c:pt idx="3838">
                  <c:v>52.177219464499998</c:v>
                </c:pt>
                <c:pt idx="3839">
                  <c:v>43.080775714049999</c:v>
                </c:pt>
                <c:pt idx="3840">
                  <c:v>32.618405916074998</c:v>
                </c:pt>
                <c:pt idx="3841">
                  <c:v>29.626222864724998</c:v>
                </c:pt>
                <c:pt idx="3842">
                  <c:v>33.552148547199998</c:v>
                </c:pt>
                <c:pt idx="3843">
                  <c:v>36.440638491200005</c:v>
                </c:pt>
                <c:pt idx="3844">
                  <c:v>32.173429166875003</c:v>
                </c:pt>
                <c:pt idx="3845">
                  <c:v>48.958889108849995</c:v>
                </c:pt>
                <c:pt idx="3846">
                  <c:v>45.028519286124997</c:v>
                </c:pt>
                <c:pt idx="3847">
                  <c:v>47.391175720349999</c:v>
                </c:pt>
                <c:pt idx="3848">
                  <c:v>38.851015435024998</c:v>
                </c:pt>
                <c:pt idx="3849">
                  <c:v>49.534642942074996</c:v>
                </c:pt>
                <c:pt idx="3850">
                  <c:v>57.837957392349992</c:v>
                </c:pt>
                <c:pt idx="3903">
                  <c:v>62.095789867724996</c:v>
                </c:pt>
                <c:pt idx="3904">
                  <c:v>87.739457264199999</c:v>
                </c:pt>
                <c:pt idx="3905">
                  <c:v>96.152831687449989</c:v>
                </c:pt>
                <c:pt idx="3906">
                  <c:v>135.36432561014999</c:v>
                </c:pt>
                <c:pt idx="3907">
                  <c:v>145.07069733879999</c:v>
                </c:pt>
                <c:pt idx="3908">
                  <c:v>125.53259829427499</c:v>
                </c:pt>
                <c:pt idx="3909">
                  <c:v>109.354543884225</c:v>
                </c:pt>
                <c:pt idx="3910">
                  <c:v>119.22052211752501</c:v>
                </c:pt>
                <c:pt idx="3911">
                  <c:v>95.409432804199994</c:v>
                </c:pt>
                <c:pt idx="3912">
                  <c:v>82.729175017225003</c:v>
                </c:pt>
                <c:pt idx="3913">
                  <c:v>89.465743560850001</c:v>
                </c:pt>
                <c:pt idx="3914">
                  <c:v>82.626544318724996</c:v>
                </c:pt>
                <c:pt idx="3915">
                  <c:v>72.64990916104999</c:v>
                </c:pt>
                <c:pt idx="3916">
                  <c:v>110.72303610269999</c:v>
                </c:pt>
                <c:pt idx="3917">
                  <c:v>135.89043652354999</c:v>
                </c:pt>
                <c:pt idx="3918">
                  <c:v>131.69339658345001</c:v>
                </c:pt>
                <c:pt idx="3919">
                  <c:v>126.582354043675</c:v>
                </c:pt>
                <c:pt idx="3920">
                  <c:v>107.18106823229999</c:v>
                </c:pt>
                <c:pt idx="3921">
                  <c:v>104.86083596362499</c:v>
                </c:pt>
                <c:pt idx="3922">
                  <c:v>92.447450376799992</c:v>
                </c:pt>
                <c:pt idx="3923">
                  <c:v>123.18892170672498</c:v>
                </c:pt>
                <c:pt idx="3924">
                  <c:v>108.590628439925</c:v>
                </c:pt>
                <c:pt idx="3925">
                  <c:v>74.721584386700002</c:v>
                </c:pt>
                <c:pt idx="3926">
                  <c:v>108.37757753290001</c:v>
                </c:pt>
                <c:pt idx="3927">
                  <c:v>108.85212080514999</c:v>
                </c:pt>
                <c:pt idx="3928">
                  <c:v>112.347808606775</c:v>
                </c:pt>
                <c:pt idx="3929">
                  <c:v>121.52936227714999</c:v>
                </c:pt>
                <c:pt idx="3930">
                  <c:v>118.91021121234999</c:v>
                </c:pt>
                <c:pt idx="3931">
                  <c:v>101.6582253998</c:v>
                </c:pt>
                <c:pt idx="3932">
                  <c:v>89.644981728325007</c:v>
                </c:pt>
                <c:pt idx="3933">
                  <c:v>75.750993044574997</c:v>
                </c:pt>
                <c:pt idx="3934">
                  <c:v>66.029980473549998</c:v>
                </c:pt>
                <c:pt idx="3935">
                  <c:v>59.185683766124995</c:v>
                </c:pt>
                <c:pt idx="3936">
                  <c:v>52.134301840900001</c:v>
                </c:pt>
                <c:pt idx="3937">
                  <c:v>56.476142930199998</c:v>
                </c:pt>
                <c:pt idx="3938">
                  <c:v>46.795625644375001</c:v>
                </c:pt>
                <c:pt idx="3939">
                  <c:v>48.276522155500004</c:v>
                </c:pt>
                <c:pt idx="3940">
                  <c:v>51.306357146674998</c:v>
                </c:pt>
                <c:pt idx="3941">
                  <c:v>58.636370368500003</c:v>
                </c:pt>
                <c:pt idx="3942">
                  <c:v>71.862183150600004</c:v>
                </c:pt>
                <c:pt idx="3943">
                  <c:v>69.505932149675004</c:v>
                </c:pt>
                <c:pt idx="3944">
                  <c:v>67.730890705975</c:v>
                </c:pt>
                <c:pt idx="3945">
                  <c:v>68.907765808224994</c:v>
                </c:pt>
                <c:pt idx="3946">
                  <c:v>78.210432081999997</c:v>
                </c:pt>
                <c:pt idx="3947">
                  <c:v>71.858278413449995</c:v>
                </c:pt>
                <c:pt idx="3948">
                  <c:v>75.25889994264999</c:v>
                </c:pt>
                <c:pt idx="3949">
                  <c:v>67.052692819450002</c:v>
                </c:pt>
                <c:pt idx="3950">
                  <c:v>62.190358671099993</c:v>
                </c:pt>
                <c:pt idx="3951">
                  <c:v>55.707133315349999</c:v>
                </c:pt>
                <c:pt idx="3952">
                  <c:v>61.150354068574991</c:v>
                </c:pt>
                <c:pt idx="3953">
                  <c:v>68.463261144175007</c:v>
                </c:pt>
                <c:pt idx="3954">
                  <c:v>64.078961218049997</c:v>
                </c:pt>
                <c:pt idx="3955">
                  <c:v>58.349730881199996</c:v>
                </c:pt>
                <c:pt idx="3956">
                  <c:v>53.946307758125002</c:v>
                </c:pt>
                <c:pt idx="3957">
                  <c:v>48.339249000300001</c:v>
                </c:pt>
                <c:pt idx="3958">
                  <c:v>39.808304087749995</c:v>
                </c:pt>
                <c:pt idx="3959">
                  <c:v>32.655507064425002</c:v>
                </c:pt>
                <c:pt idx="3960">
                  <c:v>30.139806723199996</c:v>
                </c:pt>
                <c:pt idx="3961">
                  <c:v>28.7867186595</c:v>
                </c:pt>
                <c:pt idx="3962">
                  <c:v>26.672192679349997</c:v>
                </c:pt>
                <c:pt idx="3963">
                  <c:v>23.796784433742499</c:v>
                </c:pt>
                <c:pt idx="3964">
                  <c:v>31.16619861725</c:v>
                </c:pt>
                <c:pt idx="3965">
                  <c:v>27.004416737574999</c:v>
                </c:pt>
                <c:pt idx="3966">
                  <c:v>39.597133174624993</c:v>
                </c:pt>
                <c:pt idx="3967">
                  <c:v>35.426895538724999</c:v>
                </c:pt>
                <c:pt idx="3968">
                  <c:v>49.226176600300001</c:v>
                </c:pt>
                <c:pt idx="3969">
                  <c:v>61.600216726699998</c:v>
                </c:pt>
                <c:pt idx="3970">
                  <c:v>71.33305142895</c:v>
                </c:pt>
                <c:pt idx="3971">
                  <c:v>68.081772699474996</c:v>
                </c:pt>
                <c:pt idx="3972">
                  <c:v>67.20959307375</c:v>
                </c:pt>
                <c:pt idx="3973">
                  <c:v>66.645920300900002</c:v>
                </c:pt>
                <c:pt idx="3974">
                  <c:v>62.793017060375007</c:v>
                </c:pt>
                <c:pt idx="3975">
                  <c:v>63.313010955249993</c:v>
                </c:pt>
                <c:pt idx="3976">
                  <c:v>58.184035115099995</c:v>
                </c:pt>
                <c:pt idx="3977">
                  <c:v>57.364217456550001</c:v>
                </c:pt>
                <c:pt idx="3978">
                  <c:v>55.281543290575001</c:v>
                </c:pt>
                <c:pt idx="3979">
                  <c:v>50.481630348825</c:v>
                </c:pt>
                <c:pt idx="3980">
                  <c:v>50.503160169650002</c:v>
                </c:pt>
                <c:pt idx="3981">
                  <c:v>50.973267696099995</c:v>
                </c:pt>
                <c:pt idx="3982">
                  <c:v>40.733513951449993</c:v>
                </c:pt>
                <c:pt idx="3983">
                  <c:v>24.689674988324999</c:v>
                </c:pt>
                <c:pt idx="3984">
                  <c:v>26.309574886147498</c:v>
                </c:pt>
                <c:pt idx="3985">
                  <c:v>16.026580120995</c:v>
                </c:pt>
                <c:pt idx="3986">
                  <c:v>29.240188070899997</c:v>
                </c:pt>
                <c:pt idx="3987">
                  <c:v>43.409681548374998</c:v>
                </c:pt>
                <c:pt idx="3988">
                  <c:v>58.878695797774995</c:v>
                </c:pt>
                <c:pt idx="3989">
                  <c:v>73.060830065900007</c:v>
                </c:pt>
                <c:pt idx="3990">
                  <c:v>72.777395281649987</c:v>
                </c:pt>
                <c:pt idx="3991">
                  <c:v>75.959086737599989</c:v>
                </c:pt>
                <c:pt idx="3992">
                  <c:v>86.134802069100004</c:v>
                </c:pt>
                <c:pt idx="3993">
                  <c:v>89.799892392925003</c:v>
                </c:pt>
                <c:pt idx="3994">
                  <c:v>76.1752616072</c:v>
                </c:pt>
                <c:pt idx="3995">
                  <c:v>82.376714270250005</c:v>
                </c:pt>
                <c:pt idx="3996">
                  <c:v>90.915603335974993</c:v>
                </c:pt>
                <c:pt idx="3997">
                  <c:v>72.925112575874991</c:v>
                </c:pt>
                <c:pt idx="3998">
                  <c:v>95.549315903950003</c:v>
                </c:pt>
                <c:pt idx="3999">
                  <c:v>87.420740329649988</c:v>
                </c:pt>
                <c:pt idx="4000">
                  <c:v>83.718784303174999</c:v>
                </c:pt>
                <c:pt idx="4001">
                  <c:v>71.015294775549989</c:v>
                </c:pt>
                <c:pt idx="4002">
                  <c:v>65.211212317025002</c:v>
                </c:pt>
                <c:pt idx="4003">
                  <c:v>53.706054330275002</c:v>
                </c:pt>
                <c:pt idx="4004">
                  <c:v>47.139924813324996</c:v>
                </c:pt>
                <c:pt idx="4005">
                  <c:v>41.952941003024996</c:v>
                </c:pt>
                <c:pt idx="4006">
                  <c:v>35.545887612374997</c:v>
                </c:pt>
                <c:pt idx="4007">
                  <c:v>31.127258982164999</c:v>
                </c:pt>
                <c:pt idx="4008">
                  <c:v>31.872209880799996</c:v>
                </c:pt>
                <c:pt idx="4009">
                  <c:v>32.802902591932501</c:v>
                </c:pt>
                <c:pt idx="4010">
                  <c:v>36.690637030324993</c:v>
                </c:pt>
                <c:pt idx="4011">
                  <c:v>36.796330623925002</c:v>
                </c:pt>
                <c:pt idx="4012">
                  <c:v>32.056358261949995</c:v>
                </c:pt>
                <c:pt idx="4013">
                  <c:v>64.728891104574998</c:v>
                </c:pt>
                <c:pt idx="4014">
                  <c:v>71.446335267049989</c:v>
                </c:pt>
                <c:pt idx="4015">
                  <c:v>68.124842578724994</c:v>
                </c:pt>
                <c:pt idx="4016">
                  <c:v>69.927736053075009</c:v>
                </c:pt>
                <c:pt idx="4017">
                  <c:v>63.745951705749995</c:v>
                </c:pt>
                <c:pt idx="4018">
                  <c:v>52.144899189399993</c:v>
                </c:pt>
                <c:pt idx="4019">
                  <c:v>52.941299106724998</c:v>
                </c:pt>
                <c:pt idx="4020">
                  <c:v>54.504524668499997</c:v>
                </c:pt>
                <c:pt idx="4021">
                  <c:v>42.385807121866605</c:v>
                </c:pt>
                <c:pt idx="4022">
                  <c:v>44.178935127524994</c:v>
                </c:pt>
                <c:pt idx="4023">
                  <c:v>53.186152826874995</c:v>
                </c:pt>
                <c:pt idx="4024">
                  <c:v>45.897394712124999</c:v>
                </c:pt>
                <c:pt idx="4025">
                  <c:v>33.887736110650003</c:v>
                </c:pt>
                <c:pt idx="4026">
                  <c:v>42.162303552024994</c:v>
                </c:pt>
                <c:pt idx="4027">
                  <c:v>35.711770620549999</c:v>
                </c:pt>
                <c:pt idx="4028">
                  <c:v>43.935386505599993</c:v>
                </c:pt>
                <c:pt idx="4029">
                  <c:v>35.563819532774993</c:v>
                </c:pt>
                <c:pt idx="4030">
                  <c:v>30.757311695274996</c:v>
                </c:pt>
                <c:pt idx="4031">
                  <c:v>22.061896151745</c:v>
                </c:pt>
                <c:pt idx="4032">
                  <c:v>18.124794616150002</c:v>
                </c:pt>
                <c:pt idx="4033">
                  <c:v>20.185982679289996</c:v>
                </c:pt>
                <c:pt idx="4034">
                  <c:v>29.256977467500001</c:v>
                </c:pt>
                <c:pt idx="4035">
                  <c:v>19.5508191675025</c:v>
                </c:pt>
                <c:pt idx="4036">
                  <c:v>26.203327435999999</c:v>
                </c:pt>
                <c:pt idx="4037">
                  <c:v>47.119607045074993</c:v>
                </c:pt>
                <c:pt idx="4038">
                  <c:v>35.061499899299996</c:v>
                </c:pt>
                <c:pt idx="4039">
                  <c:v>41.699247654849998</c:v>
                </c:pt>
                <c:pt idx="4040">
                  <c:v>43.579437224799996</c:v>
                </c:pt>
                <c:pt idx="4041">
                  <c:v>45.641288355899995</c:v>
                </c:pt>
                <c:pt idx="4042">
                  <c:v>39.724098438224999</c:v>
                </c:pt>
                <c:pt idx="4043">
                  <c:v>36.611628390524999</c:v>
                </c:pt>
                <c:pt idx="4044">
                  <c:v>24.242661190699998</c:v>
                </c:pt>
                <c:pt idx="4045">
                  <c:v>29.989749020024998</c:v>
                </c:pt>
                <c:pt idx="4046">
                  <c:v>23.826094077549996</c:v>
                </c:pt>
                <c:pt idx="4047">
                  <c:v>27.927605759199999</c:v>
                </c:pt>
                <c:pt idx="4048">
                  <c:v>28.981761031249999</c:v>
                </c:pt>
                <c:pt idx="4049">
                  <c:v>27.414625183774998</c:v>
                </c:pt>
                <c:pt idx="4050">
                  <c:v>31.617872227549995</c:v>
                </c:pt>
                <c:pt idx="4051">
                  <c:v>31.935179844725003</c:v>
                </c:pt>
                <c:pt idx="4052">
                  <c:v>27.497325080024996</c:v>
                </c:pt>
                <c:pt idx="4053">
                  <c:v>28.645956391524997</c:v>
                </c:pt>
                <c:pt idx="4054">
                  <c:v>19.1810813168875</c:v>
                </c:pt>
                <c:pt idx="4055">
                  <c:v>14.377016388965</c:v>
                </c:pt>
                <c:pt idx="4056">
                  <c:v>14.29852547854</c:v>
                </c:pt>
                <c:pt idx="4057">
                  <c:v>14.265108579327499</c:v>
                </c:pt>
                <c:pt idx="4058">
                  <c:v>14.70647132155</c:v>
                </c:pt>
                <c:pt idx="4059">
                  <c:v>11.772800011922499</c:v>
                </c:pt>
                <c:pt idx="4060">
                  <c:v>12.5652631384775</c:v>
                </c:pt>
                <c:pt idx="4061">
                  <c:v>13.4760473365825</c:v>
                </c:pt>
                <c:pt idx="4062">
                  <c:v>27.222049119579999</c:v>
                </c:pt>
                <c:pt idx="4063">
                  <c:v>15.956700777909999</c:v>
                </c:pt>
                <c:pt idx="4064">
                  <c:v>17.213009561332498</c:v>
                </c:pt>
                <c:pt idx="4065">
                  <c:v>29.877913426532501</c:v>
                </c:pt>
                <c:pt idx="4066">
                  <c:v>37.1114578486075</c:v>
                </c:pt>
                <c:pt idx="4067">
                  <c:v>51.631326146299998</c:v>
                </c:pt>
                <c:pt idx="4068">
                  <c:v>35.928861332762501</c:v>
                </c:pt>
                <c:pt idx="4069">
                  <c:v>39.317578154274997</c:v>
                </c:pt>
                <c:pt idx="4070">
                  <c:v>37.537573761799997</c:v>
                </c:pt>
                <c:pt idx="4071">
                  <c:v>37.075031420649992</c:v>
                </c:pt>
                <c:pt idx="4072">
                  <c:v>22.875345602894999</c:v>
                </c:pt>
                <c:pt idx="4073">
                  <c:v>35.250962137767502</c:v>
                </c:pt>
                <c:pt idx="4074">
                  <c:v>28.5308216999175</c:v>
                </c:pt>
                <c:pt idx="4075">
                  <c:v>14.6708609706975</c:v>
                </c:pt>
                <c:pt idx="4076">
                  <c:v>13.914901110922498</c:v>
                </c:pt>
                <c:pt idx="4077">
                  <c:v>15.199241932944998</c:v>
                </c:pt>
                <c:pt idx="4078">
                  <c:v>13.786945489402498</c:v>
                </c:pt>
                <c:pt idx="4079">
                  <c:v>12.559697232307499</c:v>
                </c:pt>
                <c:pt idx="4080">
                  <c:v>8.9513559847399993</c:v>
                </c:pt>
                <c:pt idx="4081">
                  <c:v>9.3911771716924992</c:v>
                </c:pt>
                <c:pt idx="4082">
                  <c:v>10.063729978249999</c:v>
                </c:pt>
                <c:pt idx="4083">
                  <c:v>10.4390314234575</c:v>
                </c:pt>
                <c:pt idx="4084">
                  <c:v>12.3081589342675</c:v>
                </c:pt>
                <c:pt idx="4085">
                  <c:v>12.517661598957499</c:v>
                </c:pt>
                <c:pt idx="4086">
                  <c:v>17.8794774645825</c:v>
                </c:pt>
                <c:pt idx="4087">
                  <c:v>17.662554992332499</c:v>
                </c:pt>
                <c:pt idx="4088">
                  <c:v>16.412453597652497</c:v>
                </c:pt>
                <c:pt idx="4089">
                  <c:v>18.01900473181</c:v>
                </c:pt>
                <c:pt idx="4090">
                  <c:v>13.2241333262625</c:v>
                </c:pt>
                <c:pt idx="4091">
                  <c:v>12.683515664902499</c:v>
                </c:pt>
                <c:pt idx="4092">
                  <c:v>14.561236724112499</c:v>
                </c:pt>
                <c:pt idx="4093">
                  <c:v>14.017580161549999</c:v>
                </c:pt>
                <c:pt idx="4094">
                  <c:v>18.522618149147497</c:v>
                </c:pt>
                <c:pt idx="4095">
                  <c:v>15.316869319712501</c:v>
                </c:pt>
                <c:pt idx="4096">
                  <c:v>16.843972402812497</c:v>
                </c:pt>
                <c:pt idx="4097">
                  <c:v>19.229292943355002</c:v>
                </c:pt>
                <c:pt idx="4098">
                  <c:v>19.942057047717501</c:v>
                </c:pt>
                <c:pt idx="4099">
                  <c:v>17.14354136819</c:v>
                </c:pt>
                <c:pt idx="4100">
                  <c:v>16.897768900317502</c:v>
                </c:pt>
                <c:pt idx="4101">
                  <c:v>17.6725218116325</c:v>
                </c:pt>
                <c:pt idx="4102">
                  <c:v>15.504359720019998</c:v>
                </c:pt>
                <c:pt idx="4103">
                  <c:v>13.0861512934425</c:v>
                </c:pt>
                <c:pt idx="4104">
                  <c:v>10.53525285672</c:v>
                </c:pt>
                <c:pt idx="4105">
                  <c:v>9.4285561008924983</c:v>
                </c:pt>
                <c:pt idx="4106">
                  <c:v>9.0153344463324991</c:v>
                </c:pt>
                <c:pt idx="4107">
                  <c:v>9.8269437471374985</c:v>
                </c:pt>
                <c:pt idx="4108">
                  <c:v>8.7924314508424999</c:v>
                </c:pt>
                <c:pt idx="4109">
                  <c:v>8.261728353092499</c:v>
                </c:pt>
                <c:pt idx="4110">
                  <c:v>9.2389380427150005</c:v>
                </c:pt>
                <c:pt idx="4111">
                  <c:v>11.045358878802499</c:v>
                </c:pt>
                <c:pt idx="4112">
                  <c:v>20.060430082727496</c:v>
                </c:pt>
                <c:pt idx="4113">
                  <c:v>12.698799171662499</c:v>
                </c:pt>
                <c:pt idx="4114">
                  <c:v>11.493847494864999</c:v>
                </c:pt>
                <c:pt idx="4115">
                  <c:v>16.310964236364999</c:v>
                </c:pt>
                <c:pt idx="4116">
                  <c:v>12.346596681039999</c:v>
                </c:pt>
                <c:pt idx="4117">
                  <c:v>12.603143559665</c:v>
                </c:pt>
                <c:pt idx="4118">
                  <c:v>12.185305175822499</c:v>
                </c:pt>
                <c:pt idx="4119">
                  <c:v>11.722428771375</c:v>
                </c:pt>
                <c:pt idx="4120">
                  <c:v>13.263729625077501</c:v>
                </c:pt>
                <c:pt idx="4121">
                  <c:v>14.3308917870275</c:v>
                </c:pt>
                <c:pt idx="4122">
                  <c:v>11.777366852004999</c:v>
                </c:pt>
                <c:pt idx="4123">
                  <c:v>12.56567981787</c:v>
                </c:pt>
                <c:pt idx="4124">
                  <c:v>11.281536520407499</c:v>
                </c:pt>
                <c:pt idx="4125">
                  <c:v>9.2455440298349991</c:v>
                </c:pt>
                <c:pt idx="4126">
                  <c:v>9.8278687443799999</c:v>
                </c:pt>
                <c:pt idx="4127">
                  <c:v>9.9278977592999986</c:v>
                </c:pt>
                <c:pt idx="4128">
                  <c:v>12.1135360080675</c:v>
                </c:pt>
                <c:pt idx="4129">
                  <c:v>10.344104673667498</c:v>
                </c:pt>
                <c:pt idx="4130">
                  <c:v>10.312428961969999</c:v>
                </c:pt>
                <c:pt idx="4131">
                  <c:v>9.3879501622300001</c:v>
                </c:pt>
                <c:pt idx="4132">
                  <c:v>8.8652293956899992</c:v>
                </c:pt>
                <c:pt idx="4133">
                  <c:v>7.4447290547299998</c:v>
                </c:pt>
                <c:pt idx="4134">
                  <c:v>7.7738565455099993</c:v>
                </c:pt>
                <c:pt idx="4135">
                  <c:v>7.9384975346425</c:v>
                </c:pt>
                <c:pt idx="4136">
                  <c:v>8.4230389659500009</c:v>
                </c:pt>
                <c:pt idx="4137">
                  <c:v>11.505232059892499</c:v>
                </c:pt>
                <c:pt idx="4138">
                  <c:v>10.712718894202499</c:v>
                </c:pt>
                <c:pt idx="4139">
                  <c:v>10.657867231045</c:v>
                </c:pt>
                <c:pt idx="4140">
                  <c:v>11.911493593277498</c:v>
                </c:pt>
                <c:pt idx="4141">
                  <c:v>10.690238750012501</c:v>
                </c:pt>
                <c:pt idx="4142">
                  <c:v>11.731192580517499</c:v>
                </c:pt>
                <c:pt idx="4143">
                  <c:v>13.11624119899</c:v>
                </c:pt>
                <c:pt idx="4144">
                  <c:v>11.5137688612375</c:v>
                </c:pt>
                <c:pt idx="4145">
                  <c:v>13.3239310659675</c:v>
                </c:pt>
                <c:pt idx="4146">
                  <c:v>14.052609134665</c:v>
                </c:pt>
                <c:pt idx="4147">
                  <c:v>13.972259344435001</c:v>
                </c:pt>
                <c:pt idx="4148">
                  <c:v>13.418799155837499</c:v>
                </c:pt>
                <c:pt idx="4149">
                  <c:v>13.190693119319999</c:v>
                </c:pt>
                <c:pt idx="4150">
                  <c:v>9.3580491828999985</c:v>
                </c:pt>
                <c:pt idx="4151">
                  <c:v>10.32412699572</c:v>
                </c:pt>
                <c:pt idx="4152">
                  <c:v>8.6788576365424994</c:v>
                </c:pt>
                <c:pt idx="4153">
                  <c:v>9.2828876259449995</c:v>
                </c:pt>
                <c:pt idx="4154">
                  <c:v>9.819028604475001</c:v>
                </c:pt>
                <c:pt idx="4155">
                  <c:v>11.107234562184999</c:v>
                </c:pt>
                <c:pt idx="4156">
                  <c:v>10.0917242346625</c:v>
                </c:pt>
                <c:pt idx="4157">
                  <c:v>15.039841176837498</c:v>
                </c:pt>
                <c:pt idx="4158">
                  <c:v>19.678873678317498</c:v>
                </c:pt>
                <c:pt idx="4159">
                  <c:v>11.3639737095275</c:v>
                </c:pt>
                <c:pt idx="4160">
                  <c:v>16.641237454492497</c:v>
                </c:pt>
                <c:pt idx="4161">
                  <c:v>18.685149594849999</c:v>
                </c:pt>
                <c:pt idx="4162">
                  <c:v>18.016174852412501</c:v>
                </c:pt>
                <c:pt idx="4163">
                  <c:v>10.7576421897025</c:v>
                </c:pt>
                <c:pt idx="4164">
                  <c:v>14.260242954602498</c:v>
                </c:pt>
                <c:pt idx="4165">
                  <c:v>13.321921575499999</c:v>
                </c:pt>
                <c:pt idx="4166">
                  <c:v>20.085017840292497</c:v>
                </c:pt>
                <c:pt idx="4167">
                  <c:v>67.429688452324996</c:v>
                </c:pt>
                <c:pt idx="4168">
                  <c:v>112.90308148612499</c:v>
                </c:pt>
                <c:pt idx="4169">
                  <c:v>82.235542154474999</c:v>
                </c:pt>
                <c:pt idx="4170">
                  <c:v>88.153415384199988</c:v>
                </c:pt>
                <c:pt idx="4171">
                  <c:v>80.320615677149988</c:v>
                </c:pt>
                <c:pt idx="4172">
                  <c:v>67.059928271899992</c:v>
                </c:pt>
                <c:pt idx="4173">
                  <c:v>49.922723197874994</c:v>
                </c:pt>
                <c:pt idx="4174">
                  <c:v>53.514417507624998</c:v>
                </c:pt>
                <c:pt idx="4175">
                  <c:v>62.725419701249997</c:v>
                </c:pt>
                <c:pt idx="4176">
                  <c:v>63.85779870815</c:v>
                </c:pt>
                <c:pt idx="4177">
                  <c:v>76.26650434135</c:v>
                </c:pt>
                <c:pt idx="4178">
                  <c:v>70.474530609550001</c:v>
                </c:pt>
                <c:pt idx="4179">
                  <c:v>59.308307017174997</c:v>
                </c:pt>
                <c:pt idx="4180">
                  <c:v>56.458199788549997</c:v>
                </c:pt>
                <c:pt idx="4181">
                  <c:v>84.548154950874988</c:v>
                </c:pt>
                <c:pt idx="4182">
                  <c:v>89.716512264499997</c:v>
                </c:pt>
                <c:pt idx="4183">
                  <c:v>57.099868652899993</c:v>
                </c:pt>
                <c:pt idx="4184">
                  <c:v>59.884003220924996</c:v>
                </c:pt>
                <c:pt idx="4185">
                  <c:v>47.431022221524998</c:v>
                </c:pt>
                <c:pt idx="4186">
                  <c:v>78.496449969349996</c:v>
                </c:pt>
                <c:pt idx="4187">
                  <c:v>67.250166158024996</c:v>
                </c:pt>
                <c:pt idx="4188">
                  <c:v>74.158441423975006</c:v>
                </c:pt>
                <c:pt idx="4189">
                  <c:v>61.522810911149989</c:v>
                </c:pt>
                <c:pt idx="4190">
                  <c:v>68.788621751099996</c:v>
                </c:pt>
                <c:pt idx="4191">
                  <c:v>70.731082807524984</c:v>
                </c:pt>
                <c:pt idx="4192">
                  <c:v>90.87870013525</c:v>
                </c:pt>
                <c:pt idx="4193">
                  <c:v>92.680608966399987</c:v>
                </c:pt>
                <c:pt idx="4194">
                  <c:v>97.110228914125003</c:v>
                </c:pt>
                <c:pt idx="4195">
                  <c:v>77.872296215649996</c:v>
                </c:pt>
                <c:pt idx="4196">
                  <c:v>76.654718464274993</c:v>
                </c:pt>
                <c:pt idx="4197">
                  <c:v>55.239344571874994</c:v>
                </c:pt>
                <c:pt idx="4198">
                  <c:v>62.221040705774996</c:v>
                </c:pt>
                <c:pt idx="4199">
                  <c:v>67.692019689549994</c:v>
                </c:pt>
                <c:pt idx="4200">
                  <c:v>66.196431143274992</c:v>
                </c:pt>
                <c:pt idx="4201">
                  <c:v>52.717384353674994</c:v>
                </c:pt>
                <c:pt idx="4202">
                  <c:v>64.179316404624998</c:v>
                </c:pt>
                <c:pt idx="4203">
                  <c:v>58.146088591199998</c:v>
                </c:pt>
                <c:pt idx="4204">
                  <c:v>77.16793130047499</c:v>
                </c:pt>
                <c:pt idx="4205">
                  <c:v>112.35223518457499</c:v>
                </c:pt>
                <c:pt idx="4206">
                  <c:v>110.46991440319999</c:v>
                </c:pt>
                <c:pt idx="4207">
                  <c:v>128.3918251808</c:v>
                </c:pt>
                <c:pt idx="4208">
                  <c:v>111.153183253775</c:v>
                </c:pt>
                <c:pt idx="4209">
                  <c:v>113.74804008789999</c:v>
                </c:pt>
                <c:pt idx="4210">
                  <c:v>102.2267285722</c:v>
                </c:pt>
                <c:pt idx="4211">
                  <c:v>105.04450129622499</c:v>
                </c:pt>
                <c:pt idx="4212">
                  <c:v>108.956476410325</c:v>
                </c:pt>
                <c:pt idx="4213">
                  <c:v>80.000755392724997</c:v>
                </c:pt>
                <c:pt idx="4214">
                  <c:v>107.790884060075</c:v>
                </c:pt>
                <c:pt idx="4215">
                  <c:v>130.853642364</c:v>
                </c:pt>
                <c:pt idx="4216">
                  <c:v>103.09185637764999</c:v>
                </c:pt>
                <c:pt idx="4217">
                  <c:v>102.557058521625</c:v>
                </c:pt>
                <c:pt idx="4218">
                  <c:v>102.48420571632499</c:v>
                </c:pt>
                <c:pt idx="4219">
                  <c:v>80.314800367000004</c:v>
                </c:pt>
                <c:pt idx="4220">
                  <c:v>76.864174593724996</c:v>
                </c:pt>
                <c:pt idx="4221">
                  <c:v>58.839923136800003</c:v>
                </c:pt>
                <c:pt idx="4222">
                  <c:v>60.6944511023</c:v>
                </c:pt>
                <c:pt idx="4223">
                  <c:v>55.037034430475003</c:v>
                </c:pt>
                <c:pt idx="4224">
                  <c:v>47.688856067700002</c:v>
                </c:pt>
                <c:pt idx="4225">
                  <c:v>41.10574388125</c:v>
                </c:pt>
                <c:pt idx="4226">
                  <c:v>50.335282472075001</c:v>
                </c:pt>
                <c:pt idx="4227">
                  <c:v>60.753214028599992</c:v>
                </c:pt>
                <c:pt idx="4228">
                  <c:v>79.609043085699994</c:v>
                </c:pt>
                <c:pt idx="4229">
                  <c:v>110.70096802477499</c:v>
                </c:pt>
                <c:pt idx="4230">
                  <c:v>112.848547490825</c:v>
                </c:pt>
                <c:pt idx="4231">
                  <c:v>125.52825168340001</c:v>
                </c:pt>
                <c:pt idx="4232">
                  <c:v>113.762158994125</c:v>
                </c:pt>
                <c:pt idx="4233">
                  <c:v>91.506918779599999</c:v>
                </c:pt>
                <c:pt idx="4234">
                  <c:v>87.921359547424998</c:v>
                </c:pt>
                <c:pt idx="4235">
                  <c:v>107.58142577709999</c:v>
                </c:pt>
                <c:pt idx="4236">
                  <c:v>91.447254786925001</c:v>
                </c:pt>
                <c:pt idx="4237">
                  <c:v>103.55558409344999</c:v>
                </c:pt>
                <c:pt idx="4238">
                  <c:v>100.04393296067499</c:v>
                </c:pt>
                <c:pt idx="4239">
                  <c:v>94.20218207424999</c:v>
                </c:pt>
                <c:pt idx="4240">
                  <c:v>104.17095887594999</c:v>
                </c:pt>
                <c:pt idx="4241">
                  <c:v>87.832371105099995</c:v>
                </c:pt>
                <c:pt idx="4242">
                  <c:v>75.784782525099999</c:v>
                </c:pt>
                <c:pt idx="4243">
                  <c:v>78.353650247074995</c:v>
                </c:pt>
                <c:pt idx="4244">
                  <c:v>71.396425596624994</c:v>
                </c:pt>
                <c:pt idx="4245">
                  <c:v>55.898414968725</c:v>
                </c:pt>
                <c:pt idx="4246">
                  <c:v>41.370470373075001</c:v>
                </c:pt>
                <c:pt idx="4247">
                  <c:v>47.598770139374999</c:v>
                </c:pt>
                <c:pt idx="4248">
                  <c:v>46.709991591799998</c:v>
                </c:pt>
                <c:pt idx="4249">
                  <c:v>54.632185425174995</c:v>
                </c:pt>
                <c:pt idx="4250">
                  <c:v>50.130658327475004</c:v>
                </c:pt>
                <c:pt idx="4251">
                  <c:v>44.659891986864999</c:v>
                </c:pt>
                <c:pt idx="4252">
                  <c:v>62.234582166474993</c:v>
                </c:pt>
                <c:pt idx="4253">
                  <c:v>87.931909862175004</c:v>
                </c:pt>
                <c:pt idx="4254">
                  <c:v>107.45795675894999</c:v>
                </c:pt>
                <c:pt idx="4255">
                  <c:v>107.35046652862499</c:v>
                </c:pt>
                <c:pt idx="4256">
                  <c:v>115.56994432705</c:v>
                </c:pt>
                <c:pt idx="4257">
                  <c:v>108.04914763714999</c:v>
                </c:pt>
                <c:pt idx="4258">
                  <c:v>127.45978016722498</c:v>
                </c:pt>
                <c:pt idx="4259">
                  <c:v>104.771547274075</c:v>
                </c:pt>
                <c:pt idx="4260">
                  <c:v>88.404896450999999</c:v>
                </c:pt>
                <c:pt idx="4261">
                  <c:v>109.126794300025</c:v>
                </c:pt>
                <c:pt idx="4262">
                  <c:v>97.830715690450006</c:v>
                </c:pt>
                <c:pt idx="4263">
                  <c:v>55.047806548750003</c:v>
                </c:pt>
                <c:pt idx="4264">
                  <c:v>72.635291157499992</c:v>
                </c:pt>
                <c:pt idx="4265">
                  <c:v>72.230937821075003</c:v>
                </c:pt>
                <c:pt idx="4266">
                  <c:v>79.362508637174997</c:v>
                </c:pt>
                <c:pt idx="4267">
                  <c:v>72.57626894869999</c:v>
                </c:pt>
                <c:pt idx="4268">
                  <c:v>59.638941473125001</c:v>
                </c:pt>
                <c:pt idx="4269">
                  <c:v>44.395172501874995</c:v>
                </c:pt>
                <c:pt idx="4270">
                  <c:v>38.241865275675003</c:v>
                </c:pt>
                <c:pt idx="4271">
                  <c:v>35.229742072625001</c:v>
                </c:pt>
                <c:pt idx="4272">
                  <c:v>44.271524459424995</c:v>
                </c:pt>
                <c:pt idx="4273">
                  <c:v>35.070352539199995</c:v>
                </c:pt>
                <c:pt idx="4274">
                  <c:v>38.153345513924997</c:v>
                </c:pt>
                <c:pt idx="4275">
                  <c:v>22.515917583705001</c:v>
                </c:pt>
                <c:pt idx="4276">
                  <c:v>38.595077578999998</c:v>
                </c:pt>
                <c:pt idx="4277">
                  <c:v>52.418249751424995</c:v>
                </c:pt>
                <c:pt idx="4278">
                  <c:v>51.327592870474994</c:v>
                </c:pt>
                <c:pt idx="4279">
                  <c:v>68.02872075434999</c:v>
                </c:pt>
                <c:pt idx="4280">
                  <c:v>78.866565471849995</c:v>
                </c:pt>
                <c:pt idx="4281">
                  <c:v>69.196065329050001</c:v>
                </c:pt>
                <c:pt idx="4282">
                  <c:v>61.411082992475002</c:v>
                </c:pt>
                <c:pt idx="4283">
                  <c:v>61.486348165975002</c:v>
                </c:pt>
                <c:pt idx="4284">
                  <c:v>65.338640593275002</c:v>
                </c:pt>
                <c:pt idx="4285">
                  <c:v>61.073061563774992</c:v>
                </c:pt>
                <c:pt idx="4286">
                  <c:v>51.989561568174992</c:v>
                </c:pt>
                <c:pt idx="4287">
                  <c:v>45.649072503599996</c:v>
                </c:pt>
                <c:pt idx="4288">
                  <c:v>51.880294569899995</c:v>
                </c:pt>
                <c:pt idx="4289">
                  <c:v>46.794321563224997</c:v>
                </c:pt>
                <c:pt idx="4290">
                  <c:v>56.258435151900002</c:v>
                </c:pt>
                <c:pt idx="4291">
                  <c:v>38.314534582499995</c:v>
                </c:pt>
                <c:pt idx="4292">
                  <c:v>54.858558663374993</c:v>
                </c:pt>
                <c:pt idx="4293">
                  <c:v>38.355615850924998</c:v>
                </c:pt>
                <c:pt idx="4294">
                  <c:v>26.753136242739998</c:v>
                </c:pt>
                <c:pt idx="4295">
                  <c:v>34.820469349749999</c:v>
                </c:pt>
                <c:pt idx="4296">
                  <c:v>24.143553813809998</c:v>
                </c:pt>
                <c:pt idx="4297">
                  <c:v>16.9300028185875</c:v>
                </c:pt>
                <c:pt idx="4298">
                  <c:v>18.671094120679999</c:v>
                </c:pt>
                <c:pt idx="4299">
                  <c:v>28.2131305509225</c:v>
                </c:pt>
                <c:pt idx="4300">
                  <c:v>26.080231650472498</c:v>
                </c:pt>
                <c:pt idx="4301">
                  <c:v>26.5812232418475</c:v>
                </c:pt>
                <c:pt idx="4302">
                  <c:v>36.037367246174995</c:v>
                </c:pt>
                <c:pt idx="4303">
                  <c:v>20.941731401457499</c:v>
                </c:pt>
                <c:pt idx="4304">
                  <c:v>33.275387966674998</c:v>
                </c:pt>
                <c:pt idx="4305">
                  <c:v>37.139006560275</c:v>
                </c:pt>
                <c:pt idx="4306">
                  <c:v>54.10358781115</c:v>
                </c:pt>
                <c:pt idx="4307">
                  <c:v>34.940335826174994</c:v>
                </c:pt>
                <c:pt idx="4308">
                  <c:v>47.385344939199996</c:v>
                </c:pt>
                <c:pt idx="4309">
                  <c:v>37.607160553050001</c:v>
                </c:pt>
                <c:pt idx="4310">
                  <c:v>64.419539162649997</c:v>
                </c:pt>
                <c:pt idx="4311">
                  <c:v>54.257472781874995</c:v>
                </c:pt>
                <c:pt idx="4312">
                  <c:v>54.570966735474997</c:v>
                </c:pt>
                <c:pt idx="4313">
                  <c:v>48.421349672249995</c:v>
                </c:pt>
                <c:pt idx="4314">
                  <c:v>32.177912328425002</c:v>
                </c:pt>
                <c:pt idx="4315">
                  <c:v>32.126286618500004</c:v>
                </c:pt>
                <c:pt idx="4316">
                  <c:v>38.797358812550002</c:v>
                </c:pt>
                <c:pt idx="4317">
                  <c:v>44.851991499374996</c:v>
                </c:pt>
                <c:pt idx="4318">
                  <c:v>26.488215324374998</c:v>
                </c:pt>
                <c:pt idx="4319">
                  <c:v>27.073060340265002</c:v>
                </c:pt>
                <c:pt idx="4320">
                  <c:v>34.786667532534999</c:v>
                </c:pt>
                <c:pt idx="4321">
                  <c:v>28.21202081657</c:v>
                </c:pt>
                <c:pt idx="4322">
                  <c:v>21.010640358537497</c:v>
                </c:pt>
                <c:pt idx="4323">
                  <c:v>38.130700573024995</c:v>
                </c:pt>
                <c:pt idx="4324">
                  <c:v>68.62208145462499</c:v>
                </c:pt>
                <c:pt idx="4325">
                  <c:v>87.262491047124996</c:v>
                </c:pt>
                <c:pt idx="4326">
                  <c:v>95.645584187124996</c:v>
                </c:pt>
                <c:pt idx="4327">
                  <c:v>101.102191285175</c:v>
                </c:pt>
                <c:pt idx="4328">
                  <c:v>80.945769864974991</c:v>
                </c:pt>
                <c:pt idx="4329">
                  <c:v>80.840708180549996</c:v>
                </c:pt>
                <c:pt idx="4330">
                  <c:v>84.320044710924989</c:v>
                </c:pt>
                <c:pt idx="4331">
                  <c:v>93.02812265579999</c:v>
                </c:pt>
                <c:pt idx="4332">
                  <c:v>90.433185377249998</c:v>
                </c:pt>
                <c:pt idx="4333">
                  <c:v>74.395315636849986</c:v>
                </c:pt>
                <c:pt idx="4334">
                  <c:v>56.550170438024999</c:v>
                </c:pt>
                <c:pt idx="4335">
                  <c:v>91.447120232199993</c:v>
                </c:pt>
                <c:pt idx="4336">
                  <c:v>86.071543571024989</c:v>
                </c:pt>
                <c:pt idx="4337">
                  <c:v>70.907623544074994</c:v>
                </c:pt>
                <c:pt idx="4338">
                  <c:v>78.51923936355</c:v>
                </c:pt>
                <c:pt idx="4339">
                  <c:v>55.665443224874998</c:v>
                </c:pt>
                <c:pt idx="4340">
                  <c:v>55.6976908388</c:v>
                </c:pt>
                <c:pt idx="4341">
                  <c:v>50.087578616499997</c:v>
                </c:pt>
                <c:pt idx="4342">
                  <c:v>53.269312340749998</c:v>
                </c:pt>
                <c:pt idx="4343">
                  <c:v>38.471276292474997</c:v>
                </c:pt>
                <c:pt idx="4344">
                  <c:v>26.9853017053975</c:v>
                </c:pt>
                <c:pt idx="4345">
                  <c:v>31.657125240154997</c:v>
                </c:pt>
                <c:pt idx="4346">
                  <c:v>27.575213511032498</c:v>
                </c:pt>
                <c:pt idx="4347">
                  <c:v>26.551382570289999</c:v>
                </c:pt>
                <c:pt idx="4348">
                  <c:v>41.988957223625</c:v>
                </c:pt>
                <c:pt idx="4349">
                  <c:v>76.355062942949999</c:v>
                </c:pt>
                <c:pt idx="4350">
                  <c:v>87.919623443374988</c:v>
                </c:pt>
                <c:pt idx="4351">
                  <c:v>94.87552661734999</c:v>
                </c:pt>
                <c:pt idx="4352">
                  <c:v>79.470448925574999</c:v>
                </c:pt>
                <c:pt idx="4353">
                  <c:v>71.399748796075002</c:v>
                </c:pt>
                <c:pt idx="4354">
                  <c:v>71.987280028324989</c:v>
                </c:pt>
                <c:pt idx="4355">
                  <c:v>60.855174355299994</c:v>
                </c:pt>
                <c:pt idx="4356">
                  <c:v>84.575453941024989</c:v>
                </c:pt>
                <c:pt idx="4357">
                  <c:v>71.492058628124994</c:v>
                </c:pt>
                <c:pt idx="4358">
                  <c:v>79.198924242375</c:v>
                </c:pt>
                <c:pt idx="4359">
                  <c:v>88.203197514374992</c:v>
                </c:pt>
                <c:pt idx="4360">
                  <c:v>71.044160467075002</c:v>
                </c:pt>
                <c:pt idx="4361">
                  <c:v>80.007705691724993</c:v>
                </c:pt>
                <c:pt idx="4362">
                  <c:v>67.27626262172501</c:v>
                </c:pt>
                <c:pt idx="4363">
                  <c:v>46.356636067125002</c:v>
                </c:pt>
                <c:pt idx="4364">
                  <c:v>41.762583670274999</c:v>
                </c:pt>
                <c:pt idx="4365">
                  <c:v>55.355036461574997</c:v>
                </c:pt>
                <c:pt idx="4366">
                  <c:v>37.966040628575001</c:v>
                </c:pt>
                <c:pt idx="4367">
                  <c:v>35.532098820999998</c:v>
                </c:pt>
                <c:pt idx="4368">
                  <c:v>29.559078103975001</c:v>
                </c:pt>
                <c:pt idx="4369">
                  <c:v>23.425619165637499</c:v>
                </c:pt>
                <c:pt idx="4370">
                  <c:v>17.271290159629999</c:v>
                </c:pt>
                <c:pt idx="4371">
                  <c:v>43.262074069600004</c:v>
                </c:pt>
                <c:pt idx="4372">
                  <c:v>31.120093246624997</c:v>
                </c:pt>
                <c:pt idx="4373">
                  <c:v>53.793522297999992</c:v>
                </c:pt>
                <c:pt idx="4374">
                  <c:v>55.505944702074991</c:v>
                </c:pt>
                <c:pt idx="4375">
                  <c:v>43.214688516699994</c:v>
                </c:pt>
                <c:pt idx="4376">
                  <c:v>59.030497302299992</c:v>
                </c:pt>
                <c:pt idx="4377">
                  <c:v>38.842848376254999</c:v>
                </c:pt>
                <c:pt idx="4378">
                  <c:v>27.217937954404999</c:v>
                </c:pt>
                <c:pt idx="4379">
                  <c:v>30.121957025912497</c:v>
                </c:pt>
                <c:pt idx="4380">
                  <c:v>27.577425174522499</c:v>
                </c:pt>
                <c:pt idx="4381">
                  <c:v>27.985530581797502</c:v>
                </c:pt>
                <c:pt idx="4382">
                  <c:v>28.384371271447499</c:v>
                </c:pt>
                <c:pt idx="4383">
                  <c:v>38.905363052524997</c:v>
                </c:pt>
                <c:pt idx="4384">
                  <c:v>37.768038339375003</c:v>
                </c:pt>
                <c:pt idx="4385">
                  <c:v>34.882835354962502</c:v>
                </c:pt>
                <c:pt idx="4386">
                  <c:v>37.964457066675003</c:v>
                </c:pt>
                <c:pt idx="4387">
                  <c:v>14.337311679505</c:v>
                </c:pt>
                <c:pt idx="4388">
                  <c:v>30.591406936974998</c:v>
                </c:pt>
                <c:pt idx="4389">
                  <c:v>24.030744486082497</c:v>
                </c:pt>
                <c:pt idx="4390">
                  <c:v>31.637743156074997</c:v>
                </c:pt>
                <c:pt idx="4391">
                  <c:v>18.895589573894998</c:v>
                </c:pt>
                <c:pt idx="4392">
                  <c:v>16.135545447662501</c:v>
                </c:pt>
                <c:pt idx="4393">
                  <c:v>18.0891615487125</c:v>
                </c:pt>
                <c:pt idx="4394">
                  <c:v>18.802190891432499</c:v>
                </c:pt>
                <c:pt idx="4395">
                  <c:v>18.195146189067501</c:v>
                </c:pt>
                <c:pt idx="4396">
                  <c:v>19.293154831439999</c:v>
                </c:pt>
                <c:pt idx="4397">
                  <c:v>29.218522300095</c:v>
                </c:pt>
                <c:pt idx="4398">
                  <c:v>39.712562802225001</c:v>
                </c:pt>
                <c:pt idx="4399">
                  <c:v>26.268799235389999</c:v>
                </c:pt>
                <c:pt idx="4400">
                  <c:v>21.022712193612499</c:v>
                </c:pt>
                <c:pt idx="4401">
                  <c:v>20.081230212882499</c:v>
                </c:pt>
                <c:pt idx="4402">
                  <c:v>13.173158383420001</c:v>
                </c:pt>
                <c:pt idx="4403">
                  <c:v>11.168766892984999</c:v>
                </c:pt>
                <c:pt idx="4404">
                  <c:v>19.617218505389999</c:v>
                </c:pt>
                <c:pt idx="4405">
                  <c:v>28.908738241679998</c:v>
                </c:pt>
                <c:pt idx="4406">
                  <c:v>35.80627849015</c:v>
                </c:pt>
                <c:pt idx="4407">
                  <c:v>26.40992474239</c:v>
                </c:pt>
                <c:pt idx="4408">
                  <c:v>27.68576433634</c:v>
                </c:pt>
                <c:pt idx="4409">
                  <c:v>23.089064885292501</c:v>
                </c:pt>
                <c:pt idx="4410">
                  <c:v>20.131673414590001</c:v>
                </c:pt>
                <c:pt idx="4411">
                  <c:v>12.0585023004225</c:v>
                </c:pt>
                <c:pt idx="4412">
                  <c:v>11.193242227472499</c:v>
                </c:pt>
                <c:pt idx="4413">
                  <c:v>12.007375955222498</c:v>
                </c:pt>
                <c:pt idx="4414">
                  <c:v>13.81117648523</c:v>
                </c:pt>
                <c:pt idx="4415">
                  <c:v>24.575477548997497</c:v>
                </c:pt>
                <c:pt idx="4416">
                  <c:v>10.404640395595001</c:v>
                </c:pt>
                <c:pt idx="4417">
                  <c:v>10.4776758456</c:v>
                </c:pt>
                <c:pt idx="4418">
                  <c:v>24.21493747385</c:v>
                </c:pt>
                <c:pt idx="4419">
                  <c:v>11.308990387682501</c:v>
                </c:pt>
                <c:pt idx="4420">
                  <c:v>28.113779457554998</c:v>
                </c:pt>
                <c:pt idx="4421">
                  <c:v>21.378485379097501</c:v>
                </c:pt>
                <c:pt idx="4422">
                  <c:v>35.080843875059998</c:v>
                </c:pt>
                <c:pt idx="4423">
                  <c:v>30.35894519655</c:v>
                </c:pt>
                <c:pt idx="4424">
                  <c:v>25.9957399478875</c:v>
                </c:pt>
                <c:pt idx="4425">
                  <c:v>21.0683981349225</c:v>
                </c:pt>
                <c:pt idx="4426">
                  <c:v>19.1016019107925</c:v>
                </c:pt>
                <c:pt idx="4427">
                  <c:v>26.564909624814998</c:v>
                </c:pt>
                <c:pt idx="4428">
                  <c:v>11.570710129335</c:v>
                </c:pt>
                <c:pt idx="4429">
                  <c:v>23.179821491494998</c:v>
                </c:pt>
                <c:pt idx="4430">
                  <c:v>24.301896477667501</c:v>
                </c:pt>
                <c:pt idx="4431">
                  <c:v>16.140933272117501</c:v>
                </c:pt>
                <c:pt idx="4432">
                  <c:v>21.666630547570001</c:v>
                </c:pt>
                <c:pt idx="4433">
                  <c:v>31.297661355939997</c:v>
                </c:pt>
                <c:pt idx="4434">
                  <c:v>29.759546800527499</c:v>
                </c:pt>
                <c:pt idx="4435">
                  <c:v>12.113182658067499</c:v>
                </c:pt>
                <c:pt idx="4436">
                  <c:v>27.5837381714625</c:v>
                </c:pt>
                <c:pt idx="4437">
                  <c:v>14.009897601497499</c:v>
                </c:pt>
                <c:pt idx="4438">
                  <c:v>19.986564726739999</c:v>
                </c:pt>
                <c:pt idx="4439">
                  <c:v>21.078122488317501</c:v>
                </c:pt>
                <c:pt idx="4440">
                  <c:v>14.411361220612498</c:v>
                </c:pt>
                <c:pt idx="4441">
                  <c:v>15.712444797989999</c:v>
                </c:pt>
                <c:pt idx="4442">
                  <c:v>13.538143111175</c:v>
                </c:pt>
                <c:pt idx="4443">
                  <c:v>8.5569909904499983</c:v>
                </c:pt>
                <c:pt idx="4444">
                  <c:v>16.712807365317499</c:v>
                </c:pt>
                <c:pt idx="4445">
                  <c:v>10.672303129465</c:v>
                </c:pt>
                <c:pt idx="4446">
                  <c:v>11.2146330986625</c:v>
                </c:pt>
                <c:pt idx="4447">
                  <c:v>20.685592738059999</c:v>
                </c:pt>
                <c:pt idx="4448">
                  <c:v>13.520289989257499</c:v>
                </c:pt>
                <c:pt idx="4449">
                  <c:v>30.262262583759998</c:v>
                </c:pt>
                <c:pt idx="4450">
                  <c:v>21.456534904757497</c:v>
                </c:pt>
                <c:pt idx="4451">
                  <c:v>16.2963209448925</c:v>
                </c:pt>
                <c:pt idx="4452">
                  <c:v>25.7377214486425</c:v>
                </c:pt>
                <c:pt idx="4453">
                  <c:v>12.233271312377498</c:v>
                </c:pt>
                <c:pt idx="4454">
                  <c:v>28.687147467759999</c:v>
                </c:pt>
                <c:pt idx="4455">
                  <c:v>15.774083694375001</c:v>
                </c:pt>
                <c:pt idx="4456">
                  <c:v>39.748440580295004</c:v>
                </c:pt>
                <c:pt idx="4457">
                  <c:v>25.911683602585001</c:v>
                </c:pt>
                <c:pt idx="4458">
                  <c:v>22.290848794807498</c:v>
                </c:pt>
                <c:pt idx="4459">
                  <c:v>26.504976611982499</c:v>
                </c:pt>
                <c:pt idx="4460">
                  <c:v>28.553254377264999</c:v>
                </c:pt>
                <c:pt idx="4461">
                  <c:v>26.995719311915</c:v>
                </c:pt>
                <c:pt idx="4462">
                  <c:v>22.469751415392498</c:v>
                </c:pt>
                <c:pt idx="4463">
                  <c:v>23.712465300135001</c:v>
                </c:pt>
                <c:pt idx="4464">
                  <c:v>10.538762336082501</c:v>
                </c:pt>
                <c:pt idx="4465">
                  <c:v>13.374425447557499</c:v>
                </c:pt>
                <c:pt idx="4466">
                  <c:v>11.7670205391025</c:v>
                </c:pt>
                <c:pt idx="4467">
                  <c:v>10.83774562861</c:v>
                </c:pt>
                <c:pt idx="4468">
                  <c:v>16.166876081092497</c:v>
                </c:pt>
                <c:pt idx="4469">
                  <c:v>17.344913252650002</c:v>
                </c:pt>
                <c:pt idx="4470">
                  <c:v>10.8844777117775</c:v>
                </c:pt>
                <c:pt idx="4471">
                  <c:v>22.060963149692498</c:v>
                </c:pt>
                <c:pt idx="4472">
                  <c:v>17.022833397812498</c:v>
                </c:pt>
                <c:pt idx="4473">
                  <c:v>22.9212185031225</c:v>
                </c:pt>
                <c:pt idx="4474">
                  <c:v>14.4660788662325</c:v>
                </c:pt>
                <c:pt idx="4475">
                  <c:v>12.62654389315</c:v>
                </c:pt>
                <c:pt idx="4476">
                  <c:v>18.24874350843</c:v>
                </c:pt>
                <c:pt idx="4477">
                  <c:v>13.892711217017499</c:v>
                </c:pt>
                <c:pt idx="4478">
                  <c:v>11.0767838480875</c:v>
                </c:pt>
                <c:pt idx="4479">
                  <c:v>20.856109866067499</c:v>
                </c:pt>
                <c:pt idx="4480">
                  <c:v>23.708550196937498</c:v>
                </c:pt>
                <c:pt idx="4481">
                  <c:v>16.357037312232499</c:v>
                </c:pt>
                <c:pt idx="4482">
                  <c:v>11.201783994339999</c:v>
                </c:pt>
                <c:pt idx="4483">
                  <c:v>26.947879060117497</c:v>
                </c:pt>
                <c:pt idx="4484">
                  <c:v>12.246063300059999</c:v>
                </c:pt>
                <c:pt idx="4485">
                  <c:v>11.561494176875</c:v>
                </c:pt>
                <c:pt idx="4486">
                  <c:v>13.65453307245</c:v>
                </c:pt>
                <c:pt idx="4487">
                  <c:v>23.1361782307225</c:v>
                </c:pt>
                <c:pt idx="4488">
                  <c:v>15.320407262849999</c:v>
                </c:pt>
                <c:pt idx="4489">
                  <c:v>26.759075049669999</c:v>
                </c:pt>
                <c:pt idx="4490">
                  <c:v>15.891911138362499</c:v>
                </c:pt>
                <c:pt idx="4491">
                  <c:v>25.626403836167498</c:v>
                </c:pt>
                <c:pt idx="4492">
                  <c:v>32.964401360799997</c:v>
                </c:pt>
                <c:pt idx="4493">
                  <c:v>36.202728379797499</c:v>
                </c:pt>
                <c:pt idx="4494">
                  <c:v>30.709999476825001</c:v>
                </c:pt>
                <c:pt idx="4495">
                  <c:v>30.365371367197501</c:v>
                </c:pt>
                <c:pt idx="4496">
                  <c:v>15.595041573597499</c:v>
                </c:pt>
                <c:pt idx="4497">
                  <c:v>31.79115098015</c:v>
                </c:pt>
                <c:pt idx="4498">
                  <c:v>34.011851157649993</c:v>
                </c:pt>
                <c:pt idx="4499">
                  <c:v>17.816902255159999</c:v>
                </c:pt>
                <c:pt idx="4500">
                  <c:v>34.899817415649999</c:v>
                </c:pt>
                <c:pt idx="4501">
                  <c:v>43.854183834474995</c:v>
                </c:pt>
                <c:pt idx="4502">
                  <c:v>27.027472188089998</c:v>
                </c:pt>
                <c:pt idx="4503">
                  <c:v>80.591179778374993</c:v>
                </c:pt>
                <c:pt idx="4504">
                  <c:v>81.944050966350005</c:v>
                </c:pt>
                <c:pt idx="4505">
                  <c:v>53.104268418972495</c:v>
                </c:pt>
                <c:pt idx="4506">
                  <c:v>28.588446205097497</c:v>
                </c:pt>
                <c:pt idx="4507">
                  <c:v>48.624987574024999</c:v>
                </c:pt>
                <c:pt idx="4508">
                  <c:v>41.234594887849994</c:v>
                </c:pt>
                <c:pt idx="4509">
                  <c:v>21.691413486124997</c:v>
                </c:pt>
                <c:pt idx="4510">
                  <c:v>34.842119992400001</c:v>
                </c:pt>
                <c:pt idx="4511">
                  <c:v>27.933791801782498</c:v>
                </c:pt>
                <c:pt idx="4512">
                  <c:v>17.450471931012498</c:v>
                </c:pt>
                <c:pt idx="4513">
                  <c:v>20.641193143072499</c:v>
                </c:pt>
                <c:pt idx="4514">
                  <c:v>41.462365940449999</c:v>
                </c:pt>
                <c:pt idx="4515">
                  <c:v>45.668190901674997</c:v>
                </c:pt>
                <c:pt idx="4516">
                  <c:v>62.548785479750002</c:v>
                </c:pt>
                <c:pt idx="4517">
                  <c:v>60.382772785149996</c:v>
                </c:pt>
                <c:pt idx="4518">
                  <c:v>39.533164743874998</c:v>
                </c:pt>
                <c:pt idx="4519">
                  <c:v>51.156624167375</c:v>
                </c:pt>
                <c:pt idx="4520">
                  <c:v>53.025362581102499</c:v>
                </c:pt>
                <c:pt idx="4521">
                  <c:v>46.667101123624995</c:v>
                </c:pt>
                <c:pt idx="4522">
                  <c:v>42.258375979024997</c:v>
                </c:pt>
                <c:pt idx="4523">
                  <c:v>47.879206729774999</c:v>
                </c:pt>
                <c:pt idx="4524">
                  <c:v>57.413815734899998</c:v>
                </c:pt>
                <c:pt idx="4525">
                  <c:v>20.901757670884997</c:v>
                </c:pt>
                <c:pt idx="4526">
                  <c:v>34.857647049467502</c:v>
                </c:pt>
                <c:pt idx="4527">
                  <c:v>47.372683807527494</c:v>
                </c:pt>
                <c:pt idx="4528">
                  <c:v>37.455710154274996</c:v>
                </c:pt>
                <c:pt idx="4529">
                  <c:v>71.742379809225</c:v>
                </c:pt>
                <c:pt idx="4530">
                  <c:v>51.213145025849997</c:v>
                </c:pt>
                <c:pt idx="4531">
                  <c:v>46.057384276824997</c:v>
                </c:pt>
                <c:pt idx="4532">
                  <c:v>65.546246176249994</c:v>
                </c:pt>
                <c:pt idx="4533">
                  <c:v>47.173385940974995</c:v>
                </c:pt>
                <c:pt idx="4534">
                  <c:v>49.842013588474998</c:v>
                </c:pt>
                <c:pt idx="4535">
                  <c:v>40.558951865075002</c:v>
                </c:pt>
                <c:pt idx="4536">
                  <c:v>42.325952141925001</c:v>
                </c:pt>
                <c:pt idx="4537">
                  <c:v>17.4325988729925</c:v>
                </c:pt>
                <c:pt idx="4538">
                  <c:v>27.3763173389675</c:v>
                </c:pt>
                <c:pt idx="4539">
                  <c:v>26.256025671090001</c:v>
                </c:pt>
                <c:pt idx="4540">
                  <c:v>61.239283740199994</c:v>
                </c:pt>
                <c:pt idx="4541">
                  <c:v>69.401559263774999</c:v>
                </c:pt>
                <c:pt idx="4542">
                  <c:v>71.702525204875002</c:v>
                </c:pt>
                <c:pt idx="4543">
                  <c:v>52.642441435374998</c:v>
                </c:pt>
                <c:pt idx="4544">
                  <c:v>64.002483934674999</c:v>
                </c:pt>
                <c:pt idx="4545">
                  <c:v>58.906403680724999</c:v>
                </c:pt>
                <c:pt idx="4546">
                  <c:v>56.490488233500002</c:v>
                </c:pt>
                <c:pt idx="4547">
                  <c:v>40.821280270724998</c:v>
                </c:pt>
                <c:pt idx="4548">
                  <c:v>47.367706394800003</c:v>
                </c:pt>
                <c:pt idx="4549">
                  <c:v>47.840692843717498</c:v>
                </c:pt>
                <c:pt idx="4550">
                  <c:v>36.912390671854993</c:v>
                </c:pt>
                <c:pt idx="4551">
                  <c:v>25.771293546337496</c:v>
                </c:pt>
                <c:pt idx="4552">
                  <c:v>22.519295184729998</c:v>
                </c:pt>
                <c:pt idx="4553">
                  <c:v>39.429581896527495</c:v>
                </c:pt>
                <c:pt idx="4554">
                  <c:v>36.570332343554995</c:v>
                </c:pt>
                <c:pt idx="4555">
                  <c:v>31.168941101254998</c:v>
                </c:pt>
                <c:pt idx="4556">
                  <c:v>29.166697569124999</c:v>
                </c:pt>
                <c:pt idx="4557">
                  <c:v>20.66287490965</c:v>
                </c:pt>
                <c:pt idx="4558">
                  <c:v>25.723819792024997</c:v>
                </c:pt>
                <c:pt idx="4559">
                  <c:v>40.663832485319993</c:v>
                </c:pt>
                <c:pt idx="4560">
                  <c:v>31.193676364299996</c:v>
                </c:pt>
                <c:pt idx="4561">
                  <c:v>10.906891939957498</c:v>
                </c:pt>
                <c:pt idx="4562">
                  <c:v>33.515262263345001</c:v>
                </c:pt>
                <c:pt idx="4563">
                  <c:v>24.645804669139999</c:v>
                </c:pt>
                <c:pt idx="4564">
                  <c:v>55.211499484074999</c:v>
                </c:pt>
                <c:pt idx="4565">
                  <c:v>58.49565458515</c:v>
                </c:pt>
                <c:pt idx="4566">
                  <c:v>70.755242149224998</c:v>
                </c:pt>
                <c:pt idx="4567">
                  <c:v>69.477096230275009</c:v>
                </c:pt>
                <c:pt idx="4568">
                  <c:v>62.01479523857499</c:v>
                </c:pt>
                <c:pt idx="4569">
                  <c:v>73.048375758100008</c:v>
                </c:pt>
                <c:pt idx="4570">
                  <c:v>59.535746756399995</c:v>
                </c:pt>
                <c:pt idx="4571">
                  <c:v>49.472924099775</c:v>
                </c:pt>
                <c:pt idx="4573">
                  <c:v>91.017579926324998</c:v>
                </c:pt>
                <c:pt idx="4574">
                  <c:v>89.371727024424999</c:v>
                </c:pt>
                <c:pt idx="4575">
                  <c:v>87.327505436849989</c:v>
                </c:pt>
                <c:pt idx="4576">
                  <c:v>111.604927572275</c:v>
                </c:pt>
                <c:pt idx="4577">
                  <c:v>77.969069794099994</c:v>
                </c:pt>
                <c:pt idx="4578">
                  <c:v>80.514082919649994</c:v>
                </c:pt>
                <c:pt idx="4579">
                  <c:v>71.821273963624989</c:v>
                </c:pt>
                <c:pt idx="4580">
                  <c:v>61.52151920202499</c:v>
                </c:pt>
                <c:pt idx="4581">
                  <c:v>64.323103004800004</c:v>
                </c:pt>
                <c:pt idx="4582">
                  <c:v>43.653579194149998</c:v>
                </c:pt>
                <c:pt idx="4583">
                  <c:v>48.339126946524992</c:v>
                </c:pt>
                <c:pt idx="4584">
                  <c:v>39.38339546025</c:v>
                </c:pt>
                <c:pt idx="4585">
                  <c:v>45.882774153950002</c:v>
                </c:pt>
                <c:pt idx="4586">
                  <c:v>36.417611263799998</c:v>
                </c:pt>
                <c:pt idx="4587">
                  <c:v>37.698885681575</c:v>
                </c:pt>
                <c:pt idx="4588">
                  <c:v>63.008432184499995</c:v>
                </c:pt>
                <c:pt idx="4589">
                  <c:v>66.188737825624997</c:v>
                </c:pt>
                <c:pt idx="4590">
                  <c:v>75.722447746</c:v>
                </c:pt>
                <c:pt idx="4591">
                  <c:v>91.163183409224999</c:v>
                </c:pt>
                <c:pt idx="4592">
                  <c:v>76.125594602275001</c:v>
                </c:pt>
                <c:pt idx="4593">
                  <c:v>76.120037008425001</c:v>
                </c:pt>
                <c:pt idx="4594">
                  <c:v>86.42535481214999</c:v>
                </c:pt>
                <c:pt idx="4595">
                  <c:v>85.742904544599995</c:v>
                </c:pt>
                <c:pt idx="4596">
                  <c:v>90.790963917574985</c:v>
                </c:pt>
                <c:pt idx="4597">
                  <c:v>99.628158187150007</c:v>
                </c:pt>
                <c:pt idx="4598">
                  <c:v>111.65548975122499</c:v>
                </c:pt>
                <c:pt idx="4599">
                  <c:v>96.103583502549995</c:v>
                </c:pt>
                <c:pt idx="4600">
                  <c:v>94.599386209049996</c:v>
                </c:pt>
                <c:pt idx="4601">
                  <c:v>96.617107430000004</c:v>
                </c:pt>
                <c:pt idx="4602">
                  <c:v>73.561239498824989</c:v>
                </c:pt>
                <c:pt idx="4603">
                  <c:v>101.190609921975</c:v>
                </c:pt>
                <c:pt idx="4604">
                  <c:v>92.439038297499991</c:v>
                </c:pt>
                <c:pt idx="4605">
                  <c:v>79.668440595174999</c:v>
                </c:pt>
                <c:pt idx="4606">
                  <c:v>74.578272321249997</c:v>
                </c:pt>
                <c:pt idx="4607">
                  <c:v>72.663010237825006</c:v>
                </c:pt>
                <c:pt idx="4608">
                  <c:v>43.668239924399998</c:v>
                </c:pt>
                <c:pt idx="4609">
                  <c:v>38.847237426375003</c:v>
                </c:pt>
                <c:pt idx="4610">
                  <c:v>43.603131462399993</c:v>
                </c:pt>
                <c:pt idx="4611">
                  <c:v>38.406393320299998</c:v>
                </c:pt>
                <c:pt idx="4612">
                  <c:v>33.933632255100001</c:v>
                </c:pt>
                <c:pt idx="4613">
                  <c:v>33.795483664549998</c:v>
                </c:pt>
                <c:pt idx="4614">
                  <c:v>30.343754240749998</c:v>
                </c:pt>
                <c:pt idx="4615">
                  <c:v>34.260244432499995</c:v>
                </c:pt>
                <c:pt idx="4616">
                  <c:v>61.351887231524991</c:v>
                </c:pt>
                <c:pt idx="4617">
                  <c:v>48.829259194699993</c:v>
                </c:pt>
                <c:pt idx="4618">
                  <c:v>37.240132121474993</c:v>
                </c:pt>
                <c:pt idx="4619">
                  <c:v>47.476653797549993</c:v>
                </c:pt>
                <c:pt idx="4620">
                  <c:v>35.34752145385</c:v>
                </c:pt>
                <c:pt idx="4621">
                  <c:v>41.340792525674999</c:v>
                </c:pt>
                <c:pt idx="4622">
                  <c:v>37.032911403500002</c:v>
                </c:pt>
                <c:pt idx="4623">
                  <c:v>31.099529499025</c:v>
                </c:pt>
                <c:pt idx="4624">
                  <c:v>27.241862398574998</c:v>
                </c:pt>
                <c:pt idx="4625">
                  <c:v>30.151338190624998</c:v>
                </c:pt>
                <c:pt idx="4626">
                  <c:v>28.772153730075001</c:v>
                </c:pt>
                <c:pt idx="4627">
                  <c:v>24.103651634224999</c:v>
                </c:pt>
                <c:pt idx="4628">
                  <c:v>30.0555110506</c:v>
                </c:pt>
                <c:pt idx="4629">
                  <c:v>15.292943565760002</c:v>
                </c:pt>
                <c:pt idx="4630">
                  <c:v>14.574983189409998</c:v>
                </c:pt>
                <c:pt idx="4631">
                  <c:v>18.721577093362498</c:v>
                </c:pt>
                <c:pt idx="4632">
                  <c:v>10.967050777820001</c:v>
                </c:pt>
                <c:pt idx="4633">
                  <c:v>9.1052599079174996</c:v>
                </c:pt>
                <c:pt idx="4634">
                  <c:v>6.2934133103324994</c:v>
                </c:pt>
                <c:pt idx="4635">
                  <c:v>5.4266748725524998</c:v>
                </c:pt>
                <c:pt idx="4636">
                  <c:v>8.0690951202099992</c:v>
                </c:pt>
                <c:pt idx="4637">
                  <c:v>7.513169972517499</c:v>
                </c:pt>
                <c:pt idx="4638">
                  <c:v>7.6588563312725002</c:v>
                </c:pt>
                <c:pt idx="4639">
                  <c:v>8.9762710494549989</c:v>
                </c:pt>
                <c:pt idx="4640">
                  <c:v>12.421431150972499</c:v>
                </c:pt>
                <c:pt idx="4641">
                  <c:v>21.7478965652775</c:v>
                </c:pt>
                <c:pt idx="4642">
                  <c:v>29.743323279149998</c:v>
                </c:pt>
                <c:pt idx="4643">
                  <c:v>29.782527795899998</c:v>
                </c:pt>
                <c:pt idx="4644">
                  <c:v>32.670128114425005</c:v>
                </c:pt>
                <c:pt idx="4645">
                  <c:v>34.217100426149997</c:v>
                </c:pt>
                <c:pt idx="4646">
                  <c:v>25.211347682474997</c:v>
                </c:pt>
                <c:pt idx="4647">
                  <c:v>32.117579768900001</c:v>
                </c:pt>
                <c:pt idx="4648">
                  <c:v>28.408306818924999</c:v>
                </c:pt>
                <c:pt idx="4649">
                  <c:v>25.355199424632499</c:v>
                </c:pt>
                <c:pt idx="4650">
                  <c:v>19.090689992932496</c:v>
                </c:pt>
                <c:pt idx="4651">
                  <c:v>23.050611763974999</c:v>
                </c:pt>
                <c:pt idx="4652">
                  <c:v>17.307559569352499</c:v>
                </c:pt>
                <c:pt idx="4653">
                  <c:v>17.387857597627498</c:v>
                </c:pt>
                <c:pt idx="4654">
                  <c:v>9.8775502328349987</c:v>
                </c:pt>
                <c:pt idx="4655">
                  <c:v>11.03963528924</c:v>
                </c:pt>
                <c:pt idx="4656">
                  <c:v>8.8063840027524982</c:v>
                </c:pt>
                <c:pt idx="4657">
                  <c:v>11.5505015696325</c:v>
                </c:pt>
                <c:pt idx="4658">
                  <c:v>6.0031155045324995</c:v>
                </c:pt>
                <c:pt idx="4659">
                  <c:v>17.632829979869999</c:v>
                </c:pt>
                <c:pt idx="4660">
                  <c:v>20.1172842763125</c:v>
                </c:pt>
                <c:pt idx="4661">
                  <c:v>26.035135973174999</c:v>
                </c:pt>
                <c:pt idx="4662">
                  <c:v>35.805449292299997</c:v>
                </c:pt>
                <c:pt idx="4663">
                  <c:v>39.212721541774997</c:v>
                </c:pt>
                <c:pt idx="4664">
                  <c:v>31.681370421075002</c:v>
                </c:pt>
                <c:pt idx="4665">
                  <c:v>31.680576715799997</c:v>
                </c:pt>
                <c:pt idx="4666">
                  <c:v>25.344458638475</c:v>
                </c:pt>
                <c:pt idx="4667">
                  <c:v>28.545119787539999</c:v>
                </c:pt>
                <c:pt idx="4668">
                  <c:v>22.049896110704999</c:v>
                </c:pt>
                <c:pt idx="4669">
                  <c:v>26.262886722474999</c:v>
                </c:pt>
                <c:pt idx="4670">
                  <c:v>28.530147791274999</c:v>
                </c:pt>
                <c:pt idx="4671">
                  <c:v>27.171555278519996</c:v>
                </c:pt>
                <c:pt idx="4672">
                  <c:v>29.749514997774998</c:v>
                </c:pt>
                <c:pt idx="4673">
                  <c:v>21.541671907527501</c:v>
                </c:pt>
                <c:pt idx="4674">
                  <c:v>12.416316321862499</c:v>
                </c:pt>
                <c:pt idx="4675">
                  <c:v>13.66128964588</c:v>
                </c:pt>
                <c:pt idx="4676">
                  <c:v>10.162742587147498</c:v>
                </c:pt>
                <c:pt idx="4677">
                  <c:v>8.1861234287925004</c:v>
                </c:pt>
                <c:pt idx="4678">
                  <c:v>7.2313500880149997</c:v>
                </c:pt>
                <c:pt idx="4679">
                  <c:v>11.1894358333575</c:v>
                </c:pt>
                <c:pt idx="4680">
                  <c:v>4.7980370199699998</c:v>
                </c:pt>
                <c:pt idx="4681">
                  <c:v>3.4072700715974999</c:v>
                </c:pt>
                <c:pt idx="4682">
                  <c:v>4.8554625752525</c:v>
                </c:pt>
                <c:pt idx="4683">
                  <c:v>15.882236587262501</c:v>
                </c:pt>
                <c:pt idx="4684">
                  <c:v>48.082075364724993</c:v>
                </c:pt>
                <c:pt idx="4685">
                  <c:v>35.42057247895</c:v>
                </c:pt>
                <c:pt idx="4686">
                  <c:v>31.530750395277497</c:v>
                </c:pt>
                <c:pt idx="4687">
                  <c:v>39.510154520249998</c:v>
                </c:pt>
                <c:pt idx="4688">
                  <c:v>55.437876933824995</c:v>
                </c:pt>
                <c:pt idx="4689">
                  <c:v>29.536893974449999</c:v>
                </c:pt>
                <c:pt idx="4690">
                  <c:v>30.164357361824997</c:v>
                </c:pt>
                <c:pt idx="4691">
                  <c:v>31.081964523049997</c:v>
                </c:pt>
                <c:pt idx="4692">
                  <c:v>34.489735650199997</c:v>
                </c:pt>
                <c:pt idx="4693">
                  <c:v>42.907753517425</c:v>
                </c:pt>
                <c:pt idx="4694">
                  <c:v>63.815080980375001</c:v>
                </c:pt>
                <c:pt idx="4695">
                  <c:v>45.781098937724998</c:v>
                </c:pt>
                <c:pt idx="4696">
                  <c:v>44.719868863324997</c:v>
                </c:pt>
                <c:pt idx="4697">
                  <c:v>60.317495111474997</c:v>
                </c:pt>
                <c:pt idx="4698">
                  <c:v>48.978991142600002</c:v>
                </c:pt>
                <c:pt idx="4699">
                  <c:v>69.924689598299992</c:v>
                </c:pt>
                <c:pt idx="4700">
                  <c:v>75.550664150949999</c:v>
                </c:pt>
                <c:pt idx="4701">
                  <c:v>79.289931888950008</c:v>
                </c:pt>
                <c:pt idx="4702">
                  <c:v>75.958741801149998</c:v>
                </c:pt>
                <c:pt idx="4703">
                  <c:v>44.411040834399998</c:v>
                </c:pt>
                <c:pt idx="4704">
                  <c:v>41.244444399724998</c:v>
                </c:pt>
                <c:pt idx="4705">
                  <c:v>46.671946989399999</c:v>
                </c:pt>
                <c:pt idx="4706">
                  <c:v>41.640984035975002</c:v>
                </c:pt>
                <c:pt idx="4707">
                  <c:v>47.726486873375002</c:v>
                </c:pt>
                <c:pt idx="4708">
                  <c:v>92.984099872774991</c:v>
                </c:pt>
                <c:pt idx="4709">
                  <c:v>66.627344801224993</c:v>
                </c:pt>
                <c:pt idx="4710">
                  <c:v>39.160795947524996</c:v>
                </c:pt>
                <c:pt idx="4711">
                  <c:v>40.115320677450001</c:v>
                </c:pt>
                <c:pt idx="4712">
                  <c:v>34.464083161224998</c:v>
                </c:pt>
                <c:pt idx="4713">
                  <c:v>31.075078084899996</c:v>
                </c:pt>
                <c:pt idx="4714">
                  <c:v>25.688854357924999</c:v>
                </c:pt>
                <c:pt idx="4715">
                  <c:v>41.963880852724998</c:v>
                </c:pt>
                <c:pt idx="4716">
                  <c:v>29.096883172725001</c:v>
                </c:pt>
                <c:pt idx="4717">
                  <c:v>26.077506529799997</c:v>
                </c:pt>
                <c:pt idx="4718">
                  <c:v>25.3038375716575</c:v>
                </c:pt>
                <c:pt idx="4719">
                  <c:v>21.453576341497499</c:v>
                </c:pt>
                <c:pt idx="4720">
                  <c:v>23.602786567934999</c:v>
                </c:pt>
                <c:pt idx="4721">
                  <c:v>22.775775670799998</c:v>
                </c:pt>
                <c:pt idx="4722">
                  <c:v>20.512730133872498</c:v>
                </c:pt>
                <c:pt idx="4723">
                  <c:v>29.468158465424999</c:v>
                </c:pt>
                <c:pt idx="4724">
                  <c:v>20.821346889102497</c:v>
                </c:pt>
                <c:pt idx="4725">
                  <c:v>25.066437945000001</c:v>
                </c:pt>
                <c:pt idx="4726">
                  <c:v>32.494517184974995</c:v>
                </c:pt>
                <c:pt idx="4727">
                  <c:v>29.884118604449998</c:v>
                </c:pt>
                <c:pt idx="4728">
                  <c:v>28.192380249324998</c:v>
                </c:pt>
                <c:pt idx="4729">
                  <c:v>28.4642688496</c:v>
                </c:pt>
                <c:pt idx="4730">
                  <c:v>29.922605023274997</c:v>
                </c:pt>
                <c:pt idx="4731">
                  <c:v>33.039419174975002</c:v>
                </c:pt>
                <c:pt idx="4732">
                  <c:v>52.489037569775</c:v>
                </c:pt>
                <c:pt idx="4733">
                  <c:v>58.642445500725003</c:v>
                </c:pt>
                <c:pt idx="4734">
                  <c:v>51.495242050875</c:v>
                </c:pt>
                <c:pt idx="4735">
                  <c:v>66.122514195799994</c:v>
                </c:pt>
                <c:pt idx="4736">
                  <c:v>53.337822383824992</c:v>
                </c:pt>
                <c:pt idx="4737">
                  <c:v>59.836262016474997</c:v>
                </c:pt>
                <c:pt idx="4738">
                  <c:v>51.509762271974999</c:v>
                </c:pt>
                <c:pt idx="4739">
                  <c:v>55.884516051524997</c:v>
                </c:pt>
                <c:pt idx="4740">
                  <c:v>43.089640912200004</c:v>
                </c:pt>
                <c:pt idx="4741">
                  <c:v>49.082868579275001</c:v>
                </c:pt>
                <c:pt idx="4742">
                  <c:v>57.514987479899993</c:v>
                </c:pt>
                <c:pt idx="4743">
                  <c:v>79.564505347574993</c:v>
                </c:pt>
                <c:pt idx="4744">
                  <c:v>89.524987883549997</c:v>
                </c:pt>
                <c:pt idx="4745">
                  <c:v>73.064912533324986</c:v>
                </c:pt>
                <c:pt idx="4746">
                  <c:v>58.361542516975</c:v>
                </c:pt>
                <c:pt idx="4747">
                  <c:v>39.278857722249995</c:v>
                </c:pt>
                <c:pt idx="4748">
                  <c:v>27.976015721500001</c:v>
                </c:pt>
                <c:pt idx="4749">
                  <c:v>27.071570040799998</c:v>
                </c:pt>
                <c:pt idx="4750">
                  <c:v>19.360736522357499</c:v>
                </c:pt>
                <c:pt idx="4751">
                  <c:v>18.008158961069999</c:v>
                </c:pt>
                <c:pt idx="4752">
                  <c:v>20.878434117012496</c:v>
                </c:pt>
                <c:pt idx="4753">
                  <c:v>13.335789307175</c:v>
                </c:pt>
                <c:pt idx="4754">
                  <c:v>14.1379732197225</c:v>
                </c:pt>
                <c:pt idx="4755">
                  <c:v>17.687312419017498</c:v>
                </c:pt>
                <c:pt idx="4756">
                  <c:v>44.337444375375</c:v>
                </c:pt>
                <c:pt idx="4757">
                  <c:v>65.858296718974998</c:v>
                </c:pt>
                <c:pt idx="4758">
                  <c:v>87.680115966024999</c:v>
                </c:pt>
                <c:pt idx="4759">
                  <c:v>66.367144211974988</c:v>
                </c:pt>
                <c:pt idx="4760">
                  <c:v>77.173031535275001</c:v>
                </c:pt>
                <c:pt idx="4761">
                  <c:v>60.895556167400002</c:v>
                </c:pt>
                <c:pt idx="4762">
                  <c:v>61.696699951724995</c:v>
                </c:pt>
                <c:pt idx="4763">
                  <c:v>66.279815215850007</c:v>
                </c:pt>
                <c:pt idx="4764">
                  <c:v>69.42166972062499</c:v>
                </c:pt>
                <c:pt idx="4765">
                  <c:v>71.970599320274999</c:v>
                </c:pt>
                <c:pt idx="4766">
                  <c:v>73.945290561874998</c:v>
                </c:pt>
                <c:pt idx="4767">
                  <c:v>91.811102867949998</c:v>
                </c:pt>
                <c:pt idx="4768">
                  <c:v>90.509732251475</c:v>
                </c:pt>
                <c:pt idx="4769">
                  <c:v>81.764569159274998</c:v>
                </c:pt>
                <c:pt idx="4770">
                  <c:v>54.269985678924996</c:v>
                </c:pt>
                <c:pt idx="4771">
                  <c:v>60.432280768250003</c:v>
                </c:pt>
                <c:pt idx="4772">
                  <c:v>74.038349505474997</c:v>
                </c:pt>
                <c:pt idx="4773">
                  <c:v>85.789070700974989</c:v>
                </c:pt>
                <c:pt idx="4774">
                  <c:v>71.246197679024988</c:v>
                </c:pt>
                <c:pt idx="4775">
                  <c:v>48.444006593624998</c:v>
                </c:pt>
                <c:pt idx="4776">
                  <c:v>35.369521058274998</c:v>
                </c:pt>
                <c:pt idx="4777">
                  <c:v>28.550501949800001</c:v>
                </c:pt>
                <c:pt idx="4778">
                  <c:v>28.084970974349996</c:v>
                </c:pt>
                <c:pt idx="4779">
                  <c:v>23.797941284929998</c:v>
                </c:pt>
                <c:pt idx="4780">
                  <c:v>34.428345304025001</c:v>
                </c:pt>
                <c:pt idx="4781">
                  <c:v>36.209795757499997</c:v>
                </c:pt>
                <c:pt idx="4782">
                  <c:v>47.824272976250001</c:v>
                </c:pt>
                <c:pt idx="4783">
                  <c:v>47.308513842650001</c:v>
                </c:pt>
                <c:pt idx="4784">
                  <c:v>55.151186215549998</c:v>
                </c:pt>
                <c:pt idx="4785">
                  <c:v>46.707173109849997</c:v>
                </c:pt>
                <c:pt idx="4786">
                  <c:v>50.509142323074997</c:v>
                </c:pt>
                <c:pt idx="4787">
                  <c:v>52.787891550049999</c:v>
                </c:pt>
                <c:pt idx="4788">
                  <c:v>52.071065775774997</c:v>
                </c:pt>
                <c:pt idx="4789">
                  <c:v>42.092502821674998</c:v>
                </c:pt>
                <c:pt idx="4790">
                  <c:v>50.309336024549999</c:v>
                </c:pt>
                <c:pt idx="4791">
                  <c:v>40.241582363900001</c:v>
                </c:pt>
                <c:pt idx="4792">
                  <c:v>80.011953211799991</c:v>
                </c:pt>
                <c:pt idx="4793">
                  <c:v>43.519825470625001</c:v>
                </c:pt>
                <c:pt idx="4794">
                  <c:v>52.40659712315</c:v>
                </c:pt>
                <c:pt idx="4795">
                  <c:v>60.088024115899998</c:v>
                </c:pt>
                <c:pt idx="4796">
                  <c:v>44.119177234474996</c:v>
                </c:pt>
                <c:pt idx="4797">
                  <c:v>46.605976367724999</c:v>
                </c:pt>
                <c:pt idx="4798">
                  <c:v>37.152663881574995</c:v>
                </c:pt>
                <c:pt idx="4799">
                  <c:v>39.088307245524994</c:v>
                </c:pt>
                <c:pt idx="4800">
                  <c:v>29.7616238964</c:v>
                </c:pt>
                <c:pt idx="4801">
                  <c:v>28.93856693515</c:v>
                </c:pt>
                <c:pt idx="4802">
                  <c:v>25.2010653240125</c:v>
                </c:pt>
                <c:pt idx="4803">
                  <c:v>23.506059460262499</c:v>
                </c:pt>
                <c:pt idx="4804">
                  <c:v>17.596220695674997</c:v>
                </c:pt>
                <c:pt idx="4805">
                  <c:v>16.925993456412499</c:v>
                </c:pt>
                <c:pt idx="4806">
                  <c:v>20.633160481929998</c:v>
                </c:pt>
                <c:pt idx="4807">
                  <c:v>34.994188397459993</c:v>
                </c:pt>
                <c:pt idx="4808">
                  <c:v>32.809970679199999</c:v>
                </c:pt>
                <c:pt idx="4809">
                  <c:v>38.912294275400001</c:v>
                </c:pt>
                <c:pt idx="4810">
                  <c:v>40.406970061325005</c:v>
                </c:pt>
                <c:pt idx="4811">
                  <c:v>38.463753571249995</c:v>
                </c:pt>
                <c:pt idx="4812">
                  <c:v>39.921083475750002</c:v>
                </c:pt>
                <c:pt idx="4813">
                  <c:v>29.736943778874998</c:v>
                </c:pt>
                <c:pt idx="4814">
                  <c:v>39.258405590274997</c:v>
                </c:pt>
                <c:pt idx="4815">
                  <c:v>36.884144578600001</c:v>
                </c:pt>
                <c:pt idx="4816">
                  <c:v>44.534994572350001</c:v>
                </c:pt>
                <c:pt idx="4817">
                  <c:v>53.402037386025</c:v>
                </c:pt>
                <c:pt idx="4818">
                  <c:v>46.2254293477</c:v>
                </c:pt>
                <c:pt idx="4819">
                  <c:v>38.985722324949997</c:v>
                </c:pt>
                <c:pt idx="4820">
                  <c:v>39.040529373849999</c:v>
                </c:pt>
                <c:pt idx="4821">
                  <c:v>31.642799174374996</c:v>
                </c:pt>
                <c:pt idx="4822">
                  <c:v>24.70767799415</c:v>
                </c:pt>
                <c:pt idx="4823">
                  <c:v>17.519109122787498</c:v>
                </c:pt>
                <c:pt idx="4824">
                  <c:v>14.686678950847499</c:v>
                </c:pt>
                <c:pt idx="4825">
                  <c:v>15.373970671595</c:v>
                </c:pt>
                <c:pt idx="4826">
                  <c:v>26.145046822899999</c:v>
                </c:pt>
                <c:pt idx="4827">
                  <c:v>17.7384965016075</c:v>
                </c:pt>
                <c:pt idx="4828">
                  <c:v>19.629226971439998</c:v>
                </c:pt>
                <c:pt idx="4829">
                  <c:v>31.053152970474997</c:v>
                </c:pt>
                <c:pt idx="4830">
                  <c:v>49.176089533849996</c:v>
                </c:pt>
                <c:pt idx="4831">
                  <c:v>48.166741214424995</c:v>
                </c:pt>
                <c:pt idx="4832">
                  <c:v>49.544714314775</c:v>
                </c:pt>
                <c:pt idx="4833">
                  <c:v>48.780668894974994</c:v>
                </c:pt>
                <c:pt idx="4834">
                  <c:v>64.882046240424998</c:v>
                </c:pt>
                <c:pt idx="4835">
                  <c:v>65.041909234199991</c:v>
                </c:pt>
                <c:pt idx="4836">
                  <c:v>54.578043161324999</c:v>
                </c:pt>
                <c:pt idx="4837">
                  <c:v>68.432701010475</c:v>
                </c:pt>
                <c:pt idx="4838">
                  <c:v>86.096268697699998</c:v>
                </c:pt>
                <c:pt idx="4839">
                  <c:v>70.998420460350005</c:v>
                </c:pt>
                <c:pt idx="4840">
                  <c:v>86.475667120124996</c:v>
                </c:pt>
                <c:pt idx="4841">
                  <c:v>78.349666216274997</c:v>
                </c:pt>
                <c:pt idx="4842">
                  <c:v>57.912333976549995</c:v>
                </c:pt>
                <c:pt idx="4843">
                  <c:v>73.797282981075</c:v>
                </c:pt>
                <c:pt idx="4844">
                  <c:v>83.812220342849997</c:v>
                </c:pt>
                <c:pt idx="4845">
                  <c:v>85.577928418749991</c:v>
                </c:pt>
                <c:pt idx="4846">
                  <c:v>84.881965350049995</c:v>
                </c:pt>
                <c:pt idx="4847">
                  <c:v>59.771778544675001</c:v>
                </c:pt>
                <c:pt idx="4848">
                  <c:v>42.959654515649994</c:v>
                </c:pt>
                <c:pt idx="4849">
                  <c:v>50.779289585900003</c:v>
                </c:pt>
                <c:pt idx="4850">
                  <c:v>46.737886220224993</c:v>
                </c:pt>
                <c:pt idx="4851">
                  <c:v>46.191699268175</c:v>
                </c:pt>
                <c:pt idx="4852">
                  <c:v>62.736958340724989</c:v>
                </c:pt>
                <c:pt idx="4853">
                  <c:v>71.781045147300006</c:v>
                </c:pt>
                <c:pt idx="4854">
                  <c:v>101.7330460781</c:v>
                </c:pt>
                <c:pt idx="4855">
                  <c:v>97.653850683649992</c:v>
                </c:pt>
                <c:pt idx="4856">
                  <c:v>71.299051967799997</c:v>
                </c:pt>
                <c:pt idx="4857">
                  <c:v>65.549637529275003</c:v>
                </c:pt>
                <c:pt idx="4858">
                  <c:v>73.339510339675002</c:v>
                </c:pt>
                <c:pt idx="4859">
                  <c:v>65.357833658024987</c:v>
                </c:pt>
                <c:pt idx="4860">
                  <c:v>73.793772740099996</c:v>
                </c:pt>
                <c:pt idx="4861">
                  <c:v>73.3289641171</c:v>
                </c:pt>
                <c:pt idx="4862">
                  <c:v>78.302195272049985</c:v>
                </c:pt>
                <c:pt idx="4863">
                  <c:v>98.084929790574989</c:v>
                </c:pt>
                <c:pt idx="4864">
                  <c:v>89.162055547249992</c:v>
                </c:pt>
                <c:pt idx="4865">
                  <c:v>83.00777825592499</c:v>
                </c:pt>
                <c:pt idx="4866">
                  <c:v>57.578216922099998</c:v>
                </c:pt>
                <c:pt idx="4867">
                  <c:v>47.580079629049997</c:v>
                </c:pt>
                <c:pt idx="4868">
                  <c:v>44.591242339024994</c:v>
                </c:pt>
                <c:pt idx="4869">
                  <c:v>45.316922901950001</c:v>
                </c:pt>
                <c:pt idx="4870">
                  <c:v>45.307882446975</c:v>
                </c:pt>
                <c:pt idx="4871">
                  <c:v>31.523888953774996</c:v>
                </c:pt>
                <c:pt idx="4872">
                  <c:v>22.252560592917501</c:v>
                </c:pt>
                <c:pt idx="4873">
                  <c:v>31.628470043999997</c:v>
                </c:pt>
                <c:pt idx="4874">
                  <c:v>23.651223879524998</c:v>
                </c:pt>
                <c:pt idx="4875">
                  <c:v>28.554135445939998</c:v>
                </c:pt>
                <c:pt idx="4876">
                  <c:v>38.390951285450001</c:v>
                </c:pt>
                <c:pt idx="4877">
                  <c:v>55.351713987924995</c:v>
                </c:pt>
                <c:pt idx="4878">
                  <c:v>87.156760213300004</c:v>
                </c:pt>
                <c:pt idx="4879">
                  <c:v>80.40445663605</c:v>
                </c:pt>
                <c:pt idx="4880">
                  <c:v>80.636901826324987</c:v>
                </c:pt>
                <c:pt idx="4881">
                  <c:v>88.780760227424992</c:v>
                </c:pt>
                <c:pt idx="4882">
                  <c:v>67.263563456699998</c:v>
                </c:pt>
                <c:pt idx="4883">
                  <c:v>93.292671446</c:v>
                </c:pt>
                <c:pt idx="4884">
                  <c:v>83.470186596249988</c:v>
                </c:pt>
                <c:pt idx="4885">
                  <c:v>74.295999571449997</c:v>
                </c:pt>
                <c:pt idx="4886">
                  <c:v>75.887894381249993</c:v>
                </c:pt>
                <c:pt idx="4887">
                  <c:v>68.947276206699996</c:v>
                </c:pt>
                <c:pt idx="4888">
                  <c:v>82.931003236975002</c:v>
                </c:pt>
                <c:pt idx="4889">
                  <c:v>50.145053629799996</c:v>
                </c:pt>
                <c:pt idx="4890">
                  <c:v>43.204088346174998</c:v>
                </c:pt>
                <c:pt idx="4891">
                  <c:v>39.171385326550002</c:v>
                </c:pt>
                <c:pt idx="4892">
                  <c:v>31.100413743075002</c:v>
                </c:pt>
                <c:pt idx="4893">
                  <c:v>48.896259912799998</c:v>
                </c:pt>
                <c:pt idx="4894">
                  <c:v>39.558618611949996</c:v>
                </c:pt>
                <c:pt idx="4895">
                  <c:v>31.5474357064275</c:v>
                </c:pt>
                <c:pt idx="4896">
                  <c:v>24.070565162147499</c:v>
                </c:pt>
                <c:pt idx="4897">
                  <c:v>23.764490935409999</c:v>
                </c:pt>
                <c:pt idx="4898">
                  <c:v>30.940892030009998</c:v>
                </c:pt>
                <c:pt idx="4899">
                  <c:v>30.847374402774999</c:v>
                </c:pt>
                <c:pt idx="4900">
                  <c:v>53.170642843774999</c:v>
                </c:pt>
                <c:pt idx="4901">
                  <c:v>79.535205885499991</c:v>
                </c:pt>
                <c:pt idx="4902">
                  <c:v>97.422540892874991</c:v>
                </c:pt>
                <c:pt idx="4903">
                  <c:v>84.919438079350002</c:v>
                </c:pt>
                <c:pt idx="4904">
                  <c:v>78.102952991749987</c:v>
                </c:pt>
                <c:pt idx="4905">
                  <c:v>83.921622788774997</c:v>
                </c:pt>
                <c:pt idx="4906">
                  <c:v>72.256030278949993</c:v>
                </c:pt>
                <c:pt idx="4907">
                  <c:v>73.052875598724995</c:v>
                </c:pt>
                <c:pt idx="4908">
                  <c:v>71.19289809762499</c:v>
                </c:pt>
                <c:pt idx="4909">
                  <c:v>71.94601360450001</c:v>
                </c:pt>
                <c:pt idx="4910">
                  <c:v>87.753211498900001</c:v>
                </c:pt>
                <c:pt idx="4911">
                  <c:v>61.954218093999991</c:v>
                </c:pt>
                <c:pt idx="4912">
                  <c:v>81.001251955624994</c:v>
                </c:pt>
                <c:pt idx="4913">
                  <c:v>83.816010331975008</c:v>
                </c:pt>
                <c:pt idx="4914">
                  <c:v>51.321179462924995</c:v>
                </c:pt>
                <c:pt idx="4915">
                  <c:v>45.330784483424999</c:v>
                </c:pt>
                <c:pt idx="4916">
                  <c:v>51.312334057149997</c:v>
                </c:pt>
                <c:pt idx="4917">
                  <c:v>30.732840694099998</c:v>
                </c:pt>
                <c:pt idx="4918">
                  <c:v>30.242766019054997</c:v>
                </c:pt>
                <c:pt idx="4919">
                  <c:v>25.216358506832499</c:v>
                </c:pt>
                <c:pt idx="4920">
                  <c:v>30.807619958825001</c:v>
                </c:pt>
                <c:pt idx="4921">
                  <c:v>29.998437574212499</c:v>
                </c:pt>
                <c:pt idx="4922">
                  <c:v>22.797079750157501</c:v>
                </c:pt>
                <c:pt idx="4923">
                  <c:v>34.072428063474995</c:v>
                </c:pt>
                <c:pt idx="4924">
                  <c:v>48.216860192199995</c:v>
                </c:pt>
                <c:pt idx="4925">
                  <c:v>61.110890933049994</c:v>
                </c:pt>
                <c:pt idx="4926">
                  <c:v>93.586337765999986</c:v>
                </c:pt>
                <c:pt idx="4927">
                  <c:v>104.51864023469999</c:v>
                </c:pt>
                <c:pt idx="4928">
                  <c:v>76.938369059425</c:v>
                </c:pt>
                <c:pt idx="4929">
                  <c:v>72.432549031399986</c:v>
                </c:pt>
                <c:pt idx="4930">
                  <c:v>80.578922687624996</c:v>
                </c:pt>
                <c:pt idx="4931">
                  <c:v>76.57108565717499</c:v>
                </c:pt>
                <c:pt idx="4932">
                  <c:v>96.677836090100001</c:v>
                </c:pt>
                <c:pt idx="4933">
                  <c:v>87.717168223149997</c:v>
                </c:pt>
                <c:pt idx="4934">
                  <c:v>100.27194483562501</c:v>
                </c:pt>
                <c:pt idx="4935">
                  <c:v>99.770633467275005</c:v>
                </c:pt>
                <c:pt idx="4936">
                  <c:v>84.955519020299988</c:v>
                </c:pt>
                <c:pt idx="4937">
                  <c:v>85.46145607439999</c:v>
                </c:pt>
                <c:pt idx="4938">
                  <c:v>68.677011918174998</c:v>
                </c:pt>
                <c:pt idx="4939">
                  <c:v>63.210441042499994</c:v>
                </c:pt>
                <c:pt idx="4940">
                  <c:v>72.843598875574997</c:v>
                </c:pt>
                <c:pt idx="4941">
                  <c:v>63.401374364399999</c:v>
                </c:pt>
                <c:pt idx="4942">
                  <c:v>63.469611821825005</c:v>
                </c:pt>
                <c:pt idx="4943">
                  <c:v>45.659063823425001</c:v>
                </c:pt>
                <c:pt idx="4944">
                  <c:v>37.288909181000001</c:v>
                </c:pt>
                <c:pt idx="4945">
                  <c:v>48.068494811100003</c:v>
                </c:pt>
                <c:pt idx="4946">
                  <c:v>43.434523944274993</c:v>
                </c:pt>
                <c:pt idx="4947">
                  <c:v>26.558489667875001</c:v>
                </c:pt>
                <c:pt idx="4948">
                  <c:v>45.465652730149998</c:v>
                </c:pt>
                <c:pt idx="4949">
                  <c:v>46.385548434275002</c:v>
                </c:pt>
                <c:pt idx="4950">
                  <c:v>54.719987652449994</c:v>
                </c:pt>
                <c:pt idx="4951">
                  <c:v>56.647051988774997</c:v>
                </c:pt>
                <c:pt idx="4952">
                  <c:v>92.055514036324993</c:v>
                </c:pt>
                <c:pt idx="4953">
                  <c:v>80.523321370000005</c:v>
                </c:pt>
                <c:pt idx="4954">
                  <c:v>84.758666555874996</c:v>
                </c:pt>
                <c:pt idx="4955">
                  <c:v>73.847288614674994</c:v>
                </c:pt>
                <c:pt idx="4956">
                  <c:v>74.591852726849993</c:v>
                </c:pt>
                <c:pt idx="4957">
                  <c:v>79.824081744049991</c:v>
                </c:pt>
                <c:pt idx="4958">
                  <c:v>53.099897351025</c:v>
                </c:pt>
                <c:pt idx="4959">
                  <c:v>58.540323726499999</c:v>
                </c:pt>
                <c:pt idx="4960">
                  <c:v>40.558565070975</c:v>
                </c:pt>
                <c:pt idx="4961">
                  <c:v>42.104625262200003</c:v>
                </c:pt>
                <c:pt idx="4962">
                  <c:v>64.479907739999987</c:v>
                </c:pt>
                <c:pt idx="4963">
                  <c:v>72.390871074199993</c:v>
                </c:pt>
                <c:pt idx="4964">
                  <c:v>46.095592680824993</c:v>
                </c:pt>
                <c:pt idx="4965">
                  <c:v>69.617533091550001</c:v>
                </c:pt>
                <c:pt idx="4966">
                  <c:v>26.779127733795001</c:v>
                </c:pt>
                <c:pt idx="4967">
                  <c:v>38.421079038125001</c:v>
                </c:pt>
                <c:pt idx="4968">
                  <c:v>27.6331319709425</c:v>
                </c:pt>
                <c:pt idx="4969">
                  <c:v>19.597957275127499</c:v>
                </c:pt>
                <c:pt idx="4970">
                  <c:v>12.52829418266</c:v>
                </c:pt>
                <c:pt idx="4971">
                  <c:v>9.9292353017400004</c:v>
                </c:pt>
                <c:pt idx="4972">
                  <c:v>15.20114666039</c:v>
                </c:pt>
                <c:pt idx="4973">
                  <c:v>20.4102125293375</c:v>
                </c:pt>
                <c:pt idx="4974">
                  <c:v>18.162253613027499</c:v>
                </c:pt>
                <c:pt idx="4975">
                  <c:v>26.545468442947499</c:v>
                </c:pt>
                <c:pt idx="4976">
                  <c:v>34.016141055849999</c:v>
                </c:pt>
                <c:pt idx="4977">
                  <c:v>41.719712703199995</c:v>
                </c:pt>
                <c:pt idx="4978">
                  <c:v>37.018873505149998</c:v>
                </c:pt>
                <c:pt idx="4979">
                  <c:v>30.537705291024999</c:v>
                </c:pt>
                <c:pt idx="4980">
                  <c:v>34.7188846532</c:v>
                </c:pt>
                <c:pt idx="4981">
                  <c:v>26.667675798659999</c:v>
                </c:pt>
                <c:pt idx="4982">
                  <c:v>29.604108455452497</c:v>
                </c:pt>
                <c:pt idx="4983">
                  <c:v>26.015742759525001</c:v>
                </c:pt>
                <c:pt idx="4984">
                  <c:v>32.291568425524993</c:v>
                </c:pt>
                <c:pt idx="4985">
                  <c:v>47.085646977674998</c:v>
                </c:pt>
                <c:pt idx="4986">
                  <c:v>51.152789928324999</c:v>
                </c:pt>
                <c:pt idx="4987">
                  <c:v>58.730588591374996</c:v>
                </c:pt>
                <c:pt idx="4988">
                  <c:v>46.230906511450002</c:v>
                </c:pt>
                <c:pt idx="4989">
                  <c:v>44.016886367950001</c:v>
                </c:pt>
                <c:pt idx="4990">
                  <c:v>48.383931253799993</c:v>
                </c:pt>
                <c:pt idx="4991">
                  <c:v>33.921187287199999</c:v>
                </c:pt>
                <c:pt idx="4992">
                  <c:v>25.638776978039999</c:v>
                </c:pt>
                <c:pt idx="4993">
                  <c:v>24.069801103892498</c:v>
                </c:pt>
                <c:pt idx="4994">
                  <c:v>28.812757732474999</c:v>
                </c:pt>
                <c:pt idx="4995">
                  <c:v>45.44335573395</c:v>
                </c:pt>
                <c:pt idx="4996">
                  <c:v>48.283214752524998</c:v>
                </c:pt>
                <c:pt idx="4997">
                  <c:v>81.443879409599987</c:v>
                </c:pt>
                <c:pt idx="4998">
                  <c:v>84.411776524449991</c:v>
                </c:pt>
                <c:pt idx="4999">
                  <c:v>93.37110973115</c:v>
                </c:pt>
                <c:pt idx="5000">
                  <c:v>89.280678026349989</c:v>
                </c:pt>
                <c:pt idx="5001">
                  <c:v>82.133586287624993</c:v>
                </c:pt>
                <c:pt idx="5002">
                  <c:v>74.589055359949995</c:v>
                </c:pt>
                <c:pt idx="5003">
                  <c:v>79.363121002274994</c:v>
                </c:pt>
                <c:pt idx="5004">
                  <c:v>87.338761148024986</c:v>
                </c:pt>
                <c:pt idx="5005">
                  <c:v>77.270252239949997</c:v>
                </c:pt>
                <c:pt idx="5006">
                  <c:v>105.16445445799999</c:v>
                </c:pt>
                <c:pt idx="5007">
                  <c:v>102.90507860455</c:v>
                </c:pt>
                <c:pt idx="5008">
                  <c:v>117.52279753112499</c:v>
                </c:pt>
                <c:pt idx="5009">
                  <c:v>97.998502472024995</c:v>
                </c:pt>
                <c:pt idx="5010">
                  <c:v>96.205379196799996</c:v>
                </c:pt>
                <c:pt idx="5011">
                  <c:v>87.020430577824996</c:v>
                </c:pt>
                <c:pt idx="5012">
                  <c:v>45.107687506424995</c:v>
                </c:pt>
                <c:pt idx="5013">
                  <c:v>67.392637723199996</c:v>
                </c:pt>
                <c:pt idx="5014">
                  <c:v>45.150387834100002</c:v>
                </c:pt>
                <c:pt idx="5015">
                  <c:v>54.278086652649996</c:v>
                </c:pt>
                <c:pt idx="5016">
                  <c:v>48.975142965324999</c:v>
                </c:pt>
                <c:pt idx="5017">
                  <c:v>39.076315721174993</c:v>
                </c:pt>
                <c:pt idx="5018">
                  <c:v>45.687354370975001</c:v>
                </c:pt>
                <c:pt idx="5019">
                  <c:v>52.162624022824993</c:v>
                </c:pt>
                <c:pt idx="5020">
                  <c:v>54.650077584149997</c:v>
                </c:pt>
                <c:pt idx="5021">
                  <c:v>82.761828300825002</c:v>
                </c:pt>
                <c:pt idx="5022">
                  <c:v>51.279146990625001</c:v>
                </c:pt>
                <c:pt idx="5023">
                  <c:v>48.835329905274996</c:v>
                </c:pt>
                <c:pt idx="5024">
                  <c:v>38.027275897075</c:v>
                </c:pt>
                <c:pt idx="5025">
                  <c:v>38.566555166999997</c:v>
                </c:pt>
                <c:pt idx="5026">
                  <c:v>48.006253712724998</c:v>
                </c:pt>
                <c:pt idx="5027">
                  <c:v>103.95963155769999</c:v>
                </c:pt>
                <c:pt idx="5028">
                  <c:v>73.371627347800001</c:v>
                </c:pt>
                <c:pt idx="5029">
                  <c:v>58.773653776800003</c:v>
                </c:pt>
                <c:pt idx="5030">
                  <c:v>58.738021088974996</c:v>
                </c:pt>
                <c:pt idx="5031">
                  <c:v>45.214821536075</c:v>
                </c:pt>
                <c:pt idx="5032">
                  <c:v>66.474782567574991</c:v>
                </c:pt>
                <c:pt idx="5033">
                  <c:v>53.698159068324998</c:v>
                </c:pt>
                <c:pt idx="5034">
                  <c:v>41.586263366824994</c:v>
                </c:pt>
                <c:pt idx="5035">
                  <c:v>46.644170948099998</c:v>
                </c:pt>
                <c:pt idx="5036">
                  <c:v>40.650820931199995</c:v>
                </c:pt>
                <c:pt idx="5037">
                  <c:v>49.423118490924999</c:v>
                </c:pt>
                <c:pt idx="5038">
                  <c:v>38.416348751224994</c:v>
                </c:pt>
                <c:pt idx="5039">
                  <c:v>21.688910966880002</c:v>
                </c:pt>
                <c:pt idx="5040">
                  <c:v>35.445043671124999</c:v>
                </c:pt>
                <c:pt idx="5041">
                  <c:v>34.453547158582495</c:v>
                </c:pt>
                <c:pt idx="5042">
                  <c:v>14.806940143097499</c:v>
                </c:pt>
                <c:pt idx="5043">
                  <c:v>30.929322362585001</c:v>
                </c:pt>
                <c:pt idx="5044">
                  <c:v>17.106298295857499</c:v>
                </c:pt>
                <c:pt idx="5045">
                  <c:v>28.469380816574997</c:v>
                </c:pt>
                <c:pt idx="5046">
                  <c:v>27.722792472075</c:v>
                </c:pt>
                <c:pt idx="5047">
                  <c:v>34.256371854975001</c:v>
                </c:pt>
                <c:pt idx="5048">
                  <c:v>47.169658466149997</c:v>
                </c:pt>
                <c:pt idx="5049">
                  <c:v>30.408522020824996</c:v>
                </c:pt>
                <c:pt idx="5050">
                  <c:v>31.511113302799998</c:v>
                </c:pt>
                <c:pt idx="5051">
                  <c:v>33.662834484474999</c:v>
                </c:pt>
                <c:pt idx="5052">
                  <c:v>34.120284970949996</c:v>
                </c:pt>
                <c:pt idx="5053">
                  <c:v>40.162414434875004</c:v>
                </c:pt>
                <c:pt idx="5054">
                  <c:v>38.824661212049996</c:v>
                </c:pt>
                <c:pt idx="5055">
                  <c:v>49.981528421124999</c:v>
                </c:pt>
                <c:pt idx="5056">
                  <c:v>52.523085850524993</c:v>
                </c:pt>
                <c:pt idx="5057">
                  <c:v>83.881492490249997</c:v>
                </c:pt>
                <c:pt idx="5058">
                  <c:v>73.598122945374996</c:v>
                </c:pt>
                <c:pt idx="5059">
                  <c:v>82.287150368799985</c:v>
                </c:pt>
                <c:pt idx="5060">
                  <c:v>79.241704622924999</c:v>
                </c:pt>
                <c:pt idx="5061">
                  <c:v>53.984422128049992</c:v>
                </c:pt>
                <c:pt idx="5062">
                  <c:v>45.286664094624996</c:v>
                </c:pt>
                <c:pt idx="5063">
                  <c:v>41.584954969075</c:v>
                </c:pt>
                <c:pt idx="5064">
                  <c:v>39.583780722749999</c:v>
                </c:pt>
                <c:pt idx="5065">
                  <c:v>48.203591632300004</c:v>
                </c:pt>
                <c:pt idx="5066">
                  <c:v>39.260062104625</c:v>
                </c:pt>
                <c:pt idx="5067">
                  <c:v>36.297416740099997</c:v>
                </c:pt>
                <c:pt idx="5068">
                  <c:v>35.9137072519</c:v>
                </c:pt>
                <c:pt idx="5069">
                  <c:v>43.997363326824996</c:v>
                </c:pt>
                <c:pt idx="5070">
                  <c:v>45.734999970375</c:v>
                </c:pt>
                <c:pt idx="5071">
                  <c:v>42.714864823474997</c:v>
                </c:pt>
                <c:pt idx="5072">
                  <c:v>33.922720706824997</c:v>
                </c:pt>
                <c:pt idx="5073">
                  <c:v>29.841810939349998</c:v>
                </c:pt>
                <c:pt idx="5074">
                  <c:v>32.077586522425001</c:v>
                </c:pt>
                <c:pt idx="5075">
                  <c:v>30.010732642924996</c:v>
                </c:pt>
                <c:pt idx="5076">
                  <c:v>26.193928197075</c:v>
                </c:pt>
                <c:pt idx="5077">
                  <c:v>32.1698274751</c:v>
                </c:pt>
                <c:pt idx="5078">
                  <c:v>34.910419811324992</c:v>
                </c:pt>
                <c:pt idx="5079">
                  <c:v>29.156895100549999</c:v>
                </c:pt>
                <c:pt idx="5080">
                  <c:v>45.075186965524999</c:v>
                </c:pt>
                <c:pt idx="5081">
                  <c:v>36.59458824435</c:v>
                </c:pt>
                <c:pt idx="5082">
                  <c:v>37.897947127850003</c:v>
                </c:pt>
                <c:pt idx="5083">
                  <c:v>32.503920745274996</c:v>
                </c:pt>
                <c:pt idx="5084">
                  <c:v>26.014224438449997</c:v>
                </c:pt>
                <c:pt idx="5085">
                  <c:v>20.703341042042499</c:v>
                </c:pt>
                <c:pt idx="5086">
                  <c:v>17.934297852444999</c:v>
                </c:pt>
                <c:pt idx="5087">
                  <c:v>14.524609488782501</c:v>
                </c:pt>
                <c:pt idx="5088">
                  <c:v>16.973060209779998</c:v>
                </c:pt>
                <c:pt idx="5089">
                  <c:v>12.067132289234999</c:v>
                </c:pt>
                <c:pt idx="5090">
                  <c:v>16.884308359632499</c:v>
                </c:pt>
                <c:pt idx="5091">
                  <c:v>12.947187116657499</c:v>
                </c:pt>
                <c:pt idx="5092">
                  <c:v>39.791734312500004</c:v>
                </c:pt>
                <c:pt idx="5093">
                  <c:v>38.467397889449998</c:v>
                </c:pt>
                <c:pt idx="5094">
                  <c:v>38.912156936849996</c:v>
                </c:pt>
                <c:pt idx="5095">
                  <c:v>52.6017799181</c:v>
                </c:pt>
                <c:pt idx="5096">
                  <c:v>36.972533744099998</c:v>
                </c:pt>
                <c:pt idx="5097">
                  <c:v>47.815768300150005</c:v>
                </c:pt>
                <c:pt idx="5098">
                  <c:v>37.503118641500002</c:v>
                </c:pt>
                <c:pt idx="5099">
                  <c:v>42.340965887924995</c:v>
                </c:pt>
                <c:pt idx="5100">
                  <c:v>30.078069267949999</c:v>
                </c:pt>
                <c:pt idx="5101">
                  <c:v>42.226828346674999</c:v>
                </c:pt>
                <c:pt idx="5102">
                  <c:v>48.613494125149998</c:v>
                </c:pt>
                <c:pt idx="5103">
                  <c:v>59.638184969874999</c:v>
                </c:pt>
                <c:pt idx="5104">
                  <c:v>38.371495452449999</c:v>
                </c:pt>
                <c:pt idx="5105">
                  <c:v>37.629197975475002</c:v>
                </c:pt>
                <c:pt idx="5106">
                  <c:v>44.243592676725001</c:v>
                </c:pt>
                <c:pt idx="5107">
                  <c:v>28.597828889097499</c:v>
                </c:pt>
                <c:pt idx="5108">
                  <c:v>30.651965325349995</c:v>
                </c:pt>
                <c:pt idx="5109">
                  <c:v>32.898372417274999</c:v>
                </c:pt>
                <c:pt idx="5110">
                  <c:v>24.522962866817501</c:v>
                </c:pt>
                <c:pt idx="5111">
                  <c:v>22.639325527695</c:v>
                </c:pt>
                <c:pt idx="5112">
                  <c:v>24.547884256974996</c:v>
                </c:pt>
                <c:pt idx="5113">
                  <c:v>26.352507847524997</c:v>
                </c:pt>
                <c:pt idx="5114">
                  <c:v>20.852535995352497</c:v>
                </c:pt>
                <c:pt idx="5115">
                  <c:v>21.395806351617498</c:v>
                </c:pt>
                <c:pt idx="5116">
                  <c:v>17.6316481716675</c:v>
                </c:pt>
                <c:pt idx="5117">
                  <c:v>37.527212560924994</c:v>
                </c:pt>
                <c:pt idx="5118">
                  <c:v>33.342313292299998</c:v>
                </c:pt>
                <c:pt idx="5119">
                  <c:v>37.732209246250001</c:v>
                </c:pt>
                <c:pt idx="5120">
                  <c:v>38.279206501474995</c:v>
                </c:pt>
                <c:pt idx="5121">
                  <c:v>43.565863924399999</c:v>
                </c:pt>
                <c:pt idx="5122">
                  <c:v>44.352217891125001</c:v>
                </c:pt>
                <c:pt idx="5123">
                  <c:v>45.109831023025002</c:v>
                </c:pt>
                <c:pt idx="5124">
                  <c:v>29.443522846124999</c:v>
                </c:pt>
                <c:pt idx="5125">
                  <c:v>31.495001282924996</c:v>
                </c:pt>
                <c:pt idx="5126">
                  <c:v>29.986800213999999</c:v>
                </c:pt>
                <c:pt idx="5127">
                  <c:v>34.058724615674997</c:v>
                </c:pt>
                <c:pt idx="5128">
                  <c:v>33.510061730624997</c:v>
                </c:pt>
                <c:pt idx="5129">
                  <c:v>17.308463437219999</c:v>
                </c:pt>
                <c:pt idx="5130">
                  <c:v>14.8125419572675</c:v>
                </c:pt>
                <c:pt idx="5131">
                  <c:v>12.012027484227499</c:v>
                </c:pt>
                <c:pt idx="5132">
                  <c:v>15.9694995642375</c:v>
                </c:pt>
                <c:pt idx="5133">
                  <c:v>13.024418957469999</c:v>
                </c:pt>
                <c:pt idx="5134">
                  <c:v>11.748800670922499</c:v>
                </c:pt>
                <c:pt idx="5135">
                  <c:v>13.1107670592475</c:v>
                </c:pt>
                <c:pt idx="5136">
                  <c:v>10.3278129481</c:v>
                </c:pt>
                <c:pt idx="5137">
                  <c:v>5.7615158241649995</c:v>
                </c:pt>
                <c:pt idx="5138">
                  <c:v>3.0216010150775001</c:v>
                </c:pt>
                <c:pt idx="5139">
                  <c:v>6.0759317347649997</c:v>
                </c:pt>
                <c:pt idx="5140">
                  <c:v>7.4898628594474994</c:v>
                </c:pt>
                <c:pt idx="5141">
                  <c:v>3.4258451348375001</c:v>
                </c:pt>
                <c:pt idx="5142">
                  <c:v>3.4305578459174999</c:v>
                </c:pt>
                <c:pt idx="5143">
                  <c:v>8.0203426041850001</c:v>
                </c:pt>
                <c:pt idx="5144">
                  <c:v>9.4283898883949995</c:v>
                </c:pt>
                <c:pt idx="5145">
                  <c:v>10.084845823765001</c:v>
                </c:pt>
                <c:pt idx="5146">
                  <c:v>12.168997993102501</c:v>
                </c:pt>
                <c:pt idx="5147">
                  <c:v>18.7090363351425</c:v>
                </c:pt>
                <c:pt idx="5148">
                  <c:v>12.716587572274999</c:v>
                </c:pt>
                <c:pt idx="5149">
                  <c:v>12.450615476815001</c:v>
                </c:pt>
                <c:pt idx="5150">
                  <c:v>13.742823457525001</c:v>
                </c:pt>
                <c:pt idx="5151">
                  <c:v>16.153849738797497</c:v>
                </c:pt>
                <c:pt idx="5152">
                  <c:v>8.2534889549824992</c:v>
                </c:pt>
                <c:pt idx="5153">
                  <c:v>8.0928263019849993</c:v>
                </c:pt>
                <c:pt idx="5154">
                  <c:v>12.6593335321275</c:v>
                </c:pt>
                <c:pt idx="5155">
                  <c:v>28.664357723075</c:v>
                </c:pt>
                <c:pt idx="5156">
                  <c:v>44.160585833924998</c:v>
                </c:pt>
                <c:pt idx="5157">
                  <c:v>52.197390530424997</c:v>
                </c:pt>
                <c:pt idx="5158">
                  <c:v>42.107805584099999</c:v>
                </c:pt>
                <c:pt idx="5159">
                  <c:v>39.025003179624996</c:v>
                </c:pt>
                <c:pt idx="5160">
                  <c:v>23.332075332725001</c:v>
                </c:pt>
                <c:pt idx="5161">
                  <c:v>24.461696781899999</c:v>
                </c:pt>
                <c:pt idx="5162">
                  <c:v>21.547341205817499</c:v>
                </c:pt>
                <c:pt idx="5163">
                  <c:v>25.992615983402498</c:v>
                </c:pt>
                <c:pt idx="5164">
                  <c:v>34.018870359899999</c:v>
                </c:pt>
                <c:pt idx="5165">
                  <c:v>50.640130247224995</c:v>
                </c:pt>
                <c:pt idx="5166">
                  <c:v>40.690442138325004</c:v>
                </c:pt>
                <c:pt idx="5167">
                  <c:v>36.814438321624998</c:v>
                </c:pt>
                <c:pt idx="5168">
                  <c:v>34.513747568550002</c:v>
                </c:pt>
                <c:pt idx="5169">
                  <c:v>32.107591247225002</c:v>
                </c:pt>
                <c:pt idx="5170">
                  <c:v>35.912465424812495</c:v>
                </c:pt>
                <c:pt idx="5171">
                  <c:v>36.586718671899995</c:v>
                </c:pt>
                <c:pt idx="5172">
                  <c:v>37.591010447774998</c:v>
                </c:pt>
                <c:pt idx="5173">
                  <c:v>35.513745588025003</c:v>
                </c:pt>
                <c:pt idx="5174">
                  <c:v>35.909163032424999</c:v>
                </c:pt>
                <c:pt idx="5175">
                  <c:v>45.421060146374998</c:v>
                </c:pt>
                <c:pt idx="5176">
                  <c:v>40.959737861074998</c:v>
                </c:pt>
                <c:pt idx="5177">
                  <c:v>32.881146265749997</c:v>
                </c:pt>
                <c:pt idx="5178">
                  <c:v>30.272752674299998</c:v>
                </c:pt>
                <c:pt idx="5179">
                  <c:v>49.117880574399997</c:v>
                </c:pt>
                <c:pt idx="5180">
                  <c:v>82.859904389449994</c:v>
                </c:pt>
                <c:pt idx="5181">
                  <c:v>82.011824279449996</c:v>
                </c:pt>
                <c:pt idx="5182">
                  <c:v>74.757719628949999</c:v>
                </c:pt>
                <c:pt idx="5183">
                  <c:v>53.683584674849996</c:v>
                </c:pt>
                <c:pt idx="5184">
                  <c:v>46.054378667400002</c:v>
                </c:pt>
                <c:pt idx="5185">
                  <c:v>37.016569553324999</c:v>
                </c:pt>
                <c:pt idx="5186">
                  <c:v>41.736397957050002</c:v>
                </c:pt>
                <c:pt idx="5187">
                  <c:v>46.360001148100004</c:v>
                </c:pt>
                <c:pt idx="5188">
                  <c:v>72.099075857049996</c:v>
                </c:pt>
                <c:pt idx="5189">
                  <c:v>89.172881494099997</c:v>
                </c:pt>
                <c:pt idx="5190">
                  <c:v>94.127289527424992</c:v>
                </c:pt>
                <c:pt idx="5191">
                  <c:v>71.926160529699999</c:v>
                </c:pt>
                <c:pt idx="5192">
                  <c:v>67.568781919874993</c:v>
                </c:pt>
                <c:pt idx="5193">
                  <c:v>40.312688574474997</c:v>
                </c:pt>
                <c:pt idx="5194">
                  <c:v>39.193132237975</c:v>
                </c:pt>
                <c:pt idx="5195">
                  <c:v>35.075936046974995</c:v>
                </c:pt>
                <c:pt idx="5197">
                  <c:v>52.241264470333398</c:v>
                </c:pt>
                <c:pt idx="5198">
                  <c:v>55.444895386399999</c:v>
                </c:pt>
                <c:pt idx="5199">
                  <c:v>56.942188951474996</c:v>
                </c:pt>
                <c:pt idx="5200">
                  <c:v>64.587424256700004</c:v>
                </c:pt>
                <c:pt idx="5201">
                  <c:v>39.781222350550003</c:v>
                </c:pt>
                <c:pt idx="5202">
                  <c:v>54.802751457299998</c:v>
                </c:pt>
                <c:pt idx="5203">
                  <c:v>48.171675919074993</c:v>
                </c:pt>
                <c:pt idx="5204">
                  <c:v>52.088772039224999</c:v>
                </c:pt>
                <c:pt idx="5205">
                  <c:v>51.421639384349994</c:v>
                </c:pt>
                <c:pt idx="5206">
                  <c:v>32.437145779624998</c:v>
                </c:pt>
                <c:pt idx="5207">
                  <c:v>27.431692944252497</c:v>
                </c:pt>
                <c:pt idx="5208">
                  <c:v>14.844712201389999</c:v>
                </c:pt>
                <c:pt idx="5209">
                  <c:v>17.733994737612498</c:v>
                </c:pt>
                <c:pt idx="5210">
                  <c:v>18.431545048304997</c:v>
                </c:pt>
                <c:pt idx="5211">
                  <c:v>23.936826989842498</c:v>
                </c:pt>
                <c:pt idx="5212">
                  <c:v>39.2074437104</c:v>
                </c:pt>
                <c:pt idx="5213">
                  <c:v>37.842672706724997</c:v>
                </c:pt>
                <c:pt idx="5214">
                  <c:v>47.592628009125001</c:v>
                </c:pt>
                <c:pt idx="5215">
                  <c:v>43.052871296874997</c:v>
                </c:pt>
                <c:pt idx="5216">
                  <c:v>37.188914516475002</c:v>
                </c:pt>
                <c:pt idx="5217">
                  <c:v>36.099957511649997</c:v>
                </c:pt>
                <c:pt idx="5218">
                  <c:v>32.347250961124999</c:v>
                </c:pt>
                <c:pt idx="5219">
                  <c:v>25.239584267750001</c:v>
                </c:pt>
                <c:pt idx="5220">
                  <c:v>35.191175080450002</c:v>
                </c:pt>
                <c:pt idx="5221">
                  <c:v>25.020891220724998</c:v>
                </c:pt>
                <c:pt idx="5222">
                  <c:v>31.14436747005</c:v>
                </c:pt>
                <c:pt idx="5223">
                  <c:v>27.083375120500001</c:v>
                </c:pt>
                <c:pt idx="5224">
                  <c:v>32.345408088074997</c:v>
                </c:pt>
                <c:pt idx="5225">
                  <c:v>38.013351715349998</c:v>
                </c:pt>
                <c:pt idx="5226">
                  <c:v>32.998802757575</c:v>
                </c:pt>
                <c:pt idx="5227">
                  <c:v>39.019352559224998</c:v>
                </c:pt>
                <c:pt idx="5228">
                  <c:v>36.8314227722</c:v>
                </c:pt>
                <c:pt idx="5229">
                  <c:v>29.905264237847497</c:v>
                </c:pt>
                <c:pt idx="5230">
                  <c:v>20.364206010284999</c:v>
                </c:pt>
                <c:pt idx="5231">
                  <c:v>16.234326909314998</c:v>
                </c:pt>
                <c:pt idx="5232">
                  <c:v>26.983947277124997</c:v>
                </c:pt>
                <c:pt idx="5233">
                  <c:v>16.544719243519999</c:v>
                </c:pt>
                <c:pt idx="5234">
                  <c:v>29.290426291885002</c:v>
                </c:pt>
                <c:pt idx="5235">
                  <c:v>46.782189711175</c:v>
                </c:pt>
                <c:pt idx="5236">
                  <c:v>59.597779788925003</c:v>
                </c:pt>
                <c:pt idx="5237">
                  <c:v>89.596639566250005</c:v>
                </c:pt>
                <c:pt idx="5238">
                  <c:v>91.332967501674986</c:v>
                </c:pt>
                <c:pt idx="5239">
                  <c:v>107.83521564234999</c:v>
                </c:pt>
                <c:pt idx="5240">
                  <c:v>90.686198001424998</c:v>
                </c:pt>
                <c:pt idx="5241">
                  <c:v>75.289330349150006</c:v>
                </c:pt>
                <c:pt idx="5242">
                  <c:v>60.389688651625001</c:v>
                </c:pt>
                <c:pt idx="5243">
                  <c:v>74.794106747675002</c:v>
                </c:pt>
                <c:pt idx="5244">
                  <c:v>50.560802556250003</c:v>
                </c:pt>
                <c:pt idx="5245">
                  <c:v>81.580709646525008</c:v>
                </c:pt>
                <c:pt idx="5246">
                  <c:v>64.124920373399988</c:v>
                </c:pt>
                <c:pt idx="5247">
                  <c:v>80.004747187674994</c:v>
                </c:pt>
                <c:pt idx="5248">
                  <c:v>113.3530284994</c:v>
                </c:pt>
                <c:pt idx="5249">
                  <c:v>98.598773695549994</c:v>
                </c:pt>
                <c:pt idx="5250">
                  <c:v>110.3700919586</c:v>
                </c:pt>
                <c:pt idx="5251">
                  <c:v>107.90747627124999</c:v>
                </c:pt>
                <c:pt idx="5252">
                  <c:v>98.432688747849994</c:v>
                </c:pt>
                <c:pt idx="5253">
                  <c:v>70.582939487800004</c:v>
                </c:pt>
                <c:pt idx="5254">
                  <c:v>70.193850651725</c:v>
                </c:pt>
                <c:pt idx="5255">
                  <c:v>80.412077717499997</c:v>
                </c:pt>
                <c:pt idx="5256">
                  <c:v>46.829915879150001</c:v>
                </c:pt>
                <c:pt idx="5257">
                  <c:v>22.141133155919999</c:v>
                </c:pt>
                <c:pt idx="5258">
                  <c:v>17.220637920360002</c:v>
                </c:pt>
                <c:pt idx="5259">
                  <c:v>36.039332096599992</c:v>
                </c:pt>
                <c:pt idx="5260">
                  <c:v>54.411432691449996</c:v>
                </c:pt>
                <c:pt idx="5261">
                  <c:v>86.067332785025002</c:v>
                </c:pt>
                <c:pt idx="5262">
                  <c:v>100.83632911212499</c:v>
                </c:pt>
                <c:pt idx="5263">
                  <c:v>126.50663273830001</c:v>
                </c:pt>
                <c:pt idx="5264">
                  <c:v>76.594338594050001</c:v>
                </c:pt>
                <c:pt idx="5265">
                  <c:v>79.527310824099999</c:v>
                </c:pt>
                <c:pt idx="5266">
                  <c:v>66.525964087900007</c:v>
                </c:pt>
                <c:pt idx="5267">
                  <c:v>77.799468569825009</c:v>
                </c:pt>
                <c:pt idx="5268">
                  <c:v>83.586057720349984</c:v>
                </c:pt>
                <c:pt idx="5269">
                  <c:v>94.814299929524992</c:v>
                </c:pt>
                <c:pt idx="5270">
                  <c:v>93.239498917799992</c:v>
                </c:pt>
                <c:pt idx="5271">
                  <c:v>79.93086187934999</c:v>
                </c:pt>
                <c:pt idx="5272">
                  <c:v>78.945214363149987</c:v>
                </c:pt>
                <c:pt idx="5273">
                  <c:v>84.896141594474983</c:v>
                </c:pt>
                <c:pt idx="5274">
                  <c:v>72.1122213843</c:v>
                </c:pt>
                <c:pt idx="5275">
                  <c:v>73.981478195424984</c:v>
                </c:pt>
                <c:pt idx="5276">
                  <c:v>76.291720452625</c:v>
                </c:pt>
                <c:pt idx="5277">
                  <c:v>74.427992413449999</c:v>
                </c:pt>
                <c:pt idx="5278">
                  <c:v>51.677626375125001</c:v>
                </c:pt>
                <c:pt idx="5279">
                  <c:v>42.293101540999999</c:v>
                </c:pt>
                <c:pt idx="5280">
                  <c:v>22.490477249412496</c:v>
                </c:pt>
                <c:pt idx="5281">
                  <c:v>18.640425940189999</c:v>
                </c:pt>
                <c:pt idx="5282">
                  <c:v>21.6126086562175</c:v>
                </c:pt>
                <c:pt idx="5283">
                  <c:v>16.609619982037501</c:v>
                </c:pt>
                <c:pt idx="5284">
                  <c:v>13.800299725217499</c:v>
                </c:pt>
                <c:pt idx="5285">
                  <c:v>17.15216457316</c:v>
                </c:pt>
                <c:pt idx="5286">
                  <c:v>22.285157050197498</c:v>
                </c:pt>
                <c:pt idx="5287">
                  <c:v>24.101159332524997</c:v>
                </c:pt>
                <c:pt idx="5288">
                  <c:v>24.775402434169997</c:v>
                </c:pt>
                <c:pt idx="5289">
                  <c:v>24.635525477934998</c:v>
                </c:pt>
                <c:pt idx="5290">
                  <c:v>23.491962998925001</c:v>
                </c:pt>
                <c:pt idx="5291">
                  <c:v>21.536168584417499</c:v>
                </c:pt>
                <c:pt idx="5292">
                  <c:v>22.480318615974998</c:v>
                </c:pt>
                <c:pt idx="5293">
                  <c:v>21.0829538161275</c:v>
                </c:pt>
                <c:pt idx="5294">
                  <c:v>23.452260659775</c:v>
                </c:pt>
                <c:pt idx="5295">
                  <c:v>27.74179079036</c:v>
                </c:pt>
                <c:pt idx="5296">
                  <c:v>25.110507428479998</c:v>
                </c:pt>
                <c:pt idx="5297">
                  <c:v>44.010097487825</c:v>
                </c:pt>
                <c:pt idx="5298">
                  <c:v>47.042331625225003</c:v>
                </c:pt>
                <c:pt idx="5299">
                  <c:v>25.784109911349997</c:v>
                </c:pt>
                <c:pt idx="5300">
                  <c:v>29.160302168099999</c:v>
                </c:pt>
                <c:pt idx="5301">
                  <c:v>22.005816611185001</c:v>
                </c:pt>
                <c:pt idx="5302">
                  <c:v>19.865499538612497</c:v>
                </c:pt>
                <c:pt idx="5303">
                  <c:v>29.446321234875001</c:v>
                </c:pt>
                <c:pt idx="5304">
                  <c:v>24.808667558574999</c:v>
                </c:pt>
                <c:pt idx="5305">
                  <c:v>15.501669081054999</c:v>
                </c:pt>
                <c:pt idx="5306">
                  <c:v>14.166659322065</c:v>
                </c:pt>
                <c:pt idx="5307">
                  <c:v>14.0053713245625</c:v>
                </c:pt>
                <c:pt idx="5308">
                  <c:v>9.8639442360999983</c:v>
                </c:pt>
                <c:pt idx="5309">
                  <c:v>17.702019949997499</c:v>
                </c:pt>
                <c:pt idx="5310">
                  <c:v>18.23172537596</c:v>
                </c:pt>
                <c:pt idx="5311">
                  <c:v>22.603249163582497</c:v>
                </c:pt>
                <c:pt idx="5312">
                  <c:v>39.132279953125</c:v>
                </c:pt>
                <c:pt idx="5313">
                  <c:v>54.057626378124993</c:v>
                </c:pt>
                <c:pt idx="5314">
                  <c:v>52.385975235149999</c:v>
                </c:pt>
                <c:pt idx="5315">
                  <c:v>62.719184749774996</c:v>
                </c:pt>
                <c:pt idx="5316">
                  <c:v>35.328768648874998</c:v>
                </c:pt>
                <c:pt idx="5317">
                  <c:v>18.525433967602499</c:v>
                </c:pt>
                <c:pt idx="5318">
                  <c:v>17.394039613452499</c:v>
                </c:pt>
                <c:pt idx="5319">
                  <c:v>18.188029176672501</c:v>
                </c:pt>
                <c:pt idx="5320">
                  <c:v>15.686900067394999</c:v>
                </c:pt>
                <c:pt idx="5321">
                  <c:v>15.063599746102501</c:v>
                </c:pt>
                <c:pt idx="5322">
                  <c:v>15.349870532255</c:v>
                </c:pt>
                <c:pt idx="5323">
                  <c:v>14.784919767899998</c:v>
                </c:pt>
                <c:pt idx="5324">
                  <c:v>11.659453199689999</c:v>
                </c:pt>
                <c:pt idx="5325">
                  <c:v>7.9375217719874991</c:v>
                </c:pt>
                <c:pt idx="5326">
                  <c:v>4.5773515497600004</c:v>
                </c:pt>
                <c:pt idx="5327">
                  <c:v>2.7277009316099998</c:v>
                </c:pt>
                <c:pt idx="5328">
                  <c:v>1.268752385195</c:v>
                </c:pt>
                <c:pt idx="5329">
                  <c:v>2.0912266054449997</c:v>
                </c:pt>
                <c:pt idx="5330">
                  <c:v>4.7927298271199996</c:v>
                </c:pt>
                <c:pt idx="5331">
                  <c:v>4.2624235108599997</c:v>
                </c:pt>
                <c:pt idx="5332">
                  <c:v>8.2002223564175001</c:v>
                </c:pt>
                <c:pt idx="5333">
                  <c:v>23.397850012274997</c:v>
                </c:pt>
                <c:pt idx="5334">
                  <c:v>28.778276254174997</c:v>
                </c:pt>
                <c:pt idx="5335">
                  <c:v>22.769410406232499</c:v>
                </c:pt>
                <c:pt idx="5336">
                  <c:v>24.867685851874999</c:v>
                </c:pt>
                <c:pt idx="5337">
                  <c:v>26.646536230944999</c:v>
                </c:pt>
                <c:pt idx="5338">
                  <c:v>21.688299489929999</c:v>
                </c:pt>
                <c:pt idx="5339">
                  <c:v>17.762713160497498</c:v>
                </c:pt>
                <c:pt idx="5340">
                  <c:v>28.824591198117499</c:v>
                </c:pt>
                <c:pt idx="5341">
                  <c:v>20.021404159094999</c:v>
                </c:pt>
                <c:pt idx="5342">
                  <c:v>19.78431110224</c:v>
                </c:pt>
                <c:pt idx="5343">
                  <c:v>25.4942450199425</c:v>
                </c:pt>
                <c:pt idx="5344">
                  <c:v>23.789511575375002</c:v>
                </c:pt>
                <c:pt idx="5345">
                  <c:v>31.897173418450002</c:v>
                </c:pt>
                <c:pt idx="5346">
                  <c:v>20.767152118397501</c:v>
                </c:pt>
                <c:pt idx="5347">
                  <c:v>21.120578068115002</c:v>
                </c:pt>
                <c:pt idx="5348">
                  <c:v>10.2238959825425</c:v>
                </c:pt>
                <c:pt idx="5349">
                  <c:v>16.80655484243</c:v>
                </c:pt>
                <c:pt idx="5350">
                  <c:v>14.0429971298575</c:v>
                </c:pt>
                <c:pt idx="5351">
                  <c:v>12.733942397634999</c:v>
                </c:pt>
                <c:pt idx="5352">
                  <c:v>7.5370535106949994</c:v>
                </c:pt>
                <c:pt idx="5353">
                  <c:v>9.0986286725074983</c:v>
                </c:pt>
                <c:pt idx="5354">
                  <c:v>6.6409566314724993</c:v>
                </c:pt>
                <c:pt idx="5355">
                  <c:v>7.3263743853249998</c:v>
                </c:pt>
                <c:pt idx="5356">
                  <c:v>22.615531768589999</c:v>
                </c:pt>
                <c:pt idx="5357">
                  <c:v>25.510130873374997</c:v>
                </c:pt>
                <c:pt idx="5358">
                  <c:v>24.528968800219999</c:v>
                </c:pt>
                <c:pt idx="5359">
                  <c:v>27.209929519224996</c:v>
                </c:pt>
                <c:pt idx="5360">
                  <c:v>20.9681498395875</c:v>
                </c:pt>
                <c:pt idx="5361">
                  <c:v>15.531493366722499</c:v>
                </c:pt>
                <c:pt idx="5362">
                  <c:v>16.943693003825</c:v>
                </c:pt>
                <c:pt idx="5363">
                  <c:v>14.150334749272499</c:v>
                </c:pt>
                <c:pt idx="5364">
                  <c:v>12.43407897663</c:v>
                </c:pt>
                <c:pt idx="5365">
                  <c:v>9.8883063133175</c:v>
                </c:pt>
                <c:pt idx="5366">
                  <c:v>17.902609410597499</c:v>
                </c:pt>
                <c:pt idx="5367">
                  <c:v>15.3498691136025</c:v>
                </c:pt>
                <c:pt idx="5368">
                  <c:v>23.8562810492975</c:v>
                </c:pt>
                <c:pt idx="5369">
                  <c:v>12.565639602819999</c:v>
                </c:pt>
                <c:pt idx="5370">
                  <c:v>19.106383971585</c:v>
                </c:pt>
                <c:pt idx="5371">
                  <c:v>23.642741693674999</c:v>
                </c:pt>
                <c:pt idx="5372">
                  <c:v>18.9218470768575</c:v>
                </c:pt>
                <c:pt idx="5373">
                  <c:v>12.734713060192501</c:v>
                </c:pt>
                <c:pt idx="5374">
                  <c:v>6.0253269040824993</c:v>
                </c:pt>
                <c:pt idx="5375">
                  <c:v>13.419465555315</c:v>
                </c:pt>
                <c:pt idx="5376">
                  <c:v>10.013470390572499</c:v>
                </c:pt>
                <c:pt idx="5377">
                  <c:v>12.0517261972425</c:v>
                </c:pt>
                <c:pt idx="5378">
                  <c:v>6.3387652795474994</c:v>
                </c:pt>
                <c:pt idx="5379">
                  <c:v>9.2690575871649994</c:v>
                </c:pt>
                <c:pt idx="5380">
                  <c:v>35.788807849074999</c:v>
                </c:pt>
                <c:pt idx="5381">
                  <c:v>26.549699081964999</c:v>
                </c:pt>
                <c:pt idx="5382">
                  <c:v>18.776406123019999</c:v>
                </c:pt>
                <c:pt idx="5383">
                  <c:v>20.985114846839998</c:v>
                </c:pt>
                <c:pt idx="5384">
                  <c:v>21.035382848067499</c:v>
                </c:pt>
                <c:pt idx="5385">
                  <c:v>23.240386149445001</c:v>
                </c:pt>
                <c:pt idx="5386">
                  <c:v>19.494316270190001</c:v>
                </c:pt>
                <c:pt idx="5387">
                  <c:v>25.000103760077497</c:v>
                </c:pt>
                <c:pt idx="5388">
                  <c:v>22.369156710997501</c:v>
                </c:pt>
                <c:pt idx="5389">
                  <c:v>21.894044230574998</c:v>
                </c:pt>
                <c:pt idx="5390">
                  <c:v>26.132641294112499</c:v>
                </c:pt>
                <c:pt idx="5391">
                  <c:v>41.241900585324998</c:v>
                </c:pt>
                <c:pt idx="5392">
                  <c:v>31.315354155799994</c:v>
                </c:pt>
                <c:pt idx="5393">
                  <c:v>38.386627437000001</c:v>
                </c:pt>
                <c:pt idx="5394">
                  <c:v>24.027032896249999</c:v>
                </c:pt>
                <c:pt idx="5395">
                  <c:v>16.7409277070375</c:v>
                </c:pt>
                <c:pt idx="5396">
                  <c:v>20.371248263847498</c:v>
                </c:pt>
                <c:pt idx="5397">
                  <c:v>15.918187455302499</c:v>
                </c:pt>
                <c:pt idx="5398">
                  <c:v>7.9735694560175006</c:v>
                </c:pt>
                <c:pt idx="5399">
                  <c:v>11.979610922207499</c:v>
                </c:pt>
                <c:pt idx="5400">
                  <c:v>10.392342045502499</c:v>
                </c:pt>
                <c:pt idx="5401">
                  <c:v>9.6770643458050003</c:v>
                </c:pt>
                <c:pt idx="5402">
                  <c:v>22.398877027724996</c:v>
                </c:pt>
                <c:pt idx="5403">
                  <c:v>27.616223789532498</c:v>
                </c:pt>
                <c:pt idx="5404">
                  <c:v>35.862101129024992</c:v>
                </c:pt>
                <c:pt idx="5405">
                  <c:v>38.772297998600003</c:v>
                </c:pt>
                <c:pt idx="5406">
                  <c:v>31.172276232475003</c:v>
                </c:pt>
                <c:pt idx="5407">
                  <c:v>28.664955199724997</c:v>
                </c:pt>
                <c:pt idx="5408">
                  <c:v>27.130361053649999</c:v>
                </c:pt>
                <c:pt idx="5409">
                  <c:v>20.402280224369999</c:v>
                </c:pt>
                <c:pt idx="5410">
                  <c:v>24.492569009599997</c:v>
                </c:pt>
                <c:pt idx="5411">
                  <c:v>29.516210913924997</c:v>
                </c:pt>
                <c:pt idx="5412">
                  <c:v>42.203453451525</c:v>
                </c:pt>
                <c:pt idx="5413">
                  <c:v>39.004715842449997</c:v>
                </c:pt>
                <c:pt idx="5414">
                  <c:v>54.130195729874998</c:v>
                </c:pt>
                <c:pt idx="5415">
                  <c:v>68.178345221775004</c:v>
                </c:pt>
                <c:pt idx="5416">
                  <c:v>53.211178425199996</c:v>
                </c:pt>
                <c:pt idx="5417">
                  <c:v>76.981058972824997</c:v>
                </c:pt>
                <c:pt idx="5418">
                  <c:v>64.982719909950006</c:v>
                </c:pt>
                <c:pt idx="5419">
                  <c:v>44.585123214724995</c:v>
                </c:pt>
                <c:pt idx="5420">
                  <c:v>39.182116207924999</c:v>
                </c:pt>
                <c:pt idx="5421">
                  <c:v>54.460292067199994</c:v>
                </c:pt>
                <c:pt idx="5422">
                  <c:v>56.678131484899993</c:v>
                </c:pt>
                <c:pt idx="5423">
                  <c:v>49.154102769399998</c:v>
                </c:pt>
                <c:pt idx="5424">
                  <c:v>40.85972999845</c:v>
                </c:pt>
                <c:pt idx="5425">
                  <c:v>38.721586037449995</c:v>
                </c:pt>
                <c:pt idx="5426">
                  <c:v>47.490190583524999</c:v>
                </c:pt>
                <c:pt idx="5427">
                  <c:v>49.222007734024999</c:v>
                </c:pt>
                <c:pt idx="5428">
                  <c:v>53.418868793074999</c:v>
                </c:pt>
                <c:pt idx="5429">
                  <c:v>74.435090102375</c:v>
                </c:pt>
                <c:pt idx="5430">
                  <c:v>77.938307004625003</c:v>
                </c:pt>
                <c:pt idx="5431">
                  <c:v>75.285401698800001</c:v>
                </c:pt>
                <c:pt idx="5432">
                  <c:v>81.429556123824995</c:v>
                </c:pt>
                <c:pt idx="5433">
                  <c:v>74.247622246275</c:v>
                </c:pt>
                <c:pt idx="5434">
                  <c:v>85.305455707049987</c:v>
                </c:pt>
                <c:pt idx="5435">
                  <c:v>71.947816611074998</c:v>
                </c:pt>
                <c:pt idx="5436">
                  <c:v>70.877000776700001</c:v>
                </c:pt>
                <c:pt idx="5437">
                  <c:v>68.977332539700001</c:v>
                </c:pt>
                <c:pt idx="5438">
                  <c:v>49.2756797893</c:v>
                </c:pt>
                <c:pt idx="5439">
                  <c:v>67.992389230949996</c:v>
                </c:pt>
                <c:pt idx="5440">
                  <c:v>36.204755778424996</c:v>
                </c:pt>
                <c:pt idx="5441">
                  <c:v>42.336234989824995</c:v>
                </c:pt>
                <c:pt idx="5442">
                  <c:v>65.138718238375006</c:v>
                </c:pt>
                <c:pt idx="5443">
                  <c:v>49.063231014549999</c:v>
                </c:pt>
                <c:pt idx="5444">
                  <c:v>38.4396554928</c:v>
                </c:pt>
                <c:pt idx="5445">
                  <c:v>41.223996393349999</c:v>
                </c:pt>
                <c:pt idx="5446">
                  <c:v>32.250094012250003</c:v>
                </c:pt>
                <c:pt idx="5447">
                  <c:v>16.664720561647499</c:v>
                </c:pt>
                <c:pt idx="5448">
                  <c:v>14.611322369522499</c:v>
                </c:pt>
                <c:pt idx="5449">
                  <c:v>12.5462134574275</c:v>
                </c:pt>
                <c:pt idx="5450">
                  <c:v>9.4195519588375003</c:v>
                </c:pt>
                <c:pt idx="5451">
                  <c:v>12.939856714764998</c:v>
                </c:pt>
                <c:pt idx="5452">
                  <c:v>16.133344120137501</c:v>
                </c:pt>
                <c:pt idx="5453">
                  <c:v>16.916886421224998</c:v>
                </c:pt>
                <c:pt idx="5454">
                  <c:v>17.049545056277498</c:v>
                </c:pt>
                <c:pt idx="5455">
                  <c:v>23.065632537819997</c:v>
                </c:pt>
                <c:pt idx="5456">
                  <c:v>27.055658871750001</c:v>
                </c:pt>
                <c:pt idx="5457">
                  <c:v>28.403224146574996</c:v>
                </c:pt>
                <c:pt idx="5458">
                  <c:v>31.558929092749999</c:v>
                </c:pt>
                <c:pt idx="5459">
                  <c:v>29.800714820674997</c:v>
                </c:pt>
                <c:pt idx="5460">
                  <c:v>21.153604291152501</c:v>
                </c:pt>
                <c:pt idx="5461">
                  <c:v>23.3574775634725</c:v>
                </c:pt>
                <c:pt idx="5462">
                  <c:v>26.746294810875</c:v>
                </c:pt>
                <c:pt idx="5463">
                  <c:v>30.979305298700002</c:v>
                </c:pt>
                <c:pt idx="5464">
                  <c:v>20.835264834199997</c:v>
                </c:pt>
                <c:pt idx="5465">
                  <c:v>19.301055946584999</c:v>
                </c:pt>
                <c:pt idx="5466">
                  <c:v>19.674330944822501</c:v>
                </c:pt>
                <c:pt idx="5467">
                  <c:v>18.648546518154998</c:v>
                </c:pt>
                <c:pt idx="5468">
                  <c:v>11.680434401187499</c:v>
                </c:pt>
                <c:pt idx="5469">
                  <c:v>11.644776338534999</c:v>
                </c:pt>
                <c:pt idx="5470">
                  <c:v>10.2000834061175</c:v>
                </c:pt>
                <c:pt idx="5471">
                  <c:v>12.5156183057875</c:v>
                </c:pt>
                <c:pt idx="5472">
                  <c:v>10.416196534012499</c:v>
                </c:pt>
                <c:pt idx="5473">
                  <c:v>5.6578021327450001</c:v>
                </c:pt>
                <c:pt idx="5474">
                  <c:v>3.8524985272824996</c:v>
                </c:pt>
                <c:pt idx="5475">
                  <c:v>1.5922686235399999</c:v>
                </c:pt>
                <c:pt idx="5476">
                  <c:v>5.8952255541824998</c:v>
                </c:pt>
                <c:pt idx="5477">
                  <c:v>4.50236071529</c:v>
                </c:pt>
                <c:pt idx="5478">
                  <c:v>12.316524115904999</c:v>
                </c:pt>
                <c:pt idx="5479">
                  <c:v>8.4919193694850001</c:v>
                </c:pt>
                <c:pt idx="5480">
                  <c:v>11.0912845976925</c:v>
                </c:pt>
                <c:pt idx="5481">
                  <c:v>17.778895611145</c:v>
                </c:pt>
                <c:pt idx="5482">
                  <c:v>18.686719385172502</c:v>
                </c:pt>
                <c:pt idx="5483">
                  <c:v>18.11218374565</c:v>
                </c:pt>
                <c:pt idx="5484">
                  <c:v>29.387300449024998</c:v>
                </c:pt>
                <c:pt idx="5485">
                  <c:v>21.644542701622498</c:v>
                </c:pt>
                <c:pt idx="5486">
                  <c:v>20.161282831464998</c:v>
                </c:pt>
                <c:pt idx="5487">
                  <c:v>19.557511860982498</c:v>
                </c:pt>
                <c:pt idx="5488">
                  <c:v>21.883982042587498</c:v>
                </c:pt>
                <c:pt idx="5489">
                  <c:v>20.514095219944998</c:v>
                </c:pt>
                <c:pt idx="5490">
                  <c:v>24.205064645650001</c:v>
                </c:pt>
                <c:pt idx="5491">
                  <c:v>19.844855059132499</c:v>
                </c:pt>
                <c:pt idx="5492">
                  <c:v>16.640485906737499</c:v>
                </c:pt>
                <c:pt idx="5493">
                  <c:v>11.153533698012501</c:v>
                </c:pt>
                <c:pt idx="5494">
                  <c:v>12.03923601821</c:v>
                </c:pt>
                <c:pt idx="5495">
                  <c:v>7.913352268132499</c:v>
                </c:pt>
                <c:pt idx="5496">
                  <c:v>3.1960469519649997</c:v>
                </c:pt>
                <c:pt idx="5497">
                  <c:v>2.4724340700449998</c:v>
                </c:pt>
                <c:pt idx="5498">
                  <c:v>2.8922503095024998</c:v>
                </c:pt>
                <c:pt idx="5499">
                  <c:v>13.109044230652499</c:v>
                </c:pt>
                <c:pt idx="5500">
                  <c:v>14.0790067685975</c:v>
                </c:pt>
                <c:pt idx="5501">
                  <c:v>18.029812104864998</c:v>
                </c:pt>
                <c:pt idx="5502">
                  <c:v>39.082044632475004</c:v>
                </c:pt>
                <c:pt idx="5503">
                  <c:v>46.439561882950002</c:v>
                </c:pt>
                <c:pt idx="5504">
                  <c:v>46.712015403925001</c:v>
                </c:pt>
                <c:pt idx="5505">
                  <c:v>58.992231015750001</c:v>
                </c:pt>
                <c:pt idx="5506">
                  <c:v>59.298531699249999</c:v>
                </c:pt>
                <c:pt idx="5507">
                  <c:v>49.668983116774996</c:v>
                </c:pt>
                <c:pt idx="5508">
                  <c:v>55.894184777124998</c:v>
                </c:pt>
                <c:pt idx="5509">
                  <c:v>52.968133642174998</c:v>
                </c:pt>
                <c:pt idx="5510">
                  <c:v>35.055174528424999</c:v>
                </c:pt>
                <c:pt idx="5511">
                  <c:v>35.444574331599995</c:v>
                </c:pt>
                <c:pt idx="5512">
                  <c:v>39.790951503774998</c:v>
                </c:pt>
                <c:pt idx="5513">
                  <c:v>52.748376787224998</c:v>
                </c:pt>
                <c:pt idx="5514">
                  <c:v>50.841255711125001</c:v>
                </c:pt>
                <c:pt idx="5515">
                  <c:v>55.717618928850001</c:v>
                </c:pt>
                <c:pt idx="5516">
                  <c:v>19.558240238527496</c:v>
                </c:pt>
                <c:pt idx="5517">
                  <c:v>15.113366443955</c:v>
                </c:pt>
                <c:pt idx="5518">
                  <c:v>13.216581711989999</c:v>
                </c:pt>
                <c:pt idx="5519">
                  <c:v>9.778763969442501</c:v>
                </c:pt>
                <c:pt idx="5520">
                  <c:v>5.5024561858299998</c:v>
                </c:pt>
                <c:pt idx="5521">
                  <c:v>8.4527062266975008</c:v>
                </c:pt>
                <c:pt idx="5522">
                  <c:v>5.9384531139599996</c:v>
                </c:pt>
                <c:pt idx="5523">
                  <c:v>11.2087578250175</c:v>
                </c:pt>
                <c:pt idx="5524">
                  <c:v>17.774403092504997</c:v>
                </c:pt>
                <c:pt idx="5525">
                  <c:v>19.720041700852498</c:v>
                </c:pt>
                <c:pt idx="5526">
                  <c:v>30.667106520875002</c:v>
                </c:pt>
                <c:pt idx="5527">
                  <c:v>38.595160840675</c:v>
                </c:pt>
                <c:pt idx="5528">
                  <c:v>37.673924555300005</c:v>
                </c:pt>
                <c:pt idx="5529">
                  <c:v>44.192347572499997</c:v>
                </c:pt>
                <c:pt idx="5530">
                  <c:v>44.078432622649999</c:v>
                </c:pt>
                <c:pt idx="5531">
                  <c:v>30.308026635474999</c:v>
                </c:pt>
                <c:pt idx="5532">
                  <c:v>34.011267184699996</c:v>
                </c:pt>
                <c:pt idx="5533">
                  <c:v>50.000851084149993</c:v>
                </c:pt>
                <c:pt idx="5534">
                  <c:v>42.93026322555</c:v>
                </c:pt>
                <c:pt idx="5535">
                  <c:v>56.021530823100001</c:v>
                </c:pt>
                <c:pt idx="5536">
                  <c:v>44.130508696250004</c:v>
                </c:pt>
                <c:pt idx="5537">
                  <c:v>46.864067572075001</c:v>
                </c:pt>
                <c:pt idx="5538">
                  <c:v>70.737082160499995</c:v>
                </c:pt>
                <c:pt idx="5539">
                  <c:v>59.820222442899997</c:v>
                </c:pt>
                <c:pt idx="5540">
                  <c:v>46.603519644549998</c:v>
                </c:pt>
                <c:pt idx="5541">
                  <c:v>40.860233708424992</c:v>
                </c:pt>
                <c:pt idx="5542">
                  <c:v>25.76385841055</c:v>
                </c:pt>
                <c:pt idx="5543">
                  <c:v>31.996707386200001</c:v>
                </c:pt>
                <c:pt idx="5544">
                  <c:v>37.323746683299994</c:v>
                </c:pt>
                <c:pt idx="5545">
                  <c:v>34.467658065249992</c:v>
                </c:pt>
                <c:pt idx="5546">
                  <c:v>20.629513587617499</c:v>
                </c:pt>
                <c:pt idx="5547">
                  <c:v>40.279055465650003</c:v>
                </c:pt>
                <c:pt idx="5548">
                  <c:v>51.032986448474993</c:v>
                </c:pt>
                <c:pt idx="5549">
                  <c:v>46.450375524625002</c:v>
                </c:pt>
                <c:pt idx="5550">
                  <c:v>38.660273838925001</c:v>
                </c:pt>
                <c:pt idx="5551">
                  <c:v>40.795189718475001</c:v>
                </c:pt>
                <c:pt idx="5552">
                  <c:v>36.938228272299995</c:v>
                </c:pt>
                <c:pt idx="5553">
                  <c:v>36.015401143150001</c:v>
                </c:pt>
                <c:pt idx="5554">
                  <c:v>36.552592506125002</c:v>
                </c:pt>
                <c:pt idx="5555">
                  <c:v>31.390623588599997</c:v>
                </c:pt>
                <c:pt idx="5556">
                  <c:v>36.190060185900002</c:v>
                </c:pt>
                <c:pt idx="5557">
                  <c:v>31.341848291050002</c:v>
                </c:pt>
                <c:pt idx="5558">
                  <c:v>22.272732594742497</c:v>
                </c:pt>
                <c:pt idx="5559">
                  <c:v>36.858091906425003</c:v>
                </c:pt>
                <c:pt idx="5560">
                  <c:v>34.781723423999999</c:v>
                </c:pt>
                <c:pt idx="5561">
                  <c:v>60.896070124524996</c:v>
                </c:pt>
                <c:pt idx="5562">
                  <c:v>77.502774045099997</c:v>
                </c:pt>
                <c:pt idx="5563">
                  <c:v>38.233054579375001</c:v>
                </c:pt>
                <c:pt idx="5564">
                  <c:v>32.084681804749998</c:v>
                </c:pt>
                <c:pt idx="5565">
                  <c:v>36.811589432475003</c:v>
                </c:pt>
                <c:pt idx="5566">
                  <c:v>46.22537257295</c:v>
                </c:pt>
                <c:pt idx="5567">
                  <c:v>51.694211482899995</c:v>
                </c:pt>
                <c:pt idx="5568">
                  <c:v>42.666736700774997</c:v>
                </c:pt>
                <c:pt idx="5569">
                  <c:v>53.566332420199998</c:v>
                </c:pt>
                <c:pt idx="5570">
                  <c:v>34.191259539549996</c:v>
                </c:pt>
                <c:pt idx="5571">
                  <c:v>34.778805750974996</c:v>
                </c:pt>
                <c:pt idx="5572">
                  <c:v>43.267305927274997</c:v>
                </c:pt>
                <c:pt idx="5573">
                  <c:v>53.809248803475</c:v>
                </c:pt>
                <c:pt idx="5574">
                  <c:v>62.275918844874994</c:v>
                </c:pt>
                <c:pt idx="5575">
                  <c:v>62.591241508875001</c:v>
                </c:pt>
                <c:pt idx="5576">
                  <c:v>44.253630037099995</c:v>
                </c:pt>
                <c:pt idx="5577">
                  <c:v>43.596833008200001</c:v>
                </c:pt>
                <c:pt idx="5578">
                  <c:v>27.550919068824999</c:v>
                </c:pt>
                <c:pt idx="5579">
                  <c:v>25.734246252824999</c:v>
                </c:pt>
                <c:pt idx="5580">
                  <c:v>25.030290664974999</c:v>
                </c:pt>
                <c:pt idx="5581">
                  <c:v>30.591123287649999</c:v>
                </c:pt>
                <c:pt idx="5582">
                  <c:v>30.736258672525</c:v>
                </c:pt>
                <c:pt idx="5583">
                  <c:v>31.950101772249997</c:v>
                </c:pt>
                <c:pt idx="5584">
                  <c:v>34.918115397100003</c:v>
                </c:pt>
                <c:pt idx="5585">
                  <c:v>28.420920945974999</c:v>
                </c:pt>
                <c:pt idx="5586">
                  <c:v>20.383273461974998</c:v>
                </c:pt>
                <c:pt idx="5587">
                  <c:v>17.224883276404999</c:v>
                </c:pt>
                <c:pt idx="5588">
                  <c:v>21.732154827552499</c:v>
                </c:pt>
                <c:pt idx="5589">
                  <c:v>21.158934859059997</c:v>
                </c:pt>
                <c:pt idx="5590">
                  <c:v>14.149566520055</c:v>
                </c:pt>
                <c:pt idx="5591">
                  <c:v>12.245604960224998</c:v>
                </c:pt>
                <c:pt idx="5592">
                  <c:v>13.3648104817725</c:v>
                </c:pt>
                <c:pt idx="5593">
                  <c:v>12.061852674874999</c:v>
                </c:pt>
                <c:pt idx="5594">
                  <c:v>9.8746000086349994</c:v>
                </c:pt>
                <c:pt idx="5595">
                  <c:v>12.1489871332025</c:v>
                </c:pt>
                <c:pt idx="5596">
                  <c:v>15.951223587419999</c:v>
                </c:pt>
                <c:pt idx="5597">
                  <c:v>22.676535462004999</c:v>
                </c:pt>
                <c:pt idx="5598">
                  <c:v>35.795161554799996</c:v>
                </c:pt>
                <c:pt idx="5599">
                  <c:v>32.364837653800002</c:v>
                </c:pt>
                <c:pt idx="5600">
                  <c:v>35.151240528274997</c:v>
                </c:pt>
                <c:pt idx="5601">
                  <c:v>34.348182852324996</c:v>
                </c:pt>
                <c:pt idx="5602">
                  <c:v>35.933900206424994</c:v>
                </c:pt>
                <c:pt idx="5603">
                  <c:v>50.170740589499999</c:v>
                </c:pt>
                <c:pt idx="5604">
                  <c:v>34.104712277775</c:v>
                </c:pt>
                <c:pt idx="5605">
                  <c:v>41.276089045749998</c:v>
                </c:pt>
                <c:pt idx="5606">
                  <c:v>40.827887586249993</c:v>
                </c:pt>
                <c:pt idx="5607">
                  <c:v>41.679788980725</c:v>
                </c:pt>
                <c:pt idx="5608">
                  <c:v>60.154869880474998</c:v>
                </c:pt>
                <c:pt idx="5609">
                  <c:v>47.117029146725002</c:v>
                </c:pt>
                <c:pt idx="5610">
                  <c:v>43.923854226425</c:v>
                </c:pt>
                <c:pt idx="5611">
                  <c:v>57.981045658324994</c:v>
                </c:pt>
                <c:pt idx="5612">
                  <c:v>36.448824259375002</c:v>
                </c:pt>
                <c:pt idx="5613">
                  <c:v>36.8912115595</c:v>
                </c:pt>
                <c:pt idx="5614">
                  <c:v>28.666291937577498</c:v>
                </c:pt>
                <c:pt idx="5615">
                  <c:v>27.103078799875</c:v>
                </c:pt>
                <c:pt idx="5616">
                  <c:v>22.528346227312497</c:v>
                </c:pt>
                <c:pt idx="5617">
                  <c:v>13.308003242194999</c:v>
                </c:pt>
                <c:pt idx="5618">
                  <c:v>11.8207561515375</c:v>
                </c:pt>
                <c:pt idx="5619">
                  <c:v>9.2207232627749995</c:v>
                </c:pt>
                <c:pt idx="5620">
                  <c:v>27.822732581269999</c:v>
                </c:pt>
                <c:pt idx="5621">
                  <c:v>51.5320156963</c:v>
                </c:pt>
                <c:pt idx="5622">
                  <c:v>35.883158267825003</c:v>
                </c:pt>
                <c:pt idx="5623">
                  <c:v>25.533848952549999</c:v>
                </c:pt>
                <c:pt idx="5624">
                  <c:v>24.3303320964025</c:v>
                </c:pt>
                <c:pt idx="5625">
                  <c:v>40.3546387974</c:v>
                </c:pt>
                <c:pt idx="5626">
                  <c:v>40.389809532624994</c:v>
                </c:pt>
                <c:pt idx="5627">
                  <c:v>62.418286219549998</c:v>
                </c:pt>
                <c:pt idx="5628">
                  <c:v>38.463815660575001</c:v>
                </c:pt>
                <c:pt idx="5629">
                  <c:v>29.4040845024</c:v>
                </c:pt>
                <c:pt idx="5630">
                  <c:v>28.062094106924999</c:v>
                </c:pt>
                <c:pt idx="5631">
                  <c:v>44.570190094600001</c:v>
                </c:pt>
                <c:pt idx="5632">
                  <c:v>32.746752539424996</c:v>
                </c:pt>
                <c:pt idx="5633">
                  <c:v>60.931336025499995</c:v>
                </c:pt>
                <c:pt idx="5634">
                  <c:v>68.514236298550003</c:v>
                </c:pt>
                <c:pt idx="5635">
                  <c:v>43.451168658374996</c:v>
                </c:pt>
                <c:pt idx="5636">
                  <c:v>28.107912060749999</c:v>
                </c:pt>
                <c:pt idx="5637">
                  <c:v>38.098948160024996</c:v>
                </c:pt>
                <c:pt idx="5638">
                  <c:v>46.012261352899998</c:v>
                </c:pt>
                <c:pt idx="5639">
                  <c:v>36.079054882299999</c:v>
                </c:pt>
                <c:pt idx="5640">
                  <c:v>25.777862630824998</c:v>
                </c:pt>
                <c:pt idx="5641">
                  <c:v>18.602121233512499</c:v>
                </c:pt>
                <c:pt idx="5642">
                  <c:v>20.151662350077498</c:v>
                </c:pt>
                <c:pt idx="5643">
                  <c:v>13.736472604862499</c:v>
                </c:pt>
                <c:pt idx="5644">
                  <c:v>20.5966666357475</c:v>
                </c:pt>
                <c:pt idx="5645">
                  <c:v>35.835970242350001</c:v>
                </c:pt>
                <c:pt idx="5646">
                  <c:v>25.598880379474998</c:v>
                </c:pt>
                <c:pt idx="5647">
                  <c:v>24.149444271</c:v>
                </c:pt>
                <c:pt idx="5648">
                  <c:v>23.363774690700001</c:v>
                </c:pt>
                <c:pt idx="5649">
                  <c:v>29.889161138149998</c:v>
                </c:pt>
                <c:pt idx="5650">
                  <c:v>30.525247788749997</c:v>
                </c:pt>
                <c:pt idx="5651">
                  <c:v>27.380153685225</c:v>
                </c:pt>
                <c:pt idx="5652">
                  <c:v>35.230221057649999</c:v>
                </c:pt>
                <c:pt idx="5653">
                  <c:v>25.065099899274998</c:v>
                </c:pt>
                <c:pt idx="5654">
                  <c:v>26.121578862522501</c:v>
                </c:pt>
                <c:pt idx="5655">
                  <c:v>21.31738454165</c:v>
                </c:pt>
                <c:pt idx="5656">
                  <c:v>21.102417791935</c:v>
                </c:pt>
                <c:pt idx="5657">
                  <c:v>30.241505757125001</c:v>
                </c:pt>
                <c:pt idx="5658">
                  <c:v>38.096936781999993</c:v>
                </c:pt>
                <c:pt idx="5659">
                  <c:v>46.666209187050001</c:v>
                </c:pt>
                <c:pt idx="5660">
                  <c:v>53.795346739549998</c:v>
                </c:pt>
                <c:pt idx="5661">
                  <c:v>66.582179164924995</c:v>
                </c:pt>
                <c:pt idx="5662">
                  <c:v>41.622599455124998</c:v>
                </c:pt>
                <c:pt idx="5663">
                  <c:v>36.891939016424999</c:v>
                </c:pt>
                <c:pt idx="5664">
                  <c:v>28.051617761700001</c:v>
                </c:pt>
                <c:pt idx="5665">
                  <c:v>24.132218511024998</c:v>
                </c:pt>
                <c:pt idx="5666">
                  <c:v>17.273984567980001</c:v>
                </c:pt>
                <c:pt idx="5667">
                  <c:v>19.924815370280001</c:v>
                </c:pt>
                <c:pt idx="5668">
                  <c:v>19.551999589045</c:v>
                </c:pt>
                <c:pt idx="5669">
                  <c:v>16.634957842919999</c:v>
                </c:pt>
                <c:pt idx="5670">
                  <c:v>22.433455851084997</c:v>
                </c:pt>
                <c:pt idx="5671">
                  <c:v>18.757418231425</c:v>
                </c:pt>
                <c:pt idx="5672">
                  <c:v>30.194767102124999</c:v>
                </c:pt>
                <c:pt idx="5673">
                  <c:v>35.901163761424996</c:v>
                </c:pt>
                <c:pt idx="5674">
                  <c:v>43.331016823174998</c:v>
                </c:pt>
                <c:pt idx="5675">
                  <c:v>32.882357487475005</c:v>
                </c:pt>
                <c:pt idx="5676">
                  <c:v>38.979189972149996</c:v>
                </c:pt>
                <c:pt idx="5677">
                  <c:v>44.010700618074999</c:v>
                </c:pt>
                <c:pt idx="5678">
                  <c:v>40.554025082149998</c:v>
                </c:pt>
                <c:pt idx="5679">
                  <c:v>39.831362920875002</c:v>
                </c:pt>
                <c:pt idx="5680">
                  <c:v>32.068273324224997</c:v>
                </c:pt>
                <c:pt idx="5681">
                  <c:v>38.834519705699996</c:v>
                </c:pt>
                <c:pt idx="5682">
                  <c:v>43.929387993024996</c:v>
                </c:pt>
                <c:pt idx="5683">
                  <c:v>23.900451878809996</c:v>
                </c:pt>
                <c:pt idx="5684">
                  <c:v>15.564794678464999</c:v>
                </c:pt>
                <c:pt idx="5685">
                  <c:v>20.308739397319997</c:v>
                </c:pt>
                <c:pt idx="5686">
                  <c:v>17.0998109579375</c:v>
                </c:pt>
                <c:pt idx="5687">
                  <c:v>19.968299066787498</c:v>
                </c:pt>
                <c:pt idx="5688">
                  <c:v>11.305673570019998</c:v>
                </c:pt>
                <c:pt idx="5689">
                  <c:v>14.859880431532499</c:v>
                </c:pt>
                <c:pt idx="5690">
                  <c:v>15.642372330029998</c:v>
                </c:pt>
                <c:pt idx="5691">
                  <c:v>18.851047015885001</c:v>
                </c:pt>
                <c:pt idx="5692">
                  <c:v>37.999237407449996</c:v>
                </c:pt>
                <c:pt idx="5693">
                  <c:v>53.149100187749994</c:v>
                </c:pt>
                <c:pt idx="5694">
                  <c:v>84.837102825974995</c:v>
                </c:pt>
                <c:pt idx="5695">
                  <c:v>59.520331079549997</c:v>
                </c:pt>
                <c:pt idx="5696">
                  <c:v>74.51958894645</c:v>
                </c:pt>
                <c:pt idx="5697">
                  <c:v>80.104424639399994</c:v>
                </c:pt>
                <c:pt idx="5698">
                  <c:v>63.932067296174999</c:v>
                </c:pt>
                <c:pt idx="5699">
                  <c:v>77.505008549324998</c:v>
                </c:pt>
                <c:pt idx="5700">
                  <c:v>68.107930899150006</c:v>
                </c:pt>
                <c:pt idx="5701">
                  <c:v>74.051972981574991</c:v>
                </c:pt>
                <c:pt idx="5702">
                  <c:v>86.247797597475</c:v>
                </c:pt>
                <c:pt idx="5703">
                  <c:v>89.824032639400002</c:v>
                </c:pt>
                <c:pt idx="5704">
                  <c:v>79.204295224450007</c:v>
                </c:pt>
                <c:pt idx="5705">
                  <c:v>61.823314028400006</c:v>
                </c:pt>
                <c:pt idx="5706">
                  <c:v>78.745066165075002</c:v>
                </c:pt>
                <c:pt idx="5707">
                  <c:v>74.929624891000003</c:v>
                </c:pt>
                <c:pt idx="5708">
                  <c:v>49.605868613599995</c:v>
                </c:pt>
                <c:pt idx="5709">
                  <c:v>40.250308762350002</c:v>
                </c:pt>
                <c:pt idx="5710">
                  <c:v>60.180200090374996</c:v>
                </c:pt>
                <c:pt idx="5711">
                  <c:v>28.11955820935</c:v>
                </c:pt>
                <c:pt idx="5712">
                  <c:v>33.393376134774996</c:v>
                </c:pt>
                <c:pt idx="5713">
                  <c:v>26.220758116532497</c:v>
                </c:pt>
                <c:pt idx="5714">
                  <c:v>43.80370991185</c:v>
                </c:pt>
                <c:pt idx="5715">
                  <c:v>33.070492651734995</c:v>
                </c:pt>
                <c:pt idx="5716">
                  <c:v>55.056398020025</c:v>
                </c:pt>
                <c:pt idx="5717">
                  <c:v>82.300639380899995</c:v>
                </c:pt>
                <c:pt idx="5718">
                  <c:v>89.148402895899991</c:v>
                </c:pt>
                <c:pt idx="5719">
                  <c:v>96.445510360774989</c:v>
                </c:pt>
                <c:pt idx="5720">
                  <c:v>63.865666060224996</c:v>
                </c:pt>
                <c:pt idx="5721">
                  <c:v>81.481814807749998</c:v>
                </c:pt>
                <c:pt idx="5722">
                  <c:v>65.824569365974995</c:v>
                </c:pt>
                <c:pt idx="5723">
                  <c:v>93.303842845000005</c:v>
                </c:pt>
                <c:pt idx="5724">
                  <c:v>63.856705190174999</c:v>
                </c:pt>
                <c:pt idx="5725">
                  <c:v>83.890969895924997</c:v>
                </c:pt>
                <c:pt idx="5726">
                  <c:v>68.618632591500003</c:v>
                </c:pt>
                <c:pt idx="5727">
                  <c:v>89.17238607352499</c:v>
                </c:pt>
                <c:pt idx="5728">
                  <c:v>70.97154598680001</c:v>
                </c:pt>
                <c:pt idx="5729">
                  <c:v>76.981780637674987</c:v>
                </c:pt>
                <c:pt idx="5730">
                  <c:v>58.965450208599997</c:v>
                </c:pt>
                <c:pt idx="5731">
                  <c:v>40.110679568450003</c:v>
                </c:pt>
                <c:pt idx="5732">
                  <c:v>41.113114404125</c:v>
                </c:pt>
                <c:pt idx="5733">
                  <c:v>33.957839093724999</c:v>
                </c:pt>
                <c:pt idx="5734">
                  <c:v>30.374079831224996</c:v>
                </c:pt>
                <c:pt idx="5735">
                  <c:v>29.008231822479999</c:v>
                </c:pt>
                <c:pt idx="5736">
                  <c:v>19.601301198554999</c:v>
                </c:pt>
                <c:pt idx="5737">
                  <c:v>19.264869841989999</c:v>
                </c:pt>
                <c:pt idx="5738">
                  <c:v>23.834891532775</c:v>
                </c:pt>
                <c:pt idx="5739">
                  <c:v>23.999807617774998</c:v>
                </c:pt>
                <c:pt idx="5740">
                  <c:v>34.851269107274994</c:v>
                </c:pt>
                <c:pt idx="5741">
                  <c:v>49.324738669324994</c:v>
                </c:pt>
                <c:pt idx="5742">
                  <c:v>38.438345619574996</c:v>
                </c:pt>
                <c:pt idx="5743">
                  <c:v>42.616237002699997</c:v>
                </c:pt>
                <c:pt idx="5744">
                  <c:v>31.927385583574999</c:v>
                </c:pt>
                <c:pt idx="5745">
                  <c:v>35.617198030600001</c:v>
                </c:pt>
                <c:pt idx="5746">
                  <c:v>32.041643139675003</c:v>
                </c:pt>
                <c:pt idx="5747">
                  <c:v>24.856345035874998</c:v>
                </c:pt>
                <c:pt idx="5748">
                  <c:v>33.141526017775</c:v>
                </c:pt>
                <c:pt idx="5749">
                  <c:v>30.399132518125001</c:v>
                </c:pt>
                <c:pt idx="5750">
                  <c:v>40.158432638774997</c:v>
                </c:pt>
                <c:pt idx="5751">
                  <c:v>51.359707505424993</c:v>
                </c:pt>
                <c:pt idx="5752">
                  <c:v>33.331910830649996</c:v>
                </c:pt>
                <c:pt idx="5753">
                  <c:v>31.876251712974998</c:v>
                </c:pt>
                <c:pt idx="5754">
                  <c:v>29.079794899324998</c:v>
                </c:pt>
                <c:pt idx="5755">
                  <c:v>67.157087708549994</c:v>
                </c:pt>
                <c:pt idx="5756">
                  <c:v>48.909589989024994</c:v>
                </c:pt>
                <c:pt idx="5757">
                  <c:v>22.305688376980001</c:v>
                </c:pt>
                <c:pt idx="5758">
                  <c:v>13.380433999092499</c:v>
                </c:pt>
                <c:pt idx="5759">
                  <c:v>18.641610703162499</c:v>
                </c:pt>
                <c:pt idx="5760">
                  <c:v>12.98314380781</c:v>
                </c:pt>
                <c:pt idx="5761">
                  <c:v>8.4151845035099999</c:v>
                </c:pt>
                <c:pt idx="5762">
                  <c:v>30.830021895199998</c:v>
                </c:pt>
                <c:pt idx="5763">
                  <c:v>39.050155965327498</c:v>
                </c:pt>
                <c:pt idx="5764">
                  <c:v>30.57379380035</c:v>
                </c:pt>
                <c:pt idx="5765">
                  <c:v>31.397342696425</c:v>
                </c:pt>
                <c:pt idx="5766">
                  <c:v>41.587410694275</c:v>
                </c:pt>
                <c:pt idx="5767">
                  <c:v>37.342555952650002</c:v>
                </c:pt>
                <c:pt idx="5768">
                  <c:v>40.107853346224992</c:v>
                </c:pt>
                <c:pt idx="5769">
                  <c:v>29.42710721265</c:v>
                </c:pt>
                <c:pt idx="5770">
                  <c:v>28.2608781968475</c:v>
                </c:pt>
                <c:pt idx="5771">
                  <c:v>25.660720535425</c:v>
                </c:pt>
                <c:pt idx="5772">
                  <c:v>26.210047252912499</c:v>
                </c:pt>
                <c:pt idx="5773">
                  <c:v>24.292859452574998</c:v>
                </c:pt>
                <c:pt idx="5774">
                  <c:v>31.83446958915</c:v>
                </c:pt>
                <c:pt idx="5775">
                  <c:v>30.009240159374997</c:v>
                </c:pt>
                <c:pt idx="5776">
                  <c:v>29.378500916674998</c:v>
                </c:pt>
                <c:pt idx="5777">
                  <c:v>28.583467504074999</c:v>
                </c:pt>
                <c:pt idx="5778">
                  <c:v>30.082318167999997</c:v>
                </c:pt>
                <c:pt idx="5779">
                  <c:v>22.427534644804997</c:v>
                </c:pt>
                <c:pt idx="5780">
                  <c:v>17.283317820225001</c:v>
                </c:pt>
                <c:pt idx="5781">
                  <c:v>10.961005451144999</c:v>
                </c:pt>
                <c:pt idx="5782">
                  <c:v>12.382140635994999</c:v>
                </c:pt>
                <c:pt idx="5783">
                  <c:v>8.4078187226874999</c:v>
                </c:pt>
                <c:pt idx="5784">
                  <c:v>9.1625496149275012</c:v>
                </c:pt>
                <c:pt idx="5785">
                  <c:v>8.808930875539998</c:v>
                </c:pt>
                <c:pt idx="5786">
                  <c:v>6.9573471215599998</c:v>
                </c:pt>
                <c:pt idx="5787">
                  <c:v>8.6519162700174999</c:v>
                </c:pt>
                <c:pt idx="5788">
                  <c:v>7.0670984738699998</c:v>
                </c:pt>
                <c:pt idx="5789">
                  <c:v>11.374379511767499</c:v>
                </c:pt>
                <c:pt idx="5790">
                  <c:v>16.013393635704997</c:v>
                </c:pt>
                <c:pt idx="5791">
                  <c:v>25.814401026325001</c:v>
                </c:pt>
                <c:pt idx="5792">
                  <c:v>22.327053151839998</c:v>
                </c:pt>
                <c:pt idx="5793">
                  <c:v>24.532222571647498</c:v>
                </c:pt>
                <c:pt idx="5794">
                  <c:v>24.112609691799996</c:v>
                </c:pt>
                <c:pt idx="5795">
                  <c:v>27.648753566324999</c:v>
                </c:pt>
                <c:pt idx="5796">
                  <c:v>26.892993253799997</c:v>
                </c:pt>
                <c:pt idx="5797">
                  <c:v>20.422970854224999</c:v>
                </c:pt>
                <c:pt idx="5798">
                  <c:v>27.384306015675001</c:v>
                </c:pt>
                <c:pt idx="5799">
                  <c:v>26.198112120834999</c:v>
                </c:pt>
                <c:pt idx="5800">
                  <c:v>23.086590032874998</c:v>
                </c:pt>
                <c:pt idx="5801">
                  <c:v>24.053990163525</c:v>
                </c:pt>
                <c:pt idx="5802">
                  <c:v>23.3592474181775</c:v>
                </c:pt>
                <c:pt idx="5803">
                  <c:v>20.5116018424375</c:v>
                </c:pt>
                <c:pt idx="5804">
                  <c:v>17.365532983304998</c:v>
                </c:pt>
                <c:pt idx="5805">
                  <c:v>14.686893229449998</c:v>
                </c:pt>
                <c:pt idx="5806">
                  <c:v>10.715203323359999</c:v>
                </c:pt>
                <c:pt idx="5807">
                  <c:v>14.94261349732</c:v>
                </c:pt>
                <c:pt idx="5808">
                  <c:v>11.270541579622499</c:v>
                </c:pt>
                <c:pt idx="5809">
                  <c:v>6.4076390353274997</c:v>
                </c:pt>
                <c:pt idx="5810">
                  <c:v>6.8738085782124996</c:v>
                </c:pt>
                <c:pt idx="5811">
                  <c:v>8.1194081487325001</c:v>
                </c:pt>
                <c:pt idx="5812">
                  <c:v>5.3008080399249993</c:v>
                </c:pt>
                <c:pt idx="5813">
                  <c:v>9.4806767171250002</c:v>
                </c:pt>
                <c:pt idx="5814">
                  <c:v>15.83885305211</c:v>
                </c:pt>
                <c:pt idx="5815">
                  <c:v>10.77813575483</c:v>
                </c:pt>
                <c:pt idx="5816">
                  <c:v>19.828264788149998</c:v>
                </c:pt>
                <c:pt idx="5817">
                  <c:v>30.685843534924999</c:v>
                </c:pt>
                <c:pt idx="5818">
                  <c:v>33.249990668024999</c:v>
                </c:pt>
                <c:pt idx="5819">
                  <c:v>34.247443665024996</c:v>
                </c:pt>
                <c:pt idx="5820">
                  <c:v>31.148952654249999</c:v>
                </c:pt>
                <c:pt idx="5821">
                  <c:v>40.972190850974997</c:v>
                </c:pt>
                <c:pt idx="5822">
                  <c:v>45.981874542150003</c:v>
                </c:pt>
                <c:pt idx="5823">
                  <c:v>40.920332660624993</c:v>
                </c:pt>
                <c:pt idx="5824">
                  <c:v>64.919096401324992</c:v>
                </c:pt>
                <c:pt idx="5825">
                  <c:v>54.7952017048</c:v>
                </c:pt>
                <c:pt idx="5826">
                  <c:v>82.422935468049999</c:v>
                </c:pt>
                <c:pt idx="5827">
                  <c:v>100.383206165175</c:v>
                </c:pt>
                <c:pt idx="5828">
                  <c:v>76.368278533774998</c:v>
                </c:pt>
                <c:pt idx="5829">
                  <c:v>42.566504928849994</c:v>
                </c:pt>
                <c:pt idx="5830">
                  <c:v>19.133402272909997</c:v>
                </c:pt>
                <c:pt idx="5831">
                  <c:v>29.044190976099998</c:v>
                </c:pt>
                <c:pt idx="5832">
                  <c:v>27.368477907749998</c:v>
                </c:pt>
                <c:pt idx="5833">
                  <c:v>14.3701770824525</c:v>
                </c:pt>
                <c:pt idx="5834">
                  <c:v>13.364432878115</c:v>
                </c:pt>
                <c:pt idx="5835">
                  <c:v>11.560084768774999</c:v>
                </c:pt>
                <c:pt idx="5836">
                  <c:v>22.687991679727499</c:v>
                </c:pt>
                <c:pt idx="5837">
                  <c:v>37.798642383975</c:v>
                </c:pt>
                <c:pt idx="5838">
                  <c:v>60.933476643675</c:v>
                </c:pt>
                <c:pt idx="5839">
                  <c:v>57.253245511099998</c:v>
                </c:pt>
                <c:pt idx="5840">
                  <c:v>45.987857029824994</c:v>
                </c:pt>
                <c:pt idx="5841">
                  <c:v>34.512729061049995</c:v>
                </c:pt>
                <c:pt idx="5842">
                  <c:v>38.083755599824997</c:v>
                </c:pt>
                <c:pt idx="5843">
                  <c:v>53.615460098424997</c:v>
                </c:pt>
                <c:pt idx="5844">
                  <c:v>44.277025655749995</c:v>
                </c:pt>
                <c:pt idx="5845">
                  <c:v>52.490730875499999</c:v>
                </c:pt>
                <c:pt idx="5846">
                  <c:v>62.533963225575</c:v>
                </c:pt>
                <c:pt idx="5847">
                  <c:v>77.380136817625001</c:v>
                </c:pt>
                <c:pt idx="5848">
                  <c:v>76.573232487624992</c:v>
                </c:pt>
                <c:pt idx="5849">
                  <c:v>86.673450528100005</c:v>
                </c:pt>
                <c:pt idx="5850">
                  <c:v>65.390454166024995</c:v>
                </c:pt>
                <c:pt idx="5851">
                  <c:v>81.863453235199998</c:v>
                </c:pt>
                <c:pt idx="5852">
                  <c:v>81.926323802724994</c:v>
                </c:pt>
                <c:pt idx="5853">
                  <c:v>67.714403767424997</c:v>
                </c:pt>
                <c:pt idx="5854">
                  <c:v>50.484584531499998</c:v>
                </c:pt>
                <c:pt idx="5855">
                  <c:v>50.015344641649996</c:v>
                </c:pt>
                <c:pt idx="5856">
                  <c:v>35.853620270625001</c:v>
                </c:pt>
                <c:pt idx="5857">
                  <c:v>39.196531923374998</c:v>
                </c:pt>
                <c:pt idx="5858">
                  <c:v>46.986693812275</c:v>
                </c:pt>
                <c:pt idx="5859">
                  <c:v>50.959294809374995</c:v>
                </c:pt>
                <c:pt idx="5860">
                  <c:v>64.993018453274999</c:v>
                </c:pt>
                <c:pt idx="5861">
                  <c:v>85.412002874875</c:v>
                </c:pt>
                <c:pt idx="5862">
                  <c:v>131.50583688500001</c:v>
                </c:pt>
                <c:pt idx="5863">
                  <c:v>102.43993809517499</c:v>
                </c:pt>
                <c:pt idx="5864">
                  <c:v>105.40723866927499</c:v>
                </c:pt>
                <c:pt idx="5865">
                  <c:v>85.980546897399989</c:v>
                </c:pt>
                <c:pt idx="5866">
                  <c:v>94.377311086824989</c:v>
                </c:pt>
                <c:pt idx="5867">
                  <c:v>78.203851153125001</c:v>
                </c:pt>
                <c:pt idx="5869">
                  <c:v>74.231826611533393</c:v>
                </c:pt>
                <c:pt idx="5870">
                  <c:v>81.639116415125002</c:v>
                </c:pt>
                <c:pt idx="5871">
                  <c:v>93.613603584225004</c:v>
                </c:pt>
                <c:pt idx="5872">
                  <c:v>75.586452417825001</c:v>
                </c:pt>
                <c:pt idx="5873">
                  <c:v>80.214297322549996</c:v>
                </c:pt>
                <c:pt idx="5874">
                  <c:v>88.959966125449995</c:v>
                </c:pt>
                <c:pt idx="5875">
                  <c:v>66.839029432724999</c:v>
                </c:pt>
                <c:pt idx="5876">
                  <c:v>49.088530053249997</c:v>
                </c:pt>
                <c:pt idx="5877">
                  <c:v>27.194322813724998</c:v>
                </c:pt>
                <c:pt idx="5878">
                  <c:v>18.267999928835</c:v>
                </c:pt>
                <c:pt idx="5879">
                  <c:v>18.598357505454999</c:v>
                </c:pt>
                <c:pt idx="5880">
                  <c:v>14.466127977107499</c:v>
                </c:pt>
                <c:pt idx="5881">
                  <c:v>23.581699180464998</c:v>
                </c:pt>
                <c:pt idx="5882">
                  <c:v>24.450652435144999</c:v>
                </c:pt>
                <c:pt idx="5883">
                  <c:v>28.352451838497498</c:v>
                </c:pt>
                <c:pt idx="5884">
                  <c:v>51.116545233524995</c:v>
                </c:pt>
                <c:pt idx="5885">
                  <c:v>81.245863893649997</c:v>
                </c:pt>
                <c:pt idx="5886">
                  <c:v>85.831929105024997</c:v>
                </c:pt>
                <c:pt idx="5887">
                  <c:v>85.852818717725</c:v>
                </c:pt>
                <c:pt idx="5888">
                  <c:v>89.712435823124991</c:v>
                </c:pt>
                <c:pt idx="5889">
                  <c:v>74.436668975225004</c:v>
                </c:pt>
                <c:pt idx="5890">
                  <c:v>93.003043577474998</c:v>
                </c:pt>
                <c:pt idx="5891">
                  <c:v>98.512126621950003</c:v>
                </c:pt>
                <c:pt idx="5892">
                  <c:v>92.013422153474991</c:v>
                </c:pt>
                <c:pt idx="5893">
                  <c:v>81.600599517475004</c:v>
                </c:pt>
                <c:pt idx="5894">
                  <c:v>111.3494921704</c:v>
                </c:pt>
                <c:pt idx="5895">
                  <c:v>89.934800343774995</c:v>
                </c:pt>
                <c:pt idx="5896">
                  <c:v>110.603164469275</c:v>
                </c:pt>
                <c:pt idx="5897">
                  <c:v>106.05477303379999</c:v>
                </c:pt>
                <c:pt idx="5898">
                  <c:v>70.654225620374987</c:v>
                </c:pt>
                <c:pt idx="5899">
                  <c:v>46.090393847049995</c:v>
                </c:pt>
                <c:pt idx="5900">
                  <c:v>27.961521194675001</c:v>
                </c:pt>
                <c:pt idx="5901">
                  <c:v>34.498246672275002</c:v>
                </c:pt>
                <c:pt idx="5902">
                  <c:v>24.092774307420001</c:v>
                </c:pt>
                <c:pt idx="5903">
                  <c:v>24.442233093070001</c:v>
                </c:pt>
                <c:pt idx="5904">
                  <c:v>31.403256080299997</c:v>
                </c:pt>
                <c:pt idx="5905">
                  <c:v>21.063441446172497</c:v>
                </c:pt>
                <c:pt idx="5906">
                  <c:v>21.641552859725</c:v>
                </c:pt>
                <c:pt idx="5907">
                  <c:v>18.2010530856275</c:v>
                </c:pt>
                <c:pt idx="5908">
                  <c:v>54.863789336849997</c:v>
                </c:pt>
                <c:pt idx="5909">
                  <c:v>74.776058212224996</c:v>
                </c:pt>
                <c:pt idx="5910">
                  <c:v>97.593412228950001</c:v>
                </c:pt>
                <c:pt idx="5911">
                  <c:v>96.074227050849998</c:v>
                </c:pt>
                <c:pt idx="5912">
                  <c:v>92.359381680649989</c:v>
                </c:pt>
                <c:pt idx="5913">
                  <c:v>87.307724731950003</c:v>
                </c:pt>
                <c:pt idx="5914">
                  <c:v>87.314638039024985</c:v>
                </c:pt>
                <c:pt idx="5915">
                  <c:v>85.923043038324991</c:v>
                </c:pt>
                <c:pt idx="5916">
                  <c:v>77.950889067549994</c:v>
                </c:pt>
                <c:pt idx="5917">
                  <c:v>95.178408649149986</c:v>
                </c:pt>
                <c:pt idx="5918">
                  <c:v>91.094986587049988</c:v>
                </c:pt>
                <c:pt idx="5919">
                  <c:v>107.3072477983</c:v>
                </c:pt>
                <c:pt idx="5920">
                  <c:v>110.90241755837499</c:v>
                </c:pt>
                <c:pt idx="5921">
                  <c:v>121.78320916544999</c:v>
                </c:pt>
                <c:pt idx="5922">
                  <c:v>100.00936031329999</c:v>
                </c:pt>
                <c:pt idx="5923">
                  <c:v>86.293834824074992</c:v>
                </c:pt>
                <c:pt idx="5924">
                  <c:v>69.253061529224993</c:v>
                </c:pt>
                <c:pt idx="5925">
                  <c:v>62.217315537274992</c:v>
                </c:pt>
                <c:pt idx="5926">
                  <c:v>41.772056444199997</c:v>
                </c:pt>
                <c:pt idx="5927">
                  <c:v>54.121169260875</c:v>
                </c:pt>
                <c:pt idx="5928">
                  <c:v>42.702288748399994</c:v>
                </c:pt>
                <c:pt idx="5929">
                  <c:v>23.917722405364998</c:v>
                </c:pt>
                <c:pt idx="5930">
                  <c:v>23.197941651944998</c:v>
                </c:pt>
                <c:pt idx="5931">
                  <c:v>30.403492912514999</c:v>
                </c:pt>
                <c:pt idx="5932">
                  <c:v>54.974421326174998</c:v>
                </c:pt>
                <c:pt idx="5933">
                  <c:v>82.362328608650003</c:v>
                </c:pt>
                <c:pt idx="5934">
                  <c:v>84.641643568074997</c:v>
                </c:pt>
                <c:pt idx="5935">
                  <c:v>89.114462592224996</c:v>
                </c:pt>
                <c:pt idx="5936">
                  <c:v>88.947559505575001</c:v>
                </c:pt>
                <c:pt idx="5937">
                  <c:v>85.689039837174988</c:v>
                </c:pt>
                <c:pt idx="5938">
                  <c:v>90.318206013050002</c:v>
                </c:pt>
                <c:pt idx="5939">
                  <c:v>84.146481205974993</c:v>
                </c:pt>
                <c:pt idx="5940">
                  <c:v>64.339430276900003</c:v>
                </c:pt>
                <c:pt idx="5941">
                  <c:v>107.411186211725</c:v>
                </c:pt>
                <c:pt idx="5942">
                  <c:v>56.387535919649999</c:v>
                </c:pt>
                <c:pt idx="5943">
                  <c:v>70.811973862149998</c:v>
                </c:pt>
                <c:pt idx="5944">
                  <c:v>112.79875978345</c:v>
                </c:pt>
                <c:pt idx="5945">
                  <c:v>97.457247388274993</c:v>
                </c:pt>
                <c:pt idx="5946">
                  <c:v>85.100869939124991</c:v>
                </c:pt>
                <c:pt idx="5947">
                  <c:v>70.856482329524994</c:v>
                </c:pt>
                <c:pt idx="5948">
                  <c:v>83.874495381925001</c:v>
                </c:pt>
                <c:pt idx="5949">
                  <c:v>70.638115945024992</c:v>
                </c:pt>
                <c:pt idx="5950">
                  <c:v>57.511512363824998</c:v>
                </c:pt>
                <c:pt idx="5951">
                  <c:v>47.947266213399999</c:v>
                </c:pt>
                <c:pt idx="5952">
                  <c:v>33.898436919074996</c:v>
                </c:pt>
                <c:pt idx="5953">
                  <c:v>38.728868060475001</c:v>
                </c:pt>
                <c:pt idx="5954">
                  <c:v>31.932396955624995</c:v>
                </c:pt>
                <c:pt idx="5955">
                  <c:v>24.682526317679997</c:v>
                </c:pt>
                <c:pt idx="5956">
                  <c:v>42.157052169375</c:v>
                </c:pt>
                <c:pt idx="5957">
                  <c:v>34.499459460200001</c:v>
                </c:pt>
                <c:pt idx="5958">
                  <c:v>48.591511534049999</c:v>
                </c:pt>
                <c:pt idx="5959">
                  <c:v>49.777969760474996</c:v>
                </c:pt>
                <c:pt idx="5960">
                  <c:v>70.170363553624995</c:v>
                </c:pt>
                <c:pt idx="5961">
                  <c:v>68.236838818975002</c:v>
                </c:pt>
                <c:pt idx="5962">
                  <c:v>57.919501495074996</c:v>
                </c:pt>
                <c:pt idx="5963">
                  <c:v>68.760395269724995</c:v>
                </c:pt>
                <c:pt idx="5964">
                  <c:v>59.720457389025</c:v>
                </c:pt>
                <c:pt idx="5965">
                  <c:v>57.114701951649998</c:v>
                </c:pt>
                <c:pt idx="5966">
                  <c:v>45.097467769699996</c:v>
                </c:pt>
                <c:pt idx="5967">
                  <c:v>64.165381555549999</c:v>
                </c:pt>
                <c:pt idx="5968">
                  <c:v>65.269764336350008</c:v>
                </c:pt>
                <c:pt idx="5969">
                  <c:v>67.810372629450001</c:v>
                </c:pt>
                <c:pt idx="5970">
                  <c:v>70.750248697749996</c:v>
                </c:pt>
                <c:pt idx="5971">
                  <c:v>58.787982892849996</c:v>
                </c:pt>
                <c:pt idx="5972">
                  <c:v>49.183258121974994</c:v>
                </c:pt>
                <c:pt idx="5973">
                  <c:v>36.916725902949999</c:v>
                </c:pt>
                <c:pt idx="5974">
                  <c:v>33.194501051974996</c:v>
                </c:pt>
                <c:pt idx="5975">
                  <c:v>37.494396287474999</c:v>
                </c:pt>
                <c:pt idx="5976">
                  <c:v>26.975563691682499</c:v>
                </c:pt>
                <c:pt idx="5977">
                  <c:v>8.4449989918324988</c:v>
                </c:pt>
                <c:pt idx="5978">
                  <c:v>8.5896167657524991</c:v>
                </c:pt>
                <c:pt idx="5979">
                  <c:v>4.1512356294049999</c:v>
                </c:pt>
                <c:pt idx="5980">
                  <c:v>2.5143367864949999</c:v>
                </c:pt>
                <c:pt idx="5981">
                  <c:v>7.36806576696</c:v>
                </c:pt>
                <c:pt idx="5982">
                  <c:v>18.812538375164998</c:v>
                </c:pt>
                <c:pt idx="5983">
                  <c:v>15.661098204004999</c:v>
                </c:pt>
                <c:pt idx="5984">
                  <c:v>32.817609170299995</c:v>
                </c:pt>
                <c:pt idx="5985">
                  <c:v>53.508587289924996</c:v>
                </c:pt>
                <c:pt idx="5986">
                  <c:v>45.848372489775002</c:v>
                </c:pt>
                <c:pt idx="5987">
                  <c:v>39.674048927149997</c:v>
                </c:pt>
                <c:pt idx="5988">
                  <c:v>48.143003576849992</c:v>
                </c:pt>
                <c:pt idx="5989">
                  <c:v>29.301030958549998</c:v>
                </c:pt>
                <c:pt idx="5990">
                  <c:v>42.326998497224999</c:v>
                </c:pt>
                <c:pt idx="5991">
                  <c:v>33.524103854850004</c:v>
                </c:pt>
                <c:pt idx="5992">
                  <c:v>51.263899971549996</c:v>
                </c:pt>
                <c:pt idx="5993">
                  <c:v>63.860966853799994</c:v>
                </c:pt>
                <c:pt idx="5994">
                  <c:v>80.10692653884999</c:v>
                </c:pt>
                <c:pt idx="5995">
                  <c:v>85.402428317049996</c:v>
                </c:pt>
                <c:pt idx="5996">
                  <c:v>84.259007752949998</c:v>
                </c:pt>
                <c:pt idx="5997">
                  <c:v>52.814961817699995</c:v>
                </c:pt>
                <c:pt idx="5998">
                  <c:v>31.949976676799999</c:v>
                </c:pt>
                <c:pt idx="5999">
                  <c:v>29.562550493524999</c:v>
                </c:pt>
                <c:pt idx="6000">
                  <c:v>24.7548267166</c:v>
                </c:pt>
                <c:pt idx="6001">
                  <c:v>19.684609139484998</c:v>
                </c:pt>
                <c:pt idx="6002">
                  <c:v>16.703743297489996</c:v>
                </c:pt>
                <c:pt idx="6003">
                  <c:v>20.3023245720725</c:v>
                </c:pt>
                <c:pt idx="6004">
                  <c:v>47.432633430674997</c:v>
                </c:pt>
                <c:pt idx="6005">
                  <c:v>61.770234197274995</c:v>
                </c:pt>
                <c:pt idx="6006">
                  <c:v>108.02723113682499</c:v>
                </c:pt>
                <c:pt idx="6007">
                  <c:v>69.558095266750001</c:v>
                </c:pt>
                <c:pt idx="6008">
                  <c:v>45.050758786549999</c:v>
                </c:pt>
                <c:pt idx="6009">
                  <c:v>48.574674597549993</c:v>
                </c:pt>
                <c:pt idx="6010">
                  <c:v>54.485787019374996</c:v>
                </c:pt>
                <c:pt idx="6011">
                  <c:v>58.659915931699999</c:v>
                </c:pt>
                <c:pt idx="6012">
                  <c:v>65.92480781335</c:v>
                </c:pt>
                <c:pt idx="6013">
                  <c:v>56.023408176425001</c:v>
                </c:pt>
                <c:pt idx="6014">
                  <c:v>89.544799368100001</c:v>
                </c:pt>
                <c:pt idx="6015">
                  <c:v>57.518609088200002</c:v>
                </c:pt>
                <c:pt idx="6016">
                  <c:v>54.762507676124997</c:v>
                </c:pt>
                <c:pt idx="6017">
                  <c:v>72.262565926499988</c:v>
                </c:pt>
                <c:pt idx="6018">
                  <c:v>55.251775997874994</c:v>
                </c:pt>
                <c:pt idx="6019">
                  <c:v>89.518140514449996</c:v>
                </c:pt>
                <c:pt idx="6020">
                  <c:v>71.963845966150004</c:v>
                </c:pt>
                <c:pt idx="6021">
                  <c:v>49.660842458024995</c:v>
                </c:pt>
                <c:pt idx="6022">
                  <c:v>32.385932491224999</c:v>
                </c:pt>
                <c:pt idx="6023">
                  <c:v>43.575573036949997</c:v>
                </c:pt>
                <c:pt idx="6024">
                  <c:v>18.494576343285001</c:v>
                </c:pt>
                <c:pt idx="6025">
                  <c:v>31.997525224324999</c:v>
                </c:pt>
                <c:pt idx="6026">
                  <c:v>32.622004757174999</c:v>
                </c:pt>
                <c:pt idx="6027">
                  <c:v>44.883402051025001</c:v>
                </c:pt>
                <c:pt idx="6028">
                  <c:v>42.844639381924999</c:v>
                </c:pt>
                <c:pt idx="6029">
                  <c:v>70.146150010899987</c:v>
                </c:pt>
                <c:pt idx="6030">
                  <c:v>107.123977229275</c:v>
                </c:pt>
                <c:pt idx="6031">
                  <c:v>108.7898901115</c:v>
                </c:pt>
                <c:pt idx="6032">
                  <c:v>96.838490411199999</c:v>
                </c:pt>
                <c:pt idx="6033">
                  <c:v>75.978135688074985</c:v>
                </c:pt>
                <c:pt idx="6034">
                  <c:v>63.96677000977499</c:v>
                </c:pt>
                <c:pt idx="6035">
                  <c:v>78.196225167750001</c:v>
                </c:pt>
                <c:pt idx="6036">
                  <c:v>57.917200403474993</c:v>
                </c:pt>
                <c:pt idx="6037">
                  <c:v>58.660526869074999</c:v>
                </c:pt>
                <c:pt idx="6038">
                  <c:v>67.624549183075004</c:v>
                </c:pt>
                <c:pt idx="6039">
                  <c:v>74.762483541400002</c:v>
                </c:pt>
                <c:pt idx="6040">
                  <c:v>92.700080055525007</c:v>
                </c:pt>
                <c:pt idx="6041">
                  <c:v>131.51640393135</c:v>
                </c:pt>
                <c:pt idx="6042">
                  <c:v>150.76015358257499</c:v>
                </c:pt>
                <c:pt idx="6043">
                  <c:v>95.786219592899997</c:v>
                </c:pt>
                <c:pt idx="6044">
                  <c:v>85.53911794455</c:v>
                </c:pt>
                <c:pt idx="6045">
                  <c:v>72.80432614317499</c:v>
                </c:pt>
                <c:pt idx="6046">
                  <c:v>67.372395586174989</c:v>
                </c:pt>
                <c:pt idx="6047">
                  <c:v>53.763016919224995</c:v>
                </c:pt>
                <c:pt idx="6048">
                  <c:v>47.065601656600002</c:v>
                </c:pt>
                <c:pt idx="6049">
                  <c:v>48.094965372174997</c:v>
                </c:pt>
                <c:pt idx="6050">
                  <c:v>46.158349799124998</c:v>
                </c:pt>
                <c:pt idx="6051">
                  <c:v>56.699658412074996</c:v>
                </c:pt>
                <c:pt idx="6052">
                  <c:v>55.343208619449996</c:v>
                </c:pt>
                <c:pt idx="6053">
                  <c:v>81.708120131125</c:v>
                </c:pt>
                <c:pt idx="6054">
                  <c:v>128.44409247882498</c:v>
                </c:pt>
                <c:pt idx="6055">
                  <c:v>101.39986478039999</c:v>
                </c:pt>
                <c:pt idx="6056">
                  <c:v>83.576405458949992</c:v>
                </c:pt>
                <c:pt idx="6057">
                  <c:v>81.113946401149988</c:v>
                </c:pt>
                <c:pt idx="6058">
                  <c:v>63.115066467425002</c:v>
                </c:pt>
                <c:pt idx="6059">
                  <c:v>56.590793893775</c:v>
                </c:pt>
                <c:pt idx="6060">
                  <c:v>68.134081430174987</c:v>
                </c:pt>
                <c:pt idx="6061">
                  <c:v>77.794501442924997</c:v>
                </c:pt>
                <c:pt idx="6062">
                  <c:v>76.879345499300001</c:v>
                </c:pt>
                <c:pt idx="6063">
                  <c:v>107.82796056942499</c:v>
                </c:pt>
                <c:pt idx="6064">
                  <c:v>98.555291977324998</c:v>
                </c:pt>
                <c:pt idx="6065">
                  <c:v>112.51901529587499</c:v>
                </c:pt>
                <c:pt idx="6066">
                  <c:v>107.726731304775</c:v>
                </c:pt>
                <c:pt idx="6067">
                  <c:v>93.500601127324998</c:v>
                </c:pt>
                <c:pt idx="6068">
                  <c:v>44.182658238000002</c:v>
                </c:pt>
                <c:pt idx="6069">
                  <c:v>28.602425982625</c:v>
                </c:pt>
                <c:pt idx="6070">
                  <c:v>48.143987756874992</c:v>
                </c:pt>
                <c:pt idx="6071">
                  <c:v>28.666010545395</c:v>
                </c:pt>
                <c:pt idx="6072">
                  <c:v>13.6886580478175</c:v>
                </c:pt>
                <c:pt idx="6073">
                  <c:v>17.114527413392498</c:v>
                </c:pt>
                <c:pt idx="6074">
                  <c:v>33.159734897724995</c:v>
                </c:pt>
                <c:pt idx="6075">
                  <c:v>36.714558309624998</c:v>
                </c:pt>
                <c:pt idx="6076">
                  <c:v>36.675569107174994</c:v>
                </c:pt>
                <c:pt idx="6077">
                  <c:v>57.428638834250002</c:v>
                </c:pt>
                <c:pt idx="6078">
                  <c:v>114.7968265887</c:v>
                </c:pt>
                <c:pt idx="6079">
                  <c:v>114.09409140489998</c:v>
                </c:pt>
                <c:pt idx="6080">
                  <c:v>86.838425264424998</c:v>
                </c:pt>
                <c:pt idx="6081">
                  <c:v>92.171042000274994</c:v>
                </c:pt>
                <c:pt idx="6082">
                  <c:v>75.482252105200004</c:v>
                </c:pt>
                <c:pt idx="6083">
                  <c:v>64.321659288324994</c:v>
                </c:pt>
                <c:pt idx="6084">
                  <c:v>62.042465814449997</c:v>
                </c:pt>
                <c:pt idx="6085">
                  <c:v>73.66723717875</c:v>
                </c:pt>
                <c:pt idx="6086">
                  <c:v>73.980099285250006</c:v>
                </c:pt>
                <c:pt idx="6087">
                  <c:v>75.560118646174985</c:v>
                </c:pt>
                <c:pt idx="6088">
                  <c:v>87.124255021549999</c:v>
                </c:pt>
                <c:pt idx="6089">
                  <c:v>76.052219932450001</c:v>
                </c:pt>
                <c:pt idx="6090">
                  <c:v>81.555895900624989</c:v>
                </c:pt>
                <c:pt idx="6091">
                  <c:v>70.802899423499994</c:v>
                </c:pt>
                <c:pt idx="6092">
                  <c:v>81.243937491525003</c:v>
                </c:pt>
                <c:pt idx="6093">
                  <c:v>72.873547837925003</c:v>
                </c:pt>
                <c:pt idx="6094">
                  <c:v>55.810662530374998</c:v>
                </c:pt>
                <c:pt idx="6095">
                  <c:v>23.734686550509998</c:v>
                </c:pt>
                <c:pt idx="6096">
                  <c:v>19.6542745161425</c:v>
                </c:pt>
                <c:pt idx="6097">
                  <c:v>27.081699353349997</c:v>
                </c:pt>
                <c:pt idx="6098">
                  <c:v>18.209728530052498</c:v>
                </c:pt>
                <c:pt idx="6099">
                  <c:v>41.900076524399999</c:v>
                </c:pt>
                <c:pt idx="6100">
                  <c:v>48.910897403124991</c:v>
                </c:pt>
                <c:pt idx="6101">
                  <c:v>75.884327169749994</c:v>
                </c:pt>
                <c:pt idx="6102">
                  <c:v>104.24833313352499</c:v>
                </c:pt>
                <c:pt idx="6103">
                  <c:v>96.352839658099995</c:v>
                </c:pt>
                <c:pt idx="6104">
                  <c:v>111.395628912775</c:v>
                </c:pt>
                <c:pt idx="6105">
                  <c:v>73.139611167399991</c:v>
                </c:pt>
                <c:pt idx="6106">
                  <c:v>77.257676589849993</c:v>
                </c:pt>
                <c:pt idx="6107">
                  <c:v>71.724421120174995</c:v>
                </c:pt>
                <c:pt idx="6108">
                  <c:v>77.330881183724998</c:v>
                </c:pt>
                <c:pt idx="6109">
                  <c:v>95.036260322825001</c:v>
                </c:pt>
                <c:pt idx="6110">
                  <c:v>93.057186485949998</c:v>
                </c:pt>
                <c:pt idx="6111">
                  <c:v>94.163835157049988</c:v>
                </c:pt>
                <c:pt idx="6112">
                  <c:v>104.10451773055</c:v>
                </c:pt>
                <c:pt idx="6113">
                  <c:v>107.57393343919999</c:v>
                </c:pt>
                <c:pt idx="6114">
                  <c:v>104.263852313275</c:v>
                </c:pt>
                <c:pt idx="6115">
                  <c:v>65.19177202665</c:v>
                </c:pt>
                <c:pt idx="6116">
                  <c:v>34.659479718599997</c:v>
                </c:pt>
                <c:pt idx="6117">
                  <c:v>30.123674416259998</c:v>
                </c:pt>
                <c:pt idx="6118">
                  <c:v>24.0630882522725</c:v>
                </c:pt>
                <c:pt idx="6119">
                  <c:v>22.033438073797498</c:v>
                </c:pt>
                <c:pt idx="6120">
                  <c:v>16.5325694446325</c:v>
                </c:pt>
                <c:pt idx="6121">
                  <c:v>22.284157921079998</c:v>
                </c:pt>
                <c:pt idx="6122">
                  <c:v>21.02410848049</c:v>
                </c:pt>
                <c:pt idx="6123">
                  <c:v>25.750763147337498</c:v>
                </c:pt>
                <c:pt idx="6124">
                  <c:v>25.025543560525001</c:v>
                </c:pt>
                <c:pt idx="6125">
                  <c:v>30.451923848524999</c:v>
                </c:pt>
                <c:pt idx="6126">
                  <c:v>49.539207488724998</c:v>
                </c:pt>
                <c:pt idx="6127">
                  <c:v>58.686225833125</c:v>
                </c:pt>
                <c:pt idx="6128">
                  <c:v>63.382308496099995</c:v>
                </c:pt>
                <c:pt idx="6129">
                  <c:v>53.89984952455</c:v>
                </c:pt>
                <c:pt idx="6130">
                  <c:v>52.873577129650002</c:v>
                </c:pt>
                <c:pt idx="6131">
                  <c:v>53.84626837095</c:v>
                </c:pt>
                <c:pt idx="6132">
                  <c:v>47.985911343674999</c:v>
                </c:pt>
                <c:pt idx="6133">
                  <c:v>49.385378022599994</c:v>
                </c:pt>
                <c:pt idx="6134">
                  <c:v>43.594889339674999</c:v>
                </c:pt>
                <c:pt idx="6135">
                  <c:v>47.377504279374996</c:v>
                </c:pt>
                <c:pt idx="6136">
                  <c:v>45.808060841524998</c:v>
                </c:pt>
                <c:pt idx="6137">
                  <c:v>45.185667033449995</c:v>
                </c:pt>
                <c:pt idx="6138">
                  <c:v>46.566845748875004</c:v>
                </c:pt>
                <c:pt idx="6139">
                  <c:v>26.119254776909997</c:v>
                </c:pt>
                <c:pt idx="6140">
                  <c:v>26.678498492780001</c:v>
                </c:pt>
                <c:pt idx="6141">
                  <c:v>28.721561105724998</c:v>
                </c:pt>
                <c:pt idx="6142">
                  <c:v>55.571753799824997</c:v>
                </c:pt>
                <c:pt idx="6143">
                  <c:v>38.181412686975001</c:v>
                </c:pt>
                <c:pt idx="6144">
                  <c:v>24.186635905599999</c:v>
                </c:pt>
                <c:pt idx="6145">
                  <c:v>20.407154362919997</c:v>
                </c:pt>
                <c:pt idx="6146">
                  <c:v>7.6070453585099997</c:v>
                </c:pt>
                <c:pt idx="6147">
                  <c:v>4.7315019250124992</c:v>
                </c:pt>
                <c:pt idx="6148">
                  <c:v>2.3775237247674998</c:v>
                </c:pt>
                <c:pt idx="6149">
                  <c:v>11.919061553807499</c:v>
                </c:pt>
                <c:pt idx="6150">
                  <c:v>13.895533677974999</c:v>
                </c:pt>
                <c:pt idx="6151">
                  <c:v>23.699067202125001</c:v>
                </c:pt>
                <c:pt idx="6152">
                  <c:v>33.239214557849998</c:v>
                </c:pt>
                <c:pt idx="6153">
                  <c:v>39.900858060774993</c:v>
                </c:pt>
                <c:pt idx="6154">
                  <c:v>36.695612919349998</c:v>
                </c:pt>
                <c:pt idx="6155">
                  <c:v>46.521084144824997</c:v>
                </c:pt>
                <c:pt idx="6156">
                  <c:v>42.095897388274999</c:v>
                </c:pt>
                <c:pt idx="6157">
                  <c:v>44.571379809725002</c:v>
                </c:pt>
                <c:pt idx="6158">
                  <c:v>36.969860551075001</c:v>
                </c:pt>
                <c:pt idx="6159">
                  <c:v>36.29505482455</c:v>
                </c:pt>
                <c:pt idx="6160">
                  <c:v>38.270900388975001</c:v>
                </c:pt>
                <c:pt idx="6161">
                  <c:v>31.357453086549995</c:v>
                </c:pt>
                <c:pt idx="6162">
                  <c:v>37.054643278450001</c:v>
                </c:pt>
                <c:pt idx="6163">
                  <c:v>23.2562201310975</c:v>
                </c:pt>
                <c:pt idx="6164">
                  <c:v>14.7831351388675</c:v>
                </c:pt>
                <c:pt idx="6165">
                  <c:v>20.7633195668325</c:v>
                </c:pt>
                <c:pt idx="6166">
                  <c:v>12.185351864817498</c:v>
                </c:pt>
                <c:pt idx="6167">
                  <c:v>5.0157259938424996</c:v>
                </c:pt>
                <c:pt idx="6168">
                  <c:v>5.4006102370924998</c:v>
                </c:pt>
                <c:pt idx="6169">
                  <c:v>6.2009462332349994</c:v>
                </c:pt>
                <c:pt idx="6170">
                  <c:v>15.471271113995</c:v>
                </c:pt>
                <c:pt idx="6171">
                  <c:v>12.5290522659575</c:v>
                </c:pt>
                <c:pt idx="6172">
                  <c:v>37.733832321274996</c:v>
                </c:pt>
                <c:pt idx="6173">
                  <c:v>63.972550686849999</c:v>
                </c:pt>
                <c:pt idx="6174">
                  <c:v>84.766595557974995</c:v>
                </c:pt>
                <c:pt idx="6175">
                  <c:v>81.568072570824995</c:v>
                </c:pt>
                <c:pt idx="6176">
                  <c:v>79.921896812075005</c:v>
                </c:pt>
                <c:pt idx="6177">
                  <c:v>87.442886411974996</c:v>
                </c:pt>
                <c:pt idx="6178">
                  <c:v>74.028772741599994</c:v>
                </c:pt>
                <c:pt idx="6179">
                  <c:v>74.877760650724994</c:v>
                </c:pt>
                <c:pt idx="6180">
                  <c:v>92.137994578624998</c:v>
                </c:pt>
                <c:pt idx="6181">
                  <c:v>84.389291307299999</c:v>
                </c:pt>
                <c:pt idx="6182">
                  <c:v>82.374692511374988</c:v>
                </c:pt>
                <c:pt idx="6183">
                  <c:v>104.53121155865</c:v>
                </c:pt>
                <c:pt idx="6184">
                  <c:v>107.05797008362499</c:v>
                </c:pt>
                <c:pt idx="6185">
                  <c:v>103.25193022587499</c:v>
                </c:pt>
                <c:pt idx="6186">
                  <c:v>97.616557279475003</c:v>
                </c:pt>
                <c:pt idx="6187">
                  <c:v>88.932217970149992</c:v>
                </c:pt>
                <c:pt idx="6188">
                  <c:v>70.940235523924997</c:v>
                </c:pt>
                <c:pt idx="6189">
                  <c:v>60.255017368874995</c:v>
                </c:pt>
                <c:pt idx="6190">
                  <c:v>51.725556779399994</c:v>
                </c:pt>
                <c:pt idx="6191">
                  <c:v>38.72152747685</c:v>
                </c:pt>
                <c:pt idx="6192">
                  <c:v>25.469063451017497</c:v>
                </c:pt>
                <c:pt idx="6193">
                  <c:v>22.418188975650001</c:v>
                </c:pt>
                <c:pt idx="6194">
                  <c:v>30.191290061724999</c:v>
                </c:pt>
                <c:pt idx="6195">
                  <c:v>36.955767592199997</c:v>
                </c:pt>
                <c:pt idx="6196">
                  <c:v>46.636948292650004</c:v>
                </c:pt>
                <c:pt idx="6197">
                  <c:v>71.108966227499991</c:v>
                </c:pt>
                <c:pt idx="6198">
                  <c:v>77.978110822074996</c:v>
                </c:pt>
                <c:pt idx="6199">
                  <c:v>87.684929590999985</c:v>
                </c:pt>
                <c:pt idx="6200">
                  <c:v>111.756594760825</c:v>
                </c:pt>
                <c:pt idx="6201">
                  <c:v>78.851075639249999</c:v>
                </c:pt>
                <c:pt idx="6202">
                  <c:v>72.211697722574996</c:v>
                </c:pt>
                <c:pt idx="6203">
                  <c:v>61.884739499474989</c:v>
                </c:pt>
                <c:pt idx="6204">
                  <c:v>69.053107172274991</c:v>
                </c:pt>
                <c:pt idx="6205">
                  <c:v>73.109459033574993</c:v>
                </c:pt>
                <c:pt idx="6206">
                  <c:v>71.141854999775006</c:v>
                </c:pt>
                <c:pt idx="6207">
                  <c:v>67.854519686624997</c:v>
                </c:pt>
                <c:pt idx="6208">
                  <c:v>66.195769142049997</c:v>
                </c:pt>
                <c:pt idx="6209">
                  <c:v>76.938087659124989</c:v>
                </c:pt>
                <c:pt idx="6210">
                  <c:v>75.789149945424995</c:v>
                </c:pt>
                <c:pt idx="6211">
                  <c:v>58.177395205425</c:v>
                </c:pt>
                <c:pt idx="6212">
                  <c:v>30.083969783200001</c:v>
                </c:pt>
                <c:pt idx="6213">
                  <c:v>23.6610009971475</c:v>
                </c:pt>
                <c:pt idx="6214">
                  <c:v>26.231610117692497</c:v>
                </c:pt>
                <c:pt idx="6215">
                  <c:v>22.3722170610225</c:v>
                </c:pt>
                <c:pt idx="6216">
                  <c:v>15.08381654459</c:v>
                </c:pt>
                <c:pt idx="6217">
                  <c:v>16.772119770922497</c:v>
                </c:pt>
                <c:pt idx="6218">
                  <c:v>19.496950583255</c:v>
                </c:pt>
                <c:pt idx="6219">
                  <c:v>31.52495191557</c:v>
                </c:pt>
                <c:pt idx="6220">
                  <c:v>44.777916227224999</c:v>
                </c:pt>
                <c:pt idx="6221">
                  <c:v>71.370724856275004</c:v>
                </c:pt>
                <c:pt idx="6222">
                  <c:v>73.790191595149992</c:v>
                </c:pt>
                <c:pt idx="6223">
                  <c:v>76.870994539999998</c:v>
                </c:pt>
                <c:pt idx="6224">
                  <c:v>83.92555689217501</c:v>
                </c:pt>
                <c:pt idx="6225">
                  <c:v>82.822551655899986</c:v>
                </c:pt>
                <c:pt idx="6226">
                  <c:v>75.689888176549999</c:v>
                </c:pt>
                <c:pt idx="6227">
                  <c:v>73.80506505164999</c:v>
                </c:pt>
                <c:pt idx="6228">
                  <c:v>82.678293596100005</c:v>
                </c:pt>
                <c:pt idx="6229">
                  <c:v>83.817259018350001</c:v>
                </c:pt>
                <c:pt idx="6230">
                  <c:v>80.185636459424998</c:v>
                </c:pt>
                <c:pt idx="6231">
                  <c:v>89.082200710599992</c:v>
                </c:pt>
                <c:pt idx="6232">
                  <c:v>76.745971708200003</c:v>
                </c:pt>
                <c:pt idx="6233">
                  <c:v>84.604270507349995</c:v>
                </c:pt>
                <c:pt idx="6234">
                  <c:v>64.397867280799986</c:v>
                </c:pt>
                <c:pt idx="6235">
                  <c:v>48.748308557624995</c:v>
                </c:pt>
                <c:pt idx="6236">
                  <c:v>44.671690474199998</c:v>
                </c:pt>
                <c:pt idx="6237">
                  <c:v>38.268484453849993</c:v>
                </c:pt>
                <c:pt idx="6238">
                  <c:v>30.715523765050001</c:v>
                </c:pt>
                <c:pt idx="6239">
                  <c:v>26.789093212274999</c:v>
                </c:pt>
                <c:pt idx="6240">
                  <c:v>22.736541943942498</c:v>
                </c:pt>
                <c:pt idx="6241">
                  <c:v>16.721272399844999</c:v>
                </c:pt>
                <c:pt idx="6242">
                  <c:v>23.004224358929999</c:v>
                </c:pt>
                <c:pt idx="6243">
                  <c:v>18.998598805267498</c:v>
                </c:pt>
                <c:pt idx="6244">
                  <c:v>38.4833794993</c:v>
                </c:pt>
                <c:pt idx="6245">
                  <c:v>64.410783269025004</c:v>
                </c:pt>
                <c:pt idx="6246">
                  <c:v>71.900590920399992</c:v>
                </c:pt>
                <c:pt idx="6247">
                  <c:v>99.281346924125003</c:v>
                </c:pt>
                <c:pt idx="6248">
                  <c:v>87.181277216825009</c:v>
                </c:pt>
                <c:pt idx="6249">
                  <c:v>81.253469060024997</c:v>
                </c:pt>
                <c:pt idx="6250">
                  <c:v>78.47154987235001</c:v>
                </c:pt>
                <c:pt idx="6251">
                  <c:v>94.799113791699995</c:v>
                </c:pt>
                <c:pt idx="6252">
                  <c:v>80.619962208225004</c:v>
                </c:pt>
                <c:pt idx="6253">
                  <c:v>77.984222611974985</c:v>
                </c:pt>
                <c:pt idx="6254">
                  <c:v>91.201489724599995</c:v>
                </c:pt>
                <c:pt idx="6255">
                  <c:v>103.769082761775</c:v>
                </c:pt>
                <c:pt idx="6256">
                  <c:v>78.386462757825001</c:v>
                </c:pt>
                <c:pt idx="6257">
                  <c:v>100.59044959305</c:v>
                </c:pt>
                <c:pt idx="6258">
                  <c:v>83.887438544674993</c:v>
                </c:pt>
                <c:pt idx="6259">
                  <c:v>54.781492636824993</c:v>
                </c:pt>
                <c:pt idx="6260">
                  <c:v>37.748638884800002</c:v>
                </c:pt>
                <c:pt idx="6261">
                  <c:v>29.523368314224999</c:v>
                </c:pt>
                <c:pt idx="6262">
                  <c:v>34.10791831305</c:v>
                </c:pt>
                <c:pt idx="6263">
                  <c:v>32.772557389100001</c:v>
                </c:pt>
                <c:pt idx="6264">
                  <c:v>12.736581082212501</c:v>
                </c:pt>
                <c:pt idx="6265">
                  <c:v>12.497421430665</c:v>
                </c:pt>
                <c:pt idx="6266">
                  <c:v>19.670755922854998</c:v>
                </c:pt>
                <c:pt idx="6267">
                  <c:v>33.61979269655</c:v>
                </c:pt>
                <c:pt idx="6268">
                  <c:v>53.182191143074995</c:v>
                </c:pt>
                <c:pt idx="6269">
                  <c:v>57.952944940899997</c:v>
                </c:pt>
                <c:pt idx="6270">
                  <c:v>93.594616054574999</c:v>
                </c:pt>
                <c:pt idx="6271">
                  <c:v>107.987930375175</c:v>
                </c:pt>
                <c:pt idx="6272">
                  <c:v>98.625357619900001</c:v>
                </c:pt>
                <c:pt idx="6273">
                  <c:v>105.91387412442499</c:v>
                </c:pt>
                <c:pt idx="6274">
                  <c:v>82.361707414574994</c:v>
                </c:pt>
                <c:pt idx="6275">
                  <c:v>95.738024949674994</c:v>
                </c:pt>
                <c:pt idx="6276">
                  <c:v>93.257791947574987</c:v>
                </c:pt>
                <c:pt idx="6277">
                  <c:v>101.894817648925</c:v>
                </c:pt>
                <c:pt idx="6278">
                  <c:v>92.069200413499999</c:v>
                </c:pt>
                <c:pt idx="6279">
                  <c:v>113.62634721217499</c:v>
                </c:pt>
                <c:pt idx="6280">
                  <c:v>114.26227507492499</c:v>
                </c:pt>
                <c:pt idx="6281">
                  <c:v>94.004196206274997</c:v>
                </c:pt>
                <c:pt idx="6282">
                  <c:v>82.19086156745</c:v>
                </c:pt>
                <c:pt idx="6283">
                  <c:v>74.877147559825005</c:v>
                </c:pt>
                <c:pt idx="6284">
                  <c:v>51.845256250200002</c:v>
                </c:pt>
                <c:pt idx="6285">
                  <c:v>54.069635818275003</c:v>
                </c:pt>
                <c:pt idx="6286">
                  <c:v>45.109665951274998</c:v>
                </c:pt>
                <c:pt idx="6287">
                  <c:v>33.362855939174999</c:v>
                </c:pt>
                <c:pt idx="6288">
                  <c:v>32.3919694139</c:v>
                </c:pt>
                <c:pt idx="6289">
                  <c:v>19.173663867222498</c:v>
                </c:pt>
                <c:pt idx="6290">
                  <c:v>21.821513823724999</c:v>
                </c:pt>
                <c:pt idx="6291">
                  <c:v>18.257103845829999</c:v>
                </c:pt>
                <c:pt idx="6292">
                  <c:v>31.444747024624995</c:v>
                </c:pt>
                <c:pt idx="6293">
                  <c:v>33.844721406524997</c:v>
                </c:pt>
                <c:pt idx="6294">
                  <c:v>49.116639141249998</c:v>
                </c:pt>
                <c:pt idx="6295">
                  <c:v>60.863690672849998</c:v>
                </c:pt>
                <c:pt idx="6296">
                  <c:v>69.641990569924999</c:v>
                </c:pt>
                <c:pt idx="6297">
                  <c:v>84.826409695750002</c:v>
                </c:pt>
                <c:pt idx="6298">
                  <c:v>83.326670824524996</c:v>
                </c:pt>
                <c:pt idx="6299">
                  <c:v>69.510437830124999</c:v>
                </c:pt>
                <c:pt idx="6300">
                  <c:v>79.993331122450002</c:v>
                </c:pt>
                <c:pt idx="6301">
                  <c:v>81.92646817962499</c:v>
                </c:pt>
                <c:pt idx="6302">
                  <c:v>65.505228358024993</c:v>
                </c:pt>
                <c:pt idx="6303">
                  <c:v>73.681091464024988</c:v>
                </c:pt>
                <c:pt idx="6304">
                  <c:v>60.327389150224995</c:v>
                </c:pt>
                <c:pt idx="6305">
                  <c:v>45.009983724549997</c:v>
                </c:pt>
                <c:pt idx="6306">
                  <c:v>54.112867770574994</c:v>
                </c:pt>
                <c:pt idx="6307">
                  <c:v>27.990290321374996</c:v>
                </c:pt>
                <c:pt idx="6308">
                  <c:v>47.730589271649997</c:v>
                </c:pt>
                <c:pt idx="6309">
                  <c:v>38.909871010649994</c:v>
                </c:pt>
                <c:pt idx="6310">
                  <c:v>14.273453432357499</c:v>
                </c:pt>
                <c:pt idx="6311">
                  <c:v>21.347588466079998</c:v>
                </c:pt>
                <c:pt idx="6312">
                  <c:v>25.7010034587075</c:v>
                </c:pt>
                <c:pt idx="6313">
                  <c:v>12.921565698607498</c:v>
                </c:pt>
                <c:pt idx="6314">
                  <c:v>7.4057551614074999</c:v>
                </c:pt>
                <c:pt idx="6315">
                  <c:v>6.0700875339550002</c:v>
                </c:pt>
                <c:pt idx="6316">
                  <c:v>13.090527908029999</c:v>
                </c:pt>
                <c:pt idx="6317">
                  <c:v>27.086670829319999</c:v>
                </c:pt>
                <c:pt idx="6318">
                  <c:v>33.392164282749995</c:v>
                </c:pt>
                <c:pt idx="6319">
                  <c:v>41.691400329124995</c:v>
                </c:pt>
                <c:pt idx="6320">
                  <c:v>37.395258109924995</c:v>
                </c:pt>
                <c:pt idx="6321">
                  <c:v>54.500852378349997</c:v>
                </c:pt>
                <c:pt idx="6322">
                  <c:v>44.697549906900001</c:v>
                </c:pt>
                <c:pt idx="6323">
                  <c:v>43.651059856399996</c:v>
                </c:pt>
                <c:pt idx="6324">
                  <c:v>47.472174455999998</c:v>
                </c:pt>
                <c:pt idx="6325">
                  <c:v>44.628859817674993</c:v>
                </c:pt>
                <c:pt idx="6326">
                  <c:v>44.143519124424998</c:v>
                </c:pt>
                <c:pt idx="6327">
                  <c:v>57.650468015324996</c:v>
                </c:pt>
                <c:pt idx="6328">
                  <c:v>63.508339497524993</c:v>
                </c:pt>
                <c:pt idx="6329">
                  <c:v>70.346955654850007</c:v>
                </c:pt>
                <c:pt idx="6330">
                  <c:v>61.610957091225004</c:v>
                </c:pt>
                <c:pt idx="6331">
                  <c:v>64.020589154150002</c:v>
                </c:pt>
                <c:pt idx="6332">
                  <c:v>52.043639111674999</c:v>
                </c:pt>
                <c:pt idx="6333">
                  <c:v>45.358338468124998</c:v>
                </c:pt>
                <c:pt idx="6334">
                  <c:v>35.191159098524999</c:v>
                </c:pt>
                <c:pt idx="6335">
                  <c:v>24.4775804311925</c:v>
                </c:pt>
                <c:pt idx="6336">
                  <c:v>25.637175052922498</c:v>
                </c:pt>
                <c:pt idx="6337">
                  <c:v>22.94702649045</c:v>
                </c:pt>
                <c:pt idx="6338">
                  <c:v>21.886791331707499</c:v>
                </c:pt>
                <c:pt idx="6339">
                  <c:v>24.008540296782499</c:v>
                </c:pt>
                <c:pt idx="6340">
                  <c:v>60.8798979492</c:v>
                </c:pt>
                <c:pt idx="6341">
                  <c:v>83.08754967809999</c:v>
                </c:pt>
                <c:pt idx="6342">
                  <c:v>119.4309991372</c:v>
                </c:pt>
                <c:pt idx="6343">
                  <c:v>126.5430688151</c:v>
                </c:pt>
                <c:pt idx="6344">
                  <c:v>61.531004429149995</c:v>
                </c:pt>
                <c:pt idx="6345">
                  <c:v>47.098225339975002</c:v>
                </c:pt>
                <c:pt idx="6346">
                  <c:v>51.7126388955</c:v>
                </c:pt>
                <c:pt idx="6347">
                  <c:v>46.005416514549999</c:v>
                </c:pt>
                <c:pt idx="6348">
                  <c:v>53.543772488625002</c:v>
                </c:pt>
                <c:pt idx="6349">
                  <c:v>62.194750515549998</c:v>
                </c:pt>
                <c:pt idx="6350">
                  <c:v>52.388281798899996</c:v>
                </c:pt>
                <c:pt idx="6352">
                  <c:v>81.374919370524992</c:v>
                </c:pt>
                <c:pt idx="6353">
                  <c:v>103.663473523325</c:v>
                </c:pt>
                <c:pt idx="6354">
                  <c:v>151.62185545444999</c:v>
                </c:pt>
                <c:pt idx="6355">
                  <c:v>123.49525886167498</c:v>
                </c:pt>
                <c:pt idx="6356">
                  <c:v>80.255703066549998</c:v>
                </c:pt>
                <c:pt idx="6357">
                  <c:v>68.478842623349991</c:v>
                </c:pt>
                <c:pt idx="6358">
                  <c:v>66.996873265224991</c:v>
                </c:pt>
                <c:pt idx="6359">
                  <c:v>75.112996069274999</c:v>
                </c:pt>
                <c:pt idx="6360">
                  <c:v>36.291345685724998</c:v>
                </c:pt>
                <c:pt idx="6361">
                  <c:v>38.769022257874994</c:v>
                </c:pt>
                <c:pt idx="6362">
                  <c:v>43.142010562350002</c:v>
                </c:pt>
                <c:pt idx="6363">
                  <c:v>47.94170575455</c:v>
                </c:pt>
                <c:pt idx="6364">
                  <c:v>61.520890845450005</c:v>
                </c:pt>
                <c:pt idx="6365">
                  <c:v>52.810667473974995</c:v>
                </c:pt>
                <c:pt idx="6366">
                  <c:v>69.640202222599996</c:v>
                </c:pt>
                <c:pt idx="6367">
                  <c:v>80.488110744425001</c:v>
                </c:pt>
                <c:pt idx="6368">
                  <c:v>65.558746538924993</c:v>
                </c:pt>
                <c:pt idx="6369">
                  <c:v>47.541348682474997</c:v>
                </c:pt>
                <c:pt idx="6370">
                  <c:v>47.685052689474993</c:v>
                </c:pt>
                <c:pt idx="6371">
                  <c:v>40.374235072699996</c:v>
                </c:pt>
                <c:pt idx="6372">
                  <c:v>39.206822611824997</c:v>
                </c:pt>
                <c:pt idx="6373">
                  <c:v>25.661918840774998</c:v>
                </c:pt>
                <c:pt idx="6374">
                  <c:v>40.094543558974998</c:v>
                </c:pt>
                <c:pt idx="6375">
                  <c:v>34.680850746799997</c:v>
                </c:pt>
                <c:pt idx="6376">
                  <c:v>38.597011492199996</c:v>
                </c:pt>
                <c:pt idx="6377">
                  <c:v>46.124246858950002</c:v>
                </c:pt>
                <c:pt idx="6378">
                  <c:v>47.578175444999999</c:v>
                </c:pt>
                <c:pt idx="6379">
                  <c:v>24.108147832957499</c:v>
                </c:pt>
                <c:pt idx="6380">
                  <c:v>10.71811062031</c:v>
                </c:pt>
                <c:pt idx="6381">
                  <c:v>8.5413691873549986</c:v>
                </c:pt>
                <c:pt idx="6382">
                  <c:v>6.5266332730074996</c:v>
                </c:pt>
                <c:pt idx="6383">
                  <c:v>1.4373131068875</c:v>
                </c:pt>
                <c:pt idx="6384">
                  <c:v>2.6157523110024998</c:v>
                </c:pt>
                <c:pt idx="6385">
                  <c:v>4.0177816918399998</c:v>
                </c:pt>
                <c:pt idx="6386">
                  <c:v>4.4918988540724998</c:v>
                </c:pt>
                <c:pt idx="6387">
                  <c:v>3.3983314511375</c:v>
                </c:pt>
                <c:pt idx="6388">
                  <c:v>9.5383554008875002</c:v>
                </c:pt>
                <c:pt idx="6389">
                  <c:v>16.057384509792502</c:v>
                </c:pt>
                <c:pt idx="6390">
                  <c:v>26.405708467049998</c:v>
                </c:pt>
                <c:pt idx="6391">
                  <c:v>40.094979607199996</c:v>
                </c:pt>
                <c:pt idx="6392">
                  <c:v>41.448963532524999</c:v>
                </c:pt>
                <c:pt idx="6393">
                  <c:v>47.286730369049998</c:v>
                </c:pt>
                <c:pt idx="6394">
                  <c:v>43.499268536949998</c:v>
                </c:pt>
                <c:pt idx="6395">
                  <c:v>48.623191233349999</c:v>
                </c:pt>
                <c:pt idx="6396">
                  <c:v>51.150231196824997</c:v>
                </c:pt>
                <c:pt idx="6397">
                  <c:v>57.144993209874997</c:v>
                </c:pt>
                <c:pt idx="6398">
                  <c:v>52.841525925799999</c:v>
                </c:pt>
                <c:pt idx="6399">
                  <c:v>52.916866611149999</c:v>
                </c:pt>
                <c:pt idx="6400">
                  <c:v>43.632952679174998</c:v>
                </c:pt>
                <c:pt idx="6401">
                  <c:v>47.745418134425002</c:v>
                </c:pt>
                <c:pt idx="6402">
                  <c:v>42.409884618475004</c:v>
                </c:pt>
                <c:pt idx="6403">
                  <c:v>35.3354771562</c:v>
                </c:pt>
                <c:pt idx="6404">
                  <c:v>27.699251749292497</c:v>
                </c:pt>
                <c:pt idx="6405">
                  <c:v>35.689604822249997</c:v>
                </c:pt>
                <c:pt idx="6406">
                  <c:v>44.895448315974996</c:v>
                </c:pt>
                <c:pt idx="6407">
                  <c:v>31.278009791869998</c:v>
                </c:pt>
                <c:pt idx="6408">
                  <c:v>33.252115667174998</c:v>
                </c:pt>
                <c:pt idx="6409">
                  <c:v>36.307214935049998</c:v>
                </c:pt>
                <c:pt idx="6410">
                  <c:v>31.473849665974999</c:v>
                </c:pt>
                <c:pt idx="6411">
                  <c:v>33.106129506225003</c:v>
                </c:pt>
                <c:pt idx="6412">
                  <c:v>30.092722420274999</c:v>
                </c:pt>
                <c:pt idx="6413">
                  <c:v>46.535961521600001</c:v>
                </c:pt>
                <c:pt idx="6414">
                  <c:v>51.713117899624997</c:v>
                </c:pt>
                <c:pt idx="6415">
                  <c:v>64.966803039550001</c:v>
                </c:pt>
                <c:pt idx="6416">
                  <c:v>55.150523584024995</c:v>
                </c:pt>
                <c:pt idx="6417">
                  <c:v>51.781984649524993</c:v>
                </c:pt>
                <c:pt idx="6418">
                  <c:v>35.221362764149994</c:v>
                </c:pt>
                <c:pt idx="6419">
                  <c:v>24.810440945825</c:v>
                </c:pt>
                <c:pt idx="6420">
                  <c:v>16.832929778877499</c:v>
                </c:pt>
                <c:pt idx="6421">
                  <c:v>20.362677650249999</c:v>
                </c:pt>
                <c:pt idx="6422">
                  <c:v>22.029022613630001</c:v>
                </c:pt>
                <c:pt idx="6423">
                  <c:v>30.433855043199998</c:v>
                </c:pt>
                <c:pt idx="6424">
                  <c:v>23.735149592287499</c:v>
                </c:pt>
                <c:pt idx="6425">
                  <c:v>31.3771312149</c:v>
                </c:pt>
                <c:pt idx="6426">
                  <c:v>26.820822199124997</c:v>
                </c:pt>
                <c:pt idx="6427">
                  <c:v>11.8303596811975</c:v>
                </c:pt>
                <c:pt idx="6428">
                  <c:v>8.4513566865924989</c:v>
                </c:pt>
                <c:pt idx="6429">
                  <c:v>12.74377199203</c:v>
                </c:pt>
                <c:pt idx="6430">
                  <c:v>5.9474992464099996</c:v>
                </c:pt>
                <c:pt idx="6431">
                  <c:v>7.2391368748574996</c:v>
                </c:pt>
                <c:pt idx="6432">
                  <c:v>5.5620966692699998</c:v>
                </c:pt>
                <c:pt idx="6433">
                  <c:v>2.1626070122774999</c:v>
                </c:pt>
                <c:pt idx="6434">
                  <c:v>3.8240297380549997</c:v>
                </c:pt>
                <c:pt idx="6435">
                  <c:v>3.3441494129699998</c:v>
                </c:pt>
                <c:pt idx="6436">
                  <c:v>7.3365883758149995</c:v>
                </c:pt>
                <c:pt idx="6437">
                  <c:v>5.9654433411500003</c:v>
                </c:pt>
                <c:pt idx="6438">
                  <c:v>15.53167063239</c:v>
                </c:pt>
                <c:pt idx="6439">
                  <c:v>28.724453456924998</c:v>
                </c:pt>
                <c:pt idx="6440">
                  <c:v>29.218035592462499</c:v>
                </c:pt>
                <c:pt idx="6441">
                  <c:v>30.246716972474999</c:v>
                </c:pt>
                <c:pt idx="6442">
                  <c:v>28.124628538324998</c:v>
                </c:pt>
                <c:pt idx="6443">
                  <c:v>30.796056374749995</c:v>
                </c:pt>
                <c:pt idx="6444">
                  <c:v>33.606946566574997</c:v>
                </c:pt>
                <c:pt idx="6445">
                  <c:v>35.157849352699998</c:v>
                </c:pt>
                <c:pt idx="6446">
                  <c:v>52.421923989774996</c:v>
                </c:pt>
                <c:pt idx="6447">
                  <c:v>48.955870363399995</c:v>
                </c:pt>
                <c:pt idx="6449">
                  <c:v>111.217124218725</c:v>
                </c:pt>
                <c:pt idx="6450">
                  <c:v>123.29315526767499</c:v>
                </c:pt>
                <c:pt idx="6451">
                  <c:v>100.256365471775</c:v>
                </c:pt>
                <c:pt idx="6452">
                  <c:v>91.654095009024999</c:v>
                </c:pt>
                <c:pt idx="6453">
                  <c:v>69.006454811075002</c:v>
                </c:pt>
                <c:pt idx="6454">
                  <c:v>71.664238333299991</c:v>
                </c:pt>
                <c:pt idx="6455">
                  <c:v>64.844009755525008</c:v>
                </c:pt>
                <c:pt idx="6456">
                  <c:v>61.086949250175003</c:v>
                </c:pt>
                <c:pt idx="6457">
                  <c:v>44.818396814974996</c:v>
                </c:pt>
                <c:pt idx="6458">
                  <c:v>52.076550374199996</c:v>
                </c:pt>
                <c:pt idx="6459">
                  <c:v>47.313144804775</c:v>
                </c:pt>
                <c:pt idx="6460">
                  <c:v>60.410471342525</c:v>
                </c:pt>
                <c:pt idx="6461">
                  <c:v>72.119807097324994</c:v>
                </c:pt>
                <c:pt idx="6462">
                  <c:v>83.453959451125002</c:v>
                </c:pt>
                <c:pt idx="6463">
                  <c:v>78.527622659149998</c:v>
                </c:pt>
                <c:pt idx="6464">
                  <c:v>72.577462397874996</c:v>
                </c:pt>
                <c:pt idx="6465">
                  <c:v>64.468994673275006</c:v>
                </c:pt>
                <c:pt idx="6466">
                  <c:v>46.220387238975</c:v>
                </c:pt>
                <c:pt idx="6467">
                  <c:v>51.90483754465</c:v>
                </c:pt>
                <c:pt idx="6468">
                  <c:v>52.097696499899996</c:v>
                </c:pt>
                <c:pt idx="6469">
                  <c:v>50.627665501274997</c:v>
                </c:pt>
                <c:pt idx="6470">
                  <c:v>53.350216354724999</c:v>
                </c:pt>
                <c:pt idx="6471">
                  <c:v>56.71345505355</c:v>
                </c:pt>
                <c:pt idx="6472">
                  <c:v>78.924694082374998</c:v>
                </c:pt>
                <c:pt idx="6473">
                  <c:v>105.24077437169998</c:v>
                </c:pt>
                <c:pt idx="6474">
                  <c:v>115.57797347522499</c:v>
                </c:pt>
                <c:pt idx="6475">
                  <c:v>81.999900182874995</c:v>
                </c:pt>
                <c:pt idx="6476">
                  <c:v>78.177468867475</c:v>
                </c:pt>
                <c:pt idx="6477">
                  <c:v>66.592351476350004</c:v>
                </c:pt>
                <c:pt idx="6478">
                  <c:v>70.073787965774997</c:v>
                </c:pt>
                <c:pt idx="6479">
                  <c:v>50.253358355750002</c:v>
                </c:pt>
                <c:pt idx="6480">
                  <c:v>41.697958500349998</c:v>
                </c:pt>
                <c:pt idx="6481">
                  <c:v>31.001922043225001</c:v>
                </c:pt>
                <c:pt idx="6482">
                  <c:v>27.578257949325</c:v>
                </c:pt>
                <c:pt idx="6483">
                  <c:v>31.4446471937</c:v>
                </c:pt>
                <c:pt idx="6484">
                  <c:v>35.974596614625</c:v>
                </c:pt>
                <c:pt idx="6485">
                  <c:v>44.663630178699997</c:v>
                </c:pt>
                <c:pt idx="6486">
                  <c:v>51.207951602149997</c:v>
                </c:pt>
                <c:pt idx="6487">
                  <c:v>52.966989599925</c:v>
                </c:pt>
                <c:pt idx="6488">
                  <c:v>55.259726267825002</c:v>
                </c:pt>
                <c:pt idx="6489">
                  <c:v>49.880092976749999</c:v>
                </c:pt>
                <c:pt idx="6490">
                  <c:v>48.081202833749998</c:v>
                </c:pt>
                <c:pt idx="6491">
                  <c:v>52.84666801825</c:v>
                </c:pt>
                <c:pt idx="6492">
                  <c:v>50.698807338124993</c:v>
                </c:pt>
                <c:pt idx="6493">
                  <c:v>38.766634146675003</c:v>
                </c:pt>
                <c:pt idx="6494">
                  <c:v>53.586436645675001</c:v>
                </c:pt>
                <c:pt idx="6495">
                  <c:v>44.930155852324994</c:v>
                </c:pt>
                <c:pt idx="6496">
                  <c:v>66.366810429924996</c:v>
                </c:pt>
                <c:pt idx="6497">
                  <c:v>117.94453852389999</c:v>
                </c:pt>
                <c:pt idx="6498">
                  <c:v>133.20270422042498</c:v>
                </c:pt>
                <c:pt idx="6499">
                  <c:v>92.702314483349994</c:v>
                </c:pt>
                <c:pt idx="6500">
                  <c:v>91.675669390149992</c:v>
                </c:pt>
                <c:pt idx="6501">
                  <c:v>58.219437881899999</c:v>
                </c:pt>
                <c:pt idx="6502">
                  <c:v>64.824161073724994</c:v>
                </c:pt>
                <c:pt idx="6503">
                  <c:v>41.0207558814</c:v>
                </c:pt>
                <c:pt idx="6504">
                  <c:v>60.680957878649998</c:v>
                </c:pt>
                <c:pt idx="6505">
                  <c:v>45.455403436174997</c:v>
                </c:pt>
                <c:pt idx="6506">
                  <c:v>42.453203523524998</c:v>
                </c:pt>
                <c:pt idx="6507">
                  <c:v>50.962720561499999</c:v>
                </c:pt>
                <c:pt idx="6508">
                  <c:v>74.69906969825</c:v>
                </c:pt>
                <c:pt idx="6509">
                  <c:v>88.912363095174996</c:v>
                </c:pt>
                <c:pt idx="6510">
                  <c:v>105.4812660816</c:v>
                </c:pt>
                <c:pt idx="6511">
                  <c:v>143.54289362949999</c:v>
                </c:pt>
                <c:pt idx="6512">
                  <c:v>115.105067798775</c:v>
                </c:pt>
                <c:pt idx="6513">
                  <c:v>97.245262681449987</c:v>
                </c:pt>
                <c:pt idx="6514">
                  <c:v>96.548420415875</c:v>
                </c:pt>
                <c:pt idx="6515">
                  <c:v>100.31272867885001</c:v>
                </c:pt>
                <c:pt idx="6516">
                  <c:v>86.352581395999991</c:v>
                </c:pt>
                <c:pt idx="6517">
                  <c:v>112.18349537985</c:v>
                </c:pt>
                <c:pt idx="6518">
                  <c:v>110.825877555375</c:v>
                </c:pt>
                <c:pt idx="6519">
                  <c:v>115.42498325355</c:v>
                </c:pt>
                <c:pt idx="6520">
                  <c:v>125.37466412832501</c:v>
                </c:pt>
                <c:pt idx="6521">
                  <c:v>97.996742025025</c:v>
                </c:pt>
                <c:pt idx="6522">
                  <c:v>79.159700821399994</c:v>
                </c:pt>
                <c:pt idx="6523">
                  <c:v>49.237035274999997</c:v>
                </c:pt>
                <c:pt idx="6524">
                  <c:v>45.401163790974998</c:v>
                </c:pt>
                <c:pt idx="6525">
                  <c:v>43.950269984824999</c:v>
                </c:pt>
                <c:pt idx="6526">
                  <c:v>44.147197784425003</c:v>
                </c:pt>
                <c:pt idx="6527">
                  <c:v>44.167963213699998</c:v>
                </c:pt>
                <c:pt idx="6528">
                  <c:v>44.220004883424998</c:v>
                </c:pt>
                <c:pt idx="6529">
                  <c:v>36.030241876574998</c:v>
                </c:pt>
                <c:pt idx="6530">
                  <c:v>19.233485676035002</c:v>
                </c:pt>
                <c:pt idx="6531">
                  <c:v>22.788848485305</c:v>
                </c:pt>
                <c:pt idx="6532">
                  <c:v>36.176857377749997</c:v>
                </c:pt>
                <c:pt idx="6533">
                  <c:v>50.255424904125</c:v>
                </c:pt>
                <c:pt idx="6534">
                  <c:v>60.820541433099997</c:v>
                </c:pt>
                <c:pt idx="6535">
                  <c:v>62.536420345074994</c:v>
                </c:pt>
                <c:pt idx="6536">
                  <c:v>66.008198914725</c:v>
                </c:pt>
                <c:pt idx="6537">
                  <c:v>46.858024327300001</c:v>
                </c:pt>
                <c:pt idx="6538">
                  <c:v>32.199261802275004</c:v>
                </c:pt>
                <c:pt idx="6539">
                  <c:v>37.085715984524995</c:v>
                </c:pt>
                <c:pt idx="6540">
                  <c:v>63.709630252824994</c:v>
                </c:pt>
                <c:pt idx="6541">
                  <c:v>43.745959710525</c:v>
                </c:pt>
                <c:pt idx="6542">
                  <c:v>51.154996293475001</c:v>
                </c:pt>
                <c:pt idx="6543">
                  <c:v>39.583137148250003</c:v>
                </c:pt>
                <c:pt idx="6544">
                  <c:v>58.289126834274995</c:v>
                </c:pt>
                <c:pt idx="6545">
                  <c:v>68.842003180774995</c:v>
                </c:pt>
                <c:pt idx="6546">
                  <c:v>83.231991518100003</c:v>
                </c:pt>
                <c:pt idx="6547">
                  <c:v>65.476758700225005</c:v>
                </c:pt>
                <c:pt idx="6548">
                  <c:v>71.288596193274998</c:v>
                </c:pt>
                <c:pt idx="6549">
                  <c:v>41.033697177124999</c:v>
                </c:pt>
                <c:pt idx="6550">
                  <c:v>27.307204974049998</c:v>
                </c:pt>
                <c:pt idx="6551">
                  <c:v>18.820937837005001</c:v>
                </c:pt>
                <c:pt idx="6552">
                  <c:v>12.000446281835</c:v>
                </c:pt>
                <c:pt idx="6553">
                  <c:v>13.911621453265001</c:v>
                </c:pt>
                <c:pt idx="6554">
                  <c:v>11.7989305385625</c:v>
                </c:pt>
                <c:pt idx="6555">
                  <c:v>6.2739931647275</c:v>
                </c:pt>
                <c:pt idx="6556">
                  <c:v>12.5018742513875</c:v>
                </c:pt>
                <c:pt idx="6557">
                  <c:v>23.524662926157497</c:v>
                </c:pt>
                <c:pt idx="6558">
                  <c:v>75.714644388474994</c:v>
                </c:pt>
                <c:pt idx="6559">
                  <c:v>72.840222659299997</c:v>
                </c:pt>
                <c:pt idx="6560">
                  <c:v>53.596064306274997</c:v>
                </c:pt>
                <c:pt idx="6561">
                  <c:v>40.756933736375004</c:v>
                </c:pt>
                <c:pt idx="6562">
                  <c:v>37.896063552699999</c:v>
                </c:pt>
                <c:pt idx="6563">
                  <c:v>35.310520709424999</c:v>
                </c:pt>
                <c:pt idx="6564">
                  <c:v>37.607589128399994</c:v>
                </c:pt>
                <c:pt idx="6565">
                  <c:v>41.860121110249999</c:v>
                </c:pt>
                <c:pt idx="6566">
                  <c:v>44.216158654350004</c:v>
                </c:pt>
                <c:pt idx="6567">
                  <c:v>49.285328412150001</c:v>
                </c:pt>
                <c:pt idx="6568">
                  <c:v>56.019869285449992</c:v>
                </c:pt>
                <c:pt idx="6569">
                  <c:v>77.666983048099993</c:v>
                </c:pt>
                <c:pt idx="6570">
                  <c:v>81.891016445199995</c:v>
                </c:pt>
                <c:pt idx="6571">
                  <c:v>60.922167290149993</c:v>
                </c:pt>
                <c:pt idx="6572">
                  <c:v>53.890987477899998</c:v>
                </c:pt>
                <c:pt idx="6573">
                  <c:v>60.769045789399996</c:v>
                </c:pt>
                <c:pt idx="6574">
                  <c:v>51.671351165624998</c:v>
                </c:pt>
                <c:pt idx="6575">
                  <c:v>42.939293414274999</c:v>
                </c:pt>
                <c:pt idx="6576">
                  <c:v>46.812937067850001</c:v>
                </c:pt>
                <c:pt idx="6577">
                  <c:v>35.259348772524994</c:v>
                </c:pt>
                <c:pt idx="6578">
                  <c:v>45.643661010424999</c:v>
                </c:pt>
                <c:pt idx="6579">
                  <c:v>53.535038946774996</c:v>
                </c:pt>
                <c:pt idx="6580">
                  <c:v>67.604754215249997</c:v>
                </c:pt>
                <c:pt idx="6581">
                  <c:v>95.055972535124994</c:v>
                </c:pt>
                <c:pt idx="6582">
                  <c:v>145.74231065789999</c:v>
                </c:pt>
                <c:pt idx="6583">
                  <c:v>144.02680230979999</c:v>
                </c:pt>
                <c:pt idx="6584">
                  <c:v>115.80620454177499</c:v>
                </c:pt>
                <c:pt idx="6585">
                  <c:v>115.38782831959999</c:v>
                </c:pt>
                <c:pt idx="6586">
                  <c:v>88.897429406824997</c:v>
                </c:pt>
                <c:pt idx="6587">
                  <c:v>85.600542217099999</c:v>
                </c:pt>
                <c:pt idx="6588">
                  <c:v>74.745238991799994</c:v>
                </c:pt>
                <c:pt idx="6589">
                  <c:v>82.690633915100008</c:v>
                </c:pt>
                <c:pt idx="6590">
                  <c:v>64.66359307030001</c:v>
                </c:pt>
                <c:pt idx="6591">
                  <c:v>63.119922279524992</c:v>
                </c:pt>
                <c:pt idx="6592">
                  <c:v>75.185230192150001</c:v>
                </c:pt>
                <c:pt idx="6593">
                  <c:v>82.105992589249993</c:v>
                </c:pt>
                <c:pt idx="6594">
                  <c:v>103.7159846615</c:v>
                </c:pt>
                <c:pt idx="6595">
                  <c:v>73.694507958199992</c:v>
                </c:pt>
                <c:pt idx="6596">
                  <c:v>59.792021894549997</c:v>
                </c:pt>
                <c:pt idx="6597">
                  <c:v>65.701524396474994</c:v>
                </c:pt>
                <c:pt idx="6598">
                  <c:v>55.303997737624996</c:v>
                </c:pt>
                <c:pt idx="6599">
                  <c:v>39.889696975775003</c:v>
                </c:pt>
                <c:pt idx="6600">
                  <c:v>29.893236576774999</c:v>
                </c:pt>
                <c:pt idx="6601">
                  <c:v>25.29632538265</c:v>
                </c:pt>
                <c:pt idx="6602">
                  <c:v>16.5836913901475</c:v>
                </c:pt>
                <c:pt idx="6603">
                  <c:v>21.312621546955</c:v>
                </c:pt>
                <c:pt idx="6604">
                  <c:v>21.07414938606</c:v>
                </c:pt>
                <c:pt idx="6605">
                  <c:v>35.697401681000002</c:v>
                </c:pt>
                <c:pt idx="6606">
                  <c:v>68.244346331825</c:v>
                </c:pt>
                <c:pt idx="6607">
                  <c:v>54.318286847625004</c:v>
                </c:pt>
                <c:pt idx="6608">
                  <c:v>50.439168618350003</c:v>
                </c:pt>
                <c:pt idx="6609">
                  <c:v>40.930608283949994</c:v>
                </c:pt>
                <c:pt idx="6610">
                  <c:v>33.819609629477497</c:v>
                </c:pt>
                <c:pt idx="6611">
                  <c:v>29.254466858449998</c:v>
                </c:pt>
                <c:pt idx="6612">
                  <c:v>33.567353445999998</c:v>
                </c:pt>
                <c:pt idx="6613">
                  <c:v>33.186263837949994</c:v>
                </c:pt>
                <c:pt idx="6614">
                  <c:v>36.947440421949999</c:v>
                </c:pt>
                <c:pt idx="6615">
                  <c:v>37.045149208025002</c:v>
                </c:pt>
                <c:pt idx="6616">
                  <c:v>30.440574365899998</c:v>
                </c:pt>
                <c:pt idx="6617">
                  <c:v>49.228995435599998</c:v>
                </c:pt>
                <c:pt idx="6618">
                  <c:v>38.537122148174994</c:v>
                </c:pt>
                <c:pt idx="6619">
                  <c:v>47.711382545625</c:v>
                </c:pt>
                <c:pt idx="6620">
                  <c:v>35.255738361600002</c:v>
                </c:pt>
                <c:pt idx="6621">
                  <c:v>20.924864116967498</c:v>
                </c:pt>
                <c:pt idx="6622">
                  <c:v>18.654939089037502</c:v>
                </c:pt>
                <c:pt idx="6623">
                  <c:v>18.233579407707499</c:v>
                </c:pt>
                <c:pt idx="6624">
                  <c:v>8.4977757794924997</c:v>
                </c:pt>
                <c:pt idx="6625">
                  <c:v>16.019174937349998</c:v>
                </c:pt>
                <c:pt idx="6626">
                  <c:v>19.847252621012498</c:v>
                </c:pt>
                <c:pt idx="6627">
                  <c:v>13.529810490739999</c:v>
                </c:pt>
                <c:pt idx="6628">
                  <c:v>16.656747975257499</c:v>
                </c:pt>
                <c:pt idx="6629">
                  <c:v>17.2637358083275</c:v>
                </c:pt>
                <c:pt idx="6630">
                  <c:v>23.977784281600002</c:v>
                </c:pt>
                <c:pt idx="6631">
                  <c:v>27.563422158024999</c:v>
                </c:pt>
                <c:pt idx="6632">
                  <c:v>37.629891763874994</c:v>
                </c:pt>
                <c:pt idx="6633">
                  <c:v>45.942588845624996</c:v>
                </c:pt>
                <c:pt idx="6634">
                  <c:v>43.367566984275001</c:v>
                </c:pt>
                <c:pt idx="6635">
                  <c:v>47.205123976449997</c:v>
                </c:pt>
                <c:pt idx="6636">
                  <c:v>44.938880063825003</c:v>
                </c:pt>
                <c:pt idx="6637">
                  <c:v>48.428710411149993</c:v>
                </c:pt>
                <c:pt idx="6638">
                  <c:v>44.041257060699998</c:v>
                </c:pt>
                <c:pt idx="6639">
                  <c:v>44.781551568425002</c:v>
                </c:pt>
                <c:pt idx="6640">
                  <c:v>47.209944515624997</c:v>
                </c:pt>
                <c:pt idx="6641">
                  <c:v>52.938332604549998</c:v>
                </c:pt>
                <c:pt idx="6642">
                  <c:v>64.303137459650003</c:v>
                </c:pt>
                <c:pt idx="6643">
                  <c:v>64.649525862999994</c:v>
                </c:pt>
                <c:pt idx="6644">
                  <c:v>81.764010240749997</c:v>
                </c:pt>
                <c:pt idx="6645">
                  <c:v>59.752820424249997</c:v>
                </c:pt>
                <c:pt idx="6646">
                  <c:v>51.262288962950002</c:v>
                </c:pt>
                <c:pt idx="6647">
                  <c:v>46.987660076499999</c:v>
                </c:pt>
                <c:pt idx="6648">
                  <c:v>49.211307890150003</c:v>
                </c:pt>
                <c:pt idx="6649">
                  <c:v>32.799608819374996</c:v>
                </c:pt>
                <c:pt idx="6650">
                  <c:v>38.535662588249998</c:v>
                </c:pt>
                <c:pt idx="6651">
                  <c:v>29.514267460275001</c:v>
                </c:pt>
                <c:pt idx="6652">
                  <c:v>31.554869287474997</c:v>
                </c:pt>
                <c:pt idx="6653">
                  <c:v>38.706303239299999</c:v>
                </c:pt>
                <c:pt idx="6654">
                  <c:v>38.195803878024996</c:v>
                </c:pt>
                <c:pt idx="6655">
                  <c:v>36.809137933149998</c:v>
                </c:pt>
                <c:pt idx="6656">
                  <c:v>48.228913887049998</c:v>
                </c:pt>
                <c:pt idx="6657">
                  <c:v>38.632356648624999</c:v>
                </c:pt>
                <c:pt idx="6658">
                  <c:v>38.862337208324995</c:v>
                </c:pt>
                <c:pt idx="6659">
                  <c:v>37.839760859199998</c:v>
                </c:pt>
                <c:pt idx="6660">
                  <c:v>39.808593810875003</c:v>
                </c:pt>
                <c:pt idx="6661">
                  <c:v>33.707327944024996</c:v>
                </c:pt>
                <c:pt idx="6662">
                  <c:v>36.028488993174996</c:v>
                </c:pt>
                <c:pt idx="6663">
                  <c:v>37.803465157849999</c:v>
                </c:pt>
                <c:pt idx="6664">
                  <c:v>45.944486721899999</c:v>
                </c:pt>
                <c:pt idx="6665">
                  <c:v>54.391946775949997</c:v>
                </c:pt>
                <c:pt idx="6666">
                  <c:v>46.053815379749999</c:v>
                </c:pt>
                <c:pt idx="6667">
                  <c:v>43.885094863825003</c:v>
                </c:pt>
                <c:pt idx="6668">
                  <c:v>25.403799981057499</c:v>
                </c:pt>
                <c:pt idx="6669">
                  <c:v>25.894508126224999</c:v>
                </c:pt>
                <c:pt idx="6670">
                  <c:v>23.60679425695</c:v>
                </c:pt>
                <c:pt idx="6671">
                  <c:v>18.481800512292498</c:v>
                </c:pt>
                <c:pt idx="6672">
                  <c:v>14.276139120125</c:v>
                </c:pt>
                <c:pt idx="6673">
                  <c:v>12.314240325562499</c:v>
                </c:pt>
                <c:pt idx="6674">
                  <c:v>19.641415242979999</c:v>
                </c:pt>
                <c:pt idx="6675">
                  <c:v>24.498366327549999</c:v>
                </c:pt>
                <c:pt idx="6676">
                  <c:v>31.299211633224999</c:v>
                </c:pt>
                <c:pt idx="6677">
                  <c:v>55.185095381449997</c:v>
                </c:pt>
                <c:pt idx="6678">
                  <c:v>81.561708856699994</c:v>
                </c:pt>
                <c:pt idx="6679">
                  <c:v>73.049444508149989</c:v>
                </c:pt>
                <c:pt idx="6680">
                  <c:v>70.879719379974986</c:v>
                </c:pt>
                <c:pt idx="6681">
                  <c:v>58.456774042600003</c:v>
                </c:pt>
                <c:pt idx="6682">
                  <c:v>76.493412164674993</c:v>
                </c:pt>
                <c:pt idx="6683">
                  <c:v>81.48606667784999</c:v>
                </c:pt>
                <c:pt idx="6684">
                  <c:v>60.644813831299999</c:v>
                </c:pt>
                <c:pt idx="6685">
                  <c:v>71.579150521624996</c:v>
                </c:pt>
                <c:pt idx="6686">
                  <c:v>100.22591491954999</c:v>
                </c:pt>
                <c:pt idx="6687">
                  <c:v>105.47797557657501</c:v>
                </c:pt>
                <c:pt idx="6688">
                  <c:v>93.026191268574991</c:v>
                </c:pt>
                <c:pt idx="6689">
                  <c:v>100.37722959372499</c:v>
                </c:pt>
                <c:pt idx="6690">
                  <c:v>92.047336920449993</c:v>
                </c:pt>
                <c:pt idx="6691">
                  <c:v>64.661004146474994</c:v>
                </c:pt>
                <c:pt idx="6692">
                  <c:v>68.862664257199995</c:v>
                </c:pt>
                <c:pt idx="6693">
                  <c:v>56.731388893499997</c:v>
                </c:pt>
                <c:pt idx="6694">
                  <c:v>51.632442942399997</c:v>
                </c:pt>
                <c:pt idx="6695">
                  <c:v>46.582292487099998</c:v>
                </c:pt>
                <c:pt idx="6696">
                  <c:v>40.593203775699997</c:v>
                </c:pt>
                <c:pt idx="6697">
                  <c:v>42.457154329874996</c:v>
                </c:pt>
                <c:pt idx="6698">
                  <c:v>46.226546100824997</c:v>
                </c:pt>
                <c:pt idx="6699">
                  <c:v>36.2033468144</c:v>
                </c:pt>
                <c:pt idx="6700">
                  <c:v>62.421799234800005</c:v>
                </c:pt>
                <c:pt idx="6701">
                  <c:v>85.923778670049998</c:v>
                </c:pt>
                <c:pt idx="6702">
                  <c:v>113.229470136225</c:v>
                </c:pt>
                <c:pt idx="6703">
                  <c:v>92.063109929649997</c:v>
                </c:pt>
                <c:pt idx="6704">
                  <c:v>53.253967228849994</c:v>
                </c:pt>
                <c:pt idx="6705">
                  <c:v>41.172239079649998</c:v>
                </c:pt>
                <c:pt idx="6706">
                  <c:v>33.276603610050003</c:v>
                </c:pt>
                <c:pt idx="6707">
                  <c:v>29.694141242324999</c:v>
                </c:pt>
                <c:pt idx="6708">
                  <c:v>44.056035566325001</c:v>
                </c:pt>
                <c:pt idx="6709">
                  <c:v>37.074524239250003</c:v>
                </c:pt>
                <c:pt idx="6710">
                  <c:v>50.038220429924998</c:v>
                </c:pt>
                <c:pt idx="6711">
                  <c:v>34.781565084999997</c:v>
                </c:pt>
                <c:pt idx="6712">
                  <c:v>42.599633535050003</c:v>
                </c:pt>
                <c:pt idx="6713">
                  <c:v>56.164128381425002</c:v>
                </c:pt>
                <c:pt idx="6714">
                  <c:v>86.385297150924998</c:v>
                </c:pt>
                <c:pt idx="6715">
                  <c:v>51.492616679474999</c:v>
                </c:pt>
                <c:pt idx="6716">
                  <c:v>30.234565060649999</c:v>
                </c:pt>
                <c:pt idx="6717">
                  <c:v>33.424638231674997</c:v>
                </c:pt>
                <c:pt idx="6718">
                  <c:v>31.532168798999997</c:v>
                </c:pt>
                <c:pt idx="6719">
                  <c:v>37.418256209825003</c:v>
                </c:pt>
                <c:pt idx="6720">
                  <c:v>34.3657203434</c:v>
                </c:pt>
                <c:pt idx="6721">
                  <c:v>22.4514742051925</c:v>
                </c:pt>
                <c:pt idx="6722">
                  <c:v>17.478843485005001</c:v>
                </c:pt>
                <c:pt idx="6723">
                  <c:v>32.893086888599996</c:v>
                </c:pt>
                <c:pt idx="6724">
                  <c:v>52.303972135549998</c:v>
                </c:pt>
                <c:pt idx="6725">
                  <c:v>79.332084347449992</c:v>
                </c:pt>
                <c:pt idx="6726">
                  <c:v>73.466105048949984</c:v>
                </c:pt>
                <c:pt idx="6727">
                  <c:v>117.85580000984999</c:v>
                </c:pt>
                <c:pt idx="6728">
                  <c:v>93.685659031374996</c:v>
                </c:pt>
                <c:pt idx="6729">
                  <c:v>82.018602487449996</c:v>
                </c:pt>
                <c:pt idx="6730">
                  <c:v>90.589906769599992</c:v>
                </c:pt>
                <c:pt idx="6731">
                  <c:v>97.752876343099999</c:v>
                </c:pt>
                <c:pt idx="6732">
                  <c:v>82.933333346249995</c:v>
                </c:pt>
                <c:pt idx="6733">
                  <c:v>84.935367469799999</c:v>
                </c:pt>
                <c:pt idx="6734">
                  <c:v>49.875130854049999</c:v>
                </c:pt>
                <c:pt idx="6735">
                  <c:v>45.270591033975002</c:v>
                </c:pt>
                <c:pt idx="6736">
                  <c:v>30.439101235424999</c:v>
                </c:pt>
                <c:pt idx="6737">
                  <c:v>43.031659075624994</c:v>
                </c:pt>
                <c:pt idx="6738">
                  <c:v>35.102101117875002</c:v>
                </c:pt>
                <c:pt idx="6739">
                  <c:v>26.329894603075001</c:v>
                </c:pt>
                <c:pt idx="6740">
                  <c:v>25.503383067799998</c:v>
                </c:pt>
                <c:pt idx="6741">
                  <c:v>28.297503884600001</c:v>
                </c:pt>
                <c:pt idx="6742">
                  <c:v>24.201252066955</c:v>
                </c:pt>
                <c:pt idx="6743">
                  <c:v>33.322398796674996</c:v>
                </c:pt>
                <c:pt idx="6744">
                  <c:v>11.64606861875</c:v>
                </c:pt>
                <c:pt idx="6745">
                  <c:v>14.896823380312499</c:v>
                </c:pt>
                <c:pt idx="6746">
                  <c:v>8.438226851902499</c:v>
                </c:pt>
                <c:pt idx="6747">
                  <c:v>16.895301024175001</c:v>
                </c:pt>
                <c:pt idx="6748">
                  <c:v>22.072366806125</c:v>
                </c:pt>
                <c:pt idx="6749">
                  <c:v>34.2563141491</c:v>
                </c:pt>
                <c:pt idx="6750">
                  <c:v>45.518812165299998</c:v>
                </c:pt>
                <c:pt idx="6751">
                  <c:v>67.267177491849992</c:v>
                </c:pt>
                <c:pt idx="6752">
                  <c:v>40.713906163624998</c:v>
                </c:pt>
                <c:pt idx="6753">
                  <c:v>32.473604891024998</c:v>
                </c:pt>
                <c:pt idx="6754">
                  <c:v>27.824247471029999</c:v>
                </c:pt>
                <c:pt idx="6755">
                  <c:v>27.658420653144997</c:v>
                </c:pt>
                <c:pt idx="6756">
                  <c:v>33.949528430649998</c:v>
                </c:pt>
                <c:pt idx="6757">
                  <c:v>23.5964958449375</c:v>
                </c:pt>
                <c:pt idx="6758">
                  <c:v>40.19982337495</c:v>
                </c:pt>
                <c:pt idx="6759">
                  <c:v>29.732756180274997</c:v>
                </c:pt>
                <c:pt idx="6760">
                  <c:v>32.928229709175</c:v>
                </c:pt>
                <c:pt idx="6761">
                  <c:v>35.209103806374998</c:v>
                </c:pt>
                <c:pt idx="6762">
                  <c:v>30.914059994749998</c:v>
                </c:pt>
                <c:pt idx="6763">
                  <c:v>30.342474521649997</c:v>
                </c:pt>
                <c:pt idx="6764">
                  <c:v>26.298968924025001</c:v>
                </c:pt>
                <c:pt idx="6765">
                  <c:v>24.101453228999997</c:v>
                </c:pt>
                <c:pt idx="6766">
                  <c:v>27.922448429725002</c:v>
                </c:pt>
                <c:pt idx="6767">
                  <c:v>19.474041123590002</c:v>
                </c:pt>
                <c:pt idx="6768">
                  <c:v>19.029556311602498</c:v>
                </c:pt>
                <c:pt idx="6769">
                  <c:v>20.981638706527498</c:v>
                </c:pt>
                <c:pt idx="6770">
                  <c:v>20.935209756117498</c:v>
                </c:pt>
                <c:pt idx="6771">
                  <c:v>28.236977374125001</c:v>
                </c:pt>
                <c:pt idx="6772">
                  <c:v>20.391613809315</c:v>
                </c:pt>
                <c:pt idx="6773">
                  <c:v>34.519310433999998</c:v>
                </c:pt>
                <c:pt idx="6774">
                  <c:v>86.14013012392499</c:v>
                </c:pt>
                <c:pt idx="6775">
                  <c:v>90.541600176499998</c:v>
                </c:pt>
                <c:pt idx="6776">
                  <c:v>58.542235989849999</c:v>
                </c:pt>
                <c:pt idx="6777">
                  <c:v>41.317775812825005</c:v>
                </c:pt>
                <c:pt idx="6778">
                  <c:v>43.788636726649997</c:v>
                </c:pt>
                <c:pt idx="6779">
                  <c:v>33.457812362725001</c:v>
                </c:pt>
                <c:pt idx="6780">
                  <c:v>37.831535573124995</c:v>
                </c:pt>
                <c:pt idx="6781">
                  <c:v>36.977435692249998</c:v>
                </c:pt>
                <c:pt idx="6782">
                  <c:v>41.401056616475003</c:v>
                </c:pt>
                <c:pt idx="6783">
                  <c:v>36.283428539949995</c:v>
                </c:pt>
                <c:pt idx="6784">
                  <c:v>63.065962425449996</c:v>
                </c:pt>
                <c:pt idx="6785">
                  <c:v>72.482399802199993</c:v>
                </c:pt>
                <c:pt idx="6786">
                  <c:v>98.249284903800003</c:v>
                </c:pt>
                <c:pt idx="6787">
                  <c:v>92.111207535324994</c:v>
                </c:pt>
                <c:pt idx="6788">
                  <c:v>44.326212052149998</c:v>
                </c:pt>
                <c:pt idx="6789">
                  <c:v>63.165660142274994</c:v>
                </c:pt>
                <c:pt idx="6790">
                  <c:v>42.403012486224995</c:v>
                </c:pt>
                <c:pt idx="6791">
                  <c:v>50.631252280724993</c:v>
                </c:pt>
                <c:pt idx="6792">
                  <c:v>44.337103822374992</c:v>
                </c:pt>
                <c:pt idx="6793">
                  <c:v>43.726128123225003</c:v>
                </c:pt>
                <c:pt idx="6794">
                  <c:v>42.384138238675</c:v>
                </c:pt>
                <c:pt idx="6795">
                  <c:v>50.101925896649995</c:v>
                </c:pt>
                <c:pt idx="6796">
                  <c:v>39.932765102599994</c:v>
                </c:pt>
                <c:pt idx="6797">
                  <c:v>54.312927086800002</c:v>
                </c:pt>
                <c:pt idx="6798">
                  <c:v>83.473578956799997</c:v>
                </c:pt>
                <c:pt idx="6799">
                  <c:v>105.085104859325</c:v>
                </c:pt>
                <c:pt idx="6800">
                  <c:v>96.426167456524993</c:v>
                </c:pt>
                <c:pt idx="6801">
                  <c:v>67.952605454175</c:v>
                </c:pt>
                <c:pt idx="6802">
                  <c:v>76.974738859224985</c:v>
                </c:pt>
                <c:pt idx="6803">
                  <c:v>63.160923929600003</c:v>
                </c:pt>
                <c:pt idx="6804">
                  <c:v>46.385374695899998</c:v>
                </c:pt>
                <c:pt idx="6805">
                  <c:v>42.889931617800002</c:v>
                </c:pt>
                <c:pt idx="6806">
                  <c:v>47.731109713225003</c:v>
                </c:pt>
                <c:pt idx="6807">
                  <c:v>47.968068295574994</c:v>
                </c:pt>
                <c:pt idx="6808">
                  <c:v>55.250334602049996</c:v>
                </c:pt>
                <c:pt idx="6809">
                  <c:v>88.718418476825008</c:v>
                </c:pt>
                <c:pt idx="6810">
                  <c:v>111.29201453085</c:v>
                </c:pt>
                <c:pt idx="6811">
                  <c:v>76.808177290125002</c:v>
                </c:pt>
                <c:pt idx="6812">
                  <c:v>65.744784669300003</c:v>
                </c:pt>
                <c:pt idx="6813">
                  <c:v>55.509750973949998</c:v>
                </c:pt>
                <c:pt idx="6814">
                  <c:v>48.292875561175002</c:v>
                </c:pt>
                <c:pt idx="6815">
                  <c:v>59.284576799949996</c:v>
                </c:pt>
                <c:pt idx="6816">
                  <c:v>50.663068043649993</c:v>
                </c:pt>
                <c:pt idx="6817">
                  <c:v>44.97803786675</c:v>
                </c:pt>
                <c:pt idx="6818">
                  <c:v>29.908480401374998</c:v>
                </c:pt>
                <c:pt idx="6819">
                  <c:v>26.955965777124998</c:v>
                </c:pt>
                <c:pt idx="6820">
                  <c:v>25.248207621699997</c:v>
                </c:pt>
                <c:pt idx="6821">
                  <c:v>38.190841783974996</c:v>
                </c:pt>
                <c:pt idx="6822">
                  <c:v>52.693347772449997</c:v>
                </c:pt>
                <c:pt idx="6823">
                  <c:v>52.315416912849997</c:v>
                </c:pt>
                <c:pt idx="6824">
                  <c:v>74.310358368899998</c:v>
                </c:pt>
                <c:pt idx="6825">
                  <c:v>80.971589760674988</c:v>
                </c:pt>
                <c:pt idx="6826">
                  <c:v>79.511786229500004</c:v>
                </c:pt>
                <c:pt idx="6827">
                  <c:v>71.897532513800002</c:v>
                </c:pt>
                <c:pt idx="6828">
                  <c:v>63.615656567249999</c:v>
                </c:pt>
                <c:pt idx="6829">
                  <c:v>63.464301520449993</c:v>
                </c:pt>
                <c:pt idx="6830">
                  <c:v>71.115612803074995</c:v>
                </c:pt>
                <c:pt idx="6831">
                  <c:v>69.722201483099994</c:v>
                </c:pt>
                <c:pt idx="6832">
                  <c:v>80.776906927325001</c:v>
                </c:pt>
                <c:pt idx="6833">
                  <c:v>75.489056160274998</c:v>
                </c:pt>
                <c:pt idx="6834">
                  <c:v>65.166514396749989</c:v>
                </c:pt>
                <c:pt idx="6835">
                  <c:v>43.3233089561</c:v>
                </c:pt>
                <c:pt idx="6836">
                  <c:v>29.745181733024996</c:v>
                </c:pt>
                <c:pt idx="6837">
                  <c:v>23.382308458784998</c:v>
                </c:pt>
                <c:pt idx="6838">
                  <c:v>38.663440704875001</c:v>
                </c:pt>
                <c:pt idx="6839">
                  <c:v>23.642065171197498</c:v>
                </c:pt>
                <c:pt idx="6840">
                  <c:v>30.006172220919996</c:v>
                </c:pt>
                <c:pt idx="6841">
                  <c:v>8.5340377640899998</c:v>
                </c:pt>
                <c:pt idx="6842">
                  <c:v>18.378650919795</c:v>
                </c:pt>
                <c:pt idx="6843">
                  <c:v>26.312874370559999</c:v>
                </c:pt>
                <c:pt idx="6844">
                  <c:v>30.198943603624997</c:v>
                </c:pt>
                <c:pt idx="6845">
                  <c:v>48.653246816674994</c:v>
                </c:pt>
                <c:pt idx="6846">
                  <c:v>78.229412749974998</c:v>
                </c:pt>
                <c:pt idx="6847">
                  <c:v>81.948758548124999</c:v>
                </c:pt>
                <c:pt idx="6848">
                  <c:v>82.501365143875006</c:v>
                </c:pt>
                <c:pt idx="6849">
                  <c:v>77.462787302174988</c:v>
                </c:pt>
                <c:pt idx="6850">
                  <c:v>70.133630180549986</c:v>
                </c:pt>
                <c:pt idx="6851">
                  <c:v>62.553295605725005</c:v>
                </c:pt>
                <c:pt idx="6852">
                  <c:v>73.940433398449997</c:v>
                </c:pt>
                <c:pt idx="6853">
                  <c:v>85.043688177674994</c:v>
                </c:pt>
                <c:pt idx="6854">
                  <c:v>60.778208183549992</c:v>
                </c:pt>
                <c:pt idx="6855">
                  <c:v>71.468045382324988</c:v>
                </c:pt>
                <c:pt idx="6856">
                  <c:v>68.953866900449995</c:v>
                </c:pt>
                <c:pt idx="6857">
                  <c:v>71.644693121849997</c:v>
                </c:pt>
                <c:pt idx="6858">
                  <c:v>42.880047830975002</c:v>
                </c:pt>
                <c:pt idx="6859">
                  <c:v>37.872088855474999</c:v>
                </c:pt>
                <c:pt idx="6860">
                  <c:v>30.232707638174997</c:v>
                </c:pt>
                <c:pt idx="6861">
                  <c:v>20.383884077514999</c:v>
                </c:pt>
                <c:pt idx="6862">
                  <c:v>27.793797127949997</c:v>
                </c:pt>
                <c:pt idx="6863">
                  <c:v>20.38372228619</c:v>
                </c:pt>
                <c:pt idx="6864">
                  <c:v>13.435007521842499</c:v>
                </c:pt>
                <c:pt idx="6865">
                  <c:v>29.069880337624998</c:v>
                </c:pt>
                <c:pt idx="6866">
                  <c:v>17.845680414249998</c:v>
                </c:pt>
                <c:pt idx="6867">
                  <c:v>19.479532513019997</c:v>
                </c:pt>
                <c:pt idx="6868">
                  <c:v>30.860609261202498</c:v>
                </c:pt>
                <c:pt idx="6869">
                  <c:v>55.959346174775</c:v>
                </c:pt>
                <c:pt idx="6870">
                  <c:v>83.919914078899993</c:v>
                </c:pt>
                <c:pt idx="6871">
                  <c:v>71.821485987949998</c:v>
                </c:pt>
                <c:pt idx="6872">
                  <c:v>75.357981249950001</c:v>
                </c:pt>
                <c:pt idx="6873">
                  <c:v>84.840571280925005</c:v>
                </c:pt>
                <c:pt idx="6874">
                  <c:v>93.185525588675006</c:v>
                </c:pt>
                <c:pt idx="6875">
                  <c:v>78.1300555766</c:v>
                </c:pt>
                <c:pt idx="6876">
                  <c:v>82.255513911899996</c:v>
                </c:pt>
                <c:pt idx="6877">
                  <c:v>81.437932128</c:v>
                </c:pt>
                <c:pt idx="6878">
                  <c:v>84.006393994074998</c:v>
                </c:pt>
                <c:pt idx="6879">
                  <c:v>106.96171343235</c:v>
                </c:pt>
                <c:pt idx="6880">
                  <c:v>91.565659879375005</c:v>
                </c:pt>
                <c:pt idx="6881">
                  <c:v>103.73555347577501</c:v>
                </c:pt>
                <c:pt idx="6882">
                  <c:v>91.298810546699997</c:v>
                </c:pt>
                <c:pt idx="6883">
                  <c:v>70.474085684599999</c:v>
                </c:pt>
                <c:pt idx="6884">
                  <c:v>59.889120597974994</c:v>
                </c:pt>
                <c:pt idx="6885">
                  <c:v>58.977814603149994</c:v>
                </c:pt>
                <c:pt idx="6886">
                  <c:v>45.955992060524999</c:v>
                </c:pt>
                <c:pt idx="6887">
                  <c:v>52.029629099325</c:v>
                </c:pt>
                <c:pt idx="6888">
                  <c:v>36.63190022805</c:v>
                </c:pt>
                <c:pt idx="6889">
                  <c:v>44.558562515974998</c:v>
                </c:pt>
                <c:pt idx="6890">
                  <c:v>44.443654814974998</c:v>
                </c:pt>
                <c:pt idx="6891">
                  <c:v>31.586812939224995</c:v>
                </c:pt>
                <c:pt idx="6892">
                  <c:v>49.727989591949992</c:v>
                </c:pt>
                <c:pt idx="6893">
                  <c:v>93.506129106624996</c:v>
                </c:pt>
                <c:pt idx="6894">
                  <c:v>107.529270328675</c:v>
                </c:pt>
                <c:pt idx="6895">
                  <c:v>114.62885815657501</c:v>
                </c:pt>
                <c:pt idx="6896">
                  <c:v>102.94665562302499</c:v>
                </c:pt>
                <c:pt idx="6897">
                  <c:v>104.7163831841</c:v>
                </c:pt>
                <c:pt idx="6898">
                  <c:v>101.443804344725</c:v>
                </c:pt>
                <c:pt idx="6899">
                  <c:v>72.226280391125002</c:v>
                </c:pt>
                <c:pt idx="6900">
                  <c:v>83.598235187974993</c:v>
                </c:pt>
                <c:pt idx="6901">
                  <c:v>76.733431636624999</c:v>
                </c:pt>
                <c:pt idx="6902">
                  <c:v>97.594405027850001</c:v>
                </c:pt>
                <c:pt idx="6903">
                  <c:v>90.684591810800001</c:v>
                </c:pt>
                <c:pt idx="6904">
                  <c:v>114.3183540931</c:v>
                </c:pt>
                <c:pt idx="6905">
                  <c:v>88.811960683849989</c:v>
                </c:pt>
                <c:pt idx="6906">
                  <c:v>62.305809294375003</c:v>
                </c:pt>
                <c:pt idx="6907">
                  <c:v>51.744673988499997</c:v>
                </c:pt>
                <c:pt idx="6908">
                  <c:v>39.950223514899996</c:v>
                </c:pt>
                <c:pt idx="6909">
                  <c:v>33.131430951525005</c:v>
                </c:pt>
                <c:pt idx="6910">
                  <c:v>35.862513846599995</c:v>
                </c:pt>
                <c:pt idx="6911">
                  <c:v>56.571653425649998</c:v>
                </c:pt>
                <c:pt idx="6912">
                  <c:v>30.225436358899998</c:v>
                </c:pt>
                <c:pt idx="6913">
                  <c:v>25.762091406997499</c:v>
                </c:pt>
                <c:pt idx="6914">
                  <c:v>24.687766645250001</c:v>
                </c:pt>
                <c:pt idx="6915">
                  <c:v>22.002566622034998</c:v>
                </c:pt>
                <c:pt idx="6916">
                  <c:v>23.309258610722498</c:v>
                </c:pt>
                <c:pt idx="6917">
                  <c:v>36.671347806625</c:v>
                </c:pt>
                <c:pt idx="6918">
                  <c:v>89.772709363649994</c:v>
                </c:pt>
                <c:pt idx="6919">
                  <c:v>87.855645042424996</c:v>
                </c:pt>
                <c:pt idx="6920">
                  <c:v>62.603122539724993</c:v>
                </c:pt>
                <c:pt idx="6921">
                  <c:v>50.523127047025</c:v>
                </c:pt>
                <c:pt idx="6922">
                  <c:v>54.486534020374997</c:v>
                </c:pt>
                <c:pt idx="6923">
                  <c:v>46.976940148974997</c:v>
                </c:pt>
                <c:pt idx="6924">
                  <c:v>45.875273120774999</c:v>
                </c:pt>
                <c:pt idx="6925">
                  <c:v>31.920326288196605</c:v>
                </c:pt>
                <c:pt idx="6926">
                  <c:v>50.723543867499998</c:v>
                </c:pt>
                <c:pt idx="6927">
                  <c:v>54.075085124674999</c:v>
                </c:pt>
                <c:pt idx="6928">
                  <c:v>78.590239168024993</c:v>
                </c:pt>
                <c:pt idx="6929">
                  <c:v>102.72108101789999</c:v>
                </c:pt>
                <c:pt idx="6930">
                  <c:v>63.649926317274996</c:v>
                </c:pt>
                <c:pt idx="6931">
                  <c:v>59.661809774200002</c:v>
                </c:pt>
                <c:pt idx="6932">
                  <c:v>42.836366221699997</c:v>
                </c:pt>
                <c:pt idx="6933">
                  <c:v>34.505873550574997</c:v>
                </c:pt>
                <c:pt idx="6934">
                  <c:v>28.526715855524998</c:v>
                </c:pt>
                <c:pt idx="6935">
                  <c:v>17.007771476359999</c:v>
                </c:pt>
                <c:pt idx="6936">
                  <c:v>17.927687023952497</c:v>
                </c:pt>
                <c:pt idx="6937">
                  <c:v>18.729839609635</c:v>
                </c:pt>
                <c:pt idx="6938">
                  <c:v>14.285884717017499</c:v>
                </c:pt>
                <c:pt idx="6939">
                  <c:v>15.24172513373</c:v>
                </c:pt>
                <c:pt idx="6940">
                  <c:v>25.38532011174</c:v>
                </c:pt>
                <c:pt idx="6941">
                  <c:v>31.527520209485001</c:v>
                </c:pt>
                <c:pt idx="6942">
                  <c:v>51.608785166699995</c:v>
                </c:pt>
                <c:pt idx="6943">
                  <c:v>56.994054762725</c:v>
                </c:pt>
                <c:pt idx="6944">
                  <c:v>48.960470712999999</c:v>
                </c:pt>
                <c:pt idx="6945">
                  <c:v>37.136257573675003</c:v>
                </c:pt>
                <c:pt idx="6946">
                  <c:v>27.125237769925</c:v>
                </c:pt>
                <c:pt idx="6947">
                  <c:v>30.174759938074999</c:v>
                </c:pt>
                <c:pt idx="6948">
                  <c:v>29.947189640800001</c:v>
                </c:pt>
                <c:pt idx="6949">
                  <c:v>36.101407368775</c:v>
                </c:pt>
                <c:pt idx="6950">
                  <c:v>56.250035263175</c:v>
                </c:pt>
                <c:pt idx="6951">
                  <c:v>71.503781453674989</c:v>
                </c:pt>
                <c:pt idx="6952">
                  <c:v>63.589655985549996</c:v>
                </c:pt>
                <c:pt idx="6953">
                  <c:v>62.759908256099997</c:v>
                </c:pt>
                <c:pt idx="6954">
                  <c:v>47.819740379125001</c:v>
                </c:pt>
                <c:pt idx="6955">
                  <c:v>40.963391356824999</c:v>
                </c:pt>
                <c:pt idx="6956">
                  <c:v>29.270469029449998</c:v>
                </c:pt>
                <c:pt idx="6957">
                  <c:v>30.036106811474998</c:v>
                </c:pt>
                <c:pt idx="6958">
                  <c:v>31.834760953442498</c:v>
                </c:pt>
                <c:pt idx="6959">
                  <c:v>34.200763200084999</c:v>
                </c:pt>
                <c:pt idx="6960">
                  <c:v>14.8062004564425</c:v>
                </c:pt>
                <c:pt idx="6961">
                  <c:v>17.184405774737499</c:v>
                </c:pt>
                <c:pt idx="6962">
                  <c:v>15.54914458827</c:v>
                </c:pt>
                <c:pt idx="6963">
                  <c:v>13.460664286829999</c:v>
                </c:pt>
                <c:pt idx="6964">
                  <c:v>16.218128711672499</c:v>
                </c:pt>
                <c:pt idx="6965">
                  <c:v>12.204109364094998</c:v>
                </c:pt>
                <c:pt idx="6966">
                  <c:v>17.009032237754997</c:v>
                </c:pt>
                <c:pt idx="6967">
                  <c:v>23.719365845544999</c:v>
                </c:pt>
                <c:pt idx="6968">
                  <c:v>24.850434858889997</c:v>
                </c:pt>
                <c:pt idx="6969">
                  <c:v>21.990842252250001</c:v>
                </c:pt>
                <c:pt idx="6970">
                  <c:v>21.751766699434999</c:v>
                </c:pt>
                <c:pt idx="6971">
                  <c:v>22.876444250174998</c:v>
                </c:pt>
                <c:pt idx="6972">
                  <c:v>21.584574589674997</c:v>
                </c:pt>
                <c:pt idx="6973">
                  <c:v>20.7718673678675</c:v>
                </c:pt>
                <c:pt idx="6974">
                  <c:v>20.386149398157499</c:v>
                </c:pt>
                <c:pt idx="6975">
                  <c:v>20.940876427679999</c:v>
                </c:pt>
                <c:pt idx="6976">
                  <c:v>26.509893170199998</c:v>
                </c:pt>
                <c:pt idx="6977">
                  <c:v>22.238901544499999</c:v>
                </c:pt>
                <c:pt idx="6978">
                  <c:v>26.483353180624999</c:v>
                </c:pt>
                <c:pt idx="6979">
                  <c:v>13.388895444729998</c:v>
                </c:pt>
                <c:pt idx="6980">
                  <c:v>12.021208348555</c:v>
                </c:pt>
                <c:pt idx="6981">
                  <c:v>16.567085789505001</c:v>
                </c:pt>
                <c:pt idx="6982">
                  <c:v>12.219659839672499</c:v>
                </c:pt>
                <c:pt idx="6983">
                  <c:v>10.22762083255</c:v>
                </c:pt>
                <c:pt idx="6984">
                  <c:v>5.8252676112549997</c:v>
                </c:pt>
                <c:pt idx="6985">
                  <c:v>2.6874249110674997</c:v>
                </c:pt>
                <c:pt idx="6986">
                  <c:v>2.35230246843</c:v>
                </c:pt>
                <c:pt idx="6987">
                  <c:v>5.2055339776449996</c:v>
                </c:pt>
                <c:pt idx="6988">
                  <c:v>4.0044490538274999</c:v>
                </c:pt>
                <c:pt idx="6989">
                  <c:v>10.47601386483</c:v>
                </c:pt>
                <c:pt idx="6990">
                  <c:v>6.0886380546499996</c:v>
                </c:pt>
                <c:pt idx="6991">
                  <c:v>10.5368269330825</c:v>
                </c:pt>
                <c:pt idx="6992">
                  <c:v>12.905488913934999</c:v>
                </c:pt>
                <c:pt idx="6993">
                  <c:v>12.8822323065175</c:v>
                </c:pt>
                <c:pt idx="6994">
                  <c:v>12.322691472480001</c:v>
                </c:pt>
                <c:pt idx="6995">
                  <c:v>16.4980912897325</c:v>
                </c:pt>
                <c:pt idx="6996">
                  <c:v>12.62125190772</c:v>
                </c:pt>
                <c:pt idx="6997">
                  <c:v>13.482966916097499</c:v>
                </c:pt>
                <c:pt idx="6998">
                  <c:v>12.125413091424999</c:v>
                </c:pt>
                <c:pt idx="6999">
                  <c:v>10.40387421724</c:v>
                </c:pt>
                <c:pt idx="7000">
                  <c:v>12.899960458089998</c:v>
                </c:pt>
                <c:pt idx="7001">
                  <c:v>13.469600847355</c:v>
                </c:pt>
                <c:pt idx="7002">
                  <c:v>21.8793257882425</c:v>
                </c:pt>
                <c:pt idx="7003">
                  <c:v>12.405561057904999</c:v>
                </c:pt>
                <c:pt idx="7004">
                  <c:v>7.1280964243924991</c:v>
                </c:pt>
                <c:pt idx="7005">
                  <c:v>6.2362816505700005</c:v>
                </c:pt>
                <c:pt idx="7006">
                  <c:v>6.7493935399274996</c:v>
                </c:pt>
                <c:pt idx="7007">
                  <c:v>3.1586823076549999</c:v>
                </c:pt>
                <c:pt idx="7008">
                  <c:v>2.8914587973849999</c:v>
                </c:pt>
                <c:pt idx="7009">
                  <c:v>3.2979354526374998</c:v>
                </c:pt>
                <c:pt idx="7010">
                  <c:v>4.2182824754374995</c:v>
                </c:pt>
                <c:pt idx="7011">
                  <c:v>7.7321717070574998</c:v>
                </c:pt>
                <c:pt idx="7012">
                  <c:v>18.917611748312499</c:v>
                </c:pt>
                <c:pt idx="7013">
                  <c:v>23.9146957974</c:v>
                </c:pt>
                <c:pt idx="7014">
                  <c:v>30.583724406049996</c:v>
                </c:pt>
                <c:pt idx="7015">
                  <c:v>47.564436786350001</c:v>
                </c:pt>
                <c:pt idx="7016">
                  <c:v>32.327434424624997</c:v>
                </c:pt>
                <c:pt idx="7017">
                  <c:v>35.482765951474995</c:v>
                </c:pt>
                <c:pt idx="7018">
                  <c:v>33.515921873250001</c:v>
                </c:pt>
                <c:pt idx="7019">
                  <c:v>36.752633008849998</c:v>
                </c:pt>
                <c:pt idx="7020">
                  <c:v>32.119173286675</c:v>
                </c:pt>
                <c:pt idx="7021">
                  <c:v>31.557697491324998</c:v>
                </c:pt>
                <c:pt idx="7022">
                  <c:v>32.8210214044</c:v>
                </c:pt>
                <c:pt idx="7023">
                  <c:v>29.917962964049998</c:v>
                </c:pt>
                <c:pt idx="7024">
                  <c:v>51.012655314999996</c:v>
                </c:pt>
                <c:pt idx="7025">
                  <c:v>45.82652488315</c:v>
                </c:pt>
                <c:pt idx="7026">
                  <c:v>30.151655007099997</c:v>
                </c:pt>
                <c:pt idx="7027">
                  <c:v>23.573963978424999</c:v>
                </c:pt>
                <c:pt idx="7028">
                  <c:v>32.483006612472501</c:v>
                </c:pt>
                <c:pt idx="7029">
                  <c:v>17.0078152998775</c:v>
                </c:pt>
                <c:pt idx="7030">
                  <c:v>12.74799184862</c:v>
                </c:pt>
                <c:pt idx="7031">
                  <c:v>8.2360706159150006</c:v>
                </c:pt>
                <c:pt idx="7032">
                  <c:v>3.3679041837225001</c:v>
                </c:pt>
                <c:pt idx="7033">
                  <c:v>2.5195754676449997</c:v>
                </c:pt>
                <c:pt idx="7034">
                  <c:v>2.98890127598</c:v>
                </c:pt>
                <c:pt idx="7035">
                  <c:v>9.8824426591575012</c:v>
                </c:pt>
                <c:pt idx="7036">
                  <c:v>8.6763315579249998</c:v>
                </c:pt>
                <c:pt idx="7037">
                  <c:v>12.8519167893825</c:v>
                </c:pt>
                <c:pt idx="7038">
                  <c:v>21.418403917832499</c:v>
                </c:pt>
                <c:pt idx="7039">
                  <c:v>29.8547227833525</c:v>
                </c:pt>
                <c:pt idx="7040">
                  <c:v>29.407116402974996</c:v>
                </c:pt>
                <c:pt idx="7041">
                  <c:v>35.827148549224994</c:v>
                </c:pt>
                <c:pt idx="7042">
                  <c:v>27.815257004574999</c:v>
                </c:pt>
                <c:pt idx="7043">
                  <c:v>31.542618962900001</c:v>
                </c:pt>
                <c:pt idx="7044">
                  <c:v>36.581419290950002</c:v>
                </c:pt>
                <c:pt idx="7045">
                  <c:v>22.9848425264925</c:v>
                </c:pt>
                <c:pt idx="7046">
                  <c:v>43.795237204374999</c:v>
                </c:pt>
                <c:pt idx="7048">
                  <c:v>64.930464891633392</c:v>
                </c:pt>
                <c:pt idx="7049">
                  <c:v>53.080363465874996</c:v>
                </c:pt>
                <c:pt idx="7050">
                  <c:v>40.418160488699996</c:v>
                </c:pt>
                <c:pt idx="7051">
                  <c:v>29.440735497174998</c:v>
                </c:pt>
                <c:pt idx="7052">
                  <c:v>34.9373058165</c:v>
                </c:pt>
                <c:pt idx="7053">
                  <c:v>27.213436904750001</c:v>
                </c:pt>
                <c:pt idx="7054">
                  <c:v>22.072282530239999</c:v>
                </c:pt>
                <c:pt idx="7055">
                  <c:v>19.496562861372499</c:v>
                </c:pt>
                <c:pt idx="7056">
                  <c:v>11.984659831964999</c:v>
                </c:pt>
                <c:pt idx="7057">
                  <c:v>6.5534062548875003</c:v>
                </c:pt>
                <c:pt idx="7058">
                  <c:v>13.82029399056</c:v>
                </c:pt>
                <c:pt idx="7059">
                  <c:v>12.981447940774999</c:v>
                </c:pt>
                <c:pt idx="7060">
                  <c:v>22.803923662634997</c:v>
                </c:pt>
                <c:pt idx="7061">
                  <c:v>24.075762753467501</c:v>
                </c:pt>
                <c:pt idx="7062">
                  <c:v>47.337297962849995</c:v>
                </c:pt>
                <c:pt idx="7063">
                  <c:v>59.752254037624994</c:v>
                </c:pt>
                <c:pt idx="7064">
                  <c:v>47.159257962249995</c:v>
                </c:pt>
                <c:pt idx="7065">
                  <c:v>51.567614973449999</c:v>
                </c:pt>
                <c:pt idx="7066">
                  <c:v>36.272806499924997</c:v>
                </c:pt>
                <c:pt idx="7067">
                  <c:v>46.973505066499996</c:v>
                </c:pt>
                <c:pt idx="7068">
                  <c:v>42.3544328252</c:v>
                </c:pt>
                <c:pt idx="7069">
                  <c:v>44.779919979574998</c:v>
                </c:pt>
                <c:pt idx="7070">
                  <c:v>44.999453789499995</c:v>
                </c:pt>
                <c:pt idx="7071">
                  <c:v>49.312111105424997</c:v>
                </c:pt>
                <c:pt idx="7072">
                  <c:v>44.982366098649997</c:v>
                </c:pt>
                <c:pt idx="7073">
                  <c:v>53.000854725999993</c:v>
                </c:pt>
                <c:pt idx="7074">
                  <c:v>53.635666886125001</c:v>
                </c:pt>
                <c:pt idx="7075">
                  <c:v>35.587644848899998</c:v>
                </c:pt>
                <c:pt idx="7076">
                  <c:v>24.041101994449999</c:v>
                </c:pt>
                <c:pt idx="7077">
                  <c:v>19.28233164645</c:v>
                </c:pt>
                <c:pt idx="7078">
                  <c:v>17.282016799372499</c:v>
                </c:pt>
                <c:pt idx="7079">
                  <c:v>13.887238914694999</c:v>
                </c:pt>
                <c:pt idx="7080">
                  <c:v>13.5748842889875</c:v>
                </c:pt>
                <c:pt idx="7081">
                  <c:v>15.54822429679</c:v>
                </c:pt>
                <c:pt idx="7082">
                  <c:v>16.937502719609999</c:v>
                </c:pt>
                <c:pt idx="7083">
                  <c:v>9.7954267158524999</c:v>
                </c:pt>
                <c:pt idx="7084">
                  <c:v>26.8398309780025</c:v>
                </c:pt>
                <c:pt idx="7085">
                  <c:v>20.920252571424999</c:v>
                </c:pt>
                <c:pt idx="7086">
                  <c:v>43.286079527375001</c:v>
                </c:pt>
                <c:pt idx="7087">
                  <c:v>86.719964457274997</c:v>
                </c:pt>
                <c:pt idx="7088">
                  <c:v>40.261826420474996</c:v>
                </c:pt>
                <c:pt idx="7089">
                  <c:v>39.796070499549998</c:v>
                </c:pt>
                <c:pt idx="7090">
                  <c:v>32.234552910475003</c:v>
                </c:pt>
                <c:pt idx="7091">
                  <c:v>28.676250600699998</c:v>
                </c:pt>
                <c:pt idx="7092">
                  <c:v>33.590660588675</c:v>
                </c:pt>
                <c:pt idx="7093">
                  <c:v>36.746905639874996</c:v>
                </c:pt>
                <c:pt idx="7094">
                  <c:v>41.472667028850005</c:v>
                </c:pt>
                <c:pt idx="7095">
                  <c:v>33.475314652500003</c:v>
                </c:pt>
                <c:pt idx="7096">
                  <c:v>43.018057034499996</c:v>
                </c:pt>
                <c:pt idx="7097">
                  <c:v>34.725582636424996</c:v>
                </c:pt>
                <c:pt idx="7098">
                  <c:v>28.476706888974999</c:v>
                </c:pt>
                <c:pt idx="7099">
                  <c:v>23.102726801574999</c:v>
                </c:pt>
                <c:pt idx="7100">
                  <c:v>22.433648291224998</c:v>
                </c:pt>
                <c:pt idx="7101">
                  <c:v>19.994481586014999</c:v>
                </c:pt>
                <c:pt idx="7102">
                  <c:v>14.275468293267499</c:v>
                </c:pt>
                <c:pt idx="7103">
                  <c:v>17.1512181571775</c:v>
                </c:pt>
                <c:pt idx="7104">
                  <c:v>9.7750186098549996</c:v>
                </c:pt>
                <c:pt idx="7105">
                  <c:v>10.2038787862175</c:v>
                </c:pt>
                <c:pt idx="7106">
                  <c:v>14.168876882679999</c:v>
                </c:pt>
                <c:pt idx="7107">
                  <c:v>11.607258155532499</c:v>
                </c:pt>
                <c:pt idx="7108">
                  <c:v>11.57534478731</c:v>
                </c:pt>
                <c:pt idx="7109">
                  <c:v>19.03655452916</c:v>
                </c:pt>
                <c:pt idx="7110">
                  <c:v>44.835811368899996</c:v>
                </c:pt>
                <c:pt idx="7111">
                  <c:v>43.583490426250002</c:v>
                </c:pt>
                <c:pt idx="7112">
                  <c:v>43.352616554774997</c:v>
                </c:pt>
                <c:pt idx="7113">
                  <c:v>43.036968431550001</c:v>
                </c:pt>
                <c:pt idx="7114">
                  <c:v>43.329238579750005</c:v>
                </c:pt>
                <c:pt idx="7115">
                  <c:v>33.807116648474995</c:v>
                </c:pt>
                <c:pt idx="7116">
                  <c:v>38.667007262200002</c:v>
                </c:pt>
                <c:pt idx="7117">
                  <c:v>44.59302768765</c:v>
                </c:pt>
                <c:pt idx="7118">
                  <c:v>61.126150586775005</c:v>
                </c:pt>
                <c:pt idx="7119">
                  <c:v>78.7147239958</c:v>
                </c:pt>
                <c:pt idx="7120">
                  <c:v>50.824761844049995</c:v>
                </c:pt>
                <c:pt idx="7121">
                  <c:v>41.16689938815</c:v>
                </c:pt>
                <c:pt idx="7122">
                  <c:v>56.861739159374999</c:v>
                </c:pt>
                <c:pt idx="7123">
                  <c:v>62.694726397574996</c:v>
                </c:pt>
                <c:pt idx="7124">
                  <c:v>63.114272480424994</c:v>
                </c:pt>
                <c:pt idx="7125">
                  <c:v>78.23211298382499</c:v>
                </c:pt>
                <c:pt idx="7126">
                  <c:v>58.356938118174995</c:v>
                </c:pt>
                <c:pt idx="7127">
                  <c:v>43.632235230649997</c:v>
                </c:pt>
                <c:pt idx="7128">
                  <c:v>42.357854394425004</c:v>
                </c:pt>
                <c:pt idx="7129">
                  <c:v>43.202545815850002</c:v>
                </c:pt>
                <c:pt idx="7130">
                  <c:v>37.446188436599996</c:v>
                </c:pt>
                <c:pt idx="7131">
                  <c:v>26.388041196250001</c:v>
                </c:pt>
                <c:pt idx="7132">
                  <c:v>25.0353786901</c:v>
                </c:pt>
                <c:pt idx="7133">
                  <c:v>20.561357752132501</c:v>
                </c:pt>
                <c:pt idx="7134">
                  <c:v>24.516151792014998</c:v>
                </c:pt>
                <c:pt idx="7135">
                  <c:v>50.106668842074995</c:v>
                </c:pt>
                <c:pt idx="7136">
                  <c:v>39.631989877199999</c:v>
                </c:pt>
                <c:pt idx="7137">
                  <c:v>32.246944780374996</c:v>
                </c:pt>
                <c:pt idx="7138">
                  <c:v>29.677626646974996</c:v>
                </c:pt>
                <c:pt idx="7139">
                  <c:v>27.499056041399999</c:v>
                </c:pt>
                <c:pt idx="7140">
                  <c:v>20.819385146724997</c:v>
                </c:pt>
                <c:pt idx="7141">
                  <c:v>29.7061993445</c:v>
                </c:pt>
                <c:pt idx="7142">
                  <c:v>28.480532996199997</c:v>
                </c:pt>
                <c:pt idx="7143">
                  <c:v>24.774752256799999</c:v>
                </c:pt>
                <c:pt idx="7144">
                  <c:v>33.868920781824997</c:v>
                </c:pt>
                <c:pt idx="7145">
                  <c:v>28.354949297674999</c:v>
                </c:pt>
                <c:pt idx="7146">
                  <c:v>19.895491817374999</c:v>
                </c:pt>
                <c:pt idx="7147">
                  <c:v>21.154736806075</c:v>
                </c:pt>
                <c:pt idx="7148">
                  <c:v>16.43852548968</c:v>
                </c:pt>
                <c:pt idx="7149">
                  <c:v>17.354689092005</c:v>
                </c:pt>
                <c:pt idx="7150">
                  <c:v>15.245136585685</c:v>
                </c:pt>
                <c:pt idx="7151">
                  <c:v>10.240417190312499</c:v>
                </c:pt>
                <c:pt idx="7152">
                  <c:v>7.7813884824850001</c:v>
                </c:pt>
                <c:pt idx="7153">
                  <c:v>6.0313611857049994</c:v>
                </c:pt>
                <c:pt idx="7154">
                  <c:v>6.8828283144624995</c:v>
                </c:pt>
                <c:pt idx="7155">
                  <c:v>8.9702501125249992</c:v>
                </c:pt>
                <c:pt idx="7156">
                  <c:v>3.4693177156224997</c:v>
                </c:pt>
                <c:pt idx="7157">
                  <c:v>8.8393874194349991</c:v>
                </c:pt>
                <c:pt idx="7158">
                  <c:v>8.2639084356874992</c:v>
                </c:pt>
                <c:pt idx="7159">
                  <c:v>7.1999866336225002</c:v>
                </c:pt>
                <c:pt idx="7160">
                  <c:v>7.5244128518349989</c:v>
                </c:pt>
                <c:pt idx="7161">
                  <c:v>13.6573797168725</c:v>
                </c:pt>
                <c:pt idx="7162">
                  <c:v>15.560376807400001</c:v>
                </c:pt>
                <c:pt idx="7163">
                  <c:v>13.8299789153475</c:v>
                </c:pt>
                <c:pt idx="7164">
                  <c:v>19.4197105218025</c:v>
                </c:pt>
                <c:pt idx="7165">
                  <c:v>28.053799917599999</c:v>
                </c:pt>
                <c:pt idx="7166">
                  <c:v>19.884647265214998</c:v>
                </c:pt>
                <c:pt idx="7167">
                  <c:v>25.054795730999999</c:v>
                </c:pt>
                <c:pt idx="7168">
                  <c:v>22.945020737375</c:v>
                </c:pt>
                <c:pt idx="7169">
                  <c:v>23.24312272009</c:v>
                </c:pt>
                <c:pt idx="7170">
                  <c:v>18.363151001917497</c:v>
                </c:pt>
                <c:pt idx="7171">
                  <c:v>16.7889017643625</c:v>
                </c:pt>
                <c:pt idx="7172">
                  <c:v>17.797009720237501</c:v>
                </c:pt>
                <c:pt idx="7173">
                  <c:v>12.78415606748</c:v>
                </c:pt>
                <c:pt idx="7174">
                  <c:v>9.871918359084999</c:v>
                </c:pt>
                <c:pt idx="7175">
                  <c:v>7.3289480726024996</c:v>
                </c:pt>
                <c:pt idx="7176">
                  <c:v>8.2481422093750005</c:v>
                </c:pt>
                <c:pt idx="7177">
                  <c:v>6.7852880729949998</c:v>
                </c:pt>
                <c:pt idx="7178">
                  <c:v>9.3198881316199991</c:v>
                </c:pt>
                <c:pt idx="7179">
                  <c:v>9.7854788599874993</c:v>
                </c:pt>
                <c:pt idx="7180">
                  <c:v>8.0807950491574996</c:v>
                </c:pt>
                <c:pt idx="7181">
                  <c:v>19.74290630942</c:v>
                </c:pt>
                <c:pt idx="7182">
                  <c:v>23.101253671099997</c:v>
                </c:pt>
                <c:pt idx="7183">
                  <c:v>55.024298111174993</c:v>
                </c:pt>
                <c:pt idx="7184">
                  <c:v>37.010549152149999</c:v>
                </c:pt>
                <c:pt idx="7185">
                  <c:v>27.454622737299999</c:v>
                </c:pt>
                <c:pt idx="7186">
                  <c:v>30.591669867575</c:v>
                </c:pt>
                <c:pt idx="7187">
                  <c:v>28.661445106774998</c:v>
                </c:pt>
                <c:pt idx="7188">
                  <c:v>26.36996581575</c:v>
                </c:pt>
                <c:pt idx="7189">
                  <c:v>23.160543045924996</c:v>
                </c:pt>
                <c:pt idx="7190">
                  <c:v>28.856367158074999</c:v>
                </c:pt>
                <c:pt idx="7191">
                  <c:v>32.162315502399998</c:v>
                </c:pt>
                <c:pt idx="7192">
                  <c:v>28.256205616299997</c:v>
                </c:pt>
                <c:pt idx="7193">
                  <c:v>34.57345560105</c:v>
                </c:pt>
                <c:pt idx="7194">
                  <c:v>29.871827286499997</c:v>
                </c:pt>
                <c:pt idx="7195">
                  <c:v>32.363976186499997</c:v>
                </c:pt>
                <c:pt idx="7196">
                  <c:v>25.585268314192501</c:v>
                </c:pt>
                <c:pt idx="7197">
                  <c:v>17.569715843415</c:v>
                </c:pt>
                <c:pt idx="7198">
                  <c:v>12.685762962784999</c:v>
                </c:pt>
                <c:pt idx="7199">
                  <c:v>15.0269511970825</c:v>
                </c:pt>
                <c:pt idx="7200">
                  <c:v>16.241823552355001</c:v>
                </c:pt>
                <c:pt idx="7201">
                  <c:v>16.154264880162497</c:v>
                </c:pt>
                <c:pt idx="7202">
                  <c:v>24.009279632474996</c:v>
                </c:pt>
                <c:pt idx="7203">
                  <c:v>19.654781310289998</c:v>
                </c:pt>
                <c:pt idx="7204">
                  <c:v>22.011081789287502</c:v>
                </c:pt>
                <c:pt idx="7205">
                  <c:v>32.685179716625001</c:v>
                </c:pt>
                <c:pt idx="7206">
                  <c:v>35.655499976849995</c:v>
                </c:pt>
                <c:pt idx="7207">
                  <c:v>60.285487527249998</c:v>
                </c:pt>
                <c:pt idx="7208">
                  <c:v>58.476106833400003</c:v>
                </c:pt>
                <c:pt idx="7209">
                  <c:v>46.675898664799995</c:v>
                </c:pt>
                <c:pt idx="7210">
                  <c:v>51.828605481399997</c:v>
                </c:pt>
                <c:pt idx="7211">
                  <c:v>42.267454008474999</c:v>
                </c:pt>
                <c:pt idx="7212">
                  <c:v>37.76586151715</c:v>
                </c:pt>
                <c:pt idx="7213">
                  <c:v>47.499487475099997</c:v>
                </c:pt>
                <c:pt idx="7214">
                  <c:v>49.709809634174995</c:v>
                </c:pt>
                <c:pt idx="7215">
                  <c:v>51.156209874049999</c:v>
                </c:pt>
                <c:pt idx="7216">
                  <c:v>48.984502648149999</c:v>
                </c:pt>
                <c:pt idx="7217">
                  <c:v>40.162668073325001</c:v>
                </c:pt>
                <c:pt idx="7218">
                  <c:v>36.796186466675003</c:v>
                </c:pt>
                <c:pt idx="7219">
                  <c:v>39.223284940025003</c:v>
                </c:pt>
                <c:pt idx="7220">
                  <c:v>27.937422462050002</c:v>
                </c:pt>
                <c:pt idx="7221">
                  <c:v>39.805522826924992</c:v>
                </c:pt>
                <c:pt idx="7222">
                  <c:v>42.565181804999995</c:v>
                </c:pt>
                <c:pt idx="7223">
                  <c:v>50.123459862174997</c:v>
                </c:pt>
                <c:pt idx="7224">
                  <c:v>31.334415110625002</c:v>
                </c:pt>
                <c:pt idx="7225">
                  <c:v>29.955610429699998</c:v>
                </c:pt>
                <c:pt idx="7226">
                  <c:v>40.260599403049994</c:v>
                </c:pt>
                <c:pt idx="7227">
                  <c:v>57.0239422183</c:v>
                </c:pt>
                <c:pt idx="7228">
                  <c:v>44.214992279424997</c:v>
                </c:pt>
                <c:pt idx="7229">
                  <c:v>64.923767860224999</c:v>
                </c:pt>
                <c:pt idx="7230">
                  <c:v>100.001112336425</c:v>
                </c:pt>
                <c:pt idx="7231">
                  <c:v>118.38236577065</c:v>
                </c:pt>
                <c:pt idx="7232">
                  <c:v>119.205533220625</c:v>
                </c:pt>
                <c:pt idx="7233">
                  <c:v>105.65063890330001</c:v>
                </c:pt>
                <c:pt idx="7234">
                  <c:v>115.58503215717499</c:v>
                </c:pt>
                <c:pt idx="7235">
                  <c:v>136.08305205885</c:v>
                </c:pt>
                <c:pt idx="7236">
                  <c:v>102.96266793135</c:v>
                </c:pt>
                <c:pt idx="7237">
                  <c:v>123.53630637084999</c:v>
                </c:pt>
                <c:pt idx="7238">
                  <c:v>94.60189691837499</c:v>
                </c:pt>
                <c:pt idx="7239">
                  <c:v>108.661026981175</c:v>
                </c:pt>
                <c:pt idx="7240">
                  <c:v>88.103178454374998</c:v>
                </c:pt>
                <c:pt idx="7241">
                  <c:v>86.404343274599995</c:v>
                </c:pt>
                <c:pt idx="7242">
                  <c:v>95.706547103949987</c:v>
                </c:pt>
                <c:pt idx="7243">
                  <c:v>77.6891337956</c:v>
                </c:pt>
                <c:pt idx="7244">
                  <c:v>68.495786720400005</c:v>
                </c:pt>
                <c:pt idx="7245">
                  <c:v>47.583213303975</c:v>
                </c:pt>
                <c:pt idx="7246">
                  <c:v>47.008809668849999</c:v>
                </c:pt>
                <c:pt idx="7247">
                  <c:v>34.992634228550003</c:v>
                </c:pt>
                <c:pt idx="7248">
                  <c:v>34.191900831599995</c:v>
                </c:pt>
                <c:pt idx="7249">
                  <c:v>27.297439158374999</c:v>
                </c:pt>
                <c:pt idx="7250">
                  <c:v>41.759941304649999</c:v>
                </c:pt>
                <c:pt idx="7251">
                  <c:v>28.788748029724999</c:v>
                </c:pt>
                <c:pt idx="7252">
                  <c:v>34.724102777974998</c:v>
                </c:pt>
                <c:pt idx="7253">
                  <c:v>48.962169691424997</c:v>
                </c:pt>
                <c:pt idx="7254">
                  <c:v>43.631490268575</c:v>
                </c:pt>
                <c:pt idx="7255">
                  <c:v>82.603773074299994</c:v>
                </c:pt>
                <c:pt idx="7256">
                  <c:v>65.309145279800006</c:v>
                </c:pt>
                <c:pt idx="7257">
                  <c:v>71.509090785724993</c:v>
                </c:pt>
                <c:pt idx="7258">
                  <c:v>41.952318276174999</c:v>
                </c:pt>
                <c:pt idx="7259">
                  <c:v>34.539115114174997</c:v>
                </c:pt>
                <c:pt idx="7260">
                  <c:v>51.552465631775</c:v>
                </c:pt>
                <c:pt idx="7261">
                  <c:v>32.526310662975</c:v>
                </c:pt>
                <c:pt idx="7262">
                  <c:v>50.371323627724998</c:v>
                </c:pt>
                <c:pt idx="7263">
                  <c:v>59.38996127915</c:v>
                </c:pt>
                <c:pt idx="7264">
                  <c:v>83.004933645174987</c:v>
                </c:pt>
                <c:pt idx="7265">
                  <c:v>96.755316214199993</c:v>
                </c:pt>
                <c:pt idx="7266">
                  <c:v>78.682372286875008</c:v>
                </c:pt>
                <c:pt idx="7267">
                  <c:v>46.682869868750004</c:v>
                </c:pt>
                <c:pt idx="7268">
                  <c:v>40.942841666825004</c:v>
                </c:pt>
                <c:pt idx="7269">
                  <c:v>31.769407148600003</c:v>
                </c:pt>
                <c:pt idx="7270">
                  <c:v>22.409447793799998</c:v>
                </c:pt>
                <c:pt idx="7271">
                  <c:v>28.933391393825001</c:v>
                </c:pt>
                <c:pt idx="7272">
                  <c:v>17.928651115552498</c:v>
                </c:pt>
                <c:pt idx="7273">
                  <c:v>22.651769638005</c:v>
                </c:pt>
                <c:pt idx="7274">
                  <c:v>30.981382485774997</c:v>
                </c:pt>
                <c:pt idx="7275">
                  <c:v>21.891053527267498</c:v>
                </c:pt>
                <c:pt idx="7276">
                  <c:v>29.261222361325</c:v>
                </c:pt>
                <c:pt idx="7277">
                  <c:v>24.776697337769999</c:v>
                </c:pt>
                <c:pt idx="7278">
                  <c:v>29.181093401475</c:v>
                </c:pt>
                <c:pt idx="7279">
                  <c:v>54.592410802075001</c:v>
                </c:pt>
                <c:pt idx="7280">
                  <c:v>71.793523320550008</c:v>
                </c:pt>
                <c:pt idx="7281">
                  <c:v>53.034153623024999</c:v>
                </c:pt>
                <c:pt idx="7282">
                  <c:v>57.883176069349993</c:v>
                </c:pt>
                <c:pt idx="7283">
                  <c:v>60.498727614999993</c:v>
                </c:pt>
                <c:pt idx="7284">
                  <c:v>62.208215117850003</c:v>
                </c:pt>
                <c:pt idx="7285">
                  <c:v>81.587439789374983</c:v>
                </c:pt>
                <c:pt idx="7286">
                  <c:v>69.401604702675002</c:v>
                </c:pt>
                <c:pt idx="7287">
                  <c:v>78.521399635625002</c:v>
                </c:pt>
                <c:pt idx="7288">
                  <c:v>83.772897377450008</c:v>
                </c:pt>
                <c:pt idx="7289">
                  <c:v>77.043982748174997</c:v>
                </c:pt>
                <c:pt idx="7290">
                  <c:v>51.21387101685</c:v>
                </c:pt>
                <c:pt idx="7291">
                  <c:v>49.945187180599994</c:v>
                </c:pt>
                <c:pt idx="7292">
                  <c:v>47.348257093999997</c:v>
                </c:pt>
                <c:pt idx="7293">
                  <c:v>38.243665402924996</c:v>
                </c:pt>
                <c:pt idx="7294">
                  <c:v>25.340714857024999</c:v>
                </c:pt>
                <c:pt idx="7295">
                  <c:v>21.958426575514999</c:v>
                </c:pt>
                <c:pt idx="7296">
                  <c:v>27.486067511374998</c:v>
                </c:pt>
                <c:pt idx="7297">
                  <c:v>17.181095440092498</c:v>
                </c:pt>
                <c:pt idx="7298">
                  <c:v>15.3750385425675</c:v>
                </c:pt>
                <c:pt idx="7299">
                  <c:v>6.1374503121324997</c:v>
                </c:pt>
                <c:pt idx="7300">
                  <c:v>8.6862693027274993</c:v>
                </c:pt>
                <c:pt idx="7301">
                  <c:v>11.750408192339998</c:v>
                </c:pt>
                <c:pt idx="7302">
                  <c:v>13.330142064132501</c:v>
                </c:pt>
                <c:pt idx="7303">
                  <c:v>27.388908208424997</c:v>
                </c:pt>
                <c:pt idx="7304">
                  <c:v>36.839439930350004</c:v>
                </c:pt>
                <c:pt idx="7305">
                  <c:v>33.377666556675003</c:v>
                </c:pt>
                <c:pt idx="7306">
                  <c:v>30.344621867799997</c:v>
                </c:pt>
                <c:pt idx="7307">
                  <c:v>28.214641032879999</c:v>
                </c:pt>
                <c:pt idx="7308">
                  <c:v>28.901919631449999</c:v>
                </c:pt>
                <c:pt idx="7309">
                  <c:v>24.859951216149998</c:v>
                </c:pt>
                <c:pt idx="7310">
                  <c:v>21.75927730171</c:v>
                </c:pt>
                <c:pt idx="7311">
                  <c:v>23.386306471262497</c:v>
                </c:pt>
                <c:pt idx="7312">
                  <c:v>40.149440220300001</c:v>
                </c:pt>
                <c:pt idx="7313">
                  <c:v>35.017401060074995</c:v>
                </c:pt>
                <c:pt idx="7314">
                  <c:v>27.21421899245</c:v>
                </c:pt>
                <c:pt idx="7315">
                  <c:v>24.144511165974997</c:v>
                </c:pt>
                <c:pt idx="7316">
                  <c:v>23.785019670800001</c:v>
                </c:pt>
                <c:pt idx="7317">
                  <c:v>23.684158983625</c:v>
                </c:pt>
                <c:pt idx="7318">
                  <c:v>13.3115913849075</c:v>
                </c:pt>
                <c:pt idx="7319">
                  <c:v>9.4422356536374998</c:v>
                </c:pt>
                <c:pt idx="7320">
                  <c:v>10.470879813002499</c:v>
                </c:pt>
                <c:pt idx="7321">
                  <c:v>12.059240109547499</c:v>
                </c:pt>
                <c:pt idx="7322">
                  <c:v>8.8273899884099993</c:v>
                </c:pt>
                <c:pt idx="7323">
                  <c:v>9.7042812871299997</c:v>
                </c:pt>
                <c:pt idx="7324">
                  <c:v>3.9857062276474995</c:v>
                </c:pt>
                <c:pt idx="7325">
                  <c:v>4.7461661381474993</c:v>
                </c:pt>
                <c:pt idx="7326">
                  <c:v>10.4030685329225</c:v>
                </c:pt>
                <c:pt idx="7327">
                  <c:v>12.159608629832499</c:v>
                </c:pt>
                <c:pt idx="7328">
                  <c:v>17.146161642277498</c:v>
                </c:pt>
                <c:pt idx="7329">
                  <c:v>26.943884024374999</c:v>
                </c:pt>
                <c:pt idx="7330">
                  <c:v>42.026659200674999</c:v>
                </c:pt>
                <c:pt idx="7331">
                  <c:v>29.088919804949999</c:v>
                </c:pt>
                <c:pt idx="7332">
                  <c:v>33.544100170099995</c:v>
                </c:pt>
                <c:pt idx="7333">
                  <c:v>29.509999684650001</c:v>
                </c:pt>
                <c:pt idx="7334">
                  <c:v>37.789542871799995</c:v>
                </c:pt>
                <c:pt idx="7335">
                  <c:v>37.993101456049999</c:v>
                </c:pt>
                <c:pt idx="7336">
                  <c:v>37.055393712674999</c:v>
                </c:pt>
                <c:pt idx="7337">
                  <c:v>46.736479085024996</c:v>
                </c:pt>
                <c:pt idx="7338">
                  <c:v>62.715131099475002</c:v>
                </c:pt>
                <c:pt idx="7339">
                  <c:v>31.207267279675001</c:v>
                </c:pt>
                <c:pt idx="7340">
                  <c:v>20.849269160957501</c:v>
                </c:pt>
                <c:pt idx="7341">
                  <c:v>16.045647498194999</c:v>
                </c:pt>
                <c:pt idx="7342">
                  <c:v>20.138305831335</c:v>
                </c:pt>
                <c:pt idx="7343">
                  <c:v>10.685589700665</c:v>
                </c:pt>
                <c:pt idx="7344">
                  <c:v>11.263340743057499</c:v>
                </c:pt>
                <c:pt idx="7345">
                  <c:v>11.505301894744999</c:v>
                </c:pt>
                <c:pt idx="7346">
                  <c:v>11.205679578769999</c:v>
                </c:pt>
                <c:pt idx="7347">
                  <c:v>12.985307738967499</c:v>
                </c:pt>
                <c:pt idx="7348">
                  <c:v>8.5833927499824991</c:v>
                </c:pt>
                <c:pt idx="7349">
                  <c:v>15.329209643487498</c:v>
                </c:pt>
                <c:pt idx="7350">
                  <c:v>23.106333806969996</c:v>
                </c:pt>
                <c:pt idx="7351">
                  <c:v>36.382455402700003</c:v>
                </c:pt>
                <c:pt idx="7352">
                  <c:v>52.013286380099991</c:v>
                </c:pt>
                <c:pt idx="7353">
                  <c:v>53.952720764574998</c:v>
                </c:pt>
                <c:pt idx="7354">
                  <c:v>40.758578771624997</c:v>
                </c:pt>
                <c:pt idx="7355">
                  <c:v>29.284775636149998</c:v>
                </c:pt>
                <c:pt idx="7356">
                  <c:v>35.088731719525001</c:v>
                </c:pt>
                <c:pt idx="7357">
                  <c:v>44.158969415249999</c:v>
                </c:pt>
                <c:pt idx="7358">
                  <c:v>35.064925622774993</c:v>
                </c:pt>
                <c:pt idx="7359">
                  <c:v>51.832138317674996</c:v>
                </c:pt>
                <c:pt idx="7360">
                  <c:v>77.407610534574999</c:v>
                </c:pt>
                <c:pt idx="7361">
                  <c:v>108.23912467935</c:v>
                </c:pt>
                <c:pt idx="7362">
                  <c:v>90.955371689499998</c:v>
                </c:pt>
                <c:pt idx="7363">
                  <c:v>47.329564879000003</c:v>
                </c:pt>
                <c:pt idx="7364">
                  <c:v>26.815711425900002</c:v>
                </c:pt>
                <c:pt idx="7365">
                  <c:v>24.375078315324998</c:v>
                </c:pt>
                <c:pt idx="7366">
                  <c:v>20.4002739465225</c:v>
                </c:pt>
                <c:pt idx="7367">
                  <c:v>10.8883999196975</c:v>
                </c:pt>
                <c:pt idx="7368">
                  <c:v>10.191746523039999</c:v>
                </c:pt>
                <c:pt idx="7369">
                  <c:v>17.083501285054997</c:v>
                </c:pt>
                <c:pt idx="7370">
                  <c:v>25.681433238672501</c:v>
                </c:pt>
                <c:pt idx="7371">
                  <c:v>41.595294500999998</c:v>
                </c:pt>
                <c:pt idx="7372">
                  <c:v>49.120422139774995</c:v>
                </c:pt>
                <c:pt idx="7373">
                  <c:v>65.429696338425003</c:v>
                </c:pt>
                <c:pt idx="7374">
                  <c:v>89.012084844575</c:v>
                </c:pt>
                <c:pt idx="7375">
                  <c:v>122.971830810675</c:v>
                </c:pt>
                <c:pt idx="7376">
                  <c:v>73.657764146974998</c:v>
                </c:pt>
                <c:pt idx="7377">
                  <c:v>70.692372221550002</c:v>
                </c:pt>
                <c:pt idx="7378">
                  <c:v>63.38172530624999</c:v>
                </c:pt>
                <c:pt idx="7379">
                  <c:v>49.360286300075003</c:v>
                </c:pt>
                <c:pt idx="7380">
                  <c:v>97.475179327774995</c:v>
                </c:pt>
                <c:pt idx="7381">
                  <c:v>100.90663374822499</c:v>
                </c:pt>
                <c:pt idx="7382">
                  <c:v>120.43612145747498</c:v>
                </c:pt>
                <c:pt idx="7383">
                  <c:v>113.6997265042</c:v>
                </c:pt>
                <c:pt idx="7384">
                  <c:v>89.618286766124996</c:v>
                </c:pt>
                <c:pt idx="7385">
                  <c:v>96.702543195925003</c:v>
                </c:pt>
                <c:pt idx="7386">
                  <c:v>136.46936362600002</c:v>
                </c:pt>
                <c:pt idx="7387">
                  <c:v>101.0433284611</c:v>
                </c:pt>
                <c:pt idx="7388">
                  <c:v>94.332350980849995</c:v>
                </c:pt>
                <c:pt idx="7389">
                  <c:v>81.569765833574991</c:v>
                </c:pt>
                <c:pt idx="7390">
                  <c:v>100.20846344532499</c:v>
                </c:pt>
                <c:pt idx="7391">
                  <c:v>83.601711235174989</c:v>
                </c:pt>
                <c:pt idx="7392">
                  <c:v>63.792220457774995</c:v>
                </c:pt>
                <c:pt idx="7393">
                  <c:v>48.063407540424997</c:v>
                </c:pt>
                <c:pt idx="7394">
                  <c:v>40.607220520799999</c:v>
                </c:pt>
                <c:pt idx="7395">
                  <c:v>39.056895318675004</c:v>
                </c:pt>
                <c:pt idx="7396">
                  <c:v>47.929001819299998</c:v>
                </c:pt>
                <c:pt idx="7397">
                  <c:v>63.444385926574988</c:v>
                </c:pt>
                <c:pt idx="7398">
                  <c:v>92.009015816900003</c:v>
                </c:pt>
                <c:pt idx="7399">
                  <c:v>126.18491109202499</c:v>
                </c:pt>
                <c:pt idx="7400">
                  <c:v>103.84443744742499</c:v>
                </c:pt>
                <c:pt idx="7401">
                  <c:v>105.38043920142499</c:v>
                </c:pt>
                <c:pt idx="7402">
                  <c:v>76.990036593574985</c:v>
                </c:pt>
                <c:pt idx="7403">
                  <c:v>72.887646111375005</c:v>
                </c:pt>
                <c:pt idx="7404">
                  <c:v>65.887853787524989</c:v>
                </c:pt>
                <c:pt idx="7405">
                  <c:v>96.609523364349997</c:v>
                </c:pt>
                <c:pt idx="7406">
                  <c:v>88.211064412824996</c:v>
                </c:pt>
                <c:pt idx="7407">
                  <c:v>114.08705574322499</c:v>
                </c:pt>
                <c:pt idx="7408">
                  <c:v>174.36537344562498</c:v>
                </c:pt>
                <c:pt idx="7409">
                  <c:v>169.837766888</c:v>
                </c:pt>
                <c:pt idx="7410">
                  <c:v>203.70619253097499</c:v>
                </c:pt>
                <c:pt idx="7411">
                  <c:v>207.82408640199998</c:v>
                </c:pt>
                <c:pt idx="7412">
                  <c:v>138.3329606344</c:v>
                </c:pt>
                <c:pt idx="7413">
                  <c:v>120.26157063055</c:v>
                </c:pt>
                <c:pt idx="7414">
                  <c:v>109.9340363992</c:v>
                </c:pt>
                <c:pt idx="7415">
                  <c:v>68.865937810974998</c:v>
                </c:pt>
                <c:pt idx="7416">
                  <c:v>62.619182445250004</c:v>
                </c:pt>
                <c:pt idx="7417">
                  <c:v>48.245651250474999</c:v>
                </c:pt>
                <c:pt idx="7418">
                  <c:v>54.627186530199999</c:v>
                </c:pt>
                <c:pt idx="7419">
                  <c:v>61.588798799225003</c:v>
                </c:pt>
                <c:pt idx="7420">
                  <c:v>64.161592086899986</c:v>
                </c:pt>
                <c:pt idx="7421">
                  <c:v>60.683833316799998</c:v>
                </c:pt>
                <c:pt idx="7422">
                  <c:v>62.719564042349994</c:v>
                </c:pt>
                <c:pt idx="7423">
                  <c:v>126.31857126852501</c:v>
                </c:pt>
                <c:pt idx="7424">
                  <c:v>86.471817562874989</c:v>
                </c:pt>
                <c:pt idx="7425">
                  <c:v>87.796672560474988</c:v>
                </c:pt>
                <c:pt idx="7426">
                  <c:v>80.673935971874997</c:v>
                </c:pt>
                <c:pt idx="7427">
                  <c:v>63.064550066399995</c:v>
                </c:pt>
                <c:pt idx="7428">
                  <c:v>71.738245418450006</c:v>
                </c:pt>
                <c:pt idx="7429">
                  <c:v>53.962685458999999</c:v>
                </c:pt>
                <c:pt idx="7430">
                  <c:v>52.809071138949996</c:v>
                </c:pt>
                <c:pt idx="7431">
                  <c:v>60.898897163274995</c:v>
                </c:pt>
                <c:pt idx="7432">
                  <c:v>60.175589135499997</c:v>
                </c:pt>
                <c:pt idx="7433">
                  <c:v>49.345770677300003</c:v>
                </c:pt>
                <c:pt idx="7434">
                  <c:v>44.017794792599993</c:v>
                </c:pt>
                <c:pt idx="7435">
                  <c:v>36.044760880049999</c:v>
                </c:pt>
                <c:pt idx="7436">
                  <c:v>32.330040218524992</c:v>
                </c:pt>
                <c:pt idx="7437">
                  <c:v>25.287597837722501</c:v>
                </c:pt>
                <c:pt idx="7438">
                  <c:v>20.327483670802501</c:v>
                </c:pt>
                <c:pt idx="7439">
                  <c:v>17.233639422149999</c:v>
                </c:pt>
                <c:pt idx="7440">
                  <c:v>15.6749945976175</c:v>
                </c:pt>
                <c:pt idx="7441">
                  <c:v>19.393126707754998</c:v>
                </c:pt>
                <c:pt idx="7442">
                  <c:v>12.454589066600001</c:v>
                </c:pt>
                <c:pt idx="7443">
                  <c:v>14.193205485237499</c:v>
                </c:pt>
                <c:pt idx="7444">
                  <c:v>16.8071288466125</c:v>
                </c:pt>
                <c:pt idx="7445">
                  <c:v>24.2694071962175</c:v>
                </c:pt>
                <c:pt idx="7446">
                  <c:v>38.054163993700001</c:v>
                </c:pt>
                <c:pt idx="7447">
                  <c:v>43.632006068849996</c:v>
                </c:pt>
                <c:pt idx="7448">
                  <c:v>56.134143253224998</c:v>
                </c:pt>
                <c:pt idx="7449">
                  <c:v>51.450492527175001</c:v>
                </c:pt>
                <c:pt idx="7450">
                  <c:v>38.132486079224996</c:v>
                </c:pt>
                <c:pt idx="7451">
                  <c:v>21.217333163494999</c:v>
                </c:pt>
                <c:pt idx="7452">
                  <c:v>34.363316832824999</c:v>
                </c:pt>
                <c:pt idx="7453">
                  <c:v>29.739006048849998</c:v>
                </c:pt>
                <c:pt idx="7454">
                  <c:v>23.828751842549998</c:v>
                </c:pt>
                <c:pt idx="7455">
                  <c:v>34.852878850499998</c:v>
                </c:pt>
                <c:pt idx="7456">
                  <c:v>29.663229052649999</c:v>
                </c:pt>
                <c:pt idx="7457">
                  <c:v>47.539798048974994</c:v>
                </c:pt>
                <c:pt idx="7458">
                  <c:v>47.454245157075</c:v>
                </c:pt>
                <c:pt idx="7459">
                  <c:v>40.778069963499995</c:v>
                </c:pt>
                <c:pt idx="7460">
                  <c:v>32.325081447875</c:v>
                </c:pt>
                <c:pt idx="7461">
                  <c:v>23.508593321174999</c:v>
                </c:pt>
                <c:pt idx="7462">
                  <c:v>16.778694358597498</c:v>
                </c:pt>
                <c:pt idx="7463">
                  <c:v>8.7296845792149984</c:v>
                </c:pt>
                <c:pt idx="7464">
                  <c:v>7.9663930115849997</c:v>
                </c:pt>
                <c:pt idx="7465">
                  <c:v>8.5844512528824986</c:v>
                </c:pt>
                <c:pt idx="7466">
                  <c:v>6.0479297170674995</c:v>
                </c:pt>
                <c:pt idx="7467">
                  <c:v>4.4110032488725004</c:v>
                </c:pt>
                <c:pt idx="7468">
                  <c:v>5.4443567171299998</c:v>
                </c:pt>
                <c:pt idx="7469">
                  <c:v>7.6228194482924998</c:v>
                </c:pt>
                <c:pt idx="7470">
                  <c:v>13.533822016945001</c:v>
                </c:pt>
                <c:pt idx="7471">
                  <c:v>33.760643903674996</c:v>
                </c:pt>
                <c:pt idx="7472">
                  <c:v>44.176815548</c:v>
                </c:pt>
                <c:pt idx="7473">
                  <c:v>48.917635262374993</c:v>
                </c:pt>
                <c:pt idx="7474">
                  <c:v>41.599777820124999</c:v>
                </c:pt>
                <c:pt idx="7475">
                  <c:v>31.092673114724999</c:v>
                </c:pt>
                <c:pt idx="7476">
                  <c:v>33.598521800100002</c:v>
                </c:pt>
                <c:pt idx="7477">
                  <c:v>27.298578578424998</c:v>
                </c:pt>
                <c:pt idx="7478">
                  <c:v>22.3553194762925</c:v>
                </c:pt>
                <c:pt idx="7479">
                  <c:v>21.246768835787499</c:v>
                </c:pt>
                <c:pt idx="7480">
                  <c:v>24.6513765899</c:v>
                </c:pt>
                <c:pt idx="7481">
                  <c:v>23.831023902627496</c:v>
                </c:pt>
                <c:pt idx="7482">
                  <c:v>20.268426916310002</c:v>
                </c:pt>
                <c:pt idx="7483">
                  <c:v>17.386181095127501</c:v>
                </c:pt>
                <c:pt idx="7484">
                  <c:v>13.784241021559998</c:v>
                </c:pt>
                <c:pt idx="7485">
                  <c:v>17.088534190922502</c:v>
                </c:pt>
                <c:pt idx="7486">
                  <c:v>28.449920838874998</c:v>
                </c:pt>
                <c:pt idx="7487">
                  <c:v>36.546252896200002</c:v>
                </c:pt>
                <c:pt idx="7488">
                  <c:v>24.838825102474999</c:v>
                </c:pt>
                <c:pt idx="7489">
                  <c:v>25.519395384242497</c:v>
                </c:pt>
                <c:pt idx="7490">
                  <c:v>23.222239315844998</c:v>
                </c:pt>
                <c:pt idx="7491">
                  <c:v>20.894740772572497</c:v>
                </c:pt>
                <c:pt idx="7492">
                  <c:v>16.197407116897502</c:v>
                </c:pt>
                <c:pt idx="7493">
                  <c:v>21.271633433527498</c:v>
                </c:pt>
                <c:pt idx="7494">
                  <c:v>29.311679703239999</c:v>
                </c:pt>
                <c:pt idx="7495">
                  <c:v>35.846636446350004</c:v>
                </c:pt>
                <c:pt idx="7496">
                  <c:v>42.215112335049994</c:v>
                </c:pt>
                <c:pt idx="7497">
                  <c:v>32.952265072774999</c:v>
                </c:pt>
                <c:pt idx="7498">
                  <c:v>37.029292006025003</c:v>
                </c:pt>
                <c:pt idx="7499">
                  <c:v>35.660819470099995</c:v>
                </c:pt>
                <c:pt idx="7500">
                  <c:v>34.798150460175002</c:v>
                </c:pt>
                <c:pt idx="7501">
                  <c:v>36.15653692595</c:v>
                </c:pt>
                <c:pt idx="7502">
                  <c:v>25.636015568800001</c:v>
                </c:pt>
                <c:pt idx="7503">
                  <c:v>33.060292495374995</c:v>
                </c:pt>
                <c:pt idx="7504">
                  <c:v>54.137283677799992</c:v>
                </c:pt>
                <c:pt idx="7505">
                  <c:v>98.872902038225007</c:v>
                </c:pt>
                <c:pt idx="7506">
                  <c:v>101.25941017999999</c:v>
                </c:pt>
                <c:pt idx="7507">
                  <c:v>56.650612706274998</c:v>
                </c:pt>
                <c:pt idx="7508">
                  <c:v>35.100675193050002</c:v>
                </c:pt>
                <c:pt idx="7509">
                  <c:v>28.321104341199998</c:v>
                </c:pt>
                <c:pt idx="7510">
                  <c:v>21.665569903559998</c:v>
                </c:pt>
                <c:pt idx="7511">
                  <c:v>20.417968387550001</c:v>
                </c:pt>
                <c:pt idx="7512">
                  <c:v>18.515045454205001</c:v>
                </c:pt>
                <c:pt idx="7513">
                  <c:v>21.193068591299998</c:v>
                </c:pt>
                <c:pt idx="7514">
                  <c:v>12.1408017537125</c:v>
                </c:pt>
                <c:pt idx="7515">
                  <c:v>14.598326995012499</c:v>
                </c:pt>
                <c:pt idx="7516">
                  <c:v>20.644436377030001</c:v>
                </c:pt>
                <c:pt idx="7517">
                  <c:v>25.256318253817501</c:v>
                </c:pt>
                <c:pt idx="7518">
                  <c:v>41.378329325925002</c:v>
                </c:pt>
                <c:pt idx="7519">
                  <c:v>54.21690031835</c:v>
                </c:pt>
                <c:pt idx="7520">
                  <c:v>56.355888494574998</c:v>
                </c:pt>
                <c:pt idx="7521">
                  <c:v>50.445448855925001</c:v>
                </c:pt>
                <c:pt idx="7522">
                  <c:v>32.985044793599997</c:v>
                </c:pt>
                <c:pt idx="7523">
                  <c:v>32.424897154950003</c:v>
                </c:pt>
                <c:pt idx="7524">
                  <c:v>29.992587093799997</c:v>
                </c:pt>
                <c:pt idx="7525">
                  <c:v>46.850783440900003</c:v>
                </c:pt>
                <c:pt idx="7526">
                  <c:v>56.063763267624999</c:v>
                </c:pt>
                <c:pt idx="7527">
                  <c:v>63.661853025775002</c:v>
                </c:pt>
                <c:pt idx="7528">
                  <c:v>107.81539511394999</c:v>
                </c:pt>
                <c:pt idx="7529">
                  <c:v>98.897645090249995</c:v>
                </c:pt>
                <c:pt idx="7530">
                  <c:v>63.393995676274997</c:v>
                </c:pt>
                <c:pt idx="7531">
                  <c:v>46.318490440049999</c:v>
                </c:pt>
                <c:pt idx="7532">
                  <c:v>35.677300301424999</c:v>
                </c:pt>
                <c:pt idx="7533">
                  <c:v>23.477583378177499</c:v>
                </c:pt>
                <c:pt idx="7534">
                  <c:v>28.418108585574998</c:v>
                </c:pt>
                <c:pt idx="7535">
                  <c:v>27.988220244274999</c:v>
                </c:pt>
                <c:pt idx="7536">
                  <c:v>19.730217834665002</c:v>
                </c:pt>
                <c:pt idx="7537">
                  <c:v>17.155364511237497</c:v>
                </c:pt>
                <c:pt idx="7538">
                  <c:v>18.962193376804997</c:v>
                </c:pt>
                <c:pt idx="7539">
                  <c:v>14.308591864229999</c:v>
                </c:pt>
                <c:pt idx="7540">
                  <c:v>18.24513525103</c:v>
                </c:pt>
                <c:pt idx="7541">
                  <c:v>25.172518241019997</c:v>
                </c:pt>
                <c:pt idx="7542">
                  <c:v>46.04441365305</c:v>
                </c:pt>
                <c:pt idx="7543">
                  <c:v>65.695402593400004</c:v>
                </c:pt>
                <c:pt idx="7544">
                  <c:v>65.716869283950004</c:v>
                </c:pt>
                <c:pt idx="7545">
                  <c:v>84.69829084944999</c:v>
                </c:pt>
                <c:pt idx="7546">
                  <c:v>66.23797376265</c:v>
                </c:pt>
                <c:pt idx="7547">
                  <c:v>72.555200163674996</c:v>
                </c:pt>
                <c:pt idx="7548">
                  <c:v>74.457037659299999</c:v>
                </c:pt>
                <c:pt idx="7549">
                  <c:v>61.660594252399996</c:v>
                </c:pt>
                <c:pt idx="7550">
                  <c:v>71.894839141624985</c:v>
                </c:pt>
                <c:pt idx="7551">
                  <c:v>100.62111552642499</c:v>
                </c:pt>
                <c:pt idx="7552">
                  <c:v>81.374816617299999</c:v>
                </c:pt>
                <c:pt idx="7553">
                  <c:v>76.889870234374996</c:v>
                </c:pt>
                <c:pt idx="7554">
                  <c:v>74.578013143799993</c:v>
                </c:pt>
                <c:pt idx="7555">
                  <c:v>36.476536984174999</c:v>
                </c:pt>
                <c:pt idx="7556">
                  <c:v>38.987691644774998</c:v>
                </c:pt>
                <c:pt idx="7557">
                  <c:v>37.332325749124998</c:v>
                </c:pt>
                <c:pt idx="7558">
                  <c:v>30.059009487774997</c:v>
                </c:pt>
                <c:pt idx="7559">
                  <c:v>32.636047215649995</c:v>
                </c:pt>
                <c:pt idx="7560">
                  <c:v>12.4644324258875</c:v>
                </c:pt>
                <c:pt idx="7561">
                  <c:v>19.097492315637499</c:v>
                </c:pt>
                <c:pt idx="7562">
                  <c:v>17.683716739444996</c:v>
                </c:pt>
                <c:pt idx="7563">
                  <c:v>15.63898207621</c:v>
                </c:pt>
                <c:pt idx="7564">
                  <c:v>34.937922701614994</c:v>
                </c:pt>
                <c:pt idx="7565">
                  <c:v>34.574025306300001</c:v>
                </c:pt>
                <c:pt idx="7566">
                  <c:v>59.348848424099998</c:v>
                </c:pt>
                <c:pt idx="7567">
                  <c:v>76.499901413549992</c:v>
                </c:pt>
                <c:pt idx="7568">
                  <c:v>75.779684706449999</c:v>
                </c:pt>
                <c:pt idx="7569">
                  <c:v>74.66996763467499</c:v>
                </c:pt>
                <c:pt idx="7570">
                  <c:v>56.058969688099999</c:v>
                </c:pt>
                <c:pt idx="7571">
                  <c:v>57.0195699418</c:v>
                </c:pt>
                <c:pt idx="7572">
                  <c:v>44.295667341699996</c:v>
                </c:pt>
                <c:pt idx="7573">
                  <c:v>35.863983625024993</c:v>
                </c:pt>
                <c:pt idx="7574">
                  <c:v>39.395594272125003</c:v>
                </c:pt>
                <c:pt idx="7575">
                  <c:v>48.957618887224996</c:v>
                </c:pt>
                <c:pt idx="7576">
                  <c:v>64.696794184874989</c:v>
                </c:pt>
                <c:pt idx="7577">
                  <c:v>88.576084293175001</c:v>
                </c:pt>
                <c:pt idx="7578">
                  <c:v>76.271289483449991</c:v>
                </c:pt>
                <c:pt idx="7579">
                  <c:v>56.463572016899995</c:v>
                </c:pt>
                <c:pt idx="7580">
                  <c:v>42.718502170174993</c:v>
                </c:pt>
                <c:pt idx="7581">
                  <c:v>48.597517190025002</c:v>
                </c:pt>
                <c:pt idx="7582">
                  <c:v>40.641850740349994</c:v>
                </c:pt>
                <c:pt idx="7583">
                  <c:v>32.284716964249995</c:v>
                </c:pt>
                <c:pt idx="7584">
                  <c:v>30.249272788359999</c:v>
                </c:pt>
                <c:pt idx="7585">
                  <c:v>15.39722318445</c:v>
                </c:pt>
                <c:pt idx="7586">
                  <c:v>18.905563733802499</c:v>
                </c:pt>
                <c:pt idx="7587">
                  <c:v>32.981808594649998</c:v>
                </c:pt>
                <c:pt idx="7588">
                  <c:v>18.607235892632499</c:v>
                </c:pt>
                <c:pt idx="7589">
                  <c:v>29.163348407999997</c:v>
                </c:pt>
                <c:pt idx="7590">
                  <c:v>41.560640382574995</c:v>
                </c:pt>
                <c:pt idx="7591">
                  <c:v>68.987904002924992</c:v>
                </c:pt>
                <c:pt idx="7592">
                  <c:v>76.187664774750004</c:v>
                </c:pt>
                <c:pt idx="7593">
                  <c:v>89.166800183025003</c:v>
                </c:pt>
                <c:pt idx="7594">
                  <c:v>77.999553503924986</c:v>
                </c:pt>
                <c:pt idx="7595">
                  <c:v>72.87040329509999</c:v>
                </c:pt>
                <c:pt idx="7596">
                  <c:v>88.340605497649989</c:v>
                </c:pt>
                <c:pt idx="7597">
                  <c:v>58.787911945899992</c:v>
                </c:pt>
                <c:pt idx="7598">
                  <c:v>55.125664461299998</c:v>
                </c:pt>
                <c:pt idx="7599">
                  <c:v>52.772569830875</c:v>
                </c:pt>
                <c:pt idx="7600">
                  <c:v>56.654051093049993</c:v>
                </c:pt>
                <c:pt idx="7601">
                  <c:v>52.422116011624993</c:v>
                </c:pt>
                <c:pt idx="7602">
                  <c:v>48.97137258235</c:v>
                </c:pt>
                <c:pt idx="7603">
                  <c:v>42.128912110724997</c:v>
                </c:pt>
                <c:pt idx="7604">
                  <c:v>51.771810614324998</c:v>
                </c:pt>
                <c:pt idx="7605">
                  <c:v>38.935936498925003</c:v>
                </c:pt>
                <c:pt idx="7606">
                  <c:v>52.840886749074997</c:v>
                </c:pt>
                <c:pt idx="7607">
                  <c:v>37.978633058024997</c:v>
                </c:pt>
                <c:pt idx="7608">
                  <c:v>31.481381120675</c:v>
                </c:pt>
                <c:pt idx="7609">
                  <c:v>31.4481395661475</c:v>
                </c:pt>
                <c:pt idx="7610">
                  <c:v>23.847477804862496</c:v>
                </c:pt>
                <c:pt idx="7611">
                  <c:v>20.986644654177496</c:v>
                </c:pt>
                <c:pt idx="7612">
                  <c:v>19.766648358617498</c:v>
                </c:pt>
                <c:pt idx="7613">
                  <c:v>57.578112893949999</c:v>
                </c:pt>
                <c:pt idx="7614">
                  <c:v>40.582767029549998</c:v>
                </c:pt>
                <c:pt idx="7615">
                  <c:v>59.104861299599996</c:v>
                </c:pt>
                <c:pt idx="7616">
                  <c:v>84.489304971549998</c:v>
                </c:pt>
                <c:pt idx="7617">
                  <c:v>86.126720228799996</c:v>
                </c:pt>
                <c:pt idx="7618">
                  <c:v>97.19491981825</c:v>
                </c:pt>
                <c:pt idx="7619">
                  <c:v>95.993325882774997</c:v>
                </c:pt>
                <c:pt idx="7620">
                  <c:v>56.725648035149995</c:v>
                </c:pt>
                <c:pt idx="7621">
                  <c:v>39.506554499724999</c:v>
                </c:pt>
                <c:pt idx="7622">
                  <c:v>46.091594344124999</c:v>
                </c:pt>
                <c:pt idx="7623">
                  <c:v>51.001345608125</c:v>
                </c:pt>
                <c:pt idx="7624">
                  <c:v>95.874794434274989</c:v>
                </c:pt>
                <c:pt idx="7625">
                  <c:v>104.87074186347499</c:v>
                </c:pt>
                <c:pt idx="7626">
                  <c:v>136.62786861455001</c:v>
                </c:pt>
                <c:pt idx="7627">
                  <c:v>111.7359432535</c:v>
                </c:pt>
                <c:pt idx="7628">
                  <c:v>78.238912287774994</c:v>
                </c:pt>
                <c:pt idx="7629">
                  <c:v>65.980647518075003</c:v>
                </c:pt>
                <c:pt idx="7630">
                  <c:v>60.405016860024993</c:v>
                </c:pt>
                <c:pt idx="7631">
                  <c:v>63.627407999825003</c:v>
                </c:pt>
                <c:pt idx="7632">
                  <c:v>47.909803726474998</c:v>
                </c:pt>
                <c:pt idx="7633">
                  <c:v>37.259710748374999</c:v>
                </c:pt>
                <c:pt idx="7634">
                  <c:v>35.798033101324997</c:v>
                </c:pt>
                <c:pt idx="7635">
                  <c:v>29.003181466375</c:v>
                </c:pt>
                <c:pt idx="7636">
                  <c:v>36.574201921424994</c:v>
                </c:pt>
                <c:pt idx="7637">
                  <c:v>45.704062726274998</c:v>
                </c:pt>
                <c:pt idx="7638">
                  <c:v>46.728914515699998</c:v>
                </c:pt>
                <c:pt idx="7639">
                  <c:v>76.204722144349986</c:v>
                </c:pt>
                <c:pt idx="7640">
                  <c:v>60.123375560999996</c:v>
                </c:pt>
                <c:pt idx="7641">
                  <c:v>67.476072415549993</c:v>
                </c:pt>
                <c:pt idx="7642">
                  <c:v>84.451853032599999</c:v>
                </c:pt>
                <c:pt idx="7643">
                  <c:v>79.655209385324994</c:v>
                </c:pt>
                <c:pt idx="7644">
                  <c:v>74.935822587925003</c:v>
                </c:pt>
                <c:pt idx="7645">
                  <c:v>67.864918734149995</c:v>
                </c:pt>
                <c:pt idx="7646">
                  <c:v>95.532228848174995</c:v>
                </c:pt>
                <c:pt idx="7647">
                  <c:v>87.581662700149991</c:v>
                </c:pt>
                <c:pt idx="7648">
                  <c:v>80.792127153875001</c:v>
                </c:pt>
                <c:pt idx="7649">
                  <c:v>83.0689560382</c:v>
                </c:pt>
                <c:pt idx="7650">
                  <c:v>71.409716875975008</c:v>
                </c:pt>
                <c:pt idx="7651">
                  <c:v>51.232684831999997</c:v>
                </c:pt>
                <c:pt idx="7652">
                  <c:v>48.673611174599998</c:v>
                </c:pt>
                <c:pt idx="7653">
                  <c:v>45.797429810174997</c:v>
                </c:pt>
                <c:pt idx="7654">
                  <c:v>39.366323822950001</c:v>
                </c:pt>
                <c:pt idx="7655">
                  <c:v>34.536381269099998</c:v>
                </c:pt>
                <c:pt idx="7656">
                  <c:v>31.519938820699998</c:v>
                </c:pt>
                <c:pt idx="7657">
                  <c:v>21.998420286597497</c:v>
                </c:pt>
                <c:pt idx="7658">
                  <c:v>21.921756745274998</c:v>
                </c:pt>
                <c:pt idx="7659">
                  <c:v>17.103966709674999</c:v>
                </c:pt>
                <c:pt idx="7660">
                  <c:v>13.411134022147499</c:v>
                </c:pt>
                <c:pt idx="7661">
                  <c:v>16.444205675447499</c:v>
                </c:pt>
                <c:pt idx="7662">
                  <c:v>22.661569247787497</c:v>
                </c:pt>
                <c:pt idx="7663">
                  <c:v>30.157577948615</c:v>
                </c:pt>
                <c:pt idx="7664">
                  <c:v>29.501825037450001</c:v>
                </c:pt>
                <c:pt idx="7665">
                  <c:v>39.139660355475002</c:v>
                </c:pt>
                <c:pt idx="7666">
                  <c:v>68.494755411124984</c:v>
                </c:pt>
                <c:pt idx="7667">
                  <c:v>66.426909023999997</c:v>
                </c:pt>
                <c:pt idx="7668">
                  <c:v>69.394134697449999</c:v>
                </c:pt>
                <c:pt idx="7669">
                  <c:v>75.624823763924994</c:v>
                </c:pt>
                <c:pt idx="7670">
                  <c:v>61.308819028300007</c:v>
                </c:pt>
                <c:pt idx="7671">
                  <c:v>63.327529505100003</c:v>
                </c:pt>
                <c:pt idx="7672">
                  <c:v>57.306507183774997</c:v>
                </c:pt>
                <c:pt idx="7673">
                  <c:v>58.938437833049996</c:v>
                </c:pt>
                <c:pt idx="7674">
                  <c:v>62.190466800975003</c:v>
                </c:pt>
                <c:pt idx="7675">
                  <c:v>56.054031134799999</c:v>
                </c:pt>
                <c:pt idx="7676">
                  <c:v>52.453597930424998</c:v>
                </c:pt>
                <c:pt idx="7677">
                  <c:v>47.374355567974995</c:v>
                </c:pt>
                <c:pt idx="7678">
                  <c:v>27.651412329300001</c:v>
                </c:pt>
                <c:pt idx="7679">
                  <c:v>15.162472640887499</c:v>
                </c:pt>
                <c:pt idx="7680">
                  <c:v>12.323180263922499</c:v>
                </c:pt>
                <c:pt idx="7681">
                  <c:v>10.851416549587499</c:v>
                </c:pt>
                <c:pt idx="7682">
                  <c:v>17.397797612942501</c:v>
                </c:pt>
                <c:pt idx="7683">
                  <c:v>15.4990547518425</c:v>
                </c:pt>
                <c:pt idx="7684">
                  <c:v>21.114881381857501</c:v>
                </c:pt>
                <c:pt idx="7685">
                  <c:v>40.835815499649996</c:v>
                </c:pt>
                <c:pt idx="7686">
                  <c:v>50.100857332824994</c:v>
                </c:pt>
                <c:pt idx="7687">
                  <c:v>99.965763985524987</c:v>
                </c:pt>
                <c:pt idx="7688">
                  <c:v>88.189051782199996</c:v>
                </c:pt>
                <c:pt idx="7689">
                  <c:v>83.383673724025002</c:v>
                </c:pt>
                <c:pt idx="7690">
                  <c:v>65.264351339049995</c:v>
                </c:pt>
                <c:pt idx="7691">
                  <c:v>76.757389511524991</c:v>
                </c:pt>
                <c:pt idx="7692">
                  <c:v>59.667183358649993</c:v>
                </c:pt>
                <c:pt idx="7693">
                  <c:v>84.935822570274993</c:v>
                </c:pt>
                <c:pt idx="7694">
                  <c:v>118.358337039525</c:v>
                </c:pt>
                <c:pt idx="7695">
                  <c:v>111.73754097327499</c:v>
                </c:pt>
                <c:pt idx="7696">
                  <c:v>122.35793542822498</c:v>
                </c:pt>
                <c:pt idx="7697">
                  <c:v>107.6227689686</c:v>
                </c:pt>
                <c:pt idx="7698">
                  <c:v>101.02550229262499</c:v>
                </c:pt>
                <c:pt idx="7699">
                  <c:v>78.722197481999999</c:v>
                </c:pt>
                <c:pt idx="7700">
                  <c:v>63.456706620325001</c:v>
                </c:pt>
                <c:pt idx="7701">
                  <c:v>47.245222158324992</c:v>
                </c:pt>
                <c:pt idx="7702">
                  <c:v>53.843921372499999</c:v>
                </c:pt>
                <c:pt idx="7703">
                  <c:v>55.204023810925001</c:v>
                </c:pt>
                <c:pt idx="7704">
                  <c:v>34.950442743974996</c:v>
                </c:pt>
                <c:pt idx="7705">
                  <c:v>38.618768144625001</c:v>
                </c:pt>
                <c:pt idx="7706">
                  <c:v>29.648325863179998</c:v>
                </c:pt>
                <c:pt idx="7707">
                  <c:v>24.66607088076</c:v>
                </c:pt>
                <c:pt idx="7708">
                  <c:v>34.238137734374995</c:v>
                </c:pt>
                <c:pt idx="7709">
                  <c:v>60.62050563375</c:v>
                </c:pt>
                <c:pt idx="7710">
                  <c:v>89.221997664574985</c:v>
                </c:pt>
                <c:pt idx="7711">
                  <c:v>121.85541893105</c:v>
                </c:pt>
                <c:pt idx="7712">
                  <c:v>129.54213571654998</c:v>
                </c:pt>
                <c:pt idx="7713">
                  <c:v>100.43398411205</c:v>
                </c:pt>
                <c:pt idx="7714">
                  <c:v>99.630678561075001</c:v>
                </c:pt>
                <c:pt idx="7715">
                  <c:v>105.95172441775</c:v>
                </c:pt>
                <c:pt idx="7716">
                  <c:v>93.802731044099986</c:v>
                </c:pt>
                <c:pt idx="7717">
                  <c:v>94.084979092824994</c:v>
                </c:pt>
                <c:pt idx="7718">
                  <c:v>76.862558346949996</c:v>
                </c:pt>
                <c:pt idx="7719">
                  <c:v>68.469432301650002</c:v>
                </c:pt>
                <c:pt idx="7720">
                  <c:v>99.109209959975004</c:v>
                </c:pt>
                <c:pt idx="7721">
                  <c:v>70.665380478775006</c:v>
                </c:pt>
                <c:pt idx="7722">
                  <c:v>82.244470430374989</c:v>
                </c:pt>
                <c:pt idx="7723">
                  <c:v>72.285269872074991</c:v>
                </c:pt>
                <c:pt idx="7724">
                  <c:v>52.000550772274998</c:v>
                </c:pt>
                <c:pt idx="7725">
                  <c:v>41.505308589824999</c:v>
                </c:pt>
                <c:pt idx="7726">
                  <c:v>43.785188231199996</c:v>
                </c:pt>
                <c:pt idx="7727">
                  <c:v>29.609636734144999</c:v>
                </c:pt>
                <c:pt idx="7728">
                  <c:v>26.511221357459998</c:v>
                </c:pt>
                <c:pt idx="7729">
                  <c:v>28.062935404624998</c:v>
                </c:pt>
                <c:pt idx="7730">
                  <c:v>40.402154938432503</c:v>
                </c:pt>
                <c:pt idx="7731">
                  <c:v>17.632517820452499</c:v>
                </c:pt>
                <c:pt idx="7732">
                  <c:v>24.363755085649998</c:v>
                </c:pt>
                <c:pt idx="7733">
                  <c:v>41.617297037274994</c:v>
                </c:pt>
                <c:pt idx="7734">
                  <c:v>57.820653943124995</c:v>
                </c:pt>
                <c:pt idx="7735">
                  <c:v>75.777395800649998</c:v>
                </c:pt>
                <c:pt idx="7736">
                  <c:v>83.967667932325</c:v>
                </c:pt>
                <c:pt idx="7737">
                  <c:v>88.538106516900001</c:v>
                </c:pt>
                <c:pt idx="7738">
                  <c:v>93.001933523674992</c:v>
                </c:pt>
                <c:pt idx="7739">
                  <c:v>87.867827920124995</c:v>
                </c:pt>
                <c:pt idx="7740">
                  <c:v>94.134708368524997</c:v>
                </c:pt>
                <c:pt idx="7741">
                  <c:v>89.929963808349996</c:v>
                </c:pt>
                <c:pt idx="7742">
                  <c:v>100.20438446364999</c:v>
                </c:pt>
                <c:pt idx="7743">
                  <c:v>106.975871589075</c:v>
                </c:pt>
                <c:pt idx="7744">
                  <c:v>121.7668958077</c:v>
                </c:pt>
                <c:pt idx="7745">
                  <c:v>93.712522727749999</c:v>
                </c:pt>
                <c:pt idx="7746">
                  <c:v>95.518623316524994</c:v>
                </c:pt>
                <c:pt idx="7747">
                  <c:v>74.193700988525009</c:v>
                </c:pt>
                <c:pt idx="7748">
                  <c:v>71.707714249899993</c:v>
                </c:pt>
                <c:pt idx="7749">
                  <c:v>57.354389002424995</c:v>
                </c:pt>
                <c:pt idx="7750">
                  <c:v>54.167383472849998</c:v>
                </c:pt>
                <c:pt idx="7751">
                  <c:v>42.619741613949998</c:v>
                </c:pt>
                <c:pt idx="7752">
                  <c:v>42.741205972499998</c:v>
                </c:pt>
                <c:pt idx="7753">
                  <c:v>50.851143370475</c:v>
                </c:pt>
                <c:pt idx="7754">
                  <c:v>39.471297055274995</c:v>
                </c:pt>
                <c:pt idx="7755">
                  <c:v>36.609516656324992</c:v>
                </c:pt>
                <c:pt idx="7756">
                  <c:v>40.42128541105</c:v>
                </c:pt>
                <c:pt idx="7757">
                  <c:v>64.429874101024993</c:v>
                </c:pt>
                <c:pt idx="7758">
                  <c:v>63.723424597525003</c:v>
                </c:pt>
                <c:pt idx="7759">
                  <c:v>106.199291908875</c:v>
                </c:pt>
                <c:pt idx="7760">
                  <c:v>132.1235222709</c:v>
                </c:pt>
                <c:pt idx="7761">
                  <c:v>97.381498989549996</c:v>
                </c:pt>
                <c:pt idx="7762">
                  <c:v>99.256624342525001</c:v>
                </c:pt>
                <c:pt idx="7763">
                  <c:v>91.482227283249998</c:v>
                </c:pt>
                <c:pt idx="7764">
                  <c:v>101.43861315572499</c:v>
                </c:pt>
                <c:pt idx="7765">
                  <c:v>84.722363381649998</c:v>
                </c:pt>
                <c:pt idx="7766">
                  <c:v>114.9212464717</c:v>
                </c:pt>
                <c:pt idx="7767">
                  <c:v>98.636122322599988</c:v>
                </c:pt>
                <c:pt idx="7768">
                  <c:v>123.53576725425</c:v>
                </c:pt>
                <c:pt idx="7769">
                  <c:v>112.35658030565</c:v>
                </c:pt>
                <c:pt idx="7770">
                  <c:v>122.04220644515</c:v>
                </c:pt>
                <c:pt idx="7771">
                  <c:v>97.743211666699992</c:v>
                </c:pt>
                <c:pt idx="7772">
                  <c:v>59.999763951799999</c:v>
                </c:pt>
                <c:pt idx="7773">
                  <c:v>40.764242136499995</c:v>
                </c:pt>
                <c:pt idx="7774">
                  <c:v>52.589827276574994</c:v>
                </c:pt>
                <c:pt idx="7775">
                  <c:v>33.051254843324998</c:v>
                </c:pt>
                <c:pt idx="7776">
                  <c:v>45.70391128715</c:v>
                </c:pt>
                <c:pt idx="7777">
                  <c:v>37.705935104799998</c:v>
                </c:pt>
                <c:pt idx="7778">
                  <c:v>29.558009635649999</c:v>
                </c:pt>
                <c:pt idx="7779">
                  <c:v>26.908495148049997</c:v>
                </c:pt>
                <c:pt idx="7780">
                  <c:v>29.253236450774999</c:v>
                </c:pt>
                <c:pt idx="7781">
                  <c:v>51.753731934299999</c:v>
                </c:pt>
                <c:pt idx="7782">
                  <c:v>69.386465565174987</c:v>
                </c:pt>
                <c:pt idx="7783">
                  <c:v>113.572841417625</c:v>
                </c:pt>
                <c:pt idx="7784">
                  <c:v>92.614678373549992</c:v>
                </c:pt>
                <c:pt idx="7785">
                  <c:v>96.353134323350005</c:v>
                </c:pt>
                <c:pt idx="7786">
                  <c:v>79.939928424925</c:v>
                </c:pt>
                <c:pt idx="7787">
                  <c:v>81.846428001349992</c:v>
                </c:pt>
                <c:pt idx="7788">
                  <c:v>72.078663801649995</c:v>
                </c:pt>
                <c:pt idx="7789">
                  <c:v>97.962236404324997</c:v>
                </c:pt>
                <c:pt idx="7790">
                  <c:v>84.336598208200002</c:v>
                </c:pt>
                <c:pt idx="7791">
                  <c:v>94.071265822849995</c:v>
                </c:pt>
                <c:pt idx="7792">
                  <c:v>97.225043239999991</c:v>
                </c:pt>
                <c:pt idx="7793">
                  <c:v>82.529192798149992</c:v>
                </c:pt>
                <c:pt idx="7794">
                  <c:v>89.404925140299994</c:v>
                </c:pt>
                <c:pt idx="7795">
                  <c:v>59.304981396799995</c:v>
                </c:pt>
                <c:pt idx="7796">
                  <c:v>54.602254111225001</c:v>
                </c:pt>
                <c:pt idx="7797">
                  <c:v>36.302609595574999</c:v>
                </c:pt>
                <c:pt idx="7798">
                  <c:v>43.309042817525004</c:v>
                </c:pt>
                <c:pt idx="7799">
                  <c:v>41.097055381974997</c:v>
                </c:pt>
                <c:pt idx="7800">
                  <c:v>41.64488531125</c:v>
                </c:pt>
                <c:pt idx="7801">
                  <c:v>33.881154193349992</c:v>
                </c:pt>
                <c:pt idx="7802">
                  <c:v>34.235538615924995</c:v>
                </c:pt>
                <c:pt idx="7803">
                  <c:v>33.709067395349997</c:v>
                </c:pt>
                <c:pt idx="7804">
                  <c:v>29.477031193749998</c:v>
                </c:pt>
                <c:pt idx="7805">
                  <c:v>27.731696338174999</c:v>
                </c:pt>
                <c:pt idx="7806">
                  <c:v>26.905936559800001</c:v>
                </c:pt>
                <c:pt idx="7807">
                  <c:v>23.915868933725001</c:v>
                </c:pt>
                <c:pt idx="7808">
                  <c:v>33.170817911474998</c:v>
                </c:pt>
                <c:pt idx="7809">
                  <c:v>37.210291771274996</c:v>
                </c:pt>
                <c:pt idx="7810">
                  <c:v>34.427811067474998</c:v>
                </c:pt>
                <c:pt idx="7811">
                  <c:v>35.485580761449995</c:v>
                </c:pt>
                <c:pt idx="7812">
                  <c:v>38.342206882149995</c:v>
                </c:pt>
                <c:pt idx="7813">
                  <c:v>34.299958666174994</c:v>
                </c:pt>
                <c:pt idx="7814">
                  <c:v>37.831420987450002</c:v>
                </c:pt>
                <c:pt idx="7815">
                  <c:v>52.376169156674997</c:v>
                </c:pt>
                <c:pt idx="7816">
                  <c:v>75.523720373049997</c:v>
                </c:pt>
                <c:pt idx="7817">
                  <c:v>90.158720736099994</c:v>
                </c:pt>
                <c:pt idx="7818">
                  <c:v>141.32722826452499</c:v>
                </c:pt>
                <c:pt idx="7819">
                  <c:v>110.73984296625</c:v>
                </c:pt>
                <c:pt idx="7820">
                  <c:v>96.285717783924994</c:v>
                </c:pt>
                <c:pt idx="7821">
                  <c:v>72.408399664674988</c:v>
                </c:pt>
                <c:pt idx="7822">
                  <c:v>80.126770393125</c:v>
                </c:pt>
                <c:pt idx="7823">
                  <c:v>58.9574032449</c:v>
                </c:pt>
                <c:pt idx="7824">
                  <c:v>48.591597703700003</c:v>
                </c:pt>
                <c:pt idx="7825">
                  <c:v>34.198845128424999</c:v>
                </c:pt>
                <c:pt idx="7826">
                  <c:v>29.642676008212497</c:v>
                </c:pt>
                <c:pt idx="7827">
                  <c:v>20.435892089220001</c:v>
                </c:pt>
                <c:pt idx="7828">
                  <c:v>20.895691400582496</c:v>
                </c:pt>
                <c:pt idx="7829">
                  <c:v>19.2562400594575</c:v>
                </c:pt>
                <c:pt idx="7830">
                  <c:v>24.943006270215001</c:v>
                </c:pt>
                <c:pt idx="7831">
                  <c:v>32.667475224699999</c:v>
                </c:pt>
                <c:pt idx="7832">
                  <c:v>46.287581707474992</c:v>
                </c:pt>
                <c:pt idx="7833">
                  <c:v>60.122890177474993</c:v>
                </c:pt>
                <c:pt idx="7834">
                  <c:v>96.614775458474995</c:v>
                </c:pt>
                <c:pt idx="7835">
                  <c:v>49.609818703699993</c:v>
                </c:pt>
                <c:pt idx="7836">
                  <c:v>48.864231710124997</c:v>
                </c:pt>
                <c:pt idx="7837">
                  <c:v>50.003667603574996</c:v>
                </c:pt>
                <c:pt idx="7838">
                  <c:v>73.775850527274997</c:v>
                </c:pt>
                <c:pt idx="7839">
                  <c:v>78.505003211974994</c:v>
                </c:pt>
                <c:pt idx="7840">
                  <c:v>50.944871048049997</c:v>
                </c:pt>
                <c:pt idx="7841">
                  <c:v>66.638102880999995</c:v>
                </c:pt>
                <c:pt idx="7842">
                  <c:v>89.271746689674998</c:v>
                </c:pt>
                <c:pt idx="7843">
                  <c:v>67.233487718099994</c:v>
                </c:pt>
                <c:pt idx="7844">
                  <c:v>57.816902020299992</c:v>
                </c:pt>
                <c:pt idx="7845">
                  <c:v>37.871458502949999</c:v>
                </c:pt>
                <c:pt idx="7846">
                  <c:v>39.077701111025</c:v>
                </c:pt>
                <c:pt idx="7847">
                  <c:v>26.12075704539</c:v>
                </c:pt>
                <c:pt idx="7848">
                  <c:v>12.786994457837499</c:v>
                </c:pt>
                <c:pt idx="7849">
                  <c:v>25.654417950849997</c:v>
                </c:pt>
                <c:pt idx="7850">
                  <c:v>13.697852081595</c:v>
                </c:pt>
                <c:pt idx="7851">
                  <c:v>29.037373705735</c:v>
                </c:pt>
                <c:pt idx="7852">
                  <c:v>49.746496541725001</c:v>
                </c:pt>
                <c:pt idx="7853">
                  <c:v>72.376182806524994</c:v>
                </c:pt>
                <c:pt idx="7854">
                  <c:v>123.70479019259999</c:v>
                </c:pt>
                <c:pt idx="7855">
                  <c:v>157.49200795492499</c:v>
                </c:pt>
                <c:pt idx="7856">
                  <c:v>133.68133481627498</c:v>
                </c:pt>
                <c:pt idx="7857">
                  <c:v>101.4980105124</c:v>
                </c:pt>
                <c:pt idx="7858">
                  <c:v>85.808544086874988</c:v>
                </c:pt>
                <c:pt idx="7859">
                  <c:v>87.094618883774999</c:v>
                </c:pt>
                <c:pt idx="7860">
                  <c:v>70.018345025350001</c:v>
                </c:pt>
                <c:pt idx="7861">
                  <c:v>86.013225101724998</c:v>
                </c:pt>
                <c:pt idx="7862">
                  <c:v>86.859969505749987</c:v>
                </c:pt>
                <c:pt idx="7863">
                  <c:v>118.811125048875</c:v>
                </c:pt>
                <c:pt idx="7864">
                  <c:v>160.12004905265002</c:v>
                </c:pt>
                <c:pt idx="7865">
                  <c:v>190.28096799905001</c:v>
                </c:pt>
                <c:pt idx="7866">
                  <c:v>230.37194520124999</c:v>
                </c:pt>
                <c:pt idx="7867">
                  <c:v>202.93237703619999</c:v>
                </c:pt>
                <c:pt idx="7868">
                  <c:v>134.83074895082498</c:v>
                </c:pt>
                <c:pt idx="7869">
                  <c:v>111.774541884825</c:v>
                </c:pt>
                <c:pt idx="7870">
                  <c:v>94.093885814375</c:v>
                </c:pt>
                <c:pt idx="7871">
                  <c:v>82.615622680874992</c:v>
                </c:pt>
                <c:pt idx="7872">
                  <c:v>76.952794195949991</c:v>
                </c:pt>
                <c:pt idx="7873">
                  <c:v>47.862609913699998</c:v>
                </c:pt>
                <c:pt idx="7874">
                  <c:v>59.338007727274992</c:v>
                </c:pt>
                <c:pt idx="7875">
                  <c:v>80.978928959549989</c:v>
                </c:pt>
                <c:pt idx="7876">
                  <c:v>96.993091269024987</c:v>
                </c:pt>
                <c:pt idx="7877">
                  <c:v>73.787717051675003</c:v>
                </c:pt>
                <c:pt idx="7878">
                  <c:v>128.971626428175</c:v>
                </c:pt>
                <c:pt idx="7879">
                  <c:v>202.468897033075</c:v>
                </c:pt>
                <c:pt idx="7880">
                  <c:v>224.79521229175</c:v>
                </c:pt>
                <c:pt idx="7881">
                  <c:v>137.68569283902499</c:v>
                </c:pt>
                <c:pt idx="7882">
                  <c:v>136.77858708699998</c:v>
                </c:pt>
                <c:pt idx="7883">
                  <c:v>122.43331182579999</c:v>
                </c:pt>
                <c:pt idx="7884">
                  <c:v>121.6539674206</c:v>
                </c:pt>
                <c:pt idx="7885">
                  <c:v>127.595747002975</c:v>
                </c:pt>
                <c:pt idx="7886">
                  <c:v>120.25435650324999</c:v>
                </c:pt>
                <c:pt idx="7887">
                  <c:v>99.355968255724989</c:v>
                </c:pt>
                <c:pt idx="7888">
                  <c:v>121.30149408195</c:v>
                </c:pt>
                <c:pt idx="7889">
                  <c:v>106.40674387532501</c:v>
                </c:pt>
                <c:pt idx="7890">
                  <c:v>125.81315565397499</c:v>
                </c:pt>
                <c:pt idx="7891">
                  <c:v>89.957518499749995</c:v>
                </c:pt>
                <c:pt idx="7892">
                  <c:v>71.55241175834999</c:v>
                </c:pt>
                <c:pt idx="7893">
                  <c:v>65.696322941224992</c:v>
                </c:pt>
                <c:pt idx="7894">
                  <c:v>52.274634287250002</c:v>
                </c:pt>
                <c:pt idx="7895">
                  <c:v>56.218802857224993</c:v>
                </c:pt>
                <c:pt idx="7896">
                  <c:v>56.026227059474998</c:v>
                </c:pt>
                <c:pt idx="7897">
                  <c:v>40.143321902974996</c:v>
                </c:pt>
                <c:pt idx="7898">
                  <c:v>31.111287874449999</c:v>
                </c:pt>
                <c:pt idx="7899">
                  <c:v>35.176489319649995</c:v>
                </c:pt>
                <c:pt idx="7900">
                  <c:v>36.456048008300002</c:v>
                </c:pt>
                <c:pt idx="7901">
                  <c:v>61.207783117724993</c:v>
                </c:pt>
                <c:pt idx="7902">
                  <c:v>80.021203642624997</c:v>
                </c:pt>
                <c:pt idx="7903">
                  <c:v>119.82563129464999</c:v>
                </c:pt>
                <c:pt idx="7904">
                  <c:v>125.553149779675</c:v>
                </c:pt>
                <c:pt idx="7905">
                  <c:v>117.954449757425</c:v>
                </c:pt>
                <c:pt idx="7906">
                  <c:v>94.786695888499992</c:v>
                </c:pt>
                <c:pt idx="7907">
                  <c:v>104.58423976725</c:v>
                </c:pt>
                <c:pt idx="7908">
                  <c:v>94.763503250324987</c:v>
                </c:pt>
                <c:pt idx="7909">
                  <c:v>96.483899508074984</c:v>
                </c:pt>
                <c:pt idx="7910">
                  <c:v>117.13765343714999</c:v>
                </c:pt>
                <c:pt idx="7911">
                  <c:v>109.6067109705</c:v>
                </c:pt>
                <c:pt idx="7912">
                  <c:v>117.17422909197499</c:v>
                </c:pt>
                <c:pt idx="7913">
                  <c:v>107.01045844207499</c:v>
                </c:pt>
                <c:pt idx="7914">
                  <c:v>115.97276662657499</c:v>
                </c:pt>
                <c:pt idx="7915">
                  <c:v>104.73317115774999</c:v>
                </c:pt>
                <c:pt idx="7916">
                  <c:v>82.549247225149998</c:v>
                </c:pt>
                <c:pt idx="7917">
                  <c:v>54.702538570499996</c:v>
                </c:pt>
                <c:pt idx="7918">
                  <c:v>76.206114648950006</c:v>
                </c:pt>
                <c:pt idx="7919">
                  <c:v>60.462846851599998</c:v>
                </c:pt>
                <c:pt idx="7920">
                  <c:v>53.570990953174999</c:v>
                </c:pt>
                <c:pt idx="7921">
                  <c:v>39.30203200055</c:v>
                </c:pt>
                <c:pt idx="7922">
                  <c:v>34.997080756300001</c:v>
                </c:pt>
                <c:pt idx="7923">
                  <c:v>38.273728263350002</c:v>
                </c:pt>
                <c:pt idx="7924">
                  <c:v>42.971368703224996</c:v>
                </c:pt>
                <c:pt idx="7925">
                  <c:v>51.357486581300002</c:v>
                </c:pt>
                <c:pt idx="7926">
                  <c:v>93.689836191824995</c:v>
                </c:pt>
                <c:pt idx="7927">
                  <c:v>99.775592185400001</c:v>
                </c:pt>
                <c:pt idx="7928">
                  <c:v>131.16423353779999</c:v>
                </c:pt>
                <c:pt idx="7929">
                  <c:v>116.8374649733</c:v>
                </c:pt>
                <c:pt idx="7930">
                  <c:v>81.475040529574997</c:v>
                </c:pt>
                <c:pt idx="7931">
                  <c:v>86.760652752749991</c:v>
                </c:pt>
                <c:pt idx="7932">
                  <c:v>87.007545698724996</c:v>
                </c:pt>
                <c:pt idx="7933">
                  <c:v>69.487815145499994</c:v>
                </c:pt>
                <c:pt idx="7934">
                  <c:v>81.430758693249999</c:v>
                </c:pt>
                <c:pt idx="7935">
                  <c:v>74.561073993649998</c:v>
                </c:pt>
                <c:pt idx="7936">
                  <c:v>86.620169158549999</c:v>
                </c:pt>
                <c:pt idx="7937">
                  <c:v>109.66546757947499</c:v>
                </c:pt>
                <c:pt idx="7938">
                  <c:v>113.55241324659998</c:v>
                </c:pt>
                <c:pt idx="7939">
                  <c:v>89.636614911250007</c:v>
                </c:pt>
                <c:pt idx="7940">
                  <c:v>68.251742305450009</c:v>
                </c:pt>
                <c:pt idx="7941">
                  <c:v>60.005353027224999</c:v>
                </c:pt>
                <c:pt idx="7942">
                  <c:v>52.607889134274998</c:v>
                </c:pt>
                <c:pt idx="7943">
                  <c:v>46.243101121324997</c:v>
                </c:pt>
                <c:pt idx="7944">
                  <c:v>42.037311600149998</c:v>
                </c:pt>
                <c:pt idx="7945">
                  <c:v>27.4816548718</c:v>
                </c:pt>
                <c:pt idx="7946">
                  <c:v>23.658562916050002</c:v>
                </c:pt>
                <c:pt idx="7947">
                  <c:v>21.905387096959998</c:v>
                </c:pt>
                <c:pt idx="7948">
                  <c:v>19.441864825722497</c:v>
                </c:pt>
                <c:pt idx="7949">
                  <c:v>50.798417376399996</c:v>
                </c:pt>
                <c:pt idx="7950">
                  <c:v>51.277104594199997</c:v>
                </c:pt>
                <c:pt idx="7951">
                  <c:v>84.262334753299996</c:v>
                </c:pt>
                <c:pt idx="7952">
                  <c:v>93.074322681249996</c:v>
                </c:pt>
                <c:pt idx="7953">
                  <c:v>85.764006210274999</c:v>
                </c:pt>
                <c:pt idx="7954">
                  <c:v>80.489625999949993</c:v>
                </c:pt>
                <c:pt idx="7955">
                  <c:v>72.683450379774996</c:v>
                </c:pt>
                <c:pt idx="7956">
                  <c:v>74.561245783825001</c:v>
                </c:pt>
                <c:pt idx="7957">
                  <c:v>87.7352863781</c:v>
                </c:pt>
                <c:pt idx="7958">
                  <c:v>64.060377538799997</c:v>
                </c:pt>
                <c:pt idx="7959">
                  <c:v>85.086082127024994</c:v>
                </c:pt>
                <c:pt idx="7960">
                  <c:v>67.610154515825002</c:v>
                </c:pt>
                <c:pt idx="7961">
                  <c:v>79.327948151724996</c:v>
                </c:pt>
                <c:pt idx="7962">
                  <c:v>67.936765117474991</c:v>
                </c:pt>
                <c:pt idx="7963">
                  <c:v>76.725101911750002</c:v>
                </c:pt>
                <c:pt idx="7964">
                  <c:v>53.907117695299995</c:v>
                </c:pt>
                <c:pt idx="7965">
                  <c:v>46.888818498074997</c:v>
                </c:pt>
                <c:pt idx="7966">
                  <c:v>47.445932302275004</c:v>
                </c:pt>
                <c:pt idx="7967">
                  <c:v>51.469333139625</c:v>
                </c:pt>
                <c:pt idx="7968">
                  <c:v>56.082593747524996</c:v>
                </c:pt>
                <c:pt idx="7969">
                  <c:v>36.96906551835</c:v>
                </c:pt>
                <c:pt idx="7970">
                  <c:v>36.017314141850001</c:v>
                </c:pt>
                <c:pt idx="7971">
                  <c:v>38.413025155450001</c:v>
                </c:pt>
                <c:pt idx="7972">
                  <c:v>42.018582292950001</c:v>
                </c:pt>
                <c:pt idx="7973">
                  <c:v>38.258113659999992</c:v>
                </c:pt>
                <c:pt idx="7974">
                  <c:v>47.128726774599997</c:v>
                </c:pt>
                <c:pt idx="7975">
                  <c:v>57.956131637424996</c:v>
                </c:pt>
                <c:pt idx="7976">
                  <c:v>74.310702140249987</c:v>
                </c:pt>
                <c:pt idx="7977">
                  <c:v>90.503292022750003</c:v>
                </c:pt>
                <c:pt idx="7978">
                  <c:v>68.114346718074998</c:v>
                </c:pt>
                <c:pt idx="7979">
                  <c:v>57.874674516100001</c:v>
                </c:pt>
                <c:pt idx="7980">
                  <c:v>66.093502394050006</c:v>
                </c:pt>
                <c:pt idx="7981">
                  <c:v>68.954197359100007</c:v>
                </c:pt>
                <c:pt idx="7982">
                  <c:v>72.386892477350003</c:v>
                </c:pt>
                <c:pt idx="7983">
                  <c:v>31.629534095449998</c:v>
                </c:pt>
                <c:pt idx="7984">
                  <c:v>49.902469973300001</c:v>
                </c:pt>
                <c:pt idx="7985">
                  <c:v>78.525337286849989</c:v>
                </c:pt>
                <c:pt idx="7986">
                  <c:v>108.43198075049999</c:v>
                </c:pt>
                <c:pt idx="7987">
                  <c:v>74.708542443524991</c:v>
                </c:pt>
                <c:pt idx="7988">
                  <c:v>50.873999075099995</c:v>
                </c:pt>
                <c:pt idx="7989">
                  <c:v>42.475698457799993</c:v>
                </c:pt>
                <c:pt idx="7990">
                  <c:v>39.026795552274997</c:v>
                </c:pt>
                <c:pt idx="7991">
                  <c:v>29.163479887625002</c:v>
                </c:pt>
                <c:pt idx="7992">
                  <c:v>33.774492010099998</c:v>
                </c:pt>
                <c:pt idx="7993">
                  <c:v>26.752110517349998</c:v>
                </c:pt>
                <c:pt idx="7994">
                  <c:v>24.845594099500001</c:v>
                </c:pt>
                <c:pt idx="7995">
                  <c:v>21.392366209075</c:v>
                </c:pt>
                <c:pt idx="7996">
                  <c:v>19.623434276167501</c:v>
                </c:pt>
                <c:pt idx="7997">
                  <c:v>20.487208997984997</c:v>
                </c:pt>
                <c:pt idx="7998">
                  <c:v>25.029553670464999</c:v>
                </c:pt>
                <c:pt idx="7999">
                  <c:v>29.852251949574999</c:v>
                </c:pt>
                <c:pt idx="8000">
                  <c:v>19.785313671744998</c:v>
                </c:pt>
                <c:pt idx="8001">
                  <c:v>42.095468392724996</c:v>
                </c:pt>
                <c:pt idx="8002">
                  <c:v>50.064194166575</c:v>
                </c:pt>
                <c:pt idx="8003">
                  <c:v>46.231616133749995</c:v>
                </c:pt>
                <c:pt idx="8004">
                  <c:v>63.78879522135</c:v>
                </c:pt>
                <c:pt idx="8005">
                  <c:v>58.741719054299999</c:v>
                </c:pt>
                <c:pt idx="8006">
                  <c:v>71.469788257325007</c:v>
                </c:pt>
                <c:pt idx="8007">
                  <c:v>75.436269623974994</c:v>
                </c:pt>
                <c:pt idx="8008">
                  <c:v>69.913108762149989</c:v>
                </c:pt>
                <c:pt idx="8009">
                  <c:v>56.215617349675</c:v>
                </c:pt>
                <c:pt idx="8010">
                  <c:v>62.406912876250004</c:v>
                </c:pt>
                <c:pt idx="8011">
                  <c:v>52.954439400574998</c:v>
                </c:pt>
                <c:pt idx="8012">
                  <c:v>34.037397288274995</c:v>
                </c:pt>
                <c:pt idx="8013">
                  <c:v>30.958934943375002</c:v>
                </c:pt>
                <c:pt idx="8014">
                  <c:v>32.149873127324994</c:v>
                </c:pt>
                <c:pt idx="8015">
                  <c:v>22.572210387702498</c:v>
                </c:pt>
                <c:pt idx="8016">
                  <c:v>18.608105628800001</c:v>
                </c:pt>
                <c:pt idx="8017">
                  <c:v>20.882129808004997</c:v>
                </c:pt>
                <c:pt idx="8018">
                  <c:v>15.558735128497499</c:v>
                </c:pt>
                <c:pt idx="8019">
                  <c:v>21.978632450712499</c:v>
                </c:pt>
                <c:pt idx="8020">
                  <c:v>26.055005482092501</c:v>
                </c:pt>
                <c:pt idx="8021">
                  <c:v>39.954201428925003</c:v>
                </c:pt>
                <c:pt idx="8022">
                  <c:v>57.874219492024999</c:v>
                </c:pt>
                <c:pt idx="8023">
                  <c:v>98.260018344575002</c:v>
                </c:pt>
                <c:pt idx="8024">
                  <c:v>95.585423503724996</c:v>
                </c:pt>
                <c:pt idx="8025">
                  <c:v>90.703321266025</c:v>
                </c:pt>
                <c:pt idx="8026">
                  <c:v>101.31108783715</c:v>
                </c:pt>
                <c:pt idx="8027">
                  <c:v>102.45770397449999</c:v>
                </c:pt>
                <c:pt idx="8028">
                  <c:v>97.975673493075007</c:v>
                </c:pt>
                <c:pt idx="8029">
                  <c:v>98.764557951949996</c:v>
                </c:pt>
                <c:pt idx="8030">
                  <c:v>118.33149731365</c:v>
                </c:pt>
                <c:pt idx="8031">
                  <c:v>112.00157904379999</c:v>
                </c:pt>
                <c:pt idx="8032">
                  <c:v>115.4933073438</c:v>
                </c:pt>
                <c:pt idx="8033">
                  <c:v>105.02237013577499</c:v>
                </c:pt>
                <c:pt idx="8034">
                  <c:v>99.776906442074988</c:v>
                </c:pt>
                <c:pt idx="8035">
                  <c:v>76.934415001299996</c:v>
                </c:pt>
                <c:pt idx="8036">
                  <c:v>69.912684044999992</c:v>
                </c:pt>
                <c:pt idx="8037">
                  <c:v>64.456545641849999</c:v>
                </c:pt>
                <c:pt idx="8038">
                  <c:v>47.723747508399995</c:v>
                </c:pt>
                <c:pt idx="8039">
                  <c:v>38.796315904799997</c:v>
                </c:pt>
                <c:pt idx="8040">
                  <c:v>25.951909719124998</c:v>
                </c:pt>
                <c:pt idx="8041">
                  <c:v>27.383116801924999</c:v>
                </c:pt>
                <c:pt idx="8042">
                  <c:v>29.195699983224998</c:v>
                </c:pt>
                <c:pt idx="8043">
                  <c:v>32.653697878999999</c:v>
                </c:pt>
                <c:pt idx="8044">
                  <c:v>34.684388945400002</c:v>
                </c:pt>
                <c:pt idx="8045">
                  <c:v>45.149352647524999</c:v>
                </c:pt>
                <c:pt idx="8046">
                  <c:v>61.494453919474992</c:v>
                </c:pt>
                <c:pt idx="8047">
                  <c:v>64.401230599799987</c:v>
                </c:pt>
                <c:pt idx="8048">
                  <c:v>65.242706068274998</c:v>
                </c:pt>
                <c:pt idx="8049">
                  <c:v>61.540741322649993</c:v>
                </c:pt>
                <c:pt idx="8050">
                  <c:v>65.917784977324999</c:v>
                </c:pt>
                <c:pt idx="8051">
                  <c:v>44.659022060174998</c:v>
                </c:pt>
                <c:pt idx="8052">
                  <c:v>53.162403843900002</c:v>
                </c:pt>
                <c:pt idx="8053">
                  <c:v>50.733953558499998</c:v>
                </c:pt>
                <c:pt idx="8054">
                  <c:v>48.151121086400003</c:v>
                </c:pt>
                <c:pt idx="8056">
                  <c:v>69.871707349074995</c:v>
                </c:pt>
                <c:pt idx="8057">
                  <c:v>74.072659418024998</c:v>
                </c:pt>
                <c:pt idx="8058">
                  <c:v>69.555440906324989</c:v>
                </c:pt>
                <c:pt idx="8059">
                  <c:v>57.835585544799997</c:v>
                </c:pt>
                <c:pt idx="8060">
                  <c:v>56.479681730449997</c:v>
                </c:pt>
                <c:pt idx="8061">
                  <c:v>41.573957251149999</c:v>
                </c:pt>
                <c:pt idx="8062">
                  <c:v>52.188824261599997</c:v>
                </c:pt>
                <c:pt idx="8063">
                  <c:v>40.148656805149997</c:v>
                </c:pt>
                <c:pt idx="8064">
                  <c:v>34.589564259324995</c:v>
                </c:pt>
                <c:pt idx="8065">
                  <c:v>33.853361773800003</c:v>
                </c:pt>
                <c:pt idx="8066">
                  <c:v>40.895671662200002</c:v>
                </c:pt>
                <c:pt idx="8067">
                  <c:v>43.775796551099994</c:v>
                </c:pt>
                <c:pt idx="8068">
                  <c:v>42.494368335350003</c:v>
                </c:pt>
                <c:pt idx="8069">
                  <c:v>71.09767152367499</c:v>
                </c:pt>
                <c:pt idx="8070">
                  <c:v>86.089310787349987</c:v>
                </c:pt>
                <c:pt idx="8071">
                  <c:v>114.510951182575</c:v>
                </c:pt>
                <c:pt idx="8072">
                  <c:v>102.576938565625</c:v>
                </c:pt>
                <c:pt idx="8073">
                  <c:v>97.423463938574997</c:v>
                </c:pt>
                <c:pt idx="8074">
                  <c:v>81.266591886924999</c:v>
                </c:pt>
                <c:pt idx="8075">
                  <c:v>77.201920328249997</c:v>
                </c:pt>
                <c:pt idx="8076">
                  <c:v>83.147916116250002</c:v>
                </c:pt>
                <c:pt idx="8077">
                  <c:v>82.220661392224997</c:v>
                </c:pt>
                <c:pt idx="8078">
                  <c:v>92.093567109575005</c:v>
                </c:pt>
                <c:pt idx="8079">
                  <c:v>81.833037239649997</c:v>
                </c:pt>
                <c:pt idx="8080">
                  <c:v>156.37023462889999</c:v>
                </c:pt>
                <c:pt idx="8081">
                  <c:v>181.2686787531</c:v>
                </c:pt>
                <c:pt idx="8082">
                  <c:v>199.15001330925</c:v>
                </c:pt>
                <c:pt idx="8083">
                  <c:v>149.91992656650001</c:v>
                </c:pt>
                <c:pt idx="8084">
                  <c:v>126.37951120327499</c:v>
                </c:pt>
                <c:pt idx="8085">
                  <c:v>117.2169953242</c:v>
                </c:pt>
                <c:pt idx="8086">
                  <c:v>104.010882878975</c:v>
                </c:pt>
                <c:pt idx="8087">
                  <c:v>95.02628615479999</c:v>
                </c:pt>
                <c:pt idx="8088">
                  <c:v>89.23412399195</c:v>
                </c:pt>
                <c:pt idx="8089">
                  <c:v>82.037180551299997</c:v>
                </c:pt>
                <c:pt idx="8090">
                  <c:v>70.919662823199999</c:v>
                </c:pt>
                <c:pt idx="8091">
                  <c:v>70.085986815849992</c:v>
                </c:pt>
                <c:pt idx="8092">
                  <c:v>67.970035746500002</c:v>
                </c:pt>
                <c:pt idx="8093">
                  <c:v>98.355670089300006</c:v>
                </c:pt>
                <c:pt idx="8094">
                  <c:v>108.94274850975</c:v>
                </c:pt>
                <c:pt idx="8095">
                  <c:v>163.56792454052498</c:v>
                </c:pt>
                <c:pt idx="8096">
                  <c:v>179.155432305825</c:v>
                </c:pt>
                <c:pt idx="8097">
                  <c:v>167.96970339235</c:v>
                </c:pt>
                <c:pt idx="8098">
                  <c:v>158.24096824247499</c:v>
                </c:pt>
                <c:pt idx="8099">
                  <c:v>109.503475752225</c:v>
                </c:pt>
                <c:pt idx="8100">
                  <c:v>160.915467841175</c:v>
                </c:pt>
                <c:pt idx="8101">
                  <c:v>136.297448541775</c:v>
                </c:pt>
                <c:pt idx="8102">
                  <c:v>145.62575116024999</c:v>
                </c:pt>
                <c:pt idx="8103">
                  <c:v>141.23820294965</c:v>
                </c:pt>
                <c:pt idx="8104">
                  <c:v>147.21564562704998</c:v>
                </c:pt>
                <c:pt idx="8105">
                  <c:v>135.74846833409998</c:v>
                </c:pt>
                <c:pt idx="8106">
                  <c:v>130.66474315389999</c:v>
                </c:pt>
                <c:pt idx="8107">
                  <c:v>123.487295680125</c:v>
                </c:pt>
                <c:pt idx="8108">
                  <c:v>94.286414105649996</c:v>
                </c:pt>
                <c:pt idx="8109">
                  <c:v>73.583892041525004</c:v>
                </c:pt>
                <c:pt idx="8110">
                  <c:v>78.416259101625002</c:v>
                </c:pt>
                <c:pt idx="8111">
                  <c:v>75.651311056599994</c:v>
                </c:pt>
                <c:pt idx="8112">
                  <c:v>55.363581037575003</c:v>
                </c:pt>
                <c:pt idx="8113">
                  <c:v>49.696560279324999</c:v>
                </c:pt>
                <c:pt idx="8114">
                  <c:v>50.221741824924997</c:v>
                </c:pt>
                <c:pt idx="8115">
                  <c:v>54.840580425474997</c:v>
                </c:pt>
                <c:pt idx="8116">
                  <c:v>56.569703210599997</c:v>
                </c:pt>
                <c:pt idx="8117">
                  <c:v>82.652588582124991</c:v>
                </c:pt>
                <c:pt idx="8118">
                  <c:v>108.438889454475</c:v>
                </c:pt>
                <c:pt idx="8119">
                  <c:v>122.07988422727499</c:v>
                </c:pt>
                <c:pt idx="8120">
                  <c:v>129.20748875647502</c:v>
                </c:pt>
                <c:pt idx="8121">
                  <c:v>127.901810187525</c:v>
                </c:pt>
                <c:pt idx="8122">
                  <c:v>93.87302673184999</c:v>
                </c:pt>
                <c:pt idx="8123">
                  <c:v>97.885858593750001</c:v>
                </c:pt>
                <c:pt idx="8124">
                  <c:v>90.45643844304999</c:v>
                </c:pt>
                <c:pt idx="8125">
                  <c:v>86.223280235824987</c:v>
                </c:pt>
                <c:pt idx="8126">
                  <c:v>98.716219991874993</c:v>
                </c:pt>
                <c:pt idx="8127">
                  <c:v>93.535747557799994</c:v>
                </c:pt>
                <c:pt idx="8128">
                  <c:v>110.814580678925</c:v>
                </c:pt>
                <c:pt idx="8129">
                  <c:v>64.626450474950005</c:v>
                </c:pt>
                <c:pt idx="8130">
                  <c:v>64.114062157099994</c:v>
                </c:pt>
                <c:pt idx="8131">
                  <c:v>54.755725103774992</c:v>
                </c:pt>
                <c:pt idx="8132">
                  <c:v>54.500311867449994</c:v>
                </c:pt>
                <c:pt idx="8133">
                  <c:v>72.359202949499988</c:v>
                </c:pt>
                <c:pt idx="8134">
                  <c:v>68.785303732524994</c:v>
                </c:pt>
                <c:pt idx="8135">
                  <c:v>57.768489001999995</c:v>
                </c:pt>
                <c:pt idx="8136">
                  <c:v>81.578275432699996</c:v>
                </c:pt>
                <c:pt idx="8137">
                  <c:v>72.089242155199997</c:v>
                </c:pt>
                <c:pt idx="8138">
                  <c:v>66.926612234424994</c:v>
                </c:pt>
                <c:pt idx="8139">
                  <c:v>69.207149942424991</c:v>
                </c:pt>
                <c:pt idx="8140">
                  <c:v>61.930534031924999</c:v>
                </c:pt>
                <c:pt idx="8141">
                  <c:v>68.480492027725006</c:v>
                </c:pt>
                <c:pt idx="8142">
                  <c:v>76.377607131350004</c:v>
                </c:pt>
                <c:pt idx="8143">
                  <c:v>124.24667370454999</c:v>
                </c:pt>
                <c:pt idx="8144">
                  <c:v>155.30517996413337</c:v>
                </c:pt>
                <c:pt idx="8145">
                  <c:v>167.49606114350001</c:v>
                </c:pt>
                <c:pt idx="8146">
                  <c:v>105.24897638442501</c:v>
                </c:pt>
                <c:pt idx="8147">
                  <c:v>95.260669307474998</c:v>
                </c:pt>
                <c:pt idx="8148">
                  <c:v>75.862260997050001</c:v>
                </c:pt>
                <c:pt idx="8149">
                  <c:v>75.249649755350006</c:v>
                </c:pt>
                <c:pt idx="8150">
                  <c:v>67.297118971774992</c:v>
                </c:pt>
                <c:pt idx="8151">
                  <c:v>108.90599575972499</c:v>
                </c:pt>
                <c:pt idx="8152">
                  <c:v>124.194261256075</c:v>
                </c:pt>
                <c:pt idx="8153">
                  <c:v>86.228455094325</c:v>
                </c:pt>
                <c:pt idx="8154">
                  <c:v>63.931506281425001</c:v>
                </c:pt>
                <c:pt idx="8155">
                  <c:v>50.579333438324994</c:v>
                </c:pt>
                <c:pt idx="8156">
                  <c:v>42.454609570024999</c:v>
                </c:pt>
                <c:pt idx="8157">
                  <c:v>39.050640694199998</c:v>
                </c:pt>
                <c:pt idx="8158">
                  <c:v>26.092562324449997</c:v>
                </c:pt>
                <c:pt idx="8159">
                  <c:v>25.320693826374999</c:v>
                </c:pt>
                <c:pt idx="8160">
                  <c:v>23.375567670549998</c:v>
                </c:pt>
                <c:pt idx="8161">
                  <c:v>21.027391937614997</c:v>
                </c:pt>
                <c:pt idx="8162">
                  <c:v>19.039223242757501</c:v>
                </c:pt>
                <c:pt idx="8163">
                  <c:v>12.1292785365325</c:v>
                </c:pt>
                <c:pt idx="8164">
                  <c:v>10.505266201952498</c:v>
                </c:pt>
                <c:pt idx="8165">
                  <c:v>9.3103697631299998</c:v>
                </c:pt>
                <c:pt idx="8166">
                  <c:v>11.697185703314998</c:v>
                </c:pt>
                <c:pt idx="8167">
                  <c:v>14.172470208655</c:v>
                </c:pt>
                <c:pt idx="8168">
                  <c:v>14.171979691049998</c:v>
                </c:pt>
                <c:pt idx="8169">
                  <c:v>30.463322451574999</c:v>
                </c:pt>
                <c:pt idx="8170">
                  <c:v>48.314718063324996</c:v>
                </c:pt>
                <c:pt idx="8171">
                  <c:v>39.223708501624998</c:v>
                </c:pt>
                <c:pt idx="8172">
                  <c:v>40.909743596749998</c:v>
                </c:pt>
                <c:pt idx="8173">
                  <c:v>40.838332884424993</c:v>
                </c:pt>
                <c:pt idx="8174">
                  <c:v>35.456679047324997</c:v>
                </c:pt>
                <c:pt idx="8175">
                  <c:v>38.181495829275001</c:v>
                </c:pt>
                <c:pt idx="8176">
                  <c:v>36.972722767249998</c:v>
                </c:pt>
                <c:pt idx="8177">
                  <c:v>36.224233017749995</c:v>
                </c:pt>
                <c:pt idx="8178">
                  <c:v>36.895690237324999</c:v>
                </c:pt>
                <c:pt idx="8179">
                  <c:v>33.759643794249996</c:v>
                </c:pt>
                <c:pt idx="8180">
                  <c:v>36.588938769949998</c:v>
                </c:pt>
                <c:pt idx="8181">
                  <c:v>55.581486639349997</c:v>
                </c:pt>
                <c:pt idx="8182">
                  <c:v>53.318615103899994</c:v>
                </c:pt>
                <c:pt idx="8183">
                  <c:v>51.002082199625001</c:v>
                </c:pt>
                <c:pt idx="8184">
                  <c:v>31.265776529324995</c:v>
                </c:pt>
                <c:pt idx="8185">
                  <c:v>19.7432904051675</c:v>
                </c:pt>
                <c:pt idx="8186">
                  <c:v>9.9811033338424995</c:v>
                </c:pt>
                <c:pt idx="8187">
                  <c:v>13.828242473227499</c:v>
                </c:pt>
                <c:pt idx="8188">
                  <c:v>9.263021906945001</c:v>
                </c:pt>
                <c:pt idx="8189">
                  <c:v>32.154141671725</c:v>
                </c:pt>
                <c:pt idx="8190">
                  <c:v>37.382039439224997</c:v>
                </c:pt>
                <c:pt idx="8191">
                  <c:v>70.49951326152501</c:v>
                </c:pt>
                <c:pt idx="8192">
                  <c:v>88.706849606824989</c:v>
                </c:pt>
                <c:pt idx="8193">
                  <c:v>66.625593226174999</c:v>
                </c:pt>
                <c:pt idx="8194">
                  <c:v>56.775968837850002</c:v>
                </c:pt>
                <c:pt idx="8195">
                  <c:v>47.708142880025001</c:v>
                </c:pt>
                <c:pt idx="8196">
                  <c:v>42.702033839799995</c:v>
                </c:pt>
                <c:pt idx="8197">
                  <c:v>45.451344261199999</c:v>
                </c:pt>
                <c:pt idx="8198">
                  <c:v>42.809919941499999</c:v>
                </c:pt>
                <c:pt idx="8199">
                  <c:v>59.547800661349996</c:v>
                </c:pt>
                <c:pt idx="8200">
                  <c:v>68.132118833549995</c:v>
                </c:pt>
                <c:pt idx="8201">
                  <c:v>71.706547469100002</c:v>
                </c:pt>
                <c:pt idx="8202">
                  <c:v>85.138421747199999</c:v>
                </c:pt>
                <c:pt idx="8203">
                  <c:v>89.413107642374996</c:v>
                </c:pt>
                <c:pt idx="8204">
                  <c:v>66.143772963749996</c:v>
                </c:pt>
                <c:pt idx="8205">
                  <c:v>52.322519906799997</c:v>
                </c:pt>
                <c:pt idx="8206">
                  <c:v>58.006936415025002</c:v>
                </c:pt>
                <c:pt idx="8207">
                  <c:v>35.613506244124999</c:v>
                </c:pt>
                <c:pt idx="8208">
                  <c:v>27.798052130449999</c:v>
                </c:pt>
                <c:pt idx="8209">
                  <c:v>42.115890876724997</c:v>
                </c:pt>
                <c:pt idx="8210">
                  <c:v>47.210339307849999</c:v>
                </c:pt>
                <c:pt idx="8211">
                  <c:v>59.652827750900002</c:v>
                </c:pt>
                <c:pt idx="8212">
                  <c:v>66.12754493525</c:v>
                </c:pt>
                <c:pt idx="8213">
                  <c:v>57.652828646399996</c:v>
                </c:pt>
                <c:pt idx="8214">
                  <c:v>73.144065822199991</c:v>
                </c:pt>
                <c:pt idx="8215">
                  <c:v>128.69032690455001</c:v>
                </c:pt>
                <c:pt idx="8216">
                  <c:v>160.222952962325</c:v>
                </c:pt>
                <c:pt idx="8217">
                  <c:v>88.57845454587499</c:v>
                </c:pt>
                <c:pt idx="8218">
                  <c:v>68.619848812649991</c:v>
                </c:pt>
                <c:pt idx="8219">
                  <c:v>89.559016042449997</c:v>
                </c:pt>
                <c:pt idx="8220">
                  <c:v>67.704527257699993</c:v>
                </c:pt>
                <c:pt idx="8221">
                  <c:v>51.812121689574994</c:v>
                </c:pt>
                <c:pt idx="8222">
                  <c:v>51.764743795774997</c:v>
                </c:pt>
                <c:pt idx="8223">
                  <c:v>42.463189820049998</c:v>
                </c:pt>
                <c:pt idx="8224">
                  <c:v>39.578565596674999</c:v>
                </c:pt>
                <c:pt idx="8225">
                  <c:v>38.248126040799995</c:v>
                </c:pt>
                <c:pt idx="8226">
                  <c:v>33.203421501649999</c:v>
                </c:pt>
                <c:pt idx="8227">
                  <c:v>26.715413391299997</c:v>
                </c:pt>
                <c:pt idx="8228">
                  <c:v>20.194240103502498</c:v>
                </c:pt>
                <c:pt idx="8229">
                  <c:v>15.724911820660001</c:v>
                </c:pt>
                <c:pt idx="8230">
                  <c:v>15.387276272602499</c:v>
                </c:pt>
                <c:pt idx="8231">
                  <c:v>14.219407005622498</c:v>
                </c:pt>
                <c:pt idx="8232">
                  <c:v>15.6926681427675</c:v>
                </c:pt>
                <c:pt idx="8233">
                  <c:v>16.320845905477498</c:v>
                </c:pt>
                <c:pt idx="8234">
                  <c:v>6.4579158650524997</c:v>
                </c:pt>
                <c:pt idx="8235">
                  <c:v>11.0045334586975</c:v>
                </c:pt>
                <c:pt idx="8236">
                  <c:v>15.473937254345</c:v>
                </c:pt>
                <c:pt idx="8237">
                  <c:v>18.644667502497498</c:v>
                </c:pt>
                <c:pt idx="8238">
                  <c:v>27.867262350875002</c:v>
                </c:pt>
                <c:pt idx="8239">
                  <c:v>33.065566573599995</c:v>
                </c:pt>
                <c:pt idx="8240">
                  <c:v>52.455971449224997</c:v>
                </c:pt>
                <c:pt idx="8241">
                  <c:v>58.486485816374994</c:v>
                </c:pt>
                <c:pt idx="8242">
                  <c:v>41.758711603675003</c:v>
                </c:pt>
                <c:pt idx="8243">
                  <c:v>46.6284568433</c:v>
                </c:pt>
                <c:pt idx="8244">
                  <c:v>31.578039564325003</c:v>
                </c:pt>
                <c:pt idx="8245">
                  <c:v>36.203682091025001</c:v>
                </c:pt>
                <c:pt idx="8246">
                  <c:v>29.838231355824998</c:v>
                </c:pt>
                <c:pt idx="8247">
                  <c:v>42.598312898974996</c:v>
                </c:pt>
                <c:pt idx="8248">
                  <c:v>39.929554722074997</c:v>
                </c:pt>
                <c:pt idx="8249">
                  <c:v>37.712528926175004</c:v>
                </c:pt>
                <c:pt idx="8250">
                  <c:v>36.247896461374999</c:v>
                </c:pt>
                <c:pt idx="8251">
                  <c:v>32.226047164775004</c:v>
                </c:pt>
                <c:pt idx="8252">
                  <c:v>26.894830267924998</c:v>
                </c:pt>
                <c:pt idx="8253">
                  <c:v>21.077584201612499</c:v>
                </c:pt>
                <c:pt idx="8254">
                  <c:v>16.5815825935275</c:v>
                </c:pt>
                <c:pt idx="8255">
                  <c:v>18.782279378750001</c:v>
                </c:pt>
                <c:pt idx="8256">
                  <c:v>9.518464062102499</c:v>
                </c:pt>
                <c:pt idx="8257">
                  <c:v>8.684844596005</c:v>
                </c:pt>
                <c:pt idx="8258">
                  <c:v>7.8537498013324996</c:v>
                </c:pt>
                <c:pt idx="8259">
                  <c:v>9.4901282852750004</c:v>
                </c:pt>
                <c:pt idx="8260">
                  <c:v>7.5006881463924993</c:v>
                </c:pt>
                <c:pt idx="8261">
                  <c:v>16.045396771062499</c:v>
                </c:pt>
                <c:pt idx="8262">
                  <c:v>23.778880754124998</c:v>
                </c:pt>
                <c:pt idx="8263">
                  <c:v>44.399011979100003</c:v>
                </c:pt>
                <c:pt idx="8264">
                  <c:v>59.668828298399994</c:v>
                </c:pt>
                <c:pt idx="8265">
                  <c:v>50.016147987649994</c:v>
                </c:pt>
                <c:pt idx="8266">
                  <c:v>52.048166017</c:v>
                </c:pt>
                <c:pt idx="8267">
                  <c:v>40.254612761124996</c:v>
                </c:pt>
                <c:pt idx="8268">
                  <c:v>38.616931822874996</c:v>
                </c:pt>
                <c:pt idx="8269">
                  <c:v>38.909414554074999</c:v>
                </c:pt>
                <c:pt idx="8270">
                  <c:v>38.110887990225002</c:v>
                </c:pt>
                <c:pt idx="8271">
                  <c:v>46.475415338124996</c:v>
                </c:pt>
                <c:pt idx="8272">
                  <c:v>48.051999139075001</c:v>
                </c:pt>
                <c:pt idx="8273">
                  <c:v>44.162827242799999</c:v>
                </c:pt>
                <c:pt idx="8274">
                  <c:v>59.968704047499998</c:v>
                </c:pt>
                <c:pt idx="8275">
                  <c:v>32.802925243099999</c:v>
                </c:pt>
                <c:pt idx="8276">
                  <c:v>36.073800099849997</c:v>
                </c:pt>
                <c:pt idx="8277">
                  <c:v>29.641405784199996</c:v>
                </c:pt>
                <c:pt idx="8278">
                  <c:v>24.798593803149998</c:v>
                </c:pt>
                <c:pt idx="8279">
                  <c:v>15.935035521849999</c:v>
                </c:pt>
                <c:pt idx="8280">
                  <c:v>14.0058976269725</c:v>
                </c:pt>
                <c:pt idx="8281">
                  <c:v>15.1720866354375</c:v>
                </c:pt>
                <c:pt idx="8282">
                  <c:v>10.489543408085</c:v>
                </c:pt>
                <c:pt idx="8283">
                  <c:v>16.553734328919997</c:v>
                </c:pt>
                <c:pt idx="8284">
                  <c:v>7.4750322155974995</c:v>
                </c:pt>
                <c:pt idx="8285">
                  <c:v>36.299926523075001</c:v>
                </c:pt>
                <c:pt idx="8286">
                  <c:v>28.041800151599997</c:v>
                </c:pt>
                <c:pt idx="8287">
                  <c:v>41.074652476274998</c:v>
                </c:pt>
                <c:pt idx="8288">
                  <c:v>47.346820941124996</c:v>
                </c:pt>
                <c:pt idx="8289">
                  <c:v>71.352629478075002</c:v>
                </c:pt>
                <c:pt idx="8290">
                  <c:v>85.469778316849997</c:v>
                </c:pt>
                <c:pt idx="8291">
                  <c:v>77.857713499349998</c:v>
                </c:pt>
                <c:pt idx="8292">
                  <c:v>60.979484604299998</c:v>
                </c:pt>
                <c:pt idx="8293">
                  <c:v>56.592388762874997</c:v>
                </c:pt>
                <c:pt idx="8294">
                  <c:v>63.828087578999998</c:v>
                </c:pt>
                <c:pt idx="8295">
                  <c:v>73.150145137324998</c:v>
                </c:pt>
                <c:pt idx="8296">
                  <c:v>79.906123463849994</c:v>
                </c:pt>
                <c:pt idx="8297">
                  <c:v>86.400680777974998</c:v>
                </c:pt>
                <c:pt idx="8298">
                  <c:v>92.493101105350007</c:v>
                </c:pt>
                <c:pt idx="8299">
                  <c:v>61.993511110599997</c:v>
                </c:pt>
                <c:pt idx="8300">
                  <c:v>47.885122749449998</c:v>
                </c:pt>
                <c:pt idx="8301">
                  <c:v>62.504852309150003</c:v>
                </c:pt>
                <c:pt idx="8302">
                  <c:v>35.624235993824996</c:v>
                </c:pt>
                <c:pt idx="8303">
                  <c:v>35.012936033975002</c:v>
                </c:pt>
                <c:pt idx="8304">
                  <c:v>73.505938146700004</c:v>
                </c:pt>
                <c:pt idx="8305">
                  <c:v>79.020176577225001</c:v>
                </c:pt>
                <c:pt idx="8306">
                  <c:v>79.163330976950007</c:v>
                </c:pt>
                <c:pt idx="8307">
                  <c:v>63.004207789750005</c:v>
                </c:pt>
                <c:pt idx="8308">
                  <c:v>66.853421946449998</c:v>
                </c:pt>
                <c:pt idx="8309">
                  <c:v>70.953094188274989</c:v>
                </c:pt>
                <c:pt idx="8310">
                  <c:v>93.516017797375</c:v>
                </c:pt>
                <c:pt idx="8311">
                  <c:v>98.123181647075</c:v>
                </c:pt>
                <c:pt idx="8312">
                  <c:v>111.42152190895</c:v>
                </c:pt>
                <c:pt idx="8313">
                  <c:v>110.271293097325</c:v>
                </c:pt>
                <c:pt idx="8314">
                  <c:v>85.290410732550001</c:v>
                </c:pt>
                <c:pt idx="8315">
                  <c:v>100.08881330505</c:v>
                </c:pt>
                <c:pt idx="8316">
                  <c:v>63.292822780500003</c:v>
                </c:pt>
                <c:pt idx="8317">
                  <c:v>63.145372623649997</c:v>
                </c:pt>
                <c:pt idx="8318">
                  <c:v>61.730044922724993</c:v>
                </c:pt>
                <c:pt idx="8319">
                  <c:v>82.666461475574991</c:v>
                </c:pt>
                <c:pt idx="8320">
                  <c:v>135.32605297284999</c:v>
                </c:pt>
                <c:pt idx="8321">
                  <c:v>136.84743205334999</c:v>
                </c:pt>
                <c:pt idx="8322">
                  <c:v>93.820500900999988</c:v>
                </c:pt>
                <c:pt idx="8323">
                  <c:v>79.690219518199996</c:v>
                </c:pt>
                <c:pt idx="8324">
                  <c:v>59.576606278600003</c:v>
                </c:pt>
                <c:pt idx="8325">
                  <c:v>48.975499342675</c:v>
                </c:pt>
                <c:pt idx="8326">
                  <c:v>45.565385232849998</c:v>
                </c:pt>
                <c:pt idx="8327">
                  <c:v>33.076155140874995</c:v>
                </c:pt>
                <c:pt idx="8328">
                  <c:v>40.665283876175003</c:v>
                </c:pt>
                <c:pt idx="8329">
                  <c:v>24.529928296359998</c:v>
                </c:pt>
                <c:pt idx="8330">
                  <c:v>19.833185489634996</c:v>
                </c:pt>
                <c:pt idx="8331">
                  <c:v>15.5337362100075</c:v>
                </c:pt>
                <c:pt idx="8332">
                  <c:v>11.607070387729999</c:v>
                </c:pt>
                <c:pt idx="8333">
                  <c:v>15.26402120549</c:v>
                </c:pt>
                <c:pt idx="8334">
                  <c:v>12.934392612549999</c:v>
                </c:pt>
                <c:pt idx="8335">
                  <c:v>18.273472811797497</c:v>
                </c:pt>
                <c:pt idx="8336">
                  <c:v>18.777303101517496</c:v>
                </c:pt>
                <c:pt idx="8337">
                  <c:v>21.564252140492499</c:v>
                </c:pt>
                <c:pt idx="8338">
                  <c:v>39.800069977474998</c:v>
                </c:pt>
                <c:pt idx="8339">
                  <c:v>30.156458967474997</c:v>
                </c:pt>
                <c:pt idx="8340">
                  <c:v>25.983566866099999</c:v>
                </c:pt>
                <c:pt idx="8341">
                  <c:v>23.849975523800001</c:v>
                </c:pt>
                <c:pt idx="8342">
                  <c:v>25.501321776699999</c:v>
                </c:pt>
                <c:pt idx="8343">
                  <c:v>20.300425729815</c:v>
                </c:pt>
                <c:pt idx="8344">
                  <c:v>31.481121527799999</c:v>
                </c:pt>
                <c:pt idx="8345">
                  <c:v>24.388687456875001</c:v>
                </c:pt>
                <c:pt idx="8346">
                  <c:v>23.364614961774997</c:v>
                </c:pt>
                <c:pt idx="8347">
                  <c:v>21.761895365449998</c:v>
                </c:pt>
                <c:pt idx="8348">
                  <c:v>19.347064554222502</c:v>
                </c:pt>
                <c:pt idx="8349">
                  <c:v>20.404923216474998</c:v>
                </c:pt>
                <c:pt idx="8350">
                  <c:v>20.543184338017497</c:v>
                </c:pt>
                <c:pt idx="8351">
                  <c:v>19.927392679872501</c:v>
                </c:pt>
                <c:pt idx="8352">
                  <c:v>16.138308908719999</c:v>
                </c:pt>
                <c:pt idx="8353">
                  <c:v>10.095163585032498</c:v>
                </c:pt>
                <c:pt idx="8354">
                  <c:v>7.2489760316674996</c:v>
                </c:pt>
                <c:pt idx="8355">
                  <c:v>7.1115495567274998</c:v>
                </c:pt>
                <c:pt idx="8356">
                  <c:v>4.2246065097900001</c:v>
                </c:pt>
                <c:pt idx="8357">
                  <c:v>14.063150380257499</c:v>
                </c:pt>
                <c:pt idx="8358">
                  <c:v>29.453393188459998</c:v>
                </c:pt>
                <c:pt idx="8359">
                  <c:v>48.846941559274995</c:v>
                </c:pt>
                <c:pt idx="8360">
                  <c:v>75.313262147774992</c:v>
                </c:pt>
                <c:pt idx="8361">
                  <c:v>78.134717256299993</c:v>
                </c:pt>
                <c:pt idx="8362">
                  <c:v>64.474767662600001</c:v>
                </c:pt>
                <c:pt idx="8363">
                  <c:v>62.731180237374993</c:v>
                </c:pt>
                <c:pt idx="8364">
                  <c:v>54.739083698750001</c:v>
                </c:pt>
                <c:pt idx="8365">
                  <c:v>53.944036281075</c:v>
                </c:pt>
                <c:pt idx="8366">
                  <c:v>56.960739702325</c:v>
                </c:pt>
                <c:pt idx="8367">
                  <c:v>71.396704867275005</c:v>
                </c:pt>
                <c:pt idx="8368">
                  <c:v>85.789234569425005</c:v>
                </c:pt>
                <c:pt idx="8369">
                  <c:v>110.980214102625</c:v>
                </c:pt>
                <c:pt idx="8370">
                  <c:v>140.86005879557501</c:v>
                </c:pt>
                <c:pt idx="8371">
                  <c:v>130.03296836172501</c:v>
                </c:pt>
                <c:pt idx="8372">
                  <c:v>99.358877266899995</c:v>
                </c:pt>
                <c:pt idx="8373">
                  <c:v>105.80095094684999</c:v>
                </c:pt>
                <c:pt idx="8374">
                  <c:v>84.725900037924987</c:v>
                </c:pt>
                <c:pt idx="8375">
                  <c:v>69.751454957150003</c:v>
                </c:pt>
                <c:pt idx="8376">
                  <c:v>63.731315070149996</c:v>
                </c:pt>
                <c:pt idx="8377">
                  <c:v>52.75207144825</c:v>
                </c:pt>
                <c:pt idx="8378">
                  <c:v>34.101484926899992</c:v>
                </c:pt>
                <c:pt idx="8379">
                  <c:v>50.866621876775</c:v>
                </c:pt>
                <c:pt idx="8380">
                  <c:v>26.077510455804997</c:v>
                </c:pt>
                <c:pt idx="8381">
                  <c:v>24.430283471254999</c:v>
                </c:pt>
                <c:pt idx="8382">
                  <c:v>33.036617706349993</c:v>
                </c:pt>
                <c:pt idx="8383">
                  <c:v>59.387532212775</c:v>
                </c:pt>
                <c:pt idx="8384">
                  <c:v>92.118833749899991</c:v>
                </c:pt>
                <c:pt idx="8385">
                  <c:v>90.708477898349997</c:v>
                </c:pt>
                <c:pt idx="8386">
                  <c:v>75.390634414174997</c:v>
                </c:pt>
                <c:pt idx="8387">
                  <c:v>61.393661156674995</c:v>
                </c:pt>
                <c:pt idx="8388">
                  <c:v>68.645809556525009</c:v>
                </c:pt>
                <c:pt idx="8389">
                  <c:v>54.808914778999998</c:v>
                </c:pt>
                <c:pt idx="8390">
                  <c:v>56.407696595174997</c:v>
                </c:pt>
                <c:pt idx="8391">
                  <c:v>83.0914992716</c:v>
                </c:pt>
                <c:pt idx="8392">
                  <c:v>99.261335467349994</c:v>
                </c:pt>
                <c:pt idx="8393">
                  <c:v>116.662672130275</c:v>
                </c:pt>
                <c:pt idx="8394">
                  <c:v>83.828584349024993</c:v>
                </c:pt>
                <c:pt idx="8395">
                  <c:v>60.091340071674999</c:v>
                </c:pt>
                <c:pt idx="8396">
                  <c:v>36.541969964724998</c:v>
                </c:pt>
                <c:pt idx="8397">
                  <c:v>38.716713508075003</c:v>
                </c:pt>
                <c:pt idx="8398">
                  <c:v>42.013047566574997</c:v>
                </c:pt>
                <c:pt idx="8399">
                  <c:v>26.099251889349997</c:v>
                </c:pt>
                <c:pt idx="8400">
                  <c:v>21.662910738052499</c:v>
                </c:pt>
                <c:pt idx="8401">
                  <c:v>16.269071145360002</c:v>
                </c:pt>
                <c:pt idx="8402">
                  <c:v>12.917051511017499</c:v>
                </c:pt>
                <c:pt idx="8403">
                  <c:v>11.415280826199998</c:v>
                </c:pt>
                <c:pt idx="8404">
                  <c:v>16.533530660249998</c:v>
                </c:pt>
                <c:pt idx="8405">
                  <c:v>20.220172092327498</c:v>
                </c:pt>
                <c:pt idx="8406">
                  <c:v>31.677622709800001</c:v>
                </c:pt>
                <c:pt idx="8407">
                  <c:v>44.319681843325</c:v>
                </c:pt>
                <c:pt idx="8408">
                  <c:v>55.367316653774999</c:v>
                </c:pt>
                <c:pt idx="8409">
                  <c:v>64.439358654874994</c:v>
                </c:pt>
                <c:pt idx="8410">
                  <c:v>51.842847897774995</c:v>
                </c:pt>
                <c:pt idx="8411">
                  <c:v>55.134969522900001</c:v>
                </c:pt>
                <c:pt idx="8412">
                  <c:v>41.761149680474993</c:v>
                </c:pt>
                <c:pt idx="8413">
                  <c:v>40.2511792544</c:v>
                </c:pt>
                <c:pt idx="8414">
                  <c:v>39.611975154325002</c:v>
                </c:pt>
                <c:pt idx="8415">
                  <c:v>48.835183871449992</c:v>
                </c:pt>
                <c:pt idx="8416">
                  <c:v>42.395876372874994</c:v>
                </c:pt>
                <c:pt idx="8417">
                  <c:v>62.567273983700005</c:v>
                </c:pt>
                <c:pt idx="8418">
                  <c:v>64.258982705175001</c:v>
                </c:pt>
                <c:pt idx="8419">
                  <c:v>43.043529400924996</c:v>
                </c:pt>
                <c:pt idx="8420">
                  <c:v>32.32102245435</c:v>
                </c:pt>
                <c:pt idx="8421">
                  <c:v>29.124416925749998</c:v>
                </c:pt>
                <c:pt idx="8422">
                  <c:v>24.618184461875</c:v>
                </c:pt>
                <c:pt idx="8423">
                  <c:v>15.393121757887501</c:v>
                </c:pt>
                <c:pt idx="8424">
                  <c:v>16.841090170792498</c:v>
                </c:pt>
                <c:pt idx="8425">
                  <c:v>20.632364714809999</c:v>
                </c:pt>
                <c:pt idx="8426">
                  <c:v>15.637994031777499</c:v>
                </c:pt>
                <c:pt idx="8427">
                  <c:v>17.970952706852501</c:v>
                </c:pt>
                <c:pt idx="8428">
                  <c:v>8.9757070192924999</c:v>
                </c:pt>
                <c:pt idx="8429">
                  <c:v>14.8858380563775</c:v>
                </c:pt>
                <c:pt idx="8430">
                  <c:v>17.3072113009075</c:v>
                </c:pt>
                <c:pt idx="8431">
                  <c:v>23.784988451849998</c:v>
                </c:pt>
                <c:pt idx="8432">
                  <c:v>35.190280851874995</c:v>
                </c:pt>
                <c:pt idx="8433">
                  <c:v>29.139564661114999</c:v>
                </c:pt>
                <c:pt idx="8434">
                  <c:v>23.684967414999999</c:v>
                </c:pt>
                <c:pt idx="8435">
                  <c:v>23.987691456375</c:v>
                </c:pt>
                <c:pt idx="8436">
                  <c:v>25.699620230499999</c:v>
                </c:pt>
                <c:pt idx="8437">
                  <c:v>30.84202304595</c:v>
                </c:pt>
                <c:pt idx="8438">
                  <c:v>26.135472752124997</c:v>
                </c:pt>
                <c:pt idx="8439">
                  <c:v>31.495871689024998</c:v>
                </c:pt>
                <c:pt idx="8440">
                  <c:v>24.090390341874997</c:v>
                </c:pt>
                <c:pt idx="8441">
                  <c:v>31.76753390655</c:v>
                </c:pt>
                <c:pt idx="8442">
                  <c:v>26.724508854275001</c:v>
                </c:pt>
                <c:pt idx="8443">
                  <c:v>23.932026083557499</c:v>
                </c:pt>
                <c:pt idx="8444">
                  <c:v>17.940239810874999</c:v>
                </c:pt>
                <c:pt idx="8445">
                  <c:v>13.719057147985</c:v>
                </c:pt>
                <c:pt idx="8446">
                  <c:v>13.688742138909999</c:v>
                </c:pt>
                <c:pt idx="8447">
                  <c:v>11.602720522215</c:v>
                </c:pt>
                <c:pt idx="8448">
                  <c:v>9.4616077570124997</c:v>
                </c:pt>
                <c:pt idx="8449">
                  <c:v>9.6484994176824994</c:v>
                </c:pt>
                <c:pt idx="8450">
                  <c:v>30.101609134574996</c:v>
                </c:pt>
                <c:pt idx="8451">
                  <c:v>29.594803794474998</c:v>
                </c:pt>
                <c:pt idx="8452">
                  <c:v>22.337047515249999</c:v>
                </c:pt>
                <c:pt idx="8453">
                  <c:v>31.818601925125002</c:v>
                </c:pt>
                <c:pt idx="8454">
                  <c:v>40.377511161999998</c:v>
                </c:pt>
                <c:pt idx="8455">
                  <c:v>38.69920014985</c:v>
                </c:pt>
                <c:pt idx="8456">
                  <c:v>50.228703192375001</c:v>
                </c:pt>
                <c:pt idx="8457">
                  <c:v>55.318080072124999</c:v>
                </c:pt>
                <c:pt idx="8458">
                  <c:v>44.138393882949998</c:v>
                </c:pt>
                <c:pt idx="8459">
                  <c:v>43.675952661975003</c:v>
                </c:pt>
                <c:pt idx="8460">
                  <c:v>32.684970156200002</c:v>
                </c:pt>
                <c:pt idx="8461">
                  <c:v>39.477941348399995</c:v>
                </c:pt>
                <c:pt idx="8462">
                  <c:v>39.5525870707</c:v>
                </c:pt>
                <c:pt idx="8463">
                  <c:v>46.44343725385</c:v>
                </c:pt>
                <c:pt idx="8464">
                  <c:v>39.470282931225</c:v>
                </c:pt>
                <c:pt idx="8465">
                  <c:v>44.325890665999999</c:v>
                </c:pt>
                <c:pt idx="8466">
                  <c:v>36.905833249349996</c:v>
                </c:pt>
                <c:pt idx="8467">
                  <c:v>31.927423654649996</c:v>
                </c:pt>
                <c:pt idx="8468">
                  <c:v>26.437328598224997</c:v>
                </c:pt>
                <c:pt idx="8469">
                  <c:v>27.408242111799996</c:v>
                </c:pt>
                <c:pt idx="8470">
                  <c:v>26.874342017849997</c:v>
                </c:pt>
                <c:pt idx="8471">
                  <c:v>19.528933319812499</c:v>
                </c:pt>
                <c:pt idx="8472">
                  <c:v>22.427512355582497</c:v>
                </c:pt>
                <c:pt idx="8473">
                  <c:v>12.968995618897498</c:v>
                </c:pt>
                <c:pt idx="8474">
                  <c:v>21.488149139284999</c:v>
                </c:pt>
                <c:pt idx="8475">
                  <c:v>13.610197123915</c:v>
                </c:pt>
                <c:pt idx="8476">
                  <c:v>11.5484905707425</c:v>
                </c:pt>
                <c:pt idx="8477">
                  <c:v>14.548936538987499</c:v>
                </c:pt>
                <c:pt idx="8478">
                  <c:v>14.534432329894999</c:v>
                </c:pt>
                <c:pt idx="8479">
                  <c:v>18.812896738915001</c:v>
                </c:pt>
                <c:pt idx="8480">
                  <c:v>27.54199657545</c:v>
                </c:pt>
                <c:pt idx="8481">
                  <c:v>37.376666752475003</c:v>
                </c:pt>
                <c:pt idx="8482">
                  <c:v>36.871694157649998</c:v>
                </c:pt>
                <c:pt idx="8483">
                  <c:v>46.169002728624996</c:v>
                </c:pt>
                <c:pt idx="8484">
                  <c:v>39.307997818699995</c:v>
                </c:pt>
                <c:pt idx="8485">
                  <c:v>41.011246554849997</c:v>
                </c:pt>
                <c:pt idx="8486">
                  <c:v>35.113330767100003</c:v>
                </c:pt>
                <c:pt idx="8487">
                  <c:v>45.110635276274998</c:v>
                </c:pt>
                <c:pt idx="8488">
                  <c:v>59.148437677425001</c:v>
                </c:pt>
                <c:pt idx="8489">
                  <c:v>54.592003188974999</c:v>
                </c:pt>
                <c:pt idx="8490">
                  <c:v>51.628205378200001</c:v>
                </c:pt>
                <c:pt idx="8491">
                  <c:v>37.427335098774996</c:v>
                </c:pt>
                <c:pt idx="8492">
                  <c:v>35.732288494724997</c:v>
                </c:pt>
                <c:pt idx="8493">
                  <c:v>33.478740576524999</c:v>
                </c:pt>
                <c:pt idx="8494">
                  <c:v>30.318709451699998</c:v>
                </c:pt>
                <c:pt idx="8495">
                  <c:v>31.6626996506</c:v>
                </c:pt>
                <c:pt idx="8496">
                  <c:v>19.377223425095</c:v>
                </c:pt>
                <c:pt idx="8497">
                  <c:v>10.5530246279175</c:v>
                </c:pt>
                <c:pt idx="8498">
                  <c:v>8.6839314035174997</c:v>
                </c:pt>
                <c:pt idx="8499">
                  <c:v>11.303331415807499</c:v>
                </c:pt>
                <c:pt idx="8500">
                  <c:v>10.3471022715975</c:v>
                </c:pt>
                <c:pt idx="8501">
                  <c:v>7.6352538309725002</c:v>
                </c:pt>
                <c:pt idx="8502">
                  <c:v>13.430930673159999</c:v>
                </c:pt>
                <c:pt idx="8503">
                  <c:v>7.3442117191824998</c:v>
                </c:pt>
                <c:pt idx="8504">
                  <c:v>11.3866035814825</c:v>
                </c:pt>
                <c:pt idx="8505">
                  <c:v>14.7268332809925</c:v>
                </c:pt>
                <c:pt idx="8506">
                  <c:v>18.502877167472498</c:v>
                </c:pt>
                <c:pt idx="8507">
                  <c:v>19.980538026862501</c:v>
                </c:pt>
                <c:pt idx="8508">
                  <c:v>23.425327573099999</c:v>
                </c:pt>
                <c:pt idx="8509">
                  <c:v>25.806528383549999</c:v>
                </c:pt>
                <c:pt idx="8510">
                  <c:v>22.474855524627497</c:v>
                </c:pt>
                <c:pt idx="8511">
                  <c:v>22.579822486899999</c:v>
                </c:pt>
                <c:pt idx="8512">
                  <c:v>27.275856826875</c:v>
                </c:pt>
                <c:pt idx="8513">
                  <c:v>26.828636925925</c:v>
                </c:pt>
                <c:pt idx="8514">
                  <c:v>22.370520871197499</c:v>
                </c:pt>
                <c:pt idx="8515">
                  <c:v>21.797003435484999</c:v>
                </c:pt>
                <c:pt idx="8516">
                  <c:v>16.688859936684999</c:v>
                </c:pt>
                <c:pt idx="8517">
                  <c:v>17.700552288329998</c:v>
                </c:pt>
                <c:pt idx="8518">
                  <c:v>16.252554300985</c:v>
                </c:pt>
                <c:pt idx="8519">
                  <c:v>6.2750142970449998</c:v>
                </c:pt>
                <c:pt idx="8520">
                  <c:v>6.8177650860374994</c:v>
                </c:pt>
                <c:pt idx="8521">
                  <c:v>4.2733774167274996</c:v>
                </c:pt>
                <c:pt idx="8522">
                  <c:v>2.0024495566675</c:v>
                </c:pt>
                <c:pt idx="8523">
                  <c:v>2.9547777426624999</c:v>
                </c:pt>
                <c:pt idx="8524">
                  <c:v>5.9764354045200001</c:v>
                </c:pt>
                <c:pt idx="8525">
                  <c:v>12.692555552130001</c:v>
                </c:pt>
                <c:pt idx="8526">
                  <c:v>14.85976695127</c:v>
                </c:pt>
                <c:pt idx="8527">
                  <c:v>21.155092311987499</c:v>
                </c:pt>
                <c:pt idx="8528">
                  <c:v>24.685231067724999</c:v>
                </c:pt>
                <c:pt idx="8529">
                  <c:v>26.006194402125001</c:v>
                </c:pt>
                <c:pt idx="8530">
                  <c:v>25.304305988174999</c:v>
                </c:pt>
                <c:pt idx="8531">
                  <c:v>23.588712138925001</c:v>
                </c:pt>
                <c:pt idx="8532">
                  <c:v>27.987049863125002</c:v>
                </c:pt>
                <c:pt idx="8533">
                  <c:v>24.747404695349999</c:v>
                </c:pt>
                <c:pt idx="8534">
                  <c:v>28.219003958975001</c:v>
                </c:pt>
                <c:pt idx="8535">
                  <c:v>26.700363597869998</c:v>
                </c:pt>
                <c:pt idx="8536">
                  <c:v>29.776313310075</c:v>
                </c:pt>
                <c:pt idx="8537">
                  <c:v>28.876234276150001</c:v>
                </c:pt>
                <c:pt idx="8538">
                  <c:v>27.145712611800001</c:v>
                </c:pt>
                <c:pt idx="8539">
                  <c:v>18.974498604807497</c:v>
                </c:pt>
                <c:pt idx="8540">
                  <c:v>19.388165534325001</c:v>
                </c:pt>
                <c:pt idx="8541">
                  <c:v>19.332020693729998</c:v>
                </c:pt>
                <c:pt idx="8542">
                  <c:v>10.2267449203975</c:v>
                </c:pt>
                <c:pt idx="8543">
                  <c:v>9.0321744197324989</c:v>
                </c:pt>
                <c:pt idx="8544">
                  <c:v>5.7416027787074997</c:v>
                </c:pt>
                <c:pt idx="8545">
                  <c:v>3.0896200620925001</c:v>
                </c:pt>
                <c:pt idx="8546">
                  <c:v>4.7223212617124997</c:v>
                </c:pt>
                <c:pt idx="8547">
                  <c:v>4.12901042915</c:v>
                </c:pt>
                <c:pt idx="8548">
                  <c:v>4.5389158285424998</c:v>
                </c:pt>
                <c:pt idx="8549">
                  <c:v>6.5239727628599997</c:v>
                </c:pt>
                <c:pt idx="8550">
                  <c:v>9.9846237417474999</c:v>
                </c:pt>
                <c:pt idx="8551">
                  <c:v>18.604003177044998</c:v>
                </c:pt>
                <c:pt idx="8552">
                  <c:v>26.065704582499997</c:v>
                </c:pt>
                <c:pt idx="8553">
                  <c:v>26.049658304825002</c:v>
                </c:pt>
                <c:pt idx="8554">
                  <c:v>26.220675187674999</c:v>
                </c:pt>
                <c:pt idx="8555">
                  <c:v>27.961064198525001</c:v>
                </c:pt>
                <c:pt idx="8556">
                  <c:v>25.449896487850001</c:v>
                </c:pt>
                <c:pt idx="8557">
                  <c:v>33.744366983950002</c:v>
                </c:pt>
                <c:pt idx="8558">
                  <c:v>27.978350405224997</c:v>
                </c:pt>
                <c:pt idx="8559">
                  <c:v>30.351186227425</c:v>
                </c:pt>
                <c:pt idx="8560">
                  <c:v>35.842842441449996</c:v>
                </c:pt>
                <c:pt idx="8561">
                  <c:v>32.942589351799995</c:v>
                </c:pt>
                <c:pt idx="8562">
                  <c:v>31.7535298916</c:v>
                </c:pt>
                <c:pt idx="8563">
                  <c:v>21.913119026215</c:v>
                </c:pt>
                <c:pt idx="8564">
                  <c:v>22.93135591455</c:v>
                </c:pt>
                <c:pt idx="8565">
                  <c:v>19.270608820900001</c:v>
                </c:pt>
                <c:pt idx="8566">
                  <c:v>20.360065763927501</c:v>
                </c:pt>
                <c:pt idx="8567">
                  <c:v>12.286797825652499</c:v>
                </c:pt>
                <c:pt idx="8568">
                  <c:v>13.8611504476875</c:v>
                </c:pt>
                <c:pt idx="8569">
                  <c:v>7.3011609165350002</c:v>
                </c:pt>
                <c:pt idx="8570">
                  <c:v>15.306107015972499</c:v>
                </c:pt>
                <c:pt idx="8571">
                  <c:v>18.574521475184998</c:v>
                </c:pt>
                <c:pt idx="8572">
                  <c:v>22.286863018744999</c:v>
                </c:pt>
                <c:pt idx="8573">
                  <c:v>28.116269299174999</c:v>
                </c:pt>
                <c:pt idx="8574">
                  <c:v>30.93382257375</c:v>
                </c:pt>
                <c:pt idx="8575">
                  <c:v>46.627971617349999</c:v>
                </c:pt>
                <c:pt idx="8576">
                  <c:v>81.772453419624995</c:v>
                </c:pt>
                <c:pt idx="8577">
                  <c:v>68.043968933749994</c:v>
                </c:pt>
                <c:pt idx="8578">
                  <c:v>56.355470280974991</c:v>
                </c:pt>
                <c:pt idx="8579">
                  <c:v>49.730282360724992</c:v>
                </c:pt>
                <c:pt idx="8580">
                  <c:v>51.718870241849991</c:v>
                </c:pt>
                <c:pt idx="8581">
                  <c:v>44.532803673425001</c:v>
                </c:pt>
                <c:pt idx="8582">
                  <c:v>40.256410968825001</c:v>
                </c:pt>
                <c:pt idx="8583">
                  <c:v>49.570409129349997</c:v>
                </c:pt>
                <c:pt idx="8584">
                  <c:v>39.669292291799998</c:v>
                </c:pt>
                <c:pt idx="8585">
                  <c:v>42.760573305649999</c:v>
                </c:pt>
                <c:pt idx="8586">
                  <c:v>45.785004701499993</c:v>
                </c:pt>
                <c:pt idx="8587">
                  <c:v>44.877978138075001</c:v>
                </c:pt>
                <c:pt idx="8588">
                  <c:v>35.592455747350002</c:v>
                </c:pt>
                <c:pt idx="8589">
                  <c:v>34.392071586774996</c:v>
                </c:pt>
                <c:pt idx="8590">
                  <c:v>32.276927167724999</c:v>
                </c:pt>
                <c:pt idx="8591">
                  <c:v>37.000182937524997</c:v>
                </c:pt>
                <c:pt idx="8592">
                  <c:v>15.520418685347501</c:v>
                </c:pt>
                <c:pt idx="8593">
                  <c:v>13.422669011612498</c:v>
                </c:pt>
                <c:pt idx="8594">
                  <c:v>6.9966016974999992</c:v>
                </c:pt>
                <c:pt idx="8595">
                  <c:v>4.6825482496974997</c:v>
                </c:pt>
                <c:pt idx="8596">
                  <c:v>3.0611396624524998</c:v>
                </c:pt>
                <c:pt idx="8597">
                  <c:v>3.2931327046349996</c:v>
                </c:pt>
                <c:pt idx="8598">
                  <c:v>4.7449390648550001</c:v>
                </c:pt>
                <c:pt idx="8599">
                  <c:v>13.874556635979999</c:v>
                </c:pt>
                <c:pt idx="8600">
                  <c:v>24.203663767609999</c:v>
                </c:pt>
                <c:pt idx="8601">
                  <c:v>27.6274816528</c:v>
                </c:pt>
                <c:pt idx="8602">
                  <c:v>34.968001221175001</c:v>
                </c:pt>
                <c:pt idx="8603">
                  <c:v>37.817717353425003</c:v>
                </c:pt>
                <c:pt idx="8604">
                  <c:v>45.817465060774992</c:v>
                </c:pt>
                <c:pt idx="8605">
                  <c:v>42.775694780424999</c:v>
                </c:pt>
                <c:pt idx="8606">
                  <c:v>37.903681009925002</c:v>
                </c:pt>
                <c:pt idx="8607">
                  <c:v>28.831680790074998</c:v>
                </c:pt>
                <c:pt idx="8608">
                  <c:v>28.714400940699999</c:v>
                </c:pt>
                <c:pt idx="8609">
                  <c:v>43.530433395749995</c:v>
                </c:pt>
                <c:pt idx="8610">
                  <c:v>31.611157035224998</c:v>
                </c:pt>
                <c:pt idx="8611">
                  <c:v>27.423054519925</c:v>
                </c:pt>
                <c:pt idx="8612">
                  <c:v>34.313428205824998</c:v>
                </c:pt>
                <c:pt idx="8613">
                  <c:v>23.233978254155002</c:v>
                </c:pt>
                <c:pt idx="8614">
                  <c:v>26.248967711597498</c:v>
                </c:pt>
                <c:pt idx="8615">
                  <c:v>31.905220358274999</c:v>
                </c:pt>
                <c:pt idx="8616">
                  <c:v>33.494423858699996</c:v>
                </c:pt>
                <c:pt idx="8617">
                  <c:v>19.683380495694998</c:v>
                </c:pt>
                <c:pt idx="8618">
                  <c:v>23.23028101845</c:v>
                </c:pt>
                <c:pt idx="8619">
                  <c:v>14.597441512804998</c:v>
                </c:pt>
                <c:pt idx="8620">
                  <c:v>10.3660106040525</c:v>
                </c:pt>
                <c:pt idx="8621">
                  <c:v>18.179226443162499</c:v>
                </c:pt>
                <c:pt idx="8622">
                  <c:v>16.935417353915</c:v>
                </c:pt>
                <c:pt idx="8623">
                  <c:v>24.983992589675001</c:v>
                </c:pt>
                <c:pt idx="8624">
                  <c:v>34.749773516999994</c:v>
                </c:pt>
                <c:pt idx="8625">
                  <c:v>33.147630143799994</c:v>
                </c:pt>
                <c:pt idx="8626">
                  <c:v>47.221153732624998</c:v>
                </c:pt>
                <c:pt idx="8627">
                  <c:v>47.568449667699994</c:v>
                </c:pt>
                <c:pt idx="8628">
                  <c:v>65.558934817175</c:v>
                </c:pt>
                <c:pt idx="8629">
                  <c:v>49.626661986174994</c:v>
                </c:pt>
                <c:pt idx="8630">
                  <c:v>45.992522319424999</c:v>
                </c:pt>
                <c:pt idx="8631">
                  <c:v>36.591249511824998</c:v>
                </c:pt>
                <c:pt idx="8632">
                  <c:v>36.581930941750002</c:v>
                </c:pt>
                <c:pt idx="8633">
                  <c:v>39.053857879100001</c:v>
                </c:pt>
                <c:pt idx="8634">
                  <c:v>39.737216924649992</c:v>
                </c:pt>
                <c:pt idx="8635">
                  <c:v>34.294898746699992</c:v>
                </c:pt>
                <c:pt idx="8636">
                  <c:v>32.404021509125002</c:v>
                </c:pt>
                <c:pt idx="8637">
                  <c:v>29.467750957374999</c:v>
                </c:pt>
                <c:pt idx="8638">
                  <c:v>23.606969284574998</c:v>
                </c:pt>
                <c:pt idx="8639">
                  <c:v>11.6424640548125</c:v>
                </c:pt>
                <c:pt idx="8640">
                  <c:v>17.167817711237497</c:v>
                </c:pt>
                <c:pt idx="8641">
                  <c:v>11.272543807314999</c:v>
                </c:pt>
                <c:pt idx="8642">
                  <c:v>16.587905148107499</c:v>
                </c:pt>
                <c:pt idx="8643">
                  <c:v>12.989578021945</c:v>
                </c:pt>
                <c:pt idx="8644">
                  <c:v>12.241605323769999</c:v>
                </c:pt>
                <c:pt idx="8645">
                  <c:v>24.283619934057498</c:v>
                </c:pt>
                <c:pt idx="8646">
                  <c:v>25.67717014207</c:v>
                </c:pt>
                <c:pt idx="8647">
                  <c:v>29.619502138174997</c:v>
                </c:pt>
                <c:pt idx="8648">
                  <c:v>34.872365811724997</c:v>
                </c:pt>
                <c:pt idx="8649">
                  <c:v>53.991879321949995</c:v>
                </c:pt>
                <c:pt idx="8650">
                  <c:v>58.353869034674993</c:v>
                </c:pt>
                <c:pt idx="8651">
                  <c:v>74.487653985199998</c:v>
                </c:pt>
                <c:pt idx="8652">
                  <c:v>77.481502628174994</c:v>
                </c:pt>
                <c:pt idx="8653">
                  <c:v>71.544483195550001</c:v>
                </c:pt>
                <c:pt idx="8654">
                  <c:v>71.772089147749995</c:v>
                </c:pt>
                <c:pt idx="8655">
                  <c:v>86.289340746874984</c:v>
                </c:pt>
                <c:pt idx="8656">
                  <c:v>110.21480486164999</c:v>
                </c:pt>
                <c:pt idx="8657">
                  <c:v>87.75612804024999</c:v>
                </c:pt>
                <c:pt idx="8658">
                  <c:v>76.630037296249995</c:v>
                </c:pt>
                <c:pt idx="8659">
                  <c:v>61.151988326649999</c:v>
                </c:pt>
                <c:pt idx="8660">
                  <c:v>58.175958517749997</c:v>
                </c:pt>
                <c:pt idx="8661">
                  <c:v>48.174733294275001</c:v>
                </c:pt>
                <c:pt idx="8662">
                  <c:v>39.263613630249992</c:v>
                </c:pt>
                <c:pt idx="8663">
                  <c:v>38.660807540675002</c:v>
                </c:pt>
                <c:pt idx="8664">
                  <c:v>30.903360456474999</c:v>
                </c:pt>
                <c:pt idx="8665">
                  <c:v>19.093811352654999</c:v>
                </c:pt>
                <c:pt idx="8666">
                  <c:v>29.655314566549997</c:v>
                </c:pt>
                <c:pt idx="8667">
                  <c:v>19.417170355025</c:v>
                </c:pt>
                <c:pt idx="8668">
                  <c:v>22.028870815902501</c:v>
                </c:pt>
                <c:pt idx="8669">
                  <c:v>19.208516357769998</c:v>
                </c:pt>
                <c:pt idx="8670">
                  <c:v>27.772986584474999</c:v>
                </c:pt>
                <c:pt idx="8671">
                  <c:v>34.558508977225003</c:v>
                </c:pt>
                <c:pt idx="8672">
                  <c:v>32.031486666924998</c:v>
                </c:pt>
                <c:pt idx="8673">
                  <c:v>69.181493165500001</c:v>
                </c:pt>
                <c:pt idx="8674">
                  <c:v>86.567148193625002</c:v>
                </c:pt>
                <c:pt idx="8675">
                  <c:v>94.030362919775001</c:v>
                </c:pt>
                <c:pt idx="8676">
                  <c:v>104.95064198144999</c:v>
                </c:pt>
                <c:pt idx="8677">
                  <c:v>88.610266665474995</c:v>
                </c:pt>
                <c:pt idx="8678">
                  <c:v>84.185991103074997</c:v>
                </c:pt>
                <c:pt idx="8679">
                  <c:v>143.27790132774999</c:v>
                </c:pt>
                <c:pt idx="8680">
                  <c:v>205.60166406344999</c:v>
                </c:pt>
                <c:pt idx="8681">
                  <c:v>170.69866114025001</c:v>
                </c:pt>
                <c:pt idx="8682">
                  <c:v>75.582357630900006</c:v>
                </c:pt>
                <c:pt idx="8683">
                  <c:v>63.158924737374996</c:v>
                </c:pt>
                <c:pt idx="8684">
                  <c:v>55.195725051925002</c:v>
                </c:pt>
                <c:pt idx="8685">
                  <c:v>57.823059335049997</c:v>
                </c:pt>
                <c:pt idx="8686">
                  <c:v>62.829390350699995</c:v>
                </c:pt>
                <c:pt idx="8687">
                  <c:v>58.677598535024998</c:v>
                </c:pt>
                <c:pt idx="8688">
                  <c:v>35.14829321205</c:v>
                </c:pt>
                <c:pt idx="8689">
                  <c:v>24.866850957449998</c:v>
                </c:pt>
                <c:pt idx="8690">
                  <c:v>24.159999955714998</c:v>
                </c:pt>
                <c:pt idx="8691">
                  <c:v>29.421145945074997</c:v>
                </c:pt>
                <c:pt idx="8692">
                  <c:v>44.661039378300003</c:v>
                </c:pt>
                <c:pt idx="8693">
                  <c:v>55.355582086499993</c:v>
                </c:pt>
                <c:pt idx="8694">
                  <c:v>62.910188259400002</c:v>
                </c:pt>
                <c:pt idx="8695">
                  <c:v>81.477450004124989</c:v>
                </c:pt>
                <c:pt idx="8696">
                  <c:v>99.647711697549994</c:v>
                </c:pt>
                <c:pt idx="8697">
                  <c:v>135.06919562372499</c:v>
                </c:pt>
                <c:pt idx="8698">
                  <c:v>117.05942303162499</c:v>
                </c:pt>
                <c:pt idx="8699">
                  <c:v>102.117527268375</c:v>
                </c:pt>
                <c:pt idx="8700">
                  <c:v>85.168756128449999</c:v>
                </c:pt>
                <c:pt idx="8701">
                  <c:v>88.104731117249997</c:v>
                </c:pt>
                <c:pt idx="8702">
                  <c:v>84.174629840524986</c:v>
                </c:pt>
                <c:pt idx="8703">
                  <c:v>134.70605281497498</c:v>
                </c:pt>
                <c:pt idx="8704">
                  <c:v>146.56588419297501</c:v>
                </c:pt>
                <c:pt idx="8705">
                  <c:v>154.66139835487499</c:v>
                </c:pt>
                <c:pt idx="8706">
                  <c:v>79.468197279099996</c:v>
                </c:pt>
                <c:pt idx="8707">
                  <c:v>125.31979295594999</c:v>
                </c:pt>
                <c:pt idx="8708">
                  <c:v>88.244419898375</c:v>
                </c:pt>
                <c:pt idx="8709">
                  <c:v>84.599311058650002</c:v>
                </c:pt>
                <c:pt idx="8710">
                  <c:v>75.233218708175002</c:v>
                </c:pt>
                <c:pt idx="8711">
                  <c:v>56.954784441699992</c:v>
                </c:pt>
                <c:pt idx="8712">
                  <c:v>57.178757053424995</c:v>
                </c:pt>
                <c:pt idx="8713">
                  <c:v>65.478851759400001</c:v>
                </c:pt>
                <c:pt idx="8714">
                  <c:v>53.191564320049999</c:v>
                </c:pt>
                <c:pt idx="8715">
                  <c:v>31.573491033024997</c:v>
                </c:pt>
                <c:pt idx="8716">
                  <c:v>27.865805221424999</c:v>
                </c:pt>
                <c:pt idx="8717">
                  <c:v>30.232828765599997</c:v>
                </c:pt>
                <c:pt idx="8718">
                  <c:v>43.642836566275001</c:v>
                </c:pt>
                <c:pt idx="8719">
                  <c:v>45.709166728549995</c:v>
                </c:pt>
                <c:pt idx="8720">
                  <c:v>60.911914013824997</c:v>
                </c:pt>
                <c:pt idx="8721">
                  <c:v>83.752518097649997</c:v>
                </c:pt>
                <c:pt idx="8722">
                  <c:v>68.731199301000004</c:v>
                </c:pt>
                <c:pt idx="8723">
                  <c:v>65.387573699799987</c:v>
                </c:pt>
                <c:pt idx="8724">
                  <c:v>71.260383922299994</c:v>
                </c:pt>
                <c:pt idx="8725">
                  <c:v>75.475007140949998</c:v>
                </c:pt>
                <c:pt idx="8726">
                  <c:v>81.46293011249999</c:v>
                </c:pt>
                <c:pt idx="8727">
                  <c:v>107.792375941975</c:v>
                </c:pt>
                <c:pt idx="8728">
                  <c:v>117.05189592695</c:v>
                </c:pt>
                <c:pt idx="8729">
                  <c:v>99.821009679075004</c:v>
                </c:pt>
                <c:pt idx="8730">
                  <c:v>73.190478846074996</c:v>
                </c:pt>
                <c:pt idx="8731">
                  <c:v>69.044837707900001</c:v>
                </c:pt>
                <c:pt idx="8732">
                  <c:v>67.934908263224997</c:v>
                </c:pt>
                <c:pt idx="8733">
                  <c:v>72.257261097275006</c:v>
                </c:pt>
                <c:pt idx="8734">
                  <c:v>74.425526851749993</c:v>
                </c:pt>
                <c:pt idx="8735">
                  <c:v>63.637974411099989</c:v>
                </c:pt>
                <c:pt idx="8736">
                  <c:v>36.090606361749998</c:v>
                </c:pt>
                <c:pt idx="8737">
                  <c:v>28.899052043400001</c:v>
                </c:pt>
                <c:pt idx="8738">
                  <c:v>30.4277948806</c:v>
                </c:pt>
                <c:pt idx="8739">
                  <c:v>20.362016341877499</c:v>
                </c:pt>
                <c:pt idx="8740">
                  <c:v>22.355622118657497</c:v>
                </c:pt>
                <c:pt idx="8741">
                  <c:v>23.54008626545</c:v>
                </c:pt>
                <c:pt idx="8742">
                  <c:v>24.344128188274997</c:v>
                </c:pt>
                <c:pt idx="8743">
                  <c:v>35.433608749424998</c:v>
                </c:pt>
                <c:pt idx="8744">
                  <c:v>32.475889523200003</c:v>
                </c:pt>
                <c:pt idx="8745">
                  <c:v>39.613800378975</c:v>
                </c:pt>
                <c:pt idx="8746">
                  <c:v>47.452756345499999</c:v>
                </c:pt>
                <c:pt idx="8747">
                  <c:v>46.853044775849995</c:v>
                </c:pt>
                <c:pt idx="8748">
                  <c:v>47.937114300775001</c:v>
                </c:pt>
                <c:pt idx="8749">
                  <c:v>42.256344851599998</c:v>
                </c:pt>
                <c:pt idx="8750">
                  <c:v>40.998164210399999</c:v>
                </c:pt>
                <c:pt idx="8751">
                  <c:v>57.103800855850004</c:v>
                </c:pt>
                <c:pt idx="8752">
                  <c:v>47.487164298349995</c:v>
                </c:pt>
                <c:pt idx="8753">
                  <c:v>36.902498556475003</c:v>
                </c:pt>
                <c:pt idx="8754">
                  <c:v>34.433963182249997</c:v>
                </c:pt>
                <c:pt idx="8755">
                  <c:v>37.882789635249999</c:v>
                </c:pt>
                <c:pt idx="8756">
                  <c:v>31.640849436824997</c:v>
                </c:pt>
                <c:pt idx="8757">
                  <c:v>24.017012648519998</c:v>
                </c:pt>
                <c:pt idx="8758">
                  <c:v>25.185304631925</c:v>
                </c:pt>
                <c:pt idx="8759">
                  <c:v>18.233065715117498</c:v>
                </c:pt>
              </c:numCache>
            </c:numRef>
          </c:val>
        </c:ser>
        <c:marker val="1"/>
        <c:axId val="114355200"/>
        <c:axId val="114356992"/>
      </c:lineChart>
      <c:catAx>
        <c:axId val="114355200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56992"/>
        <c:crosses val="autoZero"/>
        <c:lblAlgn val="ctr"/>
        <c:lblOffset val="100"/>
        <c:tickLblSkip val="300"/>
        <c:tickMarkSkip val="150"/>
      </c:catAx>
      <c:valAx>
        <c:axId val="1143569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6.0120240480961915E-3"/>
              <c:y val="0.24067426589726876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5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986553196002039"/>
          <c:y val="9.4724220623501207E-2"/>
          <c:w val="0.85869169384130284"/>
          <c:h val="0.71223021582733759"/>
        </c:manualLayout>
      </c:layout>
      <c:lineChart>
        <c:grouping val="standard"/>
        <c:ser>
          <c:idx val="1"/>
          <c:order val="0"/>
          <c:tx>
            <c:v>NOx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data'!$H$10:$H$8794</c:f>
              <c:numCache>
                <c:formatCode>0.00</c:formatCode>
                <c:ptCount val="8785"/>
                <c:pt idx="0">
                  <c:v>32.547204749850003</c:v>
                </c:pt>
                <c:pt idx="1">
                  <c:v>33.982029582749995</c:v>
                </c:pt>
                <c:pt idx="2">
                  <c:v>36.165762450374999</c:v>
                </c:pt>
                <c:pt idx="3">
                  <c:v>27.351768501949998</c:v>
                </c:pt>
                <c:pt idx="4">
                  <c:v>24.782126055325001</c:v>
                </c:pt>
                <c:pt idx="5">
                  <c:v>23.830693486474999</c:v>
                </c:pt>
                <c:pt idx="6">
                  <c:v>27.023520605325</c:v>
                </c:pt>
                <c:pt idx="7">
                  <c:v>29.575432264099998</c:v>
                </c:pt>
                <c:pt idx="8">
                  <c:v>25.457000045249998</c:v>
                </c:pt>
                <c:pt idx="9">
                  <c:v>31.049194586200002</c:v>
                </c:pt>
                <c:pt idx="10">
                  <c:v>36.4258245121</c:v>
                </c:pt>
                <c:pt idx="11">
                  <c:v>36.559858690475004</c:v>
                </c:pt>
                <c:pt idx="12">
                  <c:v>45.262846246599992</c:v>
                </c:pt>
                <c:pt idx="13">
                  <c:v>47.713925438449998</c:v>
                </c:pt>
                <c:pt idx="14">
                  <c:v>45.937610850824996</c:v>
                </c:pt>
                <c:pt idx="15">
                  <c:v>45.392705546975002</c:v>
                </c:pt>
                <c:pt idx="16">
                  <c:v>39.858268398500002</c:v>
                </c:pt>
                <c:pt idx="17">
                  <c:v>42.042860484400002</c:v>
                </c:pt>
                <c:pt idx="18">
                  <c:v>43.180049983874994</c:v>
                </c:pt>
                <c:pt idx="19">
                  <c:v>34.636185325174999</c:v>
                </c:pt>
                <c:pt idx="20">
                  <c:v>33.875113130749995</c:v>
                </c:pt>
                <c:pt idx="21">
                  <c:v>28.301820116925001</c:v>
                </c:pt>
                <c:pt idx="22">
                  <c:v>30.518125852374997</c:v>
                </c:pt>
                <c:pt idx="23">
                  <c:v>27.103080800599997</c:v>
                </c:pt>
                <c:pt idx="24">
                  <c:v>26.062444990825</c:v>
                </c:pt>
                <c:pt idx="25">
                  <c:v>25.218572935525</c:v>
                </c:pt>
                <c:pt idx="26">
                  <c:v>25.257206047124999</c:v>
                </c:pt>
                <c:pt idx="27">
                  <c:v>23.117995694925</c:v>
                </c:pt>
                <c:pt idx="28">
                  <c:v>23.366130680474999</c:v>
                </c:pt>
                <c:pt idx="29">
                  <c:v>34.256230094774999</c:v>
                </c:pt>
                <c:pt idx="30">
                  <c:v>40.657542732124995</c:v>
                </c:pt>
                <c:pt idx="31">
                  <c:v>73.938054359749998</c:v>
                </c:pt>
                <c:pt idx="32">
                  <c:v>90.145050106875004</c:v>
                </c:pt>
                <c:pt idx="33">
                  <c:v>104.3647897729</c:v>
                </c:pt>
                <c:pt idx="34">
                  <c:v>80.953587600024989</c:v>
                </c:pt>
                <c:pt idx="35">
                  <c:v>85.013296544174992</c:v>
                </c:pt>
                <c:pt idx="36">
                  <c:v>73.304609325100003</c:v>
                </c:pt>
                <c:pt idx="37">
                  <c:v>62.941830269624994</c:v>
                </c:pt>
                <c:pt idx="38">
                  <c:v>81.081163180249987</c:v>
                </c:pt>
                <c:pt idx="39">
                  <c:v>87.497322132999997</c:v>
                </c:pt>
                <c:pt idx="40">
                  <c:v>88.420171322649992</c:v>
                </c:pt>
                <c:pt idx="41">
                  <c:v>130.37828887929999</c:v>
                </c:pt>
                <c:pt idx="42">
                  <c:v>114.401009959075</c:v>
                </c:pt>
                <c:pt idx="43">
                  <c:v>102.983245808175</c:v>
                </c:pt>
                <c:pt idx="44">
                  <c:v>57.609436125174994</c:v>
                </c:pt>
                <c:pt idx="45">
                  <c:v>51.709841600224998</c:v>
                </c:pt>
                <c:pt idx="46">
                  <c:v>45.409872001449997</c:v>
                </c:pt>
                <c:pt idx="47">
                  <c:v>47.672104794699997</c:v>
                </c:pt>
                <c:pt idx="48">
                  <c:v>32.478699510424995</c:v>
                </c:pt>
                <c:pt idx="49">
                  <c:v>23.93553486195</c:v>
                </c:pt>
                <c:pt idx="50">
                  <c:v>23.980518852474997</c:v>
                </c:pt>
                <c:pt idx="51">
                  <c:v>22.068891398775001</c:v>
                </c:pt>
                <c:pt idx="52">
                  <c:v>26.611563067075</c:v>
                </c:pt>
                <c:pt idx="53">
                  <c:v>26.993296115925002</c:v>
                </c:pt>
                <c:pt idx="54">
                  <c:v>35.17659412135</c:v>
                </c:pt>
                <c:pt idx="55">
                  <c:v>66.377565472799986</c:v>
                </c:pt>
                <c:pt idx="56">
                  <c:v>60.978578514624999</c:v>
                </c:pt>
                <c:pt idx="57">
                  <c:v>59.1755239843</c:v>
                </c:pt>
                <c:pt idx="58">
                  <c:v>64.234212913149989</c:v>
                </c:pt>
                <c:pt idx="59">
                  <c:v>69.477364771500007</c:v>
                </c:pt>
                <c:pt idx="60">
                  <c:v>53.594316661049994</c:v>
                </c:pt>
                <c:pt idx="61">
                  <c:v>60.133625060299998</c:v>
                </c:pt>
                <c:pt idx="62">
                  <c:v>56.366940399200004</c:v>
                </c:pt>
                <c:pt idx="63">
                  <c:v>53.642229684324995</c:v>
                </c:pt>
                <c:pt idx="64">
                  <c:v>69.370351940899994</c:v>
                </c:pt>
                <c:pt idx="65">
                  <c:v>63.201639561950003</c:v>
                </c:pt>
                <c:pt idx="66">
                  <c:v>51.872635765950001</c:v>
                </c:pt>
                <c:pt idx="67">
                  <c:v>36.72407149915</c:v>
                </c:pt>
                <c:pt idx="68">
                  <c:v>38.713924005599992</c:v>
                </c:pt>
                <c:pt idx="69">
                  <c:v>31.914885884624997</c:v>
                </c:pt>
                <c:pt idx="70">
                  <c:v>27.263584069349996</c:v>
                </c:pt>
                <c:pt idx="71">
                  <c:v>32.799632073624998</c:v>
                </c:pt>
                <c:pt idx="72">
                  <c:v>31.275000559174995</c:v>
                </c:pt>
                <c:pt idx="73">
                  <c:v>26.337415910899999</c:v>
                </c:pt>
                <c:pt idx="74">
                  <c:v>34.060144820049999</c:v>
                </c:pt>
                <c:pt idx="75">
                  <c:v>40.353179480999998</c:v>
                </c:pt>
                <c:pt idx="76">
                  <c:v>38.656972093549996</c:v>
                </c:pt>
                <c:pt idx="77">
                  <c:v>43.316761251674997</c:v>
                </c:pt>
                <c:pt idx="78">
                  <c:v>56.780228529399999</c:v>
                </c:pt>
                <c:pt idx="79">
                  <c:v>74.432945439774997</c:v>
                </c:pt>
                <c:pt idx="80">
                  <c:v>64.048075606024994</c:v>
                </c:pt>
                <c:pt idx="81">
                  <c:v>79.318053119774987</c:v>
                </c:pt>
                <c:pt idx="82">
                  <c:v>187.111671970375</c:v>
                </c:pt>
                <c:pt idx="83">
                  <c:v>199.39053924634999</c:v>
                </c:pt>
                <c:pt idx="84">
                  <c:v>159.9175737249</c:v>
                </c:pt>
                <c:pt idx="85">
                  <c:v>100.1762503642</c:v>
                </c:pt>
                <c:pt idx="86">
                  <c:v>184.08242926065</c:v>
                </c:pt>
                <c:pt idx="87">
                  <c:v>137.82284924187499</c:v>
                </c:pt>
                <c:pt idx="88">
                  <c:v>138.07387892792499</c:v>
                </c:pt>
                <c:pt idx="89">
                  <c:v>99.053147076524994</c:v>
                </c:pt>
                <c:pt idx="90">
                  <c:v>115.083272406775</c:v>
                </c:pt>
                <c:pt idx="91">
                  <c:v>85.22227441439999</c:v>
                </c:pt>
                <c:pt idx="92">
                  <c:v>62.385805819599994</c:v>
                </c:pt>
                <c:pt idx="93">
                  <c:v>59.729330165099995</c:v>
                </c:pt>
                <c:pt idx="94">
                  <c:v>50.5237061638</c:v>
                </c:pt>
                <c:pt idx="95">
                  <c:v>45.107329806400003</c:v>
                </c:pt>
                <c:pt idx="96">
                  <c:v>48.681843508575</c:v>
                </c:pt>
                <c:pt idx="97">
                  <c:v>35.596480580524997</c:v>
                </c:pt>
                <c:pt idx="98">
                  <c:v>34.230065148024998</c:v>
                </c:pt>
                <c:pt idx="99">
                  <c:v>29.804888318699998</c:v>
                </c:pt>
                <c:pt idx="100">
                  <c:v>28.762628607825</c:v>
                </c:pt>
                <c:pt idx="101">
                  <c:v>33.043083242574994</c:v>
                </c:pt>
                <c:pt idx="102">
                  <c:v>30.919692064275001</c:v>
                </c:pt>
                <c:pt idx="103">
                  <c:v>32.440323513475001</c:v>
                </c:pt>
                <c:pt idx="104">
                  <c:v>57.695486247375001</c:v>
                </c:pt>
                <c:pt idx="105">
                  <c:v>64.966101692324997</c:v>
                </c:pt>
                <c:pt idx="106">
                  <c:v>65.380786042074988</c:v>
                </c:pt>
                <c:pt idx="107">
                  <c:v>62.227586514524994</c:v>
                </c:pt>
                <c:pt idx="108">
                  <c:v>69.085216922399994</c:v>
                </c:pt>
                <c:pt idx="109">
                  <c:v>72.464096520499993</c:v>
                </c:pt>
                <c:pt idx="110">
                  <c:v>64.489477861849991</c:v>
                </c:pt>
                <c:pt idx="111">
                  <c:v>65.413126300550005</c:v>
                </c:pt>
                <c:pt idx="112">
                  <c:v>61.610777804299993</c:v>
                </c:pt>
                <c:pt idx="113">
                  <c:v>52.547730752424997</c:v>
                </c:pt>
                <c:pt idx="114">
                  <c:v>40.698165103949997</c:v>
                </c:pt>
                <c:pt idx="115">
                  <c:v>36.888686883299997</c:v>
                </c:pt>
                <c:pt idx="116">
                  <c:v>37.277515324299998</c:v>
                </c:pt>
                <c:pt idx="117">
                  <c:v>32.112765203249992</c:v>
                </c:pt>
                <c:pt idx="118">
                  <c:v>27.908416070374997</c:v>
                </c:pt>
                <c:pt idx="119">
                  <c:v>25.625132665749998</c:v>
                </c:pt>
                <c:pt idx="120">
                  <c:v>24.792273192949999</c:v>
                </c:pt>
                <c:pt idx="121">
                  <c:v>23.482218245775002</c:v>
                </c:pt>
                <c:pt idx="122">
                  <c:v>24.437061778574996</c:v>
                </c:pt>
                <c:pt idx="123">
                  <c:v>21.6763284064</c:v>
                </c:pt>
                <c:pt idx="124">
                  <c:v>23.171954885274999</c:v>
                </c:pt>
                <c:pt idx="125">
                  <c:v>26.2837505263</c:v>
                </c:pt>
                <c:pt idx="126">
                  <c:v>47.822113578</c:v>
                </c:pt>
                <c:pt idx="127">
                  <c:v>78.803666712725004</c:v>
                </c:pt>
                <c:pt idx="128">
                  <c:v>74.9875564325</c:v>
                </c:pt>
                <c:pt idx="129">
                  <c:v>103.35581384140001</c:v>
                </c:pt>
                <c:pt idx="130">
                  <c:v>82.232035146174994</c:v>
                </c:pt>
                <c:pt idx="131">
                  <c:v>74.005937846424999</c:v>
                </c:pt>
                <c:pt idx="132">
                  <c:v>58.525168225074992</c:v>
                </c:pt>
                <c:pt idx="133">
                  <c:v>62.408240827624994</c:v>
                </c:pt>
                <c:pt idx="134">
                  <c:v>49.847428319099997</c:v>
                </c:pt>
                <c:pt idx="135">
                  <c:v>56.81059539975</c:v>
                </c:pt>
                <c:pt idx="136">
                  <c:v>58.313713328374995</c:v>
                </c:pt>
                <c:pt idx="137">
                  <c:v>70.826897747424994</c:v>
                </c:pt>
                <c:pt idx="138">
                  <c:v>53.231077612175</c:v>
                </c:pt>
                <c:pt idx="139">
                  <c:v>41.387999536549998</c:v>
                </c:pt>
                <c:pt idx="140">
                  <c:v>36.322652433649999</c:v>
                </c:pt>
                <c:pt idx="141">
                  <c:v>30.086011191199997</c:v>
                </c:pt>
                <c:pt idx="142">
                  <c:v>33.523683287174997</c:v>
                </c:pt>
                <c:pt idx="143">
                  <c:v>28.235070272550001</c:v>
                </c:pt>
                <c:pt idx="144">
                  <c:v>24.193826325025</c:v>
                </c:pt>
                <c:pt idx="145">
                  <c:v>27.357877589199997</c:v>
                </c:pt>
                <c:pt idx="146">
                  <c:v>25.461553256049999</c:v>
                </c:pt>
                <c:pt idx="147">
                  <c:v>25.061072330024999</c:v>
                </c:pt>
                <c:pt idx="148">
                  <c:v>26.073742320899999</c:v>
                </c:pt>
                <c:pt idx="149">
                  <c:v>24.374631762099998</c:v>
                </c:pt>
                <c:pt idx="150">
                  <c:v>31.880590359149998</c:v>
                </c:pt>
                <c:pt idx="151">
                  <c:v>58.8669725759</c:v>
                </c:pt>
                <c:pt idx="152">
                  <c:v>88.331081827000006</c:v>
                </c:pt>
                <c:pt idx="153">
                  <c:v>98.474330563075</c:v>
                </c:pt>
                <c:pt idx="154">
                  <c:v>57.336390069674998</c:v>
                </c:pt>
                <c:pt idx="155">
                  <c:v>64.703800585349995</c:v>
                </c:pt>
                <c:pt idx="156">
                  <c:v>59.669038594174992</c:v>
                </c:pt>
                <c:pt idx="157">
                  <c:v>59.377464655299995</c:v>
                </c:pt>
                <c:pt idx="158">
                  <c:v>60.314693599874992</c:v>
                </c:pt>
                <c:pt idx="159">
                  <c:v>72.25440945295</c:v>
                </c:pt>
                <c:pt idx="160">
                  <c:v>70.778628781324997</c:v>
                </c:pt>
                <c:pt idx="161">
                  <c:v>81.0508053442</c:v>
                </c:pt>
                <c:pt idx="162">
                  <c:v>98.187608816850002</c:v>
                </c:pt>
                <c:pt idx="163">
                  <c:v>63.078243343449998</c:v>
                </c:pt>
                <c:pt idx="164">
                  <c:v>45.389764576724993</c:v>
                </c:pt>
                <c:pt idx="165">
                  <c:v>42.378710372024997</c:v>
                </c:pt>
                <c:pt idx="166">
                  <c:v>40.965873077124996</c:v>
                </c:pt>
                <c:pt idx="167">
                  <c:v>33.420428625099994</c:v>
                </c:pt>
                <c:pt idx="168">
                  <c:v>30.453458734074999</c:v>
                </c:pt>
                <c:pt idx="169">
                  <c:v>25.722331319474996</c:v>
                </c:pt>
                <c:pt idx="170">
                  <c:v>23.812287208024998</c:v>
                </c:pt>
                <c:pt idx="171">
                  <c:v>23.965644684499999</c:v>
                </c:pt>
                <c:pt idx="172">
                  <c:v>24.462933115349998</c:v>
                </c:pt>
                <c:pt idx="173">
                  <c:v>25.750001026299998</c:v>
                </c:pt>
                <c:pt idx="174">
                  <c:v>35.011290750424997</c:v>
                </c:pt>
                <c:pt idx="175">
                  <c:v>74.743758842074996</c:v>
                </c:pt>
                <c:pt idx="176">
                  <c:v>114.56073788242499</c:v>
                </c:pt>
                <c:pt idx="177">
                  <c:v>90.721716523775001</c:v>
                </c:pt>
                <c:pt idx="178">
                  <c:v>87.385981161225004</c:v>
                </c:pt>
                <c:pt idx="179">
                  <c:v>75.087634010125001</c:v>
                </c:pt>
                <c:pt idx="180">
                  <c:v>85.421302048900003</c:v>
                </c:pt>
                <c:pt idx="181">
                  <c:v>75.804290544075002</c:v>
                </c:pt>
                <c:pt idx="182">
                  <c:v>121.3213526862</c:v>
                </c:pt>
                <c:pt idx="185">
                  <c:v>490.75520799725001</c:v>
                </c:pt>
                <c:pt idx="186">
                  <c:v>331.31876864899994</c:v>
                </c:pt>
                <c:pt idx="187">
                  <c:v>208.39379854232499</c:v>
                </c:pt>
                <c:pt idx="188">
                  <c:v>90.079432902050002</c:v>
                </c:pt>
                <c:pt idx="189">
                  <c:v>62.606113828925004</c:v>
                </c:pt>
                <c:pt idx="190">
                  <c:v>57.697699593575003</c:v>
                </c:pt>
                <c:pt idx="191">
                  <c:v>48.54284335885</c:v>
                </c:pt>
                <c:pt idx="192">
                  <c:v>46.947526435474998</c:v>
                </c:pt>
                <c:pt idx="193">
                  <c:v>35.756038055474995</c:v>
                </c:pt>
                <c:pt idx="194">
                  <c:v>26.570905980999999</c:v>
                </c:pt>
                <c:pt idx="195">
                  <c:v>29.436897576599996</c:v>
                </c:pt>
                <c:pt idx="196">
                  <c:v>33.751241112149998</c:v>
                </c:pt>
                <c:pt idx="197">
                  <c:v>30.029412605274999</c:v>
                </c:pt>
                <c:pt idx="198">
                  <c:v>41.246586350125</c:v>
                </c:pt>
                <c:pt idx="199">
                  <c:v>88.058723466999993</c:v>
                </c:pt>
                <c:pt idx="200">
                  <c:v>111.81381896725</c:v>
                </c:pt>
                <c:pt idx="201">
                  <c:v>189.95884155692499</c:v>
                </c:pt>
                <c:pt idx="202">
                  <c:v>124.16337028649998</c:v>
                </c:pt>
                <c:pt idx="203">
                  <c:v>94.914724186474999</c:v>
                </c:pt>
                <c:pt idx="204">
                  <c:v>75.067111208149996</c:v>
                </c:pt>
                <c:pt idx="205">
                  <c:v>91.619991710725003</c:v>
                </c:pt>
                <c:pt idx="206">
                  <c:v>85.88351002067499</c:v>
                </c:pt>
                <c:pt idx="207">
                  <c:v>105.35201668242499</c:v>
                </c:pt>
                <c:pt idx="208">
                  <c:v>121.53543775317499</c:v>
                </c:pt>
                <c:pt idx="209">
                  <c:v>126.99485327224998</c:v>
                </c:pt>
                <c:pt idx="210">
                  <c:v>103.134436346675</c:v>
                </c:pt>
                <c:pt idx="211">
                  <c:v>92.344101489650001</c:v>
                </c:pt>
                <c:pt idx="212">
                  <c:v>73.145293746874998</c:v>
                </c:pt>
                <c:pt idx="213">
                  <c:v>60.209876810875002</c:v>
                </c:pt>
                <c:pt idx="214">
                  <c:v>101.9033186244</c:v>
                </c:pt>
                <c:pt idx="215">
                  <c:v>95.620080845274984</c:v>
                </c:pt>
                <c:pt idx="216">
                  <c:v>54.277913057524998</c:v>
                </c:pt>
                <c:pt idx="217">
                  <c:v>70.611290496399988</c:v>
                </c:pt>
                <c:pt idx="218">
                  <c:v>60.462550772949996</c:v>
                </c:pt>
                <c:pt idx="219">
                  <c:v>105.232287501575</c:v>
                </c:pt>
                <c:pt idx="220">
                  <c:v>55.628774051674995</c:v>
                </c:pt>
                <c:pt idx="221">
                  <c:v>64.802793540824993</c:v>
                </c:pt>
                <c:pt idx="222">
                  <c:v>115.02025719017499</c:v>
                </c:pt>
                <c:pt idx="223">
                  <c:v>214.72754059875001</c:v>
                </c:pt>
                <c:pt idx="224">
                  <c:v>318.03197574574995</c:v>
                </c:pt>
                <c:pt idx="225">
                  <c:v>282.04941561055</c:v>
                </c:pt>
                <c:pt idx="226">
                  <c:v>191.08417224839999</c:v>
                </c:pt>
                <c:pt idx="227">
                  <c:v>167.73542328894999</c:v>
                </c:pt>
                <c:pt idx="228">
                  <c:v>86.815705862174994</c:v>
                </c:pt>
                <c:pt idx="229">
                  <c:v>89.492088381849996</c:v>
                </c:pt>
                <c:pt idx="230">
                  <c:v>115.326418959375</c:v>
                </c:pt>
                <c:pt idx="231">
                  <c:v>138.63814812692499</c:v>
                </c:pt>
                <c:pt idx="232">
                  <c:v>127.25941365137498</c:v>
                </c:pt>
                <c:pt idx="233">
                  <c:v>128.69304541232501</c:v>
                </c:pt>
                <c:pt idx="234">
                  <c:v>114.6221982492</c:v>
                </c:pt>
                <c:pt idx="235">
                  <c:v>94.281493907449999</c:v>
                </c:pt>
                <c:pt idx="236">
                  <c:v>70.024946109500007</c:v>
                </c:pt>
                <c:pt idx="237">
                  <c:v>53.460216368025002</c:v>
                </c:pt>
                <c:pt idx="238">
                  <c:v>48.515177462475002</c:v>
                </c:pt>
                <c:pt idx="239">
                  <c:v>37.952591091399995</c:v>
                </c:pt>
                <c:pt idx="240">
                  <c:v>34.459174403924997</c:v>
                </c:pt>
                <c:pt idx="241">
                  <c:v>33.367263469499996</c:v>
                </c:pt>
                <c:pt idx="242">
                  <c:v>33.479351571199999</c:v>
                </c:pt>
                <c:pt idx="243">
                  <c:v>27.786816049299997</c:v>
                </c:pt>
                <c:pt idx="244">
                  <c:v>39.406743567650004</c:v>
                </c:pt>
                <c:pt idx="245">
                  <c:v>69.361679523825003</c:v>
                </c:pt>
                <c:pt idx="246">
                  <c:v>55.461269300699996</c:v>
                </c:pt>
                <c:pt idx="247">
                  <c:v>56.505201025574998</c:v>
                </c:pt>
                <c:pt idx="248">
                  <c:v>109.18311207775</c:v>
                </c:pt>
                <c:pt idx="249">
                  <c:v>127.19302427652498</c:v>
                </c:pt>
                <c:pt idx="250">
                  <c:v>162.46040811822499</c:v>
                </c:pt>
                <c:pt idx="251">
                  <c:v>85.252335813675003</c:v>
                </c:pt>
                <c:pt idx="252">
                  <c:v>140.40181451309999</c:v>
                </c:pt>
                <c:pt idx="253">
                  <c:v>135.14373154967501</c:v>
                </c:pt>
                <c:pt idx="254">
                  <c:v>109.60394576799999</c:v>
                </c:pt>
                <c:pt idx="255">
                  <c:v>108.4344169364</c:v>
                </c:pt>
                <c:pt idx="256">
                  <c:v>151.45216474189999</c:v>
                </c:pt>
                <c:pt idx="257">
                  <c:v>179.99565956542497</c:v>
                </c:pt>
                <c:pt idx="258">
                  <c:v>299.57346008499997</c:v>
                </c:pt>
                <c:pt idx="259">
                  <c:v>234.34874620239998</c:v>
                </c:pt>
                <c:pt idx="260">
                  <c:v>256.25006161675003</c:v>
                </c:pt>
                <c:pt idx="261">
                  <c:v>300.30253998475001</c:v>
                </c:pt>
                <c:pt idx="262">
                  <c:v>288.39352486524996</c:v>
                </c:pt>
                <c:pt idx="263">
                  <c:v>244.12654714649997</c:v>
                </c:pt>
                <c:pt idx="264">
                  <c:v>240.69442401117499</c:v>
                </c:pt>
                <c:pt idx="265">
                  <c:v>82.600440114749986</c:v>
                </c:pt>
                <c:pt idx="266">
                  <c:v>58.355478457974996</c:v>
                </c:pt>
                <c:pt idx="267">
                  <c:v>49.672693100775</c:v>
                </c:pt>
                <c:pt idx="268">
                  <c:v>37.339915057725001</c:v>
                </c:pt>
                <c:pt idx="269">
                  <c:v>41.942668679224994</c:v>
                </c:pt>
                <c:pt idx="270">
                  <c:v>51.299740830274999</c:v>
                </c:pt>
                <c:pt idx="271">
                  <c:v>59.6174856839</c:v>
                </c:pt>
                <c:pt idx="272">
                  <c:v>77.413825941974991</c:v>
                </c:pt>
                <c:pt idx="273">
                  <c:v>96.459993508775</c:v>
                </c:pt>
                <c:pt idx="274">
                  <c:v>113.71715784225</c:v>
                </c:pt>
                <c:pt idx="275">
                  <c:v>103.78591393484999</c:v>
                </c:pt>
                <c:pt idx="276">
                  <c:v>114.76124992595</c:v>
                </c:pt>
                <c:pt idx="277">
                  <c:v>103.1565600056</c:v>
                </c:pt>
                <c:pt idx="278">
                  <c:v>97.888931306249987</c:v>
                </c:pt>
                <c:pt idx="279">
                  <c:v>97.48642734165</c:v>
                </c:pt>
                <c:pt idx="280">
                  <c:v>82.553339753499998</c:v>
                </c:pt>
                <c:pt idx="281">
                  <c:v>81.834195430224995</c:v>
                </c:pt>
                <c:pt idx="282">
                  <c:v>66.246795040349994</c:v>
                </c:pt>
                <c:pt idx="283">
                  <c:v>63.448856238600001</c:v>
                </c:pt>
                <c:pt idx="284">
                  <c:v>61.03651136925</c:v>
                </c:pt>
                <c:pt idx="285">
                  <c:v>49.759181195524995</c:v>
                </c:pt>
                <c:pt idx="286">
                  <c:v>44.275921508624997</c:v>
                </c:pt>
                <c:pt idx="287">
                  <c:v>41.230226292875003</c:v>
                </c:pt>
                <c:pt idx="288">
                  <c:v>31.035260997724997</c:v>
                </c:pt>
                <c:pt idx="289">
                  <c:v>23.778979066599998</c:v>
                </c:pt>
                <c:pt idx="290">
                  <c:v>22.822331333474999</c:v>
                </c:pt>
                <c:pt idx="291">
                  <c:v>27.252998381399998</c:v>
                </c:pt>
                <c:pt idx="292">
                  <c:v>35.636949221225002</c:v>
                </c:pt>
                <c:pt idx="293">
                  <c:v>32.749886792124997</c:v>
                </c:pt>
                <c:pt idx="294">
                  <c:v>71.648805729075008</c:v>
                </c:pt>
                <c:pt idx="295">
                  <c:v>127.85738961357499</c:v>
                </c:pt>
                <c:pt idx="296">
                  <c:v>228.60130446917498</c:v>
                </c:pt>
                <c:pt idx="297">
                  <c:v>285.56736949025003</c:v>
                </c:pt>
                <c:pt idx="298">
                  <c:v>182.08709164484998</c:v>
                </c:pt>
                <c:pt idx="299">
                  <c:v>136.76961469964999</c:v>
                </c:pt>
                <c:pt idx="300">
                  <c:v>134.31497611774998</c:v>
                </c:pt>
                <c:pt idx="301">
                  <c:v>146.56310012444999</c:v>
                </c:pt>
                <c:pt idx="302">
                  <c:v>194.82658999659998</c:v>
                </c:pt>
                <c:pt idx="303">
                  <c:v>245.71595746649999</c:v>
                </c:pt>
                <c:pt idx="304">
                  <c:v>236.07121086599997</c:v>
                </c:pt>
                <c:pt idx="305">
                  <c:v>231.00270345799998</c:v>
                </c:pt>
                <c:pt idx="306">
                  <c:v>143.7722772187</c:v>
                </c:pt>
                <c:pt idx="307">
                  <c:v>133.36102842747499</c:v>
                </c:pt>
                <c:pt idx="308">
                  <c:v>95.148482129299992</c:v>
                </c:pt>
                <c:pt idx="309">
                  <c:v>65.4329151325</c:v>
                </c:pt>
                <c:pt idx="310">
                  <c:v>50.665808511649999</c:v>
                </c:pt>
                <c:pt idx="311">
                  <c:v>47.027000823999998</c:v>
                </c:pt>
                <c:pt idx="312">
                  <c:v>36.202233098175</c:v>
                </c:pt>
                <c:pt idx="313">
                  <c:v>27.065603621000001</c:v>
                </c:pt>
                <c:pt idx="314">
                  <c:v>27.545637064099999</c:v>
                </c:pt>
                <c:pt idx="315">
                  <c:v>36.019337810724998</c:v>
                </c:pt>
                <c:pt idx="316">
                  <c:v>37.771029246574997</c:v>
                </c:pt>
                <c:pt idx="317">
                  <c:v>195.32330929997499</c:v>
                </c:pt>
                <c:pt idx="318">
                  <c:v>191.40301558675</c:v>
                </c:pt>
                <c:pt idx="319">
                  <c:v>164.21086718864998</c:v>
                </c:pt>
                <c:pt idx="320">
                  <c:v>452.73820399900001</c:v>
                </c:pt>
                <c:pt idx="321">
                  <c:v>371.75839974374998</c:v>
                </c:pt>
                <c:pt idx="322">
                  <c:v>177.47979972487499</c:v>
                </c:pt>
                <c:pt idx="323">
                  <c:v>154.96331560747498</c:v>
                </c:pt>
                <c:pt idx="324">
                  <c:v>112.961376701175</c:v>
                </c:pt>
                <c:pt idx="325">
                  <c:v>134.7483805112</c:v>
                </c:pt>
                <c:pt idx="326">
                  <c:v>104.19988297049998</c:v>
                </c:pt>
                <c:pt idx="327">
                  <c:v>170.02831547859998</c:v>
                </c:pt>
                <c:pt idx="328">
                  <c:v>260.06623192350003</c:v>
                </c:pt>
                <c:pt idx="329">
                  <c:v>243.16510061</c:v>
                </c:pt>
                <c:pt idx="330">
                  <c:v>175.56176493742498</c:v>
                </c:pt>
                <c:pt idx="331">
                  <c:v>146.0745933579</c:v>
                </c:pt>
                <c:pt idx="332">
                  <c:v>93.319428039125</c:v>
                </c:pt>
                <c:pt idx="333">
                  <c:v>68.544168806249999</c:v>
                </c:pt>
                <c:pt idx="334">
                  <c:v>52.980141344224997</c:v>
                </c:pt>
                <c:pt idx="335">
                  <c:v>46.812306834699996</c:v>
                </c:pt>
                <c:pt idx="336">
                  <c:v>47.611864545475001</c:v>
                </c:pt>
                <c:pt idx="337">
                  <c:v>42.314939330224995</c:v>
                </c:pt>
                <c:pt idx="338">
                  <c:v>37.792925467474994</c:v>
                </c:pt>
                <c:pt idx="339">
                  <c:v>36.451486431700005</c:v>
                </c:pt>
                <c:pt idx="340">
                  <c:v>52.991498309274995</c:v>
                </c:pt>
                <c:pt idx="341">
                  <c:v>82.412142779074998</c:v>
                </c:pt>
                <c:pt idx="342">
                  <c:v>150.48667765292501</c:v>
                </c:pt>
                <c:pt idx="343">
                  <c:v>128.51815367905002</c:v>
                </c:pt>
                <c:pt idx="344">
                  <c:v>140.35060265242498</c:v>
                </c:pt>
                <c:pt idx="345">
                  <c:v>147.86965502527499</c:v>
                </c:pt>
                <c:pt idx="346">
                  <c:v>121.236980331875</c:v>
                </c:pt>
                <c:pt idx="347">
                  <c:v>129.01468917834998</c:v>
                </c:pt>
                <c:pt idx="348">
                  <c:v>111.972722902275</c:v>
                </c:pt>
                <c:pt idx="349">
                  <c:v>82.060633713474999</c:v>
                </c:pt>
                <c:pt idx="350">
                  <c:v>92.678444010050001</c:v>
                </c:pt>
                <c:pt idx="351">
                  <c:v>115.831459029725</c:v>
                </c:pt>
                <c:pt idx="352">
                  <c:v>148.13852253557499</c:v>
                </c:pt>
                <c:pt idx="353">
                  <c:v>146.305621261325</c:v>
                </c:pt>
                <c:pt idx="354">
                  <c:v>118.20218015245</c:v>
                </c:pt>
                <c:pt idx="355">
                  <c:v>99.166985989274991</c:v>
                </c:pt>
                <c:pt idx="356">
                  <c:v>67.302429803175002</c:v>
                </c:pt>
                <c:pt idx="357">
                  <c:v>63.020955739350001</c:v>
                </c:pt>
                <c:pt idx="358">
                  <c:v>61.498319769024995</c:v>
                </c:pt>
                <c:pt idx="359">
                  <c:v>38.231951048224992</c:v>
                </c:pt>
                <c:pt idx="360">
                  <c:v>43.743358887399999</c:v>
                </c:pt>
                <c:pt idx="361">
                  <c:v>41.530946672624999</c:v>
                </c:pt>
                <c:pt idx="362">
                  <c:v>37.555860278475002</c:v>
                </c:pt>
                <c:pt idx="363">
                  <c:v>38.933646356399997</c:v>
                </c:pt>
                <c:pt idx="364">
                  <c:v>70.322522400050005</c:v>
                </c:pt>
                <c:pt idx="365">
                  <c:v>84.21604789925</c:v>
                </c:pt>
                <c:pt idx="366">
                  <c:v>79.186063653699989</c:v>
                </c:pt>
                <c:pt idx="367">
                  <c:v>110.323779295675</c:v>
                </c:pt>
                <c:pt idx="368">
                  <c:v>179.17284812990002</c:v>
                </c:pt>
                <c:pt idx="369">
                  <c:v>243.58061848852498</c:v>
                </c:pt>
                <c:pt idx="370">
                  <c:v>166.64391812924998</c:v>
                </c:pt>
                <c:pt idx="371">
                  <c:v>157.94107291587497</c:v>
                </c:pt>
                <c:pt idx="372">
                  <c:v>138.26998851694998</c:v>
                </c:pt>
                <c:pt idx="373">
                  <c:v>152.801637848875</c:v>
                </c:pt>
                <c:pt idx="374">
                  <c:v>149.45635357980001</c:v>
                </c:pt>
                <c:pt idx="375">
                  <c:v>197.26706488754999</c:v>
                </c:pt>
                <c:pt idx="376">
                  <c:v>230.18058726724999</c:v>
                </c:pt>
                <c:pt idx="377">
                  <c:v>181.28616759170001</c:v>
                </c:pt>
                <c:pt idx="378">
                  <c:v>151.72562376804999</c:v>
                </c:pt>
                <c:pt idx="379">
                  <c:v>119.42649396289998</c:v>
                </c:pt>
                <c:pt idx="380">
                  <c:v>92.198224513849993</c:v>
                </c:pt>
                <c:pt idx="381">
                  <c:v>74.826444413324992</c:v>
                </c:pt>
                <c:pt idx="382">
                  <c:v>69.586918680425001</c:v>
                </c:pt>
                <c:pt idx="383">
                  <c:v>65.353235686375001</c:v>
                </c:pt>
                <c:pt idx="384">
                  <c:v>52.961860328349999</c:v>
                </c:pt>
                <c:pt idx="385">
                  <c:v>43.302233720049998</c:v>
                </c:pt>
                <c:pt idx="386">
                  <c:v>45.086113211249994</c:v>
                </c:pt>
                <c:pt idx="387">
                  <c:v>43.024794549949995</c:v>
                </c:pt>
                <c:pt idx="388">
                  <c:v>34.316478385099998</c:v>
                </c:pt>
                <c:pt idx="389">
                  <c:v>55.274542047099999</c:v>
                </c:pt>
                <c:pt idx="390">
                  <c:v>86.789267140799993</c:v>
                </c:pt>
                <c:pt idx="391">
                  <c:v>105.64354904059999</c:v>
                </c:pt>
                <c:pt idx="392">
                  <c:v>115.604030908075</c:v>
                </c:pt>
                <c:pt idx="393">
                  <c:v>103.87580900642499</c:v>
                </c:pt>
                <c:pt idx="394">
                  <c:v>98.815090750324998</c:v>
                </c:pt>
                <c:pt idx="395">
                  <c:v>90.210795510899999</c:v>
                </c:pt>
                <c:pt idx="396">
                  <c:v>95.836634362824995</c:v>
                </c:pt>
                <c:pt idx="397">
                  <c:v>85.851886723674994</c:v>
                </c:pt>
                <c:pt idx="398">
                  <c:v>96.082801609075005</c:v>
                </c:pt>
                <c:pt idx="399">
                  <c:v>125.579893284525</c:v>
                </c:pt>
                <c:pt idx="400">
                  <c:v>157.68444797555</c:v>
                </c:pt>
                <c:pt idx="401">
                  <c:v>118.95564262992499</c:v>
                </c:pt>
                <c:pt idx="402">
                  <c:v>113.24898524129999</c:v>
                </c:pt>
                <c:pt idx="403">
                  <c:v>107.072084276925</c:v>
                </c:pt>
                <c:pt idx="404">
                  <c:v>102.46283063415</c:v>
                </c:pt>
                <c:pt idx="405">
                  <c:v>91.761163606849991</c:v>
                </c:pt>
                <c:pt idx="406">
                  <c:v>97.054677681474999</c:v>
                </c:pt>
                <c:pt idx="407">
                  <c:v>108.037434891625</c:v>
                </c:pt>
                <c:pt idx="408">
                  <c:v>118.8007658153</c:v>
                </c:pt>
                <c:pt idx="409">
                  <c:v>109.08633953547499</c:v>
                </c:pt>
                <c:pt idx="410">
                  <c:v>77.546684601300001</c:v>
                </c:pt>
                <c:pt idx="411">
                  <c:v>72.468872079175</c:v>
                </c:pt>
                <c:pt idx="412">
                  <c:v>55.923067811449997</c:v>
                </c:pt>
                <c:pt idx="413">
                  <c:v>50.939951026524994</c:v>
                </c:pt>
                <c:pt idx="414">
                  <c:v>64.511498843949994</c:v>
                </c:pt>
                <c:pt idx="415">
                  <c:v>87.432187537424994</c:v>
                </c:pt>
                <c:pt idx="416">
                  <c:v>87.981561224199993</c:v>
                </c:pt>
                <c:pt idx="417">
                  <c:v>139.78953449405</c:v>
                </c:pt>
                <c:pt idx="418">
                  <c:v>116.71816790129999</c:v>
                </c:pt>
                <c:pt idx="419">
                  <c:v>96.536213309825001</c:v>
                </c:pt>
                <c:pt idx="420">
                  <c:v>109.87191416012499</c:v>
                </c:pt>
                <c:pt idx="421">
                  <c:v>95.97433580805</c:v>
                </c:pt>
                <c:pt idx="422">
                  <c:v>97.281210156374996</c:v>
                </c:pt>
                <c:pt idx="423">
                  <c:v>98.013417853025004</c:v>
                </c:pt>
                <c:pt idx="424">
                  <c:v>95.382674114850005</c:v>
                </c:pt>
                <c:pt idx="425">
                  <c:v>107.179579669025</c:v>
                </c:pt>
                <c:pt idx="426">
                  <c:v>87.288993572050003</c:v>
                </c:pt>
                <c:pt idx="427">
                  <c:v>86.645544697524997</c:v>
                </c:pt>
                <c:pt idx="428">
                  <c:v>74.999305692449994</c:v>
                </c:pt>
                <c:pt idx="429">
                  <c:v>68.099532481124996</c:v>
                </c:pt>
                <c:pt idx="430">
                  <c:v>67.701632490349994</c:v>
                </c:pt>
                <c:pt idx="431">
                  <c:v>55.743682502349998</c:v>
                </c:pt>
                <c:pt idx="432">
                  <c:v>59.069816294899994</c:v>
                </c:pt>
                <c:pt idx="433">
                  <c:v>48.570586457424994</c:v>
                </c:pt>
                <c:pt idx="434">
                  <c:v>41.286236761149993</c:v>
                </c:pt>
                <c:pt idx="435">
                  <c:v>41.707926336724995</c:v>
                </c:pt>
                <c:pt idx="436">
                  <c:v>42.018747675074998</c:v>
                </c:pt>
                <c:pt idx="437">
                  <c:v>35.410416607849996</c:v>
                </c:pt>
                <c:pt idx="1168">
                  <c:v>166.00375751550001</c:v>
                </c:pt>
                <c:pt idx="1169">
                  <c:v>333.374952791</c:v>
                </c:pt>
                <c:pt idx="1170">
                  <c:v>652.04663781750003</c:v>
                </c:pt>
                <c:pt idx="1171">
                  <c:v>513.86150973149995</c:v>
                </c:pt>
                <c:pt idx="1172">
                  <c:v>401.20191726575001</c:v>
                </c:pt>
                <c:pt idx="1173">
                  <c:v>280.96127289124996</c:v>
                </c:pt>
                <c:pt idx="1174">
                  <c:v>242.04097925889997</c:v>
                </c:pt>
                <c:pt idx="1175">
                  <c:v>83.167975485374996</c:v>
                </c:pt>
                <c:pt idx="1176">
                  <c:v>59.744936264175003</c:v>
                </c:pt>
                <c:pt idx="1177">
                  <c:v>52.544791969125001</c:v>
                </c:pt>
                <c:pt idx="1178">
                  <c:v>65.603870952649999</c:v>
                </c:pt>
                <c:pt idx="1179">
                  <c:v>51.894759993099996</c:v>
                </c:pt>
                <c:pt idx="1180">
                  <c:v>54.181250426199995</c:v>
                </c:pt>
                <c:pt idx="1181">
                  <c:v>58.802929984624996</c:v>
                </c:pt>
                <c:pt idx="1182">
                  <c:v>113.93512309809999</c:v>
                </c:pt>
                <c:pt idx="1183">
                  <c:v>343.93566672699995</c:v>
                </c:pt>
                <c:pt idx="1184">
                  <c:v>323.90654149700003</c:v>
                </c:pt>
                <c:pt idx="1185">
                  <c:v>203.88427220227501</c:v>
                </c:pt>
                <c:pt idx="1186">
                  <c:v>154.51215948780001</c:v>
                </c:pt>
                <c:pt idx="1187">
                  <c:v>179.26873501949999</c:v>
                </c:pt>
                <c:pt idx="1188">
                  <c:v>180.547749238775</c:v>
                </c:pt>
                <c:pt idx="1189">
                  <c:v>137.40112821815001</c:v>
                </c:pt>
                <c:pt idx="1190">
                  <c:v>141.2995953825</c:v>
                </c:pt>
                <c:pt idx="1191">
                  <c:v>184.04113920534999</c:v>
                </c:pt>
                <c:pt idx="1192">
                  <c:v>185.30903573960001</c:v>
                </c:pt>
                <c:pt idx="1193">
                  <c:v>288.41125993149996</c:v>
                </c:pt>
                <c:pt idx="1194">
                  <c:v>233.29558191474999</c:v>
                </c:pt>
                <c:pt idx="1195">
                  <c:v>175.64843756682498</c:v>
                </c:pt>
                <c:pt idx="1196">
                  <c:v>102.40667712597499</c:v>
                </c:pt>
                <c:pt idx="1197">
                  <c:v>79.614943281025006</c:v>
                </c:pt>
                <c:pt idx="1198">
                  <c:v>65.986300229924993</c:v>
                </c:pt>
                <c:pt idx="1199">
                  <c:v>55.338206897674993</c:v>
                </c:pt>
                <c:pt idx="1200">
                  <c:v>43.889029253724999</c:v>
                </c:pt>
                <c:pt idx="1201">
                  <c:v>33.350359745074996</c:v>
                </c:pt>
                <c:pt idx="1202">
                  <c:v>27.256296077574998</c:v>
                </c:pt>
                <c:pt idx="1203">
                  <c:v>35.157125147550005</c:v>
                </c:pt>
                <c:pt idx="1204">
                  <c:v>32.476747499974998</c:v>
                </c:pt>
                <c:pt idx="1205">
                  <c:v>42.455025262424996</c:v>
                </c:pt>
                <c:pt idx="1206">
                  <c:v>64.509652962650009</c:v>
                </c:pt>
                <c:pt idx="1207">
                  <c:v>81.998244838399998</c:v>
                </c:pt>
                <c:pt idx="1208">
                  <c:v>112.3428721879</c:v>
                </c:pt>
                <c:pt idx="1209">
                  <c:v>95.485015682324999</c:v>
                </c:pt>
                <c:pt idx="1210">
                  <c:v>76.972048777024995</c:v>
                </c:pt>
                <c:pt idx="1211">
                  <c:v>99.586111924649984</c:v>
                </c:pt>
                <c:pt idx="1212">
                  <c:v>91.072074589949992</c:v>
                </c:pt>
                <c:pt idx="1213">
                  <c:v>73.880623658449991</c:v>
                </c:pt>
                <c:pt idx="1214">
                  <c:v>88.729138074874996</c:v>
                </c:pt>
                <c:pt idx="1215">
                  <c:v>80.740262622324991</c:v>
                </c:pt>
                <c:pt idx="1216">
                  <c:v>85.952975569900005</c:v>
                </c:pt>
                <c:pt idx="1217">
                  <c:v>127.69950723249998</c:v>
                </c:pt>
                <c:pt idx="1218">
                  <c:v>131.144241687175</c:v>
                </c:pt>
                <c:pt idx="1219">
                  <c:v>113.9224922681</c:v>
                </c:pt>
                <c:pt idx="1220">
                  <c:v>97.730776597374998</c:v>
                </c:pt>
                <c:pt idx="1221">
                  <c:v>103.03746255725</c:v>
                </c:pt>
                <c:pt idx="1222">
                  <c:v>85.072741249749996</c:v>
                </c:pt>
                <c:pt idx="1223">
                  <c:v>144.07646920490001</c:v>
                </c:pt>
                <c:pt idx="1224">
                  <c:v>51.201519576875</c:v>
                </c:pt>
                <c:pt idx="1225">
                  <c:v>44.675732950999993</c:v>
                </c:pt>
                <c:pt idx="1226">
                  <c:v>31.267825462725</c:v>
                </c:pt>
                <c:pt idx="1227">
                  <c:v>35.064935994075</c:v>
                </c:pt>
                <c:pt idx="1228">
                  <c:v>36.183613539574999</c:v>
                </c:pt>
                <c:pt idx="1229">
                  <c:v>38.784941100349997</c:v>
                </c:pt>
                <c:pt idx="1230">
                  <c:v>51.903260510175002</c:v>
                </c:pt>
                <c:pt idx="1231">
                  <c:v>113.43585872449999</c:v>
                </c:pt>
                <c:pt idx="1232">
                  <c:v>120.59833122527499</c:v>
                </c:pt>
                <c:pt idx="1233">
                  <c:v>88.162305130625001</c:v>
                </c:pt>
                <c:pt idx="1234">
                  <c:v>87.168375314849996</c:v>
                </c:pt>
                <c:pt idx="1235">
                  <c:v>75.547313538224998</c:v>
                </c:pt>
                <c:pt idx="1236">
                  <c:v>86.243839843499984</c:v>
                </c:pt>
                <c:pt idx="1237">
                  <c:v>68.445009203274992</c:v>
                </c:pt>
                <c:pt idx="1238">
                  <c:v>83.985590808875003</c:v>
                </c:pt>
                <c:pt idx="1239">
                  <c:v>71.248541860225004</c:v>
                </c:pt>
                <c:pt idx="1240">
                  <c:v>77.739700372325004</c:v>
                </c:pt>
                <c:pt idx="1241">
                  <c:v>130.72404612792499</c:v>
                </c:pt>
                <c:pt idx="1242">
                  <c:v>80.449626092350002</c:v>
                </c:pt>
                <c:pt idx="1243">
                  <c:v>55.084069116374998</c:v>
                </c:pt>
                <c:pt idx="1244">
                  <c:v>51.434737405124999</c:v>
                </c:pt>
                <c:pt idx="1245">
                  <c:v>46.638233545974998</c:v>
                </c:pt>
                <c:pt idx="1246">
                  <c:v>30.210113608324999</c:v>
                </c:pt>
                <c:pt idx="1247">
                  <c:v>26.058380549024999</c:v>
                </c:pt>
                <c:pt idx="1248">
                  <c:v>26.6668864797</c:v>
                </c:pt>
                <c:pt idx="1249">
                  <c:v>24.011396523674996</c:v>
                </c:pt>
                <c:pt idx="1250">
                  <c:v>24.887783526050001</c:v>
                </c:pt>
                <c:pt idx="1251">
                  <c:v>23.666284081499999</c:v>
                </c:pt>
                <c:pt idx="1252">
                  <c:v>20.336359871029998</c:v>
                </c:pt>
                <c:pt idx="1253">
                  <c:v>30.236632893499998</c:v>
                </c:pt>
                <c:pt idx="1254">
                  <c:v>62.739669647799992</c:v>
                </c:pt>
                <c:pt idx="1255">
                  <c:v>52.767426764324995</c:v>
                </c:pt>
                <c:pt idx="1256">
                  <c:v>57.508596834774998</c:v>
                </c:pt>
                <c:pt idx="1257">
                  <c:v>72.981299437424994</c:v>
                </c:pt>
                <c:pt idx="1258">
                  <c:v>74.465682204700002</c:v>
                </c:pt>
                <c:pt idx="1259">
                  <c:v>86.242398500199997</c:v>
                </c:pt>
                <c:pt idx="1260">
                  <c:v>81.277956339174992</c:v>
                </c:pt>
                <c:pt idx="1261">
                  <c:v>73.537391076474989</c:v>
                </c:pt>
                <c:pt idx="1262">
                  <c:v>66.956187872949997</c:v>
                </c:pt>
                <c:pt idx="1263">
                  <c:v>63.279121963725004</c:v>
                </c:pt>
                <c:pt idx="1264">
                  <c:v>57.668173519550002</c:v>
                </c:pt>
                <c:pt idx="1265">
                  <c:v>69.475319605574995</c:v>
                </c:pt>
                <c:pt idx="1266">
                  <c:v>81.297314714424999</c:v>
                </c:pt>
                <c:pt idx="1267">
                  <c:v>61.144292349324992</c:v>
                </c:pt>
                <c:pt idx="1268">
                  <c:v>50.3914970525</c:v>
                </c:pt>
                <c:pt idx="1269">
                  <c:v>36.290562719424997</c:v>
                </c:pt>
                <c:pt idx="1270">
                  <c:v>36.85275165625</c:v>
                </c:pt>
                <c:pt idx="1271">
                  <c:v>27.213806179374998</c:v>
                </c:pt>
                <c:pt idx="1272">
                  <c:v>24.148061846425001</c:v>
                </c:pt>
                <c:pt idx="1273">
                  <c:v>23.579724043257499</c:v>
                </c:pt>
                <c:pt idx="1274">
                  <c:v>17.809642712357498</c:v>
                </c:pt>
                <c:pt idx="1275">
                  <c:v>17.397763941074999</c:v>
                </c:pt>
                <c:pt idx="1276">
                  <c:v>16.011262150672501</c:v>
                </c:pt>
                <c:pt idx="1277">
                  <c:v>17.761061995102501</c:v>
                </c:pt>
                <c:pt idx="1278">
                  <c:v>19.804873604519997</c:v>
                </c:pt>
                <c:pt idx="1279">
                  <c:v>27.003959177974998</c:v>
                </c:pt>
                <c:pt idx="1280">
                  <c:v>26.647581178574999</c:v>
                </c:pt>
                <c:pt idx="1281">
                  <c:v>33.328471460224996</c:v>
                </c:pt>
                <c:pt idx="1282">
                  <c:v>38.900510363274996</c:v>
                </c:pt>
                <c:pt idx="1283">
                  <c:v>38.176941123899994</c:v>
                </c:pt>
                <c:pt idx="1284">
                  <c:v>46.383880579299998</c:v>
                </c:pt>
                <c:pt idx="1285">
                  <c:v>39.762177229625003</c:v>
                </c:pt>
                <c:pt idx="1286">
                  <c:v>39.504524819125002</c:v>
                </c:pt>
                <c:pt idx="1287">
                  <c:v>41.028639396849997</c:v>
                </c:pt>
                <c:pt idx="1288">
                  <c:v>35.501473212500002</c:v>
                </c:pt>
                <c:pt idx="1289">
                  <c:v>44.916683963375</c:v>
                </c:pt>
                <c:pt idx="1290">
                  <c:v>42.969886829724999</c:v>
                </c:pt>
                <c:pt idx="1291">
                  <c:v>38.862204191149999</c:v>
                </c:pt>
                <c:pt idx="1292">
                  <c:v>33.418979379174999</c:v>
                </c:pt>
                <c:pt idx="1293">
                  <c:v>34.93414242675</c:v>
                </c:pt>
                <c:pt idx="1294">
                  <c:v>31.33407503035</c:v>
                </c:pt>
                <c:pt idx="1295">
                  <c:v>25.453917706349998</c:v>
                </c:pt>
                <c:pt idx="1296">
                  <c:v>26.104880220049999</c:v>
                </c:pt>
                <c:pt idx="1297">
                  <c:v>23.595383277099998</c:v>
                </c:pt>
                <c:pt idx="1298">
                  <c:v>26.063123126774997</c:v>
                </c:pt>
                <c:pt idx="1299">
                  <c:v>27.317902019774998</c:v>
                </c:pt>
                <c:pt idx="1300">
                  <c:v>35.249409877425002</c:v>
                </c:pt>
                <c:pt idx="1301">
                  <c:v>63.472838728624993</c:v>
                </c:pt>
                <c:pt idx="1302">
                  <c:v>98.425293275599998</c:v>
                </c:pt>
                <c:pt idx="1303">
                  <c:v>139.33332801444999</c:v>
                </c:pt>
                <c:pt idx="1304">
                  <c:v>144.38735525882501</c:v>
                </c:pt>
                <c:pt idx="1305">
                  <c:v>99.524255089625001</c:v>
                </c:pt>
                <c:pt idx="1306">
                  <c:v>131.22385175254999</c:v>
                </c:pt>
                <c:pt idx="1307">
                  <c:v>113.09313618414998</c:v>
                </c:pt>
                <c:pt idx="1308">
                  <c:v>115.02164365917498</c:v>
                </c:pt>
                <c:pt idx="1309">
                  <c:v>102.193013724925</c:v>
                </c:pt>
                <c:pt idx="1310">
                  <c:v>95.286932686074991</c:v>
                </c:pt>
                <c:pt idx="1311">
                  <c:v>139.37384012675</c:v>
                </c:pt>
                <c:pt idx="1312">
                  <c:v>239.510757330925</c:v>
                </c:pt>
                <c:pt idx="1313">
                  <c:v>283.620296247</c:v>
                </c:pt>
                <c:pt idx="1314">
                  <c:v>216.90171831892499</c:v>
                </c:pt>
                <c:pt idx="1315">
                  <c:v>97.014740899374999</c:v>
                </c:pt>
                <c:pt idx="1316">
                  <c:v>86.429707702149997</c:v>
                </c:pt>
                <c:pt idx="1317">
                  <c:v>68.012253846924992</c:v>
                </c:pt>
                <c:pt idx="1318">
                  <c:v>54.393545555774999</c:v>
                </c:pt>
                <c:pt idx="1319">
                  <c:v>49.465615938399999</c:v>
                </c:pt>
                <c:pt idx="1320">
                  <c:v>39.081297650575003</c:v>
                </c:pt>
                <c:pt idx="1321">
                  <c:v>19.069572353449999</c:v>
                </c:pt>
                <c:pt idx="1322">
                  <c:v>27.8941053906</c:v>
                </c:pt>
                <c:pt idx="1323">
                  <c:v>23.813853579924999</c:v>
                </c:pt>
                <c:pt idx="1324">
                  <c:v>31.77336739035</c:v>
                </c:pt>
                <c:pt idx="1325">
                  <c:v>43.635527941724995</c:v>
                </c:pt>
                <c:pt idx="1326">
                  <c:v>108.40151146117501</c:v>
                </c:pt>
                <c:pt idx="1327">
                  <c:v>183.248317730325</c:v>
                </c:pt>
                <c:pt idx="1328">
                  <c:v>248.75105590674997</c:v>
                </c:pt>
                <c:pt idx="1329">
                  <c:v>175.48732686554999</c:v>
                </c:pt>
                <c:pt idx="1330">
                  <c:v>154.63583798997499</c:v>
                </c:pt>
                <c:pt idx="1331">
                  <c:v>109.15756499689999</c:v>
                </c:pt>
                <c:pt idx="1332">
                  <c:v>106.35719632179999</c:v>
                </c:pt>
                <c:pt idx="1333">
                  <c:v>98.22888617065</c:v>
                </c:pt>
                <c:pt idx="1334">
                  <c:v>75.776018571274989</c:v>
                </c:pt>
                <c:pt idx="1335">
                  <c:v>113.59213627104999</c:v>
                </c:pt>
                <c:pt idx="1336">
                  <c:v>177.54981621837501</c:v>
                </c:pt>
                <c:pt idx="1337">
                  <c:v>122.60881045202498</c:v>
                </c:pt>
                <c:pt idx="1338">
                  <c:v>161.16049385765001</c:v>
                </c:pt>
                <c:pt idx="1339">
                  <c:v>80.601548977374989</c:v>
                </c:pt>
                <c:pt idx="1340">
                  <c:v>72.337134876349992</c:v>
                </c:pt>
                <c:pt idx="1341">
                  <c:v>59.889210425274996</c:v>
                </c:pt>
                <c:pt idx="1342">
                  <c:v>66.648788184999987</c:v>
                </c:pt>
                <c:pt idx="1343">
                  <c:v>59.913263322675</c:v>
                </c:pt>
                <c:pt idx="1344">
                  <c:v>38.664546251074995</c:v>
                </c:pt>
                <c:pt idx="1345">
                  <c:v>31.074016607175</c:v>
                </c:pt>
                <c:pt idx="1346">
                  <c:v>30.054935109199999</c:v>
                </c:pt>
                <c:pt idx="1347">
                  <c:v>26.729918150949999</c:v>
                </c:pt>
                <c:pt idx="1348">
                  <c:v>55.345977417524999</c:v>
                </c:pt>
                <c:pt idx="1349">
                  <c:v>160.06563071739998</c:v>
                </c:pt>
                <c:pt idx="1350">
                  <c:v>341.05378442799997</c:v>
                </c:pt>
                <c:pt idx="1351">
                  <c:v>280.55263593575</c:v>
                </c:pt>
                <c:pt idx="1352">
                  <c:v>232.93438897724999</c:v>
                </c:pt>
                <c:pt idx="1353">
                  <c:v>146.19780268289998</c:v>
                </c:pt>
                <c:pt idx="1354">
                  <c:v>98.440190931799989</c:v>
                </c:pt>
                <c:pt idx="1355">
                  <c:v>77.610932632175007</c:v>
                </c:pt>
                <c:pt idx="1356">
                  <c:v>95.642311015350003</c:v>
                </c:pt>
                <c:pt idx="1357">
                  <c:v>85.315717774150002</c:v>
                </c:pt>
                <c:pt idx="1358">
                  <c:v>70.243399107724997</c:v>
                </c:pt>
                <c:pt idx="1359">
                  <c:v>102.05815616942499</c:v>
                </c:pt>
                <c:pt idx="1360">
                  <c:v>144.76957536722497</c:v>
                </c:pt>
                <c:pt idx="1361">
                  <c:v>99.576729746799998</c:v>
                </c:pt>
                <c:pt idx="1362">
                  <c:v>207.18654074059998</c:v>
                </c:pt>
                <c:pt idx="1363">
                  <c:v>105.943591995875</c:v>
                </c:pt>
                <c:pt idx="1364">
                  <c:v>73.546183107299996</c:v>
                </c:pt>
                <c:pt idx="1365">
                  <c:v>50.292122302349995</c:v>
                </c:pt>
                <c:pt idx="1366">
                  <c:v>77.448800152524996</c:v>
                </c:pt>
                <c:pt idx="1367">
                  <c:v>42.847792247574993</c:v>
                </c:pt>
                <c:pt idx="1368">
                  <c:v>39.893236941125004</c:v>
                </c:pt>
                <c:pt idx="1369">
                  <c:v>28.210089950774996</c:v>
                </c:pt>
                <c:pt idx="1370">
                  <c:v>25.92926796315</c:v>
                </c:pt>
                <c:pt idx="1371">
                  <c:v>31.836021263599999</c:v>
                </c:pt>
                <c:pt idx="1372">
                  <c:v>26.824024820275</c:v>
                </c:pt>
                <c:pt idx="1373">
                  <c:v>48.871056842050002</c:v>
                </c:pt>
                <c:pt idx="1374">
                  <c:v>54.062168205325001</c:v>
                </c:pt>
                <c:pt idx="1375">
                  <c:v>94.991814837700005</c:v>
                </c:pt>
                <c:pt idx="1376">
                  <c:v>180.44283874039999</c:v>
                </c:pt>
                <c:pt idx="1377">
                  <c:v>129.02217015652499</c:v>
                </c:pt>
                <c:pt idx="1378">
                  <c:v>99.434756457649996</c:v>
                </c:pt>
                <c:pt idx="1379">
                  <c:v>114.05701204487499</c:v>
                </c:pt>
                <c:pt idx="1380">
                  <c:v>93.110419647099988</c:v>
                </c:pt>
                <c:pt idx="1381">
                  <c:v>172.57984694710001</c:v>
                </c:pt>
                <c:pt idx="1382">
                  <c:v>114.549848122475</c:v>
                </c:pt>
                <c:pt idx="1383">
                  <c:v>131.14723979029998</c:v>
                </c:pt>
                <c:pt idx="1384">
                  <c:v>193.61861110302499</c:v>
                </c:pt>
                <c:pt idx="1385">
                  <c:v>271.50310471714999</c:v>
                </c:pt>
                <c:pt idx="1386">
                  <c:v>343.58651199424997</c:v>
                </c:pt>
                <c:pt idx="1387">
                  <c:v>637.3911913915</c:v>
                </c:pt>
                <c:pt idx="1388">
                  <c:v>213.85513957537501</c:v>
                </c:pt>
                <c:pt idx="1389">
                  <c:v>200.02498532154999</c:v>
                </c:pt>
                <c:pt idx="1390">
                  <c:v>185.13546190632499</c:v>
                </c:pt>
                <c:pt idx="1391">
                  <c:v>157.75620381532499</c:v>
                </c:pt>
                <c:pt idx="1392">
                  <c:v>122.16951184632499</c:v>
                </c:pt>
                <c:pt idx="1393">
                  <c:v>77.203372587199993</c:v>
                </c:pt>
                <c:pt idx="1394">
                  <c:v>88.467968131974985</c:v>
                </c:pt>
                <c:pt idx="1395">
                  <c:v>77.052450422799993</c:v>
                </c:pt>
                <c:pt idx="1396">
                  <c:v>124.24795352392501</c:v>
                </c:pt>
                <c:pt idx="1397">
                  <c:v>306.74368503224997</c:v>
                </c:pt>
                <c:pt idx="1398">
                  <c:v>431.10558764249998</c:v>
                </c:pt>
                <c:pt idx="1399">
                  <c:v>566.72130522750001</c:v>
                </c:pt>
                <c:pt idx="1400">
                  <c:v>663.50145574875</c:v>
                </c:pt>
                <c:pt idx="1401">
                  <c:v>546.21287347174996</c:v>
                </c:pt>
                <c:pt idx="1402">
                  <c:v>414.82869217450002</c:v>
                </c:pt>
                <c:pt idx="1403">
                  <c:v>532.25197514824993</c:v>
                </c:pt>
                <c:pt idx="1404">
                  <c:v>501.90507513749998</c:v>
                </c:pt>
                <c:pt idx="1405">
                  <c:v>440.72064759049994</c:v>
                </c:pt>
                <c:pt idx="1406">
                  <c:v>444.62815777399999</c:v>
                </c:pt>
                <c:pt idx="1407">
                  <c:v>567.65033510075</c:v>
                </c:pt>
                <c:pt idx="1408">
                  <c:v>552.87708952025002</c:v>
                </c:pt>
                <c:pt idx="1409">
                  <c:v>702.55384262225004</c:v>
                </c:pt>
                <c:pt idx="1410">
                  <c:v>709.06803905774996</c:v>
                </c:pt>
                <c:pt idx="1411">
                  <c:v>514.76512452399993</c:v>
                </c:pt>
                <c:pt idx="1412">
                  <c:v>621.46416442324994</c:v>
                </c:pt>
                <c:pt idx="1413">
                  <c:v>338.22518740449999</c:v>
                </c:pt>
                <c:pt idx="1414">
                  <c:v>353.15372247899995</c:v>
                </c:pt>
                <c:pt idx="1415">
                  <c:v>439.98836251975001</c:v>
                </c:pt>
                <c:pt idx="1416">
                  <c:v>604.27755973474996</c:v>
                </c:pt>
                <c:pt idx="1417">
                  <c:v>512.45598117575003</c:v>
                </c:pt>
                <c:pt idx="1418">
                  <c:v>286.06851094500001</c:v>
                </c:pt>
                <c:pt idx="1419">
                  <c:v>267.84170817575</c:v>
                </c:pt>
                <c:pt idx="1420">
                  <c:v>275.57966032924998</c:v>
                </c:pt>
                <c:pt idx="1421">
                  <c:v>240.67022708544999</c:v>
                </c:pt>
                <c:pt idx="1422">
                  <c:v>485.24524964274997</c:v>
                </c:pt>
                <c:pt idx="1423">
                  <c:v>819.13309702574998</c:v>
                </c:pt>
                <c:pt idx="1424">
                  <c:v>949.11342770224996</c:v>
                </c:pt>
                <c:pt idx="1425">
                  <c:v>198.90039069154997</c:v>
                </c:pt>
                <c:pt idx="1426">
                  <c:v>240.15828594634999</c:v>
                </c:pt>
                <c:pt idx="1427">
                  <c:v>151.37719641104999</c:v>
                </c:pt>
                <c:pt idx="1428">
                  <c:v>143.309745005325</c:v>
                </c:pt>
                <c:pt idx="1429">
                  <c:v>250.01080619549998</c:v>
                </c:pt>
                <c:pt idx="1430">
                  <c:v>171.47277598932499</c:v>
                </c:pt>
                <c:pt idx="1431">
                  <c:v>141.26208932847499</c:v>
                </c:pt>
                <c:pt idx="1432">
                  <c:v>104.42156972287499</c:v>
                </c:pt>
                <c:pt idx="1433">
                  <c:v>124.4906438014</c:v>
                </c:pt>
                <c:pt idx="1434">
                  <c:v>367.49423740899999</c:v>
                </c:pt>
                <c:pt idx="1435">
                  <c:v>422.78003296600002</c:v>
                </c:pt>
                <c:pt idx="1436">
                  <c:v>123.85127100057498</c:v>
                </c:pt>
                <c:pt idx="1437">
                  <c:v>80.253598833874989</c:v>
                </c:pt>
                <c:pt idx="1438">
                  <c:v>98.577073813099986</c:v>
                </c:pt>
                <c:pt idx="1439">
                  <c:v>123.10112806967498</c:v>
                </c:pt>
                <c:pt idx="1440">
                  <c:v>87.785061699124995</c:v>
                </c:pt>
                <c:pt idx="1441">
                  <c:v>49.278685718650003</c:v>
                </c:pt>
                <c:pt idx="1442">
                  <c:v>35.886406432925</c:v>
                </c:pt>
                <c:pt idx="1443">
                  <c:v>29.802402277024996</c:v>
                </c:pt>
                <c:pt idx="1444">
                  <c:v>23.5887894032</c:v>
                </c:pt>
                <c:pt idx="1445">
                  <c:v>17.926469431899999</c:v>
                </c:pt>
                <c:pt idx="1446">
                  <c:v>19.860937507909998</c:v>
                </c:pt>
                <c:pt idx="1447">
                  <c:v>23.695821276499998</c:v>
                </c:pt>
                <c:pt idx="1448">
                  <c:v>27.166759589400002</c:v>
                </c:pt>
                <c:pt idx="1449">
                  <c:v>44.825995210399995</c:v>
                </c:pt>
                <c:pt idx="1450">
                  <c:v>48.859862642424993</c:v>
                </c:pt>
                <c:pt idx="1451">
                  <c:v>56.583657450949993</c:v>
                </c:pt>
                <c:pt idx="1452">
                  <c:v>63.670904487124993</c:v>
                </c:pt>
                <c:pt idx="1453">
                  <c:v>65.432857092374988</c:v>
                </c:pt>
                <c:pt idx="1454">
                  <c:v>60.934941627999997</c:v>
                </c:pt>
                <c:pt idx="1455">
                  <c:v>47.571630476649993</c:v>
                </c:pt>
                <c:pt idx="1456">
                  <c:v>46.942341702274994</c:v>
                </c:pt>
                <c:pt idx="1457">
                  <c:v>68.941118595900008</c:v>
                </c:pt>
                <c:pt idx="1458">
                  <c:v>59.313759943024998</c:v>
                </c:pt>
                <c:pt idx="1459">
                  <c:v>46.835209429824999</c:v>
                </c:pt>
                <c:pt idx="1460">
                  <c:v>41.601558842599992</c:v>
                </c:pt>
                <c:pt idx="1461">
                  <c:v>55.854419990524995</c:v>
                </c:pt>
                <c:pt idx="1462">
                  <c:v>34.482564268700003</c:v>
                </c:pt>
                <c:pt idx="1463">
                  <c:v>21.705788521917498</c:v>
                </c:pt>
                <c:pt idx="1464">
                  <c:v>17.736272169564998</c:v>
                </c:pt>
                <c:pt idx="1465">
                  <c:v>19.814747352385002</c:v>
                </c:pt>
                <c:pt idx="1466">
                  <c:v>18.963199408662501</c:v>
                </c:pt>
                <c:pt idx="1467">
                  <c:v>22.563369216875</c:v>
                </c:pt>
                <c:pt idx="1468">
                  <c:v>65.794193213024997</c:v>
                </c:pt>
                <c:pt idx="1469">
                  <c:v>98.130184695499992</c:v>
                </c:pt>
                <c:pt idx="1470">
                  <c:v>174.924900792675</c:v>
                </c:pt>
                <c:pt idx="1471">
                  <c:v>745.58190944149999</c:v>
                </c:pt>
                <c:pt idx="1472">
                  <c:v>726.58088206024991</c:v>
                </c:pt>
                <c:pt idx="1473">
                  <c:v>527.53561042924991</c:v>
                </c:pt>
                <c:pt idx="1474">
                  <c:v>346.12822868899997</c:v>
                </c:pt>
                <c:pt idx="1475">
                  <c:v>325.74375617199996</c:v>
                </c:pt>
                <c:pt idx="1476">
                  <c:v>347.21932922474997</c:v>
                </c:pt>
                <c:pt idx="1477">
                  <c:v>609.21924056424996</c:v>
                </c:pt>
                <c:pt idx="1478">
                  <c:v>495.68286684825006</c:v>
                </c:pt>
                <c:pt idx="1479">
                  <c:v>480.29328374974995</c:v>
                </c:pt>
                <c:pt idx="1480">
                  <c:v>648.46413614674998</c:v>
                </c:pt>
                <c:pt idx="1481">
                  <c:v>682.22784656974989</c:v>
                </c:pt>
                <c:pt idx="1482">
                  <c:v>442.58558744349995</c:v>
                </c:pt>
                <c:pt idx="1483">
                  <c:v>545.99564769150004</c:v>
                </c:pt>
                <c:pt idx="1484">
                  <c:v>594.76829545074997</c:v>
                </c:pt>
                <c:pt idx="1485">
                  <c:v>524.16004751749995</c:v>
                </c:pt>
                <c:pt idx="1486">
                  <c:v>496.56224354975001</c:v>
                </c:pt>
                <c:pt idx="1487">
                  <c:v>349.48884212624995</c:v>
                </c:pt>
                <c:pt idx="1488">
                  <c:v>320.81555506244996</c:v>
                </c:pt>
                <c:pt idx="1489">
                  <c:v>224.27952686027498</c:v>
                </c:pt>
                <c:pt idx="1490">
                  <c:v>201.86530391367498</c:v>
                </c:pt>
                <c:pt idx="1491">
                  <c:v>168.753799013275</c:v>
                </c:pt>
                <c:pt idx="1492">
                  <c:v>117.143552157</c:v>
                </c:pt>
                <c:pt idx="1493">
                  <c:v>182.41706769515</c:v>
                </c:pt>
                <c:pt idx="1494">
                  <c:v>203.59584208042497</c:v>
                </c:pt>
                <c:pt idx="1495">
                  <c:v>466.53530893549998</c:v>
                </c:pt>
                <c:pt idx="1496">
                  <c:v>359.84881625599996</c:v>
                </c:pt>
                <c:pt idx="1497">
                  <c:v>274.92791623400001</c:v>
                </c:pt>
                <c:pt idx="1498">
                  <c:v>219.87456220007499</c:v>
                </c:pt>
                <c:pt idx="1499">
                  <c:v>103.130278563175</c:v>
                </c:pt>
                <c:pt idx="1500">
                  <c:v>81.319003259433401</c:v>
                </c:pt>
                <c:pt idx="1501">
                  <c:v>116.95393196964999</c:v>
                </c:pt>
                <c:pt idx="1502">
                  <c:v>103.20321670886661</c:v>
                </c:pt>
                <c:pt idx="1503">
                  <c:v>134.81639573057498</c:v>
                </c:pt>
                <c:pt idx="1504">
                  <c:v>170.9531899081</c:v>
                </c:pt>
                <c:pt idx="1505">
                  <c:v>261.61644608299997</c:v>
                </c:pt>
                <c:pt idx="1506">
                  <c:v>565.88406097724999</c:v>
                </c:pt>
                <c:pt idx="1507">
                  <c:v>1000.2337338165</c:v>
                </c:pt>
                <c:pt idx="1508">
                  <c:v>874.41716823474997</c:v>
                </c:pt>
                <c:pt idx="1509">
                  <c:v>718.57330451799999</c:v>
                </c:pt>
                <c:pt idx="1510">
                  <c:v>570.24994699925003</c:v>
                </c:pt>
                <c:pt idx="1511">
                  <c:v>661.63168832299993</c:v>
                </c:pt>
                <c:pt idx="1512">
                  <c:v>461.11620985399998</c:v>
                </c:pt>
                <c:pt idx="1513">
                  <c:v>473.65093686699998</c:v>
                </c:pt>
                <c:pt idx="1514">
                  <c:v>294.11969311874998</c:v>
                </c:pt>
                <c:pt idx="1515">
                  <c:v>349.91348044099993</c:v>
                </c:pt>
                <c:pt idx="1516">
                  <c:v>444.58150043724993</c:v>
                </c:pt>
                <c:pt idx="1517">
                  <c:v>528.88039396574993</c:v>
                </c:pt>
                <c:pt idx="1518">
                  <c:v>1262.7748860102499</c:v>
                </c:pt>
                <c:pt idx="1519">
                  <c:v>957.19390941924996</c:v>
                </c:pt>
                <c:pt idx="1520">
                  <c:v>690.07342306899989</c:v>
                </c:pt>
                <c:pt idx="1521">
                  <c:v>519.59523007724999</c:v>
                </c:pt>
                <c:pt idx="1522">
                  <c:v>292.50016964324999</c:v>
                </c:pt>
                <c:pt idx="1523">
                  <c:v>300.096864351725</c:v>
                </c:pt>
                <c:pt idx="1524">
                  <c:v>199.932545184525</c:v>
                </c:pt>
                <c:pt idx="1525">
                  <c:v>135.55756441665</c:v>
                </c:pt>
                <c:pt idx="1526">
                  <c:v>110.12748733507499</c:v>
                </c:pt>
                <c:pt idx="1528">
                  <c:v>155.113350567325</c:v>
                </c:pt>
                <c:pt idx="1529">
                  <c:v>150.71316753482498</c:v>
                </c:pt>
                <c:pt idx="1530">
                  <c:v>190.545590978425</c:v>
                </c:pt>
                <c:pt idx="1531">
                  <c:v>130.33590449905</c:v>
                </c:pt>
                <c:pt idx="1532">
                  <c:v>85.0137399077</c:v>
                </c:pt>
                <c:pt idx="1533">
                  <c:v>72.315270294599998</c:v>
                </c:pt>
                <c:pt idx="1534">
                  <c:v>60.896866513349998</c:v>
                </c:pt>
                <c:pt idx="1535">
                  <c:v>41.550084342599995</c:v>
                </c:pt>
                <c:pt idx="1536">
                  <c:v>39.377171825524997</c:v>
                </c:pt>
                <c:pt idx="1537">
                  <c:v>28.411849033300001</c:v>
                </c:pt>
                <c:pt idx="1538">
                  <c:v>26.146867931499997</c:v>
                </c:pt>
                <c:pt idx="1539">
                  <c:v>24.546434738874996</c:v>
                </c:pt>
                <c:pt idx="1540">
                  <c:v>31.303022107100002</c:v>
                </c:pt>
                <c:pt idx="1541">
                  <c:v>29.569705391724998</c:v>
                </c:pt>
                <c:pt idx="1542">
                  <c:v>46.493261991349996</c:v>
                </c:pt>
                <c:pt idx="1543">
                  <c:v>90.841303070600006</c:v>
                </c:pt>
                <c:pt idx="1544">
                  <c:v>138.46658036187497</c:v>
                </c:pt>
                <c:pt idx="1545">
                  <c:v>130.9361273566</c:v>
                </c:pt>
                <c:pt idx="1546">
                  <c:v>123.6703549172</c:v>
                </c:pt>
                <c:pt idx="1547">
                  <c:v>95.65564577584999</c:v>
                </c:pt>
                <c:pt idx="1548">
                  <c:v>103.736638623175</c:v>
                </c:pt>
                <c:pt idx="1549">
                  <c:v>79.938232416549994</c:v>
                </c:pt>
                <c:pt idx="1550">
                  <c:v>91.122886807</c:v>
                </c:pt>
                <c:pt idx="1551">
                  <c:v>129.53529190960001</c:v>
                </c:pt>
                <c:pt idx="1552">
                  <c:v>88.530465662175004</c:v>
                </c:pt>
                <c:pt idx="1553">
                  <c:v>111.40639370142499</c:v>
                </c:pt>
                <c:pt idx="1554">
                  <c:v>72.875021464999989</c:v>
                </c:pt>
                <c:pt idx="1555">
                  <c:v>73.248760404624988</c:v>
                </c:pt>
                <c:pt idx="1556">
                  <c:v>53.60154994565</c:v>
                </c:pt>
                <c:pt idx="1557">
                  <c:v>41.985587596849996</c:v>
                </c:pt>
                <c:pt idx="1558">
                  <c:v>38.913267726000001</c:v>
                </c:pt>
                <c:pt idx="1559">
                  <c:v>31.320527906500001</c:v>
                </c:pt>
                <c:pt idx="1560">
                  <c:v>23.481856970707497</c:v>
                </c:pt>
                <c:pt idx="1561">
                  <c:v>19.349592486972501</c:v>
                </c:pt>
                <c:pt idx="1562">
                  <c:v>19.337354574054999</c:v>
                </c:pt>
                <c:pt idx="1563">
                  <c:v>18.260698828252497</c:v>
                </c:pt>
                <c:pt idx="1564">
                  <c:v>22.75822713897</c:v>
                </c:pt>
                <c:pt idx="1565">
                  <c:v>23.534060947935</c:v>
                </c:pt>
                <c:pt idx="1566">
                  <c:v>30.823955186074997</c:v>
                </c:pt>
                <c:pt idx="1567">
                  <c:v>60.889380397274998</c:v>
                </c:pt>
                <c:pt idx="1568">
                  <c:v>81.848753354724991</c:v>
                </c:pt>
                <c:pt idx="1569">
                  <c:v>85.057267847925004</c:v>
                </c:pt>
                <c:pt idx="1570">
                  <c:v>94.201038294624993</c:v>
                </c:pt>
                <c:pt idx="1571">
                  <c:v>77.678318038599997</c:v>
                </c:pt>
                <c:pt idx="1572">
                  <c:v>65.092831596174989</c:v>
                </c:pt>
                <c:pt idx="1573">
                  <c:v>90.136805610975003</c:v>
                </c:pt>
                <c:pt idx="1574">
                  <c:v>90.649274903275</c:v>
                </c:pt>
                <c:pt idx="1575">
                  <c:v>373.04865999050003</c:v>
                </c:pt>
                <c:pt idx="1576">
                  <c:v>241.81323288350001</c:v>
                </c:pt>
                <c:pt idx="1577">
                  <c:v>410.69270038975003</c:v>
                </c:pt>
                <c:pt idx="1578">
                  <c:v>532.4941970507499</c:v>
                </c:pt>
                <c:pt idx="1579">
                  <c:v>547.00254177074999</c:v>
                </c:pt>
                <c:pt idx="1580">
                  <c:v>339.37794546200001</c:v>
                </c:pt>
                <c:pt idx="1581">
                  <c:v>320.06543843224995</c:v>
                </c:pt>
                <c:pt idx="1582">
                  <c:v>306.31840104199995</c:v>
                </c:pt>
                <c:pt idx="1583">
                  <c:v>222.38316521049998</c:v>
                </c:pt>
                <c:pt idx="1584">
                  <c:v>75.414122982974988</c:v>
                </c:pt>
                <c:pt idx="1585">
                  <c:v>76.055665257299992</c:v>
                </c:pt>
                <c:pt idx="1586">
                  <c:v>65.706372898050006</c:v>
                </c:pt>
                <c:pt idx="1587">
                  <c:v>39.769956463850001</c:v>
                </c:pt>
                <c:pt idx="1588">
                  <c:v>51.716893644924994</c:v>
                </c:pt>
                <c:pt idx="1589">
                  <c:v>45.371177292349998</c:v>
                </c:pt>
                <c:pt idx="1590">
                  <c:v>61.804361284625003</c:v>
                </c:pt>
                <c:pt idx="1591">
                  <c:v>65.565438935399996</c:v>
                </c:pt>
                <c:pt idx="1592">
                  <c:v>58.813157638299998</c:v>
                </c:pt>
                <c:pt idx="1593">
                  <c:v>64.439176899274997</c:v>
                </c:pt>
                <c:pt idx="1594">
                  <c:v>79.753484247649993</c:v>
                </c:pt>
                <c:pt idx="1595">
                  <c:v>64.443864755524999</c:v>
                </c:pt>
                <c:pt idx="1596">
                  <c:v>69.381674922274996</c:v>
                </c:pt>
                <c:pt idx="1597">
                  <c:v>62.207200081774992</c:v>
                </c:pt>
                <c:pt idx="1598">
                  <c:v>66.682022051299995</c:v>
                </c:pt>
                <c:pt idx="1599">
                  <c:v>68.702263627074998</c:v>
                </c:pt>
                <c:pt idx="1600">
                  <c:v>55.929087916575</c:v>
                </c:pt>
                <c:pt idx="1601">
                  <c:v>70.242489054799989</c:v>
                </c:pt>
                <c:pt idx="1602">
                  <c:v>72.957352473399993</c:v>
                </c:pt>
                <c:pt idx="1603">
                  <c:v>65.205898281599985</c:v>
                </c:pt>
                <c:pt idx="1604">
                  <c:v>56.629854391750001</c:v>
                </c:pt>
                <c:pt idx="1605">
                  <c:v>46.203495485474996</c:v>
                </c:pt>
                <c:pt idx="1606">
                  <c:v>45.772269289450001</c:v>
                </c:pt>
                <c:pt idx="1607">
                  <c:v>47.541711954924992</c:v>
                </c:pt>
                <c:pt idx="1608">
                  <c:v>45.447128537849999</c:v>
                </c:pt>
                <c:pt idx="1609">
                  <c:v>33.636225510475001</c:v>
                </c:pt>
                <c:pt idx="1610">
                  <c:v>28.711371418075</c:v>
                </c:pt>
                <c:pt idx="1611">
                  <c:v>25.4793430247</c:v>
                </c:pt>
                <c:pt idx="1612">
                  <c:v>29.671083903774999</c:v>
                </c:pt>
                <c:pt idx="1613">
                  <c:v>24.399525283924998</c:v>
                </c:pt>
                <c:pt idx="1614">
                  <c:v>30.015393343749999</c:v>
                </c:pt>
                <c:pt idx="1615">
                  <c:v>44.242241876975001</c:v>
                </c:pt>
                <c:pt idx="1616">
                  <c:v>38.934060358449997</c:v>
                </c:pt>
                <c:pt idx="1617">
                  <c:v>54.704814879849998</c:v>
                </c:pt>
                <c:pt idx="1618">
                  <c:v>75.628664759599985</c:v>
                </c:pt>
                <c:pt idx="1619">
                  <c:v>78.065269479625002</c:v>
                </c:pt>
                <c:pt idx="1620">
                  <c:v>81.312477001124989</c:v>
                </c:pt>
                <c:pt idx="1621">
                  <c:v>61.901836826274995</c:v>
                </c:pt>
                <c:pt idx="1622">
                  <c:v>59.651589526549998</c:v>
                </c:pt>
                <c:pt idx="1623">
                  <c:v>48.323073945649995</c:v>
                </c:pt>
                <c:pt idx="1624">
                  <c:v>75.869554938474991</c:v>
                </c:pt>
                <c:pt idx="1625">
                  <c:v>104.448696125425</c:v>
                </c:pt>
                <c:pt idx="1626">
                  <c:v>178.18425227084998</c:v>
                </c:pt>
                <c:pt idx="1627">
                  <c:v>172.48500039152501</c:v>
                </c:pt>
                <c:pt idx="1628">
                  <c:v>68.45311731084999</c:v>
                </c:pt>
                <c:pt idx="1629">
                  <c:v>66.627093101425004</c:v>
                </c:pt>
                <c:pt idx="1630">
                  <c:v>48.685764437749995</c:v>
                </c:pt>
                <c:pt idx="1631">
                  <c:v>42.376045540024997</c:v>
                </c:pt>
                <c:pt idx="1632">
                  <c:v>52.725586113325001</c:v>
                </c:pt>
                <c:pt idx="1633">
                  <c:v>77.426181440699992</c:v>
                </c:pt>
                <c:pt idx="1634">
                  <c:v>135.49913608415</c:v>
                </c:pt>
                <c:pt idx="1635">
                  <c:v>130.31658599982498</c:v>
                </c:pt>
                <c:pt idx="1636">
                  <c:v>100.501197780825</c:v>
                </c:pt>
                <c:pt idx="1637">
                  <c:v>216.63820313477498</c:v>
                </c:pt>
                <c:pt idx="1638">
                  <c:v>328.99622655524996</c:v>
                </c:pt>
                <c:pt idx="1639">
                  <c:v>614.38959719424997</c:v>
                </c:pt>
                <c:pt idx="1640">
                  <c:v>600.38789062249998</c:v>
                </c:pt>
                <c:pt idx="1641">
                  <c:v>330.23593850875</c:v>
                </c:pt>
                <c:pt idx="1642">
                  <c:v>333.52451156874997</c:v>
                </c:pt>
                <c:pt idx="1643">
                  <c:v>333.17783830799999</c:v>
                </c:pt>
                <c:pt idx="1644">
                  <c:v>335.0126090425</c:v>
                </c:pt>
                <c:pt idx="1645">
                  <c:v>349.63007497525001</c:v>
                </c:pt>
                <c:pt idx="1646">
                  <c:v>250.57283071475001</c:v>
                </c:pt>
                <c:pt idx="1647">
                  <c:v>317.89050748924996</c:v>
                </c:pt>
                <c:pt idx="1648">
                  <c:v>405.03374178924997</c:v>
                </c:pt>
                <c:pt idx="1649">
                  <c:v>352.48139937525002</c:v>
                </c:pt>
                <c:pt idx="1650">
                  <c:v>318.30834424624999</c:v>
                </c:pt>
                <c:pt idx="1651">
                  <c:v>202.77170347662499</c:v>
                </c:pt>
                <c:pt idx="1652">
                  <c:v>162.9072034214</c:v>
                </c:pt>
                <c:pt idx="1653">
                  <c:v>168.96500185682501</c:v>
                </c:pt>
                <c:pt idx="1654">
                  <c:v>130.30226202167501</c:v>
                </c:pt>
                <c:pt idx="1655">
                  <c:v>79.742503882074999</c:v>
                </c:pt>
                <c:pt idx="1656">
                  <c:v>75.957852514699994</c:v>
                </c:pt>
                <c:pt idx="1657">
                  <c:v>90.622720588700005</c:v>
                </c:pt>
                <c:pt idx="1658">
                  <c:v>46.209265824674993</c:v>
                </c:pt>
                <c:pt idx="1659">
                  <c:v>82.947255832850004</c:v>
                </c:pt>
                <c:pt idx="1660">
                  <c:v>71.366646247049985</c:v>
                </c:pt>
                <c:pt idx="1661">
                  <c:v>147.50177298604999</c:v>
                </c:pt>
                <c:pt idx="1662">
                  <c:v>378.46181491325001</c:v>
                </c:pt>
                <c:pt idx="1663">
                  <c:v>427.59501700149997</c:v>
                </c:pt>
                <c:pt idx="1664">
                  <c:v>355.89850832050001</c:v>
                </c:pt>
                <c:pt idx="1665">
                  <c:v>323.25839545974998</c:v>
                </c:pt>
                <c:pt idx="1666">
                  <c:v>280.56647842199999</c:v>
                </c:pt>
                <c:pt idx="1667">
                  <c:v>359.29252980649994</c:v>
                </c:pt>
                <c:pt idx="1668">
                  <c:v>305.82001385500001</c:v>
                </c:pt>
                <c:pt idx="1669">
                  <c:v>265.3417653775</c:v>
                </c:pt>
                <c:pt idx="1670">
                  <c:v>252.07235275800002</c:v>
                </c:pt>
                <c:pt idx="1671">
                  <c:v>246.14337869900001</c:v>
                </c:pt>
                <c:pt idx="1672">
                  <c:v>243.91261717629999</c:v>
                </c:pt>
                <c:pt idx="1673">
                  <c:v>265.12663672949998</c:v>
                </c:pt>
                <c:pt idx="1674">
                  <c:v>378.85165197750001</c:v>
                </c:pt>
                <c:pt idx="1675">
                  <c:v>248.79278205325002</c:v>
                </c:pt>
                <c:pt idx="1676">
                  <c:v>196.349150330925</c:v>
                </c:pt>
                <c:pt idx="1677">
                  <c:v>220.08979374454998</c:v>
                </c:pt>
                <c:pt idx="1678">
                  <c:v>89.296661909099996</c:v>
                </c:pt>
                <c:pt idx="1679">
                  <c:v>88.840954670074993</c:v>
                </c:pt>
                <c:pt idx="1680">
                  <c:v>83.039474295274999</c:v>
                </c:pt>
                <c:pt idx="1681">
                  <c:v>76.361440304024995</c:v>
                </c:pt>
                <c:pt idx="1682">
                  <c:v>52.993901676600004</c:v>
                </c:pt>
                <c:pt idx="1683">
                  <c:v>118.957826705375</c:v>
                </c:pt>
                <c:pt idx="1684">
                  <c:v>101.007927790525</c:v>
                </c:pt>
                <c:pt idx="1685">
                  <c:v>161.56564803319998</c:v>
                </c:pt>
                <c:pt idx="1686">
                  <c:v>431.72226160699995</c:v>
                </c:pt>
                <c:pt idx="1687">
                  <c:v>507.79058074800002</c:v>
                </c:pt>
                <c:pt idx="1688">
                  <c:v>565.29017369475002</c:v>
                </c:pt>
                <c:pt idx="1689">
                  <c:v>485.66965293199996</c:v>
                </c:pt>
                <c:pt idx="1690">
                  <c:v>491.84940870175001</c:v>
                </c:pt>
                <c:pt idx="1691">
                  <c:v>335.13330342274998</c:v>
                </c:pt>
                <c:pt idx="1692">
                  <c:v>396.36712844024999</c:v>
                </c:pt>
                <c:pt idx="1693">
                  <c:v>359.09857088224999</c:v>
                </c:pt>
                <c:pt idx="1694">
                  <c:v>304.52373204674996</c:v>
                </c:pt>
                <c:pt idx="1695">
                  <c:v>323.44178582874997</c:v>
                </c:pt>
                <c:pt idx="1696">
                  <c:v>356.75429575800001</c:v>
                </c:pt>
                <c:pt idx="1697">
                  <c:v>610.09785909124992</c:v>
                </c:pt>
                <c:pt idx="1698">
                  <c:v>713.713050522</c:v>
                </c:pt>
                <c:pt idx="1699">
                  <c:v>571.62146700224991</c:v>
                </c:pt>
                <c:pt idx="1700">
                  <c:v>718.46622829449996</c:v>
                </c:pt>
                <c:pt idx="1701">
                  <c:v>781.94290480999996</c:v>
                </c:pt>
                <c:pt idx="1702">
                  <c:v>594.29225392675005</c:v>
                </c:pt>
                <c:pt idx="1703">
                  <c:v>605.94096899374995</c:v>
                </c:pt>
                <c:pt idx="1704">
                  <c:v>399.09490568399997</c:v>
                </c:pt>
                <c:pt idx="1705">
                  <c:v>408.45454319424999</c:v>
                </c:pt>
                <c:pt idx="1706">
                  <c:v>333.97554393474996</c:v>
                </c:pt>
                <c:pt idx="1707">
                  <c:v>502.54318168949999</c:v>
                </c:pt>
                <c:pt idx="1708">
                  <c:v>472.24942895674997</c:v>
                </c:pt>
                <c:pt idx="1709">
                  <c:v>558.12621894324991</c:v>
                </c:pt>
                <c:pt idx="1710">
                  <c:v>489.39061608949993</c:v>
                </c:pt>
                <c:pt idx="1711">
                  <c:v>416.1529507555</c:v>
                </c:pt>
                <c:pt idx="1712">
                  <c:v>395.09476737649999</c:v>
                </c:pt>
                <c:pt idx="1713">
                  <c:v>326.85816921274994</c:v>
                </c:pt>
                <c:pt idx="1714">
                  <c:v>287.20763556574997</c:v>
                </c:pt>
                <c:pt idx="1717">
                  <c:v>155.00326238365</c:v>
                </c:pt>
                <c:pt idx="1718">
                  <c:v>174.07183621774999</c:v>
                </c:pt>
                <c:pt idx="1719">
                  <c:v>311.22016048399996</c:v>
                </c:pt>
                <c:pt idx="1720">
                  <c:v>330.731393416</c:v>
                </c:pt>
                <c:pt idx="1721">
                  <c:v>309.48985390475002</c:v>
                </c:pt>
                <c:pt idx="1722">
                  <c:v>567.262240625</c:v>
                </c:pt>
                <c:pt idx="1723">
                  <c:v>1010.0831541069999</c:v>
                </c:pt>
                <c:pt idx="1724">
                  <c:v>855.47650033924992</c:v>
                </c:pt>
                <c:pt idx="1725">
                  <c:v>504.20591991774995</c:v>
                </c:pt>
                <c:pt idx="1726">
                  <c:v>333.93657535074999</c:v>
                </c:pt>
                <c:pt idx="1727">
                  <c:v>533.28869640824996</c:v>
                </c:pt>
                <c:pt idx="1728">
                  <c:v>411.44247547374999</c:v>
                </c:pt>
                <c:pt idx="1729">
                  <c:v>292.3171654285</c:v>
                </c:pt>
                <c:pt idx="1730">
                  <c:v>347.46988560324996</c:v>
                </c:pt>
                <c:pt idx="1731">
                  <c:v>355.78234264574996</c:v>
                </c:pt>
                <c:pt idx="1732">
                  <c:v>399.95866426775001</c:v>
                </c:pt>
                <c:pt idx="1733">
                  <c:v>501.47097601975003</c:v>
                </c:pt>
                <c:pt idx="1734">
                  <c:v>1028.0042105225</c:v>
                </c:pt>
                <c:pt idx="1735">
                  <c:v>1280.0773386927499</c:v>
                </c:pt>
                <c:pt idx="1736">
                  <c:v>401.18340697824999</c:v>
                </c:pt>
                <c:pt idx="1737">
                  <c:v>211.76263309230001</c:v>
                </c:pt>
                <c:pt idx="1738">
                  <c:v>192.14922648659999</c:v>
                </c:pt>
                <c:pt idx="1739">
                  <c:v>231.58577216625</c:v>
                </c:pt>
                <c:pt idx="1740">
                  <c:v>253.96191437324998</c:v>
                </c:pt>
                <c:pt idx="1741">
                  <c:v>141.15083495132501</c:v>
                </c:pt>
                <c:pt idx="1742">
                  <c:v>96.227856329874996</c:v>
                </c:pt>
                <c:pt idx="1743">
                  <c:v>133.18115164195001</c:v>
                </c:pt>
                <c:pt idx="1744">
                  <c:v>197.09271273882499</c:v>
                </c:pt>
                <c:pt idx="1745">
                  <c:v>255.75750718775001</c:v>
                </c:pt>
                <c:pt idx="1746">
                  <c:v>117.73283609119999</c:v>
                </c:pt>
                <c:pt idx="1747">
                  <c:v>65.007489382049997</c:v>
                </c:pt>
                <c:pt idx="1748">
                  <c:v>51.862905122925</c:v>
                </c:pt>
                <c:pt idx="1749">
                  <c:v>43.696261873425001</c:v>
                </c:pt>
                <c:pt idx="1750">
                  <c:v>41.692139990950004</c:v>
                </c:pt>
                <c:pt idx="1751">
                  <c:v>44.902352880024999</c:v>
                </c:pt>
                <c:pt idx="1752">
                  <c:v>51.182862677774999</c:v>
                </c:pt>
                <c:pt idx="1753">
                  <c:v>45.7184473708</c:v>
                </c:pt>
                <c:pt idx="1754">
                  <c:v>35.162905581099999</c:v>
                </c:pt>
                <c:pt idx="1755">
                  <c:v>32.682173801600001</c:v>
                </c:pt>
                <c:pt idx="1756">
                  <c:v>31.407524815699997</c:v>
                </c:pt>
                <c:pt idx="1757">
                  <c:v>30.822565345925</c:v>
                </c:pt>
                <c:pt idx="1758">
                  <c:v>28.325853666025001</c:v>
                </c:pt>
                <c:pt idx="1759">
                  <c:v>61.936656312499998</c:v>
                </c:pt>
                <c:pt idx="1760">
                  <c:v>77.034122955724996</c:v>
                </c:pt>
                <c:pt idx="1761">
                  <c:v>64.252203790474994</c:v>
                </c:pt>
                <c:pt idx="1762">
                  <c:v>65.802448161400008</c:v>
                </c:pt>
                <c:pt idx="1763">
                  <c:v>102.91084845192499</c:v>
                </c:pt>
                <c:pt idx="1764">
                  <c:v>93.468843146674999</c:v>
                </c:pt>
                <c:pt idx="1765">
                  <c:v>97.658081281124993</c:v>
                </c:pt>
                <c:pt idx="1766">
                  <c:v>88.300952871025004</c:v>
                </c:pt>
                <c:pt idx="1767">
                  <c:v>77.00314524827499</c:v>
                </c:pt>
                <c:pt idx="1768">
                  <c:v>72.611802817899999</c:v>
                </c:pt>
                <c:pt idx="1769">
                  <c:v>87.532118078474994</c:v>
                </c:pt>
                <c:pt idx="1770">
                  <c:v>79.170297611224996</c:v>
                </c:pt>
                <c:pt idx="1771">
                  <c:v>74.145053909274992</c:v>
                </c:pt>
                <c:pt idx="1772">
                  <c:v>57.832789500574997</c:v>
                </c:pt>
                <c:pt idx="1773">
                  <c:v>45.101453911050001</c:v>
                </c:pt>
                <c:pt idx="1774">
                  <c:v>46.273416354825002</c:v>
                </c:pt>
                <c:pt idx="1775">
                  <c:v>42.640280178200001</c:v>
                </c:pt>
                <c:pt idx="1776">
                  <c:v>36.970496132225001</c:v>
                </c:pt>
                <c:pt idx="1777">
                  <c:v>34.089468629850003</c:v>
                </c:pt>
                <c:pt idx="1778">
                  <c:v>22.457954187224999</c:v>
                </c:pt>
                <c:pt idx="1779">
                  <c:v>26.39050154365</c:v>
                </c:pt>
                <c:pt idx="1780">
                  <c:v>22.559195575599997</c:v>
                </c:pt>
                <c:pt idx="1781">
                  <c:v>25.900036434999997</c:v>
                </c:pt>
                <c:pt idx="1782">
                  <c:v>34.618418390575002</c:v>
                </c:pt>
                <c:pt idx="1783">
                  <c:v>42.380860874449994</c:v>
                </c:pt>
                <c:pt idx="1784">
                  <c:v>44.190553753025</c:v>
                </c:pt>
                <c:pt idx="1785">
                  <c:v>112.968554739025</c:v>
                </c:pt>
                <c:pt idx="1786">
                  <c:v>142.25993361762499</c:v>
                </c:pt>
                <c:pt idx="1787">
                  <c:v>122.03838009917499</c:v>
                </c:pt>
                <c:pt idx="1788">
                  <c:v>152.71754389137499</c:v>
                </c:pt>
                <c:pt idx="1789">
                  <c:v>113.28957457967499</c:v>
                </c:pt>
                <c:pt idx="1790">
                  <c:v>108.35258211735</c:v>
                </c:pt>
                <c:pt idx="1791">
                  <c:v>119.22980207217499</c:v>
                </c:pt>
                <c:pt idx="1792">
                  <c:v>113.085703739075</c:v>
                </c:pt>
                <c:pt idx="1793">
                  <c:v>112.613445476225</c:v>
                </c:pt>
                <c:pt idx="1794">
                  <c:v>98.432298019149997</c:v>
                </c:pt>
                <c:pt idx="1795">
                  <c:v>68.176554921475002</c:v>
                </c:pt>
                <c:pt idx="1796">
                  <c:v>64.415304324974997</c:v>
                </c:pt>
                <c:pt idx="1797">
                  <c:v>48.747425087125002</c:v>
                </c:pt>
                <c:pt idx="1798">
                  <c:v>33.309676964724993</c:v>
                </c:pt>
                <c:pt idx="1799">
                  <c:v>31.264640905399997</c:v>
                </c:pt>
                <c:pt idx="1800">
                  <c:v>31.169561716599997</c:v>
                </c:pt>
                <c:pt idx="1801">
                  <c:v>24.426107045200002</c:v>
                </c:pt>
                <c:pt idx="1802">
                  <c:v>22.036398091999999</c:v>
                </c:pt>
                <c:pt idx="1803">
                  <c:v>25.619954719734999</c:v>
                </c:pt>
                <c:pt idx="1804">
                  <c:v>35.384059715650004</c:v>
                </c:pt>
                <c:pt idx="1805">
                  <c:v>86.445773882024994</c:v>
                </c:pt>
                <c:pt idx="1806">
                  <c:v>52.732533771749999</c:v>
                </c:pt>
                <c:pt idx="1807">
                  <c:v>125.49076089505</c:v>
                </c:pt>
                <c:pt idx="1808">
                  <c:v>140.66255806282498</c:v>
                </c:pt>
                <c:pt idx="1809">
                  <c:v>100.50876908289999</c:v>
                </c:pt>
                <c:pt idx="1810">
                  <c:v>80.929204821750005</c:v>
                </c:pt>
                <c:pt idx="1811">
                  <c:v>70.741826013175</c:v>
                </c:pt>
                <c:pt idx="1812">
                  <c:v>92.767951332525001</c:v>
                </c:pt>
                <c:pt idx="1813">
                  <c:v>73.807436168624989</c:v>
                </c:pt>
                <c:pt idx="1814">
                  <c:v>88.735940048049997</c:v>
                </c:pt>
                <c:pt idx="1815">
                  <c:v>97.126921187224994</c:v>
                </c:pt>
                <c:pt idx="1816">
                  <c:v>100.8592344672</c:v>
                </c:pt>
                <c:pt idx="1817">
                  <c:v>94.04021318609999</c:v>
                </c:pt>
                <c:pt idx="1818">
                  <c:v>79.011066302199993</c:v>
                </c:pt>
                <c:pt idx="1819">
                  <c:v>74.670187279900006</c:v>
                </c:pt>
                <c:pt idx="1820">
                  <c:v>61.694448515350004</c:v>
                </c:pt>
                <c:pt idx="1821">
                  <c:v>45.10018148815</c:v>
                </c:pt>
                <c:pt idx="1822">
                  <c:v>36.755207812999998</c:v>
                </c:pt>
                <c:pt idx="1823">
                  <c:v>33.062131290574996</c:v>
                </c:pt>
                <c:pt idx="1824">
                  <c:v>30.984253129824996</c:v>
                </c:pt>
                <c:pt idx="1825">
                  <c:v>33.898691818124995</c:v>
                </c:pt>
                <c:pt idx="1826">
                  <c:v>55.851815743724991</c:v>
                </c:pt>
                <c:pt idx="1827">
                  <c:v>41.439632595200003</c:v>
                </c:pt>
                <c:pt idx="1828">
                  <c:v>27.398476778399999</c:v>
                </c:pt>
                <c:pt idx="1829">
                  <c:v>24.32019505265</c:v>
                </c:pt>
                <c:pt idx="1830">
                  <c:v>35.285606239674998</c:v>
                </c:pt>
                <c:pt idx="1831">
                  <c:v>63.1558629835</c:v>
                </c:pt>
                <c:pt idx="1832">
                  <c:v>101.65357390517499</c:v>
                </c:pt>
                <c:pt idx="1833">
                  <c:v>59.694757393574996</c:v>
                </c:pt>
                <c:pt idx="1834">
                  <c:v>51.458070557225</c:v>
                </c:pt>
                <c:pt idx="1835">
                  <c:v>52.905341007424994</c:v>
                </c:pt>
                <c:pt idx="1836">
                  <c:v>47.742600994249997</c:v>
                </c:pt>
                <c:pt idx="1837">
                  <c:v>54.062834671174997</c:v>
                </c:pt>
                <c:pt idx="1838">
                  <c:v>54.173982642224999</c:v>
                </c:pt>
                <c:pt idx="1839">
                  <c:v>63.794911428124998</c:v>
                </c:pt>
                <c:pt idx="1840">
                  <c:v>67.796868595199996</c:v>
                </c:pt>
                <c:pt idx="1841">
                  <c:v>73.050079215474994</c:v>
                </c:pt>
                <c:pt idx="1842">
                  <c:v>84.859311613599999</c:v>
                </c:pt>
                <c:pt idx="1843">
                  <c:v>54.126098951774992</c:v>
                </c:pt>
                <c:pt idx="1844">
                  <c:v>54.035474059649999</c:v>
                </c:pt>
                <c:pt idx="1845">
                  <c:v>53.134274309349998</c:v>
                </c:pt>
                <c:pt idx="1846">
                  <c:v>48.3208571901</c:v>
                </c:pt>
                <c:pt idx="1847">
                  <c:v>30.513940364324998</c:v>
                </c:pt>
                <c:pt idx="1848">
                  <c:v>29.897471061099999</c:v>
                </c:pt>
                <c:pt idx="1849">
                  <c:v>25.122459964000001</c:v>
                </c:pt>
                <c:pt idx="1850">
                  <c:v>24.838220019249999</c:v>
                </c:pt>
                <c:pt idx="1851">
                  <c:v>19.3828236687675</c:v>
                </c:pt>
                <c:pt idx="1852">
                  <c:v>19.845335369219999</c:v>
                </c:pt>
                <c:pt idx="1853">
                  <c:v>19.0481760994025</c:v>
                </c:pt>
                <c:pt idx="1854">
                  <c:v>34.948080575349998</c:v>
                </c:pt>
                <c:pt idx="1855">
                  <c:v>57.711513014399998</c:v>
                </c:pt>
                <c:pt idx="1856">
                  <c:v>94.784617627049997</c:v>
                </c:pt>
                <c:pt idx="1857">
                  <c:v>84.095268796174992</c:v>
                </c:pt>
                <c:pt idx="1858">
                  <c:v>64.097560707325002</c:v>
                </c:pt>
                <c:pt idx="1859">
                  <c:v>54.270796430949993</c:v>
                </c:pt>
                <c:pt idx="1861">
                  <c:v>65.350765408566602</c:v>
                </c:pt>
                <c:pt idx="1862">
                  <c:v>56.187043496599998</c:v>
                </c:pt>
                <c:pt idx="1863">
                  <c:v>61.662152903124998</c:v>
                </c:pt>
                <c:pt idx="1864">
                  <c:v>64.086046133850004</c:v>
                </c:pt>
                <c:pt idx="1865">
                  <c:v>66.577430866724995</c:v>
                </c:pt>
                <c:pt idx="1866">
                  <c:v>73.271426747074997</c:v>
                </c:pt>
                <c:pt idx="1867">
                  <c:v>45.430246721124995</c:v>
                </c:pt>
                <c:pt idx="1868">
                  <c:v>38.091359214324996</c:v>
                </c:pt>
                <c:pt idx="1869">
                  <c:v>33.144067000599996</c:v>
                </c:pt>
                <c:pt idx="1870">
                  <c:v>25.763901614749997</c:v>
                </c:pt>
                <c:pt idx="1871">
                  <c:v>22.521817964299998</c:v>
                </c:pt>
                <c:pt idx="1872">
                  <c:v>22.985186114005</c:v>
                </c:pt>
                <c:pt idx="1873">
                  <c:v>19.708130459532498</c:v>
                </c:pt>
                <c:pt idx="1874">
                  <c:v>24.518706843899999</c:v>
                </c:pt>
                <c:pt idx="1875">
                  <c:v>16.480590358444999</c:v>
                </c:pt>
                <c:pt idx="1876">
                  <c:v>15.208480560924999</c:v>
                </c:pt>
                <c:pt idx="1877">
                  <c:v>17.560902272564999</c:v>
                </c:pt>
                <c:pt idx="1878">
                  <c:v>23.699933992595</c:v>
                </c:pt>
                <c:pt idx="1879">
                  <c:v>42.63883326725</c:v>
                </c:pt>
                <c:pt idx="1880">
                  <c:v>52.008008181050002</c:v>
                </c:pt>
                <c:pt idx="1881">
                  <c:v>58.464366182774995</c:v>
                </c:pt>
                <c:pt idx="1882">
                  <c:v>46.443465989800004</c:v>
                </c:pt>
                <c:pt idx="1883">
                  <c:v>42.170026173849998</c:v>
                </c:pt>
                <c:pt idx="1884">
                  <c:v>43.025926616500001</c:v>
                </c:pt>
                <c:pt idx="1885">
                  <c:v>34.195867643749999</c:v>
                </c:pt>
                <c:pt idx="1886">
                  <c:v>40.9301555471</c:v>
                </c:pt>
                <c:pt idx="1887">
                  <c:v>39.824216789574997</c:v>
                </c:pt>
                <c:pt idx="1888">
                  <c:v>52.090618579474999</c:v>
                </c:pt>
                <c:pt idx="1889">
                  <c:v>57.299219860500003</c:v>
                </c:pt>
                <c:pt idx="1890">
                  <c:v>57.493286914624996</c:v>
                </c:pt>
                <c:pt idx="1891">
                  <c:v>40.016423484599997</c:v>
                </c:pt>
                <c:pt idx="1892">
                  <c:v>41.934380047999994</c:v>
                </c:pt>
                <c:pt idx="1893">
                  <c:v>31.881416037825002</c:v>
                </c:pt>
                <c:pt idx="1894">
                  <c:v>26.290392255250001</c:v>
                </c:pt>
                <c:pt idx="1895">
                  <c:v>21.1287389494675</c:v>
                </c:pt>
                <c:pt idx="1896">
                  <c:v>19.737464023702497</c:v>
                </c:pt>
                <c:pt idx="1897">
                  <c:v>22.9663688269525</c:v>
                </c:pt>
                <c:pt idx="1898">
                  <c:v>18.061776832509999</c:v>
                </c:pt>
                <c:pt idx="1899">
                  <c:v>21.967147493220001</c:v>
                </c:pt>
                <c:pt idx="1900">
                  <c:v>34.723196545049994</c:v>
                </c:pt>
                <c:pt idx="1901">
                  <c:v>47.958407624444995</c:v>
                </c:pt>
                <c:pt idx="1902">
                  <c:v>81.522759329724991</c:v>
                </c:pt>
                <c:pt idx="1903">
                  <c:v>83.313037120375</c:v>
                </c:pt>
                <c:pt idx="1904">
                  <c:v>86.636139399125</c:v>
                </c:pt>
                <c:pt idx="1905">
                  <c:v>63.008126718200003</c:v>
                </c:pt>
                <c:pt idx="1906">
                  <c:v>50.718322156699998</c:v>
                </c:pt>
                <c:pt idx="1907">
                  <c:v>92.424898476774999</c:v>
                </c:pt>
                <c:pt idx="1908">
                  <c:v>47.248057811174995</c:v>
                </c:pt>
                <c:pt idx="1909">
                  <c:v>46.561939627374997</c:v>
                </c:pt>
                <c:pt idx="1910">
                  <c:v>72.32680694767501</c:v>
                </c:pt>
                <c:pt idx="1911">
                  <c:v>68.106451016825005</c:v>
                </c:pt>
                <c:pt idx="1912">
                  <c:v>60.017354474024998</c:v>
                </c:pt>
                <c:pt idx="1913">
                  <c:v>64.357341449925002</c:v>
                </c:pt>
                <c:pt idx="1914">
                  <c:v>98.20753719817499</c:v>
                </c:pt>
                <c:pt idx="1915">
                  <c:v>67.96049949372501</c:v>
                </c:pt>
                <c:pt idx="1916">
                  <c:v>38.763834019825005</c:v>
                </c:pt>
                <c:pt idx="1917">
                  <c:v>28.306254301300001</c:v>
                </c:pt>
                <c:pt idx="1918">
                  <c:v>27.274914031774998</c:v>
                </c:pt>
                <c:pt idx="1919">
                  <c:v>22.381947951392497</c:v>
                </c:pt>
                <c:pt idx="1920">
                  <c:v>18.871477482252498</c:v>
                </c:pt>
                <c:pt idx="1921">
                  <c:v>17.387308267302501</c:v>
                </c:pt>
                <c:pt idx="1922">
                  <c:v>18.730135769937498</c:v>
                </c:pt>
                <c:pt idx="1923">
                  <c:v>17.26588354555</c:v>
                </c:pt>
                <c:pt idx="1924">
                  <c:v>18.985845589629999</c:v>
                </c:pt>
                <c:pt idx="1925">
                  <c:v>24.752991084837497</c:v>
                </c:pt>
                <c:pt idx="1926">
                  <c:v>30.978090467074999</c:v>
                </c:pt>
                <c:pt idx="1927">
                  <c:v>36.901119087624998</c:v>
                </c:pt>
                <c:pt idx="1928">
                  <c:v>38.390065031125005</c:v>
                </c:pt>
                <c:pt idx="1929">
                  <c:v>49.245747415300002</c:v>
                </c:pt>
                <c:pt idx="1930">
                  <c:v>50.412877683224991</c:v>
                </c:pt>
                <c:pt idx="1931">
                  <c:v>46.135884484174994</c:v>
                </c:pt>
                <c:pt idx="1932">
                  <c:v>34.770403622775</c:v>
                </c:pt>
                <c:pt idx="1933">
                  <c:v>36.722539975199993</c:v>
                </c:pt>
                <c:pt idx="1934">
                  <c:v>68.158387049224999</c:v>
                </c:pt>
                <c:pt idx="1935">
                  <c:v>53.132799354824996</c:v>
                </c:pt>
                <c:pt idx="1936">
                  <c:v>55.149443865799995</c:v>
                </c:pt>
                <c:pt idx="1937">
                  <c:v>64.747340993099996</c:v>
                </c:pt>
                <c:pt idx="1938">
                  <c:v>61.055574195874996</c:v>
                </c:pt>
                <c:pt idx="1939">
                  <c:v>77.661415894699999</c:v>
                </c:pt>
                <c:pt idx="1940">
                  <c:v>64.627023417649994</c:v>
                </c:pt>
                <c:pt idx="1941">
                  <c:v>87.494162520274998</c:v>
                </c:pt>
                <c:pt idx="1942">
                  <c:v>64.354171442025006</c:v>
                </c:pt>
                <c:pt idx="1943">
                  <c:v>57.032032973524998</c:v>
                </c:pt>
                <c:pt idx="1944">
                  <c:v>41.926003064950002</c:v>
                </c:pt>
                <c:pt idx="1945">
                  <c:v>43.607286586225001</c:v>
                </c:pt>
                <c:pt idx="1946">
                  <c:v>33.245446696850003</c:v>
                </c:pt>
                <c:pt idx="1947">
                  <c:v>44.546649721824998</c:v>
                </c:pt>
                <c:pt idx="1948">
                  <c:v>32.10540392955</c:v>
                </c:pt>
                <c:pt idx="1949">
                  <c:v>20.014783837424996</c:v>
                </c:pt>
                <c:pt idx="1950">
                  <c:v>29.437510037199996</c:v>
                </c:pt>
                <c:pt idx="1951">
                  <c:v>36.760434962524997</c:v>
                </c:pt>
                <c:pt idx="1952">
                  <c:v>39.575063468425</c:v>
                </c:pt>
                <c:pt idx="1953">
                  <c:v>83.537744256024993</c:v>
                </c:pt>
                <c:pt idx="1954">
                  <c:v>116.09755210745</c:v>
                </c:pt>
                <c:pt idx="1955">
                  <c:v>89.764613441874999</c:v>
                </c:pt>
                <c:pt idx="1956">
                  <c:v>95.564609221425002</c:v>
                </c:pt>
                <c:pt idx="1957">
                  <c:v>99.344255567499985</c:v>
                </c:pt>
                <c:pt idx="1958">
                  <c:v>75.903207228474997</c:v>
                </c:pt>
                <c:pt idx="1959">
                  <c:v>115.47412961635</c:v>
                </c:pt>
                <c:pt idx="1960">
                  <c:v>50.588262425699995</c:v>
                </c:pt>
                <c:pt idx="1961">
                  <c:v>37.894396590650004</c:v>
                </c:pt>
                <c:pt idx="1962">
                  <c:v>38.705817015375004</c:v>
                </c:pt>
                <c:pt idx="1963">
                  <c:v>60.005619118874996</c:v>
                </c:pt>
                <c:pt idx="1964">
                  <c:v>38.812561218799999</c:v>
                </c:pt>
                <c:pt idx="1965">
                  <c:v>55.129417186325</c:v>
                </c:pt>
                <c:pt idx="1966">
                  <c:v>49.333457255874997</c:v>
                </c:pt>
                <c:pt idx="1967">
                  <c:v>25.63853483015</c:v>
                </c:pt>
                <c:pt idx="1968">
                  <c:v>38.781258099874997</c:v>
                </c:pt>
                <c:pt idx="1969">
                  <c:v>31.781303784149994</c:v>
                </c:pt>
                <c:pt idx="1970">
                  <c:v>35.766719319824993</c:v>
                </c:pt>
                <c:pt idx="1971">
                  <c:v>64.012233152449994</c:v>
                </c:pt>
                <c:pt idx="1972">
                  <c:v>72.217437009950004</c:v>
                </c:pt>
                <c:pt idx="1973">
                  <c:v>121.14934972765001</c:v>
                </c:pt>
                <c:pt idx="1974">
                  <c:v>196.20386961414999</c:v>
                </c:pt>
                <c:pt idx="1975">
                  <c:v>224.63875861455</c:v>
                </c:pt>
                <c:pt idx="1976">
                  <c:v>167.11512334225</c:v>
                </c:pt>
                <c:pt idx="1977">
                  <c:v>120.131286211925</c:v>
                </c:pt>
                <c:pt idx="1978">
                  <c:v>90.460188732825003</c:v>
                </c:pt>
                <c:pt idx="1979">
                  <c:v>70.979166638500004</c:v>
                </c:pt>
                <c:pt idx="1980">
                  <c:v>75.155638581249988</c:v>
                </c:pt>
                <c:pt idx="1981">
                  <c:v>72.584385985524989</c:v>
                </c:pt>
                <c:pt idx="1982">
                  <c:v>69.461989834949989</c:v>
                </c:pt>
                <c:pt idx="1983">
                  <c:v>60.359833551450002</c:v>
                </c:pt>
                <c:pt idx="1984">
                  <c:v>67.458073955524995</c:v>
                </c:pt>
                <c:pt idx="1985">
                  <c:v>85.693817076650006</c:v>
                </c:pt>
                <c:pt idx="1986">
                  <c:v>84.287075752074998</c:v>
                </c:pt>
                <c:pt idx="1987">
                  <c:v>63.613686392699996</c:v>
                </c:pt>
                <c:pt idx="1988">
                  <c:v>45.338107514150003</c:v>
                </c:pt>
                <c:pt idx="1989">
                  <c:v>38.302108638199996</c:v>
                </c:pt>
                <c:pt idx="1990">
                  <c:v>29.559084125249999</c:v>
                </c:pt>
                <c:pt idx="1991">
                  <c:v>33.860971366599998</c:v>
                </c:pt>
                <c:pt idx="1992">
                  <c:v>28.195579270124998</c:v>
                </c:pt>
                <c:pt idx="1993">
                  <c:v>25.951275472587501</c:v>
                </c:pt>
                <c:pt idx="1994">
                  <c:v>37.9914984981</c:v>
                </c:pt>
                <c:pt idx="1995">
                  <c:v>28.296588502774998</c:v>
                </c:pt>
                <c:pt idx="1996">
                  <c:v>30.771976785100001</c:v>
                </c:pt>
                <c:pt idx="1997">
                  <c:v>36.929228538524995</c:v>
                </c:pt>
                <c:pt idx="1998">
                  <c:v>66.212249839674996</c:v>
                </c:pt>
                <c:pt idx="1999">
                  <c:v>122.52873331524999</c:v>
                </c:pt>
                <c:pt idx="2000">
                  <c:v>148.60227900642499</c:v>
                </c:pt>
                <c:pt idx="2001">
                  <c:v>149.838424159075</c:v>
                </c:pt>
                <c:pt idx="2002">
                  <c:v>169.84777856365</c:v>
                </c:pt>
                <c:pt idx="2003">
                  <c:v>125.89005360529998</c:v>
                </c:pt>
                <c:pt idx="2004">
                  <c:v>116.93087855615001</c:v>
                </c:pt>
                <c:pt idx="2005">
                  <c:v>116.05461451002499</c:v>
                </c:pt>
                <c:pt idx="2006">
                  <c:v>153.53288255217498</c:v>
                </c:pt>
                <c:pt idx="2007">
                  <c:v>183.88521381504998</c:v>
                </c:pt>
                <c:pt idx="2008">
                  <c:v>225.84208588457497</c:v>
                </c:pt>
                <c:pt idx="2009">
                  <c:v>216.057633021675</c:v>
                </c:pt>
                <c:pt idx="2010">
                  <c:v>170.04802922367497</c:v>
                </c:pt>
                <c:pt idx="2011">
                  <c:v>182.99851835167502</c:v>
                </c:pt>
                <c:pt idx="2012">
                  <c:v>110.884014173575</c:v>
                </c:pt>
                <c:pt idx="2013">
                  <c:v>76.503541835349992</c:v>
                </c:pt>
                <c:pt idx="2014">
                  <c:v>102.55102852269999</c:v>
                </c:pt>
                <c:pt idx="2015">
                  <c:v>96.398755795474997</c:v>
                </c:pt>
                <c:pt idx="2016">
                  <c:v>83.224509966924998</c:v>
                </c:pt>
                <c:pt idx="2017">
                  <c:v>56.875575816782501</c:v>
                </c:pt>
                <c:pt idx="2018">
                  <c:v>55.536968588549996</c:v>
                </c:pt>
                <c:pt idx="2019">
                  <c:v>66.725848987700004</c:v>
                </c:pt>
                <c:pt idx="2020">
                  <c:v>65.57894363337499</c:v>
                </c:pt>
                <c:pt idx="2021">
                  <c:v>70.952478050924995</c:v>
                </c:pt>
                <c:pt idx="2022">
                  <c:v>154.359731130825</c:v>
                </c:pt>
                <c:pt idx="2023">
                  <c:v>225.01003028779999</c:v>
                </c:pt>
                <c:pt idx="2024">
                  <c:v>250.679135919</c:v>
                </c:pt>
                <c:pt idx="2025">
                  <c:v>151.09769137539999</c:v>
                </c:pt>
                <c:pt idx="2026">
                  <c:v>154.32901230477498</c:v>
                </c:pt>
                <c:pt idx="2027">
                  <c:v>159.40316949277499</c:v>
                </c:pt>
                <c:pt idx="2028">
                  <c:v>130.51356939474999</c:v>
                </c:pt>
                <c:pt idx="2029">
                  <c:v>119.2757900733</c:v>
                </c:pt>
                <c:pt idx="2030">
                  <c:v>125.96743536917501</c:v>
                </c:pt>
                <c:pt idx="2031">
                  <c:v>188.52914326907498</c:v>
                </c:pt>
                <c:pt idx="2032">
                  <c:v>259.028337087875</c:v>
                </c:pt>
                <c:pt idx="2033">
                  <c:v>408.45528324762495</c:v>
                </c:pt>
                <c:pt idx="2034">
                  <c:v>449.83580366824998</c:v>
                </c:pt>
                <c:pt idx="2035">
                  <c:v>430.47243687199995</c:v>
                </c:pt>
                <c:pt idx="2036">
                  <c:v>256.37259804874998</c:v>
                </c:pt>
                <c:pt idx="2037">
                  <c:v>245.206570823475</c:v>
                </c:pt>
                <c:pt idx="2038">
                  <c:v>236.298735714825</c:v>
                </c:pt>
                <c:pt idx="2039">
                  <c:v>175.11805523447501</c:v>
                </c:pt>
                <c:pt idx="2040">
                  <c:v>188.420900322075</c:v>
                </c:pt>
                <c:pt idx="2041">
                  <c:v>123.81083699294999</c:v>
                </c:pt>
                <c:pt idx="2042">
                  <c:v>135.70429547282498</c:v>
                </c:pt>
                <c:pt idx="2043">
                  <c:v>114.79583736627499</c:v>
                </c:pt>
                <c:pt idx="2044">
                  <c:v>86.557103026124992</c:v>
                </c:pt>
                <c:pt idx="2045">
                  <c:v>202.42784778102498</c:v>
                </c:pt>
                <c:pt idx="2046">
                  <c:v>414.79506294775001</c:v>
                </c:pt>
                <c:pt idx="2047">
                  <c:v>430.55317362249997</c:v>
                </c:pt>
                <c:pt idx="2048">
                  <c:v>446.12169301774998</c:v>
                </c:pt>
                <c:pt idx="2049">
                  <c:v>375.94366007399998</c:v>
                </c:pt>
                <c:pt idx="2050">
                  <c:v>284.82105575599996</c:v>
                </c:pt>
                <c:pt idx="2051">
                  <c:v>247.0439294695</c:v>
                </c:pt>
                <c:pt idx="2052">
                  <c:v>322.55589698224998</c:v>
                </c:pt>
                <c:pt idx="2053">
                  <c:v>304.36537380350001</c:v>
                </c:pt>
                <c:pt idx="2054">
                  <c:v>378.31686802149994</c:v>
                </c:pt>
                <c:pt idx="2055">
                  <c:v>436.00899465050003</c:v>
                </c:pt>
                <c:pt idx="2056">
                  <c:v>229.28202365120001</c:v>
                </c:pt>
                <c:pt idx="2057">
                  <c:v>299.24844226099998</c:v>
                </c:pt>
                <c:pt idx="2058">
                  <c:v>381.70978552749995</c:v>
                </c:pt>
                <c:pt idx="2059">
                  <c:v>501.86377000275002</c:v>
                </c:pt>
                <c:pt idx="2060">
                  <c:v>357.55886196149999</c:v>
                </c:pt>
                <c:pt idx="2061">
                  <c:v>188.84041744454998</c:v>
                </c:pt>
                <c:pt idx="2062">
                  <c:v>280.5435921335</c:v>
                </c:pt>
                <c:pt idx="2063">
                  <c:v>260.85100664014999</c:v>
                </c:pt>
                <c:pt idx="2064">
                  <c:v>244.32743605689998</c:v>
                </c:pt>
                <c:pt idx="2065">
                  <c:v>202.16609221779999</c:v>
                </c:pt>
                <c:pt idx="2066">
                  <c:v>107.49117706425</c:v>
                </c:pt>
                <c:pt idx="2067">
                  <c:v>94.079710252775001</c:v>
                </c:pt>
                <c:pt idx="2068">
                  <c:v>122.419253160975</c:v>
                </c:pt>
                <c:pt idx="2069">
                  <c:v>242.21173395127499</c:v>
                </c:pt>
                <c:pt idx="2070">
                  <c:v>506.41929610474995</c:v>
                </c:pt>
                <c:pt idx="2071">
                  <c:v>480.42059097974999</c:v>
                </c:pt>
                <c:pt idx="2072">
                  <c:v>451.07440643699999</c:v>
                </c:pt>
                <c:pt idx="2073">
                  <c:v>406.55493784399999</c:v>
                </c:pt>
                <c:pt idx="2074">
                  <c:v>356.13593698249997</c:v>
                </c:pt>
                <c:pt idx="2075">
                  <c:v>331.04193792849998</c:v>
                </c:pt>
                <c:pt idx="2076">
                  <c:v>269.4102219975</c:v>
                </c:pt>
                <c:pt idx="2077">
                  <c:v>280.42013780324999</c:v>
                </c:pt>
                <c:pt idx="2078">
                  <c:v>276.09633610050003</c:v>
                </c:pt>
                <c:pt idx="2079">
                  <c:v>241.18242148100001</c:v>
                </c:pt>
                <c:pt idx="2080">
                  <c:v>274.24196193774998</c:v>
                </c:pt>
                <c:pt idx="2081">
                  <c:v>313.12892189675</c:v>
                </c:pt>
                <c:pt idx="2082">
                  <c:v>246.95181360749996</c:v>
                </c:pt>
                <c:pt idx="2083">
                  <c:v>232.16486563924997</c:v>
                </c:pt>
                <c:pt idx="2084">
                  <c:v>190.44785888557502</c:v>
                </c:pt>
                <c:pt idx="2085">
                  <c:v>136.28139754162501</c:v>
                </c:pt>
                <c:pt idx="2086">
                  <c:v>126.31765358037499</c:v>
                </c:pt>
                <c:pt idx="2087">
                  <c:v>141.35606364435</c:v>
                </c:pt>
                <c:pt idx="2088">
                  <c:v>125.7641698792</c:v>
                </c:pt>
                <c:pt idx="2089">
                  <c:v>65.356427759550002</c:v>
                </c:pt>
                <c:pt idx="2090">
                  <c:v>89.524955432650003</c:v>
                </c:pt>
                <c:pt idx="2091">
                  <c:v>75.000746725374995</c:v>
                </c:pt>
                <c:pt idx="2092">
                  <c:v>66.207951246199997</c:v>
                </c:pt>
                <c:pt idx="2093">
                  <c:v>64.337870604325005</c:v>
                </c:pt>
                <c:pt idx="2094">
                  <c:v>116.0886091723</c:v>
                </c:pt>
                <c:pt idx="2095">
                  <c:v>137.65031119205</c:v>
                </c:pt>
                <c:pt idx="2096">
                  <c:v>212.27089130254998</c:v>
                </c:pt>
                <c:pt idx="2097">
                  <c:v>190.20732885629999</c:v>
                </c:pt>
                <c:pt idx="2098">
                  <c:v>180.87815133844998</c:v>
                </c:pt>
                <c:pt idx="2099">
                  <c:v>192.82156259745</c:v>
                </c:pt>
                <c:pt idx="2100">
                  <c:v>138.04899828904999</c:v>
                </c:pt>
                <c:pt idx="2101">
                  <c:v>128.33393970372498</c:v>
                </c:pt>
                <c:pt idx="2102">
                  <c:v>121.84534257324999</c:v>
                </c:pt>
                <c:pt idx="2103">
                  <c:v>121.007215592625</c:v>
                </c:pt>
                <c:pt idx="2104">
                  <c:v>128.77190058362501</c:v>
                </c:pt>
                <c:pt idx="2105">
                  <c:v>146.10218419604999</c:v>
                </c:pt>
                <c:pt idx="2106">
                  <c:v>124.012118518175</c:v>
                </c:pt>
                <c:pt idx="2107">
                  <c:v>110.28637251389999</c:v>
                </c:pt>
                <c:pt idx="2108">
                  <c:v>79.530684457099994</c:v>
                </c:pt>
                <c:pt idx="2109">
                  <c:v>59.734858827224997</c:v>
                </c:pt>
                <c:pt idx="2110">
                  <c:v>73.289077119149994</c:v>
                </c:pt>
                <c:pt idx="2111">
                  <c:v>66.645417522049996</c:v>
                </c:pt>
                <c:pt idx="2112">
                  <c:v>85.146076955574998</c:v>
                </c:pt>
                <c:pt idx="2113">
                  <c:v>83.725648122149991</c:v>
                </c:pt>
                <c:pt idx="2114">
                  <c:v>69.046528683425009</c:v>
                </c:pt>
                <c:pt idx="2115">
                  <c:v>49.198796640474995</c:v>
                </c:pt>
                <c:pt idx="2116">
                  <c:v>55.773849529399996</c:v>
                </c:pt>
                <c:pt idx="2117">
                  <c:v>65.868278178425001</c:v>
                </c:pt>
                <c:pt idx="2118">
                  <c:v>73.816757622799997</c:v>
                </c:pt>
                <c:pt idx="2119">
                  <c:v>126.31442159297498</c:v>
                </c:pt>
                <c:pt idx="2120">
                  <c:v>149.22686513637498</c:v>
                </c:pt>
                <c:pt idx="2121">
                  <c:v>298.63850190599999</c:v>
                </c:pt>
                <c:pt idx="2122">
                  <c:v>264.01770228499998</c:v>
                </c:pt>
                <c:pt idx="2123">
                  <c:v>250.46149576425</c:v>
                </c:pt>
                <c:pt idx="2124">
                  <c:v>213.70320053174999</c:v>
                </c:pt>
                <c:pt idx="2125">
                  <c:v>189.57812123304998</c:v>
                </c:pt>
                <c:pt idx="2126">
                  <c:v>168.31425046019999</c:v>
                </c:pt>
                <c:pt idx="2127">
                  <c:v>168.67174295892499</c:v>
                </c:pt>
                <c:pt idx="2128">
                  <c:v>203.21561101737498</c:v>
                </c:pt>
                <c:pt idx="2129">
                  <c:v>156.9510930756</c:v>
                </c:pt>
                <c:pt idx="2130">
                  <c:v>142.24948305262498</c:v>
                </c:pt>
                <c:pt idx="2131">
                  <c:v>130.549038242775</c:v>
                </c:pt>
                <c:pt idx="2132">
                  <c:v>103.71151085417499</c:v>
                </c:pt>
                <c:pt idx="2133">
                  <c:v>99.436314019674995</c:v>
                </c:pt>
                <c:pt idx="2134">
                  <c:v>94.568279810574992</c:v>
                </c:pt>
                <c:pt idx="2135">
                  <c:v>82.173061102799991</c:v>
                </c:pt>
                <c:pt idx="2136">
                  <c:v>77.252716740050005</c:v>
                </c:pt>
                <c:pt idx="2137">
                  <c:v>65.370304539849997</c:v>
                </c:pt>
                <c:pt idx="2138">
                  <c:v>84.614759458574994</c:v>
                </c:pt>
                <c:pt idx="2139">
                  <c:v>115.427462982675</c:v>
                </c:pt>
                <c:pt idx="2140">
                  <c:v>157.4632450787</c:v>
                </c:pt>
                <c:pt idx="2141">
                  <c:v>263.95070982765003</c:v>
                </c:pt>
                <c:pt idx="2142">
                  <c:v>450.48214365724999</c:v>
                </c:pt>
                <c:pt idx="2143">
                  <c:v>637.19055916599996</c:v>
                </c:pt>
                <c:pt idx="2144">
                  <c:v>543.63993204924998</c:v>
                </c:pt>
                <c:pt idx="2145">
                  <c:v>492.11557059199993</c:v>
                </c:pt>
                <c:pt idx="2146">
                  <c:v>526.62557822775</c:v>
                </c:pt>
                <c:pt idx="2147">
                  <c:v>378.11469795949995</c:v>
                </c:pt>
                <c:pt idx="2148">
                  <c:v>335.04662843450001</c:v>
                </c:pt>
                <c:pt idx="2149">
                  <c:v>452.86664638975003</c:v>
                </c:pt>
                <c:pt idx="2150">
                  <c:v>427.12852184849999</c:v>
                </c:pt>
                <c:pt idx="2151">
                  <c:v>536.45514378175005</c:v>
                </c:pt>
                <c:pt idx="2152">
                  <c:v>377.10240688875001</c:v>
                </c:pt>
                <c:pt idx="2153">
                  <c:v>252.3275870512</c:v>
                </c:pt>
                <c:pt idx="2154">
                  <c:v>249.90287256345002</c:v>
                </c:pt>
                <c:pt idx="2155">
                  <c:v>411.15057948499998</c:v>
                </c:pt>
                <c:pt idx="2156">
                  <c:v>346.43457812525003</c:v>
                </c:pt>
                <c:pt idx="2157">
                  <c:v>157.364846286025</c:v>
                </c:pt>
                <c:pt idx="2158">
                  <c:v>103.24042100517499</c:v>
                </c:pt>
                <c:pt idx="2159">
                  <c:v>79.47914800625</c:v>
                </c:pt>
                <c:pt idx="2160">
                  <c:v>47.721507746900002</c:v>
                </c:pt>
                <c:pt idx="2161">
                  <c:v>50.023577223924995</c:v>
                </c:pt>
                <c:pt idx="2162">
                  <c:v>115.54068657937499</c:v>
                </c:pt>
                <c:pt idx="2163">
                  <c:v>145.21000366152498</c:v>
                </c:pt>
                <c:pt idx="2164">
                  <c:v>222.40852512567497</c:v>
                </c:pt>
                <c:pt idx="2165">
                  <c:v>169.828621316175</c:v>
                </c:pt>
                <c:pt idx="2166">
                  <c:v>181.34284868962499</c:v>
                </c:pt>
                <c:pt idx="2167">
                  <c:v>232.80201164747498</c:v>
                </c:pt>
                <c:pt idx="2168">
                  <c:v>177.052805262775</c:v>
                </c:pt>
                <c:pt idx="2169">
                  <c:v>306.657669758</c:v>
                </c:pt>
                <c:pt idx="2170">
                  <c:v>220.551216945075</c:v>
                </c:pt>
                <c:pt idx="2171">
                  <c:v>137.060287280875</c:v>
                </c:pt>
                <c:pt idx="2172">
                  <c:v>109.43938052135</c:v>
                </c:pt>
                <c:pt idx="2173">
                  <c:v>151.78107807297499</c:v>
                </c:pt>
                <c:pt idx="2174">
                  <c:v>206.891143039025</c:v>
                </c:pt>
                <c:pt idx="2175">
                  <c:v>215.48683202855</c:v>
                </c:pt>
                <c:pt idx="2176">
                  <c:v>216.77539133434999</c:v>
                </c:pt>
                <c:pt idx="2177">
                  <c:v>165.44078656259998</c:v>
                </c:pt>
                <c:pt idx="2178">
                  <c:v>302.31481637824999</c:v>
                </c:pt>
                <c:pt idx="2179">
                  <c:v>432.80224756624995</c:v>
                </c:pt>
                <c:pt idx="2180">
                  <c:v>220.99101247069999</c:v>
                </c:pt>
                <c:pt idx="2181">
                  <c:v>177.45429580524998</c:v>
                </c:pt>
                <c:pt idx="2182">
                  <c:v>93.735124865550006</c:v>
                </c:pt>
                <c:pt idx="2183">
                  <c:v>66.870629456374985</c:v>
                </c:pt>
                <c:pt idx="2184">
                  <c:v>62.491292125674995</c:v>
                </c:pt>
                <c:pt idx="2185">
                  <c:v>67.783123055775008</c:v>
                </c:pt>
                <c:pt idx="2186">
                  <c:v>57.244847054874995</c:v>
                </c:pt>
                <c:pt idx="2187">
                  <c:v>67.740235237725003</c:v>
                </c:pt>
                <c:pt idx="2188">
                  <c:v>121.89930362585</c:v>
                </c:pt>
                <c:pt idx="2189">
                  <c:v>182.18523356162501</c:v>
                </c:pt>
                <c:pt idx="2190">
                  <c:v>216.24775601175</c:v>
                </c:pt>
                <c:pt idx="2191">
                  <c:v>336.64556129825002</c:v>
                </c:pt>
                <c:pt idx="2192">
                  <c:v>264.36283174049998</c:v>
                </c:pt>
                <c:pt idx="2193">
                  <c:v>280.30572503099995</c:v>
                </c:pt>
                <c:pt idx="2194">
                  <c:v>310.89289148624999</c:v>
                </c:pt>
                <c:pt idx="2195">
                  <c:v>291.00017535249998</c:v>
                </c:pt>
                <c:pt idx="2196">
                  <c:v>315.67992143024998</c:v>
                </c:pt>
                <c:pt idx="2197">
                  <c:v>273.90788388549998</c:v>
                </c:pt>
                <c:pt idx="2198">
                  <c:v>289.22815714274998</c:v>
                </c:pt>
                <c:pt idx="2199">
                  <c:v>226.6241485015</c:v>
                </c:pt>
                <c:pt idx="2200">
                  <c:v>202.37245872169999</c:v>
                </c:pt>
                <c:pt idx="2201">
                  <c:v>195.68769065777499</c:v>
                </c:pt>
                <c:pt idx="2202">
                  <c:v>203.47368546625</c:v>
                </c:pt>
                <c:pt idx="2203">
                  <c:v>163.5987128667</c:v>
                </c:pt>
                <c:pt idx="2204">
                  <c:v>101.21493147997499</c:v>
                </c:pt>
                <c:pt idx="2205">
                  <c:v>103.8529439237</c:v>
                </c:pt>
                <c:pt idx="2206">
                  <c:v>122.437150558125</c:v>
                </c:pt>
                <c:pt idx="2207">
                  <c:v>81.922412394900007</c:v>
                </c:pt>
                <c:pt idx="2208">
                  <c:v>61.353568017199997</c:v>
                </c:pt>
                <c:pt idx="2209">
                  <c:v>70.490878705425004</c:v>
                </c:pt>
                <c:pt idx="2210">
                  <c:v>91.714442304199991</c:v>
                </c:pt>
                <c:pt idx="2211">
                  <c:v>105.38655594777501</c:v>
                </c:pt>
                <c:pt idx="2212">
                  <c:v>156.8292983348</c:v>
                </c:pt>
                <c:pt idx="2213">
                  <c:v>277.07586202850001</c:v>
                </c:pt>
                <c:pt idx="2214">
                  <c:v>438.46180881949999</c:v>
                </c:pt>
                <c:pt idx="2215">
                  <c:v>459.81881518425001</c:v>
                </c:pt>
                <c:pt idx="2216">
                  <c:v>443.54640239074996</c:v>
                </c:pt>
                <c:pt idx="2217">
                  <c:v>370.96202419324999</c:v>
                </c:pt>
                <c:pt idx="2218">
                  <c:v>364.28474785125002</c:v>
                </c:pt>
                <c:pt idx="2219">
                  <c:v>301.66824661624997</c:v>
                </c:pt>
                <c:pt idx="2220">
                  <c:v>212.26297018874999</c:v>
                </c:pt>
                <c:pt idx="2221">
                  <c:v>241.75827058024998</c:v>
                </c:pt>
                <c:pt idx="2222">
                  <c:v>279.31750535599997</c:v>
                </c:pt>
                <c:pt idx="2223">
                  <c:v>290.23567345225001</c:v>
                </c:pt>
                <c:pt idx="2224">
                  <c:v>262.44372600650001</c:v>
                </c:pt>
                <c:pt idx="2225">
                  <c:v>214.40289686734999</c:v>
                </c:pt>
                <c:pt idx="2226">
                  <c:v>161.5703002775</c:v>
                </c:pt>
                <c:pt idx="2227">
                  <c:v>120.00176394059999</c:v>
                </c:pt>
                <c:pt idx="2228">
                  <c:v>97.258224519224996</c:v>
                </c:pt>
                <c:pt idx="2229">
                  <c:v>74.125085322449991</c:v>
                </c:pt>
                <c:pt idx="2230">
                  <c:v>105.92576852527499</c:v>
                </c:pt>
                <c:pt idx="2231">
                  <c:v>88.305529422025003</c:v>
                </c:pt>
                <c:pt idx="2232">
                  <c:v>76.984270169874989</c:v>
                </c:pt>
                <c:pt idx="2233">
                  <c:v>65.320501232550001</c:v>
                </c:pt>
                <c:pt idx="2234">
                  <c:v>119.21381349082499</c:v>
                </c:pt>
                <c:pt idx="2235">
                  <c:v>123.08780918127501</c:v>
                </c:pt>
                <c:pt idx="2236">
                  <c:v>136.27355051672501</c:v>
                </c:pt>
                <c:pt idx="2237">
                  <c:v>85.349353786175001</c:v>
                </c:pt>
                <c:pt idx="2238">
                  <c:v>150.36308727815</c:v>
                </c:pt>
                <c:pt idx="2239">
                  <c:v>206.29903678854998</c:v>
                </c:pt>
                <c:pt idx="2240">
                  <c:v>180.01584021954997</c:v>
                </c:pt>
                <c:pt idx="2241">
                  <c:v>109.97234514504999</c:v>
                </c:pt>
                <c:pt idx="2242">
                  <c:v>108.71608172364999</c:v>
                </c:pt>
                <c:pt idx="2243">
                  <c:v>104.285891192075</c:v>
                </c:pt>
                <c:pt idx="2244">
                  <c:v>110.93315103889999</c:v>
                </c:pt>
                <c:pt idx="2245">
                  <c:v>89.976753317100005</c:v>
                </c:pt>
                <c:pt idx="2246">
                  <c:v>106.53893239205</c:v>
                </c:pt>
                <c:pt idx="2247">
                  <c:v>124.60326406252499</c:v>
                </c:pt>
                <c:pt idx="2248">
                  <c:v>86.215298159599996</c:v>
                </c:pt>
                <c:pt idx="2249">
                  <c:v>95.532421094449987</c:v>
                </c:pt>
                <c:pt idx="2250">
                  <c:v>167.62095450117499</c:v>
                </c:pt>
                <c:pt idx="2251">
                  <c:v>163.4971849449</c:v>
                </c:pt>
                <c:pt idx="2252">
                  <c:v>83.544069096874992</c:v>
                </c:pt>
                <c:pt idx="2253">
                  <c:v>245.38691722069998</c:v>
                </c:pt>
                <c:pt idx="2254">
                  <c:v>244.2335000795</c:v>
                </c:pt>
                <c:pt idx="2255">
                  <c:v>215.71150784975001</c:v>
                </c:pt>
                <c:pt idx="2256">
                  <c:v>114.88075205554999</c:v>
                </c:pt>
                <c:pt idx="2257">
                  <c:v>141.28976847069998</c:v>
                </c:pt>
                <c:pt idx="2258">
                  <c:v>88.564288887624997</c:v>
                </c:pt>
                <c:pt idx="2259">
                  <c:v>42.9251120797</c:v>
                </c:pt>
                <c:pt idx="2260">
                  <c:v>54.684325517200001</c:v>
                </c:pt>
                <c:pt idx="2261">
                  <c:v>81.137009803949994</c:v>
                </c:pt>
                <c:pt idx="2262">
                  <c:v>80.552682305424995</c:v>
                </c:pt>
                <c:pt idx="2263">
                  <c:v>96.497630154275001</c:v>
                </c:pt>
                <c:pt idx="2264">
                  <c:v>100.899063807025</c:v>
                </c:pt>
                <c:pt idx="2265">
                  <c:v>98.188021286124993</c:v>
                </c:pt>
                <c:pt idx="2266">
                  <c:v>98.5242231008</c:v>
                </c:pt>
                <c:pt idx="2267">
                  <c:v>98.883110883174993</c:v>
                </c:pt>
                <c:pt idx="2268">
                  <c:v>68.821036986625003</c:v>
                </c:pt>
                <c:pt idx="2269">
                  <c:v>64.776019065325002</c:v>
                </c:pt>
                <c:pt idx="2270">
                  <c:v>74.562225747524991</c:v>
                </c:pt>
                <c:pt idx="2271">
                  <c:v>55.979919353</c:v>
                </c:pt>
                <c:pt idx="2272">
                  <c:v>62.605728319300006</c:v>
                </c:pt>
                <c:pt idx="2273">
                  <c:v>57.111450549099999</c:v>
                </c:pt>
                <c:pt idx="2274">
                  <c:v>49.560128220099998</c:v>
                </c:pt>
                <c:pt idx="2275">
                  <c:v>45.865483793000003</c:v>
                </c:pt>
                <c:pt idx="2276">
                  <c:v>46.008035797824995</c:v>
                </c:pt>
                <c:pt idx="2277">
                  <c:v>36.522551539075003</c:v>
                </c:pt>
                <c:pt idx="2278">
                  <c:v>28.831492187125001</c:v>
                </c:pt>
                <c:pt idx="2279">
                  <c:v>26.504850330900002</c:v>
                </c:pt>
                <c:pt idx="2280">
                  <c:v>26.808502646599997</c:v>
                </c:pt>
                <c:pt idx="2281">
                  <c:v>24.508997497374999</c:v>
                </c:pt>
                <c:pt idx="2282">
                  <c:v>19.714680865175001</c:v>
                </c:pt>
                <c:pt idx="2283">
                  <c:v>20.631962878027498</c:v>
                </c:pt>
                <c:pt idx="2284">
                  <c:v>19.157431720762499</c:v>
                </c:pt>
                <c:pt idx="2285">
                  <c:v>18.709352871324999</c:v>
                </c:pt>
                <c:pt idx="2286">
                  <c:v>24.172441296524998</c:v>
                </c:pt>
                <c:pt idx="2287">
                  <c:v>27.298215348949999</c:v>
                </c:pt>
                <c:pt idx="2288">
                  <c:v>38.715960266149999</c:v>
                </c:pt>
                <c:pt idx="2289">
                  <c:v>53.017144915449997</c:v>
                </c:pt>
                <c:pt idx="2290">
                  <c:v>52.489906825099993</c:v>
                </c:pt>
                <c:pt idx="2291">
                  <c:v>46.863080226225001</c:v>
                </c:pt>
                <c:pt idx="2292">
                  <c:v>46.654987120525</c:v>
                </c:pt>
                <c:pt idx="2293">
                  <c:v>36.960081336750001</c:v>
                </c:pt>
                <c:pt idx="2294">
                  <c:v>34.507245794849993</c:v>
                </c:pt>
                <c:pt idx="2295">
                  <c:v>34.724974053125003</c:v>
                </c:pt>
                <c:pt idx="2296">
                  <c:v>34.935336324775001</c:v>
                </c:pt>
                <c:pt idx="2297">
                  <c:v>34.894677538799996</c:v>
                </c:pt>
                <c:pt idx="2298">
                  <c:v>33.467132026274996</c:v>
                </c:pt>
                <c:pt idx="2299">
                  <c:v>33.367377897600001</c:v>
                </c:pt>
                <c:pt idx="2300">
                  <c:v>30.784580049024999</c:v>
                </c:pt>
                <c:pt idx="2301">
                  <c:v>27.708742416574999</c:v>
                </c:pt>
                <c:pt idx="2302">
                  <c:v>20.495584670774999</c:v>
                </c:pt>
                <c:pt idx="2303">
                  <c:v>21.11880430555</c:v>
                </c:pt>
                <c:pt idx="2304">
                  <c:v>18.688760897744999</c:v>
                </c:pt>
                <c:pt idx="2305">
                  <c:v>23.202484652839999</c:v>
                </c:pt>
                <c:pt idx="2306">
                  <c:v>23.834636652825001</c:v>
                </c:pt>
                <c:pt idx="2307">
                  <c:v>35.253681707025002</c:v>
                </c:pt>
                <c:pt idx="2308">
                  <c:v>42.183648537374999</c:v>
                </c:pt>
                <c:pt idx="2309">
                  <c:v>104.4264495962</c:v>
                </c:pt>
                <c:pt idx="2310">
                  <c:v>90.913932515724994</c:v>
                </c:pt>
                <c:pt idx="2311">
                  <c:v>117.89396494225001</c:v>
                </c:pt>
                <c:pt idx="2312">
                  <c:v>77.644221095825003</c:v>
                </c:pt>
                <c:pt idx="2313">
                  <c:v>88.254173213099989</c:v>
                </c:pt>
                <c:pt idx="2314">
                  <c:v>71.17267740989999</c:v>
                </c:pt>
                <c:pt idx="2315">
                  <c:v>68.448628352450001</c:v>
                </c:pt>
                <c:pt idx="2316">
                  <c:v>65.1437505297</c:v>
                </c:pt>
                <c:pt idx="2317">
                  <c:v>65.427691425749998</c:v>
                </c:pt>
                <c:pt idx="2319">
                  <c:v>68.527983122449996</c:v>
                </c:pt>
                <c:pt idx="2320">
                  <c:v>119.46232398714999</c:v>
                </c:pt>
                <c:pt idx="2321">
                  <c:v>177.31153987927499</c:v>
                </c:pt>
                <c:pt idx="2322">
                  <c:v>126.38505683097499</c:v>
                </c:pt>
                <c:pt idx="2323">
                  <c:v>76.955487076299988</c:v>
                </c:pt>
                <c:pt idx="2324">
                  <c:v>41.579615034050001</c:v>
                </c:pt>
                <c:pt idx="2325">
                  <c:v>30.790838421874998</c:v>
                </c:pt>
                <c:pt idx="2326">
                  <c:v>19.605242277752502</c:v>
                </c:pt>
                <c:pt idx="2327">
                  <c:v>19.416654775832498</c:v>
                </c:pt>
                <c:pt idx="2328">
                  <c:v>17.020021952779999</c:v>
                </c:pt>
                <c:pt idx="2329">
                  <c:v>13.672593812799999</c:v>
                </c:pt>
                <c:pt idx="2330">
                  <c:v>16.552482104747501</c:v>
                </c:pt>
                <c:pt idx="2331">
                  <c:v>19.793829776329996</c:v>
                </c:pt>
                <c:pt idx="2332">
                  <c:v>19.71918055491</c:v>
                </c:pt>
                <c:pt idx="2333">
                  <c:v>33.9143189081</c:v>
                </c:pt>
                <c:pt idx="2334">
                  <c:v>72.45296048992499</c:v>
                </c:pt>
                <c:pt idx="2335">
                  <c:v>121.78037868392501</c:v>
                </c:pt>
                <c:pt idx="2336">
                  <c:v>82.004131630299995</c:v>
                </c:pt>
                <c:pt idx="2337">
                  <c:v>62.0374299753</c:v>
                </c:pt>
                <c:pt idx="2338">
                  <c:v>53.637428374074993</c:v>
                </c:pt>
                <c:pt idx="2339">
                  <c:v>46.691122085825</c:v>
                </c:pt>
                <c:pt idx="2340">
                  <c:v>51.456885387900002</c:v>
                </c:pt>
                <c:pt idx="2341">
                  <c:v>53.279897894999998</c:v>
                </c:pt>
                <c:pt idx="2342">
                  <c:v>82.778126158924991</c:v>
                </c:pt>
                <c:pt idx="2343">
                  <c:v>76.782615191899993</c:v>
                </c:pt>
                <c:pt idx="2344">
                  <c:v>75.297488632425001</c:v>
                </c:pt>
                <c:pt idx="2345">
                  <c:v>71.046412046699999</c:v>
                </c:pt>
                <c:pt idx="2346">
                  <c:v>64.379058111724987</c:v>
                </c:pt>
                <c:pt idx="2347">
                  <c:v>49.323489285800001</c:v>
                </c:pt>
                <c:pt idx="2348">
                  <c:v>79.988602707349997</c:v>
                </c:pt>
                <c:pt idx="2349">
                  <c:v>81.65445896762499</c:v>
                </c:pt>
                <c:pt idx="2350">
                  <c:v>40.801691592449998</c:v>
                </c:pt>
                <c:pt idx="2351">
                  <c:v>51.727979924774999</c:v>
                </c:pt>
                <c:pt idx="2352">
                  <c:v>50.828260386274998</c:v>
                </c:pt>
                <c:pt idx="2353">
                  <c:v>27.380547785074999</c:v>
                </c:pt>
                <c:pt idx="2354">
                  <c:v>30.916563422199999</c:v>
                </c:pt>
                <c:pt idx="2355">
                  <c:v>63.314324509999992</c:v>
                </c:pt>
                <c:pt idx="2356">
                  <c:v>76.609743321824993</c:v>
                </c:pt>
                <c:pt idx="2357">
                  <c:v>128.89169903062501</c:v>
                </c:pt>
                <c:pt idx="2358">
                  <c:v>87.830699621124992</c:v>
                </c:pt>
                <c:pt idx="2359">
                  <c:v>138.19534907377499</c:v>
                </c:pt>
                <c:pt idx="2360">
                  <c:v>109.769712218425</c:v>
                </c:pt>
                <c:pt idx="2361">
                  <c:v>74.028451904574993</c:v>
                </c:pt>
                <c:pt idx="2362">
                  <c:v>75.949687059374995</c:v>
                </c:pt>
                <c:pt idx="2363">
                  <c:v>68.135092498225006</c:v>
                </c:pt>
                <c:pt idx="2364">
                  <c:v>72.103287827249986</c:v>
                </c:pt>
                <c:pt idx="2365">
                  <c:v>59.570076838550001</c:v>
                </c:pt>
                <c:pt idx="2366">
                  <c:v>68.916944848024997</c:v>
                </c:pt>
                <c:pt idx="2367">
                  <c:v>61.373444814199992</c:v>
                </c:pt>
                <c:pt idx="2368">
                  <c:v>69.632005791849991</c:v>
                </c:pt>
                <c:pt idx="2369">
                  <c:v>55.562592441850001</c:v>
                </c:pt>
                <c:pt idx="2370">
                  <c:v>64.265119826450004</c:v>
                </c:pt>
                <c:pt idx="2371">
                  <c:v>56.426951820874997</c:v>
                </c:pt>
                <c:pt idx="2372">
                  <c:v>37.843225169450001</c:v>
                </c:pt>
                <c:pt idx="2373">
                  <c:v>44.789531457700001</c:v>
                </c:pt>
                <c:pt idx="2374">
                  <c:v>31.203373582325</c:v>
                </c:pt>
                <c:pt idx="2375">
                  <c:v>24.61066886495</c:v>
                </c:pt>
                <c:pt idx="2376">
                  <c:v>27.655571221555</c:v>
                </c:pt>
                <c:pt idx="2377">
                  <c:v>107.30235908167501</c:v>
                </c:pt>
                <c:pt idx="2378">
                  <c:v>169.63052812052499</c:v>
                </c:pt>
                <c:pt idx="2379">
                  <c:v>262.52951682232504</c:v>
                </c:pt>
                <c:pt idx="2380">
                  <c:v>307.00473581025</c:v>
                </c:pt>
                <c:pt idx="2381">
                  <c:v>440.11608016099996</c:v>
                </c:pt>
                <c:pt idx="2382">
                  <c:v>353.60156409449996</c:v>
                </c:pt>
                <c:pt idx="2383">
                  <c:v>258.914923045075</c:v>
                </c:pt>
                <c:pt idx="2384">
                  <c:v>142.226406900575</c:v>
                </c:pt>
                <c:pt idx="2385">
                  <c:v>143.44436784570001</c:v>
                </c:pt>
                <c:pt idx="2386">
                  <c:v>114.25259427812499</c:v>
                </c:pt>
                <c:pt idx="2387">
                  <c:v>104.46568876512499</c:v>
                </c:pt>
                <c:pt idx="2388">
                  <c:v>122.81760993780001</c:v>
                </c:pt>
                <c:pt idx="2389">
                  <c:v>97.955491076974994</c:v>
                </c:pt>
                <c:pt idx="2390">
                  <c:v>83.728921475374989</c:v>
                </c:pt>
                <c:pt idx="2391">
                  <c:v>111.8677481706</c:v>
                </c:pt>
                <c:pt idx="2392">
                  <c:v>79.053523018924992</c:v>
                </c:pt>
                <c:pt idx="2393">
                  <c:v>129.71676934675</c:v>
                </c:pt>
                <c:pt idx="2394">
                  <c:v>110.29618566415</c:v>
                </c:pt>
                <c:pt idx="2395">
                  <c:v>126.35362557969999</c:v>
                </c:pt>
                <c:pt idx="2396">
                  <c:v>113.0817802123</c:v>
                </c:pt>
                <c:pt idx="2397">
                  <c:v>84.644356637125</c:v>
                </c:pt>
                <c:pt idx="2398">
                  <c:v>88.6007652511</c:v>
                </c:pt>
                <c:pt idx="2399">
                  <c:v>125.11602010789998</c:v>
                </c:pt>
                <c:pt idx="2400">
                  <c:v>50.828260395824998</c:v>
                </c:pt>
                <c:pt idx="2401">
                  <c:v>156.84193823730001</c:v>
                </c:pt>
                <c:pt idx="2402">
                  <c:v>150.94857878797501</c:v>
                </c:pt>
                <c:pt idx="2403">
                  <c:v>171.81107110192499</c:v>
                </c:pt>
                <c:pt idx="2404">
                  <c:v>196.7989149583</c:v>
                </c:pt>
                <c:pt idx="2405">
                  <c:v>565.95894787524992</c:v>
                </c:pt>
                <c:pt idx="2406">
                  <c:v>473.51178338724998</c:v>
                </c:pt>
                <c:pt idx="2407">
                  <c:v>445.42010360474995</c:v>
                </c:pt>
                <c:pt idx="2408">
                  <c:v>434.10485357549999</c:v>
                </c:pt>
                <c:pt idx="2409">
                  <c:v>368.29567355225004</c:v>
                </c:pt>
                <c:pt idx="2410">
                  <c:v>322.72036082700004</c:v>
                </c:pt>
                <c:pt idx="2411">
                  <c:v>168.47935858137501</c:v>
                </c:pt>
                <c:pt idx="2412">
                  <c:v>194.90911105000001</c:v>
                </c:pt>
                <c:pt idx="2413">
                  <c:v>152.36298507625</c:v>
                </c:pt>
                <c:pt idx="2414">
                  <c:v>184.33249536602497</c:v>
                </c:pt>
                <c:pt idx="2415">
                  <c:v>272.58751687220001</c:v>
                </c:pt>
                <c:pt idx="2416">
                  <c:v>346.76526721674998</c:v>
                </c:pt>
                <c:pt idx="2417">
                  <c:v>157.72987101300001</c:v>
                </c:pt>
                <c:pt idx="2418">
                  <c:v>419.80363469899999</c:v>
                </c:pt>
                <c:pt idx="2419">
                  <c:v>419.41074411774997</c:v>
                </c:pt>
                <c:pt idx="2420">
                  <c:v>342.79707189250001</c:v>
                </c:pt>
                <c:pt idx="2421">
                  <c:v>365.85975170974996</c:v>
                </c:pt>
                <c:pt idx="2422">
                  <c:v>323.38827498224998</c:v>
                </c:pt>
                <c:pt idx="2423">
                  <c:v>281.89902468399998</c:v>
                </c:pt>
                <c:pt idx="2424">
                  <c:v>326.64926711700002</c:v>
                </c:pt>
                <c:pt idx="2425">
                  <c:v>213.57534474019999</c:v>
                </c:pt>
                <c:pt idx="2426">
                  <c:v>211.94877753805</c:v>
                </c:pt>
                <c:pt idx="2427">
                  <c:v>88.19215899884999</c:v>
                </c:pt>
                <c:pt idx="2428">
                  <c:v>50.651459612775</c:v>
                </c:pt>
                <c:pt idx="2429">
                  <c:v>69.136963597399998</c:v>
                </c:pt>
                <c:pt idx="2430">
                  <c:v>73.042296428650005</c:v>
                </c:pt>
                <c:pt idx="2431">
                  <c:v>41.281018154099996</c:v>
                </c:pt>
                <c:pt idx="2432">
                  <c:v>61.306653408224996</c:v>
                </c:pt>
                <c:pt idx="2433">
                  <c:v>63.715072955400004</c:v>
                </c:pt>
                <c:pt idx="2434">
                  <c:v>56.976998696700001</c:v>
                </c:pt>
                <c:pt idx="2435">
                  <c:v>49.971758818875003</c:v>
                </c:pt>
                <c:pt idx="2436">
                  <c:v>48.066239287324997</c:v>
                </c:pt>
                <c:pt idx="2437">
                  <c:v>51.527605702075</c:v>
                </c:pt>
                <c:pt idx="2438">
                  <c:v>39.736957995499999</c:v>
                </c:pt>
                <c:pt idx="2439">
                  <c:v>42.872225196774998</c:v>
                </c:pt>
                <c:pt idx="2440">
                  <c:v>55.350431504099994</c:v>
                </c:pt>
                <c:pt idx="2441">
                  <c:v>47.288315840949998</c:v>
                </c:pt>
                <c:pt idx="2442">
                  <c:v>48.671290849299993</c:v>
                </c:pt>
                <c:pt idx="2443">
                  <c:v>35.961279067999996</c:v>
                </c:pt>
                <c:pt idx="2444">
                  <c:v>39.418716588875</c:v>
                </c:pt>
                <c:pt idx="2445">
                  <c:v>43.728726759399997</c:v>
                </c:pt>
                <c:pt idx="2446">
                  <c:v>31.867358738649997</c:v>
                </c:pt>
                <c:pt idx="2447">
                  <c:v>26.594766531849999</c:v>
                </c:pt>
                <c:pt idx="2448">
                  <c:v>30.834056388199997</c:v>
                </c:pt>
                <c:pt idx="2449">
                  <c:v>19.326289933549997</c:v>
                </c:pt>
                <c:pt idx="2450">
                  <c:v>17.467917268885</c:v>
                </c:pt>
                <c:pt idx="2451">
                  <c:v>14.654820381957499</c:v>
                </c:pt>
                <c:pt idx="2452">
                  <c:v>12.914314903127499</c:v>
                </c:pt>
                <c:pt idx="2453">
                  <c:v>15.880639134887497</c:v>
                </c:pt>
                <c:pt idx="2454">
                  <c:v>33.918247811524999</c:v>
                </c:pt>
                <c:pt idx="2455">
                  <c:v>55.590094789699997</c:v>
                </c:pt>
                <c:pt idx="2456">
                  <c:v>60.434436212800001</c:v>
                </c:pt>
                <c:pt idx="2457">
                  <c:v>52.922367435025002</c:v>
                </c:pt>
                <c:pt idx="2458">
                  <c:v>66.626392499099993</c:v>
                </c:pt>
                <c:pt idx="2459">
                  <c:v>78.212737074774992</c:v>
                </c:pt>
                <c:pt idx="2460">
                  <c:v>56.745193232275</c:v>
                </c:pt>
                <c:pt idx="2461">
                  <c:v>49.932469760749996</c:v>
                </c:pt>
                <c:pt idx="2462">
                  <c:v>47.005434593799997</c:v>
                </c:pt>
                <c:pt idx="2463">
                  <c:v>21.726851664802499</c:v>
                </c:pt>
                <c:pt idx="2464">
                  <c:v>22.3319032263</c:v>
                </c:pt>
                <c:pt idx="2465">
                  <c:v>33.867172033575002</c:v>
                </c:pt>
                <c:pt idx="2466">
                  <c:v>29.777180607649999</c:v>
                </c:pt>
                <c:pt idx="2467">
                  <c:v>32.34275640165</c:v>
                </c:pt>
                <c:pt idx="2468">
                  <c:v>25.215720433609999</c:v>
                </c:pt>
                <c:pt idx="2469">
                  <c:v>21.8054297886925</c:v>
                </c:pt>
                <c:pt idx="2470">
                  <c:v>23.172689172359998</c:v>
                </c:pt>
                <c:pt idx="2471">
                  <c:v>19.54630868388</c:v>
                </c:pt>
                <c:pt idx="2472">
                  <c:v>20.838918849469998</c:v>
                </c:pt>
                <c:pt idx="2473">
                  <c:v>21.188591505937502</c:v>
                </c:pt>
                <c:pt idx="2474">
                  <c:v>25.427881368017498</c:v>
                </c:pt>
                <c:pt idx="2475">
                  <c:v>18.666233682082499</c:v>
                </c:pt>
                <c:pt idx="2476">
                  <c:v>36.621335320900002</c:v>
                </c:pt>
                <c:pt idx="2477">
                  <c:v>135.955872498025</c:v>
                </c:pt>
                <c:pt idx="2478">
                  <c:v>153.62023506995001</c:v>
                </c:pt>
                <c:pt idx="2479">
                  <c:v>168.66794610812499</c:v>
                </c:pt>
                <c:pt idx="2480">
                  <c:v>193.02716494854999</c:v>
                </c:pt>
                <c:pt idx="2481">
                  <c:v>285.78864196839999</c:v>
                </c:pt>
                <c:pt idx="2482">
                  <c:v>214.20396974182501</c:v>
                </c:pt>
                <c:pt idx="2483">
                  <c:v>190.1983524293</c:v>
                </c:pt>
                <c:pt idx="2484">
                  <c:v>206.26757908854998</c:v>
                </c:pt>
                <c:pt idx="2485">
                  <c:v>104.26138563422499</c:v>
                </c:pt>
                <c:pt idx="2486">
                  <c:v>84.927237889050005</c:v>
                </c:pt>
                <c:pt idx="2487">
                  <c:v>94.584489498300002</c:v>
                </c:pt>
                <c:pt idx="2488">
                  <c:v>109.26288331369999</c:v>
                </c:pt>
                <c:pt idx="2489">
                  <c:v>78.122372233924992</c:v>
                </c:pt>
                <c:pt idx="2490">
                  <c:v>78.833504269550005</c:v>
                </c:pt>
                <c:pt idx="2491">
                  <c:v>60.143697144474999</c:v>
                </c:pt>
                <c:pt idx="2492">
                  <c:v>31.278022799924997</c:v>
                </c:pt>
                <c:pt idx="2493">
                  <c:v>35.851269695700005</c:v>
                </c:pt>
                <c:pt idx="2494">
                  <c:v>33.816096246074999</c:v>
                </c:pt>
                <c:pt idx="2495">
                  <c:v>61.758477626800001</c:v>
                </c:pt>
                <c:pt idx="2496">
                  <c:v>43.838736141249996</c:v>
                </c:pt>
                <c:pt idx="2497">
                  <c:v>40.361654084150004</c:v>
                </c:pt>
                <c:pt idx="2498">
                  <c:v>52.124799457199998</c:v>
                </c:pt>
                <c:pt idx="2499">
                  <c:v>53.605997122799998</c:v>
                </c:pt>
                <c:pt idx="2500">
                  <c:v>134.89506782359999</c:v>
                </c:pt>
                <c:pt idx="2501">
                  <c:v>202.57440716639999</c:v>
                </c:pt>
                <c:pt idx="2502">
                  <c:v>305.15814981574999</c:v>
                </c:pt>
                <c:pt idx="2503">
                  <c:v>198.056164985425</c:v>
                </c:pt>
                <c:pt idx="2504">
                  <c:v>158.727813223075</c:v>
                </c:pt>
                <c:pt idx="2505">
                  <c:v>122.503297439375</c:v>
                </c:pt>
                <c:pt idx="2506">
                  <c:v>143.95512565862501</c:v>
                </c:pt>
                <c:pt idx="2507">
                  <c:v>88.977940252075001</c:v>
                </c:pt>
                <c:pt idx="2508">
                  <c:v>85.783739461224997</c:v>
                </c:pt>
                <c:pt idx="2509">
                  <c:v>79.552494116799991</c:v>
                </c:pt>
                <c:pt idx="2510">
                  <c:v>77.23836832344999</c:v>
                </c:pt>
                <c:pt idx="2511">
                  <c:v>83.438182407049993</c:v>
                </c:pt>
                <c:pt idx="2512">
                  <c:v>88.926864474124997</c:v>
                </c:pt>
                <c:pt idx="2513">
                  <c:v>69.447347192399988</c:v>
                </c:pt>
                <c:pt idx="2514">
                  <c:v>63.479338573225</c:v>
                </c:pt>
                <c:pt idx="2515">
                  <c:v>52.325173670349997</c:v>
                </c:pt>
                <c:pt idx="2516">
                  <c:v>37.72928688895</c:v>
                </c:pt>
                <c:pt idx="2517">
                  <c:v>33.776807183175002</c:v>
                </c:pt>
                <c:pt idx="2518">
                  <c:v>31.529472800574997</c:v>
                </c:pt>
                <c:pt idx="2519">
                  <c:v>18.921612589977499</c:v>
                </c:pt>
                <c:pt idx="2520">
                  <c:v>14.7726875677925</c:v>
                </c:pt>
                <c:pt idx="2521">
                  <c:v>21.161089160475001</c:v>
                </c:pt>
                <c:pt idx="2522">
                  <c:v>26.2411649633625</c:v>
                </c:pt>
                <c:pt idx="2523">
                  <c:v>32.951736871824998</c:v>
                </c:pt>
                <c:pt idx="2524">
                  <c:v>44.176622074549996</c:v>
                </c:pt>
                <c:pt idx="2525">
                  <c:v>90.910962131475003</c:v>
                </c:pt>
                <c:pt idx="2526">
                  <c:v>87.402448842199988</c:v>
                </c:pt>
                <c:pt idx="2527">
                  <c:v>76.260070663925006</c:v>
                </c:pt>
                <c:pt idx="2528">
                  <c:v>59.086821363924997</c:v>
                </c:pt>
                <c:pt idx="2529">
                  <c:v>52.792713521724991</c:v>
                </c:pt>
                <c:pt idx="2530">
                  <c:v>51.150430696324996</c:v>
                </c:pt>
                <c:pt idx="2531">
                  <c:v>52.769140086850001</c:v>
                </c:pt>
                <c:pt idx="2532">
                  <c:v>54.427138530724996</c:v>
                </c:pt>
                <c:pt idx="2533">
                  <c:v>43.787660363299999</c:v>
                </c:pt>
                <c:pt idx="2534">
                  <c:v>40.3223650308</c:v>
                </c:pt>
                <c:pt idx="2535">
                  <c:v>27.309827470899997</c:v>
                </c:pt>
                <c:pt idx="2536">
                  <c:v>37.693926735204997</c:v>
                </c:pt>
                <c:pt idx="2537">
                  <c:v>24.166702453702499</c:v>
                </c:pt>
                <c:pt idx="2538">
                  <c:v>31.894861081724997</c:v>
                </c:pt>
                <c:pt idx="2539">
                  <c:v>56.666615101699996</c:v>
                </c:pt>
                <c:pt idx="2540">
                  <c:v>36.994581418449997</c:v>
                </c:pt>
                <c:pt idx="2541">
                  <c:v>24.583166518532497</c:v>
                </c:pt>
                <c:pt idx="2542">
                  <c:v>16.662491484209998</c:v>
                </c:pt>
                <c:pt idx="2543">
                  <c:v>12.8985992779675</c:v>
                </c:pt>
                <c:pt idx="2544">
                  <c:v>8.1603383184899982</c:v>
                </c:pt>
                <c:pt idx="2545">
                  <c:v>10.109075827825</c:v>
                </c:pt>
                <c:pt idx="2546">
                  <c:v>9.1622094171874995</c:v>
                </c:pt>
                <c:pt idx="2547">
                  <c:v>9.048271135254998</c:v>
                </c:pt>
                <c:pt idx="2548">
                  <c:v>16.2420985097475</c:v>
                </c:pt>
                <c:pt idx="2549">
                  <c:v>30.747620456504997</c:v>
                </c:pt>
                <c:pt idx="2550">
                  <c:v>34.122550937650004</c:v>
                </c:pt>
                <c:pt idx="2551">
                  <c:v>32.268107174500003</c:v>
                </c:pt>
                <c:pt idx="2552">
                  <c:v>31.226947017200001</c:v>
                </c:pt>
                <c:pt idx="2553">
                  <c:v>35.666611101024998</c:v>
                </c:pt>
                <c:pt idx="2554">
                  <c:v>25.785411834200001</c:v>
                </c:pt>
                <c:pt idx="2555">
                  <c:v>20.795700879325</c:v>
                </c:pt>
                <c:pt idx="2556">
                  <c:v>22.995888387399997</c:v>
                </c:pt>
                <c:pt idx="2557">
                  <c:v>37.803936111325001</c:v>
                </c:pt>
                <c:pt idx="2558">
                  <c:v>47.170448657024998</c:v>
                </c:pt>
                <c:pt idx="2559">
                  <c:v>40.200568929124998</c:v>
                </c:pt>
                <c:pt idx="2560">
                  <c:v>61.927420593450002</c:v>
                </c:pt>
                <c:pt idx="2561">
                  <c:v>49.567081479599999</c:v>
                </c:pt>
                <c:pt idx="2562">
                  <c:v>44.078399417299998</c:v>
                </c:pt>
                <c:pt idx="2563">
                  <c:v>32.751362653899996</c:v>
                </c:pt>
                <c:pt idx="2564">
                  <c:v>44.463432229899993</c:v>
                </c:pt>
                <c:pt idx="2565">
                  <c:v>32.7474337457</c:v>
                </c:pt>
                <c:pt idx="2566">
                  <c:v>43.705153329300003</c:v>
                </c:pt>
                <c:pt idx="2567">
                  <c:v>43.06081269965</c:v>
                </c:pt>
                <c:pt idx="2568">
                  <c:v>34.087190782949996</c:v>
                </c:pt>
                <c:pt idx="2569">
                  <c:v>48.942385381399994</c:v>
                </c:pt>
                <c:pt idx="2570">
                  <c:v>38.416845482537504</c:v>
                </c:pt>
                <c:pt idx="2571">
                  <c:v>22.284756351775002</c:v>
                </c:pt>
                <c:pt idx="2572">
                  <c:v>29.4628681011075</c:v>
                </c:pt>
                <c:pt idx="2573">
                  <c:v>73.993091745100003</c:v>
                </c:pt>
                <c:pt idx="2574">
                  <c:v>90.443422289650002</c:v>
                </c:pt>
                <c:pt idx="2575">
                  <c:v>93.991224646600003</c:v>
                </c:pt>
                <c:pt idx="2576">
                  <c:v>77.104785511499998</c:v>
                </c:pt>
                <c:pt idx="2577">
                  <c:v>81.709463653774989</c:v>
                </c:pt>
                <c:pt idx="2578">
                  <c:v>90.95810901077499</c:v>
                </c:pt>
                <c:pt idx="2579">
                  <c:v>71.293933139149985</c:v>
                </c:pt>
                <c:pt idx="2580">
                  <c:v>59.955109651149996</c:v>
                </c:pt>
                <c:pt idx="2581">
                  <c:v>61.546316693824998</c:v>
                </c:pt>
                <c:pt idx="2582">
                  <c:v>64.591219044699997</c:v>
                </c:pt>
                <c:pt idx="2583">
                  <c:v>54.949683063475</c:v>
                </c:pt>
                <c:pt idx="2584">
                  <c:v>57.299169016299992</c:v>
                </c:pt>
                <c:pt idx="2585">
                  <c:v>56.320871351999998</c:v>
                </c:pt>
                <c:pt idx="2586">
                  <c:v>47.681206465175002</c:v>
                </c:pt>
                <c:pt idx="2587">
                  <c:v>57.625268234549999</c:v>
                </c:pt>
                <c:pt idx="2588">
                  <c:v>27.44341028285</c:v>
                </c:pt>
                <c:pt idx="2589">
                  <c:v>22.528348541277499</c:v>
                </c:pt>
                <c:pt idx="2590">
                  <c:v>21.978301664020002</c:v>
                </c:pt>
                <c:pt idx="2591">
                  <c:v>23.644157920474999</c:v>
                </c:pt>
                <c:pt idx="2592">
                  <c:v>23.357347760350002</c:v>
                </c:pt>
                <c:pt idx="2593">
                  <c:v>20.241725094822499</c:v>
                </c:pt>
                <c:pt idx="2594">
                  <c:v>33.831811874099998</c:v>
                </c:pt>
                <c:pt idx="2595">
                  <c:v>22.2179649453225</c:v>
                </c:pt>
                <c:pt idx="2596">
                  <c:v>26.11936886885</c:v>
                </c:pt>
                <c:pt idx="2597">
                  <c:v>39.135835336950002</c:v>
                </c:pt>
                <c:pt idx="2598">
                  <c:v>47.991590069724992</c:v>
                </c:pt>
                <c:pt idx="2599">
                  <c:v>48.455201003349998</c:v>
                </c:pt>
                <c:pt idx="2600">
                  <c:v>62.528543256775002</c:v>
                </c:pt>
                <c:pt idx="2601">
                  <c:v>55.421151813499996</c:v>
                </c:pt>
                <c:pt idx="2602">
                  <c:v>57.350244794249996</c:v>
                </c:pt>
                <c:pt idx="2603">
                  <c:v>51.213293203649997</c:v>
                </c:pt>
                <c:pt idx="2604">
                  <c:v>41.724984570599993</c:v>
                </c:pt>
                <c:pt idx="2605">
                  <c:v>43.481205662175</c:v>
                </c:pt>
                <c:pt idx="2606">
                  <c:v>48.545565848975002</c:v>
                </c:pt>
                <c:pt idx="2607">
                  <c:v>36.982794693849996</c:v>
                </c:pt>
                <c:pt idx="2608">
                  <c:v>39.827322841125003</c:v>
                </c:pt>
                <c:pt idx="2609">
                  <c:v>43.618717387099998</c:v>
                </c:pt>
                <c:pt idx="2610">
                  <c:v>32.075590772974998</c:v>
                </c:pt>
                <c:pt idx="2611">
                  <c:v>26.119368873625</c:v>
                </c:pt>
                <c:pt idx="2612">
                  <c:v>19.719180561595</c:v>
                </c:pt>
                <c:pt idx="2613">
                  <c:v>18.925541492447501</c:v>
                </c:pt>
                <c:pt idx="2614">
                  <c:v>16.587842261357498</c:v>
                </c:pt>
                <c:pt idx="2615">
                  <c:v>17.20860945279</c:v>
                </c:pt>
                <c:pt idx="2616">
                  <c:v>7.83816800462</c:v>
                </c:pt>
                <c:pt idx="2617">
                  <c:v>8.6082336331624987</c:v>
                </c:pt>
                <c:pt idx="2618">
                  <c:v>5.1075781483499991</c:v>
                </c:pt>
                <c:pt idx="2619">
                  <c:v>6.7852211251074994</c:v>
                </c:pt>
                <c:pt idx="2620">
                  <c:v>8.9225461344524994</c:v>
                </c:pt>
                <c:pt idx="2621">
                  <c:v>13.64116256248</c:v>
                </c:pt>
                <c:pt idx="2622">
                  <c:v>10.1797961405675</c:v>
                </c:pt>
                <c:pt idx="2623">
                  <c:v>10.21122739041</c:v>
                </c:pt>
                <c:pt idx="2624">
                  <c:v>9.6101047313824992</c:v>
                </c:pt>
                <c:pt idx="2625">
                  <c:v>16.497477418597498</c:v>
                </c:pt>
                <c:pt idx="2626">
                  <c:v>17.774371957117499</c:v>
                </c:pt>
                <c:pt idx="2627">
                  <c:v>28.127039965849999</c:v>
                </c:pt>
                <c:pt idx="2628">
                  <c:v>31.00692826305</c:v>
                </c:pt>
                <c:pt idx="2629">
                  <c:v>22.665860259517498</c:v>
                </c:pt>
                <c:pt idx="2630">
                  <c:v>14.470161787759999</c:v>
                </c:pt>
                <c:pt idx="2631">
                  <c:v>21.718993846969997</c:v>
                </c:pt>
                <c:pt idx="2632">
                  <c:v>17.5857844542425</c:v>
                </c:pt>
                <c:pt idx="2633">
                  <c:v>21.7543540088325</c:v>
                </c:pt>
                <c:pt idx="2634">
                  <c:v>22.190462602724999</c:v>
                </c:pt>
                <c:pt idx="2635">
                  <c:v>18.387281334537501</c:v>
                </c:pt>
                <c:pt idx="2636">
                  <c:v>22.705149320507498</c:v>
                </c:pt>
                <c:pt idx="2637">
                  <c:v>24.249209487224999</c:v>
                </c:pt>
                <c:pt idx="2638">
                  <c:v>17.153604766639997</c:v>
                </c:pt>
                <c:pt idx="2639">
                  <c:v>20.9960750939075</c:v>
                </c:pt>
                <c:pt idx="2640">
                  <c:v>19.385223522647497</c:v>
                </c:pt>
                <c:pt idx="2641">
                  <c:v>13.633304749899999</c:v>
                </c:pt>
                <c:pt idx="2642">
                  <c:v>16.697851641774999</c:v>
                </c:pt>
                <c:pt idx="2643">
                  <c:v>11.193453957179999</c:v>
                </c:pt>
                <c:pt idx="2644">
                  <c:v>10.1051469210575</c:v>
                </c:pt>
                <c:pt idx="2645">
                  <c:v>16.269600854732499</c:v>
                </c:pt>
                <c:pt idx="2646">
                  <c:v>26.382605594099999</c:v>
                </c:pt>
                <c:pt idx="2647">
                  <c:v>25.38466339835</c:v>
                </c:pt>
                <c:pt idx="2648">
                  <c:v>39.029754863299999</c:v>
                </c:pt>
                <c:pt idx="2649">
                  <c:v>53.574565876299999</c:v>
                </c:pt>
                <c:pt idx="2650">
                  <c:v>46.007492398049997</c:v>
                </c:pt>
                <c:pt idx="2651">
                  <c:v>48.5927127235</c:v>
                </c:pt>
                <c:pt idx="2652">
                  <c:v>55.951554167425002</c:v>
                </c:pt>
                <c:pt idx="2653">
                  <c:v>39.469792366824997</c:v>
                </c:pt>
                <c:pt idx="2654">
                  <c:v>35.144066568274994</c:v>
                </c:pt>
                <c:pt idx="2655">
                  <c:v>41.803562691625004</c:v>
                </c:pt>
                <c:pt idx="2656">
                  <c:v>65.954549516824997</c:v>
                </c:pt>
                <c:pt idx="2657">
                  <c:v>86.015544925650005</c:v>
                </c:pt>
                <c:pt idx="2658">
                  <c:v>76.130416750625002</c:v>
                </c:pt>
                <c:pt idx="2659">
                  <c:v>50.639672883399996</c:v>
                </c:pt>
                <c:pt idx="2660">
                  <c:v>51.48831664395</c:v>
                </c:pt>
                <c:pt idx="2661">
                  <c:v>69.046598751774994</c:v>
                </c:pt>
                <c:pt idx="2662">
                  <c:v>41.339951757999998</c:v>
                </c:pt>
                <c:pt idx="2663">
                  <c:v>38.090746266674998</c:v>
                </c:pt>
                <c:pt idx="2664">
                  <c:v>32.767078272374995</c:v>
                </c:pt>
                <c:pt idx="2665">
                  <c:v>36.106648599774999</c:v>
                </c:pt>
                <c:pt idx="2666">
                  <c:v>38.075030643425002</c:v>
                </c:pt>
                <c:pt idx="2667">
                  <c:v>31.564832955275001</c:v>
                </c:pt>
                <c:pt idx="2668">
                  <c:v>113.8911349004</c:v>
                </c:pt>
                <c:pt idx="2669">
                  <c:v>240.606219838725</c:v>
                </c:pt>
                <c:pt idx="2670">
                  <c:v>409.47061124225002</c:v>
                </c:pt>
                <c:pt idx="2671">
                  <c:v>422.35742383525002</c:v>
                </c:pt>
                <c:pt idx="2672">
                  <c:v>399.92336899574997</c:v>
                </c:pt>
                <c:pt idx="2673">
                  <c:v>406.91682215374999</c:v>
                </c:pt>
                <c:pt idx="2674">
                  <c:v>221.39386824774999</c:v>
                </c:pt>
                <c:pt idx="2675">
                  <c:v>171.57533671975</c:v>
                </c:pt>
                <c:pt idx="2676">
                  <c:v>87.005629304999999</c:v>
                </c:pt>
                <c:pt idx="2677">
                  <c:v>121.00638415052499</c:v>
                </c:pt>
                <c:pt idx="2678">
                  <c:v>103.84492157035</c:v>
                </c:pt>
                <c:pt idx="2679">
                  <c:v>117.31714116045001</c:v>
                </c:pt>
                <c:pt idx="2680">
                  <c:v>132.286274044175</c:v>
                </c:pt>
                <c:pt idx="2681">
                  <c:v>109.031077839725</c:v>
                </c:pt>
                <c:pt idx="2682">
                  <c:v>97.821908260249998</c:v>
                </c:pt>
                <c:pt idx="2683">
                  <c:v>91.433506668999996</c:v>
                </c:pt>
                <c:pt idx="2684">
                  <c:v>76.193279253174993</c:v>
                </c:pt>
                <c:pt idx="2685">
                  <c:v>61.361658094374995</c:v>
                </c:pt>
                <c:pt idx="2686">
                  <c:v>51.146501797674993</c:v>
                </c:pt>
                <c:pt idx="2687">
                  <c:v>51.582610388224992</c:v>
                </c:pt>
                <c:pt idx="2688">
                  <c:v>38.868669708275</c:v>
                </c:pt>
                <c:pt idx="2689">
                  <c:v>30.999070456199998</c:v>
                </c:pt>
                <c:pt idx="2690">
                  <c:v>31.435179048182498</c:v>
                </c:pt>
                <c:pt idx="2691">
                  <c:v>44.557725983725</c:v>
                </c:pt>
                <c:pt idx="2692">
                  <c:v>62.697486223425003</c:v>
                </c:pt>
                <c:pt idx="2693">
                  <c:v>89.009371498575007</c:v>
                </c:pt>
                <c:pt idx="2694">
                  <c:v>128.08234433775002</c:v>
                </c:pt>
                <c:pt idx="2695">
                  <c:v>211.61089160474998</c:v>
                </c:pt>
                <c:pt idx="2696">
                  <c:v>182.733430511725</c:v>
                </c:pt>
                <c:pt idx="2697">
                  <c:v>174.28628205984998</c:v>
                </c:pt>
                <c:pt idx="2698">
                  <c:v>135.27224281502498</c:v>
                </c:pt>
                <c:pt idx="2699">
                  <c:v>114.76335209105</c:v>
                </c:pt>
                <c:pt idx="2700">
                  <c:v>112.13884270269999</c:v>
                </c:pt>
                <c:pt idx="2701">
                  <c:v>89.280466035450004</c:v>
                </c:pt>
                <c:pt idx="2702">
                  <c:v>99.994593430024992</c:v>
                </c:pt>
                <c:pt idx="2703">
                  <c:v>119.94165054402499</c:v>
                </c:pt>
                <c:pt idx="2704">
                  <c:v>95.912459815725001</c:v>
                </c:pt>
                <c:pt idx="2705">
                  <c:v>69.855953444649984</c:v>
                </c:pt>
                <c:pt idx="2706">
                  <c:v>65.930976077175004</c:v>
                </c:pt>
                <c:pt idx="2707">
                  <c:v>55.397578378624992</c:v>
                </c:pt>
                <c:pt idx="2708">
                  <c:v>75.081398781700003</c:v>
                </c:pt>
                <c:pt idx="2709">
                  <c:v>81.603383184899997</c:v>
                </c:pt>
                <c:pt idx="2710">
                  <c:v>63.412547167249997</c:v>
                </c:pt>
                <c:pt idx="2711">
                  <c:v>61.813482317725004</c:v>
                </c:pt>
                <c:pt idx="2712">
                  <c:v>42.263244721825004</c:v>
                </c:pt>
                <c:pt idx="2713">
                  <c:v>42.742571293025001</c:v>
                </c:pt>
                <c:pt idx="2714">
                  <c:v>66.901415929850003</c:v>
                </c:pt>
                <c:pt idx="2715">
                  <c:v>89.991598071075003</c:v>
                </c:pt>
                <c:pt idx="2716">
                  <c:v>120.35418570925</c:v>
                </c:pt>
                <c:pt idx="2717">
                  <c:v>158.13847728434999</c:v>
                </c:pt>
                <c:pt idx="2718">
                  <c:v>206.01220015105</c:v>
                </c:pt>
                <c:pt idx="2719">
                  <c:v>151.49862569244999</c:v>
                </c:pt>
                <c:pt idx="2720">
                  <c:v>171.41818044905</c:v>
                </c:pt>
                <c:pt idx="2721">
                  <c:v>181.71191490019999</c:v>
                </c:pt>
                <c:pt idx="2722">
                  <c:v>160.96728981314999</c:v>
                </c:pt>
                <c:pt idx="2723">
                  <c:v>140.61555533122498</c:v>
                </c:pt>
                <c:pt idx="2724">
                  <c:v>146.666070970075</c:v>
                </c:pt>
                <c:pt idx="2725">
                  <c:v>140.69413344747497</c:v>
                </c:pt>
                <c:pt idx="2726">
                  <c:v>155.30966477465</c:v>
                </c:pt>
                <c:pt idx="2727">
                  <c:v>181.43689143124999</c:v>
                </c:pt>
                <c:pt idx="2728">
                  <c:v>126.77401854699998</c:v>
                </c:pt>
                <c:pt idx="2729">
                  <c:v>112.77532552072499</c:v>
                </c:pt>
                <c:pt idx="2730">
                  <c:v>135.07972638962499</c:v>
                </c:pt>
                <c:pt idx="2731">
                  <c:v>120.93959273499999</c:v>
                </c:pt>
                <c:pt idx="2732">
                  <c:v>92.733974638574992</c:v>
                </c:pt>
                <c:pt idx="2733">
                  <c:v>66.79140655754999</c:v>
                </c:pt>
                <c:pt idx="2734">
                  <c:v>97.091131693175001</c:v>
                </c:pt>
                <c:pt idx="2735">
                  <c:v>83.387106633874993</c:v>
                </c:pt>
                <c:pt idx="2736">
                  <c:v>73.859508933149996</c:v>
                </c:pt>
                <c:pt idx="2737">
                  <c:v>74.841735500875004</c:v>
                </c:pt>
                <c:pt idx="2738">
                  <c:v>50.3764361677</c:v>
                </c:pt>
                <c:pt idx="2739">
                  <c:v>86.184487897074987</c:v>
                </c:pt>
                <c:pt idx="2740">
                  <c:v>124.42846150714999</c:v>
                </c:pt>
                <c:pt idx="2741">
                  <c:v>253.21800899142497</c:v>
                </c:pt>
                <c:pt idx="2742">
                  <c:v>303.97947797649999</c:v>
                </c:pt>
                <c:pt idx="2743">
                  <c:v>386.72224398549997</c:v>
                </c:pt>
                <c:pt idx="2744">
                  <c:v>292.42849355075003</c:v>
                </c:pt>
                <c:pt idx="2745">
                  <c:v>275.88779819399997</c:v>
                </c:pt>
                <c:pt idx="2746">
                  <c:v>354.30876723624999</c:v>
                </c:pt>
                <c:pt idx="2747">
                  <c:v>260.21146216375001</c:v>
                </c:pt>
                <c:pt idx="2748">
                  <c:v>321.8167124185</c:v>
                </c:pt>
                <c:pt idx="2749">
                  <c:v>294.98228263925</c:v>
                </c:pt>
                <c:pt idx="2750">
                  <c:v>311.09079828500001</c:v>
                </c:pt>
                <c:pt idx="2751">
                  <c:v>299.53981385924999</c:v>
                </c:pt>
                <c:pt idx="2752">
                  <c:v>309.63710301499998</c:v>
                </c:pt>
                <c:pt idx="2753">
                  <c:v>276.16282157699999</c:v>
                </c:pt>
                <c:pt idx="2754">
                  <c:v>296.43597790925003</c:v>
                </c:pt>
                <c:pt idx="2755">
                  <c:v>249.328391792975</c:v>
                </c:pt>
                <c:pt idx="2756">
                  <c:v>155.42753196812501</c:v>
                </c:pt>
                <c:pt idx="2757">
                  <c:v>66.064558893899999</c:v>
                </c:pt>
                <c:pt idx="2758">
                  <c:v>59.699730737525002</c:v>
                </c:pt>
                <c:pt idx="2759">
                  <c:v>53.370262745399998</c:v>
                </c:pt>
                <c:pt idx="2760">
                  <c:v>43.826949421424999</c:v>
                </c:pt>
                <c:pt idx="2761">
                  <c:v>46.970074434324992</c:v>
                </c:pt>
                <c:pt idx="2762">
                  <c:v>42.106088470225004</c:v>
                </c:pt>
                <c:pt idx="2763">
                  <c:v>35.654824376424997</c:v>
                </c:pt>
                <c:pt idx="2764">
                  <c:v>31.285880616324999</c:v>
                </c:pt>
                <c:pt idx="2765">
                  <c:v>55.464369784599995</c:v>
                </c:pt>
                <c:pt idx="2766">
                  <c:v>58.595708077674999</c:v>
                </c:pt>
                <c:pt idx="2767">
                  <c:v>69.918815947200002</c:v>
                </c:pt>
                <c:pt idx="2768">
                  <c:v>73.961660498599997</c:v>
                </c:pt>
                <c:pt idx="2769">
                  <c:v>77.246226139849995</c:v>
                </c:pt>
                <c:pt idx="2770">
                  <c:v>106.38692392469999</c:v>
                </c:pt>
                <c:pt idx="2771">
                  <c:v>83.182803502974991</c:v>
                </c:pt>
                <c:pt idx="2772">
                  <c:v>78.094869890849992</c:v>
                </c:pt>
                <c:pt idx="2773">
                  <c:v>74.000949556725004</c:v>
                </c:pt>
                <c:pt idx="2774">
                  <c:v>57.362031514074999</c:v>
                </c:pt>
                <c:pt idx="2775">
                  <c:v>51.869420553124996</c:v>
                </c:pt>
                <c:pt idx="2776">
                  <c:v>53.256324460125001</c:v>
                </c:pt>
                <c:pt idx="2777">
                  <c:v>58.686072928074999</c:v>
                </c:pt>
                <c:pt idx="2778">
                  <c:v>45.367080676599997</c:v>
                </c:pt>
                <c:pt idx="2779">
                  <c:v>44.538081457049998</c:v>
                </c:pt>
                <c:pt idx="2780">
                  <c:v>46.431814278325</c:v>
                </c:pt>
                <c:pt idx="2781">
                  <c:v>56.289440105499999</c:v>
                </c:pt>
                <c:pt idx="2782">
                  <c:v>37.497481419750002</c:v>
                </c:pt>
                <c:pt idx="2783">
                  <c:v>35.104777505374997</c:v>
                </c:pt>
                <c:pt idx="2784">
                  <c:v>27.895234501425001</c:v>
                </c:pt>
                <c:pt idx="2785">
                  <c:v>19.947057118775</c:v>
                </c:pt>
                <c:pt idx="2786">
                  <c:v>25.133213397222498</c:v>
                </c:pt>
                <c:pt idx="2787">
                  <c:v>20.650331346117497</c:v>
                </c:pt>
                <c:pt idx="2788">
                  <c:v>21.6168422848625</c:v>
                </c:pt>
                <c:pt idx="2789">
                  <c:v>23.573437611075001</c:v>
                </c:pt>
                <c:pt idx="2790">
                  <c:v>34.896545475824993</c:v>
                </c:pt>
                <c:pt idx="2791">
                  <c:v>51.617970547699997</c:v>
                </c:pt>
                <c:pt idx="2792">
                  <c:v>68.119376874974989</c:v>
                </c:pt>
                <c:pt idx="2793">
                  <c:v>98.151936391475004</c:v>
                </c:pt>
                <c:pt idx="2794">
                  <c:v>98.969148895974996</c:v>
                </c:pt>
                <c:pt idx="2795">
                  <c:v>94.926304339799998</c:v>
                </c:pt>
                <c:pt idx="2796">
                  <c:v>95.016669185425002</c:v>
                </c:pt>
                <c:pt idx="2797">
                  <c:v>139.43688345377501</c:v>
                </c:pt>
                <c:pt idx="2798">
                  <c:v>123.4069458813</c:v>
                </c:pt>
                <c:pt idx="2799">
                  <c:v>147.648297552125</c:v>
                </c:pt>
                <c:pt idx="2800">
                  <c:v>96.855397320549997</c:v>
                </c:pt>
                <c:pt idx="2801">
                  <c:v>103.9470731358</c:v>
                </c:pt>
                <c:pt idx="2802">
                  <c:v>93.452964490599996</c:v>
                </c:pt>
                <c:pt idx="2803">
                  <c:v>73.690565961725</c:v>
                </c:pt>
                <c:pt idx="2804">
                  <c:v>56.222648689974996</c:v>
                </c:pt>
                <c:pt idx="2805">
                  <c:v>37.289249390199998</c:v>
                </c:pt>
                <c:pt idx="2806">
                  <c:v>34.000754845524995</c:v>
                </c:pt>
                <c:pt idx="2807">
                  <c:v>28.394205598345</c:v>
                </c:pt>
                <c:pt idx="2808">
                  <c:v>26.417965743547501</c:v>
                </c:pt>
                <c:pt idx="2809">
                  <c:v>25.471099334819996</c:v>
                </c:pt>
                <c:pt idx="2810">
                  <c:v>50.600383830049992</c:v>
                </c:pt>
                <c:pt idx="2811">
                  <c:v>89.803010563424991</c:v>
                </c:pt>
                <c:pt idx="2812">
                  <c:v>153.15662416019998</c:v>
                </c:pt>
                <c:pt idx="2813">
                  <c:v>392.37986897625001</c:v>
                </c:pt>
                <c:pt idx="2814">
                  <c:v>474.49400995974997</c:v>
                </c:pt>
                <c:pt idx="2815">
                  <c:v>440.62683794049997</c:v>
                </c:pt>
                <c:pt idx="2816">
                  <c:v>369.6707908015</c:v>
                </c:pt>
                <c:pt idx="2817">
                  <c:v>319.77368115725</c:v>
                </c:pt>
                <c:pt idx="2818">
                  <c:v>283.35272000175001</c:v>
                </c:pt>
                <c:pt idx="2819">
                  <c:v>321.10950932449998</c:v>
                </c:pt>
                <c:pt idx="2820">
                  <c:v>282.99911850249998</c:v>
                </c:pt>
                <c:pt idx="2821">
                  <c:v>206.85691498907499</c:v>
                </c:pt>
                <c:pt idx="2822">
                  <c:v>210.98226658879997</c:v>
                </c:pt>
                <c:pt idx="2823">
                  <c:v>210.982266603125</c:v>
                </c:pt>
                <c:pt idx="2824">
                  <c:v>225.55850885785</c:v>
                </c:pt>
                <c:pt idx="2825">
                  <c:v>178.60807894542501</c:v>
                </c:pt>
                <c:pt idx="2826">
                  <c:v>131.53978185385</c:v>
                </c:pt>
                <c:pt idx="2827">
                  <c:v>140.18337564410001</c:v>
                </c:pt>
                <c:pt idx="2828">
                  <c:v>146.54820380047499</c:v>
                </c:pt>
                <c:pt idx="2829">
                  <c:v>126.90367245552498</c:v>
                </c:pt>
                <c:pt idx="2830">
                  <c:v>77.525178483575004</c:v>
                </c:pt>
                <c:pt idx="2831">
                  <c:v>52.278026800600003</c:v>
                </c:pt>
                <c:pt idx="2832">
                  <c:v>53.283826807975004</c:v>
                </c:pt>
                <c:pt idx="2833">
                  <c:v>77.085140975274996</c:v>
                </c:pt>
                <c:pt idx="2834">
                  <c:v>77.081212071850004</c:v>
                </c:pt>
                <c:pt idx="2835">
                  <c:v>67.13322140382499</c:v>
                </c:pt>
                <c:pt idx="2836">
                  <c:v>178.05803207437498</c:v>
                </c:pt>
                <c:pt idx="2837">
                  <c:v>266.65486840295</c:v>
                </c:pt>
                <c:pt idx="2838">
                  <c:v>420.27510349199997</c:v>
                </c:pt>
                <c:pt idx="2839">
                  <c:v>387.31157988125</c:v>
                </c:pt>
                <c:pt idx="2840">
                  <c:v>348.29754060299996</c:v>
                </c:pt>
                <c:pt idx="2841">
                  <c:v>374.50334549999997</c:v>
                </c:pt>
                <c:pt idx="2842">
                  <c:v>302.91867328774998</c:v>
                </c:pt>
                <c:pt idx="2843">
                  <c:v>246.89246985974998</c:v>
                </c:pt>
                <c:pt idx="2844">
                  <c:v>242.68854018675</c:v>
                </c:pt>
                <c:pt idx="2845">
                  <c:v>210.90368848687498</c:v>
                </c:pt>
                <c:pt idx="2846">
                  <c:v>227.955141647</c:v>
                </c:pt>
                <c:pt idx="2847">
                  <c:v>254.63241524149996</c:v>
                </c:pt>
                <c:pt idx="2848">
                  <c:v>200.76711032552501</c:v>
                </c:pt>
                <c:pt idx="2849">
                  <c:v>167.88216481192498</c:v>
                </c:pt>
                <c:pt idx="2850">
                  <c:v>207.95700878847501</c:v>
                </c:pt>
                <c:pt idx="2851">
                  <c:v>312.26947017199996</c:v>
                </c:pt>
                <c:pt idx="2852">
                  <c:v>188.58750087905</c:v>
                </c:pt>
                <c:pt idx="2853">
                  <c:v>127.826965433675</c:v>
                </c:pt>
                <c:pt idx="2854">
                  <c:v>86.455582429174996</c:v>
                </c:pt>
                <c:pt idx="2855">
                  <c:v>72.409742523600002</c:v>
                </c:pt>
                <c:pt idx="2856">
                  <c:v>87.217790242749999</c:v>
                </c:pt>
                <c:pt idx="2857">
                  <c:v>98.100860603974994</c:v>
                </c:pt>
                <c:pt idx="2858">
                  <c:v>148.22977568399997</c:v>
                </c:pt>
                <c:pt idx="2859">
                  <c:v>121.187113841775</c:v>
                </c:pt>
                <c:pt idx="2860">
                  <c:v>100.910028587</c:v>
                </c:pt>
                <c:pt idx="2861">
                  <c:v>197.93829779194999</c:v>
                </c:pt>
                <c:pt idx="2862">
                  <c:v>258.83634491449999</c:v>
                </c:pt>
                <c:pt idx="2863">
                  <c:v>199.70630562722499</c:v>
                </c:pt>
                <c:pt idx="2864">
                  <c:v>167.58356795585001</c:v>
                </c:pt>
                <c:pt idx="2865">
                  <c:v>275.80922003000001</c:v>
                </c:pt>
                <c:pt idx="2866">
                  <c:v>208.66421187292499</c:v>
                </c:pt>
                <c:pt idx="2867">
                  <c:v>173.38263361792499</c:v>
                </c:pt>
                <c:pt idx="2868">
                  <c:v>129.18243809417498</c:v>
                </c:pt>
                <c:pt idx="2869">
                  <c:v>146.02958817114998</c:v>
                </c:pt>
                <c:pt idx="2870">
                  <c:v>175.9364226921</c:v>
                </c:pt>
                <c:pt idx="2871">
                  <c:v>93.295808234224992</c:v>
                </c:pt>
                <c:pt idx="2872">
                  <c:v>46.565397085499995</c:v>
                </c:pt>
                <c:pt idx="2873">
                  <c:v>37.501410327949998</c:v>
                </c:pt>
                <c:pt idx="2874">
                  <c:v>43.528352546249998</c:v>
                </c:pt>
                <c:pt idx="2875">
                  <c:v>47.288315840949998</c:v>
                </c:pt>
                <c:pt idx="2876">
                  <c:v>153.28234914619998</c:v>
                </c:pt>
                <c:pt idx="2877">
                  <c:v>130.59684434424997</c:v>
                </c:pt>
                <c:pt idx="2878">
                  <c:v>66.414231556575004</c:v>
                </c:pt>
                <c:pt idx="2879">
                  <c:v>67.769704221850006</c:v>
                </c:pt>
                <c:pt idx="2880">
                  <c:v>45.386725212824999</c:v>
                </c:pt>
                <c:pt idx="2881">
                  <c:v>50.643601791599998</c:v>
                </c:pt>
                <c:pt idx="2882">
                  <c:v>23.471286045624996</c:v>
                </c:pt>
                <c:pt idx="2883">
                  <c:v>73.443044869274985</c:v>
                </c:pt>
                <c:pt idx="2884">
                  <c:v>87.673543374299996</c:v>
                </c:pt>
                <c:pt idx="2885">
                  <c:v>154.99535228099998</c:v>
                </c:pt>
                <c:pt idx="2886">
                  <c:v>314.35179051047498</c:v>
                </c:pt>
                <c:pt idx="2887">
                  <c:v>260.40790745915001</c:v>
                </c:pt>
                <c:pt idx="2888">
                  <c:v>196.877493107975</c:v>
                </c:pt>
                <c:pt idx="2889">
                  <c:v>292.97854037882502</c:v>
                </c:pt>
                <c:pt idx="2890">
                  <c:v>280.759641874225</c:v>
                </c:pt>
                <c:pt idx="2891">
                  <c:v>165.878422623125</c:v>
                </c:pt>
                <c:pt idx="2892">
                  <c:v>112.19384739362499</c:v>
                </c:pt>
                <c:pt idx="2893">
                  <c:v>94.961664499275003</c:v>
                </c:pt>
                <c:pt idx="2894">
                  <c:v>116.45278178620001</c:v>
                </c:pt>
                <c:pt idx="2895">
                  <c:v>108.398523934675</c:v>
                </c:pt>
                <c:pt idx="2896">
                  <c:v>88.200016810475006</c:v>
                </c:pt>
                <c:pt idx="2897">
                  <c:v>94.160167618025</c:v>
                </c:pt>
                <c:pt idx="2898">
                  <c:v>52.902722898799993</c:v>
                </c:pt>
                <c:pt idx="2899">
                  <c:v>31.278022799924997</c:v>
                </c:pt>
                <c:pt idx="2900">
                  <c:v>34.342569687024998</c:v>
                </c:pt>
                <c:pt idx="2901">
                  <c:v>36.318809542299995</c:v>
                </c:pt>
                <c:pt idx="2902">
                  <c:v>26.048648554674998</c:v>
                </c:pt>
                <c:pt idx="2903">
                  <c:v>32.994954838149994</c:v>
                </c:pt>
                <c:pt idx="2904">
                  <c:v>30.012914980274999</c:v>
                </c:pt>
                <c:pt idx="2905">
                  <c:v>24.469228237077498</c:v>
                </c:pt>
                <c:pt idx="2906">
                  <c:v>27.1055243442975</c:v>
                </c:pt>
                <c:pt idx="2907">
                  <c:v>24.834616516794998</c:v>
                </c:pt>
                <c:pt idx="2908">
                  <c:v>46.820775999124997</c:v>
                </c:pt>
                <c:pt idx="2909">
                  <c:v>79.70179255677499</c:v>
                </c:pt>
                <c:pt idx="2910">
                  <c:v>106.66980517662499</c:v>
                </c:pt>
                <c:pt idx="2911">
                  <c:v>121.80395211879998</c:v>
                </c:pt>
                <c:pt idx="2912">
                  <c:v>126.66793808289998</c:v>
                </c:pt>
                <c:pt idx="2913">
                  <c:v>109.77364112662499</c:v>
                </c:pt>
                <c:pt idx="2914">
                  <c:v>91.017042605124999</c:v>
                </c:pt>
                <c:pt idx="2915">
                  <c:v>81.38336443552501</c:v>
                </c:pt>
                <c:pt idx="2916">
                  <c:v>89.052589469674999</c:v>
                </c:pt>
                <c:pt idx="2917">
                  <c:v>102.15942078339999</c:v>
                </c:pt>
                <c:pt idx="2918">
                  <c:v>102.988420007725</c:v>
                </c:pt>
                <c:pt idx="2919">
                  <c:v>99.585987177774996</c:v>
                </c:pt>
                <c:pt idx="2920">
                  <c:v>86.750250400924998</c:v>
                </c:pt>
                <c:pt idx="2921">
                  <c:v>86.938837899024989</c:v>
                </c:pt>
                <c:pt idx="2922">
                  <c:v>68.944447191099997</c:v>
                </c:pt>
                <c:pt idx="2923">
                  <c:v>61.298795596599994</c:v>
                </c:pt>
                <c:pt idx="2924">
                  <c:v>38.487565803875</c:v>
                </c:pt>
                <c:pt idx="2925">
                  <c:v>43.551925981124995</c:v>
                </c:pt>
                <c:pt idx="2926">
                  <c:v>60.269422149574993</c:v>
                </c:pt>
                <c:pt idx="2927">
                  <c:v>37.069230640824998</c:v>
                </c:pt>
                <c:pt idx="2928">
                  <c:v>53.633499461100001</c:v>
                </c:pt>
                <c:pt idx="2929">
                  <c:v>47.775500223774998</c:v>
                </c:pt>
                <c:pt idx="2930">
                  <c:v>54.3839205644</c:v>
                </c:pt>
                <c:pt idx="2931">
                  <c:v>46.974003342525002</c:v>
                </c:pt>
                <c:pt idx="2932">
                  <c:v>73.894869087849997</c:v>
                </c:pt>
                <c:pt idx="2933">
                  <c:v>97.405444196375001</c:v>
                </c:pt>
                <c:pt idx="2934">
                  <c:v>98.155865299675</c:v>
                </c:pt>
                <c:pt idx="2935">
                  <c:v>65.255204210574988</c:v>
                </c:pt>
                <c:pt idx="2936">
                  <c:v>64.917318267725008</c:v>
                </c:pt>
                <c:pt idx="2937">
                  <c:v>58.414978395974998</c:v>
                </c:pt>
                <c:pt idx="2938">
                  <c:v>60.583734647999997</c:v>
                </c:pt>
                <c:pt idx="2939">
                  <c:v>62.709272943249999</c:v>
                </c:pt>
                <c:pt idx="2940">
                  <c:v>53.004874464249994</c:v>
                </c:pt>
                <c:pt idx="2941">
                  <c:v>32.7474337457</c:v>
                </c:pt>
                <c:pt idx="2942">
                  <c:v>30.020772791900001</c:v>
                </c:pt>
                <c:pt idx="2943">
                  <c:v>30.122924357349998</c:v>
                </c:pt>
                <c:pt idx="2944">
                  <c:v>26.649771214657498</c:v>
                </c:pt>
                <c:pt idx="2945">
                  <c:v>25.45145479955</c:v>
                </c:pt>
                <c:pt idx="2946">
                  <c:v>26.366889961299997</c:v>
                </c:pt>
                <c:pt idx="2947">
                  <c:v>37.340325168150002</c:v>
                </c:pt>
                <c:pt idx="2948">
                  <c:v>38.467921267649999</c:v>
                </c:pt>
                <c:pt idx="2949">
                  <c:v>35.234431413899998</c:v>
                </c:pt>
                <c:pt idx="2950">
                  <c:v>36.727415794549998</c:v>
                </c:pt>
                <c:pt idx="2951">
                  <c:v>27.144813403377498</c:v>
                </c:pt>
                <c:pt idx="2952">
                  <c:v>14.049768814729999</c:v>
                </c:pt>
                <c:pt idx="2953">
                  <c:v>10.61197583008</c:v>
                </c:pt>
                <c:pt idx="2954">
                  <c:v>9.0639867608924991</c:v>
                </c:pt>
                <c:pt idx="2955">
                  <c:v>9.9440617641224982</c:v>
                </c:pt>
                <c:pt idx="2956">
                  <c:v>11.66099380378</c:v>
                </c:pt>
                <c:pt idx="2957">
                  <c:v>17.31861883082</c:v>
                </c:pt>
                <c:pt idx="2958">
                  <c:v>10.804492237334999</c:v>
                </c:pt>
                <c:pt idx="2959">
                  <c:v>12.647149277317499</c:v>
                </c:pt>
                <c:pt idx="2960">
                  <c:v>16.851078985652499</c:v>
                </c:pt>
                <c:pt idx="2961">
                  <c:v>18.505148521805001</c:v>
                </c:pt>
                <c:pt idx="2962">
                  <c:v>18.096542269077499</c:v>
                </c:pt>
                <c:pt idx="2963">
                  <c:v>17.703651642464997</c:v>
                </c:pt>
                <c:pt idx="2964">
                  <c:v>15.087000069082499</c:v>
                </c:pt>
                <c:pt idx="2965">
                  <c:v>14.866981318275</c:v>
                </c:pt>
                <c:pt idx="2966">
                  <c:v>14.969132880382499</c:v>
                </c:pt>
                <c:pt idx="2967">
                  <c:v>17.346121171029999</c:v>
                </c:pt>
                <c:pt idx="2968">
                  <c:v>18.21833836359</c:v>
                </c:pt>
                <c:pt idx="2969">
                  <c:v>14.949488349409998</c:v>
                </c:pt>
                <c:pt idx="2970">
                  <c:v>16.662491484209998</c:v>
                </c:pt>
                <c:pt idx="2971">
                  <c:v>20.6581891567875</c:v>
                </c:pt>
                <c:pt idx="2972">
                  <c:v>21.043221969864998</c:v>
                </c:pt>
                <c:pt idx="2973">
                  <c:v>17.271471952952499</c:v>
                </c:pt>
                <c:pt idx="2974">
                  <c:v>12.77287427812</c:v>
                </c:pt>
                <c:pt idx="2975">
                  <c:v>10.533397704757499</c:v>
                </c:pt>
                <c:pt idx="2976">
                  <c:v>9.048271135254998</c:v>
                </c:pt>
                <c:pt idx="2977">
                  <c:v>10.5098242670175</c:v>
                </c:pt>
                <c:pt idx="2978">
                  <c:v>10.57268676718</c:v>
                </c:pt>
                <c:pt idx="2979">
                  <c:v>8.3371391005849986</c:v>
                </c:pt>
                <c:pt idx="2980">
                  <c:v>8.9382617600899987</c:v>
                </c:pt>
                <c:pt idx="2981">
                  <c:v>12.046026617812501</c:v>
                </c:pt>
                <c:pt idx="2982">
                  <c:v>14.3955125658625</c:v>
                </c:pt>
                <c:pt idx="2983">
                  <c:v>17.059311017589998</c:v>
                </c:pt>
                <c:pt idx="2984">
                  <c:v>14.843407880535</c:v>
                </c:pt>
                <c:pt idx="2985">
                  <c:v>22.709078233482497</c:v>
                </c:pt>
                <c:pt idx="2986">
                  <c:v>19.664175867804996</c:v>
                </c:pt>
                <c:pt idx="2987">
                  <c:v>18.9766172723075</c:v>
                </c:pt>
                <c:pt idx="2988">
                  <c:v>17.813661018584998</c:v>
                </c:pt>
                <c:pt idx="2989">
                  <c:v>18.410854773232497</c:v>
                </c:pt>
                <c:pt idx="2990">
                  <c:v>22.178675882899999</c:v>
                </c:pt>
                <c:pt idx="2991">
                  <c:v>18.929470398259998</c:v>
                </c:pt>
                <c:pt idx="2992">
                  <c:v>19.200564929404997</c:v>
                </c:pt>
                <c:pt idx="2993">
                  <c:v>18.858750084562498</c:v>
                </c:pt>
                <c:pt idx="2994">
                  <c:v>14.387654753282501</c:v>
                </c:pt>
                <c:pt idx="2995">
                  <c:v>11.346681302012499</c:v>
                </c:pt>
                <c:pt idx="2996">
                  <c:v>9.7043984823424996</c:v>
                </c:pt>
                <c:pt idx="2997">
                  <c:v>8.8596836347674994</c:v>
                </c:pt>
                <c:pt idx="2998">
                  <c:v>6.5180554983425001</c:v>
                </c:pt>
                <c:pt idx="2999">
                  <c:v>6.2194586226899995</c:v>
                </c:pt>
                <c:pt idx="3000">
                  <c:v>5.3393836180275001</c:v>
                </c:pt>
                <c:pt idx="3001">
                  <c:v>5.6654828386649996</c:v>
                </c:pt>
                <c:pt idx="3002">
                  <c:v>4.8914883038325003</c:v>
                </c:pt>
                <c:pt idx="3003">
                  <c:v>9.3900859805749999</c:v>
                </c:pt>
                <c:pt idx="3004">
                  <c:v>12.8082344332975</c:v>
                </c:pt>
                <c:pt idx="3005">
                  <c:v>21.062866503224999</c:v>
                </c:pt>
                <c:pt idx="3006">
                  <c:v>42.180737697375001</c:v>
                </c:pt>
                <c:pt idx="3007">
                  <c:v>34.814038437049994</c:v>
                </c:pt>
                <c:pt idx="3008">
                  <c:v>32.476339208824996</c:v>
                </c:pt>
                <c:pt idx="3009">
                  <c:v>26.39439230915</c:v>
                </c:pt>
                <c:pt idx="3010">
                  <c:v>21.373250101089997</c:v>
                </c:pt>
                <c:pt idx="3011">
                  <c:v>20.552108684092499</c:v>
                </c:pt>
                <c:pt idx="3012">
                  <c:v>20.732838376775</c:v>
                </c:pt>
                <c:pt idx="3013">
                  <c:v>17.546495393252499</c:v>
                </c:pt>
                <c:pt idx="3014">
                  <c:v>24.052764172247496</c:v>
                </c:pt>
                <c:pt idx="3015">
                  <c:v>28.221333719674998</c:v>
                </c:pt>
                <c:pt idx="3017">
                  <c:v>88.834228624174997</c:v>
                </c:pt>
                <c:pt idx="3018">
                  <c:v>78.800941930600004</c:v>
                </c:pt>
                <c:pt idx="3019">
                  <c:v>64.968560081974999</c:v>
                </c:pt>
                <c:pt idx="3020">
                  <c:v>69.592101231450002</c:v>
                </c:pt>
                <c:pt idx="3021">
                  <c:v>70.948045604650005</c:v>
                </c:pt>
                <c:pt idx="3022">
                  <c:v>66.770019776625006</c:v>
                </c:pt>
                <c:pt idx="3023">
                  <c:v>51.368070703049995</c:v>
                </c:pt>
                <c:pt idx="3024">
                  <c:v>47.395245438524995</c:v>
                </c:pt>
                <c:pt idx="3025">
                  <c:v>38.338115652599996</c:v>
                </c:pt>
                <c:pt idx="3026">
                  <c:v>41.513033947724999</c:v>
                </c:pt>
                <c:pt idx="3027">
                  <c:v>44.519352975924996</c:v>
                </c:pt>
                <c:pt idx="3028">
                  <c:v>45.513236784575</c:v>
                </c:pt>
                <c:pt idx="3029">
                  <c:v>75.012680901975003</c:v>
                </c:pt>
                <c:pt idx="3030">
                  <c:v>92.764051518399995</c:v>
                </c:pt>
                <c:pt idx="3031">
                  <c:v>120.98938845959999</c:v>
                </c:pt>
                <c:pt idx="3032">
                  <c:v>117.50153779862499</c:v>
                </c:pt>
                <c:pt idx="3033">
                  <c:v>91.104839737475004</c:v>
                </c:pt>
                <c:pt idx="3034">
                  <c:v>95.72683986074999</c:v>
                </c:pt>
                <c:pt idx="3035">
                  <c:v>95.760551628149997</c:v>
                </c:pt>
                <c:pt idx="3036">
                  <c:v>82.542665904724984</c:v>
                </c:pt>
                <c:pt idx="3037">
                  <c:v>85.657611613249998</c:v>
                </c:pt>
                <c:pt idx="3038">
                  <c:v>97.449584501700002</c:v>
                </c:pt>
                <c:pt idx="3039">
                  <c:v>89.105990682175005</c:v>
                </c:pt>
                <c:pt idx="3040">
                  <c:v>104.8501515048</c:v>
                </c:pt>
                <c:pt idx="3041">
                  <c:v>84.618411564799999</c:v>
                </c:pt>
                <c:pt idx="3042">
                  <c:v>74.42321152587499</c:v>
                </c:pt>
                <c:pt idx="3043">
                  <c:v>68.616154113424997</c:v>
                </c:pt>
                <c:pt idx="3044">
                  <c:v>62.431024477499996</c:v>
                </c:pt>
                <c:pt idx="3045">
                  <c:v>54.429692415599995</c:v>
                </c:pt>
                <c:pt idx="3046">
                  <c:v>46.270701609749999</c:v>
                </c:pt>
                <c:pt idx="3047">
                  <c:v>38.774909417450004</c:v>
                </c:pt>
                <c:pt idx="3048">
                  <c:v>39.625868656674996</c:v>
                </c:pt>
                <c:pt idx="3049">
                  <c:v>44.166545024375004</c:v>
                </c:pt>
                <c:pt idx="3050">
                  <c:v>37.441150673125001</c:v>
                </c:pt>
                <c:pt idx="3051">
                  <c:v>39.051752552949999</c:v>
                </c:pt>
                <c:pt idx="3052">
                  <c:v>45.004683321750001</c:v>
                </c:pt>
                <c:pt idx="3053">
                  <c:v>90.127710071600006</c:v>
                </c:pt>
                <c:pt idx="3054">
                  <c:v>87.582673491249992</c:v>
                </c:pt>
                <c:pt idx="3055">
                  <c:v>131.50391782682499</c:v>
                </c:pt>
                <c:pt idx="3056">
                  <c:v>188.46065503342501</c:v>
                </c:pt>
                <c:pt idx="3057">
                  <c:v>217.59884846925002</c:v>
                </c:pt>
                <c:pt idx="3058">
                  <c:v>182.99917556835001</c:v>
                </c:pt>
                <c:pt idx="3059">
                  <c:v>168.65882522305</c:v>
                </c:pt>
                <c:pt idx="3060">
                  <c:v>143.5030302296</c:v>
                </c:pt>
                <c:pt idx="3061">
                  <c:v>119.43592402922501</c:v>
                </c:pt>
                <c:pt idx="3062">
                  <c:v>167.12152626867501</c:v>
                </c:pt>
                <c:pt idx="3063">
                  <c:v>108.9846278669</c:v>
                </c:pt>
                <c:pt idx="3064">
                  <c:v>139.01811748654998</c:v>
                </c:pt>
                <c:pt idx="3065">
                  <c:v>105.798509818825</c:v>
                </c:pt>
                <c:pt idx="3066">
                  <c:v>88.792289684574996</c:v>
                </c:pt>
                <c:pt idx="3067">
                  <c:v>87.030853514674988</c:v>
                </c:pt>
                <c:pt idx="3068">
                  <c:v>74.637484723075005</c:v>
                </c:pt>
                <c:pt idx="3069">
                  <c:v>115.01836605142499</c:v>
                </c:pt>
                <c:pt idx="3070">
                  <c:v>69.574539597975004</c:v>
                </c:pt>
                <c:pt idx="3071">
                  <c:v>42.289346996699997</c:v>
                </c:pt>
                <c:pt idx="3072">
                  <c:v>42.775263282775001</c:v>
                </c:pt>
                <c:pt idx="3073">
                  <c:v>43.675301452250004</c:v>
                </c:pt>
                <c:pt idx="3074">
                  <c:v>43.672117969299997</c:v>
                </c:pt>
                <c:pt idx="3075">
                  <c:v>40.045092603699999</c:v>
                </c:pt>
                <c:pt idx="3076">
                  <c:v>47.8567406174</c:v>
                </c:pt>
                <c:pt idx="3077">
                  <c:v>49.139669238425</c:v>
                </c:pt>
                <c:pt idx="3078">
                  <c:v>79.79376229422499</c:v>
                </c:pt>
                <c:pt idx="3079">
                  <c:v>118.77318995154999</c:v>
                </c:pt>
                <c:pt idx="3080">
                  <c:v>100.59225584662499</c:v>
                </c:pt>
                <c:pt idx="3081">
                  <c:v>81.273406790799996</c:v>
                </c:pt>
                <c:pt idx="3082">
                  <c:v>77.461866252424997</c:v>
                </c:pt>
                <c:pt idx="3083">
                  <c:v>73.243709466924997</c:v>
                </c:pt>
                <c:pt idx="3084">
                  <c:v>80.810719929499996</c:v>
                </c:pt>
                <c:pt idx="3085">
                  <c:v>78.296670253249999</c:v>
                </c:pt>
                <c:pt idx="3086">
                  <c:v>102.9865559098</c:v>
                </c:pt>
                <c:pt idx="3087">
                  <c:v>94.698673366600005</c:v>
                </c:pt>
                <c:pt idx="3088">
                  <c:v>93.896090927299994</c:v>
                </c:pt>
                <c:pt idx="3089">
                  <c:v>86.454888707625003</c:v>
                </c:pt>
                <c:pt idx="3090">
                  <c:v>81.845883694324996</c:v>
                </c:pt>
                <c:pt idx="3091">
                  <c:v>79.7565763944</c:v>
                </c:pt>
                <c:pt idx="3092">
                  <c:v>94.028607653649999</c:v>
                </c:pt>
                <c:pt idx="3093">
                  <c:v>63.917298173424996</c:v>
                </c:pt>
                <c:pt idx="3094">
                  <c:v>56.013675690249997</c:v>
                </c:pt>
                <c:pt idx="3095">
                  <c:v>73.836529656300002</c:v>
                </c:pt>
                <c:pt idx="3096">
                  <c:v>54.428517388374992</c:v>
                </c:pt>
                <c:pt idx="3097">
                  <c:v>46.734260448124999</c:v>
                </c:pt>
                <c:pt idx="3098">
                  <c:v>66.425757909975005</c:v>
                </c:pt>
                <c:pt idx="3099">
                  <c:v>65.210915140124996</c:v>
                </c:pt>
                <c:pt idx="3100">
                  <c:v>55.349463377625</c:v>
                </c:pt>
                <c:pt idx="3101">
                  <c:v>53.221929628974998</c:v>
                </c:pt>
                <c:pt idx="3102">
                  <c:v>47.230267927924999</c:v>
                </c:pt>
                <c:pt idx="3103">
                  <c:v>57.724759356225</c:v>
                </c:pt>
                <c:pt idx="3104">
                  <c:v>70.538498209449997</c:v>
                </c:pt>
                <c:pt idx="3105">
                  <c:v>63.984620067574994</c:v>
                </c:pt>
                <c:pt idx="3106">
                  <c:v>76.1103291326</c:v>
                </c:pt>
                <c:pt idx="3107">
                  <c:v>77.516004319049998</c:v>
                </c:pt>
                <c:pt idx="3108">
                  <c:v>59.679841033700001</c:v>
                </c:pt>
                <c:pt idx="3109">
                  <c:v>56.766652435624998</c:v>
                </c:pt>
                <c:pt idx="3110">
                  <c:v>78.932203777399991</c:v>
                </c:pt>
                <c:pt idx="3111">
                  <c:v>56.411588076925</c:v>
                </c:pt>
                <c:pt idx="3112">
                  <c:v>57.720079531525002</c:v>
                </c:pt>
                <c:pt idx="3113">
                  <c:v>58.721260690949997</c:v>
                </c:pt>
                <c:pt idx="3114">
                  <c:v>50.082309346699994</c:v>
                </c:pt>
                <c:pt idx="3115">
                  <c:v>45.962643616424998</c:v>
                </c:pt>
                <c:pt idx="3116">
                  <c:v>45.305153066524994</c:v>
                </c:pt>
                <c:pt idx="3117">
                  <c:v>41.359412891250003</c:v>
                </c:pt>
                <c:pt idx="3118">
                  <c:v>41.019430002375003</c:v>
                </c:pt>
                <c:pt idx="3119">
                  <c:v>42.914804148724997</c:v>
                </c:pt>
                <c:pt idx="3120">
                  <c:v>37.612272782650003</c:v>
                </c:pt>
                <c:pt idx="3121">
                  <c:v>33.642513741400002</c:v>
                </c:pt>
                <c:pt idx="3122">
                  <c:v>34.507936575000002</c:v>
                </c:pt>
                <c:pt idx="3123">
                  <c:v>33.494260658750001</c:v>
                </c:pt>
                <c:pt idx="3124">
                  <c:v>33.149728254925002</c:v>
                </c:pt>
                <c:pt idx="3125">
                  <c:v>36.233458360725002</c:v>
                </c:pt>
                <c:pt idx="3126">
                  <c:v>39.836129110999998</c:v>
                </c:pt>
                <c:pt idx="3127">
                  <c:v>48.061112178824992</c:v>
                </c:pt>
                <c:pt idx="3128">
                  <c:v>51.892160043799997</c:v>
                </c:pt>
                <c:pt idx="3129">
                  <c:v>64.134103734574992</c:v>
                </c:pt>
                <c:pt idx="3130">
                  <c:v>74.423933601374998</c:v>
                </c:pt>
                <c:pt idx="3131">
                  <c:v>64.996533898999999</c:v>
                </c:pt>
                <c:pt idx="3132">
                  <c:v>74.869909987275008</c:v>
                </c:pt>
                <c:pt idx="3133">
                  <c:v>74.893091165450002</c:v>
                </c:pt>
                <c:pt idx="3134">
                  <c:v>74.772714948225001</c:v>
                </c:pt>
                <c:pt idx="3135">
                  <c:v>57.919142429399997</c:v>
                </c:pt>
                <c:pt idx="3136">
                  <c:v>63.583513912599997</c:v>
                </c:pt>
                <c:pt idx="3137">
                  <c:v>65.739876527974999</c:v>
                </c:pt>
                <c:pt idx="3138">
                  <c:v>59.208925391024998</c:v>
                </c:pt>
                <c:pt idx="3139">
                  <c:v>59.795050357125</c:v>
                </c:pt>
                <c:pt idx="3140">
                  <c:v>48.450542685249999</c:v>
                </c:pt>
                <c:pt idx="3141">
                  <c:v>51.603901745549997</c:v>
                </c:pt>
                <c:pt idx="3142">
                  <c:v>44.169013747125</c:v>
                </c:pt>
                <c:pt idx="3143">
                  <c:v>42.500504501624995</c:v>
                </c:pt>
                <c:pt idx="3144">
                  <c:v>37.9161509463</c:v>
                </c:pt>
                <c:pt idx="3145">
                  <c:v>37.699897804899997</c:v>
                </c:pt>
                <c:pt idx="3146">
                  <c:v>44.266549105199999</c:v>
                </c:pt>
                <c:pt idx="3147">
                  <c:v>49.408192624024998</c:v>
                </c:pt>
                <c:pt idx="3148">
                  <c:v>54.785938190475001</c:v>
                </c:pt>
                <c:pt idx="3149">
                  <c:v>76.273580557100004</c:v>
                </c:pt>
                <c:pt idx="3150">
                  <c:v>116.02996093194999</c:v>
                </c:pt>
                <c:pt idx="3151">
                  <c:v>154.16688937034999</c:v>
                </c:pt>
                <c:pt idx="3152">
                  <c:v>119.035868254875</c:v>
                </c:pt>
                <c:pt idx="3153">
                  <c:v>124.42225471862498</c:v>
                </c:pt>
                <c:pt idx="3154">
                  <c:v>125.92173027247499</c:v>
                </c:pt>
                <c:pt idx="3155">
                  <c:v>111.92347020977499</c:v>
                </c:pt>
                <c:pt idx="3156">
                  <c:v>105.866898553025</c:v>
                </c:pt>
                <c:pt idx="3157">
                  <c:v>109.97676129425</c:v>
                </c:pt>
                <c:pt idx="3158">
                  <c:v>185.63998363132498</c:v>
                </c:pt>
                <c:pt idx="3159">
                  <c:v>177.61191842632499</c:v>
                </c:pt>
                <c:pt idx="3160">
                  <c:v>152.60438478105002</c:v>
                </c:pt>
                <c:pt idx="3161">
                  <c:v>200.17802519844997</c:v>
                </c:pt>
                <c:pt idx="3162">
                  <c:v>195.4558178945</c:v>
                </c:pt>
                <c:pt idx="3163">
                  <c:v>261.78627517504998</c:v>
                </c:pt>
                <c:pt idx="3164">
                  <c:v>239.22776181325</c:v>
                </c:pt>
                <c:pt idx="3165">
                  <c:v>87.462642048124991</c:v>
                </c:pt>
                <c:pt idx="3166">
                  <c:v>89.023284459049989</c:v>
                </c:pt>
                <c:pt idx="3167">
                  <c:v>143.35703221232501</c:v>
                </c:pt>
                <c:pt idx="3168">
                  <c:v>95.034252101074998</c:v>
                </c:pt>
                <c:pt idx="3169">
                  <c:v>139.98889829332501</c:v>
                </c:pt>
                <c:pt idx="3170">
                  <c:v>197.80130809389999</c:v>
                </c:pt>
                <c:pt idx="3171">
                  <c:v>197.30997018209999</c:v>
                </c:pt>
                <c:pt idx="3172">
                  <c:v>317.811088548025</c:v>
                </c:pt>
                <c:pt idx="3173">
                  <c:v>475.49951246074994</c:v>
                </c:pt>
                <c:pt idx="3174">
                  <c:v>508.96680687999992</c:v>
                </c:pt>
                <c:pt idx="3175">
                  <c:v>461.90519637849997</c:v>
                </c:pt>
                <c:pt idx="3176">
                  <c:v>354.21252333899997</c:v>
                </c:pt>
                <c:pt idx="3177">
                  <c:v>332.02200849299999</c:v>
                </c:pt>
                <c:pt idx="3178">
                  <c:v>376.68798817225002</c:v>
                </c:pt>
                <c:pt idx="3179">
                  <c:v>365.22057555775001</c:v>
                </c:pt>
                <c:pt idx="3180">
                  <c:v>277.44983851482499</c:v>
                </c:pt>
                <c:pt idx="3181">
                  <c:v>260.20280350822497</c:v>
                </c:pt>
                <c:pt idx="3182">
                  <c:v>360.48902839200002</c:v>
                </c:pt>
                <c:pt idx="3183">
                  <c:v>379.80285738049997</c:v>
                </c:pt>
                <c:pt idx="3184">
                  <c:v>415.38618030049997</c:v>
                </c:pt>
                <c:pt idx="3185">
                  <c:v>296.24183572049998</c:v>
                </c:pt>
                <c:pt idx="3186">
                  <c:v>270.89361409074996</c:v>
                </c:pt>
                <c:pt idx="3187">
                  <c:v>280.75884870375</c:v>
                </c:pt>
                <c:pt idx="3188">
                  <c:v>289.37453042249996</c:v>
                </c:pt>
                <c:pt idx="3189">
                  <c:v>354.21266272125001</c:v>
                </c:pt>
                <c:pt idx="3190">
                  <c:v>209.35563081287498</c:v>
                </c:pt>
                <c:pt idx="3191">
                  <c:v>147.68942693344999</c:v>
                </c:pt>
                <c:pt idx="3192">
                  <c:v>60.957150324899999</c:v>
                </c:pt>
                <c:pt idx="3193">
                  <c:v>80.487413794974998</c:v>
                </c:pt>
                <c:pt idx="3194">
                  <c:v>108.80209453399999</c:v>
                </c:pt>
                <c:pt idx="3195">
                  <c:v>76.538338745375</c:v>
                </c:pt>
                <c:pt idx="3196">
                  <c:v>98.928175819499998</c:v>
                </c:pt>
                <c:pt idx="3197">
                  <c:v>125.09460429020001</c:v>
                </c:pt>
                <c:pt idx="3198">
                  <c:v>197.62234238792502</c:v>
                </c:pt>
                <c:pt idx="3199">
                  <c:v>338.03114109774998</c:v>
                </c:pt>
                <c:pt idx="3200">
                  <c:v>308.06819033749997</c:v>
                </c:pt>
                <c:pt idx="3201">
                  <c:v>267.171255153</c:v>
                </c:pt>
                <c:pt idx="3202">
                  <c:v>333.01415560549998</c:v>
                </c:pt>
                <c:pt idx="3203">
                  <c:v>246.57623326074997</c:v>
                </c:pt>
                <c:pt idx="3204">
                  <c:v>288.94455771649996</c:v>
                </c:pt>
                <c:pt idx="3205">
                  <c:v>222.16981946632498</c:v>
                </c:pt>
                <c:pt idx="3206">
                  <c:v>319.79015896599998</c:v>
                </c:pt>
                <c:pt idx="3207">
                  <c:v>364.09936544774996</c:v>
                </c:pt>
                <c:pt idx="3208">
                  <c:v>178.33499576429998</c:v>
                </c:pt>
                <c:pt idx="3209">
                  <c:v>214.56357068</c:v>
                </c:pt>
                <c:pt idx="3210">
                  <c:v>262.57214304199999</c:v>
                </c:pt>
                <c:pt idx="3211">
                  <c:v>191.49213826387501</c:v>
                </c:pt>
                <c:pt idx="3212">
                  <c:v>260.08151550474997</c:v>
                </c:pt>
                <c:pt idx="3213">
                  <c:v>287.87556256574999</c:v>
                </c:pt>
                <c:pt idx="3214">
                  <c:v>279.15653260925001</c:v>
                </c:pt>
                <c:pt idx="3215">
                  <c:v>307.33324064484998</c:v>
                </c:pt>
                <c:pt idx="3216">
                  <c:v>202.063497479825</c:v>
                </c:pt>
                <c:pt idx="3217">
                  <c:v>142.10205935882499</c:v>
                </c:pt>
                <c:pt idx="3218">
                  <c:v>172.60344189334998</c:v>
                </c:pt>
                <c:pt idx="3219">
                  <c:v>285.15623668999996</c:v>
                </c:pt>
                <c:pt idx="3220">
                  <c:v>422.97572292324998</c:v>
                </c:pt>
                <c:pt idx="3221">
                  <c:v>568.03506740349997</c:v>
                </c:pt>
                <c:pt idx="3222">
                  <c:v>233.063870680175</c:v>
                </c:pt>
                <c:pt idx="3223">
                  <c:v>253.430572671775</c:v>
                </c:pt>
                <c:pt idx="3224">
                  <c:v>310.38367798949997</c:v>
                </c:pt>
                <c:pt idx="3225">
                  <c:v>209.181853225575</c:v>
                </c:pt>
                <c:pt idx="3226">
                  <c:v>209.46725261194999</c:v>
                </c:pt>
                <c:pt idx="3227">
                  <c:v>180.38273669399999</c:v>
                </c:pt>
                <c:pt idx="3228">
                  <c:v>189.703891939675</c:v>
                </c:pt>
                <c:pt idx="3229">
                  <c:v>270.73069874507502</c:v>
                </c:pt>
                <c:pt idx="3230">
                  <c:v>238.2660465875</c:v>
                </c:pt>
                <c:pt idx="3231">
                  <c:v>277.10384451214998</c:v>
                </c:pt>
                <c:pt idx="3232">
                  <c:v>247.39421272575001</c:v>
                </c:pt>
                <c:pt idx="3233">
                  <c:v>160.28196825692501</c:v>
                </c:pt>
                <c:pt idx="3234">
                  <c:v>189.935042097425</c:v>
                </c:pt>
                <c:pt idx="3235">
                  <c:v>296.23050717625</c:v>
                </c:pt>
                <c:pt idx="3236">
                  <c:v>287.19099789000001</c:v>
                </c:pt>
                <c:pt idx="3237">
                  <c:v>245.88126247524997</c:v>
                </c:pt>
                <c:pt idx="3238">
                  <c:v>291.645139282</c:v>
                </c:pt>
                <c:pt idx="3239">
                  <c:v>335.76635854999995</c:v>
                </c:pt>
                <c:pt idx="3240">
                  <c:v>258.14703145350001</c:v>
                </c:pt>
                <c:pt idx="3241">
                  <c:v>221.24517295712499</c:v>
                </c:pt>
                <c:pt idx="3242">
                  <c:v>187.21403322994999</c:v>
                </c:pt>
                <c:pt idx="3243">
                  <c:v>326.95000468674999</c:v>
                </c:pt>
                <c:pt idx="3244">
                  <c:v>493.56086367649993</c:v>
                </c:pt>
                <c:pt idx="3245">
                  <c:v>615.17401237249999</c:v>
                </c:pt>
                <c:pt idx="3246">
                  <c:v>531.81608058274992</c:v>
                </c:pt>
                <c:pt idx="3247">
                  <c:v>196.96560735284999</c:v>
                </c:pt>
                <c:pt idx="3248">
                  <c:v>185.68842570549998</c:v>
                </c:pt>
                <c:pt idx="3249">
                  <c:v>119.365216297175</c:v>
                </c:pt>
                <c:pt idx="3250">
                  <c:v>128.62795525767501</c:v>
                </c:pt>
                <c:pt idx="3251">
                  <c:v>143.76154145727497</c:v>
                </c:pt>
                <c:pt idx="3252">
                  <c:v>166.80249891137498</c:v>
                </c:pt>
                <c:pt idx="3253">
                  <c:v>152.113009533525</c:v>
                </c:pt>
                <c:pt idx="3254">
                  <c:v>148.50403179612499</c:v>
                </c:pt>
                <c:pt idx="3255">
                  <c:v>130.77968475739999</c:v>
                </c:pt>
                <c:pt idx="3256">
                  <c:v>106.989879338075</c:v>
                </c:pt>
                <c:pt idx="3257">
                  <c:v>140.588246762425</c:v>
                </c:pt>
                <c:pt idx="3258">
                  <c:v>174.73900682909999</c:v>
                </c:pt>
                <c:pt idx="3259">
                  <c:v>121.33205578662499</c:v>
                </c:pt>
                <c:pt idx="3260">
                  <c:v>93.389350102224995</c:v>
                </c:pt>
                <c:pt idx="3261">
                  <c:v>71.8625711671</c:v>
                </c:pt>
                <c:pt idx="3262">
                  <c:v>194.57742701562501</c:v>
                </c:pt>
                <c:pt idx="3263">
                  <c:v>97.624058207600001</c:v>
                </c:pt>
                <c:pt idx="3264">
                  <c:v>247.63845540824997</c:v>
                </c:pt>
                <c:pt idx="3265">
                  <c:v>188.231417893475</c:v>
                </c:pt>
                <c:pt idx="3266">
                  <c:v>205.79474934414998</c:v>
                </c:pt>
                <c:pt idx="3267">
                  <c:v>215.39596330582498</c:v>
                </c:pt>
                <c:pt idx="3268">
                  <c:v>143.82309632607499</c:v>
                </c:pt>
                <c:pt idx="3269">
                  <c:v>259.16070206950002</c:v>
                </c:pt>
                <c:pt idx="3270">
                  <c:v>126.02821141160001</c:v>
                </c:pt>
                <c:pt idx="3271">
                  <c:v>111.3821661011</c:v>
                </c:pt>
                <c:pt idx="3272">
                  <c:v>154.3021392876</c:v>
                </c:pt>
                <c:pt idx="3273">
                  <c:v>124.124658831475</c:v>
                </c:pt>
                <c:pt idx="3274">
                  <c:v>119.1387058589</c:v>
                </c:pt>
                <c:pt idx="3275">
                  <c:v>126.08770331327499</c:v>
                </c:pt>
                <c:pt idx="3276">
                  <c:v>115.05537041052499</c:v>
                </c:pt>
                <c:pt idx="3277">
                  <c:v>88.751700790274995</c:v>
                </c:pt>
                <c:pt idx="3278">
                  <c:v>75.690206578325004</c:v>
                </c:pt>
                <c:pt idx="3279">
                  <c:v>64.775991780975005</c:v>
                </c:pt>
                <c:pt idx="3280">
                  <c:v>65.718513879900001</c:v>
                </c:pt>
                <c:pt idx="3281">
                  <c:v>65.5127221905</c:v>
                </c:pt>
                <c:pt idx="3282">
                  <c:v>61.953293677874996</c:v>
                </c:pt>
                <c:pt idx="3283">
                  <c:v>79.479647170424997</c:v>
                </c:pt>
                <c:pt idx="3284">
                  <c:v>112.50514449387499</c:v>
                </c:pt>
                <c:pt idx="3285">
                  <c:v>133.88228297965</c:v>
                </c:pt>
                <c:pt idx="3286">
                  <c:v>112.60352887559999</c:v>
                </c:pt>
                <c:pt idx="3287">
                  <c:v>135.267862927175</c:v>
                </c:pt>
                <c:pt idx="3288">
                  <c:v>96.941779405524997</c:v>
                </c:pt>
                <c:pt idx="3289">
                  <c:v>98.489038074000007</c:v>
                </c:pt>
                <c:pt idx="3290">
                  <c:v>83.035462626775001</c:v>
                </c:pt>
                <c:pt idx="3291">
                  <c:v>50.498349385799997</c:v>
                </c:pt>
                <c:pt idx="3292">
                  <c:v>52.553623627675002</c:v>
                </c:pt>
                <c:pt idx="3293">
                  <c:v>55.098837938300001</c:v>
                </c:pt>
                <c:pt idx="3294">
                  <c:v>66.687825462150002</c:v>
                </c:pt>
                <c:pt idx="3295">
                  <c:v>57.001024233349995</c:v>
                </c:pt>
                <c:pt idx="3296">
                  <c:v>76.340979486324997</c:v>
                </c:pt>
                <c:pt idx="3297">
                  <c:v>73.486862031249998</c:v>
                </c:pt>
                <c:pt idx="3298">
                  <c:v>69.610745701224999</c:v>
                </c:pt>
                <c:pt idx="3299">
                  <c:v>89.597921935475</c:v>
                </c:pt>
                <c:pt idx="3300">
                  <c:v>81.114429994049999</c:v>
                </c:pt>
                <c:pt idx="3301">
                  <c:v>89.424909255424993</c:v>
                </c:pt>
                <c:pt idx="3302">
                  <c:v>76.262996277775002</c:v>
                </c:pt>
                <c:pt idx="3303">
                  <c:v>73.598977861375005</c:v>
                </c:pt>
                <c:pt idx="3304">
                  <c:v>82.910366331600002</c:v>
                </c:pt>
                <c:pt idx="3305">
                  <c:v>86.306195885674995</c:v>
                </c:pt>
                <c:pt idx="3306">
                  <c:v>73.751239652025006</c:v>
                </c:pt>
                <c:pt idx="3307">
                  <c:v>77.062601590525006</c:v>
                </c:pt>
                <c:pt idx="3308">
                  <c:v>78.654480781300009</c:v>
                </c:pt>
                <c:pt idx="3309">
                  <c:v>79.066092685949997</c:v>
                </c:pt>
                <c:pt idx="3310">
                  <c:v>69.531280547549997</c:v>
                </c:pt>
                <c:pt idx="3311">
                  <c:v>67.948309071525003</c:v>
                </c:pt>
                <c:pt idx="3312">
                  <c:v>70.915609086949999</c:v>
                </c:pt>
                <c:pt idx="3313">
                  <c:v>55.375548591425002</c:v>
                </c:pt>
                <c:pt idx="3314">
                  <c:v>73.899059069174996</c:v>
                </c:pt>
                <c:pt idx="3315">
                  <c:v>111.44457704622499</c:v>
                </c:pt>
                <c:pt idx="3316">
                  <c:v>253.26314303155002</c:v>
                </c:pt>
                <c:pt idx="3317">
                  <c:v>277.83958121075</c:v>
                </c:pt>
                <c:pt idx="3318">
                  <c:v>312.45665265499997</c:v>
                </c:pt>
                <c:pt idx="3319">
                  <c:v>226.87658331724998</c:v>
                </c:pt>
                <c:pt idx="3320">
                  <c:v>226.01653400124999</c:v>
                </c:pt>
                <c:pt idx="3321">
                  <c:v>184.47647437482499</c:v>
                </c:pt>
                <c:pt idx="3322">
                  <c:v>165.514321261775</c:v>
                </c:pt>
                <c:pt idx="3323">
                  <c:v>171.81051961329999</c:v>
                </c:pt>
                <c:pt idx="3324">
                  <c:v>146.92335813604998</c:v>
                </c:pt>
                <c:pt idx="3325">
                  <c:v>141.12750230059999</c:v>
                </c:pt>
                <c:pt idx="3326">
                  <c:v>167.06040136952498</c:v>
                </c:pt>
                <c:pt idx="3327">
                  <c:v>167.88626712902499</c:v>
                </c:pt>
                <c:pt idx="3328">
                  <c:v>175.12842986742498</c:v>
                </c:pt>
                <c:pt idx="3329">
                  <c:v>155.80201207370001</c:v>
                </c:pt>
                <c:pt idx="3330">
                  <c:v>115.75337291515</c:v>
                </c:pt>
                <c:pt idx="3331">
                  <c:v>94.815474106799996</c:v>
                </c:pt>
                <c:pt idx="3332">
                  <c:v>83.891066489400004</c:v>
                </c:pt>
                <c:pt idx="3333">
                  <c:v>85.418308434275005</c:v>
                </c:pt>
                <c:pt idx="3334">
                  <c:v>73.399803658249994</c:v>
                </c:pt>
                <c:pt idx="3335">
                  <c:v>74.509541515599992</c:v>
                </c:pt>
                <c:pt idx="3336">
                  <c:v>70.043980448474997</c:v>
                </c:pt>
                <c:pt idx="3337">
                  <c:v>60.916142978250001</c:v>
                </c:pt>
                <c:pt idx="3338">
                  <c:v>94.085078360299988</c:v>
                </c:pt>
                <c:pt idx="3339">
                  <c:v>118.314789679375</c:v>
                </c:pt>
                <c:pt idx="3340">
                  <c:v>206.86482082764999</c:v>
                </c:pt>
                <c:pt idx="3341">
                  <c:v>283.39184568324998</c:v>
                </c:pt>
                <c:pt idx="3342">
                  <c:v>287.57803354292497</c:v>
                </c:pt>
                <c:pt idx="3343">
                  <c:v>383.77445603824998</c:v>
                </c:pt>
                <c:pt idx="3344">
                  <c:v>266.99536917400002</c:v>
                </c:pt>
                <c:pt idx="3345">
                  <c:v>242.91484032924998</c:v>
                </c:pt>
                <c:pt idx="3346">
                  <c:v>231.43033369224997</c:v>
                </c:pt>
                <c:pt idx="3347">
                  <c:v>178.92870830090001</c:v>
                </c:pt>
                <c:pt idx="3348">
                  <c:v>161.8630882267</c:v>
                </c:pt>
                <c:pt idx="3349">
                  <c:v>144.83406020945</c:v>
                </c:pt>
                <c:pt idx="3350">
                  <c:v>176.9963476444</c:v>
                </c:pt>
                <c:pt idx="3351">
                  <c:v>177.48598763304997</c:v>
                </c:pt>
                <c:pt idx="3352">
                  <c:v>182.022805729125</c:v>
                </c:pt>
                <c:pt idx="3353">
                  <c:v>131.084775623025</c:v>
                </c:pt>
                <c:pt idx="3354">
                  <c:v>82.522694128200001</c:v>
                </c:pt>
                <c:pt idx="3355">
                  <c:v>101.63487042117501</c:v>
                </c:pt>
                <c:pt idx="3356">
                  <c:v>88.061466589899993</c:v>
                </c:pt>
                <c:pt idx="3357">
                  <c:v>74.908102934599995</c:v>
                </c:pt>
                <c:pt idx="3358">
                  <c:v>76.704255632174991</c:v>
                </c:pt>
                <c:pt idx="3359">
                  <c:v>90.324830685699993</c:v>
                </c:pt>
                <c:pt idx="3360">
                  <c:v>63.318351429849997</c:v>
                </c:pt>
                <c:pt idx="3361">
                  <c:v>89.801162251649998</c:v>
                </c:pt>
                <c:pt idx="3362">
                  <c:v>84.226086386524997</c:v>
                </c:pt>
                <c:pt idx="3363">
                  <c:v>81.607088613550005</c:v>
                </c:pt>
                <c:pt idx="3364">
                  <c:v>167.82971130799999</c:v>
                </c:pt>
                <c:pt idx="3365">
                  <c:v>212.92167349792501</c:v>
                </c:pt>
                <c:pt idx="3366">
                  <c:v>170.77566120017499</c:v>
                </c:pt>
                <c:pt idx="3367">
                  <c:v>257.90557145000002</c:v>
                </c:pt>
                <c:pt idx="3368">
                  <c:v>175.99606295302499</c:v>
                </c:pt>
                <c:pt idx="3369">
                  <c:v>167.30588663594997</c:v>
                </c:pt>
                <c:pt idx="3370">
                  <c:v>187.16717899607499</c:v>
                </c:pt>
                <c:pt idx="3371">
                  <c:v>148.53049690415</c:v>
                </c:pt>
                <c:pt idx="3372">
                  <c:v>121.80982796639999</c:v>
                </c:pt>
                <c:pt idx="3373">
                  <c:v>192.32891479809999</c:v>
                </c:pt>
                <c:pt idx="3374">
                  <c:v>167.21761619127497</c:v>
                </c:pt>
                <c:pt idx="3375">
                  <c:v>222.02204976169998</c:v>
                </c:pt>
                <c:pt idx="3376">
                  <c:v>302.03213193749997</c:v>
                </c:pt>
                <c:pt idx="3377">
                  <c:v>284.88477087299998</c:v>
                </c:pt>
                <c:pt idx="3378">
                  <c:v>211.78637651239998</c:v>
                </c:pt>
                <c:pt idx="3379">
                  <c:v>171.78707679854998</c:v>
                </c:pt>
                <c:pt idx="3380">
                  <c:v>147.41288004372498</c:v>
                </c:pt>
                <c:pt idx="3381">
                  <c:v>116.10267431202499</c:v>
                </c:pt>
                <c:pt idx="3382">
                  <c:v>159.63140234517499</c:v>
                </c:pt>
                <c:pt idx="3383">
                  <c:v>189.66196299892499</c:v>
                </c:pt>
                <c:pt idx="3384">
                  <c:v>94.895316074825004</c:v>
                </c:pt>
                <c:pt idx="3385">
                  <c:v>103.92221724097499</c:v>
                </c:pt>
                <c:pt idx="3386">
                  <c:v>76.426662449225006</c:v>
                </c:pt>
                <c:pt idx="3387">
                  <c:v>121.07424455962499</c:v>
                </c:pt>
                <c:pt idx="3388">
                  <c:v>219.89950782669999</c:v>
                </c:pt>
                <c:pt idx="3389">
                  <c:v>301.47427494274996</c:v>
                </c:pt>
                <c:pt idx="3390">
                  <c:v>380.63848457699999</c:v>
                </c:pt>
                <c:pt idx="3391">
                  <c:v>362.05471837425</c:v>
                </c:pt>
                <c:pt idx="3392">
                  <c:v>363.6586962165</c:v>
                </c:pt>
                <c:pt idx="3393">
                  <c:v>303.56245774450002</c:v>
                </c:pt>
                <c:pt idx="3394">
                  <c:v>313.35226039324999</c:v>
                </c:pt>
                <c:pt idx="3395">
                  <c:v>335.54391035225001</c:v>
                </c:pt>
                <c:pt idx="3396">
                  <c:v>269.96846099225002</c:v>
                </c:pt>
                <c:pt idx="3397">
                  <c:v>267.65573677599997</c:v>
                </c:pt>
                <c:pt idx="3398">
                  <c:v>219.70631434449999</c:v>
                </c:pt>
                <c:pt idx="3399">
                  <c:v>222.09289749675</c:v>
                </c:pt>
                <c:pt idx="3400">
                  <c:v>229.837276413475</c:v>
                </c:pt>
                <c:pt idx="3401">
                  <c:v>210.06324423695</c:v>
                </c:pt>
                <c:pt idx="3402">
                  <c:v>188.19230628867498</c:v>
                </c:pt>
                <c:pt idx="3403">
                  <c:v>162.65028064999998</c:v>
                </c:pt>
                <c:pt idx="3404">
                  <c:v>147.6521540761</c:v>
                </c:pt>
                <c:pt idx="3405">
                  <c:v>106.80934671584998</c:v>
                </c:pt>
                <c:pt idx="3406">
                  <c:v>116.64063724815</c:v>
                </c:pt>
                <c:pt idx="3407">
                  <c:v>106.44507865925</c:v>
                </c:pt>
                <c:pt idx="3408">
                  <c:v>79.791786762125</c:v>
                </c:pt>
                <c:pt idx="3409">
                  <c:v>102.78684981942499</c:v>
                </c:pt>
                <c:pt idx="3410">
                  <c:v>72.343269323624995</c:v>
                </c:pt>
                <c:pt idx="3411">
                  <c:v>86.051046038349995</c:v>
                </c:pt>
                <c:pt idx="3412">
                  <c:v>146.292441334975</c:v>
                </c:pt>
                <c:pt idx="3413">
                  <c:v>218.61394588389999</c:v>
                </c:pt>
                <c:pt idx="3414">
                  <c:v>309.40595061299996</c:v>
                </c:pt>
                <c:pt idx="3415">
                  <c:v>284.55146727799996</c:v>
                </c:pt>
                <c:pt idx="3416">
                  <c:v>271.38035104174998</c:v>
                </c:pt>
                <c:pt idx="3417">
                  <c:v>234.75735361974998</c:v>
                </c:pt>
                <c:pt idx="3418">
                  <c:v>217.29738295075001</c:v>
                </c:pt>
                <c:pt idx="3419">
                  <c:v>194.29323565172498</c:v>
                </c:pt>
                <c:pt idx="3420">
                  <c:v>198.98063123359998</c:v>
                </c:pt>
                <c:pt idx="3421">
                  <c:v>202.32028037237498</c:v>
                </c:pt>
                <c:pt idx="3422">
                  <c:v>210.98856665694998</c:v>
                </c:pt>
                <c:pt idx="3423">
                  <c:v>179.31546951547497</c:v>
                </c:pt>
                <c:pt idx="3424">
                  <c:v>182.42785256745</c:v>
                </c:pt>
                <c:pt idx="3425">
                  <c:v>179.715945189</c:v>
                </c:pt>
                <c:pt idx="3426">
                  <c:v>157.23976993125001</c:v>
                </c:pt>
                <c:pt idx="3427">
                  <c:v>153.61728290709999</c:v>
                </c:pt>
                <c:pt idx="3428">
                  <c:v>138.1818175212</c:v>
                </c:pt>
                <c:pt idx="3429">
                  <c:v>105.25075664767499</c:v>
                </c:pt>
                <c:pt idx="3430">
                  <c:v>112.045590777475</c:v>
                </c:pt>
                <c:pt idx="3431">
                  <c:v>99.514819107074999</c:v>
                </c:pt>
                <c:pt idx="3432">
                  <c:v>109.759947945075</c:v>
                </c:pt>
                <c:pt idx="3433">
                  <c:v>115.25142606592499</c:v>
                </c:pt>
                <c:pt idx="3434">
                  <c:v>87.976775327650003</c:v>
                </c:pt>
                <c:pt idx="3435">
                  <c:v>78.597502305925005</c:v>
                </c:pt>
                <c:pt idx="3436">
                  <c:v>165.75264294905</c:v>
                </c:pt>
                <c:pt idx="3437">
                  <c:v>144.30507444522499</c:v>
                </c:pt>
                <c:pt idx="3438">
                  <c:v>182.87696149659999</c:v>
                </c:pt>
                <c:pt idx="3439">
                  <c:v>208.62223422240001</c:v>
                </c:pt>
                <c:pt idx="3440">
                  <c:v>262.15933006249998</c:v>
                </c:pt>
                <c:pt idx="3441">
                  <c:v>218.88580794949999</c:v>
                </c:pt>
                <c:pt idx="3442">
                  <c:v>198.69648070549999</c:v>
                </c:pt>
                <c:pt idx="3443">
                  <c:v>203.84359198132498</c:v>
                </c:pt>
                <c:pt idx="3444">
                  <c:v>207.21338124479999</c:v>
                </c:pt>
                <c:pt idx="3445">
                  <c:v>174.20437603599999</c:v>
                </c:pt>
                <c:pt idx="3446">
                  <c:v>118.19197009464999</c:v>
                </c:pt>
                <c:pt idx="3447">
                  <c:v>106.63774936967499</c:v>
                </c:pt>
                <c:pt idx="3448">
                  <c:v>151.05300888315</c:v>
                </c:pt>
                <c:pt idx="3449">
                  <c:v>123.92297797299999</c:v>
                </c:pt>
                <c:pt idx="3450">
                  <c:v>124.87308828705</c:v>
                </c:pt>
                <c:pt idx="3451">
                  <c:v>114.16046529442499</c:v>
                </c:pt>
                <c:pt idx="3452">
                  <c:v>115.55107778157499</c:v>
                </c:pt>
                <c:pt idx="3453">
                  <c:v>85.095193657874987</c:v>
                </c:pt>
                <c:pt idx="3454">
                  <c:v>77.878702809274998</c:v>
                </c:pt>
                <c:pt idx="3455">
                  <c:v>71.059128291899995</c:v>
                </c:pt>
                <c:pt idx="3456">
                  <c:v>68.594216240199998</c:v>
                </c:pt>
                <c:pt idx="3457">
                  <c:v>54.622994180474997</c:v>
                </c:pt>
                <c:pt idx="3458">
                  <c:v>46.410063809524999</c:v>
                </c:pt>
                <c:pt idx="3459">
                  <c:v>52.275885385000002</c:v>
                </c:pt>
                <c:pt idx="3460">
                  <c:v>57.129594851950003</c:v>
                </c:pt>
                <c:pt idx="3461">
                  <c:v>48.383281662800002</c:v>
                </c:pt>
                <c:pt idx="3462">
                  <c:v>52.849768721800004</c:v>
                </c:pt>
                <c:pt idx="3463">
                  <c:v>53.0807330652</c:v>
                </c:pt>
                <c:pt idx="3464">
                  <c:v>64.476095160349999</c:v>
                </c:pt>
                <c:pt idx="3465">
                  <c:v>74.545585330924993</c:v>
                </c:pt>
                <c:pt idx="3466">
                  <c:v>78.955481291200002</c:v>
                </c:pt>
                <c:pt idx="3467">
                  <c:v>86.369107389274987</c:v>
                </c:pt>
                <c:pt idx="3468">
                  <c:v>90.470958998399993</c:v>
                </c:pt>
                <c:pt idx="3469">
                  <c:v>78.496522344024996</c:v>
                </c:pt>
                <c:pt idx="3470">
                  <c:v>67.939959883749992</c:v>
                </c:pt>
                <c:pt idx="3471">
                  <c:v>82.649961687499996</c:v>
                </c:pt>
                <c:pt idx="3472">
                  <c:v>74.189850256624993</c:v>
                </c:pt>
                <c:pt idx="3473">
                  <c:v>66.007826149574996</c:v>
                </c:pt>
                <c:pt idx="3474">
                  <c:v>80.508583881625</c:v>
                </c:pt>
                <c:pt idx="3475">
                  <c:v>70.458491685374995</c:v>
                </c:pt>
                <c:pt idx="3476">
                  <c:v>110.17883948047499</c:v>
                </c:pt>
                <c:pt idx="3477">
                  <c:v>77.565312482725005</c:v>
                </c:pt>
                <c:pt idx="3478">
                  <c:v>60.899953202274993</c:v>
                </c:pt>
                <c:pt idx="3479">
                  <c:v>64.136018681474994</c:v>
                </c:pt>
                <c:pt idx="3480">
                  <c:v>70.767070082074994</c:v>
                </c:pt>
                <c:pt idx="3481">
                  <c:v>69.817696249699992</c:v>
                </c:pt>
                <c:pt idx="3482">
                  <c:v>62.826218824350001</c:v>
                </c:pt>
                <c:pt idx="3483">
                  <c:v>64.255344131299992</c:v>
                </c:pt>
                <c:pt idx="3484">
                  <c:v>57.151924079399997</c:v>
                </c:pt>
                <c:pt idx="3485">
                  <c:v>78.108198157349989</c:v>
                </c:pt>
                <c:pt idx="3486">
                  <c:v>69.23445124845</c:v>
                </c:pt>
                <c:pt idx="3487">
                  <c:v>83.541640092574994</c:v>
                </c:pt>
                <c:pt idx="3488">
                  <c:v>97.831132099099989</c:v>
                </c:pt>
                <c:pt idx="3489">
                  <c:v>132.50541916909998</c:v>
                </c:pt>
                <c:pt idx="3490">
                  <c:v>155.56747911495</c:v>
                </c:pt>
                <c:pt idx="3491">
                  <c:v>157.97675978562498</c:v>
                </c:pt>
                <c:pt idx="3492">
                  <c:v>145.96426635737501</c:v>
                </c:pt>
                <c:pt idx="3493">
                  <c:v>188.05262312772501</c:v>
                </c:pt>
                <c:pt idx="3494">
                  <c:v>288.52127994250003</c:v>
                </c:pt>
                <c:pt idx="3495">
                  <c:v>235.40554357744998</c:v>
                </c:pt>
                <c:pt idx="3496">
                  <c:v>228.866636426225</c:v>
                </c:pt>
                <c:pt idx="3497">
                  <c:v>206.4009849963</c:v>
                </c:pt>
                <c:pt idx="3498">
                  <c:v>292.861432057</c:v>
                </c:pt>
                <c:pt idx="3499">
                  <c:v>219.425284493775</c:v>
                </c:pt>
                <c:pt idx="3500">
                  <c:v>176.646919318475</c:v>
                </c:pt>
                <c:pt idx="3501">
                  <c:v>146.96744915859998</c:v>
                </c:pt>
                <c:pt idx="3502">
                  <c:v>101.4474361572</c:v>
                </c:pt>
                <c:pt idx="3503">
                  <c:v>108.59632494329999</c:v>
                </c:pt>
                <c:pt idx="3504">
                  <c:v>92.601050666799992</c:v>
                </c:pt>
                <c:pt idx="3505">
                  <c:v>80.222891362775002</c:v>
                </c:pt>
                <c:pt idx="3506">
                  <c:v>114.097129856775</c:v>
                </c:pt>
                <c:pt idx="3507">
                  <c:v>129.852624958425</c:v>
                </c:pt>
                <c:pt idx="3508">
                  <c:v>310.999558707125</c:v>
                </c:pt>
                <c:pt idx="3509">
                  <c:v>422.59207855649998</c:v>
                </c:pt>
                <c:pt idx="3510">
                  <c:v>479.42138904349997</c:v>
                </c:pt>
                <c:pt idx="3511">
                  <c:v>511.53711947400001</c:v>
                </c:pt>
                <c:pt idx="3512">
                  <c:v>396.06768957499997</c:v>
                </c:pt>
                <c:pt idx="3513">
                  <c:v>485.02886349849996</c:v>
                </c:pt>
                <c:pt idx="3514">
                  <c:v>345.30820385274995</c:v>
                </c:pt>
                <c:pt idx="3515">
                  <c:v>319.70032240249998</c:v>
                </c:pt>
                <c:pt idx="3516">
                  <c:v>364.91371925524999</c:v>
                </c:pt>
                <c:pt idx="3517">
                  <c:v>275.47932311099999</c:v>
                </c:pt>
                <c:pt idx="3518">
                  <c:v>297.89543899174998</c:v>
                </c:pt>
                <c:pt idx="3519">
                  <c:v>316.43779147624997</c:v>
                </c:pt>
                <c:pt idx="3520">
                  <c:v>300.09654481350003</c:v>
                </c:pt>
                <c:pt idx="3521">
                  <c:v>291.56921024025002</c:v>
                </c:pt>
                <c:pt idx="3522">
                  <c:v>174.91361449284997</c:v>
                </c:pt>
                <c:pt idx="3523">
                  <c:v>161.12516280179997</c:v>
                </c:pt>
                <c:pt idx="3524">
                  <c:v>146.2184577667</c:v>
                </c:pt>
                <c:pt idx="3525">
                  <c:v>117.93762059462499</c:v>
                </c:pt>
                <c:pt idx="3526">
                  <c:v>127.82324220859999</c:v>
                </c:pt>
                <c:pt idx="3527">
                  <c:v>165.44207770349999</c:v>
                </c:pt>
                <c:pt idx="3528">
                  <c:v>126.95421135157501</c:v>
                </c:pt>
                <c:pt idx="3529">
                  <c:v>133.468101289375</c:v>
                </c:pt>
                <c:pt idx="3530">
                  <c:v>123.3127549571</c:v>
                </c:pt>
                <c:pt idx="3531">
                  <c:v>131.87917977179998</c:v>
                </c:pt>
                <c:pt idx="3532">
                  <c:v>194.23552338777498</c:v>
                </c:pt>
                <c:pt idx="3533">
                  <c:v>353.26402755750001</c:v>
                </c:pt>
                <c:pt idx="3534">
                  <c:v>390.34554249224999</c:v>
                </c:pt>
                <c:pt idx="3535">
                  <c:v>426.77107714275002</c:v>
                </c:pt>
                <c:pt idx="3536">
                  <c:v>281.27920093850003</c:v>
                </c:pt>
                <c:pt idx="3537">
                  <c:v>301.89023942224998</c:v>
                </c:pt>
                <c:pt idx="3538">
                  <c:v>265.94316731625003</c:v>
                </c:pt>
                <c:pt idx="3539">
                  <c:v>276.48756173474999</c:v>
                </c:pt>
                <c:pt idx="3540">
                  <c:v>309.93065769549997</c:v>
                </c:pt>
                <c:pt idx="3541">
                  <c:v>355.76614942700002</c:v>
                </c:pt>
                <c:pt idx="3542">
                  <c:v>350.18964137224998</c:v>
                </c:pt>
                <c:pt idx="3543">
                  <c:v>402.71864229699997</c:v>
                </c:pt>
                <c:pt idx="3544">
                  <c:v>368.84176556774997</c:v>
                </c:pt>
                <c:pt idx="3545">
                  <c:v>311.63411115499997</c:v>
                </c:pt>
                <c:pt idx="3546">
                  <c:v>263.18094556224997</c:v>
                </c:pt>
                <c:pt idx="3547">
                  <c:v>225.06946111722499</c:v>
                </c:pt>
                <c:pt idx="3548">
                  <c:v>157.91198743587501</c:v>
                </c:pt>
                <c:pt idx="3549">
                  <c:v>135.3349308343</c:v>
                </c:pt>
                <c:pt idx="3550">
                  <c:v>133.66369924669999</c:v>
                </c:pt>
                <c:pt idx="3551">
                  <c:v>164.74106592702501</c:v>
                </c:pt>
                <c:pt idx="3552">
                  <c:v>137.30839670584999</c:v>
                </c:pt>
                <c:pt idx="3553">
                  <c:v>109.79090227889999</c:v>
                </c:pt>
                <c:pt idx="3554">
                  <c:v>117.47977856292499</c:v>
                </c:pt>
                <c:pt idx="3555">
                  <c:v>147.520440977475</c:v>
                </c:pt>
                <c:pt idx="3556">
                  <c:v>258.96587208975001</c:v>
                </c:pt>
                <c:pt idx="3557">
                  <c:v>352.79075223875003</c:v>
                </c:pt>
                <c:pt idx="3558">
                  <c:v>450.19529670574997</c:v>
                </c:pt>
                <c:pt idx="3559">
                  <c:v>465.56081881799997</c:v>
                </c:pt>
                <c:pt idx="3560">
                  <c:v>376.98121581299995</c:v>
                </c:pt>
                <c:pt idx="3561">
                  <c:v>370.65633155824997</c:v>
                </c:pt>
                <c:pt idx="3562">
                  <c:v>367.72093740999998</c:v>
                </c:pt>
                <c:pt idx="3563">
                  <c:v>363.68697281149997</c:v>
                </c:pt>
                <c:pt idx="3564">
                  <c:v>360.26890480750001</c:v>
                </c:pt>
                <c:pt idx="3565">
                  <c:v>363.20094719224994</c:v>
                </c:pt>
                <c:pt idx="3566">
                  <c:v>376.95369801325</c:v>
                </c:pt>
                <c:pt idx="3567">
                  <c:v>362.74166362624999</c:v>
                </c:pt>
                <c:pt idx="3568">
                  <c:v>286.709807388</c:v>
                </c:pt>
                <c:pt idx="3569">
                  <c:v>259.49890151974995</c:v>
                </c:pt>
                <c:pt idx="3570">
                  <c:v>197.35855638964998</c:v>
                </c:pt>
                <c:pt idx="3571">
                  <c:v>170.402972039525</c:v>
                </c:pt>
                <c:pt idx="3572">
                  <c:v>143.05202602177499</c:v>
                </c:pt>
                <c:pt idx="3573">
                  <c:v>142.76063970697498</c:v>
                </c:pt>
                <c:pt idx="3574">
                  <c:v>118.242661499425</c:v>
                </c:pt>
                <c:pt idx="3575">
                  <c:v>100.86448047319999</c:v>
                </c:pt>
                <c:pt idx="3576">
                  <c:v>114.121559310675</c:v>
                </c:pt>
                <c:pt idx="3577">
                  <c:v>118.89778866784999</c:v>
                </c:pt>
                <c:pt idx="3578">
                  <c:v>92.670125897974998</c:v>
                </c:pt>
                <c:pt idx="3579">
                  <c:v>143.63843236907499</c:v>
                </c:pt>
                <c:pt idx="3580">
                  <c:v>260.03701455799995</c:v>
                </c:pt>
                <c:pt idx="3581">
                  <c:v>343.23828151050003</c:v>
                </c:pt>
                <c:pt idx="3582">
                  <c:v>479.70865915549996</c:v>
                </c:pt>
                <c:pt idx="3583">
                  <c:v>440.98136239949997</c:v>
                </c:pt>
                <c:pt idx="3584">
                  <c:v>453.79585117124998</c:v>
                </c:pt>
                <c:pt idx="3585">
                  <c:v>366.03739035249998</c:v>
                </c:pt>
                <c:pt idx="3586">
                  <c:v>298.03142287424998</c:v>
                </c:pt>
                <c:pt idx="3587">
                  <c:v>276.51936132474998</c:v>
                </c:pt>
                <c:pt idx="3588">
                  <c:v>297.69302292174996</c:v>
                </c:pt>
                <c:pt idx="3589">
                  <c:v>381.10911020049997</c:v>
                </c:pt>
                <c:pt idx="3590">
                  <c:v>424.71366983675</c:v>
                </c:pt>
                <c:pt idx="3591">
                  <c:v>441.72540547800003</c:v>
                </c:pt>
                <c:pt idx="3592">
                  <c:v>492.96646575549994</c:v>
                </c:pt>
                <c:pt idx="3593">
                  <c:v>411.423537012</c:v>
                </c:pt>
                <c:pt idx="3594">
                  <c:v>340.63552527449997</c:v>
                </c:pt>
                <c:pt idx="3595">
                  <c:v>335.63653336700003</c:v>
                </c:pt>
                <c:pt idx="3596">
                  <c:v>287.59052151924999</c:v>
                </c:pt>
                <c:pt idx="3597">
                  <c:v>328.18320621424999</c:v>
                </c:pt>
                <c:pt idx="3598">
                  <c:v>179.27325151055001</c:v>
                </c:pt>
                <c:pt idx="3599">
                  <c:v>195.45886027619997</c:v>
                </c:pt>
                <c:pt idx="3600">
                  <c:v>162.60437904772499</c:v>
                </c:pt>
                <c:pt idx="3601">
                  <c:v>147.79030692117499</c:v>
                </c:pt>
                <c:pt idx="3602">
                  <c:v>119.18570635102499</c:v>
                </c:pt>
                <c:pt idx="3603">
                  <c:v>117.929200646125</c:v>
                </c:pt>
                <c:pt idx="3604">
                  <c:v>114.38016531255001</c:v>
                </c:pt>
                <c:pt idx="3605">
                  <c:v>188.94691401647501</c:v>
                </c:pt>
                <c:pt idx="3606">
                  <c:v>153.244988672375</c:v>
                </c:pt>
                <c:pt idx="3607">
                  <c:v>188.17070515322501</c:v>
                </c:pt>
                <c:pt idx="3608">
                  <c:v>155.05133878832501</c:v>
                </c:pt>
                <c:pt idx="3609">
                  <c:v>141.18626144987499</c:v>
                </c:pt>
                <c:pt idx="3610">
                  <c:v>151.56937400244999</c:v>
                </c:pt>
                <c:pt idx="3611">
                  <c:v>191.70312837162498</c:v>
                </c:pt>
                <c:pt idx="3612">
                  <c:v>208.822792105925</c:v>
                </c:pt>
                <c:pt idx="3613">
                  <c:v>169.478337209975</c:v>
                </c:pt>
                <c:pt idx="3614">
                  <c:v>150.73353661044999</c:v>
                </c:pt>
                <c:pt idx="3615">
                  <c:v>182.88074419430001</c:v>
                </c:pt>
                <c:pt idx="3616">
                  <c:v>156.85839923804997</c:v>
                </c:pt>
                <c:pt idx="3617">
                  <c:v>242.16792293949999</c:v>
                </c:pt>
                <c:pt idx="3618">
                  <c:v>288.87455378124997</c:v>
                </c:pt>
                <c:pt idx="3619">
                  <c:v>222.16038586649998</c:v>
                </c:pt>
                <c:pt idx="3620">
                  <c:v>254.34933648124996</c:v>
                </c:pt>
                <c:pt idx="3621">
                  <c:v>273.79393409725003</c:v>
                </c:pt>
                <c:pt idx="3622">
                  <c:v>303.05269705184998</c:v>
                </c:pt>
                <c:pt idx="3623">
                  <c:v>270.64190254424994</c:v>
                </c:pt>
                <c:pt idx="3624">
                  <c:v>221.210901454675</c:v>
                </c:pt>
                <c:pt idx="3625">
                  <c:v>238.38768632225</c:v>
                </c:pt>
                <c:pt idx="3626">
                  <c:v>161.47530273165</c:v>
                </c:pt>
                <c:pt idx="3627">
                  <c:v>140.30315452792499</c:v>
                </c:pt>
                <c:pt idx="3628">
                  <c:v>169.61290368624998</c:v>
                </c:pt>
                <c:pt idx="3629">
                  <c:v>152.87569218264997</c:v>
                </c:pt>
                <c:pt idx="3630">
                  <c:v>90.227215842974999</c:v>
                </c:pt>
                <c:pt idx="3631">
                  <c:v>79.132061421499998</c:v>
                </c:pt>
                <c:pt idx="3632">
                  <c:v>94.144817119924994</c:v>
                </c:pt>
                <c:pt idx="3633">
                  <c:v>97.595424729099989</c:v>
                </c:pt>
                <c:pt idx="3634">
                  <c:v>93.975107168899996</c:v>
                </c:pt>
                <c:pt idx="3635">
                  <c:v>93.338789632724996</c:v>
                </c:pt>
                <c:pt idx="3636">
                  <c:v>96.246945084749996</c:v>
                </c:pt>
                <c:pt idx="3637">
                  <c:v>114.694949972525</c:v>
                </c:pt>
                <c:pt idx="3638">
                  <c:v>92.882796418949994</c:v>
                </c:pt>
                <c:pt idx="3639">
                  <c:v>87.409239121399992</c:v>
                </c:pt>
                <c:pt idx="3640">
                  <c:v>72.368664903275004</c:v>
                </c:pt>
                <c:pt idx="3641">
                  <c:v>91.752491208875</c:v>
                </c:pt>
                <c:pt idx="3642">
                  <c:v>106.69838828364999</c:v>
                </c:pt>
                <c:pt idx="3643">
                  <c:v>107.01296523112499</c:v>
                </c:pt>
                <c:pt idx="3644">
                  <c:v>124.355483525225</c:v>
                </c:pt>
                <c:pt idx="3645">
                  <c:v>99.382886453949993</c:v>
                </c:pt>
                <c:pt idx="3646">
                  <c:v>83.407691081099998</c:v>
                </c:pt>
                <c:pt idx="3647">
                  <c:v>61.66992993129999</c:v>
                </c:pt>
                <c:pt idx="3648">
                  <c:v>79.520900028474998</c:v>
                </c:pt>
                <c:pt idx="3649">
                  <c:v>63.570528772825</c:v>
                </c:pt>
                <c:pt idx="3650">
                  <c:v>100.63763088099999</c:v>
                </c:pt>
                <c:pt idx="3651">
                  <c:v>101.88547221947499</c:v>
                </c:pt>
                <c:pt idx="3652">
                  <c:v>263.04313838420001</c:v>
                </c:pt>
                <c:pt idx="3653">
                  <c:v>176.38957455644999</c:v>
                </c:pt>
                <c:pt idx="3654">
                  <c:v>204.633870305675</c:v>
                </c:pt>
                <c:pt idx="3655">
                  <c:v>312.29589650224995</c:v>
                </c:pt>
                <c:pt idx="3656">
                  <c:v>188.92814606042501</c:v>
                </c:pt>
                <c:pt idx="3657">
                  <c:v>129.79467260269999</c:v>
                </c:pt>
                <c:pt idx="3658">
                  <c:v>187.22782344904999</c:v>
                </c:pt>
                <c:pt idx="3659">
                  <c:v>168.56935305889999</c:v>
                </c:pt>
                <c:pt idx="3660">
                  <c:v>183.465359291075</c:v>
                </c:pt>
                <c:pt idx="3661">
                  <c:v>143.0084572744</c:v>
                </c:pt>
                <c:pt idx="3662">
                  <c:v>163.47980917352498</c:v>
                </c:pt>
                <c:pt idx="3663">
                  <c:v>146.27587373234999</c:v>
                </c:pt>
                <c:pt idx="3664">
                  <c:v>163.199489857125</c:v>
                </c:pt>
                <c:pt idx="3665">
                  <c:v>168.77737762902501</c:v>
                </c:pt>
                <c:pt idx="3666">
                  <c:v>130.43597425999999</c:v>
                </c:pt>
                <c:pt idx="3667">
                  <c:v>135.24545712304999</c:v>
                </c:pt>
                <c:pt idx="3668">
                  <c:v>111.93764279654999</c:v>
                </c:pt>
                <c:pt idx="3669">
                  <c:v>75.497291239874997</c:v>
                </c:pt>
                <c:pt idx="3670">
                  <c:v>62.928811809900004</c:v>
                </c:pt>
                <c:pt idx="3671">
                  <c:v>66.6117760522</c:v>
                </c:pt>
                <c:pt idx="3672">
                  <c:v>54.825880444724994</c:v>
                </c:pt>
                <c:pt idx="3673">
                  <c:v>69.462686507450002</c:v>
                </c:pt>
                <c:pt idx="3674">
                  <c:v>113.659378322425</c:v>
                </c:pt>
                <c:pt idx="3675">
                  <c:v>78.830497686024998</c:v>
                </c:pt>
                <c:pt idx="3676">
                  <c:v>103.073386033025</c:v>
                </c:pt>
                <c:pt idx="3677">
                  <c:v>105.94603629449999</c:v>
                </c:pt>
                <c:pt idx="3678">
                  <c:v>148.61278874799999</c:v>
                </c:pt>
                <c:pt idx="3679">
                  <c:v>201.87606015507501</c:v>
                </c:pt>
                <c:pt idx="3680">
                  <c:v>211.20565593427497</c:v>
                </c:pt>
                <c:pt idx="3681">
                  <c:v>145.77454058999999</c:v>
                </c:pt>
                <c:pt idx="3682">
                  <c:v>165.395557289875</c:v>
                </c:pt>
                <c:pt idx="3683">
                  <c:v>136.72030981162499</c:v>
                </c:pt>
                <c:pt idx="3684">
                  <c:v>134.30591728857499</c:v>
                </c:pt>
                <c:pt idx="3685">
                  <c:v>122.68581580742499</c:v>
                </c:pt>
                <c:pt idx="3686">
                  <c:v>208.001493194625</c:v>
                </c:pt>
                <c:pt idx="3688">
                  <c:v>103.78230697943339</c:v>
                </c:pt>
                <c:pt idx="3689">
                  <c:v>176.18780679297498</c:v>
                </c:pt>
                <c:pt idx="3690">
                  <c:v>93.034359989999999</c:v>
                </c:pt>
                <c:pt idx="3691">
                  <c:v>228.22619244487498</c:v>
                </c:pt>
                <c:pt idx="3692">
                  <c:v>185.16896790465</c:v>
                </c:pt>
                <c:pt idx="3693">
                  <c:v>84.445817876674994</c:v>
                </c:pt>
                <c:pt idx="3694">
                  <c:v>120.125075675025</c:v>
                </c:pt>
                <c:pt idx="3695">
                  <c:v>88.960937159899999</c:v>
                </c:pt>
                <c:pt idx="3696">
                  <c:v>143.40411457659999</c:v>
                </c:pt>
                <c:pt idx="3697">
                  <c:v>123.413260374725</c:v>
                </c:pt>
                <c:pt idx="3698">
                  <c:v>140.57398548479998</c:v>
                </c:pt>
                <c:pt idx="3699">
                  <c:v>216.57849340715001</c:v>
                </c:pt>
                <c:pt idx="3700">
                  <c:v>250.96538008882499</c:v>
                </c:pt>
                <c:pt idx="3701">
                  <c:v>459.13528176524994</c:v>
                </c:pt>
                <c:pt idx="3702">
                  <c:v>543.61381790849998</c:v>
                </c:pt>
                <c:pt idx="3703">
                  <c:v>501.89804194449999</c:v>
                </c:pt>
                <c:pt idx="3704">
                  <c:v>473.26956821749997</c:v>
                </c:pt>
                <c:pt idx="3705">
                  <c:v>581.4034031727499</c:v>
                </c:pt>
                <c:pt idx="3706">
                  <c:v>436.29793925949997</c:v>
                </c:pt>
                <c:pt idx="3707">
                  <c:v>488.31996582825002</c:v>
                </c:pt>
                <c:pt idx="3708">
                  <c:v>327.03532451567503</c:v>
                </c:pt>
                <c:pt idx="3709">
                  <c:v>364.46500901949997</c:v>
                </c:pt>
                <c:pt idx="3710">
                  <c:v>163.2150184102</c:v>
                </c:pt>
                <c:pt idx="3711">
                  <c:v>169.05522703847498</c:v>
                </c:pt>
                <c:pt idx="3712">
                  <c:v>133.523201380025</c:v>
                </c:pt>
                <c:pt idx="3713">
                  <c:v>125.081891411375</c:v>
                </c:pt>
                <c:pt idx="3714">
                  <c:v>146.62686277179998</c:v>
                </c:pt>
                <c:pt idx="3715">
                  <c:v>91.774707144674991</c:v>
                </c:pt>
                <c:pt idx="3716">
                  <c:v>60.201590428674997</c:v>
                </c:pt>
                <c:pt idx="3717">
                  <c:v>67.317811033174991</c:v>
                </c:pt>
                <c:pt idx="3718">
                  <c:v>49.699030358175001</c:v>
                </c:pt>
                <c:pt idx="3719">
                  <c:v>54.459536557150003</c:v>
                </c:pt>
                <c:pt idx="3720">
                  <c:v>30.902392478025</c:v>
                </c:pt>
                <c:pt idx="3721">
                  <c:v>27.614207778325</c:v>
                </c:pt>
                <c:pt idx="3722">
                  <c:v>25.602035059624999</c:v>
                </c:pt>
                <c:pt idx="3723">
                  <c:v>23.524425828307496</c:v>
                </c:pt>
                <c:pt idx="3724">
                  <c:v>28.955656267645001</c:v>
                </c:pt>
                <c:pt idx="3725">
                  <c:v>64.749427964150001</c:v>
                </c:pt>
                <c:pt idx="3726">
                  <c:v>105.172832840125</c:v>
                </c:pt>
                <c:pt idx="3727">
                  <c:v>114.08855751415</c:v>
                </c:pt>
                <c:pt idx="3728">
                  <c:v>80.814091499699998</c:v>
                </c:pt>
                <c:pt idx="3729">
                  <c:v>79.112742201250001</c:v>
                </c:pt>
                <c:pt idx="3730">
                  <c:v>88.830064141349993</c:v>
                </c:pt>
                <c:pt idx="3731">
                  <c:v>82.695391195075004</c:v>
                </c:pt>
                <c:pt idx="3732">
                  <c:v>66.745241556725006</c:v>
                </c:pt>
                <c:pt idx="3733">
                  <c:v>80.66685934547499</c:v>
                </c:pt>
                <c:pt idx="3734">
                  <c:v>90.449617790074996</c:v>
                </c:pt>
                <c:pt idx="3735">
                  <c:v>74.286799488225</c:v>
                </c:pt>
                <c:pt idx="3736">
                  <c:v>90.973109878599999</c:v>
                </c:pt>
                <c:pt idx="3737">
                  <c:v>80.601422836199987</c:v>
                </c:pt>
                <c:pt idx="3738">
                  <c:v>76.838823435899997</c:v>
                </c:pt>
                <c:pt idx="3739">
                  <c:v>64.127781109324999</c:v>
                </c:pt>
                <c:pt idx="3740">
                  <c:v>103.389687906275</c:v>
                </c:pt>
                <c:pt idx="3741">
                  <c:v>262.40041047260002</c:v>
                </c:pt>
                <c:pt idx="3742">
                  <c:v>353.14449259499997</c:v>
                </c:pt>
                <c:pt idx="3743">
                  <c:v>408.27475336624997</c:v>
                </c:pt>
                <c:pt idx="3744">
                  <c:v>263.90545020025002</c:v>
                </c:pt>
                <c:pt idx="3745">
                  <c:v>247.18642153374998</c:v>
                </c:pt>
                <c:pt idx="3746">
                  <c:v>236.66750238487498</c:v>
                </c:pt>
                <c:pt idx="3747">
                  <c:v>313.55540317050003</c:v>
                </c:pt>
                <c:pt idx="3748">
                  <c:v>463.14326811950002</c:v>
                </c:pt>
                <c:pt idx="3749">
                  <c:v>772.15083374974995</c:v>
                </c:pt>
                <c:pt idx="3750">
                  <c:v>421.98370244375002</c:v>
                </c:pt>
                <c:pt idx="3751">
                  <c:v>356.64534587225</c:v>
                </c:pt>
                <c:pt idx="3752">
                  <c:v>318.724887599</c:v>
                </c:pt>
                <c:pt idx="3753">
                  <c:v>240.56097480849999</c:v>
                </c:pt>
                <c:pt idx="3754">
                  <c:v>203.57298677212501</c:v>
                </c:pt>
                <c:pt idx="3755">
                  <c:v>221.35535873224998</c:v>
                </c:pt>
                <c:pt idx="3756">
                  <c:v>219.03236253599999</c:v>
                </c:pt>
                <c:pt idx="3757">
                  <c:v>209.23324499392501</c:v>
                </c:pt>
                <c:pt idx="3758">
                  <c:v>232.07058745192498</c:v>
                </c:pt>
                <c:pt idx="3759">
                  <c:v>220.52104321870002</c:v>
                </c:pt>
                <c:pt idx="3760">
                  <c:v>196.29317490637499</c:v>
                </c:pt>
                <c:pt idx="3761">
                  <c:v>162.887835835175</c:v>
                </c:pt>
                <c:pt idx="3762">
                  <c:v>164.21292518977498</c:v>
                </c:pt>
                <c:pt idx="3763">
                  <c:v>126.43969902299999</c:v>
                </c:pt>
                <c:pt idx="3764">
                  <c:v>143.55134674037501</c:v>
                </c:pt>
                <c:pt idx="3765">
                  <c:v>107.217723820625</c:v>
                </c:pt>
                <c:pt idx="3766">
                  <c:v>69.051878583874995</c:v>
                </c:pt>
                <c:pt idx="3767">
                  <c:v>46.885260373400001</c:v>
                </c:pt>
                <c:pt idx="3768">
                  <c:v>38.951083371924994</c:v>
                </c:pt>
                <c:pt idx="3769">
                  <c:v>39.540011974499997</c:v>
                </c:pt>
                <c:pt idx="3770">
                  <c:v>37.675071400474998</c:v>
                </c:pt>
                <c:pt idx="3771">
                  <c:v>46.852542116374998</c:v>
                </c:pt>
                <c:pt idx="3772">
                  <c:v>82.809905092274988</c:v>
                </c:pt>
                <c:pt idx="3773">
                  <c:v>129.20439162462498</c:v>
                </c:pt>
                <c:pt idx="3774">
                  <c:v>187.55740061017499</c:v>
                </c:pt>
                <c:pt idx="3775">
                  <c:v>222.32054728822499</c:v>
                </c:pt>
                <c:pt idx="3776">
                  <c:v>223.43296793157498</c:v>
                </c:pt>
                <c:pt idx="3777">
                  <c:v>217.78906887887501</c:v>
                </c:pt>
                <c:pt idx="3778">
                  <c:v>226.54120224389999</c:v>
                </c:pt>
                <c:pt idx="3779">
                  <c:v>161.219204798525</c:v>
                </c:pt>
                <c:pt idx="3780">
                  <c:v>127.0340806771666</c:v>
                </c:pt>
                <c:pt idx="3781">
                  <c:v>98.301999156150004</c:v>
                </c:pt>
                <c:pt idx="3782">
                  <c:v>61.423071968566596</c:v>
                </c:pt>
                <c:pt idx="3783">
                  <c:v>69.559011546275002</c:v>
                </c:pt>
                <c:pt idx="3784">
                  <c:v>81.010401032299995</c:v>
                </c:pt>
                <c:pt idx="3785">
                  <c:v>70.327890555324984</c:v>
                </c:pt>
                <c:pt idx="3786">
                  <c:v>69.853475845174998</c:v>
                </c:pt>
                <c:pt idx="3787">
                  <c:v>73.730589147450004</c:v>
                </c:pt>
                <c:pt idx="3788">
                  <c:v>84.265867470199993</c:v>
                </c:pt>
                <c:pt idx="3789">
                  <c:v>103.651433952925</c:v>
                </c:pt>
                <c:pt idx="3790">
                  <c:v>96.960550665875004</c:v>
                </c:pt>
                <c:pt idx="3791">
                  <c:v>144.95823173515001</c:v>
                </c:pt>
                <c:pt idx="3792">
                  <c:v>137.74385635957501</c:v>
                </c:pt>
                <c:pt idx="3793">
                  <c:v>99.627088505974996</c:v>
                </c:pt>
                <c:pt idx="3794">
                  <c:v>65.043892263049997</c:v>
                </c:pt>
                <c:pt idx="3795">
                  <c:v>68.610182135524994</c:v>
                </c:pt>
                <c:pt idx="3796">
                  <c:v>65.665539122650003</c:v>
                </c:pt>
                <c:pt idx="3797">
                  <c:v>66.941551094100006</c:v>
                </c:pt>
                <c:pt idx="3798">
                  <c:v>77.231442501099991</c:v>
                </c:pt>
                <c:pt idx="3799">
                  <c:v>53.886967085475</c:v>
                </c:pt>
                <c:pt idx="3800">
                  <c:v>79.816184701024994</c:v>
                </c:pt>
                <c:pt idx="3801">
                  <c:v>73.370688334500002</c:v>
                </c:pt>
                <c:pt idx="3802">
                  <c:v>67.824944000350001</c:v>
                </c:pt>
                <c:pt idx="3803">
                  <c:v>63.767880296375004</c:v>
                </c:pt>
                <c:pt idx="3804">
                  <c:v>68.119408294474994</c:v>
                </c:pt>
                <c:pt idx="3805">
                  <c:v>74.924805483499995</c:v>
                </c:pt>
                <c:pt idx="3806">
                  <c:v>63.211669950824991</c:v>
                </c:pt>
                <c:pt idx="3807">
                  <c:v>70.360608812349994</c:v>
                </c:pt>
                <c:pt idx="3808">
                  <c:v>56.602582303950001</c:v>
                </c:pt>
                <c:pt idx="3809">
                  <c:v>61.624834544800002</c:v>
                </c:pt>
                <c:pt idx="3810">
                  <c:v>53.281679351999998</c:v>
                </c:pt>
                <c:pt idx="3811">
                  <c:v>75.121115011325003</c:v>
                </c:pt>
                <c:pt idx="3812">
                  <c:v>98.612822581174996</c:v>
                </c:pt>
                <c:pt idx="3813">
                  <c:v>135.40450108017498</c:v>
                </c:pt>
                <c:pt idx="3814">
                  <c:v>90.106076103250004</c:v>
                </c:pt>
                <c:pt idx="3815">
                  <c:v>113.02521420619999</c:v>
                </c:pt>
                <c:pt idx="3816">
                  <c:v>121.51560154844999</c:v>
                </c:pt>
                <c:pt idx="3817">
                  <c:v>91.103982906699997</c:v>
                </c:pt>
                <c:pt idx="3818">
                  <c:v>119.78153399774999</c:v>
                </c:pt>
                <c:pt idx="3819">
                  <c:v>132.67252672602501</c:v>
                </c:pt>
                <c:pt idx="3820">
                  <c:v>275.35683968149999</c:v>
                </c:pt>
                <c:pt idx="3821">
                  <c:v>231.79248230780001</c:v>
                </c:pt>
                <c:pt idx="3822">
                  <c:v>268.84590686299998</c:v>
                </c:pt>
                <c:pt idx="3823">
                  <c:v>293.54818984249999</c:v>
                </c:pt>
                <c:pt idx="3824">
                  <c:v>351.54129799599997</c:v>
                </c:pt>
                <c:pt idx="3825">
                  <c:v>331.28869779999997</c:v>
                </c:pt>
                <c:pt idx="3826">
                  <c:v>196.2768157516</c:v>
                </c:pt>
                <c:pt idx="3827">
                  <c:v>191.48359130992498</c:v>
                </c:pt>
                <c:pt idx="3828">
                  <c:v>130.349530577525</c:v>
                </c:pt>
                <c:pt idx="3829">
                  <c:v>124.46024455654999</c:v>
                </c:pt>
                <c:pt idx="3830">
                  <c:v>100.01970757594999</c:v>
                </c:pt>
                <c:pt idx="3831">
                  <c:v>102.751681925325</c:v>
                </c:pt>
                <c:pt idx="3832">
                  <c:v>128.02653442425</c:v>
                </c:pt>
                <c:pt idx="3833">
                  <c:v>146.88860881845</c:v>
                </c:pt>
                <c:pt idx="3834">
                  <c:v>132.88519538952499</c:v>
                </c:pt>
                <c:pt idx="3835">
                  <c:v>161.79177426064999</c:v>
                </c:pt>
                <c:pt idx="3836">
                  <c:v>200.36659770782498</c:v>
                </c:pt>
                <c:pt idx="3837">
                  <c:v>142.25897561892498</c:v>
                </c:pt>
                <c:pt idx="3838">
                  <c:v>100.28145361782501</c:v>
                </c:pt>
                <c:pt idx="3839">
                  <c:v>90.449617790074996</c:v>
                </c:pt>
                <c:pt idx="3840">
                  <c:v>59.236401887024996</c:v>
                </c:pt>
                <c:pt idx="3841">
                  <c:v>57.715002999824996</c:v>
                </c:pt>
                <c:pt idx="3842">
                  <c:v>75.677325361650006</c:v>
                </c:pt>
                <c:pt idx="3843">
                  <c:v>100.03606670684999</c:v>
                </c:pt>
                <c:pt idx="3844">
                  <c:v>82.531799919500003</c:v>
                </c:pt>
                <c:pt idx="3845">
                  <c:v>139.39612827009998</c:v>
                </c:pt>
                <c:pt idx="3846">
                  <c:v>121.94093887545</c:v>
                </c:pt>
                <c:pt idx="3847">
                  <c:v>131.62554254897501</c:v>
                </c:pt>
                <c:pt idx="3848">
                  <c:v>102.686245411275</c:v>
                </c:pt>
                <c:pt idx="3849">
                  <c:v>113.417833266625</c:v>
                </c:pt>
                <c:pt idx="3850">
                  <c:v>120.010561787375</c:v>
                </c:pt>
                <c:pt idx="3903">
                  <c:v>248.70952379237497</c:v>
                </c:pt>
                <c:pt idx="3904">
                  <c:v>157.23400891284999</c:v>
                </c:pt>
                <c:pt idx="3905">
                  <c:v>198.58015913177499</c:v>
                </c:pt>
                <c:pt idx="3906">
                  <c:v>358.33200718474995</c:v>
                </c:pt>
                <c:pt idx="3907">
                  <c:v>347.54332133100002</c:v>
                </c:pt>
                <c:pt idx="3908">
                  <c:v>299.58071966074999</c:v>
                </c:pt>
                <c:pt idx="3909">
                  <c:v>274.81776204549999</c:v>
                </c:pt>
                <c:pt idx="3910">
                  <c:v>367.19153444925001</c:v>
                </c:pt>
                <c:pt idx="3911">
                  <c:v>273.29438243099997</c:v>
                </c:pt>
                <c:pt idx="3912">
                  <c:v>209.632269339625</c:v>
                </c:pt>
                <c:pt idx="3913">
                  <c:v>268.59766239147501</c:v>
                </c:pt>
                <c:pt idx="3914">
                  <c:v>226.15589436742499</c:v>
                </c:pt>
                <c:pt idx="3915">
                  <c:v>207.14672603615</c:v>
                </c:pt>
                <c:pt idx="3916">
                  <c:v>483.05524397699998</c:v>
                </c:pt>
                <c:pt idx="3917">
                  <c:v>535.84780775950003</c:v>
                </c:pt>
                <c:pt idx="3918">
                  <c:v>375.55580530324994</c:v>
                </c:pt>
                <c:pt idx="3919">
                  <c:v>395.95967067099997</c:v>
                </c:pt>
                <c:pt idx="3920">
                  <c:v>285.05003104449997</c:v>
                </c:pt>
                <c:pt idx="3921">
                  <c:v>259.86869719752502</c:v>
                </c:pt>
                <c:pt idx="3922">
                  <c:v>237.27172999194997</c:v>
                </c:pt>
                <c:pt idx="3923">
                  <c:v>298.62789333624994</c:v>
                </c:pt>
                <c:pt idx="3924">
                  <c:v>290.66411557974999</c:v>
                </c:pt>
                <c:pt idx="3925">
                  <c:v>188.72334365552499</c:v>
                </c:pt>
                <c:pt idx="3926">
                  <c:v>287.01390603249996</c:v>
                </c:pt>
                <c:pt idx="3927">
                  <c:v>287.15272688575004</c:v>
                </c:pt>
                <c:pt idx="3928">
                  <c:v>283.16659957424997</c:v>
                </c:pt>
                <c:pt idx="3929">
                  <c:v>289.18276986049995</c:v>
                </c:pt>
                <c:pt idx="3930">
                  <c:v>284.19757479024997</c:v>
                </c:pt>
                <c:pt idx="3931">
                  <c:v>268.84801631475</c:v>
                </c:pt>
                <c:pt idx="3932">
                  <c:v>230.90420838700001</c:v>
                </c:pt>
                <c:pt idx="3933">
                  <c:v>162.83100748102498</c:v>
                </c:pt>
                <c:pt idx="3934">
                  <c:v>158.52951483135001</c:v>
                </c:pt>
                <c:pt idx="3935">
                  <c:v>158.287760071875</c:v>
                </c:pt>
                <c:pt idx="3936">
                  <c:v>126.968439466825</c:v>
                </c:pt>
                <c:pt idx="3937">
                  <c:v>148.12837770427501</c:v>
                </c:pt>
                <c:pt idx="3938">
                  <c:v>107.19369698040001</c:v>
                </c:pt>
                <c:pt idx="3939">
                  <c:v>122.29533376960001</c:v>
                </c:pt>
                <c:pt idx="3940">
                  <c:v>141.98339806852499</c:v>
                </c:pt>
                <c:pt idx="3941">
                  <c:v>188.48103297622501</c:v>
                </c:pt>
                <c:pt idx="3942">
                  <c:v>247.44503582024998</c:v>
                </c:pt>
                <c:pt idx="3943">
                  <c:v>197.36823348104997</c:v>
                </c:pt>
                <c:pt idx="3944">
                  <c:v>205.13730232315001</c:v>
                </c:pt>
                <c:pt idx="3945">
                  <c:v>205.30701004425001</c:v>
                </c:pt>
                <c:pt idx="3946">
                  <c:v>222.36326675410001</c:v>
                </c:pt>
                <c:pt idx="3947">
                  <c:v>181.87932842957497</c:v>
                </c:pt>
                <c:pt idx="3948">
                  <c:v>186.81468125239999</c:v>
                </c:pt>
                <c:pt idx="3949">
                  <c:v>156.46677777062499</c:v>
                </c:pt>
                <c:pt idx="3950">
                  <c:v>128.27972524187498</c:v>
                </c:pt>
                <c:pt idx="3951">
                  <c:v>127.775557239325</c:v>
                </c:pt>
                <c:pt idx="3952">
                  <c:v>119.34224915837498</c:v>
                </c:pt>
                <c:pt idx="3953">
                  <c:v>142.657927384625</c:v>
                </c:pt>
                <c:pt idx="3954">
                  <c:v>125.80393566377499</c:v>
                </c:pt>
                <c:pt idx="3955">
                  <c:v>128.72355566160002</c:v>
                </c:pt>
                <c:pt idx="3956">
                  <c:v>92.650312708749993</c:v>
                </c:pt>
                <c:pt idx="3957">
                  <c:v>97.994201242749995</c:v>
                </c:pt>
                <c:pt idx="3958">
                  <c:v>65.882749388924992</c:v>
                </c:pt>
                <c:pt idx="3959">
                  <c:v>54.349573445049998</c:v>
                </c:pt>
                <c:pt idx="3960">
                  <c:v>47.485467764725001</c:v>
                </c:pt>
                <c:pt idx="3961">
                  <c:v>49.633485470724999</c:v>
                </c:pt>
                <c:pt idx="3962">
                  <c:v>49.405400041675001</c:v>
                </c:pt>
                <c:pt idx="3963">
                  <c:v>35.690951997775002</c:v>
                </c:pt>
                <c:pt idx="3964">
                  <c:v>61.780890674599988</c:v>
                </c:pt>
                <c:pt idx="3965">
                  <c:v>51.703998585524999</c:v>
                </c:pt>
                <c:pt idx="3966">
                  <c:v>95.80666700239999</c:v>
                </c:pt>
                <c:pt idx="3967">
                  <c:v>85.36960989962499</c:v>
                </c:pt>
                <c:pt idx="3968">
                  <c:v>112.07022593359999</c:v>
                </c:pt>
                <c:pt idx="3969">
                  <c:v>145.11517824009999</c:v>
                </c:pt>
                <c:pt idx="3970">
                  <c:v>166.9180351313</c:v>
                </c:pt>
                <c:pt idx="3971">
                  <c:v>172.31560674127499</c:v>
                </c:pt>
                <c:pt idx="3972">
                  <c:v>165.92798653579999</c:v>
                </c:pt>
                <c:pt idx="3973">
                  <c:v>203.78055660467498</c:v>
                </c:pt>
                <c:pt idx="3974">
                  <c:v>150.52848965869998</c:v>
                </c:pt>
                <c:pt idx="3975">
                  <c:v>155.22103427587498</c:v>
                </c:pt>
                <c:pt idx="3976">
                  <c:v>137.09480274285002</c:v>
                </c:pt>
                <c:pt idx="3977">
                  <c:v>139.344447685875</c:v>
                </c:pt>
                <c:pt idx="3978">
                  <c:v>123.56109931685</c:v>
                </c:pt>
                <c:pt idx="3979">
                  <c:v>94.972851245125</c:v>
                </c:pt>
                <c:pt idx="3980">
                  <c:v>100.87751771299999</c:v>
                </c:pt>
                <c:pt idx="3981">
                  <c:v>108.07806146067499</c:v>
                </c:pt>
                <c:pt idx="3982">
                  <c:v>99.309091870624997</c:v>
                </c:pt>
                <c:pt idx="3983">
                  <c:v>43.138424145799995</c:v>
                </c:pt>
                <c:pt idx="3984">
                  <c:v>47.779826287824996</c:v>
                </c:pt>
                <c:pt idx="3985">
                  <c:v>29.055809377174999</c:v>
                </c:pt>
                <c:pt idx="3986">
                  <c:v>60.622245782225001</c:v>
                </c:pt>
                <c:pt idx="3987">
                  <c:v>118.11592489147499</c:v>
                </c:pt>
                <c:pt idx="3988">
                  <c:v>204.32645995037498</c:v>
                </c:pt>
                <c:pt idx="3989">
                  <c:v>299.59356455399995</c:v>
                </c:pt>
                <c:pt idx="3990">
                  <c:v>226.37841945700001</c:v>
                </c:pt>
                <c:pt idx="3991">
                  <c:v>248.36056934699997</c:v>
                </c:pt>
                <c:pt idx="3992">
                  <c:v>254.74741677125002</c:v>
                </c:pt>
                <c:pt idx="3993">
                  <c:v>276.79730910874997</c:v>
                </c:pt>
                <c:pt idx="3994">
                  <c:v>197.27515317409998</c:v>
                </c:pt>
                <c:pt idx="3995">
                  <c:v>248.17565494124997</c:v>
                </c:pt>
                <c:pt idx="3996">
                  <c:v>282.69306860199998</c:v>
                </c:pt>
                <c:pt idx="3997">
                  <c:v>213.46493394320001</c:v>
                </c:pt>
                <c:pt idx="3998">
                  <c:v>253.65861329700002</c:v>
                </c:pt>
                <c:pt idx="3999">
                  <c:v>229.19154409574998</c:v>
                </c:pt>
                <c:pt idx="4000">
                  <c:v>241.15663671974997</c:v>
                </c:pt>
                <c:pt idx="4001">
                  <c:v>182.12344612167499</c:v>
                </c:pt>
                <c:pt idx="4002">
                  <c:v>137.999041527575</c:v>
                </c:pt>
                <c:pt idx="4003">
                  <c:v>111.754068356075</c:v>
                </c:pt>
                <c:pt idx="4004">
                  <c:v>91.151542174100001</c:v>
                </c:pt>
                <c:pt idx="4005">
                  <c:v>85.772716946724998</c:v>
                </c:pt>
                <c:pt idx="4006">
                  <c:v>74.585615039299995</c:v>
                </c:pt>
                <c:pt idx="4007">
                  <c:v>64.907334349150005</c:v>
                </c:pt>
                <c:pt idx="4008">
                  <c:v>67.075109052174994</c:v>
                </c:pt>
                <c:pt idx="4009">
                  <c:v>57.806233338074996</c:v>
                </c:pt>
                <c:pt idx="4010">
                  <c:v>87.688479158874998</c:v>
                </c:pt>
                <c:pt idx="4011">
                  <c:v>78.042234287524991</c:v>
                </c:pt>
                <c:pt idx="4012">
                  <c:v>78.274151864174996</c:v>
                </c:pt>
                <c:pt idx="4013">
                  <c:v>184.61378708252499</c:v>
                </c:pt>
                <c:pt idx="4014">
                  <c:v>240.87427597147499</c:v>
                </c:pt>
                <c:pt idx="4015">
                  <c:v>222.221457089875</c:v>
                </c:pt>
                <c:pt idx="4016">
                  <c:v>208.85289218269997</c:v>
                </c:pt>
                <c:pt idx="4017">
                  <c:v>176.133045803725</c:v>
                </c:pt>
                <c:pt idx="4018">
                  <c:v>154.57222662894998</c:v>
                </c:pt>
                <c:pt idx="4019">
                  <c:v>163.53787335019999</c:v>
                </c:pt>
                <c:pt idx="4020">
                  <c:v>146.03419409476658</c:v>
                </c:pt>
                <c:pt idx="4021">
                  <c:v>174.09559456449998</c:v>
                </c:pt>
                <c:pt idx="4022">
                  <c:v>134.10459718135002</c:v>
                </c:pt>
                <c:pt idx="4023">
                  <c:v>181.43213699717498</c:v>
                </c:pt>
                <c:pt idx="4024">
                  <c:v>137.80541803275</c:v>
                </c:pt>
                <c:pt idx="4025">
                  <c:v>103.2543934717</c:v>
                </c:pt>
                <c:pt idx="4026">
                  <c:v>118.786961018125</c:v>
                </c:pt>
                <c:pt idx="4027">
                  <c:v>87.221189846974994</c:v>
                </c:pt>
                <c:pt idx="4028">
                  <c:v>83.103008205799995</c:v>
                </c:pt>
                <c:pt idx="4029">
                  <c:v>79.575436898324995</c:v>
                </c:pt>
                <c:pt idx="4030">
                  <c:v>80.300356445624999</c:v>
                </c:pt>
                <c:pt idx="4031">
                  <c:v>60.813861461174994</c:v>
                </c:pt>
                <c:pt idx="4032">
                  <c:v>52.688222416374998</c:v>
                </c:pt>
                <c:pt idx="4033">
                  <c:v>56.236181421974997</c:v>
                </c:pt>
                <c:pt idx="4034">
                  <c:v>85.514471648349996</c:v>
                </c:pt>
                <c:pt idx="4035">
                  <c:v>58.702454076499997</c:v>
                </c:pt>
                <c:pt idx="4036">
                  <c:v>82.908451585249992</c:v>
                </c:pt>
                <c:pt idx="4037">
                  <c:v>151.92896536674999</c:v>
                </c:pt>
                <c:pt idx="4038">
                  <c:v>153.42765134570001</c:v>
                </c:pt>
                <c:pt idx="4039">
                  <c:v>174.50146540547499</c:v>
                </c:pt>
                <c:pt idx="4040">
                  <c:v>175.29455362154999</c:v>
                </c:pt>
                <c:pt idx="4041">
                  <c:v>141.40212671325</c:v>
                </c:pt>
                <c:pt idx="4042">
                  <c:v>126.74016574519999</c:v>
                </c:pt>
                <c:pt idx="4043">
                  <c:v>123.19605251505</c:v>
                </c:pt>
                <c:pt idx="4044">
                  <c:v>87.246578378725005</c:v>
                </c:pt>
                <c:pt idx="4045">
                  <c:v>94.04879397092499</c:v>
                </c:pt>
                <c:pt idx="4046">
                  <c:v>83.440812973649997</c:v>
                </c:pt>
                <c:pt idx="4047">
                  <c:v>89.668566981325</c:v>
                </c:pt>
                <c:pt idx="4048">
                  <c:v>92.529228879499996</c:v>
                </c:pt>
                <c:pt idx="4049">
                  <c:v>85.254811016100007</c:v>
                </c:pt>
                <c:pt idx="4050">
                  <c:v>95.261260796274996</c:v>
                </c:pt>
                <c:pt idx="4051">
                  <c:v>73.628713471949993</c:v>
                </c:pt>
                <c:pt idx="4052">
                  <c:v>76.768594497874986</c:v>
                </c:pt>
                <c:pt idx="4053">
                  <c:v>110.48230555684999</c:v>
                </c:pt>
                <c:pt idx="4054">
                  <c:v>46.806244700024997</c:v>
                </c:pt>
                <c:pt idx="4055">
                  <c:v>31.626756721474997</c:v>
                </c:pt>
                <c:pt idx="4056">
                  <c:v>31.052675494350002</c:v>
                </c:pt>
                <c:pt idx="4057">
                  <c:v>33.928853353925</c:v>
                </c:pt>
                <c:pt idx="4058">
                  <c:v>43.130973928174996</c:v>
                </c:pt>
                <c:pt idx="4059">
                  <c:v>24.466306800875</c:v>
                </c:pt>
                <c:pt idx="4060">
                  <c:v>38.943457338800002</c:v>
                </c:pt>
                <c:pt idx="4061">
                  <c:v>71.907744190324991</c:v>
                </c:pt>
                <c:pt idx="4062">
                  <c:v>94.126741691674994</c:v>
                </c:pt>
                <c:pt idx="4063">
                  <c:v>78.928644396899998</c:v>
                </c:pt>
                <c:pt idx="4064">
                  <c:v>117.40218718132499</c:v>
                </c:pt>
                <c:pt idx="4065">
                  <c:v>131.50590163877499</c:v>
                </c:pt>
                <c:pt idx="4066">
                  <c:v>146.317181851475</c:v>
                </c:pt>
                <c:pt idx="4067">
                  <c:v>154.5222703211</c:v>
                </c:pt>
                <c:pt idx="4068">
                  <c:v>134.91903012969999</c:v>
                </c:pt>
                <c:pt idx="4069">
                  <c:v>122.480830424525</c:v>
                </c:pt>
                <c:pt idx="4070">
                  <c:v>127.41527547687498</c:v>
                </c:pt>
                <c:pt idx="4071">
                  <c:v>103.38821297085001</c:v>
                </c:pt>
                <c:pt idx="4072">
                  <c:v>88.581029345249988</c:v>
                </c:pt>
                <c:pt idx="4073">
                  <c:v>101.38828905827499</c:v>
                </c:pt>
                <c:pt idx="4074">
                  <c:v>75.468020594924994</c:v>
                </c:pt>
                <c:pt idx="4075">
                  <c:v>45.173645541199996</c:v>
                </c:pt>
                <c:pt idx="4076">
                  <c:v>41.476117362674998</c:v>
                </c:pt>
                <c:pt idx="4077">
                  <c:v>42.792431752299997</c:v>
                </c:pt>
                <c:pt idx="4078">
                  <c:v>33.2748356281</c:v>
                </c:pt>
                <c:pt idx="4079">
                  <c:v>30.480882504524999</c:v>
                </c:pt>
                <c:pt idx="4080">
                  <c:v>25.993268119</c:v>
                </c:pt>
                <c:pt idx="4081">
                  <c:v>21.637053996064999</c:v>
                </c:pt>
                <c:pt idx="4082">
                  <c:v>25.698805090250001</c:v>
                </c:pt>
                <c:pt idx="4083">
                  <c:v>25.370688019075001</c:v>
                </c:pt>
                <c:pt idx="4084">
                  <c:v>52.387027344324999</c:v>
                </c:pt>
                <c:pt idx="4085">
                  <c:v>41.453741302024994</c:v>
                </c:pt>
                <c:pt idx="4086">
                  <c:v>70.971588345824998</c:v>
                </c:pt>
                <c:pt idx="4087">
                  <c:v>59.084313280849997</c:v>
                </c:pt>
                <c:pt idx="4088">
                  <c:v>43.989656629624996</c:v>
                </c:pt>
                <c:pt idx="4089">
                  <c:v>41.359709905799996</c:v>
                </c:pt>
                <c:pt idx="4090">
                  <c:v>45.3735566844</c:v>
                </c:pt>
                <c:pt idx="4091">
                  <c:v>40.852229719724996</c:v>
                </c:pt>
                <c:pt idx="4092">
                  <c:v>54.799972975525002</c:v>
                </c:pt>
                <c:pt idx="4093">
                  <c:v>40.459721506149997</c:v>
                </c:pt>
                <c:pt idx="4094">
                  <c:v>52.286706733524994</c:v>
                </c:pt>
                <c:pt idx="4095">
                  <c:v>61.630583625699991</c:v>
                </c:pt>
                <c:pt idx="4096">
                  <c:v>65.283929034825007</c:v>
                </c:pt>
                <c:pt idx="4097">
                  <c:v>67.045764977274999</c:v>
                </c:pt>
                <c:pt idx="4098">
                  <c:v>70.156546737775002</c:v>
                </c:pt>
                <c:pt idx="4099">
                  <c:v>59.268718174999997</c:v>
                </c:pt>
                <c:pt idx="4100">
                  <c:v>57.296372991174998</c:v>
                </c:pt>
                <c:pt idx="4101">
                  <c:v>55.801002519150003</c:v>
                </c:pt>
                <c:pt idx="4102">
                  <c:v>53.696787573725004</c:v>
                </c:pt>
                <c:pt idx="4103">
                  <c:v>42.182098839775001</c:v>
                </c:pt>
                <c:pt idx="4104">
                  <c:v>28.82413417475</c:v>
                </c:pt>
                <c:pt idx="4105">
                  <c:v>20.763186213975001</c:v>
                </c:pt>
                <c:pt idx="4106">
                  <c:v>20.829568091119999</c:v>
                </c:pt>
                <c:pt idx="4107">
                  <c:v>21.241507786149999</c:v>
                </c:pt>
                <c:pt idx="4108">
                  <c:v>19.69541838816</c:v>
                </c:pt>
                <c:pt idx="4109">
                  <c:v>22.378058949300002</c:v>
                </c:pt>
                <c:pt idx="4110">
                  <c:v>26.360784092399999</c:v>
                </c:pt>
                <c:pt idx="4111">
                  <c:v>39.246046500749998</c:v>
                </c:pt>
                <c:pt idx="4112">
                  <c:v>62.71317077097499</c:v>
                </c:pt>
                <c:pt idx="4113">
                  <c:v>42.769940561624999</c:v>
                </c:pt>
                <c:pt idx="4114">
                  <c:v>44.202808313025002</c:v>
                </c:pt>
                <c:pt idx="4115">
                  <c:v>44.335797234350004</c:v>
                </c:pt>
                <c:pt idx="4116">
                  <c:v>35.927103619449994</c:v>
                </c:pt>
                <c:pt idx="4117">
                  <c:v>38.709562429875</c:v>
                </c:pt>
                <c:pt idx="4118">
                  <c:v>34.135160108249998</c:v>
                </c:pt>
                <c:pt idx="4119">
                  <c:v>39.699301414375</c:v>
                </c:pt>
                <c:pt idx="4120">
                  <c:v>41.560337953175001</c:v>
                </c:pt>
                <c:pt idx="4121">
                  <c:v>41.940068386124999</c:v>
                </c:pt>
                <c:pt idx="4122">
                  <c:v>37.052472935899992</c:v>
                </c:pt>
                <c:pt idx="4123">
                  <c:v>33.8600765889</c:v>
                </c:pt>
                <c:pt idx="4124">
                  <c:v>24.774382523774999</c:v>
                </c:pt>
                <c:pt idx="4125">
                  <c:v>22.338720426949997</c:v>
                </c:pt>
                <c:pt idx="4126">
                  <c:v>22.553349103799999</c:v>
                </c:pt>
                <c:pt idx="4127">
                  <c:v>24.331990472525</c:v>
                </c:pt>
                <c:pt idx="4128">
                  <c:v>37.964166326475002</c:v>
                </c:pt>
                <c:pt idx="4129">
                  <c:v>27.066281121875001</c:v>
                </c:pt>
                <c:pt idx="4130">
                  <c:v>25.947504074925</c:v>
                </c:pt>
                <c:pt idx="4131">
                  <c:v>23.264478987809998</c:v>
                </c:pt>
                <c:pt idx="4132">
                  <c:v>25.059841955774999</c:v>
                </c:pt>
                <c:pt idx="4133">
                  <c:v>27.316302017549997</c:v>
                </c:pt>
                <c:pt idx="4134">
                  <c:v>21.5704514528</c:v>
                </c:pt>
                <c:pt idx="4135">
                  <c:v>22.262656324324997</c:v>
                </c:pt>
                <c:pt idx="4136">
                  <c:v>22.411475287449999</c:v>
                </c:pt>
                <c:pt idx="4137">
                  <c:v>37.068100264624995</c:v>
                </c:pt>
                <c:pt idx="4138">
                  <c:v>32.3428381401</c:v>
                </c:pt>
                <c:pt idx="4139">
                  <c:v>27.156228699349999</c:v>
                </c:pt>
                <c:pt idx="4140">
                  <c:v>30.088467417775</c:v>
                </c:pt>
                <c:pt idx="4141">
                  <c:v>28.211754410725</c:v>
                </c:pt>
                <c:pt idx="4142">
                  <c:v>33.153483634850005</c:v>
                </c:pt>
                <c:pt idx="4143">
                  <c:v>32.380316360649999</c:v>
                </c:pt>
                <c:pt idx="4144">
                  <c:v>28.955350601749998</c:v>
                </c:pt>
                <c:pt idx="4145">
                  <c:v>35.577534908525003</c:v>
                </c:pt>
                <c:pt idx="4146">
                  <c:v>39.119887023174996</c:v>
                </c:pt>
                <c:pt idx="4147">
                  <c:v>36.897308126699997</c:v>
                </c:pt>
                <c:pt idx="4148">
                  <c:v>34.361486675599998</c:v>
                </c:pt>
                <c:pt idx="4149">
                  <c:v>29.848922432799998</c:v>
                </c:pt>
                <c:pt idx="4150">
                  <c:v>25.632595666049998</c:v>
                </c:pt>
                <c:pt idx="4151">
                  <c:v>24.760193277025</c:v>
                </c:pt>
                <c:pt idx="4152">
                  <c:v>23.162884266624999</c:v>
                </c:pt>
                <c:pt idx="4153">
                  <c:v>21.944420841087499</c:v>
                </c:pt>
                <c:pt idx="4154">
                  <c:v>30.841650042050002</c:v>
                </c:pt>
                <c:pt idx="4155">
                  <c:v>36.510234918399995</c:v>
                </c:pt>
                <c:pt idx="4156">
                  <c:v>49.115464873249998</c:v>
                </c:pt>
                <c:pt idx="4157">
                  <c:v>89.13858671829999</c:v>
                </c:pt>
                <c:pt idx="4158">
                  <c:v>90.772103756275001</c:v>
                </c:pt>
                <c:pt idx="4159">
                  <c:v>62.713525090299989</c:v>
                </c:pt>
                <c:pt idx="4160">
                  <c:v>61.100484780324997</c:v>
                </c:pt>
                <c:pt idx="4161">
                  <c:v>75.438234092400009</c:v>
                </c:pt>
                <c:pt idx="4162">
                  <c:v>61.532201903650005</c:v>
                </c:pt>
                <c:pt idx="4163">
                  <c:v>35.249395838924997</c:v>
                </c:pt>
                <c:pt idx="4164">
                  <c:v>48.088278672274996</c:v>
                </c:pt>
                <c:pt idx="4165">
                  <c:v>47.677521177475001</c:v>
                </c:pt>
                <c:pt idx="4166">
                  <c:v>52.458256181674997</c:v>
                </c:pt>
                <c:pt idx="4167">
                  <c:v>169.88898943034999</c:v>
                </c:pt>
                <c:pt idx="4168">
                  <c:v>337.67726966775001</c:v>
                </c:pt>
                <c:pt idx="4169">
                  <c:v>276.58687966717503</c:v>
                </c:pt>
                <c:pt idx="4170">
                  <c:v>278.54003040149996</c:v>
                </c:pt>
                <c:pt idx="4171">
                  <c:v>239.03741085035</c:v>
                </c:pt>
                <c:pt idx="4172">
                  <c:v>182.85220746684999</c:v>
                </c:pt>
                <c:pt idx="4173">
                  <c:v>131.31144240435</c:v>
                </c:pt>
                <c:pt idx="4174">
                  <c:v>135.78240984585</c:v>
                </c:pt>
                <c:pt idx="4175">
                  <c:v>200.29169917792498</c:v>
                </c:pt>
                <c:pt idx="4176">
                  <c:v>193.14292386015001</c:v>
                </c:pt>
                <c:pt idx="4177">
                  <c:v>253.27218080775</c:v>
                </c:pt>
                <c:pt idx="4178">
                  <c:v>251.301048536</c:v>
                </c:pt>
                <c:pt idx="4179">
                  <c:v>175.45229547437498</c:v>
                </c:pt>
                <c:pt idx="4180">
                  <c:v>171.99469038442498</c:v>
                </c:pt>
                <c:pt idx="4181">
                  <c:v>367.59417219024999</c:v>
                </c:pt>
                <c:pt idx="4182">
                  <c:v>344.84960397124996</c:v>
                </c:pt>
                <c:pt idx="4183">
                  <c:v>213.08292372469998</c:v>
                </c:pt>
                <c:pt idx="4184">
                  <c:v>221.38249890112499</c:v>
                </c:pt>
                <c:pt idx="4185">
                  <c:v>156.18911627174998</c:v>
                </c:pt>
                <c:pt idx="4186">
                  <c:v>257.26067274699994</c:v>
                </c:pt>
                <c:pt idx="4187">
                  <c:v>209.676428119425</c:v>
                </c:pt>
                <c:pt idx="4188">
                  <c:v>236.23246132674998</c:v>
                </c:pt>
                <c:pt idx="4189">
                  <c:v>197.66626659107499</c:v>
                </c:pt>
                <c:pt idx="4190">
                  <c:v>238.47235098774999</c:v>
                </c:pt>
                <c:pt idx="4191">
                  <c:v>253.63588281674998</c:v>
                </c:pt>
                <c:pt idx="4192">
                  <c:v>362.47817969925001</c:v>
                </c:pt>
                <c:pt idx="4193">
                  <c:v>280.7811138125</c:v>
                </c:pt>
                <c:pt idx="4194">
                  <c:v>264.97146479600002</c:v>
                </c:pt>
                <c:pt idx="4195">
                  <c:v>200.10724947994999</c:v>
                </c:pt>
                <c:pt idx="4196">
                  <c:v>220.08814779727498</c:v>
                </c:pt>
                <c:pt idx="4197">
                  <c:v>166.18762806805</c:v>
                </c:pt>
                <c:pt idx="4198">
                  <c:v>166.91849151624999</c:v>
                </c:pt>
                <c:pt idx="4199">
                  <c:v>206.24947977574999</c:v>
                </c:pt>
                <c:pt idx="4200">
                  <c:v>194.39445501302498</c:v>
                </c:pt>
                <c:pt idx="4201">
                  <c:v>152.79465448777501</c:v>
                </c:pt>
                <c:pt idx="4202">
                  <c:v>202.22519942637501</c:v>
                </c:pt>
                <c:pt idx="4203">
                  <c:v>175.00948231109999</c:v>
                </c:pt>
                <c:pt idx="4204">
                  <c:v>330.47852961424996</c:v>
                </c:pt>
                <c:pt idx="4205">
                  <c:v>511.46230687500002</c:v>
                </c:pt>
                <c:pt idx="4206">
                  <c:v>393.78770696074997</c:v>
                </c:pt>
                <c:pt idx="4207">
                  <c:v>531.30675153099992</c:v>
                </c:pt>
                <c:pt idx="4208">
                  <c:v>403.75929753625002</c:v>
                </c:pt>
                <c:pt idx="4209">
                  <c:v>403.57245383949999</c:v>
                </c:pt>
                <c:pt idx="4210">
                  <c:v>330.03840583124997</c:v>
                </c:pt>
                <c:pt idx="4211">
                  <c:v>309.38757908700001</c:v>
                </c:pt>
                <c:pt idx="4212">
                  <c:v>352.49914943499999</c:v>
                </c:pt>
                <c:pt idx="4213">
                  <c:v>266.11889901499995</c:v>
                </c:pt>
                <c:pt idx="4214">
                  <c:v>345.27456579224997</c:v>
                </c:pt>
                <c:pt idx="4215">
                  <c:v>406.57771239749997</c:v>
                </c:pt>
                <c:pt idx="4216">
                  <c:v>363.08493054524996</c:v>
                </c:pt>
                <c:pt idx="4217">
                  <c:v>341.63941869600001</c:v>
                </c:pt>
                <c:pt idx="4218">
                  <c:v>299.793098434</c:v>
                </c:pt>
                <c:pt idx="4219">
                  <c:v>249.27912435050001</c:v>
                </c:pt>
                <c:pt idx="4220">
                  <c:v>209.49053767025001</c:v>
                </c:pt>
                <c:pt idx="4221">
                  <c:v>144.56106091075</c:v>
                </c:pt>
                <c:pt idx="4222">
                  <c:v>138.8538398668</c:v>
                </c:pt>
                <c:pt idx="4223">
                  <c:v>145.394339681075</c:v>
                </c:pt>
                <c:pt idx="4224">
                  <c:v>114.03401118502499</c:v>
                </c:pt>
                <c:pt idx="4225">
                  <c:v>95.300942884649984</c:v>
                </c:pt>
                <c:pt idx="4226">
                  <c:v>131.80393560352499</c:v>
                </c:pt>
                <c:pt idx="4227">
                  <c:v>174.97878831982499</c:v>
                </c:pt>
                <c:pt idx="4228">
                  <c:v>268.98849068842497</c:v>
                </c:pt>
                <c:pt idx="4229">
                  <c:v>460.42786280524996</c:v>
                </c:pt>
                <c:pt idx="4230">
                  <c:v>442.57597503424995</c:v>
                </c:pt>
                <c:pt idx="4231">
                  <c:v>472.48943277625</c:v>
                </c:pt>
                <c:pt idx="4232">
                  <c:v>390.04576636874998</c:v>
                </c:pt>
                <c:pt idx="4233">
                  <c:v>315.75354304875003</c:v>
                </c:pt>
                <c:pt idx="4234">
                  <c:v>289.70655183450003</c:v>
                </c:pt>
                <c:pt idx="4235">
                  <c:v>311.444900061</c:v>
                </c:pt>
                <c:pt idx="4236">
                  <c:v>294.01579952824994</c:v>
                </c:pt>
                <c:pt idx="4237">
                  <c:v>304.98906711349997</c:v>
                </c:pt>
                <c:pt idx="4238">
                  <c:v>307.40851300949998</c:v>
                </c:pt>
                <c:pt idx="4239">
                  <c:v>313.94053318300001</c:v>
                </c:pt>
                <c:pt idx="4240">
                  <c:v>325.95561838574997</c:v>
                </c:pt>
                <c:pt idx="4241">
                  <c:v>241.76911780449998</c:v>
                </c:pt>
                <c:pt idx="4242">
                  <c:v>220.30531321197498</c:v>
                </c:pt>
                <c:pt idx="4243">
                  <c:v>210.99600009045</c:v>
                </c:pt>
                <c:pt idx="4244">
                  <c:v>185.81384130492501</c:v>
                </c:pt>
                <c:pt idx="4245">
                  <c:v>147.1030197744</c:v>
                </c:pt>
                <c:pt idx="4246">
                  <c:v>104.83800430589999</c:v>
                </c:pt>
                <c:pt idx="4247">
                  <c:v>140.32211947659999</c:v>
                </c:pt>
                <c:pt idx="4248">
                  <c:v>131.96751261617499</c:v>
                </c:pt>
                <c:pt idx="4249">
                  <c:v>147.99500612877497</c:v>
                </c:pt>
                <c:pt idx="4250">
                  <c:v>142.64617943779999</c:v>
                </c:pt>
                <c:pt idx="4251">
                  <c:v>127.0557786146</c:v>
                </c:pt>
                <c:pt idx="4252">
                  <c:v>180.05718292399999</c:v>
                </c:pt>
                <c:pt idx="4253">
                  <c:v>297.79042819450001</c:v>
                </c:pt>
                <c:pt idx="4254">
                  <c:v>355.04528625174999</c:v>
                </c:pt>
                <c:pt idx="4255">
                  <c:v>351.91629373949996</c:v>
                </c:pt>
                <c:pt idx="4256">
                  <c:v>419.76647722474996</c:v>
                </c:pt>
                <c:pt idx="4257">
                  <c:v>414.27600211174996</c:v>
                </c:pt>
                <c:pt idx="4258">
                  <c:v>516.41824375349995</c:v>
                </c:pt>
                <c:pt idx="4259">
                  <c:v>433.25200562800001</c:v>
                </c:pt>
                <c:pt idx="4260">
                  <c:v>367.13448188975002</c:v>
                </c:pt>
                <c:pt idx="4261">
                  <c:v>446.47991800624999</c:v>
                </c:pt>
                <c:pt idx="4262">
                  <c:v>391.36406340999997</c:v>
                </c:pt>
                <c:pt idx="4263">
                  <c:v>213.94045638649999</c:v>
                </c:pt>
                <c:pt idx="4264">
                  <c:v>270.66358911399999</c:v>
                </c:pt>
                <c:pt idx="4265">
                  <c:v>288.883839527975</c:v>
                </c:pt>
                <c:pt idx="4266">
                  <c:v>357.67643769374996</c:v>
                </c:pt>
                <c:pt idx="4267">
                  <c:v>309.2446246595</c:v>
                </c:pt>
                <c:pt idx="4268">
                  <c:v>253.68653014349999</c:v>
                </c:pt>
                <c:pt idx="4269">
                  <c:v>192.72055783420001</c:v>
                </c:pt>
                <c:pt idx="4270">
                  <c:v>173.60196850612499</c:v>
                </c:pt>
                <c:pt idx="4271">
                  <c:v>124.547906331975</c:v>
                </c:pt>
                <c:pt idx="4272">
                  <c:v>134.45297506457499</c:v>
                </c:pt>
                <c:pt idx="4273">
                  <c:v>103.92543280715</c:v>
                </c:pt>
                <c:pt idx="4274">
                  <c:v>123.69862863764999</c:v>
                </c:pt>
                <c:pt idx="4275">
                  <c:v>80.308143071550006</c:v>
                </c:pt>
                <c:pt idx="4276">
                  <c:v>124.763845316575</c:v>
                </c:pt>
                <c:pt idx="4277">
                  <c:v>167.15540115484998</c:v>
                </c:pt>
                <c:pt idx="4278">
                  <c:v>172.71524657969999</c:v>
                </c:pt>
                <c:pt idx="4279">
                  <c:v>213.07681530594999</c:v>
                </c:pt>
                <c:pt idx="4280">
                  <c:v>317.78905779149994</c:v>
                </c:pt>
                <c:pt idx="4281">
                  <c:v>248.00824850274998</c:v>
                </c:pt>
                <c:pt idx="4282">
                  <c:v>225.61134521649998</c:v>
                </c:pt>
                <c:pt idx="4283">
                  <c:v>223.36852665167498</c:v>
                </c:pt>
                <c:pt idx="4284">
                  <c:v>233.775400640425</c:v>
                </c:pt>
                <c:pt idx="4285">
                  <c:v>212.46790951200001</c:v>
                </c:pt>
                <c:pt idx="4286">
                  <c:v>244.93406209872498</c:v>
                </c:pt>
                <c:pt idx="4287">
                  <c:v>201.16851083060001</c:v>
                </c:pt>
                <c:pt idx="4288">
                  <c:v>221.54803701105001</c:v>
                </c:pt>
                <c:pt idx="4289">
                  <c:v>184.34461425394997</c:v>
                </c:pt>
                <c:pt idx="4290">
                  <c:v>223.04855640855001</c:v>
                </c:pt>
                <c:pt idx="4291">
                  <c:v>151.74076966217501</c:v>
                </c:pt>
                <c:pt idx="4292">
                  <c:v>198.46784259407499</c:v>
                </c:pt>
                <c:pt idx="4293">
                  <c:v>146.985815608775</c:v>
                </c:pt>
                <c:pt idx="4294">
                  <c:v>116.37504937975</c:v>
                </c:pt>
                <c:pt idx="4295">
                  <c:v>128.055395770525</c:v>
                </c:pt>
                <c:pt idx="4296">
                  <c:v>87.930823435074984</c:v>
                </c:pt>
                <c:pt idx="4297">
                  <c:v>59.135113546074997</c:v>
                </c:pt>
                <c:pt idx="4298">
                  <c:v>57.614900845275002</c:v>
                </c:pt>
                <c:pt idx="4299">
                  <c:v>94.638219593699986</c:v>
                </c:pt>
                <c:pt idx="4300">
                  <c:v>105.31073495472499</c:v>
                </c:pt>
                <c:pt idx="4301">
                  <c:v>97.786360810949986</c:v>
                </c:pt>
                <c:pt idx="4302">
                  <c:v>114.5644520541</c:v>
                </c:pt>
                <c:pt idx="4303">
                  <c:v>100.58789111462499</c:v>
                </c:pt>
                <c:pt idx="4304">
                  <c:v>142.944728715775</c:v>
                </c:pt>
                <c:pt idx="4305">
                  <c:v>168.74221546492498</c:v>
                </c:pt>
                <c:pt idx="4306">
                  <c:v>208.45599084974998</c:v>
                </c:pt>
                <c:pt idx="4307">
                  <c:v>169.16537736877498</c:v>
                </c:pt>
                <c:pt idx="4308">
                  <c:v>219.35518438524997</c:v>
                </c:pt>
                <c:pt idx="4309">
                  <c:v>167.86747956682498</c:v>
                </c:pt>
                <c:pt idx="4310">
                  <c:v>284.38170523649995</c:v>
                </c:pt>
                <c:pt idx="4311">
                  <c:v>230.55973076674999</c:v>
                </c:pt>
                <c:pt idx="4312">
                  <c:v>223.11963430815001</c:v>
                </c:pt>
                <c:pt idx="4313">
                  <c:v>215.56318023412499</c:v>
                </c:pt>
                <c:pt idx="4314">
                  <c:v>151.85498009379998</c:v>
                </c:pt>
                <c:pt idx="4315">
                  <c:v>148.8138257025</c:v>
                </c:pt>
                <c:pt idx="4316">
                  <c:v>169.48932099922501</c:v>
                </c:pt>
                <c:pt idx="4317">
                  <c:v>172.52245146619998</c:v>
                </c:pt>
                <c:pt idx="4318">
                  <c:v>95.615070920049988</c:v>
                </c:pt>
                <c:pt idx="4319">
                  <c:v>115.9595814143</c:v>
                </c:pt>
                <c:pt idx="4320">
                  <c:v>97.374928326924987</c:v>
                </c:pt>
                <c:pt idx="4321">
                  <c:v>81.272158123525003</c:v>
                </c:pt>
                <c:pt idx="4322">
                  <c:v>78.658984785724996</c:v>
                </c:pt>
                <c:pt idx="4323">
                  <c:v>132.26088692105</c:v>
                </c:pt>
                <c:pt idx="4324">
                  <c:v>251.30306642234999</c:v>
                </c:pt>
                <c:pt idx="4325">
                  <c:v>338.33493949024995</c:v>
                </c:pt>
                <c:pt idx="4326">
                  <c:v>335.91096646450001</c:v>
                </c:pt>
                <c:pt idx="4327">
                  <c:v>400.51867569474996</c:v>
                </c:pt>
                <c:pt idx="4328">
                  <c:v>347.25362384775002</c:v>
                </c:pt>
                <c:pt idx="4329">
                  <c:v>289.99580801225</c:v>
                </c:pt>
                <c:pt idx="4330">
                  <c:v>314.21000390949996</c:v>
                </c:pt>
                <c:pt idx="4331">
                  <c:v>420.13371755649996</c:v>
                </c:pt>
                <c:pt idx="4332">
                  <c:v>341.28181885049997</c:v>
                </c:pt>
                <c:pt idx="4333">
                  <c:v>263.05535790524999</c:v>
                </c:pt>
                <c:pt idx="4334">
                  <c:v>205.30719896234999</c:v>
                </c:pt>
                <c:pt idx="4335">
                  <c:v>330.48152005349999</c:v>
                </c:pt>
                <c:pt idx="4336">
                  <c:v>326.41685979724997</c:v>
                </c:pt>
                <c:pt idx="4337">
                  <c:v>258.92819447474994</c:v>
                </c:pt>
                <c:pt idx="4338">
                  <c:v>274.93287206324999</c:v>
                </c:pt>
                <c:pt idx="4339">
                  <c:v>195.58178000699999</c:v>
                </c:pt>
                <c:pt idx="4340">
                  <c:v>202.82406736334997</c:v>
                </c:pt>
                <c:pt idx="4341">
                  <c:v>183.81702981375</c:v>
                </c:pt>
                <c:pt idx="4342">
                  <c:v>153.76223886657499</c:v>
                </c:pt>
                <c:pt idx="4343">
                  <c:v>139.55571383637499</c:v>
                </c:pt>
                <c:pt idx="4344">
                  <c:v>105.224624390575</c:v>
                </c:pt>
                <c:pt idx="4345">
                  <c:v>97.906359655149998</c:v>
                </c:pt>
                <c:pt idx="4346">
                  <c:v>110.97826755</c:v>
                </c:pt>
                <c:pt idx="4347">
                  <c:v>117.292370633075</c:v>
                </c:pt>
                <c:pt idx="4348">
                  <c:v>220.09772185849999</c:v>
                </c:pt>
                <c:pt idx="4349">
                  <c:v>434.47501950200001</c:v>
                </c:pt>
                <c:pt idx="4350">
                  <c:v>435.69613058624998</c:v>
                </c:pt>
                <c:pt idx="4351">
                  <c:v>500.77998166324994</c:v>
                </c:pt>
                <c:pt idx="4352">
                  <c:v>386.38473519125</c:v>
                </c:pt>
                <c:pt idx="4353">
                  <c:v>310.86579178549999</c:v>
                </c:pt>
                <c:pt idx="4354">
                  <c:v>283.60434464324999</c:v>
                </c:pt>
                <c:pt idx="4355">
                  <c:v>274.11887781325004</c:v>
                </c:pt>
                <c:pt idx="4356">
                  <c:v>328.88549263399995</c:v>
                </c:pt>
                <c:pt idx="4357">
                  <c:v>277.05013198875002</c:v>
                </c:pt>
                <c:pt idx="4358">
                  <c:v>297.77024011524998</c:v>
                </c:pt>
                <c:pt idx="4359">
                  <c:v>409.85729895525003</c:v>
                </c:pt>
                <c:pt idx="4360">
                  <c:v>325.88949003150003</c:v>
                </c:pt>
                <c:pt idx="4361">
                  <c:v>345.91589007350001</c:v>
                </c:pt>
                <c:pt idx="4362">
                  <c:v>246.679956818275</c:v>
                </c:pt>
                <c:pt idx="4363">
                  <c:v>182.819827423075</c:v>
                </c:pt>
                <c:pt idx="4364">
                  <c:v>165.77206999834999</c:v>
                </c:pt>
                <c:pt idx="4365">
                  <c:v>171.17928921410001</c:v>
                </c:pt>
                <c:pt idx="4366">
                  <c:v>118.315618848575</c:v>
                </c:pt>
                <c:pt idx="4367">
                  <c:v>98.695883854200005</c:v>
                </c:pt>
                <c:pt idx="4368">
                  <c:v>80.748761644824995</c:v>
                </c:pt>
                <c:pt idx="4369">
                  <c:v>73.624122070699997</c:v>
                </c:pt>
                <c:pt idx="4370">
                  <c:v>69.532088253124996</c:v>
                </c:pt>
                <c:pt idx="4371">
                  <c:v>170.19714194002498</c:v>
                </c:pt>
                <c:pt idx="4372">
                  <c:v>144.65823581840002</c:v>
                </c:pt>
                <c:pt idx="4373">
                  <c:v>240.40725619399998</c:v>
                </c:pt>
                <c:pt idx="4374">
                  <c:v>199.85062076737501</c:v>
                </c:pt>
                <c:pt idx="4375">
                  <c:v>180.02958911579998</c:v>
                </c:pt>
                <c:pt idx="4376">
                  <c:v>205.59733634725001</c:v>
                </c:pt>
                <c:pt idx="4377">
                  <c:v>167.00889862540001</c:v>
                </c:pt>
                <c:pt idx="4378">
                  <c:v>122.93081595772499</c:v>
                </c:pt>
                <c:pt idx="4379">
                  <c:v>148.63198952437497</c:v>
                </c:pt>
                <c:pt idx="4380">
                  <c:v>117.15137798089999</c:v>
                </c:pt>
                <c:pt idx="4381">
                  <c:v>129.35773024939999</c:v>
                </c:pt>
                <c:pt idx="4382">
                  <c:v>130.124266972925</c:v>
                </c:pt>
                <c:pt idx="4383">
                  <c:v>154.17007833022501</c:v>
                </c:pt>
                <c:pt idx="4384">
                  <c:v>134.37617626612499</c:v>
                </c:pt>
                <c:pt idx="4385">
                  <c:v>136.28700859637499</c:v>
                </c:pt>
                <c:pt idx="4386">
                  <c:v>138.74514570139999</c:v>
                </c:pt>
                <c:pt idx="4387">
                  <c:v>99.546872349850005</c:v>
                </c:pt>
                <c:pt idx="4388">
                  <c:v>112.6835446584</c:v>
                </c:pt>
                <c:pt idx="4389">
                  <c:v>103.54900992597499</c:v>
                </c:pt>
                <c:pt idx="4390">
                  <c:v>124.24918498687498</c:v>
                </c:pt>
                <c:pt idx="4391">
                  <c:v>74.034008853799989</c:v>
                </c:pt>
                <c:pt idx="4392">
                  <c:v>59.955321393749998</c:v>
                </c:pt>
                <c:pt idx="4393">
                  <c:v>56.457444025424998</c:v>
                </c:pt>
                <c:pt idx="4394">
                  <c:v>58.449416116174994</c:v>
                </c:pt>
                <c:pt idx="4395">
                  <c:v>52.231010102124998</c:v>
                </c:pt>
                <c:pt idx="4396">
                  <c:v>52.050075997899995</c:v>
                </c:pt>
                <c:pt idx="4397">
                  <c:v>90.351985719149994</c:v>
                </c:pt>
                <c:pt idx="4398">
                  <c:v>127.08033937144998</c:v>
                </c:pt>
                <c:pt idx="4399">
                  <c:v>111.590267395925</c:v>
                </c:pt>
                <c:pt idx="4400">
                  <c:v>107.47924204247501</c:v>
                </c:pt>
                <c:pt idx="4401">
                  <c:v>92.485376602174995</c:v>
                </c:pt>
                <c:pt idx="4402">
                  <c:v>85.769146187399997</c:v>
                </c:pt>
                <c:pt idx="4403">
                  <c:v>90.814926605674998</c:v>
                </c:pt>
                <c:pt idx="4404">
                  <c:v>96.657532369899997</c:v>
                </c:pt>
                <c:pt idx="4405">
                  <c:v>113.79856322645</c:v>
                </c:pt>
                <c:pt idx="4406">
                  <c:v>131.00757939177501</c:v>
                </c:pt>
                <c:pt idx="4407">
                  <c:v>124.00924329012499</c:v>
                </c:pt>
                <c:pt idx="4408">
                  <c:v>124.709558647175</c:v>
                </c:pt>
                <c:pt idx="4409">
                  <c:v>101.63213647582499</c:v>
                </c:pt>
                <c:pt idx="4410">
                  <c:v>79.698431959524996</c:v>
                </c:pt>
                <c:pt idx="4411">
                  <c:v>57.796692367599995</c:v>
                </c:pt>
                <c:pt idx="4412">
                  <c:v>59.009714267599996</c:v>
                </c:pt>
                <c:pt idx="4413">
                  <c:v>52.389993263950004</c:v>
                </c:pt>
                <c:pt idx="4414">
                  <c:v>55.328855480374997</c:v>
                </c:pt>
                <c:pt idx="4415">
                  <c:v>84.190196450350001</c:v>
                </c:pt>
                <c:pt idx="4416">
                  <c:v>44.328596820849995</c:v>
                </c:pt>
                <c:pt idx="4417">
                  <c:v>44.545513338674994</c:v>
                </c:pt>
                <c:pt idx="4418">
                  <c:v>64.197885171549999</c:v>
                </c:pt>
                <c:pt idx="4419">
                  <c:v>52.730748676199994</c:v>
                </c:pt>
                <c:pt idx="4420">
                  <c:v>75.338740473399994</c:v>
                </c:pt>
                <c:pt idx="4421">
                  <c:v>86.860354146324994</c:v>
                </c:pt>
                <c:pt idx="4422">
                  <c:v>128.02800817547501</c:v>
                </c:pt>
                <c:pt idx="4423">
                  <c:v>121.70743107577501</c:v>
                </c:pt>
                <c:pt idx="4424">
                  <c:v>116.46495267387499</c:v>
                </c:pt>
                <c:pt idx="4425">
                  <c:v>77.789509065825001</c:v>
                </c:pt>
                <c:pt idx="4426">
                  <c:v>79.883356068074988</c:v>
                </c:pt>
                <c:pt idx="4427">
                  <c:v>98.329584646299992</c:v>
                </c:pt>
                <c:pt idx="4428">
                  <c:v>71.537138280999997</c:v>
                </c:pt>
                <c:pt idx="4429">
                  <c:v>90.532144024349989</c:v>
                </c:pt>
                <c:pt idx="4430">
                  <c:v>110.806386683425</c:v>
                </c:pt>
                <c:pt idx="4431">
                  <c:v>99.751815507424993</c:v>
                </c:pt>
                <c:pt idx="4432">
                  <c:v>105.117644942</c:v>
                </c:pt>
                <c:pt idx="4433">
                  <c:v>108.673697682425</c:v>
                </c:pt>
                <c:pt idx="4434">
                  <c:v>119.66922207269999</c:v>
                </c:pt>
                <c:pt idx="4435">
                  <c:v>67.283575510349991</c:v>
                </c:pt>
                <c:pt idx="4436">
                  <c:v>97.573880120099986</c:v>
                </c:pt>
                <c:pt idx="4437">
                  <c:v>57.174215388574993</c:v>
                </c:pt>
                <c:pt idx="4438">
                  <c:v>62.207662239699999</c:v>
                </c:pt>
                <c:pt idx="4439">
                  <c:v>63.570995333299997</c:v>
                </c:pt>
                <c:pt idx="4440">
                  <c:v>49.822088597399997</c:v>
                </c:pt>
                <c:pt idx="4441">
                  <c:v>51.235079656849997</c:v>
                </c:pt>
                <c:pt idx="4442">
                  <c:v>50.771363902425001</c:v>
                </c:pt>
                <c:pt idx="4443">
                  <c:v>38.532211681424997</c:v>
                </c:pt>
                <c:pt idx="4444">
                  <c:v>45.824741697599997</c:v>
                </c:pt>
                <c:pt idx="4445">
                  <c:v>42.022387270799996</c:v>
                </c:pt>
                <c:pt idx="4446">
                  <c:v>51.7571182497</c:v>
                </c:pt>
                <c:pt idx="4447">
                  <c:v>93.617303020250006</c:v>
                </c:pt>
                <c:pt idx="4448">
                  <c:v>103.25411063412498</c:v>
                </c:pt>
                <c:pt idx="4449">
                  <c:v>135.16754159535</c:v>
                </c:pt>
                <c:pt idx="4450">
                  <c:v>99.887699005100004</c:v>
                </c:pt>
                <c:pt idx="4451">
                  <c:v>85.902780072750005</c:v>
                </c:pt>
                <c:pt idx="4452">
                  <c:v>93.297872180224999</c:v>
                </c:pt>
                <c:pt idx="4453">
                  <c:v>68.762540825249999</c:v>
                </c:pt>
                <c:pt idx="4454">
                  <c:v>112.85756715545</c:v>
                </c:pt>
                <c:pt idx="4455">
                  <c:v>87.490798365649994</c:v>
                </c:pt>
                <c:pt idx="4456">
                  <c:v>152.42329675947499</c:v>
                </c:pt>
                <c:pt idx="4457">
                  <c:v>138.98620942287499</c:v>
                </c:pt>
                <c:pt idx="4458">
                  <c:v>117.5720836152</c:v>
                </c:pt>
                <c:pt idx="4459">
                  <c:v>127.44553309999999</c:v>
                </c:pt>
                <c:pt idx="4460">
                  <c:v>142.58698725332499</c:v>
                </c:pt>
                <c:pt idx="4461">
                  <c:v>164.22627629032499</c:v>
                </c:pt>
                <c:pt idx="4462">
                  <c:v>128.2702903528</c:v>
                </c:pt>
                <c:pt idx="4463">
                  <c:v>118.38620231124999</c:v>
                </c:pt>
                <c:pt idx="4464">
                  <c:v>83.374551907824994</c:v>
                </c:pt>
                <c:pt idx="4465">
                  <c:v>53.629148481099996</c:v>
                </c:pt>
                <c:pt idx="4466">
                  <c:v>50.423065136174998</c:v>
                </c:pt>
                <c:pt idx="4467">
                  <c:v>42.779340793750002</c:v>
                </c:pt>
                <c:pt idx="4468">
                  <c:v>63.024141055899996</c:v>
                </c:pt>
                <c:pt idx="4469">
                  <c:v>79.197781962099995</c:v>
                </c:pt>
                <c:pt idx="4470">
                  <c:v>56.478786723549995</c:v>
                </c:pt>
                <c:pt idx="4471">
                  <c:v>87.031254810449994</c:v>
                </c:pt>
                <c:pt idx="4472">
                  <c:v>94.862486483899986</c:v>
                </c:pt>
                <c:pt idx="4473">
                  <c:v>109.8253783137</c:v>
                </c:pt>
                <c:pt idx="4474">
                  <c:v>88.916533656574998</c:v>
                </c:pt>
                <c:pt idx="4475">
                  <c:v>71.713698905425005</c:v>
                </c:pt>
                <c:pt idx="4476">
                  <c:v>86.959942711425001</c:v>
                </c:pt>
                <c:pt idx="4477">
                  <c:v>72.947892663600001</c:v>
                </c:pt>
                <c:pt idx="4478">
                  <c:v>63.673304411674998</c:v>
                </c:pt>
                <c:pt idx="4479">
                  <c:v>85.154956583775004</c:v>
                </c:pt>
                <c:pt idx="4480">
                  <c:v>89.4302207219</c:v>
                </c:pt>
                <c:pt idx="4481">
                  <c:v>89.432628649349994</c:v>
                </c:pt>
                <c:pt idx="4482">
                  <c:v>51.376573106249992</c:v>
                </c:pt>
                <c:pt idx="4483">
                  <c:v>130.17454571265</c:v>
                </c:pt>
                <c:pt idx="4484">
                  <c:v>87.112174486424991</c:v>
                </c:pt>
                <c:pt idx="4485">
                  <c:v>67.227477334875005</c:v>
                </c:pt>
                <c:pt idx="4486">
                  <c:v>77.505749829875001</c:v>
                </c:pt>
                <c:pt idx="4487">
                  <c:v>83.278461020674996</c:v>
                </c:pt>
                <c:pt idx="4488">
                  <c:v>78.308337669699995</c:v>
                </c:pt>
                <c:pt idx="4489">
                  <c:v>112.767974943025</c:v>
                </c:pt>
                <c:pt idx="4490">
                  <c:v>111.141172390675</c:v>
                </c:pt>
                <c:pt idx="4491">
                  <c:v>118.46166064782498</c:v>
                </c:pt>
                <c:pt idx="4492">
                  <c:v>155.08744713777497</c:v>
                </c:pt>
                <c:pt idx="4493">
                  <c:v>146.55950086314999</c:v>
                </c:pt>
                <c:pt idx="4494">
                  <c:v>125.62353825045001</c:v>
                </c:pt>
                <c:pt idx="4495">
                  <c:v>143.42391040392499</c:v>
                </c:pt>
                <c:pt idx="4496">
                  <c:v>110.86028960995</c:v>
                </c:pt>
                <c:pt idx="4497">
                  <c:v>123.57128002272499</c:v>
                </c:pt>
                <c:pt idx="4498">
                  <c:v>122.62659690205</c:v>
                </c:pt>
                <c:pt idx="4499">
                  <c:v>101.18798272175</c:v>
                </c:pt>
                <c:pt idx="4500">
                  <c:v>134.16176154747501</c:v>
                </c:pt>
                <c:pt idx="4501">
                  <c:v>172.24404907832499</c:v>
                </c:pt>
                <c:pt idx="4502">
                  <c:v>142.81975135152499</c:v>
                </c:pt>
                <c:pt idx="4503">
                  <c:v>332.46296751900002</c:v>
                </c:pt>
                <c:pt idx="4504">
                  <c:v>380.78501113424994</c:v>
                </c:pt>
                <c:pt idx="4505">
                  <c:v>224.37068931234998</c:v>
                </c:pt>
                <c:pt idx="4506">
                  <c:v>125.93197621917498</c:v>
                </c:pt>
                <c:pt idx="4507">
                  <c:v>226.01434690799999</c:v>
                </c:pt>
                <c:pt idx="4508">
                  <c:v>219.63112160775</c:v>
                </c:pt>
                <c:pt idx="4509">
                  <c:v>116.14133552449999</c:v>
                </c:pt>
                <c:pt idx="4510">
                  <c:v>156.62944328352498</c:v>
                </c:pt>
                <c:pt idx="4511">
                  <c:v>175.2040493698</c:v>
                </c:pt>
                <c:pt idx="4512">
                  <c:v>115.78518256607499</c:v>
                </c:pt>
                <c:pt idx="4513">
                  <c:v>165.54540665502498</c:v>
                </c:pt>
                <c:pt idx="4514">
                  <c:v>294.40526820125001</c:v>
                </c:pt>
                <c:pt idx="4515">
                  <c:v>312.10393916249996</c:v>
                </c:pt>
                <c:pt idx="4516">
                  <c:v>438.06236345249999</c:v>
                </c:pt>
                <c:pt idx="4517">
                  <c:v>352.01369318675</c:v>
                </c:pt>
                <c:pt idx="4518">
                  <c:v>226.48262110184999</c:v>
                </c:pt>
                <c:pt idx="4519">
                  <c:v>253.88503673</c:v>
                </c:pt>
                <c:pt idx="4520">
                  <c:v>267.02445812064997</c:v>
                </c:pt>
                <c:pt idx="4521">
                  <c:v>201.03549096249998</c:v>
                </c:pt>
                <c:pt idx="4522">
                  <c:v>179.16919729382499</c:v>
                </c:pt>
                <c:pt idx="4523">
                  <c:v>292.38108682549995</c:v>
                </c:pt>
                <c:pt idx="4524">
                  <c:v>283.48293345432495</c:v>
                </c:pt>
                <c:pt idx="4525">
                  <c:v>131.67418653402498</c:v>
                </c:pt>
                <c:pt idx="4526">
                  <c:v>135.19070573632501</c:v>
                </c:pt>
                <c:pt idx="4527">
                  <c:v>241.3723120766</c:v>
                </c:pt>
                <c:pt idx="4528">
                  <c:v>167.42826702572501</c:v>
                </c:pt>
                <c:pt idx="4529">
                  <c:v>335.71616327250001</c:v>
                </c:pt>
                <c:pt idx="4530">
                  <c:v>314.53147032725002</c:v>
                </c:pt>
                <c:pt idx="4531">
                  <c:v>290.83103974325002</c:v>
                </c:pt>
                <c:pt idx="4532">
                  <c:v>368.12811388400002</c:v>
                </c:pt>
                <c:pt idx="4533">
                  <c:v>287.56666242</c:v>
                </c:pt>
                <c:pt idx="4534">
                  <c:v>248.04616615699999</c:v>
                </c:pt>
                <c:pt idx="4535">
                  <c:v>219.96264603774998</c:v>
                </c:pt>
                <c:pt idx="4536">
                  <c:v>185.19984406217498</c:v>
                </c:pt>
                <c:pt idx="4537">
                  <c:v>138.61242435674998</c:v>
                </c:pt>
                <c:pt idx="4538">
                  <c:v>215.30096754105</c:v>
                </c:pt>
                <c:pt idx="4539">
                  <c:v>142.38402730604997</c:v>
                </c:pt>
                <c:pt idx="4540">
                  <c:v>413.52406404824995</c:v>
                </c:pt>
                <c:pt idx="4541">
                  <c:v>452.60478051924997</c:v>
                </c:pt>
                <c:pt idx="4542">
                  <c:v>406.00217305249998</c:v>
                </c:pt>
                <c:pt idx="4543">
                  <c:v>309.19835696274998</c:v>
                </c:pt>
                <c:pt idx="4544">
                  <c:v>310.02310852374995</c:v>
                </c:pt>
                <c:pt idx="4545">
                  <c:v>325.43807265725002</c:v>
                </c:pt>
                <c:pt idx="4546">
                  <c:v>281.42454425074999</c:v>
                </c:pt>
                <c:pt idx="4547">
                  <c:v>240.24042838999998</c:v>
                </c:pt>
                <c:pt idx="4548">
                  <c:v>262.51785037042498</c:v>
                </c:pt>
                <c:pt idx="4549">
                  <c:v>272.90264315000002</c:v>
                </c:pt>
                <c:pt idx="4550">
                  <c:v>233.61378553680001</c:v>
                </c:pt>
                <c:pt idx="4551">
                  <c:v>189.1082693983</c:v>
                </c:pt>
                <c:pt idx="4552">
                  <c:v>159.89373324814997</c:v>
                </c:pt>
                <c:pt idx="4553">
                  <c:v>208.39390586522498</c:v>
                </c:pt>
                <c:pt idx="4554">
                  <c:v>180.22757665024997</c:v>
                </c:pt>
                <c:pt idx="4555">
                  <c:v>182.132145856525</c:v>
                </c:pt>
                <c:pt idx="4556">
                  <c:v>164.92647040534999</c:v>
                </c:pt>
                <c:pt idx="4557">
                  <c:v>131.291422725025</c:v>
                </c:pt>
                <c:pt idx="4558">
                  <c:v>147.20739419784999</c:v>
                </c:pt>
                <c:pt idx="4559">
                  <c:v>172.55480350937501</c:v>
                </c:pt>
                <c:pt idx="4560">
                  <c:v>127.37017110859998</c:v>
                </c:pt>
                <c:pt idx="4561">
                  <c:v>72.951602060274993</c:v>
                </c:pt>
                <c:pt idx="4562">
                  <c:v>145.00709643502501</c:v>
                </c:pt>
                <c:pt idx="4563">
                  <c:v>127.28096029452499</c:v>
                </c:pt>
                <c:pt idx="4564">
                  <c:v>250.58599125937499</c:v>
                </c:pt>
                <c:pt idx="4565">
                  <c:v>355.86583060799995</c:v>
                </c:pt>
                <c:pt idx="4566">
                  <c:v>364.99200838849998</c:v>
                </c:pt>
                <c:pt idx="4567">
                  <c:v>367.91838676374999</c:v>
                </c:pt>
                <c:pt idx="4568">
                  <c:v>348.16224857025003</c:v>
                </c:pt>
                <c:pt idx="4569">
                  <c:v>372.688675128</c:v>
                </c:pt>
                <c:pt idx="4570">
                  <c:v>317.93014247225</c:v>
                </c:pt>
                <c:pt idx="4571">
                  <c:v>260.03486098525002</c:v>
                </c:pt>
                <c:pt idx="4573">
                  <c:v>250.77325361857498</c:v>
                </c:pt>
                <c:pt idx="4574">
                  <c:v>240.17764621250001</c:v>
                </c:pt>
                <c:pt idx="4575">
                  <c:v>237.91015724249999</c:v>
                </c:pt>
                <c:pt idx="4576">
                  <c:v>328.26169002424996</c:v>
                </c:pt>
                <c:pt idx="4577">
                  <c:v>217.54985834444997</c:v>
                </c:pt>
                <c:pt idx="4578">
                  <c:v>191.94347703207498</c:v>
                </c:pt>
                <c:pt idx="4579">
                  <c:v>166.94089122269997</c:v>
                </c:pt>
                <c:pt idx="4580">
                  <c:v>131.8724757482</c:v>
                </c:pt>
                <c:pt idx="4581">
                  <c:v>170.73675385077499</c:v>
                </c:pt>
                <c:pt idx="4582">
                  <c:v>100.50315650969999</c:v>
                </c:pt>
                <c:pt idx="4583">
                  <c:v>136.637957229775</c:v>
                </c:pt>
                <c:pt idx="4584">
                  <c:v>81.490187803674985</c:v>
                </c:pt>
                <c:pt idx="4585">
                  <c:v>165.22007638367501</c:v>
                </c:pt>
                <c:pt idx="4586">
                  <c:v>120.776764867325</c:v>
                </c:pt>
                <c:pt idx="4587">
                  <c:v>155.60288075484999</c:v>
                </c:pt>
                <c:pt idx="4588">
                  <c:v>305.66168263825</c:v>
                </c:pt>
                <c:pt idx="4589">
                  <c:v>351.06239806150001</c:v>
                </c:pt>
                <c:pt idx="4590">
                  <c:v>367.40303099349995</c:v>
                </c:pt>
                <c:pt idx="4591">
                  <c:v>460.47295122024997</c:v>
                </c:pt>
                <c:pt idx="4592">
                  <c:v>333.75894410925002</c:v>
                </c:pt>
                <c:pt idx="4593">
                  <c:v>295.20783587624999</c:v>
                </c:pt>
                <c:pt idx="4594">
                  <c:v>300.54761762375</c:v>
                </c:pt>
                <c:pt idx="4595">
                  <c:v>311.6708936485</c:v>
                </c:pt>
                <c:pt idx="4596">
                  <c:v>311.186984548</c:v>
                </c:pt>
                <c:pt idx="4597">
                  <c:v>336.02127101775</c:v>
                </c:pt>
                <c:pt idx="4598">
                  <c:v>355.83625592925</c:v>
                </c:pt>
                <c:pt idx="4599">
                  <c:v>337.59227524074998</c:v>
                </c:pt>
                <c:pt idx="4600">
                  <c:v>289.58241224399995</c:v>
                </c:pt>
                <c:pt idx="4601">
                  <c:v>261.81265828199997</c:v>
                </c:pt>
                <c:pt idx="4602">
                  <c:v>172.33320429707499</c:v>
                </c:pt>
                <c:pt idx="4603">
                  <c:v>272.55323515125002</c:v>
                </c:pt>
                <c:pt idx="4604">
                  <c:v>256.60354483924999</c:v>
                </c:pt>
                <c:pt idx="4605">
                  <c:v>214.419435113275</c:v>
                </c:pt>
                <c:pt idx="4606">
                  <c:v>216.19716738407499</c:v>
                </c:pt>
                <c:pt idx="4607">
                  <c:v>254.0815431645</c:v>
                </c:pt>
                <c:pt idx="4608">
                  <c:v>115.11744636074999</c:v>
                </c:pt>
                <c:pt idx="4609">
                  <c:v>120.916634358325</c:v>
                </c:pt>
                <c:pt idx="4610">
                  <c:v>145.66635876300001</c:v>
                </c:pt>
                <c:pt idx="4611">
                  <c:v>138.32624480222501</c:v>
                </c:pt>
                <c:pt idx="4612">
                  <c:v>143.30483739402499</c:v>
                </c:pt>
                <c:pt idx="4613">
                  <c:v>143.31906015649997</c:v>
                </c:pt>
                <c:pt idx="4614">
                  <c:v>78.524780388150006</c:v>
                </c:pt>
                <c:pt idx="4615">
                  <c:v>82.776947497924994</c:v>
                </c:pt>
                <c:pt idx="4616">
                  <c:v>152.10229835857498</c:v>
                </c:pt>
                <c:pt idx="4617">
                  <c:v>114.59532908545</c:v>
                </c:pt>
                <c:pt idx="4618">
                  <c:v>80.605103329800002</c:v>
                </c:pt>
                <c:pt idx="4619">
                  <c:v>97.531522742475005</c:v>
                </c:pt>
                <c:pt idx="4620">
                  <c:v>66.584208740475006</c:v>
                </c:pt>
                <c:pt idx="4621">
                  <c:v>71.971175653225004</c:v>
                </c:pt>
                <c:pt idx="4622">
                  <c:v>71.523300574524995</c:v>
                </c:pt>
                <c:pt idx="4623">
                  <c:v>55.639848799899994</c:v>
                </c:pt>
                <c:pt idx="4624">
                  <c:v>46.177202769274999</c:v>
                </c:pt>
                <c:pt idx="4625">
                  <c:v>55.883522970899996</c:v>
                </c:pt>
                <c:pt idx="4626">
                  <c:v>52.173314746449996</c:v>
                </c:pt>
                <c:pt idx="4627">
                  <c:v>43.770756466974994</c:v>
                </c:pt>
                <c:pt idx="4628">
                  <c:v>77.379450611925009</c:v>
                </c:pt>
                <c:pt idx="4629">
                  <c:v>33.481788038825002</c:v>
                </c:pt>
                <c:pt idx="4630">
                  <c:v>33.182936923550002</c:v>
                </c:pt>
                <c:pt idx="4631">
                  <c:v>38.5640402127</c:v>
                </c:pt>
                <c:pt idx="4632">
                  <c:v>25.382495357349999</c:v>
                </c:pt>
                <c:pt idx="4633">
                  <c:v>20.139847540359998</c:v>
                </c:pt>
                <c:pt idx="4634">
                  <c:v>14.091230882242499</c:v>
                </c:pt>
                <c:pt idx="4635">
                  <c:v>11.494432625275</c:v>
                </c:pt>
                <c:pt idx="4636">
                  <c:v>18.428603570949999</c:v>
                </c:pt>
                <c:pt idx="4637">
                  <c:v>18.540301929510001</c:v>
                </c:pt>
                <c:pt idx="4638">
                  <c:v>18.994785496475</c:v>
                </c:pt>
                <c:pt idx="4639">
                  <c:v>23.046251096454998</c:v>
                </c:pt>
                <c:pt idx="4640">
                  <c:v>39.088526308200002</c:v>
                </c:pt>
                <c:pt idx="4641">
                  <c:v>67.574175311025002</c:v>
                </c:pt>
                <c:pt idx="4642">
                  <c:v>82.721030848849992</c:v>
                </c:pt>
                <c:pt idx="4643">
                  <c:v>95.490628413099998</c:v>
                </c:pt>
                <c:pt idx="4644">
                  <c:v>85.932663727424995</c:v>
                </c:pt>
                <c:pt idx="4645">
                  <c:v>92.292159765449995</c:v>
                </c:pt>
                <c:pt idx="4646">
                  <c:v>62.847645495625002</c:v>
                </c:pt>
                <c:pt idx="4647">
                  <c:v>73.023287005624994</c:v>
                </c:pt>
                <c:pt idx="4648">
                  <c:v>65.761787513175008</c:v>
                </c:pt>
                <c:pt idx="4649">
                  <c:v>58.33078470305</c:v>
                </c:pt>
                <c:pt idx="4650">
                  <c:v>53.902473778599997</c:v>
                </c:pt>
                <c:pt idx="4651">
                  <c:v>55.871602785049994</c:v>
                </c:pt>
                <c:pt idx="4652">
                  <c:v>38.529376677975002</c:v>
                </c:pt>
                <c:pt idx="4653">
                  <c:v>39.745636791974995</c:v>
                </c:pt>
                <c:pt idx="4654">
                  <c:v>20.270828590897498</c:v>
                </c:pt>
                <c:pt idx="4655">
                  <c:v>22.6244212557325</c:v>
                </c:pt>
                <c:pt idx="4656">
                  <c:v>21.761102520152498</c:v>
                </c:pt>
                <c:pt idx="4657">
                  <c:v>31.429510305224998</c:v>
                </c:pt>
                <c:pt idx="4658">
                  <c:v>13.68885647342</c:v>
                </c:pt>
                <c:pt idx="4659">
                  <c:v>39.028688410024998</c:v>
                </c:pt>
                <c:pt idx="4660">
                  <c:v>58.774799843649994</c:v>
                </c:pt>
                <c:pt idx="4661">
                  <c:v>74.007687363450003</c:v>
                </c:pt>
                <c:pt idx="4662">
                  <c:v>111.64730033972501</c:v>
                </c:pt>
                <c:pt idx="4663">
                  <c:v>142.49181923042499</c:v>
                </c:pt>
                <c:pt idx="4664">
                  <c:v>70.574942203199996</c:v>
                </c:pt>
                <c:pt idx="4665">
                  <c:v>71.32970452162499</c:v>
                </c:pt>
                <c:pt idx="4666">
                  <c:v>58.573675181949994</c:v>
                </c:pt>
                <c:pt idx="4667">
                  <c:v>57.946566386074998</c:v>
                </c:pt>
                <c:pt idx="4668">
                  <c:v>50.149101936874999</c:v>
                </c:pt>
                <c:pt idx="4669">
                  <c:v>55.921493618100001</c:v>
                </c:pt>
                <c:pt idx="4670">
                  <c:v>56.267997280399996</c:v>
                </c:pt>
                <c:pt idx="4671">
                  <c:v>59.227141681775002</c:v>
                </c:pt>
                <c:pt idx="4672">
                  <c:v>63.946433451899992</c:v>
                </c:pt>
                <c:pt idx="4673">
                  <c:v>46.891614470674995</c:v>
                </c:pt>
                <c:pt idx="4674">
                  <c:v>24.465141961112497</c:v>
                </c:pt>
                <c:pt idx="4675">
                  <c:v>24.816711475824999</c:v>
                </c:pt>
                <c:pt idx="4676">
                  <c:v>19.863992744865001</c:v>
                </c:pt>
                <c:pt idx="4677">
                  <c:v>18.685474779035001</c:v>
                </c:pt>
                <c:pt idx="4678">
                  <c:v>15.945689035809998</c:v>
                </c:pt>
                <c:pt idx="4679">
                  <c:v>20.4923926792525</c:v>
                </c:pt>
                <c:pt idx="4680">
                  <c:v>10.716321084964999</c:v>
                </c:pt>
                <c:pt idx="4681">
                  <c:v>8.6607619231374997</c:v>
                </c:pt>
                <c:pt idx="4682">
                  <c:v>13.932743360642499</c:v>
                </c:pt>
                <c:pt idx="4683">
                  <c:v>42.595363398187502</c:v>
                </c:pt>
                <c:pt idx="4684">
                  <c:v>182.74803576124998</c:v>
                </c:pt>
                <c:pt idx="4685">
                  <c:v>111.534900019875</c:v>
                </c:pt>
                <c:pt idx="4686">
                  <c:v>100.3560622527</c:v>
                </c:pt>
                <c:pt idx="4687">
                  <c:v>136.81509025254999</c:v>
                </c:pt>
                <c:pt idx="4688">
                  <c:v>156.82803807859997</c:v>
                </c:pt>
                <c:pt idx="4689">
                  <c:v>76.255332999649994</c:v>
                </c:pt>
                <c:pt idx="4690">
                  <c:v>69.057112241724994</c:v>
                </c:pt>
                <c:pt idx="4691">
                  <c:v>78.716866705424991</c:v>
                </c:pt>
                <c:pt idx="4692">
                  <c:v>86.083655673674997</c:v>
                </c:pt>
                <c:pt idx="4693">
                  <c:v>139.38921203594998</c:v>
                </c:pt>
                <c:pt idx="4694">
                  <c:v>199.59008542197498</c:v>
                </c:pt>
                <c:pt idx="4695">
                  <c:v>130.12673677482499</c:v>
                </c:pt>
                <c:pt idx="4696">
                  <c:v>116.27588030794999</c:v>
                </c:pt>
                <c:pt idx="4697">
                  <c:v>156.58397846482498</c:v>
                </c:pt>
                <c:pt idx="4698">
                  <c:v>129.27301429085</c:v>
                </c:pt>
                <c:pt idx="4699">
                  <c:v>197.580365410675</c:v>
                </c:pt>
                <c:pt idx="4700">
                  <c:v>229.7612584469</c:v>
                </c:pt>
                <c:pt idx="4701">
                  <c:v>238.80804483314998</c:v>
                </c:pt>
                <c:pt idx="4702">
                  <c:v>241.40366726212497</c:v>
                </c:pt>
                <c:pt idx="4703">
                  <c:v>98.574712852549993</c:v>
                </c:pt>
                <c:pt idx="4704">
                  <c:v>72.701502835499994</c:v>
                </c:pt>
                <c:pt idx="4705">
                  <c:v>87.343206123899989</c:v>
                </c:pt>
                <c:pt idx="4706">
                  <c:v>91.743289282500001</c:v>
                </c:pt>
                <c:pt idx="4707">
                  <c:v>116.13689087809999</c:v>
                </c:pt>
                <c:pt idx="4708">
                  <c:v>418.15892935375001</c:v>
                </c:pt>
                <c:pt idx="4709">
                  <c:v>252.10825667059996</c:v>
                </c:pt>
                <c:pt idx="4710">
                  <c:v>109.96835319729999</c:v>
                </c:pt>
                <c:pt idx="4711">
                  <c:v>93.097942524350003</c:v>
                </c:pt>
                <c:pt idx="4712">
                  <c:v>96.820157691624999</c:v>
                </c:pt>
                <c:pt idx="4713">
                  <c:v>77.911955799449998</c:v>
                </c:pt>
                <c:pt idx="4714">
                  <c:v>59.074213258150003</c:v>
                </c:pt>
                <c:pt idx="4715">
                  <c:v>89.207137291574995</c:v>
                </c:pt>
                <c:pt idx="4716">
                  <c:v>71.189264174599998</c:v>
                </c:pt>
                <c:pt idx="4717">
                  <c:v>63.080050900599993</c:v>
                </c:pt>
                <c:pt idx="4718">
                  <c:v>53.762675716825001</c:v>
                </c:pt>
                <c:pt idx="4719">
                  <c:v>50.614252893950002</c:v>
                </c:pt>
                <c:pt idx="4720">
                  <c:v>54.521847041050002</c:v>
                </c:pt>
                <c:pt idx="4721">
                  <c:v>48.440658564174996</c:v>
                </c:pt>
                <c:pt idx="4722">
                  <c:v>44.391364802275</c:v>
                </c:pt>
                <c:pt idx="4723">
                  <c:v>61.159020941874992</c:v>
                </c:pt>
                <c:pt idx="4724">
                  <c:v>44.312774266249995</c:v>
                </c:pt>
                <c:pt idx="4725">
                  <c:v>58.967077862849997</c:v>
                </c:pt>
                <c:pt idx="4726">
                  <c:v>108.30094841407499</c:v>
                </c:pt>
                <c:pt idx="4727">
                  <c:v>110.26867741917499</c:v>
                </c:pt>
                <c:pt idx="4728">
                  <c:v>118.21746320845</c:v>
                </c:pt>
                <c:pt idx="4729">
                  <c:v>146.18299666849998</c:v>
                </c:pt>
                <c:pt idx="4730">
                  <c:v>202.98066312067499</c:v>
                </c:pt>
                <c:pt idx="4731">
                  <c:v>185.96032013127501</c:v>
                </c:pt>
                <c:pt idx="4732">
                  <c:v>419.01195980174998</c:v>
                </c:pt>
                <c:pt idx="4733">
                  <c:v>440.69432036059999</c:v>
                </c:pt>
                <c:pt idx="4734">
                  <c:v>166.61816574249997</c:v>
                </c:pt>
                <c:pt idx="4735">
                  <c:v>225.31365958799998</c:v>
                </c:pt>
                <c:pt idx="4736">
                  <c:v>152.7672137804</c:v>
                </c:pt>
                <c:pt idx="4737">
                  <c:v>186.78436473919999</c:v>
                </c:pt>
                <c:pt idx="4738">
                  <c:v>138.72212351640002</c:v>
                </c:pt>
                <c:pt idx="4739">
                  <c:v>141.00854452577499</c:v>
                </c:pt>
                <c:pt idx="4740">
                  <c:v>113.902674256125</c:v>
                </c:pt>
                <c:pt idx="4741">
                  <c:v>121.01618436529999</c:v>
                </c:pt>
                <c:pt idx="4742">
                  <c:v>153.31373557454998</c:v>
                </c:pt>
                <c:pt idx="4743">
                  <c:v>215.939813917225</c:v>
                </c:pt>
                <c:pt idx="4744">
                  <c:v>200.34989333964998</c:v>
                </c:pt>
                <c:pt idx="4745">
                  <c:v>163.786441423475</c:v>
                </c:pt>
                <c:pt idx="4746">
                  <c:v>130.74986533602501</c:v>
                </c:pt>
                <c:pt idx="4747">
                  <c:v>74.156148110849998</c:v>
                </c:pt>
                <c:pt idx="4748">
                  <c:v>54.788824057225</c:v>
                </c:pt>
                <c:pt idx="4749">
                  <c:v>49.022253215599996</c:v>
                </c:pt>
                <c:pt idx="4750">
                  <c:v>36.532918040200002</c:v>
                </c:pt>
                <c:pt idx="4751">
                  <c:v>26.348748270374998</c:v>
                </c:pt>
                <c:pt idx="4752">
                  <c:v>36.113009510974997</c:v>
                </c:pt>
                <c:pt idx="4753">
                  <c:v>33.772595094555001</c:v>
                </c:pt>
                <c:pt idx="4754">
                  <c:v>25.393917301555</c:v>
                </c:pt>
                <c:pt idx="4755">
                  <c:v>44.703659142174999</c:v>
                </c:pt>
                <c:pt idx="4756">
                  <c:v>105.268103936175</c:v>
                </c:pt>
                <c:pt idx="4757">
                  <c:v>222.77351983700001</c:v>
                </c:pt>
                <c:pt idx="4758">
                  <c:v>268.52173531224997</c:v>
                </c:pt>
                <c:pt idx="4759">
                  <c:v>179.9486419024</c:v>
                </c:pt>
                <c:pt idx="4760">
                  <c:v>191.0720678335</c:v>
                </c:pt>
                <c:pt idx="4761">
                  <c:v>199.39238273537501</c:v>
                </c:pt>
                <c:pt idx="4762">
                  <c:v>166.41158174689997</c:v>
                </c:pt>
                <c:pt idx="4763">
                  <c:v>171.56313718684999</c:v>
                </c:pt>
                <c:pt idx="4764">
                  <c:v>156.48057496599998</c:v>
                </c:pt>
                <c:pt idx="4765">
                  <c:v>146.61147713924998</c:v>
                </c:pt>
                <c:pt idx="4766">
                  <c:v>133.75275783855</c:v>
                </c:pt>
                <c:pt idx="4767">
                  <c:v>171.9886601563</c:v>
                </c:pt>
                <c:pt idx="4768">
                  <c:v>155.00893552772499</c:v>
                </c:pt>
                <c:pt idx="4769">
                  <c:v>141.66237990867501</c:v>
                </c:pt>
                <c:pt idx="4770">
                  <c:v>82.332954279350005</c:v>
                </c:pt>
                <c:pt idx="4771">
                  <c:v>97.877830624999987</c:v>
                </c:pt>
                <c:pt idx="4772">
                  <c:v>133.06775762549998</c:v>
                </c:pt>
                <c:pt idx="4773">
                  <c:v>224.97505665025</c:v>
                </c:pt>
                <c:pt idx="4774">
                  <c:v>198.00335018589999</c:v>
                </c:pt>
                <c:pt idx="4775">
                  <c:v>82.300553459549988</c:v>
                </c:pt>
                <c:pt idx="4776">
                  <c:v>67.569539588224998</c:v>
                </c:pt>
                <c:pt idx="4777">
                  <c:v>50.513887651224998</c:v>
                </c:pt>
                <c:pt idx="4778">
                  <c:v>53.600657760774993</c:v>
                </c:pt>
                <c:pt idx="4779">
                  <c:v>53.997156990975</c:v>
                </c:pt>
                <c:pt idx="4780">
                  <c:v>95.06686408569999</c:v>
                </c:pt>
                <c:pt idx="4781">
                  <c:v>90.844634922349996</c:v>
                </c:pt>
                <c:pt idx="4782">
                  <c:v>153.3851192365</c:v>
                </c:pt>
                <c:pt idx="4783">
                  <c:v>148.69166169184999</c:v>
                </c:pt>
                <c:pt idx="4784">
                  <c:v>135.618302841625</c:v>
                </c:pt>
                <c:pt idx="4785">
                  <c:v>108.661296806875</c:v>
                </c:pt>
                <c:pt idx="4786">
                  <c:v>116.73064814689999</c:v>
                </c:pt>
                <c:pt idx="4787">
                  <c:v>117.23596102254999</c:v>
                </c:pt>
                <c:pt idx="4788">
                  <c:v>103.88789337109999</c:v>
                </c:pt>
                <c:pt idx="4789">
                  <c:v>87.289988314375009</c:v>
                </c:pt>
                <c:pt idx="4790">
                  <c:v>100.20817619565</c:v>
                </c:pt>
                <c:pt idx="4791">
                  <c:v>78.461637573999994</c:v>
                </c:pt>
                <c:pt idx="4792">
                  <c:v>174.38500902395</c:v>
                </c:pt>
                <c:pt idx="4793">
                  <c:v>89.824355138125</c:v>
                </c:pt>
                <c:pt idx="4794">
                  <c:v>142.50765017947501</c:v>
                </c:pt>
                <c:pt idx="4795">
                  <c:v>141.57519531809999</c:v>
                </c:pt>
                <c:pt idx="4796">
                  <c:v>93.552606683725003</c:v>
                </c:pt>
                <c:pt idx="4797">
                  <c:v>103.16670827489999</c:v>
                </c:pt>
                <c:pt idx="4798">
                  <c:v>65.333374145500002</c:v>
                </c:pt>
                <c:pt idx="4799">
                  <c:v>93.018911260599992</c:v>
                </c:pt>
                <c:pt idx="4800">
                  <c:v>62.161701069300001</c:v>
                </c:pt>
                <c:pt idx="4801">
                  <c:v>74.677184617424999</c:v>
                </c:pt>
                <c:pt idx="4802">
                  <c:v>67.112358755549991</c:v>
                </c:pt>
                <c:pt idx="4803">
                  <c:v>82.322777689524997</c:v>
                </c:pt>
                <c:pt idx="4804">
                  <c:v>44.091815314599998</c:v>
                </c:pt>
                <c:pt idx="4805">
                  <c:v>46.508746752900002</c:v>
                </c:pt>
                <c:pt idx="4806">
                  <c:v>57.716994318074995</c:v>
                </c:pt>
                <c:pt idx="4807">
                  <c:v>89.789270625075005</c:v>
                </c:pt>
                <c:pt idx="4808">
                  <c:v>97.160583557249993</c:v>
                </c:pt>
                <c:pt idx="4809">
                  <c:v>99.755376435024985</c:v>
                </c:pt>
                <c:pt idx="4810">
                  <c:v>88.851008805025003</c:v>
                </c:pt>
                <c:pt idx="4811">
                  <c:v>87.802916025775005</c:v>
                </c:pt>
                <c:pt idx="4812">
                  <c:v>102.25035731589999</c:v>
                </c:pt>
                <c:pt idx="4813">
                  <c:v>66.940723099549999</c:v>
                </c:pt>
                <c:pt idx="4814">
                  <c:v>92.671312676474997</c:v>
                </c:pt>
                <c:pt idx="4815">
                  <c:v>75.657869982274988</c:v>
                </c:pt>
                <c:pt idx="4816">
                  <c:v>103.13856633490001</c:v>
                </c:pt>
                <c:pt idx="4817">
                  <c:v>118.708593699025</c:v>
                </c:pt>
                <c:pt idx="4818">
                  <c:v>97.886893040199993</c:v>
                </c:pt>
                <c:pt idx="4819">
                  <c:v>93.063179660074994</c:v>
                </c:pt>
                <c:pt idx="4820">
                  <c:v>91.719946737974993</c:v>
                </c:pt>
                <c:pt idx="4821">
                  <c:v>78.848719616050005</c:v>
                </c:pt>
                <c:pt idx="4822">
                  <c:v>61.621129612749996</c:v>
                </c:pt>
                <c:pt idx="4823">
                  <c:v>42.673698598249999</c:v>
                </c:pt>
                <c:pt idx="4824">
                  <c:v>35.134702759850001</c:v>
                </c:pt>
                <c:pt idx="4825">
                  <c:v>41.053508246249997</c:v>
                </c:pt>
                <c:pt idx="4826">
                  <c:v>75.587536237774998</c:v>
                </c:pt>
                <c:pt idx="4827">
                  <c:v>38.552395706699997</c:v>
                </c:pt>
                <c:pt idx="4828">
                  <c:v>49.009382437074997</c:v>
                </c:pt>
                <c:pt idx="4829">
                  <c:v>95.539862153624995</c:v>
                </c:pt>
                <c:pt idx="4830">
                  <c:v>164.68071620137499</c:v>
                </c:pt>
                <c:pt idx="4831">
                  <c:v>213.26632874817497</c:v>
                </c:pt>
                <c:pt idx="4832">
                  <c:v>201.28670316337499</c:v>
                </c:pt>
                <c:pt idx="4833">
                  <c:v>185.92821420114998</c:v>
                </c:pt>
                <c:pt idx="4834">
                  <c:v>218.92241600747499</c:v>
                </c:pt>
                <c:pt idx="4835">
                  <c:v>219.69671105072499</c:v>
                </c:pt>
                <c:pt idx="4836">
                  <c:v>155.28480428627498</c:v>
                </c:pt>
                <c:pt idx="4837">
                  <c:v>227.26861929764999</c:v>
                </c:pt>
                <c:pt idx="4838">
                  <c:v>258.11604674112499</c:v>
                </c:pt>
                <c:pt idx="4839">
                  <c:v>169.32076056260001</c:v>
                </c:pt>
                <c:pt idx="4840">
                  <c:v>256.78206594974995</c:v>
                </c:pt>
                <c:pt idx="4841">
                  <c:v>205.04885317887499</c:v>
                </c:pt>
                <c:pt idx="4842">
                  <c:v>166.097329575825</c:v>
                </c:pt>
                <c:pt idx="4843">
                  <c:v>237.02450681652499</c:v>
                </c:pt>
                <c:pt idx="4844">
                  <c:v>253.57643205170001</c:v>
                </c:pt>
                <c:pt idx="4845">
                  <c:v>318.68347364199997</c:v>
                </c:pt>
                <c:pt idx="4846">
                  <c:v>324.59133771249998</c:v>
                </c:pt>
                <c:pt idx="4847">
                  <c:v>254.27620611474995</c:v>
                </c:pt>
                <c:pt idx="4848">
                  <c:v>148.96160594077497</c:v>
                </c:pt>
                <c:pt idx="4849">
                  <c:v>241.78178760327498</c:v>
                </c:pt>
                <c:pt idx="4850">
                  <c:v>170.0008737064</c:v>
                </c:pt>
                <c:pt idx="4851">
                  <c:v>187.48118190259999</c:v>
                </c:pt>
                <c:pt idx="4852">
                  <c:v>354.53343800549999</c:v>
                </c:pt>
                <c:pt idx="4853">
                  <c:v>378.54339235024997</c:v>
                </c:pt>
                <c:pt idx="4854">
                  <c:v>421.41532225624996</c:v>
                </c:pt>
                <c:pt idx="4855">
                  <c:v>390.95346965949994</c:v>
                </c:pt>
                <c:pt idx="4856">
                  <c:v>264.48550220674997</c:v>
                </c:pt>
                <c:pt idx="4857">
                  <c:v>200.55470563357497</c:v>
                </c:pt>
                <c:pt idx="4858">
                  <c:v>225.853023533</c:v>
                </c:pt>
                <c:pt idx="4859">
                  <c:v>200.31848919127501</c:v>
                </c:pt>
                <c:pt idx="4860">
                  <c:v>189.82388427554997</c:v>
                </c:pt>
                <c:pt idx="4861">
                  <c:v>205.83730542862497</c:v>
                </c:pt>
                <c:pt idx="4862">
                  <c:v>191.281760196525</c:v>
                </c:pt>
                <c:pt idx="4863">
                  <c:v>222.86745173655001</c:v>
                </c:pt>
                <c:pt idx="4864">
                  <c:v>205.96741240825</c:v>
                </c:pt>
                <c:pt idx="4865">
                  <c:v>178.93980646095</c:v>
                </c:pt>
                <c:pt idx="4866">
                  <c:v>115.34236868177499</c:v>
                </c:pt>
                <c:pt idx="4867">
                  <c:v>101.8761908753</c:v>
                </c:pt>
                <c:pt idx="4868">
                  <c:v>94.924530002325</c:v>
                </c:pt>
                <c:pt idx="4869">
                  <c:v>108.63460340609998</c:v>
                </c:pt>
                <c:pt idx="4870">
                  <c:v>122.98211877737499</c:v>
                </c:pt>
                <c:pt idx="4871">
                  <c:v>69.161756323749998</c:v>
                </c:pt>
                <c:pt idx="4872">
                  <c:v>52.81911623005</c:v>
                </c:pt>
                <c:pt idx="4873">
                  <c:v>81.18620554025</c:v>
                </c:pt>
                <c:pt idx="4874">
                  <c:v>71.567853664274992</c:v>
                </c:pt>
                <c:pt idx="4875">
                  <c:v>80.251466347524996</c:v>
                </c:pt>
                <c:pt idx="4876">
                  <c:v>100.77825455937499</c:v>
                </c:pt>
                <c:pt idx="4877">
                  <c:v>176.19570321524998</c:v>
                </c:pt>
                <c:pt idx="4878">
                  <c:v>302.85564433824999</c:v>
                </c:pt>
                <c:pt idx="4879">
                  <c:v>301.46214171549997</c:v>
                </c:pt>
                <c:pt idx="4880">
                  <c:v>253.9612998785</c:v>
                </c:pt>
                <c:pt idx="4881">
                  <c:v>238.46355544252498</c:v>
                </c:pt>
                <c:pt idx="4882">
                  <c:v>192.46974271277497</c:v>
                </c:pt>
                <c:pt idx="4883">
                  <c:v>213.33706189277498</c:v>
                </c:pt>
                <c:pt idx="4884">
                  <c:v>202.898913898275</c:v>
                </c:pt>
                <c:pt idx="4885">
                  <c:v>196.18701894474998</c:v>
                </c:pt>
                <c:pt idx="4886">
                  <c:v>169.74191969775001</c:v>
                </c:pt>
                <c:pt idx="4887">
                  <c:v>157.22142289145</c:v>
                </c:pt>
                <c:pt idx="4888">
                  <c:v>175.74600036204998</c:v>
                </c:pt>
                <c:pt idx="4889">
                  <c:v>115.80035413537499</c:v>
                </c:pt>
                <c:pt idx="4890">
                  <c:v>88.730085807324983</c:v>
                </c:pt>
                <c:pt idx="4891">
                  <c:v>71.019532855449995</c:v>
                </c:pt>
                <c:pt idx="4892">
                  <c:v>53.120350476199995</c:v>
                </c:pt>
                <c:pt idx="4893">
                  <c:v>95.186883452849997</c:v>
                </c:pt>
                <c:pt idx="4894">
                  <c:v>91.398615089825</c:v>
                </c:pt>
                <c:pt idx="4895">
                  <c:v>67.208183770700003</c:v>
                </c:pt>
                <c:pt idx="4896">
                  <c:v>41.084602096025002</c:v>
                </c:pt>
                <c:pt idx="4897">
                  <c:v>59.774667453100001</c:v>
                </c:pt>
                <c:pt idx="4898">
                  <c:v>60.801485792850002</c:v>
                </c:pt>
                <c:pt idx="4899">
                  <c:v>60.342822604399998</c:v>
                </c:pt>
                <c:pt idx="4900">
                  <c:v>127.21482905139999</c:v>
                </c:pt>
                <c:pt idx="4901">
                  <c:v>242.3532638005</c:v>
                </c:pt>
                <c:pt idx="4902">
                  <c:v>320.62010247999996</c:v>
                </c:pt>
                <c:pt idx="4903">
                  <c:v>275.54730106149998</c:v>
                </c:pt>
                <c:pt idx="4904">
                  <c:v>256.83055282775001</c:v>
                </c:pt>
                <c:pt idx="4905">
                  <c:v>247.76905944149996</c:v>
                </c:pt>
                <c:pt idx="4906">
                  <c:v>199.937859492125</c:v>
                </c:pt>
                <c:pt idx="4907">
                  <c:v>187.59773288642501</c:v>
                </c:pt>
                <c:pt idx="4908">
                  <c:v>155.59310516475</c:v>
                </c:pt>
                <c:pt idx="4909">
                  <c:v>161.85255639119998</c:v>
                </c:pt>
                <c:pt idx="4910">
                  <c:v>179.79793133257499</c:v>
                </c:pt>
                <c:pt idx="4911">
                  <c:v>145.426912496375</c:v>
                </c:pt>
                <c:pt idx="4912">
                  <c:v>195.3542580566</c:v>
                </c:pt>
                <c:pt idx="4913">
                  <c:v>177.39972099324999</c:v>
                </c:pt>
                <c:pt idx="4914">
                  <c:v>112.7268582823</c:v>
                </c:pt>
                <c:pt idx="4915">
                  <c:v>92.322091556900006</c:v>
                </c:pt>
                <c:pt idx="4916">
                  <c:v>102.54693629994999</c:v>
                </c:pt>
                <c:pt idx="4917">
                  <c:v>58.412753804649995</c:v>
                </c:pt>
                <c:pt idx="4918">
                  <c:v>63.334489965299994</c:v>
                </c:pt>
                <c:pt idx="4919">
                  <c:v>51.817416930599997</c:v>
                </c:pt>
                <c:pt idx="4920">
                  <c:v>70.101311953924991</c:v>
                </c:pt>
                <c:pt idx="4921">
                  <c:v>68.188516205749991</c:v>
                </c:pt>
                <c:pt idx="4922">
                  <c:v>60.298873351599994</c:v>
                </c:pt>
                <c:pt idx="4923">
                  <c:v>79.952299194099993</c:v>
                </c:pt>
                <c:pt idx="4924">
                  <c:v>139.05636446299999</c:v>
                </c:pt>
                <c:pt idx="4925">
                  <c:v>185.42645035857498</c:v>
                </c:pt>
                <c:pt idx="4926">
                  <c:v>280.92413700000003</c:v>
                </c:pt>
                <c:pt idx="4927">
                  <c:v>318.17043570449999</c:v>
                </c:pt>
                <c:pt idx="4928">
                  <c:v>219.41267608717499</c:v>
                </c:pt>
                <c:pt idx="4929">
                  <c:v>177.2411308378</c:v>
                </c:pt>
                <c:pt idx="4930">
                  <c:v>229.43540644949999</c:v>
                </c:pt>
                <c:pt idx="4931">
                  <c:v>216.49384260824999</c:v>
                </c:pt>
                <c:pt idx="4932">
                  <c:v>201.53000045317501</c:v>
                </c:pt>
                <c:pt idx="4933">
                  <c:v>217.022859429075</c:v>
                </c:pt>
                <c:pt idx="4934">
                  <c:v>238.4743061115</c:v>
                </c:pt>
                <c:pt idx="4935">
                  <c:v>245.84208197674999</c:v>
                </c:pt>
                <c:pt idx="4936">
                  <c:v>203.39243742307499</c:v>
                </c:pt>
                <c:pt idx="4937">
                  <c:v>175.39653709267498</c:v>
                </c:pt>
                <c:pt idx="4938">
                  <c:v>129.15832111627498</c:v>
                </c:pt>
                <c:pt idx="4939">
                  <c:v>119.527078846075</c:v>
                </c:pt>
                <c:pt idx="4940">
                  <c:v>163.29742248565</c:v>
                </c:pt>
                <c:pt idx="4941">
                  <c:v>158.52032898717499</c:v>
                </c:pt>
                <c:pt idx="4942">
                  <c:v>172.02771994279999</c:v>
                </c:pt>
                <c:pt idx="4943">
                  <c:v>106.64179649732499</c:v>
                </c:pt>
                <c:pt idx="4944">
                  <c:v>91.819906191649991</c:v>
                </c:pt>
                <c:pt idx="4945">
                  <c:v>136.53094031654999</c:v>
                </c:pt>
                <c:pt idx="4946">
                  <c:v>133.23515898817499</c:v>
                </c:pt>
                <c:pt idx="4947">
                  <c:v>44.019624233575001</c:v>
                </c:pt>
                <c:pt idx="4948">
                  <c:v>135.00181785252499</c:v>
                </c:pt>
                <c:pt idx="4949">
                  <c:v>174.47477720467498</c:v>
                </c:pt>
                <c:pt idx="4950">
                  <c:v>178.84088384122498</c:v>
                </c:pt>
                <c:pt idx="4951">
                  <c:v>181.32829337704999</c:v>
                </c:pt>
                <c:pt idx="4952">
                  <c:v>255.052454324</c:v>
                </c:pt>
                <c:pt idx="4953">
                  <c:v>196.49560019212501</c:v>
                </c:pt>
                <c:pt idx="4954">
                  <c:v>196.53767203907498</c:v>
                </c:pt>
                <c:pt idx="4955">
                  <c:v>168.14827001337497</c:v>
                </c:pt>
                <c:pt idx="4956">
                  <c:v>169.13682281147499</c:v>
                </c:pt>
                <c:pt idx="4957">
                  <c:v>171.912800261325</c:v>
                </c:pt>
                <c:pt idx="4958">
                  <c:v>115.9641241583</c:v>
                </c:pt>
                <c:pt idx="4959">
                  <c:v>110.29247178374999</c:v>
                </c:pt>
                <c:pt idx="4960">
                  <c:v>74.76552656772499</c:v>
                </c:pt>
                <c:pt idx="4961">
                  <c:v>69.494096572049997</c:v>
                </c:pt>
                <c:pt idx="4962">
                  <c:v>112.201024648375</c:v>
                </c:pt>
                <c:pt idx="4963">
                  <c:v>117.45817175000001</c:v>
                </c:pt>
                <c:pt idx="4964">
                  <c:v>71.040827903850001</c:v>
                </c:pt>
                <c:pt idx="4965">
                  <c:v>142.37815699744999</c:v>
                </c:pt>
                <c:pt idx="4966">
                  <c:v>42.941334024850001</c:v>
                </c:pt>
                <c:pt idx="4967">
                  <c:v>73.265302155399993</c:v>
                </c:pt>
                <c:pt idx="4968">
                  <c:v>47.903171251474994</c:v>
                </c:pt>
                <c:pt idx="4969">
                  <c:v>35.376696565374999</c:v>
                </c:pt>
                <c:pt idx="4970">
                  <c:v>25.496291826079997</c:v>
                </c:pt>
                <c:pt idx="4971">
                  <c:v>20.461233877062497</c:v>
                </c:pt>
                <c:pt idx="4972">
                  <c:v>36.340853621074999</c:v>
                </c:pt>
                <c:pt idx="4973">
                  <c:v>47.193386214699999</c:v>
                </c:pt>
                <c:pt idx="4974">
                  <c:v>45.574138008399999</c:v>
                </c:pt>
                <c:pt idx="4975">
                  <c:v>67.720041418924993</c:v>
                </c:pt>
                <c:pt idx="4976">
                  <c:v>87.516344730249997</c:v>
                </c:pt>
                <c:pt idx="4977">
                  <c:v>116.14968388619999</c:v>
                </c:pt>
                <c:pt idx="4978">
                  <c:v>91.576090360725004</c:v>
                </c:pt>
                <c:pt idx="4979">
                  <c:v>71.425417486624994</c:v>
                </c:pt>
                <c:pt idx="4980">
                  <c:v>73.043679894175</c:v>
                </c:pt>
                <c:pt idx="4981">
                  <c:v>63.766735127224997</c:v>
                </c:pt>
                <c:pt idx="4982">
                  <c:v>66.693562008674988</c:v>
                </c:pt>
                <c:pt idx="4983">
                  <c:v>59.628277441750001</c:v>
                </c:pt>
                <c:pt idx="4984">
                  <c:v>73.805361660325005</c:v>
                </c:pt>
                <c:pt idx="4985">
                  <c:v>113.81839839977499</c:v>
                </c:pt>
                <c:pt idx="4986">
                  <c:v>133.64429697964999</c:v>
                </c:pt>
                <c:pt idx="4987">
                  <c:v>143.92439279884999</c:v>
                </c:pt>
                <c:pt idx="4988">
                  <c:v>117.868625244425</c:v>
                </c:pt>
                <c:pt idx="4989">
                  <c:v>115.56170201809999</c:v>
                </c:pt>
                <c:pt idx="4990">
                  <c:v>128.10432591177499</c:v>
                </c:pt>
                <c:pt idx="4991">
                  <c:v>92.806205972849995</c:v>
                </c:pt>
                <c:pt idx="4992">
                  <c:v>59.607800145524998</c:v>
                </c:pt>
                <c:pt idx="4993">
                  <c:v>61.201314219899999</c:v>
                </c:pt>
                <c:pt idx="4994">
                  <c:v>74.231303172849991</c:v>
                </c:pt>
                <c:pt idx="4995">
                  <c:v>158.07674652365</c:v>
                </c:pt>
                <c:pt idx="4996">
                  <c:v>228.47275975972499</c:v>
                </c:pt>
                <c:pt idx="4997">
                  <c:v>445.19764246674998</c:v>
                </c:pt>
                <c:pt idx="4998">
                  <c:v>444.23202764174999</c:v>
                </c:pt>
                <c:pt idx="4999">
                  <c:v>441.61002815575</c:v>
                </c:pt>
                <c:pt idx="5000">
                  <c:v>300.19088888149997</c:v>
                </c:pt>
                <c:pt idx="5001">
                  <c:v>246.53615682899996</c:v>
                </c:pt>
                <c:pt idx="5002">
                  <c:v>220.44686384677499</c:v>
                </c:pt>
                <c:pt idx="5003">
                  <c:v>224.25682428034997</c:v>
                </c:pt>
                <c:pt idx="5004">
                  <c:v>230.78688205777499</c:v>
                </c:pt>
                <c:pt idx="5005">
                  <c:v>206.83691568945</c:v>
                </c:pt>
                <c:pt idx="5006">
                  <c:v>331.27568984049998</c:v>
                </c:pt>
                <c:pt idx="5007">
                  <c:v>290.03569105650001</c:v>
                </c:pt>
                <c:pt idx="5008">
                  <c:v>354.92489560924997</c:v>
                </c:pt>
                <c:pt idx="5009">
                  <c:v>242.11781525459998</c:v>
                </c:pt>
                <c:pt idx="5010">
                  <c:v>235.40282416720001</c:v>
                </c:pt>
                <c:pt idx="5011">
                  <c:v>235.67435556404999</c:v>
                </c:pt>
                <c:pt idx="5012">
                  <c:v>84.409126012675003</c:v>
                </c:pt>
                <c:pt idx="5013">
                  <c:v>180.31028161755</c:v>
                </c:pt>
                <c:pt idx="5014">
                  <c:v>121.28953037674999</c:v>
                </c:pt>
                <c:pt idx="5015">
                  <c:v>148.49128697732499</c:v>
                </c:pt>
                <c:pt idx="5016">
                  <c:v>138.167406795625</c:v>
                </c:pt>
                <c:pt idx="5017">
                  <c:v>156.185873249325</c:v>
                </c:pt>
                <c:pt idx="5018">
                  <c:v>218.39799162885001</c:v>
                </c:pt>
                <c:pt idx="5019">
                  <c:v>236.39002663349999</c:v>
                </c:pt>
                <c:pt idx="5020">
                  <c:v>306.22281241322497</c:v>
                </c:pt>
                <c:pt idx="5021">
                  <c:v>296.04193980955</c:v>
                </c:pt>
                <c:pt idx="5022">
                  <c:v>143.03903406807498</c:v>
                </c:pt>
                <c:pt idx="5023">
                  <c:v>137.08668985072501</c:v>
                </c:pt>
                <c:pt idx="5024">
                  <c:v>94.989909235474997</c:v>
                </c:pt>
                <c:pt idx="5025">
                  <c:v>103.489307824025</c:v>
                </c:pt>
                <c:pt idx="5026">
                  <c:v>128.57955152674998</c:v>
                </c:pt>
                <c:pt idx="5027">
                  <c:v>221.8643410235</c:v>
                </c:pt>
                <c:pt idx="5028">
                  <c:v>201.08365876067498</c:v>
                </c:pt>
                <c:pt idx="5029">
                  <c:v>147.878171686625</c:v>
                </c:pt>
                <c:pt idx="5030">
                  <c:v>169.47654839469999</c:v>
                </c:pt>
                <c:pt idx="5031">
                  <c:v>111.89898168435001</c:v>
                </c:pt>
                <c:pt idx="5032">
                  <c:v>188.62766323214998</c:v>
                </c:pt>
                <c:pt idx="5033">
                  <c:v>151.00258069547499</c:v>
                </c:pt>
                <c:pt idx="5034">
                  <c:v>111.57725580742499</c:v>
                </c:pt>
                <c:pt idx="5035">
                  <c:v>118.828379654625</c:v>
                </c:pt>
                <c:pt idx="5036">
                  <c:v>97.305700754149996</c:v>
                </c:pt>
                <c:pt idx="5037">
                  <c:v>127.17045296135001</c:v>
                </c:pt>
                <c:pt idx="5038">
                  <c:v>97.611513036324993</c:v>
                </c:pt>
                <c:pt idx="5039">
                  <c:v>43.400082604624998</c:v>
                </c:pt>
                <c:pt idx="5040">
                  <c:v>81.627646697999992</c:v>
                </c:pt>
                <c:pt idx="5041">
                  <c:v>90.881184897224998</c:v>
                </c:pt>
                <c:pt idx="5042">
                  <c:v>34.339932564349994</c:v>
                </c:pt>
                <c:pt idx="5043">
                  <c:v>62.563997039675002</c:v>
                </c:pt>
                <c:pt idx="5044">
                  <c:v>38.769467311272493</c:v>
                </c:pt>
                <c:pt idx="5045">
                  <c:v>69.231691040599998</c:v>
                </c:pt>
                <c:pt idx="5046">
                  <c:v>71.006661718800004</c:v>
                </c:pt>
                <c:pt idx="5047">
                  <c:v>87.193271825824993</c:v>
                </c:pt>
                <c:pt idx="5048">
                  <c:v>129.23925110625001</c:v>
                </c:pt>
                <c:pt idx="5049">
                  <c:v>80.640216063099999</c:v>
                </c:pt>
                <c:pt idx="5050">
                  <c:v>76.350485565875005</c:v>
                </c:pt>
                <c:pt idx="5051">
                  <c:v>78.940797975199999</c:v>
                </c:pt>
                <c:pt idx="5052">
                  <c:v>81.911943546424993</c:v>
                </c:pt>
                <c:pt idx="5053">
                  <c:v>100.53135237377501</c:v>
                </c:pt>
                <c:pt idx="5054">
                  <c:v>89.821115787674998</c:v>
                </c:pt>
                <c:pt idx="5055">
                  <c:v>96.868193265274996</c:v>
                </c:pt>
                <c:pt idx="5056">
                  <c:v>114.73153830497499</c:v>
                </c:pt>
                <c:pt idx="5057">
                  <c:v>218.02930518357499</c:v>
                </c:pt>
                <c:pt idx="5058">
                  <c:v>210.51802054197501</c:v>
                </c:pt>
                <c:pt idx="5059">
                  <c:v>236.66850281899997</c:v>
                </c:pt>
                <c:pt idx="5060">
                  <c:v>205.18082598019998</c:v>
                </c:pt>
                <c:pt idx="5061">
                  <c:v>117.14737360860001</c:v>
                </c:pt>
                <c:pt idx="5062">
                  <c:v>134.37751802202499</c:v>
                </c:pt>
                <c:pt idx="5063">
                  <c:v>101.84924261367499</c:v>
                </c:pt>
                <c:pt idx="5064">
                  <c:v>89.322024980549998</c:v>
                </c:pt>
                <c:pt idx="5065">
                  <c:v>130.49740689834999</c:v>
                </c:pt>
                <c:pt idx="5066">
                  <c:v>104.736748582975</c:v>
                </c:pt>
                <c:pt idx="5067">
                  <c:v>98.834359923799994</c:v>
                </c:pt>
                <c:pt idx="5068">
                  <c:v>81.316850848599998</c:v>
                </c:pt>
                <c:pt idx="5069">
                  <c:v>109.91659049262501</c:v>
                </c:pt>
                <c:pt idx="5070">
                  <c:v>118.62735975164999</c:v>
                </c:pt>
                <c:pt idx="5071">
                  <c:v>102.533454541075</c:v>
                </c:pt>
                <c:pt idx="5072">
                  <c:v>81.493655728600004</c:v>
                </c:pt>
                <c:pt idx="5073">
                  <c:v>70.005080872774997</c:v>
                </c:pt>
                <c:pt idx="5074">
                  <c:v>77.834840767074994</c:v>
                </c:pt>
                <c:pt idx="5075">
                  <c:v>71.659103570474997</c:v>
                </c:pt>
                <c:pt idx="5076">
                  <c:v>63.412344549674998</c:v>
                </c:pt>
                <c:pt idx="5077">
                  <c:v>70.023978689724999</c:v>
                </c:pt>
                <c:pt idx="5078">
                  <c:v>75.933957292574988</c:v>
                </c:pt>
                <c:pt idx="5079">
                  <c:v>69.85055423755</c:v>
                </c:pt>
                <c:pt idx="5080">
                  <c:v>112.65532007269999</c:v>
                </c:pt>
                <c:pt idx="5081">
                  <c:v>80.190219079449989</c:v>
                </c:pt>
                <c:pt idx="5082">
                  <c:v>73.349545365075002</c:v>
                </c:pt>
                <c:pt idx="5083">
                  <c:v>63.148614194474995</c:v>
                </c:pt>
                <c:pt idx="5084">
                  <c:v>58.418364625424999</c:v>
                </c:pt>
                <c:pt idx="5085">
                  <c:v>50.126622588199993</c:v>
                </c:pt>
                <c:pt idx="5086">
                  <c:v>39.829411397474999</c:v>
                </c:pt>
                <c:pt idx="5087">
                  <c:v>30.785608784574997</c:v>
                </c:pt>
                <c:pt idx="5088">
                  <c:v>35.184253264325001</c:v>
                </c:pt>
                <c:pt idx="5089">
                  <c:v>25.012544155437499</c:v>
                </c:pt>
                <c:pt idx="5090">
                  <c:v>40.944431971025004</c:v>
                </c:pt>
                <c:pt idx="5091">
                  <c:v>28.785371302524997</c:v>
                </c:pt>
                <c:pt idx="5092">
                  <c:v>130.32335088079998</c:v>
                </c:pt>
                <c:pt idx="5093">
                  <c:v>125.10179840069999</c:v>
                </c:pt>
                <c:pt idx="5094">
                  <c:v>121.96198998342498</c:v>
                </c:pt>
                <c:pt idx="5095">
                  <c:v>129.65552092312498</c:v>
                </c:pt>
                <c:pt idx="5096">
                  <c:v>105.191601479</c:v>
                </c:pt>
                <c:pt idx="5097">
                  <c:v>116.32268314849999</c:v>
                </c:pt>
                <c:pt idx="5098">
                  <c:v>93.709039274524997</c:v>
                </c:pt>
                <c:pt idx="5099">
                  <c:v>101.98568964252499</c:v>
                </c:pt>
                <c:pt idx="5100">
                  <c:v>67.379081488649987</c:v>
                </c:pt>
                <c:pt idx="5101">
                  <c:v>86.871999139375006</c:v>
                </c:pt>
                <c:pt idx="5102">
                  <c:v>98.235494613075005</c:v>
                </c:pt>
                <c:pt idx="5103">
                  <c:v>123.67688105294999</c:v>
                </c:pt>
                <c:pt idx="5104">
                  <c:v>83.039447077774994</c:v>
                </c:pt>
                <c:pt idx="5105">
                  <c:v>77.952717324324993</c:v>
                </c:pt>
                <c:pt idx="5106">
                  <c:v>90.26365190544999</c:v>
                </c:pt>
                <c:pt idx="5107">
                  <c:v>59.292793109024998</c:v>
                </c:pt>
                <c:pt idx="5108">
                  <c:v>63.074093667900001</c:v>
                </c:pt>
                <c:pt idx="5109">
                  <c:v>70.973207285699999</c:v>
                </c:pt>
                <c:pt idx="5110">
                  <c:v>50.471299220899994</c:v>
                </c:pt>
                <c:pt idx="5111">
                  <c:v>51.434167427699997</c:v>
                </c:pt>
                <c:pt idx="5112">
                  <c:v>51.199834164224995</c:v>
                </c:pt>
                <c:pt idx="5113">
                  <c:v>62.469264444250001</c:v>
                </c:pt>
                <c:pt idx="5114">
                  <c:v>42.957916482500003</c:v>
                </c:pt>
                <c:pt idx="5115">
                  <c:v>43.329940251674998</c:v>
                </c:pt>
                <c:pt idx="5116">
                  <c:v>37.845265020799999</c:v>
                </c:pt>
                <c:pt idx="5117">
                  <c:v>73.611514795774994</c:v>
                </c:pt>
                <c:pt idx="5118">
                  <c:v>84.567955185524994</c:v>
                </c:pt>
                <c:pt idx="5119">
                  <c:v>77.44390537164999</c:v>
                </c:pt>
                <c:pt idx="5120">
                  <c:v>95.705499979875</c:v>
                </c:pt>
                <c:pt idx="5121">
                  <c:v>104.120417730875</c:v>
                </c:pt>
                <c:pt idx="5122">
                  <c:v>113.92636549024999</c:v>
                </c:pt>
                <c:pt idx="5123">
                  <c:v>96.796858900425008</c:v>
                </c:pt>
                <c:pt idx="5124">
                  <c:v>70.241111457750009</c:v>
                </c:pt>
                <c:pt idx="5125">
                  <c:v>66.535113346025</c:v>
                </c:pt>
                <c:pt idx="5126">
                  <c:v>67.275069549774997</c:v>
                </c:pt>
                <c:pt idx="5127">
                  <c:v>71.942275323849998</c:v>
                </c:pt>
                <c:pt idx="5128">
                  <c:v>71.513143624275003</c:v>
                </c:pt>
                <c:pt idx="5129">
                  <c:v>40.024683370325</c:v>
                </c:pt>
                <c:pt idx="5130">
                  <c:v>31.003804844824998</c:v>
                </c:pt>
                <c:pt idx="5131">
                  <c:v>24.663367733682499</c:v>
                </c:pt>
                <c:pt idx="5132">
                  <c:v>32.432718313674997</c:v>
                </c:pt>
                <c:pt idx="5133">
                  <c:v>28.872480924167498</c:v>
                </c:pt>
                <c:pt idx="5134">
                  <c:v>31.365316919449999</c:v>
                </c:pt>
                <c:pt idx="5135">
                  <c:v>27.511806680924998</c:v>
                </c:pt>
                <c:pt idx="5136">
                  <c:v>20.692201984594998</c:v>
                </c:pt>
                <c:pt idx="5137">
                  <c:v>12.144621281942499</c:v>
                </c:pt>
                <c:pt idx="5138">
                  <c:v>10.4215997855375</c:v>
                </c:pt>
                <c:pt idx="5139">
                  <c:v>18.30756816784</c:v>
                </c:pt>
                <c:pt idx="5140">
                  <c:v>18.031553426557497</c:v>
                </c:pt>
                <c:pt idx="5141">
                  <c:v>11.567633835585001</c:v>
                </c:pt>
                <c:pt idx="5142">
                  <c:v>12.658232279130001</c:v>
                </c:pt>
                <c:pt idx="5143">
                  <c:v>18.64682117409</c:v>
                </c:pt>
                <c:pt idx="5144">
                  <c:v>22.556099599299998</c:v>
                </c:pt>
                <c:pt idx="5145">
                  <c:v>28.799514279524999</c:v>
                </c:pt>
                <c:pt idx="5146">
                  <c:v>27.784139174749999</c:v>
                </c:pt>
                <c:pt idx="5147">
                  <c:v>38.555055544049999</c:v>
                </c:pt>
                <c:pt idx="5148">
                  <c:v>28.2005679084</c:v>
                </c:pt>
                <c:pt idx="5149">
                  <c:v>29.182155920149999</c:v>
                </c:pt>
                <c:pt idx="5150">
                  <c:v>31.6486749217</c:v>
                </c:pt>
                <c:pt idx="5151">
                  <c:v>32.208408133325001</c:v>
                </c:pt>
                <c:pt idx="5152">
                  <c:v>19.902674423944998</c:v>
                </c:pt>
                <c:pt idx="5153">
                  <c:v>20.50620239993</c:v>
                </c:pt>
                <c:pt idx="5154">
                  <c:v>27.737754603667501</c:v>
                </c:pt>
                <c:pt idx="5155">
                  <c:v>55.161269033925002</c:v>
                </c:pt>
                <c:pt idx="5156">
                  <c:v>95.501752248324991</c:v>
                </c:pt>
                <c:pt idx="5157">
                  <c:v>112.03911723835</c:v>
                </c:pt>
                <c:pt idx="5158">
                  <c:v>91.33561921674999</c:v>
                </c:pt>
                <c:pt idx="5159">
                  <c:v>91.188200073524996</c:v>
                </c:pt>
                <c:pt idx="5160">
                  <c:v>44.616814942250002</c:v>
                </c:pt>
                <c:pt idx="5161">
                  <c:v>59.620917462074999</c:v>
                </c:pt>
                <c:pt idx="5162">
                  <c:v>49.670335506599997</c:v>
                </c:pt>
                <c:pt idx="5163">
                  <c:v>75.808816710230005</c:v>
                </c:pt>
                <c:pt idx="5164">
                  <c:v>108.21965588699999</c:v>
                </c:pt>
                <c:pt idx="5165">
                  <c:v>198.47005732024999</c:v>
                </c:pt>
                <c:pt idx="5166">
                  <c:v>113.27291675342499</c:v>
                </c:pt>
                <c:pt idx="5167">
                  <c:v>101.18650735179999</c:v>
                </c:pt>
                <c:pt idx="5168">
                  <c:v>93.541856582975001</c:v>
                </c:pt>
                <c:pt idx="5169">
                  <c:v>75.743662154199995</c:v>
                </c:pt>
                <c:pt idx="5170">
                  <c:v>88.570785432700006</c:v>
                </c:pt>
                <c:pt idx="5171">
                  <c:v>95.552581130125006</c:v>
                </c:pt>
                <c:pt idx="5172">
                  <c:v>81.380532702949992</c:v>
                </c:pt>
                <c:pt idx="5173">
                  <c:v>78.459917523499996</c:v>
                </c:pt>
                <c:pt idx="5174">
                  <c:v>78.080445332099998</c:v>
                </c:pt>
                <c:pt idx="5175">
                  <c:v>98.688110521874989</c:v>
                </c:pt>
                <c:pt idx="5176">
                  <c:v>92.807989569049994</c:v>
                </c:pt>
                <c:pt idx="5177">
                  <c:v>63.318561568050001</c:v>
                </c:pt>
                <c:pt idx="5178">
                  <c:v>55.122712866674995</c:v>
                </c:pt>
                <c:pt idx="5179">
                  <c:v>113.05383676904999</c:v>
                </c:pt>
                <c:pt idx="5180">
                  <c:v>247.35279394600002</c:v>
                </c:pt>
                <c:pt idx="5181">
                  <c:v>298.46949827775001</c:v>
                </c:pt>
                <c:pt idx="5182">
                  <c:v>372.46613018875001</c:v>
                </c:pt>
                <c:pt idx="5183">
                  <c:v>293.06894734949998</c:v>
                </c:pt>
                <c:pt idx="5184">
                  <c:v>239.78962785024999</c:v>
                </c:pt>
                <c:pt idx="5185">
                  <c:v>195.36897112085001</c:v>
                </c:pt>
                <c:pt idx="5186">
                  <c:v>181.75692676239998</c:v>
                </c:pt>
                <c:pt idx="5187">
                  <c:v>289.39549458249996</c:v>
                </c:pt>
                <c:pt idx="5188">
                  <c:v>415.36605061950002</c:v>
                </c:pt>
                <c:pt idx="5189">
                  <c:v>577.001785778</c:v>
                </c:pt>
                <c:pt idx="5190">
                  <c:v>357.75304473774997</c:v>
                </c:pt>
                <c:pt idx="5191">
                  <c:v>185.03964734364999</c:v>
                </c:pt>
                <c:pt idx="5192">
                  <c:v>177.82998648314998</c:v>
                </c:pt>
                <c:pt idx="5193">
                  <c:v>80.818226468250003</c:v>
                </c:pt>
                <c:pt idx="5194">
                  <c:v>77.534727805524994</c:v>
                </c:pt>
                <c:pt idx="5195">
                  <c:v>92.924374664599995</c:v>
                </c:pt>
                <c:pt idx="5197">
                  <c:v>160.17357837203338</c:v>
                </c:pt>
                <c:pt idx="5198">
                  <c:v>142.41003774334999</c:v>
                </c:pt>
                <c:pt idx="5199">
                  <c:v>142.384299934675</c:v>
                </c:pt>
                <c:pt idx="5200">
                  <c:v>143.92522622734998</c:v>
                </c:pt>
                <c:pt idx="5201">
                  <c:v>90.597315067499991</c:v>
                </c:pt>
                <c:pt idx="5202">
                  <c:v>107.59909215975</c:v>
                </c:pt>
                <c:pt idx="5203">
                  <c:v>97.833368752074989</c:v>
                </c:pt>
                <c:pt idx="5204">
                  <c:v>103.965983926425</c:v>
                </c:pt>
                <c:pt idx="5205">
                  <c:v>108.70944969749999</c:v>
                </c:pt>
                <c:pt idx="5206">
                  <c:v>68.678157884749993</c:v>
                </c:pt>
                <c:pt idx="5207">
                  <c:v>65.703074141824999</c:v>
                </c:pt>
                <c:pt idx="5208">
                  <c:v>30.700707890275002</c:v>
                </c:pt>
                <c:pt idx="5209">
                  <c:v>43.751585911574999</c:v>
                </c:pt>
                <c:pt idx="5210">
                  <c:v>40.738883964199999</c:v>
                </c:pt>
                <c:pt idx="5211">
                  <c:v>54.589726354374996</c:v>
                </c:pt>
                <c:pt idx="5212">
                  <c:v>91.828266662749996</c:v>
                </c:pt>
                <c:pt idx="5213">
                  <c:v>90.804317042724989</c:v>
                </c:pt>
                <c:pt idx="5214">
                  <c:v>121.46237911195</c:v>
                </c:pt>
                <c:pt idx="5215">
                  <c:v>111.01700027287499</c:v>
                </c:pt>
                <c:pt idx="5216">
                  <c:v>98.866131995475001</c:v>
                </c:pt>
                <c:pt idx="5217">
                  <c:v>94.286252357299986</c:v>
                </c:pt>
                <c:pt idx="5218">
                  <c:v>86.530523384949987</c:v>
                </c:pt>
                <c:pt idx="5219">
                  <c:v>63.957146570274993</c:v>
                </c:pt>
                <c:pt idx="5220">
                  <c:v>81.980244119800005</c:v>
                </c:pt>
                <c:pt idx="5221">
                  <c:v>55.763750461699999</c:v>
                </c:pt>
                <c:pt idx="5222">
                  <c:v>69.838890039450007</c:v>
                </c:pt>
                <c:pt idx="5223">
                  <c:v>61.418303174475</c:v>
                </c:pt>
                <c:pt idx="5224">
                  <c:v>68.997535297300004</c:v>
                </c:pt>
                <c:pt idx="5225">
                  <c:v>78.479214100700005</c:v>
                </c:pt>
                <c:pt idx="5226">
                  <c:v>70.386463193099999</c:v>
                </c:pt>
                <c:pt idx="5227">
                  <c:v>93.952371297674986</c:v>
                </c:pt>
                <c:pt idx="5228">
                  <c:v>77.953618285649995</c:v>
                </c:pt>
                <c:pt idx="5229">
                  <c:v>67.239535947975</c:v>
                </c:pt>
                <c:pt idx="5230">
                  <c:v>47.842566526500001</c:v>
                </c:pt>
                <c:pt idx="5231">
                  <c:v>39.968028673374995</c:v>
                </c:pt>
                <c:pt idx="5232">
                  <c:v>62.889470933474989</c:v>
                </c:pt>
                <c:pt idx="5233">
                  <c:v>36.582174695950002</c:v>
                </c:pt>
                <c:pt idx="5234">
                  <c:v>79.52135295155</c:v>
                </c:pt>
                <c:pt idx="5235">
                  <c:v>180.247475894525</c:v>
                </c:pt>
                <c:pt idx="5236">
                  <c:v>313.47313608024996</c:v>
                </c:pt>
                <c:pt idx="5237">
                  <c:v>479.80098755274997</c:v>
                </c:pt>
                <c:pt idx="5238">
                  <c:v>389.25745302374997</c:v>
                </c:pt>
                <c:pt idx="5239">
                  <c:v>346.89176250574997</c:v>
                </c:pt>
                <c:pt idx="5240">
                  <c:v>274.82979991600001</c:v>
                </c:pt>
                <c:pt idx="5241">
                  <c:v>257.90240332345002</c:v>
                </c:pt>
                <c:pt idx="5242">
                  <c:v>188.99330595394997</c:v>
                </c:pt>
                <c:pt idx="5243">
                  <c:v>208.10020048095001</c:v>
                </c:pt>
                <c:pt idx="5244">
                  <c:v>110.583895692125</c:v>
                </c:pt>
                <c:pt idx="5245">
                  <c:v>197.39050797745</c:v>
                </c:pt>
                <c:pt idx="5246">
                  <c:v>159.595516873625</c:v>
                </c:pt>
                <c:pt idx="5247">
                  <c:v>222.3820116087</c:v>
                </c:pt>
                <c:pt idx="5248">
                  <c:v>340.36591631175003</c:v>
                </c:pt>
                <c:pt idx="5249">
                  <c:v>289.206669213</c:v>
                </c:pt>
                <c:pt idx="5250">
                  <c:v>346.16834699749995</c:v>
                </c:pt>
                <c:pt idx="5251">
                  <c:v>309.2453311685</c:v>
                </c:pt>
                <c:pt idx="5252">
                  <c:v>288.53869575224996</c:v>
                </c:pt>
                <c:pt idx="5253">
                  <c:v>184.15362675490002</c:v>
                </c:pt>
                <c:pt idx="5254">
                  <c:v>192.793515407775</c:v>
                </c:pt>
                <c:pt idx="5255">
                  <c:v>215.10248439025</c:v>
                </c:pt>
                <c:pt idx="5256">
                  <c:v>128.25615172582499</c:v>
                </c:pt>
                <c:pt idx="5257">
                  <c:v>49.680306862149997</c:v>
                </c:pt>
                <c:pt idx="5258">
                  <c:v>42.527083607999998</c:v>
                </c:pt>
                <c:pt idx="5259">
                  <c:v>79.051345494774992</c:v>
                </c:pt>
                <c:pt idx="5260">
                  <c:v>197.16437433920001</c:v>
                </c:pt>
                <c:pt idx="5261">
                  <c:v>383.65032723924998</c:v>
                </c:pt>
                <c:pt idx="5262">
                  <c:v>357.42023941399998</c:v>
                </c:pt>
                <c:pt idx="5263">
                  <c:v>344.06049764199997</c:v>
                </c:pt>
                <c:pt idx="5264">
                  <c:v>201.94362325834999</c:v>
                </c:pt>
                <c:pt idx="5265">
                  <c:v>203.30427243427499</c:v>
                </c:pt>
                <c:pt idx="5266">
                  <c:v>166.76175139157499</c:v>
                </c:pt>
                <c:pt idx="5267">
                  <c:v>195.10023336639998</c:v>
                </c:pt>
                <c:pt idx="5268">
                  <c:v>165.65079886017497</c:v>
                </c:pt>
                <c:pt idx="5269">
                  <c:v>213.59691714925</c:v>
                </c:pt>
                <c:pt idx="5270">
                  <c:v>206.35830261785</c:v>
                </c:pt>
                <c:pt idx="5271">
                  <c:v>169.47376534324999</c:v>
                </c:pt>
                <c:pt idx="5272">
                  <c:v>180.84226638737499</c:v>
                </c:pt>
                <c:pt idx="5273">
                  <c:v>174.56753255377498</c:v>
                </c:pt>
                <c:pt idx="5274">
                  <c:v>142.198388738125</c:v>
                </c:pt>
                <c:pt idx="5275">
                  <c:v>171.36322518892501</c:v>
                </c:pt>
                <c:pt idx="5276">
                  <c:v>243.29343198199999</c:v>
                </c:pt>
                <c:pt idx="5277">
                  <c:v>205.095722210475</c:v>
                </c:pt>
                <c:pt idx="5278">
                  <c:v>124.12145424302498</c:v>
                </c:pt>
                <c:pt idx="5279">
                  <c:v>121.07892850992501</c:v>
                </c:pt>
                <c:pt idx="5280">
                  <c:v>44.774323455149997</c:v>
                </c:pt>
                <c:pt idx="5281">
                  <c:v>34.374395329424999</c:v>
                </c:pt>
                <c:pt idx="5282">
                  <c:v>42.168588459549994</c:v>
                </c:pt>
                <c:pt idx="5283">
                  <c:v>32.754144702599994</c:v>
                </c:pt>
                <c:pt idx="5284">
                  <c:v>27.736603748924999</c:v>
                </c:pt>
                <c:pt idx="5285">
                  <c:v>37.206495369324998</c:v>
                </c:pt>
                <c:pt idx="5286">
                  <c:v>61.790077516750003</c:v>
                </c:pt>
                <c:pt idx="5287">
                  <c:v>56.907710099424996</c:v>
                </c:pt>
                <c:pt idx="5288">
                  <c:v>61.058050195725002</c:v>
                </c:pt>
                <c:pt idx="5289">
                  <c:v>55.756061694624997</c:v>
                </c:pt>
                <c:pt idx="5290">
                  <c:v>59.657254510149997</c:v>
                </c:pt>
                <c:pt idx="5291">
                  <c:v>51.091817074725</c:v>
                </c:pt>
                <c:pt idx="5292">
                  <c:v>53.027456561374997</c:v>
                </c:pt>
                <c:pt idx="5293">
                  <c:v>49.676771795949996</c:v>
                </c:pt>
                <c:pt idx="5294">
                  <c:v>52.974068341649996</c:v>
                </c:pt>
                <c:pt idx="5295">
                  <c:v>63.590271435299989</c:v>
                </c:pt>
                <c:pt idx="5296">
                  <c:v>52.885504697649992</c:v>
                </c:pt>
                <c:pt idx="5297">
                  <c:v>100.324051392825</c:v>
                </c:pt>
                <c:pt idx="5298">
                  <c:v>108.14199599369999</c:v>
                </c:pt>
                <c:pt idx="5299">
                  <c:v>54.263113709024992</c:v>
                </c:pt>
                <c:pt idx="5300">
                  <c:v>63.272253173974995</c:v>
                </c:pt>
                <c:pt idx="5301">
                  <c:v>46.787883779300003</c:v>
                </c:pt>
                <c:pt idx="5302">
                  <c:v>45.733379874949996</c:v>
                </c:pt>
                <c:pt idx="5303">
                  <c:v>67.057376650374991</c:v>
                </c:pt>
                <c:pt idx="5304">
                  <c:v>56.461287036149997</c:v>
                </c:pt>
                <c:pt idx="5305">
                  <c:v>34.094527145474999</c:v>
                </c:pt>
                <c:pt idx="5306">
                  <c:v>29.462019085574997</c:v>
                </c:pt>
                <c:pt idx="5307">
                  <c:v>31.113512274774997</c:v>
                </c:pt>
                <c:pt idx="5308">
                  <c:v>25.810126957249999</c:v>
                </c:pt>
                <c:pt idx="5309">
                  <c:v>39.071423929449999</c:v>
                </c:pt>
                <c:pt idx="5310">
                  <c:v>37.070792261599998</c:v>
                </c:pt>
                <c:pt idx="5311">
                  <c:v>42.807952374099997</c:v>
                </c:pt>
                <c:pt idx="5312">
                  <c:v>99.954390408249992</c:v>
                </c:pt>
                <c:pt idx="5313">
                  <c:v>171.97745723275</c:v>
                </c:pt>
                <c:pt idx="5314">
                  <c:v>150.49860354012498</c:v>
                </c:pt>
                <c:pt idx="5315">
                  <c:v>179.71569082475</c:v>
                </c:pt>
                <c:pt idx="5316">
                  <c:v>87.015396395600007</c:v>
                </c:pt>
                <c:pt idx="5317">
                  <c:v>48.528863486299997</c:v>
                </c:pt>
                <c:pt idx="5318">
                  <c:v>37.286510306949999</c:v>
                </c:pt>
                <c:pt idx="5319">
                  <c:v>40.170999120874995</c:v>
                </c:pt>
                <c:pt idx="5320">
                  <c:v>36.564901610950002</c:v>
                </c:pt>
                <c:pt idx="5321">
                  <c:v>35.821998071875001</c:v>
                </c:pt>
                <c:pt idx="5322">
                  <c:v>37.242965506199994</c:v>
                </c:pt>
                <c:pt idx="5323">
                  <c:v>34.044003324099997</c:v>
                </c:pt>
                <c:pt idx="5324">
                  <c:v>26.013918742949997</c:v>
                </c:pt>
                <c:pt idx="5325">
                  <c:v>22.188980246949999</c:v>
                </c:pt>
                <c:pt idx="5326">
                  <c:v>16.128415781994999</c:v>
                </c:pt>
                <c:pt idx="5327">
                  <c:v>13.101186195557499</c:v>
                </c:pt>
                <c:pt idx="5328">
                  <c:v>10.8847481864</c:v>
                </c:pt>
                <c:pt idx="5329">
                  <c:v>12.228269992657498</c:v>
                </c:pt>
                <c:pt idx="5330">
                  <c:v>17.132971508409998</c:v>
                </c:pt>
                <c:pt idx="5331">
                  <c:v>14.5484270760925</c:v>
                </c:pt>
                <c:pt idx="5332">
                  <c:v>24.528266678489999</c:v>
                </c:pt>
                <c:pt idx="5333">
                  <c:v>52.622806544649997</c:v>
                </c:pt>
                <c:pt idx="5334">
                  <c:v>74.620002765249993</c:v>
                </c:pt>
                <c:pt idx="5335">
                  <c:v>60.085376273350001</c:v>
                </c:pt>
                <c:pt idx="5336">
                  <c:v>60.990851229175</c:v>
                </c:pt>
                <c:pt idx="5337">
                  <c:v>59.950860741549995</c:v>
                </c:pt>
                <c:pt idx="5338">
                  <c:v>54.424399270800002</c:v>
                </c:pt>
                <c:pt idx="5339">
                  <c:v>43.749549063700002</c:v>
                </c:pt>
                <c:pt idx="5340">
                  <c:v>61.102167800700002</c:v>
                </c:pt>
                <c:pt idx="5341">
                  <c:v>50.221619561049998</c:v>
                </c:pt>
                <c:pt idx="5342">
                  <c:v>48.122495118974996</c:v>
                </c:pt>
                <c:pt idx="5343">
                  <c:v>55.07670320615</c:v>
                </c:pt>
                <c:pt idx="5344">
                  <c:v>57.847026879324993</c:v>
                </c:pt>
                <c:pt idx="5345">
                  <c:v>67.644773304024994</c:v>
                </c:pt>
                <c:pt idx="5346">
                  <c:v>45.942688757724994</c:v>
                </c:pt>
                <c:pt idx="5347">
                  <c:v>44.894811693874999</c:v>
                </c:pt>
                <c:pt idx="5348">
                  <c:v>27.285584418674997</c:v>
                </c:pt>
                <c:pt idx="5349">
                  <c:v>40.681397151874997</c:v>
                </c:pt>
                <c:pt idx="5350">
                  <c:v>27.238234565107501</c:v>
                </c:pt>
                <c:pt idx="5351">
                  <c:v>25.737792984350001</c:v>
                </c:pt>
                <c:pt idx="5352">
                  <c:v>18.2697123111625</c:v>
                </c:pt>
                <c:pt idx="5353">
                  <c:v>20.430427263115</c:v>
                </c:pt>
                <c:pt idx="5354">
                  <c:v>18.33182581342</c:v>
                </c:pt>
                <c:pt idx="5355">
                  <c:v>18.626248512997499</c:v>
                </c:pt>
                <c:pt idx="5356">
                  <c:v>50.623144197024999</c:v>
                </c:pt>
                <c:pt idx="5357">
                  <c:v>69.837212133099996</c:v>
                </c:pt>
                <c:pt idx="5358">
                  <c:v>64.41746204719999</c:v>
                </c:pt>
                <c:pt idx="5359">
                  <c:v>60.882517939174996</c:v>
                </c:pt>
                <c:pt idx="5360">
                  <c:v>55.642498418749994</c:v>
                </c:pt>
                <c:pt idx="5361">
                  <c:v>42.543929220675004</c:v>
                </c:pt>
                <c:pt idx="5362">
                  <c:v>37.412782866074998</c:v>
                </c:pt>
                <c:pt idx="5363">
                  <c:v>34.9391842251</c:v>
                </c:pt>
                <c:pt idx="5364">
                  <c:v>30.514586956624996</c:v>
                </c:pt>
                <c:pt idx="5365">
                  <c:v>27.067658876500001</c:v>
                </c:pt>
                <c:pt idx="5366">
                  <c:v>37.837349049674998</c:v>
                </c:pt>
                <c:pt idx="5367">
                  <c:v>34.929380753775</c:v>
                </c:pt>
                <c:pt idx="5368">
                  <c:v>55.305300892424995</c:v>
                </c:pt>
                <c:pt idx="5369">
                  <c:v>30.406426779474998</c:v>
                </c:pt>
                <c:pt idx="5370">
                  <c:v>39.551563816849999</c:v>
                </c:pt>
                <c:pt idx="5371">
                  <c:v>49.718431569949999</c:v>
                </c:pt>
                <c:pt idx="5372">
                  <c:v>36.352980970299996</c:v>
                </c:pt>
                <c:pt idx="5373">
                  <c:v>29.263533394474997</c:v>
                </c:pt>
                <c:pt idx="5374">
                  <c:v>18.901214938364998</c:v>
                </c:pt>
                <c:pt idx="5375">
                  <c:v>28.495387739474999</c:v>
                </c:pt>
                <c:pt idx="5376">
                  <c:v>27.331369979377499</c:v>
                </c:pt>
                <c:pt idx="5377">
                  <c:v>28.172532379274998</c:v>
                </c:pt>
                <c:pt idx="5378">
                  <c:v>15.976153405930001</c:v>
                </c:pt>
                <c:pt idx="5379">
                  <c:v>24.453619683652498</c:v>
                </c:pt>
                <c:pt idx="5380">
                  <c:v>120.00853442742499</c:v>
                </c:pt>
                <c:pt idx="5381">
                  <c:v>64.58003985767499</c:v>
                </c:pt>
                <c:pt idx="5382">
                  <c:v>46.1575904834</c:v>
                </c:pt>
                <c:pt idx="5383">
                  <c:v>54.071789572474998</c:v>
                </c:pt>
                <c:pt idx="5384">
                  <c:v>53.155680366950001</c:v>
                </c:pt>
                <c:pt idx="5385">
                  <c:v>52.128154400850001</c:v>
                </c:pt>
                <c:pt idx="5386">
                  <c:v>51.182321732349997</c:v>
                </c:pt>
                <c:pt idx="5387">
                  <c:v>59.000807789574992</c:v>
                </c:pt>
                <c:pt idx="5388">
                  <c:v>53.047174594399998</c:v>
                </c:pt>
                <c:pt idx="5389">
                  <c:v>52.706374235075003</c:v>
                </c:pt>
                <c:pt idx="5390">
                  <c:v>61.272331319425</c:v>
                </c:pt>
                <c:pt idx="5391">
                  <c:v>101.216971063925</c:v>
                </c:pt>
                <c:pt idx="5392">
                  <c:v>77.382368920025002</c:v>
                </c:pt>
                <c:pt idx="5393">
                  <c:v>92.225875220949987</c:v>
                </c:pt>
                <c:pt idx="5394">
                  <c:v>54.065227590799999</c:v>
                </c:pt>
                <c:pt idx="5395">
                  <c:v>36.887214683949999</c:v>
                </c:pt>
                <c:pt idx="5396">
                  <c:v>46.167623665649998</c:v>
                </c:pt>
                <c:pt idx="5397">
                  <c:v>36.541542100849995</c:v>
                </c:pt>
                <c:pt idx="5398">
                  <c:v>20.150138747852498</c:v>
                </c:pt>
                <c:pt idx="5399">
                  <c:v>26.516899580225001</c:v>
                </c:pt>
                <c:pt idx="5400">
                  <c:v>21.8409887190025</c:v>
                </c:pt>
                <c:pt idx="5401">
                  <c:v>22.4134145500825</c:v>
                </c:pt>
                <c:pt idx="5402">
                  <c:v>56.335390861624994</c:v>
                </c:pt>
                <c:pt idx="5403">
                  <c:v>77.160460583775006</c:v>
                </c:pt>
                <c:pt idx="5404">
                  <c:v>88.126836058175002</c:v>
                </c:pt>
                <c:pt idx="5405">
                  <c:v>99.402303337275001</c:v>
                </c:pt>
                <c:pt idx="5406">
                  <c:v>78.593264985250002</c:v>
                </c:pt>
                <c:pt idx="5407">
                  <c:v>72.219448488249995</c:v>
                </c:pt>
                <c:pt idx="5408">
                  <c:v>75.279812886000002</c:v>
                </c:pt>
                <c:pt idx="5409">
                  <c:v>50.226398414475</c:v>
                </c:pt>
                <c:pt idx="5410">
                  <c:v>52.667212311325002</c:v>
                </c:pt>
                <c:pt idx="5411">
                  <c:v>71.50614126344999</c:v>
                </c:pt>
                <c:pt idx="5412">
                  <c:v>97.409986696849998</c:v>
                </c:pt>
                <c:pt idx="5413">
                  <c:v>108.448920063</c:v>
                </c:pt>
                <c:pt idx="5414">
                  <c:v>152.4531824483</c:v>
                </c:pt>
                <c:pt idx="5415">
                  <c:v>202.52435063607501</c:v>
                </c:pt>
                <c:pt idx="5416">
                  <c:v>129.84461497709998</c:v>
                </c:pt>
                <c:pt idx="5417">
                  <c:v>208.67420996369998</c:v>
                </c:pt>
                <c:pt idx="5418">
                  <c:v>169.44134205707499</c:v>
                </c:pt>
                <c:pt idx="5419">
                  <c:v>108.82357843365</c:v>
                </c:pt>
                <c:pt idx="5420">
                  <c:v>89.654768444174991</c:v>
                </c:pt>
                <c:pt idx="5421">
                  <c:v>143.72934954372499</c:v>
                </c:pt>
                <c:pt idx="5422">
                  <c:v>187.74299450319998</c:v>
                </c:pt>
                <c:pt idx="5423">
                  <c:v>170.12948397182498</c:v>
                </c:pt>
                <c:pt idx="5424">
                  <c:v>112.46492671257499</c:v>
                </c:pt>
                <c:pt idx="5425">
                  <c:v>130.88257122877499</c:v>
                </c:pt>
                <c:pt idx="5426">
                  <c:v>175.012414337775</c:v>
                </c:pt>
                <c:pt idx="5427">
                  <c:v>156.608137758775</c:v>
                </c:pt>
                <c:pt idx="5428">
                  <c:v>213.09997019297498</c:v>
                </c:pt>
                <c:pt idx="5429">
                  <c:v>347.93324362899995</c:v>
                </c:pt>
                <c:pt idx="5430">
                  <c:v>308.52935453725001</c:v>
                </c:pt>
                <c:pt idx="5431">
                  <c:v>329.78132933349997</c:v>
                </c:pt>
                <c:pt idx="5432">
                  <c:v>284.47578510374996</c:v>
                </c:pt>
                <c:pt idx="5433">
                  <c:v>253.28085492949995</c:v>
                </c:pt>
                <c:pt idx="5434">
                  <c:v>277.04291481499996</c:v>
                </c:pt>
                <c:pt idx="5435">
                  <c:v>260.14317059125</c:v>
                </c:pt>
                <c:pt idx="5436">
                  <c:v>195.5837452824</c:v>
                </c:pt>
                <c:pt idx="5437">
                  <c:v>213.65390188465</c:v>
                </c:pt>
                <c:pt idx="5438">
                  <c:v>117.00669932</c:v>
                </c:pt>
                <c:pt idx="5439">
                  <c:v>184.466712116525</c:v>
                </c:pt>
                <c:pt idx="5440">
                  <c:v>90.318010596175</c:v>
                </c:pt>
                <c:pt idx="5441">
                  <c:v>93.254040182324999</c:v>
                </c:pt>
                <c:pt idx="5442">
                  <c:v>180.94400825304999</c:v>
                </c:pt>
                <c:pt idx="5443">
                  <c:v>137.29498328677499</c:v>
                </c:pt>
                <c:pt idx="5444">
                  <c:v>84.067513344675007</c:v>
                </c:pt>
                <c:pt idx="5445">
                  <c:v>103.756886810125</c:v>
                </c:pt>
                <c:pt idx="5446">
                  <c:v>75.722942326174987</c:v>
                </c:pt>
                <c:pt idx="5447">
                  <c:v>33.289396732749999</c:v>
                </c:pt>
                <c:pt idx="5448">
                  <c:v>32.176488256299997</c:v>
                </c:pt>
                <c:pt idx="5449">
                  <c:v>26.746429322625001</c:v>
                </c:pt>
                <c:pt idx="5450">
                  <c:v>22.065529645974998</c:v>
                </c:pt>
                <c:pt idx="5451">
                  <c:v>28.766031311024999</c:v>
                </c:pt>
                <c:pt idx="5452">
                  <c:v>43.773129035549999</c:v>
                </c:pt>
                <c:pt idx="5453">
                  <c:v>37.869607493299995</c:v>
                </c:pt>
                <c:pt idx="5454">
                  <c:v>40.709595116949998</c:v>
                </c:pt>
                <c:pt idx="5455">
                  <c:v>58.771418541999999</c:v>
                </c:pt>
                <c:pt idx="5456">
                  <c:v>70.673086545674991</c:v>
                </c:pt>
                <c:pt idx="5457">
                  <c:v>79.084900250624997</c:v>
                </c:pt>
                <c:pt idx="5458">
                  <c:v>73.612828832799991</c:v>
                </c:pt>
                <c:pt idx="5459">
                  <c:v>69.552955122499995</c:v>
                </c:pt>
                <c:pt idx="5460">
                  <c:v>45.267453744374997</c:v>
                </c:pt>
                <c:pt idx="5461">
                  <c:v>49.818663723874998</c:v>
                </c:pt>
                <c:pt idx="5462">
                  <c:v>56.156498232250001</c:v>
                </c:pt>
                <c:pt idx="5463">
                  <c:v>66.492846435549993</c:v>
                </c:pt>
                <c:pt idx="5464">
                  <c:v>48.271537122349997</c:v>
                </c:pt>
                <c:pt idx="5465">
                  <c:v>47.247253366924994</c:v>
                </c:pt>
                <c:pt idx="5466">
                  <c:v>43.909717094024998</c:v>
                </c:pt>
                <c:pt idx="5467">
                  <c:v>41.523798001025</c:v>
                </c:pt>
                <c:pt idx="5468">
                  <c:v>28.032384682450001</c:v>
                </c:pt>
                <c:pt idx="5469">
                  <c:v>27.177147940924996</c:v>
                </c:pt>
                <c:pt idx="5470">
                  <c:v>25.913320828799996</c:v>
                </c:pt>
                <c:pt idx="5471">
                  <c:v>32.568031776624998</c:v>
                </c:pt>
                <c:pt idx="5472">
                  <c:v>23.9768948055825</c:v>
                </c:pt>
                <c:pt idx="5473">
                  <c:v>17.3969804194425</c:v>
                </c:pt>
                <c:pt idx="5474">
                  <c:v>15.55758110793</c:v>
                </c:pt>
                <c:pt idx="5475">
                  <c:v>11.314095566994999</c:v>
                </c:pt>
                <c:pt idx="5476">
                  <c:v>15.833047706429999</c:v>
                </c:pt>
                <c:pt idx="5477">
                  <c:v>16.379290625300001</c:v>
                </c:pt>
                <c:pt idx="5478">
                  <c:v>31.547614696824997</c:v>
                </c:pt>
                <c:pt idx="5479">
                  <c:v>25.847232898267499</c:v>
                </c:pt>
                <c:pt idx="5480">
                  <c:v>32.874955220400004</c:v>
                </c:pt>
                <c:pt idx="5481">
                  <c:v>48.137992591574999</c:v>
                </c:pt>
                <c:pt idx="5482">
                  <c:v>48.900992558549994</c:v>
                </c:pt>
                <c:pt idx="5483">
                  <c:v>45.866043437324997</c:v>
                </c:pt>
                <c:pt idx="5484">
                  <c:v>73.253328460899994</c:v>
                </c:pt>
                <c:pt idx="5485">
                  <c:v>53.655952671424998</c:v>
                </c:pt>
                <c:pt idx="5486">
                  <c:v>47.544610723725</c:v>
                </c:pt>
                <c:pt idx="5487">
                  <c:v>43.690838299500001</c:v>
                </c:pt>
                <c:pt idx="5488">
                  <c:v>48.212150518974994</c:v>
                </c:pt>
                <c:pt idx="5489">
                  <c:v>47.819306971475001</c:v>
                </c:pt>
                <c:pt idx="5490">
                  <c:v>52.834041648099998</c:v>
                </c:pt>
                <c:pt idx="5491">
                  <c:v>45.688200930724996</c:v>
                </c:pt>
                <c:pt idx="5492">
                  <c:v>38.884761954874996</c:v>
                </c:pt>
                <c:pt idx="5493">
                  <c:v>28.082512641999998</c:v>
                </c:pt>
                <c:pt idx="5494">
                  <c:v>27.183582052874996</c:v>
                </c:pt>
                <c:pt idx="5495">
                  <c:v>24.3207549638975</c:v>
                </c:pt>
                <c:pt idx="5496">
                  <c:v>13.5142560815175</c:v>
                </c:pt>
                <c:pt idx="5497">
                  <c:v>13.533525792180001</c:v>
                </c:pt>
                <c:pt idx="5498">
                  <c:v>13.33890949177</c:v>
                </c:pt>
                <c:pt idx="5499">
                  <c:v>31.463626601075003</c:v>
                </c:pt>
                <c:pt idx="5500">
                  <c:v>37.484382969224995</c:v>
                </c:pt>
                <c:pt idx="5501">
                  <c:v>50.094748379274996</c:v>
                </c:pt>
                <c:pt idx="5502">
                  <c:v>112.23844939847498</c:v>
                </c:pt>
                <c:pt idx="5503">
                  <c:v>133.65494040690001</c:v>
                </c:pt>
                <c:pt idx="5504">
                  <c:v>138.60803077420002</c:v>
                </c:pt>
                <c:pt idx="5505">
                  <c:v>189.43594608077498</c:v>
                </c:pt>
                <c:pt idx="5506">
                  <c:v>203.37338182102499</c:v>
                </c:pt>
                <c:pt idx="5507">
                  <c:v>152.93630394120001</c:v>
                </c:pt>
                <c:pt idx="5508">
                  <c:v>157.66850189647499</c:v>
                </c:pt>
                <c:pt idx="5509">
                  <c:v>152.429782594225</c:v>
                </c:pt>
                <c:pt idx="5510">
                  <c:v>85.698798686125002</c:v>
                </c:pt>
                <c:pt idx="5511">
                  <c:v>87.298906777649989</c:v>
                </c:pt>
                <c:pt idx="5512">
                  <c:v>102.89259348845</c:v>
                </c:pt>
                <c:pt idx="5513">
                  <c:v>136.980860933625</c:v>
                </c:pt>
                <c:pt idx="5514">
                  <c:v>149.39769237532499</c:v>
                </c:pt>
                <c:pt idx="5515">
                  <c:v>180.88116176585001</c:v>
                </c:pt>
                <c:pt idx="5516">
                  <c:v>45.245701141150001</c:v>
                </c:pt>
                <c:pt idx="5517">
                  <c:v>35.108464836774992</c:v>
                </c:pt>
                <c:pt idx="5518">
                  <c:v>33.322317483199996</c:v>
                </c:pt>
                <c:pt idx="5519">
                  <c:v>28.004401515974997</c:v>
                </c:pt>
                <c:pt idx="5520">
                  <c:v>17.64847108447</c:v>
                </c:pt>
                <c:pt idx="5521">
                  <c:v>23.281908629302499</c:v>
                </c:pt>
                <c:pt idx="5522">
                  <c:v>21.9816675543575</c:v>
                </c:pt>
                <c:pt idx="5523">
                  <c:v>27.878402664625</c:v>
                </c:pt>
                <c:pt idx="5524">
                  <c:v>37.374973398999998</c:v>
                </c:pt>
                <c:pt idx="5525">
                  <c:v>54.85730578455</c:v>
                </c:pt>
                <c:pt idx="5526">
                  <c:v>82.653810361374994</c:v>
                </c:pt>
                <c:pt idx="5527">
                  <c:v>97.078765455474993</c:v>
                </c:pt>
                <c:pt idx="5528">
                  <c:v>105.49086713589999</c:v>
                </c:pt>
                <c:pt idx="5529">
                  <c:v>129.74759490359997</c:v>
                </c:pt>
                <c:pt idx="5530">
                  <c:v>121.93299742014999</c:v>
                </c:pt>
                <c:pt idx="5531">
                  <c:v>88.204721355349989</c:v>
                </c:pt>
                <c:pt idx="5532">
                  <c:v>86.052938246699995</c:v>
                </c:pt>
                <c:pt idx="5533">
                  <c:v>136.79372208934998</c:v>
                </c:pt>
                <c:pt idx="5534">
                  <c:v>114.66266955435</c:v>
                </c:pt>
                <c:pt idx="5535">
                  <c:v>150.15857129207498</c:v>
                </c:pt>
                <c:pt idx="5536">
                  <c:v>105.5239474955</c:v>
                </c:pt>
                <c:pt idx="5537">
                  <c:v>123.15223284619999</c:v>
                </c:pt>
                <c:pt idx="5538">
                  <c:v>177.11271923625</c:v>
                </c:pt>
                <c:pt idx="5539">
                  <c:v>155.43491876897497</c:v>
                </c:pt>
                <c:pt idx="5540">
                  <c:v>144.569775911275</c:v>
                </c:pt>
                <c:pt idx="5541">
                  <c:v>94.939240392575002</c:v>
                </c:pt>
                <c:pt idx="5542">
                  <c:v>55.959969503274998</c:v>
                </c:pt>
                <c:pt idx="5543">
                  <c:v>86.018883352575003</c:v>
                </c:pt>
                <c:pt idx="5544">
                  <c:v>121.86474774827499</c:v>
                </c:pt>
                <c:pt idx="5545">
                  <c:v>109.263499083375</c:v>
                </c:pt>
                <c:pt idx="5546">
                  <c:v>57.042976404474999</c:v>
                </c:pt>
                <c:pt idx="5547">
                  <c:v>126.253009105125</c:v>
                </c:pt>
                <c:pt idx="5548">
                  <c:v>218.82836455147498</c:v>
                </c:pt>
                <c:pt idx="5549">
                  <c:v>166.465820365475</c:v>
                </c:pt>
                <c:pt idx="5550">
                  <c:v>122.01830428017499</c:v>
                </c:pt>
                <c:pt idx="5551">
                  <c:v>116.39421956747499</c:v>
                </c:pt>
                <c:pt idx="5552">
                  <c:v>104.63080112649999</c:v>
                </c:pt>
                <c:pt idx="5553">
                  <c:v>104.20546520335</c:v>
                </c:pt>
                <c:pt idx="5554">
                  <c:v>103.60127264955</c:v>
                </c:pt>
                <c:pt idx="5555">
                  <c:v>76.154100478450005</c:v>
                </c:pt>
                <c:pt idx="5556">
                  <c:v>92.074996341924987</c:v>
                </c:pt>
                <c:pt idx="5557">
                  <c:v>82.894270007149998</c:v>
                </c:pt>
                <c:pt idx="5558">
                  <c:v>56.159371679224996</c:v>
                </c:pt>
                <c:pt idx="5559">
                  <c:v>104.171454029125</c:v>
                </c:pt>
                <c:pt idx="5560">
                  <c:v>91.077919858450002</c:v>
                </c:pt>
                <c:pt idx="5561">
                  <c:v>181.73180076014998</c:v>
                </c:pt>
                <c:pt idx="5562">
                  <c:v>247.58857173769999</c:v>
                </c:pt>
                <c:pt idx="5563">
                  <c:v>84.518199408575001</c:v>
                </c:pt>
                <c:pt idx="5564">
                  <c:v>66.904190753975001</c:v>
                </c:pt>
                <c:pt idx="5565">
                  <c:v>86.863853853649999</c:v>
                </c:pt>
                <c:pt idx="5566">
                  <c:v>113.32395251209999</c:v>
                </c:pt>
                <c:pt idx="5567">
                  <c:v>152.46598309639998</c:v>
                </c:pt>
                <c:pt idx="5568">
                  <c:v>121.16017992902499</c:v>
                </c:pt>
                <c:pt idx="5569">
                  <c:v>161.01477857289998</c:v>
                </c:pt>
                <c:pt idx="5570">
                  <c:v>83.020683275975003</c:v>
                </c:pt>
                <c:pt idx="5571">
                  <c:v>88.55087438462499</c:v>
                </c:pt>
                <c:pt idx="5572">
                  <c:v>110.19815822322499</c:v>
                </c:pt>
                <c:pt idx="5573">
                  <c:v>134.19395213835</c:v>
                </c:pt>
                <c:pt idx="5574">
                  <c:v>167.31962842222501</c:v>
                </c:pt>
                <c:pt idx="5575">
                  <c:v>174.46141352199999</c:v>
                </c:pt>
                <c:pt idx="5576">
                  <c:v>112.267361803825</c:v>
                </c:pt>
                <c:pt idx="5577">
                  <c:v>106.77743295082499</c:v>
                </c:pt>
                <c:pt idx="5578">
                  <c:v>63.532108005474988</c:v>
                </c:pt>
                <c:pt idx="5579">
                  <c:v>65.487665950999997</c:v>
                </c:pt>
                <c:pt idx="5580">
                  <c:v>59.866353865924992</c:v>
                </c:pt>
                <c:pt idx="5581">
                  <c:v>69.950383118849999</c:v>
                </c:pt>
                <c:pt idx="5582">
                  <c:v>70.076922189824998</c:v>
                </c:pt>
                <c:pt idx="5583">
                  <c:v>74.653953168049995</c:v>
                </c:pt>
                <c:pt idx="5584">
                  <c:v>71.86695148470001</c:v>
                </c:pt>
                <c:pt idx="5585">
                  <c:v>63.867632376574988</c:v>
                </c:pt>
                <c:pt idx="5586">
                  <c:v>47.615214776199998</c:v>
                </c:pt>
                <c:pt idx="5587">
                  <c:v>37.063085669449997</c:v>
                </c:pt>
                <c:pt idx="5588">
                  <c:v>48.402506963575</c:v>
                </c:pt>
                <c:pt idx="5589">
                  <c:v>57.164777500799993</c:v>
                </c:pt>
                <c:pt idx="5590">
                  <c:v>31.985185163175</c:v>
                </c:pt>
                <c:pt idx="5591">
                  <c:v>27.049072723799998</c:v>
                </c:pt>
                <c:pt idx="5592">
                  <c:v>29.799883803549999</c:v>
                </c:pt>
                <c:pt idx="5593">
                  <c:v>29.365459262865002</c:v>
                </c:pt>
                <c:pt idx="5594">
                  <c:v>22.224012838559997</c:v>
                </c:pt>
                <c:pt idx="5595">
                  <c:v>30.2758577436325</c:v>
                </c:pt>
                <c:pt idx="5596">
                  <c:v>39.3110735299</c:v>
                </c:pt>
                <c:pt idx="5597">
                  <c:v>52.82916859825</c:v>
                </c:pt>
                <c:pt idx="5598">
                  <c:v>103.53014481299999</c:v>
                </c:pt>
                <c:pt idx="5599">
                  <c:v>100.43017358565</c:v>
                </c:pt>
                <c:pt idx="5600">
                  <c:v>96.215296231949992</c:v>
                </c:pt>
                <c:pt idx="5601">
                  <c:v>100.00556248839999</c:v>
                </c:pt>
                <c:pt idx="5602">
                  <c:v>107.818465338675</c:v>
                </c:pt>
                <c:pt idx="5603">
                  <c:v>130.42526802717501</c:v>
                </c:pt>
                <c:pt idx="5604">
                  <c:v>84.868305827474984</c:v>
                </c:pt>
                <c:pt idx="5605">
                  <c:v>108.81416386697499</c:v>
                </c:pt>
                <c:pt idx="5606">
                  <c:v>109.333924293</c:v>
                </c:pt>
                <c:pt idx="5607">
                  <c:v>108.271823263375</c:v>
                </c:pt>
                <c:pt idx="5608">
                  <c:v>150.84058345337499</c:v>
                </c:pt>
                <c:pt idx="5609">
                  <c:v>118.985057250675</c:v>
                </c:pt>
                <c:pt idx="5610">
                  <c:v>98.167046635449992</c:v>
                </c:pt>
                <c:pt idx="5611">
                  <c:v>149.39516930352499</c:v>
                </c:pt>
                <c:pt idx="5612">
                  <c:v>73.667167100849994</c:v>
                </c:pt>
                <c:pt idx="5613">
                  <c:v>80.16584197387499</c:v>
                </c:pt>
                <c:pt idx="5614">
                  <c:v>66.228778110625001</c:v>
                </c:pt>
                <c:pt idx="5615">
                  <c:v>63.577575884950001</c:v>
                </c:pt>
                <c:pt idx="5616">
                  <c:v>49.708632109625</c:v>
                </c:pt>
                <c:pt idx="5617">
                  <c:v>32.619860944525001</c:v>
                </c:pt>
                <c:pt idx="5618">
                  <c:v>26.338690138749996</c:v>
                </c:pt>
                <c:pt idx="5619">
                  <c:v>22.889345373347499</c:v>
                </c:pt>
                <c:pt idx="5620">
                  <c:v>64.821064739299999</c:v>
                </c:pt>
                <c:pt idx="5621">
                  <c:v>206.380654865575</c:v>
                </c:pt>
                <c:pt idx="5622">
                  <c:v>104.21654195707499</c:v>
                </c:pt>
                <c:pt idx="5623">
                  <c:v>65.193139438624996</c:v>
                </c:pt>
                <c:pt idx="5624">
                  <c:v>70.754794115749988</c:v>
                </c:pt>
                <c:pt idx="5625">
                  <c:v>97.988990032174996</c:v>
                </c:pt>
                <c:pt idx="5626">
                  <c:v>107.454317526125</c:v>
                </c:pt>
                <c:pt idx="5627">
                  <c:v>172.03300412492499</c:v>
                </c:pt>
                <c:pt idx="5628">
                  <c:v>99.542467713175</c:v>
                </c:pt>
                <c:pt idx="5629">
                  <c:v>73.07796174405</c:v>
                </c:pt>
                <c:pt idx="5630">
                  <c:v>64.665920959199994</c:v>
                </c:pt>
                <c:pt idx="5631">
                  <c:v>111.8197376848</c:v>
                </c:pt>
                <c:pt idx="5632">
                  <c:v>69.786988310649988</c:v>
                </c:pt>
                <c:pt idx="5633">
                  <c:v>141.60814278945</c:v>
                </c:pt>
                <c:pt idx="5634">
                  <c:v>173.55464185285001</c:v>
                </c:pt>
                <c:pt idx="5635">
                  <c:v>95.045385810999989</c:v>
                </c:pt>
                <c:pt idx="5636">
                  <c:v>53.771581220749994</c:v>
                </c:pt>
                <c:pt idx="5637">
                  <c:v>74.847826299874995</c:v>
                </c:pt>
                <c:pt idx="5638">
                  <c:v>107.498175289925</c:v>
                </c:pt>
                <c:pt idx="5639">
                  <c:v>95.737908711849997</c:v>
                </c:pt>
                <c:pt idx="5640">
                  <c:v>59.626486339249993</c:v>
                </c:pt>
                <c:pt idx="5641">
                  <c:v>40.551139664249995</c:v>
                </c:pt>
                <c:pt idx="5642">
                  <c:v>48.526360073174999</c:v>
                </c:pt>
                <c:pt idx="5643">
                  <c:v>31.286916495274998</c:v>
                </c:pt>
                <c:pt idx="5644">
                  <c:v>53.054292596174996</c:v>
                </c:pt>
                <c:pt idx="5645">
                  <c:v>108.809637988275</c:v>
                </c:pt>
                <c:pt idx="5646">
                  <c:v>69.843897987825002</c:v>
                </c:pt>
                <c:pt idx="5647">
                  <c:v>60.984392506874997</c:v>
                </c:pt>
                <c:pt idx="5648">
                  <c:v>57.45080837615</c:v>
                </c:pt>
                <c:pt idx="5649">
                  <c:v>74.439228103049999</c:v>
                </c:pt>
                <c:pt idx="5650">
                  <c:v>74.8736450066</c:v>
                </c:pt>
                <c:pt idx="5651">
                  <c:v>65.94552600355</c:v>
                </c:pt>
                <c:pt idx="5652">
                  <c:v>80.470193669500006</c:v>
                </c:pt>
                <c:pt idx="5653">
                  <c:v>56.701613850975001</c:v>
                </c:pt>
                <c:pt idx="5654">
                  <c:v>54.243017505549993</c:v>
                </c:pt>
                <c:pt idx="5655">
                  <c:v>48.507999744549998</c:v>
                </c:pt>
                <c:pt idx="5656">
                  <c:v>46.958331988299996</c:v>
                </c:pt>
                <c:pt idx="5657">
                  <c:v>62.115064966974998</c:v>
                </c:pt>
                <c:pt idx="5658">
                  <c:v>83.257951478875</c:v>
                </c:pt>
                <c:pt idx="5659">
                  <c:v>91.925227172899994</c:v>
                </c:pt>
                <c:pt idx="5660">
                  <c:v>115.17144345027499</c:v>
                </c:pt>
                <c:pt idx="5661">
                  <c:v>152.550537932125</c:v>
                </c:pt>
                <c:pt idx="5662">
                  <c:v>76.062096871924993</c:v>
                </c:pt>
                <c:pt idx="5663">
                  <c:v>61.035382038774998</c:v>
                </c:pt>
                <c:pt idx="5664">
                  <c:v>45.468843332624992</c:v>
                </c:pt>
                <c:pt idx="5665">
                  <c:v>43.778967256149997</c:v>
                </c:pt>
                <c:pt idx="5666">
                  <c:v>35.118236033875</c:v>
                </c:pt>
                <c:pt idx="5667">
                  <c:v>35.959947430325002</c:v>
                </c:pt>
                <c:pt idx="5668">
                  <c:v>42.971231001774996</c:v>
                </c:pt>
                <c:pt idx="5669">
                  <c:v>36.696560704325002</c:v>
                </c:pt>
                <c:pt idx="5670">
                  <c:v>50.193810834874995</c:v>
                </c:pt>
                <c:pt idx="5671">
                  <c:v>42.663829045699998</c:v>
                </c:pt>
                <c:pt idx="5672">
                  <c:v>63.211348168349993</c:v>
                </c:pt>
                <c:pt idx="5673">
                  <c:v>82.091557893174993</c:v>
                </c:pt>
                <c:pt idx="5674">
                  <c:v>94.379410434674995</c:v>
                </c:pt>
                <c:pt idx="5675">
                  <c:v>84.201121760174999</c:v>
                </c:pt>
                <c:pt idx="5676">
                  <c:v>91.916485274799996</c:v>
                </c:pt>
                <c:pt idx="5677">
                  <c:v>97.635438297975</c:v>
                </c:pt>
                <c:pt idx="5678">
                  <c:v>97.366736804875003</c:v>
                </c:pt>
                <c:pt idx="5679">
                  <c:v>99.821489542699993</c:v>
                </c:pt>
                <c:pt idx="5680">
                  <c:v>82.894192661700004</c:v>
                </c:pt>
                <c:pt idx="5681">
                  <c:v>90.317773660674987</c:v>
                </c:pt>
                <c:pt idx="5682">
                  <c:v>96.854427026224997</c:v>
                </c:pt>
                <c:pt idx="5683">
                  <c:v>52.985528575624997</c:v>
                </c:pt>
                <c:pt idx="5684">
                  <c:v>37.2680505103</c:v>
                </c:pt>
                <c:pt idx="5685">
                  <c:v>39.573278568649997</c:v>
                </c:pt>
                <c:pt idx="5686">
                  <c:v>36.102879067704997</c:v>
                </c:pt>
                <c:pt idx="5687">
                  <c:v>40.679989844774994</c:v>
                </c:pt>
                <c:pt idx="5688">
                  <c:v>24.931439378974996</c:v>
                </c:pt>
                <c:pt idx="5689">
                  <c:v>31.967826419449999</c:v>
                </c:pt>
                <c:pt idx="5690">
                  <c:v>29.897971844000001</c:v>
                </c:pt>
                <c:pt idx="5691">
                  <c:v>39.021488579074997</c:v>
                </c:pt>
                <c:pt idx="5692">
                  <c:v>71.056527177500001</c:v>
                </c:pt>
                <c:pt idx="5693">
                  <c:v>125.21172838384999</c:v>
                </c:pt>
                <c:pt idx="5694">
                  <c:v>213.42134340749999</c:v>
                </c:pt>
                <c:pt idx="5695">
                  <c:v>176.818088533375</c:v>
                </c:pt>
                <c:pt idx="5696">
                  <c:v>194.008320550625</c:v>
                </c:pt>
                <c:pt idx="5697">
                  <c:v>203.36996981612498</c:v>
                </c:pt>
                <c:pt idx="5698">
                  <c:v>182.40233274229999</c:v>
                </c:pt>
                <c:pt idx="5699">
                  <c:v>174.48383497857498</c:v>
                </c:pt>
                <c:pt idx="5700">
                  <c:v>170.38721149784999</c:v>
                </c:pt>
                <c:pt idx="5701">
                  <c:v>210.67586143784999</c:v>
                </c:pt>
                <c:pt idx="5702">
                  <c:v>201.25238448869999</c:v>
                </c:pt>
                <c:pt idx="5703">
                  <c:v>230.97004157462499</c:v>
                </c:pt>
                <c:pt idx="5704">
                  <c:v>210.73120109025001</c:v>
                </c:pt>
                <c:pt idx="5705">
                  <c:v>166.92068953469999</c:v>
                </c:pt>
                <c:pt idx="5706">
                  <c:v>166.87531861637498</c:v>
                </c:pt>
                <c:pt idx="5707">
                  <c:v>182.39988246537499</c:v>
                </c:pt>
                <c:pt idx="5708">
                  <c:v>125.35845371002499</c:v>
                </c:pt>
                <c:pt idx="5709">
                  <c:v>96.187932483250009</c:v>
                </c:pt>
                <c:pt idx="5710">
                  <c:v>148.18590883337498</c:v>
                </c:pt>
                <c:pt idx="5711">
                  <c:v>79.915974565799999</c:v>
                </c:pt>
                <c:pt idx="5712">
                  <c:v>76.471918337799991</c:v>
                </c:pt>
                <c:pt idx="5713">
                  <c:v>78.284948554599993</c:v>
                </c:pt>
                <c:pt idx="5714">
                  <c:v>146.89871501044999</c:v>
                </c:pt>
                <c:pt idx="5715">
                  <c:v>96.268057002349991</c:v>
                </c:pt>
                <c:pt idx="5716">
                  <c:v>155.88038540452499</c:v>
                </c:pt>
                <c:pt idx="5717">
                  <c:v>282.29529133350002</c:v>
                </c:pt>
                <c:pt idx="5718">
                  <c:v>396.90943779624996</c:v>
                </c:pt>
                <c:pt idx="5719">
                  <c:v>298.64792832900002</c:v>
                </c:pt>
                <c:pt idx="5720">
                  <c:v>225.88585809469998</c:v>
                </c:pt>
                <c:pt idx="5721">
                  <c:v>217.78619712225</c:v>
                </c:pt>
                <c:pt idx="5722">
                  <c:v>195.03117539207497</c:v>
                </c:pt>
                <c:pt idx="5723">
                  <c:v>212.69213205199998</c:v>
                </c:pt>
                <c:pt idx="5724">
                  <c:v>145.82362328772498</c:v>
                </c:pt>
                <c:pt idx="5725">
                  <c:v>198.8758350535</c:v>
                </c:pt>
                <c:pt idx="5726">
                  <c:v>170.43628356165001</c:v>
                </c:pt>
                <c:pt idx="5727">
                  <c:v>224.88405234140001</c:v>
                </c:pt>
                <c:pt idx="5728">
                  <c:v>166.01564904657499</c:v>
                </c:pt>
                <c:pt idx="5729">
                  <c:v>172.98336460600001</c:v>
                </c:pt>
                <c:pt idx="5730">
                  <c:v>133.91856245077497</c:v>
                </c:pt>
                <c:pt idx="5731">
                  <c:v>79.515708003849994</c:v>
                </c:pt>
                <c:pt idx="5732">
                  <c:v>84.456116257649995</c:v>
                </c:pt>
                <c:pt idx="5733">
                  <c:v>67.297089438400008</c:v>
                </c:pt>
                <c:pt idx="5734">
                  <c:v>56.300316901324997</c:v>
                </c:pt>
                <c:pt idx="5735">
                  <c:v>54.709508098424998</c:v>
                </c:pt>
                <c:pt idx="5736">
                  <c:v>36.954073976099998</c:v>
                </c:pt>
                <c:pt idx="5737">
                  <c:v>38.566290789575</c:v>
                </c:pt>
                <c:pt idx="5738">
                  <c:v>49.89282614455</c:v>
                </c:pt>
                <c:pt idx="5739">
                  <c:v>51.105784474974996</c:v>
                </c:pt>
                <c:pt idx="5740">
                  <c:v>97.606412963874988</c:v>
                </c:pt>
                <c:pt idx="5741">
                  <c:v>135.46646074005</c:v>
                </c:pt>
                <c:pt idx="5742">
                  <c:v>114.156030513175</c:v>
                </c:pt>
                <c:pt idx="5743">
                  <c:v>127.35956653552498</c:v>
                </c:pt>
                <c:pt idx="5744">
                  <c:v>97.745219969624998</c:v>
                </c:pt>
                <c:pt idx="5745">
                  <c:v>93.472376703974987</c:v>
                </c:pt>
                <c:pt idx="5746">
                  <c:v>86.718559036299993</c:v>
                </c:pt>
                <c:pt idx="5747">
                  <c:v>62.744025612899996</c:v>
                </c:pt>
                <c:pt idx="5748">
                  <c:v>73.317288969924988</c:v>
                </c:pt>
                <c:pt idx="5749">
                  <c:v>71.428108371025004</c:v>
                </c:pt>
                <c:pt idx="5750">
                  <c:v>110.122374713925</c:v>
                </c:pt>
                <c:pt idx="5751">
                  <c:v>122.48905111705</c:v>
                </c:pt>
                <c:pt idx="5752">
                  <c:v>70.056021002525</c:v>
                </c:pt>
                <c:pt idx="5753">
                  <c:v>66.153402835175001</c:v>
                </c:pt>
                <c:pt idx="5754">
                  <c:v>63.089176775549994</c:v>
                </c:pt>
                <c:pt idx="5755">
                  <c:v>170.27697284914998</c:v>
                </c:pt>
                <c:pt idx="5756">
                  <c:v>110.56555087747499</c:v>
                </c:pt>
                <c:pt idx="5757">
                  <c:v>52.481353210024999</c:v>
                </c:pt>
                <c:pt idx="5758">
                  <c:v>29.7560112468</c:v>
                </c:pt>
                <c:pt idx="5759">
                  <c:v>41.402069780749997</c:v>
                </c:pt>
                <c:pt idx="5760">
                  <c:v>30.522238927549999</c:v>
                </c:pt>
                <c:pt idx="5761">
                  <c:v>20.948239223649999</c:v>
                </c:pt>
                <c:pt idx="5762">
                  <c:v>85.736846502099993</c:v>
                </c:pt>
                <c:pt idx="5763">
                  <c:v>105.93061345037499</c:v>
                </c:pt>
                <c:pt idx="5764">
                  <c:v>75.400084602350006</c:v>
                </c:pt>
                <c:pt idx="5765">
                  <c:v>77.172076721499991</c:v>
                </c:pt>
                <c:pt idx="5766">
                  <c:v>97.9001913006</c:v>
                </c:pt>
                <c:pt idx="5767">
                  <c:v>98.092071858349996</c:v>
                </c:pt>
                <c:pt idx="5768">
                  <c:v>90.435839327024993</c:v>
                </c:pt>
                <c:pt idx="5769">
                  <c:v>65.564824650749998</c:v>
                </c:pt>
                <c:pt idx="5770">
                  <c:v>69.523609825199998</c:v>
                </c:pt>
                <c:pt idx="5771">
                  <c:v>59.511753178824996</c:v>
                </c:pt>
                <c:pt idx="5772">
                  <c:v>59.736664178324993</c:v>
                </c:pt>
                <c:pt idx="5773">
                  <c:v>55.545633666450001</c:v>
                </c:pt>
                <c:pt idx="5774">
                  <c:v>73.125362486225001</c:v>
                </c:pt>
                <c:pt idx="5775">
                  <c:v>69.964210286899998</c:v>
                </c:pt>
                <c:pt idx="5776">
                  <c:v>71.816949322524991</c:v>
                </c:pt>
                <c:pt idx="5777">
                  <c:v>67.710683598350002</c:v>
                </c:pt>
                <c:pt idx="5778">
                  <c:v>70.885972371400001</c:v>
                </c:pt>
                <c:pt idx="5779">
                  <c:v>50.219398049599995</c:v>
                </c:pt>
                <c:pt idx="5780">
                  <c:v>39.070009106500002</c:v>
                </c:pt>
                <c:pt idx="5781">
                  <c:v>29.034164927700001</c:v>
                </c:pt>
                <c:pt idx="5782">
                  <c:v>29.164823806600001</c:v>
                </c:pt>
                <c:pt idx="5783">
                  <c:v>23.595133063279999</c:v>
                </c:pt>
                <c:pt idx="5784">
                  <c:v>23.798450118002499</c:v>
                </c:pt>
                <c:pt idx="5785">
                  <c:v>20.306577846022499</c:v>
                </c:pt>
                <c:pt idx="5786">
                  <c:v>22.125838673822496</c:v>
                </c:pt>
                <c:pt idx="5787">
                  <c:v>28.586754547224999</c:v>
                </c:pt>
                <c:pt idx="5788">
                  <c:v>21.934827024255</c:v>
                </c:pt>
                <c:pt idx="5789">
                  <c:v>30.2943288747</c:v>
                </c:pt>
                <c:pt idx="5790">
                  <c:v>42.017105242199996</c:v>
                </c:pt>
                <c:pt idx="5791">
                  <c:v>60.783173825424996</c:v>
                </c:pt>
                <c:pt idx="5792">
                  <c:v>64.663463624824999</c:v>
                </c:pt>
                <c:pt idx="5793">
                  <c:v>66.482085070574996</c:v>
                </c:pt>
                <c:pt idx="5794">
                  <c:v>67.56863271067499</c:v>
                </c:pt>
                <c:pt idx="5795">
                  <c:v>69.803064833175</c:v>
                </c:pt>
                <c:pt idx="5796">
                  <c:v>64.400818822899993</c:v>
                </c:pt>
                <c:pt idx="5797">
                  <c:v>50.225179266249995</c:v>
                </c:pt>
                <c:pt idx="5798">
                  <c:v>70.714070638075</c:v>
                </c:pt>
                <c:pt idx="5799">
                  <c:v>59.820952077224995</c:v>
                </c:pt>
                <c:pt idx="5800">
                  <c:v>56.022480236349999</c:v>
                </c:pt>
                <c:pt idx="5801">
                  <c:v>57.218273067299997</c:v>
                </c:pt>
                <c:pt idx="5802">
                  <c:v>54.053991051250001</c:v>
                </c:pt>
                <c:pt idx="5803">
                  <c:v>47.351960092174998</c:v>
                </c:pt>
                <c:pt idx="5804">
                  <c:v>42.426739346624998</c:v>
                </c:pt>
                <c:pt idx="5805">
                  <c:v>34.750900526824999</c:v>
                </c:pt>
                <c:pt idx="5806">
                  <c:v>28.998329837175</c:v>
                </c:pt>
                <c:pt idx="5807">
                  <c:v>39.0530374768</c:v>
                </c:pt>
                <c:pt idx="5808">
                  <c:v>29.022198476875001</c:v>
                </c:pt>
                <c:pt idx="5809">
                  <c:v>19.252188103327502</c:v>
                </c:pt>
                <c:pt idx="5810">
                  <c:v>22.352931780517498</c:v>
                </c:pt>
                <c:pt idx="5811">
                  <c:v>20.667881935017498</c:v>
                </c:pt>
                <c:pt idx="5812">
                  <c:v>18.475011323224997</c:v>
                </c:pt>
                <c:pt idx="5813">
                  <c:v>29.047855779527499</c:v>
                </c:pt>
                <c:pt idx="5814">
                  <c:v>40.845944052975</c:v>
                </c:pt>
                <c:pt idx="5815">
                  <c:v>31.805382270774999</c:v>
                </c:pt>
                <c:pt idx="5816">
                  <c:v>55.2197339286</c:v>
                </c:pt>
                <c:pt idx="5817">
                  <c:v>77.054326200375002</c:v>
                </c:pt>
                <c:pt idx="5818">
                  <c:v>86.150708014299994</c:v>
                </c:pt>
                <c:pt idx="5819">
                  <c:v>84.226466170924994</c:v>
                </c:pt>
                <c:pt idx="5820">
                  <c:v>78.073544917524998</c:v>
                </c:pt>
                <c:pt idx="5821">
                  <c:v>112.60761551159999</c:v>
                </c:pt>
                <c:pt idx="5822">
                  <c:v>118.94524343915</c:v>
                </c:pt>
                <c:pt idx="5823">
                  <c:v>92.819620490174984</c:v>
                </c:pt>
                <c:pt idx="5824">
                  <c:v>153.56711013417501</c:v>
                </c:pt>
                <c:pt idx="5825">
                  <c:v>141.22296667909998</c:v>
                </c:pt>
                <c:pt idx="5826">
                  <c:v>248.44476530804999</c:v>
                </c:pt>
                <c:pt idx="5827">
                  <c:v>349.81524732649996</c:v>
                </c:pt>
                <c:pt idx="5828">
                  <c:v>265.84682538824995</c:v>
                </c:pt>
                <c:pt idx="5829">
                  <c:v>107.86031357237499</c:v>
                </c:pt>
                <c:pt idx="5830">
                  <c:v>48.060291380199999</c:v>
                </c:pt>
                <c:pt idx="5831">
                  <c:v>68.084704668849994</c:v>
                </c:pt>
                <c:pt idx="5832">
                  <c:v>52.454340987274996</c:v>
                </c:pt>
                <c:pt idx="5833">
                  <c:v>32.881738704775003</c:v>
                </c:pt>
                <c:pt idx="5834">
                  <c:v>30.514297873349999</c:v>
                </c:pt>
                <c:pt idx="5835">
                  <c:v>29.175482730157501</c:v>
                </c:pt>
                <c:pt idx="5836">
                  <c:v>51.788024141149997</c:v>
                </c:pt>
                <c:pt idx="5837">
                  <c:v>101.99191565997501</c:v>
                </c:pt>
                <c:pt idx="5838">
                  <c:v>197.09054706622499</c:v>
                </c:pt>
                <c:pt idx="5839">
                  <c:v>193.013557158325</c:v>
                </c:pt>
                <c:pt idx="5840">
                  <c:v>138.33097973997499</c:v>
                </c:pt>
                <c:pt idx="5841">
                  <c:v>105.49314138722499</c:v>
                </c:pt>
                <c:pt idx="5842">
                  <c:v>118.91078950305</c:v>
                </c:pt>
                <c:pt idx="5843">
                  <c:v>177.32801475139999</c:v>
                </c:pt>
                <c:pt idx="5844">
                  <c:v>145.58811071862502</c:v>
                </c:pt>
                <c:pt idx="5845">
                  <c:v>164.19471583232499</c:v>
                </c:pt>
                <c:pt idx="5846">
                  <c:v>200.95389234359999</c:v>
                </c:pt>
                <c:pt idx="5847">
                  <c:v>243.37271309284998</c:v>
                </c:pt>
                <c:pt idx="5848">
                  <c:v>243.61201263805</c:v>
                </c:pt>
                <c:pt idx="5849">
                  <c:v>248.31292917677501</c:v>
                </c:pt>
                <c:pt idx="5850">
                  <c:v>180.488041015275</c:v>
                </c:pt>
                <c:pt idx="5851">
                  <c:v>261.32665539175002</c:v>
                </c:pt>
                <c:pt idx="5852">
                  <c:v>303.93623543324998</c:v>
                </c:pt>
                <c:pt idx="5853">
                  <c:v>243.51620355707499</c:v>
                </c:pt>
                <c:pt idx="5854">
                  <c:v>224.69628006950001</c:v>
                </c:pt>
                <c:pt idx="5855">
                  <c:v>212.88638123895001</c:v>
                </c:pt>
                <c:pt idx="5856">
                  <c:v>155.26594484122498</c:v>
                </c:pt>
                <c:pt idx="5857">
                  <c:v>149.52308598587501</c:v>
                </c:pt>
                <c:pt idx="5858">
                  <c:v>197.268122869975</c:v>
                </c:pt>
                <c:pt idx="5859">
                  <c:v>204.829712232075</c:v>
                </c:pt>
                <c:pt idx="5860">
                  <c:v>344.14335038600001</c:v>
                </c:pt>
                <c:pt idx="5861">
                  <c:v>538.49446983399991</c:v>
                </c:pt>
                <c:pt idx="5862">
                  <c:v>607.76675929024998</c:v>
                </c:pt>
                <c:pt idx="5863">
                  <c:v>458.00060247850001</c:v>
                </c:pt>
                <c:pt idx="5864">
                  <c:v>413.32071733074997</c:v>
                </c:pt>
                <c:pt idx="5865">
                  <c:v>304.24349836997499</c:v>
                </c:pt>
                <c:pt idx="5866">
                  <c:v>324.24110870024998</c:v>
                </c:pt>
                <c:pt idx="5867">
                  <c:v>229.14676009655</c:v>
                </c:pt>
                <c:pt idx="5869">
                  <c:v>252.547350467</c:v>
                </c:pt>
                <c:pt idx="5870">
                  <c:v>269.70282592774998</c:v>
                </c:pt>
                <c:pt idx="5871">
                  <c:v>334.46709890849996</c:v>
                </c:pt>
                <c:pt idx="5872">
                  <c:v>235.09438434099999</c:v>
                </c:pt>
                <c:pt idx="5873">
                  <c:v>252.76990958799999</c:v>
                </c:pt>
                <c:pt idx="5874">
                  <c:v>250.15539730199998</c:v>
                </c:pt>
                <c:pt idx="5875">
                  <c:v>185.71594961247499</c:v>
                </c:pt>
                <c:pt idx="5876">
                  <c:v>125.77180068254999</c:v>
                </c:pt>
                <c:pt idx="5877">
                  <c:v>77.110251114975</c:v>
                </c:pt>
                <c:pt idx="5878">
                  <c:v>49.175780796674999</c:v>
                </c:pt>
                <c:pt idx="5879">
                  <c:v>46.960155479625001</c:v>
                </c:pt>
                <c:pt idx="5880">
                  <c:v>30.535671613749997</c:v>
                </c:pt>
                <c:pt idx="5881">
                  <c:v>49.040570893925</c:v>
                </c:pt>
                <c:pt idx="5882">
                  <c:v>70.652269379274998</c:v>
                </c:pt>
                <c:pt idx="5883">
                  <c:v>81.089603904774989</c:v>
                </c:pt>
                <c:pt idx="5884">
                  <c:v>261.97864707075001</c:v>
                </c:pt>
                <c:pt idx="5885">
                  <c:v>381.28261197424996</c:v>
                </c:pt>
                <c:pt idx="5886">
                  <c:v>499.69203998099994</c:v>
                </c:pt>
                <c:pt idx="5887">
                  <c:v>403.11246581774998</c:v>
                </c:pt>
                <c:pt idx="5888">
                  <c:v>313.41575686300001</c:v>
                </c:pt>
                <c:pt idx="5889">
                  <c:v>208.35284866757499</c:v>
                </c:pt>
                <c:pt idx="5890">
                  <c:v>251.75369752122498</c:v>
                </c:pt>
                <c:pt idx="5891">
                  <c:v>238.35303433824998</c:v>
                </c:pt>
                <c:pt idx="5892">
                  <c:v>279.17896317175001</c:v>
                </c:pt>
                <c:pt idx="5893">
                  <c:v>211.90691878979999</c:v>
                </c:pt>
                <c:pt idx="5894">
                  <c:v>285.84379829900001</c:v>
                </c:pt>
                <c:pt idx="5895">
                  <c:v>245.86778489450001</c:v>
                </c:pt>
                <c:pt idx="5896">
                  <c:v>280.61165751425</c:v>
                </c:pt>
                <c:pt idx="5897">
                  <c:v>274.04549021749995</c:v>
                </c:pt>
                <c:pt idx="5898">
                  <c:v>146.790574253225</c:v>
                </c:pt>
                <c:pt idx="5899">
                  <c:v>119.6929090523</c:v>
                </c:pt>
                <c:pt idx="5900">
                  <c:v>68.271437394599999</c:v>
                </c:pt>
                <c:pt idx="5901">
                  <c:v>78.484260282500003</c:v>
                </c:pt>
                <c:pt idx="5902">
                  <c:v>64.332257434249996</c:v>
                </c:pt>
                <c:pt idx="5903">
                  <c:v>72.51774645319999</c:v>
                </c:pt>
                <c:pt idx="5904">
                  <c:v>96.522701048249985</c:v>
                </c:pt>
                <c:pt idx="5905">
                  <c:v>89.262807307124987</c:v>
                </c:pt>
                <c:pt idx="5906">
                  <c:v>76.168593983424998</c:v>
                </c:pt>
                <c:pt idx="5907">
                  <c:v>54.685039995674998</c:v>
                </c:pt>
                <c:pt idx="5908">
                  <c:v>157.3195555495</c:v>
                </c:pt>
                <c:pt idx="5909">
                  <c:v>243.50908919385</c:v>
                </c:pt>
                <c:pt idx="5910">
                  <c:v>328.21781613049995</c:v>
                </c:pt>
                <c:pt idx="5911">
                  <c:v>375.38872977224997</c:v>
                </c:pt>
                <c:pt idx="5912">
                  <c:v>367.27828273375002</c:v>
                </c:pt>
                <c:pt idx="5913">
                  <c:v>301.82773753725002</c:v>
                </c:pt>
                <c:pt idx="5914">
                  <c:v>305.07829920975001</c:v>
                </c:pt>
                <c:pt idx="5915">
                  <c:v>267.35608652149995</c:v>
                </c:pt>
                <c:pt idx="5916">
                  <c:v>290.62980453074999</c:v>
                </c:pt>
                <c:pt idx="5917">
                  <c:v>314.89925333774994</c:v>
                </c:pt>
                <c:pt idx="5918">
                  <c:v>310.23657680874999</c:v>
                </c:pt>
                <c:pt idx="5919">
                  <c:v>389.2960493965</c:v>
                </c:pt>
                <c:pt idx="5920">
                  <c:v>381.42781404200002</c:v>
                </c:pt>
                <c:pt idx="5921">
                  <c:v>390.81231593224999</c:v>
                </c:pt>
                <c:pt idx="5922">
                  <c:v>392.592134391</c:v>
                </c:pt>
                <c:pt idx="5923">
                  <c:v>347.91316465849997</c:v>
                </c:pt>
                <c:pt idx="5924">
                  <c:v>226.75273230387501</c:v>
                </c:pt>
                <c:pt idx="5925">
                  <c:v>169.3157926335</c:v>
                </c:pt>
                <c:pt idx="5926">
                  <c:v>111.96762727535</c:v>
                </c:pt>
                <c:pt idx="5927">
                  <c:v>205.23227922189997</c:v>
                </c:pt>
                <c:pt idx="5928">
                  <c:v>126.83227525167499</c:v>
                </c:pt>
                <c:pt idx="5929">
                  <c:v>74.072282584574992</c:v>
                </c:pt>
                <c:pt idx="5930">
                  <c:v>76.638983984549995</c:v>
                </c:pt>
                <c:pt idx="5931">
                  <c:v>104.87208344747499</c:v>
                </c:pt>
                <c:pt idx="5932">
                  <c:v>239.9182387221</c:v>
                </c:pt>
                <c:pt idx="5933">
                  <c:v>566.11108247899995</c:v>
                </c:pt>
                <c:pt idx="5934">
                  <c:v>463.72230285999996</c:v>
                </c:pt>
                <c:pt idx="5935">
                  <c:v>449.59006454849998</c:v>
                </c:pt>
                <c:pt idx="5936">
                  <c:v>342.14342219025002</c:v>
                </c:pt>
                <c:pt idx="5937">
                  <c:v>315.84783936675001</c:v>
                </c:pt>
                <c:pt idx="5938">
                  <c:v>289.85772499199999</c:v>
                </c:pt>
                <c:pt idx="5939">
                  <c:v>264.29371380650002</c:v>
                </c:pt>
                <c:pt idx="5940">
                  <c:v>179.46100626775001</c:v>
                </c:pt>
                <c:pt idx="5941">
                  <c:v>328.09294410274998</c:v>
                </c:pt>
                <c:pt idx="5942">
                  <c:v>152.94982565249998</c:v>
                </c:pt>
                <c:pt idx="5943">
                  <c:v>210.30213426859999</c:v>
                </c:pt>
                <c:pt idx="5944">
                  <c:v>336.64628041325</c:v>
                </c:pt>
                <c:pt idx="5945">
                  <c:v>274.40919222650001</c:v>
                </c:pt>
                <c:pt idx="5946">
                  <c:v>204.655532790325</c:v>
                </c:pt>
                <c:pt idx="5947">
                  <c:v>152.41452236750001</c:v>
                </c:pt>
                <c:pt idx="5948">
                  <c:v>263.40419906374996</c:v>
                </c:pt>
                <c:pt idx="5949">
                  <c:v>233.213216555</c:v>
                </c:pt>
                <c:pt idx="5950">
                  <c:v>248.298493158025</c:v>
                </c:pt>
                <c:pt idx="5951">
                  <c:v>241.33891723549999</c:v>
                </c:pt>
                <c:pt idx="5952">
                  <c:v>147.63380593804999</c:v>
                </c:pt>
                <c:pt idx="5953">
                  <c:v>138.60590834877499</c:v>
                </c:pt>
                <c:pt idx="5954">
                  <c:v>164.62778042722499</c:v>
                </c:pt>
                <c:pt idx="5955">
                  <c:v>84.410599983549986</c:v>
                </c:pt>
                <c:pt idx="5956">
                  <c:v>221.92962645654998</c:v>
                </c:pt>
                <c:pt idx="5957">
                  <c:v>157.48794979702498</c:v>
                </c:pt>
                <c:pt idx="5958">
                  <c:v>205.26263361994998</c:v>
                </c:pt>
                <c:pt idx="5959">
                  <c:v>220.63546921292499</c:v>
                </c:pt>
                <c:pt idx="5960">
                  <c:v>262.73035517024999</c:v>
                </c:pt>
                <c:pt idx="5961">
                  <c:v>250.64326860199998</c:v>
                </c:pt>
                <c:pt idx="5962">
                  <c:v>198.89827320825</c:v>
                </c:pt>
                <c:pt idx="5963">
                  <c:v>222.66876053899998</c:v>
                </c:pt>
                <c:pt idx="5964">
                  <c:v>212.80991955549999</c:v>
                </c:pt>
                <c:pt idx="5965">
                  <c:v>211.11906998544998</c:v>
                </c:pt>
                <c:pt idx="5966">
                  <c:v>142.85901617652502</c:v>
                </c:pt>
                <c:pt idx="5967">
                  <c:v>197.08403165512502</c:v>
                </c:pt>
                <c:pt idx="5968">
                  <c:v>227.343562793725</c:v>
                </c:pt>
                <c:pt idx="5969">
                  <c:v>245.88362766167501</c:v>
                </c:pt>
                <c:pt idx="5970">
                  <c:v>262.42693896874999</c:v>
                </c:pt>
                <c:pt idx="5971">
                  <c:v>184.37328282869998</c:v>
                </c:pt>
                <c:pt idx="5972">
                  <c:v>147.31386168525</c:v>
                </c:pt>
                <c:pt idx="5973">
                  <c:v>94.247600513374991</c:v>
                </c:pt>
                <c:pt idx="5974">
                  <c:v>89.52276814839999</c:v>
                </c:pt>
                <c:pt idx="5975">
                  <c:v>120.168818886575</c:v>
                </c:pt>
                <c:pt idx="5976">
                  <c:v>70.360636951424993</c:v>
                </c:pt>
                <c:pt idx="5977">
                  <c:v>23.581207567952497</c:v>
                </c:pt>
                <c:pt idx="5978">
                  <c:v>21.883697119769998</c:v>
                </c:pt>
                <c:pt idx="5979">
                  <c:v>12.936491677242499</c:v>
                </c:pt>
                <c:pt idx="5980">
                  <c:v>9.7671978135524995</c:v>
                </c:pt>
                <c:pt idx="5981">
                  <c:v>28.56458947186</c:v>
                </c:pt>
                <c:pt idx="5982">
                  <c:v>60.568262922199992</c:v>
                </c:pt>
                <c:pt idx="5983">
                  <c:v>70.838518464374985</c:v>
                </c:pt>
                <c:pt idx="5984">
                  <c:v>121.409435549775</c:v>
                </c:pt>
                <c:pt idx="5985">
                  <c:v>185.35815926834999</c:v>
                </c:pt>
                <c:pt idx="5986">
                  <c:v>144.86934392594998</c:v>
                </c:pt>
                <c:pt idx="5987">
                  <c:v>123.77061503352499</c:v>
                </c:pt>
                <c:pt idx="5988">
                  <c:v>130.80028138565001</c:v>
                </c:pt>
                <c:pt idx="5989">
                  <c:v>87.7012526611</c:v>
                </c:pt>
                <c:pt idx="5990">
                  <c:v>114.52442033067499</c:v>
                </c:pt>
                <c:pt idx="5991">
                  <c:v>86.151083878424998</c:v>
                </c:pt>
                <c:pt idx="5992">
                  <c:v>132.52378502717499</c:v>
                </c:pt>
                <c:pt idx="5993">
                  <c:v>177.87859373889998</c:v>
                </c:pt>
                <c:pt idx="5994">
                  <c:v>223.75354542099998</c:v>
                </c:pt>
                <c:pt idx="5995">
                  <c:v>270.95891293200003</c:v>
                </c:pt>
                <c:pt idx="5996">
                  <c:v>368.85096407999998</c:v>
                </c:pt>
                <c:pt idx="5997">
                  <c:v>168.136523074075</c:v>
                </c:pt>
                <c:pt idx="5998">
                  <c:v>144.65383673982501</c:v>
                </c:pt>
                <c:pt idx="5999">
                  <c:v>93.519832181974991</c:v>
                </c:pt>
                <c:pt idx="6000">
                  <c:v>158.56472264922502</c:v>
                </c:pt>
                <c:pt idx="6001">
                  <c:v>124.704366283525</c:v>
                </c:pt>
                <c:pt idx="6002">
                  <c:v>91.255220865725008</c:v>
                </c:pt>
                <c:pt idx="6003">
                  <c:v>132.09911699282497</c:v>
                </c:pt>
                <c:pt idx="6004">
                  <c:v>323.98255735302496</c:v>
                </c:pt>
                <c:pt idx="6005">
                  <c:v>516.51850815299997</c:v>
                </c:pt>
                <c:pt idx="6006">
                  <c:v>752.21604227374996</c:v>
                </c:pt>
                <c:pt idx="6007">
                  <c:v>377.71138613174998</c:v>
                </c:pt>
                <c:pt idx="6008">
                  <c:v>151.13498719572502</c:v>
                </c:pt>
                <c:pt idx="6009">
                  <c:v>171.73322933842499</c:v>
                </c:pt>
                <c:pt idx="6010">
                  <c:v>188.61355165077498</c:v>
                </c:pt>
                <c:pt idx="6011">
                  <c:v>195.964059998675</c:v>
                </c:pt>
                <c:pt idx="6012">
                  <c:v>228.927846616425</c:v>
                </c:pt>
                <c:pt idx="6013">
                  <c:v>185.85516026329998</c:v>
                </c:pt>
                <c:pt idx="6014">
                  <c:v>252.15070130179996</c:v>
                </c:pt>
                <c:pt idx="6015">
                  <c:v>180.73893331024999</c:v>
                </c:pt>
                <c:pt idx="6016">
                  <c:v>150.23643754655001</c:v>
                </c:pt>
                <c:pt idx="6017">
                  <c:v>213.29171115837499</c:v>
                </c:pt>
                <c:pt idx="6018">
                  <c:v>139.447626277425</c:v>
                </c:pt>
                <c:pt idx="6019">
                  <c:v>283.88253929474996</c:v>
                </c:pt>
                <c:pt idx="6020">
                  <c:v>250.36758951600001</c:v>
                </c:pt>
                <c:pt idx="6021">
                  <c:v>177.69348940274998</c:v>
                </c:pt>
                <c:pt idx="6022">
                  <c:v>89.378311625274989</c:v>
                </c:pt>
                <c:pt idx="6023">
                  <c:v>126.69335450542499</c:v>
                </c:pt>
                <c:pt idx="6024">
                  <c:v>65.164176278367492</c:v>
                </c:pt>
                <c:pt idx="6025">
                  <c:v>155.045880447625</c:v>
                </c:pt>
                <c:pt idx="6026">
                  <c:v>193.16685593572501</c:v>
                </c:pt>
                <c:pt idx="6027">
                  <c:v>262.48285468670002</c:v>
                </c:pt>
                <c:pt idx="6028">
                  <c:v>256.9377288965</c:v>
                </c:pt>
                <c:pt idx="6029">
                  <c:v>500.96698976325001</c:v>
                </c:pt>
                <c:pt idx="6030">
                  <c:v>598.09671063324993</c:v>
                </c:pt>
                <c:pt idx="6031">
                  <c:v>505.47087901525003</c:v>
                </c:pt>
                <c:pt idx="6032">
                  <c:v>298.03917603220003</c:v>
                </c:pt>
                <c:pt idx="6033">
                  <c:v>213.40110767852499</c:v>
                </c:pt>
                <c:pt idx="6034">
                  <c:v>161.12584473864999</c:v>
                </c:pt>
                <c:pt idx="6035">
                  <c:v>166.995042067225</c:v>
                </c:pt>
                <c:pt idx="6036">
                  <c:v>141.62231798815</c:v>
                </c:pt>
                <c:pt idx="6037">
                  <c:v>189.90779592832499</c:v>
                </c:pt>
                <c:pt idx="6038">
                  <c:v>199.530125021175</c:v>
                </c:pt>
                <c:pt idx="6039">
                  <c:v>211.10268090097497</c:v>
                </c:pt>
                <c:pt idx="6040">
                  <c:v>258.31199853549998</c:v>
                </c:pt>
                <c:pt idx="6041">
                  <c:v>398.90495594524998</c:v>
                </c:pt>
                <c:pt idx="6042">
                  <c:v>591.17847580599994</c:v>
                </c:pt>
                <c:pt idx="6043">
                  <c:v>378.34984679774999</c:v>
                </c:pt>
                <c:pt idx="6044">
                  <c:v>323.84438374625</c:v>
                </c:pt>
                <c:pt idx="6045">
                  <c:v>210.31869452727497</c:v>
                </c:pt>
                <c:pt idx="6046">
                  <c:v>282.16863259624995</c:v>
                </c:pt>
                <c:pt idx="6047">
                  <c:v>166.060467635875</c:v>
                </c:pt>
                <c:pt idx="6048">
                  <c:v>167.82831201335</c:v>
                </c:pt>
                <c:pt idx="6049">
                  <c:v>120.0302644258</c:v>
                </c:pt>
                <c:pt idx="6050">
                  <c:v>115.58474938645</c:v>
                </c:pt>
                <c:pt idx="6051">
                  <c:v>172.20987323822499</c:v>
                </c:pt>
                <c:pt idx="6052">
                  <c:v>175.32379647599998</c:v>
                </c:pt>
                <c:pt idx="6053">
                  <c:v>400.04284508249998</c:v>
                </c:pt>
                <c:pt idx="6054">
                  <c:v>608.6834153717499</c:v>
                </c:pt>
                <c:pt idx="6055">
                  <c:v>471.97845205199997</c:v>
                </c:pt>
                <c:pt idx="6056">
                  <c:v>285.145060134</c:v>
                </c:pt>
                <c:pt idx="6057">
                  <c:v>214.70857700617498</c:v>
                </c:pt>
                <c:pt idx="6058">
                  <c:v>159.65968889604997</c:v>
                </c:pt>
                <c:pt idx="6059">
                  <c:v>147.34066093345001</c:v>
                </c:pt>
                <c:pt idx="6060">
                  <c:v>165.76167315687499</c:v>
                </c:pt>
                <c:pt idx="6061">
                  <c:v>201.96731412957502</c:v>
                </c:pt>
                <c:pt idx="6062">
                  <c:v>193.44313306182497</c:v>
                </c:pt>
                <c:pt idx="6063">
                  <c:v>280.91650922399998</c:v>
                </c:pt>
                <c:pt idx="6064">
                  <c:v>281.07700480499994</c:v>
                </c:pt>
                <c:pt idx="6065">
                  <c:v>295.39734029850001</c:v>
                </c:pt>
                <c:pt idx="6066">
                  <c:v>242.24883760649999</c:v>
                </c:pt>
                <c:pt idx="6067">
                  <c:v>235.99593628574999</c:v>
                </c:pt>
                <c:pt idx="6068">
                  <c:v>93.812283469799993</c:v>
                </c:pt>
                <c:pt idx="6069">
                  <c:v>64.471464083624994</c:v>
                </c:pt>
                <c:pt idx="6070">
                  <c:v>119.74677962342498</c:v>
                </c:pt>
                <c:pt idx="6071">
                  <c:v>88.770183038975006</c:v>
                </c:pt>
                <c:pt idx="6072">
                  <c:v>33.771416981725004</c:v>
                </c:pt>
                <c:pt idx="6073">
                  <c:v>45.051498682349994</c:v>
                </c:pt>
                <c:pt idx="6074">
                  <c:v>117.498947571225</c:v>
                </c:pt>
                <c:pt idx="6075">
                  <c:v>123.32254232712501</c:v>
                </c:pt>
                <c:pt idx="6076">
                  <c:v>138.7803554054</c:v>
                </c:pt>
                <c:pt idx="6077">
                  <c:v>268.13059589062499</c:v>
                </c:pt>
                <c:pt idx="6078">
                  <c:v>700.112956833</c:v>
                </c:pt>
                <c:pt idx="6079">
                  <c:v>516.70138005249999</c:v>
                </c:pt>
                <c:pt idx="6080">
                  <c:v>278.39986748675</c:v>
                </c:pt>
                <c:pt idx="6081">
                  <c:v>253.90580840974999</c:v>
                </c:pt>
                <c:pt idx="6082">
                  <c:v>245.92666982682499</c:v>
                </c:pt>
                <c:pt idx="6083">
                  <c:v>195.71718595215</c:v>
                </c:pt>
                <c:pt idx="6084">
                  <c:v>181.57120342389999</c:v>
                </c:pt>
                <c:pt idx="6085">
                  <c:v>208.04085026307499</c:v>
                </c:pt>
                <c:pt idx="6086">
                  <c:v>188.9501375378</c:v>
                </c:pt>
                <c:pt idx="6087">
                  <c:v>197.93206679417497</c:v>
                </c:pt>
                <c:pt idx="6088">
                  <c:v>207.169080843275</c:v>
                </c:pt>
                <c:pt idx="6089">
                  <c:v>216.40907385252501</c:v>
                </c:pt>
                <c:pt idx="6090">
                  <c:v>221.67308188425</c:v>
                </c:pt>
                <c:pt idx="6091">
                  <c:v>199.3146480035</c:v>
                </c:pt>
                <c:pt idx="6092">
                  <c:v>312.38756742974999</c:v>
                </c:pt>
                <c:pt idx="6093">
                  <c:v>302.25717310350001</c:v>
                </c:pt>
                <c:pt idx="6094">
                  <c:v>244.919812247675</c:v>
                </c:pt>
                <c:pt idx="6095">
                  <c:v>77.877043210275005</c:v>
                </c:pt>
                <c:pt idx="6096">
                  <c:v>57.043581392199997</c:v>
                </c:pt>
                <c:pt idx="6097">
                  <c:v>79.444127917499998</c:v>
                </c:pt>
                <c:pt idx="6098">
                  <c:v>50.783730417074992</c:v>
                </c:pt>
                <c:pt idx="6099">
                  <c:v>132.41313237164999</c:v>
                </c:pt>
                <c:pt idx="6100">
                  <c:v>257.10153965972495</c:v>
                </c:pt>
                <c:pt idx="6101">
                  <c:v>422.18722330549997</c:v>
                </c:pt>
                <c:pt idx="6102">
                  <c:v>491.82815001974996</c:v>
                </c:pt>
                <c:pt idx="6103">
                  <c:v>393.46054654649998</c:v>
                </c:pt>
                <c:pt idx="6104">
                  <c:v>361.57724879099993</c:v>
                </c:pt>
                <c:pt idx="6105">
                  <c:v>278.34406559525002</c:v>
                </c:pt>
                <c:pt idx="6106">
                  <c:v>254.03040224599999</c:v>
                </c:pt>
                <c:pt idx="6107">
                  <c:v>218.01140433410001</c:v>
                </c:pt>
                <c:pt idx="6108">
                  <c:v>277.93832988200001</c:v>
                </c:pt>
                <c:pt idx="6109">
                  <c:v>259.24494787200001</c:v>
                </c:pt>
                <c:pt idx="6110">
                  <c:v>272.88085463399995</c:v>
                </c:pt>
                <c:pt idx="6111">
                  <c:v>313.66224007099999</c:v>
                </c:pt>
                <c:pt idx="6112">
                  <c:v>351.54374045624996</c:v>
                </c:pt>
                <c:pt idx="6113">
                  <c:v>319.56031706274996</c:v>
                </c:pt>
                <c:pt idx="6114">
                  <c:v>320.67476023374996</c:v>
                </c:pt>
                <c:pt idx="6115">
                  <c:v>181.79545781314999</c:v>
                </c:pt>
                <c:pt idx="6116">
                  <c:v>68.486864523074999</c:v>
                </c:pt>
                <c:pt idx="6117">
                  <c:v>79.59628991542499</c:v>
                </c:pt>
                <c:pt idx="6118">
                  <c:v>67.382046467599992</c:v>
                </c:pt>
                <c:pt idx="6119">
                  <c:v>66.231437909774996</c:v>
                </c:pt>
                <c:pt idx="6120">
                  <c:v>48.604220559449992</c:v>
                </c:pt>
                <c:pt idx="6121">
                  <c:v>53.405061298024997</c:v>
                </c:pt>
                <c:pt idx="6122">
                  <c:v>46.327889062999994</c:v>
                </c:pt>
                <c:pt idx="6123">
                  <c:v>66.839628255925007</c:v>
                </c:pt>
                <c:pt idx="6124">
                  <c:v>60.712933298475001</c:v>
                </c:pt>
                <c:pt idx="6125">
                  <c:v>79.860900116899998</c:v>
                </c:pt>
                <c:pt idx="6126">
                  <c:v>127.12152843549998</c:v>
                </c:pt>
                <c:pt idx="6127">
                  <c:v>204.19529550402498</c:v>
                </c:pt>
                <c:pt idx="6128">
                  <c:v>199.34334736267499</c:v>
                </c:pt>
                <c:pt idx="6129">
                  <c:v>160.88175954042498</c:v>
                </c:pt>
                <c:pt idx="6130">
                  <c:v>133.022920151075</c:v>
                </c:pt>
                <c:pt idx="6131">
                  <c:v>129.77775099589999</c:v>
                </c:pt>
                <c:pt idx="6132">
                  <c:v>129.41925582357499</c:v>
                </c:pt>
                <c:pt idx="6133">
                  <c:v>121.2249475181</c:v>
                </c:pt>
                <c:pt idx="6134">
                  <c:v>100.73894027015</c:v>
                </c:pt>
                <c:pt idx="6135">
                  <c:v>118.1261345434</c:v>
                </c:pt>
                <c:pt idx="6136">
                  <c:v>105.058901311475</c:v>
                </c:pt>
                <c:pt idx="6137">
                  <c:v>110.82876017034999</c:v>
                </c:pt>
                <c:pt idx="6138">
                  <c:v>91.479668217499992</c:v>
                </c:pt>
                <c:pt idx="6139">
                  <c:v>62.699955032124997</c:v>
                </c:pt>
                <c:pt idx="6140">
                  <c:v>68.454022918250004</c:v>
                </c:pt>
                <c:pt idx="6141">
                  <c:v>73.643542936374985</c:v>
                </c:pt>
                <c:pt idx="6142">
                  <c:v>168.53194562772498</c:v>
                </c:pt>
                <c:pt idx="6143">
                  <c:v>111.66963939412499</c:v>
                </c:pt>
                <c:pt idx="6144">
                  <c:v>74.317638524899991</c:v>
                </c:pt>
                <c:pt idx="6145">
                  <c:v>73.42941811275</c:v>
                </c:pt>
                <c:pt idx="6146">
                  <c:v>28.205200532224996</c:v>
                </c:pt>
                <c:pt idx="6147">
                  <c:v>14.749478410504999</c:v>
                </c:pt>
                <c:pt idx="6148">
                  <c:v>18.507255693015001</c:v>
                </c:pt>
                <c:pt idx="6149">
                  <c:v>37.057015231050002</c:v>
                </c:pt>
                <c:pt idx="6150">
                  <c:v>46.018240302299994</c:v>
                </c:pt>
                <c:pt idx="6151">
                  <c:v>62.04518164822499</c:v>
                </c:pt>
                <c:pt idx="6152">
                  <c:v>96.884555729124983</c:v>
                </c:pt>
                <c:pt idx="6153">
                  <c:v>95.623761391399995</c:v>
                </c:pt>
                <c:pt idx="6154">
                  <c:v>96.79282144215</c:v>
                </c:pt>
                <c:pt idx="6155">
                  <c:v>129.11042935129998</c:v>
                </c:pt>
                <c:pt idx="6156">
                  <c:v>102.59842637599999</c:v>
                </c:pt>
                <c:pt idx="6157">
                  <c:v>118.17924708805</c:v>
                </c:pt>
                <c:pt idx="6158">
                  <c:v>85.448829646949989</c:v>
                </c:pt>
                <c:pt idx="6159">
                  <c:v>82.257896698975003</c:v>
                </c:pt>
                <c:pt idx="6160">
                  <c:v>93.538788039050004</c:v>
                </c:pt>
                <c:pt idx="6161">
                  <c:v>78.050925016724989</c:v>
                </c:pt>
                <c:pt idx="6162">
                  <c:v>80.186172252624985</c:v>
                </c:pt>
                <c:pt idx="6163">
                  <c:v>55.855525441224998</c:v>
                </c:pt>
                <c:pt idx="6164">
                  <c:v>41.388814562199997</c:v>
                </c:pt>
                <c:pt idx="6165">
                  <c:v>54.181389216349999</c:v>
                </c:pt>
                <c:pt idx="6166">
                  <c:v>33.150790262674995</c:v>
                </c:pt>
                <c:pt idx="6167">
                  <c:v>17.586825951457499</c:v>
                </c:pt>
                <c:pt idx="6168">
                  <c:v>23.444193230902499</c:v>
                </c:pt>
                <c:pt idx="6169">
                  <c:v>22.872589412252502</c:v>
                </c:pt>
                <c:pt idx="6170">
                  <c:v>51.556345352699999</c:v>
                </c:pt>
                <c:pt idx="6171">
                  <c:v>42.207645572049998</c:v>
                </c:pt>
                <c:pt idx="6172">
                  <c:v>177.301166860275</c:v>
                </c:pt>
                <c:pt idx="6173">
                  <c:v>310.81166181250001</c:v>
                </c:pt>
                <c:pt idx="6174">
                  <c:v>391.74697147174999</c:v>
                </c:pt>
                <c:pt idx="6175">
                  <c:v>364.50348343874998</c:v>
                </c:pt>
                <c:pt idx="6176">
                  <c:v>308.04970206274999</c:v>
                </c:pt>
                <c:pt idx="6177">
                  <c:v>277.60484961200001</c:v>
                </c:pt>
                <c:pt idx="6178">
                  <c:v>250.40328407827502</c:v>
                </c:pt>
                <c:pt idx="6179">
                  <c:v>280.47632847525</c:v>
                </c:pt>
                <c:pt idx="6180">
                  <c:v>288.99411156824999</c:v>
                </c:pt>
                <c:pt idx="6181">
                  <c:v>272.69436868025002</c:v>
                </c:pt>
                <c:pt idx="6182">
                  <c:v>250.519594559675</c:v>
                </c:pt>
                <c:pt idx="6183">
                  <c:v>358.46775928875002</c:v>
                </c:pt>
                <c:pt idx="6184">
                  <c:v>369.68020318599997</c:v>
                </c:pt>
                <c:pt idx="6185">
                  <c:v>315.59075183874995</c:v>
                </c:pt>
                <c:pt idx="6186">
                  <c:v>299.66986542500001</c:v>
                </c:pt>
                <c:pt idx="6187">
                  <c:v>309.02588496549998</c:v>
                </c:pt>
                <c:pt idx="6188">
                  <c:v>226.9610539745</c:v>
                </c:pt>
                <c:pt idx="6189">
                  <c:v>198.43109867779998</c:v>
                </c:pt>
                <c:pt idx="6190">
                  <c:v>180.35844412502499</c:v>
                </c:pt>
                <c:pt idx="6191">
                  <c:v>133.05177436349999</c:v>
                </c:pt>
                <c:pt idx="6192">
                  <c:v>91.114433868025003</c:v>
                </c:pt>
                <c:pt idx="6193">
                  <c:v>84.065388660674998</c:v>
                </c:pt>
                <c:pt idx="6194">
                  <c:v>92.298262492399999</c:v>
                </c:pt>
                <c:pt idx="6195">
                  <c:v>151.54577575190001</c:v>
                </c:pt>
                <c:pt idx="6196">
                  <c:v>171.02313251325</c:v>
                </c:pt>
                <c:pt idx="6197">
                  <c:v>306.25788517500001</c:v>
                </c:pt>
                <c:pt idx="6198">
                  <c:v>359.93057600249995</c:v>
                </c:pt>
                <c:pt idx="6199">
                  <c:v>401.08704709624999</c:v>
                </c:pt>
                <c:pt idx="6200">
                  <c:v>338.08117541000001</c:v>
                </c:pt>
                <c:pt idx="6201">
                  <c:v>262.01936707699997</c:v>
                </c:pt>
                <c:pt idx="6202">
                  <c:v>246.44268758875</c:v>
                </c:pt>
                <c:pt idx="6203">
                  <c:v>208.27023440617501</c:v>
                </c:pt>
                <c:pt idx="6204">
                  <c:v>221.48477410564999</c:v>
                </c:pt>
                <c:pt idx="6205">
                  <c:v>197.7164655883</c:v>
                </c:pt>
                <c:pt idx="6206">
                  <c:v>187.62885088337498</c:v>
                </c:pt>
                <c:pt idx="6207">
                  <c:v>181.706389762025</c:v>
                </c:pt>
                <c:pt idx="6208">
                  <c:v>192.46089372097498</c:v>
                </c:pt>
                <c:pt idx="6209">
                  <c:v>203.30774609874999</c:v>
                </c:pt>
                <c:pt idx="6210">
                  <c:v>178.50325177080001</c:v>
                </c:pt>
                <c:pt idx="6211">
                  <c:v>121.69185981032498</c:v>
                </c:pt>
                <c:pt idx="6212">
                  <c:v>66.694011703849995</c:v>
                </c:pt>
                <c:pt idx="6213">
                  <c:v>51.350195691099998</c:v>
                </c:pt>
                <c:pt idx="6214">
                  <c:v>60.208683886949999</c:v>
                </c:pt>
                <c:pt idx="6215">
                  <c:v>45.001453592924996</c:v>
                </c:pt>
                <c:pt idx="6216">
                  <c:v>35.069800119449994</c:v>
                </c:pt>
                <c:pt idx="6217">
                  <c:v>45.672149137924997</c:v>
                </c:pt>
                <c:pt idx="6218">
                  <c:v>53.412210012599999</c:v>
                </c:pt>
                <c:pt idx="6219">
                  <c:v>92.930998606675004</c:v>
                </c:pt>
                <c:pt idx="6220">
                  <c:v>131.405210430675</c:v>
                </c:pt>
                <c:pt idx="6221">
                  <c:v>250.51970596997501</c:v>
                </c:pt>
                <c:pt idx="6222">
                  <c:v>296.19581479574998</c:v>
                </c:pt>
                <c:pt idx="6223">
                  <c:v>303.60474008299997</c:v>
                </c:pt>
                <c:pt idx="6224">
                  <c:v>266.89516431875001</c:v>
                </c:pt>
                <c:pt idx="6225">
                  <c:v>306.75280929324998</c:v>
                </c:pt>
                <c:pt idx="6226">
                  <c:v>298.64344130924997</c:v>
                </c:pt>
                <c:pt idx="6227">
                  <c:v>264.55070177574999</c:v>
                </c:pt>
                <c:pt idx="6228">
                  <c:v>255.984438251</c:v>
                </c:pt>
                <c:pt idx="6229">
                  <c:v>252.67888939749997</c:v>
                </c:pt>
                <c:pt idx="6230">
                  <c:v>229.07281317162497</c:v>
                </c:pt>
                <c:pt idx="6231">
                  <c:v>249.91490075025001</c:v>
                </c:pt>
                <c:pt idx="6232">
                  <c:v>206.29673914450001</c:v>
                </c:pt>
                <c:pt idx="6233">
                  <c:v>201.67246139874999</c:v>
                </c:pt>
                <c:pt idx="6234">
                  <c:v>143.64449211625001</c:v>
                </c:pt>
                <c:pt idx="6235">
                  <c:v>126.40250238419999</c:v>
                </c:pt>
                <c:pt idx="6236">
                  <c:v>107.50528572810001</c:v>
                </c:pt>
                <c:pt idx="6237">
                  <c:v>78.218654722725006</c:v>
                </c:pt>
                <c:pt idx="6238">
                  <c:v>70.520109808599997</c:v>
                </c:pt>
                <c:pt idx="6239">
                  <c:v>58.759978888274993</c:v>
                </c:pt>
                <c:pt idx="6240">
                  <c:v>51.603064172349995</c:v>
                </c:pt>
                <c:pt idx="6241">
                  <c:v>41.123234348124996</c:v>
                </c:pt>
                <c:pt idx="6242">
                  <c:v>51.075142445249995</c:v>
                </c:pt>
                <c:pt idx="6243">
                  <c:v>55.651446544324997</c:v>
                </c:pt>
                <c:pt idx="6244">
                  <c:v>86.768350186450007</c:v>
                </c:pt>
                <c:pt idx="6245">
                  <c:v>224.54808756727499</c:v>
                </c:pt>
                <c:pt idx="6246">
                  <c:v>230.48734200549998</c:v>
                </c:pt>
                <c:pt idx="6247">
                  <c:v>307.03047573424999</c:v>
                </c:pt>
                <c:pt idx="6248">
                  <c:v>304.36408154524997</c:v>
                </c:pt>
                <c:pt idx="6249">
                  <c:v>257.90222470024997</c:v>
                </c:pt>
                <c:pt idx="6250">
                  <c:v>243.71709653099998</c:v>
                </c:pt>
                <c:pt idx="6251">
                  <c:v>274.10886325349998</c:v>
                </c:pt>
                <c:pt idx="6252">
                  <c:v>257.28376655700004</c:v>
                </c:pt>
                <c:pt idx="6253">
                  <c:v>219.60848782125001</c:v>
                </c:pt>
                <c:pt idx="6254">
                  <c:v>263.84395908724997</c:v>
                </c:pt>
                <c:pt idx="6255">
                  <c:v>249.90852583874997</c:v>
                </c:pt>
                <c:pt idx="6256">
                  <c:v>201.21340814532499</c:v>
                </c:pt>
                <c:pt idx="6257">
                  <c:v>249.38832048299997</c:v>
                </c:pt>
                <c:pt idx="6258">
                  <c:v>204.19396932417499</c:v>
                </c:pt>
                <c:pt idx="6259">
                  <c:v>136.06267786442501</c:v>
                </c:pt>
                <c:pt idx="6260">
                  <c:v>90.227334177025</c:v>
                </c:pt>
                <c:pt idx="6261">
                  <c:v>63.902635399474995</c:v>
                </c:pt>
                <c:pt idx="6262">
                  <c:v>75.079040920124996</c:v>
                </c:pt>
                <c:pt idx="6263">
                  <c:v>71.106488642350001</c:v>
                </c:pt>
                <c:pt idx="6264">
                  <c:v>40.209398601274998</c:v>
                </c:pt>
                <c:pt idx="6265">
                  <c:v>31.560492076787501</c:v>
                </c:pt>
                <c:pt idx="6266">
                  <c:v>46.817961026799999</c:v>
                </c:pt>
                <c:pt idx="6267">
                  <c:v>76.347848529149999</c:v>
                </c:pt>
                <c:pt idx="6268">
                  <c:v>119.455007058875</c:v>
                </c:pt>
                <c:pt idx="6269">
                  <c:v>175.97731905819998</c:v>
                </c:pt>
                <c:pt idx="6270">
                  <c:v>279.36084296949997</c:v>
                </c:pt>
                <c:pt idx="6271">
                  <c:v>305.37716722375001</c:v>
                </c:pt>
                <c:pt idx="6272">
                  <c:v>298.12718038999998</c:v>
                </c:pt>
                <c:pt idx="6273">
                  <c:v>301.70811189750003</c:v>
                </c:pt>
                <c:pt idx="6274">
                  <c:v>235.756997697125</c:v>
                </c:pt>
                <c:pt idx="6275">
                  <c:v>279.26566275124998</c:v>
                </c:pt>
                <c:pt idx="6276">
                  <c:v>299.23281201474998</c:v>
                </c:pt>
                <c:pt idx="6277">
                  <c:v>311.46251985875</c:v>
                </c:pt>
                <c:pt idx="6278">
                  <c:v>286.91392154349995</c:v>
                </c:pt>
                <c:pt idx="6279">
                  <c:v>308.50290600325002</c:v>
                </c:pt>
                <c:pt idx="6280">
                  <c:v>338.16511499174999</c:v>
                </c:pt>
                <c:pt idx="6281">
                  <c:v>262.28812852499999</c:v>
                </c:pt>
                <c:pt idx="6282">
                  <c:v>255.73360783524998</c:v>
                </c:pt>
                <c:pt idx="6283">
                  <c:v>211.06174612954999</c:v>
                </c:pt>
                <c:pt idx="6284">
                  <c:v>143.61466727524999</c:v>
                </c:pt>
                <c:pt idx="6285">
                  <c:v>140.62886365732498</c:v>
                </c:pt>
                <c:pt idx="6286">
                  <c:v>137.660524281975</c:v>
                </c:pt>
                <c:pt idx="6287">
                  <c:v>81.325259953075005</c:v>
                </c:pt>
                <c:pt idx="6288">
                  <c:v>92.111460576900001</c:v>
                </c:pt>
                <c:pt idx="6289">
                  <c:v>56.066725305174998</c:v>
                </c:pt>
                <c:pt idx="6290">
                  <c:v>79.705968117599994</c:v>
                </c:pt>
                <c:pt idx="6291">
                  <c:v>56.454865745074997</c:v>
                </c:pt>
                <c:pt idx="6292">
                  <c:v>88.43796553682499</c:v>
                </c:pt>
                <c:pt idx="6293">
                  <c:v>87.614531021100007</c:v>
                </c:pt>
                <c:pt idx="6294">
                  <c:v>168.37632646295</c:v>
                </c:pt>
                <c:pt idx="6295">
                  <c:v>201.28875748297497</c:v>
                </c:pt>
                <c:pt idx="6296">
                  <c:v>227.76184148175</c:v>
                </c:pt>
                <c:pt idx="6297">
                  <c:v>260.83672076649998</c:v>
                </c:pt>
                <c:pt idx="6298">
                  <c:v>254.91743728349999</c:v>
                </c:pt>
                <c:pt idx="6299">
                  <c:v>220.809918375325</c:v>
                </c:pt>
                <c:pt idx="6300">
                  <c:v>241.64867692899998</c:v>
                </c:pt>
                <c:pt idx="6301">
                  <c:v>224.91777298074999</c:v>
                </c:pt>
                <c:pt idx="6302">
                  <c:v>174.98492252357497</c:v>
                </c:pt>
                <c:pt idx="6303">
                  <c:v>207.2745508093</c:v>
                </c:pt>
                <c:pt idx="6304">
                  <c:v>166.98053789967497</c:v>
                </c:pt>
                <c:pt idx="6305">
                  <c:v>114.56966321214999</c:v>
                </c:pt>
                <c:pt idx="6306">
                  <c:v>142.38375177422498</c:v>
                </c:pt>
                <c:pt idx="6307">
                  <c:v>68.526277506775003</c:v>
                </c:pt>
                <c:pt idx="6308">
                  <c:v>115.64725103269998</c:v>
                </c:pt>
                <c:pt idx="6309">
                  <c:v>87.67311852822499</c:v>
                </c:pt>
                <c:pt idx="6310">
                  <c:v>38.015955923949996</c:v>
                </c:pt>
                <c:pt idx="6311">
                  <c:v>53.282266189949993</c:v>
                </c:pt>
                <c:pt idx="6312">
                  <c:v>49.983756259449997</c:v>
                </c:pt>
                <c:pt idx="6313">
                  <c:v>26.527329609859997</c:v>
                </c:pt>
                <c:pt idx="6314">
                  <c:v>26.426455292924999</c:v>
                </c:pt>
                <c:pt idx="6315">
                  <c:v>21.419843047442502</c:v>
                </c:pt>
                <c:pt idx="6316">
                  <c:v>44.116382751674998</c:v>
                </c:pt>
                <c:pt idx="6317">
                  <c:v>120.31911278989999</c:v>
                </c:pt>
                <c:pt idx="6318">
                  <c:v>115.05363324165</c:v>
                </c:pt>
                <c:pt idx="6319">
                  <c:v>143.53171932252499</c:v>
                </c:pt>
                <c:pt idx="6320">
                  <c:v>124.2962481461</c:v>
                </c:pt>
                <c:pt idx="6321">
                  <c:v>162.393741449575</c:v>
                </c:pt>
                <c:pt idx="6322">
                  <c:v>132.13485902815</c:v>
                </c:pt>
                <c:pt idx="6323">
                  <c:v>126.53187361750001</c:v>
                </c:pt>
                <c:pt idx="6324">
                  <c:v>127.66259032274999</c:v>
                </c:pt>
                <c:pt idx="6325">
                  <c:v>121.52546120242501</c:v>
                </c:pt>
                <c:pt idx="6326">
                  <c:v>109.35937871975</c:v>
                </c:pt>
                <c:pt idx="6327">
                  <c:v>147.20989602089998</c:v>
                </c:pt>
                <c:pt idx="6328">
                  <c:v>186.30134668234999</c:v>
                </c:pt>
                <c:pt idx="6329">
                  <c:v>199.65665370652499</c:v>
                </c:pt>
                <c:pt idx="6330">
                  <c:v>182.07354312192498</c:v>
                </c:pt>
                <c:pt idx="6331">
                  <c:v>185.003251649025</c:v>
                </c:pt>
                <c:pt idx="6332">
                  <c:v>159.015275041775</c:v>
                </c:pt>
                <c:pt idx="6333">
                  <c:v>118.9039316385</c:v>
                </c:pt>
                <c:pt idx="6334">
                  <c:v>109.77323110214999</c:v>
                </c:pt>
                <c:pt idx="6335">
                  <c:v>74.925558004399988</c:v>
                </c:pt>
                <c:pt idx="6336">
                  <c:v>89.365266516275</c:v>
                </c:pt>
                <c:pt idx="6337">
                  <c:v>104.87278493794999</c:v>
                </c:pt>
                <c:pt idx="6338">
                  <c:v>135.10852251895</c:v>
                </c:pt>
                <c:pt idx="6339">
                  <c:v>134.02088540529999</c:v>
                </c:pt>
                <c:pt idx="6340">
                  <c:v>416.71129403625002</c:v>
                </c:pt>
                <c:pt idx="6341">
                  <c:v>642.78774846199997</c:v>
                </c:pt>
                <c:pt idx="6342">
                  <c:v>756.63684304000003</c:v>
                </c:pt>
                <c:pt idx="6343">
                  <c:v>754.12140947324997</c:v>
                </c:pt>
                <c:pt idx="6344">
                  <c:v>226.442167841425</c:v>
                </c:pt>
                <c:pt idx="6345">
                  <c:v>150.09942884399999</c:v>
                </c:pt>
                <c:pt idx="6346">
                  <c:v>165.96734793517498</c:v>
                </c:pt>
                <c:pt idx="6347">
                  <c:v>137.42105889625</c:v>
                </c:pt>
                <c:pt idx="6348">
                  <c:v>145.47814627429997</c:v>
                </c:pt>
                <c:pt idx="6349">
                  <c:v>172.36333449932499</c:v>
                </c:pt>
                <c:pt idx="6350">
                  <c:v>155.75915932643341</c:v>
                </c:pt>
                <c:pt idx="6352">
                  <c:v>226.90810261952498</c:v>
                </c:pt>
                <c:pt idx="6353">
                  <c:v>299.52608156089997</c:v>
                </c:pt>
                <c:pt idx="6354">
                  <c:v>591.56329797424996</c:v>
                </c:pt>
                <c:pt idx="6355">
                  <c:v>560.88442625925006</c:v>
                </c:pt>
                <c:pt idx="6356">
                  <c:v>336.56603591749996</c:v>
                </c:pt>
                <c:pt idx="6357">
                  <c:v>269.56376837775002</c:v>
                </c:pt>
                <c:pt idx="6358">
                  <c:v>361.78227783649999</c:v>
                </c:pt>
                <c:pt idx="6359">
                  <c:v>407.09445673774997</c:v>
                </c:pt>
                <c:pt idx="6360">
                  <c:v>187.787995177575</c:v>
                </c:pt>
                <c:pt idx="6361">
                  <c:v>201.49341984189999</c:v>
                </c:pt>
                <c:pt idx="6362">
                  <c:v>225.67533253237499</c:v>
                </c:pt>
                <c:pt idx="6363">
                  <c:v>257.16664234874997</c:v>
                </c:pt>
                <c:pt idx="6364">
                  <c:v>307.87091546224997</c:v>
                </c:pt>
                <c:pt idx="6365">
                  <c:v>148.59805549982499</c:v>
                </c:pt>
                <c:pt idx="6366">
                  <c:v>204.362855984025</c:v>
                </c:pt>
                <c:pt idx="6367">
                  <c:v>277.4591953995</c:v>
                </c:pt>
                <c:pt idx="6368">
                  <c:v>197.60352659115</c:v>
                </c:pt>
                <c:pt idx="6369">
                  <c:v>117.28059861547499</c:v>
                </c:pt>
                <c:pt idx="6370">
                  <c:v>131.17330431402499</c:v>
                </c:pt>
                <c:pt idx="6371">
                  <c:v>102.97241112307501</c:v>
                </c:pt>
                <c:pt idx="6372">
                  <c:v>79.903933892374994</c:v>
                </c:pt>
                <c:pt idx="6373">
                  <c:v>58.807477527499998</c:v>
                </c:pt>
                <c:pt idx="6374">
                  <c:v>88.340901638375001</c:v>
                </c:pt>
                <c:pt idx="6375">
                  <c:v>83.427703669549999</c:v>
                </c:pt>
                <c:pt idx="6376">
                  <c:v>88.937762852950002</c:v>
                </c:pt>
                <c:pt idx="6377">
                  <c:v>94.012739717450003</c:v>
                </c:pt>
                <c:pt idx="6378">
                  <c:v>99.988531113899995</c:v>
                </c:pt>
                <c:pt idx="6379">
                  <c:v>50.228655423274994</c:v>
                </c:pt>
                <c:pt idx="6380">
                  <c:v>27.223212174924999</c:v>
                </c:pt>
                <c:pt idx="6381">
                  <c:v>24.414681240884999</c:v>
                </c:pt>
                <c:pt idx="6382">
                  <c:v>17.262843027054998</c:v>
                </c:pt>
                <c:pt idx="6383">
                  <c:v>6.8498959493024998</c:v>
                </c:pt>
                <c:pt idx="6384">
                  <c:v>9.0852368722449999</c:v>
                </c:pt>
                <c:pt idx="6385">
                  <c:v>14.273206485115001</c:v>
                </c:pt>
                <c:pt idx="6386">
                  <c:v>13.5609530450375</c:v>
                </c:pt>
                <c:pt idx="6387">
                  <c:v>13.068574558074999</c:v>
                </c:pt>
                <c:pt idx="6388">
                  <c:v>28.768247258644998</c:v>
                </c:pt>
                <c:pt idx="6389">
                  <c:v>52.3445519096</c:v>
                </c:pt>
                <c:pt idx="6390">
                  <c:v>80.916118127274984</c:v>
                </c:pt>
                <c:pt idx="6391">
                  <c:v>128.197438631425</c:v>
                </c:pt>
                <c:pt idx="6392">
                  <c:v>135.68575214232499</c:v>
                </c:pt>
                <c:pt idx="6393">
                  <c:v>156.824482475125</c:v>
                </c:pt>
                <c:pt idx="6394">
                  <c:v>155.03426222322497</c:v>
                </c:pt>
                <c:pt idx="6395">
                  <c:v>162.12009290367499</c:v>
                </c:pt>
                <c:pt idx="6396">
                  <c:v>149.80903856077501</c:v>
                </c:pt>
                <c:pt idx="6397">
                  <c:v>159.1233422258</c:v>
                </c:pt>
                <c:pt idx="6398">
                  <c:v>171.67555037054998</c:v>
                </c:pt>
                <c:pt idx="6399">
                  <c:v>167.36948177629998</c:v>
                </c:pt>
                <c:pt idx="6400">
                  <c:v>124.7575282351</c:v>
                </c:pt>
                <c:pt idx="6401">
                  <c:v>129.15529684137499</c:v>
                </c:pt>
                <c:pt idx="6402">
                  <c:v>102.20858176247499</c:v>
                </c:pt>
                <c:pt idx="6403">
                  <c:v>84.384018408499983</c:v>
                </c:pt>
                <c:pt idx="6404">
                  <c:v>56.017797661249993</c:v>
                </c:pt>
                <c:pt idx="6405">
                  <c:v>98.433009627849998</c:v>
                </c:pt>
                <c:pt idx="6406">
                  <c:v>127.96108913374999</c:v>
                </c:pt>
                <c:pt idx="6407">
                  <c:v>94.658485557974998</c:v>
                </c:pt>
                <c:pt idx="6408">
                  <c:v>119.08874913562499</c:v>
                </c:pt>
                <c:pt idx="6409">
                  <c:v>148.44314052817501</c:v>
                </c:pt>
                <c:pt idx="6410">
                  <c:v>121.74209015065</c:v>
                </c:pt>
                <c:pt idx="6411">
                  <c:v>119.66730020682499</c:v>
                </c:pt>
                <c:pt idx="6412">
                  <c:v>86.373281660849997</c:v>
                </c:pt>
                <c:pt idx="6413">
                  <c:v>145.01359771212501</c:v>
                </c:pt>
                <c:pt idx="6414">
                  <c:v>173.69903014599998</c:v>
                </c:pt>
                <c:pt idx="6415">
                  <c:v>189.21883069374999</c:v>
                </c:pt>
                <c:pt idx="6416">
                  <c:v>162.564755257325</c:v>
                </c:pt>
                <c:pt idx="6417">
                  <c:v>132.767505477475</c:v>
                </c:pt>
                <c:pt idx="6418">
                  <c:v>93.941429795825002</c:v>
                </c:pt>
                <c:pt idx="6419">
                  <c:v>77.0714038112</c:v>
                </c:pt>
                <c:pt idx="6420">
                  <c:v>50.966817458975001</c:v>
                </c:pt>
                <c:pt idx="6421">
                  <c:v>60.529399316574995</c:v>
                </c:pt>
                <c:pt idx="6422">
                  <c:v>56.147180235175</c:v>
                </c:pt>
                <c:pt idx="6423">
                  <c:v>71.746816600749995</c:v>
                </c:pt>
                <c:pt idx="6424">
                  <c:v>63.820159460275001</c:v>
                </c:pt>
                <c:pt idx="6425">
                  <c:v>65.962814898575004</c:v>
                </c:pt>
                <c:pt idx="6426">
                  <c:v>62.935782063625005</c:v>
                </c:pt>
                <c:pt idx="6427">
                  <c:v>32.662133957450003</c:v>
                </c:pt>
                <c:pt idx="6428">
                  <c:v>25.7152574578</c:v>
                </c:pt>
                <c:pt idx="6429">
                  <c:v>30.289477985624998</c:v>
                </c:pt>
                <c:pt idx="6430">
                  <c:v>18.7446968258825</c:v>
                </c:pt>
                <c:pt idx="6431">
                  <c:v>16.301876697025001</c:v>
                </c:pt>
                <c:pt idx="6432">
                  <c:v>13.387135289005</c:v>
                </c:pt>
                <c:pt idx="6433">
                  <c:v>9.8277133439150006</c:v>
                </c:pt>
                <c:pt idx="6434">
                  <c:v>12.9005054226325</c:v>
                </c:pt>
                <c:pt idx="6435">
                  <c:v>12.240518879957499</c:v>
                </c:pt>
                <c:pt idx="6436">
                  <c:v>19.110283779025</c:v>
                </c:pt>
                <c:pt idx="6437">
                  <c:v>23.556173761402501</c:v>
                </c:pt>
                <c:pt idx="6438">
                  <c:v>48.802359781324995</c:v>
                </c:pt>
                <c:pt idx="6439">
                  <c:v>91.255061920299994</c:v>
                </c:pt>
                <c:pt idx="6440">
                  <c:v>85.143377686274988</c:v>
                </c:pt>
                <c:pt idx="6441">
                  <c:v>84.218511231024991</c:v>
                </c:pt>
                <c:pt idx="6442">
                  <c:v>70.840370930399999</c:v>
                </c:pt>
                <c:pt idx="6443">
                  <c:v>85.672309115774993</c:v>
                </c:pt>
                <c:pt idx="6444">
                  <c:v>85.690285118974998</c:v>
                </c:pt>
                <c:pt idx="6445">
                  <c:v>104.24642660972501</c:v>
                </c:pt>
                <c:pt idx="6446">
                  <c:v>172.51569545717501</c:v>
                </c:pt>
                <c:pt idx="6447">
                  <c:v>149.839689663</c:v>
                </c:pt>
                <c:pt idx="6449">
                  <c:v>409.36177108599998</c:v>
                </c:pt>
                <c:pt idx="6450">
                  <c:v>388.75962756774999</c:v>
                </c:pt>
                <c:pt idx="6451">
                  <c:v>354.11698189200001</c:v>
                </c:pt>
                <c:pt idx="6452">
                  <c:v>314.53546633374998</c:v>
                </c:pt>
                <c:pt idx="6453">
                  <c:v>245.74406216149998</c:v>
                </c:pt>
                <c:pt idx="6454">
                  <c:v>211.96924663082498</c:v>
                </c:pt>
                <c:pt idx="6455">
                  <c:v>222.36204030012499</c:v>
                </c:pt>
                <c:pt idx="6456">
                  <c:v>252.10814902299995</c:v>
                </c:pt>
                <c:pt idx="6457">
                  <c:v>151.28464488282501</c:v>
                </c:pt>
                <c:pt idx="6458">
                  <c:v>231.49189432924999</c:v>
                </c:pt>
                <c:pt idx="6459">
                  <c:v>175.02649872075</c:v>
                </c:pt>
                <c:pt idx="6460">
                  <c:v>235.35126854472497</c:v>
                </c:pt>
                <c:pt idx="6461">
                  <c:v>243.66973675354998</c:v>
                </c:pt>
                <c:pt idx="6462">
                  <c:v>336.19593922849998</c:v>
                </c:pt>
                <c:pt idx="6463">
                  <c:v>231.7458933968</c:v>
                </c:pt>
                <c:pt idx="6464">
                  <c:v>209.365756563275</c:v>
                </c:pt>
                <c:pt idx="6465">
                  <c:v>171.80917766639999</c:v>
                </c:pt>
                <c:pt idx="6466">
                  <c:v>109.33247165205</c:v>
                </c:pt>
                <c:pt idx="6467">
                  <c:v>114.76522869469999</c:v>
                </c:pt>
                <c:pt idx="6468">
                  <c:v>101.352668771125</c:v>
                </c:pt>
                <c:pt idx="6469">
                  <c:v>108.083643082325</c:v>
                </c:pt>
                <c:pt idx="6470">
                  <c:v>114.56061836417499</c:v>
                </c:pt>
                <c:pt idx="6471">
                  <c:v>123.06958589515</c:v>
                </c:pt>
                <c:pt idx="6472">
                  <c:v>170.74379284062499</c:v>
                </c:pt>
                <c:pt idx="6473">
                  <c:v>276.27333455899998</c:v>
                </c:pt>
                <c:pt idx="6474">
                  <c:v>382.97409403124999</c:v>
                </c:pt>
                <c:pt idx="6475">
                  <c:v>274.60117425299995</c:v>
                </c:pt>
                <c:pt idx="6476">
                  <c:v>227.06102237175</c:v>
                </c:pt>
                <c:pt idx="6477">
                  <c:v>181.59519584592499</c:v>
                </c:pt>
                <c:pt idx="6478">
                  <c:v>181.55991825097499</c:v>
                </c:pt>
                <c:pt idx="6479">
                  <c:v>76.862928891725005</c:v>
                </c:pt>
                <c:pt idx="6480">
                  <c:v>67.860074367724991</c:v>
                </c:pt>
                <c:pt idx="6481">
                  <c:v>51.018527528824997</c:v>
                </c:pt>
                <c:pt idx="6482">
                  <c:v>42.784725608999999</c:v>
                </c:pt>
                <c:pt idx="6483">
                  <c:v>49.727365785949999</c:v>
                </c:pt>
                <c:pt idx="6484">
                  <c:v>70.463564425724996</c:v>
                </c:pt>
                <c:pt idx="6485">
                  <c:v>101.88888894685</c:v>
                </c:pt>
                <c:pt idx="6486">
                  <c:v>142.74039971392497</c:v>
                </c:pt>
                <c:pt idx="6487">
                  <c:v>132.41816132525</c:v>
                </c:pt>
                <c:pt idx="6488">
                  <c:v>133.90687786819998</c:v>
                </c:pt>
                <c:pt idx="6489">
                  <c:v>112.7614585626</c:v>
                </c:pt>
                <c:pt idx="6490">
                  <c:v>100.20967313427499</c:v>
                </c:pt>
                <c:pt idx="6491">
                  <c:v>112.23229391732499</c:v>
                </c:pt>
                <c:pt idx="6492">
                  <c:v>107.44864550417499</c:v>
                </c:pt>
                <c:pt idx="6493">
                  <c:v>75.353045766975001</c:v>
                </c:pt>
                <c:pt idx="6494">
                  <c:v>105.92465131852499</c:v>
                </c:pt>
                <c:pt idx="6495">
                  <c:v>81.187967949775</c:v>
                </c:pt>
                <c:pt idx="6496">
                  <c:v>124.40308080162499</c:v>
                </c:pt>
                <c:pt idx="6497">
                  <c:v>291.70377567079998</c:v>
                </c:pt>
                <c:pt idx="6498">
                  <c:v>399.06069925525003</c:v>
                </c:pt>
                <c:pt idx="6499">
                  <c:v>225.91097116624999</c:v>
                </c:pt>
                <c:pt idx="6500">
                  <c:v>259.14956657850001</c:v>
                </c:pt>
                <c:pt idx="6501">
                  <c:v>104.125491521725</c:v>
                </c:pt>
                <c:pt idx="6502">
                  <c:v>126.9854042826</c:v>
                </c:pt>
                <c:pt idx="6503">
                  <c:v>81.830021048825003</c:v>
                </c:pt>
                <c:pt idx="6504">
                  <c:v>171.95734376765</c:v>
                </c:pt>
                <c:pt idx="6505">
                  <c:v>111.32213072325</c:v>
                </c:pt>
                <c:pt idx="6506">
                  <c:v>104.07610281812499</c:v>
                </c:pt>
                <c:pt idx="6507">
                  <c:v>134.21026560114998</c:v>
                </c:pt>
                <c:pt idx="6508">
                  <c:v>249.76571351524998</c:v>
                </c:pt>
                <c:pt idx="6509">
                  <c:v>308.25604585675001</c:v>
                </c:pt>
                <c:pt idx="6510">
                  <c:v>459.87935607225</c:v>
                </c:pt>
                <c:pt idx="6511">
                  <c:v>624.69650488674995</c:v>
                </c:pt>
                <c:pt idx="6512">
                  <c:v>464.8887814025</c:v>
                </c:pt>
                <c:pt idx="6513">
                  <c:v>331.25706915499995</c:v>
                </c:pt>
                <c:pt idx="6514">
                  <c:v>272.97840267924994</c:v>
                </c:pt>
                <c:pt idx="6515">
                  <c:v>287.16001525474996</c:v>
                </c:pt>
                <c:pt idx="6516">
                  <c:v>201.10373252642498</c:v>
                </c:pt>
                <c:pt idx="6517">
                  <c:v>247.79722100674996</c:v>
                </c:pt>
                <c:pt idx="6518">
                  <c:v>276.15339057</c:v>
                </c:pt>
                <c:pt idx="6519">
                  <c:v>266.76953745899999</c:v>
                </c:pt>
                <c:pt idx="6520">
                  <c:v>288.42295489014998</c:v>
                </c:pt>
                <c:pt idx="6521">
                  <c:v>224.57747630275</c:v>
                </c:pt>
                <c:pt idx="6522">
                  <c:v>166.59514200084999</c:v>
                </c:pt>
                <c:pt idx="6523">
                  <c:v>95.8352453774</c:v>
                </c:pt>
                <c:pt idx="6524">
                  <c:v>75.310712593825002</c:v>
                </c:pt>
                <c:pt idx="6525">
                  <c:v>65.665804961225007</c:v>
                </c:pt>
                <c:pt idx="6526">
                  <c:v>69.645123103624996</c:v>
                </c:pt>
                <c:pt idx="6527">
                  <c:v>61.150266633549997</c:v>
                </c:pt>
                <c:pt idx="6528">
                  <c:v>54.560402897924995</c:v>
                </c:pt>
                <c:pt idx="6529">
                  <c:v>43.476167416425</c:v>
                </c:pt>
                <c:pt idx="6530">
                  <c:v>30.028329850149998</c:v>
                </c:pt>
                <c:pt idx="6531">
                  <c:v>41.987450878250002</c:v>
                </c:pt>
                <c:pt idx="6532">
                  <c:v>83.502181335724998</c:v>
                </c:pt>
                <c:pt idx="6533">
                  <c:v>144.09506121174999</c:v>
                </c:pt>
                <c:pt idx="6534">
                  <c:v>200.426401794225</c:v>
                </c:pt>
                <c:pt idx="6535">
                  <c:v>184.57968447659999</c:v>
                </c:pt>
                <c:pt idx="6536">
                  <c:v>201.96450703599999</c:v>
                </c:pt>
                <c:pt idx="6537">
                  <c:v>114.10906453474999</c:v>
                </c:pt>
                <c:pt idx="6538">
                  <c:v>70.470619956174986</c:v>
                </c:pt>
                <c:pt idx="6539">
                  <c:v>81.187967940224993</c:v>
                </c:pt>
                <c:pt idx="6540">
                  <c:v>122.04653423775</c:v>
                </c:pt>
                <c:pt idx="6541">
                  <c:v>81.667743886674998</c:v>
                </c:pt>
                <c:pt idx="6542">
                  <c:v>96.858297034799989</c:v>
                </c:pt>
                <c:pt idx="6543">
                  <c:v>82.11929772565</c:v>
                </c:pt>
                <c:pt idx="6544">
                  <c:v>116.42327792069999</c:v>
                </c:pt>
                <c:pt idx="6545">
                  <c:v>147.53110365274998</c:v>
                </c:pt>
                <c:pt idx="6546">
                  <c:v>187.74761682734999</c:v>
                </c:pt>
                <c:pt idx="6547">
                  <c:v>125.70835359584999</c:v>
                </c:pt>
                <c:pt idx="6548">
                  <c:v>135.93181458687499</c:v>
                </c:pt>
                <c:pt idx="6549">
                  <c:v>73.243442701999996</c:v>
                </c:pt>
                <c:pt idx="6550">
                  <c:v>46.813432459775001</c:v>
                </c:pt>
                <c:pt idx="6551">
                  <c:v>33.873592952199992</c:v>
                </c:pt>
                <c:pt idx="6552">
                  <c:v>20.362255625245002</c:v>
                </c:pt>
                <c:pt idx="6553">
                  <c:v>25.258792491215001</c:v>
                </c:pt>
                <c:pt idx="6554">
                  <c:v>18.9582054271625</c:v>
                </c:pt>
                <c:pt idx="6555">
                  <c:v>14.15339043078</c:v>
                </c:pt>
                <c:pt idx="6556">
                  <c:v>27.848171506459998</c:v>
                </c:pt>
                <c:pt idx="6557">
                  <c:v>43.716055389650002</c:v>
                </c:pt>
                <c:pt idx="6558">
                  <c:v>214.53745907954999</c:v>
                </c:pt>
                <c:pt idx="6559">
                  <c:v>192.10087800720001</c:v>
                </c:pt>
                <c:pt idx="6560">
                  <c:v>134.71120811985</c:v>
                </c:pt>
                <c:pt idx="6561">
                  <c:v>92.046426509399993</c:v>
                </c:pt>
                <c:pt idx="6562">
                  <c:v>107.3004793886</c:v>
                </c:pt>
                <c:pt idx="6563">
                  <c:v>81.258523225624998</c:v>
                </c:pt>
                <c:pt idx="6564">
                  <c:v>80.143749705799991</c:v>
                </c:pt>
                <c:pt idx="6565">
                  <c:v>101.12689185402499</c:v>
                </c:pt>
                <c:pt idx="6566">
                  <c:v>108.048365439625</c:v>
                </c:pt>
                <c:pt idx="6567">
                  <c:v>101.15511396149999</c:v>
                </c:pt>
                <c:pt idx="6568">
                  <c:v>124.452469505225</c:v>
                </c:pt>
                <c:pt idx="6569">
                  <c:v>254.77513884549998</c:v>
                </c:pt>
                <c:pt idx="6570">
                  <c:v>247.97360919637501</c:v>
                </c:pt>
                <c:pt idx="6571">
                  <c:v>169.26213185199998</c:v>
                </c:pt>
                <c:pt idx="6572">
                  <c:v>164.11865145275002</c:v>
                </c:pt>
                <c:pt idx="6573">
                  <c:v>165.48742403534999</c:v>
                </c:pt>
                <c:pt idx="6574">
                  <c:v>139.87585508657497</c:v>
                </c:pt>
                <c:pt idx="6575">
                  <c:v>126.81607158999999</c:v>
                </c:pt>
                <c:pt idx="6576">
                  <c:v>128.39651000969999</c:v>
                </c:pt>
                <c:pt idx="6577">
                  <c:v>94.87569348449999</c:v>
                </c:pt>
                <c:pt idx="6578">
                  <c:v>125.898852875025</c:v>
                </c:pt>
                <c:pt idx="6579">
                  <c:v>175.73910710997501</c:v>
                </c:pt>
                <c:pt idx="6580">
                  <c:v>246.13917179507499</c:v>
                </c:pt>
                <c:pt idx="6581">
                  <c:v>482.10427125974996</c:v>
                </c:pt>
                <c:pt idx="6582">
                  <c:v>674.43798171449998</c:v>
                </c:pt>
                <c:pt idx="6583">
                  <c:v>554.77621617674993</c:v>
                </c:pt>
                <c:pt idx="6584">
                  <c:v>411.19620857324998</c:v>
                </c:pt>
                <c:pt idx="6585">
                  <c:v>472.93208406225</c:v>
                </c:pt>
                <c:pt idx="6586">
                  <c:v>248.84849479549996</c:v>
                </c:pt>
                <c:pt idx="6587">
                  <c:v>169.86185177312498</c:v>
                </c:pt>
                <c:pt idx="6588">
                  <c:v>197.08913675087499</c:v>
                </c:pt>
                <c:pt idx="6589">
                  <c:v>182.79463576934998</c:v>
                </c:pt>
                <c:pt idx="6590">
                  <c:v>157.81806437007501</c:v>
                </c:pt>
                <c:pt idx="6591">
                  <c:v>150.27570428632501</c:v>
                </c:pt>
                <c:pt idx="6592">
                  <c:v>164.69014928550001</c:v>
                </c:pt>
                <c:pt idx="6593">
                  <c:v>220.82393504402501</c:v>
                </c:pt>
                <c:pt idx="6594">
                  <c:v>296.22636949549997</c:v>
                </c:pt>
                <c:pt idx="6595">
                  <c:v>193.7871493168</c:v>
                </c:pt>
                <c:pt idx="6596">
                  <c:v>137.18769867749998</c:v>
                </c:pt>
                <c:pt idx="6597">
                  <c:v>173.57305982049999</c:v>
                </c:pt>
                <c:pt idx="6598">
                  <c:v>113.36823402849998</c:v>
                </c:pt>
                <c:pt idx="6599">
                  <c:v>70.449453374374997</c:v>
                </c:pt>
                <c:pt idx="6600">
                  <c:v>55.195400466524994</c:v>
                </c:pt>
                <c:pt idx="6601">
                  <c:v>44.026498653049998</c:v>
                </c:pt>
                <c:pt idx="6602">
                  <c:v>26.945063836149998</c:v>
                </c:pt>
                <c:pt idx="6603">
                  <c:v>41.874562419699998</c:v>
                </c:pt>
                <c:pt idx="6604">
                  <c:v>36.399472208675</c:v>
                </c:pt>
                <c:pt idx="6605">
                  <c:v>83.0576830272</c:v>
                </c:pt>
                <c:pt idx="6606">
                  <c:v>165.64264563839998</c:v>
                </c:pt>
                <c:pt idx="6607">
                  <c:v>145.724888320725</c:v>
                </c:pt>
                <c:pt idx="6608">
                  <c:v>116.58555507807499</c:v>
                </c:pt>
                <c:pt idx="6609">
                  <c:v>88.843216511175001</c:v>
                </c:pt>
                <c:pt idx="6610">
                  <c:v>71.05622883072499</c:v>
                </c:pt>
                <c:pt idx="6611">
                  <c:v>63.386869213199994</c:v>
                </c:pt>
                <c:pt idx="6612">
                  <c:v>89.478214084550004</c:v>
                </c:pt>
                <c:pt idx="6613">
                  <c:v>66.752356373574997</c:v>
                </c:pt>
                <c:pt idx="6614">
                  <c:v>75.197824135274999</c:v>
                </c:pt>
                <c:pt idx="6615">
                  <c:v>73.638552311699996</c:v>
                </c:pt>
                <c:pt idx="6616">
                  <c:v>63.887811746225005</c:v>
                </c:pt>
                <c:pt idx="6617">
                  <c:v>107.272257290675</c:v>
                </c:pt>
                <c:pt idx="6618">
                  <c:v>76.256153430599994</c:v>
                </c:pt>
                <c:pt idx="6619">
                  <c:v>88.737383583075001</c:v>
                </c:pt>
                <c:pt idx="6620">
                  <c:v>62.130985113025005</c:v>
                </c:pt>
                <c:pt idx="6621">
                  <c:v>38.438519973924997</c:v>
                </c:pt>
                <c:pt idx="6622">
                  <c:v>38.692519008049999</c:v>
                </c:pt>
                <c:pt idx="6623">
                  <c:v>34.635590040250001</c:v>
                </c:pt>
                <c:pt idx="6624">
                  <c:v>15.747939900397499</c:v>
                </c:pt>
                <c:pt idx="6625">
                  <c:v>27.142618636224999</c:v>
                </c:pt>
                <c:pt idx="6626">
                  <c:v>30.635105311274994</c:v>
                </c:pt>
                <c:pt idx="6627">
                  <c:v>23.247966837260002</c:v>
                </c:pt>
                <c:pt idx="6628">
                  <c:v>31.912155988475</c:v>
                </c:pt>
                <c:pt idx="6629">
                  <c:v>31.001992799175</c:v>
                </c:pt>
                <c:pt idx="6630">
                  <c:v>42.029784051399993</c:v>
                </c:pt>
                <c:pt idx="6631">
                  <c:v>58.864275359849998</c:v>
                </c:pt>
                <c:pt idx="6632">
                  <c:v>86.451392304599992</c:v>
                </c:pt>
                <c:pt idx="6633">
                  <c:v>99.525286852524999</c:v>
                </c:pt>
                <c:pt idx="6634">
                  <c:v>97.747293637525004</c:v>
                </c:pt>
                <c:pt idx="6635">
                  <c:v>116.91716492804998</c:v>
                </c:pt>
                <c:pt idx="6636">
                  <c:v>100.63300485145</c:v>
                </c:pt>
                <c:pt idx="6637">
                  <c:v>120.77653909099999</c:v>
                </c:pt>
                <c:pt idx="6638">
                  <c:v>111.886573011225</c:v>
                </c:pt>
                <c:pt idx="6639">
                  <c:v>109.4876932742</c:v>
                </c:pt>
                <c:pt idx="6640">
                  <c:v>111.28685307577499</c:v>
                </c:pt>
                <c:pt idx="6641">
                  <c:v>121.55970276562499</c:v>
                </c:pt>
                <c:pt idx="6642">
                  <c:v>151.22820063445002</c:v>
                </c:pt>
                <c:pt idx="6643">
                  <c:v>173.98228048632501</c:v>
                </c:pt>
                <c:pt idx="6644">
                  <c:v>282.50336630374994</c:v>
                </c:pt>
                <c:pt idx="6645">
                  <c:v>157.51467666099998</c:v>
                </c:pt>
                <c:pt idx="6646">
                  <c:v>151.8067540072</c:v>
                </c:pt>
                <c:pt idx="6647">
                  <c:v>172.288953627175</c:v>
                </c:pt>
                <c:pt idx="6648">
                  <c:v>193.8929822831</c:v>
                </c:pt>
                <c:pt idx="6649">
                  <c:v>111.188075678125</c:v>
                </c:pt>
                <c:pt idx="6650">
                  <c:v>123.845694039325</c:v>
                </c:pt>
                <c:pt idx="6651">
                  <c:v>100.47778321974999</c:v>
                </c:pt>
                <c:pt idx="6652">
                  <c:v>111.15985356109999</c:v>
                </c:pt>
                <c:pt idx="6653">
                  <c:v>131.86077456295001</c:v>
                </c:pt>
                <c:pt idx="6654">
                  <c:v>126.45623963254999</c:v>
                </c:pt>
                <c:pt idx="6655">
                  <c:v>90.769375822649991</c:v>
                </c:pt>
                <c:pt idx="6656">
                  <c:v>120.3320407777</c:v>
                </c:pt>
                <c:pt idx="6657">
                  <c:v>92.1381483766</c:v>
                </c:pt>
                <c:pt idx="6658">
                  <c:v>89.746324174799994</c:v>
                </c:pt>
                <c:pt idx="6659">
                  <c:v>81.844132104950006</c:v>
                </c:pt>
                <c:pt idx="6660">
                  <c:v>82.309796995274993</c:v>
                </c:pt>
                <c:pt idx="6661">
                  <c:v>68.699682266850004</c:v>
                </c:pt>
                <c:pt idx="6662">
                  <c:v>69.468734890125006</c:v>
                </c:pt>
                <c:pt idx="6663">
                  <c:v>76.305542134199996</c:v>
                </c:pt>
                <c:pt idx="6664">
                  <c:v>96.653686699499985</c:v>
                </c:pt>
                <c:pt idx="6665">
                  <c:v>114.5606183594</c:v>
                </c:pt>
                <c:pt idx="6666">
                  <c:v>89.442936437074991</c:v>
                </c:pt>
                <c:pt idx="6667">
                  <c:v>80.821080452324992</c:v>
                </c:pt>
                <c:pt idx="6668">
                  <c:v>41.232509315874999</c:v>
                </c:pt>
                <c:pt idx="6669">
                  <c:v>44.456885891124998</c:v>
                </c:pt>
                <c:pt idx="6670">
                  <c:v>36.589971473524997</c:v>
                </c:pt>
                <c:pt idx="6671">
                  <c:v>30.402272868499999</c:v>
                </c:pt>
                <c:pt idx="6672">
                  <c:v>25.364625426</c:v>
                </c:pt>
                <c:pt idx="6673">
                  <c:v>19.501481132382498</c:v>
                </c:pt>
                <c:pt idx="6674">
                  <c:v>31.065492558899997</c:v>
                </c:pt>
                <c:pt idx="6675">
                  <c:v>41.613507855125</c:v>
                </c:pt>
                <c:pt idx="6676">
                  <c:v>61.432487779924998</c:v>
                </c:pt>
                <c:pt idx="6677">
                  <c:v>107.201702005275</c:v>
                </c:pt>
                <c:pt idx="6678">
                  <c:v>170.10879526247501</c:v>
                </c:pt>
                <c:pt idx="6679">
                  <c:v>178.1803200297</c:v>
                </c:pt>
                <c:pt idx="6680">
                  <c:v>138.64113757774999</c:v>
                </c:pt>
                <c:pt idx="6681">
                  <c:v>132.580438482625</c:v>
                </c:pt>
                <c:pt idx="6682">
                  <c:v>159.38439174797497</c:v>
                </c:pt>
                <c:pt idx="6683">
                  <c:v>147.14304955917501</c:v>
                </c:pt>
                <c:pt idx="6684">
                  <c:v>140.24979810492499</c:v>
                </c:pt>
                <c:pt idx="6685">
                  <c:v>161.007163331275</c:v>
                </c:pt>
                <c:pt idx="6686">
                  <c:v>240.62880393179998</c:v>
                </c:pt>
                <c:pt idx="6687">
                  <c:v>236.93876244235</c:v>
                </c:pt>
                <c:pt idx="6688">
                  <c:v>248.49571836850001</c:v>
                </c:pt>
                <c:pt idx="6689">
                  <c:v>269.61997108275</c:v>
                </c:pt>
                <c:pt idx="6690">
                  <c:v>227.69601994035</c:v>
                </c:pt>
                <c:pt idx="6691">
                  <c:v>164.464372373175</c:v>
                </c:pt>
                <c:pt idx="6692">
                  <c:v>229.9044004173</c:v>
                </c:pt>
                <c:pt idx="6693">
                  <c:v>154.31146666754998</c:v>
                </c:pt>
                <c:pt idx="6694">
                  <c:v>137.90030707150001</c:v>
                </c:pt>
                <c:pt idx="6695">
                  <c:v>171.534012031375</c:v>
                </c:pt>
                <c:pt idx="6696">
                  <c:v>148.7164324723</c:v>
                </c:pt>
                <c:pt idx="6697">
                  <c:v>91.418484456925</c:v>
                </c:pt>
                <c:pt idx="6698">
                  <c:v>123.873916161125</c:v>
                </c:pt>
                <c:pt idx="6699">
                  <c:v>93.351699303624997</c:v>
                </c:pt>
                <c:pt idx="6700">
                  <c:v>208.921258269075</c:v>
                </c:pt>
                <c:pt idx="6701">
                  <c:v>280.17504187599997</c:v>
                </c:pt>
                <c:pt idx="6702">
                  <c:v>373.80190678600002</c:v>
                </c:pt>
                <c:pt idx="6703">
                  <c:v>252.53853621332499</c:v>
                </c:pt>
                <c:pt idx="6704">
                  <c:v>127.06301509367499</c:v>
                </c:pt>
                <c:pt idx="6705">
                  <c:v>93.125922386524991</c:v>
                </c:pt>
                <c:pt idx="6706">
                  <c:v>74.393493874074991</c:v>
                </c:pt>
                <c:pt idx="6707">
                  <c:v>64.8403081039</c:v>
                </c:pt>
                <c:pt idx="6708">
                  <c:v>105.04271024147499</c:v>
                </c:pt>
                <c:pt idx="6709">
                  <c:v>88.426940319674998</c:v>
                </c:pt>
                <c:pt idx="6710">
                  <c:v>116.3174449926</c:v>
                </c:pt>
                <c:pt idx="6711">
                  <c:v>89.224215050424988</c:v>
                </c:pt>
                <c:pt idx="6712">
                  <c:v>94.791027142974997</c:v>
                </c:pt>
                <c:pt idx="6713">
                  <c:v>124.17024835407499</c:v>
                </c:pt>
                <c:pt idx="6714">
                  <c:v>244.75628816112498</c:v>
                </c:pt>
                <c:pt idx="6715">
                  <c:v>113.25534556994999</c:v>
                </c:pt>
                <c:pt idx="6716">
                  <c:v>62.758927160724994</c:v>
                </c:pt>
                <c:pt idx="6717">
                  <c:v>69.906177663424998</c:v>
                </c:pt>
                <c:pt idx="6718">
                  <c:v>57.058060032599997</c:v>
                </c:pt>
                <c:pt idx="6719">
                  <c:v>69.299402202300001</c:v>
                </c:pt>
                <c:pt idx="6720">
                  <c:v>65.75047130275</c:v>
                </c:pt>
                <c:pt idx="6721">
                  <c:v>41.020843450125</c:v>
                </c:pt>
                <c:pt idx="6722">
                  <c:v>37.754133701724996</c:v>
                </c:pt>
                <c:pt idx="6723">
                  <c:v>60.642268579624997</c:v>
                </c:pt>
                <c:pt idx="6724">
                  <c:v>116.3738892171</c:v>
                </c:pt>
                <c:pt idx="6725">
                  <c:v>207.91937316004999</c:v>
                </c:pt>
                <c:pt idx="6726">
                  <c:v>207.90526212302498</c:v>
                </c:pt>
                <c:pt idx="6727">
                  <c:v>298.87219274575</c:v>
                </c:pt>
                <c:pt idx="6728">
                  <c:v>256.44729907509998</c:v>
                </c:pt>
                <c:pt idx="6729">
                  <c:v>232.76188952375</c:v>
                </c:pt>
                <c:pt idx="6730">
                  <c:v>241.97640988485</c:v>
                </c:pt>
                <c:pt idx="6731">
                  <c:v>273.19006854500003</c:v>
                </c:pt>
                <c:pt idx="6732">
                  <c:v>203.3685572231</c:v>
                </c:pt>
                <c:pt idx="6733">
                  <c:v>239.83858474582499</c:v>
                </c:pt>
                <c:pt idx="6734">
                  <c:v>114.52534072147499</c:v>
                </c:pt>
                <c:pt idx="6735">
                  <c:v>93.274088483</c:v>
                </c:pt>
                <c:pt idx="6736">
                  <c:v>63.725534584074992</c:v>
                </c:pt>
                <c:pt idx="6737">
                  <c:v>87.700220874324998</c:v>
                </c:pt>
                <c:pt idx="6738">
                  <c:v>68.311628192374997</c:v>
                </c:pt>
                <c:pt idx="6739">
                  <c:v>50.058975631149998</c:v>
                </c:pt>
                <c:pt idx="6740">
                  <c:v>48.351537696774997</c:v>
                </c:pt>
                <c:pt idx="6741">
                  <c:v>55.781009345850002</c:v>
                </c:pt>
                <c:pt idx="6742">
                  <c:v>52.013357054874994</c:v>
                </c:pt>
                <c:pt idx="6743">
                  <c:v>64.805030461199991</c:v>
                </c:pt>
                <c:pt idx="6744">
                  <c:v>19.833090982834999</c:v>
                </c:pt>
                <c:pt idx="6745">
                  <c:v>26.733397975174999</c:v>
                </c:pt>
                <c:pt idx="6746">
                  <c:v>17.659988161954999</c:v>
                </c:pt>
                <c:pt idx="6747">
                  <c:v>31.234825241950002</c:v>
                </c:pt>
                <c:pt idx="6748">
                  <c:v>43.158668632125</c:v>
                </c:pt>
                <c:pt idx="6749">
                  <c:v>69.101847402225005</c:v>
                </c:pt>
                <c:pt idx="6750">
                  <c:v>103.673937687525</c:v>
                </c:pt>
                <c:pt idx="6751">
                  <c:v>143.488285741075</c:v>
                </c:pt>
                <c:pt idx="6752">
                  <c:v>105.79059627817499</c:v>
                </c:pt>
                <c:pt idx="6753">
                  <c:v>69.885011072074988</c:v>
                </c:pt>
                <c:pt idx="6754">
                  <c:v>52.16857869135</c:v>
                </c:pt>
                <c:pt idx="6755">
                  <c:v>58.546776575549998</c:v>
                </c:pt>
                <c:pt idx="6756">
                  <c:v>63.803145399925</c:v>
                </c:pt>
                <c:pt idx="6757">
                  <c:v>53.939516375899998</c:v>
                </c:pt>
                <c:pt idx="6758">
                  <c:v>75.345990241299987</c:v>
                </c:pt>
                <c:pt idx="6759">
                  <c:v>59.852049369775003</c:v>
                </c:pt>
                <c:pt idx="6760">
                  <c:v>66.0538590357</c:v>
                </c:pt>
                <c:pt idx="6761">
                  <c:v>77.018150523424993</c:v>
                </c:pt>
                <c:pt idx="6762">
                  <c:v>59.82382725275</c:v>
                </c:pt>
                <c:pt idx="6763">
                  <c:v>56.162007894649996</c:v>
                </c:pt>
                <c:pt idx="6764">
                  <c:v>45.882102683899994</c:v>
                </c:pt>
                <c:pt idx="6765">
                  <c:v>41.789896078174998</c:v>
                </c:pt>
                <c:pt idx="6766">
                  <c:v>52.203856329274998</c:v>
                </c:pt>
                <c:pt idx="6767">
                  <c:v>38.043410369</c:v>
                </c:pt>
                <c:pt idx="6768">
                  <c:v>41.451230702524995</c:v>
                </c:pt>
                <c:pt idx="6769">
                  <c:v>37.761189222624999</c:v>
                </c:pt>
                <c:pt idx="6770">
                  <c:v>41.888673475825001</c:v>
                </c:pt>
                <c:pt idx="6771">
                  <c:v>63.746701170649999</c:v>
                </c:pt>
                <c:pt idx="6772">
                  <c:v>41.310120126950004</c:v>
                </c:pt>
                <c:pt idx="6773">
                  <c:v>82.669628957499995</c:v>
                </c:pt>
                <c:pt idx="6774">
                  <c:v>221.60004315</c:v>
                </c:pt>
                <c:pt idx="6775">
                  <c:v>247.43738903975</c:v>
                </c:pt>
                <c:pt idx="6776">
                  <c:v>155.08757481172501</c:v>
                </c:pt>
                <c:pt idx="6777">
                  <c:v>102.99660693622499</c:v>
                </c:pt>
                <c:pt idx="6778">
                  <c:v>84.828620721299998</c:v>
                </c:pt>
                <c:pt idx="6779">
                  <c:v>68.939570244850003</c:v>
                </c:pt>
                <c:pt idx="6780">
                  <c:v>73.236387176324996</c:v>
                </c:pt>
                <c:pt idx="6781">
                  <c:v>76.961706289374987</c:v>
                </c:pt>
                <c:pt idx="6782">
                  <c:v>76.742984907499988</c:v>
                </c:pt>
                <c:pt idx="6783">
                  <c:v>71.366672089350004</c:v>
                </c:pt>
                <c:pt idx="6784">
                  <c:v>117.37577428792498</c:v>
                </c:pt>
                <c:pt idx="6785">
                  <c:v>180.40986705979998</c:v>
                </c:pt>
                <c:pt idx="6786">
                  <c:v>291.67555354899997</c:v>
                </c:pt>
                <c:pt idx="6787">
                  <c:v>253.21586703624999</c:v>
                </c:pt>
                <c:pt idx="6788">
                  <c:v>84.743954375000001</c:v>
                </c:pt>
                <c:pt idx="6789">
                  <c:v>135.28976147349999</c:v>
                </c:pt>
                <c:pt idx="6790">
                  <c:v>86.994668005999998</c:v>
                </c:pt>
                <c:pt idx="6791">
                  <c:v>123.11191906352499</c:v>
                </c:pt>
                <c:pt idx="6792">
                  <c:v>105.19793187317499</c:v>
                </c:pt>
                <c:pt idx="6793">
                  <c:v>126.46329517255</c:v>
                </c:pt>
                <c:pt idx="6794">
                  <c:v>112.64151457837499</c:v>
                </c:pt>
                <c:pt idx="6795">
                  <c:v>164.15392910977499</c:v>
                </c:pt>
                <c:pt idx="6796">
                  <c:v>112.16173863192499</c:v>
                </c:pt>
                <c:pt idx="6797">
                  <c:v>231.39311692682497</c:v>
                </c:pt>
                <c:pt idx="6798">
                  <c:v>453.88215676549999</c:v>
                </c:pt>
                <c:pt idx="6799">
                  <c:v>539.46571906350005</c:v>
                </c:pt>
                <c:pt idx="6800">
                  <c:v>370.41525307724999</c:v>
                </c:pt>
                <c:pt idx="6801">
                  <c:v>167.392416745925</c:v>
                </c:pt>
                <c:pt idx="6802">
                  <c:v>207.78531812925002</c:v>
                </c:pt>
                <c:pt idx="6803">
                  <c:v>168.655356352675</c:v>
                </c:pt>
                <c:pt idx="6804">
                  <c:v>108.25297576537498</c:v>
                </c:pt>
                <c:pt idx="6805">
                  <c:v>90.571821017799991</c:v>
                </c:pt>
                <c:pt idx="6806">
                  <c:v>90.910486398225004</c:v>
                </c:pt>
                <c:pt idx="6807">
                  <c:v>99.299509940199982</c:v>
                </c:pt>
                <c:pt idx="6808">
                  <c:v>121.31981478762499</c:v>
                </c:pt>
                <c:pt idx="6809">
                  <c:v>209.104701993925</c:v>
                </c:pt>
                <c:pt idx="6810">
                  <c:v>352.91754209750002</c:v>
                </c:pt>
                <c:pt idx="6811">
                  <c:v>289.55889498699997</c:v>
                </c:pt>
                <c:pt idx="6812">
                  <c:v>215.30651168372501</c:v>
                </c:pt>
                <c:pt idx="6813">
                  <c:v>187.63472838312498</c:v>
                </c:pt>
                <c:pt idx="6814">
                  <c:v>168.19674702622498</c:v>
                </c:pt>
                <c:pt idx="6815">
                  <c:v>206.825766241125</c:v>
                </c:pt>
                <c:pt idx="6816">
                  <c:v>205.94382517362499</c:v>
                </c:pt>
                <c:pt idx="6817">
                  <c:v>166.5598643486</c:v>
                </c:pt>
                <c:pt idx="6818">
                  <c:v>115.40728179852499</c:v>
                </c:pt>
                <c:pt idx="6819">
                  <c:v>75.896321473149996</c:v>
                </c:pt>
                <c:pt idx="6820">
                  <c:v>88.786772281899999</c:v>
                </c:pt>
                <c:pt idx="6821">
                  <c:v>142.85328816769999</c:v>
                </c:pt>
                <c:pt idx="6822">
                  <c:v>186.99267530795001</c:v>
                </c:pt>
                <c:pt idx="6823">
                  <c:v>221.60709875684998</c:v>
                </c:pt>
                <c:pt idx="6824">
                  <c:v>299.36607973399998</c:v>
                </c:pt>
                <c:pt idx="6825">
                  <c:v>278.38999314487495</c:v>
                </c:pt>
                <c:pt idx="6826">
                  <c:v>185.355792616</c:v>
                </c:pt>
                <c:pt idx="6827">
                  <c:v>157.57112089027498</c:v>
                </c:pt>
                <c:pt idx="6828">
                  <c:v>137.11008786164999</c:v>
                </c:pt>
                <c:pt idx="6829">
                  <c:v>155.09463034217498</c:v>
                </c:pt>
                <c:pt idx="6830">
                  <c:v>193.8929822831</c:v>
                </c:pt>
                <c:pt idx="6831">
                  <c:v>173.63655957067499</c:v>
                </c:pt>
                <c:pt idx="6832">
                  <c:v>206.11315787577499</c:v>
                </c:pt>
                <c:pt idx="6833">
                  <c:v>165.81197833100001</c:v>
                </c:pt>
                <c:pt idx="6834">
                  <c:v>163.92815219267499</c:v>
                </c:pt>
                <c:pt idx="6835">
                  <c:v>92.871923352399989</c:v>
                </c:pt>
                <c:pt idx="6836">
                  <c:v>61.220821923725005</c:v>
                </c:pt>
                <c:pt idx="6837">
                  <c:v>50.369418889774998</c:v>
                </c:pt>
                <c:pt idx="6838">
                  <c:v>64.755641767149996</c:v>
                </c:pt>
                <c:pt idx="6839">
                  <c:v>42.015672985724997</c:v>
                </c:pt>
                <c:pt idx="6840">
                  <c:v>46.841654576799996</c:v>
                </c:pt>
                <c:pt idx="6841">
                  <c:v>18.9723164832875</c:v>
                </c:pt>
                <c:pt idx="6842">
                  <c:v>35.983196012400001</c:v>
                </c:pt>
                <c:pt idx="6843">
                  <c:v>56.655894897224996</c:v>
                </c:pt>
                <c:pt idx="6844">
                  <c:v>74.238272247149993</c:v>
                </c:pt>
                <c:pt idx="6845">
                  <c:v>132.41816133002501</c:v>
                </c:pt>
                <c:pt idx="6846">
                  <c:v>203.51672335777499</c:v>
                </c:pt>
                <c:pt idx="6847">
                  <c:v>271.27802030875</c:v>
                </c:pt>
                <c:pt idx="6848">
                  <c:v>230.49000927274997</c:v>
                </c:pt>
                <c:pt idx="6849">
                  <c:v>223.03937108007497</c:v>
                </c:pt>
                <c:pt idx="6850">
                  <c:v>186.61167672572498</c:v>
                </c:pt>
                <c:pt idx="6851">
                  <c:v>169.494964294775</c:v>
                </c:pt>
                <c:pt idx="6852">
                  <c:v>188.53078052584999</c:v>
                </c:pt>
                <c:pt idx="6853">
                  <c:v>226.35546947</c:v>
                </c:pt>
                <c:pt idx="6854">
                  <c:v>156.48456945882501</c:v>
                </c:pt>
                <c:pt idx="6855">
                  <c:v>191.12721503429998</c:v>
                </c:pt>
                <c:pt idx="6856">
                  <c:v>176.79743642439999</c:v>
                </c:pt>
                <c:pt idx="6857">
                  <c:v>166.68686388715</c:v>
                </c:pt>
                <c:pt idx="6858">
                  <c:v>105.656541228275</c:v>
                </c:pt>
                <c:pt idx="6859">
                  <c:v>76.933484181899999</c:v>
                </c:pt>
                <c:pt idx="6860">
                  <c:v>62.554316834974998</c:v>
                </c:pt>
                <c:pt idx="6861">
                  <c:v>38.918295920375002</c:v>
                </c:pt>
                <c:pt idx="6862">
                  <c:v>55.745731707924996</c:v>
                </c:pt>
                <c:pt idx="6863">
                  <c:v>51.223137854574993</c:v>
                </c:pt>
                <c:pt idx="6864">
                  <c:v>28.20800346391</c:v>
                </c:pt>
                <c:pt idx="6865">
                  <c:v>62.307373331300006</c:v>
                </c:pt>
                <c:pt idx="6866">
                  <c:v>41.966284296449999</c:v>
                </c:pt>
                <c:pt idx="6867">
                  <c:v>44.809662327674999</c:v>
                </c:pt>
                <c:pt idx="6868">
                  <c:v>80.8916357425</c:v>
                </c:pt>
                <c:pt idx="6869">
                  <c:v>151.67269893342498</c:v>
                </c:pt>
                <c:pt idx="6870">
                  <c:v>236.57187495922497</c:v>
                </c:pt>
                <c:pt idx="6871">
                  <c:v>238.53331188952498</c:v>
                </c:pt>
                <c:pt idx="6872">
                  <c:v>256.11568924900001</c:v>
                </c:pt>
                <c:pt idx="6873">
                  <c:v>268.67453020300002</c:v>
                </c:pt>
                <c:pt idx="6874">
                  <c:v>282.22114513349999</c:v>
                </c:pt>
                <c:pt idx="6875">
                  <c:v>227.9994077115</c:v>
                </c:pt>
                <c:pt idx="6876">
                  <c:v>264.25071378550001</c:v>
                </c:pt>
                <c:pt idx="6877">
                  <c:v>227.32913243812501</c:v>
                </c:pt>
                <c:pt idx="6878">
                  <c:v>220.6828244971</c:v>
                </c:pt>
                <c:pt idx="6879">
                  <c:v>407.31566778075</c:v>
                </c:pt>
                <c:pt idx="6880">
                  <c:v>313.26547113925</c:v>
                </c:pt>
                <c:pt idx="6881">
                  <c:v>344.59201826750001</c:v>
                </c:pt>
                <c:pt idx="6882">
                  <c:v>314.67657684724998</c:v>
                </c:pt>
                <c:pt idx="6883">
                  <c:v>255.69235756525001</c:v>
                </c:pt>
                <c:pt idx="6884">
                  <c:v>177.15021284662498</c:v>
                </c:pt>
                <c:pt idx="6885">
                  <c:v>160.710831128775</c:v>
                </c:pt>
                <c:pt idx="6886">
                  <c:v>138.73991496107502</c:v>
                </c:pt>
                <c:pt idx="6887">
                  <c:v>146.22583083465</c:v>
                </c:pt>
                <c:pt idx="6888">
                  <c:v>96.660742234724992</c:v>
                </c:pt>
                <c:pt idx="6889">
                  <c:v>126.51268386182498</c:v>
                </c:pt>
                <c:pt idx="6890">
                  <c:v>123.86686063067498</c:v>
                </c:pt>
                <c:pt idx="6891">
                  <c:v>76.940539702799995</c:v>
                </c:pt>
                <c:pt idx="6892">
                  <c:v>143.75639585042501</c:v>
                </c:pt>
                <c:pt idx="6893">
                  <c:v>295.20331786675001</c:v>
                </c:pt>
                <c:pt idx="6894">
                  <c:v>288.07723397450002</c:v>
                </c:pt>
                <c:pt idx="6895">
                  <c:v>334.64372291149994</c:v>
                </c:pt>
                <c:pt idx="6896">
                  <c:v>296.96720004949998</c:v>
                </c:pt>
                <c:pt idx="6897">
                  <c:v>337.11315794824998</c:v>
                </c:pt>
                <c:pt idx="6898">
                  <c:v>248.48160728850002</c:v>
                </c:pt>
                <c:pt idx="6899">
                  <c:v>170.68029309522501</c:v>
                </c:pt>
                <c:pt idx="6900">
                  <c:v>212.68891057437497</c:v>
                </c:pt>
                <c:pt idx="6901">
                  <c:v>178.8929283855</c:v>
                </c:pt>
                <c:pt idx="6902">
                  <c:v>251.88237207724998</c:v>
                </c:pt>
                <c:pt idx="6903">
                  <c:v>265.49954231225001</c:v>
                </c:pt>
                <c:pt idx="6904">
                  <c:v>265.78176353024998</c:v>
                </c:pt>
                <c:pt idx="6905">
                  <c:v>202.46544955947499</c:v>
                </c:pt>
                <c:pt idx="6906">
                  <c:v>127.59923526939998</c:v>
                </c:pt>
                <c:pt idx="6907">
                  <c:v>100.202617594275</c:v>
                </c:pt>
                <c:pt idx="6908">
                  <c:v>77.116927921075003</c:v>
                </c:pt>
                <c:pt idx="6909">
                  <c:v>66.103247739300002</c:v>
                </c:pt>
                <c:pt idx="6910">
                  <c:v>77.370926955199991</c:v>
                </c:pt>
                <c:pt idx="6911">
                  <c:v>126.70318313622499</c:v>
                </c:pt>
                <c:pt idx="6912">
                  <c:v>59.442828708724996</c:v>
                </c:pt>
                <c:pt idx="6913">
                  <c:v>51.434803715549997</c:v>
                </c:pt>
                <c:pt idx="6914">
                  <c:v>42.4531157638</c:v>
                </c:pt>
                <c:pt idx="6915">
                  <c:v>39.320461055749995</c:v>
                </c:pt>
                <c:pt idx="6916">
                  <c:v>40.011902858399999</c:v>
                </c:pt>
                <c:pt idx="6917">
                  <c:v>91.764205363024999</c:v>
                </c:pt>
                <c:pt idx="6918">
                  <c:v>248.99666087287497</c:v>
                </c:pt>
                <c:pt idx="6919">
                  <c:v>248.072386670425</c:v>
                </c:pt>
                <c:pt idx="6920">
                  <c:v>170.36279428704998</c:v>
                </c:pt>
                <c:pt idx="6921">
                  <c:v>111.97123935752499</c:v>
                </c:pt>
                <c:pt idx="6922">
                  <c:v>121.129315518</c:v>
                </c:pt>
                <c:pt idx="6923">
                  <c:v>109.49474880942499</c:v>
                </c:pt>
                <c:pt idx="6924">
                  <c:v>106.74309264062501</c:v>
                </c:pt>
                <c:pt idx="6925">
                  <c:v>77.225112697433389</c:v>
                </c:pt>
                <c:pt idx="6926">
                  <c:v>128.65756456472499</c:v>
                </c:pt>
                <c:pt idx="6927">
                  <c:v>124.32546999532499</c:v>
                </c:pt>
                <c:pt idx="6928">
                  <c:v>206.2966016245</c:v>
                </c:pt>
                <c:pt idx="6929">
                  <c:v>325.259869896</c:v>
                </c:pt>
                <c:pt idx="6930">
                  <c:v>160.1393333199</c:v>
                </c:pt>
                <c:pt idx="6931">
                  <c:v>122.84380897327499</c:v>
                </c:pt>
                <c:pt idx="6932">
                  <c:v>86.211504331374996</c:v>
                </c:pt>
                <c:pt idx="6933">
                  <c:v>70.407120201224998</c:v>
                </c:pt>
                <c:pt idx="6934">
                  <c:v>53.304518792974996</c:v>
                </c:pt>
                <c:pt idx="6935">
                  <c:v>28.991167141399998</c:v>
                </c:pt>
                <c:pt idx="6936">
                  <c:v>39.447460570424994</c:v>
                </c:pt>
                <c:pt idx="6937">
                  <c:v>40.011902858399999</c:v>
                </c:pt>
                <c:pt idx="6938">
                  <c:v>25.668013155607497</c:v>
                </c:pt>
                <c:pt idx="6939">
                  <c:v>30.839715646097495</c:v>
                </c:pt>
                <c:pt idx="6940">
                  <c:v>51.519470057074997</c:v>
                </c:pt>
                <c:pt idx="6941">
                  <c:v>78.880810079949995</c:v>
                </c:pt>
                <c:pt idx="6942">
                  <c:v>132.21355099472501</c:v>
                </c:pt>
                <c:pt idx="6943">
                  <c:v>139.34669043652499</c:v>
                </c:pt>
                <c:pt idx="6944">
                  <c:v>109.268971892325</c:v>
                </c:pt>
                <c:pt idx="6945">
                  <c:v>81.364356163275005</c:v>
                </c:pt>
                <c:pt idx="6946">
                  <c:v>66.046803505249997</c:v>
                </c:pt>
                <c:pt idx="6947">
                  <c:v>64.642753308599993</c:v>
                </c:pt>
                <c:pt idx="6948">
                  <c:v>64.21942159142499</c:v>
                </c:pt>
                <c:pt idx="6949">
                  <c:v>75.190768609599999</c:v>
                </c:pt>
                <c:pt idx="6950">
                  <c:v>127.47223574039998</c:v>
                </c:pt>
                <c:pt idx="6951">
                  <c:v>175.80966238105</c:v>
                </c:pt>
                <c:pt idx="6952">
                  <c:v>153.50008087590001</c:v>
                </c:pt>
                <c:pt idx="6953">
                  <c:v>134.49248674752499</c:v>
                </c:pt>
                <c:pt idx="6954">
                  <c:v>96.823019392099994</c:v>
                </c:pt>
                <c:pt idx="6955">
                  <c:v>78.591533407900002</c:v>
                </c:pt>
                <c:pt idx="6956">
                  <c:v>51.286637609524995</c:v>
                </c:pt>
                <c:pt idx="6957">
                  <c:v>53.219852456224999</c:v>
                </c:pt>
                <c:pt idx="6958">
                  <c:v>49.572144154249997</c:v>
                </c:pt>
                <c:pt idx="6959">
                  <c:v>49.889642943324993</c:v>
                </c:pt>
                <c:pt idx="6960">
                  <c:v>25.992567473699996</c:v>
                </c:pt>
                <c:pt idx="6961">
                  <c:v>29.964830095199996</c:v>
                </c:pt>
                <c:pt idx="6962">
                  <c:v>26.966230422725001</c:v>
                </c:pt>
                <c:pt idx="6963">
                  <c:v>23.332633177830001</c:v>
                </c:pt>
                <c:pt idx="6964">
                  <c:v>28.264447691274999</c:v>
                </c:pt>
                <c:pt idx="6965">
                  <c:v>24.313351663512499</c:v>
                </c:pt>
                <c:pt idx="6966">
                  <c:v>30.670382953975</c:v>
                </c:pt>
                <c:pt idx="6967">
                  <c:v>41.288953535600001</c:v>
                </c:pt>
                <c:pt idx="6968">
                  <c:v>51.900468596324998</c:v>
                </c:pt>
                <c:pt idx="6969">
                  <c:v>48.041094438149997</c:v>
                </c:pt>
                <c:pt idx="6970">
                  <c:v>49.431033578674999</c:v>
                </c:pt>
                <c:pt idx="6971">
                  <c:v>48.556148036849997</c:v>
                </c:pt>
                <c:pt idx="6972">
                  <c:v>42.566004222349996</c:v>
                </c:pt>
                <c:pt idx="6973">
                  <c:v>44.689718343449996</c:v>
                </c:pt>
                <c:pt idx="6974">
                  <c:v>42.248505433274993</c:v>
                </c:pt>
                <c:pt idx="6975">
                  <c:v>40.202402128025</c:v>
                </c:pt>
                <c:pt idx="6976">
                  <c:v>53.713739458799992</c:v>
                </c:pt>
                <c:pt idx="6977">
                  <c:v>41.479452814774994</c:v>
                </c:pt>
                <c:pt idx="6978">
                  <c:v>47.709484597725002</c:v>
                </c:pt>
                <c:pt idx="6979">
                  <c:v>27.749394097349999</c:v>
                </c:pt>
                <c:pt idx="6980">
                  <c:v>21.879194281399997</c:v>
                </c:pt>
                <c:pt idx="6981">
                  <c:v>31.277158415099997</c:v>
                </c:pt>
                <c:pt idx="6982">
                  <c:v>22.1755264843775</c:v>
                </c:pt>
                <c:pt idx="6983">
                  <c:v>20.693865472355</c:v>
                </c:pt>
                <c:pt idx="6984">
                  <c:v>13.2432272381375</c:v>
                </c:pt>
                <c:pt idx="6985">
                  <c:v>9.5390747078425004</c:v>
                </c:pt>
                <c:pt idx="6986">
                  <c:v>8.0503581672800006</c:v>
                </c:pt>
                <c:pt idx="6987">
                  <c:v>12.749340235562499</c:v>
                </c:pt>
                <c:pt idx="6988">
                  <c:v>9.8283513813249996</c:v>
                </c:pt>
                <c:pt idx="6989">
                  <c:v>18.019820117494998</c:v>
                </c:pt>
                <c:pt idx="6990">
                  <c:v>12.989228205922499</c:v>
                </c:pt>
                <c:pt idx="6991">
                  <c:v>22.408358927630001</c:v>
                </c:pt>
                <c:pt idx="6992">
                  <c:v>25.329347778525001</c:v>
                </c:pt>
                <c:pt idx="6993">
                  <c:v>28.158614763174999</c:v>
                </c:pt>
                <c:pt idx="6994">
                  <c:v>30.444606032100001</c:v>
                </c:pt>
                <c:pt idx="6995">
                  <c:v>34.459201831525</c:v>
                </c:pt>
                <c:pt idx="6996">
                  <c:v>27.135563110549999</c:v>
                </c:pt>
                <c:pt idx="6997">
                  <c:v>29.640275775675001</c:v>
                </c:pt>
                <c:pt idx="6998">
                  <c:v>28.737168112049996</c:v>
                </c:pt>
                <c:pt idx="6999">
                  <c:v>26.246566507824998</c:v>
                </c:pt>
                <c:pt idx="7000">
                  <c:v>26.260677563949997</c:v>
                </c:pt>
                <c:pt idx="7001">
                  <c:v>26.627565051849999</c:v>
                </c:pt>
                <c:pt idx="7002">
                  <c:v>41.147842969574995</c:v>
                </c:pt>
                <c:pt idx="7003">
                  <c:v>25.710346327324999</c:v>
                </c:pt>
                <c:pt idx="7004">
                  <c:v>15.049442567774999</c:v>
                </c:pt>
                <c:pt idx="7005">
                  <c:v>13.8500027002175</c:v>
                </c:pt>
                <c:pt idx="7006">
                  <c:v>15.691495671122498</c:v>
                </c:pt>
                <c:pt idx="7007">
                  <c:v>9.080465347012499</c:v>
                </c:pt>
                <c:pt idx="7008">
                  <c:v>9.6801852800749995</c:v>
                </c:pt>
                <c:pt idx="7009">
                  <c:v>9.0169655887199998</c:v>
                </c:pt>
                <c:pt idx="7010">
                  <c:v>11.048957834502499</c:v>
                </c:pt>
                <c:pt idx="7011">
                  <c:v>16.128938447764998</c:v>
                </c:pt>
                <c:pt idx="7012">
                  <c:v>47.603651664372499</c:v>
                </c:pt>
                <c:pt idx="7013">
                  <c:v>49.713254729825003</c:v>
                </c:pt>
                <c:pt idx="7014">
                  <c:v>65.023751852624997</c:v>
                </c:pt>
                <c:pt idx="7015">
                  <c:v>107.97781014944999</c:v>
                </c:pt>
                <c:pt idx="7016">
                  <c:v>69.186513748524987</c:v>
                </c:pt>
                <c:pt idx="7017">
                  <c:v>79.438196847024997</c:v>
                </c:pt>
                <c:pt idx="7018">
                  <c:v>69.179458213300009</c:v>
                </c:pt>
                <c:pt idx="7019">
                  <c:v>80.694080937649986</c:v>
                </c:pt>
                <c:pt idx="7020">
                  <c:v>68.579738282625001</c:v>
                </c:pt>
                <c:pt idx="7021">
                  <c:v>66.801745067624992</c:v>
                </c:pt>
                <c:pt idx="7022">
                  <c:v>68.107017861849997</c:v>
                </c:pt>
                <c:pt idx="7023">
                  <c:v>62.540205778850002</c:v>
                </c:pt>
                <c:pt idx="7024">
                  <c:v>107.36397916265</c:v>
                </c:pt>
                <c:pt idx="7025">
                  <c:v>92.131092846149997</c:v>
                </c:pt>
                <c:pt idx="7026">
                  <c:v>55.936230982325</c:v>
                </c:pt>
                <c:pt idx="7027">
                  <c:v>40.675122548800005</c:v>
                </c:pt>
                <c:pt idx="7028">
                  <c:v>52.436688776824994</c:v>
                </c:pt>
                <c:pt idx="7029">
                  <c:v>30.536327905029996</c:v>
                </c:pt>
                <c:pt idx="7030">
                  <c:v>22.612969261975</c:v>
                </c:pt>
                <c:pt idx="7031">
                  <c:v>16.185382675607499</c:v>
                </c:pt>
                <c:pt idx="7032">
                  <c:v>9.7930737381475002</c:v>
                </c:pt>
                <c:pt idx="7033">
                  <c:v>8.7629665584150001</c:v>
                </c:pt>
                <c:pt idx="7034">
                  <c:v>8.8617439589300009</c:v>
                </c:pt>
                <c:pt idx="7035">
                  <c:v>18.097430936209999</c:v>
                </c:pt>
                <c:pt idx="7036">
                  <c:v>16.933268710874998</c:v>
                </c:pt>
                <c:pt idx="7037">
                  <c:v>26.359454961600001</c:v>
                </c:pt>
                <c:pt idx="7038">
                  <c:v>45.825658449849996</c:v>
                </c:pt>
                <c:pt idx="7039">
                  <c:v>67.126299387149999</c:v>
                </c:pt>
                <c:pt idx="7040">
                  <c:v>64.028922317025007</c:v>
                </c:pt>
                <c:pt idx="7041">
                  <c:v>74.245327768049989</c:v>
                </c:pt>
                <c:pt idx="7042">
                  <c:v>62.730705048474995</c:v>
                </c:pt>
                <c:pt idx="7043">
                  <c:v>72.072224952899987</c:v>
                </c:pt>
                <c:pt idx="7044">
                  <c:v>77.236871910074996</c:v>
                </c:pt>
                <c:pt idx="7045">
                  <c:v>53.565573357550001</c:v>
                </c:pt>
                <c:pt idx="7046">
                  <c:v>104.809877793925</c:v>
                </c:pt>
                <c:pt idx="7048">
                  <c:v>167.70521182256658</c:v>
                </c:pt>
                <c:pt idx="7049">
                  <c:v>124.88285674329998</c:v>
                </c:pt>
                <c:pt idx="7050">
                  <c:v>90.155544835849994</c:v>
                </c:pt>
                <c:pt idx="7051">
                  <c:v>58.4903323415</c:v>
                </c:pt>
                <c:pt idx="7052">
                  <c:v>69.412290656075001</c:v>
                </c:pt>
                <c:pt idx="7053">
                  <c:v>51.117304926475001</c:v>
                </c:pt>
                <c:pt idx="7054">
                  <c:v>44.689718348225</c:v>
                </c:pt>
                <c:pt idx="7055">
                  <c:v>37.443690435937498</c:v>
                </c:pt>
                <c:pt idx="7056">
                  <c:v>20.933753441282498</c:v>
                </c:pt>
                <c:pt idx="7057">
                  <c:v>13.356115696209999</c:v>
                </c:pt>
                <c:pt idx="7058">
                  <c:v>24.440351173412498</c:v>
                </c:pt>
                <c:pt idx="7059">
                  <c:v>29.075833483402498</c:v>
                </c:pt>
                <c:pt idx="7060">
                  <c:v>46.728766113952503</c:v>
                </c:pt>
                <c:pt idx="7061">
                  <c:v>44.351052967800001</c:v>
                </c:pt>
                <c:pt idx="7062">
                  <c:v>99.130177247600002</c:v>
                </c:pt>
                <c:pt idx="7063">
                  <c:v>127.41579153022499</c:v>
                </c:pt>
                <c:pt idx="7064">
                  <c:v>102.62266392265001</c:v>
                </c:pt>
                <c:pt idx="7065">
                  <c:v>116.89599834147499</c:v>
                </c:pt>
                <c:pt idx="7066">
                  <c:v>84.059568098024997</c:v>
                </c:pt>
                <c:pt idx="7067">
                  <c:v>97.563849893574996</c:v>
                </c:pt>
                <c:pt idx="7068">
                  <c:v>83.953735169924997</c:v>
                </c:pt>
                <c:pt idx="7069">
                  <c:v>96.985296544699992</c:v>
                </c:pt>
                <c:pt idx="7070">
                  <c:v>98.833845049874995</c:v>
                </c:pt>
                <c:pt idx="7071">
                  <c:v>103.335272311875</c:v>
                </c:pt>
                <c:pt idx="7072">
                  <c:v>86.169171158224998</c:v>
                </c:pt>
                <c:pt idx="7073">
                  <c:v>98.410513327925003</c:v>
                </c:pt>
                <c:pt idx="7074">
                  <c:v>93.633920445225002</c:v>
                </c:pt>
                <c:pt idx="7075">
                  <c:v>59.414606591699993</c:v>
                </c:pt>
                <c:pt idx="7076">
                  <c:v>41.303064601274997</c:v>
                </c:pt>
                <c:pt idx="7077">
                  <c:v>32.328432179975003</c:v>
                </c:pt>
                <c:pt idx="7078">
                  <c:v>26.084289340899996</c:v>
                </c:pt>
                <c:pt idx="7079">
                  <c:v>21.032530840842501</c:v>
                </c:pt>
                <c:pt idx="7080">
                  <c:v>19.741369106562498</c:v>
                </c:pt>
                <c:pt idx="7081">
                  <c:v>23.784187009642498</c:v>
                </c:pt>
                <c:pt idx="7082">
                  <c:v>26.641676107497496</c:v>
                </c:pt>
                <c:pt idx="7083">
                  <c:v>16.213604795019997</c:v>
                </c:pt>
                <c:pt idx="7084">
                  <c:v>44.619163053275003</c:v>
                </c:pt>
                <c:pt idx="7085">
                  <c:v>37.930521915225</c:v>
                </c:pt>
                <c:pt idx="7086">
                  <c:v>109.565304094825</c:v>
                </c:pt>
                <c:pt idx="7087">
                  <c:v>222.319707117425</c:v>
                </c:pt>
                <c:pt idx="7088">
                  <c:v>86.797113205924987</c:v>
                </c:pt>
                <c:pt idx="7089">
                  <c:v>78.619755520149994</c:v>
                </c:pt>
                <c:pt idx="7090">
                  <c:v>59.725049845549997</c:v>
                </c:pt>
                <c:pt idx="7091">
                  <c:v>56.684117014249992</c:v>
                </c:pt>
                <c:pt idx="7092">
                  <c:v>68.170517621574987</c:v>
                </c:pt>
                <c:pt idx="7093">
                  <c:v>72.361501629724998</c:v>
                </c:pt>
                <c:pt idx="7094">
                  <c:v>74.619270786399994</c:v>
                </c:pt>
                <c:pt idx="7095">
                  <c:v>64.706253063549994</c:v>
                </c:pt>
                <c:pt idx="7096">
                  <c:v>83.121182791699994</c:v>
                </c:pt>
                <c:pt idx="7097">
                  <c:v>63.803145395149997</c:v>
                </c:pt>
                <c:pt idx="7098">
                  <c:v>51.646469576524993</c:v>
                </c:pt>
                <c:pt idx="7099">
                  <c:v>39.595626666899996</c:v>
                </c:pt>
                <c:pt idx="7100">
                  <c:v>40.597511737725</c:v>
                </c:pt>
                <c:pt idx="7101">
                  <c:v>33.760704493650003</c:v>
                </c:pt>
                <c:pt idx="7102">
                  <c:v>27.601228000874997</c:v>
                </c:pt>
                <c:pt idx="7103">
                  <c:v>27.079118883184996</c:v>
                </c:pt>
                <c:pt idx="7104">
                  <c:v>17.046157169902497</c:v>
                </c:pt>
                <c:pt idx="7105">
                  <c:v>16.538159108337499</c:v>
                </c:pt>
                <c:pt idx="7106">
                  <c:v>26.641676105109998</c:v>
                </c:pt>
                <c:pt idx="7107">
                  <c:v>20.178811877474999</c:v>
                </c:pt>
                <c:pt idx="7108">
                  <c:v>22.8246351196075</c:v>
                </c:pt>
                <c:pt idx="7109">
                  <c:v>36.060806833024998</c:v>
                </c:pt>
                <c:pt idx="7110">
                  <c:v>100.06150702824999</c:v>
                </c:pt>
                <c:pt idx="7111">
                  <c:v>96.117466523774993</c:v>
                </c:pt>
                <c:pt idx="7112">
                  <c:v>103.03188457892499</c:v>
                </c:pt>
                <c:pt idx="7113">
                  <c:v>93.676253618374986</c:v>
                </c:pt>
                <c:pt idx="7114">
                  <c:v>100.4566166284</c:v>
                </c:pt>
                <c:pt idx="7115">
                  <c:v>65.059029495325007</c:v>
                </c:pt>
                <c:pt idx="7116">
                  <c:v>81.322022985349989</c:v>
                </c:pt>
                <c:pt idx="7117">
                  <c:v>95.651801633449992</c:v>
                </c:pt>
                <c:pt idx="7118">
                  <c:v>158.615339110375</c:v>
                </c:pt>
                <c:pt idx="7119">
                  <c:v>256.20741114962499</c:v>
                </c:pt>
                <c:pt idx="7120">
                  <c:v>109.00086180207499</c:v>
                </c:pt>
                <c:pt idx="7121">
                  <c:v>89.457047502750001</c:v>
                </c:pt>
                <c:pt idx="7122">
                  <c:v>138.63408203775001</c:v>
                </c:pt>
                <c:pt idx="7123">
                  <c:v>155.03818608902498</c:v>
                </c:pt>
                <c:pt idx="7124">
                  <c:v>160.435665536725</c:v>
                </c:pt>
                <c:pt idx="7125">
                  <c:v>232.31033569909999</c:v>
                </c:pt>
                <c:pt idx="7126">
                  <c:v>115.421392859425</c:v>
                </c:pt>
                <c:pt idx="7127">
                  <c:v>76.841762309925002</c:v>
                </c:pt>
                <c:pt idx="7128">
                  <c:v>77.399149072225001</c:v>
                </c:pt>
                <c:pt idx="7129">
                  <c:v>96.512576123925001</c:v>
                </c:pt>
                <c:pt idx="7130">
                  <c:v>81.61835518785</c:v>
                </c:pt>
                <c:pt idx="7131">
                  <c:v>57.234448241324998</c:v>
                </c:pt>
                <c:pt idx="7132">
                  <c:v>45.31766039115</c:v>
                </c:pt>
                <c:pt idx="7133">
                  <c:v>34.593256876649995</c:v>
                </c:pt>
                <c:pt idx="7134">
                  <c:v>45.113050060625</c:v>
                </c:pt>
                <c:pt idx="7135">
                  <c:v>125.397910337225</c:v>
                </c:pt>
                <c:pt idx="7136">
                  <c:v>93.662142562249997</c:v>
                </c:pt>
                <c:pt idx="7137">
                  <c:v>73.41277539459999</c:v>
                </c:pt>
                <c:pt idx="7138">
                  <c:v>62.250929102025005</c:v>
                </c:pt>
                <c:pt idx="7139">
                  <c:v>56.394840342199998</c:v>
                </c:pt>
                <c:pt idx="7140">
                  <c:v>40.682178084024997</c:v>
                </c:pt>
                <c:pt idx="7141">
                  <c:v>60.007270991924997</c:v>
                </c:pt>
                <c:pt idx="7142">
                  <c:v>58.229277781699999</c:v>
                </c:pt>
                <c:pt idx="7143">
                  <c:v>46.644099776724993</c:v>
                </c:pt>
                <c:pt idx="7144">
                  <c:v>67.246243371375002</c:v>
                </c:pt>
                <c:pt idx="7145">
                  <c:v>52.86707602445</c:v>
                </c:pt>
                <c:pt idx="7146">
                  <c:v>35.1788657512</c:v>
                </c:pt>
                <c:pt idx="7147">
                  <c:v>34.494479469449999</c:v>
                </c:pt>
                <c:pt idx="7148">
                  <c:v>27.897560198600001</c:v>
                </c:pt>
                <c:pt idx="7149">
                  <c:v>31.009048329624996</c:v>
                </c:pt>
                <c:pt idx="7150">
                  <c:v>25.0541821659425</c:v>
                </c:pt>
                <c:pt idx="7151">
                  <c:v>18.252652564089999</c:v>
                </c:pt>
                <c:pt idx="7152">
                  <c:v>14.619055320149998</c:v>
                </c:pt>
                <c:pt idx="7153">
                  <c:v>12.841062106104999</c:v>
                </c:pt>
                <c:pt idx="7154">
                  <c:v>14.216890190505</c:v>
                </c:pt>
                <c:pt idx="7155">
                  <c:v>15.423385584692499</c:v>
                </c:pt>
                <c:pt idx="7156">
                  <c:v>9.4120751922124999</c:v>
                </c:pt>
                <c:pt idx="7157">
                  <c:v>16.411159593184998</c:v>
                </c:pt>
                <c:pt idx="7158">
                  <c:v>16.171271619959999</c:v>
                </c:pt>
                <c:pt idx="7159">
                  <c:v>16.037216575312499</c:v>
                </c:pt>
                <c:pt idx="7160">
                  <c:v>16.347659835369999</c:v>
                </c:pt>
                <c:pt idx="7161">
                  <c:v>28.828889979249997</c:v>
                </c:pt>
                <c:pt idx="7162">
                  <c:v>31.28421394555</c:v>
                </c:pt>
                <c:pt idx="7163">
                  <c:v>29.358054629299996</c:v>
                </c:pt>
                <c:pt idx="7164">
                  <c:v>38.219798587275001</c:v>
                </c:pt>
                <c:pt idx="7165">
                  <c:v>48.189260544174992</c:v>
                </c:pt>
                <c:pt idx="7166">
                  <c:v>35.524586652525002</c:v>
                </c:pt>
                <c:pt idx="7167">
                  <c:v>46.686432940324998</c:v>
                </c:pt>
                <c:pt idx="7168">
                  <c:v>43.017558061324998</c:v>
                </c:pt>
                <c:pt idx="7169">
                  <c:v>40.428179045124992</c:v>
                </c:pt>
                <c:pt idx="7170">
                  <c:v>34.275758087574999</c:v>
                </c:pt>
                <c:pt idx="7171">
                  <c:v>30.296439940399999</c:v>
                </c:pt>
                <c:pt idx="7172">
                  <c:v>31.213658660150003</c:v>
                </c:pt>
                <c:pt idx="7173">
                  <c:v>23.516076922734999</c:v>
                </c:pt>
                <c:pt idx="7174">
                  <c:v>18.478429479757498</c:v>
                </c:pt>
                <c:pt idx="7175">
                  <c:v>13.299671467412498</c:v>
                </c:pt>
                <c:pt idx="7176">
                  <c:v>15.2046641951775</c:v>
                </c:pt>
                <c:pt idx="7177">
                  <c:v>12.7140625909525</c:v>
                </c:pt>
                <c:pt idx="7178">
                  <c:v>15.430441114187499</c:v>
                </c:pt>
                <c:pt idx="7179">
                  <c:v>16.65810309495</c:v>
                </c:pt>
                <c:pt idx="7180">
                  <c:v>15.254052896867499</c:v>
                </c:pt>
                <c:pt idx="7181">
                  <c:v>34.543868173050001</c:v>
                </c:pt>
                <c:pt idx="7182">
                  <c:v>39.433349514299998</c:v>
                </c:pt>
                <c:pt idx="7183">
                  <c:v>116.44444450727499</c:v>
                </c:pt>
                <c:pt idx="7184">
                  <c:v>80.609414596124992</c:v>
                </c:pt>
                <c:pt idx="7185">
                  <c:v>59.971993353999999</c:v>
                </c:pt>
                <c:pt idx="7186">
                  <c:v>55.886842278724998</c:v>
                </c:pt>
                <c:pt idx="7187">
                  <c:v>55.823342519000001</c:v>
                </c:pt>
                <c:pt idx="7188">
                  <c:v>51.392470547174995</c:v>
                </c:pt>
                <c:pt idx="7189">
                  <c:v>47.504874262424998</c:v>
                </c:pt>
                <c:pt idx="7190">
                  <c:v>61.122044521299998</c:v>
                </c:pt>
                <c:pt idx="7191">
                  <c:v>65.630527318524997</c:v>
                </c:pt>
                <c:pt idx="7192">
                  <c:v>55.082512012750001</c:v>
                </c:pt>
                <c:pt idx="7193">
                  <c:v>62.448483906874991</c:v>
                </c:pt>
                <c:pt idx="7194">
                  <c:v>58.998330404975</c:v>
                </c:pt>
                <c:pt idx="7195">
                  <c:v>60.889212073749995</c:v>
                </c:pt>
                <c:pt idx="7196">
                  <c:v>40.428179045124992</c:v>
                </c:pt>
                <c:pt idx="7197">
                  <c:v>29.280443813449999</c:v>
                </c:pt>
                <c:pt idx="7198">
                  <c:v>23.459632695370001</c:v>
                </c:pt>
                <c:pt idx="7199">
                  <c:v>27.975171019224998</c:v>
                </c:pt>
                <c:pt idx="7200">
                  <c:v>26.253622033500001</c:v>
                </c:pt>
                <c:pt idx="7201">
                  <c:v>26.620509521399999</c:v>
                </c:pt>
                <c:pt idx="7202">
                  <c:v>37.027414246824996</c:v>
                </c:pt>
                <c:pt idx="7203">
                  <c:v>34.078203282724999</c:v>
                </c:pt>
                <c:pt idx="7204">
                  <c:v>35.637475106300002</c:v>
                </c:pt>
                <c:pt idx="7205">
                  <c:v>62.384984142374989</c:v>
                </c:pt>
                <c:pt idx="7206">
                  <c:v>74.591048674149988</c:v>
                </c:pt>
                <c:pt idx="7207">
                  <c:v>145.33683424624999</c:v>
                </c:pt>
                <c:pt idx="7208">
                  <c:v>150.11342712895001</c:v>
                </c:pt>
                <c:pt idx="7209">
                  <c:v>121.00231599854999</c:v>
                </c:pt>
                <c:pt idx="7210">
                  <c:v>117.14999736605</c:v>
                </c:pt>
                <c:pt idx="7211">
                  <c:v>103.63866004482499</c:v>
                </c:pt>
                <c:pt idx="7212">
                  <c:v>77.554370699149999</c:v>
                </c:pt>
                <c:pt idx="7213">
                  <c:v>96.20213287007499</c:v>
                </c:pt>
                <c:pt idx="7214">
                  <c:v>97.084073947124992</c:v>
                </c:pt>
                <c:pt idx="7215">
                  <c:v>107.004147200425</c:v>
                </c:pt>
                <c:pt idx="7216">
                  <c:v>101.1339473797</c:v>
                </c:pt>
                <c:pt idx="7217">
                  <c:v>76.644207509850006</c:v>
                </c:pt>
                <c:pt idx="7218">
                  <c:v>70.858674030649993</c:v>
                </c:pt>
                <c:pt idx="7219">
                  <c:v>68.664404624150009</c:v>
                </c:pt>
                <c:pt idx="7220">
                  <c:v>50.002531401874997</c:v>
                </c:pt>
                <c:pt idx="7221">
                  <c:v>86.592502880175005</c:v>
                </c:pt>
                <c:pt idx="7222">
                  <c:v>100.23789524652499</c:v>
                </c:pt>
                <c:pt idx="7223">
                  <c:v>126.477406238225</c:v>
                </c:pt>
                <c:pt idx="7224">
                  <c:v>62.229762515449998</c:v>
                </c:pt>
                <c:pt idx="7225">
                  <c:v>62.836537976574995</c:v>
                </c:pt>
                <c:pt idx="7226">
                  <c:v>102.065277165125</c:v>
                </c:pt>
                <c:pt idx="7227">
                  <c:v>168.82468903095</c:v>
                </c:pt>
                <c:pt idx="7228">
                  <c:v>104.06904728767499</c:v>
                </c:pt>
                <c:pt idx="7229">
                  <c:v>195.72036416349999</c:v>
                </c:pt>
                <c:pt idx="7230">
                  <c:v>302.89384409949997</c:v>
                </c:pt>
                <c:pt idx="7231">
                  <c:v>394.6157162655</c:v>
                </c:pt>
                <c:pt idx="7232">
                  <c:v>377.47078171274995</c:v>
                </c:pt>
                <c:pt idx="7233">
                  <c:v>281.37448176599997</c:v>
                </c:pt>
                <c:pt idx="7234">
                  <c:v>255.90402338325001</c:v>
                </c:pt>
                <c:pt idx="7235">
                  <c:v>351.294770476</c:v>
                </c:pt>
                <c:pt idx="7236">
                  <c:v>298.7310821845</c:v>
                </c:pt>
                <c:pt idx="7237">
                  <c:v>384.73797621399996</c:v>
                </c:pt>
                <c:pt idx="7238">
                  <c:v>331.96262200899997</c:v>
                </c:pt>
                <c:pt idx="7239">
                  <c:v>275.65950353399995</c:v>
                </c:pt>
                <c:pt idx="7240">
                  <c:v>237.60198213275001</c:v>
                </c:pt>
                <c:pt idx="7241">
                  <c:v>191.402380669325</c:v>
                </c:pt>
                <c:pt idx="7242">
                  <c:v>224.90908609064999</c:v>
                </c:pt>
                <c:pt idx="7243">
                  <c:v>155.55323968772498</c:v>
                </c:pt>
                <c:pt idx="7244">
                  <c:v>140.96946202460001</c:v>
                </c:pt>
                <c:pt idx="7245">
                  <c:v>94.642861036949995</c:v>
                </c:pt>
                <c:pt idx="7246">
                  <c:v>90.670598420225005</c:v>
                </c:pt>
                <c:pt idx="7247">
                  <c:v>61.644153636125004</c:v>
                </c:pt>
                <c:pt idx="7248">
                  <c:v>60.465880351799996</c:v>
                </c:pt>
                <c:pt idx="7249">
                  <c:v>48.048149968600001</c:v>
                </c:pt>
                <c:pt idx="7250">
                  <c:v>66.216136193075002</c:v>
                </c:pt>
                <c:pt idx="7251">
                  <c:v>62.145096169149994</c:v>
                </c:pt>
                <c:pt idx="7252">
                  <c:v>69.031292112049996</c:v>
                </c:pt>
                <c:pt idx="7253">
                  <c:v>97.13346264594999</c:v>
                </c:pt>
                <c:pt idx="7254">
                  <c:v>94.473528349125004</c:v>
                </c:pt>
                <c:pt idx="7255">
                  <c:v>203.26272430932499</c:v>
                </c:pt>
                <c:pt idx="7256">
                  <c:v>155.764905563025</c:v>
                </c:pt>
                <c:pt idx="7257">
                  <c:v>167.15252874404999</c:v>
                </c:pt>
                <c:pt idx="7258">
                  <c:v>94.339473308774998</c:v>
                </c:pt>
                <c:pt idx="7259">
                  <c:v>74.068939554549999</c:v>
                </c:pt>
                <c:pt idx="7260">
                  <c:v>112.916680189525</c:v>
                </c:pt>
                <c:pt idx="7261">
                  <c:v>66.448968635849994</c:v>
                </c:pt>
                <c:pt idx="7262">
                  <c:v>115.2732267534</c:v>
                </c:pt>
                <c:pt idx="7263">
                  <c:v>148.34954498439998</c:v>
                </c:pt>
                <c:pt idx="7264">
                  <c:v>202.01389573482498</c:v>
                </c:pt>
                <c:pt idx="7265">
                  <c:v>231.07561812820001</c:v>
                </c:pt>
                <c:pt idx="7266">
                  <c:v>199.50212757744998</c:v>
                </c:pt>
                <c:pt idx="7267">
                  <c:v>93.274088483</c:v>
                </c:pt>
                <c:pt idx="7268">
                  <c:v>75.557656097500001</c:v>
                </c:pt>
                <c:pt idx="7269">
                  <c:v>53.925405314999992</c:v>
                </c:pt>
                <c:pt idx="7270">
                  <c:v>37.161469296725002</c:v>
                </c:pt>
                <c:pt idx="7271">
                  <c:v>47.272041819649999</c:v>
                </c:pt>
                <c:pt idx="7272">
                  <c:v>29.541498373249997</c:v>
                </c:pt>
                <c:pt idx="7273">
                  <c:v>37.669467355424999</c:v>
                </c:pt>
                <c:pt idx="7274">
                  <c:v>61.848763971424994</c:v>
                </c:pt>
                <c:pt idx="7275">
                  <c:v>37.048580833399996</c:v>
                </c:pt>
                <c:pt idx="7276">
                  <c:v>61.820541854400005</c:v>
                </c:pt>
                <c:pt idx="7277">
                  <c:v>49.939031646924995</c:v>
                </c:pt>
                <c:pt idx="7278">
                  <c:v>63.005870659624996</c:v>
                </c:pt>
                <c:pt idx="7279">
                  <c:v>137.413475599375</c:v>
                </c:pt>
                <c:pt idx="7280">
                  <c:v>169.98885125915001</c:v>
                </c:pt>
                <c:pt idx="7281">
                  <c:v>122.102978467025</c:v>
                </c:pt>
                <c:pt idx="7282">
                  <c:v>120.99526047287499</c:v>
                </c:pt>
                <c:pt idx="7283">
                  <c:v>123.38708467944998</c:v>
                </c:pt>
                <c:pt idx="7284">
                  <c:v>125.32029952137499</c:v>
                </c:pt>
                <c:pt idx="7285">
                  <c:v>164.47142789884998</c:v>
                </c:pt>
                <c:pt idx="7286">
                  <c:v>155.26396302999999</c:v>
                </c:pt>
                <c:pt idx="7287">
                  <c:v>158.664727823525</c:v>
                </c:pt>
                <c:pt idx="7288">
                  <c:v>173.39667162132497</c:v>
                </c:pt>
                <c:pt idx="7289">
                  <c:v>166.12242160394999</c:v>
                </c:pt>
                <c:pt idx="7290">
                  <c:v>92.561480093775003</c:v>
                </c:pt>
                <c:pt idx="7291">
                  <c:v>89.125437648000002</c:v>
                </c:pt>
                <c:pt idx="7292">
                  <c:v>80.313082393624995</c:v>
                </c:pt>
                <c:pt idx="7293">
                  <c:v>67.034577510399998</c:v>
                </c:pt>
                <c:pt idx="7294">
                  <c:v>38.904184864249999</c:v>
                </c:pt>
                <c:pt idx="7295">
                  <c:v>35.228254450024998</c:v>
                </c:pt>
                <c:pt idx="7296">
                  <c:v>44.181720279974996</c:v>
                </c:pt>
                <c:pt idx="7297">
                  <c:v>28.059837362182499</c:v>
                </c:pt>
                <c:pt idx="7298">
                  <c:v>23.960575229349999</c:v>
                </c:pt>
                <c:pt idx="7299">
                  <c:v>12.975117150275</c:v>
                </c:pt>
                <c:pt idx="7300">
                  <c:v>17.257823029922498</c:v>
                </c:pt>
                <c:pt idx="7301">
                  <c:v>21.314751990082499</c:v>
                </c:pt>
                <c:pt idx="7302">
                  <c:v>22.8175795925</c:v>
                </c:pt>
                <c:pt idx="7303">
                  <c:v>52.733020979324998</c:v>
                </c:pt>
                <c:pt idx="7304">
                  <c:v>74.083050610675002</c:v>
                </c:pt>
                <c:pt idx="7305">
                  <c:v>76.28437554285</c:v>
                </c:pt>
                <c:pt idx="7306">
                  <c:v>58.709053728149996</c:v>
                </c:pt>
                <c:pt idx="7307">
                  <c:v>55.1248451859</c:v>
                </c:pt>
                <c:pt idx="7308">
                  <c:v>55.357677628674999</c:v>
                </c:pt>
                <c:pt idx="7309">
                  <c:v>45.247105100974998</c:v>
                </c:pt>
                <c:pt idx="7310">
                  <c:v>44.097053938449996</c:v>
                </c:pt>
                <c:pt idx="7311">
                  <c:v>43.878332547024996</c:v>
                </c:pt>
                <c:pt idx="7312">
                  <c:v>72.876555223650001</c:v>
                </c:pt>
                <c:pt idx="7313">
                  <c:v>65.912748460124988</c:v>
                </c:pt>
                <c:pt idx="7314">
                  <c:v>55.054289895724999</c:v>
                </c:pt>
                <c:pt idx="7315">
                  <c:v>40.371734825399997</c:v>
                </c:pt>
                <c:pt idx="7316">
                  <c:v>38.509075259324995</c:v>
                </c:pt>
                <c:pt idx="7317">
                  <c:v>35.870307558624994</c:v>
                </c:pt>
                <c:pt idx="7318">
                  <c:v>23.854742301249999</c:v>
                </c:pt>
                <c:pt idx="7319">
                  <c:v>18.125653049892499</c:v>
                </c:pt>
                <c:pt idx="7320">
                  <c:v>18.224430448497497</c:v>
                </c:pt>
                <c:pt idx="7321">
                  <c:v>22.217859654184998</c:v>
                </c:pt>
                <c:pt idx="7322">
                  <c:v>16.629880982699998</c:v>
                </c:pt>
                <c:pt idx="7323">
                  <c:v>16.185382674652502</c:v>
                </c:pt>
                <c:pt idx="7324">
                  <c:v>10.844347503977499</c:v>
                </c:pt>
                <c:pt idx="7325">
                  <c:v>11.4370119089775</c:v>
                </c:pt>
                <c:pt idx="7326">
                  <c:v>19.226315517412498</c:v>
                </c:pt>
                <c:pt idx="7327">
                  <c:v>23.262077893862497</c:v>
                </c:pt>
                <c:pt idx="7328">
                  <c:v>31.143103369974998</c:v>
                </c:pt>
                <c:pt idx="7329">
                  <c:v>48.3797598138</c:v>
                </c:pt>
                <c:pt idx="7330">
                  <c:v>89.435880911399991</c:v>
                </c:pt>
                <c:pt idx="7331">
                  <c:v>58.243388842599998</c:v>
                </c:pt>
                <c:pt idx="7332">
                  <c:v>67.662519562874991</c:v>
                </c:pt>
                <c:pt idx="7333">
                  <c:v>59.188829679374997</c:v>
                </c:pt>
                <c:pt idx="7334">
                  <c:v>71.69122641365</c:v>
                </c:pt>
                <c:pt idx="7335">
                  <c:v>78.711477392124991</c:v>
                </c:pt>
                <c:pt idx="7336">
                  <c:v>70.146065641424997</c:v>
                </c:pt>
                <c:pt idx="7337">
                  <c:v>99.17956595119999</c:v>
                </c:pt>
                <c:pt idx="7338">
                  <c:v>134.95109610739999</c:v>
                </c:pt>
                <c:pt idx="7339">
                  <c:v>63.626757181649999</c:v>
                </c:pt>
                <c:pt idx="7340">
                  <c:v>36.272472689225005</c:v>
                </c:pt>
                <c:pt idx="7341">
                  <c:v>28.518446719669999</c:v>
                </c:pt>
                <c:pt idx="7342">
                  <c:v>37.281413285725002</c:v>
                </c:pt>
                <c:pt idx="7343">
                  <c:v>21.081919543487501</c:v>
                </c:pt>
                <c:pt idx="7344">
                  <c:v>19.261593159634998</c:v>
                </c:pt>
                <c:pt idx="7345">
                  <c:v>22.810524063959999</c:v>
                </c:pt>
                <c:pt idx="7346">
                  <c:v>19.07109388428</c:v>
                </c:pt>
                <c:pt idx="7347">
                  <c:v>23.339688707324999</c:v>
                </c:pt>
                <c:pt idx="7348">
                  <c:v>16.7074917980725</c:v>
                </c:pt>
                <c:pt idx="7349">
                  <c:v>31.234825245292502</c:v>
                </c:pt>
                <c:pt idx="7350">
                  <c:v>53.085797415875</c:v>
                </c:pt>
                <c:pt idx="7351">
                  <c:v>76.884095483075001</c:v>
                </c:pt>
                <c:pt idx="7352">
                  <c:v>115.92939091334999</c:v>
                </c:pt>
                <c:pt idx="7353">
                  <c:v>127.78973454379999</c:v>
                </c:pt>
                <c:pt idx="7354">
                  <c:v>79.134809109299994</c:v>
                </c:pt>
                <c:pt idx="7355">
                  <c:v>70.57645287950001</c:v>
                </c:pt>
                <c:pt idx="7356">
                  <c:v>89.943878974874991</c:v>
                </c:pt>
                <c:pt idx="7357">
                  <c:v>96.357354496999989</c:v>
                </c:pt>
                <c:pt idx="7358">
                  <c:v>85.781117083750004</c:v>
                </c:pt>
                <c:pt idx="7359">
                  <c:v>131.40216520307499</c:v>
                </c:pt>
                <c:pt idx="7360">
                  <c:v>204.638552384175</c:v>
                </c:pt>
                <c:pt idx="7361">
                  <c:v>332.38595378824999</c:v>
                </c:pt>
                <c:pt idx="7362">
                  <c:v>238.33575709900001</c:v>
                </c:pt>
                <c:pt idx="7363">
                  <c:v>106.75014817584999</c:v>
                </c:pt>
                <c:pt idx="7364">
                  <c:v>64.297032402499994</c:v>
                </c:pt>
                <c:pt idx="7365">
                  <c:v>51.907524126775002</c:v>
                </c:pt>
                <c:pt idx="7366">
                  <c:v>46.114935126675</c:v>
                </c:pt>
                <c:pt idx="7367">
                  <c:v>26.4793989506</c:v>
                </c:pt>
                <c:pt idx="7368">
                  <c:v>22.133193311227501</c:v>
                </c:pt>
                <c:pt idx="7369">
                  <c:v>40.414067991387498</c:v>
                </c:pt>
                <c:pt idx="7370">
                  <c:v>73.356331165324988</c:v>
                </c:pt>
                <c:pt idx="7371">
                  <c:v>168.22496911937498</c:v>
                </c:pt>
                <c:pt idx="7372">
                  <c:v>257.04701904397501</c:v>
                </c:pt>
                <c:pt idx="7373">
                  <c:v>314.60602154274994</c:v>
                </c:pt>
                <c:pt idx="7374">
                  <c:v>563.38396108149993</c:v>
                </c:pt>
                <c:pt idx="7375">
                  <c:v>630.62314893675</c:v>
                </c:pt>
                <c:pt idx="7376">
                  <c:v>319.89766813874996</c:v>
                </c:pt>
                <c:pt idx="7377">
                  <c:v>259.71400887125003</c:v>
                </c:pt>
                <c:pt idx="7378">
                  <c:v>210.69219592019999</c:v>
                </c:pt>
                <c:pt idx="7379">
                  <c:v>137.13830997867501</c:v>
                </c:pt>
                <c:pt idx="7380">
                  <c:v>402.02402137574995</c:v>
                </c:pt>
                <c:pt idx="7381">
                  <c:v>364.13583260025001</c:v>
                </c:pt>
                <c:pt idx="7382">
                  <c:v>497.62643423874994</c:v>
                </c:pt>
                <c:pt idx="7383">
                  <c:v>464.11267329174996</c:v>
                </c:pt>
                <c:pt idx="7384">
                  <c:v>305.15161327050004</c:v>
                </c:pt>
                <c:pt idx="7385">
                  <c:v>332.31539843600001</c:v>
                </c:pt>
                <c:pt idx="7386">
                  <c:v>523.23800318275005</c:v>
                </c:pt>
                <c:pt idx="7387">
                  <c:v>456.21048124099997</c:v>
                </c:pt>
                <c:pt idx="7388">
                  <c:v>440.89998408000002</c:v>
                </c:pt>
                <c:pt idx="7389">
                  <c:v>313.47713700499997</c:v>
                </c:pt>
                <c:pt idx="7390">
                  <c:v>387.34852176424999</c:v>
                </c:pt>
                <c:pt idx="7391">
                  <c:v>514.20692654649997</c:v>
                </c:pt>
                <c:pt idx="7392">
                  <c:v>348.33144840325002</c:v>
                </c:pt>
                <c:pt idx="7393">
                  <c:v>258.4440137245</c:v>
                </c:pt>
                <c:pt idx="7394">
                  <c:v>194.93014499184997</c:v>
                </c:pt>
                <c:pt idx="7395">
                  <c:v>166.63041965309998</c:v>
                </c:pt>
                <c:pt idx="7396">
                  <c:v>202.04917335842501</c:v>
                </c:pt>
                <c:pt idx="7397">
                  <c:v>347.752895126</c:v>
                </c:pt>
                <c:pt idx="7398">
                  <c:v>546.94457933500007</c:v>
                </c:pt>
                <c:pt idx="7399">
                  <c:v>614.88932009199993</c:v>
                </c:pt>
                <c:pt idx="7400">
                  <c:v>502.91808078700001</c:v>
                </c:pt>
                <c:pt idx="7401">
                  <c:v>518.08746729124994</c:v>
                </c:pt>
                <c:pt idx="7402">
                  <c:v>254.14014124824996</c:v>
                </c:pt>
                <c:pt idx="7403">
                  <c:v>219.65977283014999</c:v>
                </c:pt>
                <c:pt idx="7404">
                  <c:v>207.96170634274998</c:v>
                </c:pt>
                <c:pt idx="7405">
                  <c:v>265.07621062849995</c:v>
                </c:pt>
                <c:pt idx="7406">
                  <c:v>286.454462353</c:v>
                </c:pt>
                <c:pt idx="7407">
                  <c:v>422.06172260124998</c:v>
                </c:pt>
                <c:pt idx="7408">
                  <c:v>746.827705509</c:v>
                </c:pt>
                <c:pt idx="7409">
                  <c:v>733.28109048299996</c:v>
                </c:pt>
                <c:pt idx="7410">
                  <c:v>1013.80890883375</c:v>
                </c:pt>
                <c:pt idx="7411">
                  <c:v>1113.1507519280001</c:v>
                </c:pt>
                <c:pt idx="7412">
                  <c:v>697.72122618299989</c:v>
                </c:pt>
                <c:pt idx="7413">
                  <c:v>601.62492623624996</c:v>
                </c:pt>
                <c:pt idx="7414">
                  <c:v>603.8121401505</c:v>
                </c:pt>
                <c:pt idx="7415">
                  <c:v>400.47180501100001</c:v>
                </c:pt>
                <c:pt idx="7416">
                  <c:v>397.79070415625</c:v>
                </c:pt>
                <c:pt idx="7417">
                  <c:v>281.60025871175003</c:v>
                </c:pt>
                <c:pt idx="7418">
                  <c:v>341.48758568124998</c:v>
                </c:pt>
                <c:pt idx="7419">
                  <c:v>369.00414736924995</c:v>
                </c:pt>
                <c:pt idx="7420">
                  <c:v>184.15635276897498</c:v>
                </c:pt>
                <c:pt idx="7421">
                  <c:v>148.39893366889999</c:v>
                </c:pt>
                <c:pt idx="7422">
                  <c:v>168.55657897889998</c:v>
                </c:pt>
                <c:pt idx="7423">
                  <c:v>352.35309970924999</c:v>
                </c:pt>
                <c:pt idx="7424">
                  <c:v>255.05735996799999</c:v>
                </c:pt>
                <c:pt idx="7425">
                  <c:v>250.0479346855</c:v>
                </c:pt>
                <c:pt idx="7426">
                  <c:v>193.22976260224999</c:v>
                </c:pt>
                <c:pt idx="7427">
                  <c:v>171.131846929425</c:v>
                </c:pt>
                <c:pt idx="7428">
                  <c:v>144.64539243882501</c:v>
                </c:pt>
                <c:pt idx="7429">
                  <c:v>121.185759747275</c:v>
                </c:pt>
                <c:pt idx="7430">
                  <c:v>122.723864984275</c:v>
                </c:pt>
                <c:pt idx="7431">
                  <c:v>153.60591380399998</c:v>
                </c:pt>
                <c:pt idx="7432">
                  <c:v>132.460494503175</c:v>
                </c:pt>
                <c:pt idx="7433">
                  <c:v>109.35363823385001</c:v>
                </c:pt>
                <c:pt idx="7434">
                  <c:v>96.209188390974987</c:v>
                </c:pt>
                <c:pt idx="7435">
                  <c:v>75.882210412250004</c:v>
                </c:pt>
                <c:pt idx="7436">
                  <c:v>71.013895652800002</c:v>
                </c:pt>
                <c:pt idx="7437">
                  <c:v>49.226423252925002</c:v>
                </c:pt>
                <c:pt idx="7438">
                  <c:v>40.407012463325003</c:v>
                </c:pt>
                <c:pt idx="7439">
                  <c:v>36.928636844399996</c:v>
                </c:pt>
                <c:pt idx="7440">
                  <c:v>31.5876016785</c:v>
                </c:pt>
                <c:pt idx="7441">
                  <c:v>30.670382956839997</c:v>
                </c:pt>
                <c:pt idx="7442">
                  <c:v>28.800667863179999</c:v>
                </c:pt>
                <c:pt idx="7443">
                  <c:v>30.091829605099999</c:v>
                </c:pt>
                <c:pt idx="7444">
                  <c:v>39.235794709449998</c:v>
                </c:pt>
                <c:pt idx="7445">
                  <c:v>54.130015650299995</c:v>
                </c:pt>
                <c:pt idx="7446">
                  <c:v>88.518662191649994</c:v>
                </c:pt>
                <c:pt idx="7447">
                  <c:v>113.78451021044999</c:v>
                </c:pt>
                <c:pt idx="7448">
                  <c:v>136.27047995774998</c:v>
                </c:pt>
                <c:pt idx="7449">
                  <c:v>121.707868866875</c:v>
                </c:pt>
                <c:pt idx="7450">
                  <c:v>83.283459944299992</c:v>
                </c:pt>
                <c:pt idx="7451">
                  <c:v>54.482792077299997</c:v>
                </c:pt>
                <c:pt idx="7452">
                  <c:v>77.808369733274986</c:v>
                </c:pt>
                <c:pt idx="7453">
                  <c:v>67.472020288474994</c:v>
                </c:pt>
                <c:pt idx="7454">
                  <c:v>54.108849063724996</c:v>
                </c:pt>
                <c:pt idx="7455">
                  <c:v>90.148489300624988</c:v>
                </c:pt>
                <c:pt idx="7456">
                  <c:v>64.515753793925001</c:v>
                </c:pt>
                <c:pt idx="7457">
                  <c:v>103.723326391125</c:v>
                </c:pt>
                <c:pt idx="7458">
                  <c:v>117.40399640494999</c:v>
                </c:pt>
                <c:pt idx="7459">
                  <c:v>79.741584575199994</c:v>
                </c:pt>
                <c:pt idx="7460">
                  <c:v>62.765982691175005</c:v>
                </c:pt>
                <c:pt idx="7461">
                  <c:v>51.187860211874998</c:v>
                </c:pt>
                <c:pt idx="7462">
                  <c:v>40.724511247624996</c:v>
                </c:pt>
                <c:pt idx="7463">
                  <c:v>22.810524056797501</c:v>
                </c:pt>
                <c:pt idx="7464">
                  <c:v>18.055097765447499</c:v>
                </c:pt>
                <c:pt idx="7465">
                  <c:v>19.134593645914997</c:v>
                </c:pt>
                <c:pt idx="7466">
                  <c:v>16.206549263614999</c:v>
                </c:pt>
                <c:pt idx="7467">
                  <c:v>13.024505850532499</c:v>
                </c:pt>
                <c:pt idx="7468">
                  <c:v>15.952550233309999</c:v>
                </c:pt>
                <c:pt idx="7469">
                  <c:v>20.256422695234999</c:v>
                </c:pt>
                <c:pt idx="7470">
                  <c:v>35.242365506150001</c:v>
                </c:pt>
                <c:pt idx="7471">
                  <c:v>82.274519352574998</c:v>
                </c:pt>
                <c:pt idx="7472">
                  <c:v>95.242580972399992</c:v>
                </c:pt>
                <c:pt idx="7473">
                  <c:v>108.40114187139999</c:v>
                </c:pt>
                <c:pt idx="7474">
                  <c:v>95.553024235799995</c:v>
                </c:pt>
                <c:pt idx="7475">
                  <c:v>81.039801843749999</c:v>
                </c:pt>
                <c:pt idx="7476">
                  <c:v>75.197824140049988</c:v>
                </c:pt>
                <c:pt idx="7477">
                  <c:v>58.955997231824995</c:v>
                </c:pt>
                <c:pt idx="7478">
                  <c:v>51.223137854574993</c:v>
                </c:pt>
                <c:pt idx="7479">
                  <c:v>50.023697988449996</c:v>
                </c:pt>
                <c:pt idx="7480">
                  <c:v>53.847794499149998</c:v>
                </c:pt>
                <c:pt idx="7481">
                  <c:v>52.04863470235</c:v>
                </c:pt>
                <c:pt idx="7482">
                  <c:v>43.913610189724999</c:v>
                </c:pt>
                <c:pt idx="7483">
                  <c:v>36.018473655099996</c:v>
                </c:pt>
                <c:pt idx="7484">
                  <c:v>29.710831065850002</c:v>
                </c:pt>
                <c:pt idx="7485">
                  <c:v>33.266817491074995</c:v>
                </c:pt>
                <c:pt idx="7486">
                  <c:v>59.478106351424998</c:v>
                </c:pt>
                <c:pt idx="7487">
                  <c:v>83.375181816274988</c:v>
                </c:pt>
                <c:pt idx="7488">
                  <c:v>56.782894411900003</c:v>
                </c:pt>
                <c:pt idx="7489">
                  <c:v>50.115419860425</c:v>
                </c:pt>
                <c:pt idx="7490">
                  <c:v>48.139871840574997</c:v>
                </c:pt>
                <c:pt idx="7491">
                  <c:v>51.293693139974998</c:v>
                </c:pt>
                <c:pt idx="7492">
                  <c:v>38.304464933575005</c:v>
                </c:pt>
                <c:pt idx="7493">
                  <c:v>56.613561728849994</c:v>
                </c:pt>
                <c:pt idx="7494">
                  <c:v>78.161146160274996</c:v>
                </c:pt>
                <c:pt idx="7495">
                  <c:v>114.13023111654999</c:v>
                </c:pt>
                <c:pt idx="7496">
                  <c:v>123.28830727702498</c:v>
                </c:pt>
                <c:pt idx="7497">
                  <c:v>91.806538531399994</c:v>
                </c:pt>
                <c:pt idx="7498">
                  <c:v>94.226584854999984</c:v>
                </c:pt>
                <c:pt idx="7499">
                  <c:v>94.431195185524999</c:v>
                </c:pt>
                <c:pt idx="7500">
                  <c:v>86.430225718024985</c:v>
                </c:pt>
                <c:pt idx="7501">
                  <c:v>87.425055248849986</c:v>
                </c:pt>
                <c:pt idx="7502">
                  <c:v>59.111218863524996</c:v>
                </c:pt>
                <c:pt idx="7503">
                  <c:v>71.359616558900001</c:v>
                </c:pt>
                <c:pt idx="7504">
                  <c:v>125.78596440692499</c:v>
                </c:pt>
                <c:pt idx="7505">
                  <c:v>348.04922732849997</c:v>
                </c:pt>
                <c:pt idx="7506">
                  <c:v>364.48860897949999</c:v>
                </c:pt>
                <c:pt idx="7507">
                  <c:v>160.81666406164999</c:v>
                </c:pt>
                <c:pt idx="7508">
                  <c:v>74.315883058224998</c:v>
                </c:pt>
                <c:pt idx="7509">
                  <c:v>56.070286022674999</c:v>
                </c:pt>
                <c:pt idx="7510">
                  <c:v>43.786610679824996</c:v>
                </c:pt>
                <c:pt idx="7511">
                  <c:v>41.902784531949997</c:v>
                </c:pt>
                <c:pt idx="7512">
                  <c:v>38.685463477599995</c:v>
                </c:pt>
                <c:pt idx="7513">
                  <c:v>36.406527729574996</c:v>
                </c:pt>
                <c:pt idx="7514">
                  <c:v>24.271018483199999</c:v>
                </c:pt>
                <c:pt idx="7515">
                  <c:v>30.049496431950001</c:v>
                </c:pt>
                <c:pt idx="7516">
                  <c:v>52.987020013449992</c:v>
                </c:pt>
                <c:pt idx="7517">
                  <c:v>71.966392020024998</c:v>
                </c:pt>
                <c:pt idx="7518">
                  <c:v>117.36871875747499</c:v>
                </c:pt>
                <c:pt idx="7519">
                  <c:v>168.44369050124999</c:v>
                </c:pt>
                <c:pt idx="7520">
                  <c:v>169.93946258897498</c:v>
                </c:pt>
                <c:pt idx="7521">
                  <c:v>136.53153451755</c:v>
                </c:pt>
                <c:pt idx="7522">
                  <c:v>91.566650558174999</c:v>
                </c:pt>
                <c:pt idx="7523">
                  <c:v>81.463133560925002</c:v>
                </c:pt>
                <c:pt idx="7524">
                  <c:v>80.002639134999995</c:v>
                </c:pt>
                <c:pt idx="7525">
                  <c:v>137.95675131509998</c:v>
                </c:pt>
                <c:pt idx="7526">
                  <c:v>142.38056776124998</c:v>
                </c:pt>
                <c:pt idx="7527">
                  <c:v>194.57031301529997</c:v>
                </c:pt>
                <c:pt idx="7528">
                  <c:v>298.80163748899997</c:v>
                </c:pt>
                <c:pt idx="7529">
                  <c:v>246.80239149024999</c:v>
                </c:pt>
                <c:pt idx="7530">
                  <c:v>145.80955466702497</c:v>
                </c:pt>
                <c:pt idx="7531">
                  <c:v>107.04648037357499</c:v>
                </c:pt>
                <c:pt idx="7532">
                  <c:v>65.440028044125</c:v>
                </c:pt>
                <c:pt idx="7533">
                  <c:v>48.542036975949998</c:v>
                </c:pt>
                <c:pt idx="7534">
                  <c:v>54.433403378474999</c:v>
                </c:pt>
                <c:pt idx="7535">
                  <c:v>50.207141732399997</c:v>
                </c:pt>
                <c:pt idx="7536">
                  <c:v>38.537297376349997</c:v>
                </c:pt>
                <c:pt idx="7537">
                  <c:v>33.697204733924998</c:v>
                </c:pt>
                <c:pt idx="7538">
                  <c:v>42.502504472174998</c:v>
                </c:pt>
                <c:pt idx="7539">
                  <c:v>30.4798836748</c:v>
                </c:pt>
                <c:pt idx="7540">
                  <c:v>43.610222461549995</c:v>
                </c:pt>
                <c:pt idx="7541">
                  <c:v>59.654494564924995</c:v>
                </c:pt>
                <c:pt idx="7542">
                  <c:v>106.89125874187501</c:v>
                </c:pt>
                <c:pt idx="7543">
                  <c:v>151.334033557775</c:v>
                </c:pt>
                <c:pt idx="7544">
                  <c:v>196.828082200625</c:v>
                </c:pt>
                <c:pt idx="7545">
                  <c:v>201.40006470505</c:v>
                </c:pt>
                <c:pt idx="7546">
                  <c:v>151.79969847197498</c:v>
                </c:pt>
                <c:pt idx="7547">
                  <c:v>170.71557072837498</c:v>
                </c:pt>
                <c:pt idx="7548">
                  <c:v>193.06748543054999</c:v>
                </c:pt>
                <c:pt idx="7549">
                  <c:v>167.42769437429999</c:v>
                </c:pt>
                <c:pt idx="7550">
                  <c:v>196.55291658947499</c:v>
                </c:pt>
                <c:pt idx="7551">
                  <c:v>234.10243997499998</c:v>
                </c:pt>
                <c:pt idx="7552">
                  <c:v>198.04163309899999</c:v>
                </c:pt>
                <c:pt idx="7553">
                  <c:v>193.815371443375</c:v>
                </c:pt>
                <c:pt idx="7554">
                  <c:v>173.276727603675</c:v>
                </c:pt>
                <c:pt idx="7555">
                  <c:v>78.005924533349997</c:v>
                </c:pt>
                <c:pt idx="7556">
                  <c:v>73.518608322700004</c:v>
                </c:pt>
                <c:pt idx="7557">
                  <c:v>77.547315168699996</c:v>
                </c:pt>
                <c:pt idx="7558">
                  <c:v>62.674260814425004</c:v>
                </c:pt>
                <c:pt idx="7559">
                  <c:v>62.363817555799997</c:v>
                </c:pt>
                <c:pt idx="7560">
                  <c:v>31.425324520170001</c:v>
                </c:pt>
                <c:pt idx="7561">
                  <c:v>35.842085435392498</c:v>
                </c:pt>
                <c:pt idx="7562">
                  <c:v>32.596542270224994</c:v>
                </c:pt>
                <c:pt idx="7563">
                  <c:v>33.781871075449999</c:v>
                </c:pt>
                <c:pt idx="7564">
                  <c:v>66.399579937024996</c:v>
                </c:pt>
                <c:pt idx="7565">
                  <c:v>67.9024075361</c:v>
                </c:pt>
                <c:pt idx="7566">
                  <c:v>153.06263807395001</c:v>
                </c:pt>
                <c:pt idx="7567">
                  <c:v>187.82522762409999</c:v>
                </c:pt>
                <c:pt idx="7568">
                  <c:v>219.39166275900001</c:v>
                </c:pt>
                <c:pt idx="7569">
                  <c:v>184.94657199314997</c:v>
                </c:pt>
                <c:pt idx="7570">
                  <c:v>141.08235046882498</c:v>
                </c:pt>
                <c:pt idx="7571">
                  <c:v>130.60489046755001</c:v>
                </c:pt>
                <c:pt idx="7572">
                  <c:v>105.25437610245</c:v>
                </c:pt>
                <c:pt idx="7573">
                  <c:v>87.544999237850007</c:v>
                </c:pt>
                <c:pt idx="7574">
                  <c:v>96.117466523774993</c:v>
                </c:pt>
                <c:pt idx="7575">
                  <c:v>135.9106480003</c:v>
                </c:pt>
                <c:pt idx="7576">
                  <c:v>164.55609422604999</c:v>
                </c:pt>
                <c:pt idx="7577">
                  <c:v>243.48629303824998</c:v>
                </c:pt>
                <c:pt idx="7578">
                  <c:v>193.44848397935002</c:v>
                </c:pt>
                <c:pt idx="7579">
                  <c:v>117.10766419767499</c:v>
                </c:pt>
                <c:pt idx="7580">
                  <c:v>98.643345775474998</c:v>
                </c:pt>
                <c:pt idx="7581">
                  <c:v>102.403942536</c:v>
                </c:pt>
                <c:pt idx="7582">
                  <c:v>83.21996018934999</c:v>
                </c:pt>
                <c:pt idx="7583">
                  <c:v>69.101847397450001</c:v>
                </c:pt>
                <c:pt idx="7584">
                  <c:v>61.298432739574992</c:v>
                </c:pt>
                <c:pt idx="7585">
                  <c:v>29.485054143974999</c:v>
                </c:pt>
                <c:pt idx="7586">
                  <c:v>37.034469777275</c:v>
                </c:pt>
                <c:pt idx="7587">
                  <c:v>74.266494359399999</c:v>
                </c:pt>
                <c:pt idx="7588">
                  <c:v>37.288468811400001</c:v>
                </c:pt>
                <c:pt idx="7589">
                  <c:v>71.063284361174993</c:v>
                </c:pt>
                <c:pt idx="7590">
                  <c:v>101.2538913687</c:v>
                </c:pt>
                <c:pt idx="7591">
                  <c:v>173.61539301752501</c:v>
                </c:pt>
                <c:pt idx="7592">
                  <c:v>187.31722958450001</c:v>
                </c:pt>
                <c:pt idx="7593">
                  <c:v>206.89632150265001</c:v>
                </c:pt>
                <c:pt idx="7594">
                  <c:v>182.04674972309999</c:v>
                </c:pt>
                <c:pt idx="7595">
                  <c:v>170.01001786482499</c:v>
                </c:pt>
                <c:pt idx="7596">
                  <c:v>185.96962360757499</c:v>
                </c:pt>
                <c:pt idx="7597">
                  <c:v>129.77939361977499</c:v>
                </c:pt>
                <c:pt idx="7598">
                  <c:v>124.53008031152498</c:v>
                </c:pt>
                <c:pt idx="7599">
                  <c:v>127.94495617072499</c:v>
                </c:pt>
                <c:pt idx="7600">
                  <c:v>133.46943509012502</c:v>
                </c:pt>
                <c:pt idx="7601">
                  <c:v>121.686702285075</c:v>
                </c:pt>
                <c:pt idx="7602">
                  <c:v>114.32073039094999</c:v>
                </c:pt>
                <c:pt idx="7603">
                  <c:v>83.75618036985</c:v>
                </c:pt>
                <c:pt idx="7604">
                  <c:v>90.099100601800004</c:v>
                </c:pt>
                <c:pt idx="7605">
                  <c:v>77.829536319849993</c:v>
                </c:pt>
                <c:pt idx="7606">
                  <c:v>117.75677283195</c:v>
                </c:pt>
                <c:pt idx="7607">
                  <c:v>71.726504051574992</c:v>
                </c:pt>
                <c:pt idx="7608">
                  <c:v>56.084397078800002</c:v>
                </c:pt>
                <c:pt idx="7609">
                  <c:v>52.422577720699998</c:v>
                </c:pt>
                <c:pt idx="7610">
                  <c:v>44.619163053275003</c:v>
                </c:pt>
                <c:pt idx="7611">
                  <c:v>37.542467841227499</c:v>
                </c:pt>
                <c:pt idx="7612">
                  <c:v>38.699574533724999</c:v>
                </c:pt>
                <c:pt idx="7613">
                  <c:v>92.011148861924994</c:v>
                </c:pt>
                <c:pt idx="7614">
                  <c:v>93.655087031799994</c:v>
                </c:pt>
                <c:pt idx="7615">
                  <c:v>152.37119627129999</c:v>
                </c:pt>
                <c:pt idx="7616">
                  <c:v>216.88695006999998</c:v>
                </c:pt>
                <c:pt idx="7617">
                  <c:v>217.04217173034999</c:v>
                </c:pt>
                <c:pt idx="7618">
                  <c:v>237.91242541524997</c:v>
                </c:pt>
                <c:pt idx="7619">
                  <c:v>239.55636357079999</c:v>
                </c:pt>
                <c:pt idx="7620">
                  <c:v>142.12656873667501</c:v>
                </c:pt>
                <c:pt idx="7621">
                  <c:v>86.775946614575005</c:v>
                </c:pt>
                <c:pt idx="7622">
                  <c:v>109.00791732774999</c:v>
                </c:pt>
                <c:pt idx="7623">
                  <c:v>128.45295423420001</c:v>
                </c:pt>
                <c:pt idx="7624">
                  <c:v>288.11251161242495</c:v>
                </c:pt>
                <c:pt idx="7625">
                  <c:v>354.11698193974996</c:v>
                </c:pt>
                <c:pt idx="7626">
                  <c:v>517.59358025524989</c:v>
                </c:pt>
                <c:pt idx="7627">
                  <c:v>421.07394867249997</c:v>
                </c:pt>
                <c:pt idx="7628">
                  <c:v>217.65600269327498</c:v>
                </c:pt>
                <c:pt idx="7629">
                  <c:v>141.16701682944998</c:v>
                </c:pt>
                <c:pt idx="7630">
                  <c:v>133.088436541325</c:v>
                </c:pt>
                <c:pt idx="7631">
                  <c:v>179.99359089217498</c:v>
                </c:pt>
                <c:pt idx="7632">
                  <c:v>105.974040022125</c:v>
                </c:pt>
                <c:pt idx="7633">
                  <c:v>63.38686920842499</c:v>
                </c:pt>
                <c:pt idx="7634">
                  <c:v>64.106533137650004</c:v>
                </c:pt>
                <c:pt idx="7635">
                  <c:v>51.879302014524995</c:v>
                </c:pt>
                <c:pt idx="7636">
                  <c:v>60.268325551724992</c:v>
                </c:pt>
                <c:pt idx="7637">
                  <c:v>78.640922106725</c:v>
                </c:pt>
                <c:pt idx="7638">
                  <c:v>89.104271061424996</c:v>
                </c:pt>
                <c:pt idx="7639">
                  <c:v>216.92222770792497</c:v>
                </c:pt>
                <c:pt idx="7640">
                  <c:v>152.12425278672498</c:v>
                </c:pt>
                <c:pt idx="7641">
                  <c:v>164.18920674292499</c:v>
                </c:pt>
                <c:pt idx="7642">
                  <c:v>221.23315570985</c:v>
                </c:pt>
                <c:pt idx="7643">
                  <c:v>224.25997748502499</c:v>
                </c:pt>
                <c:pt idx="7644">
                  <c:v>225.01491903784998</c:v>
                </c:pt>
                <c:pt idx="7645">
                  <c:v>197.01152592547501</c:v>
                </c:pt>
                <c:pt idx="7646">
                  <c:v>311.21936788174997</c:v>
                </c:pt>
                <c:pt idx="7647">
                  <c:v>274.88339537549996</c:v>
                </c:pt>
                <c:pt idx="7648">
                  <c:v>263.24177318899996</c:v>
                </c:pt>
                <c:pt idx="7649">
                  <c:v>274.53061899624998</c:v>
                </c:pt>
                <c:pt idx="7650">
                  <c:v>256.32735506699998</c:v>
                </c:pt>
                <c:pt idx="7651">
                  <c:v>203.22744669049999</c:v>
                </c:pt>
                <c:pt idx="7652">
                  <c:v>173.93994729407498</c:v>
                </c:pt>
                <c:pt idx="7653">
                  <c:v>168.25319122684999</c:v>
                </c:pt>
                <c:pt idx="7654">
                  <c:v>122.1594226963</c:v>
                </c:pt>
                <c:pt idx="7655">
                  <c:v>101.49377934192499</c:v>
                </c:pt>
                <c:pt idx="7656">
                  <c:v>89.598158073549996</c:v>
                </c:pt>
                <c:pt idx="7657">
                  <c:v>47.335541579374997</c:v>
                </c:pt>
                <c:pt idx="7658">
                  <c:v>58.144611440174991</c:v>
                </c:pt>
                <c:pt idx="7659">
                  <c:v>44.978995020275001</c:v>
                </c:pt>
                <c:pt idx="7660">
                  <c:v>34.049981165699997</c:v>
                </c:pt>
                <c:pt idx="7661">
                  <c:v>44.696773871512498</c:v>
                </c:pt>
                <c:pt idx="7662">
                  <c:v>82.64846236615</c:v>
                </c:pt>
                <c:pt idx="7663">
                  <c:v>98.177680880374993</c:v>
                </c:pt>
                <c:pt idx="7664">
                  <c:v>90.635320777524996</c:v>
                </c:pt>
                <c:pt idx="7665">
                  <c:v>135.69898214887499</c:v>
                </c:pt>
                <c:pt idx="7666">
                  <c:v>263.31232844574998</c:v>
                </c:pt>
                <c:pt idx="7667">
                  <c:v>231.91522606074997</c:v>
                </c:pt>
                <c:pt idx="7668">
                  <c:v>245.32073047775</c:v>
                </c:pt>
                <c:pt idx="7669">
                  <c:v>216.195508300775</c:v>
                </c:pt>
                <c:pt idx="7670">
                  <c:v>178.73770677767502</c:v>
                </c:pt>
                <c:pt idx="7671">
                  <c:v>190.859104977475</c:v>
                </c:pt>
                <c:pt idx="7672">
                  <c:v>157.59228747207499</c:v>
                </c:pt>
                <c:pt idx="7673">
                  <c:v>174.85716602815</c:v>
                </c:pt>
                <c:pt idx="7674">
                  <c:v>158.02267472924999</c:v>
                </c:pt>
                <c:pt idx="7675">
                  <c:v>131.29633227975</c:v>
                </c:pt>
                <c:pt idx="7676">
                  <c:v>142.09834660532499</c:v>
                </c:pt>
                <c:pt idx="7677">
                  <c:v>139.41019019624997</c:v>
                </c:pt>
                <c:pt idx="7678">
                  <c:v>64.706253063549994</c:v>
                </c:pt>
                <c:pt idx="7679">
                  <c:v>33.6619270926575</c:v>
                </c:pt>
                <c:pt idx="7680">
                  <c:v>27.417784256924996</c:v>
                </c:pt>
                <c:pt idx="7681">
                  <c:v>29.336888042725001</c:v>
                </c:pt>
                <c:pt idx="7682">
                  <c:v>40.378790351074997</c:v>
                </c:pt>
                <c:pt idx="7683">
                  <c:v>46.093768535324998</c:v>
                </c:pt>
                <c:pt idx="7684">
                  <c:v>65.531749916099997</c:v>
                </c:pt>
                <c:pt idx="7685">
                  <c:v>136.93369964815</c:v>
                </c:pt>
                <c:pt idx="7686">
                  <c:v>191.76221263632499</c:v>
                </c:pt>
                <c:pt idx="7687">
                  <c:v>352.14143389124996</c:v>
                </c:pt>
                <c:pt idx="7688">
                  <c:v>326.38875438599996</c:v>
                </c:pt>
                <c:pt idx="7689">
                  <c:v>266.84009281124997</c:v>
                </c:pt>
                <c:pt idx="7690">
                  <c:v>191.64932415867497</c:v>
                </c:pt>
                <c:pt idx="7691">
                  <c:v>230.05256653287501</c:v>
                </c:pt>
                <c:pt idx="7692">
                  <c:v>231.25906189124998</c:v>
                </c:pt>
                <c:pt idx="7693">
                  <c:v>249.13071591799996</c:v>
                </c:pt>
                <c:pt idx="7694">
                  <c:v>304.93994735699999</c:v>
                </c:pt>
                <c:pt idx="7695">
                  <c:v>343.46313368199998</c:v>
                </c:pt>
                <c:pt idx="7696">
                  <c:v>439.77109954225</c:v>
                </c:pt>
                <c:pt idx="7697">
                  <c:v>426.22448456399997</c:v>
                </c:pt>
                <c:pt idx="7698">
                  <c:v>309.45548574675001</c:v>
                </c:pt>
                <c:pt idx="7699">
                  <c:v>229.30468041499998</c:v>
                </c:pt>
                <c:pt idx="7700">
                  <c:v>147.32649331745</c:v>
                </c:pt>
                <c:pt idx="7701">
                  <c:v>111.322130728025</c:v>
                </c:pt>
                <c:pt idx="7702">
                  <c:v>143.53061891899998</c:v>
                </c:pt>
                <c:pt idx="7703">
                  <c:v>214.02946095399997</c:v>
                </c:pt>
                <c:pt idx="7704">
                  <c:v>124.00091567102498</c:v>
                </c:pt>
                <c:pt idx="7705">
                  <c:v>120.6777616838</c:v>
                </c:pt>
                <c:pt idx="7706">
                  <c:v>90.600043134347501</c:v>
                </c:pt>
                <c:pt idx="7707">
                  <c:v>77.801314202824997</c:v>
                </c:pt>
                <c:pt idx="7708">
                  <c:v>114.84989503622499</c:v>
                </c:pt>
                <c:pt idx="7709">
                  <c:v>237.69370400472499</c:v>
                </c:pt>
                <c:pt idx="7710">
                  <c:v>501.78919620149998</c:v>
                </c:pt>
                <c:pt idx="7711">
                  <c:v>607.76323615199999</c:v>
                </c:pt>
                <c:pt idx="7712">
                  <c:v>514.91247935274998</c:v>
                </c:pt>
                <c:pt idx="7713">
                  <c:v>358.27974375924998</c:v>
                </c:pt>
                <c:pt idx="7714">
                  <c:v>313.68880287074995</c:v>
                </c:pt>
                <c:pt idx="7715">
                  <c:v>388.47740639749998</c:v>
                </c:pt>
                <c:pt idx="7716">
                  <c:v>328.64652360474997</c:v>
                </c:pt>
                <c:pt idx="7717">
                  <c:v>292.73388282999997</c:v>
                </c:pt>
                <c:pt idx="7718">
                  <c:v>227.00457815679999</c:v>
                </c:pt>
                <c:pt idx="7719">
                  <c:v>228.17579592499999</c:v>
                </c:pt>
                <c:pt idx="7720">
                  <c:v>327.87041535074997</c:v>
                </c:pt>
                <c:pt idx="7721">
                  <c:v>234.40582762199998</c:v>
                </c:pt>
                <c:pt idx="7722">
                  <c:v>240.69935923152499</c:v>
                </c:pt>
                <c:pt idx="7723">
                  <c:v>250.34426682114997</c:v>
                </c:pt>
                <c:pt idx="7724">
                  <c:v>157.65578725567499</c:v>
                </c:pt>
                <c:pt idx="7725">
                  <c:v>104.40065713765</c:v>
                </c:pt>
                <c:pt idx="7726">
                  <c:v>112.94490230654999</c:v>
                </c:pt>
                <c:pt idx="7727">
                  <c:v>81.717132590275</c:v>
                </c:pt>
                <c:pt idx="7728">
                  <c:v>60.021382057599993</c:v>
                </c:pt>
                <c:pt idx="7729">
                  <c:v>75.381267883999996</c:v>
                </c:pt>
                <c:pt idx="7730">
                  <c:v>97.63440518374999</c:v>
                </c:pt>
                <c:pt idx="7731">
                  <c:v>38.509075262190002</c:v>
                </c:pt>
                <c:pt idx="7732">
                  <c:v>54.511014194325</c:v>
                </c:pt>
                <c:pt idx="7733">
                  <c:v>129.05972970009998</c:v>
                </c:pt>
                <c:pt idx="7734">
                  <c:v>144.14444989624999</c:v>
                </c:pt>
                <c:pt idx="7735">
                  <c:v>227.61135363225</c:v>
                </c:pt>
                <c:pt idx="7736">
                  <c:v>292.66332757324994</c:v>
                </c:pt>
                <c:pt idx="7737">
                  <c:v>273.19006859274998</c:v>
                </c:pt>
                <c:pt idx="7738">
                  <c:v>283.5616956325</c:v>
                </c:pt>
                <c:pt idx="7739">
                  <c:v>267.89842204449997</c:v>
                </c:pt>
                <c:pt idx="7740">
                  <c:v>349.81310946349998</c:v>
                </c:pt>
                <c:pt idx="7741">
                  <c:v>299.43663503850001</c:v>
                </c:pt>
                <c:pt idx="7742">
                  <c:v>356.09252998824996</c:v>
                </c:pt>
                <c:pt idx="7743">
                  <c:v>354.96364535499998</c:v>
                </c:pt>
                <c:pt idx="7744">
                  <c:v>413.17175657399997</c:v>
                </c:pt>
                <c:pt idx="7745">
                  <c:v>311.00770206375</c:v>
                </c:pt>
                <c:pt idx="7746">
                  <c:v>243.48629303824998</c:v>
                </c:pt>
                <c:pt idx="7747">
                  <c:v>224.90203061749997</c:v>
                </c:pt>
                <c:pt idx="7748">
                  <c:v>198.274465560875</c:v>
                </c:pt>
                <c:pt idx="7749">
                  <c:v>140.53201925129997</c:v>
                </c:pt>
                <c:pt idx="7750">
                  <c:v>139.11385799375</c:v>
                </c:pt>
                <c:pt idx="7751">
                  <c:v>92.385091880274999</c:v>
                </c:pt>
                <c:pt idx="7752">
                  <c:v>113.46701142614999</c:v>
                </c:pt>
                <c:pt idx="7753">
                  <c:v>102.66499709102499</c:v>
                </c:pt>
                <c:pt idx="7754">
                  <c:v>70.569397349049993</c:v>
                </c:pt>
                <c:pt idx="7755">
                  <c:v>67.239187840924998</c:v>
                </c:pt>
                <c:pt idx="7756">
                  <c:v>86.648947109450006</c:v>
                </c:pt>
                <c:pt idx="7757">
                  <c:v>185.98373469235</c:v>
                </c:pt>
                <c:pt idx="7758">
                  <c:v>214.445737159825</c:v>
                </c:pt>
                <c:pt idx="7759">
                  <c:v>585.18554458525</c:v>
                </c:pt>
                <c:pt idx="7760">
                  <c:v>637.53756701099996</c:v>
                </c:pt>
                <c:pt idx="7761">
                  <c:v>453.31771447274997</c:v>
                </c:pt>
                <c:pt idx="7762">
                  <c:v>336.40760504650001</c:v>
                </c:pt>
                <c:pt idx="7763">
                  <c:v>292.522217012</c:v>
                </c:pt>
                <c:pt idx="7764">
                  <c:v>345.72090285299998</c:v>
                </c:pt>
                <c:pt idx="7765">
                  <c:v>277.98782800949999</c:v>
                </c:pt>
                <c:pt idx="7766">
                  <c:v>444.63941426349993</c:v>
                </c:pt>
                <c:pt idx="7767">
                  <c:v>452.89438274124996</c:v>
                </c:pt>
                <c:pt idx="7768">
                  <c:v>523.30855848724991</c:v>
                </c:pt>
                <c:pt idx="7769">
                  <c:v>416.27618911249999</c:v>
                </c:pt>
                <c:pt idx="7770">
                  <c:v>451.20105586300002</c:v>
                </c:pt>
                <c:pt idx="7771">
                  <c:v>281.36742622600002</c:v>
                </c:pt>
                <c:pt idx="7772">
                  <c:v>172.39478657437499</c:v>
                </c:pt>
                <c:pt idx="7773">
                  <c:v>116.726665648875</c:v>
                </c:pt>
                <c:pt idx="7774">
                  <c:v>137.85091837267501</c:v>
                </c:pt>
                <c:pt idx="7775">
                  <c:v>90.388377278625001</c:v>
                </c:pt>
                <c:pt idx="7776">
                  <c:v>221.87520881367499</c:v>
                </c:pt>
                <c:pt idx="7777">
                  <c:v>117.93316104544999</c:v>
                </c:pt>
                <c:pt idx="7778">
                  <c:v>56.775838886224996</c:v>
                </c:pt>
                <c:pt idx="7779">
                  <c:v>56.804060998474995</c:v>
                </c:pt>
                <c:pt idx="7780">
                  <c:v>74.033661916625007</c:v>
                </c:pt>
                <c:pt idx="7781">
                  <c:v>123.53525077592498</c:v>
                </c:pt>
                <c:pt idx="7782">
                  <c:v>194.41509139314999</c:v>
                </c:pt>
                <c:pt idx="7783">
                  <c:v>357.71530151424997</c:v>
                </c:pt>
                <c:pt idx="7784">
                  <c:v>280.95115003449996</c:v>
                </c:pt>
                <c:pt idx="7785">
                  <c:v>280.73242867649998</c:v>
                </c:pt>
                <c:pt idx="7786">
                  <c:v>210.18419787104997</c:v>
                </c:pt>
                <c:pt idx="7787">
                  <c:v>214.56568113450001</c:v>
                </c:pt>
                <c:pt idx="7788">
                  <c:v>192.15732222214999</c:v>
                </c:pt>
                <c:pt idx="7789">
                  <c:v>258.51456902899997</c:v>
                </c:pt>
                <c:pt idx="7790">
                  <c:v>269.38008305699998</c:v>
                </c:pt>
                <c:pt idx="7791">
                  <c:v>296.61442352699999</c:v>
                </c:pt>
                <c:pt idx="7792">
                  <c:v>268.95675137325003</c:v>
                </c:pt>
                <c:pt idx="7793">
                  <c:v>201.97861813987501</c:v>
                </c:pt>
                <c:pt idx="7794">
                  <c:v>219.26466327774997</c:v>
                </c:pt>
                <c:pt idx="7795">
                  <c:v>128.20601073052501</c:v>
                </c:pt>
                <c:pt idx="7796">
                  <c:v>110.771799486625</c:v>
                </c:pt>
                <c:pt idx="7797">
                  <c:v>71.169117289274993</c:v>
                </c:pt>
                <c:pt idx="7798">
                  <c:v>85.139063979924998</c:v>
                </c:pt>
                <c:pt idx="7799">
                  <c:v>84.07367915415</c:v>
                </c:pt>
                <c:pt idx="7800">
                  <c:v>79.727473519074991</c:v>
                </c:pt>
                <c:pt idx="7801">
                  <c:v>68.59384933874999</c:v>
                </c:pt>
                <c:pt idx="7802">
                  <c:v>78.365756490799996</c:v>
                </c:pt>
                <c:pt idx="7803">
                  <c:v>68.121128922749989</c:v>
                </c:pt>
                <c:pt idx="7804">
                  <c:v>64.028922317025007</c:v>
                </c:pt>
                <c:pt idx="7805">
                  <c:v>56.606506193625002</c:v>
                </c:pt>
                <c:pt idx="7806">
                  <c:v>61.143211107874997</c:v>
                </c:pt>
                <c:pt idx="7807">
                  <c:v>62.935315378999988</c:v>
                </c:pt>
                <c:pt idx="7808">
                  <c:v>95.087359345475008</c:v>
                </c:pt>
                <c:pt idx="7809">
                  <c:v>94.9109711272</c:v>
                </c:pt>
                <c:pt idx="7810">
                  <c:v>94.925082188099992</c:v>
                </c:pt>
                <c:pt idx="7811">
                  <c:v>89.760435230924998</c:v>
                </c:pt>
                <c:pt idx="7812">
                  <c:v>94.833360316124995</c:v>
                </c:pt>
                <c:pt idx="7813">
                  <c:v>81.611299662174986</c:v>
                </c:pt>
                <c:pt idx="7814">
                  <c:v>91.707761133749997</c:v>
                </c:pt>
                <c:pt idx="7815">
                  <c:v>142.810954985</c:v>
                </c:pt>
                <c:pt idx="7816">
                  <c:v>217.380837082125</c:v>
                </c:pt>
                <c:pt idx="7817">
                  <c:v>316.93434601824998</c:v>
                </c:pt>
                <c:pt idx="7818">
                  <c:v>542.35848578399998</c:v>
                </c:pt>
                <c:pt idx="7819">
                  <c:v>492.33478783374994</c:v>
                </c:pt>
                <c:pt idx="7820">
                  <c:v>471.23875718399995</c:v>
                </c:pt>
                <c:pt idx="7821">
                  <c:v>359.40862844024997</c:v>
                </c:pt>
                <c:pt idx="7822">
                  <c:v>347.061453352</c:v>
                </c:pt>
                <c:pt idx="7823">
                  <c:v>230.08784416124999</c:v>
                </c:pt>
                <c:pt idx="7824">
                  <c:v>108.68336301777499</c:v>
                </c:pt>
                <c:pt idx="7825">
                  <c:v>68.9325147144</c:v>
                </c:pt>
                <c:pt idx="7826">
                  <c:v>71.4936716088</c:v>
                </c:pt>
                <c:pt idx="7827">
                  <c:v>59.280551551350001</c:v>
                </c:pt>
                <c:pt idx="7828">
                  <c:v>52.16857869135</c:v>
                </c:pt>
                <c:pt idx="7829">
                  <c:v>55.63989877505</c:v>
                </c:pt>
                <c:pt idx="7830">
                  <c:v>75.190768604824996</c:v>
                </c:pt>
                <c:pt idx="7831">
                  <c:v>96.632520117699997</c:v>
                </c:pt>
                <c:pt idx="7832">
                  <c:v>155.24279644342499</c:v>
                </c:pt>
                <c:pt idx="7833">
                  <c:v>174.40561218917497</c:v>
                </c:pt>
                <c:pt idx="7834">
                  <c:v>294.92109674425001</c:v>
                </c:pt>
                <c:pt idx="7835">
                  <c:v>116.10577913639999</c:v>
                </c:pt>
                <c:pt idx="7836">
                  <c:v>121.00231600332499</c:v>
                </c:pt>
                <c:pt idx="7837">
                  <c:v>144.08800565742499</c:v>
                </c:pt>
                <c:pt idx="7838">
                  <c:v>217.380837082125</c:v>
                </c:pt>
                <c:pt idx="7839">
                  <c:v>259.29067713975002</c:v>
                </c:pt>
                <c:pt idx="7840">
                  <c:v>130.70366786519998</c:v>
                </c:pt>
                <c:pt idx="7841">
                  <c:v>199.72790445157497</c:v>
                </c:pt>
                <c:pt idx="7842">
                  <c:v>293.93332267224997</c:v>
                </c:pt>
                <c:pt idx="7843">
                  <c:v>212.94290956552499</c:v>
                </c:pt>
                <c:pt idx="7844">
                  <c:v>151.43281098407499</c:v>
                </c:pt>
                <c:pt idx="7845">
                  <c:v>90.727042654274996</c:v>
                </c:pt>
                <c:pt idx="7846">
                  <c:v>111.15985356109999</c:v>
                </c:pt>
                <c:pt idx="7847">
                  <c:v>77.081650283149997</c:v>
                </c:pt>
                <c:pt idx="7848">
                  <c:v>22.288414942449997</c:v>
                </c:pt>
                <c:pt idx="7849">
                  <c:v>74.231216716700004</c:v>
                </c:pt>
                <c:pt idx="7850">
                  <c:v>24.045241570875</c:v>
                </c:pt>
                <c:pt idx="7851">
                  <c:v>85.68233968132499</c:v>
                </c:pt>
                <c:pt idx="7852">
                  <c:v>199.70673786500001</c:v>
                </c:pt>
                <c:pt idx="7853">
                  <c:v>311.96019833547496</c:v>
                </c:pt>
                <c:pt idx="7854">
                  <c:v>742.17105655800003</c:v>
                </c:pt>
                <c:pt idx="7855">
                  <c:v>905.92987609149998</c:v>
                </c:pt>
                <c:pt idx="7856">
                  <c:v>847.65120961574996</c:v>
                </c:pt>
                <c:pt idx="7857">
                  <c:v>413.87730942799999</c:v>
                </c:pt>
                <c:pt idx="7858">
                  <c:v>341.41703037675001</c:v>
                </c:pt>
                <c:pt idx="7859">
                  <c:v>290.54666901125</c:v>
                </c:pt>
                <c:pt idx="7860">
                  <c:v>237.06576195224997</c:v>
                </c:pt>
                <c:pt idx="7861">
                  <c:v>277.70560688699999</c:v>
                </c:pt>
                <c:pt idx="7862">
                  <c:v>316.29934846874994</c:v>
                </c:pt>
                <c:pt idx="7863">
                  <c:v>518.86357544974999</c:v>
                </c:pt>
                <c:pt idx="7864">
                  <c:v>895.06436201574991</c:v>
                </c:pt>
                <c:pt idx="7865">
                  <c:v>1183.0710406380001</c:v>
                </c:pt>
                <c:pt idx="7866">
                  <c:v>1502.1220453137498</c:v>
                </c:pt>
                <c:pt idx="7867">
                  <c:v>1228.9319768165001</c:v>
                </c:pt>
                <c:pt idx="7868">
                  <c:v>897.25157588224988</c:v>
                </c:pt>
                <c:pt idx="7869">
                  <c:v>729.54166029949999</c:v>
                </c:pt>
                <c:pt idx="7870">
                  <c:v>576.3661338147499</c:v>
                </c:pt>
                <c:pt idx="7871">
                  <c:v>482.59815829575001</c:v>
                </c:pt>
                <c:pt idx="7872">
                  <c:v>559.64453089799997</c:v>
                </c:pt>
                <c:pt idx="7873">
                  <c:v>304.86939210025002</c:v>
                </c:pt>
                <c:pt idx="7874">
                  <c:v>421.42672505175</c:v>
                </c:pt>
                <c:pt idx="7875">
                  <c:v>564.16006923999998</c:v>
                </c:pt>
                <c:pt idx="7876">
                  <c:v>626.17816589925008</c:v>
                </c:pt>
                <c:pt idx="7877">
                  <c:v>534.45629373324994</c:v>
                </c:pt>
                <c:pt idx="7878">
                  <c:v>975.77960954474997</c:v>
                </c:pt>
                <c:pt idx="7879">
                  <c:v>1501.3459371552499</c:v>
                </c:pt>
                <c:pt idx="7880">
                  <c:v>1519.3375351709999</c:v>
                </c:pt>
                <c:pt idx="7881">
                  <c:v>849.76786813000001</c:v>
                </c:pt>
                <c:pt idx="7882">
                  <c:v>811.45634771849996</c:v>
                </c:pt>
                <c:pt idx="7883">
                  <c:v>756.14100331550003</c:v>
                </c:pt>
                <c:pt idx="7884">
                  <c:v>708.79840617225</c:v>
                </c:pt>
                <c:pt idx="7885">
                  <c:v>539.25405319774995</c:v>
                </c:pt>
                <c:pt idx="7886">
                  <c:v>516.11191933825</c:v>
                </c:pt>
                <c:pt idx="7887">
                  <c:v>439.77109954225</c:v>
                </c:pt>
                <c:pt idx="7888">
                  <c:v>539.04238733199998</c:v>
                </c:pt>
                <c:pt idx="7889">
                  <c:v>515.61803225450001</c:v>
                </c:pt>
                <c:pt idx="7890">
                  <c:v>496.92088143249993</c:v>
                </c:pt>
                <c:pt idx="7891">
                  <c:v>320.95599737200001</c:v>
                </c:pt>
                <c:pt idx="7892">
                  <c:v>218.90483128209999</c:v>
                </c:pt>
                <c:pt idx="7893">
                  <c:v>183.78240976494999</c:v>
                </c:pt>
                <c:pt idx="7894">
                  <c:v>152.420584994</c:v>
                </c:pt>
                <c:pt idx="7895">
                  <c:v>141.74557017354999</c:v>
                </c:pt>
                <c:pt idx="7896">
                  <c:v>148.25782310287499</c:v>
                </c:pt>
                <c:pt idx="7897">
                  <c:v>113.7915657409</c:v>
                </c:pt>
                <c:pt idx="7898">
                  <c:v>94.642861041724998</c:v>
                </c:pt>
                <c:pt idx="7899">
                  <c:v>113.47406695182501</c:v>
                </c:pt>
                <c:pt idx="7900">
                  <c:v>99.624064250174996</c:v>
                </c:pt>
                <c:pt idx="7901">
                  <c:v>213.81779512644999</c:v>
                </c:pt>
                <c:pt idx="7902">
                  <c:v>273.04895793599997</c:v>
                </c:pt>
                <c:pt idx="7903">
                  <c:v>584.40943642674995</c:v>
                </c:pt>
                <c:pt idx="7904">
                  <c:v>660.82081143175003</c:v>
                </c:pt>
                <c:pt idx="7905">
                  <c:v>547.72068749350001</c:v>
                </c:pt>
                <c:pt idx="7906">
                  <c:v>375.42467840749998</c:v>
                </c:pt>
                <c:pt idx="7907">
                  <c:v>484.29148512625</c:v>
                </c:pt>
                <c:pt idx="7908">
                  <c:v>334.36150174124998</c:v>
                </c:pt>
                <c:pt idx="7909">
                  <c:v>423.75504952724998</c:v>
                </c:pt>
                <c:pt idx="7910">
                  <c:v>519.35746248575003</c:v>
                </c:pt>
                <c:pt idx="7911">
                  <c:v>521.54467630449994</c:v>
                </c:pt>
                <c:pt idx="7912">
                  <c:v>615.80653881174999</c:v>
                </c:pt>
                <c:pt idx="7913">
                  <c:v>505.10529460574992</c:v>
                </c:pt>
                <c:pt idx="7914">
                  <c:v>622.08595924100007</c:v>
                </c:pt>
                <c:pt idx="7915">
                  <c:v>523.80244547550001</c:v>
                </c:pt>
                <c:pt idx="7916">
                  <c:v>359.76140486725001</c:v>
                </c:pt>
                <c:pt idx="7917">
                  <c:v>230.41239848077498</c:v>
                </c:pt>
                <c:pt idx="7918">
                  <c:v>369.56858961425002</c:v>
                </c:pt>
                <c:pt idx="7919">
                  <c:v>291.18166656074999</c:v>
                </c:pt>
                <c:pt idx="7920">
                  <c:v>265.95815171032496</c:v>
                </c:pt>
                <c:pt idx="7921">
                  <c:v>192.09382248629998</c:v>
                </c:pt>
                <c:pt idx="7922">
                  <c:v>157.634620645225</c:v>
                </c:pt>
                <c:pt idx="7923">
                  <c:v>161.22588470837499</c:v>
                </c:pt>
                <c:pt idx="7924">
                  <c:v>185.03123830602499</c:v>
                </c:pt>
                <c:pt idx="7925">
                  <c:v>277.8184953169</c:v>
                </c:pt>
                <c:pt idx="7926">
                  <c:v>524.15522195025005</c:v>
                </c:pt>
                <c:pt idx="7927">
                  <c:v>624.62594958224997</c:v>
                </c:pt>
                <c:pt idx="7928">
                  <c:v>762.91431078074993</c:v>
                </c:pt>
                <c:pt idx="7929">
                  <c:v>617.21764451975002</c:v>
                </c:pt>
                <c:pt idx="7930">
                  <c:v>395.46237972850003</c:v>
                </c:pt>
                <c:pt idx="7931">
                  <c:v>323.07265598174996</c:v>
                </c:pt>
                <c:pt idx="7932">
                  <c:v>327.16486254449995</c:v>
                </c:pt>
                <c:pt idx="7933">
                  <c:v>252.55970285242498</c:v>
                </c:pt>
                <c:pt idx="7934">
                  <c:v>270.43841233799998</c:v>
                </c:pt>
                <c:pt idx="7935">
                  <c:v>276.15339057</c:v>
                </c:pt>
                <c:pt idx="7936">
                  <c:v>304.51661562550004</c:v>
                </c:pt>
                <c:pt idx="7937">
                  <c:v>443.29886381224998</c:v>
                </c:pt>
                <c:pt idx="7938">
                  <c:v>447.88495741099996</c:v>
                </c:pt>
                <c:pt idx="7939">
                  <c:v>277.13410905425002</c:v>
                </c:pt>
                <c:pt idx="7940">
                  <c:v>149.51370719350001</c:v>
                </c:pt>
                <c:pt idx="7941">
                  <c:v>137.58280828242499</c:v>
                </c:pt>
                <c:pt idx="7942">
                  <c:v>125.20741106282499</c:v>
                </c:pt>
                <c:pt idx="7943">
                  <c:v>108.753918303175</c:v>
                </c:pt>
                <c:pt idx="7944">
                  <c:v>89.068993423500004</c:v>
                </c:pt>
                <c:pt idx="7945">
                  <c:v>52.937631309849998</c:v>
                </c:pt>
                <c:pt idx="7946">
                  <c:v>50.764528494699995</c:v>
                </c:pt>
                <c:pt idx="7947">
                  <c:v>49.4098669921</c:v>
                </c:pt>
                <c:pt idx="7948">
                  <c:v>46.051435362174999</c:v>
                </c:pt>
                <c:pt idx="7949">
                  <c:v>107.639144778575</c:v>
                </c:pt>
                <c:pt idx="7950">
                  <c:v>166.53164223157498</c:v>
                </c:pt>
                <c:pt idx="7951">
                  <c:v>234.24355053624998</c:v>
                </c:pt>
                <c:pt idx="7952">
                  <c:v>310.01992794400002</c:v>
                </c:pt>
                <c:pt idx="7953">
                  <c:v>304.16383924624995</c:v>
                </c:pt>
                <c:pt idx="7954">
                  <c:v>263.80621548174997</c:v>
                </c:pt>
                <c:pt idx="7955">
                  <c:v>202.55717146009999</c:v>
                </c:pt>
                <c:pt idx="7956">
                  <c:v>204.546830507425</c:v>
                </c:pt>
                <c:pt idx="7957">
                  <c:v>220.95093458257497</c:v>
                </c:pt>
                <c:pt idx="7958">
                  <c:v>237.70075954949999</c:v>
                </c:pt>
                <c:pt idx="7959">
                  <c:v>280.31615248499998</c:v>
                </c:pt>
                <c:pt idx="7960">
                  <c:v>215.92739813412501</c:v>
                </c:pt>
                <c:pt idx="7961">
                  <c:v>229.798567451</c:v>
                </c:pt>
                <c:pt idx="7962">
                  <c:v>196.4541391393</c:v>
                </c:pt>
                <c:pt idx="7963">
                  <c:v>202.62067120072501</c:v>
                </c:pt>
                <c:pt idx="7964">
                  <c:v>122.76619815742498</c:v>
                </c:pt>
                <c:pt idx="7965">
                  <c:v>99.017288793825003</c:v>
                </c:pt>
                <c:pt idx="7966">
                  <c:v>149.60542907979999</c:v>
                </c:pt>
                <c:pt idx="7967">
                  <c:v>137.64630804214997</c:v>
                </c:pt>
                <c:pt idx="7968">
                  <c:v>144.45489315009999</c:v>
                </c:pt>
                <c:pt idx="7969">
                  <c:v>103.765659564275</c:v>
                </c:pt>
                <c:pt idx="7970">
                  <c:v>99.814563529349996</c:v>
                </c:pt>
                <c:pt idx="7971">
                  <c:v>118.80804659682499</c:v>
                </c:pt>
                <c:pt idx="7972">
                  <c:v>108.57047455444999</c:v>
                </c:pt>
                <c:pt idx="7973">
                  <c:v>119.45715523109999</c:v>
                </c:pt>
                <c:pt idx="7974">
                  <c:v>141.61857065887497</c:v>
                </c:pt>
                <c:pt idx="7975">
                  <c:v>192.18554431052499</c:v>
                </c:pt>
                <c:pt idx="7976">
                  <c:v>258.5851243335</c:v>
                </c:pt>
                <c:pt idx="7977">
                  <c:v>263.24177318899996</c:v>
                </c:pt>
                <c:pt idx="7978">
                  <c:v>222.9476491508</c:v>
                </c:pt>
                <c:pt idx="7979">
                  <c:v>201.69639698395</c:v>
                </c:pt>
                <c:pt idx="7980">
                  <c:v>212.13152380252498</c:v>
                </c:pt>
                <c:pt idx="7981">
                  <c:v>234.59632696324999</c:v>
                </c:pt>
                <c:pt idx="7982">
                  <c:v>287.72445754749998</c:v>
                </c:pt>
                <c:pt idx="7983">
                  <c:v>257.24457383449999</c:v>
                </c:pt>
                <c:pt idx="7984">
                  <c:v>235.37243512175002</c:v>
                </c:pt>
                <c:pt idx="7985">
                  <c:v>332.38595378824999</c:v>
                </c:pt>
                <c:pt idx="7986">
                  <c:v>592.38218373425002</c:v>
                </c:pt>
                <c:pt idx="7987">
                  <c:v>358.63252028174998</c:v>
                </c:pt>
                <c:pt idx="7988">
                  <c:v>237.65137080292499</c:v>
                </c:pt>
                <c:pt idx="7989">
                  <c:v>198.20391026114999</c:v>
                </c:pt>
                <c:pt idx="7990">
                  <c:v>167.93569245687499</c:v>
                </c:pt>
                <c:pt idx="7991">
                  <c:v>75.698766668299996</c:v>
                </c:pt>
                <c:pt idx="7992">
                  <c:v>73.017665784900004</c:v>
                </c:pt>
                <c:pt idx="7993">
                  <c:v>57.290892475374996</c:v>
                </c:pt>
                <c:pt idx="7994">
                  <c:v>59.068885685600002</c:v>
                </c:pt>
                <c:pt idx="7995">
                  <c:v>40.646900436549998</c:v>
                </c:pt>
                <c:pt idx="7996">
                  <c:v>37.556578896875003</c:v>
                </c:pt>
                <c:pt idx="7997">
                  <c:v>54.151182236875002</c:v>
                </c:pt>
                <c:pt idx="7998">
                  <c:v>93.196477676699985</c:v>
                </c:pt>
                <c:pt idx="7999">
                  <c:v>133.08843656519997</c:v>
                </c:pt>
                <c:pt idx="8000">
                  <c:v>48.457370624874997</c:v>
                </c:pt>
                <c:pt idx="8001">
                  <c:v>139.37491253922499</c:v>
                </c:pt>
                <c:pt idx="8002">
                  <c:v>165.38864661859998</c:v>
                </c:pt>
                <c:pt idx="8003">
                  <c:v>138.29541667642499</c:v>
                </c:pt>
                <c:pt idx="8004">
                  <c:v>189.29983318254997</c:v>
                </c:pt>
                <c:pt idx="8005">
                  <c:v>179.37270434627499</c:v>
                </c:pt>
                <c:pt idx="8006">
                  <c:v>224.43636569374999</c:v>
                </c:pt>
                <c:pt idx="8007">
                  <c:v>248.56627367300001</c:v>
                </c:pt>
                <c:pt idx="8008">
                  <c:v>235.48532352777499</c:v>
                </c:pt>
                <c:pt idx="8009">
                  <c:v>193.76598274454997</c:v>
                </c:pt>
                <c:pt idx="8010">
                  <c:v>228.84607107899998</c:v>
                </c:pt>
                <c:pt idx="8011">
                  <c:v>179.55614811887497</c:v>
                </c:pt>
                <c:pt idx="8012">
                  <c:v>93.506920935324999</c:v>
                </c:pt>
                <c:pt idx="8013">
                  <c:v>76.319653190324999</c:v>
                </c:pt>
                <c:pt idx="8014">
                  <c:v>85.054397633624987</c:v>
                </c:pt>
                <c:pt idx="8015">
                  <c:v>44.308719799424992</c:v>
                </c:pt>
                <c:pt idx="8016">
                  <c:v>44.315775325099999</c:v>
                </c:pt>
                <c:pt idx="8017">
                  <c:v>44.513330125174996</c:v>
                </c:pt>
                <c:pt idx="8018">
                  <c:v>34.184036210824999</c:v>
                </c:pt>
                <c:pt idx="8019">
                  <c:v>49.776754484774997</c:v>
                </c:pt>
                <c:pt idx="8020">
                  <c:v>92.173426019299995</c:v>
                </c:pt>
                <c:pt idx="8021">
                  <c:v>145.32977871579999</c:v>
                </c:pt>
                <c:pt idx="8022">
                  <c:v>236.30376487852499</c:v>
                </c:pt>
                <c:pt idx="8023">
                  <c:v>372.9552434185</c:v>
                </c:pt>
                <c:pt idx="8024">
                  <c:v>363.28916913724998</c:v>
                </c:pt>
                <c:pt idx="8025">
                  <c:v>333.79705944849997</c:v>
                </c:pt>
                <c:pt idx="8026">
                  <c:v>385.58463958149997</c:v>
                </c:pt>
                <c:pt idx="8027">
                  <c:v>404.07012463324997</c:v>
                </c:pt>
                <c:pt idx="8028">
                  <c:v>387.84240880024998</c:v>
                </c:pt>
                <c:pt idx="8029">
                  <c:v>490.14757391949996</c:v>
                </c:pt>
                <c:pt idx="8030">
                  <c:v>458.32713975525002</c:v>
                </c:pt>
                <c:pt idx="8031">
                  <c:v>438.78332551800003</c:v>
                </c:pt>
                <c:pt idx="8032">
                  <c:v>499.95475866649997</c:v>
                </c:pt>
                <c:pt idx="8033">
                  <c:v>432.43334973649996</c:v>
                </c:pt>
                <c:pt idx="8034">
                  <c:v>378.31744512799997</c:v>
                </c:pt>
                <c:pt idx="8035">
                  <c:v>313.47713700499997</c:v>
                </c:pt>
                <c:pt idx="8036">
                  <c:v>253.15236722399999</c:v>
                </c:pt>
                <c:pt idx="8037">
                  <c:v>240.52297096549998</c:v>
                </c:pt>
                <c:pt idx="8038">
                  <c:v>138.61997096252497</c:v>
                </c:pt>
                <c:pt idx="8039">
                  <c:v>71.691226408874996</c:v>
                </c:pt>
                <c:pt idx="8040">
                  <c:v>39.997791802274996</c:v>
                </c:pt>
                <c:pt idx="8041">
                  <c:v>44.393386136174996</c:v>
                </c:pt>
                <c:pt idx="8042">
                  <c:v>54.602736066299997</c:v>
                </c:pt>
                <c:pt idx="8043">
                  <c:v>85.872838950949998</c:v>
                </c:pt>
                <c:pt idx="8044">
                  <c:v>103.93499224732498</c:v>
                </c:pt>
                <c:pt idx="8045">
                  <c:v>133.06021442907502</c:v>
                </c:pt>
                <c:pt idx="8046">
                  <c:v>168.38019075585001</c:v>
                </c:pt>
                <c:pt idx="8047">
                  <c:v>178.97759476045002</c:v>
                </c:pt>
                <c:pt idx="8048">
                  <c:v>193.88592672877499</c:v>
                </c:pt>
                <c:pt idx="8049">
                  <c:v>189.65260951882499</c:v>
                </c:pt>
                <c:pt idx="8050">
                  <c:v>195.085366656975</c:v>
                </c:pt>
                <c:pt idx="8051">
                  <c:v>135.26859489647498</c:v>
                </c:pt>
                <c:pt idx="8052">
                  <c:v>153.94457916054998</c:v>
                </c:pt>
                <c:pt idx="8053">
                  <c:v>132.11477359707499</c:v>
                </c:pt>
                <c:pt idx="8054">
                  <c:v>148.73054352365</c:v>
                </c:pt>
                <c:pt idx="8056">
                  <c:v>210.90717402677498</c:v>
                </c:pt>
                <c:pt idx="8057">
                  <c:v>221.73562199312497</c:v>
                </c:pt>
                <c:pt idx="8058">
                  <c:v>181.029756724175</c:v>
                </c:pt>
                <c:pt idx="8059">
                  <c:v>143.82239709895001</c:v>
                </c:pt>
                <c:pt idx="8060">
                  <c:v>134.06538946057498</c:v>
                </c:pt>
                <c:pt idx="8061">
                  <c:v>90.946898757599996</c:v>
                </c:pt>
                <c:pt idx="8062">
                  <c:v>121.498078019475</c:v>
                </c:pt>
                <c:pt idx="8063">
                  <c:v>88.337456218024997</c:v>
                </c:pt>
                <c:pt idx="8064">
                  <c:v>76.427558029125009</c:v>
                </c:pt>
                <c:pt idx="8065">
                  <c:v>69.423552202300002</c:v>
                </c:pt>
                <c:pt idx="8066">
                  <c:v>92.029402727149986</c:v>
                </c:pt>
                <c:pt idx="8067">
                  <c:v>110.935557137525</c:v>
                </c:pt>
                <c:pt idx="8068">
                  <c:v>108.011949117</c:v>
                </c:pt>
                <c:pt idx="8069">
                  <c:v>286.10872931839998</c:v>
                </c:pt>
                <c:pt idx="8070">
                  <c:v>450.13898713624997</c:v>
                </c:pt>
                <c:pt idx="8071">
                  <c:v>597.85883689349998</c:v>
                </c:pt>
                <c:pt idx="8072">
                  <c:v>520.15873494200002</c:v>
                </c:pt>
                <c:pt idx="8073">
                  <c:v>430.92524362799998</c:v>
                </c:pt>
                <c:pt idx="8074">
                  <c:v>377.13364961824999</c:v>
                </c:pt>
                <c:pt idx="8075">
                  <c:v>269.34523821074998</c:v>
                </c:pt>
                <c:pt idx="8076">
                  <c:v>279.25697989125001</c:v>
                </c:pt>
                <c:pt idx="8077">
                  <c:v>271.21528602449996</c:v>
                </c:pt>
                <c:pt idx="8078">
                  <c:v>320.82475759524999</c:v>
                </c:pt>
                <c:pt idx="8079">
                  <c:v>301.19664889824998</c:v>
                </c:pt>
                <c:pt idx="8080">
                  <c:v>869.44711908249997</c:v>
                </c:pt>
                <c:pt idx="8081">
                  <c:v>977.4639549822499</c:v>
                </c:pt>
                <c:pt idx="8082">
                  <c:v>978.50234720574997</c:v>
                </c:pt>
                <c:pt idx="8083">
                  <c:v>875.52494369124997</c:v>
                </c:pt>
                <c:pt idx="8084">
                  <c:v>708.13755395550004</c:v>
                </c:pt>
                <c:pt idx="8085">
                  <c:v>664.99693503824994</c:v>
                </c:pt>
                <c:pt idx="8086">
                  <c:v>468.35563180924999</c:v>
                </c:pt>
                <c:pt idx="8087">
                  <c:v>406.05580499299998</c:v>
                </c:pt>
                <c:pt idx="8088">
                  <c:v>315.14534814724999</c:v>
                </c:pt>
                <c:pt idx="8089">
                  <c:v>269.94618818619995</c:v>
                </c:pt>
                <c:pt idx="8090">
                  <c:v>276.433245107</c:v>
                </c:pt>
                <c:pt idx="8091">
                  <c:v>288.85067434050001</c:v>
                </c:pt>
                <c:pt idx="8092">
                  <c:v>289.92636633324997</c:v>
                </c:pt>
                <c:pt idx="8093">
                  <c:v>430.92650561274996</c:v>
                </c:pt>
                <c:pt idx="8094">
                  <c:v>569.25482520499997</c:v>
                </c:pt>
                <c:pt idx="8095">
                  <c:v>910.19880874674993</c:v>
                </c:pt>
                <c:pt idx="8096">
                  <c:v>1026.95190008125</c:v>
                </c:pt>
                <c:pt idx="8097">
                  <c:v>809.48597576999998</c:v>
                </c:pt>
                <c:pt idx="8098">
                  <c:v>650.910507456</c:v>
                </c:pt>
                <c:pt idx="8099">
                  <c:v>563.74161259250002</c:v>
                </c:pt>
                <c:pt idx="8100">
                  <c:v>699.40796513700002</c:v>
                </c:pt>
                <c:pt idx="8101">
                  <c:v>534.60674982899991</c:v>
                </c:pt>
                <c:pt idx="8102">
                  <c:v>645.54941364199999</c:v>
                </c:pt>
                <c:pt idx="8103">
                  <c:v>754.8244678195</c:v>
                </c:pt>
                <c:pt idx="8104">
                  <c:v>576.91098251574999</c:v>
                </c:pt>
                <c:pt idx="8105">
                  <c:v>617.8012630692499</c:v>
                </c:pt>
                <c:pt idx="8106">
                  <c:v>587.94422281175002</c:v>
                </c:pt>
                <c:pt idx="8107">
                  <c:v>551.452099879</c:v>
                </c:pt>
                <c:pt idx="8108">
                  <c:v>378.32901538275001</c:v>
                </c:pt>
                <c:pt idx="8109">
                  <c:v>265.33649272700001</c:v>
                </c:pt>
                <c:pt idx="8110">
                  <c:v>297.41559451450001</c:v>
                </c:pt>
                <c:pt idx="8111">
                  <c:v>293.33777203759996</c:v>
                </c:pt>
                <c:pt idx="8112">
                  <c:v>149.13782835672501</c:v>
                </c:pt>
                <c:pt idx="8113">
                  <c:v>89.096143385899992</c:v>
                </c:pt>
                <c:pt idx="8114">
                  <c:v>92.79259317364999</c:v>
                </c:pt>
                <c:pt idx="8115">
                  <c:v>161.770023949425</c:v>
                </c:pt>
                <c:pt idx="8116">
                  <c:v>358.68534835099996</c:v>
                </c:pt>
                <c:pt idx="8117">
                  <c:v>569.39176871924997</c:v>
                </c:pt>
                <c:pt idx="8118">
                  <c:v>853.47401732750006</c:v>
                </c:pt>
                <c:pt idx="8119">
                  <c:v>670.53960180849992</c:v>
                </c:pt>
                <c:pt idx="8120">
                  <c:v>587.68413476925002</c:v>
                </c:pt>
                <c:pt idx="8121">
                  <c:v>551.26608650699995</c:v>
                </c:pt>
                <c:pt idx="8122">
                  <c:v>296.79244192549999</c:v>
                </c:pt>
                <c:pt idx="8123">
                  <c:v>347.08535657224996</c:v>
                </c:pt>
                <c:pt idx="8124">
                  <c:v>271.70384650024994</c:v>
                </c:pt>
                <c:pt idx="8125">
                  <c:v>249.33161117914997</c:v>
                </c:pt>
                <c:pt idx="8126">
                  <c:v>294.64412348999997</c:v>
                </c:pt>
                <c:pt idx="8127">
                  <c:v>269.57379525699997</c:v>
                </c:pt>
                <c:pt idx="8128">
                  <c:v>281.87962938367497</c:v>
                </c:pt>
                <c:pt idx="8129">
                  <c:v>126.56605273325</c:v>
                </c:pt>
                <c:pt idx="8130">
                  <c:v>136.200210327175</c:v>
                </c:pt>
                <c:pt idx="8131">
                  <c:v>103.43103944447499</c:v>
                </c:pt>
                <c:pt idx="8132">
                  <c:v>108.676450804175</c:v>
                </c:pt>
                <c:pt idx="8133">
                  <c:v>208.19753158839998</c:v>
                </c:pt>
                <c:pt idx="8134">
                  <c:v>187.14355568155</c:v>
                </c:pt>
                <c:pt idx="8135">
                  <c:v>132.07212809594998</c:v>
                </c:pt>
                <c:pt idx="8136">
                  <c:v>276.33850303797499</c:v>
                </c:pt>
                <c:pt idx="8137">
                  <c:v>270.84697184299995</c:v>
                </c:pt>
                <c:pt idx="8138">
                  <c:v>275.04542318714999</c:v>
                </c:pt>
                <c:pt idx="8139">
                  <c:v>291.21554356224999</c:v>
                </c:pt>
                <c:pt idx="8140">
                  <c:v>230.24313862124998</c:v>
                </c:pt>
                <c:pt idx="8141">
                  <c:v>346.45699383749997</c:v>
                </c:pt>
                <c:pt idx="8142">
                  <c:v>462.42270118524999</c:v>
                </c:pt>
                <c:pt idx="8143">
                  <c:v>686.11996301274996</c:v>
                </c:pt>
                <c:pt idx="8144">
                  <c:v>787.40867509166594</c:v>
                </c:pt>
                <c:pt idx="8145">
                  <c:v>886.84086562666596</c:v>
                </c:pt>
                <c:pt idx="8146">
                  <c:v>378.441823564</c:v>
                </c:pt>
                <c:pt idx="8147">
                  <c:v>275.80921154005</c:v>
                </c:pt>
                <c:pt idx="8148">
                  <c:v>202.800331291975</c:v>
                </c:pt>
                <c:pt idx="8149">
                  <c:v>189.63839430085</c:v>
                </c:pt>
                <c:pt idx="8150">
                  <c:v>149.966685195325</c:v>
                </c:pt>
                <c:pt idx="8151">
                  <c:v>307.70496353172496</c:v>
                </c:pt>
                <c:pt idx="8152">
                  <c:v>343.413441976</c:v>
                </c:pt>
                <c:pt idx="8153">
                  <c:v>201.013585922175</c:v>
                </c:pt>
                <c:pt idx="8154">
                  <c:v>127.70257525117499</c:v>
                </c:pt>
                <c:pt idx="8155">
                  <c:v>87.16062837394999</c:v>
                </c:pt>
                <c:pt idx="8156">
                  <c:v>70.851984895499996</c:v>
                </c:pt>
                <c:pt idx="8157">
                  <c:v>63.434271836724989</c:v>
                </c:pt>
                <c:pt idx="8158">
                  <c:v>38.807352715649998</c:v>
                </c:pt>
                <c:pt idx="8159">
                  <c:v>37.419946965699999</c:v>
                </c:pt>
                <c:pt idx="8160">
                  <c:v>30.56304313615</c:v>
                </c:pt>
                <c:pt idx="8161">
                  <c:v>27.271333660374999</c:v>
                </c:pt>
                <c:pt idx="8162">
                  <c:v>27.439921828767496</c:v>
                </c:pt>
                <c:pt idx="8163">
                  <c:v>17.162589313527498</c:v>
                </c:pt>
                <c:pt idx="8164">
                  <c:v>13.92404611882</c:v>
                </c:pt>
                <c:pt idx="8165">
                  <c:v>13.195459223017499</c:v>
                </c:pt>
                <c:pt idx="8166">
                  <c:v>15.496250534250001</c:v>
                </c:pt>
                <c:pt idx="8167">
                  <c:v>19.327908529624999</c:v>
                </c:pt>
                <c:pt idx="8168">
                  <c:v>21.254763648370002</c:v>
                </c:pt>
                <c:pt idx="8169">
                  <c:v>58.501666424749999</c:v>
                </c:pt>
                <c:pt idx="8170">
                  <c:v>94.473809262374985</c:v>
                </c:pt>
                <c:pt idx="8171">
                  <c:v>77.398609363524997</c:v>
                </c:pt>
                <c:pt idx="8172">
                  <c:v>89.56414398657499</c:v>
                </c:pt>
                <c:pt idx="8173">
                  <c:v>89.441305793674985</c:v>
                </c:pt>
                <c:pt idx="8174">
                  <c:v>68.136684602599999</c:v>
                </c:pt>
                <c:pt idx="8175">
                  <c:v>75.477964408275</c:v>
                </c:pt>
                <c:pt idx="8176">
                  <c:v>74.727615899299991</c:v>
                </c:pt>
                <c:pt idx="8177">
                  <c:v>62.703232052549993</c:v>
                </c:pt>
                <c:pt idx="8178">
                  <c:v>67.809811829574997</c:v>
                </c:pt>
                <c:pt idx="8179">
                  <c:v>59.796751231224995</c:v>
                </c:pt>
                <c:pt idx="8180">
                  <c:v>64.402300147274985</c:v>
                </c:pt>
                <c:pt idx="8181">
                  <c:v>110.47596203619999</c:v>
                </c:pt>
                <c:pt idx="8182">
                  <c:v>101.98074008762499</c:v>
                </c:pt>
                <c:pt idx="8183">
                  <c:v>100.54421734112499</c:v>
                </c:pt>
                <c:pt idx="8184">
                  <c:v>57.301527130949999</c:v>
                </c:pt>
                <c:pt idx="8185">
                  <c:v>30.8376234851</c:v>
                </c:pt>
                <c:pt idx="8186">
                  <c:v>13.251087732357499</c:v>
                </c:pt>
                <c:pt idx="8187">
                  <c:v>18.428663718759999</c:v>
                </c:pt>
                <c:pt idx="8188">
                  <c:v>13.188268132704998</c:v>
                </c:pt>
                <c:pt idx="8189">
                  <c:v>65.040349991374995</c:v>
                </c:pt>
                <c:pt idx="8190">
                  <c:v>77.444662275999988</c:v>
                </c:pt>
                <c:pt idx="8191">
                  <c:v>171.40061132359997</c:v>
                </c:pt>
                <c:pt idx="8192">
                  <c:v>235.76886316624999</c:v>
                </c:pt>
                <c:pt idx="8193">
                  <c:v>157.082966375475</c:v>
                </c:pt>
                <c:pt idx="8194">
                  <c:v>133.64631100779999</c:v>
                </c:pt>
                <c:pt idx="8195">
                  <c:v>112.71755692132498</c:v>
                </c:pt>
                <c:pt idx="8196">
                  <c:v>91.621312179675002</c:v>
                </c:pt>
                <c:pt idx="8197">
                  <c:v>93.677678698025005</c:v>
                </c:pt>
                <c:pt idx="8198">
                  <c:v>98.83859514347499</c:v>
                </c:pt>
                <c:pt idx="8199">
                  <c:v>130.02868264164999</c:v>
                </c:pt>
                <c:pt idx="8200">
                  <c:v>148.11620550825</c:v>
                </c:pt>
                <c:pt idx="8201">
                  <c:v>175.34265744904999</c:v>
                </c:pt>
                <c:pt idx="8202">
                  <c:v>240.87489032774999</c:v>
                </c:pt>
                <c:pt idx="8203">
                  <c:v>229.07086356299999</c:v>
                </c:pt>
                <c:pt idx="8204">
                  <c:v>154.59698573452499</c:v>
                </c:pt>
                <c:pt idx="8205">
                  <c:v>98.966005427524991</c:v>
                </c:pt>
                <c:pt idx="8206">
                  <c:v>158.62901775205</c:v>
                </c:pt>
                <c:pt idx="8207">
                  <c:v>62.397349429849996</c:v>
                </c:pt>
                <c:pt idx="8208">
                  <c:v>54.821285872874995</c:v>
                </c:pt>
                <c:pt idx="8209">
                  <c:v>109.85748930532499</c:v>
                </c:pt>
                <c:pt idx="8210">
                  <c:v>115.16621211784999</c:v>
                </c:pt>
                <c:pt idx="8211">
                  <c:v>203.932353119325</c:v>
                </c:pt>
                <c:pt idx="8212">
                  <c:v>277.74725185850002</c:v>
                </c:pt>
                <c:pt idx="8213">
                  <c:v>217.16104092892499</c:v>
                </c:pt>
                <c:pt idx="8214">
                  <c:v>264.56598982162495</c:v>
                </c:pt>
                <c:pt idx="8215">
                  <c:v>385.49245634424994</c:v>
                </c:pt>
                <c:pt idx="8216">
                  <c:v>448.29601438424999</c:v>
                </c:pt>
                <c:pt idx="8217">
                  <c:v>223.23941267149999</c:v>
                </c:pt>
                <c:pt idx="8218">
                  <c:v>132.19247804112499</c:v>
                </c:pt>
                <c:pt idx="8219">
                  <c:v>180.36239580042499</c:v>
                </c:pt>
                <c:pt idx="8220">
                  <c:v>131.58910139157499</c:v>
                </c:pt>
                <c:pt idx="8221">
                  <c:v>109.68229798854999</c:v>
                </c:pt>
                <c:pt idx="8222">
                  <c:v>93.162789626725001</c:v>
                </c:pt>
                <c:pt idx="8223">
                  <c:v>82.237201065874984</c:v>
                </c:pt>
                <c:pt idx="8224">
                  <c:v>75.293619788949997</c:v>
                </c:pt>
                <c:pt idx="8225">
                  <c:v>71.634037069499996</c:v>
                </c:pt>
                <c:pt idx="8226">
                  <c:v>58.073866883324996</c:v>
                </c:pt>
                <c:pt idx="8227">
                  <c:v>45.094311509024998</c:v>
                </c:pt>
                <c:pt idx="8228">
                  <c:v>30.510219287999998</c:v>
                </c:pt>
                <c:pt idx="8229">
                  <c:v>23.364149938850002</c:v>
                </c:pt>
                <c:pt idx="8230">
                  <c:v>22.651799377182499</c:v>
                </c:pt>
                <c:pt idx="8231">
                  <c:v>21.369565767912501</c:v>
                </c:pt>
                <c:pt idx="8232">
                  <c:v>22.842344938522498</c:v>
                </c:pt>
                <c:pt idx="8233">
                  <c:v>22.149004144634997</c:v>
                </c:pt>
                <c:pt idx="8234">
                  <c:v>11.102048124787499</c:v>
                </c:pt>
                <c:pt idx="8235">
                  <c:v>16.718106507040002</c:v>
                </c:pt>
                <c:pt idx="8236">
                  <c:v>23.3927309233875</c:v>
                </c:pt>
                <c:pt idx="8237">
                  <c:v>30.339616860825</c:v>
                </c:pt>
                <c:pt idx="8238">
                  <c:v>49.788225672599992</c:v>
                </c:pt>
                <c:pt idx="8239">
                  <c:v>62.447293485050004</c:v>
                </c:pt>
                <c:pt idx="8240">
                  <c:v>115.69043155825</c:v>
                </c:pt>
                <c:pt idx="8241">
                  <c:v>118.50370625615</c:v>
                </c:pt>
                <c:pt idx="8242">
                  <c:v>88.382172140049988</c:v>
                </c:pt>
                <c:pt idx="8243">
                  <c:v>92.335009684324987</c:v>
                </c:pt>
                <c:pt idx="8244">
                  <c:v>61.893698201674994</c:v>
                </c:pt>
                <c:pt idx="8245">
                  <c:v>76.345359713199997</c:v>
                </c:pt>
                <c:pt idx="8246">
                  <c:v>61.420969434200003</c:v>
                </c:pt>
                <c:pt idx="8247">
                  <c:v>93.326019468224999</c:v>
                </c:pt>
                <c:pt idx="8248">
                  <c:v>82.363994921299991</c:v>
                </c:pt>
                <c:pt idx="8249">
                  <c:v>70.847866672874986</c:v>
                </c:pt>
                <c:pt idx="8250">
                  <c:v>65.725791242524991</c:v>
                </c:pt>
                <c:pt idx="8251">
                  <c:v>58.647518260174998</c:v>
                </c:pt>
                <c:pt idx="8252">
                  <c:v>44.030399154774997</c:v>
                </c:pt>
                <c:pt idx="8253">
                  <c:v>35.947586793699998</c:v>
                </c:pt>
                <c:pt idx="8254">
                  <c:v>25.514242143600001</c:v>
                </c:pt>
                <c:pt idx="8255">
                  <c:v>26.674482966557498</c:v>
                </c:pt>
                <c:pt idx="8256">
                  <c:v>14.272289541387499</c:v>
                </c:pt>
                <c:pt idx="8257">
                  <c:v>13.636712317392499</c:v>
                </c:pt>
                <c:pt idx="8258">
                  <c:v>12.4744733159425</c:v>
                </c:pt>
                <c:pt idx="8259">
                  <c:v>14.0159856930725</c:v>
                </c:pt>
                <c:pt idx="8260">
                  <c:v>12.0876007063475</c:v>
                </c:pt>
                <c:pt idx="8261">
                  <c:v>26.02612998415</c:v>
                </c:pt>
                <c:pt idx="8262">
                  <c:v>40.583608885924995</c:v>
                </c:pt>
                <c:pt idx="8263">
                  <c:v>92.763835163149992</c:v>
                </c:pt>
                <c:pt idx="8264">
                  <c:v>147.853308080175</c:v>
                </c:pt>
                <c:pt idx="8265">
                  <c:v>117.21420032092499</c:v>
                </c:pt>
                <c:pt idx="8266">
                  <c:v>102.22381658619999</c:v>
                </c:pt>
                <c:pt idx="8267">
                  <c:v>82.286982646924997</c:v>
                </c:pt>
                <c:pt idx="8268">
                  <c:v>76.755879489399987</c:v>
                </c:pt>
                <c:pt idx="8269">
                  <c:v>89.128979442174995</c:v>
                </c:pt>
                <c:pt idx="8270">
                  <c:v>79.660705410324994</c:v>
                </c:pt>
                <c:pt idx="8271">
                  <c:v>98.197561182224987</c:v>
                </c:pt>
                <c:pt idx="8272">
                  <c:v>92.530416794450005</c:v>
                </c:pt>
                <c:pt idx="8273">
                  <c:v>89.170512774174995</c:v>
                </c:pt>
                <c:pt idx="8274">
                  <c:v>115.00935762237499</c:v>
                </c:pt>
                <c:pt idx="8275">
                  <c:v>56.855214570725003</c:v>
                </c:pt>
                <c:pt idx="8276">
                  <c:v>62.780421928274997</c:v>
                </c:pt>
                <c:pt idx="8277">
                  <c:v>48.835871624249997</c:v>
                </c:pt>
                <c:pt idx="8278">
                  <c:v>36.052978908124999</c:v>
                </c:pt>
                <c:pt idx="8279">
                  <c:v>22.731417142245</c:v>
                </c:pt>
                <c:pt idx="8280">
                  <c:v>20.386719850217499</c:v>
                </c:pt>
                <c:pt idx="8281">
                  <c:v>21.028927037084998</c:v>
                </c:pt>
                <c:pt idx="8282">
                  <c:v>18.661097182589998</c:v>
                </c:pt>
                <c:pt idx="8283">
                  <c:v>27.534779674829998</c:v>
                </c:pt>
                <c:pt idx="8284">
                  <c:v>12.043346096117499</c:v>
                </c:pt>
                <c:pt idx="8285">
                  <c:v>68.133948155150009</c:v>
                </c:pt>
                <c:pt idx="8286">
                  <c:v>47.914719832500005</c:v>
                </c:pt>
                <c:pt idx="8287">
                  <c:v>86.355256250725006</c:v>
                </c:pt>
                <c:pt idx="8288">
                  <c:v>95.781508630424995</c:v>
                </c:pt>
                <c:pt idx="8289">
                  <c:v>157.42650127702498</c:v>
                </c:pt>
                <c:pt idx="8290">
                  <c:v>224.50003544347501</c:v>
                </c:pt>
                <c:pt idx="8291">
                  <c:v>195.85857493887499</c:v>
                </c:pt>
                <c:pt idx="8292">
                  <c:v>127.85282506692499</c:v>
                </c:pt>
                <c:pt idx="8293">
                  <c:v>115.49815561139999</c:v>
                </c:pt>
                <c:pt idx="8294">
                  <c:v>132.35716925227501</c:v>
                </c:pt>
                <c:pt idx="8295">
                  <c:v>182.8171229347</c:v>
                </c:pt>
                <c:pt idx="8296">
                  <c:v>187.02989288034999</c:v>
                </c:pt>
                <c:pt idx="8297">
                  <c:v>200.43803743782499</c:v>
                </c:pt>
                <c:pt idx="8298">
                  <c:v>229.50739677997498</c:v>
                </c:pt>
                <c:pt idx="8299">
                  <c:v>119.36340466695</c:v>
                </c:pt>
                <c:pt idx="8300">
                  <c:v>84.632956620675003</c:v>
                </c:pt>
                <c:pt idx="8301">
                  <c:v>116.21630585129999</c:v>
                </c:pt>
                <c:pt idx="8302">
                  <c:v>50.353732422675002</c:v>
                </c:pt>
                <c:pt idx="8303">
                  <c:v>53.704581424224997</c:v>
                </c:pt>
                <c:pt idx="8304">
                  <c:v>219.50978227779999</c:v>
                </c:pt>
                <c:pt idx="8305">
                  <c:v>349.10980233974999</c:v>
                </c:pt>
                <c:pt idx="8306">
                  <c:v>457.47001412399999</c:v>
                </c:pt>
                <c:pt idx="8307">
                  <c:v>314.79399104124997</c:v>
                </c:pt>
                <c:pt idx="8308">
                  <c:v>345.86557217399996</c:v>
                </c:pt>
                <c:pt idx="8309">
                  <c:v>345.28220206775001</c:v>
                </c:pt>
                <c:pt idx="8310">
                  <c:v>477.66734073449999</c:v>
                </c:pt>
                <c:pt idx="8311">
                  <c:v>437.743531641</c:v>
                </c:pt>
                <c:pt idx="8312">
                  <c:v>641.97730843550005</c:v>
                </c:pt>
                <c:pt idx="8313">
                  <c:v>507.49783724449998</c:v>
                </c:pt>
                <c:pt idx="8314">
                  <c:v>294.70495030499995</c:v>
                </c:pt>
                <c:pt idx="8315">
                  <c:v>270.36072686024994</c:v>
                </c:pt>
                <c:pt idx="8316">
                  <c:v>173.840253029575</c:v>
                </c:pt>
                <c:pt idx="8317">
                  <c:v>171.247934227325</c:v>
                </c:pt>
                <c:pt idx="8318">
                  <c:v>151.70504279225</c:v>
                </c:pt>
                <c:pt idx="8319">
                  <c:v>189.46296663589999</c:v>
                </c:pt>
                <c:pt idx="8320">
                  <c:v>472.57591771950001</c:v>
                </c:pt>
                <c:pt idx="8321">
                  <c:v>544.33610923849994</c:v>
                </c:pt>
                <c:pt idx="8322">
                  <c:v>271.09967429749997</c:v>
                </c:pt>
                <c:pt idx="8323">
                  <c:v>173.72617783549998</c:v>
                </c:pt>
                <c:pt idx="8324">
                  <c:v>112.29259998514999</c:v>
                </c:pt>
                <c:pt idx="8325">
                  <c:v>88.174484699250002</c:v>
                </c:pt>
                <c:pt idx="8326">
                  <c:v>97.065551593199999</c:v>
                </c:pt>
                <c:pt idx="8327">
                  <c:v>58.617098554449996</c:v>
                </c:pt>
                <c:pt idx="8328">
                  <c:v>71.934650961974995</c:v>
                </c:pt>
                <c:pt idx="8329">
                  <c:v>37.169210517174996</c:v>
                </c:pt>
                <c:pt idx="8330">
                  <c:v>30.188890714949999</c:v>
                </c:pt>
                <c:pt idx="8331">
                  <c:v>20.6430584863175</c:v>
                </c:pt>
                <c:pt idx="8332">
                  <c:v>15.65005796184</c:v>
                </c:pt>
                <c:pt idx="8333">
                  <c:v>20.879590906124999</c:v>
                </c:pt>
                <c:pt idx="8334">
                  <c:v>19.216107630805002</c:v>
                </c:pt>
                <c:pt idx="8335">
                  <c:v>25.535828980790001</c:v>
                </c:pt>
                <c:pt idx="8336">
                  <c:v>33.5354359368975</c:v>
                </c:pt>
                <c:pt idx="8337">
                  <c:v>42.774972022100002</c:v>
                </c:pt>
                <c:pt idx="8338">
                  <c:v>78.172744043174987</c:v>
                </c:pt>
                <c:pt idx="8339">
                  <c:v>59.111892802249997</c:v>
                </c:pt>
                <c:pt idx="8340">
                  <c:v>48.071353570174999</c:v>
                </c:pt>
                <c:pt idx="8341">
                  <c:v>41.534678645500001</c:v>
                </c:pt>
                <c:pt idx="8342">
                  <c:v>41.251528427375</c:v>
                </c:pt>
                <c:pt idx="8343">
                  <c:v>36.2651171503</c:v>
                </c:pt>
                <c:pt idx="8344">
                  <c:v>52.698501248499994</c:v>
                </c:pt>
                <c:pt idx="8345">
                  <c:v>42.419360118924999</c:v>
                </c:pt>
                <c:pt idx="8346">
                  <c:v>34.752412922125004</c:v>
                </c:pt>
                <c:pt idx="8347">
                  <c:v>37.861963568250005</c:v>
                </c:pt>
                <c:pt idx="8348">
                  <c:v>31.286224616874996</c:v>
                </c:pt>
                <c:pt idx="8349">
                  <c:v>33.87168750755</c:v>
                </c:pt>
                <c:pt idx="8350">
                  <c:v>32.508628589674998</c:v>
                </c:pt>
                <c:pt idx="8351">
                  <c:v>30.780699035029997</c:v>
                </c:pt>
                <c:pt idx="8352">
                  <c:v>22.387210316065001</c:v>
                </c:pt>
                <c:pt idx="8353">
                  <c:v>15.982579328754998</c:v>
                </c:pt>
                <c:pt idx="8354">
                  <c:v>11.945438073167498</c:v>
                </c:pt>
                <c:pt idx="8355">
                  <c:v>12.53871615305</c:v>
                </c:pt>
                <c:pt idx="8356">
                  <c:v>7.9595524354</c:v>
                </c:pt>
                <c:pt idx="8357">
                  <c:v>22.544529347415001</c:v>
                </c:pt>
                <c:pt idx="8358">
                  <c:v>55.701352375649996</c:v>
                </c:pt>
                <c:pt idx="8359">
                  <c:v>94.469979268299994</c:v>
                </c:pt>
                <c:pt idx="8360">
                  <c:v>174.05661186082497</c:v>
                </c:pt>
                <c:pt idx="8361">
                  <c:v>174.92708322074998</c:v>
                </c:pt>
                <c:pt idx="8362">
                  <c:v>137.85766170407501</c:v>
                </c:pt>
                <c:pt idx="8363">
                  <c:v>125.251659450275</c:v>
                </c:pt>
                <c:pt idx="8364">
                  <c:v>115.60578728199999</c:v>
                </c:pt>
                <c:pt idx="8365">
                  <c:v>111.69148600755</c:v>
                </c:pt>
                <c:pt idx="8366">
                  <c:v>123.39819243725</c:v>
                </c:pt>
                <c:pt idx="8367">
                  <c:v>185.813707862775</c:v>
                </c:pt>
                <c:pt idx="8368">
                  <c:v>195.25835870424999</c:v>
                </c:pt>
                <c:pt idx="8369">
                  <c:v>281.56148967499996</c:v>
                </c:pt>
                <c:pt idx="8370">
                  <c:v>495.05258375175003</c:v>
                </c:pt>
                <c:pt idx="8371">
                  <c:v>534.46337863949998</c:v>
                </c:pt>
                <c:pt idx="8372">
                  <c:v>288.05696567525001</c:v>
                </c:pt>
                <c:pt idx="8373">
                  <c:v>283.18244087549999</c:v>
                </c:pt>
                <c:pt idx="8374">
                  <c:v>252.79747002850002</c:v>
                </c:pt>
                <c:pt idx="8375">
                  <c:v>171.338989791025</c:v>
                </c:pt>
                <c:pt idx="8376">
                  <c:v>95.385364445350007</c:v>
                </c:pt>
                <c:pt idx="8377">
                  <c:v>77.671992156800002</c:v>
                </c:pt>
                <c:pt idx="8378">
                  <c:v>50.781819505049995</c:v>
                </c:pt>
                <c:pt idx="8379">
                  <c:v>104.58941179417499</c:v>
                </c:pt>
                <c:pt idx="8380">
                  <c:v>54.372816851025</c:v>
                </c:pt>
                <c:pt idx="8381">
                  <c:v>40.919450718124999</c:v>
                </c:pt>
                <c:pt idx="8382">
                  <c:v>63.038128367900001</c:v>
                </c:pt>
                <c:pt idx="8383">
                  <c:v>127.80643411787499</c:v>
                </c:pt>
                <c:pt idx="8384">
                  <c:v>226.10200578977498</c:v>
                </c:pt>
                <c:pt idx="8385">
                  <c:v>219.91407027790001</c:v>
                </c:pt>
                <c:pt idx="8386">
                  <c:v>172.41924349884999</c:v>
                </c:pt>
                <c:pt idx="8387">
                  <c:v>130.26217876167499</c:v>
                </c:pt>
                <c:pt idx="8388">
                  <c:v>150.37051770817499</c:v>
                </c:pt>
                <c:pt idx="8389">
                  <c:v>115.239833511925</c:v>
                </c:pt>
                <c:pt idx="8390">
                  <c:v>122.006119874475</c:v>
                </c:pt>
                <c:pt idx="8391">
                  <c:v>204.20346083997498</c:v>
                </c:pt>
                <c:pt idx="8392">
                  <c:v>243.58397554749999</c:v>
                </c:pt>
                <c:pt idx="8393">
                  <c:v>311.70964286899999</c:v>
                </c:pt>
                <c:pt idx="8394">
                  <c:v>168.49705689922499</c:v>
                </c:pt>
                <c:pt idx="8395">
                  <c:v>112.28511465695</c:v>
                </c:pt>
                <c:pt idx="8396">
                  <c:v>60.656245057149995</c:v>
                </c:pt>
                <c:pt idx="8397">
                  <c:v>65.999924231275003</c:v>
                </c:pt>
                <c:pt idx="8398">
                  <c:v>60.103938149949997</c:v>
                </c:pt>
                <c:pt idx="8399">
                  <c:v>36.217893904424997</c:v>
                </c:pt>
                <c:pt idx="8400">
                  <c:v>30.048479462</c:v>
                </c:pt>
                <c:pt idx="8401">
                  <c:v>30.764925846290001</c:v>
                </c:pt>
                <c:pt idx="8402">
                  <c:v>18.238878562322501</c:v>
                </c:pt>
                <c:pt idx="8403">
                  <c:v>15.737714996645</c:v>
                </c:pt>
                <c:pt idx="8404">
                  <c:v>24.318877964399999</c:v>
                </c:pt>
                <c:pt idx="8405">
                  <c:v>37.478956116307494</c:v>
                </c:pt>
                <c:pt idx="8406">
                  <c:v>56.798213695824991</c:v>
                </c:pt>
                <c:pt idx="8407">
                  <c:v>90.707186361124997</c:v>
                </c:pt>
                <c:pt idx="8408">
                  <c:v>130.04433671992498</c:v>
                </c:pt>
                <c:pt idx="8409">
                  <c:v>156.72380704362502</c:v>
                </c:pt>
                <c:pt idx="8410">
                  <c:v>113.26380324095</c:v>
                </c:pt>
                <c:pt idx="8411">
                  <c:v>131.43588053262499</c:v>
                </c:pt>
                <c:pt idx="8412">
                  <c:v>93.600294785399996</c:v>
                </c:pt>
                <c:pt idx="8413">
                  <c:v>78.864118059924991</c:v>
                </c:pt>
                <c:pt idx="8414">
                  <c:v>76.850334690750003</c:v>
                </c:pt>
                <c:pt idx="8415">
                  <c:v>98.730528088374996</c:v>
                </c:pt>
                <c:pt idx="8416">
                  <c:v>82.621444914774997</c:v>
                </c:pt>
                <c:pt idx="8417">
                  <c:v>128.00780689334999</c:v>
                </c:pt>
                <c:pt idx="8418">
                  <c:v>139.65705182777501</c:v>
                </c:pt>
                <c:pt idx="8419">
                  <c:v>71.00866365665</c:v>
                </c:pt>
                <c:pt idx="8420">
                  <c:v>53.422047553550001</c:v>
                </c:pt>
                <c:pt idx="8421">
                  <c:v>44.9804895905</c:v>
                </c:pt>
                <c:pt idx="8422">
                  <c:v>37.126728602774996</c:v>
                </c:pt>
                <c:pt idx="8423">
                  <c:v>20.952517210134999</c:v>
                </c:pt>
                <c:pt idx="8424">
                  <c:v>24.030881703824999</c:v>
                </c:pt>
                <c:pt idx="8425">
                  <c:v>29.484854763849999</c:v>
                </c:pt>
                <c:pt idx="8426">
                  <c:v>20.394701518657499</c:v>
                </c:pt>
                <c:pt idx="8427">
                  <c:v>22.582795261514999</c:v>
                </c:pt>
                <c:pt idx="8428">
                  <c:v>13.428782274122499</c:v>
                </c:pt>
                <c:pt idx="8429">
                  <c:v>23.837766774194996</c:v>
                </c:pt>
                <c:pt idx="8430">
                  <c:v>29.066773592745001</c:v>
                </c:pt>
                <c:pt idx="8431">
                  <c:v>40.712604164375001</c:v>
                </c:pt>
                <c:pt idx="8432">
                  <c:v>69.475661786849997</c:v>
                </c:pt>
                <c:pt idx="8433">
                  <c:v>55.674649969224994</c:v>
                </c:pt>
                <c:pt idx="8434">
                  <c:v>42.563797532499997</c:v>
                </c:pt>
                <c:pt idx="8435">
                  <c:v>48.134719720625</c:v>
                </c:pt>
                <c:pt idx="8436">
                  <c:v>46.139284394000001</c:v>
                </c:pt>
                <c:pt idx="8437">
                  <c:v>66.309258615524996</c:v>
                </c:pt>
                <c:pt idx="8438">
                  <c:v>46.171447566824995</c:v>
                </c:pt>
                <c:pt idx="8439">
                  <c:v>63.015515075699994</c:v>
                </c:pt>
                <c:pt idx="8440">
                  <c:v>44.732693123799997</c:v>
                </c:pt>
                <c:pt idx="8441">
                  <c:v>59.764376544999998</c:v>
                </c:pt>
                <c:pt idx="8442">
                  <c:v>50.936607113125</c:v>
                </c:pt>
                <c:pt idx="8443">
                  <c:v>38.121171673749998</c:v>
                </c:pt>
                <c:pt idx="8444">
                  <c:v>28.825461099499996</c:v>
                </c:pt>
                <c:pt idx="8445">
                  <c:v>25.035781638502499</c:v>
                </c:pt>
                <c:pt idx="8446">
                  <c:v>21.051267615664997</c:v>
                </c:pt>
                <c:pt idx="8447">
                  <c:v>17.0764886584575</c:v>
                </c:pt>
                <c:pt idx="8448">
                  <c:v>14.246710513877499</c:v>
                </c:pt>
                <c:pt idx="8449">
                  <c:v>16.599874718439999</c:v>
                </c:pt>
                <c:pt idx="8450">
                  <c:v>56.412908292799997</c:v>
                </c:pt>
                <c:pt idx="8451">
                  <c:v>57.870201802249994</c:v>
                </c:pt>
                <c:pt idx="8452">
                  <c:v>35.980848870699994</c:v>
                </c:pt>
                <c:pt idx="8453">
                  <c:v>63.208055433399998</c:v>
                </c:pt>
                <c:pt idx="8454">
                  <c:v>93.534601963674987</c:v>
                </c:pt>
                <c:pt idx="8455">
                  <c:v>74.903122284899993</c:v>
                </c:pt>
                <c:pt idx="8456">
                  <c:v>106.579110125425</c:v>
                </c:pt>
                <c:pt idx="8457">
                  <c:v>121.38924101949999</c:v>
                </c:pt>
                <c:pt idx="8458">
                  <c:v>99.577982229299991</c:v>
                </c:pt>
                <c:pt idx="8459">
                  <c:v>86.850444985149991</c:v>
                </c:pt>
                <c:pt idx="8460">
                  <c:v>67.442574252999989</c:v>
                </c:pt>
                <c:pt idx="8461">
                  <c:v>85.641306793200002</c:v>
                </c:pt>
                <c:pt idx="8462">
                  <c:v>86.965923265224987</c:v>
                </c:pt>
                <c:pt idx="8463">
                  <c:v>96.003088418025001</c:v>
                </c:pt>
                <c:pt idx="8464">
                  <c:v>80.587492537700001</c:v>
                </c:pt>
                <c:pt idx="8465">
                  <c:v>84.60858613325</c:v>
                </c:pt>
                <c:pt idx="8466">
                  <c:v>67.95463128134999</c:v>
                </c:pt>
                <c:pt idx="8467">
                  <c:v>59.231523756574994</c:v>
                </c:pt>
                <c:pt idx="8468">
                  <c:v>45.053322870824999</c:v>
                </c:pt>
                <c:pt idx="8469">
                  <c:v>46.533284876249994</c:v>
                </c:pt>
                <c:pt idx="8470">
                  <c:v>47.278811160474994</c:v>
                </c:pt>
                <c:pt idx="8471">
                  <c:v>33.870275430225</c:v>
                </c:pt>
                <c:pt idx="8472">
                  <c:v>36.628317249499993</c:v>
                </c:pt>
                <c:pt idx="8473">
                  <c:v>21.4562919288825</c:v>
                </c:pt>
                <c:pt idx="8474">
                  <c:v>32.587097602905004</c:v>
                </c:pt>
                <c:pt idx="8475">
                  <c:v>26.420298463315</c:v>
                </c:pt>
                <c:pt idx="8476">
                  <c:v>18.3820298754875</c:v>
                </c:pt>
                <c:pt idx="8477">
                  <c:v>21.465491680722501</c:v>
                </c:pt>
                <c:pt idx="8478">
                  <c:v>24.762131869725</c:v>
                </c:pt>
                <c:pt idx="8479">
                  <c:v>29.916382090475</c:v>
                </c:pt>
                <c:pt idx="8480">
                  <c:v>47.052546138099999</c:v>
                </c:pt>
                <c:pt idx="8481">
                  <c:v>75.179664967850002</c:v>
                </c:pt>
                <c:pt idx="8482">
                  <c:v>66.932688856449985</c:v>
                </c:pt>
                <c:pt idx="8483">
                  <c:v>95.552302217600001</c:v>
                </c:pt>
                <c:pt idx="8484">
                  <c:v>75.873035455074998</c:v>
                </c:pt>
                <c:pt idx="8485">
                  <c:v>80.752947739299984</c:v>
                </c:pt>
                <c:pt idx="8486">
                  <c:v>63.212674458024992</c:v>
                </c:pt>
                <c:pt idx="8487">
                  <c:v>80.549184875774998</c:v>
                </c:pt>
                <c:pt idx="8488">
                  <c:v>128.106224556825</c:v>
                </c:pt>
                <c:pt idx="8489">
                  <c:v>106.61495367725</c:v>
                </c:pt>
                <c:pt idx="8490">
                  <c:v>111.19508608482499</c:v>
                </c:pt>
                <c:pt idx="8491">
                  <c:v>62.368631854049994</c:v>
                </c:pt>
                <c:pt idx="8492">
                  <c:v>60.866080221324992</c:v>
                </c:pt>
                <c:pt idx="8493">
                  <c:v>57.878576669974997</c:v>
                </c:pt>
                <c:pt idx="8494">
                  <c:v>48.036925762874993</c:v>
                </c:pt>
                <c:pt idx="8495">
                  <c:v>51.542361693575003</c:v>
                </c:pt>
                <c:pt idx="8496">
                  <c:v>28.760539729640001</c:v>
                </c:pt>
                <c:pt idx="8497">
                  <c:v>16.165826965842498</c:v>
                </c:pt>
                <c:pt idx="8498">
                  <c:v>14.879679409879998</c:v>
                </c:pt>
                <c:pt idx="8499">
                  <c:v>16.688293646037501</c:v>
                </c:pt>
                <c:pt idx="8500">
                  <c:v>15.689949885680001</c:v>
                </c:pt>
                <c:pt idx="8501">
                  <c:v>11.908232092079999</c:v>
                </c:pt>
                <c:pt idx="8502">
                  <c:v>18.763585464327498</c:v>
                </c:pt>
                <c:pt idx="8503">
                  <c:v>12.444985779510001</c:v>
                </c:pt>
                <c:pt idx="8504">
                  <c:v>19.9396095154625</c:v>
                </c:pt>
                <c:pt idx="8505">
                  <c:v>23.894634074199999</c:v>
                </c:pt>
                <c:pt idx="8506">
                  <c:v>32.588898459774995</c:v>
                </c:pt>
                <c:pt idx="8507">
                  <c:v>35.638595392924998</c:v>
                </c:pt>
                <c:pt idx="8508">
                  <c:v>39.123759705750004</c:v>
                </c:pt>
                <c:pt idx="8509">
                  <c:v>47.018067878149999</c:v>
                </c:pt>
                <c:pt idx="8510">
                  <c:v>38.938476989925</c:v>
                </c:pt>
                <c:pt idx="8511">
                  <c:v>36.673690646050005</c:v>
                </c:pt>
                <c:pt idx="8512">
                  <c:v>45.484892928924999</c:v>
                </c:pt>
                <c:pt idx="8513">
                  <c:v>42.622031484299995</c:v>
                </c:pt>
                <c:pt idx="8514">
                  <c:v>39.133859843049997</c:v>
                </c:pt>
                <c:pt idx="8515">
                  <c:v>37.513953025775002</c:v>
                </c:pt>
                <c:pt idx="8516">
                  <c:v>25.140749579649999</c:v>
                </c:pt>
                <c:pt idx="8517">
                  <c:v>25.120734755067499</c:v>
                </c:pt>
                <c:pt idx="8518">
                  <c:v>25.003430424267499</c:v>
                </c:pt>
                <c:pt idx="8519">
                  <c:v>9.926702372907501</c:v>
                </c:pt>
                <c:pt idx="8520">
                  <c:v>10.7880817154975</c:v>
                </c:pt>
                <c:pt idx="8521">
                  <c:v>6.4177985196699998</c:v>
                </c:pt>
                <c:pt idx="8522">
                  <c:v>5.7687326254649998</c:v>
                </c:pt>
                <c:pt idx="8523">
                  <c:v>5.9259458590499996</c:v>
                </c:pt>
                <c:pt idx="8524">
                  <c:v>9.3308552881125006</c:v>
                </c:pt>
                <c:pt idx="8525">
                  <c:v>20.680512666652501</c:v>
                </c:pt>
                <c:pt idx="8526">
                  <c:v>26.080741747965</c:v>
                </c:pt>
                <c:pt idx="8527">
                  <c:v>35.918134374049998</c:v>
                </c:pt>
                <c:pt idx="8528">
                  <c:v>43.160666176974992</c:v>
                </c:pt>
                <c:pt idx="8529">
                  <c:v>43.482401732824997</c:v>
                </c:pt>
                <c:pt idx="8530">
                  <c:v>47.032328453849992</c:v>
                </c:pt>
                <c:pt idx="8531">
                  <c:v>48.043978208674993</c:v>
                </c:pt>
                <c:pt idx="8532">
                  <c:v>53.876173966750002</c:v>
                </c:pt>
                <c:pt idx="8533">
                  <c:v>45.292631330950002</c:v>
                </c:pt>
                <c:pt idx="8534">
                  <c:v>51.703153677925002</c:v>
                </c:pt>
                <c:pt idx="8535">
                  <c:v>48.963967698575004</c:v>
                </c:pt>
                <c:pt idx="8536">
                  <c:v>51.387104903549996</c:v>
                </c:pt>
                <c:pt idx="8537">
                  <c:v>54.666656240899997</c:v>
                </c:pt>
                <c:pt idx="8538">
                  <c:v>47.562192708250002</c:v>
                </c:pt>
                <c:pt idx="8539">
                  <c:v>33.556477686349993</c:v>
                </c:pt>
                <c:pt idx="8540">
                  <c:v>31.814058918499999</c:v>
                </c:pt>
                <c:pt idx="8541">
                  <c:v>30.340484845999999</c:v>
                </c:pt>
                <c:pt idx="8542">
                  <c:v>16.777753790557501</c:v>
                </c:pt>
                <c:pt idx="8543">
                  <c:v>14.1248832056675</c:v>
                </c:pt>
                <c:pt idx="8544">
                  <c:v>9.4916468345950005</c:v>
                </c:pt>
                <c:pt idx="8545">
                  <c:v>6.7793642013099999</c:v>
                </c:pt>
                <c:pt idx="8546">
                  <c:v>8.2180539831950004</c:v>
                </c:pt>
                <c:pt idx="8547">
                  <c:v>7.3708163899524992</c:v>
                </c:pt>
                <c:pt idx="8548">
                  <c:v>7.2501897741149994</c:v>
                </c:pt>
                <c:pt idx="8549">
                  <c:v>12.0751166856325</c:v>
                </c:pt>
                <c:pt idx="8550">
                  <c:v>18.301451025164997</c:v>
                </c:pt>
                <c:pt idx="8551">
                  <c:v>33.950117302749995</c:v>
                </c:pt>
                <c:pt idx="8552">
                  <c:v>45.609757541099995</c:v>
                </c:pt>
                <c:pt idx="8553">
                  <c:v>47.818236220699994</c:v>
                </c:pt>
                <c:pt idx="8554">
                  <c:v>49.489912360799998</c:v>
                </c:pt>
                <c:pt idx="8555">
                  <c:v>53.112984599400001</c:v>
                </c:pt>
                <c:pt idx="8556">
                  <c:v>48.309600261299998</c:v>
                </c:pt>
                <c:pt idx="8557">
                  <c:v>63.86804146037499</c:v>
                </c:pt>
                <c:pt idx="8558">
                  <c:v>54.708790654674999</c:v>
                </c:pt>
                <c:pt idx="8559">
                  <c:v>61.202081848900001</c:v>
                </c:pt>
                <c:pt idx="8560">
                  <c:v>66.594473109125005</c:v>
                </c:pt>
                <c:pt idx="8561">
                  <c:v>57.5289476126</c:v>
                </c:pt>
                <c:pt idx="8562">
                  <c:v>51.552752991275</c:v>
                </c:pt>
                <c:pt idx="8563">
                  <c:v>36.469931497474995</c:v>
                </c:pt>
                <c:pt idx="8564">
                  <c:v>33.268997044599999</c:v>
                </c:pt>
                <c:pt idx="8565">
                  <c:v>29.892889429499998</c:v>
                </c:pt>
                <c:pt idx="8566">
                  <c:v>29.669292457474999</c:v>
                </c:pt>
                <c:pt idx="8567">
                  <c:v>17.438202490202499</c:v>
                </c:pt>
                <c:pt idx="8568">
                  <c:v>18.735932802819999</c:v>
                </c:pt>
                <c:pt idx="8569">
                  <c:v>11.747448761939999</c:v>
                </c:pt>
                <c:pt idx="8570">
                  <c:v>25.863879347125</c:v>
                </c:pt>
                <c:pt idx="8571">
                  <c:v>29.6055321451</c:v>
                </c:pt>
                <c:pt idx="8572">
                  <c:v>38.493690901699999</c:v>
                </c:pt>
                <c:pt idx="8573">
                  <c:v>50.850929617599995</c:v>
                </c:pt>
                <c:pt idx="8574">
                  <c:v>64.772619628225002</c:v>
                </c:pt>
                <c:pt idx="8575">
                  <c:v>96.253232976649997</c:v>
                </c:pt>
                <c:pt idx="8576">
                  <c:v>201.294448862775</c:v>
                </c:pt>
                <c:pt idx="8577">
                  <c:v>159.66453610837499</c:v>
                </c:pt>
                <c:pt idx="8578">
                  <c:v>126.13577074572498</c:v>
                </c:pt>
                <c:pt idx="8579">
                  <c:v>106.48486132344999</c:v>
                </c:pt>
                <c:pt idx="8580">
                  <c:v>114.6538056359</c:v>
                </c:pt>
                <c:pt idx="8581">
                  <c:v>95.024409928375007</c:v>
                </c:pt>
                <c:pt idx="8582">
                  <c:v>91.989727930200004</c:v>
                </c:pt>
                <c:pt idx="8583">
                  <c:v>106.6965063893</c:v>
                </c:pt>
                <c:pt idx="8584">
                  <c:v>84.332773514374992</c:v>
                </c:pt>
                <c:pt idx="8585">
                  <c:v>87.135356218499993</c:v>
                </c:pt>
                <c:pt idx="8586">
                  <c:v>85.376024152349999</c:v>
                </c:pt>
                <c:pt idx="8587">
                  <c:v>87.342663230274994</c:v>
                </c:pt>
                <c:pt idx="8588">
                  <c:v>62.796919075774994</c:v>
                </c:pt>
                <c:pt idx="8589">
                  <c:v>60.822232317900003</c:v>
                </c:pt>
                <c:pt idx="8590">
                  <c:v>60.703541709100001</c:v>
                </c:pt>
                <c:pt idx="8591">
                  <c:v>74.847321830674986</c:v>
                </c:pt>
                <c:pt idx="8592">
                  <c:v>24.138345499749999</c:v>
                </c:pt>
                <c:pt idx="8593">
                  <c:v>21.649386861290001</c:v>
                </c:pt>
                <c:pt idx="8594">
                  <c:v>10.98330891747</c:v>
                </c:pt>
                <c:pt idx="8595">
                  <c:v>8.2739609036849995</c:v>
                </c:pt>
                <c:pt idx="8596">
                  <c:v>6.31701093679</c:v>
                </c:pt>
                <c:pt idx="8597">
                  <c:v>6.8334265201999997</c:v>
                </c:pt>
                <c:pt idx="8598">
                  <c:v>8.9322982391924999</c:v>
                </c:pt>
                <c:pt idx="8599">
                  <c:v>22.680100064445</c:v>
                </c:pt>
                <c:pt idx="8600">
                  <c:v>42.446982701274997</c:v>
                </c:pt>
                <c:pt idx="8601">
                  <c:v>50.895405987424994</c:v>
                </c:pt>
                <c:pt idx="8602">
                  <c:v>67.959774863599989</c:v>
                </c:pt>
                <c:pt idx="8603">
                  <c:v>74.519604914050007</c:v>
                </c:pt>
                <c:pt idx="8604">
                  <c:v>96.847837440275001</c:v>
                </c:pt>
                <c:pt idx="8605">
                  <c:v>88.983813673975007</c:v>
                </c:pt>
                <c:pt idx="8606">
                  <c:v>76.702417830174994</c:v>
                </c:pt>
                <c:pt idx="8607">
                  <c:v>55.890846307224997</c:v>
                </c:pt>
                <c:pt idx="8608">
                  <c:v>52.895139740399998</c:v>
                </c:pt>
                <c:pt idx="8609">
                  <c:v>91.153422459274992</c:v>
                </c:pt>
                <c:pt idx="8610">
                  <c:v>54.604457673449993</c:v>
                </c:pt>
                <c:pt idx="8611">
                  <c:v>52.028857134625</c:v>
                </c:pt>
                <c:pt idx="8612">
                  <c:v>63.966147297250004</c:v>
                </c:pt>
                <c:pt idx="8613">
                  <c:v>40.599346393000005</c:v>
                </c:pt>
                <c:pt idx="8614">
                  <c:v>47.253619573599998</c:v>
                </c:pt>
                <c:pt idx="8615">
                  <c:v>61.752022777024997</c:v>
                </c:pt>
                <c:pt idx="8616">
                  <c:v>67.606877060874993</c:v>
                </c:pt>
                <c:pt idx="8617">
                  <c:v>30.515300441899999</c:v>
                </c:pt>
                <c:pt idx="8618">
                  <c:v>37.269859991774993</c:v>
                </c:pt>
                <c:pt idx="8619">
                  <c:v>25.180111408774998</c:v>
                </c:pt>
                <c:pt idx="8620">
                  <c:v>15.814913027592498</c:v>
                </c:pt>
                <c:pt idx="8621">
                  <c:v>28.384210946525002</c:v>
                </c:pt>
                <c:pt idx="8622">
                  <c:v>25.659549667225001</c:v>
                </c:pt>
                <c:pt idx="8623">
                  <c:v>44.446710862724998</c:v>
                </c:pt>
                <c:pt idx="8624">
                  <c:v>75.394110848150007</c:v>
                </c:pt>
                <c:pt idx="8625">
                  <c:v>70.856931867124999</c:v>
                </c:pt>
                <c:pt idx="8626">
                  <c:v>105.36967725389999</c:v>
                </c:pt>
                <c:pt idx="8627">
                  <c:v>101.37491144214999</c:v>
                </c:pt>
                <c:pt idx="8628">
                  <c:v>133.04489032717498</c:v>
                </c:pt>
                <c:pt idx="8629">
                  <c:v>98.144044567524986</c:v>
                </c:pt>
                <c:pt idx="8630">
                  <c:v>90.709957370024995</c:v>
                </c:pt>
                <c:pt idx="8631">
                  <c:v>68.576537561924994</c:v>
                </c:pt>
                <c:pt idx="8632">
                  <c:v>60.108829215874998</c:v>
                </c:pt>
                <c:pt idx="8633">
                  <c:v>64.240278543125001</c:v>
                </c:pt>
                <c:pt idx="8634">
                  <c:v>65.489345519050005</c:v>
                </c:pt>
                <c:pt idx="8635">
                  <c:v>53.311952288550003</c:v>
                </c:pt>
                <c:pt idx="8636">
                  <c:v>51.089950732549994</c:v>
                </c:pt>
                <c:pt idx="8637">
                  <c:v>45.456823688299998</c:v>
                </c:pt>
                <c:pt idx="8638">
                  <c:v>36.647930891474999</c:v>
                </c:pt>
                <c:pt idx="8639">
                  <c:v>20.148022682249998</c:v>
                </c:pt>
                <c:pt idx="8640">
                  <c:v>27.557465101045</c:v>
                </c:pt>
                <c:pt idx="8641">
                  <c:v>16.629372178754998</c:v>
                </c:pt>
                <c:pt idx="8642">
                  <c:v>25.699604499740001</c:v>
                </c:pt>
                <c:pt idx="8643">
                  <c:v>19.310564859142499</c:v>
                </c:pt>
                <c:pt idx="8644">
                  <c:v>28.614439812909996</c:v>
                </c:pt>
                <c:pt idx="8645">
                  <c:v>57.542626106249998</c:v>
                </c:pt>
                <c:pt idx="8646">
                  <c:v>51.580951772874997</c:v>
                </c:pt>
                <c:pt idx="8647">
                  <c:v>64.962947059925</c:v>
                </c:pt>
                <c:pt idx="8648">
                  <c:v>75.899687814724999</c:v>
                </c:pt>
                <c:pt idx="8649">
                  <c:v>136.95420832089999</c:v>
                </c:pt>
                <c:pt idx="8650">
                  <c:v>157.33897522142499</c:v>
                </c:pt>
                <c:pt idx="8651">
                  <c:v>238.78788824980001</c:v>
                </c:pt>
                <c:pt idx="8652">
                  <c:v>280.08137199024998</c:v>
                </c:pt>
                <c:pt idx="8653">
                  <c:v>208.12945232195</c:v>
                </c:pt>
                <c:pt idx="8654">
                  <c:v>200.18684448497501</c:v>
                </c:pt>
                <c:pt idx="8655">
                  <c:v>249.58842177625002</c:v>
                </c:pt>
                <c:pt idx="8656">
                  <c:v>408.13979405549998</c:v>
                </c:pt>
                <c:pt idx="8657">
                  <c:v>347.78460184224997</c:v>
                </c:pt>
                <c:pt idx="8658">
                  <c:v>208.989469803025</c:v>
                </c:pt>
                <c:pt idx="8659">
                  <c:v>140.99713987279998</c:v>
                </c:pt>
                <c:pt idx="8660">
                  <c:v>105.6966981522</c:v>
                </c:pt>
                <c:pt idx="8661">
                  <c:v>79.995785071349999</c:v>
                </c:pt>
                <c:pt idx="8662">
                  <c:v>62.926526050825004</c:v>
                </c:pt>
                <c:pt idx="8663">
                  <c:v>52.294682291874992</c:v>
                </c:pt>
                <c:pt idx="8664">
                  <c:v>46.394207930200004</c:v>
                </c:pt>
                <c:pt idx="8665">
                  <c:v>25.85028136475</c:v>
                </c:pt>
                <c:pt idx="8666">
                  <c:v>46.490352029950003</c:v>
                </c:pt>
                <c:pt idx="8667">
                  <c:v>26.674499443649999</c:v>
                </c:pt>
                <c:pt idx="8668">
                  <c:v>30.928607910849998</c:v>
                </c:pt>
                <c:pt idx="8669">
                  <c:v>33.031496437675003</c:v>
                </c:pt>
                <c:pt idx="8670">
                  <c:v>56.689949237449994</c:v>
                </c:pt>
                <c:pt idx="8671">
                  <c:v>90.261417033550003</c:v>
                </c:pt>
                <c:pt idx="8672">
                  <c:v>64.96292483229999</c:v>
                </c:pt>
                <c:pt idx="8673">
                  <c:v>210.55321176672501</c:v>
                </c:pt>
                <c:pt idx="8674">
                  <c:v>301.78499952049998</c:v>
                </c:pt>
                <c:pt idx="8675">
                  <c:v>331.30686567225001</c:v>
                </c:pt>
                <c:pt idx="8676">
                  <c:v>378.69412396350003</c:v>
                </c:pt>
                <c:pt idx="8677">
                  <c:v>338.1121547505</c:v>
                </c:pt>
                <c:pt idx="8678">
                  <c:v>261.43589716847498</c:v>
                </c:pt>
                <c:pt idx="8679">
                  <c:v>558.2956682222499</c:v>
                </c:pt>
                <c:pt idx="8680">
                  <c:v>916.62082648124999</c:v>
                </c:pt>
                <c:pt idx="8681">
                  <c:v>767.27579200849993</c:v>
                </c:pt>
                <c:pt idx="8682">
                  <c:v>223.45834400057498</c:v>
                </c:pt>
                <c:pt idx="8683">
                  <c:v>136.5077529452</c:v>
                </c:pt>
                <c:pt idx="8684">
                  <c:v>117.377185128525</c:v>
                </c:pt>
                <c:pt idx="8685">
                  <c:v>154.8853783392</c:v>
                </c:pt>
                <c:pt idx="8686">
                  <c:v>179.27727055642501</c:v>
                </c:pt>
                <c:pt idx="8687">
                  <c:v>111.8389645661</c:v>
                </c:pt>
                <c:pt idx="8688">
                  <c:v>50.288223304749998</c:v>
                </c:pt>
                <c:pt idx="8689">
                  <c:v>34.821230632774999</c:v>
                </c:pt>
                <c:pt idx="8690">
                  <c:v>39.101767196974997</c:v>
                </c:pt>
                <c:pt idx="8691">
                  <c:v>50.688563010149998</c:v>
                </c:pt>
                <c:pt idx="8692">
                  <c:v>126.47490329782498</c:v>
                </c:pt>
                <c:pt idx="8693">
                  <c:v>170.26544456664999</c:v>
                </c:pt>
                <c:pt idx="8694">
                  <c:v>264.91666937899998</c:v>
                </c:pt>
                <c:pt idx="8695">
                  <c:v>364.01556825649999</c:v>
                </c:pt>
                <c:pt idx="8696">
                  <c:v>458.562451039</c:v>
                </c:pt>
                <c:pt idx="8697">
                  <c:v>687.80517420550007</c:v>
                </c:pt>
                <c:pt idx="8698">
                  <c:v>524.57493566424989</c:v>
                </c:pt>
                <c:pt idx="8699">
                  <c:v>411.46337717674999</c:v>
                </c:pt>
                <c:pt idx="8700">
                  <c:v>280.69943772400001</c:v>
                </c:pt>
                <c:pt idx="8701">
                  <c:v>237.15161449449997</c:v>
                </c:pt>
                <c:pt idx="8702">
                  <c:v>229.34043241575</c:v>
                </c:pt>
                <c:pt idx="8703">
                  <c:v>588.91184504674993</c:v>
                </c:pt>
                <c:pt idx="8704">
                  <c:v>574.89503204624998</c:v>
                </c:pt>
                <c:pt idx="8705">
                  <c:v>699.41483836750001</c:v>
                </c:pt>
                <c:pt idx="8706">
                  <c:v>204.21035953077501</c:v>
                </c:pt>
                <c:pt idx="8707">
                  <c:v>510.22839774024999</c:v>
                </c:pt>
                <c:pt idx="8708">
                  <c:v>367.78376198950002</c:v>
                </c:pt>
                <c:pt idx="8709">
                  <c:v>349.69847675474995</c:v>
                </c:pt>
                <c:pt idx="8710">
                  <c:v>293.46931591499998</c:v>
                </c:pt>
                <c:pt idx="8711">
                  <c:v>123.64408015499998</c:v>
                </c:pt>
                <c:pt idx="8712">
                  <c:v>99.427194929999999</c:v>
                </c:pt>
                <c:pt idx="8713">
                  <c:v>177.56321716515001</c:v>
                </c:pt>
                <c:pt idx="8714">
                  <c:v>123.5858980597</c:v>
                </c:pt>
                <c:pt idx="8715">
                  <c:v>61.060596731875002</c:v>
                </c:pt>
                <c:pt idx="8716">
                  <c:v>45.955519464449999</c:v>
                </c:pt>
                <c:pt idx="8717">
                  <c:v>59.637307300999993</c:v>
                </c:pt>
                <c:pt idx="8718">
                  <c:v>195.14734136287498</c:v>
                </c:pt>
                <c:pt idx="8719">
                  <c:v>126.47470596140001</c:v>
                </c:pt>
                <c:pt idx="8720">
                  <c:v>170.20270156325</c:v>
                </c:pt>
                <c:pt idx="8721">
                  <c:v>269.55311826550002</c:v>
                </c:pt>
                <c:pt idx="8722">
                  <c:v>170.91293720245</c:v>
                </c:pt>
                <c:pt idx="8723">
                  <c:v>164.01290899657499</c:v>
                </c:pt>
                <c:pt idx="8724">
                  <c:v>159.82558896529997</c:v>
                </c:pt>
                <c:pt idx="8725">
                  <c:v>176.45430225995</c:v>
                </c:pt>
                <c:pt idx="8726">
                  <c:v>201.72898381864999</c:v>
                </c:pt>
                <c:pt idx="8727">
                  <c:v>273.17070171800003</c:v>
                </c:pt>
                <c:pt idx="8728">
                  <c:v>341.1678373085</c:v>
                </c:pt>
                <c:pt idx="8729">
                  <c:v>296.58886409799999</c:v>
                </c:pt>
                <c:pt idx="8730">
                  <c:v>171.27085301924998</c:v>
                </c:pt>
                <c:pt idx="8731">
                  <c:v>167.61163585469998</c:v>
                </c:pt>
                <c:pt idx="8732">
                  <c:v>172.62013457232499</c:v>
                </c:pt>
                <c:pt idx="8733">
                  <c:v>182.18969970984998</c:v>
                </c:pt>
                <c:pt idx="8734">
                  <c:v>196.5605201992</c:v>
                </c:pt>
                <c:pt idx="8735">
                  <c:v>122.110931955325</c:v>
                </c:pt>
                <c:pt idx="8736">
                  <c:v>54.221966961024997</c:v>
                </c:pt>
                <c:pt idx="8737">
                  <c:v>39.06621662005</c:v>
                </c:pt>
                <c:pt idx="8738">
                  <c:v>45.797598668499994</c:v>
                </c:pt>
                <c:pt idx="8739">
                  <c:v>26.209097202199999</c:v>
                </c:pt>
                <c:pt idx="8740">
                  <c:v>30.116272037449999</c:v>
                </c:pt>
                <c:pt idx="8741">
                  <c:v>36.338862331474999</c:v>
                </c:pt>
                <c:pt idx="8742">
                  <c:v>40.597387339424998</c:v>
                </c:pt>
                <c:pt idx="8743">
                  <c:v>70.395149543624996</c:v>
                </c:pt>
                <c:pt idx="8744">
                  <c:v>58.905767197099998</c:v>
                </c:pt>
                <c:pt idx="8745">
                  <c:v>86.47076681934999</c:v>
                </c:pt>
                <c:pt idx="8746">
                  <c:v>101.95349643017501</c:v>
                </c:pt>
                <c:pt idx="8747">
                  <c:v>96.009167523049996</c:v>
                </c:pt>
                <c:pt idx="8748">
                  <c:v>100.13499706685</c:v>
                </c:pt>
                <c:pt idx="8749">
                  <c:v>89.292100146275004</c:v>
                </c:pt>
                <c:pt idx="8750">
                  <c:v>86.647481151024991</c:v>
                </c:pt>
                <c:pt idx="8751">
                  <c:v>108.70351333632499</c:v>
                </c:pt>
                <c:pt idx="8752">
                  <c:v>94.655589372449995</c:v>
                </c:pt>
                <c:pt idx="8753">
                  <c:v>66.664521786124993</c:v>
                </c:pt>
                <c:pt idx="8754">
                  <c:v>58.172701237174998</c:v>
                </c:pt>
                <c:pt idx="8755">
                  <c:v>72.386916839400001</c:v>
                </c:pt>
                <c:pt idx="8756">
                  <c:v>57.640171487049997</c:v>
                </c:pt>
                <c:pt idx="8757">
                  <c:v>42.817375397299998</c:v>
                </c:pt>
                <c:pt idx="8758">
                  <c:v>39.093090959899996</c:v>
                </c:pt>
                <c:pt idx="8759">
                  <c:v>27.683742625692499</c:v>
                </c:pt>
              </c:numCache>
            </c:numRef>
          </c:val>
        </c:ser>
        <c:ser>
          <c:idx val="0"/>
          <c:order val="1"/>
          <c:tx>
            <c:v>NO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data'!$F$10:$F$8794</c:f>
              <c:numCache>
                <c:formatCode>0.00</c:formatCode>
                <c:ptCount val="8785"/>
                <c:pt idx="0">
                  <c:v>20.864426359894999</c:v>
                </c:pt>
                <c:pt idx="1">
                  <c:v>21.939580244524997</c:v>
                </c:pt>
                <c:pt idx="2">
                  <c:v>21.370890280809999</c:v>
                </c:pt>
                <c:pt idx="3">
                  <c:v>19.337329505782499</c:v>
                </c:pt>
                <c:pt idx="4">
                  <c:v>18.455092848115001</c:v>
                </c:pt>
                <c:pt idx="5">
                  <c:v>17.515232095439998</c:v>
                </c:pt>
                <c:pt idx="6">
                  <c:v>18.731209891384999</c:v>
                </c:pt>
                <c:pt idx="7">
                  <c:v>20.02400489627</c:v>
                </c:pt>
                <c:pt idx="8">
                  <c:v>18.469941437847499</c:v>
                </c:pt>
                <c:pt idx="9">
                  <c:v>22.200375760575</c:v>
                </c:pt>
                <c:pt idx="10">
                  <c:v>22.38653494675</c:v>
                </c:pt>
                <c:pt idx="11">
                  <c:v>24.4409417287</c:v>
                </c:pt>
                <c:pt idx="12">
                  <c:v>27.448850483325</c:v>
                </c:pt>
                <c:pt idx="13">
                  <c:v>28.614135017974998</c:v>
                </c:pt>
                <c:pt idx="14">
                  <c:v>28.826089346250001</c:v>
                </c:pt>
                <c:pt idx="15">
                  <c:v>27.681501924949998</c:v>
                </c:pt>
                <c:pt idx="16">
                  <c:v>25.909711253499999</c:v>
                </c:pt>
                <c:pt idx="17">
                  <c:v>27.906996959474998</c:v>
                </c:pt>
                <c:pt idx="18">
                  <c:v>26.845472630475001</c:v>
                </c:pt>
                <c:pt idx="19">
                  <c:v>22.424098253025001</c:v>
                </c:pt>
                <c:pt idx="20">
                  <c:v>21.522366954022498</c:v>
                </c:pt>
                <c:pt idx="21">
                  <c:v>18.310194715322499</c:v>
                </c:pt>
                <c:pt idx="22">
                  <c:v>20.461152226949999</c:v>
                </c:pt>
                <c:pt idx="23">
                  <c:v>18.279202466087501</c:v>
                </c:pt>
                <c:pt idx="24">
                  <c:v>18.042904186495001</c:v>
                </c:pt>
                <c:pt idx="25">
                  <c:v>17.985797708649997</c:v>
                </c:pt>
                <c:pt idx="26">
                  <c:v>17.768674083794998</c:v>
                </c:pt>
                <c:pt idx="27">
                  <c:v>17.263473373849997</c:v>
                </c:pt>
                <c:pt idx="28">
                  <c:v>17.3215759133525</c:v>
                </c:pt>
                <c:pt idx="29">
                  <c:v>22.353509840585001</c:v>
                </c:pt>
                <c:pt idx="30">
                  <c:v>24.703516912079998</c:v>
                </c:pt>
                <c:pt idx="31">
                  <c:v>36.931361559674997</c:v>
                </c:pt>
                <c:pt idx="32">
                  <c:v>48.148591663849999</c:v>
                </c:pt>
                <c:pt idx="33">
                  <c:v>63.437862565100005</c:v>
                </c:pt>
                <c:pt idx="34">
                  <c:v>48.893874260724999</c:v>
                </c:pt>
                <c:pt idx="35">
                  <c:v>53.530635269874999</c:v>
                </c:pt>
                <c:pt idx="36">
                  <c:v>43.441571519575</c:v>
                </c:pt>
                <c:pt idx="37">
                  <c:v>36.771106223250001</c:v>
                </c:pt>
                <c:pt idx="38">
                  <c:v>46.965627304925</c:v>
                </c:pt>
                <c:pt idx="39">
                  <c:v>50.405382919624998</c:v>
                </c:pt>
                <c:pt idx="40">
                  <c:v>51.77713364585</c:v>
                </c:pt>
                <c:pt idx="41">
                  <c:v>72.589839570324997</c:v>
                </c:pt>
                <c:pt idx="42">
                  <c:v>61.475113369299997</c:v>
                </c:pt>
                <c:pt idx="43">
                  <c:v>51.646842556549998</c:v>
                </c:pt>
                <c:pt idx="44">
                  <c:v>32.154556347049997</c:v>
                </c:pt>
                <c:pt idx="45">
                  <c:v>29.881933492824999</c:v>
                </c:pt>
                <c:pt idx="46">
                  <c:v>24.381419367300001</c:v>
                </c:pt>
                <c:pt idx="47">
                  <c:v>24.779172125725001</c:v>
                </c:pt>
                <c:pt idx="48">
                  <c:v>21.026673357415</c:v>
                </c:pt>
                <c:pt idx="49">
                  <c:v>16.9985956525225</c:v>
                </c:pt>
                <c:pt idx="50">
                  <c:v>17.767677526492498</c:v>
                </c:pt>
                <c:pt idx="51">
                  <c:v>16.596008965344996</c:v>
                </c:pt>
                <c:pt idx="52">
                  <c:v>18.735883478502497</c:v>
                </c:pt>
                <c:pt idx="53">
                  <c:v>19.453825007927499</c:v>
                </c:pt>
                <c:pt idx="54">
                  <c:v>23.630985383915</c:v>
                </c:pt>
                <c:pt idx="55">
                  <c:v>39.6017273215</c:v>
                </c:pt>
                <c:pt idx="56">
                  <c:v>35.406698797624998</c:v>
                </c:pt>
                <c:pt idx="57">
                  <c:v>36.272525357474997</c:v>
                </c:pt>
                <c:pt idx="58">
                  <c:v>37.817527666549999</c:v>
                </c:pt>
                <c:pt idx="59">
                  <c:v>45.897406401325</c:v>
                </c:pt>
                <c:pt idx="60">
                  <c:v>33.245150527474998</c:v>
                </c:pt>
                <c:pt idx="61">
                  <c:v>35.885736252125</c:v>
                </c:pt>
                <c:pt idx="62">
                  <c:v>34.381035955350001</c:v>
                </c:pt>
                <c:pt idx="63">
                  <c:v>32.504672664525003</c:v>
                </c:pt>
                <c:pt idx="64">
                  <c:v>37.561110916224997</c:v>
                </c:pt>
                <c:pt idx="65">
                  <c:v>38.401578339224997</c:v>
                </c:pt>
                <c:pt idx="66">
                  <c:v>29.636568055024998</c:v>
                </c:pt>
                <c:pt idx="67">
                  <c:v>23.652269327574999</c:v>
                </c:pt>
                <c:pt idx="68">
                  <c:v>23.300464092599999</c:v>
                </c:pt>
                <c:pt idx="69">
                  <c:v>20.692875208024997</c:v>
                </c:pt>
                <c:pt idx="70">
                  <c:v>19.027199392612502</c:v>
                </c:pt>
                <c:pt idx="71">
                  <c:v>21.34772461088</c:v>
                </c:pt>
                <c:pt idx="72">
                  <c:v>18.797536894707498</c:v>
                </c:pt>
                <c:pt idx="73">
                  <c:v>19.022373277669999</c:v>
                </c:pt>
                <c:pt idx="74">
                  <c:v>18.881901212229998</c:v>
                </c:pt>
                <c:pt idx="75">
                  <c:v>24.112608357665</c:v>
                </c:pt>
                <c:pt idx="76">
                  <c:v>24.113284480475002</c:v>
                </c:pt>
                <c:pt idx="77">
                  <c:v>26.741958031724998</c:v>
                </c:pt>
                <c:pt idx="78">
                  <c:v>31.909221965849998</c:v>
                </c:pt>
                <c:pt idx="79">
                  <c:v>40.480500305424997</c:v>
                </c:pt>
                <c:pt idx="80">
                  <c:v>36.500828808249999</c:v>
                </c:pt>
                <c:pt idx="81">
                  <c:v>46.290763399799992</c:v>
                </c:pt>
                <c:pt idx="82">
                  <c:v>113.682111619925</c:v>
                </c:pt>
                <c:pt idx="83">
                  <c:v>121.08323715</c:v>
                </c:pt>
                <c:pt idx="84">
                  <c:v>89.332339119025008</c:v>
                </c:pt>
                <c:pt idx="85">
                  <c:v>52.463507650274998</c:v>
                </c:pt>
                <c:pt idx="86">
                  <c:v>102.73752938399998</c:v>
                </c:pt>
                <c:pt idx="87">
                  <c:v>71.104986446449999</c:v>
                </c:pt>
                <c:pt idx="88">
                  <c:v>72.511330562650002</c:v>
                </c:pt>
                <c:pt idx="89">
                  <c:v>47.750175032400001</c:v>
                </c:pt>
                <c:pt idx="90">
                  <c:v>58.709768349874999</c:v>
                </c:pt>
                <c:pt idx="91">
                  <c:v>37.274940811424997</c:v>
                </c:pt>
                <c:pt idx="92">
                  <c:v>26.772305911899998</c:v>
                </c:pt>
                <c:pt idx="93">
                  <c:v>28.908441144999998</c:v>
                </c:pt>
                <c:pt idx="94">
                  <c:v>23.535279067625002</c:v>
                </c:pt>
                <c:pt idx="95">
                  <c:v>22.740718594899999</c:v>
                </c:pt>
                <c:pt idx="96">
                  <c:v>23.267217443625</c:v>
                </c:pt>
                <c:pt idx="97">
                  <c:v>18.983707081049999</c:v>
                </c:pt>
                <c:pt idx="98">
                  <c:v>17.8362006817175</c:v>
                </c:pt>
                <c:pt idx="99">
                  <c:v>18.773098082762498</c:v>
                </c:pt>
                <c:pt idx="100">
                  <c:v>16.445359584757497</c:v>
                </c:pt>
                <c:pt idx="101">
                  <c:v>18.158402113784998</c:v>
                </c:pt>
                <c:pt idx="102">
                  <c:v>20.615550666794999</c:v>
                </c:pt>
                <c:pt idx="103">
                  <c:v>20.859910571724999</c:v>
                </c:pt>
                <c:pt idx="104">
                  <c:v>33.676945277975001</c:v>
                </c:pt>
                <c:pt idx="105">
                  <c:v>37.443447949499998</c:v>
                </c:pt>
                <c:pt idx="106">
                  <c:v>40.132304488175002</c:v>
                </c:pt>
                <c:pt idx="107">
                  <c:v>39.921750505049992</c:v>
                </c:pt>
                <c:pt idx="108">
                  <c:v>42.264399164025001</c:v>
                </c:pt>
                <c:pt idx="109">
                  <c:v>43.266436232650001</c:v>
                </c:pt>
                <c:pt idx="110">
                  <c:v>37.179085221950004</c:v>
                </c:pt>
                <c:pt idx="111">
                  <c:v>35.242516238575</c:v>
                </c:pt>
                <c:pt idx="112">
                  <c:v>34.512068926849999</c:v>
                </c:pt>
                <c:pt idx="113">
                  <c:v>30.400203350075</c:v>
                </c:pt>
                <c:pt idx="114">
                  <c:v>24.966324745874999</c:v>
                </c:pt>
                <c:pt idx="115">
                  <c:v>23.086970428474999</c:v>
                </c:pt>
                <c:pt idx="116">
                  <c:v>23.665121822625</c:v>
                </c:pt>
                <c:pt idx="117">
                  <c:v>21.054055219599999</c:v>
                </c:pt>
                <c:pt idx="118">
                  <c:v>18.507037800215002</c:v>
                </c:pt>
                <c:pt idx="119">
                  <c:v>17.840141854982498</c:v>
                </c:pt>
                <c:pt idx="120">
                  <c:v>17.462008477127497</c:v>
                </c:pt>
                <c:pt idx="121">
                  <c:v>17.212197393997499</c:v>
                </c:pt>
                <c:pt idx="122">
                  <c:v>18.072673610277498</c:v>
                </c:pt>
                <c:pt idx="123">
                  <c:v>16.532842645302498</c:v>
                </c:pt>
                <c:pt idx="124">
                  <c:v>17.213631709929999</c:v>
                </c:pt>
                <c:pt idx="125">
                  <c:v>19.4862215235425</c:v>
                </c:pt>
                <c:pt idx="126">
                  <c:v>32.112136330974998</c:v>
                </c:pt>
                <c:pt idx="127">
                  <c:v>47.004433753800001</c:v>
                </c:pt>
                <c:pt idx="128">
                  <c:v>42.538170508599997</c:v>
                </c:pt>
                <c:pt idx="129">
                  <c:v>57.951540264824992</c:v>
                </c:pt>
                <c:pt idx="130">
                  <c:v>44.928467588999993</c:v>
                </c:pt>
                <c:pt idx="131">
                  <c:v>42.933243083400001</c:v>
                </c:pt>
                <c:pt idx="132">
                  <c:v>36.296573871424997</c:v>
                </c:pt>
                <c:pt idx="133">
                  <c:v>35.437321741674999</c:v>
                </c:pt>
                <c:pt idx="134">
                  <c:v>30.661825361325</c:v>
                </c:pt>
                <c:pt idx="135">
                  <c:v>35.079728170524994</c:v>
                </c:pt>
                <c:pt idx="136">
                  <c:v>35.042173344650003</c:v>
                </c:pt>
                <c:pt idx="137">
                  <c:v>43.171489965524998</c:v>
                </c:pt>
                <c:pt idx="138">
                  <c:v>29.586527382474998</c:v>
                </c:pt>
                <c:pt idx="139">
                  <c:v>24.694661912375</c:v>
                </c:pt>
                <c:pt idx="140">
                  <c:v>23.578067957224999</c:v>
                </c:pt>
                <c:pt idx="141">
                  <c:v>19.841576658254997</c:v>
                </c:pt>
                <c:pt idx="142">
                  <c:v>21.389691900132501</c:v>
                </c:pt>
                <c:pt idx="143">
                  <c:v>19.592228710970002</c:v>
                </c:pt>
                <c:pt idx="144">
                  <c:v>17.807527809945</c:v>
                </c:pt>
                <c:pt idx="145">
                  <c:v>18.353887905882498</c:v>
                </c:pt>
                <c:pt idx="146">
                  <c:v>18.25805685752</c:v>
                </c:pt>
                <c:pt idx="147">
                  <c:v>18.361319102294999</c:v>
                </c:pt>
                <c:pt idx="148">
                  <c:v>18.849933730364999</c:v>
                </c:pt>
                <c:pt idx="149">
                  <c:v>17.829252445994999</c:v>
                </c:pt>
                <c:pt idx="150">
                  <c:v>21.651341110737501</c:v>
                </c:pt>
                <c:pt idx="151">
                  <c:v>37.195555896849996</c:v>
                </c:pt>
                <c:pt idx="152">
                  <c:v>48.5207099446</c:v>
                </c:pt>
                <c:pt idx="153">
                  <c:v>55.240730281649995</c:v>
                </c:pt>
                <c:pt idx="154">
                  <c:v>34.449373238924998</c:v>
                </c:pt>
                <c:pt idx="155">
                  <c:v>37.951265685099997</c:v>
                </c:pt>
                <c:pt idx="156">
                  <c:v>34.978018641149994</c:v>
                </c:pt>
                <c:pt idx="157">
                  <c:v>36.604306529674993</c:v>
                </c:pt>
                <c:pt idx="158">
                  <c:v>36.598910980224993</c:v>
                </c:pt>
                <c:pt idx="159">
                  <c:v>43.827428444649996</c:v>
                </c:pt>
                <c:pt idx="160">
                  <c:v>40.950349427974999</c:v>
                </c:pt>
                <c:pt idx="161">
                  <c:v>45.191845487125001</c:v>
                </c:pt>
                <c:pt idx="162">
                  <c:v>54.123751127249996</c:v>
                </c:pt>
                <c:pt idx="163">
                  <c:v>31.984275434949996</c:v>
                </c:pt>
                <c:pt idx="164">
                  <c:v>25.412061909049999</c:v>
                </c:pt>
                <c:pt idx="165">
                  <c:v>24.0827010018</c:v>
                </c:pt>
                <c:pt idx="166">
                  <c:v>24.918685974725001</c:v>
                </c:pt>
                <c:pt idx="167">
                  <c:v>19.804428927869999</c:v>
                </c:pt>
                <c:pt idx="168">
                  <c:v>18.256303838509996</c:v>
                </c:pt>
                <c:pt idx="169">
                  <c:v>17.562779462584999</c:v>
                </c:pt>
                <c:pt idx="170">
                  <c:v>17.184110368407499</c:v>
                </c:pt>
                <c:pt idx="171">
                  <c:v>17.101039162904996</c:v>
                </c:pt>
                <c:pt idx="172">
                  <c:v>16.966554876795001</c:v>
                </c:pt>
                <c:pt idx="173">
                  <c:v>17.969625890972502</c:v>
                </c:pt>
                <c:pt idx="174">
                  <c:v>22.59760419917</c:v>
                </c:pt>
                <c:pt idx="175">
                  <c:v>42.631997821324994</c:v>
                </c:pt>
                <c:pt idx="176">
                  <c:v>69.904873271900001</c:v>
                </c:pt>
                <c:pt idx="177">
                  <c:v>48.142768503600003</c:v>
                </c:pt>
                <c:pt idx="178">
                  <c:v>46.299382546974996</c:v>
                </c:pt>
                <c:pt idx="179">
                  <c:v>41.807493863174997</c:v>
                </c:pt>
                <c:pt idx="180">
                  <c:v>50.544449938449993</c:v>
                </c:pt>
                <c:pt idx="181">
                  <c:v>42.336916000324997</c:v>
                </c:pt>
                <c:pt idx="182">
                  <c:v>67.89144257945</c:v>
                </c:pt>
                <c:pt idx="185">
                  <c:v>367.17990126000001</c:v>
                </c:pt>
                <c:pt idx="186">
                  <c:v>211.59066909774998</c:v>
                </c:pt>
                <c:pt idx="187">
                  <c:v>107.84787227644999</c:v>
                </c:pt>
                <c:pt idx="188">
                  <c:v>48.312672601350002</c:v>
                </c:pt>
                <c:pt idx="189">
                  <c:v>35.189987385149998</c:v>
                </c:pt>
                <c:pt idx="190">
                  <c:v>31.925954071999996</c:v>
                </c:pt>
                <c:pt idx="191">
                  <c:v>28.320129219349997</c:v>
                </c:pt>
                <c:pt idx="192">
                  <c:v>26.238642462175001</c:v>
                </c:pt>
                <c:pt idx="193">
                  <c:v>22.695888669749998</c:v>
                </c:pt>
                <c:pt idx="194">
                  <c:v>20.181998287500001</c:v>
                </c:pt>
                <c:pt idx="195">
                  <c:v>20.312933576824999</c:v>
                </c:pt>
                <c:pt idx="196">
                  <c:v>22.838459636099998</c:v>
                </c:pt>
                <c:pt idx="197">
                  <c:v>20.285136129199998</c:v>
                </c:pt>
                <c:pt idx="198">
                  <c:v>24.227595717124998</c:v>
                </c:pt>
                <c:pt idx="199">
                  <c:v>56.284698148499999</c:v>
                </c:pt>
                <c:pt idx="200">
                  <c:v>70.953515147499999</c:v>
                </c:pt>
                <c:pt idx="201">
                  <c:v>130.5168287047</c:v>
                </c:pt>
                <c:pt idx="202">
                  <c:v>77.273905764350005</c:v>
                </c:pt>
                <c:pt idx="203">
                  <c:v>57.654818183574996</c:v>
                </c:pt>
                <c:pt idx="204">
                  <c:v>45.774368374674992</c:v>
                </c:pt>
                <c:pt idx="205">
                  <c:v>58.472592633950001</c:v>
                </c:pt>
                <c:pt idx="206">
                  <c:v>52.498995201974999</c:v>
                </c:pt>
                <c:pt idx="207">
                  <c:v>61.662532515624996</c:v>
                </c:pt>
                <c:pt idx="208">
                  <c:v>75.030008541349986</c:v>
                </c:pt>
                <c:pt idx="209">
                  <c:v>71.338546150374995</c:v>
                </c:pt>
                <c:pt idx="210">
                  <c:v>56.138111898974998</c:v>
                </c:pt>
                <c:pt idx="211">
                  <c:v>48.562239513899996</c:v>
                </c:pt>
                <c:pt idx="212">
                  <c:v>38.250451566075</c:v>
                </c:pt>
                <c:pt idx="213">
                  <c:v>28.258935994724997</c:v>
                </c:pt>
                <c:pt idx="214">
                  <c:v>56.949418821949997</c:v>
                </c:pt>
                <c:pt idx="215">
                  <c:v>51.131405687699996</c:v>
                </c:pt>
                <c:pt idx="216">
                  <c:v>30.293503706949998</c:v>
                </c:pt>
                <c:pt idx="217">
                  <c:v>43.561083089349999</c:v>
                </c:pt>
                <c:pt idx="218">
                  <c:v>37.558997004624999</c:v>
                </c:pt>
                <c:pt idx="219">
                  <c:v>67.389292296124992</c:v>
                </c:pt>
                <c:pt idx="220">
                  <c:v>35.960228057075</c:v>
                </c:pt>
                <c:pt idx="221">
                  <c:v>36.164637059275002</c:v>
                </c:pt>
                <c:pt idx="222">
                  <c:v>74.021427936875</c:v>
                </c:pt>
                <c:pt idx="223">
                  <c:v>143.59082119265</c:v>
                </c:pt>
                <c:pt idx="224">
                  <c:v>229.1702512343</c:v>
                </c:pt>
                <c:pt idx="225">
                  <c:v>195.59314204787501</c:v>
                </c:pt>
                <c:pt idx="226">
                  <c:v>120.36867066697499</c:v>
                </c:pt>
                <c:pt idx="227">
                  <c:v>103.0084958506</c:v>
                </c:pt>
                <c:pt idx="228">
                  <c:v>53.263666500124998</c:v>
                </c:pt>
                <c:pt idx="229">
                  <c:v>50.956583540499999</c:v>
                </c:pt>
                <c:pt idx="230">
                  <c:v>67.766707221749996</c:v>
                </c:pt>
                <c:pt idx="231">
                  <c:v>87.435914415374995</c:v>
                </c:pt>
                <c:pt idx="232">
                  <c:v>78.676212135775003</c:v>
                </c:pt>
                <c:pt idx="233">
                  <c:v>74.148060421174989</c:v>
                </c:pt>
                <c:pt idx="234">
                  <c:v>59.9812805571</c:v>
                </c:pt>
                <c:pt idx="235">
                  <c:v>48.921084488399998</c:v>
                </c:pt>
                <c:pt idx="236">
                  <c:v>35.046326883174999</c:v>
                </c:pt>
                <c:pt idx="237">
                  <c:v>29.3279943617</c:v>
                </c:pt>
                <c:pt idx="238">
                  <c:v>28.257687642599997</c:v>
                </c:pt>
                <c:pt idx="239">
                  <c:v>26.178311855624997</c:v>
                </c:pt>
                <c:pt idx="240">
                  <c:v>22.274772886825001</c:v>
                </c:pt>
                <c:pt idx="241">
                  <c:v>21.365176628499999</c:v>
                </c:pt>
                <c:pt idx="242">
                  <c:v>22.150238327425001</c:v>
                </c:pt>
                <c:pt idx="243">
                  <c:v>20.185773316549998</c:v>
                </c:pt>
                <c:pt idx="244">
                  <c:v>28.4381090503</c:v>
                </c:pt>
                <c:pt idx="245">
                  <c:v>42.865021053999996</c:v>
                </c:pt>
                <c:pt idx="246">
                  <c:v>34.72152391985</c:v>
                </c:pt>
                <c:pt idx="247">
                  <c:v>33.061934154700005</c:v>
                </c:pt>
                <c:pt idx="248">
                  <c:v>66.177368775049985</c:v>
                </c:pt>
                <c:pt idx="249">
                  <c:v>78.030443604449999</c:v>
                </c:pt>
                <c:pt idx="250">
                  <c:v>99.495829027574999</c:v>
                </c:pt>
                <c:pt idx="251">
                  <c:v>52.502447464899994</c:v>
                </c:pt>
                <c:pt idx="252">
                  <c:v>93.773699440424991</c:v>
                </c:pt>
                <c:pt idx="253">
                  <c:v>85.273364818174997</c:v>
                </c:pt>
                <c:pt idx="254">
                  <c:v>67.404245012849998</c:v>
                </c:pt>
                <c:pt idx="255">
                  <c:v>66.802601769475004</c:v>
                </c:pt>
                <c:pt idx="256">
                  <c:v>89.545169583399996</c:v>
                </c:pt>
                <c:pt idx="257">
                  <c:v>112.69227008752499</c:v>
                </c:pt>
                <c:pt idx="258">
                  <c:v>205.74865609725001</c:v>
                </c:pt>
                <c:pt idx="259">
                  <c:v>162.53534162022498</c:v>
                </c:pt>
                <c:pt idx="260">
                  <c:v>175.28433760454999</c:v>
                </c:pt>
                <c:pt idx="261">
                  <c:v>220.78961778274999</c:v>
                </c:pt>
                <c:pt idx="262">
                  <c:v>208.95023942009999</c:v>
                </c:pt>
                <c:pt idx="263">
                  <c:v>174.64619663434999</c:v>
                </c:pt>
                <c:pt idx="264">
                  <c:v>181.36797143532499</c:v>
                </c:pt>
                <c:pt idx="265">
                  <c:v>44.17680864335</c:v>
                </c:pt>
                <c:pt idx="266">
                  <c:v>31.845297073549997</c:v>
                </c:pt>
                <c:pt idx="267">
                  <c:v>26.374348845549996</c:v>
                </c:pt>
                <c:pt idx="268">
                  <c:v>22.692370951125</c:v>
                </c:pt>
                <c:pt idx="269">
                  <c:v>23.856246020375</c:v>
                </c:pt>
                <c:pt idx="270">
                  <c:v>26.532198933299998</c:v>
                </c:pt>
                <c:pt idx="271">
                  <c:v>28.319532874374996</c:v>
                </c:pt>
                <c:pt idx="272">
                  <c:v>32.359459055599999</c:v>
                </c:pt>
                <c:pt idx="273">
                  <c:v>46.512803038999998</c:v>
                </c:pt>
                <c:pt idx="274">
                  <c:v>64.2587206675</c:v>
                </c:pt>
                <c:pt idx="275">
                  <c:v>60.578182445124995</c:v>
                </c:pt>
                <c:pt idx="276">
                  <c:v>64.642810608600001</c:v>
                </c:pt>
                <c:pt idx="277">
                  <c:v>60.415685446749997</c:v>
                </c:pt>
                <c:pt idx="278">
                  <c:v>56.194694030249998</c:v>
                </c:pt>
                <c:pt idx="279">
                  <c:v>57.388994516124995</c:v>
                </c:pt>
                <c:pt idx="280">
                  <c:v>48.931670305274999</c:v>
                </c:pt>
                <c:pt idx="281">
                  <c:v>45.610573875100002</c:v>
                </c:pt>
                <c:pt idx="282">
                  <c:v>38.67020344665</c:v>
                </c:pt>
                <c:pt idx="283">
                  <c:v>36.653549715149992</c:v>
                </c:pt>
                <c:pt idx="284">
                  <c:v>36.754948234449998</c:v>
                </c:pt>
                <c:pt idx="285">
                  <c:v>28.128245557850001</c:v>
                </c:pt>
                <c:pt idx="286">
                  <c:v>26.064186490625001</c:v>
                </c:pt>
                <c:pt idx="287">
                  <c:v>24.96841772865</c:v>
                </c:pt>
                <c:pt idx="288">
                  <c:v>21.382551311175</c:v>
                </c:pt>
                <c:pt idx="289">
                  <c:v>19.434198519292501</c:v>
                </c:pt>
                <c:pt idx="290">
                  <c:v>18.727500957884999</c:v>
                </c:pt>
                <c:pt idx="291">
                  <c:v>20.589462221274999</c:v>
                </c:pt>
                <c:pt idx="292">
                  <c:v>24.149348699375</c:v>
                </c:pt>
                <c:pt idx="293">
                  <c:v>24.054435031175</c:v>
                </c:pt>
                <c:pt idx="294">
                  <c:v>45.486099676474993</c:v>
                </c:pt>
                <c:pt idx="295">
                  <c:v>83.012256733200005</c:v>
                </c:pt>
                <c:pt idx="296">
                  <c:v>145.66208762577497</c:v>
                </c:pt>
                <c:pt idx="297">
                  <c:v>187.1546422097</c:v>
                </c:pt>
                <c:pt idx="298">
                  <c:v>111.73816845602499</c:v>
                </c:pt>
                <c:pt idx="299">
                  <c:v>80.072613078475001</c:v>
                </c:pt>
                <c:pt idx="300">
                  <c:v>83.980042363924994</c:v>
                </c:pt>
                <c:pt idx="301">
                  <c:v>84.444877196899995</c:v>
                </c:pt>
                <c:pt idx="302">
                  <c:v>117.666643857</c:v>
                </c:pt>
                <c:pt idx="303">
                  <c:v>144.51419611935</c:v>
                </c:pt>
                <c:pt idx="304">
                  <c:v>147.2836937223</c:v>
                </c:pt>
                <c:pt idx="305">
                  <c:v>137.34791107235</c:v>
                </c:pt>
                <c:pt idx="306">
                  <c:v>82.849184146774988</c:v>
                </c:pt>
                <c:pt idx="307">
                  <c:v>76.355837357224999</c:v>
                </c:pt>
                <c:pt idx="308">
                  <c:v>52.0952098327</c:v>
                </c:pt>
                <c:pt idx="309">
                  <c:v>37.648725915749999</c:v>
                </c:pt>
                <c:pt idx="310">
                  <c:v>30.855983369649998</c:v>
                </c:pt>
                <c:pt idx="311">
                  <c:v>31.498041725975</c:v>
                </c:pt>
                <c:pt idx="312">
                  <c:v>24.357583718074999</c:v>
                </c:pt>
                <c:pt idx="313">
                  <c:v>20.246961828249997</c:v>
                </c:pt>
                <c:pt idx="314">
                  <c:v>20.751139414225001</c:v>
                </c:pt>
                <c:pt idx="315">
                  <c:v>24.776275734875</c:v>
                </c:pt>
                <c:pt idx="316">
                  <c:v>22.470484245624998</c:v>
                </c:pt>
                <c:pt idx="317">
                  <c:v>142.49615622445</c:v>
                </c:pt>
                <c:pt idx="318">
                  <c:v>126.37336945025001</c:v>
                </c:pt>
                <c:pt idx="319">
                  <c:v>104.854796266675</c:v>
                </c:pt>
                <c:pt idx="320">
                  <c:v>354.97246711974998</c:v>
                </c:pt>
                <c:pt idx="321">
                  <c:v>266.76057053425001</c:v>
                </c:pt>
                <c:pt idx="322">
                  <c:v>111.90925064177499</c:v>
                </c:pt>
                <c:pt idx="323">
                  <c:v>92.520388993625005</c:v>
                </c:pt>
                <c:pt idx="324">
                  <c:v>68.082536837949988</c:v>
                </c:pt>
                <c:pt idx="325">
                  <c:v>75.433063985024987</c:v>
                </c:pt>
                <c:pt idx="326">
                  <c:v>60.211766412074994</c:v>
                </c:pt>
                <c:pt idx="327">
                  <c:v>103.051899946425</c:v>
                </c:pt>
                <c:pt idx="328">
                  <c:v>177.97860940864999</c:v>
                </c:pt>
                <c:pt idx="329">
                  <c:v>162.93270015464998</c:v>
                </c:pt>
                <c:pt idx="330">
                  <c:v>100.26327079982501</c:v>
                </c:pt>
                <c:pt idx="331">
                  <c:v>81.685436517499994</c:v>
                </c:pt>
                <c:pt idx="332">
                  <c:v>47.585041751749998</c:v>
                </c:pt>
                <c:pt idx="333">
                  <c:v>39.966681789124998</c:v>
                </c:pt>
                <c:pt idx="334">
                  <c:v>31.686605129424997</c:v>
                </c:pt>
                <c:pt idx="335">
                  <c:v>28.161644858799999</c:v>
                </c:pt>
                <c:pt idx="336">
                  <c:v>28.282244479174999</c:v>
                </c:pt>
                <c:pt idx="337">
                  <c:v>24.716957523824998</c:v>
                </c:pt>
                <c:pt idx="338">
                  <c:v>24.961407341049998</c:v>
                </c:pt>
                <c:pt idx="339">
                  <c:v>25.330110002225002</c:v>
                </c:pt>
                <c:pt idx="340">
                  <c:v>34.799239561275002</c:v>
                </c:pt>
                <c:pt idx="341">
                  <c:v>42.15213602515</c:v>
                </c:pt>
                <c:pt idx="342">
                  <c:v>99.620995395874999</c:v>
                </c:pt>
                <c:pt idx="343">
                  <c:v>80.096544098774999</c:v>
                </c:pt>
                <c:pt idx="344">
                  <c:v>86.913813714100002</c:v>
                </c:pt>
                <c:pt idx="345">
                  <c:v>86.242904263425004</c:v>
                </c:pt>
                <c:pt idx="346">
                  <c:v>73.22753526222499</c:v>
                </c:pt>
                <c:pt idx="347">
                  <c:v>75.362065503224997</c:v>
                </c:pt>
                <c:pt idx="348">
                  <c:v>66.255193678024995</c:v>
                </c:pt>
                <c:pt idx="349">
                  <c:v>46.284286857199994</c:v>
                </c:pt>
                <c:pt idx="350">
                  <c:v>56.642759015475001</c:v>
                </c:pt>
                <c:pt idx="351">
                  <c:v>67.448190111399995</c:v>
                </c:pt>
                <c:pt idx="352">
                  <c:v>91.761057415625004</c:v>
                </c:pt>
                <c:pt idx="353">
                  <c:v>83.442277757425003</c:v>
                </c:pt>
                <c:pt idx="354">
                  <c:v>68.445044523949989</c:v>
                </c:pt>
                <c:pt idx="355">
                  <c:v>56.627188585649996</c:v>
                </c:pt>
                <c:pt idx="356">
                  <c:v>39.468714649325001</c:v>
                </c:pt>
                <c:pt idx="357">
                  <c:v>36.781281829425005</c:v>
                </c:pt>
                <c:pt idx="358">
                  <c:v>35.84863988355</c:v>
                </c:pt>
                <c:pt idx="359">
                  <c:v>26.963054780324999</c:v>
                </c:pt>
                <c:pt idx="360">
                  <c:v>27.935584798524999</c:v>
                </c:pt>
                <c:pt idx="361">
                  <c:v>28.324947246874999</c:v>
                </c:pt>
                <c:pt idx="362">
                  <c:v>26.021409495549999</c:v>
                </c:pt>
                <c:pt idx="363">
                  <c:v>25.309954536225</c:v>
                </c:pt>
                <c:pt idx="364">
                  <c:v>40.079057068874995</c:v>
                </c:pt>
                <c:pt idx="365">
                  <c:v>49.883612777274998</c:v>
                </c:pt>
                <c:pt idx="366">
                  <c:v>45.686334937124997</c:v>
                </c:pt>
                <c:pt idx="367">
                  <c:v>65.033227080900005</c:v>
                </c:pt>
                <c:pt idx="368">
                  <c:v>111.791767382175</c:v>
                </c:pt>
                <c:pt idx="369">
                  <c:v>167.88575970887499</c:v>
                </c:pt>
                <c:pt idx="370">
                  <c:v>106.469939357725</c:v>
                </c:pt>
                <c:pt idx="371">
                  <c:v>95.395869564725004</c:v>
                </c:pt>
                <c:pt idx="372">
                  <c:v>83.133451394974998</c:v>
                </c:pt>
                <c:pt idx="373">
                  <c:v>99.543166567849994</c:v>
                </c:pt>
                <c:pt idx="374">
                  <c:v>89.962033295674999</c:v>
                </c:pt>
                <c:pt idx="375">
                  <c:v>129.43488088417499</c:v>
                </c:pt>
                <c:pt idx="376">
                  <c:v>142.90845091589998</c:v>
                </c:pt>
                <c:pt idx="377">
                  <c:v>103.67444901362499</c:v>
                </c:pt>
                <c:pt idx="378">
                  <c:v>95.368649906425006</c:v>
                </c:pt>
                <c:pt idx="379">
                  <c:v>67.852883499450002</c:v>
                </c:pt>
                <c:pt idx="380">
                  <c:v>57.802294134974993</c:v>
                </c:pt>
                <c:pt idx="381">
                  <c:v>43.861766047425</c:v>
                </c:pt>
                <c:pt idx="382">
                  <c:v>38.6916894664</c:v>
                </c:pt>
                <c:pt idx="383">
                  <c:v>39.221308491124994</c:v>
                </c:pt>
                <c:pt idx="384">
                  <c:v>31.087455605924998</c:v>
                </c:pt>
                <c:pt idx="385">
                  <c:v>27.530359298799997</c:v>
                </c:pt>
                <c:pt idx="386">
                  <c:v>28.262424265924999</c:v>
                </c:pt>
                <c:pt idx="387">
                  <c:v>26.721589199625001</c:v>
                </c:pt>
                <c:pt idx="388">
                  <c:v>24.102500290999998</c:v>
                </c:pt>
                <c:pt idx="389">
                  <c:v>32.004457693474997</c:v>
                </c:pt>
                <c:pt idx="390">
                  <c:v>51.100838921524996</c:v>
                </c:pt>
                <c:pt idx="391">
                  <c:v>63.706594288725</c:v>
                </c:pt>
                <c:pt idx="392">
                  <c:v>67.3684532268</c:v>
                </c:pt>
                <c:pt idx="393">
                  <c:v>64.489049100274997</c:v>
                </c:pt>
                <c:pt idx="394">
                  <c:v>55.139497430974998</c:v>
                </c:pt>
                <c:pt idx="395">
                  <c:v>55.066565064625003</c:v>
                </c:pt>
                <c:pt idx="396">
                  <c:v>52.303571938025001</c:v>
                </c:pt>
                <c:pt idx="397">
                  <c:v>51.401602233299997</c:v>
                </c:pt>
                <c:pt idx="398">
                  <c:v>62.201388443599996</c:v>
                </c:pt>
                <c:pt idx="399">
                  <c:v>74.365598963924995</c:v>
                </c:pt>
                <c:pt idx="400">
                  <c:v>97.046265129449992</c:v>
                </c:pt>
                <c:pt idx="401">
                  <c:v>72.420391556699997</c:v>
                </c:pt>
                <c:pt idx="402">
                  <c:v>63.366616184400002</c:v>
                </c:pt>
                <c:pt idx="403">
                  <c:v>54.44206227275</c:v>
                </c:pt>
                <c:pt idx="404">
                  <c:v>51.854626953725003</c:v>
                </c:pt>
                <c:pt idx="405">
                  <c:v>49.128109612825</c:v>
                </c:pt>
                <c:pt idx="406">
                  <c:v>52.333098217375003</c:v>
                </c:pt>
                <c:pt idx="407">
                  <c:v>64.032333338274995</c:v>
                </c:pt>
                <c:pt idx="408">
                  <c:v>72.954843612000005</c:v>
                </c:pt>
                <c:pt idx="409">
                  <c:v>67.384612433225001</c:v>
                </c:pt>
                <c:pt idx="410">
                  <c:v>40.229563617274998</c:v>
                </c:pt>
                <c:pt idx="411">
                  <c:v>42.822536761649999</c:v>
                </c:pt>
                <c:pt idx="412">
                  <c:v>32.932236774575003</c:v>
                </c:pt>
                <c:pt idx="413">
                  <c:v>29.443927513049999</c:v>
                </c:pt>
                <c:pt idx="414">
                  <c:v>37.301468390775</c:v>
                </c:pt>
                <c:pt idx="415">
                  <c:v>50.814265319674995</c:v>
                </c:pt>
                <c:pt idx="416">
                  <c:v>55.413692637974997</c:v>
                </c:pt>
                <c:pt idx="417">
                  <c:v>83.056445566850002</c:v>
                </c:pt>
                <c:pt idx="418">
                  <c:v>68.589235179849993</c:v>
                </c:pt>
                <c:pt idx="419">
                  <c:v>59.841794703924997</c:v>
                </c:pt>
                <c:pt idx="420">
                  <c:v>68.056579799474989</c:v>
                </c:pt>
                <c:pt idx="421">
                  <c:v>58.746403653999998</c:v>
                </c:pt>
                <c:pt idx="422">
                  <c:v>63.329945507074996</c:v>
                </c:pt>
                <c:pt idx="423">
                  <c:v>54.676274337174995</c:v>
                </c:pt>
                <c:pt idx="424">
                  <c:v>50.704693738474994</c:v>
                </c:pt>
                <c:pt idx="425">
                  <c:v>56.732989540349998</c:v>
                </c:pt>
                <c:pt idx="426">
                  <c:v>48.953577365424998</c:v>
                </c:pt>
                <c:pt idx="427">
                  <c:v>47.639463362649998</c:v>
                </c:pt>
                <c:pt idx="428">
                  <c:v>40.227082584575001</c:v>
                </c:pt>
                <c:pt idx="429">
                  <c:v>35.928520887200001</c:v>
                </c:pt>
                <c:pt idx="430">
                  <c:v>36.638589324999998</c:v>
                </c:pt>
                <c:pt idx="431">
                  <c:v>29.321811066174998</c:v>
                </c:pt>
                <c:pt idx="432">
                  <c:v>30.975305744374996</c:v>
                </c:pt>
                <c:pt idx="433">
                  <c:v>25.789136577724999</c:v>
                </c:pt>
                <c:pt idx="434">
                  <c:v>22.107284404274999</c:v>
                </c:pt>
                <c:pt idx="435">
                  <c:v>23.714400319225</c:v>
                </c:pt>
                <c:pt idx="436">
                  <c:v>25.288876048399999</c:v>
                </c:pt>
                <c:pt idx="437">
                  <c:v>23.164531254849997</c:v>
                </c:pt>
                <c:pt idx="1168">
                  <c:v>88.403167031949991</c:v>
                </c:pt>
                <c:pt idx="1169">
                  <c:v>214.25453171544999</c:v>
                </c:pt>
                <c:pt idx="1170">
                  <c:v>484.95642321499997</c:v>
                </c:pt>
                <c:pt idx="1171">
                  <c:v>383.00843802775</c:v>
                </c:pt>
                <c:pt idx="1172">
                  <c:v>287.33286037049999</c:v>
                </c:pt>
                <c:pt idx="1173">
                  <c:v>175.16312249622499</c:v>
                </c:pt>
                <c:pt idx="1174">
                  <c:v>147.926963629825</c:v>
                </c:pt>
                <c:pt idx="1175">
                  <c:v>28.510033342524999</c:v>
                </c:pt>
                <c:pt idx="1176">
                  <c:v>21.539153404924999</c:v>
                </c:pt>
                <c:pt idx="1177">
                  <c:v>23.712361895599997</c:v>
                </c:pt>
                <c:pt idx="1178">
                  <c:v>33.491799481932496</c:v>
                </c:pt>
                <c:pt idx="1179">
                  <c:v>21.624167726485002</c:v>
                </c:pt>
                <c:pt idx="1180">
                  <c:v>27.542991453385</c:v>
                </c:pt>
                <c:pt idx="1181">
                  <c:v>29.822953198974997</c:v>
                </c:pt>
                <c:pt idx="1182">
                  <c:v>69.868535235400003</c:v>
                </c:pt>
                <c:pt idx="1183">
                  <c:v>243.95016762827498</c:v>
                </c:pt>
                <c:pt idx="1184">
                  <c:v>215.90686448334998</c:v>
                </c:pt>
                <c:pt idx="1185">
                  <c:v>122.51594256094999</c:v>
                </c:pt>
                <c:pt idx="1186">
                  <c:v>90.662726885249995</c:v>
                </c:pt>
                <c:pt idx="1187">
                  <c:v>105.954924598875</c:v>
                </c:pt>
                <c:pt idx="1188">
                  <c:v>110.80896933767499</c:v>
                </c:pt>
                <c:pt idx="1189">
                  <c:v>82.139617585349995</c:v>
                </c:pt>
                <c:pt idx="1190">
                  <c:v>73.96248785329999</c:v>
                </c:pt>
                <c:pt idx="1191">
                  <c:v>106.9411699594</c:v>
                </c:pt>
                <c:pt idx="1192">
                  <c:v>113.013744450875</c:v>
                </c:pt>
                <c:pt idx="1193">
                  <c:v>176.13365692732498</c:v>
                </c:pt>
                <c:pt idx="1194">
                  <c:v>131.480433097125</c:v>
                </c:pt>
                <c:pt idx="1195">
                  <c:v>81.833830844649995</c:v>
                </c:pt>
                <c:pt idx="1196">
                  <c:v>53.592376521249996</c:v>
                </c:pt>
                <c:pt idx="1197">
                  <c:v>42.368707167224997</c:v>
                </c:pt>
                <c:pt idx="1198">
                  <c:v>36.527269812074998</c:v>
                </c:pt>
                <c:pt idx="1199">
                  <c:v>29.150031859349998</c:v>
                </c:pt>
                <c:pt idx="1200">
                  <c:v>24.223408681974998</c:v>
                </c:pt>
                <c:pt idx="1201">
                  <c:v>20.286843158274998</c:v>
                </c:pt>
                <c:pt idx="1202">
                  <c:v>20.262021346445</c:v>
                </c:pt>
                <c:pt idx="1203">
                  <c:v>23.41657844565</c:v>
                </c:pt>
                <c:pt idx="1204">
                  <c:v>20.894750351699997</c:v>
                </c:pt>
                <c:pt idx="1205">
                  <c:v>28.177038651824997</c:v>
                </c:pt>
                <c:pt idx="1206">
                  <c:v>37.622356904599997</c:v>
                </c:pt>
                <c:pt idx="1207">
                  <c:v>50.196033955499999</c:v>
                </c:pt>
                <c:pt idx="1208">
                  <c:v>63.659828607224995</c:v>
                </c:pt>
                <c:pt idx="1209">
                  <c:v>55.688526525099995</c:v>
                </c:pt>
                <c:pt idx="1210">
                  <c:v>47.224613812225002</c:v>
                </c:pt>
                <c:pt idx="1211">
                  <c:v>57.404466604824997</c:v>
                </c:pt>
                <c:pt idx="1212">
                  <c:v>53.620794413275</c:v>
                </c:pt>
                <c:pt idx="1213">
                  <c:v>41.299746740274998</c:v>
                </c:pt>
                <c:pt idx="1214">
                  <c:v>50.109922995024995</c:v>
                </c:pt>
                <c:pt idx="1215">
                  <c:v>48.218585523850003</c:v>
                </c:pt>
                <c:pt idx="1216">
                  <c:v>47.386872127449998</c:v>
                </c:pt>
                <c:pt idx="1217">
                  <c:v>69.126408087450002</c:v>
                </c:pt>
                <c:pt idx="1218">
                  <c:v>75.434721425724987</c:v>
                </c:pt>
                <c:pt idx="1219">
                  <c:v>59.572863604949994</c:v>
                </c:pt>
                <c:pt idx="1220">
                  <c:v>44.425093769225001</c:v>
                </c:pt>
                <c:pt idx="1221">
                  <c:v>45.414735816449998</c:v>
                </c:pt>
                <c:pt idx="1222">
                  <c:v>37.575039825200001</c:v>
                </c:pt>
                <c:pt idx="1223">
                  <c:v>87.695757715249997</c:v>
                </c:pt>
                <c:pt idx="1224">
                  <c:v>24.004393561200001</c:v>
                </c:pt>
                <c:pt idx="1225">
                  <c:v>24.018576954277499</c:v>
                </c:pt>
                <c:pt idx="1226">
                  <c:v>17.759356886054999</c:v>
                </c:pt>
                <c:pt idx="1227">
                  <c:v>18.458323664207498</c:v>
                </c:pt>
                <c:pt idx="1228">
                  <c:v>21.908435428787499</c:v>
                </c:pt>
                <c:pt idx="1229">
                  <c:v>22.500797607324998</c:v>
                </c:pt>
                <c:pt idx="1230">
                  <c:v>30.980833165</c:v>
                </c:pt>
                <c:pt idx="1231">
                  <c:v>66.82880037519999</c:v>
                </c:pt>
                <c:pt idx="1232">
                  <c:v>71.873650518424995</c:v>
                </c:pt>
                <c:pt idx="1233">
                  <c:v>54.096035804849997</c:v>
                </c:pt>
                <c:pt idx="1234">
                  <c:v>54.097481235549992</c:v>
                </c:pt>
                <c:pt idx="1235">
                  <c:v>45.305143440124994</c:v>
                </c:pt>
                <c:pt idx="1236">
                  <c:v>51.457023194399994</c:v>
                </c:pt>
                <c:pt idx="1237">
                  <c:v>42.325994777899993</c:v>
                </c:pt>
                <c:pt idx="1238">
                  <c:v>52.889876105099994</c:v>
                </c:pt>
                <c:pt idx="1239">
                  <c:v>44.261256356724999</c:v>
                </c:pt>
                <c:pt idx="1240">
                  <c:v>48.295987505074997</c:v>
                </c:pt>
                <c:pt idx="1241">
                  <c:v>86.584978544999998</c:v>
                </c:pt>
                <c:pt idx="1242">
                  <c:v>43.8264144925</c:v>
                </c:pt>
                <c:pt idx="1243">
                  <c:v>31.849859218374998</c:v>
                </c:pt>
                <c:pt idx="1244">
                  <c:v>32.384304574349997</c:v>
                </c:pt>
                <c:pt idx="1245">
                  <c:v>26.772143996424997</c:v>
                </c:pt>
                <c:pt idx="1246">
                  <c:v>20.430610739624999</c:v>
                </c:pt>
                <c:pt idx="1247">
                  <c:v>20.344391344152498</c:v>
                </c:pt>
                <c:pt idx="1248">
                  <c:v>17.571271482069999</c:v>
                </c:pt>
                <c:pt idx="1249">
                  <c:v>16.983252277767498</c:v>
                </c:pt>
                <c:pt idx="1250">
                  <c:v>16.817533703880002</c:v>
                </c:pt>
                <c:pt idx="1251">
                  <c:v>17.487467903779997</c:v>
                </c:pt>
                <c:pt idx="1252">
                  <c:v>17.314701436577501</c:v>
                </c:pt>
                <c:pt idx="1253">
                  <c:v>19.631160497865</c:v>
                </c:pt>
                <c:pt idx="1254">
                  <c:v>37.344880761675</c:v>
                </c:pt>
                <c:pt idx="1255">
                  <c:v>29.326129227599999</c:v>
                </c:pt>
                <c:pt idx="1256">
                  <c:v>33.034976333525002</c:v>
                </c:pt>
                <c:pt idx="1257">
                  <c:v>44.590283552449996</c:v>
                </c:pt>
                <c:pt idx="1258">
                  <c:v>48.563637037024996</c:v>
                </c:pt>
                <c:pt idx="1259">
                  <c:v>52.559186168425001</c:v>
                </c:pt>
                <c:pt idx="1260">
                  <c:v>51.177913815249994</c:v>
                </c:pt>
                <c:pt idx="1261">
                  <c:v>44.964171223774997</c:v>
                </c:pt>
                <c:pt idx="1262">
                  <c:v>41.380023982974997</c:v>
                </c:pt>
                <c:pt idx="1263">
                  <c:v>39.003539397049998</c:v>
                </c:pt>
                <c:pt idx="1264">
                  <c:v>33.999210448174999</c:v>
                </c:pt>
                <c:pt idx="1265">
                  <c:v>39.559038597075002</c:v>
                </c:pt>
                <c:pt idx="1266">
                  <c:v>44.992430748149999</c:v>
                </c:pt>
                <c:pt idx="1267">
                  <c:v>37.603430370799998</c:v>
                </c:pt>
                <c:pt idx="1268">
                  <c:v>28.958392362699996</c:v>
                </c:pt>
                <c:pt idx="1269">
                  <c:v>24.021165299850001</c:v>
                </c:pt>
                <c:pt idx="1270">
                  <c:v>25.244113288400001</c:v>
                </c:pt>
                <c:pt idx="1271">
                  <c:v>19.938060122507501</c:v>
                </c:pt>
                <c:pt idx="1272">
                  <c:v>18.3426164133325</c:v>
                </c:pt>
                <c:pt idx="1273">
                  <c:v>19.686695264405</c:v>
                </c:pt>
                <c:pt idx="1274">
                  <c:v>16.330768045580001</c:v>
                </c:pt>
                <c:pt idx="1275">
                  <c:v>16.924532963930002</c:v>
                </c:pt>
                <c:pt idx="1276">
                  <c:v>15.4350144716675</c:v>
                </c:pt>
                <c:pt idx="1277">
                  <c:v>16.597551707680001</c:v>
                </c:pt>
                <c:pt idx="1278">
                  <c:v>17.511177875482499</c:v>
                </c:pt>
                <c:pt idx="1279">
                  <c:v>20.589404345887502</c:v>
                </c:pt>
                <c:pt idx="1280">
                  <c:v>20.450835473207501</c:v>
                </c:pt>
                <c:pt idx="1281">
                  <c:v>25.3065450950225</c:v>
                </c:pt>
                <c:pt idx="1282">
                  <c:v>26.700840043549999</c:v>
                </c:pt>
                <c:pt idx="1283">
                  <c:v>27.065792539100002</c:v>
                </c:pt>
                <c:pt idx="1284">
                  <c:v>32.256822077975002</c:v>
                </c:pt>
                <c:pt idx="1285">
                  <c:v>27.075103793874998</c:v>
                </c:pt>
                <c:pt idx="1286">
                  <c:v>27.852056931599996</c:v>
                </c:pt>
                <c:pt idx="1287">
                  <c:v>28.181870555500002</c:v>
                </c:pt>
                <c:pt idx="1288">
                  <c:v>25.332852179675001</c:v>
                </c:pt>
                <c:pt idx="1289">
                  <c:v>27.910541155474998</c:v>
                </c:pt>
                <c:pt idx="1290">
                  <c:v>28.931149564750001</c:v>
                </c:pt>
                <c:pt idx="1291">
                  <c:v>25.827590158875001</c:v>
                </c:pt>
                <c:pt idx="1292">
                  <c:v>23.569659626300002</c:v>
                </c:pt>
                <c:pt idx="1293">
                  <c:v>23.562453583075001</c:v>
                </c:pt>
                <c:pt idx="1294">
                  <c:v>21.209955818099999</c:v>
                </c:pt>
                <c:pt idx="1295">
                  <c:v>18.839321346822498</c:v>
                </c:pt>
                <c:pt idx="1296">
                  <c:v>18.279073992802498</c:v>
                </c:pt>
                <c:pt idx="1297">
                  <c:v>17.633257854250001</c:v>
                </c:pt>
                <c:pt idx="1298">
                  <c:v>18.410093331199999</c:v>
                </c:pt>
                <c:pt idx="1299">
                  <c:v>19.311567312137498</c:v>
                </c:pt>
                <c:pt idx="1300">
                  <c:v>23.7187118916275</c:v>
                </c:pt>
                <c:pt idx="1301">
                  <c:v>38.101941168224997</c:v>
                </c:pt>
                <c:pt idx="1302">
                  <c:v>59.074948918524996</c:v>
                </c:pt>
                <c:pt idx="1303">
                  <c:v>81.909815858949997</c:v>
                </c:pt>
                <c:pt idx="1304">
                  <c:v>85.228006481975001</c:v>
                </c:pt>
                <c:pt idx="1305">
                  <c:v>60.173046142399997</c:v>
                </c:pt>
                <c:pt idx="1306">
                  <c:v>76.774135460399989</c:v>
                </c:pt>
                <c:pt idx="1307">
                  <c:v>65.538375486450008</c:v>
                </c:pt>
                <c:pt idx="1308">
                  <c:v>64.284540176424997</c:v>
                </c:pt>
                <c:pt idx="1309">
                  <c:v>61.177388031899994</c:v>
                </c:pt>
                <c:pt idx="1310">
                  <c:v>55.448158148674992</c:v>
                </c:pt>
                <c:pt idx="1311">
                  <c:v>82.400307540474998</c:v>
                </c:pt>
                <c:pt idx="1312">
                  <c:v>135.41812322404999</c:v>
                </c:pt>
                <c:pt idx="1313">
                  <c:v>177.58878488355001</c:v>
                </c:pt>
                <c:pt idx="1314">
                  <c:v>133.43343214402501</c:v>
                </c:pt>
                <c:pt idx="1315">
                  <c:v>57.555647488275</c:v>
                </c:pt>
                <c:pt idx="1316">
                  <c:v>45.202632274199999</c:v>
                </c:pt>
                <c:pt idx="1317">
                  <c:v>38.616351975524999</c:v>
                </c:pt>
                <c:pt idx="1318">
                  <c:v>30.181515961424999</c:v>
                </c:pt>
                <c:pt idx="1319">
                  <c:v>30.236199657749999</c:v>
                </c:pt>
                <c:pt idx="1320">
                  <c:v>23.963235304495001</c:v>
                </c:pt>
                <c:pt idx="1321">
                  <c:v>17.116540160887499</c:v>
                </c:pt>
                <c:pt idx="1322">
                  <c:v>21.071570293004999</c:v>
                </c:pt>
                <c:pt idx="1323">
                  <c:v>18.459040709722501</c:v>
                </c:pt>
                <c:pt idx="1324">
                  <c:v>21.301509957695</c:v>
                </c:pt>
                <c:pt idx="1325">
                  <c:v>28.144075609199998</c:v>
                </c:pt>
                <c:pt idx="1326">
                  <c:v>56.701412565624999</c:v>
                </c:pt>
                <c:pt idx="1327">
                  <c:v>98.046464205074997</c:v>
                </c:pt>
                <c:pt idx="1328">
                  <c:v>165.88743801889999</c:v>
                </c:pt>
                <c:pt idx="1329">
                  <c:v>103.61594827779999</c:v>
                </c:pt>
                <c:pt idx="1330">
                  <c:v>88.439507661275002</c:v>
                </c:pt>
                <c:pt idx="1331">
                  <c:v>55.203012613949994</c:v>
                </c:pt>
                <c:pt idx="1332">
                  <c:v>63.723308894500001</c:v>
                </c:pt>
                <c:pt idx="1333">
                  <c:v>50.007968111824994</c:v>
                </c:pt>
                <c:pt idx="1334">
                  <c:v>44.258562745799999</c:v>
                </c:pt>
                <c:pt idx="1335">
                  <c:v>76.565034786724993</c:v>
                </c:pt>
                <c:pt idx="1336">
                  <c:v>94.731592569949996</c:v>
                </c:pt>
                <c:pt idx="1337">
                  <c:v>74.260618788749994</c:v>
                </c:pt>
                <c:pt idx="1338">
                  <c:v>88.556106266174993</c:v>
                </c:pt>
                <c:pt idx="1339">
                  <c:v>41.585463282150002</c:v>
                </c:pt>
                <c:pt idx="1340">
                  <c:v>37.675935260049997</c:v>
                </c:pt>
                <c:pt idx="1341">
                  <c:v>32.822179084049999</c:v>
                </c:pt>
                <c:pt idx="1342">
                  <c:v>38.816490957849993</c:v>
                </c:pt>
                <c:pt idx="1343">
                  <c:v>38.022504010374995</c:v>
                </c:pt>
                <c:pt idx="1344">
                  <c:v>25.038747122170001</c:v>
                </c:pt>
                <c:pt idx="1345">
                  <c:v>21.072897987485</c:v>
                </c:pt>
                <c:pt idx="1346">
                  <c:v>20.912696145862498</c:v>
                </c:pt>
                <c:pt idx="1347">
                  <c:v>18.149627078617499</c:v>
                </c:pt>
                <c:pt idx="1348">
                  <c:v>33.552066010369998</c:v>
                </c:pt>
                <c:pt idx="1349">
                  <c:v>99.608243791799993</c:v>
                </c:pt>
                <c:pt idx="1350">
                  <c:v>252.7636313225</c:v>
                </c:pt>
                <c:pt idx="1351">
                  <c:v>173.84510235245</c:v>
                </c:pt>
                <c:pt idx="1352">
                  <c:v>157.20042202125001</c:v>
                </c:pt>
                <c:pt idx="1353">
                  <c:v>85.715490242974994</c:v>
                </c:pt>
                <c:pt idx="1354">
                  <c:v>59.849219351424999</c:v>
                </c:pt>
                <c:pt idx="1355">
                  <c:v>45.754787026024999</c:v>
                </c:pt>
                <c:pt idx="1356">
                  <c:v>59.886211348049997</c:v>
                </c:pt>
                <c:pt idx="1357">
                  <c:v>56.023166590075</c:v>
                </c:pt>
                <c:pt idx="1358">
                  <c:v>41.325160875575001</c:v>
                </c:pt>
                <c:pt idx="1359">
                  <c:v>63.870183854850005</c:v>
                </c:pt>
                <c:pt idx="1360">
                  <c:v>84.225165432274991</c:v>
                </c:pt>
                <c:pt idx="1361">
                  <c:v>56.083586794724994</c:v>
                </c:pt>
                <c:pt idx="1362">
                  <c:v>121.79510762504999</c:v>
                </c:pt>
                <c:pt idx="1363">
                  <c:v>57.836916093774995</c:v>
                </c:pt>
                <c:pt idx="1364">
                  <c:v>42.965317164275</c:v>
                </c:pt>
                <c:pt idx="1365">
                  <c:v>27.6914125234</c:v>
                </c:pt>
                <c:pt idx="1366">
                  <c:v>38.223622865674997</c:v>
                </c:pt>
                <c:pt idx="1367">
                  <c:v>23.733577865224998</c:v>
                </c:pt>
                <c:pt idx="1368">
                  <c:v>23.001961748100001</c:v>
                </c:pt>
                <c:pt idx="1369">
                  <c:v>18.7066804475525</c:v>
                </c:pt>
                <c:pt idx="1370">
                  <c:v>19.304137410704996</c:v>
                </c:pt>
                <c:pt idx="1371">
                  <c:v>23.291024237525001</c:v>
                </c:pt>
                <c:pt idx="1372">
                  <c:v>19.76200293254</c:v>
                </c:pt>
                <c:pt idx="1373">
                  <c:v>28.336781688049999</c:v>
                </c:pt>
                <c:pt idx="1374">
                  <c:v>32.804638388949996</c:v>
                </c:pt>
                <c:pt idx="1375">
                  <c:v>52.724535813875001</c:v>
                </c:pt>
                <c:pt idx="1376">
                  <c:v>106.52809971722499</c:v>
                </c:pt>
                <c:pt idx="1377">
                  <c:v>70.619307029024995</c:v>
                </c:pt>
                <c:pt idx="1378">
                  <c:v>62.076266702449999</c:v>
                </c:pt>
                <c:pt idx="1379">
                  <c:v>72.926061607124993</c:v>
                </c:pt>
                <c:pt idx="1380">
                  <c:v>60.667990473224997</c:v>
                </c:pt>
                <c:pt idx="1381">
                  <c:v>120.27099103705</c:v>
                </c:pt>
                <c:pt idx="1382">
                  <c:v>69.344525694449999</c:v>
                </c:pt>
                <c:pt idx="1383">
                  <c:v>80.767567442749993</c:v>
                </c:pt>
                <c:pt idx="1384">
                  <c:v>120.187111157125</c:v>
                </c:pt>
                <c:pt idx="1385">
                  <c:v>170.91493074585</c:v>
                </c:pt>
                <c:pt idx="1386">
                  <c:v>216.57422701627499</c:v>
                </c:pt>
                <c:pt idx="1387">
                  <c:v>482.7037435446</c:v>
                </c:pt>
                <c:pt idx="1388">
                  <c:v>121.1631750812</c:v>
                </c:pt>
                <c:pt idx="1389">
                  <c:v>118.097402246275</c:v>
                </c:pt>
                <c:pt idx="1390">
                  <c:v>106.038423352625</c:v>
                </c:pt>
                <c:pt idx="1391">
                  <c:v>90.635310506500005</c:v>
                </c:pt>
                <c:pt idx="1392">
                  <c:v>64.753298999349994</c:v>
                </c:pt>
                <c:pt idx="1393">
                  <c:v>36.699505246274995</c:v>
                </c:pt>
                <c:pt idx="1394">
                  <c:v>46.711582936949995</c:v>
                </c:pt>
                <c:pt idx="1395">
                  <c:v>44.347863871359998</c:v>
                </c:pt>
                <c:pt idx="1396">
                  <c:v>75.669216786125006</c:v>
                </c:pt>
                <c:pt idx="1397">
                  <c:v>228.62316030789998</c:v>
                </c:pt>
                <c:pt idx="1398">
                  <c:v>323.80895974024997</c:v>
                </c:pt>
                <c:pt idx="1399">
                  <c:v>441.73739225600002</c:v>
                </c:pt>
                <c:pt idx="1400">
                  <c:v>535.86142438825004</c:v>
                </c:pt>
                <c:pt idx="1401">
                  <c:v>409.09021888924997</c:v>
                </c:pt>
                <c:pt idx="1402">
                  <c:v>310.78265034499998</c:v>
                </c:pt>
                <c:pt idx="1403">
                  <c:v>376.08331306649995</c:v>
                </c:pt>
                <c:pt idx="1404">
                  <c:v>364.32018073875003</c:v>
                </c:pt>
                <c:pt idx="1405">
                  <c:v>305.68220172050002</c:v>
                </c:pt>
                <c:pt idx="1406">
                  <c:v>315.22998492674998</c:v>
                </c:pt>
                <c:pt idx="1407">
                  <c:v>410.25615823874995</c:v>
                </c:pt>
                <c:pt idx="1408">
                  <c:v>398.41810635199994</c:v>
                </c:pt>
                <c:pt idx="1409">
                  <c:v>541.94472716350003</c:v>
                </c:pt>
                <c:pt idx="1410">
                  <c:v>535.68347541825005</c:v>
                </c:pt>
                <c:pt idx="1411">
                  <c:v>370.66109271074998</c:v>
                </c:pt>
                <c:pt idx="1412">
                  <c:v>472.66400042549998</c:v>
                </c:pt>
                <c:pt idx="1413">
                  <c:v>235.31967131444998</c:v>
                </c:pt>
                <c:pt idx="1414">
                  <c:v>251.53109352000001</c:v>
                </c:pt>
                <c:pt idx="1415">
                  <c:v>344.02338834750003</c:v>
                </c:pt>
                <c:pt idx="1416">
                  <c:v>511.30472652700001</c:v>
                </c:pt>
                <c:pt idx="1417">
                  <c:v>437.53174893099998</c:v>
                </c:pt>
                <c:pt idx="1418">
                  <c:v>224.68666835739998</c:v>
                </c:pt>
                <c:pt idx="1419">
                  <c:v>210.94943735599998</c:v>
                </c:pt>
                <c:pt idx="1420">
                  <c:v>225.2036949097</c:v>
                </c:pt>
                <c:pt idx="1421">
                  <c:v>181.68467142897501</c:v>
                </c:pt>
                <c:pt idx="1422">
                  <c:v>410.90267910475001</c:v>
                </c:pt>
                <c:pt idx="1423">
                  <c:v>707.66301221124991</c:v>
                </c:pt>
                <c:pt idx="1424">
                  <c:v>796.87249181699997</c:v>
                </c:pt>
                <c:pt idx="1425">
                  <c:v>127.36641228112498</c:v>
                </c:pt>
                <c:pt idx="1426">
                  <c:v>160.83899314585</c:v>
                </c:pt>
                <c:pt idx="1427">
                  <c:v>93.577079575799999</c:v>
                </c:pt>
                <c:pt idx="1428">
                  <c:v>84.826800739599989</c:v>
                </c:pt>
                <c:pt idx="1429">
                  <c:v>165.91647150869997</c:v>
                </c:pt>
                <c:pt idx="1430">
                  <c:v>108.40282472942501</c:v>
                </c:pt>
                <c:pt idx="1431">
                  <c:v>86.955818625099994</c:v>
                </c:pt>
                <c:pt idx="1432">
                  <c:v>55.091220428549995</c:v>
                </c:pt>
                <c:pt idx="1433">
                  <c:v>63.6134285045</c:v>
                </c:pt>
                <c:pt idx="1434">
                  <c:v>249.11060414324999</c:v>
                </c:pt>
                <c:pt idx="1435">
                  <c:v>293.44520525442499</c:v>
                </c:pt>
                <c:pt idx="1436">
                  <c:v>61.045655570649991</c:v>
                </c:pt>
                <c:pt idx="1437">
                  <c:v>41.136536266175</c:v>
                </c:pt>
                <c:pt idx="1438">
                  <c:v>50.869924419575</c:v>
                </c:pt>
                <c:pt idx="1439">
                  <c:v>66.097906672600004</c:v>
                </c:pt>
                <c:pt idx="1440">
                  <c:v>40.781903978124994</c:v>
                </c:pt>
                <c:pt idx="1441">
                  <c:v>23.479618474104996</c:v>
                </c:pt>
                <c:pt idx="1442">
                  <c:v>20.637457976199997</c:v>
                </c:pt>
                <c:pt idx="1443">
                  <c:v>19.363248253054998</c:v>
                </c:pt>
                <c:pt idx="1444">
                  <c:v>17.564384579790001</c:v>
                </c:pt>
                <c:pt idx="1445">
                  <c:v>15.1252607411875</c:v>
                </c:pt>
                <c:pt idx="1446">
                  <c:v>16.168543323912502</c:v>
                </c:pt>
                <c:pt idx="1447">
                  <c:v>17.748778481412501</c:v>
                </c:pt>
                <c:pt idx="1448">
                  <c:v>19.967417813320001</c:v>
                </c:pt>
                <c:pt idx="1449">
                  <c:v>29.322504754299999</c:v>
                </c:pt>
                <c:pt idx="1450">
                  <c:v>30.892081247525002</c:v>
                </c:pt>
                <c:pt idx="1451">
                  <c:v>33.870316017725003</c:v>
                </c:pt>
                <c:pt idx="1452">
                  <c:v>41.154770257850004</c:v>
                </c:pt>
                <c:pt idx="1453">
                  <c:v>39.900127815249995</c:v>
                </c:pt>
                <c:pt idx="1454">
                  <c:v>35.679291452550004</c:v>
                </c:pt>
                <c:pt idx="1455">
                  <c:v>29.073973524925002</c:v>
                </c:pt>
                <c:pt idx="1456">
                  <c:v>27.931014349975001</c:v>
                </c:pt>
                <c:pt idx="1457">
                  <c:v>36.122286261599996</c:v>
                </c:pt>
                <c:pt idx="1458">
                  <c:v>34.105414331700004</c:v>
                </c:pt>
                <c:pt idx="1459">
                  <c:v>25.951679067524999</c:v>
                </c:pt>
                <c:pt idx="1460">
                  <c:v>25.036121976149996</c:v>
                </c:pt>
                <c:pt idx="1461">
                  <c:v>31.21721244435</c:v>
                </c:pt>
                <c:pt idx="1462">
                  <c:v>22.619084039115002</c:v>
                </c:pt>
                <c:pt idx="1463">
                  <c:v>16.026295631747498</c:v>
                </c:pt>
                <c:pt idx="1464">
                  <c:v>15.070580149089999</c:v>
                </c:pt>
                <c:pt idx="1465">
                  <c:v>14.744174237842499</c:v>
                </c:pt>
                <c:pt idx="1466">
                  <c:v>13.856503488834999</c:v>
                </c:pt>
                <c:pt idx="1467">
                  <c:v>16.236022460245</c:v>
                </c:pt>
                <c:pt idx="1468">
                  <c:v>44.841636505999993</c:v>
                </c:pt>
                <c:pt idx="1469">
                  <c:v>56.521147185825001</c:v>
                </c:pt>
                <c:pt idx="1470">
                  <c:v>118.56826343962499</c:v>
                </c:pt>
                <c:pt idx="1471">
                  <c:v>576.56587473875004</c:v>
                </c:pt>
                <c:pt idx="1472">
                  <c:v>546.09006443499993</c:v>
                </c:pt>
                <c:pt idx="1473">
                  <c:v>368.77326051454997</c:v>
                </c:pt>
                <c:pt idx="1474">
                  <c:v>218.53264594125</c:v>
                </c:pt>
                <c:pt idx="1475">
                  <c:v>193.91619020127499</c:v>
                </c:pt>
                <c:pt idx="1476">
                  <c:v>242.68391102479998</c:v>
                </c:pt>
                <c:pt idx="1477">
                  <c:v>466.79328786049996</c:v>
                </c:pt>
                <c:pt idx="1478">
                  <c:v>347.47699237900002</c:v>
                </c:pt>
                <c:pt idx="1479">
                  <c:v>320.58371989275003</c:v>
                </c:pt>
                <c:pt idx="1480">
                  <c:v>493.84266488549997</c:v>
                </c:pt>
                <c:pt idx="1481">
                  <c:v>502.86264528124997</c:v>
                </c:pt>
                <c:pt idx="1482">
                  <c:v>304.95310410549996</c:v>
                </c:pt>
                <c:pt idx="1483">
                  <c:v>402.15996586449995</c:v>
                </c:pt>
                <c:pt idx="1484">
                  <c:v>476.63550458599997</c:v>
                </c:pt>
                <c:pt idx="1485">
                  <c:v>419.10987103349999</c:v>
                </c:pt>
                <c:pt idx="1486">
                  <c:v>404.39880540749999</c:v>
                </c:pt>
                <c:pt idx="1487">
                  <c:v>269.1281465125</c:v>
                </c:pt>
                <c:pt idx="1488">
                  <c:v>261.73820982927498</c:v>
                </c:pt>
                <c:pt idx="1489">
                  <c:v>165.90462874469998</c:v>
                </c:pt>
                <c:pt idx="1490">
                  <c:v>153.99131491712501</c:v>
                </c:pt>
                <c:pt idx="1491">
                  <c:v>118.04027272809999</c:v>
                </c:pt>
                <c:pt idx="1492">
                  <c:v>57.897729877799996</c:v>
                </c:pt>
                <c:pt idx="1493">
                  <c:v>114.8936723365</c:v>
                </c:pt>
                <c:pt idx="1494">
                  <c:v>130.75965688894999</c:v>
                </c:pt>
                <c:pt idx="1495">
                  <c:v>349.03827756699997</c:v>
                </c:pt>
                <c:pt idx="1496">
                  <c:v>254.16015174525</c:v>
                </c:pt>
                <c:pt idx="1497">
                  <c:v>185.899850171125</c:v>
                </c:pt>
                <c:pt idx="1498">
                  <c:v>139.52095056145001</c:v>
                </c:pt>
                <c:pt idx="1499">
                  <c:v>57.758690916874997</c:v>
                </c:pt>
                <c:pt idx="1500">
                  <c:v>52.165471003566601</c:v>
                </c:pt>
                <c:pt idx="1501">
                  <c:v>67.303241452899996</c:v>
                </c:pt>
                <c:pt idx="1502">
                  <c:v>63.554513077433398</c:v>
                </c:pt>
                <c:pt idx="1503">
                  <c:v>82.989515986699999</c:v>
                </c:pt>
                <c:pt idx="1504">
                  <c:v>100.177758772375</c:v>
                </c:pt>
                <c:pt idx="1505">
                  <c:v>165.25614225472501</c:v>
                </c:pt>
                <c:pt idx="1506">
                  <c:v>423.77578493132501</c:v>
                </c:pt>
                <c:pt idx="1507">
                  <c:v>808.44477293374996</c:v>
                </c:pt>
                <c:pt idx="1508">
                  <c:v>709.48626903599995</c:v>
                </c:pt>
                <c:pt idx="1509">
                  <c:v>586.14736003824999</c:v>
                </c:pt>
                <c:pt idx="1510">
                  <c:v>466.93458703424994</c:v>
                </c:pt>
                <c:pt idx="1511">
                  <c:v>563.90698860549992</c:v>
                </c:pt>
                <c:pt idx="1512">
                  <c:v>385.86062221424999</c:v>
                </c:pt>
                <c:pt idx="1513">
                  <c:v>391.11529660600002</c:v>
                </c:pt>
                <c:pt idx="1514">
                  <c:v>228.41408135569998</c:v>
                </c:pt>
                <c:pt idx="1515">
                  <c:v>282.10595690124995</c:v>
                </c:pt>
                <c:pt idx="1516">
                  <c:v>372.27616555200001</c:v>
                </c:pt>
                <c:pt idx="1517">
                  <c:v>438.63540824199998</c:v>
                </c:pt>
                <c:pt idx="1518">
                  <c:v>1131.901701147</c:v>
                </c:pt>
                <c:pt idx="1519">
                  <c:v>808.08552537899993</c:v>
                </c:pt>
                <c:pt idx="1520">
                  <c:v>537.85660919449992</c:v>
                </c:pt>
                <c:pt idx="1521">
                  <c:v>372.57964545199997</c:v>
                </c:pt>
                <c:pt idx="1522">
                  <c:v>192.88050927052498</c:v>
                </c:pt>
                <c:pt idx="1523">
                  <c:v>203.51647973249999</c:v>
                </c:pt>
                <c:pt idx="1524">
                  <c:v>109.62011330679999</c:v>
                </c:pt>
                <c:pt idx="1525">
                  <c:v>83.633123028325002</c:v>
                </c:pt>
                <c:pt idx="1526">
                  <c:v>58.905579926374998</c:v>
                </c:pt>
                <c:pt idx="1528">
                  <c:v>84.077236199674999</c:v>
                </c:pt>
                <c:pt idx="1529">
                  <c:v>85.983740894899995</c:v>
                </c:pt>
                <c:pt idx="1530">
                  <c:v>103.09726859185</c:v>
                </c:pt>
                <c:pt idx="1531">
                  <c:v>60.058023913024996</c:v>
                </c:pt>
                <c:pt idx="1532">
                  <c:v>38.384633392224998</c:v>
                </c:pt>
                <c:pt idx="1533">
                  <c:v>34.159033145724997</c:v>
                </c:pt>
                <c:pt idx="1534">
                  <c:v>27.494520703425</c:v>
                </c:pt>
                <c:pt idx="1535">
                  <c:v>18.276777798442502</c:v>
                </c:pt>
                <c:pt idx="1536">
                  <c:v>16.135296180725</c:v>
                </c:pt>
                <c:pt idx="1537">
                  <c:v>14.840720574519999</c:v>
                </c:pt>
                <c:pt idx="1538">
                  <c:v>15.885743679125</c:v>
                </c:pt>
                <c:pt idx="1539">
                  <c:v>15.4760257214025</c:v>
                </c:pt>
                <c:pt idx="1540">
                  <c:v>18.614886411480001</c:v>
                </c:pt>
                <c:pt idx="1541">
                  <c:v>18.578758494557501</c:v>
                </c:pt>
                <c:pt idx="1542">
                  <c:v>30.952200708349999</c:v>
                </c:pt>
                <c:pt idx="1543">
                  <c:v>54.788270200199996</c:v>
                </c:pt>
                <c:pt idx="1544">
                  <c:v>84.692271274350006</c:v>
                </c:pt>
                <c:pt idx="1545">
                  <c:v>80.430257508149992</c:v>
                </c:pt>
                <c:pt idx="1546">
                  <c:v>74.631435872449998</c:v>
                </c:pt>
                <c:pt idx="1547">
                  <c:v>60.213756340799996</c:v>
                </c:pt>
                <c:pt idx="1548">
                  <c:v>59.002999161224999</c:v>
                </c:pt>
                <c:pt idx="1549">
                  <c:v>44.08110499915</c:v>
                </c:pt>
                <c:pt idx="1550">
                  <c:v>51.411344274249998</c:v>
                </c:pt>
                <c:pt idx="1551">
                  <c:v>79.710014142224992</c:v>
                </c:pt>
                <c:pt idx="1552">
                  <c:v>52.704894744299999</c:v>
                </c:pt>
                <c:pt idx="1553">
                  <c:v>60.15293969655</c:v>
                </c:pt>
                <c:pt idx="1554">
                  <c:v>39.347831126549998</c:v>
                </c:pt>
                <c:pt idx="1555">
                  <c:v>36.834727110400003</c:v>
                </c:pt>
                <c:pt idx="1556">
                  <c:v>28.253402428674999</c:v>
                </c:pt>
                <c:pt idx="1557">
                  <c:v>24.095673292049998</c:v>
                </c:pt>
                <c:pt idx="1558">
                  <c:v>23.151548588524999</c:v>
                </c:pt>
                <c:pt idx="1559">
                  <c:v>19.655636668932498</c:v>
                </c:pt>
                <c:pt idx="1560">
                  <c:v>15.866737098179998</c:v>
                </c:pt>
                <c:pt idx="1561">
                  <c:v>14.58122573791</c:v>
                </c:pt>
                <c:pt idx="1562">
                  <c:v>14.678055703857499</c:v>
                </c:pt>
                <c:pt idx="1563">
                  <c:v>14.247329450332499</c:v>
                </c:pt>
                <c:pt idx="1564">
                  <c:v>16.1430024801675</c:v>
                </c:pt>
                <c:pt idx="1565">
                  <c:v>18.024718259492499</c:v>
                </c:pt>
                <c:pt idx="1566">
                  <c:v>20.775902595262501</c:v>
                </c:pt>
                <c:pt idx="1567">
                  <c:v>34.524227619174994</c:v>
                </c:pt>
                <c:pt idx="1568">
                  <c:v>51.039616636250003</c:v>
                </c:pt>
                <c:pt idx="1569">
                  <c:v>52.587803975374996</c:v>
                </c:pt>
                <c:pt idx="1570">
                  <c:v>57.695840294524999</c:v>
                </c:pt>
                <c:pt idx="1571">
                  <c:v>45.356312970424995</c:v>
                </c:pt>
                <c:pt idx="1572">
                  <c:v>39.099673306949995</c:v>
                </c:pt>
                <c:pt idx="1573">
                  <c:v>52.544101814499996</c:v>
                </c:pt>
                <c:pt idx="1574">
                  <c:v>56.632758876224997</c:v>
                </c:pt>
                <c:pt idx="1575">
                  <c:v>272.85495444667498</c:v>
                </c:pt>
                <c:pt idx="1576">
                  <c:v>157.20450951674999</c:v>
                </c:pt>
                <c:pt idx="1577">
                  <c:v>292.11937781375002</c:v>
                </c:pt>
                <c:pt idx="1578">
                  <c:v>387.61810689974999</c:v>
                </c:pt>
                <c:pt idx="1579">
                  <c:v>412.82593880224999</c:v>
                </c:pt>
                <c:pt idx="1580">
                  <c:v>231.89037368509997</c:v>
                </c:pt>
                <c:pt idx="1581">
                  <c:v>219.00697434804999</c:v>
                </c:pt>
                <c:pt idx="1582">
                  <c:v>209.00052664022499</c:v>
                </c:pt>
                <c:pt idx="1583">
                  <c:v>140.792602446975</c:v>
                </c:pt>
                <c:pt idx="1584">
                  <c:v>43.238899648050001</c:v>
                </c:pt>
                <c:pt idx="1585">
                  <c:v>33.479395095325003</c:v>
                </c:pt>
                <c:pt idx="1586">
                  <c:v>32.009355735674994</c:v>
                </c:pt>
                <c:pt idx="1587">
                  <c:v>21.181059217045</c:v>
                </c:pt>
                <c:pt idx="1588">
                  <c:v>25.355820207579999</c:v>
                </c:pt>
                <c:pt idx="1589">
                  <c:v>27.210194603350001</c:v>
                </c:pt>
                <c:pt idx="1590">
                  <c:v>33.532484958725</c:v>
                </c:pt>
                <c:pt idx="1591">
                  <c:v>35.117530202924996</c:v>
                </c:pt>
                <c:pt idx="1592">
                  <c:v>35.368428810449998</c:v>
                </c:pt>
                <c:pt idx="1593">
                  <c:v>39.25865278725</c:v>
                </c:pt>
                <c:pt idx="1594">
                  <c:v>42.882799381750004</c:v>
                </c:pt>
                <c:pt idx="1595">
                  <c:v>37.049386442749999</c:v>
                </c:pt>
                <c:pt idx="1596">
                  <c:v>42.166328504574999</c:v>
                </c:pt>
                <c:pt idx="1597">
                  <c:v>35.026332038624993</c:v>
                </c:pt>
                <c:pt idx="1598">
                  <c:v>37.273695171499995</c:v>
                </c:pt>
                <c:pt idx="1599">
                  <c:v>41.073247652174999</c:v>
                </c:pt>
                <c:pt idx="1600">
                  <c:v>31.580783627900001</c:v>
                </c:pt>
                <c:pt idx="1601">
                  <c:v>34.432243876649999</c:v>
                </c:pt>
                <c:pt idx="1602">
                  <c:v>36.777845090024996</c:v>
                </c:pt>
                <c:pt idx="1603">
                  <c:v>31.902281937874999</c:v>
                </c:pt>
                <c:pt idx="1604">
                  <c:v>27.879074784075002</c:v>
                </c:pt>
                <c:pt idx="1605">
                  <c:v>24.611729865175</c:v>
                </c:pt>
                <c:pt idx="1606">
                  <c:v>21.905371111692499</c:v>
                </c:pt>
                <c:pt idx="1607">
                  <c:v>22.853948835535</c:v>
                </c:pt>
                <c:pt idx="1608">
                  <c:v>21.173833143649997</c:v>
                </c:pt>
                <c:pt idx="1609">
                  <c:v>17.639781120702501</c:v>
                </c:pt>
                <c:pt idx="1610">
                  <c:v>16.850546805694997</c:v>
                </c:pt>
                <c:pt idx="1611">
                  <c:v>14.527685567657498</c:v>
                </c:pt>
                <c:pt idx="1612">
                  <c:v>18.3767156003575</c:v>
                </c:pt>
                <c:pt idx="1613">
                  <c:v>14.361241429654999</c:v>
                </c:pt>
                <c:pt idx="1614">
                  <c:v>16.148147050365001</c:v>
                </c:pt>
                <c:pt idx="1615">
                  <c:v>25.7387918666</c:v>
                </c:pt>
                <c:pt idx="1616">
                  <c:v>21.996841169744997</c:v>
                </c:pt>
                <c:pt idx="1617">
                  <c:v>29.467662691499999</c:v>
                </c:pt>
                <c:pt idx="1618">
                  <c:v>40.508312402750001</c:v>
                </c:pt>
                <c:pt idx="1619">
                  <c:v>43.063618618574999</c:v>
                </c:pt>
                <c:pt idx="1620">
                  <c:v>45.255650273850001</c:v>
                </c:pt>
                <c:pt idx="1621">
                  <c:v>33.118875432825</c:v>
                </c:pt>
                <c:pt idx="1622">
                  <c:v>31.496862850099998</c:v>
                </c:pt>
                <c:pt idx="1623">
                  <c:v>25.971554050024999</c:v>
                </c:pt>
                <c:pt idx="1624">
                  <c:v>34.983642134774996</c:v>
                </c:pt>
                <c:pt idx="1625">
                  <c:v>49.874662283300005</c:v>
                </c:pt>
                <c:pt idx="1626">
                  <c:v>94.450851048049998</c:v>
                </c:pt>
                <c:pt idx="1627">
                  <c:v>89.342409594025</c:v>
                </c:pt>
                <c:pt idx="1628">
                  <c:v>29.558491600275001</c:v>
                </c:pt>
                <c:pt idx="1629">
                  <c:v>30.564028080175003</c:v>
                </c:pt>
                <c:pt idx="1630">
                  <c:v>22.877572396449999</c:v>
                </c:pt>
                <c:pt idx="1631">
                  <c:v>19.743823333367498</c:v>
                </c:pt>
                <c:pt idx="1632">
                  <c:v>32.903308530549999</c:v>
                </c:pt>
                <c:pt idx="1633">
                  <c:v>35.203052420224999</c:v>
                </c:pt>
                <c:pt idx="1634">
                  <c:v>80.10718478039999</c:v>
                </c:pt>
                <c:pt idx="1635">
                  <c:v>82.685955575424998</c:v>
                </c:pt>
                <c:pt idx="1636">
                  <c:v>68.302179183624986</c:v>
                </c:pt>
                <c:pt idx="1637">
                  <c:v>147.31563844364999</c:v>
                </c:pt>
                <c:pt idx="1638">
                  <c:v>241.68883810267496</c:v>
                </c:pt>
                <c:pt idx="1639">
                  <c:v>486.75114287299999</c:v>
                </c:pt>
                <c:pt idx="1640">
                  <c:v>475.74167959399995</c:v>
                </c:pt>
                <c:pt idx="1641">
                  <c:v>239.84161894317498</c:v>
                </c:pt>
                <c:pt idx="1642">
                  <c:v>220.47265556519997</c:v>
                </c:pt>
                <c:pt idx="1643">
                  <c:v>244.69636337705001</c:v>
                </c:pt>
                <c:pt idx="1644">
                  <c:v>229.576120256</c:v>
                </c:pt>
                <c:pt idx="1645">
                  <c:v>244.29563013524998</c:v>
                </c:pt>
                <c:pt idx="1646">
                  <c:v>161.52688331782497</c:v>
                </c:pt>
                <c:pt idx="1647">
                  <c:v>206.236993103</c:v>
                </c:pt>
                <c:pt idx="1648">
                  <c:v>287.09723460524998</c:v>
                </c:pt>
                <c:pt idx="1649">
                  <c:v>247.66188213124997</c:v>
                </c:pt>
                <c:pt idx="1650">
                  <c:v>211.92544309669998</c:v>
                </c:pt>
                <c:pt idx="1651">
                  <c:v>128.10952221002501</c:v>
                </c:pt>
                <c:pt idx="1652">
                  <c:v>99.679578438375003</c:v>
                </c:pt>
                <c:pt idx="1653">
                  <c:v>120.6665430696</c:v>
                </c:pt>
                <c:pt idx="1654">
                  <c:v>88.750088248899999</c:v>
                </c:pt>
                <c:pt idx="1655">
                  <c:v>49.162653901474997</c:v>
                </c:pt>
                <c:pt idx="1656">
                  <c:v>52.390564353949998</c:v>
                </c:pt>
                <c:pt idx="1657">
                  <c:v>63.84550891819999</c:v>
                </c:pt>
                <c:pt idx="1658">
                  <c:v>29.84217976035</c:v>
                </c:pt>
                <c:pt idx="1659">
                  <c:v>54.2907121633</c:v>
                </c:pt>
                <c:pt idx="1660">
                  <c:v>45.230772633675002</c:v>
                </c:pt>
                <c:pt idx="1661">
                  <c:v>100.41806629142499</c:v>
                </c:pt>
                <c:pt idx="1662">
                  <c:v>263.86390239999997</c:v>
                </c:pt>
                <c:pt idx="1663">
                  <c:v>295.65968094724997</c:v>
                </c:pt>
                <c:pt idx="1664">
                  <c:v>246.140165625375</c:v>
                </c:pt>
                <c:pt idx="1665">
                  <c:v>214.53388260932499</c:v>
                </c:pt>
                <c:pt idx="1666">
                  <c:v>189.13853861989998</c:v>
                </c:pt>
                <c:pt idx="1667">
                  <c:v>265.15456127807499</c:v>
                </c:pt>
                <c:pt idx="1668">
                  <c:v>207.46200515692499</c:v>
                </c:pt>
                <c:pt idx="1669">
                  <c:v>171.07922773300001</c:v>
                </c:pt>
                <c:pt idx="1670">
                  <c:v>166.065034422</c:v>
                </c:pt>
                <c:pt idx="1671">
                  <c:v>159.30846214754999</c:v>
                </c:pt>
                <c:pt idx="1672">
                  <c:v>170.231371135975</c:v>
                </c:pt>
                <c:pt idx="1673">
                  <c:v>162.905503478425</c:v>
                </c:pt>
                <c:pt idx="1674">
                  <c:v>250.93994465225001</c:v>
                </c:pt>
                <c:pt idx="1675">
                  <c:v>165.21520471380001</c:v>
                </c:pt>
                <c:pt idx="1676">
                  <c:v>131.398142045925</c:v>
                </c:pt>
                <c:pt idx="1677">
                  <c:v>155.68089532560001</c:v>
                </c:pt>
                <c:pt idx="1678">
                  <c:v>55.248915242849996</c:v>
                </c:pt>
                <c:pt idx="1679">
                  <c:v>56.177955081524999</c:v>
                </c:pt>
                <c:pt idx="1680">
                  <c:v>49.8655568167</c:v>
                </c:pt>
                <c:pt idx="1681">
                  <c:v>49.231139181399996</c:v>
                </c:pt>
                <c:pt idx="1682">
                  <c:v>35.087631717099995</c:v>
                </c:pt>
                <c:pt idx="1683">
                  <c:v>82.351658412749998</c:v>
                </c:pt>
                <c:pt idx="1684">
                  <c:v>70.976928839524987</c:v>
                </c:pt>
                <c:pt idx="1685">
                  <c:v>120.962620416025</c:v>
                </c:pt>
                <c:pt idx="1686">
                  <c:v>330.49446980574999</c:v>
                </c:pt>
                <c:pt idx="1687">
                  <c:v>393.70315126075002</c:v>
                </c:pt>
                <c:pt idx="1688">
                  <c:v>439.20701360775001</c:v>
                </c:pt>
                <c:pt idx="1689">
                  <c:v>363.679751006</c:v>
                </c:pt>
                <c:pt idx="1690">
                  <c:v>382.23176852025</c:v>
                </c:pt>
                <c:pt idx="1691">
                  <c:v>240.08095537525</c:v>
                </c:pt>
                <c:pt idx="1692">
                  <c:v>290.15737457799997</c:v>
                </c:pt>
                <c:pt idx="1693">
                  <c:v>258.75109139122497</c:v>
                </c:pt>
                <c:pt idx="1694">
                  <c:v>219.47101569062499</c:v>
                </c:pt>
                <c:pt idx="1695">
                  <c:v>233.29505150774997</c:v>
                </c:pt>
                <c:pt idx="1696">
                  <c:v>262.95480017750003</c:v>
                </c:pt>
                <c:pt idx="1697">
                  <c:v>486.679776678</c:v>
                </c:pt>
                <c:pt idx="1698">
                  <c:v>558.47589873499999</c:v>
                </c:pt>
                <c:pt idx="1699">
                  <c:v>454.72324689624998</c:v>
                </c:pt>
                <c:pt idx="1700">
                  <c:v>598.49210097474997</c:v>
                </c:pt>
                <c:pt idx="1701">
                  <c:v>679.03040844349994</c:v>
                </c:pt>
                <c:pt idx="1702">
                  <c:v>506.282761999</c:v>
                </c:pt>
                <c:pt idx="1703">
                  <c:v>527.36087374499994</c:v>
                </c:pt>
                <c:pt idx="1704">
                  <c:v>343.36300131125</c:v>
                </c:pt>
                <c:pt idx="1705">
                  <c:v>366.93775437275002</c:v>
                </c:pt>
                <c:pt idx="1706">
                  <c:v>300.61076375174997</c:v>
                </c:pt>
                <c:pt idx="1707">
                  <c:v>461.26275321924999</c:v>
                </c:pt>
                <c:pt idx="1708">
                  <c:v>424.19905753400002</c:v>
                </c:pt>
                <c:pt idx="1709">
                  <c:v>499.32860054925004</c:v>
                </c:pt>
                <c:pt idx="1710">
                  <c:v>419.10033936949998</c:v>
                </c:pt>
                <c:pt idx="1711">
                  <c:v>319.61107760474999</c:v>
                </c:pt>
                <c:pt idx="1712">
                  <c:v>317.81357942200003</c:v>
                </c:pt>
                <c:pt idx="1713">
                  <c:v>254.71386962674998</c:v>
                </c:pt>
                <c:pt idx="1714">
                  <c:v>217.77823672452499</c:v>
                </c:pt>
                <c:pt idx="1717">
                  <c:v>91.732942210849984</c:v>
                </c:pt>
                <c:pt idx="1718">
                  <c:v>106.88351932637499</c:v>
                </c:pt>
                <c:pt idx="1719">
                  <c:v>212.88412649827501</c:v>
                </c:pt>
                <c:pt idx="1720">
                  <c:v>230.17266600542499</c:v>
                </c:pt>
                <c:pt idx="1721">
                  <c:v>207.46577528205</c:v>
                </c:pt>
                <c:pt idx="1722">
                  <c:v>435.57485198474996</c:v>
                </c:pt>
                <c:pt idx="1723">
                  <c:v>840.22171778275003</c:v>
                </c:pt>
                <c:pt idx="1724">
                  <c:v>706.43666529174993</c:v>
                </c:pt>
                <c:pt idx="1725">
                  <c:v>409.81991805874998</c:v>
                </c:pt>
                <c:pt idx="1726">
                  <c:v>243.12652176149999</c:v>
                </c:pt>
                <c:pt idx="1727">
                  <c:v>442.65820349474996</c:v>
                </c:pt>
                <c:pt idx="1728">
                  <c:v>338.84631143025001</c:v>
                </c:pt>
                <c:pt idx="1729">
                  <c:v>243.26086569890001</c:v>
                </c:pt>
                <c:pt idx="1730">
                  <c:v>298.57930059649999</c:v>
                </c:pt>
                <c:pt idx="1731">
                  <c:v>305.80960406849999</c:v>
                </c:pt>
                <c:pt idx="1732">
                  <c:v>341.91291957024998</c:v>
                </c:pt>
                <c:pt idx="1733">
                  <c:v>435.49106849774995</c:v>
                </c:pt>
                <c:pt idx="1734">
                  <c:v>916.34115038599998</c:v>
                </c:pt>
                <c:pt idx="1735">
                  <c:v>1129.68521810625</c:v>
                </c:pt>
                <c:pt idx="1736">
                  <c:v>298.62530757824999</c:v>
                </c:pt>
                <c:pt idx="1737">
                  <c:v>139.49371114420001</c:v>
                </c:pt>
                <c:pt idx="1738">
                  <c:v>129.982891236825</c:v>
                </c:pt>
                <c:pt idx="1739">
                  <c:v>160.02420295109999</c:v>
                </c:pt>
                <c:pt idx="1740">
                  <c:v>171.30680743225</c:v>
                </c:pt>
                <c:pt idx="1741">
                  <c:v>75.871046051600004</c:v>
                </c:pt>
                <c:pt idx="1742">
                  <c:v>49.777621266650002</c:v>
                </c:pt>
                <c:pt idx="1743">
                  <c:v>66.919639082274998</c:v>
                </c:pt>
                <c:pt idx="1744">
                  <c:v>123.69152015722499</c:v>
                </c:pt>
                <c:pt idx="1745">
                  <c:v>167.448499550675</c:v>
                </c:pt>
                <c:pt idx="1746">
                  <c:v>64.014501611699998</c:v>
                </c:pt>
                <c:pt idx="1747">
                  <c:v>31.652454568175003</c:v>
                </c:pt>
                <c:pt idx="1748">
                  <c:v>25.364132753437499</c:v>
                </c:pt>
                <c:pt idx="1749">
                  <c:v>21.123390998649999</c:v>
                </c:pt>
                <c:pt idx="1750">
                  <c:v>20.495121113774996</c:v>
                </c:pt>
                <c:pt idx="1751">
                  <c:v>25.523818051794997</c:v>
                </c:pt>
                <c:pt idx="1752">
                  <c:v>29.221206170974998</c:v>
                </c:pt>
                <c:pt idx="1753">
                  <c:v>27.84871418521</c:v>
                </c:pt>
                <c:pt idx="1754">
                  <c:v>20.979149768814999</c:v>
                </c:pt>
                <c:pt idx="1755">
                  <c:v>20.513556043657498</c:v>
                </c:pt>
                <c:pt idx="1756">
                  <c:v>20.609875191564999</c:v>
                </c:pt>
                <c:pt idx="1757">
                  <c:v>18.664517210444998</c:v>
                </c:pt>
                <c:pt idx="1758">
                  <c:v>16.357069512445001</c:v>
                </c:pt>
                <c:pt idx="1759">
                  <c:v>36.561618430774999</c:v>
                </c:pt>
                <c:pt idx="1760">
                  <c:v>46.364847987974997</c:v>
                </c:pt>
                <c:pt idx="1761">
                  <c:v>36.640421745574997</c:v>
                </c:pt>
                <c:pt idx="1762">
                  <c:v>36.857342890375001</c:v>
                </c:pt>
                <c:pt idx="1763">
                  <c:v>62.268469563149992</c:v>
                </c:pt>
                <c:pt idx="1764">
                  <c:v>52.910235009974997</c:v>
                </c:pt>
                <c:pt idx="1765">
                  <c:v>52.377912948475</c:v>
                </c:pt>
                <c:pt idx="1766">
                  <c:v>47.329104077174996</c:v>
                </c:pt>
                <c:pt idx="1767">
                  <c:v>43.198238316999998</c:v>
                </c:pt>
                <c:pt idx="1768">
                  <c:v>36.391055163375</c:v>
                </c:pt>
                <c:pt idx="1769">
                  <c:v>46.817289910100001</c:v>
                </c:pt>
                <c:pt idx="1770">
                  <c:v>41.670836953974998</c:v>
                </c:pt>
                <c:pt idx="1771">
                  <c:v>38.983959571624993</c:v>
                </c:pt>
                <c:pt idx="1772">
                  <c:v>31.825903625924997</c:v>
                </c:pt>
                <c:pt idx="1773">
                  <c:v>24.642239890024996</c:v>
                </c:pt>
                <c:pt idx="1774">
                  <c:v>26.097691237900001</c:v>
                </c:pt>
                <c:pt idx="1775">
                  <c:v>23.575476013212498</c:v>
                </c:pt>
                <c:pt idx="1776">
                  <c:v>20.370456508204999</c:v>
                </c:pt>
                <c:pt idx="1777">
                  <c:v>19.7259846773125</c:v>
                </c:pt>
                <c:pt idx="1778">
                  <c:v>14.119005944189999</c:v>
                </c:pt>
                <c:pt idx="1779">
                  <c:v>15.860066510084998</c:v>
                </c:pt>
                <c:pt idx="1780">
                  <c:v>13.7570041479525</c:v>
                </c:pt>
                <c:pt idx="1781">
                  <c:v>16.991283930430001</c:v>
                </c:pt>
                <c:pt idx="1782">
                  <c:v>21.404225593417497</c:v>
                </c:pt>
                <c:pt idx="1783">
                  <c:v>24.999049381344996</c:v>
                </c:pt>
                <c:pt idx="1784">
                  <c:v>26.120327392799997</c:v>
                </c:pt>
                <c:pt idx="1785">
                  <c:v>72.53257799475</c:v>
                </c:pt>
                <c:pt idx="1786">
                  <c:v>93.138165018574995</c:v>
                </c:pt>
                <c:pt idx="1787">
                  <c:v>72.528831496324997</c:v>
                </c:pt>
                <c:pt idx="1788">
                  <c:v>95.416221068349984</c:v>
                </c:pt>
                <c:pt idx="1789">
                  <c:v>74.414902739374995</c:v>
                </c:pt>
                <c:pt idx="1790">
                  <c:v>63.257243663400004</c:v>
                </c:pt>
                <c:pt idx="1791">
                  <c:v>68.549879443624988</c:v>
                </c:pt>
                <c:pt idx="1792">
                  <c:v>67.938817617799998</c:v>
                </c:pt>
                <c:pt idx="1793">
                  <c:v>68.565134699574998</c:v>
                </c:pt>
                <c:pt idx="1794">
                  <c:v>58.189871077124998</c:v>
                </c:pt>
                <c:pt idx="1795">
                  <c:v>35.761341098850004</c:v>
                </c:pt>
                <c:pt idx="1796">
                  <c:v>36.756849558274993</c:v>
                </c:pt>
                <c:pt idx="1797">
                  <c:v>27.289508040949997</c:v>
                </c:pt>
                <c:pt idx="1798">
                  <c:v>18.1952694623775</c:v>
                </c:pt>
                <c:pt idx="1799">
                  <c:v>14.685243342322499</c:v>
                </c:pt>
                <c:pt idx="1800">
                  <c:v>17.238292063252498</c:v>
                </c:pt>
                <c:pt idx="1801">
                  <c:v>14.704306129792499</c:v>
                </c:pt>
                <c:pt idx="1802">
                  <c:v>13.930406861462501</c:v>
                </c:pt>
                <c:pt idx="1803">
                  <c:v>16.3843884969525</c:v>
                </c:pt>
                <c:pt idx="1804">
                  <c:v>23.248864947432498</c:v>
                </c:pt>
                <c:pt idx="1805">
                  <c:v>52.890128043649995</c:v>
                </c:pt>
                <c:pt idx="1806">
                  <c:v>29.193224107525001</c:v>
                </c:pt>
                <c:pt idx="1807">
                  <c:v>78.264393559574998</c:v>
                </c:pt>
                <c:pt idx="1808">
                  <c:v>86.549430737574994</c:v>
                </c:pt>
                <c:pt idx="1809">
                  <c:v>64.909137541949988</c:v>
                </c:pt>
                <c:pt idx="1810">
                  <c:v>48.350615620399999</c:v>
                </c:pt>
                <c:pt idx="1811">
                  <c:v>39.177844803299998</c:v>
                </c:pt>
                <c:pt idx="1812">
                  <c:v>55.133822267074997</c:v>
                </c:pt>
                <c:pt idx="1813">
                  <c:v>40.661491466125</c:v>
                </c:pt>
                <c:pt idx="1814">
                  <c:v>48.060696247674997</c:v>
                </c:pt>
                <c:pt idx="1815">
                  <c:v>54.275272043224994</c:v>
                </c:pt>
                <c:pt idx="1816">
                  <c:v>55.814218845325001</c:v>
                </c:pt>
                <c:pt idx="1817">
                  <c:v>52.614436509225001</c:v>
                </c:pt>
                <c:pt idx="1818">
                  <c:v>37.449217519925</c:v>
                </c:pt>
                <c:pt idx="1819">
                  <c:v>35.442316816649999</c:v>
                </c:pt>
                <c:pt idx="1820">
                  <c:v>30.263169058299997</c:v>
                </c:pt>
                <c:pt idx="1821">
                  <c:v>20.903282080562498</c:v>
                </c:pt>
                <c:pt idx="1822">
                  <c:v>18.52445031617</c:v>
                </c:pt>
                <c:pt idx="1823">
                  <c:v>17.528453498394999</c:v>
                </c:pt>
                <c:pt idx="1824">
                  <c:v>17.084871985094999</c:v>
                </c:pt>
                <c:pt idx="1825">
                  <c:v>15.996575746202501</c:v>
                </c:pt>
                <c:pt idx="1826">
                  <c:v>29.755159224450001</c:v>
                </c:pt>
                <c:pt idx="1827">
                  <c:v>24.103854439935002</c:v>
                </c:pt>
                <c:pt idx="1828">
                  <c:v>16.316036509242501</c:v>
                </c:pt>
                <c:pt idx="1829">
                  <c:v>13.925980567774999</c:v>
                </c:pt>
                <c:pt idx="1830">
                  <c:v>19.509339923359999</c:v>
                </c:pt>
                <c:pt idx="1831">
                  <c:v>34.931912578149998</c:v>
                </c:pt>
                <c:pt idx="1832">
                  <c:v>63.115278826000001</c:v>
                </c:pt>
                <c:pt idx="1833">
                  <c:v>32.708580029099998</c:v>
                </c:pt>
                <c:pt idx="1834">
                  <c:v>28.546778672199999</c:v>
                </c:pt>
                <c:pt idx="1835">
                  <c:v>30.864982048150001</c:v>
                </c:pt>
                <c:pt idx="1836">
                  <c:v>27.24230708</c:v>
                </c:pt>
                <c:pt idx="1837">
                  <c:v>31.911245849599997</c:v>
                </c:pt>
                <c:pt idx="1838">
                  <c:v>33.110093954749999</c:v>
                </c:pt>
                <c:pt idx="1839">
                  <c:v>38.048934342075</c:v>
                </c:pt>
                <c:pt idx="1840">
                  <c:v>37.999394137274997</c:v>
                </c:pt>
                <c:pt idx="1841">
                  <c:v>41.015975576374998</c:v>
                </c:pt>
                <c:pt idx="1842">
                  <c:v>48.13601137245</c:v>
                </c:pt>
                <c:pt idx="1843">
                  <c:v>30.737085053124996</c:v>
                </c:pt>
                <c:pt idx="1844">
                  <c:v>31.125748489225</c:v>
                </c:pt>
                <c:pt idx="1845">
                  <c:v>31.11852820695</c:v>
                </c:pt>
                <c:pt idx="1846">
                  <c:v>24.2921530725</c:v>
                </c:pt>
                <c:pt idx="1847">
                  <c:v>16.540665852025001</c:v>
                </c:pt>
                <c:pt idx="1848">
                  <c:v>15.463310721522499</c:v>
                </c:pt>
                <c:pt idx="1849">
                  <c:v>12.769188801807498</c:v>
                </c:pt>
                <c:pt idx="1850">
                  <c:v>11.416265405414999</c:v>
                </c:pt>
                <c:pt idx="1851">
                  <c:v>11.546469962642501</c:v>
                </c:pt>
                <c:pt idx="1852">
                  <c:v>11.956379862472499</c:v>
                </c:pt>
                <c:pt idx="1853">
                  <c:v>11.734448357444998</c:v>
                </c:pt>
                <c:pt idx="1854">
                  <c:v>18.149125240442498</c:v>
                </c:pt>
                <c:pt idx="1855">
                  <c:v>32.047441999950003</c:v>
                </c:pt>
                <c:pt idx="1856">
                  <c:v>55.371136276549997</c:v>
                </c:pt>
                <c:pt idx="1857">
                  <c:v>46.059688906699996</c:v>
                </c:pt>
                <c:pt idx="1858">
                  <c:v>34.431299219299994</c:v>
                </c:pt>
                <c:pt idx="1859">
                  <c:v>29.583990004774996</c:v>
                </c:pt>
                <c:pt idx="1861">
                  <c:v>34.783501933233396</c:v>
                </c:pt>
                <c:pt idx="1862">
                  <c:v>30.48713647005</c:v>
                </c:pt>
                <c:pt idx="1863">
                  <c:v>34.465486204249999</c:v>
                </c:pt>
                <c:pt idx="1864">
                  <c:v>35.567461444374999</c:v>
                </c:pt>
                <c:pt idx="1865">
                  <c:v>35.662830704874999</c:v>
                </c:pt>
                <c:pt idx="1866">
                  <c:v>38.442314566149996</c:v>
                </c:pt>
                <c:pt idx="1867">
                  <c:v>23.890103067149997</c:v>
                </c:pt>
                <c:pt idx="1868">
                  <c:v>18.243148059334999</c:v>
                </c:pt>
                <c:pt idx="1869">
                  <c:v>16.2304420099025</c:v>
                </c:pt>
                <c:pt idx="1870">
                  <c:v>15.1647395778675</c:v>
                </c:pt>
                <c:pt idx="1871">
                  <c:v>14.817336199085</c:v>
                </c:pt>
                <c:pt idx="1872">
                  <c:v>13.35250338579</c:v>
                </c:pt>
                <c:pt idx="1873">
                  <c:v>13.251219809335</c:v>
                </c:pt>
                <c:pt idx="1874">
                  <c:v>12.834747360082499</c:v>
                </c:pt>
                <c:pt idx="1875">
                  <c:v>11.8439430673525</c:v>
                </c:pt>
                <c:pt idx="1876">
                  <c:v>12.1016900457725</c:v>
                </c:pt>
                <c:pt idx="1877">
                  <c:v>12.778194028742499</c:v>
                </c:pt>
                <c:pt idx="1878">
                  <c:v>14.107952664842498</c:v>
                </c:pt>
                <c:pt idx="1879">
                  <c:v>24.496282170884996</c:v>
                </c:pt>
                <c:pt idx="1880">
                  <c:v>29.094896639024999</c:v>
                </c:pt>
                <c:pt idx="1881">
                  <c:v>34.051309685299998</c:v>
                </c:pt>
                <c:pt idx="1882">
                  <c:v>25.822585462275001</c:v>
                </c:pt>
                <c:pt idx="1883">
                  <c:v>23.890480717125001</c:v>
                </c:pt>
                <c:pt idx="1884">
                  <c:v>25.07512507385</c:v>
                </c:pt>
                <c:pt idx="1885">
                  <c:v>19.638149749882498</c:v>
                </c:pt>
                <c:pt idx="1886">
                  <c:v>24.187926764775</c:v>
                </c:pt>
                <c:pt idx="1887">
                  <c:v>23.777722133800001</c:v>
                </c:pt>
                <c:pt idx="1888">
                  <c:v>29.271406906300001</c:v>
                </c:pt>
                <c:pt idx="1889">
                  <c:v>31.984080409625001</c:v>
                </c:pt>
                <c:pt idx="1890">
                  <c:v>28.563891560725001</c:v>
                </c:pt>
                <c:pt idx="1891">
                  <c:v>20.16889692709</c:v>
                </c:pt>
                <c:pt idx="1892">
                  <c:v>18.855783006999999</c:v>
                </c:pt>
                <c:pt idx="1893">
                  <c:v>16.777837881650001</c:v>
                </c:pt>
                <c:pt idx="1894">
                  <c:v>15.154587374444999</c:v>
                </c:pt>
                <c:pt idx="1895">
                  <c:v>12.716707447694999</c:v>
                </c:pt>
                <c:pt idx="1896">
                  <c:v>13.102087367460001</c:v>
                </c:pt>
                <c:pt idx="1897">
                  <c:v>14.391347990402499</c:v>
                </c:pt>
                <c:pt idx="1898">
                  <c:v>11.836044045567501</c:v>
                </c:pt>
                <c:pt idx="1899">
                  <c:v>14.027655478877501</c:v>
                </c:pt>
                <c:pt idx="1900">
                  <c:v>22.759376606575</c:v>
                </c:pt>
                <c:pt idx="1901">
                  <c:v>28.449898497604998</c:v>
                </c:pt>
                <c:pt idx="1902">
                  <c:v>46.039683781575</c:v>
                </c:pt>
                <c:pt idx="1903">
                  <c:v>46.398569419974997</c:v>
                </c:pt>
                <c:pt idx="1904">
                  <c:v>50.580149103825001</c:v>
                </c:pt>
                <c:pt idx="1905">
                  <c:v>36.290573152799993</c:v>
                </c:pt>
                <c:pt idx="1906">
                  <c:v>29.646994663849998</c:v>
                </c:pt>
                <c:pt idx="1907">
                  <c:v>67.889764735175007</c:v>
                </c:pt>
                <c:pt idx="1908">
                  <c:v>27.994528129099997</c:v>
                </c:pt>
                <c:pt idx="1909">
                  <c:v>26.76669453245</c:v>
                </c:pt>
                <c:pt idx="1910">
                  <c:v>40.289498686699993</c:v>
                </c:pt>
                <c:pt idx="1911">
                  <c:v>36.190718773</c:v>
                </c:pt>
                <c:pt idx="1912">
                  <c:v>33.494434229999996</c:v>
                </c:pt>
                <c:pt idx="1913">
                  <c:v>34.207991765075001</c:v>
                </c:pt>
                <c:pt idx="1914">
                  <c:v>51.133260020750001</c:v>
                </c:pt>
                <c:pt idx="1915">
                  <c:v>37.666312832849997</c:v>
                </c:pt>
                <c:pt idx="1916">
                  <c:v>20.229386169644997</c:v>
                </c:pt>
                <c:pt idx="1917">
                  <c:v>17.496763471247498</c:v>
                </c:pt>
                <c:pt idx="1918">
                  <c:v>16.247381478067499</c:v>
                </c:pt>
                <c:pt idx="1919">
                  <c:v>13.671942626949999</c:v>
                </c:pt>
                <c:pt idx="1920">
                  <c:v>14.088892835962501</c:v>
                </c:pt>
                <c:pt idx="1921">
                  <c:v>12.276651836415001</c:v>
                </c:pt>
                <c:pt idx="1922">
                  <c:v>11.538658274174999</c:v>
                </c:pt>
                <c:pt idx="1923">
                  <c:v>11.7214701504925</c:v>
                </c:pt>
                <c:pt idx="1924">
                  <c:v>12.009911873205001</c:v>
                </c:pt>
                <c:pt idx="1925">
                  <c:v>14.011786825949999</c:v>
                </c:pt>
                <c:pt idx="1926">
                  <c:v>19.057582546190002</c:v>
                </c:pt>
                <c:pt idx="1927">
                  <c:v>21.041200124084998</c:v>
                </c:pt>
                <c:pt idx="1928">
                  <c:v>22.351338937449999</c:v>
                </c:pt>
                <c:pt idx="1929">
                  <c:v>31.668719010824997</c:v>
                </c:pt>
                <c:pt idx="1930">
                  <c:v>30.942297186449995</c:v>
                </c:pt>
                <c:pt idx="1931">
                  <c:v>26.249668034585</c:v>
                </c:pt>
                <c:pt idx="1932">
                  <c:v>21.917673657577499</c:v>
                </c:pt>
                <c:pt idx="1933">
                  <c:v>20.972592430349998</c:v>
                </c:pt>
                <c:pt idx="1934">
                  <c:v>40.039037722250001</c:v>
                </c:pt>
                <c:pt idx="1935">
                  <c:v>26.896126742500002</c:v>
                </c:pt>
                <c:pt idx="1936">
                  <c:v>30.569905751824997</c:v>
                </c:pt>
                <c:pt idx="1937">
                  <c:v>35.5430054367</c:v>
                </c:pt>
                <c:pt idx="1938">
                  <c:v>31.955102648849998</c:v>
                </c:pt>
                <c:pt idx="1939">
                  <c:v>41.521863787000001</c:v>
                </c:pt>
                <c:pt idx="1940">
                  <c:v>29.887790789549996</c:v>
                </c:pt>
                <c:pt idx="1941">
                  <c:v>42.354574351424993</c:v>
                </c:pt>
                <c:pt idx="1942">
                  <c:v>31.367127059875003</c:v>
                </c:pt>
                <c:pt idx="1943">
                  <c:v>29.9885102179</c:v>
                </c:pt>
                <c:pt idx="1944">
                  <c:v>20.132546562017499</c:v>
                </c:pt>
                <c:pt idx="1945">
                  <c:v>21.600920570225</c:v>
                </c:pt>
                <c:pt idx="1946">
                  <c:v>15.673723613425</c:v>
                </c:pt>
                <c:pt idx="1947">
                  <c:v>22.664701960549998</c:v>
                </c:pt>
                <c:pt idx="1948">
                  <c:v>12.87367621083</c:v>
                </c:pt>
                <c:pt idx="1949">
                  <c:v>11.164393327712499</c:v>
                </c:pt>
                <c:pt idx="1950">
                  <c:v>16.041367058315</c:v>
                </c:pt>
                <c:pt idx="1951">
                  <c:v>19.947278751832499</c:v>
                </c:pt>
                <c:pt idx="1952">
                  <c:v>23.332912362529999</c:v>
                </c:pt>
                <c:pt idx="1953">
                  <c:v>49.367176271725</c:v>
                </c:pt>
                <c:pt idx="1954">
                  <c:v>68.628011211974993</c:v>
                </c:pt>
                <c:pt idx="1955">
                  <c:v>47.042587063849993</c:v>
                </c:pt>
                <c:pt idx="1956">
                  <c:v>53.129972459324996</c:v>
                </c:pt>
                <c:pt idx="1957">
                  <c:v>54.776537127499999</c:v>
                </c:pt>
                <c:pt idx="1958">
                  <c:v>42.874745308074992</c:v>
                </c:pt>
                <c:pt idx="1959">
                  <c:v>71.122299827674993</c:v>
                </c:pt>
                <c:pt idx="1960">
                  <c:v>36.540036318924997</c:v>
                </c:pt>
                <c:pt idx="1961">
                  <c:v>25.256460769899999</c:v>
                </c:pt>
                <c:pt idx="1962">
                  <c:v>26.736049418074998</c:v>
                </c:pt>
                <c:pt idx="1963">
                  <c:v>43.040429184425001</c:v>
                </c:pt>
                <c:pt idx="1964">
                  <c:v>24.145710044324996</c:v>
                </c:pt>
                <c:pt idx="1965">
                  <c:v>36.040506407574995</c:v>
                </c:pt>
                <c:pt idx="1966">
                  <c:v>30.925655816759999</c:v>
                </c:pt>
                <c:pt idx="1967">
                  <c:v>17.1219126432675</c:v>
                </c:pt>
                <c:pt idx="1968">
                  <c:v>26.411607853012498</c:v>
                </c:pt>
                <c:pt idx="1969">
                  <c:v>20.173743891592498</c:v>
                </c:pt>
                <c:pt idx="1970">
                  <c:v>26.118648209614999</c:v>
                </c:pt>
                <c:pt idx="1971">
                  <c:v>51.845969926475</c:v>
                </c:pt>
                <c:pt idx="1972">
                  <c:v>55.877816616700002</c:v>
                </c:pt>
                <c:pt idx="1973">
                  <c:v>96.459715780449997</c:v>
                </c:pt>
                <c:pt idx="1974">
                  <c:v>161.94550295517499</c:v>
                </c:pt>
                <c:pt idx="1975">
                  <c:v>174.18577470834998</c:v>
                </c:pt>
                <c:pt idx="1976">
                  <c:v>116.30346328167499</c:v>
                </c:pt>
                <c:pt idx="1977">
                  <c:v>81.727972527874996</c:v>
                </c:pt>
                <c:pt idx="1978">
                  <c:v>56.077669032174995</c:v>
                </c:pt>
                <c:pt idx="1979">
                  <c:v>44.329195687024999</c:v>
                </c:pt>
                <c:pt idx="1980">
                  <c:v>43.957718836799998</c:v>
                </c:pt>
                <c:pt idx="1981">
                  <c:v>43.715675600474995</c:v>
                </c:pt>
                <c:pt idx="1982">
                  <c:v>46.873590106274996</c:v>
                </c:pt>
                <c:pt idx="1983">
                  <c:v>37.058760211824996</c:v>
                </c:pt>
                <c:pt idx="1984">
                  <c:v>43.474331452800001</c:v>
                </c:pt>
                <c:pt idx="1985">
                  <c:v>52.711978265799999</c:v>
                </c:pt>
                <c:pt idx="1986">
                  <c:v>49.150233696725003</c:v>
                </c:pt>
                <c:pt idx="1987">
                  <c:v>38.179997415174995</c:v>
                </c:pt>
                <c:pt idx="1988">
                  <c:v>25.992954501774999</c:v>
                </c:pt>
                <c:pt idx="1989">
                  <c:v>22.007418856227499</c:v>
                </c:pt>
                <c:pt idx="1990">
                  <c:v>17.8088259132725</c:v>
                </c:pt>
                <c:pt idx="1991">
                  <c:v>19.860948145655001</c:v>
                </c:pt>
                <c:pt idx="1992">
                  <c:v>16.764548364275001</c:v>
                </c:pt>
                <c:pt idx="1993">
                  <c:v>15.3841195162825</c:v>
                </c:pt>
                <c:pt idx="1994">
                  <c:v>23.919719132735</c:v>
                </c:pt>
                <c:pt idx="1995">
                  <c:v>18.502916813820001</c:v>
                </c:pt>
                <c:pt idx="1996">
                  <c:v>21.169462421412501</c:v>
                </c:pt>
                <c:pt idx="1997">
                  <c:v>23.1294635865675</c:v>
                </c:pt>
                <c:pt idx="1998">
                  <c:v>42.892474639550002</c:v>
                </c:pt>
                <c:pt idx="1999">
                  <c:v>82.858803169399991</c:v>
                </c:pt>
                <c:pt idx="2000">
                  <c:v>102.14573277794999</c:v>
                </c:pt>
                <c:pt idx="2001">
                  <c:v>101.0355857604</c:v>
                </c:pt>
                <c:pt idx="2002">
                  <c:v>116.010743385775</c:v>
                </c:pt>
                <c:pt idx="2003">
                  <c:v>82.64096053077499</c:v>
                </c:pt>
                <c:pt idx="2004">
                  <c:v>77.924442071100003</c:v>
                </c:pt>
                <c:pt idx="2005">
                  <c:v>78.605886351199999</c:v>
                </c:pt>
                <c:pt idx="2006">
                  <c:v>102.47795876049999</c:v>
                </c:pt>
                <c:pt idx="2007">
                  <c:v>130.28569674447499</c:v>
                </c:pt>
                <c:pt idx="2008">
                  <c:v>175.18951045457499</c:v>
                </c:pt>
                <c:pt idx="2009">
                  <c:v>159.91399857735001</c:v>
                </c:pt>
                <c:pt idx="2010">
                  <c:v>124.16398960399999</c:v>
                </c:pt>
                <c:pt idx="2011">
                  <c:v>132.35190262782498</c:v>
                </c:pt>
                <c:pt idx="2012">
                  <c:v>75.502652461849991</c:v>
                </c:pt>
                <c:pt idx="2013">
                  <c:v>53.415420942250002</c:v>
                </c:pt>
                <c:pt idx="2014">
                  <c:v>74.940379575750001</c:v>
                </c:pt>
                <c:pt idx="2015">
                  <c:v>69.083956045449995</c:v>
                </c:pt>
                <c:pt idx="2016">
                  <c:v>61.868273508849995</c:v>
                </c:pt>
                <c:pt idx="2017">
                  <c:v>43.167311075092492</c:v>
                </c:pt>
                <c:pt idx="2018">
                  <c:v>43.053428558474998</c:v>
                </c:pt>
                <c:pt idx="2019">
                  <c:v>49.663158772324998</c:v>
                </c:pt>
                <c:pt idx="2020">
                  <c:v>47.893504053874999</c:v>
                </c:pt>
                <c:pt idx="2021">
                  <c:v>53.620178113574994</c:v>
                </c:pt>
                <c:pt idx="2022">
                  <c:v>115.89743863794999</c:v>
                </c:pt>
                <c:pt idx="2023">
                  <c:v>174.286904753275</c:v>
                </c:pt>
                <c:pt idx="2024">
                  <c:v>194.199975661525</c:v>
                </c:pt>
                <c:pt idx="2025">
                  <c:v>111.08699406125</c:v>
                </c:pt>
                <c:pt idx="2026">
                  <c:v>115.66169026979999</c:v>
                </c:pt>
                <c:pt idx="2027">
                  <c:v>114.76511735125</c:v>
                </c:pt>
                <c:pt idx="2028">
                  <c:v>91.590669872999996</c:v>
                </c:pt>
                <c:pt idx="2029">
                  <c:v>82.702363793324992</c:v>
                </c:pt>
                <c:pt idx="2030">
                  <c:v>81.699679492550004</c:v>
                </c:pt>
                <c:pt idx="2031">
                  <c:v>139.442158539525</c:v>
                </c:pt>
                <c:pt idx="2032">
                  <c:v>166.58920278422499</c:v>
                </c:pt>
                <c:pt idx="2033">
                  <c:v>278.92294140464998</c:v>
                </c:pt>
                <c:pt idx="2034">
                  <c:v>297.12438388149997</c:v>
                </c:pt>
                <c:pt idx="2035">
                  <c:v>294.23109477600002</c:v>
                </c:pt>
                <c:pt idx="2036">
                  <c:v>163.06924374355</c:v>
                </c:pt>
                <c:pt idx="2037">
                  <c:v>159.35690560647498</c:v>
                </c:pt>
                <c:pt idx="2038">
                  <c:v>155.96081153172497</c:v>
                </c:pt>
                <c:pt idx="2039">
                  <c:v>106.41589752167499</c:v>
                </c:pt>
                <c:pt idx="2040">
                  <c:v>117.87095882035</c:v>
                </c:pt>
                <c:pt idx="2041">
                  <c:v>70.330208798724996</c:v>
                </c:pt>
                <c:pt idx="2042">
                  <c:v>77.148015615874996</c:v>
                </c:pt>
                <c:pt idx="2043">
                  <c:v>54.124736114249998</c:v>
                </c:pt>
                <c:pt idx="2044">
                  <c:v>44.770177117324998</c:v>
                </c:pt>
                <c:pt idx="2045">
                  <c:v>128.01587842442498</c:v>
                </c:pt>
                <c:pt idx="2046">
                  <c:v>294.56416942407498</c:v>
                </c:pt>
                <c:pt idx="2047">
                  <c:v>305.02754979349999</c:v>
                </c:pt>
                <c:pt idx="2048">
                  <c:v>312.88836412949996</c:v>
                </c:pt>
                <c:pt idx="2049">
                  <c:v>241.40784813274999</c:v>
                </c:pt>
                <c:pt idx="2050">
                  <c:v>177.79768015105</c:v>
                </c:pt>
                <c:pt idx="2051">
                  <c:v>155.47977825614998</c:v>
                </c:pt>
                <c:pt idx="2052">
                  <c:v>214.34026224212499</c:v>
                </c:pt>
                <c:pt idx="2053">
                  <c:v>198.05707588352502</c:v>
                </c:pt>
                <c:pt idx="2054">
                  <c:v>254.4960460547</c:v>
                </c:pt>
                <c:pt idx="2055">
                  <c:v>266.66458294944999</c:v>
                </c:pt>
                <c:pt idx="2056">
                  <c:v>118.9298107442</c:v>
                </c:pt>
                <c:pt idx="2057">
                  <c:v>168.66409061554998</c:v>
                </c:pt>
                <c:pt idx="2058">
                  <c:v>235.31354349965</c:v>
                </c:pt>
                <c:pt idx="2059">
                  <c:v>338.98578884599999</c:v>
                </c:pt>
                <c:pt idx="2060">
                  <c:v>218.90896573972501</c:v>
                </c:pt>
                <c:pt idx="2061">
                  <c:v>99.279307316300006</c:v>
                </c:pt>
                <c:pt idx="2062">
                  <c:v>189.62248307927499</c:v>
                </c:pt>
                <c:pt idx="2063">
                  <c:v>167.47065499199999</c:v>
                </c:pt>
                <c:pt idx="2064">
                  <c:v>160.45317812617498</c:v>
                </c:pt>
                <c:pt idx="2065">
                  <c:v>130.15990079719998</c:v>
                </c:pt>
                <c:pt idx="2066">
                  <c:v>58.255734519149996</c:v>
                </c:pt>
                <c:pt idx="2067">
                  <c:v>52.640943441475002</c:v>
                </c:pt>
                <c:pt idx="2068">
                  <c:v>70.677857262499998</c:v>
                </c:pt>
                <c:pt idx="2069">
                  <c:v>164.33436710582501</c:v>
                </c:pt>
                <c:pt idx="2070">
                  <c:v>367.14956988699998</c:v>
                </c:pt>
                <c:pt idx="2071">
                  <c:v>347.56864874274999</c:v>
                </c:pt>
                <c:pt idx="2072">
                  <c:v>312.31505972324999</c:v>
                </c:pt>
                <c:pt idx="2073">
                  <c:v>272.99812896825</c:v>
                </c:pt>
                <c:pt idx="2074">
                  <c:v>241.48963940857499</c:v>
                </c:pt>
                <c:pt idx="2075">
                  <c:v>210.59635167134999</c:v>
                </c:pt>
                <c:pt idx="2076">
                  <c:v>167.709003868125</c:v>
                </c:pt>
                <c:pt idx="2077">
                  <c:v>175.937959616575</c:v>
                </c:pt>
                <c:pt idx="2078">
                  <c:v>155.85933796374999</c:v>
                </c:pt>
                <c:pt idx="2079">
                  <c:v>139.19455230405001</c:v>
                </c:pt>
                <c:pt idx="2080">
                  <c:v>166.072848313175</c:v>
                </c:pt>
                <c:pt idx="2081">
                  <c:v>197.19623219375001</c:v>
                </c:pt>
                <c:pt idx="2082">
                  <c:v>144.19178799042498</c:v>
                </c:pt>
                <c:pt idx="2083">
                  <c:v>138.796631026325</c:v>
                </c:pt>
                <c:pt idx="2084">
                  <c:v>115.750859875625</c:v>
                </c:pt>
                <c:pt idx="2085">
                  <c:v>85.941861733525002</c:v>
                </c:pt>
                <c:pt idx="2086">
                  <c:v>75.406203683675002</c:v>
                </c:pt>
                <c:pt idx="2087">
                  <c:v>83.159150019999998</c:v>
                </c:pt>
                <c:pt idx="2088">
                  <c:v>69.189554053099997</c:v>
                </c:pt>
                <c:pt idx="2089">
                  <c:v>36.146103231025002</c:v>
                </c:pt>
                <c:pt idx="2090">
                  <c:v>54.446978674824997</c:v>
                </c:pt>
                <c:pt idx="2091">
                  <c:v>41.452632246199997</c:v>
                </c:pt>
                <c:pt idx="2092">
                  <c:v>31.1737574709</c:v>
                </c:pt>
                <c:pt idx="2093">
                  <c:v>32.725898820399998</c:v>
                </c:pt>
                <c:pt idx="2094">
                  <c:v>61.567005813824998</c:v>
                </c:pt>
                <c:pt idx="2095">
                  <c:v>78.960542881924994</c:v>
                </c:pt>
                <c:pt idx="2096">
                  <c:v>136.35687421419999</c:v>
                </c:pt>
                <c:pt idx="2097">
                  <c:v>114.562086953625</c:v>
                </c:pt>
                <c:pt idx="2098">
                  <c:v>105.12594154269999</c:v>
                </c:pt>
                <c:pt idx="2099">
                  <c:v>105.30890622044998</c:v>
                </c:pt>
                <c:pt idx="2100">
                  <c:v>69.460421018250003</c:v>
                </c:pt>
                <c:pt idx="2101">
                  <c:v>65.974102287099996</c:v>
                </c:pt>
                <c:pt idx="2102">
                  <c:v>62.119929402724999</c:v>
                </c:pt>
                <c:pt idx="2103">
                  <c:v>62.992678327824997</c:v>
                </c:pt>
                <c:pt idx="2104">
                  <c:v>62.694071883549995</c:v>
                </c:pt>
                <c:pt idx="2105">
                  <c:v>70.622883079049998</c:v>
                </c:pt>
                <c:pt idx="2106">
                  <c:v>56.847515375049994</c:v>
                </c:pt>
                <c:pt idx="2107">
                  <c:v>44.749564726799996</c:v>
                </c:pt>
                <c:pt idx="2108">
                  <c:v>35.107389096124997</c:v>
                </c:pt>
                <c:pt idx="2109">
                  <c:v>24.969160737749998</c:v>
                </c:pt>
                <c:pt idx="2110">
                  <c:v>28.735749612349998</c:v>
                </c:pt>
                <c:pt idx="2111">
                  <c:v>26.074956106800002</c:v>
                </c:pt>
                <c:pt idx="2112">
                  <c:v>41.372983918750002</c:v>
                </c:pt>
                <c:pt idx="2113">
                  <c:v>40.951648261399995</c:v>
                </c:pt>
                <c:pt idx="2114">
                  <c:v>31.126751812224999</c:v>
                </c:pt>
                <c:pt idx="2115">
                  <c:v>19.964261365464999</c:v>
                </c:pt>
                <c:pt idx="2116">
                  <c:v>29.652235336175</c:v>
                </c:pt>
                <c:pt idx="2117">
                  <c:v>35.0929825057</c:v>
                </c:pt>
                <c:pt idx="2118">
                  <c:v>41.682678557649993</c:v>
                </c:pt>
                <c:pt idx="2119">
                  <c:v>76.357742376899992</c:v>
                </c:pt>
                <c:pt idx="2120">
                  <c:v>99.607378084299995</c:v>
                </c:pt>
                <c:pt idx="2121">
                  <c:v>218.20022010584998</c:v>
                </c:pt>
                <c:pt idx="2122">
                  <c:v>181.1081817587</c:v>
                </c:pt>
                <c:pt idx="2123">
                  <c:v>162.34187127875001</c:v>
                </c:pt>
                <c:pt idx="2124">
                  <c:v>129.37507895607499</c:v>
                </c:pt>
                <c:pt idx="2125">
                  <c:v>119.19796545682499</c:v>
                </c:pt>
                <c:pt idx="2126">
                  <c:v>93.632099570599991</c:v>
                </c:pt>
                <c:pt idx="2127">
                  <c:v>92.474527195749999</c:v>
                </c:pt>
                <c:pt idx="2128">
                  <c:v>111.41635126200001</c:v>
                </c:pt>
                <c:pt idx="2129">
                  <c:v>78.005053239099993</c:v>
                </c:pt>
                <c:pt idx="2130">
                  <c:v>66.529224720525008</c:v>
                </c:pt>
                <c:pt idx="2131">
                  <c:v>62.590784364699992</c:v>
                </c:pt>
                <c:pt idx="2132">
                  <c:v>43.283665960649998</c:v>
                </c:pt>
                <c:pt idx="2133">
                  <c:v>45.563180992574999</c:v>
                </c:pt>
                <c:pt idx="2134">
                  <c:v>43.160508043299998</c:v>
                </c:pt>
                <c:pt idx="2135">
                  <c:v>36.776033545749996</c:v>
                </c:pt>
                <c:pt idx="2136">
                  <c:v>36.090643938612494</c:v>
                </c:pt>
                <c:pt idx="2137">
                  <c:v>23.829123535712498</c:v>
                </c:pt>
                <c:pt idx="2138">
                  <c:v>41.223325572699999</c:v>
                </c:pt>
                <c:pt idx="2139">
                  <c:v>71.205550835324985</c:v>
                </c:pt>
                <c:pt idx="2140">
                  <c:v>98.082267460674998</c:v>
                </c:pt>
                <c:pt idx="2141">
                  <c:v>190.44438888352499</c:v>
                </c:pt>
                <c:pt idx="2142">
                  <c:v>344.66302581225</c:v>
                </c:pt>
                <c:pt idx="2143">
                  <c:v>506.11133310049996</c:v>
                </c:pt>
                <c:pt idx="2144">
                  <c:v>411.34543405599999</c:v>
                </c:pt>
                <c:pt idx="2145">
                  <c:v>364.719347771</c:v>
                </c:pt>
                <c:pt idx="2146">
                  <c:v>391.31014625874997</c:v>
                </c:pt>
                <c:pt idx="2147">
                  <c:v>270.69564808199999</c:v>
                </c:pt>
                <c:pt idx="2148">
                  <c:v>204.30989342212499</c:v>
                </c:pt>
                <c:pt idx="2149">
                  <c:v>322.091190783</c:v>
                </c:pt>
                <c:pt idx="2150">
                  <c:v>287.79647844274996</c:v>
                </c:pt>
                <c:pt idx="2151">
                  <c:v>382.38985349025</c:v>
                </c:pt>
                <c:pt idx="2152">
                  <c:v>237.43227062985</c:v>
                </c:pt>
                <c:pt idx="2153">
                  <c:v>148.66929964582502</c:v>
                </c:pt>
                <c:pt idx="2154">
                  <c:v>144.28120386687499</c:v>
                </c:pt>
                <c:pt idx="2155">
                  <c:v>277.38632077244995</c:v>
                </c:pt>
                <c:pt idx="2156">
                  <c:v>225.15891372774999</c:v>
                </c:pt>
                <c:pt idx="2157">
                  <c:v>64.090345983150002</c:v>
                </c:pt>
                <c:pt idx="2158">
                  <c:v>38.454319159675002</c:v>
                </c:pt>
                <c:pt idx="2159">
                  <c:v>28.828541843549999</c:v>
                </c:pt>
                <c:pt idx="2160">
                  <c:v>19.166304021247498</c:v>
                </c:pt>
                <c:pt idx="2161">
                  <c:v>20.724649678182502</c:v>
                </c:pt>
                <c:pt idx="2162">
                  <c:v>60.133183969674995</c:v>
                </c:pt>
                <c:pt idx="2163">
                  <c:v>85.322418970949997</c:v>
                </c:pt>
                <c:pt idx="2164">
                  <c:v>147.26000880549998</c:v>
                </c:pt>
                <c:pt idx="2165">
                  <c:v>107.94138379454999</c:v>
                </c:pt>
                <c:pt idx="2166">
                  <c:v>107.410423873425</c:v>
                </c:pt>
                <c:pt idx="2167">
                  <c:v>156.2044789652</c:v>
                </c:pt>
                <c:pt idx="2168">
                  <c:v>98.670513381500001</c:v>
                </c:pt>
                <c:pt idx="2169">
                  <c:v>202.12746715207501</c:v>
                </c:pt>
                <c:pt idx="2170">
                  <c:v>136.14685927605001</c:v>
                </c:pt>
                <c:pt idx="2171">
                  <c:v>78.482204955374996</c:v>
                </c:pt>
                <c:pt idx="2172">
                  <c:v>56.525581761749997</c:v>
                </c:pt>
                <c:pt idx="2173">
                  <c:v>83.546128926825006</c:v>
                </c:pt>
                <c:pt idx="2174">
                  <c:v>117.536745229725</c:v>
                </c:pt>
                <c:pt idx="2175">
                  <c:v>124.27841036004999</c:v>
                </c:pt>
                <c:pt idx="2176">
                  <c:v>123.94850973565001</c:v>
                </c:pt>
                <c:pt idx="2177">
                  <c:v>85.034535333525</c:v>
                </c:pt>
                <c:pt idx="2178">
                  <c:v>183.42468172024999</c:v>
                </c:pt>
                <c:pt idx="2179">
                  <c:v>297.78677364824995</c:v>
                </c:pt>
                <c:pt idx="2180">
                  <c:v>121.91676619239999</c:v>
                </c:pt>
                <c:pt idx="2181">
                  <c:v>93.808487607424993</c:v>
                </c:pt>
                <c:pt idx="2182">
                  <c:v>40.744590824550002</c:v>
                </c:pt>
                <c:pt idx="2183">
                  <c:v>29.550419114199997</c:v>
                </c:pt>
                <c:pt idx="2184">
                  <c:v>32.418025142074995</c:v>
                </c:pt>
                <c:pt idx="2185">
                  <c:v>25.416539506292501</c:v>
                </c:pt>
                <c:pt idx="2186">
                  <c:v>27.908815047409998</c:v>
                </c:pt>
                <c:pt idx="2187">
                  <c:v>30.956095341599998</c:v>
                </c:pt>
                <c:pt idx="2188">
                  <c:v>63.447053203374999</c:v>
                </c:pt>
                <c:pt idx="2189">
                  <c:v>102.02176653427499</c:v>
                </c:pt>
                <c:pt idx="2190">
                  <c:v>130.33929260984999</c:v>
                </c:pt>
                <c:pt idx="2191">
                  <c:v>230.349643434825</c:v>
                </c:pt>
                <c:pt idx="2192">
                  <c:v>166.117197271675</c:v>
                </c:pt>
                <c:pt idx="2193">
                  <c:v>184.54455035607498</c:v>
                </c:pt>
                <c:pt idx="2194">
                  <c:v>210.27979832749998</c:v>
                </c:pt>
                <c:pt idx="2195">
                  <c:v>197.96504218494999</c:v>
                </c:pt>
                <c:pt idx="2196">
                  <c:v>199.66965049729998</c:v>
                </c:pt>
                <c:pt idx="2197">
                  <c:v>185.07517491940001</c:v>
                </c:pt>
                <c:pt idx="2198">
                  <c:v>185.99303536572498</c:v>
                </c:pt>
                <c:pt idx="2199">
                  <c:v>127.240907288925</c:v>
                </c:pt>
                <c:pt idx="2200">
                  <c:v>119.17226104449999</c:v>
                </c:pt>
                <c:pt idx="2201">
                  <c:v>107.40396726645</c:v>
                </c:pt>
                <c:pt idx="2202">
                  <c:v>118.13878875179999</c:v>
                </c:pt>
                <c:pt idx="2203">
                  <c:v>97.446671708724992</c:v>
                </c:pt>
                <c:pt idx="2204">
                  <c:v>57.63630440555</c:v>
                </c:pt>
                <c:pt idx="2205">
                  <c:v>65.66730493675</c:v>
                </c:pt>
                <c:pt idx="2206">
                  <c:v>81.458207537225007</c:v>
                </c:pt>
                <c:pt idx="2207">
                  <c:v>46.179874329249998</c:v>
                </c:pt>
                <c:pt idx="2208">
                  <c:v>31.129239883275002</c:v>
                </c:pt>
                <c:pt idx="2209">
                  <c:v>43.012720336924993</c:v>
                </c:pt>
                <c:pt idx="2210">
                  <c:v>61.189872665724991</c:v>
                </c:pt>
                <c:pt idx="2211">
                  <c:v>66.423174778225004</c:v>
                </c:pt>
                <c:pt idx="2212">
                  <c:v>98.175191916399996</c:v>
                </c:pt>
                <c:pt idx="2213">
                  <c:v>182.87182290422501</c:v>
                </c:pt>
                <c:pt idx="2214">
                  <c:v>315.02190112275002</c:v>
                </c:pt>
                <c:pt idx="2215">
                  <c:v>321.1621025115</c:v>
                </c:pt>
                <c:pt idx="2216">
                  <c:v>309.51691082150001</c:v>
                </c:pt>
                <c:pt idx="2217">
                  <c:v>270.44368837874998</c:v>
                </c:pt>
                <c:pt idx="2218">
                  <c:v>240.3802788765</c:v>
                </c:pt>
                <c:pt idx="2219">
                  <c:v>206.55386435679998</c:v>
                </c:pt>
                <c:pt idx="2220">
                  <c:v>141.53810161397499</c:v>
                </c:pt>
                <c:pt idx="2221">
                  <c:v>166.92089597704998</c:v>
                </c:pt>
                <c:pt idx="2222">
                  <c:v>187.97035719779998</c:v>
                </c:pt>
                <c:pt idx="2223">
                  <c:v>198.72008046017498</c:v>
                </c:pt>
                <c:pt idx="2224">
                  <c:v>171.54662716595001</c:v>
                </c:pt>
                <c:pt idx="2225">
                  <c:v>132.301949223175</c:v>
                </c:pt>
                <c:pt idx="2226">
                  <c:v>91.853318853049998</c:v>
                </c:pt>
                <c:pt idx="2227">
                  <c:v>68.615571615949989</c:v>
                </c:pt>
                <c:pt idx="2228">
                  <c:v>59.502133248949995</c:v>
                </c:pt>
                <c:pt idx="2229">
                  <c:v>40.319455389325</c:v>
                </c:pt>
                <c:pt idx="2230">
                  <c:v>60.813732531399999</c:v>
                </c:pt>
                <c:pt idx="2231">
                  <c:v>48.797663234574998</c:v>
                </c:pt>
                <c:pt idx="2232">
                  <c:v>44.126115505249999</c:v>
                </c:pt>
                <c:pt idx="2233">
                  <c:v>33.718683643700004</c:v>
                </c:pt>
                <c:pt idx="2234">
                  <c:v>74.616047699600003</c:v>
                </c:pt>
                <c:pt idx="2235">
                  <c:v>71.728410799800002</c:v>
                </c:pt>
                <c:pt idx="2236">
                  <c:v>86.489084225499994</c:v>
                </c:pt>
                <c:pt idx="2237">
                  <c:v>44.381055911524996</c:v>
                </c:pt>
                <c:pt idx="2238">
                  <c:v>95.957181076200001</c:v>
                </c:pt>
                <c:pt idx="2239">
                  <c:v>138.59645146604998</c:v>
                </c:pt>
                <c:pt idx="2240">
                  <c:v>114.775707513375</c:v>
                </c:pt>
                <c:pt idx="2241">
                  <c:v>55.216587275225002</c:v>
                </c:pt>
                <c:pt idx="2242">
                  <c:v>55.577325054950002</c:v>
                </c:pt>
                <c:pt idx="2243">
                  <c:v>51.649573407699997</c:v>
                </c:pt>
                <c:pt idx="2244">
                  <c:v>61.432315230524999</c:v>
                </c:pt>
                <c:pt idx="2245">
                  <c:v>44.016974442825003</c:v>
                </c:pt>
                <c:pt idx="2246">
                  <c:v>52.551487741525001</c:v>
                </c:pt>
                <c:pt idx="2247">
                  <c:v>63.1280010877</c:v>
                </c:pt>
                <c:pt idx="2248">
                  <c:v>41.547315172074995</c:v>
                </c:pt>
                <c:pt idx="2249">
                  <c:v>42.826675507224998</c:v>
                </c:pt>
                <c:pt idx="2250">
                  <c:v>90.529118622550001</c:v>
                </c:pt>
                <c:pt idx="2251">
                  <c:v>89.205514966224996</c:v>
                </c:pt>
                <c:pt idx="2252">
                  <c:v>40.384519200299998</c:v>
                </c:pt>
                <c:pt idx="2253">
                  <c:v>153.94983772002499</c:v>
                </c:pt>
                <c:pt idx="2254">
                  <c:v>157.80142887172499</c:v>
                </c:pt>
                <c:pt idx="2255">
                  <c:v>142.032173136875</c:v>
                </c:pt>
                <c:pt idx="2256">
                  <c:v>56.880295955374997</c:v>
                </c:pt>
                <c:pt idx="2257">
                  <c:v>82.217672332950002</c:v>
                </c:pt>
                <c:pt idx="2258">
                  <c:v>44.871177263150003</c:v>
                </c:pt>
                <c:pt idx="2259">
                  <c:v>16.875824377905001</c:v>
                </c:pt>
                <c:pt idx="2260">
                  <c:v>21.947856371457501</c:v>
                </c:pt>
                <c:pt idx="2261">
                  <c:v>38.605896807424998</c:v>
                </c:pt>
                <c:pt idx="2262">
                  <c:v>40.634356755075004</c:v>
                </c:pt>
                <c:pt idx="2263">
                  <c:v>50.469863836799995</c:v>
                </c:pt>
                <c:pt idx="2264">
                  <c:v>51.831349778949992</c:v>
                </c:pt>
                <c:pt idx="2265">
                  <c:v>49.905818781074998</c:v>
                </c:pt>
                <c:pt idx="2266">
                  <c:v>52.535888112575002</c:v>
                </c:pt>
                <c:pt idx="2267">
                  <c:v>50.365063263699994</c:v>
                </c:pt>
                <c:pt idx="2268">
                  <c:v>34.735930395674998</c:v>
                </c:pt>
                <c:pt idx="2269">
                  <c:v>32.992410551024996</c:v>
                </c:pt>
                <c:pt idx="2270">
                  <c:v>39.514127377550004</c:v>
                </c:pt>
                <c:pt idx="2271">
                  <c:v>28.062668128774998</c:v>
                </c:pt>
                <c:pt idx="2272">
                  <c:v>32.412285606399998</c:v>
                </c:pt>
                <c:pt idx="2273">
                  <c:v>27.349598727625001</c:v>
                </c:pt>
                <c:pt idx="2274">
                  <c:v>23.717515723089999</c:v>
                </c:pt>
                <c:pt idx="2275">
                  <c:v>20.3712192022425</c:v>
                </c:pt>
                <c:pt idx="2276">
                  <c:v>20.320718042539998</c:v>
                </c:pt>
                <c:pt idx="2277">
                  <c:v>16.983414250542499</c:v>
                </c:pt>
                <c:pt idx="2278">
                  <c:v>12.694088096497499</c:v>
                </c:pt>
                <c:pt idx="2279">
                  <c:v>12.089082452354999</c:v>
                </c:pt>
                <c:pt idx="2280">
                  <c:v>11.9647099636175</c:v>
                </c:pt>
                <c:pt idx="2281">
                  <c:v>12.262881668495</c:v>
                </c:pt>
                <c:pt idx="2282">
                  <c:v>10.445296965492501</c:v>
                </c:pt>
                <c:pt idx="2283">
                  <c:v>10.815753108852499</c:v>
                </c:pt>
                <c:pt idx="2284">
                  <c:v>9.863932710204999</c:v>
                </c:pt>
                <c:pt idx="2285">
                  <c:v>10.034641219735001</c:v>
                </c:pt>
                <c:pt idx="2286">
                  <c:v>12.040975367350001</c:v>
                </c:pt>
                <c:pt idx="2287">
                  <c:v>14.886850093274999</c:v>
                </c:pt>
                <c:pt idx="2288">
                  <c:v>20.017153834184999</c:v>
                </c:pt>
                <c:pt idx="2289">
                  <c:v>29.404201781174997</c:v>
                </c:pt>
                <c:pt idx="2290">
                  <c:v>29.134178520325001</c:v>
                </c:pt>
                <c:pt idx="2291">
                  <c:v>26.686126081600001</c:v>
                </c:pt>
                <c:pt idx="2292">
                  <c:v>26.190803388847499</c:v>
                </c:pt>
                <c:pt idx="2293">
                  <c:v>18.899622094342501</c:v>
                </c:pt>
                <c:pt idx="2294">
                  <c:v>17.769006615272499</c:v>
                </c:pt>
                <c:pt idx="2295">
                  <c:v>17.488392366222499</c:v>
                </c:pt>
                <c:pt idx="2296">
                  <c:v>16.958245813344998</c:v>
                </c:pt>
                <c:pt idx="2297">
                  <c:v>17.388288779172498</c:v>
                </c:pt>
                <c:pt idx="2298">
                  <c:v>17.165349974047498</c:v>
                </c:pt>
                <c:pt idx="2299">
                  <c:v>16.150393215139999</c:v>
                </c:pt>
                <c:pt idx="2300">
                  <c:v>14.063424303385</c:v>
                </c:pt>
                <c:pt idx="2301">
                  <c:v>13.7043907130425</c:v>
                </c:pt>
                <c:pt idx="2302">
                  <c:v>9.7214184651249997</c:v>
                </c:pt>
                <c:pt idx="2303">
                  <c:v>10.839648420270001</c:v>
                </c:pt>
                <c:pt idx="2304">
                  <c:v>9.5160501649474991</c:v>
                </c:pt>
                <c:pt idx="2305">
                  <c:v>10.213018722109998</c:v>
                </c:pt>
                <c:pt idx="2306">
                  <c:v>12.4989792347825</c:v>
                </c:pt>
                <c:pt idx="2307">
                  <c:v>19.429907068262498</c:v>
                </c:pt>
                <c:pt idx="2308">
                  <c:v>23.095362034484999</c:v>
                </c:pt>
                <c:pt idx="2309">
                  <c:v>63.764516175175004</c:v>
                </c:pt>
                <c:pt idx="2310">
                  <c:v>49.76363922625</c:v>
                </c:pt>
                <c:pt idx="2311">
                  <c:v>66.046050344499989</c:v>
                </c:pt>
                <c:pt idx="2312">
                  <c:v>42.751923584149999</c:v>
                </c:pt>
                <c:pt idx="2313">
                  <c:v>51.215248513624999</c:v>
                </c:pt>
                <c:pt idx="2314">
                  <c:v>37.986479624524996</c:v>
                </c:pt>
                <c:pt idx="2315">
                  <c:v>36.222718144224999</c:v>
                </c:pt>
                <c:pt idx="2316">
                  <c:v>32.588393532174997</c:v>
                </c:pt>
                <c:pt idx="2317">
                  <c:v>36.335883653049997</c:v>
                </c:pt>
                <c:pt idx="2319">
                  <c:v>33.057528887724999</c:v>
                </c:pt>
                <c:pt idx="2320">
                  <c:v>68.354058001974991</c:v>
                </c:pt>
                <c:pt idx="2321">
                  <c:v>96.874568300925006</c:v>
                </c:pt>
                <c:pt idx="2322">
                  <c:v>63.333828489324993</c:v>
                </c:pt>
                <c:pt idx="2323">
                  <c:v>32.330868184425</c:v>
                </c:pt>
                <c:pt idx="2324">
                  <c:v>16.04924215162</c:v>
                </c:pt>
                <c:pt idx="2325">
                  <c:v>10.601131223007499</c:v>
                </c:pt>
                <c:pt idx="2326">
                  <c:v>5.8132855972725004</c:v>
                </c:pt>
                <c:pt idx="2327">
                  <c:v>6.5067486001225001</c:v>
                </c:pt>
                <c:pt idx="2328">
                  <c:v>5.3743382711324994</c:v>
                </c:pt>
                <c:pt idx="2329">
                  <c:v>5.5403267566699999</c:v>
                </c:pt>
                <c:pt idx="2330">
                  <c:v>7.5875180671575002</c:v>
                </c:pt>
                <c:pt idx="2331">
                  <c:v>8.804766955209999</c:v>
                </c:pt>
                <c:pt idx="2332">
                  <c:v>8.0153994941024997</c:v>
                </c:pt>
                <c:pt idx="2333">
                  <c:v>14.968472686972499</c:v>
                </c:pt>
                <c:pt idx="2334">
                  <c:v>36.122782904574997</c:v>
                </c:pt>
                <c:pt idx="2335">
                  <c:v>66.838029838999987</c:v>
                </c:pt>
                <c:pt idx="2336">
                  <c:v>39.427798065875002</c:v>
                </c:pt>
                <c:pt idx="2337">
                  <c:v>30.257856445824999</c:v>
                </c:pt>
                <c:pt idx="2338">
                  <c:v>25.067949824599999</c:v>
                </c:pt>
                <c:pt idx="2339">
                  <c:v>22.006384442247501</c:v>
                </c:pt>
                <c:pt idx="2340">
                  <c:v>24.330223225925</c:v>
                </c:pt>
                <c:pt idx="2341">
                  <c:v>25.17860881655</c:v>
                </c:pt>
                <c:pt idx="2342">
                  <c:v>41.943445767499995</c:v>
                </c:pt>
                <c:pt idx="2343">
                  <c:v>39.158527855949998</c:v>
                </c:pt>
                <c:pt idx="2344">
                  <c:v>40.818412701775003</c:v>
                </c:pt>
                <c:pt idx="2345">
                  <c:v>34.389125402224998</c:v>
                </c:pt>
                <c:pt idx="2346">
                  <c:v>26.5212712202175</c:v>
                </c:pt>
                <c:pt idx="2347">
                  <c:v>19.977636292309999</c:v>
                </c:pt>
                <c:pt idx="2348">
                  <c:v>35.930973992835</c:v>
                </c:pt>
                <c:pt idx="2349">
                  <c:v>34.839138625650001</c:v>
                </c:pt>
                <c:pt idx="2350">
                  <c:v>16.432859984172499</c:v>
                </c:pt>
                <c:pt idx="2351">
                  <c:v>24.278582362537499</c:v>
                </c:pt>
                <c:pt idx="2352">
                  <c:v>20.412894986817498</c:v>
                </c:pt>
                <c:pt idx="2353">
                  <c:v>9.9814408795474989</c:v>
                </c:pt>
                <c:pt idx="2354">
                  <c:v>10.45727453586</c:v>
                </c:pt>
                <c:pt idx="2355">
                  <c:v>29.616034305407499</c:v>
                </c:pt>
                <c:pt idx="2356">
                  <c:v>38.129399252302498</c:v>
                </c:pt>
                <c:pt idx="2357">
                  <c:v>68.903664312424993</c:v>
                </c:pt>
                <c:pt idx="2358">
                  <c:v>45.473467542899996</c:v>
                </c:pt>
                <c:pt idx="2359">
                  <c:v>81.179434914949994</c:v>
                </c:pt>
                <c:pt idx="2360">
                  <c:v>58.505407909424996</c:v>
                </c:pt>
                <c:pt idx="2361">
                  <c:v>34.754300064199995</c:v>
                </c:pt>
                <c:pt idx="2362">
                  <c:v>36.458448505849994</c:v>
                </c:pt>
                <c:pt idx="2363">
                  <c:v>31.803393669499997</c:v>
                </c:pt>
                <c:pt idx="2364">
                  <c:v>33.669841959324998</c:v>
                </c:pt>
                <c:pt idx="2365">
                  <c:v>27.436052203625</c:v>
                </c:pt>
                <c:pt idx="2366">
                  <c:v>31.947250357124997</c:v>
                </c:pt>
                <c:pt idx="2367">
                  <c:v>27.152027468124999</c:v>
                </c:pt>
                <c:pt idx="2368">
                  <c:v>32.006268483299998</c:v>
                </c:pt>
                <c:pt idx="2369">
                  <c:v>23.367490012672498</c:v>
                </c:pt>
                <c:pt idx="2370">
                  <c:v>24.374486814587499</c:v>
                </c:pt>
                <c:pt idx="2371">
                  <c:v>23.769551011982497</c:v>
                </c:pt>
                <c:pt idx="2372">
                  <c:v>15.809481009079999</c:v>
                </c:pt>
                <c:pt idx="2373">
                  <c:v>16.447614519297499</c:v>
                </c:pt>
                <c:pt idx="2374">
                  <c:v>11.298282857967498</c:v>
                </c:pt>
                <c:pt idx="2375">
                  <c:v>7.1338162092349995</c:v>
                </c:pt>
                <c:pt idx="2376">
                  <c:v>9.6937275066849988</c:v>
                </c:pt>
                <c:pt idx="2377">
                  <c:v>57.085284203274995</c:v>
                </c:pt>
                <c:pt idx="2378">
                  <c:v>104.56167946799999</c:v>
                </c:pt>
                <c:pt idx="2379">
                  <c:v>197.78450112529998</c:v>
                </c:pt>
                <c:pt idx="2380">
                  <c:v>211.54310220944998</c:v>
                </c:pt>
                <c:pt idx="2381">
                  <c:v>313.20182745624999</c:v>
                </c:pt>
                <c:pt idx="2382">
                  <c:v>237.47419210249998</c:v>
                </c:pt>
                <c:pt idx="2383">
                  <c:v>155.66031232520001</c:v>
                </c:pt>
                <c:pt idx="2384">
                  <c:v>76.048546424674996</c:v>
                </c:pt>
                <c:pt idx="2385">
                  <c:v>77.697365375125003</c:v>
                </c:pt>
                <c:pt idx="2386">
                  <c:v>59.862824844875</c:v>
                </c:pt>
                <c:pt idx="2387">
                  <c:v>52.411786196824998</c:v>
                </c:pt>
                <c:pt idx="2388">
                  <c:v>61.164912293900002</c:v>
                </c:pt>
                <c:pt idx="2389">
                  <c:v>47.708779134449998</c:v>
                </c:pt>
                <c:pt idx="2390">
                  <c:v>37.834308616174994</c:v>
                </c:pt>
                <c:pt idx="2391">
                  <c:v>59.257889038449996</c:v>
                </c:pt>
                <c:pt idx="2392">
                  <c:v>35.289151849074997</c:v>
                </c:pt>
                <c:pt idx="2393">
                  <c:v>69.099161861049993</c:v>
                </c:pt>
                <c:pt idx="2394">
                  <c:v>47.524347490749996</c:v>
                </c:pt>
                <c:pt idx="2395">
                  <c:v>60.670635474649998</c:v>
                </c:pt>
                <c:pt idx="2396">
                  <c:v>54.979074769</c:v>
                </c:pt>
                <c:pt idx="2397">
                  <c:v>35.314972280052501</c:v>
                </c:pt>
                <c:pt idx="2398">
                  <c:v>36.77198230778</c:v>
                </c:pt>
                <c:pt idx="2399">
                  <c:v>60.962037480099994</c:v>
                </c:pt>
                <c:pt idx="2400">
                  <c:v>14.88363412791</c:v>
                </c:pt>
                <c:pt idx="2401">
                  <c:v>94.425316000199999</c:v>
                </c:pt>
                <c:pt idx="2402">
                  <c:v>84.469695550674999</c:v>
                </c:pt>
                <c:pt idx="2403">
                  <c:v>95.233126620424997</c:v>
                </c:pt>
                <c:pt idx="2404">
                  <c:v>122.0494884825</c:v>
                </c:pt>
                <c:pt idx="2405">
                  <c:v>427.03304166474999</c:v>
                </c:pt>
                <c:pt idx="2406">
                  <c:v>335.18608006524994</c:v>
                </c:pt>
                <c:pt idx="2407">
                  <c:v>320.50532079125003</c:v>
                </c:pt>
                <c:pt idx="2408">
                  <c:v>310.21403470224999</c:v>
                </c:pt>
                <c:pt idx="2409">
                  <c:v>252.92956433924999</c:v>
                </c:pt>
                <c:pt idx="2410">
                  <c:v>214.56778127499999</c:v>
                </c:pt>
                <c:pt idx="2411">
                  <c:v>101.537000412</c:v>
                </c:pt>
                <c:pt idx="2412">
                  <c:v>117.855512779275</c:v>
                </c:pt>
                <c:pt idx="2413">
                  <c:v>84.093454979000001</c:v>
                </c:pt>
                <c:pt idx="2414">
                  <c:v>107.7707901677</c:v>
                </c:pt>
                <c:pt idx="2415">
                  <c:v>179.60322906019999</c:v>
                </c:pt>
                <c:pt idx="2416">
                  <c:v>215.15796249855001</c:v>
                </c:pt>
                <c:pt idx="2417">
                  <c:v>89.489925029899993</c:v>
                </c:pt>
                <c:pt idx="2418">
                  <c:v>268.27427762224994</c:v>
                </c:pt>
                <c:pt idx="2419">
                  <c:v>272.73752350674994</c:v>
                </c:pt>
                <c:pt idx="2420">
                  <c:v>233.78555910912499</c:v>
                </c:pt>
                <c:pt idx="2421">
                  <c:v>254.66322182249996</c:v>
                </c:pt>
                <c:pt idx="2422">
                  <c:v>219.62120842125</c:v>
                </c:pt>
                <c:pt idx="2423">
                  <c:v>197.23120610825001</c:v>
                </c:pt>
                <c:pt idx="2424">
                  <c:v>234.22819506259998</c:v>
                </c:pt>
                <c:pt idx="2425">
                  <c:v>141.05332566475002</c:v>
                </c:pt>
                <c:pt idx="2426">
                  <c:v>145.46124210580001</c:v>
                </c:pt>
                <c:pt idx="2427">
                  <c:v>45.473467533349996</c:v>
                </c:pt>
                <c:pt idx="2428">
                  <c:v>15.034868081664998</c:v>
                </c:pt>
                <c:pt idx="2429">
                  <c:v>27.321704581474997</c:v>
                </c:pt>
                <c:pt idx="2430">
                  <c:v>29.077493888899998</c:v>
                </c:pt>
                <c:pt idx="2431">
                  <c:v>15.130772537535</c:v>
                </c:pt>
                <c:pt idx="2432">
                  <c:v>26.414300864674999</c:v>
                </c:pt>
                <c:pt idx="2433">
                  <c:v>27.930329022875</c:v>
                </c:pt>
                <c:pt idx="2434">
                  <c:v>26.447498565124999</c:v>
                </c:pt>
                <c:pt idx="2435">
                  <c:v>23.692089719049999</c:v>
                </c:pt>
                <c:pt idx="2436">
                  <c:v>22.257211482549998</c:v>
                </c:pt>
                <c:pt idx="2437">
                  <c:v>22.821572330035</c:v>
                </c:pt>
                <c:pt idx="2438">
                  <c:v>18.524314890484998</c:v>
                </c:pt>
                <c:pt idx="2439">
                  <c:v>18.528003523550002</c:v>
                </c:pt>
                <c:pt idx="2440">
                  <c:v>25.942155840949997</c:v>
                </c:pt>
                <c:pt idx="2441">
                  <c:v>18.362015041355001</c:v>
                </c:pt>
                <c:pt idx="2442">
                  <c:v>19.405898179649999</c:v>
                </c:pt>
                <c:pt idx="2443">
                  <c:v>14.009428108694999</c:v>
                </c:pt>
                <c:pt idx="2444">
                  <c:v>15.743085615342498</c:v>
                </c:pt>
                <c:pt idx="2445">
                  <c:v>16.746393788967499</c:v>
                </c:pt>
                <c:pt idx="2446">
                  <c:v>11.110162575472499</c:v>
                </c:pt>
                <c:pt idx="2447">
                  <c:v>9.8744705230499985</c:v>
                </c:pt>
                <c:pt idx="2448">
                  <c:v>13.732780633594999</c:v>
                </c:pt>
                <c:pt idx="2449">
                  <c:v>7.5727635353749996</c:v>
                </c:pt>
                <c:pt idx="2450">
                  <c:v>7.7276861212399988</c:v>
                </c:pt>
                <c:pt idx="2451">
                  <c:v>6.274364721325</c:v>
                </c:pt>
                <c:pt idx="2452">
                  <c:v>5.6214766812349994</c:v>
                </c:pt>
                <c:pt idx="2453">
                  <c:v>7.3182478586649999</c:v>
                </c:pt>
                <c:pt idx="2454">
                  <c:v>15.724642450017498</c:v>
                </c:pt>
                <c:pt idx="2455">
                  <c:v>27.104075233027501</c:v>
                </c:pt>
                <c:pt idx="2456">
                  <c:v>29.619722937517498</c:v>
                </c:pt>
                <c:pt idx="2457">
                  <c:v>26.51389395552</c:v>
                </c:pt>
                <c:pt idx="2458">
                  <c:v>34.496095754424999</c:v>
                </c:pt>
                <c:pt idx="2459">
                  <c:v>39.250743682574999</c:v>
                </c:pt>
                <c:pt idx="2460">
                  <c:v>27.517202125324999</c:v>
                </c:pt>
                <c:pt idx="2461">
                  <c:v>23.002315344489997</c:v>
                </c:pt>
                <c:pt idx="2462">
                  <c:v>24.669577459787501</c:v>
                </c:pt>
                <c:pt idx="2463">
                  <c:v>10.922042292977499</c:v>
                </c:pt>
                <c:pt idx="2464">
                  <c:v>11.0622103465825</c:v>
                </c:pt>
                <c:pt idx="2465">
                  <c:v>16.912382272117501</c:v>
                </c:pt>
                <c:pt idx="2466">
                  <c:v>12.301591033025</c:v>
                </c:pt>
                <c:pt idx="2467">
                  <c:v>12.4011841233925</c:v>
                </c:pt>
                <c:pt idx="2468">
                  <c:v>9.9408659163099991</c:v>
                </c:pt>
                <c:pt idx="2469">
                  <c:v>8.9633781736625</c:v>
                </c:pt>
                <c:pt idx="2470">
                  <c:v>8.3068015009849994</c:v>
                </c:pt>
                <c:pt idx="2471">
                  <c:v>7.9858904305375003</c:v>
                </c:pt>
                <c:pt idx="2472">
                  <c:v>8.6977965977575007</c:v>
                </c:pt>
                <c:pt idx="2473">
                  <c:v>10.37981324245</c:v>
                </c:pt>
                <c:pt idx="2474">
                  <c:v>10.7302333774175</c:v>
                </c:pt>
                <c:pt idx="2475">
                  <c:v>7.6723566262199991</c:v>
                </c:pt>
                <c:pt idx="2476">
                  <c:v>18.727189705240001</c:v>
                </c:pt>
                <c:pt idx="2477">
                  <c:v>82.455701933474998</c:v>
                </c:pt>
                <c:pt idx="2478">
                  <c:v>98.770525670549986</c:v>
                </c:pt>
                <c:pt idx="2479">
                  <c:v>105.1961243399</c:v>
                </c:pt>
                <c:pt idx="2480">
                  <c:v>119.45269085439999</c:v>
                </c:pt>
                <c:pt idx="2481">
                  <c:v>196.973001846225</c:v>
                </c:pt>
                <c:pt idx="2482">
                  <c:v>135.70480782077499</c:v>
                </c:pt>
                <c:pt idx="2483">
                  <c:v>115.60175801285</c:v>
                </c:pt>
                <c:pt idx="2484">
                  <c:v>133.22235781482502</c:v>
                </c:pt>
                <c:pt idx="2485">
                  <c:v>66.222028127649992</c:v>
                </c:pt>
                <c:pt idx="2486">
                  <c:v>51.109698757349996</c:v>
                </c:pt>
                <c:pt idx="2487">
                  <c:v>60.014058802449995</c:v>
                </c:pt>
                <c:pt idx="2488">
                  <c:v>70.917657934399998</c:v>
                </c:pt>
                <c:pt idx="2489">
                  <c:v>47.314095402225</c:v>
                </c:pt>
                <c:pt idx="2490">
                  <c:v>47.907965318049996</c:v>
                </c:pt>
                <c:pt idx="2491">
                  <c:v>34.237891439875</c:v>
                </c:pt>
                <c:pt idx="2492">
                  <c:v>16.462369048214999</c:v>
                </c:pt>
                <c:pt idx="2493">
                  <c:v>19.1440052363325</c:v>
                </c:pt>
                <c:pt idx="2494">
                  <c:v>19.693611552034998</c:v>
                </c:pt>
                <c:pt idx="2495">
                  <c:v>34.732168268674997</c:v>
                </c:pt>
                <c:pt idx="2496">
                  <c:v>24.164234737999998</c:v>
                </c:pt>
                <c:pt idx="2497">
                  <c:v>27.402854507949996</c:v>
                </c:pt>
                <c:pt idx="2498">
                  <c:v>35.728099172827498</c:v>
                </c:pt>
                <c:pt idx="2499">
                  <c:v>36.598616558499998</c:v>
                </c:pt>
                <c:pt idx="2500">
                  <c:v>102.259972470775</c:v>
                </c:pt>
                <c:pt idx="2501">
                  <c:v>156.32426625779999</c:v>
                </c:pt>
                <c:pt idx="2502">
                  <c:v>239.83491719247499</c:v>
                </c:pt>
                <c:pt idx="2503">
                  <c:v>143.37716444317499</c:v>
                </c:pt>
                <c:pt idx="2504">
                  <c:v>112.204527024925</c:v>
                </c:pt>
                <c:pt idx="2505">
                  <c:v>82.979487818199999</c:v>
                </c:pt>
                <c:pt idx="2506">
                  <c:v>97.837301513699984</c:v>
                </c:pt>
                <c:pt idx="2507">
                  <c:v>53.747071346299997</c:v>
                </c:pt>
                <c:pt idx="2508">
                  <c:v>49.649000085575004</c:v>
                </c:pt>
                <c:pt idx="2509">
                  <c:v>47.819438126400001</c:v>
                </c:pt>
                <c:pt idx="2510">
                  <c:v>44.234086850249994</c:v>
                </c:pt>
                <c:pt idx="2511">
                  <c:v>45.573060634699992</c:v>
                </c:pt>
                <c:pt idx="2512">
                  <c:v>53.861418968449996</c:v>
                </c:pt>
                <c:pt idx="2513">
                  <c:v>38.922455346474997</c:v>
                </c:pt>
                <c:pt idx="2514">
                  <c:v>33.448523980199994</c:v>
                </c:pt>
                <c:pt idx="2515">
                  <c:v>28.007790323924997</c:v>
                </c:pt>
                <c:pt idx="2516">
                  <c:v>20.007145353009999</c:v>
                </c:pt>
                <c:pt idx="2517">
                  <c:v>16.989843568392498</c:v>
                </c:pt>
                <c:pt idx="2518">
                  <c:v>16.281626031849999</c:v>
                </c:pt>
                <c:pt idx="2519">
                  <c:v>9.7047934054024996</c:v>
                </c:pt>
                <c:pt idx="2520">
                  <c:v>7.0526662837149994</c:v>
                </c:pt>
                <c:pt idx="2521">
                  <c:v>10.45727453586</c:v>
                </c:pt>
                <c:pt idx="2522">
                  <c:v>12.965544972787498</c:v>
                </c:pt>
                <c:pt idx="2523">
                  <c:v>17.063616228737502</c:v>
                </c:pt>
                <c:pt idx="2524">
                  <c:v>23.780616905925001</c:v>
                </c:pt>
                <c:pt idx="2525">
                  <c:v>57.878340297925</c:v>
                </c:pt>
                <c:pt idx="2526">
                  <c:v>53.842975807899997</c:v>
                </c:pt>
                <c:pt idx="2527">
                  <c:v>45.853396735224997</c:v>
                </c:pt>
                <c:pt idx="2528">
                  <c:v>32.714486021275</c:v>
                </c:pt>
                <c:pt idx="2529">
                  <c:v>29.24348237205</c:v>
                </c:pt>
                <c:pt idx="2530">
                  <c:v>29.103314309849999</c:v>
                </c:pt>
                <c:pt idx="2531">
                  <c:v>31.578387050624997</c:v>
                </c:pt>
                <c:pt idx="2532">
                  <c:v>30.032849836499999</c:v>
                </c:pt>
                <c:pt idx="2533">
                  <c:v>24.094150716449999</c:v>
                </c:pt>
                <c:pt idx="2534">
                  <c:v>21.840395950025002</c:v>
                </c:pt>
                <c:pt idx="2535">
                  <c:v>14.677070680567498</c:v>
                </c:pt>
                <c:pt idx="2536">
                  <c:v>20.752249218292501</c:v>
                </c:pt>
                <c:pt idx="2537">
                  <c:v>11.777805147344999</c:v>
                </c:pt>
                <c:pt idx="2538">
                  <c:v>15.429551811025</c:v>
                </c:pt>
                <c:pt idx="2539">
                  <c:v>30.364826799934999</c:v>
                </c:pt>
                <c:pt idx="2540">
                  <c:v>18.491117194332499</c:v>
                </c:pt>
                <c:pt idx="2541">
                  <c:v>10.483094967314999</c:v>
                </c:pt>
                <c:pt idx="2542">
                  <c:v>7.2223434008849994</c:v>
                </c:pt>
                <c:pt idx="2543">
                  <c:v>6.6395393875975</c:v>
                </c:pt>
                <c:pt idx="2544">
                  <c:v>4.8505523859299995</c:v>
                </c:pt>
                <c:pt idx="2545">
                  <c:v>5.8612378261624993</c:v>
                </c:pt>
                <c:pt idx="2546">
                  <c:v>5.4149132338925003</c:v>
                </c:pt>
                <c:pt idx="2547">
                  <c:v>4.5702162787200002</c:v>
                </c:pt>
                <c:pt idx="2548">
                  <c:v>7.1928343368425001</c:v>
                </c:pt>
                <c:pt idx="2549">
                  <c:v>17.045173060547501</c:v>
                </c:pt>
                <c:pt idx="2550">
                  <c:v>18.1886492915975</c:v>
                </c:pt>
                <c:pt idx="2551">
                  <c:v>16.952957235354997</c:v>
                </c:pt>
                <c:pt idx="2552">
                  <c:v>17.111568456194998</c:v>
                </c:pt>
                <c:pt idx="2553">
                  <c:v>20.084606648807501</c:v>
                </c:pt>
                <c:pt idx="2554">
                  <c:v>14.330339178665</c:v>
                </c:pt>
                <c:pt idx="2555">
                  <c:v>11.6929665892375</c:v>
                </c:pt>
                <c:pt idx="2556">
                  <c:v>12.308968298677501</c:v>
                </c:pt>
                <c:pt idx="2557">
                  <c:v>22.412134066504997</c:v>
                </c:pt>
                <c:pt idx="2558">
                  <c:v>27.04874574135</c:v>
                </c:pt>
                <c:pt idx="2559">
                  <c:v>24.879829541150002</c:v>
                </c:pt>
                <c:pt idx="2560">
                  <c:v>37.959722133699998</c:v>
                </c:pt>
                <c:pt idx="2561">
                  <c:v>28.896750870624999</c:v>
                </c:pt>
                <c:pt idx="2562">
                  <c:v>24.809745511004998</c:v>
                </c:pt>
                <c:pt idx="2563">
                  <c:v>17.616911174639998</c:v>
                </c:pt>
                <c:pt idx="2564">
                  <c:v>24.459325378424996</c:v>
                </c:pt>
                <c:pt idx="2565">
                  <c:v>19.132939338570001</c:v>
                </c:pt>
                <c:pt idx="2566">
                  <c:v>25.772478721392499</c:v>
                </c:pt>
                <c:pt idx="2567">
                  <c:v>25.776167357799999</c:v>
                </c:pt>
                <c:pt idx="2568">
                  <c:v>20.31330189454</c:v>
                </c:pt>
                <c:pt idx="2569">
                  <c:v>31.91774129165</c:v>
                </c:pt>
                <c:pt idx="2570">
                  <c:v>25.739281027627502</c:v>
                </c:pt>
                <c:pt idx="2571">
                  <c:v>14.378291408032499</c:v>
                </c:pt>
                <c:pt idx="2572">
                  <c:v>18.432099069589999</c:v>
                </c:pt>
                <c:pt idx="2573">
                  <c:v>49.781790873049992</c:v>
                </c:pt>
                <c:pt idx="2574">
                  <c:v>63.326451233700006</c:v>
                </c:pt>
                <c:pt idx="2575">
                  <c:v>61.799357165799996</c:v>
                </c:pt>
                <c:pt idx="2576">
                  <c:v>48.103462866675002</c:v>
                </c:pt>
                <c:pt idx="2577">
                  <c:v>52.072431965349999</c:v>
                </c:pt>
                <c:pt idx="2578">
                  <c:v>55.816394454699996</c:v>
                </c:pt>
                <c:pt idx="2579">
                  <c:v>44.621393322074994</c:v>
                </c:pt>
                <c:pt idx="2580">
                  <c:v>34.012884830549993</c:v>
                </c:pt>
                <c:pt idx="2581">
                  <c:v>36.237130526725004</c:v>
                </c:pt>
                <c:pt idx="2582">
                  <c:v>39.003605272950004</c:v>
                </c:pt>
                <c:pt idx="2583">
                  <c:v>30.988205779324996</c:v>
                </c:pt>
                <c:pt idx="2584">
                  <c:v>32.592761129174995</c:v>
                </c:pt>
                <c:pt idx="2585">
                  <c:v>31.685357412374998</c:v>
                </c:pt>
                <c:pt idx="2586">
                  <c:v>24.894584066724999</c:v>
                </c:pt>
                <c:pt idx="2587">
                  <c:v>31.962004892249997</c:v>
                </c:pt>
                <c:pt idx="2588">
                  <c:v>15.167658868185001</c:v>
                </c:pt>
                <c:pt idx="2589">
                  <c:v>12.548729443127501</c:v>
                </c:pt>
                <c:pt idx="2590">
                  <c:v>12.438070453564999</c:v>
                </c:pt>
                <c:pt idx="2591">
                  <c:v>12.644633900907499</c:v>
                </c:pt>
                <c:pt idx="2592">
                  <c:v>12.751604257404999</c:v>
                </c:pt>
                <c:pt idx="2593">
                  <c:v>12.788490587577501</c:v>
                </c:pt>
                <c:pt idx="2594">
                  <c:v>22.216636519312498</c:v>
                </c:pt>
                <c:pt idx="2595">
                  <c:v>14.190171125537498</c:v>
                </c:pt>
                <c:pt idx="2596">
                  <c:v>17.1041911895875</c:v>
                </c:pt>
                <c:pt idx="2597">
                  <c:v>26.440121295174997</c:v>
                </c:pt>
                <c:pt idx="2598">
                  <c:v>29.383650424699997</c:v>
                </c:pt>
                <c:pt idx="2599">
                  <c:v>30.268922341199996</c:v>
                </c:pt>
                <c:pt idx="2600">
                  <c:v>36.251885061850004</c:v>
                </c:pt>
                <c:pt idx="2601">
                  <c:v>32.400952210749999</c:v>
                </c:pt>
                <c:pt idx="2602">
                  <c:v>34.721102363749999</c:v>
                </c:pt>
                <c:pt idx="2603">
                  <c:v>28.620103395525</c:v>
                </c:pt>
                <c:pt idx="2604">
                  <c:v>23.887587267674999</c:v>
                </c:pt>
                <c:pt idx="2605">
                  <c:v>25.433124486574997</c:v>
                </c:pt>
                <c:pt idx="2606">
                  <c:v>27.520890760299999</c:v>
                </c:pt>
                <c:pt idx="2607">
                  <c:v>21.264969205254999</c:v>
                </c:pt>
                <c:pt idx="2608">
                  <c:v>21.423580431824998</c:v>
                </c:pt>
                <c:pt idx="2609">
                  <c:v>26.122898859225</c:v>
                </c:pt>
                <c:pt idx="2610">
                  <c:v>18.4948058302625</c:v>
                </c:pt>
                <c:pt idx="2611">
                  <c:v>14.138530263582499</c:v>
                </c:pt>
                <c:pt idx="2612">
                  <c:v>11.48640314094</c:v>
                </c:pt>
                <c:pt idx="2613">
                  <c:v>10.75236517533</c:v>
                </c:pt>
                <c:pt idx="2614">
                  <c:v>10.652772084484999</c:v>
                </c:pt>
                <c:pt idx="2615">
                  <c:v>10.612197121725</c:v>
                </c:pt>
                <c:pt idx="2616">
                  <c:v>5.5145063252149997</c:v>
                </c:pt>
                <c:pt idx="2617">
                  <c:v>6.0087831463749994</c:v>
                </c:pt>
                <c:pt idx="2618">
                  <c:v>4.5333299490250001</c:v>
                </c:pt>
                <c:pt idx="2619">
                  <c:v>5.0054749722724994</c:v>
                </c:pt>
                <c:pt idx="2620">
                  <c:v>6.0382922099399998</c:v>
                </c:pt>
                <c:pt idx="2621">
                  <c:v>8.5723830764124997</c:v>
                </c:pt>
                <c:pt idx="2622">
                  <c:v>7.0268458522600001</c:v>
                </c:pt>
                <c:pt idx="2623">
                  <c:v>6.5215031323824997</c:v>
                </c:pt>
                <c:pt idx="2624">
                  <c:v>6.7575756442449997</c:v>
                </c:pt>
                <c:pt idx="2625">
                  <c:v>9.8191410280299998</c:v>
                </c:pt>
                <c:pt idx="2626">
                  <c:v>10.58268805816</c:v>
                </c:pt>
                <c:pt idx="2627">
                  <c:v>16.517698544190001</c:v>
                </c:pt>
                <c:pt idx="2628">
                  <c:v>19.225155160897497</c:v>
                </c:pt>
                <c:pt idx="2629">
                  <c:v>13.090958493655</c:v>
                </c:pt>
                <c:pt idx="2630">
                  <c:v>9.0592826314424997</c:v>
                </c:pt>
                <c:pt idx="2631">
                  <c:v>11.740918817649998</c:v>
                </c:pt>
                <c:pt idx="2632">
                  <c:v>9.9408659172649987</c:v>
                </c:pt>
                <c:pt idx="2633">
                  <c:v>12.758981522579999</c:v>
                </c:pt>
                <c:pt idx="2634">
                  <c:v>12.980299503614999</c:v>
                </c:pt>
                <c:pt idx="2635">
                  <c:v>9.8302069272249994</c:v>
                </c:pt>
                <c:pt idx="2636">
                  <c:v>12.68889749721</c:v>
                </c:pt>
                <c:pt idx="2637">
                  <c:v>13.906146384785</c:v>
                </c:pt>
                <c:pt idx="2638">
                  <c:v>9.6937275062074999</c:v>
                </c:pt>
                <c:pt idx="2639">
                  <c:v>12.72947245806</c:v>
                </c:pt>
                <c:pt idx="2640">
                  <c:v>11.272462427944999</c:v>
                </c:pt>
                <c:pt idx="2641">
                  <c:v>8.6350898375624983</c:v>
                </c:pt>
                <c:pt idx="2642">
                  <c:v>11.095408043212499</c:v>
                </c:pt>
                <c:pt idx="2643">
                  <c:v>7.4657931783999993</c:v>
                </c:pt>
                <c:pt idx="2644">
                  <c:v>6.1452625669149992</c:v>
                </c:pt>
                <c:pt idx="2645">
                  <c:v>10.029393108914999</c:v>
                </c:pt>
                <c:pt idx="2646">
                  <c:v>15.138149804619999</c:v>
                </c:pt>
                <c:pt idx="2647">
                  <c:v>15.824235541339998</c:v>
                </c:pt>
                <c:pt idx="2648">
                  <c:v>24.1605461054125</c:v>
                </c:pt>
                <c:pt idx="2649">
                  <c:v>34.256334611885002</c:v>
                </c:pt>
                <c:pt idx="2650">
                  <c:v>28.907816770774996</c:v>
                </c:pt>
                <c:pt idx="2651">
                  <c:v>29.948011270275</c:v>
                </c:pt>
                <c:pt idx="2652">
                  <c:v>33.057528887724999</c:v>
                </c:pt>
                <c:pt idx="2653">
                  <c:v>20.837087781175001</c:v>
                </c:pt>
                <c:pt idx="2654">
                  <c:v>18.37676957075</c:v>
                </c:pt>
                <c:pt idx="2655">
                  <c:v>22.117043429899997</c:v>
                </c:pt>
                <c:pt idx="2656">
                  <c:v>35.805560465759996</c:v>
                </c:pt>
                <c:pt idx="2657">
                  <c:v>42.935688040975002</c:v>
                </c:pt>
                <c:pt idx="2658">
                  <c:v>35.764985502999998</c:v>
                </c:pt>
                <c:pt idx="2659">
                  <c:v>18.93744178899</c:v>
                </c:pt>
                <c:pt idx="2660">
                  <c:v>17.089436656372499</c:v>
                </c:pt>
                <c:pt idx="2661">
                  <c:v>20.597326633382501</c:v>
                </c:pt>
                <c:pt idx="2662">
                  <c:v>8.7531260932550001</c:v>
                </c:pt>
                <c:pt idx="2663">
                  <c:v>11.5638644319625</c:v>
                </c:pt>
                <c:pt idx="2664">
                  <c:v>8.3916400595699994</c:v>
                </c:pt>
                <c:pt idx="2665">
                  <c:v>14.201237021867499</c:v>
                </c:pt>
                <c:pt idx="2666">
                  <c:v>14.839370533517499</c:v>
                </c:pt>
                <c:pt idx="2667">
                  <c:v>12.124536650202499</c:v>
                </c:pt>
                <c:pt idx="2668">
                  <c:v>76.078055490149993</c:v>
                </c:pt>
                <c:pt idx="2669">
                  <c:v>163.44332793954999</c:v>
                </c:pt>
                <c:pt idx="2670">
                  <c:v>286.16414760549998</c:v>
                </c:pt>
                <c:pt idx="2671">
                  <c:v>301.25065653575001</c:v>
                </c:pt>
                <c:pt idx="2672">
                  <c:v>260.78635258624996</c:v>
                </c:pt>
                <c:pt idx="2673">
                  <c:v>273.65968173957498</c:v>
                </c:pt>
                <c:pt idx="2674">
                  <c:v>134.32525909934998</c:v>
                </c:pt>
                <c:pt idx="2675">
                  <c:v>92.462963239225004</c:v>
                </c:pt>
                <c:pt idx="2676">
                  <c:v>41.139323772699996</c:v>
                </c:pt>
                <c:pt idx="2677">
                  <c:v>57.332422617674993</c:v>
                </c:pt>
                <c:pt idx="2678">
                  <c:v>55.060224690700004</c:v>
                </c:pt>
                <c:pt idx="2679">
                  <c:v>56.804948097974993</c:v>
                </c:pt>
                <c:pt idx="2680">
                  <c:v>61.364098482275004</c:v>
                </c:pt>
                <c:pt idx="2681">
                  <c:v>45.864462635374998</c:v>
                </c:pt>
                <c:pt idx="2682">
                  <c:v>43.238155946574999</c:v>
                </c:pt>
                <c:pt idx="2683">
                  <c:v>38.483508018424999</c:v>
                </c:pt>
                <c:pt idx="2684">
                  <c:v>34.175184683499999</c:v>
                </c:pt>
                <c:pt idx="2685">
                  <c:v>23.806437336424999</c:v>
                </c:pt>
                <c:pt idx="2686">
                  <c:v>19.590329827647501</c:v>
                </c:pt>
                <c:pt idx="2687">
                  <c:v>20.899794537550001</c:v>
                </c:pt>
                <c:pt idx="2688">
                  <c:v>12.036009457119999</c:v>
                </c:pt>
                <c:pt idx="2689">
                  <c:v>12.0249435584025</c:v>
                </c:pt>
                <c:pt idx="2690">
                  <c:v>11.213444299859999</c:v>
                </c:pt>
                <c:pt idx="2691">
                  <c:v>20.213708801785</c:v>
                </c:pt>
                <c:pt idx="2692">
                  <c:v>26.296264608504998</c:v>
                </c:pt>
                <c:pt idx="2693">
                  <c:v>47.679270068975001</c:v>
                </c:pt>
                <c:pt idx="2694">
                  <c:v>68.320860301525002</c:v>
                </c:pt>
                <c:pt idx="2695">
                  <c:v>132.311265467825</c:v>
                </c:pt>
                <c:pt idx="2696">
                  <c:v>91.692038944874994</c:v>
                </c:pt>
                <c:pt idx="2697">
                  <c:v>82.105281797074994</c:v>
                </c:pt>
                <c:pt idx="2698">
                  <c:v>62.861683470374999</c:v>
                </c:pt>
                <c:pt idx="2699">
                  <c:v>62.072316005925003</c:v>
                </c:pt>
                <c:pt idx="2700">
                  <c:v>63.230546772099999</c:v>
                </c:pt>
                <c:pt idx="2701">
                  <c:v>50.740835455624996</c:v>
                </c:pt>
                <c:pt idx="2702">
                  <c:v>62.146088672000005</c:v>
                </c:pt>
                <c:pt idx="2703">
                  <c:v>65.340444841350006</c:v>
                </c:pt>
                <c:pt idx="2704">
                  <c:v>48.040756105524999</c:v>
                </c:pt>
                <c:pt idx="2705">
                  <c:v>38.726957793074995</c:v>
                </c:pt>
                <c:pt idx="2706">
                  <c:v>35.344481343139996</c:v>
                </c:pt>
                <c:pt idx="2707">
                  <c:v>27.295884149542498</c:v>
                </c:pt>
                <c:pt idx="2708">
                  <c:v>36.20762146125</c:v>
                </c:pt>
                <c:pt idx="2709">
                  <c:v>38.996228007775002</c:v>
                </c:pt>
                <c:pt idx="2710">
                  <c:v>23.087153905462497</c:v>
                </c:pt>
                <c:pt idx="2711">
                  <c:v>27.664747447924999</c:v>
                </c:pt>
                <c:pt idx="2712">
                  <c:v>16.554584872929997</c:v>
                </c:pt>
                <c:pt idx="2713">
                  <c:v>18.258733317922498</c:v>
                </c:pt>
                <c:pt idx="2714">
                  <c:v>30.707869669249998</c:v>
                </c:pt>
                <c:pt idx="2715">
                  <c:v>49.822365838674997</c:v>
                </c:pt>
                <c:pt idx="2716">
                  <c:v>63.437110220874992</c:v>
                </c:pt>
                <c:pt idx="2717">
                  <c:v>99.460300028874997</c:v>
                </c:pt>
                <c:pt idx="2718">
                  <c:v>137.91798763112502</c:v>
                </c:pt>
                <c:pt idx="2719">
                  <c:v>89.630093106424994</c:v>
                </c:pt>
                <c:pt idx="2720">
                  <c:v>106.86338644612499</c:v>
                </c:pt>
                <c:pt idx="2721">
                  <c:v>113.292673774325</c:v>
                </c:pt>
                <c:pt idx="2722">
                  <c:v>89.250163909324996</c:v>
                </c:pt>
                <c:pt idx="2723">
                  <c:v>76.694057201499987</c:v>
                </c:pt>
                <c:pt idx="2724">
                  <c:v>84.864379282900003</c:v>
                </c:pt>
                <c:pt idx="2725">
                  <c:v>81.721663969774994</c:v>
                </c:pt>
                <c:pt idx="2726">
                  <c:v>82.957356017899997</c:v>
                </c:pt>
                <c:pt idx="2727">
                  <c:v>103.720671137775</c:v>
                </c:pt>
                <c:pt idx="2728">
                  <c:v>72.289829400199991</c:v>
                </c:pt>
                <c:pt idx="2729">
                  <c:v>69.884840695299985</c:v>
                </c:pt>
                <c:pt idx="2730">
                  <c:v>80.386378829850003</c:v>
                </c:pt>
                <c:pt idx="2731">
                  <c:v>63.046115123624993</c:v>
                </c:pt>
                <c:pt idx="2732">
                  <c:v>44.444338933999994</c:v>
                </c:pt>
                <c:pt idx="2733">
                  <c:v>30.464419889824999</c:v>
                </c:pt>
                <c:pt idx="2734">
                  <c:v>49.003489318299998</c:v>
                </c:pt>
                <c:pt idx="2735">
                  <c:v>45.6505219262</c:v>
                </c:pt>
                <c:pt idx="2736">
                  <c:v>39.261809577949997</c:v>
                </c:pt>
                <c:pt idx="2737">
                  <c:v>41.615157436174997</c:v>
                </c:pt>
                <c:pt idx="2738">
                  <c:v>25.746658295189999</c:v>
                </c:pt>
                <c:pt idx="2739">
                  <c:v>46.760800456799998</c:v>
                </c:pt>
                <c:pt idx="2740">
                  <c:v>78.224839890049992</c:v>
                </c:pt>
                <c:pt idx="2741">
                  <c:v>168.90250474204998</c:v>
                </c:pt>
                <c:pt idx="2742">
                  <c:v>206.19458435114998</c:v>
                </c:pt>
                <c:pt idx="2743">
                  <c:v>259.86419437252499</c:v>
                </c:pt>
                <c:pt idx="2744">
                  <c:v>189.964599175525</c:v>
                </c:pt>
                <c:pt idx="2745">
                  <c:v>182.919310107325</c:v>
                </c:pt>
                <c:pt idx="2746">
                  <c:v>233.78555908524999</c:v>
                </c:pt>
                <c:pt idx="2747">
                  <c:v>169.78777670630001</c:v>
                </c:pt>
                <c:pt idx="2748">
                  <c:v>210.69471653764998</c:v>
                </c:pt>
                <c:pt idx="2749">
                  <c:v>200.07145357784998</c:v>
                </c:pt>
                <c:pt idx="2750">
                  <c:v>216.55964304892498</c:v>
                </c:pt>
                <c:pt idx="2751">
                  <c:v>206.04703899034999</c:v>
                </c:pt>
                <c:pt idx="2752">
                  <c:v>211.65376117275</c:v>
                </c:pt>
                <c:pt idx="2753">
                  <c:v>180.964334640175</c:v>
                </c:pt>
                <c:pt idx="2754">
                  <c:v>197.96893277377498</c:v>
                </c:pt>
                <c:pt idx="2755">
                  <c:v>164.18105452389997</c:v>
                </c:pt>
                <c:pt idx="2756">
                  <c:v>95.631498987624994</c:v>
                </c:pt>
                <c:pt idx="2757">
                  <c:v>31.002960306809996</c:v>
                </c:pt>
                <c:pt idx="2758">
                  <c:v>24.953602197674996</c:v>
                </c:pt>
                <c:pt idx="2759">
                  <c:v>14.8283046343225</c:v>
                </c:pt>
                <c:pt idx="2760">
                  <c:v>16.602537105162501</c:v>
                </c:pt>
                <c:pt idx="2761">
                  <c:v>18.277176479905002</c:v>
                </c:pt>
                <c:pt idx="2762">
                  <c:v>14.688136576897499</c:v>
                </c:pt>
                <c:pt idx="2763">
                  <c:v>12.71471792771</c:v>
                </c:pt>
                <c:pt idx="2764">
                  <c:v>11.652391626</c:v>
                </c:pt>
                <c:pt idx="2765">
                  <c:v>26.9528412830925</c:v>
                </c:pt>
                <c:pt idx="2766">
                  <c:v>24.337600491100002</c:v>
                </c:pt>
                <c:pt idx="2767">
                  <c:v>33.846896342625001</c:v>
                </c:pt>
                <c:pt idx="2768">
                  <c:v>35.517847093375003</c:v>
                </c:pt>
                <c:pt idx="2769">
                  <c:v>37.956033498724999</c:v>
                </c:pt>
                <c:pt idx="2770">
                  <c:v>60.759162666299993</c:v>
                </c:pt>
                <c:pt idx="2771">
                  <c:v>36.952725325099998</c:v>
                </c:pt>
                <c:pt idx="2772">
                  <c:v>35.916219451024993</c:v>
                </c:pt>
                <c:pt idx="2773">
                  <c:v>38.520394353850001</c:v>
                </c:pt>
                <c:pt idx="2774">
                  <c:v>26.547091653104999</c:v>
                </c:pt>
                <c:pt idx="2775">
                  <c:v>21.213328343299999</c:v>
                </c:pt>
                <c:pt idx="2776">
                  <c:v>21.873593645700002</c:v>
                </c:pt>
                <c:pt idx="2777">
                  <c:v>25.152788386049998</c:v>
                </c:pt>
                <c:pt idx="2778">
                  <c:v>18.435787700744999</c:v>
                </c:pt>
                <c:pt idx="2779">
                  <c:v>19.239909694112498</c:v>
                </c:pt>
                <c:pt idx="2780">
                  <c:v>17.04148442987</c:v>
                </c:pt>
                <c:pt idx="2781">
                  <c:v>21.943677677277499</c:v>
                </c:pt>
                <c:pt idx="2782">
                  <c:v>13.356540068605</c:v>
                </c:pt>
                <c:pt idx="2783">
                  <c:v>13.6110557448375</c:v>
                </c:pt>
                <c:pt idx="2784">
                  <c:v>9.97037498083</c:v>
                </c:pt>
                <c:pt idx="2785">
                  <c:v>7.6834225249374999</c:v>
                </c:pt>
                <c:pt idx="2786">
                  <c:v>10.531047196205</c:v>
                </c:pt>
                <c:pt idx="2787">
                  <c:v>8.2994242348549996</c:v>
                </c:pt>
                <c:pt idx="2788">
                  <c:v>9.081414429832499</c:v>
                </c:pt>
                <c:pt idx="2789">
                  <c:v>11.324103288945</c:v>
                </c:pt>
                <c:pt idx="2790">
                  <c:v>16.351710059607502</c:v>
                </c:pt>
                <c:pt idx="2791">
                  <c:v>21.962120842125</c:v>
                </c:pt>
                <c:pt idx="2792">
                  <c:v>34.370682232124999</c:v>
                </c:pt>
                <c:pt idx="2793">
                  <c:v>49.564161528899994</c:v>
                </c:pt>
                <c:pt idx="2794">
                  <c:v>53.016722012800003</c:v>
                </c:pt>
                <c:pt idx="2795">
                  <c:v>49.774413607874997</c:v>
                </c:pt>
                <c:pt idx="2796">
                  <c:v>46.764489091774998</c:v>
                </c:pt>
                <c:pt idx="2797">
                  <c:v>71.736534454774997</c:v>
                </c:pt>
                <c:pt idx="2798">
                  <c:v>68.759807629575008</c:v>
                </c:pt>
                <c:pt idx="2799">
                  <c:v>84.082389083624989</c:v>
                </c:pt>
                <c:pt idx="2800">
                  <c:v>47.601808777474993</c:v>
                </c:pt>
                <c:pt idx="2801">
                  <c:v>54.204461834899995</c:v>
                </c:pt>
                <c:pt idx="2802">
                  <c:v>45.336988125224998</c:v>
                </c:pt>
                <c:pt idx="2803">
                  <c:v>35.835069534099993</c:v>
                </c:pt>
                <c:pt idx="2804">
                  <c:v>23.953982660457498</c:v>
                </c:pt>
                <c:pt idx="2805">
                  <c:v>16.207853374847499</c:v>
                </c:pt>
                <c:pt idx="2806">
                  <c:v>15.079131675102499</c:v>
                </c:pt>
                <c:pt idx="2807">
                  <c:v>13.094647127197499</c:v>
                </c:pt>
                <c:pt idx="2808">
                  <c:v>13.378671864607499</c:v>
                </c:pt>
                <c:pt idx="2809">
                  <c:v>11.7704278816925</c:v>
                </c:pt>
                <c:pt idx="2810">
                  <c:v>22.585499820559999</c:v>
                </c:pt>
                <c:pt idx="2811">
                  <c:v>57.649645049327496</c:v>
                </c:pt>
                <c:pt idx="2812">
                  <c:v>100.7328784172</c:v>
                </c:pt>
                <c:pt idx="2813">
                  <c:v>289.88966692474997</c:v>
                </c:pt>
                <c:pt idx="2814">
                  <c:v>345.95688841449999</c:v>
                </c:pt>
                <c:pt idx="2815">
                  <c:v>298.66861343799997</c:v>
                </c:pt>
                <c:pt idx="2816">
                  <c:v>245.81050265272498</c:v>
                </c:pt>
                <c:pt idx="2817">
                  <c:v>202.28463335000001</c:v>
                </c:pt>
                <c:pt idx="2818">
                  <c:v>171.41077517849999</c:v>
                </c:pt>
                <c:pt idx="2819">
                  <c:v>213.83005460947498</c:v>
                </c:pt>
                <c:pt idx="2820">
                  <c:v>174.582999561875</c:v>
                </c:pt>
                <c:pt idx="2821">
                  <c:v>107.0441294644</c:v>
                </c:pt>
                <c:pt idx="2822">
                  <c:v>113.27791922965</c:v>
                </c:pt>
                <c:pt idx="2823">
                  <c:v>108.7519665458</c:v>
                </c:pt>
                <c:pt idx="2824">
                  <c:v>131.68419786109999</c:v>
                </c:pt>
                <c:pt idx="2825">
                  <c:v>100.983705457025</c:v>
                </c:pt>
                <c:pt idx="2826">
                  <c:v>63.403912525199992</c:v>
                </c:pt>
                <c:pt idx="2827">
                  <c:v>67.538870107025005</c:v>
                </c:pt>
                <c:pt idx="2828">
                  <c:v>84.4180546849</c:v>
                </c:pt>
                <c:pt idx="2829">
                  <c:v>72.721399458299999</c:v>
                </c:pt>
                <c:pt idx="2830">
                  <c:v>35.318660905000002</c:v>
                </c:pt>
                <c:pt idx="2831">
                  <c:v>24.252761930604997</c:v>
                </c:pt>
                <c:pt idx="2832">
                  <c:v>23.4338854059325</c:v>
                </c:pt>
                <c:pt idx="2833">
                  <c:v>41.412282617599999</c:v>
                </c:pt>
                <c:pt idx="2834">
                  <c:v>41.017598885375001</c:v>
                </c:pt>
                <c:pt idx="2835">
                  <c:v>36.377298579374994</c:v>
                </c:pt>
                <c:pt idx="2836">
                  <c:v>121.79866143789999</c:v>
                </c:pt>
                <c:pt idx="2837">
                  <c:v>182.10781089509999</c:v>
                </c:pt>
                <c:pt idx="2838">
                  <c:v>291.47577910449996</c:v>
                </c:pt>
                <c:pt idx="2839">
                  <c:v>265.61846187275</c:v>
                </c:pt>
                <c:pt idx="2840">
                  <c:v>229.69117648814998</c:v>
                </c:pt>
                <c:pt idx="2841">
                  <c:v>246.99086522874998</c:v>
                </c:pt>
                <c:pt idx="2842">
                  <c:v>185.42758053899999</c:v>
                </c:pt>
                <c:pt idx="2843">
                  <c:v>146.844479466975</c:v>
                </c:pt>
                <c:pt idx="2844">
                  <c:v>147.65597872217498</c:v>
                </c:pt>
                <c:pt idx="2845">
                  <c:v>118.663323394725</c:v>
                </c:pt>
                <c:pt idx="2846">
                  <c:v>131.64731153045</c:v>
                </c:pt>
                <c:pt idx="2847">
                  <c:v>143.37716444317499</c:v>
                </c:pt>
                <c:pt idx="2848">
                  <c:v>103.88665962092499</c:v>
                </c:pt>
                <c:pt idx="2849">
                  <c:v>87.147643095699991</c:v>
                </c:pt>
                <c:pt idx="2850">
                  <c:v>107.91833548552499</c:v>
                </c:pt>
                <c:pt idx="2851">
                  <c:v>196.19838889779999</c:v>
                </c:pt>
                <c:pt idx="2852">
                  <c:v>98.434860059724997</c:v>
                </c:pt>
                <c:pt idx="2853">
                  <c:v>63.352271659425</c:v>
                </c:pt>
                <c:pt idx="2854">
                  <c:v>37.362163592450003</c:v>
                </c:pt>
                <c:pt idx="2855">
                  <c:v>28.1036947764525</c:v>
                </c:pt>
                <c:pt idx="2856">
                  <c:v>30.748444631055001</c:v>
                </c:pt>
                <c:pt idx="2857">
                  <c:v>48.16248099285</c:v>
                </c:pt>
                <c:pt idx="2858">
                  <c:v>87.464865536424995</c:v>
                </c:pt>
                <c:pt idx="2859">
                  <c:v>61.386230273024999</c:v>
                </c:pt>
                <c:pt idx="2860">
                  <c:v>47.20343641505</c:v>
                </c:pt>
                <c:pt idx="2861">
                  <c:v>108.18760569545</c:v>
                </c:pt>
                <c:pt idx="2862">
                  <c:v>159.64403594945</c:v>
                </c:pt>
                <c:pt idx="2863">
                  <c:v>124.71268150672499</c:v>
                </c:pt>
                <c:pt idx="2864">
                  <c:v>100.58902172957499</c:v>
                </c:pt>
                <c:pt idx="2865">
                  <c:v>165.17698546099999</c:v>
                </c:pt>
                <c:pt idx="2866">
                  <c:v>123.00853305552499</c:v>
                </c:pt>
                <c:pt idx="2867">
                  <c:v>89.604272675925003</c:v>
                </c:pt>
                <c:pt idx="2868">
                  <c:v>63.396535255250001</c:v>
                </c:pt>
                <c:pt idx="2869">
                  <c:v>70.93610109494999</c:v>
                </c:pt>
                <c:pt idx="2870">
                  <c:v>90.382574240224997</c:v>
                </c:pt>
                <c:pt idx="2871">
                  <c:v>49.438748011374997</c:v>
                </c:pt>
                <c:pt idx="2872">
                  <c:v>22.139175224947497</c:v>
                </c:pt>
                <c:pt idx="2873">
                  <c:v>17.480431753622501</c:v>
                </c:pt>
                <c:pt idx="2874">
                  <c:v>21.309232801557499</c:v>
                </c:pt>
                <c:pt idx="2875">
                  <c:v>22.991249446249999</c:v>
                </c:pt>
                <c:pt idx="2876">
                  <c:v>89.995267768399998</c:v>
                </c:pt>
                <c:pt idx="2877">
                  <c:v>84.008616422324991</c:v>
                </c:pt>
                <c:pt idx="2878">
                  <c:v>38.339651334620001</c:v>
                </c:pt>
                <c:pt idx="2879">
                  <c:v>37.915458534532497</c:v>
                </c:pt>
                <c:pt idx="2880">
                  <c:v>23.153549299199998</c:v>
                </c:pt>
                <c:pt idx="2881">
                  <c:v>29.125446119222499</c:v>
                </c:pt>
                <c:pt idx="2882">
                  <c:v>10.435142737947499</c:v>
                </c:pt>
                <c:pt idx="2883">
                  <c:v>38.922455341700001</c:v>
                </c:pt>
                <c:pt idx="2884">
                  <c:v>49.508832032925</c:v>
                </c:pt>
                <c:pt idx="2885">
                  <c:v>102.378008732675</c:v>
                </c:pt>
                <c:pt idx="2886">
                  <c:v>225.55990751264997</c:v>
                </c:pt>
                <c:pt idx="2887">
                  <c:v>182.47667416339999</c:v>
                </c:pt>
                <c:pt idx="2888">
                  <c:v>150.09047650209999</c:v>
                </c:pt>
                <c:pt idx="2889">
                  <c:v>214.97353086439998</c:v>
                </c:pt>
                <c:pt idx="2890">
                  <c:v>193.50568682719998</c:v>
                </c:pt>
                <c:pt idx="2891">
                  <c:v>110.09831759065</c:v>
                </c:pt>
                <c:pt idx="2892">
                  <c:v>79.678161287099996</c:v>
                </c:pt>
                <c:pt idx="2893">
                  <c:v>60.172670025199999</c:v>
                </c:pt>
                <c:pt idx="2894">
                  <c:v>78.217462624874997</c:v>
                </c:pt>
                <c:pt idx="2895">
                  <c:v>70.15042227024999</c:v>
                </c:pt>
                <c:pt idx="2896">
                  <c:v>55.886478481025001</c:v>
                </c:pt>
                <c:pt idx="2897">
                  <c:v>61.20917588495</c:v>
                </c:pt>
                <c:pt idx="2898">
                  <c:v>31.762818703874995</c:v>
                </c:pt>
                <c:pt idx="2899">
                  <c:v>18.845225963319997</c:v>
                </c:pt>
                <c:pt idx="2900">
                  <c:v>22.3678704721125</c:v>
                </c:pt>
                <c:pt idx="2901">
                  <c:v>23.101908439632499</c:v>
                </c:pt>
                <c:pt idx="2902">
                  <c:v>16.233673803915</c:v>
                </c:pt>
                <c:pt idx="2903">
                  <c:v>20.442404046562501</c:v>
                </c:pt>
                <c:pt idx="2904">
                  <c:v>17.270179673215001</c:v>
                </c:pt>
                <c:pt idx="2905">
                  <c:v>13.131533456414999</c:v>
                </c:pt>
                <c:pt idx="2906">
                  <c:v>16.919759540157497</c:v>
                </c:pt>
                <c:pt idx="2907">
                  <c:v>14.887322759065</c:v>
                </c:pt>
                <c:pt idx="2908">
                  <c:v>29.129134747990001</c:v>
                </c:pt>
                <c:pt idx="2909">
                  <c:v>53.909371194475</c:v>
                </c:pt>
                <c:pt idx="2910">
                  <c:v>71.109466838499998</c:v>
                </c:pt>
                <c:pt idx="2911">
                  <c:v>83.562291829099991</c:v>
                </c:pt>
                <c:pt idx="2912">
                  <c:v>85.83817838627499</c:v>
                </c:pt>
                <c:pt idx="2913">
                  <c:v>75.362460682225006</c:v>
                </c:pt>
                <c:pt idx="2914">
                  <c:v>58.280401290550003</c:v>
                </c:pt>
                <c:pt idx="2915">
                  <c:v>50.995351135199996</c:v>
                </c:pt>
                <c:pt idx="2916">
                  <c:v>58.394748917474999</c:v>
                </c:pt>
                <c:pt idx="2917">
                  <c:v>63.850237118424992</c:v>
                </c:pt>
                <c:pt idx="2918">
                  <c:v>64.480993350575005</c:v>
                </c:pt>
                <c:pt idx="2919">
                  <c:v>62.776844913699996</c:v>
                </c:pt>
                <c:pt idx="2920">
                  <c:v>50.523206111474998</c:v>
                </c:pt>
                <c:pt idx="2921">
                  <c:v>51.224046374724992</c:v>
                </c:pt>
                <c:pt idx="2922">
                  <c:v>39.501570717625</c:v>
                </c:pt>
                <c:pt idx="2923">
                  <c:v>33.913291738749997</c:v>
                </c:pt>
                <c:pt idx="2924">
                  <c:v>21.685473364637499</c:v>
                </c:pt>
                <c:pt idx="2925">
                  <c:v>27.030302576979999</c:v>
                </c:pt>
                <c:pt idx="2926">
                  <c:v>38.243746878749995</c:v>
                </c:pt>
                <c:pt idx="2927">
                  <c:v>23.0908425356625</c:v>
                </c:pt>
                <c:pt idx="2928">
                  <c:v>34.846515886049993</c:v>
                </c:pt>
                <c:pt idx="2929">
                  <c:v>29.723004661904998</c:v>
                </c:pt>
                <c:pt idx="2930">
                  <c:v>36.8236231730775</c:v>
                </c:pt>
                <c:pt idx="2931">
                  <c:v>32.991133491600003</c:v>
                </c:pt>
                <c:pt idx="2932">
                  <c:v>52.736385907500001</c:v>
                </c:pt>
                <c:pt idx="2933">
                  <c:v>71.710714024274992</c:v>
                </c:pt>
                <c:pt idx="2934">
                  <c:v>68.826203025699996</c:v>
                </c:pt>
                <c:pt idx="2935">
                  <c:v>40.110195168574997</c:v>
                </c:pt>
                <c:pt idx="2936">
                  <c:v>38.158908312525</c:v>
                </c:pt>
                <c:pt idx="2937">
                  <c:v>33.916980373724996</c:v>
                </c:pt>
                <c:pt idx="2938">
                  <c:v>36.856820873049998</c:v>
                </c:pt>
                <c:pt idx="2939">
                  <c:v>33.920669008699996</c:v>
                </c:pt>
                <c:pt idx="2940">
                  <c:v>30.080802067299999</c:v>
                </c:pt>
                <c:pt idx="2941">
                  <c:v>17.369772764059999</c:v>
                </c:pt>
                <c:pt idx="2942">
                  <c:v>17.395593196469999</c:v>
                </c:pt>
                <c:pt idx="2943">
                  <c:v>15.3926654808525</c:v>
                </c:pt>
                <c:pt idx="2944">
                  <c:v>14.142218897125</c:v>
                </c:pt>
                <c:pt idx="2945">
                  <c:v>13.8729486876775</c:v>
                </c:pt>
                <c:pt idx="2946">
                  <c:v>13.275390143562499</c:v>
                </c:pt>
                <c:pt idx="2947">
                  <c:v>19.623527526664997</c:v>
                </c:pt>
                <c:pt idx="2948">
                  <c:v>21.250214672517501</c:v>
                </c:pt>
                <c:pt idx="2949">
                  <c:v>18.369392305097499</c:v>
                </c:pt>
                <c:pt idx="2950">
                  <c:v>18.376769570272497</c:v>
                </c:pt>
                <c:pt idx="2951">
                  <c:v>13.946721348499999</c:v>
                </c:pt>
                <c:pt idx="2952">
                  <c:v>6.104687604155</c:v>
                </c:pt>
                <c:pt idx="2953">
                  <c:v>5.7468902040124998</c:v>
                </c:pt>
                <c:pt idx="2954">
                  <c:v>5.3005656112649993</c:v>
                </c:pt>
                <c:pt idx="2955">
                  <c:v>5.6878720754499996</c:v>
                </c:pt>
                <c:pt idx="2956">
                  <c:v>6.2706760887374999</c:v>
                </c:pt>
                <c:pt idx="2957">
                  <c:v>9.4133913989974989</c:v>
                </c:pt>
                <c:pt idx="2958">
                  <c:v>7.1116844113225</c:v>
                </c:pt>
                <c:pt idx="2959">
                  <c:v>8.1186812180124992</c:v>
                </c:pt>
                <c:pt idx="2960">
                  <c:v>10.4203882066425</c:v>
                </c:pt>
                <c:pt idx="2961">
                  <c:v>11.383121417029999</c:v>
                </c:pt>
                <c:pt idx="2962">
                  <c:v>10.929419559107501</c:v>
                </c:pt>
                <c:pt idx="2963">
                  <c:v>9.9187341188749993</c:v>
                </c:pt>
                <c:pt idx="2964">
                  <c:v>8.5908262412600003</c:v>
                </c:pt>
                <c:pt idx="2965">
                  <c:v>8.5576285446300009</c:v>
                </c:pt>
                <c:pt idx="2966">
                  <c:v>8.4211491240900003</c:v>
                </c:pt>
                <c:pt idx="2967">
                  <c:v>9.5535594526024994</c:v>
                </c:pt>
                <c:pt idx="2968">
                  <c:v>9.8191410280299998</c:v>
                </c:pt>
                <c:pt idx="2969">
                  <c:v>7.9748245313424988</c:v>
                </c:pt>
                <c:pt idx="2970">
                  <c:v>8.6350898370850011</c:v>
                </c:pt>
                <c:pt idx="2971">
                  <c:v>10.55317899364</c:v>
                </c:pt>
                <c:pt idx="2972">
                  <c:v>10.870401430545</c:v>
                </c:pt>
                <c:pt idx="2973">
                  <c:v>8.7457488271250003</c:v>
                </c:pt>
                <c:pt idx="2974">
                  <c:v>6.3186283176274998</c:v>
                </c:pt>
                <c:pt idx="2975">
                  <c:v>6.0235376781575001</c:v>
                </c:pt>
                <c:pt idx="2976">
                  <c:v>5.6509857462325002</c:v>
                </c:pt>
                <c:pt idx="2977">
                  <c:v>6.6874916164874998</c:v>
                </c:pt>
                <c:pt idx="2978">
                  <c:v>6.3702691791049997</c:v>
                </c:pt>
                <c:pt idx="2979">
                  <c:v>5.6177880491250001</c:v>
                </c:pt>
                <c:pt idx="2980">
                  <c:v>6.1858375296750001</c:v>
                </c:pt>
                <c:pt idx="2981">
                  <c:v>7.9637586321475</c:v>
                </c:pt>
                <c:pt idx="2982">
                  <c:v>8.3842627939175003</c:v>
                </c:pt>
                <c:pt idx="2983">
                  <c:v>10.0183272092425</c:v>
                </c:pt>
                <c:pt idx="2984">
                  <c:v>8.9560009080099992</c:v>
                </c:pt>
                <c:pt idx="2985">
                  <c:v>14.1127098321275</c:v>
                </c:pt>
                <c:pt idx="2986">
                  <c:v>10.822449202610001</c:v>
                </c:pt>
                <c:pt idx="2987">
                  <c:v>11.176557969687501</c:v>
                </c:pt>
                <c:pt idx="2988">
                  <c:v>10.641706185767498</c:v>
                </c:pt>
                <c:pt idx="2989">
                  <c:v>10.235956556734999</c:v>
                </c:pt>
                <c:pt idx="2990">
                  <c:v>11.0622103465825</c:v>
                </c:pt>
                <c:pt idx="2991">
                  <c:v>10.0847226034575</c:v>
                </c:pt>
                <c:pt idx="2992">
                  <c:v>9.653152543447499</c:v>
                </c:pt>
                <c:pt idx="2993">
                  <c:v>9.531427654689999</c:v>
                </c:pt>
                <c:pt idx="2994">
                  <c:v>7.4989908750299996</c:v>
                </c:pt>
                <c:pt idx="2995">
                  <c:v>6.6358507550099999</c:v>
                </c:pt>
                <c:pt idx="2996">
                  <c:v>5.7616447357949996</c:v>
                </c:pt>
                <c:pt idx="2997">
                  <c:v>5.750578836599999</c:v>
                </c:pt>
                <c:pt idx="2998">
                  <c:v>4.5591503795249997</c:v>
                </c:pt>
                <c:pt idx="2999">
                  <c:v>4.6292344068049998</c:v>
                </c:pt>
                <c:pt idx="3000">
                  <c:v>4.5333299490250001</c:v>
                </c:pt>
                <c:pt idx="3001">
                  <c:v>4.5517731138724997</c:v>
                </c:pt>
                <c:pt idx="3002">
                  <c:v>4.4853777196574995</c:v>
                </c:pt>
                <c:pt idx="3003">
                  <c:v>6.9088095965674992</c:v>
                </c:pt>
                <c:pt idx="3004">
                  <c:v>8.5686944433474999</c:v>
                </c:pt>
                <c:pt idx="3005">
                  <c:v>12.382740957589998</c:v>
                </c:pt>
                <c:pt idx="3006">
                  <c:v>25.739281030492496</c:v>
                </c:pt>
                <c:pt idx="3007">
                  <c:v>21.799820994905001</c:v>
                </c:pt>
                <c:pt idx="3008">
                  <c:v>19.568198029735001</c:v>
                </c:pt>
                <c:pt idx="3009">
                  <c:v>15.942271797987498</c:v>
                </c:pt>
                <c:pt idx="3010">
                  <c:v>13.0688266957425</c:v>
                </c:pt>
                <c:pt idx="3011">
                  <c:v>12.799556486772499</c:v>
                </c:pt>
                <c:pt idx="3012">
                  <c:v>11.4642713430275</c:v>
                </c:pt>
                <c:pt idx="3013">
                  <c:v>10.612197121725</c:v>
                </c:pt>
                <c:pt idx="3014">
                  <c:v>14.96109542132</c:v>
                </c:pt>
                <c:pt idx="3015">
                  <c:v>16.270560134087496</c:v>
                </c:pt>
                <c:pt idx="3017">
                  <c:v>54.909551590299998</c:v>
                </c:pt>
                <c:pt idx="3018">
                  <c:v>49.438282000024998</c:v>
                </c:pt>
                <c:pt idx="3019">
                  <c:v>42.276560062399994</c:v>
                </c:pt>
                <c:pt idx="3020">
                  <c:v>45.9365112877</c:v>
                </c:pt>
                <c:pt idx="3021">
                  <c:v>45.756966932899999</c:v>
                </c:pt>
                <c:pt idx="3022">
                  <c:v>47.400190939449999</c:v>
                </c:pt>
                <c:pt idx="3023">
                  <c:v>35.743593579399999</c:v>
                </c:pt>
                <c:pt idx="3024">
                  <c:v>36.786752919374997</c:v>
                </c:pt>
                <c:pt idx="3025">
                  <c:v>31.513694968624996</c:v>
                </c:pt>
                <c:pt idx="3026">
                  <c:v>32.960974128424994</c:v>
                </c:pt>
                <c:pt idx="3027">
                  <c:v>34.672414959625002</c:v>
                </c:pt>
                <c:pt idx="3028">
                  <c:v>35.573908506125001</c:v>
                </c:pt>
                <c:pt idx="3029">
                  <c:v>52.314017283949994</c:v>
                </c:pt>
                <c:pt idx="3030">
                  <c:v>63.249427656899996</c:v>
                </c:pt>
                <c:pt idx="3031">
                  <c:v>82.210184665</c:v>
                </c:pt>
                <c:pt idx="3032">
                  <c:v>80.803825115999999</c:v>
                </c:pt>
                <c:pt idx="3033">
                  <c:v>58.930256720499997</c:v>
                </c:pt>
                <c:pt idx="3034">
                  <c:v>64.075988670724996</c:v>
                </c:pt>
                <c:pt idx="3035">
                  <c:v>65.485501462599998</c:v>
                </c:pt>
                <c:pt idx="3036">
                  <c:v>56.44459189805</c:v>
                </c:pt>
                <c:pt idx="3037">
                  <c:v>59.903197551049999</c:v>
                </c:pt>
                <c:pt idx="3038">
                  <c:v>64.795033807699994</c:v>
                </c:pt>
                <c:pt idx="3039">
                  <c:v>61.321834546624991</c:v>
                </c:pt>
                <c:pt idx="3040">
                  <c:v>71.176064565700003</c:v>
                </c:pt>
                <c:pt idx="3041">
                  <c:v>56.494012264674993</c:v>
                </c:pt>
                <c:pt idx="3042">
                  <c:v>51.003238494524993</c:v>
                </c:pt>
                <c:pt idx="3043">
                  <c:v>45.231638422349995</c:v>
                </c:pt>
                <c:pt idx="3044">
                  <c:v>41.030647876449997</c:v>
                </c:pt>
                <c:pt idx="3045">
                  <c:v>38.811094405649996</c:v>
                </c:pt>
                <c:pt idx="3046">
                  <c:v>35.601779913724997</c:v>
                </c:pt>
                <c:pt idx="3047">
                  <c:v>31.606060835299996</c:v>
                </c:pt>
                <c:pt idx="3048">
                  <c:v>32.140856867274998</c:v>
                </c:pt>
                <c:pt idx="3049">
                  <c:v>35.234176042125</c:v>
                </c:pt>
                <c:pt idx="3050">
                  <c:v>32.258087185575</c:v>
                </c:pt>
                <c:pt idx="3051">
                  <c:v>32.129893672599998</c:v>
                </c:pt>
                <c:pt idx="3052">
                  <c:v>36.436588517649994</c:v>
                </c:pt>
                <c:pt idx="3053">
                  <c:v>58.726599050224998</c:v>
                </c:pt>
                <c:pt idx="3054">
                  <c:v>60.752871995349999</c:v>
                </c:pt>
                <c:pt idx="3055">
                  <c:v>89.337599540750006</c:v>
                </c:pt>
                <c:pt idx="3056">
                  <c:v>132.114170180325</c:v>
                </c:pt>
                <c:pt idx="3057">
                  <c:v>142.26437990662501</c:v>
                </c:pt>
                <c:pt idx="3058">
                  <c:v>123.55944304602501</c:v>
                </c:pt>
                <c:pt idx="3059">
                  <c:v>111.33458661157499</c:v>
                </c:pt>
                <c:pt idx="3060">
                  <c:v>94.112176031674991</c:v>
                </c:pt>
                <c:pt idx="3061">
                  <c:v>81.109943294225005</c:v>
                </c:pt>
                <c:pt idx="3062">
                  <c:v>120.407598978625</c:v>
                </c:pt>
                <c:pt idx="3063">
                  <c:v>75.844089042175</c:v>
                </c:pt>
                <c:pt idx="3064">
                  <c:v>94.788178588074999</c:v>
                </c:pt>
                <c:pt idx="3065">
                  <c:v>71.577377845849995</c:v>
                </c:pt>
                <c:pt idx="3066">
                  <c:v>61.853048507300002</c:v>
                </c:pt>
                <c:pt idx="3067">
                  <c:v>60.203312241150002</c:v>
                </c:pt>
                <c:pt idx="3068">
                  <c:v>50.268456012824998</c:v>
                </c:pt>
                <c:pt idx="3069">
                  <c:v>76.454838578225008</c:v>
                </c:pt>
                <c:pt idx="3070">
                  <c:v>48.804821556449994</c:v>
                </c:pt>
                <c:pt idx="3071">
                  <c:v>33.713505528649996</c:v>
                </c:pt>
                <c:pt idx="3072">
                  <c:v>34.402033239524997</c:v>
                </c:pt>
                <c:pt idx="3073">
                  <c:v>34.137956214549995</c:v>
                </c:pt>
                <c:pt idx="3074">
                  <c:v>34.680924773624994</c:v>
                </c:pt>
                <c:pt idx="3075">
                  <c:v>32.852235421825</c:v>
                </c:pt>
                <c:pt idx="3076">
                  <c:v>39.364719112574996</c:v>
                </c:pt>
                <c:pt idx="3077">
                  <c:v>38.270485589499998</c:v>
                </c:pt>
                <c:pt idx="3078">
                  <c:v>57.796307306825</c:v>
                </c:pt>
                <c:pt idx="3079">
                  <c:v>84.006564504549999</c:v>
                </c:pt>
                <c:pt idx="3080">
                  <c:v>68.77470412545</c:v>
                </c:pt>
                <c:pt idx="3081">
                  <c:v>58.876067609124995</c:v>
                </c:pt>
                <c:pt idx="3082">
                  <c:v>55.752009128249995</c:v>
                </c:pt>
                <c:pt idx="3083">
                  <c:v>52.122241594750001</c:v>
                </c:pt>
                <c:pt idx="3084">
                  <c:v>58.030638388124999</c:v>
                </c:pt>
                <c:pt idx="3085">
                  <c:v>54.570435478524999</c:v>
                </c:pt>
                <c:pt idx="3086">
                  <c:v>71.218737265225002</c:v>
                </c:pt>
                <c:pt idx="3087">
                  <c:v>65.129677387074992</c:v>
                </c:pt>
                <c:pt idx="3088">
                  <c:v>61.974605997449991</c:v>
                </c:pt>
                <c:pt idx="3089">
                  <c:v>59.062382197674999</c:v>
                </c:pt>
                <c:pt idx="3090">
                  <c:v>55.347379562850001</c:v>
                </c:pt>
                <c:pt idx="3091">
                  <c:v>53.415459524249997</c:v>
                </c:pt>
                <c:pt idx="3092">
                  <c:v>59.71849145945</c:v>
                </c:pt>
                <c:pt idx="3093">
                  <c:v>44.968381198024993</c:v>
                </c:pt>
                <c:pt idx="3094">
                  <c:v>40.794930249749996</c:v>
                </c:pt>
                <c:pt idx="3095">
                  <c:v>52.44648472275</c:v>
                </c:pt>
                <c:pt idx="3096">
                  <c:v>40.724217613775004</c:v>
                </c:pt>
                <c:pt idx="3097">
                  <c:v>36.342997252274998</c:v>
                </c:pt>
                <c:pt idx="3098">
                  <c:v>48.245817893199998</c:v>
                </c:pt>
                <c:pt idx="3099">
                  <c:v>45.473658156124998</c:v>
                </c:pt>
                <c:pt idx="3100">
                  <c:v>42.117610879475002</c:v>
                </c:pt>
                <c:pt idx="3101">
                  <c:v>39.326307250600003</c:v>
                </c:pt>
                <c:pt idx="3102">
                  <c:v>38.862405844174994</c:v>
                </c:pt>
                <c:pt idx="3103">
                  <c:v>44.151168674424994</c:v>
                </c:pt>
                <c:pt idx="3104">
                  <c:v>53.352661054449996</c:v>
                </c:pt>
                <c:pt idx="3105">
                  <c:v>49.792084479025</c:v>
                </c:pt>
                <c:pt idx="3106">
                  <c:v>52.336890503275001</c:v>
                </c:pt>
                <c:pt idx="3107">
                  <c:v>53.879150171724994</c:v>
                </c:pt>
                <c:pt idx="3108">
                  <c:v>46.212361418975</c:v>
                </c:pt>
                <c:pt idx="3109">
                  <c:v>45.749998598725</c:v>
                </c:pt>
                <c:pt idx="3110">
                  <c:v>56.670614765849997</c:v>
                </c:pt>
                <c:pt idx="3111">
                  <c:v>43.193523992925002</c:v>
                </c:pt>
                <c:pt idx="3112">
                  <c:v>43.33942923195</c:v>
                </c:pt>
                <c:pt idx="3113">
                  <c:v>45.341721792824998</c:v>
                </c:pt>
                <c:pt idx="3114">
                  <c:v>39.8169020769</c:v>
                </c:pt>
                <c:pt idx="3115">
                  <c:v>36.606124749400003</c:v>
                </c:pt>
                <c:pt idx="3116">
                  <c:v>37.447981544599998</c:v>
                </c:pt>
                <c:pt idx="3117">
                  <c:v>35.206870257150001</c:v>
                </c:pt>
                <c:pt idx="3118">
                  <c:v>35.399066485375002</c:v>
                </c:pt>
                <c:pt idx="3119">
                  <c:v>36.490410951999998</c:v>
                </c:pt>
                <c:pt idx="3120">
                  <c:v>34.870880032275004</c:v>
                </c:pt>
                <c:pt idx="3121">
                  <c:v>32.123679917349996</c:v>
                </c:pt>
                <c:pt idx="3122">
                  <c:v>32.765134398524992</c:v>
                </c:pt>
                <c:pt idx="3123">
                  <c:v>32.393126362974996</c:v>
                </c:pt>
                <c:pt idx="3124">
                  <c:v>31.870383916025002</c:v>
                </c:pt>
                <c:pt idx="3125">
                  <c:v>34.254876835899999</c:v>
                </c:pt>
                <c:pt idx="3126">
                  <c:v>35.400417371075001</c:v>
                </c:pt>
                <c:pt idx="3127">
                  <c:v>38.54163958945</c:v>
                </c:pt>
                <c:pt idx="3128">
                  <c:v>42.954152053949997</c:v>
                </c:pt>
                <c:pt idx="3129">
                  <c:v>49.630750283874995</c:v>
                </c:pt>
                <c:pt idx="3130">
                  <c:v>55.736662612499998</c:v>
                </c:pt>
                <c:pt idx="3131">
                  <c:v>52.130761364625002</c:v>
                </c:pt>
                <c:pt idx="3132">
                  <c:v>54.092912816374998</c:v>
                </c:pt>
                <c:pt idx="3133">
                  <c:v>57.403902796699995</c:v>
                </c:pt>
                <c:pt idx="3134">
                  <c:v>55.354017610274994</c:v>
                </c:pt>
                <c:pt idx="3135">
                  <c:v>45.657351575275001</c:v>
                </c:pt>
                <c:pt idx="3136">
                  <c:v>48.049079536949996</c:v>
                </c:pt>
                <c:pt idx="3137">
                  <c:v>49.547312425699999</c:v>
                </c:pt>
                <c:pt idx="3138">
                  <c:v>47.440373791624999</c:v>
                </c:pt>
                <c:pt idx="3139">
                  <c:v>46.907885001449998</c:v>
                </c:pt>
                <c:pt idx="3140">
                  <c:v>38.850107435349997</c:v>
                </c:pt>
                <c:pt idx="3141">
                  <c:v>41.054313478374993</c:v>
                </c:pt>
                <c:pt idx="3142">
                  <c:v>37.004859152325004</c:v>
                </c:pt>
                <c:pt idx="3143">
                  <c:v>35.315969118124997</c:v>
                </c:pt>
                <c:pt idx="3144">
                  <c:v>33.827747312924998</c:v>
                </c:pt>
                <c:pt idx="3145">
                  <c:v>32.983580568499995</c:v>
                </c:pt>
                <c:pt idx="3146">
                  <c:v>37.355398706699994</c:v>
                </c:pt>
                <c:pt idx="3147">
                  <c:v>37.513826201774997</c:v>
                </c:pt>
                <c:pt idx="3148">
                  <c:v>43.539145841649997</c:v>
                </c:pt>
                <c:pt idx="3149">
                  <c:v>55.531866290949999</c:v>
                </c:pt>
                <c:pt idx="3150">
                  <c:v>80.56642299344999</c:v>
                </c:pt>
                <c:pt idx="3151">
                  <c:v>111.78195397885</c:v>
                </c:pt>
                <c:pt idx="3152">
                  <c:v>83.703196420724993</c:v>
                </c:pt>
                <c:pt idx="3153">
                  <c:v>86.133263139124992</c:v>
                </c:pt>
                <c:pt idx="3154">
                  <c:v>85.782321988150002</c:v>
                </c:pt>
                <c:pt idx="3155">
                  <c:v>75.241494365724989</c:v>
                </c:pt>
                <c:pt idx="3156">
                  <c:v>74.157704770400002</c:v>
                </c:pt>
                <c:pt idx="3157">
                  <c:v>78.548899261724998</c:v>
                </c:pt>
                <c:pt idx="3158">
                  <c:v>131.58086795457498</c:v>
                </c:pt>
                <c:pt idx="3159">
                  <c:v>121.225350571075</c:v>
                </c:pt>
                <c:pt idx="3160">
                  <c:v>101.186729928875</c:v>
                </c:pt>
                <c:pt idx="3161">
                  <c:v>134.752514949725</c:v>
                </c:pt>
                <c:pt idx="3162">
                  <c:v>130.01544900132501</c:v>
                </c:pt>
                <c:pt idx="3163">
                  <c:v>190.810994522275</c:v>
                </c:pt>
                <c:pt idx="3164">
                  <c:v>166.91052388917501</c:v>
                </c:pt>
                <c:pt idx="3165">
                  <c:v>59.845837682099997</c:v>
                </c:pt>
                <c:pt idx="3166">
                  <c:v>63.33184945715</c:v>
                </c:pt>
                <c:pt idx="3167">
                  <c:v>103.01962576439999</c:v>
                </c:pt>
                <c:pt idx="3168">
                  <c:v>68.3293298193</c:v>
                </c:pt>
                <c:pt idx="3169">
                  <c:v>104.42069723965</c:v>
                </c:pt>
                <c:pt idx="3170">
                  <c:v>149.80029666267498</c:v>
                </c:pt>
                <c:pt idx="3171">
                  <c:v>145.38070465425</c:v>
                </c:pt>
                <c:pt idx="3172">
                  <c:v>248.78239733072496</c:v>
                </c:pt>
                <c:pt idx="3173">
                  <c:v>391.66539250674998</c:v>
                </c:pt>
                <c:pt idx="3174">
                  <c:v>399.81021601175001</c:v>
                </c:pt>
                <c:pt idx="3175">
                  <c:v>363.49891301775</c:v>
                </c:pt>
                <c:pt idx="3176">
                  <c:v>258.55678247857503</c:v>
                </c:pt>
                <c:pt idx="3177">
                  <c:v>235.477034887</c:v>
                </c:pt>
                <c:pt idx="3178">
                  <c:v>275.84877235774997</c:v>
                </c:pt>
                <c:pt idx="3179">
                  <c:v>264.26568369699999</c:v>
                </c:pt>
                <c:pt idx="3180">
                  <c:v>198.07502727637501</c:v>
                </c:pt>
                <c:pt idx="3181">
                  <c:v>186.06019297122501</c:v>
                </c:pt>
                <c:pt idx="3182">
                  <c:v>259.82808165394999</c:v>
                </c:pt>
                <c:pt idx="3183">
                  <c:v>273.30735491224999</c:v>
                </c:pt>
                <c:pt idx="3184">
                  <c:v>298.58914807899998</c:v>
                </c:pt>
                <c:pt idx="3185">
                  <c:v>200.22854505179998</c:v>
                </c:pt>
                <c:pt idx="3186">
                  <c:v>184.45569314029999</c:v>
                </c:pt>
                <c:pt idx="3187">
                  <c:v>187.76959878337499</c:v>
                </c:pt>
                <c:pt idx="3188">
                  <c:v>197.161729882125</c:v>
                </c:pt>
                <c:pt idx="3189">
                  <c:v>261.62512979772498</c:v>
                </c:pt>
                <c:pt idx="3190">
                  <c:v>148.15666402594999</c:v>
                </c:pt>
                <c:pt idx="3191">
                  <c:v>103.21445232047499</c:v>
                </c:pt>
                <c:pt idx="3192">
                  <c:v>41.529768130999997</c:v>
                </c:pt>
                <c:pt idx="3193">
                  <c:v>58.323961872675</c:v>
                </c:pt>
                <c:pt idx="3194">
                  <c:v>78.108195449924992</c:v>
                </c:pt>
                <c:pt idx="3195">
                  <c:v>55.539859894025</c:v>
                </c:pt>
                <c:pt idx="3196">
                  <c:v>72.974257329499991</c:v>
                </c:pt>
                <c:pt idx="3197">
                  <c:v>85.71134299789999</c:v>
                </c:pt>
                <c:pt idx="3198">
                  <c:v>137.541875502175</c:v>
                </c:pt>
                <c:pt idx="3199">
                  <c:v>250.40191322352499</c:v>
                </c:pt>
                <c:pt idx="3200">
                  <c:v>219.42966712725001</c:v>
                </c:pt>
                <c:pt idx="3201">
                  <c:v>178.65943903642497</c:v>
                </c:pt>
                <c:pt idx="3202">
                  <c:v>229.27777986039999</c:v>
                </c:pt>
                <c:pt idx="3203">
                  <c:v>169.40908018022498</c:v>
                </c:pt>
                <c:pt idx="3204">
                  <c:v>199.83306943834998</c:v>
                </c:pt>
                <c:pt idx="3205">
                  <c:v>151.00288694964999</c:v>
                </c:pt>
                <c:pt idx="3206">
                  <c:v>221.21902313757496</c:v>
                </c:pt>
                <c:pt idx="3207">
                  <c:v>248.09785252374999</c:v>
                </c:pt>
                <c:pt idx="3208">
                  <c:v>112.962234835525</c:v>
                </c:pt>
                <c:pt idx="3209">
                  <c:v>144.33353015525</c:v>
                </c:pt>
                <c:pt idx="3210">
                  <c:v>169.78626128842501</c:v>
                </c:pt>
                <c:pt idx="3211">
                  <c:v>122.7486107676</c:v>
                </c:pt>
                <c:pt idx="3212">
                  <c:v>171.039248849725</c:v>
                </c:pt>
                <c:pt idx="3213">
                  <c:v>200.852597790375</c:v>
                </c:pt>
                <c:pt idx="3214">
                  <c:v>205.03391734177501</c:v>
                </c:pt>
                <c:pt idx="3215">
                  <c:v>241.51284666779998</c:v>
                </c:pt>
                <c:pt idx="3216">
                  <c:v>152.98332940180001</c:v>
                </c:pt>
                <c:pt idx="3217">
                  <c:v>103.16873735384999</c:v>
                </c:pt>
                <c:pt idx="3218">
                  <c:v>131.84639677055</c:v>
                </c:pt>
                <c:pt idx="3219">
                  <c:v>236.035882593975</c:v>
                </c:pt>
                <c:pt idx="3220">
                  <c:v>356.31604468224998</c:v>
                </c:pt>
                <c:pt idx="3221">
                  <c:v>470.23431124724999</c:v>
                </c:pt>
                <c:pt idx="3222">
                  <c:v>170.24547956584999</c:v>
                </c:pt>
                <c:pt idx="3223">
                  <c:v>182.33555309237499</c:v>
                </c:pt>
                <c:pt idx="3224">
                  <c:v>227.049153474175</c:v>
                </c:pt>
                <c:pt idx="3225">
                  <c:v>144.00603549099998</c:v>
                </c:pt>
                <c:pt idx="3226">
                  <c:v>137.36466408344998</c:v>
                </c:pt>
                <c:pt idx="3227">
                  <c:v>114.90810677949999</c:v>
                </c:pt>
                <c:pt idx="3228">
                  <c:v>121.33437976957499</c:v>
                </c:pt>
                <c:pt idx="3229">
                  <c:v>181.93788243052498</c:v>
                </c:pt>
                <c:pt idx="3230">
                  <c:v>149.8649095895</c:v>
                </c:pt>
                <c:pt idx="3231">
                  <c:v>187.46690143424999</c:v>
                </c:pt>
                <c:pt idx="3232">
                  <c:v>153.48332246904999</c:v>
                </c:pt>
                <c:pt idx="3233">
                  <c:v>97.702180063049994</c:v>
                </c:pt>
                <c:pt idx="3234">
                  <c:v>117.42075804925</c:v>
                </c:pt>
                <c:pt idx="3235">
                  <c:v>207.51596147749999</c:v>
                </c:pt>
                <c:pt idx="3236">
                  <c:v>201.774017010775</c:v>
                </c:pt>
                <c:pt idx="3237">
                  <c:v>173.18526975577498</c:v>
                </c:pt>
                <c:pt idx="3238">
                  <c:v>223.0953548752</c:v>
                </c:pt>
                <c:pt idx="3239">
                  <c:v>273.29004662594997</c:v>
                </c:pt>
                <c:pt idx="3240">
                  <c:v>206.65074429359998</c:v>
                </c:pt>
                <c:pt idx="3241">
                  <c:v>177.88595773435</c:v>
                </c:pt>
                <c:pt idx="3242">
                  <c:v>151.25802942915001</c:v>
                </c:pt>
                <c:pt idx="3243">
                  <c:v>266.01162768499995</c:v>
                </c:pt>
                <c:pt idx="3244">
                  <c:v>425.67131260824999</c:v>
                </c:pt>
                <c:pt idx="3245">
                  <c:v>529.27072151799996</c:v>
                </c:pt>
                <c:pt idx="3246">
                  <c:v>419.72583691324996</c:v>
                </c:pt>
                <c:pt idx="3247">
                  <c:v>128.278806789725</c:v>
                </c:pt>
                <c:pt idx="3248">
                  <c:v>118.54573592074999</c:v>
                </c:pt>
                <c:pt idx="3249">
                  <c:v>74.218733037874983</c:v>
                </c:pt>
                <c:pt idx="3250">
                  <c:v>79.773621229624993</c:v>
                </c:pt>
                <c:pt idx="3251">
                  <c:v>87.901726070099997</c:v>
                </c:pt>
                <c:pt idx="3252">
                  <c:v>99.368778195974997</c:v>
                </c:pt>
                <c:pt idx="3253">
                  <c:v>89.182103193749995</c:v>
                </c:pt>
                <c:pt idx="3254">
                  <c:v>85.2545943075</c:v>
                </c:pt>
                <c:pt idx="3255">
                  <c:v>77.331100857600006</c:v>
                </c:pt>
                <c:pt idx="3256">
                  <c:v>63.508053355649999</c:v>
                </c:pt>
                <c:pt idx="3257">
                  <c:v>82.153897089149993</c:v>
                </c:pt>
                <c:pt idx="3258">
                  <c:v>101.151222236225</c:v>
                </c:pt>
                <c:pt idx="3259">
                  <c:v>72.572376569249997</c:v>
                </c:pt>
                <c:pt idx="3260">
                  <c:v>58.052177868774997</c:v>
                </c:pt>
                <c:pt idx="3261">
                  <c:v>46.006038181349993</c:v>
                </c:pt>
                <c:pt idx="3262">
                  <c:v>131.69167866737499</c:v>
                </c:pt>
                <c:pt idx="3263">
                  <c:v>66.6695327905</c:v>
                </c:pt>
                <c:pt idx="3264">
                  <c:v>184.34530277552497</c:v>
                </c:pt>
                <c:pt idx="3265">
                  <c:v>129.75167513632499</c:v>
                </c:pt>
                <c:pt idx="3266">
                  <c:v>145.90784282772501</c:v>
                </c:pt>
                <c:pt idx="3267">
                  <c:v>164.05739413329999</c:v>
                </c:pt>
                <c:pt idx="3268">
                  <c:v>99.634148863949989</c:v>
                </c:pt>
                <c:pt idx="3269">
                  <c:v>192.17378257349998</c:v>
                </c:pt>
                <c:pt idx="3270">
                  <c:v>80.484513947025007</c:v>
                </c:pt>
                <c:pt idx="3271">
                  <c:v>73.053643070150002</c:v>
                </c:pt>
                <c:pt idx="3272">
                  <c:v>103.886134027125</c:v>
                </c:pt>
                <c:pt idx="3273">
                  <c:v>81.776785056099996</c:v>
                </c:pt>
                <c:pt idx="3274">
                  <c:v>78.142358703124998</c:v>
                </c:pt>
                <c:pt idx="3275">
                  <c:v>78.663109998949992</c:v>
                </c:pt>
                <c:pt idx="3276">
                  <c:v>73.285806903099996</c:v>
                </c:pt>
                <c:pt idx="3277">
                  <c:v>57.360628919900002</c:v>
                </c:pt>
                <c:pt idx="3278">
                  <c:v>49.167932678299998</c:v>
                </c:pt>
                <c:pt idx="3279">
                  <c:v>45.591182036649997</c:v>
                </c:pt>
                <c:pt idx="3280">
                  <c:v>47.149228241874994</c:v>
                </c:pt>
                <c:pt idx="3281">
                  <c:v>45.268357728274992</c:v>
                </c:pt>
                <c:pt idx="3282">
                  <c:v>43.399737419874995</c:v>
                </c:pt>
                <c:pt idx="3283">
                  <c:v>51.887166449074996</c:v>
                </c:pt>
                <c:pt idx="3284">
                  <c:v>69.382363496374992</c:v>
                </c:pt>
                <c:pt idx="3285">
                  <c:v>80.536998158974995</c:v>
                </c:pt>
                <c:pt idx="3286">
                  <c:v>68.105796297474996</c:v>
                </c:pt>
                <c:pt idx="3287">
                  <c:v>85.631625304024993</c:v>
                </c:pt>
                <c:pt idx="3288">
                  <c:v>62.427002600050002</c:v>
                </c:pt>
                <c:pt idx="3289">
                  <c:v>66.356905924374999</c:v>
                </c:pt>
                <c:pt idx="3290">
                  <c:v>57.836186306649999</c:v>
                </c:pt>
                <c:pt idx="3291">
                  <c:v>38.602915688975003</c:v>
                </c:pt>
                <c:pt idx="3292">
                  <c:v>42.756604411599994</c:v>
                </c:pt>
                <c:pt idx="3293">
                  <c:v>43.739786638275</c:v>
                </c:pt>
                <c:pt idx="3294">
                  <c:v>49.880443547699997</c:v>
                </c:pt>
                <c:pt idx="3295">
                  <c:v>43.086315583099996</c:v>
                </c:pt>
                <c:pt idx="3296">
                  <c:v>52.982263239624999</c:v>
                </c:pt>
                <c:pt idx="3297">
                  <c:v>47.515104165124995</c:v>
                </c:pt>
                <c:pt idx="3298">
                  <c:v>50.854012233449993</c:v>
                </c:pt>
                <c:pt idx="3299">
                  <c:v>58.142171811499999</c:v>
                </c:pt>
                <c:pt idx="3300">
                  <c:v>55.228002352024994</c:v>
                </c:pt>
                <c:pt idx="3301">
                  <c:v>57.690774095925001</c:v>
                </c:pt>
                <c:pt idx="3302">
                  <c:v>50.768801045324999</c:v>
                </c:pt>
                <c:pt idx="3303">
                  <c:v>48.843489907550001</c:v>
                </c:pt>
                <c:pt idx="3304">
                  <c:v>54.67383849985</c:v>
                </c:pt>
                <c:pt idx="3305">
                  <c:v>57.344264512625003</c:v>
                </c:pt>
                <c:pt idx="3306">
                  <c:v>47.681098645674993</c:v>
                </c:pt>
                <c:pt idx="3307">
                  <c:v>49.381353600074995</c:v>
                </c:pt>
                <c:pt idx="3308">
                  <c:v>46.904839539874999</c:v>
                </c:pt>
                <c:pt idx="3309">
                  <c:v>47.266882045374999</c:v>
                </c:pt>
                <c:pt idx="3310">
                  <c:v>43.228056449124999</c:v>
                </c:pt>
                <c:pt idx="3311">
                  <c:v>44.848040989075002</c:v>
                </c:pt>
                <c:pt idx="3312">
                  <c:v>45.649574251049998</c:v>
                </c:pt>
                <c:pt idx="3313">
                  <c:v>37.756201677824997</c:v>
                </c:pt>
                <c:pt idx="3314">
                  <c:v>47.18187694625</c:v>
                </c:pt>
                <c:pt idx="3315">
                  <c:v>75.528636674849992</c:v>
                </c:pt>
                <c:pt idx="3316">
                  <c:v>188.08289745379997</c:v>
                </c:pt>
                <c:pt idx="3317">
                  <c:v>193.77708492037499</c:v>
                </c:pt>
                <c:pt idx="3318">
                  <c:v>223.44041490697498</c:v>
                </c:pt>
                <c:pt idx="3319">
                  <c:v>143.429051579575</c:v>
                </c:pt>
                <c:pt idx="3320">
                  <c:v>144.27531622502499</c:v>
                </c:pt>
                <c:pt idx="3321">
                  <c:v>112.6986169459</c:v>
                </c:pt>
                <c:pt idx="3322">
                  <c:v>100.54433899857499</c:v>
                </c:pt>
                <c:pt idx="3323">
                  <c:v>100.465607547525</c:v>
                </c:pt>
                <c:pt idx="3324">
                  <c:v>89.889729238149997</c:v>
                </c:pt>
                <c:pt idx="3325">
                  <c:v>84.783754381999998</c:v>
                </c:pt>
                <c:pt idx="3326">
                  <c:v>93.838022739624989</c:v>
                </c:pt>
                <c:pt idx="3327">
                  <c:v>102.13484196272499</c:v>
                </c:pt>
                <c:pt idx="3328">
                  <c:v>104.7283610042</c:v>
                </c:pt>
                <c:pt idx="3329">
                  <c:v>93.618519012199997</c:v>
                </c:pt>
                <c:pt idx="3330">
                  <c:v>64.762909966549998</c:v>
                </c:pt>
                <c:pt idx="3331">
                  <c:v>55.448963509724997</c:v>
                </c:pt>
                <c:pt idx="3332">
                  <c:v>51.552764245949994</c:v>
                </c:pt>
                <c:pt idx="3333">
                  <c:v>52.142756169400002</c:v>
                </c:pt>
                <c:pt idx="3334">
                  <c:v>49.402009094524999</c:v>
                </c:pt>
                <c:pt idx="3335">
                  <c:v>46.728114072899999</c:v>
                </c:pt>
                <c:pt idx="3336">
                  <c:v>47.993649403074997</c:v>
                </c:pt>
                <c:pt idx="3337">
                  <c:v>48.098620290874997</c:v>
                </c:pt>
                <c:pt idx="3338">
                  <c:v>63.015365369900003</c:v>
                </c:pt>
                <c:pt idx="3339">
                  <c:v>82.197876348050002</c:v>
                </c:pt>
                <c:pt idx="3340">
                  <c:v>156.04939685422497</c:v>
                </c:pt>
                <c:pt idx="3341">
                  <c:v>221.76488069102498</c:v>
                </c:pt>
                <c:pt idx="3342">
                  <c:v>211.04173201787501</c:v>
                </c:pt>
                <c:pt idx="3343">
                  <c:v>295.92308607242501</c:v>
                </c:pt>
                <c:pt idx="3344">
                  <c:v>189.42575743884998</c:v>
                </c:pt>
                <c:pt idx="3345">
                  <c:v>153.22318527269999</c:v>
                </c:pt>
                <c:pt idx="3346">
                  <c:v>141.23101189037499</c:v>
                </c:pt>
                <c:pt idx="3347">
                  <c:v>111.143628497875</c:v>
                </c:pt>
                <c:pt idx="3348">
                  <c:v>97.055322583424996</c:v>
                </c:pt>
                <c:pt idx="3349">
                  <c:v>91.979424081849999</c:v>
                </c:pt>
                <c:pt idx="3350">
                  <c:v>103.18155939395</c:v>
                </c:pt>
                <c:pt idx="3351">
                  <c:v>108.795516918975</c:v>
                </c:pt>
                <c:pt idx="3352">
                  <c:v>103.244093180725</c:v>
                </c:pt>
                <c:pt idx="3353">
                  <c:v>79.111608019374998</c:v>
                </c:pt>
                <c:pt idx="3354">
                  <c:v>51.961146741699999</c:v>
                </c:pt>
                <c:pt idx="3355">
                  <c:v>61.329153805099999</c:v>
                </c:pt>
                <c:pt idx="3356">
                  <c:v>57.587640480099999</c:v>
                </c:pt>
                <c:pt idx="3357">
                  <c:v>52.140887411074999</c:v>
                </c:pt>
                <c:pt idx="3358">
                  <c:v>52.834483650749995</c:v>
                </c:pt>
                <c:pt idx="3359">
                  <c:v>61.156116175675002</c:v>
                </c:pt>
                <c:pt idx="3360">
                  <c:v>46.031964970199994</c:v>
                </c:pt>
                <c:pt idx="3361">
                  <c:v>63.545848545475003</c:v>
                </c:pt>
                <c:pt idx="3362">
                  <c:v>58.592150573749997</c:v>
                </c:pt>
                <c:pt idx="3363">
                  <c:v>59.164723297199998</c:v>
                </c:pt>
                <c:pt idx="3364">
                  <c:v>124.0295833433</c:v>
                </c:pt>
                <c:pt idx="3365">
                  <c:v>160.97669768527498</c:v>
                </c:pt>
                <c:pt idx="3366">
                  <c:v>122.30005923375001</c:v>
                </c:pt>
                <c:pt idx="3367">
                  <c:v>183.09569857389999</c:v>
                </c:pt>
                <c:pt idx="3368">
                  <c:v>115.05333434575</c:v>
                </c:pt>
                <c:pt idx="3369">
                  <c:v>114.47362121144999</c:v>
                </c:pt>
                <c:pt idx="3370">
                  <c:v>126.54086275554999</c:v>
                </c:pt>
                <c:pt idx="3371">
                  <c:v>95.274473574624992</c:v>
                </c:pt>
                <c:pt idx="3372">
                  <c:v>78.650201684149991</c:v>
                </c:pt>
                <c:pt idx="3373">
                  <c:v>120.27093425275</c:v>
                </c:pt>
                <c:pt idx="3374">
                  <c:v>106.6652133313</c:v>
                </c:pt>
                <c:pt idx="3375">
                  <c:v>152.84484349092497</c:v>
                </c:pt>
                <c:pt idx="3376">
                  <c:v>202.56715447619999</c:v>
                </c:pt>
                <c:pt idx="3377">
                  <c:v>184.08041883285</c:v>
                </c:pt>
                <c:pt idx="3378">
                  <c:v>133.08583184567499</c:v>
                </c:pt>
                <c:pt idx="3379">
                  <c:v>108.323873666575</c:v>
                </c:pt>
                <c:pt idx="3380">
                  <c:v>90.377447494625002</c:v>
                </c:pt>
                <c:pt idx="3381">
                  <c:v>76.379516171574991</c:v>
                </c:pt>
                <c:pt idx="3382">
                  <c:v>112.64605545057499</c:v>
                </c:pt>
                <c:pt idx="3383">
                  <c:v>140.607165350625</c:v>
                </c:pt>
                <c:pt idx="3384">
                  <c:v>66.620285980799991</c:v>
                </c:pt>
                <c:pt idx="3385">
                  <c:v>74.407167282350002</c:v>
                </c:pt>
                <c:pt idx="3386">
                  <c:v>56.596673437224993</c:v>
                </c:pt>
                <c:pt idx="3387">
                  <c:v>85.378868075500009</c:v>
                </c:pt>
                <c:pt idx="3388">
                  <c:v>156.79448655064999</c:v>
                </c:pt>
                <c:pt idx="3389">
                  <c:v>220.00981551234997</c:v>
                </c:pt>
                <c:pt idx="3390">
                  <c:v>271.80834823474999</c:v>
                </c:pt>
                <c:pt idx="3391">
                  <c:v>263.75521389774997</c:v>
                </c:pt>
                <c:pt idx="3392">
                  <c:v>264.55855894274998</c:v>
                </c:pt>
                <c:pt idx="3393">
                  <c:v>214.62386708799997</c:v>
                </c:pt>
                <c:pt idx="3394">
                  <c:v>211.45296506924998</c:v>
                </c:pt>
                <c:pt idx="3395">
                  <c:v>231.034588998</c:v>
                </c:pt>
                <c:pt idx="3396">
                  <c:v>173.43712958034999</c:v>
                </c:pt>
                <c:pt idx="3397">
                  <c:v>176.11516230660001</c:v>
                </c:pt>
                <c:pt idx="3398">
                  <c:v>138.2995897829</c:v>
                </c:pt>
                <c:pt idx="3399">
                  <c:v>137.77860086397502</c:v>
                </c:pt>
                <c:pt idx="3400">
                  <c:v>147.98869647719999</c:v>
                </c:pt>
                <c:pt idx="3401">
                  <c:v>137.09806750107501</c:v>
                </c:pt>
                <c:pt idx="3402">
                  <c:v>111.9872294812</c:v>
                </c:pt>
                <c:pt idx="3403">
                  <c:v>101.99378219315</c:v>
                </c:pt>
                <c:pt idx="3404">
                  <c:v>95.083614098099986</c:v>
                </c:pt>
                <c:pt idx="3405">
                  <c:v>74.91138244279999</c:v>
                </c:pt>
                <c:pt idx="3406">
                  <c:v>74.531190883324996</c:v>
                </c:pt>
                <c:pt idx="3407">
                  <c:v>73.434444344599996</c:v>
                </c:pt>
                <c:pt idx="3408">
                  <c:v>57.723409516249994</c:v>
                </c:pt>
                <c:pt idx="3409">
                  <c:v>68.714368438299999</c:v>
                </c:pt>
                <c:pt idx="3410">
                  <c:v>50.586752083649998</c:v>
                </c:pt>
                <c:pt idx="3411">
                  <c:v>64.173579156174995</c:v>
                </c:pt>
                <c:pt idx="3412">
                  <c:v>99.832858812924997</c:v>
                </c:pt>
                <c:pt idx="3413">
                  <c:v>145.150267341925</c:v>
                </c:pt>
                <c:pt idx="3414">
                  <c:v>211.66656349209998</c:v>
                </c:pt>
                <c:pt idx="3415">
                  <c:v>203.61316701715</c:v>
                </c:pt>
                <c:pt idx="3416">
                  <c:v>177.704116093625</c:v>
                </c:pt>
                <c:pt idx="3417">
                  <c:v>150.75434478074999</c:v>
                </c:pt>
                <c:pt idx="3418">
                  <c:v>131.15584394397499</c:v>
                </c:pt>
                <c:pt idx="3419">
                  <c:v>129.28581341572499</c:v>
                </c:pt>
                <c:pt idx="3420">
                  <c:v>128.15111594577499</c:v>
                </c:pt>
                <c:pt idx="3421">
                  <c:v>123.49984082752499</c:v>
                </c:pt>
                <c:pt idx="3422">
                  <c:v>138.97598035102499</c:v>
                </c:pt>
                <c:pt idx="3423">
                  <c:v>114.62535502079999</c:v>
                </c:pt>
                <c:pt idx="3424">
                  <c:v>122.521774903525</c:v>
                </c:pt>
                <c:pt idx="3425">
                  <c:v>116.664461456475</c:v>
                </c:pt>
                <c:pt idx="3426">
                  <c:v>101.5388587847</c:v>
                </c:pt>
                <c:pt idx="3427">
                  <c:v>99.668726687424993</c:v>
                </c:pt>
                <c:pt idx="3428">
                  <c:v>90.165912898399995</c:v>
                </c:pt>
                <c:pt idx="3429">
                  <c:v>69.364655881599987</c:v>
                </c:pt>
                <c:pt idx="3430">
                  <c:v>70.37367176075</c:v>
                </c:pt>
                <c:pt idx="3431">
                  <c:v>68.083081756174991</c:v>
                </c:pt>
                <c:pt idx="3432">
                  <c:v>74.154979372300005</c:v>
                </c:pt>
                <c:pt idx="3433">
                  <c:v>83.999490652424996</c:v>
                </c:pt>
                <c:pt idx="3434">
                  <c:v>60.360763454049994</c:v>
                </c:pt>
                <c:pt idx="3435">
                  <c:v>55.317940279224999</c:v>
                </c:pt>
                <c:pt idx="3436">
                  <c:v>121.4206343525</c:v>
                </c:pt>
                <c:pt idx="3437">
                  <c:v>109.25829695485</c:v>
                </c:pt>
                <c:pt idx="3438">
                  <c:v>139.18959266912501</c:v>
                </c:pt>
                <c:pt idx="3439">
                  <c:v>152.35381641252499</c:v>
                </c:pt>
                <c:pt idx="3440">
                  <c:v>190.99506250197499</c:v>
                </c:pt>
                <c:pt idx="3441">
                  <c:v>150.55488530957501</c:v>
                </c:pt>
                <c:pt idx="3442">
                  <c:v>127.76788175152498</c:v>
                </c:pt>
                <c:pt idx="3443">
                  <c:v>136.57169944437501</c:v>
                </c:pt>
                <c:pt idx="3444">
                  <c:v>138.10913675437502</c:v>
                </c:pt>
                <c:pt idx="3445">
                  <c:v>113.74586269267499</c:v>
                </c:pt>
                <c:pt idx="3446">
                  <c:v>76.960797597324998</c:v>
                </c:pt>
                <c:pt idx="3447">
                  <c:v>70.825930647574992</c:v>
                </c:pt>
                <c:pt idx="3448">
                  <c:v>94.667094118975001</c:v>
                </c:pt>
                <c:pt idx="3449">
                  <c:v>81.691793174175004</c:v>
                </c:pt>
                <c:pt idx="3450">
                  <c:v>81.453585819499992</c:v>
                </c:pt>
                <c:pt idx="3451">
                  <c:v>74.259921357025007</c:v>
                </c:pt>
                <c:pt idx="3452">
                  <c:v>71.543155607074993</c:v>
                </c:pt>
                <c:pt idx="3453">
                  <c:v>58.419522161824993</c:v>
                </c:pt>
                <c:pt idx="3454">
                  <c:v>52.549110727424996</c:v>
                </c:pt>
                <c:pt idx="3455">
                  <c:v>50.794775918425003</c:v>
                </c:pt>
                <c:pt idx="3456">
                  <c:v>48.470535175724997</c:v>
                </c:pt>
                <c:pt idx="3457">
                  <c:v>42.136442677274992</c:v>
                </c:pt>
                <c:pt idx="3458">
                  <c:v>41.075170754775002</c:v>
                </c:pt>
                <c:pt idx="3459">
                  <c:v>42.653239499549997</c:v>
                </c:pt>
                <c:pt idx="3460">
                  <c:v>46.407346103949997</c:v>
                </c:pt>
                <c:pt idx="3461">
                  <c:v>39.564913795274997</c:v>
                </c:pt>
                <c:pt idx="3462">
                  <c:v>45.350843771374997</c:v>
                </c:pt>
                <c:pt idx="3463">
                  <c:v>49.972140236324996</c:v>
                </c:pt>
                <c:pt idx="3464">
                  <c:v>52.069361855224997</c:v>
                </c:pt>
                <c:pt idx="3465">
                  <c:v>57.429127087549993</c:v>
                </c:pt>
                <c:pt idx="3466">
                  <c:v>59.853056231049997</c:v>
                </c:pt>
                <c:pt idx="3467">
                  <c:v>63.375836628225002</c:v>
                </c:pt>
                <c:pt idx="3468">
                  <c:v>60.883532588474999</c:v>
                </c:pt>
                <c:pt idx="3469">
                  <c:v>57.130171700599995</c:v>
                </c:pt>
                <c:pt idx="3470">
                  <c:v>49.958547874125003</c:v>
                </c:pt>
                <c:pt idx="3471">
                  <c:v>58.013894373124998</c:v>
                </c:pt>
                <c:pt idx="3472">
                  <c:v>53.916952304399999</c:v>
                </c:pt>
                <c:pt idx="3473">
                  <c:v>49.170127339924996</c:v>
                </c:pt>
                <c:pt idx="3474">
                  <c:v>55.356363266949998</c:v>
                </c:pt>
                <c:pt idx="3475">
                  <c:v>53.500239276799995</c:v>
                </c:pt>
                <c:pt idx="3476">
                  <c:v>73.825750461474996</c:v>
                </c:pt>
                <c:pt idx="3477">
                  <c:v>54.088190479849999</c:v>
                </c:pt>
                <c:pt idx="3478">
                  <c:v>45.083056724199999</c:v>
                </c:pt>
                <c:pt idx="3479">
                  <c:v>48.087890970925002</c:v>
                </c:pt>
                <c:pt idx="3480">
                  <c:v>48.887312813850002</c:v>
                </c:pt>
                <c:pt idx="3481">
                  <c:v>54.194406993249991</c:v>
                </c:pt>
                <c:pt idx="3482">
                  <c:v>48.148086645524998</c:v>
                </c:pt>
                <c:pt idx="3483">
                  <c:v>46.369909034349995</c:v>
                </c:pt>
                <c:pt idx="3484">
                  <c:v>44.739013872474999</c:v>
                </c:pt>
                <c:pt idx="3485">
                  <c:v>59.077700908599994</c:v>
                </c:pt>
                <c:pt idx="3486">
                  <c:v>52.920664283249991</c:v>
                </c:pt>
                <c:pt idx="3487">
                  <c:v>63.008263617449991</c:v>
                </c:pt>
                <c:pt idx="3488">
                  <c:v>72.662564725549998</c:v>
                </c:pt>
                <c:pt idx="3489">
                  <c:v>92.824664733324994</c:v>
                </c:pt>
                <c:pt idx="3490">
                  <c:v>105.1611197699</c:v>
                </c:pt>
                <c:pt idx="3491">
                  <c:v>104.8342035778</c:v>
                </c:pt>
                <c:pt idx="3492">
                  <c:v>101.507138082475</c:v>
                </c:pt>
                <c:pt idx="3493">
                  <c:v>121.36004402415</c:v>
                </c:pt>
                <c:pt idx="3494">
                  <c:v>196.83107089222497</c:v>
                </c:pt>
                <c:pt idx="3495">
                  <c:v>163.09136113767499</c:v>
                </c:pt>
                <c:pt idx="3496">
                  <c:v>159.336529306275</c:v>
                </c:pt>
                <c:pt idx="3497">
                  <c:v>139.25656902994999</c:v>
                </c:pt>
                <c:pt idx="3498">
                  <c:v>205.59108374259998</c:v>
                </c:pt>
                <c:pt idx="3499">
                  <c:v>157.585195962</c:v>
                </c:pt>
                <c:pt idx="3500">
                  <c:v>123.89052389285001</c:v>
                </c:pt>
                <c:pt idx="3501">
                  <c:v>104.259611654875</c:v>
                </c:pt>
                <c:pt idx="3502">
                  <c:v>69.669017332549998</c:v>
                </c:pt>
                <c:pt idx="3503">
                  <c:v>77.035720718475005</c:v>
                </c:pt>
                <c:pt idx="3504">
                  <c:v>67.806510065099999</c:v>
                </c:pt>
                <c:pt idx="3505">
                  <c:v>54.840450263749993</c:v>
                </c:pt>
                <c:pt idx="3506">
                  <c:v>81.507252211625001</c:v>
                </c:pt>
                <c:pt idx="3507">
                  <c:v>94.222939252325006</c:v>
                </c:pt>
                <c:pt idx="3508">
                  <c:v>246.23725418192501</c:v>
                </c:pt>
                <c:pt idx="3509">
                  <c:v>348.40658436524996</c:v>
                </c:pt>
                <c:pt idx="3510">
                  <c:v>384.34151359849994</c:v>
                </c:pt>
                <c:pt idx="3511">
                  <c:v>399.03302650674993</c:v>
                </c:pt>
                <c:pt idx="3512">
                  <c:v>295.45796928524999</c:v>
                </c:pt>
                <c:pt idx="3513">
                  <c:v>363.25488673824998</c:v>
                </c:pt>
                <c:pt idx="3514">
                  <c:v>251.387507742</c:v>
                </c:pt>
                <c:pt idx="3515">
                  <c:v>227.167177664875</c:v>
                </c:pt>
                <c:pt idx="3516">
                  <c:v>260.91157153684998</c:v>
                </c:pt>
                <c:pt idx="3517">
                  <c:v>199.76855225504997</c:v>
                </c:pt>
                <c:pt idx="3518">
                  <c:v>211.60372400982499</c:v>
                </c:pt>
                <c:pt idx="3519">
                  <c:v>229.71573972799999</c:v>
                </c:pt>
                <c:pt idx="3520">
                  <c:v>205.89516450949998</c:v>
                </c:pt>
                <c:pt idx="3521">
                  <c:v>194.80042259072499</c:v>
                </c:pt>
                <c:pt idx="3522">
                  <c:v>115.75212060455</c:v>
                </c:pt>
                <c:pt idx="3523">
                  <c:v>104.804138167525</c:v>
                </c:pt>
                <c:pt idx="3524">
                  <c:v>101.3246530296</c:v>
                </c:pt>
                <c:pt idx="3525">
                  <c:v>81.111074047649993</c:v>
                </c:pt>
                <c:pt idx="3526">
                  <c:v>89.696263700324991</c:v>
                </c:pt>
                <c:pt idx="3527">
                  <c:v>122.051376613</c:v>
                </c:pt>
                <c:pt idx="3528">
                  <c:v>88.447030134199991</c:v>
                </c:pt>
                <c:pt idx="3529">
                  <c:v>94.655752744299988</c:v>
                </c:pt>
                <c:pt idx="3530">
                  <c:v>91.882012730524991</c:v>
                </c:pt>
                <c:pt idx="3531">
                  <c:v>97.136309009125</c:v>
                </c:pt>
                <c:pt idx="3532">
                  <c:v>145.37466556372499</c:v>
                </c:pt>
                <c:pt idx="3533">
                  <c:v>267.48305706624996</c:v>
                </c:pt>
                <c:pt idx="3534">
                  <c:v>297.43504571574999</c:v>
                </c:pt>
                <c:pt idx="3535">
                  <c:v>320.84281263425004</c:v>
                </c:pt>
                <c:pt idx="3536">
                  <c:v>202.85187798519999</c:v>
                </c:pt>
                <c:pt idx="3537">
                  <c:v>224.16414737972499</c:v>
                </c:pt>
                <c:pt idx="3538">
                  <c:v>198.151789956725</c:v>
                </c:pt>
                <c:pt idx="3539">
                  <c:v>209.44734537432498</c:v>
                </c:pt>
                <c:pt idx="3540">
                  <c:v>227.93607906867499</c:v>
                </c:pt>
                <c:pt idx="3541">
                  <c:v>265.63562532374999</c:v>
                </c:pt>
                <c:pt idx="3542">
                  <c:v>257.67034864699997</c:v>
                </c:pt>
                <c:pt idx="3543">
                  <c:v>310.83532613950001</c:v>
                </c:pt>
                <c:pt idx="3544">
                  <c:v>284.66912280050002</c:v>
                </c:pt>
                <c:pt idx="3545">
                  <c:v>232.79998869962498</c:v>
                </c:pt>
                <c:pt idx="3546">
                  <c:v>191.626803004875</c:v>
                </c:pt>
                <c:pt idx="3547">
                  <c:v>164.04874270712497</c:v>
                </c:pt>
                <c:pt idx="3548">
                  <c:v>115.809091907875</c:v>
                </c:pt>
                <c:pt idx="3549">
                  <c:v>100.006537022925</c:v>
                </c:pt>
                <c:pt idx="3550">
                  <c:v>99.560091087399996</c:v>
                </c:pt>
                <c:pt idx="3551">
                  <c:v>112.60170525535</c:v>
                </c:pt>
                <c:pt idx="3552">
                  <c:v>103.459505196325</c:v>
                </c:pt>
                <c:pt idx="3553">
                  <c:v>82.467607574675</c:v>
                </c:pt>
                <c:pt idx="3554">
                  <c:v>92.028145144950003</c:v>
                </c:pt>
                <c:pt idx="3555">
                  <c:v>108.70401781984999</c:v>
                </c:pt>
                <c:pt idx="3556">
                  <c:v>195.69126898547498</c:v>
                </c:pt>
                <c:pt idx="3557">
                  <c:v>278.76738567575001</c:v>
                </c:pt>
                <c:pt idx="3558">
                  <c:v>352.23138696474996</c:v>
                </c:pt>
                <c:pt idx="3559">
                  <c:v>359.25206287524998</c:v>
                </c:pt>
                <c:pt idx="3560">
                  <c:v>273.46269998725001</c:v>
                </c:pt>
                <c:pt idx="3561">
                  <c:v>278.69388634499995</c:v>
                </c:pt>
                <c:pt idx="3562">
                  <c:v>283.58982081224997</c:v>
                </c:pt>
                <c:pt idx="3563">
                  <c:v>260.66654014849996</c:v>
                </c:pt>
                <c:pt idx="3564">
                  <c:v>270.09046620549998</c:v>
                </c:pt>
                <c:pt idx="3565">
                  <c:v>262.04069473864996</c:v>
                </c:pt>
                <c:pt idx="3566">
                  <c:v>282.20265294324997</c:v>
                </c:pt>
                <c:pt idx="3567">
                  <c:v>262.24171695749999</c:v>
                </c:pt>
                <c:pt idx="3568">
                  <c:v>206.1724458754</c:v>
                </c:pt>
                <c:pt idx="3569">
                  <c:v>173.16520997599997</c:v>
                </c:pt>
                <c:pt idx="3570">
                  <c:v>140.80148282485001</c:v>
                </c:pt>
                <c:pt idx="3571">
                  <c:v>114.0650923142</c:v>
                </c:pt>
                <c:pt idx="3572">
                  <c:v>97.240616625550004</c:v>
                </c:pt>
                <c:pt idx="3573">
                  <c:v>99.157725421125008</c:v>
                </c:pt>
                <c:pt idx="3574">
                  <c:v>82.344383915125007</c:v>
                </c:pt>
                <c:pt idx="3575">
                  <c:v>67.734578672449999</c:v>
                </c:pt>
                <c:pt idx="3576">
                  <c:v>80.253785345374993</c:v>
                </c:pt>
                <c:pt idx="3577">
                  <c:v>89.133332303524995</c:v>
                </c:pt>
                <c:pt idx="3578">
                  <c:v>68.904877339099997</c:v>
                </c:pt>
                <c:pt idx="3579">
                  <c:v>103.49362436672499</c:v>
                </c:pt>
                <c:pt idx="3580">
                  <c:v>186.12608736480001</c:v>
                </c:pt>
                <c:pt idx="3581">
                  <c:v>254.75562327725001</c:v>
                </c:pt>
                <c:pt idx="3582">
                  <c:v>359.69449193275</c:v>
                </c:pt>
                <c:pt idx="3583">
                  <c:v>315.05254105624999</c:v>
                </c:pt>
                <c:pt idx="3584">
                  <c:v>331.34594441549996</c:v>
                </c:pt>
                <c:pt idx="3585">
                  <c:v>249.4158146465</c:v>
                </c:pt>
                <c:pt idx="3586">
                  <c:v>202.53209552850001</c:v>
                </c:pt>
                <c:pt idx="3587">
                  <c:v>182.79821147557499</c:v>
                </c:pt>
                <c:pt idx="3588">
                  <c:v>200.25583527982499</c:v>
                </c:pt>
                <c:pt idx="3589">
                  <c:v>258.03290876249997</c:v>
                </c:pt>
                <c:pt idx="3590">
                  <c:v>304.99098145875001</c:v>
                </c:pt>
                <c:pt idx="3591">
                  <c:v>319.34515699524997</c:v>
                </c:pt>
                <c:pt idx="3592">
                  <c:v>355.54150821500002</c:v>
                </c:pt>
                <c:pt idx="3593">
                  <c:v>275.50702178774998</c:v>
                </c:pt>
                <c:pt idx="3594">
                  <c:v>236.14674844847499</c:v>
                </c:pt>
                <c:pt idx="3595">
                  <c:v>240.52959842675</c:v>
                </c:pt>
                <c:pt idx="3596">
                  <c:v>209.45293439244998</c:v>
                </c:pt>
                <c:pt idx="3597">
                  <c:v>231.44139298379997</c:v>
                </c:pt>
                <c:pt idx="3598">
                  <c:v>114.0232669623</c:v>
                </c:pt>
                <c:pt idx="3599">
                  <c:v>124.833476954625</c:v>
                </c:pt>
                <c:pt idx="3600">
                  <c:v>107.71321591557499</c:v>
                </c:pt>
                <c:pt idx="3601">
                  <c:v>93.333836830824993</c:v>
                </c:pt>
                <c:pt idx="3602">
                  <c:v>80.689800274299998</c:v>
                </c:pt>
                <c:pt idx="3603">
                  <c:v>76.927705782499999</c:v>
                </c:pt>
                <c:pt idx="3604">
                  <c:v>78.167815087625002</c:v>
                </c:pt>
                <c:pt idx="3605">
                  <c:v>137.27652804070001</c:v>
                </c:pt>
                <c:pt idx="3606">
                  <c:v>113.05001902284999</c:v>
                </c:pt>
                <c:pt idx="3607">
                  <c:v>132.625823663875</c:v>
                </c:pt>
                <c:pt idx="3608">
                  <c:v>111.67062082375</c:v>
                </c:pt>
                <c:pt idx="3609">
                  <c:v>94.484441640274994</c:v>
                </c:pt>
                <c:pt idx="3610">
                  <c:v>103.491851590675</c:v>
                </c:pt>
                <c:pt idx="3611">
                  <c:v>132.16679673979999</c:v>
                </c:pt>
                <c:pt idx="3612">
                  <c:v>141.27436978807501</c:v>
                </c:pt>
                <c:pt idx="3613">
                  <c:v>114.19251304594999</c:v>
                </c:pt>
                <c:pt idx="3614">
                  <c:v>97.575631131699993</c:v>
                </c:pt>
                <c:pt idx="3615">
                  <c:v>112.38345294082499</c:v>
                </c:pt>
                <c:pt idx="3616">
                  <c:v>98.495676312425005</c:v>
                </c:pt>
                <c:pt idx="3617">
                  <c:v>155.77306662535</c:v>
                </c:pt>
                <c:pt idx="3618">
                  <c:v>186.312161021175</c:v>
                </c:pt>
                <c:pt idx="3619">
                  <c:v>143.26954959967497</c:v>
                </c:pt>
                <c:pt idx="3620">
                  <c:v>162.48661393897501</c:v>
                </c:pt>
                <c:pt idx="3621">
                  <c:v>196.92264365049999</c:v>
                </c:pt>
                <c:pt idx="3622">
                  <c:v>236.777822160825</c:v>
                </c:pt>
                <c:pt idx="3623">
                  <c:v>211.05630758122498</c:v>
                </c:pt>
                <c:pt idx="3624">
                  <c:v>174.48598718089997</c:v>
                </c:pt>
                <c:pt idx="3625">
                  <c:v>194.07347161517501</c:v>
                </c:pt>
                <c:pt idx="3626">
                  <c:v>125.00468488522499</c:v>
                </c:pt>
                <c:pt idx="3627">
                  <c:v>115.87024012334999</c:v>
                </c:pt>
                <c:pt idx="3628">
                  <c:v>139.50910012880001</c:v>
                </c:pt>
                <c:pt idx="3629">
                  <c:v>121.83709608617499</c:v>
                </c:pt>
                <c:pt idx="3630">
                  <c:v>69.29361135447499</c:v>
                </c:pt>
                <c:pt idx="3631">
                  <c:v>58.292143531249998</c:v>
                </c:pt>
                <c:pt idx="3632">
                  <c:v>66.720674463449996</c:v>
                </c:pt>
                <c:pt idx="3633">
                  <c:v>65.90161224332499</c:v>
                </c:pt>
                <c:pt idx="3634">
                  <c:v>62.433193970100007</c:v>
                </c:pt>
                <c:pt idx="3635">
                  <c:v>65.513982757074999</c:v>
                </c:pt>
                <c:pt idx="3636">
                  <c:v>65.743472671199996</c:v>
                </c:pt>
                <c:pt idx="3637">
                  <c:v>74.534346198549997</c:v>
                </c:pt>
                <c:pt idx="3638">
                  <c:v>60.303509757224994</c:v>
                </c:pt>
                <c:pt idx="3639">
                  <c:v>60.657255728874993</c:v>
                </c:pt>
                <c:pt idx="3640">
                  <c:v>51.93617038795</c:v>
                </c:pt>
                <c:pt idx="3641">
                  <c:v>60.908464229124995</c:v>
                </c:pt>
                <c:pt idx="3642">
                  <c:v>68.097983685999992</c:v>
                </c:pt>
                <c:pt idx="3643">
                  <c:v>67.511692740900003</c:v>
                </c:pt>
                <c:pt idx="3644">
                  <c:v>74.629026565025001</c:v>
                </c:pt>
                <c:pt idx="3645">
                  <c:v>56.788523148475001</c:v>
                </c:pt>
                <c:pt idx="3646">
                  <c:v>56.417671775499997</c:v>
                </c:pt>
                <c:pt idx="3647">
                  <c:v>48.488964087674994</c:v>
                </c:pt>
                <c:pt idx="3648">
                  <c:v>53.972149356199999</c:v>
                </c:pt>
                <c:pt idx="3649">
                  <c:v>47.407782320399996</c:v>
                </c:pt>
                <c:pt idx="3650">
                  <c:v>74.804847193374997</c:v>
                </c:pt>
                <c:pt idx="3651">
                  <c:v>73.225273058224985</c:v>
                </c:pt>
                <c:pt idx="3652">
                  <c:v>206.941790279825</c:v>
                </c:pt>
                <c:pt idx="3653">
                  <c:v>124.553207365075</c:v>
                </c:pt>
                <c:pt idx="3654">
                  <c:v>143.79490473084999</c:v>
                </c:pt>
                <c:pt idx="3655">
                  <c:v>226.96341392752498</c:v>
                </c:pt>
                <c:pt idx="3656">
                  <c:v>128.81925712840001</c:v>
                </c:pt>
                <c:pt idx="3657">
                  <c:v>92.423573151650004</c:v>
                </c:pt>
                <c:pt idx="3658">
                  <c:v>125.47357821035</c:v>
                </c:pt>
                <c:pt idx="3659">
                  <c:v>118.341074029775</c:v>
                </c:pt>
                <c:pt idx="3660">
                  <c:v>119.93600230157499</c:v>
                </c:pt>
                <c:pt idx="3661">
                  <c:v>99.220058285449994</c:v>
                </c:pt>
                <c:pt idx="3662">
                  <c:v>109.51705938095</c:v>
                </c:pt>
                <c:pt idx="3663">
                  <c:v>102.225594094275</c:v>
                </c:pt>
                <c:pt idx="3664">
                  <c:v>109.33304219292499</c:v>
                </c:pt>
                <c:pt idx="3665">
                  <c:v>114.21064223592499</c:v>
                </c:pt>
                <c:pt idx="3666">
                  <c:v>85.325439234849995</c:v>
                </c:pt>
                <c:pt idx="3667">
                  <c:v>90.643129993975009</c:v>
                </c:pt>
                <c:pt idx="3668">
                  <c:v>76.234387256824988</c:v>
                </c:pt>
                <c:pt idx="3669">
                  <c:v>55.811963961399996</c:v>
                </c:pt>
                <c:pt idx="3670">
                  <c:v>49.686981763025003</c:v>
                </c:pt>
                <c:pt idx="3671">
                  <c:v>52.725432983849998</c:v>
                </c:pt>
                <c:pt idx="3672">
                  <c:v>42.381088006874997</c:v>
                </c:pt>
                <c:pt idx="3673">
                  <c:v>53.6415385747</c:v>
                </c:pt>
                <c:pt idx="3674">
                  <c:v>88.121974138849993</c:v>
                </c:pt>
                <c:pt idx="3675">
                  <c:v>59.698189038050003</c:v>
                </c:pt>
                <c:pt idx="3676">
                  <c:v>75.277161763024992</c:v>
                </c:pt>
                <c:pt idx="3677">
                  <c:v>78.043965358724989</c:v>
                </c:pt>
                <c:pt idx="3678">
                  <c:v>109.92793313267499</c:v>
                </c:pt>
                <c:pt idx="3679">
                  <c:v>144.4782525647</c:v>
                </c:pt>
                <c:pt idx="3680">
                  <c:v>153.27305154792498</c:v>
                </c:pt>
                <c:pt idx="3681">
                  <c:v>106.27194824202499</c:v>
                </c:pt>
                <c:pt idx="3682">
                  <c:v>119.22450379902499</c:v>
                </c:pt>
                <c:pt idx="3683">
                  <c:v>93.742410899574992</c:v>
                </c:pt>
                <c:pt idx="3684">
                  <c:v>96.846172875274988</c:v>
                </c:pt>
                <c:pt idx="3685">
                  <c:v>87.538469391925005</c:v>
                </c:pt>
                <c:pt idx="3686">
                  <c:v>144.27432376515</c:v>
                </c:pt>
                <c:pt idx="3688">
                  <c:v>58.085316529533394</c:v>
                </c:pt>
                <c:pt idx="3689">
                  <c:v>116.4956976717</c:v>
                </c:pt>
                <c:pt idx="3690">
                  <c:v>50.438304672824998</c:v>
                </c:pt>
                <c:pt idx="3691">
                  <c:v>160.31547363927498</c:v>
                </c:pt>
                <c:pt idx="3692">
                  <c:v>126.03980792407501</c:v>
                </c:pt>
                <c:pt idx="3693">
                  <c:v>49.606991894149999</c:v>
                </c:pt>
                <c:pt idx="3694">
                  <c:v>75.777357891924993</c:v>
                </c:pt>
                <c:pt idx="3695">
                  <c:v>55.314273905299999</c:v>
                </c:pt>
                <c:pt idx="3696">
                  <c:v>98.974182008599996</c:v>
                </c:pt>
                <c:pt idx="3697">
                  <c:v>82.763582664474995</c:v>
                </c:pt>
                <c:pt idx="3698">
                  <c:v>93.714529951524995</c:v>
                </c:pt>
                <c:pt idx="3699">
                  <c:v>154.288455918675</c:v>
                </c:pt>
                <c:pt idx="3700">
                  <c:v>189.82707757590001</c:v>
                </c:pt>
                <c:pt idx="3701">
                  <c:v>362.59625618574995</c:v>
                </c:pt>
                <c:pt idx="3702">
                  <c:v>433.19389597899999</c:v>
                </c:pt>
                <c:pt idx="3703">
                  <c:v>389.21425216624993</c:v>
                </c:pt>
                <c:pt idx="3704">
                  <c:v>366.16130914699994</c:v>
                </c:pt>
                <c:pt idx="3705">
                  <c:v>438.77328374075</c:v>
                </c:pt>
                <c:pt idx="3706">
                  <c:v>304.34041397125003</c:v>
                </c:pt>
                <c:pt idx="3707">
                  <c:v>356.93693458974997</c:v>
                </c:pt>
                <c:pt idx="3708">
                  <c:v>228.67496354754999</c:v>
                </c:pt>
                <c:pt idx="3709">
                  <c:v>252.25547049837502</c:v>
                </c:pt>
                <c:pt idx="3710">
                  <c:v>101.61200142772499</c:v>
                </c:pt>
                <c:pt idx="3711">
                  <c:v>106.90362705192499</c:v>
                </c:pt>
                <c:pt idx="3712">
                  <c:v>79.294450457124995</c:v>
                </c:pt>
                <c:pt idx="3713">
                  <c:v>72.675921732774995</c:v>
                </c:pt>
                <c:pt idx="3714">
                  <c:v>87.39975013157499</c:v>
                </c:pt>
                <c:pt idx="3715">
                  <c:v>50.981855342599999</c:v>
                </c:pt>
                <c:pt idx="3716">
                  <c:v>31.541925551724997</c:v>
                </c:pt>
                <c:pt idx="3717">
                  <c:v>34.643361725199995</c:v>
                </c:pt>
                <c:pt idx="3718">
                  <c:v>30.023181034499999</c:v>
                </c:pt>
                <c:pt idx="3719">
                  <c:v>32.0375158732</c:v>
                </c:pt>
                <c:pt idx="3720">
                  <c:v>19.935520103277501</c:v>
                </c:pt>
                <c:pt idx="3721">
                  <c:v>20.718872537949999</c:v>
                </c:pt>
                <c:pt idx="3722">
                  <c:v>17.729343861349999</c:v>
                </c:pt>
                <c:pt idx="3723">
                  <c:v>18.097039903342498</c:v>
                </c:pt>
                <c:pt idx="3724">
                  <c:v>20.255255790762497</c:v>
                </c:pt>
                <c:pt idx="3725">
                  <c:v>37.74479788435</c:v>
                </c:pt>
                <c:pt idx="3726">
                  <c:v>66.616930449824991</c:v>
                </c:pt>
                <c:pt idx="3727">
                  <c:v>75.953212527825002</c:v>
                </c:pt>
                <c:pt idx="3728">
                  <c:v>51.829154911999993</c:v>
                </c:pt>
                <c:pt idx="3729">
                  <c:v>51.749220987024998</c:v>
                </c:pt>
                <c:pt idx="3730">
                  <c:v>55.154406064900002</c:v>
                </c:pt>
                <c:pt idx="3731">
                  <c:v>49.495084402050004</c:v>
                </c:pt>
                <c:pt idx="3732">
                  <c:v>42.317018217200001</c:v>
                </c:pt>
                <c:pt idx="3733">
                  <c:v>47.288908160599995</c:v>
                </c:pt>
                <c:pt idx="3734">
                  <c:v>57.344595525175002</c:v>
                </c:pt>
                <c:pt idx="3735">
                  <c:v>48.328049142300003</c:v>
                </c:pt>
                <c:pt idx="3736">
                  <c:v>55.362234258375004</c:v>
                </c:pt>
                <c:pt idx="3737">
                  <c:v>46.969172470250001</c:v>
                </c:pt>
                <c:pt idx="3738">
                  <c:v>42.620767121599997</c:v>
                </c:pt>
                <c:pt idx="3739">
                  <c:v>37.648877182974999</c:v>
                </c:pt>
                <c:pt idx="3740">
                  <c:v>60.174256351824994</c:v>
                </c:pt>
                <c:pt idx="3741">
                  <c:v>178.90810384164999</c:v>
                </c:pt>
                <c:pt idx="3742">
                  <c:v>268.4181094942</c:v>
                </c:pt>
                <c:pt idx="3743">
                  <c:v>328.65631297549999</c:v>
                </c:pt>
                <c:pt idx="3744">
                  <c:v>201.92907333675001</c:v>
                </c:pt>
                <c:pt idx="3745">
                  <c:v>194.35133752224999</c:v>
                </c:pt>
                <c:pt idx="3746">
                  <c:v>192.94450052577497</c:v>
                </c:pt>
                <c:pt idx="3747">
                  <c:v>261.63971292944996</c:v>
                </c:pt>
                <c:pt idx="3748">
                  <c:v>391.48437559924997</c:v>
                </c:pt>
                <c:pt idx="3749">
                  <c:v>643.30820288175005</c:v>
                </c:pt>
                <c:pt idx="3750">
                  <c:v>279.11326819649997</c:v>
                </c:pt>
                <c:pt idx="3751">
                  <c:v>230.89712663224998</c:v>
                </c:pt>
                <c:pt idx="3752">
                  <c:v>203.11209538245001</c:v>
                </c:pt>
                <c:pt idx="3753">
                  <c:v>150.579521950725</c:v>
                </c:pt>
                <c:pt idx="3754">
                  <c:v>121.51554797295</c:v>
                </c:pt>
                <c:pt idx="3755">
                  <c:v>135.376090011625</c:v>
                </c:pt>
                <c:pt idx="3756">
                  <c:v>130.42018685894999</c:v>
                </c:pt>
                <c:pt idx="3757">
                  <c:v>109.18973721835</c:v>
                </c:pt>
                <c:pt idx="3758">
                  <c:v>129.31709873822501</c:v>
                </c:pt>
                <c:pt idx="3759">
                  <c:v>137.054702374025</c:v>
                </c:pt>
                <c:pt idx="3760">
                  <c:v>103.40252127744999</c:v>
                </c:pt>
                <c:pt idx="3761">
                  <c:v>94.689723798974995</c:v>
                </c:pt>
                <c:pt idx="3762">
                  <c:v>93.618609245374998</c:v>
                </c:pt>
                <c:pt idx="3763">
                  <c:v>62.524313657274995</c:v>
                </c:pt>
                <c:pt idx="3764">
                  <c:v>72.100397486325008</c:v>
                </c:pt>
                <c:pt idx="3765">
                  <c:v>57.904132976124998</c:v>
                </c:pt>
                <c:pt idx="3766">
                  <c:v>32.101463007449993</c:v>
                </c:pt>
                <c:pt idx="3767">
                  <c:v>23.436625884437497</c:v>
                </c:pt>
                <c:pt idx="3768">
                  <c:v>20.335189716692501</c:v>
                </c:pt>
                <c:pt idx="3769">
                  <c:v>24.859449688827496</c:v>
                </c:pt>
                <c:pt idx="3770">
                  <c:v>19.631771203652498</c:v>
                </c:pt>
                <c:pt idx="3771">
                  <c:v>24.395832943549998</c:v>
                </c:pt>
                <c:pt idx="3772">
                  <c:v>52.692441267349999</c:v>
                </c:pt>
                <c:pt idx="3773">
                  <c:v>80.461485716875004</c:v>
                </c:pt>
                <c:pt idx="3774">
                  <c:v>114.32149500214999</c:v>
                </c:pt>
                <c:pt idx="3775">
                  <c:v>156.84634143669999</c:v>
                </c:pt>
                <c:pt idx="3776">
                  <c:v>155.77522687832499</c:v>
                </c:pt>
                <c:pt idx="3777">
                  <c:v>131.93893137617499</c:v>
                </c:pt>
                <c:pt idx="3778">
                  <c:v>151.42682153445</c:v>
                </c:pt>
                <c:pt idx="3779">
                  <c:v>114.753138179825</c:v>
                </c:pt>
                <c:pt idx="3780">
                  <c:v>90.08020097353338</c:v>
                </c:pt>
                <c:pt idx="3781">
                  <c:v>69.254749876589997</c:v>
                </c:pt>
                <c:pt idx="3782">
                  <c:v>32.676987246259998</c:v>
                </c:pt>
                <c:pt idx="3783">
                  <c:v>37.936639298559996</c:v>
                </c:pt>
                <c:pt idx="3784">
                  <c:v>48.056273805025</c:v>
                </c:pt>
                <c:pt idx="3785">
                  <c:v>38.160454276074994</c:v>
                </c:pt>
                <c:pt idx="3786">
                  <c:v>40.478538014399994</c:v>
                </c:pt>
                <c:pt idx="3787">
                  <c:v>42.876555668150004</c:v>
                </c:pt>
                <c:pt idx="3788">
                  <c:v>51.733234205849996</c:v>
                </c:pt>
                <c:pt idx="3789">
                  <c:v>65.1301595045</c:v>
                </c:pt>
                <c:pt idx="3790">
                  <c:v>55.330260691249997</c:v>
                </c:pt>
                <c:pt idx="3791">
                  <c:v>88.694679659824999</c:v>
                </c:pt>
                <c:pt idx="3792">
                  <c:v>83.323120120199988</c:v>
                </c:pt>
                <c:pt idx="3793">
                  <c:v>58.911300390699999</c:v>
                </c:pt>
                <c:pt idx="3794">
                  <c:v>33.955929991425002</c:v>
                </c:pt>
                <c:pt idx="3795">
                  <c:v>38.448216399300001</c:v>
                </c:pt>
                <c:pt idx="3796">
                  <c:v>36.066185531499997</c:v>
                </c:pt>
                <c:pt idx="3797">
                  <c:v>37.632890397025001</c:v>
                </c:pt>
                <c:pt idx="3798">
                  <c:v>40.862220843774999</c:v>
                </c:pt>
                <c:pt idx="3799">
                  <c:v>28.168714050524997</c:v>
                </c:pt>
                <c:pt idx="3800">
                  <c:v>48.583837688849997</c:v>
                </c:pt>
                <c:pt idx="3801">
                  <c:v>41.549652567999999</c:v>
                </c:pt>
                <c:pt idx="3802">
                  <c:v>33.796062151024998</c:v>
                </c:pt>
                <c:pt idx="3803">
                  <c:v>38.320322130799994</c:v>
                </c:pt>
                <c:pt idx="3804">
                  <c:v>38.640057811600002</c:v>
                </c:pt>
                <c:pt idx="3805">
                  <c:v>43.212278139674993</c:v>
                </c:pt>
                <c:pt idx="3806">
                  <c:v>38.480189966424994</c:v>
                </c:pt>
                <c:pt idx="3807">
                  <c:v>40.398604094199996</c:v>
                </c:pt>
                <c:pt idx="3808">
                  <c:v>35.218885957324993</c:v>
                </c:pt>
                <c:pt idx="3809">
                  <c:v>36.497828709174996</c:v>
                </c:pt>
                <c:pt idx="3810">
                  <c:v>32.724947597425</c:v>
                </c:pt>
                <c:pt idx="3811">
                  <c:v>49.447124044199995</c:v>
                </c:pt>
                <c:pt idx="3812">
                  <c:v>66.648904021724988</c:v>
                </c:pt>
                <c:pt idx="3813">
                  <c:v>92.099864732924985</c:v>
                </c:pt>
                <c:pt idx="3814">
                  <c:v>53.79552939285</c:v>
                </c:pt>
                <c:pt idx="3815">
                  <c:v>69.718366618524996</c:v>
                </c:pt>
                <c:pt idx="3816">
                  <c:v>75.937225737099993</c:v>
                </c:pt>
                <c:pt idx="3817">
                  <c:v>54.882630732399996</c:v>
                </c:pt>
                <c:pt idx="3818">
                  <c:v>81.644507753024996</c:v>
                </c:pt>
                <c:pt idx="3819">
                  <c:v>95.329195193999993</c:v>
                </c:pt>
                <c:pt idx="3820">
                  <c:v>191.28187494455</c:v>
                </c:pt>
                <c:pt idx="3821">
                  <c:v>151.02715191912498</c:v>
                </c:pt>
                <c:pt idx="3822">
                  <c:v>176.12640334419999</c:v>
                </c:pt>
                <c:pt idx="3823">
                  <c:v>204.29511740427498</c:v>
                </c:pt>
                <c:pt idx="3824">
                  <c:v>250.97652774174998</c:v>
                </c:pt>
                <c:pt idx="3825">
                  <c:v>231.77639971147499</c:v>
                </c:pt>
                <c:pt idx="3826">
                  <c:v>115.29668884959999</c:v>
                </c:pt>
                <c:pt idx="3827">
                  <c:v>108.406384787975</c:v>
                </c:pt>
                <c:pt idx="3828">
                  <c:v>77.743732372775</c:v>
                </c:pt>
                <c:pt idx="3829">
                  <c:v>73.619142003549996</c:v>
                </c:pt>
                <c:pt idx="3830">
                  <c:v>55.218353203924998</c:v>
                </c:pt>
                <c:pt idx="3831">
                  <c:v>52.964216604624994</c:v>
                </c:pt>
                <c:pt idx="3832">
                  <c:v>69.878234463699997</c:v>
                </c:pt>
                <c:pt idx="3833">
                  <c:v>85.833045256499986</c:v>
                </c:pt>
                <c:pt idx="3834">
                  <c:v>72.212304978424996</c:v>
                </c:pt>
                <c:pt idx="3835">
                  <c:v>86.920146596049989</c:v>
                </c:pt>
                <c:pt idx="3836">
                  <c:v>125.16053480187499</c:v>
                </c:pt>
                <c:pt idx="3837">
                  <c:v>78.814846926374997</c:v>
                </c:pt>
                <c:pt idx="3838">
                  <c:v>48.104234158099992</c:v>
                </c:pt>
                <c:pt idx="3839">
                  <c:v>47.368842076025004</c:v>
                </c:pt>
                <c:pt idx="3840">
                  <c:v>26.617995970949998</c:v>
                </c:pt>
                <c:pt idx="3841">
                  <c:v>28.088780135099999</c:v>
                </c:pt>
                <c:pt idx="3842">
                  <c:v>42.125176804900001</c:v>
                </c:pt>
                <c:pt idx="3843">
                  <c:v>63.595428210874999</c:v>
                </c:pt>
                <c:pt idx="3844">
                  <c:v>50.358370757399996</c:v>
                </c:pt>
                <c:pt idx="3845">
                  <c:v>90.437239156475002</c:v>
                </c:pt>
                <c:pt idx="3846">
                  <c:v>76.912419584549994</c:v>
                </c:pt>
                <c:pt idx="3847">
                  <c:v>84.234366828624999</c:v>
                </c:pt>
                <c:pt idx="3848">
                  <c:v>63.835229971475002</c:v>
                </c:pt>
                <c:pt idx="3849">
                  <c:v>63.883190324549993</c:v>
                </c:pt>
                <c:pt idx="3850">
                  <c:v>62.172604395024997</c:v>
                </c:pt>
                <c:pt idx="3903">
                  <c:v>186.61373390554999</c:v>
                </c:pt>
                <c:pt idx="3904">
                  <c:v>69.494551639099996</c:v>
                </c:pt>
                <c:pt idx="3905">
                  <c:v>102.42732743000001</c:v>
                </c:pt>
                <c:pt idx="3906">
                  <c:v>222.96768155550001</c:v>
                </c:pt>
                <c:pt idx="3907">
                  <c:v>202.47262400174998</c:v>
                </c:pt>
                <c:pt idx="3908">
                  <c:v>174.04812141422499</c:v>
                </c:pt>
                <c:pt idx="3909">
                  <c:v>165.46321815649998</c:v>
                </c:pt>
                <c:pt idx="3910">
                  <c:v>247.97101228875002</c:v>
                </c:pt>
                <c:pt idx="3911">
                  <c:v>177.88494962679999</c:v>
                </c:pt>
                <c:pt idx="3912">
                  <c:v>126.90309429852501</c:v>
                </c:pt>
                <c:pt idx="3913">
                  <c:v>179.13191882584999</c:v>
                </c:pt>
                <c:pt idx="3914">
                  <c:v>143.52935003914999</c:v>
                </c:pt>
                <c:pt idx="3915">
                  <c:v>134.49681687987498</c:v>
                </c:pt>
                <c:pt idx="3916">
                  <c:v>372.3322079125</c:v>
                </c:pt>
                <c:pt idx="3917">
                  <c:v>399.95737129324993</c:v>
                </c:pt>
                <c:pt idx="3918">
                  <c:v>243.86240871025001</c:v>
                </c:pt>
                <c:pt idx="3919">
                  <c:v>269.37731656525</c:v>
                </c:pt>
                <c:pt idx="3920">
                  <c:v>177.86896287427498</c:v>
                </c:pt>
                <c:pt idx="3921">
                  <c:v>155.00786120524998</c:v>
                </c:pt>
                <c:pt idx="3922">
                  <c:v>144.82427955784999</c:v>
                </c:pt>
                <c:pt idx="3923">
                  <c:v>175.43897163429997</c:v>
                </c:pt>
                <c:pt idx="3924">
                  <c:v>182.07348714459999</c:v>
                </c:pt>
                <c:pt idx="3925">
                  <c:v>114.00175931657499</c:v>
                </c:pt>
                <c:pt idx="3926">
                  <c:v>178.63632850914999</c:v>
                </c:pt>
                <c:pt idx="3927">
                  <c:v>178.30060604717499</c:v>
                </c:pt>
                <c:pt idx="3928">
                  <c:v>170.81879095314997</c:v>
                </c:pt>
                <c:pt idx="3929">
                  <c:v>167.65340766452499</c:v>
                </c:pt>
                <c:pt idx="3930">
                  <c:v>165.2873635588</c:v>
                </c:pt>
                <c:pt idx="3931">
                  <c:v>167.189790881525</c:v>
                </c:pt>
                <c:pt idx="3932">
                  <c:v>141.25922665389999</c:v>
                </c:pt>
                <c:pt idx="3933">
                  <c:v>87.080014441225003</c:v>
                </c:pt>
                <c:pt idx="3934">
                  <c:v>92.499534343474991</c:v>
                </c:pt>
                <c:pt idx="3935">
                  <c:v>99.102076281874986</c:v>
                </c:pt>
                <c:pt idx="3936">
                  <c:v>74.834137621149992</c:v>
                </c:pt>
                <c:pt idx="3937">
                  <c:v>91.652234769299994</c:v>
                </c:pt>
                <c:pt idx="3938">
                  <c:v>60.398071336024998</c:v>
                </c:pt>
                <c:pt idx="3939">
                  <c:v>74.018811614100002</c:v>
                </c:pt>
                <c:pt idx="3940">
                  <c:v>90.677040926624997</c:v>
                </c:pt>
                <c:pt idx="3941">
                  <c:v>129.84466262205001</c:v>
                </c:pt>
                <c:pt idx="3942">
                  <c:v>175.58285266964998</c:v>
                </c:pt>
                <c:pt idx="3943">
                  <c:v>127.86230137435</c:v>
                </c:pt>
                <c:pt idx="3944">
                  <c:v>137.406411626725</c:v>
                </c:pt>
                <c:pt idx="3945">
                  <c:v>136.39924421214999</c:v>
                </c:pt>
                <c:pt idx="3946">
                  <c:v>144.15283462912501</c:v>
                </c:pt>
                <c:pt idx="3947">
                  <c:v>110.02105001135</c:v>
                </c:pt>
                <c:pt idx="3948">
                  <c:v>111.555781304975</c:v>
                </c:pt>
                <c:pt idx="3949">
                  <c:v>89.414084960724992</c:v>
                </c:pt>
                <c:pt idx="3950">
                  <c:v>66.089366570774999</c:v>
                </c:pt>
                <c:pt idx="3951">
                  <c:v>72.068423923975004</c:v>
                </c:pt>
                <c:pt idx="3952">
                  <c:v>58.191895094574996</c:v>
                </c:pt>
                <c:pt idx="3953">
                  <c:v>74.194666245225008</c:v>
                </c:pt>
                <c:pt idx="3954">
                  <c:v>61.724974436174996</c:v>
                </c:pt>
                <c:pt idx="3955">
                  <c:v>70.3738247804</c:v>
                </c:pt>
                <c:pt idx="3956">
                  <c:v>38.704004950624999</c:v>
                </c:pt>
                <c:pt idx="3957">
                  <c:v>49.654952242449994</c:v>
                </c:pt>
                <c:pt idx="3958">
                  <c:v>26.074445297355002</c:v>
                </c:pt>
                <c:pt idx="3959">
                  <c:v>21.694066382534999</c:v>
                </c:pt>
                <c:pt idx="3960">
                  <c:v>17.345661035795001</c:v>
                </c:pt>
                <c:pt idx="3961">
                  <c:v>20.8467668107475</c:v>
                </c:pt>
                <c:pt idx="3962">
                  <c:v>22.733207372352499</c:v>
                </c:pt>
                <c:pt idx="3963">
                  <c:v>11.894167568329999</c:v>
                </c:pt>
                <c:pt idx="3964">
                  <c:v>30.614692062125002</c:v>
                </c:pt>
                <c:pt idx="3965">
                  <c:v>24.699581846994999</c:v>
                </c:pt>
                <c:pt idx="3966">
                  <c:v>56.209533827774997</c:v>
                </c:pt>
                <c:pt idx="3967">
                  <c:v>49.942714356125002</c:v>
                </c:pt>
                <c:pt idx="3968">
                  <c:v>62.844049342849992</c:v>
                </c:pt>
                <c:pt idx="3969">
                  <c:v>83.514961527724992</c:v>
                </c:pt>
                <c:pt idx="3970">
                  <c:v>95.584983726224991</c:v>
                </c:pt>
                <c:pt idx="3971">
                  <c:v>104.233834065675</c:v>
                </c:pt>
                <c:pt idx="3972">
                  <c:v>98.718393457274985</c:v>
                </c:pt>
                <c:pt idx="3973">
                  <c:v>137.13463628944999</c:v>
                </c:pt>
                <c:pt idx="3974">
                  <c:v>87.735472598325003</c:v>
                </c:pt>
                <c:pt idx="3975">
                  <c:v>91.908023320624991</c:v>
                </c:pt>
                <c:pt idx="3976">
                  <c:v>78.910767627749991</c:v>
                </c:pt>
                <c:pt idx="3977">
                  <c:v>81.980230224549999</c:v>
                </c:pt>
                <c:pt idx="3978">
                  <c:v>68.279556026274989</c:v>
                </c:pt>
                <c:pt idx="3979">
                  <c:v>44.491220891524996</c:v>
                </c:pt>
                <c:pt idx="3980">
                  <c:v>50.374357543349994</c:v>
                </c:pt>
                <c:pt idx="3981">
                  <c:v>57.104793759800003</c:v>
                </c:pt>
                <c:pt idx="3982">
                  <c:v>58.575577919174997</c:v>
                </c:pt>
                <c:pt idx="3983">
                  <c:v>18.448749163205001</c:v>
                </c:pt>
                <c:pt idx="3984">
                  <c:v>21.470251404542502</c:v>
                </c:pt>
                <c:pt idx="3985">
                  <c:v>13.029229258567499</c:v>
                </c:pt>
                <c:pt idx="3986">
                  <c:v>31.382057707982497</c:v>
                </c:pt>
                <c:pt idx="3987">
                  <c:v>74.706243343099999</c:v>
                </c:pt>
                <c:pt idx="3988">
                  <c:v>145.44776417647498</c:v>
                </c:pt>
                <c:pt idx="3989">
                  <c:v>226.53273448332499</c:v>
                </c:pt>
                <c:pt idx="3990">
                  <c:v>153.601024189675</c:v>
                </c:pt>
                <c:pt idx="3991">
                  <c:v>172.40148258552497</c:v>
                </c:pt>
                <c:pt idx="3992">
                  <c:v>168.61261470214998</c:v>
                </c:pt>
                <c:pt idx="3993">
                  <c:v>186.9974167206</c:v>
                </c:pt>
                <c:pt idx="3994">
                  <c:v>121.099891571675</c:v>
                </c:pt>
                <c:pt idx="3995">
                  <c:v>165.798940656675</c:v>
                </c:pt>
                <c:pt idx="3996">
                  <c:v>191.77746528989999</c:v>
                </c:pt>
                <c:pt idx="3997">
                  <c:v>140.53982136254999</c:v>
                </c:pt>
                <c:pt idx="3998">
                  <c:v>158.10929737872499</c:v>
                </c:pt>
                <c:pt idx="3999">
                  <c:v>141.770803761325</c:v>
                </c:pt>
                <c:pt idx="4000">
                  <c:v>157.43785243567498</c:v>
                </c:pt>
                <c:pt idx="4001">
                  <c:v>111.108151346125</c:v>
                </c:pt>
                <c:pt idx="4002">
                  <c:v>72.787829220099994</c:v>
                </c:pt>
                <c:pt idx="4003">
                  <c:v>58.048014030574997</c:v>
                </c:pt>
                <c:pt idx="4004">
                  <c:v>44.011617355999995</c:v>
                </c:pt>
                <c:pt idx="4005">
                  <c:v>43.819775948474998</c:v>
                </c:pt>
                <c:pt idx="4006">
                  <c:v>39.039727422150001</c:v>
                </c:pt>
                <c:pt idx="4007">
                  <c:v>33.780075365075</c:v>
                </c:pt>
                <c:pt idx="4008">
                  <c:v>35.202899171374995</c:v>
                </c:pt>
                <c:pt idx="4009">
                  <c:v>25.003330745187498</c:v>
                </c:pt>
                <c:pt idx="4010">
                  <c:v>50.997842133324994</c:v>
                </c:pt>
                <c:pt idx="4011">
                  <c:v>41.245903663599996</c:v>
                </c:pt>
                <c:pt idx="4012">
                  <c:v>46.217793602225001</c:v>
                </c:pt>
                <c:pt idx="4013">
                  <c:v>119.88489595885</c:v>
                </c:pt>
                <c:pt idx="4014">
                  <c:v>169.42794072352498</c:v>
                </c:pt>
                <c:pt idx="4015">
                  <c:v>154.09661452547499</c:v>
                </c:pt>
                <c:pt idx="4016">
                  <c:v>138.92515613917499</c:v>
                </c:pt>
                <c:pt idx="4017">
                  <c:v>112.38709409319999</c:v>
                </c:pt>
                <c:pt idx="4018">
                  <c:v>102.42732743477499</c:v>
                </c:pt>
                <c:pt idx="4019">
                  <c:v>110.59657424347499</c:v>
                </c:pt>
                <c:pt idx="4020">
                  <c:v>91.529669419899989</c:v>
                </c:pt>
                <c:pt idx="4021">
                  <c:v>131.70978748719997</c:v>
                </c:pt>
                <c:pt idx="4022">
                  <c:v>89.925662058599997</c:v>
                </c:pt>
                <c:pt idx="4023">
                  <c:v>128.245984184625</c:v>
                </c:pt>
                <c:pt idx="4024">
                  <c:v>91.908023320624991</c:v>
                </c:pt>
                <c:pt idx="4025">
                  <c:v>69.366657365824992</c:v>
                </c:pt>
                <c:pt idx="4026">
                  <c:v>76.624657470874993</c:v>
                </c:pt>
                <c:pt idx="4027">
                  <c:v>51.509419221649999</c:v>
                </c:pt>
                <c:pt idx="4028">
                  <c:v>39.167621695424998</c:v>
                </c:pt>
                <c:pt idx="4029">
                  <c:v>44.011617355999995</c:v>
                </c:pt>
                <c:pt idx="4030">
                  <c:v>49.543044750349999</c:v>
                </c:pt>
                <c:pt idx="4031">
                  <c:v>38.751965298924993</c:v>
                </c:pt>
                <c:pt idx="4032">
                  <c:v>34.563427800225</c:v>
                </c:pt>
                <c:pt idx="4033">
                  <c:v>36.050198750325002</c:v>
                </c:pt>
                <c:pt idx="4034">
                  <c:v>56.257494190399996</c:v>
                </c:pt>
                <c:pt idx="4035">
                  <c:v>39.151634909475</c:v>
                </c:pt>
                <c:pt idx="4036">
                  <c:v>56.705124149249997</c:v>
                </c:pt>
                <c:pt idx="4037">
                  <c:v>104.80935830257499</c:v>
                </c:pt>
                <c:pt idx="4038">
                  <c:v>118.3661514464</c:v>
                </c:pt>
                <c:pt idx="4039">
                  <c:v>132.80221773152499</c:v>
                </c:pt>
                <c:pt idx="4040">
                  <c:v>131.71511639197499</c:v>
                </c:pt>
                <c:pt idx="4041">
                  <c:v>95.760838357349996</c:v>
                </c:pt>
                <c:pt idx="4042">
                  <c:v>87.016067302199986</c:v>
                </c:pt>
                <c:pt idx="4043">
                  <c:v>86.584424124525</c:v>
                </c:pt>
                <c:pt idx="4044">
                  <c:v>63.003917188025</c:v>
                </c:pt>
                <c:pt idx="4045">
                  <c:v>64.059044950900002</c:v>
                </c:pt>
                <c:pt idx="4046">
                  <c:v>59.614718905649994</c:v>
                </c:pt>
                <c:pt idx="4047">
                  <c:v>61.740961226899998</c:v>
                </c:pt>
                <c:pt idx="4048">
                  <c:v>63.547467857799994</c:v>
                </c:pt>
                <c:pt idx="4049">
                  <c:v>57.840185832324998</c:v>
                </c:pt>
                <c:pt idx="4050">
                  <c:v>63.643388563949991</c:v>
                </c:pt>
                <c:pt idx="4051">
                  <c:v>41.693533627225001</c:v>
                </c:pt>
                <c:pt idx="4052">
                  <c:v>49.271269413074997</c:v>
                </c:pt>
                <c:pt idx="4053">
                  <c:v>81.836349174874996</c:v>
                </c:pt>
                <c:pt idx="4054">
                  <c:v>27.625163384569998</c:v>
                </c:pt>
                <c:pt idx="4055">
                  <c:v>17.249740329167498</c:v>
                </c:pt>
                <c:pt idx="4056">
                  <c:v>16.754150015810001</c:v>
                </c:pt>
                <c:pt idx="4057">
                  <c:v>19.663744770777498</c:v>
                </c:pt>
                <c:pt idx="4058">
                  <c:v>28.4245026042375</c:v>
                </c:pt>
                <c:pt idx="4059">
                  <c:v>12.693506786565001</c:v>
                </c:pt>
                <c:pt idx="4060">
                  <c:v>26.378194204620002</c:v>
                </c:pt>
                <c:pt idx="4061">
                  <c:v>58.431696855174998</c:v>
                </c:pt>
                <c:pt idx="4062">
                  <c:v>66.904692568274996</c:v>
                </c:pt>
                <c:pt idx="4063">
                  <c:v>62.971943620900007</c:v>
                </c:pt>
                <c:pt idx="4064">
                  <c:v>100.18917762619999</c:v>
                </c:pt>
                <c:pt idx="4065">
                  <c:v>101.627988213675</c:v>
                </c:pt>
                <c:pt idx="4066">
                  <c:v>109.2057240043</c:v>
                </c:pt>
                <c:pt idx="4067">
                  <c:v>102.89094418435</c:v>
                </c:pt>
                <c:pt idx="4068">
                  <c:v>98.990168799325005</c:v>
                </c:pt>
                <c:pt idx="4069">
                  <c:v>83.163252270249998</c:v>
                </c:pt>
                <c:pt idx="4070">
                  <c:v>89.877701705524998</c:v>
                </c:pt>
                <c:pt idx="4071">
                  <c:v>66.313181545424996</c:v>
                </c:pt>
                <c:pt idx="4072">
                  <c:v>65.705683741399994</c:v>
                </c:pt>
                <c:pt idx="4073">
                  <c:v>66.137326923849997</c:v>
                </c:pt>
                <c:pt idx="4074">
                  <c:v>46.937198898349997</c:v>
                </c:pt>
                <c:pt idx="4075">
                  <c:v>30.502784570024996</c:v>
                </c:pt>
                <c:pt idx="4076">
                  <c:v>27.561216251274999</c:v>
                </c:pt>
                <c:pt idx="4077">
                  <c:v>27.593189813624999</c:v>
                </c:pt>
                <c:pt idx="4078">
                  <c:v>19.487890145382497</c:v>
                </c:pt>
                <c:pt idx="4079">
                  <c:v>17.921185274127499</c:v>
                </c:pt>
                <c:pt idx="4080">
                  <c:v>17.041912135214996</c:v>
                </c:pt>
                <c:pt idx="4081">
                  <c:v>12.245876824372498</c:v>
                </c:pt>
                <c:pt idx="4082">
                  <c:v>15.635075109612497</c:v>
                </c:pt>
                <c:pt idx="4083">
                  <c:v>14.931656599915</c:v>
                </c:pt>
                <c:pt idx="4084">
                  <c:v>40.078868403849995</c:v>
                </c:pt>
                <c:pt idx="4085">
                  <c:v>28.936079699724999</c:v>
                </c:pt>
                <c:pt idx="4086">
                  <c:v>53.092110882675001</c:v>
                </c:pt>
                <c:pt idx="4087">
                  <c:v>41.421758289949999</c:v>
                </c:pt>
                <c:pt idx="4088">
                  <c:v>27.577203032450001</c:v>
                </c:pt>
                <c:pt idx="4089">
                  <c:v>23.340705175899998</c:v>
                </c:pt>
                <c:pt idx="4090">
                  <c:v>32.149423355750002</c:v>
                </c:pt>
                <c:pt idx="4091">
                  <c:v>28.168714055300001</c:v>
                </c:pt>
                <c:pt idx="4092">
                  <c:v>40.238736249024996</c:v>
                </c:pt>
                <c:pt idx="4093">
                  <c:v>26.442141345077498</c:v>
                </c:pt>
                <c:pt idx="4094">
                  <c:v>33.764088578169996</c:v>
                </c:pt>
                <c:pt idx="4095">
                  <c:v>46.313714308374998</c:v>
                </c:pt>
                <c:pt idx="4096">
                  <c:v>48.439956629624994</c:v>
                </c:pt>
                <c:pt idx="4097">
                  <c:v>47.816472034874998</c:v>
                </c:pt>
                <c:pt idx="4098">
                  <c:v>50.214489698174994</c:v>
                </c:pt>
                <c:pt idx="4099">
                  <c:v>42.125176804900001</c:v>
                </c:pt>
                <c:pt idx="4100">
                  <c:v>40.398604094199996</c:v>
                </c:pt>
                <c:pt idx="4101">
                  <c:v>38.128480713724997</c:v>
                </c:pt>
                <c:pt idx="4102">
                  <c:v>38.192427852750001</c:v>
                </c:pt>
                <c:pt idx="4103">
                  <c:v>29.0959475449</c:v>
                </c:pt>
                <c:pt idx="4104">
                  <c:v>18.288881313732499</c:v>
                </c:pt>
                <c:pt idx="4105">
                  <c:v>11.334630114992498</c:v>
                </c:pt>
                <c:pt idx="4106">
                  <c:v>11.814233646697499</c:v>
                </c:pt>
                <c:pt idx="4107">
                  <c:v>11.41456403758</c:v>
                </c:pt>
                <c:pt idx="4108">
                  <c:v>10.9029869373175</c:v>
                </c:pt>
                <c:pt idx="4109">
                  <c:v>14.116330595252499</c:v>
                </c:pt>
                <c:pt idx="4110">
                  <c:v>17.121846055892501</c:v>
                </c:pt>
                <c:pt idx="4111">
                  <c:v>28.200687622425001</c:v>
                </c:pt>
                <c:pt idx="4112">
                  <c:v>42.652740688724997</c:v>
                </c:pt>
                <c:pt idx="4113">
                  <c:v>30.071141392349997</c:v>
                </c:pt>
                <c:pt idx="4114">
                  <c:v>32.708960811475002</c:v>
                </c:pt>
                <c:pt idx="4115">
                  <c:v>28.024832996074998</c:v>
                </c:pt>
                <c:pt idx="4116">
                  <c:v>23.580506940319999</c:v>
                </c:pt>
                <c:pt idx="4117">
                  <c:v>26.106418873075</c:v>
                </c:pt>
                <c:pt idx="4118">
                  <c:v>21.94985493195</c:v>
                </c:pt>
                <c:pt idx="4119">
                  <c:v>27.976872643</c:v>
                </c:pt>
                <c:pt idx="4120">
                  <c:v>28.296608328575001</c:v>
                </c:pt>
                <c:pt idx="4121">
                  <c:v>27.609176599575001</c:v>
                </c:pt>
                <c:pt idx="4122">
                  <c:v>25.275106084849998</c:v>
                </c:pt>
                <c:pt idx="4123">
                  <c:v>21.294396775327499</c:v>
                </c:pt>
                <c:pt idx="4124">
                  <c:v>13.492846004799999</c:v>
                </c:pt>
                <c:pt idx="4125">
                  <c:v>13.093176396160001</c:v>
                </c:pt>
                <c:pt idx="4126">
                  <c:v>12.7254803551225</c:v>
                </c:pt>
                <c:pt idx="4127">
                  <c:v>14.4040927137025</c:v>
                </c:pt>
                <c:pt idx="4128">
                  <c:v>25.85063032175</c:v>
                </c:pt>
                <c:pt idx="4129">
                  <c:v>16.7221764462975</c:v>
                </c:pt>
                <c:pt idx="4130">
                  <c:v>15.635075110567499</c:v>
                </c:pt>
                <c:pt idx="4131">
                  <c:v>13.8765288294</c:v>
                </c:pt>
                <c:pt idx="4132">
                  <c:v>16.194612565337501</c:v>
                </c:pt>
                <c:pt idx="4133">
                  <c:v>19.871572969982498</c:v>
                </c:pt>
                <c:pt idx="4134">
                  <c:v>13.796594908244998</c:v>
                </c:pt>
                <c:pt idx="4135">
                  <c:v>14.3241587896825</c:v>
                </c:pt>
                <c:pt idx="4136">
                  <c:v>13.9884363200675</c:v>
                </c:pt>
                <c:pt idx="4137">
                  <c:v>25.562868203299999</c:v>
                </c:pt>
                <c:pt idx="4138">
                  <c:v>21.630119248284998</c:v>
                </c:pt>
                <c:pt idx="4139">
                  <c:v>16.498361466872499</c:v>
                </c:pt>
                <c:pt idx="4140">
                  <c:v>18.1769738235425</c:v>
                </c:pt>
                <c:pt idx="4141">
                  <c:v>17.521515664054998</c:v>
                </c:pt>
                <c:pt idx="4142">
                  <c:v>21.422291048602499</c:v>
                </c:pt>
                <c:pt idx="4143">
                  <c:v>19.264075163569998</c:v>
                </c:pt>
                <c:pt idx="4144">
                  <c:v>17.441581745764999</c:v>
                </c:pt>
                <c:pt idx="4145">
                  <c:v>22.253603841124999</c:v>
                </c:pt>
                <c:pt idx="4146">
                  <c:v>25.067277886599999</c:v>
                </c:pt>
                <c:pt idx="4147">
                  <c:v>22.925048779400001</c:v>
                </c:pt>
                <c:pt idx="4148">
                  <c:v>20.942687520717499</c:v>
                </c:pt>
                <c:pt idx="4149">
                  <c:v>16.658229309660001</c:v>
                </c:pt>
                <c:pt idx="4150">
                  <c:v>16.274546484582498</c:v>
                </c:pt>
                <c:pt idx="4151">
                  <c:v>14.436066282737499</c:v>
                </c:pt>
                <c:pt idx="4152">
                  <c:v>14.484026635334999</c:v>
                </c:pt>
                <c:pt idx="4153">
                  <c:v>12.661533220394999</c:v>
                </c:pt>
                <c:pt idx="4154">
                  <c:v>21.022621441395</c:v>
                </c:pt>
                <c:pt idx="4155">
                  <c:v>25.403000358124999</c:v>
                </c:pt>
                <c:pt idx="4156">
                  <c:v>39.023740636199996</c:v>
                </c:pt>
                <c:pt idx="4157">
                  <c:v>74.098745534299994</c:v>
                </c:pt>
                <c:pt idx="4158">
                  <c:v>71.093230081300007</c:v>
                </c:pt>
                <c:pt idx="4159">
                  <c:v>51.349551381249995</c:v>
                </c:pt>
                <c:pt idx="4160">
                  <c:v>44.459247319625</c:v>
                </c:pt>
                <c:pt idx="4161">
                  <c:v>56.753084502325002</c:v>
                </c:pt>
                <c:pt idx="4162">
                  <c:v>43.516027044075003</c:v>
                </c:pt>
                <c:pt idx="4163">
                  <c:v>24.491753649699998</c:v>
                </c:pt>
                <c:pt idx="4164">
                  <c:v>33.828035718149998</c:v>
                </c:pt>
                <c:pt idx="4165">
                  <c:v>34.355599601975001</c:v>
                </c:pt>
                <c:pt idx="4166">
                  <c:v>32.373238339949999</c:v>
                </c:pt>
                <c:pt idx="4167">
                  <c:v>102.4593010019</c:v>
                </c:pt>
                <c:pt idx="4168">
                  <c:v>224.7741882055</c:v>
                </c:pt>
                <c:pt idx="4169">
                  <c:v>194.35133754135001</c:v>
                </c:pt>
                <c:pt idx="4170">
                  <c:v>190.386615012525</c:v>
                </c:pt>
                <c:pt idx="4171">
                  <c:v>158.71679517319998</c:v>
                </c:pt>
                <c:pt idx="4172">
                  <c:v>115.79227916629999</c:v>
                </c:pt>
                <c:pt idx="4173">
                  <c:v>81.388719206475002</c:v>
                </c:pt>
                <c:pt idx="4174">
                  <c:v>82.267992352549996</c:v>
                </c:pt>
                <c:pt idx="4175">
                  <c:v>137.56627945757498</c:v>
                </c:pt>
                <c:pt idx="4176">
                  <c:v>129.28512516632497</c:v>
                </c:pt>
                <c:pt idx="4177">
                  <c:v>177.00567647117498</c:v>
                </c:pt>
                <c:pt idx="4178">
                  <c:v>180.82651795987499</c:v>
                </c:pt>
                <c:pt idx="4179">
                  <c:v>116.14398841422499</c:v>
                </c:pt>
                <c:pt idx="4180">
                  <c:v>115.53649061497499</c:v>
                </c:pt>
                <c:pt idx="4181">
                  <c:v>283.04601719639999</c:v>
                </c:pt>
                <c:pt idx="4182">
                  <c:v>255.13309170675001</c:v>
                </c:pt>
                <c:pt idx="4183">
                  <c:v>155.98305506702499</c:v>
                </c:pt>
                <c:pt idx="4184">
                  <c:v>161.49849568497498</c:v>
                </c:pt>
                <c:pt idx="4185">
                  <c:v>108.75809404067499</c:v>
                </c:pt>
                <c:pt idx="4186">
                  <c:v>178.76422281585002</c:v>
                </c:pt>
                <c:pt idx="4187">
                  <c:v>142.42626191842501</c:v>
                </c:pt>
                <c:pt idx="4188">
                  <c:v>162.07401990755</c:v>
                </c:pt>
                <c:pt idx="4189">
                  <c:v>136.14345567992498</c:v>
                </c:pt>
                <c:pt idx="4190">
                  <c:v>169.6837292653</c:v>
                </c:pt>
                <c:pt idx="4191">
                  <c:v>182.90479993282497</c:v>
                </c:pt>
                <c:pt idx="4192">
                  <c:v>271.59947961174998</c:v>
                </c:pt>
                <c:pt idx="4193">
                  <c:v>188.10050481744997</c:v>
                </c:pt>
                <c:pt idx="4194">
                  <c:v>167.86123583412498</c:v>
                </c:pt>
                <c:pt idx="4195">
                  <c:v>122.23495326429999</c:v>
                </c:pt>
                <c:pt idx="4196">
                  <c:v>143.43342934732499</c:v>
                </c:pt>
                <c:pt idx="4197">
                  <c:v>110.94828350095</c:v>
                </c:pt>
                <c:pt idx="4198">
                  <c:v>104.69745081524999</c:v>
                </c:pt>
                <c:pt idx="4199">
                  <c:v>138.55746010052499</c:v>
                </c:pt>
                <c:pt idx="4200">
                  <c:v>128.19802383154999</c:v>
                </c:pt>
                <c:pt idx="4201">
                  <c:v>100.07727012932499</c:v>
                </c:pt>
                <c:pt idx="4202">
                  <c:v>138.04588300264999</c:v>
                </c:pt>
                <c:pt idx="4203">
                  <c:v>116.86339371512499</c:v>
                </c:pt>
                <c:pt idx="4204">
                  <c:v>253.31059829467497</c:v>
                </c:pt>
                <c:pt idx="4205">
                  <c:v>399.11007165699999</c:v>
                </c:pt>
                <c:pt idx="4206">
                  <c:v>283.31779250024999</c:v>
                </c:pt>
                <c:pt idx="4207">
                  <c:v>402.91492635974998</c:v>
                </c:pt>
                <c:pt idx="4208">
                  <c:v>292.60611428724997</c:v>
                </c:pt>
                <c:pt idx="4209">
                  <c:v>289.82441378024998</c:v>
                </c:pt>
                <c:pt idx="4210">
                  <c:v>227.81167720174997</c:v>
                </c:pt>
                <c:pt idx="4211">
                  <c:v>204.34307776212501</c:v>
                </c:pt>
                <c:pt idx="4212">
                  <c:v>243.54267304854997</c:v>
                </c:pt>
                <c:pt idx="4213">
                  <c:v>186.1181435984</c:v>
                </c:pt>
                <c:pt idx="4214">
                  <c:v>237.48368174649997</c:v>
                </c:pt>
                <c:pt idx="4215">
                  <c:v>275.72406993800001</c:v>
                </c:pt>
                <c:pt idx="4216">
                  <c:v>259.9930741485</c:v>
                </c:pt>
                <c:pt idx="4217">
                  <c:v>239.082360145725</c:v>
                </c:pt>
                <c:pt idx="4218">
                  <c:v>197.30889264605</c:v>
                </c:pt>
                <c:pt idx="4219">
                  <c:v>168.96432395962501</c:v>
                </c:pt>
                <c:pt idx="4220">
                  <c:v>132.62636310517499</c:v>
                </c:pt>
                <c:pt idx="4221">
                  <c:v>85.721137769175002</c:v>
                </c:pt>
                <c:pt idx="4222">
                  <c:v>78.159388764500008</c:v>
                </c:pt>
                <c:pt idx="4223">
                  <c:v>90.357305241049986</c:v>
                </c:pt>
                <c:pt idx="4224">
                  <c:v>66.345155122099996</c:v>
                </c:pt>
                <c:pt idx="4225">
                  <c:v>54.195199003399999</c:v>
                </c:pt>
                <c:pt idx="4226">
                  <c:v>81.468653126675008</c:v>
                </c:pt>
                <c:pt idx="4227">
                  <c:v>114.22557430077499</c:v>
                </c:pt>
                <c:pt idx="4228">
                  <c:v>189.37944761227502</c:v>
                </c:pt>
                <c:pt idx="4229">
                  <c:v>349.72689478525001</c:v>
                </c:pt>
                <c:pt idx="4230">
                  <c:v>329.7274276055</c:v>
                </c:pt>
                <c:pt idx="4231">
                  <c:v>346.96118112149998</c:v>
                </c:pt>
                <c:pt idx="4232">
                  <c:v>276.28360739850001</c:v>
                </c:pt>
                <c:pt idx="4233">
                  <c:v>224.24662428824999</c:v>
                </c:pt>
                <c:pt idx="4234">
                  <c:v>201.78519228707498</c:v>
                </c:pt>
                <c:pt idx="4235">
                  <c:v>203.86347423137499</c:v>
                </c:pt>
                <c:pt idx="4236">
                  <c:v>202.56854471745001</c:v>
                </c:pt>
                <c:pt idx="4237">
                  <c:v>201.43348305824998</c:v>
                </c:pt>
                <c:pt idx="4238">
                  <c:v>207.36458002972498</c:v>
                </c:pt>
                <c:pt idx="4239">
                  <c:v>219.738351113525</c:v>
                </c:pt>
                <c:pt idx="4240">
                  <c:v>221.78465944294999</c:v>
                </c:pt>
                <c:pt idx="4241">
                  <c:v>153.93674665642499</c:v>
                </c:pt>
                <c:pt idx="4242">
                  <c:v>144.52053066777501</c:v>
                </c:pt>
                <c:pt idx="4243">
                  <c:v>132.64234988635002</c:v>
                </c:pt>
                <c:pt idx="4244">
                  <c:v>114.41741570352499</c:v>
                </c:pt>
                <c:pt idx="4245">
                  <c:v>91.20460480567499</c:v>
                </c:pt>
                <c:pt idx="4246">
                  <c:v>63.467533932824999</c:v>
                </c:pt>
                <c:pt idx="4247">
                  <c:v>92.723349322899992</c:v>
                </c:pt>
                <c:pt idx="4248">
                  <c:v>85.257521024374995</c:v>
                </c:pt>
                <c:pt idx="4249">
                  <c:v>93.36282069882499</c:v>
                </c:pt>
                <c:pt idx="4250">
                  <c:v>92.515521124649993</c:v>
                </c:pt>
                <c:pt idx="4251">
                  <c:v>82.395886621049996</c:v>
                </c:pt>
                <c:pt idx="4252">
                  <c:v>117.82260077662499</c:v>
                </c:pt>
                <c:pt idx="4253">
                  <c:v>209.85851840872499</c:v>
                </c:pt>
                <c:pt idx="4254">
                  <c:v>247.58732948324996</c:v>
                </c:pt>
                <c:pt idx="4255">
                  <c:v>244.56582723474997</c:v>
                </c:pt>
                <c:pt idx="4256">
                  <c:v>304.19653295499995</c:v>
                </c:pt>
                <c:pt idx="4257">
                  <c:v>306.22685455100003</c:v>
                </c:pt>
                <c:pt idx="4258">
                  <c:v>388.95846362924999</c:v>
                </c:pt>
                <c:pt idx="4259">
                  <c:v>328.48045836824997</c:v>
                </c:pt>
                <c:pt idx="4260">
                  <c:v>278.72958543875001</c:v>
                </c:pt>
                <c:pt idx="4261">
                  <c:v>337.35312371099997</c:v>
                </c:pt>
                <c:pt idx="4262">
                  <c:v>293.53334777684995</c:v>
                </c:pt>
                <c:pt idx="4263">
                  <c:v>158.89264982342499</c:v>
                </c:pt>
                <c:pt idx="4264">
                  <c:v>198.02829795172499</c:v>
                </c:pt>
                <c:pt idx="4265">
                  <c:v>216.65290171644997</c:v>
                </c:pt>
                <c:pt idx="4266">
                  <c:v>278.31392904225004</c:v>
                </c:pt>
                <c:pt idx="4267">
                  <c:v>236.668355749</c:v>
                </c:pt>
                <c:pt idx="4268">
                  <c:v>194.04758861307499</c:v>
                </c:pt>
                <c:pt idx="4269">
                  <c:v>148.325385332325</c:v>
                </c:pt>
                <c:pt idx="4270">
                  <c:v>135.36010323044999</c:v>
                </c:pt>
                <c:pt idx="4271">
                  <c:v>89.318164254574995</c:v>
                </c:pt>
                <c:pt idx="4272">
                  <c:v>90.181450609924994</c:v>
                </c:pt>
                <c:pt idx="4273">
                  <c:v>68.855080267950001</c:v>
                </c:pt>
                <c:pt idx="4274">
                  <c:v>85.545283142824999</c:v>
                </c:pt>
                <c:pt idx="4275">
                  <c:v>57.792225484024996</c:v>
                </c:pt>
                <c:pt idx="4276">
                  <c:v>86.168767728025003</c:v>
                </c:pt>
                <c:pt idx="4277">
                  <c:v>114.737151393875</c:v>
                </c:pt>
                <c:pt idx="4278">
                  <c:v>121.38765369012499</c:v>
                </c:pt>
                <c:pt idx="4279">
                  <c:v>145.04809455159997</c:v>
                </c:pt>
                <c:pt idx="4280">
                  <c:v>238.92249229099997</c:v>
                </c:pt>
                <c:pt idx="4281">
                  <c:v>178.81218312595001</c:v>
                </c:pt>
                <c:pt idx="4282">
                  <c:v>164.20026223835001</c:v>
                </c:pt>
                <c:pt idx="4283">
                  <c:v>161.8821784857</c:v>
                </c:pt>
                <c:pt idx="4284">
                  <c:v>168.436760080575</c:v>
                </c:pt>
                <c:pt idx="4285">
                  <c:v>151.39484794822499</c:v>
                </c:pt>
                <c:pt idx="4286">
                  <c:v>192.94450049234999</c:v>
                </c:pt>
                <c:pt idx="4287">
                  <c:v>155.51943831744998</c:v>
                </c:pt>
                <c:pt idx="4288">
                  <c:v>169.66774247934998</c:v>
                </c:pt>
                <c:pt idx="4289">
                  <c:v>137.55029268117499</c:v>
                </c:pt>
                <c:pt idx="4290">
                  <c:v>166.79012129007501</c:v>
                </c:pt>
                <c:pt idx="4291">
                  <c:v>113.42623507489999</c:v>
                </c:pt>
                <c:pt idx="4292">
                  <c:v>143.60928395934999</c:v>
                </c:pt>
                <c:pt idx="4293">
                  <c:v>108.6301997674</c:v>
                </c:pt>
                <c:pt idx="4294">
                  <c:v>89.621913154200001</c:v>
                </c:pt>
                <c:pt idx="4295">
                  <c:v>93.234926420774997</c:v>
                </c:pt>
                <c:pt idx="4296">
                  <c:v>63.787269618399996</c:v>
                </c:pt>
                <c:pt idx="4297">
                  <c:v>42.205110720324996</c:v>
                </c:pt>
                <c:pt idx="4298">
                  <c:v>38.943806715999997</c:v>
                </c:pt>
                <c:pt idx="4299">
                  <c:v>66.425089042300002</c:v>
                </c:pt>
                <c:pt idx="4300">
                  <c:v>79.230503322874995</c:v>
                </c:pt>
                <c:pt idx="4301">
                  <c:v>71.205137568624991</c:v>
                </c:pt>
                <c:pt idx="4302">
                  <c:v>78.527084807924993</c:v>
                </c:pt>
                <c:pt idx="4303">
                  <c:v>79.646159714600003</c:v>
                </c:pt>
                <c:pt idx="4304">
                  <c:v>109.66934075387499</c:v>
                </c:pt>
                <c:pt idx="4305">
                  <c:v>131.603208899875</c:v>
                </c:pt>
                <c:pt idx="4306">
                  <c:v>154.3524030577</c:v>
                </c:pt>
                <c:pt idx="4307">
                  <c:v>134.22504153782498</c:v>
                </c:pt>
                <c:pt idx="4308">
                  <c:v>171.96983943172498</c:v>
                </c:pt>
                <c:pt idx="4309">
                  <c:v>130.26031901377499</c:v>
                </c:pt>
                <c:pt idx="4310">
                  <c:v>219.96216605474999</c:v>
                </c:pt>
                <c:pt idx="4311">
                  <c:v>176.30225798965</c:v>
                </c:pt>
                <c:pt idx="4312">
                  <c:v>168.54866759654999</c:v>
                </c:pt>
                <c:pt idx="4313">
                  <c:v>167.14183055232499</c:v>
                </c:pt>
                <c:pt idx="4314">
                  <c:v>119.677067765375</c:v>
                </c:pt>
                <c:pt idx="4315">
                  <c:v>116.687539088775</c:v>
                </c:pt>
                <c:pt idx="4316">
                  <c:v>130.69196219622498</c:v>
                </c:pt>
                <c:pt idx="4317">
                  <c:v>127.67045994772501</c:v>
                </c:pt>
                <c:pt idx="4318">
                  <c:v>69.126855595674996</c:v>
                </c:pt>
                <c:pt idx="4319">
                  <c:v>88.886521076899996</c:v>
                </c:pt>
                <c:pt idx="4320">
                  <c:v>62.588260791525002</c:v>
                </c:pt>
                <c:pt idx="4321">
                  <c:v>53.060137310774998</c:v>
                </c:pt>
                <c:pt idx="4322">
                  <c:v>57.648344420024998</c:v>
                </c:pt>
                <c:pt idx="4323">
                  <c:v>94.130186348024992</c:v>
                </c:pt>
                <c:pt idx="4324">
                  <c:v>182.68098496294999</c:v>
                </c:pt>
                <c:pt idx="4325">
                  <c:v>251.07244846699999</c:v>
                </c:pt>
                <c:pt idx="4326">
                  <c:v>240.26538225349998</c:v>
                </c:pt>
                <c:pt idx="4327">
                  <c:v>299.41648434749999</c:v>
                </c:pt>
                <c:pt idx="4328">
                  <c:v>266.30785402574998</c:v>
                </c:pt>
                <c:pt idx="4329">
                  <c:v>209.15509988899998</c:v>
                </c:pt>
                <c:pt idx="4330">
                  <c:v>229.88995918424999</c:v>
                </c:pt>
                <c:pt idx="4331">
                  <c:v>327.10559491024998</c:v>
                </c:pt>
                <c:pt idx="4332">
                  <c:v>250.84863347324998</c:v>
                </c:pt>
                <c:pt idx="4333">
                  <c:v>188.66004228272499</c:v>
                </c:pt>
                <c:pt idx="4334">
                  <c:v>148.75702852432499</c:v>
                </c:pt>
                <c:pt idx="4335">
                  <c:v>239.03439981174998</c:v>
                </c:pt>
                <c:pt idx="4336">
                  <c:v>240.34531618324999</c:v>
                </c:pt>
                <c:pt idx="4337">
                  <c:v>188.02057094022499</c:v>
                </c:pt>
                <c:pt idx="4338">
                  <c:v>196.41363268059999</c:v>
                </c:pt>
                <c:pt idx="4339">
                  <c:v>139.91633677257499</c:v>
                </c:pt>
                <c:pt idx="4340">
                  <c:v>147.12637652455001</c:v>
                </c:pt>
                <c:pt idx="4341">
                  <c:v>133.72945122112498</c:v>
                </c:pt>
                <c:pt idx="4342">
                  <c:v>100.49292652582498</c:v>
                </c:pt>
                <c:pt idx="4343">
                  <c:v>101.08443753912499</c:v>
                </c:pt>
                <c:pt idx="4344">
                  <c:v>78.239322689474989</c:v>
                </c:pt>
                <c:pt idx="4345">
                  <c:v>66.249234411174996</c:v>
                </c:pt>
                <c:pt idx="4346">
                  <c:v>83.403054040399994</c:v>
                </c:pt>
                <c:pt idx="4347">
                  <c:v>90.740988065649987</c:v>
                </c:pt>
                <c:pt idx="4348">
                  <c:v>178.10876465397499</c:v>
                </c:pt>
                <c:pt idx="4349">
                  <c:v>358.11995659725</c:v>
                </c:pt>
                <c:pt idx="4350">
                  <c:v>347.77650711899997</c:v>
                </c:pt>
                <c:pt idx="4351">
                  <c:v>405.90445506499998</c:v>
                </c:pt>
                <c:pt idx="4352">
                  <c:v>306.91428628</c:v>
                </c:pt>
                <c:pt idx="4353">
                  <c:v>239.46604305149998</c:v>
                </c:pt>
                <c:pt idx="4354">
                  <c:v>211.61706468655001</c:v>
                </c:pt>
                <c:pt idx="4355">
                  <c:v>213.26370344362499</c:v>
                </c:pt>
                <c:pt idx="4356">
                  <c:v>244.31003866909998</c:v>
                </c:pt>
                <c:pt idx="4357">
                  <c:v>205.55807333675</c:v>
                </c:pt>
                <c:pt idx="4358">
                  <c:v>218.57131584422498</c:v>
                </c:pt>
                <c:pt idx="4359">
                  <c:v>321.65410146474994</c:v>
                </c:pt>
                <c:pt idx="4360">
                  <c:v>254.84532957875001</c:v>
                </c:pt>
                <c:pt idx="4361">
                  <c:v>265.908184377</c:v>
                </c:pt>
                <c:pt idx="4362">
                  <c:v>179.403694153575</c:v>
                </c:pt>
                <c:pt idx="4363">
                  <c:v>136.463191351175</c:v>
                </c:pt>
                <c:pt idx="4364">
                  <c:v>124.00948632807498</c:v>
                </c:pt>
                <c:pt idx="4365">
                  <c:v>115.824252733425</c:v>
                </c:pt>
                <c:pt idx="4366">
                  <c:v>80.349578224775001</c:v>
                </c:pt>
                <c:pt idx="4367">
                  <c:v>63.163785033200007</c:v>
                </c:pt>
                <c:pt idx="4368">
                  <c:v>51.189683540849998</c:v>
                </c:pt>
                <c:pt idx="4369">
                  <c:v>50.198502907449999</c:v>
                </c:pt>
                <c:pt idx="4370">
                  <c:v>52.260798089674999</c:v>
                </c:pt>
                <c:pt idx="4371">
                  <c:v>126.93506789429999</c:v>
                </c:pt>
                <c:pt idx="4372">
                  <c:v>113.53814256699999</c:v>
                </c:pt>
                <c:pt idx="4373">
                  <c:v>186.61373391987499</c:v>
                </c:pt>
                <c:pt idx="4374">
                  <c:v>144.34467603665001</c:v>
                </c:pt>
                <c:pt idx="4375">
                  <c:v>136.81490059910001</c:v>
                </c:pt>
                <c:pt idx="4376">
                  <c:v>146.56683906882498</c:v>
                </c:pt>
                <c:pt idx="4377">
                  <c:v>128.166050264425</c:v>
                </c:pt>
                <c:pt idx="4378">
                  <c:v>95.712878004274998</c:v>
                </c:pt>
                <c:pt idx="4379">
                  <c:v>118.51003250085</c:v>
                </c:pt>
                <c:pt idx="4380">
                  <c:v>89.573952801125003</c:v>
                </c:pt>
                <c:pt idx="4381">
                  <c:v>101.37219966235</c:v>
                </c:pt>
                <c:pt idx="4382">
                  <c:v>101.73989570100001</c:v>
                </c:pt>
                <c:pt idx="4383">
                  <c:v>115.26471527769999</c:v>
                </c:pt>
                <c:pt idx="4384">
                  <c:v>96.608137921975</c:v>
                </c:pt>
                <c:pt idx="4385">
                  <c:v>101.40417323425</c:v>
                </c:pt>
                <c:pt idx="4386">
                  <c:v>100.78068864427499</c:v>
                </c:pt>
                <c:pt idx="4387">
                  <c:v>85.209560671299997</c:v>
                </c:pt>
                <c:pt idx="4388">
                  <c:v>82.092137721425004</c:v>
                </c:pt>
                <c:pt idx="4389">
                  <c:v>79.518265441324999</c:v>
                </c:pt>
                <c:pt idx="4390">
                  <c:v>92.611441830800004</c:v>
                </c:pt>
                <c:pt idx="4391">
                  <c:v>55.138419278949996</c:v>
                </c:pt>
                <c:pt idx="4392">
                  <c:v>43.819775943699995</c:v>
                </c:pt>
                <c:pt idx="4393">
                  <c:v>38.368282483874999</c:v>
                </c:pt>
                <c:pt idx="4394">
                  <c:v>39.647225230949999</c:v>
                </c:pt>
                <c:pt idx="4395">
                  <c:v>34.035863916399997</c:v>
                </c:pt>
                <c:pt idx="4396">
                  <c:v>32.756921169324997</c:v>
                </c:pt>
                <c:pt idx="4397">
                  <c:v>61.1334634181</c:v>
                </c:pt>
                <c:pt idx="4398">
                  <c:v>87.36777655489999</c:v>
                </c:pt>
                <c:pt idx="4399">
                  <c:v>85.321468163399999</c:v>
                </c:pt>
                <c:pt idx="4400">
                  <c:v>86.456529851249996</c:v>
                </c:pt>
                <c:pt idx="4401">
                  <c:v>72.404146395499993</c:v>
                </c:pt>
                <c:pt idx="4402">
                  <c:v>72.595987803024997</c:v>
                </c:pt>
                <c:pt idx="4403">
                  <c:v>79.646159709825</c:v>
                </c:pt>
                <c:pt idx="4404">
                  <c:v>77.040313857824998</c:v>
                </c:pt>
                <c:pt idx="4405">
                  <c:v>84.889824985724985</c:v>
                </c:pt>
                <c:pt idx="4406">
                  <c:v>95.201300906399993</c:v>
                </c:pt>
                <c:pt idx="4407">
                  <c:v>97.599318560149996</c:v>
                </c:pt>
                <c:pt idx="4408">
                  <c:v>97.023794318474998</c:v>
                </c:pt>
                <c:pt idx="4409">
                  <c:v>78.543071589099995</c:v>
                </c:pt>
                <c:pt idx="4410">
                  <c:v>59.566758552574996</c:v>
                </c:pt>
                <c:pt idx="4411">
                  <c:v>45.738190071474996</c:v>
                </c:pt>
                <c:pt idx="4412">
                  <c:v>47.816472039650002</c:v>
                </c:pt>
                <c:pt idx="4413">
                  <c:v>40.382617308249998</c:v>
                </c:pt>
                <c:pt idx="4414">
                  <c:v>41.517678996100003</c:v>
                </c:pt>
                <c:pt idx="4415">
                  <c:v>59.614718900874998</c:v>
                </c:pt>
                <c:pt idx="4416">
                  <c:v>33.923956424300002</c:v>
                </c:pt>
                <c:pt idx="4417">
                  <c:v>34.067837483524997</c:v>
                </c:pt>
                <c:pt idx="4418">
                  <c:v>39.982947702475002</c:v>
                </c:pt>
                <c:pt idx="4419">
                  <c:v>41.421758294724995</c:v>
                </c:pt>
                <c:pt idx="4420">
                  <c:v>47.224961016800002</c:v>
                </c:pt>
                <c:pt idx="4421">
                  <c:v>65.481868761975008</c:v>
                </c:pt>
                <c:pt idx="4422">
                  <c:v>92.947164302324992</c:v>
                </c:pt>
                <c:pt idx="4423">
                  <c:v>91.348485864899999</c:v>
                </c:pt>
                <c:pt idx="4424">
                  <c:v>90.469212728374998</c:v>
                </c:pt>
                <c:pt idx="4425">
                  <c:v>56.721110930424999</c:v>
                </c:pt>
                <c:pt idx="4426">
                  <c:v>60.781754160624992</c:v>
                </c:pt>
                <c:pt idx="4427">
                  <c:v>71.764675019574995</c:v>
                </c:pt>
                <c:pt idx="4428">
                  <c:v>59.966428158349999</c:v>
                </c:pt>
                <c:pt idx="4429">
                  <c:v>67.352322531900001</c:v>
                </c:pt>
                <c:pt idx="4430">
                  <c:v>86.504490209099998</c:v>
                </c:pt>
                <c:pt idx="4431">
                  <c:v>83.610882233874989</c:v>
                </c:pt>
                <c:pt idx="4432">
                  <c:v>83.451014388700003</c:v>
                </c:pt>
                <c:pt idx="4433">
                  <c:v>77.376036329350001</c:v>
                </c:pt>
                <c:pt idx="4434">
                  <c:v>89.909675272649991</c:v>
                </c:pt>
                <c:pt idx="4435">
                  <c:v>55.17039285085</c:v>
                </c:pt>
                <c:pt idx="4436">
                  <c:v>69.990141955799999</c:v>
                </c:pt>
                <c:pt idx="4437">
                  <c:v>43.164317786599995</c:v>
                </c:pt>
                <c:pt idx="4438">
                  <c:v>42.221097511049997</c:v>
                </c:pt>
                <c:pt idx="4439">
                  <c:v>42.492872848325</c:v>
                </c:pt>
                <c:pt idx="4440">
                  <c:v>35.410727369624993</c:v>
                </c:pt>
                <c:pt idx="4441">
                  <c:v>35.522634856949999</c:v>
                </c:pt>
                <c:pt idx="4442">
                  <c:v>37.233220791249998</c:v>
                </c:pt>
                <c:pt idx="4443">
                  <c:v>29.9752206862</c:v>
                </c:pt>
                <c:pt idx="4444">
                  <c:v>29.111934332759997</c:v>
                </c:pt>
                <c:pt idx="4445">
                  <c:v>31.350084139424997</c:v>
                </c:pt>
                <c:pt idx="4446">
                  <c:v>40.542485158200002</c:v>
                </c:pt>
                <c:pt idx="4447">
                  <c:v>72.931710279325003</c:v>
                </c:pt>
                <c:pt idx="4448">
                  <c:v>89.733820651074993</c:v>
                </c:pt>
                <c:pt idx="4449">
                  <c:v>104.90527901350001</c:v>
                </c:pt>
                <c:pt idx="4450">
                  <c:v>78.431164101774996</c:v>
                </c:pt>
                <c:pt idx="4451">
                  <c:v>69.606459131199998</c:v>
                </c:pt>
                <c:pt idx="4452">
                  <c:v>67.560150730149999</c:v>
                </c:pt>
                <c:pt idx="4453">
                  <c:v>56.529269518124998</c:v>
                </c:pt>
                <c:pt idx="4454">
                  <c:v>84.170419684824992</c:v>
                </c:pt>
                <c:pt idx="4455">
                  <c:v>71.716714661725007</c:v>
                </c:pt>
                <c:pt idx="4456">
                  <c:v>112.67485621165</c:v>
                </c:pt>
                <c:pt idx="4457">
                  <c:v>113.07452582219999</c:v>
                </c:pt>
                <c:pt idx="4458">
                  <c:v>95.281234826599999</c:v>
                </c:pt>
                <c:pt idx="4459">
                  <c:v>100.94055648467499</c:v>
                </c:pt>
                <c:pt idx="4460">
                  <c:v>114.0337328837</c:v>
                </c:pt>
                <c:pt idx="4461">
                  <c:v>137.23055699560001</c:v>
                </c:pt>
                <c:pt idx="4462">
                  <c:v>105.800538935975</c:v>
                </c:pt>
                <c:pt idx="4463">
                  <c:v>94.673737017799994</c:v>
                </c:pt>
                <c:pt idx="4464">
                  <c:v>72.835789568400003</c:v>
                </c:pt>
                <c:pt idx="4465">
                  <c:v>40.254723030199997</c:v>
                </c:pt>
                <c:pt idx="4466">
                  <c:v>38.656044602324997</c:v>
                </c:pt>
                <c:pt idx="4467">
                  <c:v>31.941595162274997</c:v>
                </c:pt>
                <c:pt idx="4468">
                  <c:v>46.857264978149999</c:v>
                </c:pt>
                <c:pt idx="4469">
                  <c:v>61.852868709449993</c:v>
                </c:pt>
                <c:pt idx="4470">
                  <c:v>45.594309012250001</c:v>
                </c:pt>
                <c:pt idx="4471">
                  <c:v>64.970291668874992</c:v>
                </c:pt>
                <c:pt idx="4472">
                  <c:v>77.839653078924997</c:v>
                </c:pt>
                <c:pt idx="4473">
                  <c:v>86.904159810099998</c:v>
                </c:pt>
                <c:pt idx="4474">
                  <c:v>74.450454791775002</c:v>
                </c:pt>
                <c:pt idx="4475">
                  <c:v>59.087155012274998</c:v>
                </c:pt>
                <c:pt idx="4476">
                  <c:v>68.711199203950002</c:v>
                </c:pt>
                <c:pt idx="4477">
                  <c:v>59.055181449924994</c:v>
                </c:pt>
                <c:pt idx="4478">
                  <c:v>52.596520565974998</c:v>
                </c:pt>
                <c:pt idx="4479">
                  <c:v>64.298846721049998</c:v>
                </c:pt>
                <c:pt idx="4480">
                  <c:v>65.721670532125003</c:v>
                </c:pt>
                <c:pt idx="4481">
                  <c:v>73.075591338549998</c:v>
                </c:pt>
                <c:pt idx="4482">
                  <c:v>40.174789109999999</c:v>
                </c:pt>
                <c:pt idx="4483">
                  <c:v>103.22666665587499</c:v>
                </c:pt>
                <c:pt idx="4484">
                  <c:v>74.866111188274999</c:v>
                </c:pt>
                <c:pt idx="4485">
                  <c:v>55.665983162774999</c:v>
                </c:pt>
                <c:pt idx="4486">
                  <c:v>63.851216757425</c:v>
                </c:pt>
                <c:pt idx="4487">
                  <c:v>60.142282784699994</c:v>
                </c:pt>
                <c:pt idx="4488">
                  <c:v>62.987930402075001</c:v>
                </c:pt>
                <c:pt idx="4489">
                  <c:v>86.008899897174999</c:v>
                </c:pt>
                <c:pt idx="4490">
                  <c:v>95.249261254700002</c:v>
                </c:pt>
                <c:pt idx="4491">
                  <c:v>92.83525681022499</c:v>
                </c:pt>
                <c:pt idx="4492">
                  <c:v>122.12304577219999</c:v>
                </c:pt>
                <c:pt idx="4493">
                  <c:v>110.3567724781</c:v>
                </c:pt>
                <c:pt idx="4494">
                  <c:v>94.913538783174999</c:v>
                </c:pt>
                <c:pt idx="4495">
                  <c:v>113.05853903625</c:v>
                </c:pt>
                <c:pt idx="4496">
                  <c:v>95.26524803587499</c:v>
                </c:pt>
                <c:pt idx="4497">
                  <c:v>91.780129047350002</c:v>
                </c:pt>
                <c:pt idx="4498">
                  <c:v>88.614745744399983</c:v>
                </c:pt>
                <c:pt idx="4499">
                  <c:v>83.371080468499997</c:v>
                </c:pt>
                <c:pt idx="4500">
                  <c:v>99.26194412705</c:v>
                </c:pt>
                <c:pt idx="4501">
                  <c:v>128.38986524385001</c:v>
                </c:pt>
                <c:pt idx="4502">
                  <c:v>115.79227916629999</c:v>
                </c:pt>
                <c:pt idx="4503">
                  <c:v>251.87178770719999</c:v>
                </c:pt>
                <c:pt idx="4504">
                  <c:v>298.84096018700001</c:v>
                </c:pt>
                <c:pt idx="4505">
                  <c:v>171.266420935875</c:v>
                </c:pt>
                <c:pt idx="4506">
                  <c:v>97.343530004049995</c:v>
                </c:pt>
                <c:pt idx="4507">
                  <c:v>177.38935931965</c:v>
                </c:pt>
                <c:pt idx="4508">
                  <c:v>178.39652674855</c:v>
                </c:pt>
                <c:pt idx="4509">
                  <c:v>94.449922038374993</c:v>
                </c:pt>
                <c:pt idx="4510">
                  <c:v>121.78732329589999</c:v>
                </c:pt>
                <c:pt idx="4511">
                  <c:v>147.27025760287498</c:v>
                </c:pt>
                <c:pt idx="4512">
                  <c:v>98.334710637449987</c:v>
                </c:pt>
                <c:pt idx="4513">
                  <c:v>144.90421348282499</c:v>
                </c:pt>
                <c:pt idx="4514">
                  <c:v>252.94290221304996</c:v>
                </c:pt>
                <c:pt idx="4515">
                  <c:v>266.4357482465</c:v>
                </c:pt>
                <c:pt idx="4516">
                  <c:v>375.51357797275</c:v>
                </c:pt>
                <c:pt idx="4517">
                  <c:v>291.63092038249994</c:v>
                </c:pt>
                <c:pt idx="4518">
                  <c:v>186.94945639139999</c:v>
                </c:pt>
                <c:pt idx="4519">
                  <c:v>202.728412505325</c:v>
                </c:pt>
                <c:pt idx="4520">
                  <c:v>213.99909551614999</c:v>
                </c:pt>
                <c:pt idx="4521">
                  <c:v>154.36838983410001</c:v>
                </c:pt>
                <c:pt idx="4522">
                  <c:v>136.910821310025</c:v>
                </c:pt>
                <c:pt idx="4523">
                  <c:v>244.50188011482498</c:v>
                </c:pt>
                <c:pt idx="4524">
                  <c:v>226.06911773852499</c:v>
                </c:pt>
                <c:pt idx="4525">
                  <c:v>110.772428879375</c:v>
                </c:pt>
                <c:pt idx="4526">
                  <c:v>100.333058685425</c:v>
                </c:pt>
                <c:pt idx="4527">
                  <c:v>193.99962824567498</c:v>
                </c:pt>
                <c:pt idx="4528">
                  <c:v>129.97255690965</c:v>
                </c:pt>
                <c:pt idx="4529">
                  <c:v>263.97378341074995</c:v>
                </c:pt>
                <c:pt idx="4530">
                  <c:v>263.31832532049998</c:v>
                </c:pt>
                <c:pt idx="4531">
                  <c:v>244.77365543299999</c:v>
                </c:pt>
                <c:pt idx="4532">
                  <c:v>302.58186770774995</c:v>
                </c:pt>
                <c:pt idx="4533">
                  <c:v>240.39327654587498</c:v>
                </c:pt>
                <c:pt idx="4534">
                  <c:v>198.20415259239999</c:v>
                </c:pt>
                <c:pt idx="4535">
                  <c:v>179.40369415834999</c:v>
                </c:pt>
                <c:pt idx="4536">
                  <c:v>142.87389188205</c:v>
                </c:pt>
                <c:pt idx="4537">
                  <c:v>121.17982549187499</c:v>
                </c:pt>
                <c:pt idx="4538">
                  <c:v>187.92465022452498</c:v>
                </c:pt>
                <c:pt idx="4539">
                  <c:v>116.12800163782499</c:v>
                </c:pt>
                <c:pt idx="4540">
                  <c:v>352.28478029849998</c:v>
                </c:pt>
                <c:pt idx="4541">
                  <c:v>383.20322126025002</c:v>
                </c:pt>
                <c:pt idx="4542">
                  <c:v>334.29964782375004</c:v>
                </c:pt>
                <c:pt idx="4543">
                  <c:v>256.55591550349999</c:v>
                </c:pt>
                <c:pt idx="4544">
                  <c:v>246.02062462250001</c:v>
                </c:pt>
                <c:pt idx="4545">
                  <c:v>266.53166897174998</c:v>
                </c:pt>
                <c:pt idx="4546">
                  <c:v>224.93405601724999</c:v>
                </c:pt>
                <c:pt idx="4547">
                  <c:v>199.4191481718</c:v>
                </c:pt>
                <c:pt idx="4548">
                  <c:v>215.15014401382501</c:v>
                </c:pt>
                <c:pt idx="4549">
                  <c:v>225.06195030485</c:v>
                </c:pt>
                <c:pt idx="4550">
                  <c:v>196.70139483247499</c:v>
                </c:pt>
                <c:pt idx="4551">
                  <c:v>163.33697586389999</c:v>
                </c:pt>
                <c:pt idx="4552">
                  <c:v>137.37443805482499</c:v>
                </c:pt>
                <c:pt idx="4553">
                  <c:v>168.96432395962501</c:v>
                </c:pt>
                <c:pt idx="4554">
                  <c:v>143.65724431242501</c:v>
                </c:pt>
                <c:pt idx="4555">
                  <c:v>150.963204765775</c:v>
                </c:pt>
                <c:pt idx="4556">
                  <c:v>135.75977283622498</c:v>
                </c:pt>
                <c:pt idx="4557">
                  <c:v>110.62854781537499</c:v>
                </c:pt>
                <c:pt idx="4558">
                  <c:v>121.4835743915</c:v>
                </c:pt>
                <c:pt idx="4559">
                  <c:v>131.89097102309998</c:v>
                </c:pt>
                <c:pt idx="4560">
                  <c:v>96.176494744299987</c:v>
                </c:pt>
                <c:pt idx="4561">
                  <c:v>62.044710121749993</c:v>
                </c:pt>
                <c:pt idx="4562">
                  <c:v>111.491834170725</c:v>
                </c:pt>
                <c:pt idx="4563">
                  <c:v>102.63515563302499</c:v>
                </c:pt>
                <c:pt idx="4564">
                  <c:v>195.37449170844999</c:v>
                </c:pt>
                <c:pt idx="4565">
                  <c:v>297.37017600374998</c:v>
                </c:pt>
                <c:pt idx="4566">
                  <c:v>294.23676628224996</c:v>
                </c:pt>
                <c:pt idx="4567">
                  <c:v>298.44129053824997</c:v>
                </c:pt>
                <c:pt idx="4568">
                  <c:v>286.14745339374997</c:v>
                </c:pt>
                <c:pt idx="4569">
                  <c:v>299.64029934124994</c:v>
                </c:pt>
                <c:pt idx="4570">
                  <c:v>258.3943957445</c:v>
                </c:pt>
                <c:pt idx="4571">
                  <c:v>210.56193689025</c:v>
                </c:pt>
                <c:pt idx="4573">
                  <c:v>159.75567363495</c:v>
                </c:pt>
                <c:pt idx="4574">
                  <c:v>150.80591919284998</c:v>
                </c:pt>
                <c:pt idx="4575">
                  <c:v>150.582651777</c:v>
                </c:pt>
                <c:pt idx="4576">
                  <c:v>216.65676249494999</c:v>
                </c:pt>
                <c:pt idx="4577">
                  <c:v>139.58078854557502</c:v>
                </c:pt>
                <c:pt idx="4578">
                  <c:v>111.42939408855</c:v>
                </c:pt>
                <c:pt idx="4579">
                  <c:v>95.119617287725006</c:v>
                </c:pt>
                <c:pt idx="4580">
                  <c:v>70.350956546174999</c:v>
                </c:pt>
                <c:pt idx="4581">
                  <c:v>106.41365084597498</c:v>
                </c:pt>
                <c:pt idx="4582">
                  <c:v>56.849577315549993</c:v>
                </c:pt>
                <c:pt idx="4583">
                  <c:v>88.298830288024988</c:v>
                </c:pt>
                <c:pt idx="4584">
                  <c:v>42.106792338650003</c:v>
                </c:pt>
                <c:pt idx="4585">
                  <c:v>119.3373022154</c:v>
                </c:pt>
                <c:pt idx="4586">
                  <c:v>84.359153593974995</c:v>
                </c:pt>
                <c:pt idx="4587">
                  <c:v>117.90399509715</c:v>
                </c:pt>
                <c:pt idx="4588">
                  <c:v>242.65325045852501</c:v>
                </c:pt>
                <c:pt idx="4589">
                  <c:v>284.873660212</c:v>
                </c:pt>
                <c:pt idx="4590">
                  <c:v>291.68058319975</c:v>
                </c:pt>
                <c:pt idx="4591">
                  <c:v>369.30976785399997</c:v>
                </c:pt>
                <c:pt idx="4592">
                  <c:v>257.63334953085001</c:v>
                </c:pt>
                <c:pt idx="4593">
                  <c:v>219.0877988535</c:v>
                </c:pt>
                <c:pt idx="4594">
                  <c:v>214.12226285935</c:v>
                </c:pt>
                <c:pt idx="4595">
                  <c:v>225.92798912777499</c:v>
                </c:pt>
                <c:pt idx="4596">
                  <c:v>220.396020630425</c:v>
                </c:pt>
                <c:pt idx="4597">
                  <c:v>236.39311276852499</c:v>
                </c:pt>
                <c:pt idx="4598">
                  <c:v>244.18076612549999</c:v>
                </c:pt>
                <c:pt idx="4599">
                  <c:v>241.48869169999998</c:v>
                </c:pt>
                <c:pt idx="4600">
                  <c:v>194.983026049275</c:v>
                </c:pt>
                <c:pt idx="4601">
                  <c:v>165.19555083289998</c:v>
                </c:pt>
                <c:pt idx="4602">
                  <c:v>98.771964807799989</c:v>
                </c:pt>
                <c:pt idx="4603">
                  <c:v>171.36262527225</c:v>
                </c:pt>
                <c:pt idx="4604">
                  <c:v>164.16450658472499</c:v>
                </c:pt>
                <c:pt idx="4605">
                  <c:v>134.75099449422498</c:v>
                </c:pt>
                <c:pt idx="4606">
                  <c:v>141.61889507237498</c:v>
                </c:pt>
                <c:pt idx="4607">
                  <c:v>181.41853295532499</c:v>
                </c:pt>
                <c:pt idx="4608">
                  <c:v>71.449206431574993</c:v>
                </c:pt>
                <c:pt idx="4609">
                  <c:v>82.069396931949996</c:v>
                </c:pt>
                <c:pt idx="4610">
                  <c:v>102.0632273388</c:v>
                </c:pt>
                <c:pt idx="4611">
                  <c:v>99.919851486699997</c:v>
                </c:pt>
                <c:pt idx="4612">
                  <c:v>109.371205129375</c:v>
                </c:pt>
                <c:pt idx="4613">
                  <c:v>109.523576496725</c:v>
                </c:pt>
                <c:pt idx="4614">
                  <c:v>48.181026147399997</c:v>
                </c:pt>
                <c:pt idx="4615">
                  <c:v>48.516703070200002</c:v>
                </c:pt>
                <c:pt idx="4616">
                  <c:v>90.75041112705</c:v>
                </c:pt>
                <c:pt idx="4617">
                  <c:v>65.766069890750003</c:v>
                </c:pt>
                <c:pt idx="4618">
                  <c:v>43.364971193999992</c:v>
                </c:pt>
                <c:pt idx="4619">
                  <c:v>50.054868944924998</c:v>
                </c:pt>
                <c:pt idx="4620">
                  <c:v>31.236687286624996</c:v>
                </c:pt>
                <c:pt idx="4621">
                  <c:v>30.630383132325001</c:v>
                </c:pt>
                <c:pt idx="4622">
                  <c:v>34.490389161474994</c:v>
                </c:pt>
                <c:pt idx="4623">
                  <c:v>24.540319301352501</c:v>
                </c:pt>
                <c:pt idx="4624">
                  <c:v>18.935340372132497</c:v>
                </c:pt>
                <c:pt idx="4625">
                  <c:v>25.7321847797975</c:v>
                </c:pt>
                <c:pt idx="4626">
                  <c:v>23.401161022105001</c:v>
                </c:pt>
                <c:pt idx="4627">
                  <c:v>19.667104829885002</c:v>
                </c:pt>
                <c:pt idx="4628">
                  <c:v>47.323939566099995</c:v>
                </c:pt>
                <c:pt idx="4629">
                  <c:v>18.188844474974999</c:v>
                </c:pt>
                <c:pt idx="4630">
                  <c:v>18.607953739392496</c:v>
                </c:pt>
                <c:pt idx="4631">
                  <c:v>19.842463119814997</c:v>
                </c:pt>
                <c:pt idx="4632">
                  <c:v>14.415444580485</c:v>
                </c:pt>
                <c:pt idx="4633">
                  <c:v>11.03458763101</c:v>
                </c:pt>
                <c:pt idx="4634">
                  <c:v>7.7978175709549991</c:v>
                </c:pt>
                <c:pt idx="4635">
                  <c:v>6.0677577527224997</c:v>
                </c:pt>
                <c:pt idx="4636">
                  <c:v>10.359508451217499</c:v>
                </c:pt>
                <c:pt idx="4637">
                  <c:v>11.027131956037501</c:v>
                </c:pt>
                <c:pt idx="4638">
                  <c:v>11.335929163769999</c:v>
                </c:pt>
                <c:pt idx="4639">
                  <c:v>14.069980050819998</c:v>
                </c:pt>
                <c:pt idx="4640">
                  <c:v>26.667095153884997</c:v>
                </c:pt>
                <c:pt idx="4641">
                  <c:v>45.826278741449997</c:v>
                </c:pt>
                <c:pt idx="4642">
                  <c:v>52.977707569699994</c:v>
                </c:pt>
                <c:pt idx="4643">
                  <c:v>65.708100612425</c:v>
                </c:pt>
                <c:pt idx="4644">
                  <c:v>53.262535617775001</c:v>
                </c:pt>
                <c:pt idx="4645">
                  <c:v>58.075059339299997</c:v>
                </c:pt>
                <c:pt idx="4646">
                  <c:v>37.636297817924998</c:v>
                </c:pt>
                <c:pt idx="4647">
                  <c:v>40.905707246275</c:v>
                </c:pt>
                <c:pt idx="4648">
                  <c:v>37.353480694249996</c:v>
                </c:pt>
                <c:pt idx="4649">
                  <c:v>32.975585275074998</c:v>
                </c:pt>
                <c:pt idx="4650">
                  <c:v>34.811783782324994</c:v>
                </c:pt>
                <c:pt idx="4651">
                  <c:v>32.820991021075002</c:v>
                </c:pt>
                <c:pt idx="4652">
                  <c:v>21.221817103847499</c:v>
                </c:pt>
                <c:pt idx="4653">
                  <c:v>22.357779183364997</c:v>
                </c:pt>
                <c:pt idx="4654">
                  <c:v>10.393278360449999</c:v>
                </c:pt>
                <c:pt idx="4655">
                  <c:v>11.584785965537499</c:v>
                </c:pt>
                <c:pt idx="4656">
                  <c:v>12.954718516922499</c:v>
                </c:pt>
                <c:pt idx="4657">
                  <c:v>19.879008736070002</c:v>
                </c:pt>
                <c:pt idx="4658">
                  <c:v>7.6857409703199995</c:v>
                </c:pt>
                <c:pt idx="4659">
                  <c:v>21.395858434929998</c:v>
                </c:pt>
                <c:pt idx="4660">
                  <c:v>38.657515564472497</c:v>
                </c:pt>
                <c:pt idx="4661">
                  <c:v>47.972551380724994</c:v>
                </c:pt>
                <c:pt idx="4662">
                  <c:v>75.841851056974988</c:v>
                </c:pt>
                <c:pt idx="4663">
                  <c:v>103.27909767909999</c:v>
                </c:pt>
                <c:pt idx="4664">
                  <c:v>38.893571777349997</c:v>
                </c:pt>
                <c:pt idx="4665">
                  <c:v>39.6491278106</c:v>
                </c:pt>
                <c:pt idx="4666">
                  <c:v>33.229216533924998</c:v>
                </c:pt>
                <c:pt idx="4667">
                  <c:v>29.401446596624996</c:v>
                </c:pt>
                <c:pt idx="4668">
                  <c:v>28.0992058228275</c:v>
                </c:pt>
                <c:pt idx="4669">
                  <c:v>29.658606895624999</c:v>
                </c:pt>
                <c:pt idx="4670">
                  <c:v>27.737849493899997</c:v>
                </c:pt>
                <c:pt idx="4671">
                  <c:v>32.055586402300001</c:v>
                </c:pt>
                <c:pt idx="4672">
                  <c:v>34.196918454124997</c:v>
                </c:pt>
                <c:pt idx="4673">
                  <c:v>25.349942568399999</c:v>
                </c:pt>
                <c:pt idx="4674">
                  <c:v>12.048825638772499</c:v>
                </c:pt>
                <c:pt idx="4675">
                  <c:v>11.15542182708</c:v>
                </c:pt>
                <c:pt idx="4676">
                  <c:v>9.7012501572399987</c:v>
                </c:pt>
                <c:pt idx="4677">
                  <c:v>10.499351350242499</c:v>
                </c:pt>
                <c:pt idx="4678">
                  <c:v>8.7143389454075013</c:v>
                </c:pt>
                <c:pt idx="4679">
                  <c:v>9.3029568449399989</c:v>
                </c:pt>
                <c:pt idx="4680">
                  <c:v>5.9182840649949995</c:v>
                </c:pt>
                <c:pt idx="4681">
                  <c:v>5.2534918510624999</c:v>
                </c:pt>
                <c:pt idx="4682">
                  <c:v>9.0772807863449998</c:v>
                </c:pt>
                <c:pt idx="4683">
                  <c:v>26.713126810925001</c:v>
                </c:pt>
                <c:pt idx="4684">
                  <c:v>134.665960386975</c:v>
                </c:pt>
                <c:pt idx="4685">
                  <c:v>76.114327545700007</c:v>
                </c:pt>
                <c:pt idx="4686">
                  <c:v>68.82531185789999</c:v>
                </c:pt>
                <c:pt idx="4687">
                  <c:v>97.304935727524992</c:v>
                </c:pt>
                <c:pt idx="4688">
                  <c:v>101.390161135225</c:v>
                </c:pt>
                <c:pt idx="4689">
                  <c:v>46.718439025199999</c:v>
                </c:pt>
                <c:pt idx="4690">
                  <c:v>38.892754865574993</c:v>
                </c:pt>
                <c:pt idx="4691">
                  <c:v>47.634902177599997</c:v>
                </c:pt>
                <c:pt idx="4692">
                  <c:v>51.593920018699997</c:v>
                </c:pt>
                <c:pt idx="4693">
                  <c:v>96.481458489874996</c:v>
                </c:pt>
                <c:pt idx="4694">
                  <c:v>135.77500441772497</c:v>
                </c:pt>
                <c:pt idx="4695">
                  <c:v>84.345637822775004</c:v>
                </c:pt>
                <c:pt idx="4696">
                  <c:v>71.556011444625</c:v>
                </c:pt>
                <c:pt idx="4697">
                  <c:v>96.266483339024987</c:v>
                </c:pt>
                <c:pt idx="4698">
                  <c:v>80.294023162575002</c:v>
                </c:pt>
                <c:pt idx="4699">
                  <c:v>127.65567580282499</c:v>
                </c:pt>
                <c:pt idx="4700">
                  <c:v>154.21059431027498</c:v>
                </c:pt>
                <c:pt idx="4701">
                  <c:v>159.518112929875</c:v>
                </c:pt>
                <c:pt idx="4702">
                  <c:v>165.444925441875</c:v>
                </c:pt>
                <c:pt idx="4703">
                  <c:v>54.163672013374999</c:v>
                </c:pt>
                <c:pt idx="4704">
                  <c:v>31.457058430999997</c:v>
                </c:pt>
                <c:pt idx="4705">
                  <c:v>40.671259129724994</c:v>
                </c:pt>
                <c:pt idx="4706">
                  <c:v>50.102305240794998</c:v>
                </c:pt>
                <c:pt idx="4707">
                  <c:v>68.410404004725009</c:v>
                </c:pt>
                <c:pt idx="4708">
                  <c:v>325.17482948575002</c:v>
                </c:pt>
                <c:pt idx="4709">
                  <c:v>185.480911898025</c:v>
                </c:pt>
                <c:pt idx="4710">
                  <c:v>70.807557249774987</c:v>
                </c:pt>
                <c:pt idx="4711">
                  <c:v>52.982621846900003</c:v>
                </c:pt>
                <c:pt idx="4712">
                  <c:v>62.356074525624997</c:v>
                </c:pt>
                <c:pt idx="4713">
                  <c:v>46.836877714549999</c:v>
                </c:pt>
                <c:pt idx="4714">
                  <c:v>33.385358900225</c:v>
                </c:pt>
                <c:pt idx="4715">
                  <c:v>47.243256434074993</c:v>
                </c:pt>
                <c:pt idx="4716">
                  <c:v>42.092380992324998</c:v>
                </c:pt>
                <c:pt idx="4717">
                  <c:v>37.002544370799995</c:v>
                </c:pt>
                <c:pt idx="4718">
                  <c:v>28.458838146599998</c:v>
                </c:pt>
                <c:pt idx="4719">
                  <c:v>29.160676547199998</c:v>
                </c:pt>
                <c:pt idx="4720">
                  <c:v>30.919060470249995</c:v>
                </c:pt>
                <c:pt idx="4721">
                  <c:v>25.664882898149997</c:v>
                </c:pt>
                <c:pt idx="4722">
                  <c:v>23.878634670789999</c:v>
                </c:pt>
                <c:pt idx="4723">
                  <c:v>31.690862486</c:v>
                </c:pt>
                <c:pt idx="4724">
                  <c:v>23.49142737667</c:v>
                </c:pt>
                <c:pt idx="4725">
                  <c:v>33.900639915939998</c:v>
                </c:pt>
                <c:pt idx="4726">
                  <c:v>75.806431229099999</c:v>
                </c:pt>
                <c:pt idx="4727">
                  <c:v>80.384558819499986</c:v>
                </c:pt>
                <c:pt idx="4728">
                  <c:v>90.02508296389999</c:v>
                </c:pt>
                <c:pt idx="4729">
                  <c:v>117.71872781889999</c:v>
                </c:pt>
                <c:pt idx="4730">
                  <c:v>173.05805812127497</c:v>
                </c:pt>
                <c:pt idx="4731">
                  <c:v>152.920900989725</c:v>
                </c:pt>
                <c:pt idx="4732">
                  <c:v>366.52292223674999</c:v>
                </c:pt>
                <c:pt idx="4733">
                  <c:v>382.05187488374997</c:v>
                </c:pt>
                <c:pt idx="4734">
                  <c:v>115.12292369162499</c:v>
                </c:pt>
                <c:pt idx="4735">
                  <c:v>159.191145425625</c:v>
                </c:pt>
                <c:pt idx="4736">
                  <c:v>99.429391377475</c:v>
                </c:pt>
                <c:pt idx="4737">
                  <c:v>126.94810268452501</c:v>
                </c:pt>
                <c:pt idx="4738">
                  <c:v>87.212361249200001</c:v>
                </c:pt>
                <c:pt idx="4739">
                  <c:v>85.124028474249997</c:v>
                </c:pt>
                <c:pt idx="4740">
                  <c:v>70.813033343924999</c:v>
                </c:pt>
                <c:pt idx="4741">
                  <c:v>71.933315790799995</c:v>
                </c:pt>
                <c:pt idx="4742">
                  <c:v>95.798748094649994</c:v>
                </c:pt>
                <c:pt idx="4743">
                  <c:v>136.37530856487498</c:v>
                </c:pt>
                <c:pt idx="4744">
                  <c:v>110.82490547042499</c:v>
                </c:pt>
                <c:pt idx="4745">
                  <c:v>90.721528894924987</c:v>
                </c:pt>
                <c:pt idx="4746">
                  <c:v>72.388322828599996</c:v>
                </c:pt>
                <c:pt idx="4747">
                  <c:v>34.877290388599995</c:v>
                </c:pt>
                <c:pt idx="4748">
                  <c:v>26.812808335724998</c:v>
                </c:pt>
                <c:pt idx="4749">
                  <c:v>21.950683170024998</c:v>
                </c:pt>
                <c:pt idx="4750">
                  <c:v>17.172181517365001</c:v>
                </c:pt>
                <c:pt idx="4751">
                  <c:v>8.3405893102600004</c:v>
                </c:pt>
                <c:pt idx="4752">
                  <c:v>15.234575392529999</c:v>
                </c:pt>
                <c:pt idx="4753">
                  <c:v>20.436805789767497</c:v>
                </c:pt>
                <c:pt idx="4754">
                  <c:v>11.255944082787499</c:v>
                </c:pt>
                <c:pt idx="4755">
                  <c:v>27.0163467265</c:v>
                </c:pt>
                <c:pt idx="4756">
                  <c:v>60.930659563187497</c:v>
                </c:pt>
                <c:pt idx="4757">
                  <c:v>156.915223098925</c:v>
                </c:pt>
                <c:pt idx="4758">
                  <c:v>180.84161930325001</c:v>
                </c:pt>
                <c:pt idx="4759">
                  <c:v>113.58149769997499</c:v>
                </c:pt>
                <c:pt idx="4760">
                  <c:v>113.89903630299999</c:v>
                </c:pt>
                <c:pt idx="4761">
                  <c:v>138.49682659184998</c:v>
                </c:pt>
                <c:pt idx="4762">
                  <c:v>104.714881785625</c:v>
                </c:pt>
                <c:pt idx="4763">
                  <c:v>105.28332196622499</c:v>
                </c:pt>
                <c:pt idx="4764">
                  <c:v>87.058905245375001</c:v>
                </c:pt>
                <c:pt idx="4765">
                  <c:v>74.640877818975</c:v>
                </c:pt>
                <c:pt idx="4766">
                  <c:v>59.807467276674998</c:v>
                </c:pt>
                <c:pt idx="4767">
                  <c:v>80.177557288349988</c:v>
                </c:pt>
                <c:pt idx="4768">
                  <c:v>64.499203281025004</c:v>
                </c:pt>
                <c:pt idx="4769">
                  <c:v>59.897810749399994</c:v>
                </c:pt>
                <c:pt idx="4770">
                  <c:v>28.062968600425002</c:v>
                </c:pt>
                <c:pt idx="4771">
                  <c:v>37.445549851974995</c:v>
                </c:pt>
                <c:pt idx="4772">
                  <c:v>59.029408120024996</c:v>
                </c:pt>
                <c:pt idx="4773">
                  <c:v>139.1859859445</c:v>
                </c:pt>
                <c:pt idx="4774">
                  <c:v>126.75715253074998</c:v>
                </c:pt>
                <c:pt idx="4775">
                  <c:v>33.856546861150001</c:v>
                </c:pt>
                <c:pt idx="4776">
                  <c:v>32.200018531859996</c:v>
                </c:pt>
                <c:pt idx="4777">
                  <c:v>21.963385696650001</c:v>
                </c:pt>
                <c:pt idx="4778">
                  <c:v>25.515686784514997</c:v>
                </c:pt>
                <c:pt idx="4779">
                  <c:v>30.199215711297498</c:v>
                </c:pt>
                <c:pt idx="4780">
                  <c:v>60.638518786449993</c:v>
                </c:pt>
                <c:pt idx="4781">
                  <c:v>54.634839164849993</c:v>
                </c:pt>
                <c:pt idx="4782">
                  <c:v>105.5608462698</c:v>
                </c:pt>
                <c:pt idx="4783">
                  <c:v>101.3831478492</c:v>
                </c:pt>
                <c:pt idx="4784">
                  <c:v>80.467116630850001</c:v>
                </c:pt>
                <c:pt idx="4785">
                  <c:v>61.954123697024997</c:v>
                </c:pt>
                <c:pt idx="4786">
                  <c:v>66.221505819049995</c:v>
                </c:pt>
                <c:pt idx="4787">
                  <c:v>64.448069467725006</c:v>
                </c:pt>
                <c:pt idx="4788">
                  <c:v>51.816827595324995</c:v>
                </c:pt>
                <c:pt idx="4789">
                  <c:v>45.197485492700004</c:v>
                </c:pt>
                <c:pt idx="4790">
                  <c:v>49.898840166324995</c:v>
                </c:pt>
                <c:pt idx="4791">
                  <c:v>38.220055214875003</c:v>
                </c:pt>
                <c:pt idx="4792">
                  <c:v>94.373055826474996</c:v>
                </c:pt>
                <c:pt idx="4793">
                  <c:v>46.304529662725002</c:v>
                </c:pt>
                <c:pt idx="4794">
                  <c:v>90.101053056324986</c:v>
                </c:pt>
                <c:pt idx="4795">
                  <c:v>81.487171211749995</c:v>
                </c:pt>
                <c:pt idx="4796">
                  <c:v>49.433429454024996</c:v>
                </c:pt>
                <c:pt idx="4797">
                  <c:v>56.560731907174997</c:v>
                </c:pt>
                <c:pt idx="4798">
                  <c:v>28.180710259149997</c:v>
                </c:pt>
                <c:pt idx="4799">
                  <c:v>53.930604015074998</c:v>
                </c:pt>
                <c:pt idx="4800">
                  <c:v>32.400077170989995</c:v>
                </c:pt>
                <c:pt idx="4801">
                  <c:v>45.738617677500002</c:v>
                </c:pt>
                <c:pt idx="4802">
                  <c:v>41.911293433447504</c:v>
                </c:pt>
                <c:pt idx="4803">
                  <c:v>58.816718230217496</c:v>
                </c:pt>
                <c:pt idx="4804">
                  <c:v>26.495594620834996</c:v>
                </c:pt>
                <c:pt idx="4805">
                  <c:v>29.582753302217498</c:v>
                </c:pt>
                <c:pt idx="4806">
                  <c:v>37.083833838532499</c:v>
                </c:pt>
                <c:pt idx="4807">
                  <c:v>54.795082234299997</c:v>
                </c:pt>
                <c:pt idx="4808">
                  <c:v>64.350612873274997</c:v>
                </c:pt>
                <c:pt idx="4809">
                  <c:v>60.843082159624998</c:v>
                </c:pt>
                <c:pt idx="4810">
                  <c:v>48.444038743699998</c:v>
                </c:pt>
                <c:pt idx="4811">
                  <c:v>49.339162454525002</c:v>
                </c:pt>
                <c:pt idx="4812">
                  <c:v>62.329273840150002</c:v>
                </c:pt>
                <c:pt idx="4813">
                  <c:v>37.203779320675004</c:v>
                </c:pt>
                <c:pt idx="4814">
                  <c:v>53.412907086200001</c:v>
                </c:pt>
                <c:pt idx="4815">
                  <c:v>38.773725408449998</c:v>
                </c:pt>
                <c:pt idx="4816">
                  <c:v>58.603571767325001</c:v>
                </c:pt>
                <c:pt idx="4817">
                  <c:v>65.306556308224998</c:v>
                </c:pt>
                <c:pt idx="4818">
                  <c:v>51.661463687725004</c:v>
                </c:pt>
                <c:pt idx="4819">
                  <c:v>54.077457339899993</c:v>
                </c:pt>
                <c:pt idx="4820">
                  <c:v>52.679417368899998</c:v>
                </c:pt>
                <c:pt idx="4821">
                  <c:v>47.205920441674998</c:v>
                </c:pt>
                <c:pt idx="4822">
                  <c:v>36.913451623374996</c:v>
                </c:pt>
                <c:pt idx="4823">
                  <c:v>25.1545894697325</c:v>
                </c:pt>
                <c:pt idx="4824">
                  <c:v>20.4480238137775</c:v>
                </c:pt>
                <c:pt idx="4825">
                  <c:v>25.679537568924999</c:v>
                </c:pt>
                <c:pt idx="4826">
                  <c:v>49.442489414874998</c:v>
                </c:pt>
                <c:pt idx="4827">
                  <c:v>20.813899210344996</c:v>
                </c:pt>
                <c:pt idx="4828">
                  <c:v>29.380155463247497</c:v>
                </c:pt>
                <c:pt idx="4829">
                  <c:v>64.486709183149998</c:v>
                </c:pt>
                <c:pt idx="4830">
                  <c:v>115.50462666275</c:v>
                </c:pt>
                <c:pt idx="4831">
                  <c:v>165.09958752897501</c:v>
                </c:pt>
                <c:pt idx="4832">
                  <c:v>151.741988843825</c:v>
                </c:pt>
                <c:pt idx="4833">
                  <c:v>137.147545296625</c:v>
                </c:pt>
                <c:pt idx="4834">
                  <c:v>154.040369771825</c:v>
                </c:pt>
                <c:pt idx="4835">
                  <c:v>154.654801845175</c:v>
                </c:pt>
                <c:pt idx="4836">
                  <c:v>100.706761129725</c:v>
                </c:pt>
                <c:pt idx="4837">
                  <c:v>158.835918296725</c:v>
                </c:pt>
                <c:pt idx="4838">
                  <c:v>172.01977804342499</c:v>
                </c:pt>
                <c:pt idx="4839">
                  <c:v>98.322340102249996</c:v>
                </c:pt>
                <c:pt idx="4840">
                  <c:v>170.3063987962</c:v>
                </c:pt>
                <c:pt idx="4841">
                  <c:v>126.69918693872499</c:v>
                </c:pt>
                <c:pt idx="4842">
                  <c:v>108.18499560882501</c:v>
                </c:pt>
                <c:pt idx="4843">
                  <c:v>163.227223792475</c:v>
                </c:pt>
                <c:pt idx="4844">
                  <c:v>169.764211704075</c:v>
                </c:pt>
                <c:pt idx="4845">
                  <c:v>233.10554519459998</c:v>
                </c:pt>
                <c:pt idx="4846">
                  <c:v>239.70937229559999</c:v>
                </c:pt>
                <c:pt idx="4847">
                  <c:v>194.50442752232499</c:v>
                </c:pt>
                <c:pt idx="4848">
                  <c:v>106.00195142035</c:v>
                </c:pt>
                <c:pt idx="4849">
                  <c:v>191.002498026925</c:v>
                </c:pt>
                <c:pt idx="4850">
                  <c:v>123.26298748617501</c:v>
                </c:pt>
                <c:pt idx="4851">
                  <c:v>141.28948266785</c:v>
                </c:pt>
                <c:pt idx="4852">
                  <c:v>291.796479617025</c:v>
                </c:pt>
                <c:pt idx="4853">
                  <c:v>306.76234726025001</c:v>
                </c:pt>
                <c:pt idx="4854">
                  <c:v>319.68227619725002</c:v>
                </c:pt>
                <c:pt idx="4855">
                  <c:v>293.29961900449996</c:v>
                </c:pt>
                <c:pt idx="4856">
                  <c:v>193.18645021985</c:v>
                </c:pt>
                <c:pt idx="4857">
                  <c:v>135.00506811862499</c:v>
                </c:pt>
                <c:pt idx="4858">
                  <c:v>152.51351318377499</c:v>
                </c:pt>
                <c:pt idx="4859">
                  <c:v>134.96065549504999</c:v>
                </c:pt>
                <c:pt idx="4860">
                  <c:v>116.0301115259</c:v>
                </c:pt>
                <c:pt idx="4861">
                  <c:v>132.50834128287499</c:v>
                </c:pt>
                <c:pt idx="4862">
                  <c:v>112.9795649388</c:v>
                </c:pt>
                <c:pt idx="4863">
                  <c:v>124.7825219794</c:v>
                </c:pt>
                <c:pt idx="4864">
                  <c:v>116.805356865775</c:v>
                </c:pt>
                <c:pt idx="4865">
                  <c:v>95.932028214574999</c:v>
                </c:pt>
                <c:pt idx="4866">
                  <c:v>57.764151769224995</c:v>
                </c:pt>
                <c:pt idx="4867">
                  <c:v>54.296111246249993</c:v>
                </c:pt>
                <c:pt idx="4868">
                  <c:v>50.333287658524995</c:v>
                </c:pt>
                <c:pt idx="4869">
                  <c:v>63.317680499375001</c:v>
                </c:pt>
                <c:pt idx="4870">
                  <c:v>77.674236330399992</c:v>
                </c:pt>
                <c:pt idx="4871">
                  <c:v>37.637867374749995</c:v>
                </c:pt>
                <c:pt idx="4872">
                  <c:v>30.566555645250002</c:v>
                </c:pt>
                <c:pt idx="4873">
                  <c:v>49.557735491475</c:v>
                </c:pt>
                <c:pt idx="4874">
                  <c:v>47.916629789524997</c:v>
                </c:pt>
                <c:pt idx="4875">
                  <c:v>51.697330894899999</c:v>
                </c:pt>
                <c:pt idx="4876">
                  <c:v>62.387303273924999</c:v>
                </c:pt>
                <c:pt idx="4877">
                  <c:v>120.84398918434999</c:v>
                </c:pt>
                <c:pt idx="4878">
                  <c:v>215.69888413449999</c:v>
                </c:pt>
                <c:pt idx="4879">
                  <c:v>221.05768513675</c:v>
                </c:pt>
                <c:pt idx="4880">
                  <c:v>173.32439805217498</c:v>
                </c:pt>
                <c:pt idx="4881">
                  <c:v>149.68279521509999</c:v>
                </c:pt>
                <c:pt idx="4882">
                  <c:v>125.20617925607499</c:v>
                </c:pt>
                <c:pt idx="4883">
                  <c:v>120.04439047064999</c:v>
                </c:pt>
                <c:pt idx="4884">
                  <c:v>119.428727340225</c:v>
                </c:pt>
                <c:pt idx="4885">
                  <c:v>121.89101936374999</c:v>
                </c:pt>
                <c:pt idx="4886">
                  <c:v>93.854025316499985</c:v>
                </c:pt>
                <c:pt idx="4887">
                  <c:v>88.274146675199987</c:v>
                </c:pt>
                <c:pt idx="4888">
                  <c:v>92.814997134624988</c:v>
                </c:pt>
                <c:pt idx="4889">
                  <c:v>65.655300500799996</c:v>
                </c:pt>
                <c:pt idx="4890">
                  <c:v>45.525997456375002</c:v>
                </c:pt>
                <c:pt idx="4891">
                  <c:v>31.848147536540001</c:v>
                </c:pt>
                <c:pt idx="4892">
                  <c:v>22.019936732169999</c:v>
                </c:pt>
                <c:pt idx="4893">
                  <c:v>46.290623535274996</c:v>
                </c:pt>
                <c:pt idx="4894">
                  <c:v>51.839996477875005</c:v>
                </c:pt>
                <c:pt idx="4895">
                  <c:v>35.660748064749995</c:v>
                </c:pt>
                <c:pt idx="4896">
                  <c:v>17.014036938175</c:v>
                </c:pt>
                <c:pt idx="4897">
                  <c:v>36.010176522942501</c:v>
                </c:pt>
                <c:pt idx="4898">
                  <c:v>29.8605937614075</c:v>
                </c:pt>
                <c:pt idx="4899">
                  <c:v>29.495448201624999</c:v>
                </c:pt>
                <c:pt idx="4900">
                  <c:v>74.044186226724989</c:v>
                </c:pt>
                <c:pt idx="4901">
                  <c:v>162.81805791977501</c:v>
                </c:pt>
                <c:pt idx="4902">
                  <c:v>223.197561611</c:v>
                </c:pt>
                <c:pt idx="4903">
                  <c:v>190.62786294872498</c:v>
                </c:pt>
                <c:pt idx="4904">
                  <c:v>178.72759986464999</c:v>
                </c:pt>
                <c:pt idx="4905">
                  <c:v>163.84743665272498</c:v>
                </c:pt>
                <c:pt idx="4906">
                  <c:v>127.68182922272499</c:v>
                </c:pt>
                <c:pt idx="4907">
                  <c:v>114.54485726382499</c:v>
                </c:pt>
                <c:pt idx="4908">
                  <c:v>84.400207062350006</c:v>
                </c:pt>
                <c:pt idx="4909">
                  <c:v>89.906542786699987</c:v>
                </c:pt>
                <c:pt idx="4910">
                  <c:v>92.044719819349993</c:v>
                </c:pt>
                <c:pt idx="4911">
                  <c:v>83.472694402374998</c:v>
                </c:pt>
                <c:pt idx="4912">
                  <c:v>114.35300610097499</c:v>
                </c:pt>
                <c:pt idx="4913">
                  <c:v>93.583710642174992</c:v>
                </c:pt>
                <c:pt idx="4914">
                  <c:v>61.405678819374991</c:v>
                </c:pt>
                <c:pt idx="4915">
                  <c:v>46.991307068700003</c:v>
                </c:pt>
                <c:pt idx="4916">
                  <c:v>51.234602238024998</c:v>
                </c:pt>
                <c:pt idx="4917">
                  <c:v>27.679913115325</c:v>
                </c:pt>
                <c:pt idx="4918">
                  <c:v>33.091723949587497</c:v>
                </c:pt>
                <c:pt idx="4919">
                  <c:v>26.601058415649998</c:v>
                </c:pt>
                <c:pt idx="4920">
                  <c:v>39.293691995099998</c:v>
                </c:pt>
                <c:pt idx="4921">
                  <c:v>38.190078627717497</c:v>
                </c:pt>
                <c:pt idx="4922">
                  <c:v>37.501793602874997</c:v>
                </c:pt>
                <c:pt idx="4923">
                  <c:v>45.879871125849995</c:v>
                </c:pt>
                <c:pt idx="4924">
                  <c:v>90.839504261249999</c:v>
                </c:pt>
                <c:pt idx="4925">
                  <c:v>124.315559406425</c:v>
                </c:pt>
                <c:pt idx="4926">
                  <c:v>187.3377992913</c:v>
                </c:pt>
                <c:pt idx="4927">
                  <c:v>213.651795531875</c:v>
                </c:pt>
                <c:pt idx="4928">
                  <c:v>142.47430702774997</c:v>
                </c:pt>
                <c:pt idx="4929">
                  <c:v>104.8085818064</c:v>
                </c:pt>
                <c:pt idx="4930">
                  <c:v>148.85648376665</c:v>
                </c:pt>
                <c:pt idx="4931">
                  <c:v>139.92275694629998</c:v>
                </c:pt>
                <c:pt idx="4932">
                  <c:v>104.85216431054999</c:v>
                </c:pt>
                <c:pt idx="4933">
                  <c:v>129.30569117249999</c:v>
                </c:pt>
                <c:pt idx="4934">
                  <c:v>138.20236126154998</c:v>
                </c:pt>
                <c:pt idx="4935">
                  <c:v>146.071448461725</c:v>
                </c:pt>
                <c:pt idx="4936">
                  <c:v>118.43691837412499</c:v>
                </c:pt>
                <c:pt idx="4937">
                  <c:v>89.935081037374985</c:v>
                </c:pt>
                <c:pt idx="4938">
                  <c:v>60.4813091981</c:v>
                </c:pt>
                <c:pt idx="4939">
                  <c:v>56.316637808350002</c:v>
                </c:pt>
                <c:pt idx="4940">
                  <c:v>90.453823590974991</c:v>
                </c:pt>
                <c:pt idx="4941">
                  <c:v>95.118954622774993</c:v>
                </c:pt>
                <c:pt idx="4942">
                  <c:v>108.55810813529999</c:v>
                </c:pt>
                <c:pt idx="4943">
                  <c:v>60.982732678674992</c:v>
                </c:pt>
                <c:pt idx="4944">
                  <c:v>54.530997010649997</c:v>
                </c:pt>
                <c:pt idx="4945">
                  <c:v>88.462445500674988</c:v>
                </c:pt>
                <c:pt idx="4946">
                  <c:v>89.800635053449994</c:v>
                </c:pt>
                <c:pt idx="4947">
                  <c:v>17.461134568565001</c:v>
                </c:pt>
                <c:pt idx="4948">
                  <c:v>89.536165122374996</c:v>
                </c:pt>
                <c:pt idx="4949">
                  <c:v>128.08922875607499</c:v>
                </c:pt>
                <c:pt idx="4950">
                  <c:v>124.12089617922501</c:v>
                </c:pt>
                <c:pt idx="4951">
                  <c:v>124.68124138827498</c:v>
                </c:pt>
                <c:pt idx="4952">
                  <c:v>162.99694023992501</c:v>
                </c:pt>
                <c:pt idx="4953">
                  <c:v>115.97227881257498</c:v>
                </c:pt>
                <c:pt idx="4954">
                  <c:v>111.77900547842501</c:v>
                </c:pt>
                <c:pt idx="4955">
                  <c:v>94.300981379599989</c:v>
                </c:pt>
                <c:pt idx="4956">
                  <c:v>94.544970098950003</c:v>
                </c:pt>
                <c:pt idx="4957">
                  <c:v>92.088718526824991</c:v>
                </c:pt>
                <c:pt idx="4958">
                  <c:v>62.864226802499992</c:v>
                </c:pt>
                <c:pt idx="4959">
                  <c:v>51.752148052474993</c:v>
                </c:pt>
                <c:pt idx="4960">
                  <c:v>34.206961491975001</c:v>
                </c:pt>
                <c:pt idx="4961">
                  <c:v>27.389471317967498</c:v>
                </c:pt>
                <c:pt idx="4962">
                  <c:v>47.721116898824995</c:v>
                </c:pt>
                <c:pt idx="4963">
                  <c:v>45.067300675799999</c:v>
                </c:pt>
                <c:pt idx="4964">
                  <c:v>24.945235222547499</c:v>
                </c:pt>
                <c:pt idx="4965">
                  <c:v>72.760623901125001</c:v>
                </c:pt>
                <c:pt idx="4966">
                  <c:v>16.162206290099999</c:v>
                </c:pt>
                <c:pt idx="4967">
                  <c:v>34.844223112499996</c:v>
                </c:pt>
                <c:pt idx="4968">
                  <c:v>20.270039278622498</c:v>
                </c:pt>
                <c:pt idx="4969">
                  <c:v>15.778739287860001</c:v>
                </c:pt>
                <c:pt idx="4970">
                  <c:v>12.967997643897499</c:v>
                </c:pt>
                <c:pt idx="4971">
                  <c:v>10.531998573412499</c:v>
                </c:pt>
                <c:pt idx="4972">
                  <c:v>21.139706954954999</c:v>
                </c:pt>
                <c:pt idx="4973">
                  <c:v>26.783173687749997</c:v>
                </c:pt>
                <c:pt idx="4974">
                  <c:v>27.411884391552498</c:v>
                </c:pt>
                <c:pt idx="4975">
                  <c:v>41.174572975499999</c:v>
                </c:pt>
                <c:pt idx="4976">
                  <c:v>53.500203688724994</c:v>
                </c:pt>
                <c:pt idx="4977">
                  <c:v>74.429971187774996</c:v>
                </c:pt>
                <c:pt idx="4978">
                  <c:v>54.557216855575</c:v>
                </c:pt>
                <c:pt idx="4979">
                  <c:v>40.887712195599995</c:v>
                </c:pt>
                <c:pt idx="4980">
                  <c:v>38.324795236199996</c:v>
                </c:pt>
                <c:pt idx="4981">
                  <c:v>37.099059330475001</c:v>
                </c:pt>
                <c:pt idx="4982">
                  <c:v>37.089453550835003</c:v>
                </c:pt>
                <c:pt idx="4983">
                  <c:v>33.612534682224997</c:v>
                </c:pt>
                <c:pt idx="4984">
                  <c:v>41.513793234799998</c:v>
                </c:pt>
                <c:pt idx="4985">
                  <c:v>66.732751417324991</c:v>
                </c:pt>
                <c:pt idx="4986">
                  <c:v>82.491507060874994</c:v>
                </c:pt>
                <c:pt idx="4987">
                  <c:v>85.193804202699994</c:v>
                </c:pt>
                <c:pt idx="4988">
                  <c:v>71.637718728199999</c:v>
                </c:pt>
                <c:pt idx="4989">
                  <c:v>71.544815654924989</c:v>
                </c:pt>
                <c:pt idx="4990">
                  <c:v>79.720394662749996</c:v>
                </c:pt>
                <c:pt idx="4991">
                  <c:v>58.885018680875</c:v>
                </c:pt>
                <c:pt idx="4992">
                  <c:v>33.969023161277498</c:v>
                </c:pt>
                <c:pt idx="4993">
                  <c:v>37.131513114575</c:v>
                </c:pt>
                <c:pt idx="4994">
                  <c:v>45.418545445149995</c:v>
                </c:pt>
                <c:pt idx="4995">
                  <c:v>112.63339077537499</c:v>
                </c:pt>
                <c:pt idx="4996">
                  <c:v>180.18954501674997</c:v>
                </c:pt>
                <c:pt idx="4997">
                  <c:v>363.75376293299996</c:v>
                </c:pt>
                <c:pt idx="4998">
                  <c:v>359.82025105999998</c:v>
                </c:pt>
                <c:pt idx="4999">
                  <c:v>348.23891840549999</c:v>
                </c:pt>
                <c:pt idx="5000">
                  <c:v>210.91021090289999</c:v>
                </c:pt>
                <c:pt idx="5001">
                  <c:v>164.40257052227497</c:v>
                </c:pt>
                <c:pt idx="5002">
                  <c:v>145.85780847727497</c:v>
                </c:pt>
                <c:pt idx="5003">
                  <c:v>144.89370327329999</c:v>
                </c:pt>
                <c:pt idx="5004">
                  <c:v>143.44812091930001</c:v>
                </c:pt>
                <c:pt idx="5005">
                  <c:v>129.56666345427499</c:v>
                </c:pt>
                <c:pt idx="5006">
                  <c:v>226.11123540159997</c:v>
                </c:pt>
                <c:pt idx="5007">
                  <c:v>187.13061247104997</c:v>
                </c:pt>
                <c:pt idx="5008">
                  <c:v>237.40209805424999</c:v>
                </c:pt>
                <c:pt idx="5009">
                  <c:v>144.11931276347499</c:v>
                </c:pt>
                <c:pt idx="5010">
                  <c:v>139.19744500859997</c:v>
                </c:pt>
                <c:pt idx="5011">
                  <c:v>148.65392498144999</c:v>
                </c:pt>
                <c:pt idx="5012">
                  <c:v>39.301438506250001</c:v>
                </c:pt>
                <c:pt idx="5013">
                  <c:v>112.91764389434999</c:v>
                </c:pt>
                <c:pt idx="5014">
                  <c:v>76.139142542650006</c:v>
                </c:pt>
                <c:pt idx="5015">
                  <c:v>94.213200348549989</c:v>
                </c:pt>
                <c:pt idx="5016">
                  <c:v>89.192263815974997</c:v>
                </c:pt>
                <c:pt idx="5017">
                  <c:v>117.109557532925</c:v>
                </c:pt>
                <c:pt idx="5018">
                  <c:v>172.71063728175</c:v>
                </c:pt>
                <c:pt idx="5019">
                  <c:v>184.22740261544999</c:v>
                </c:pt>
                <c:pt idx="5020">
                  <c:v>251.572734771775</c:v>
                </c:pt>
                <c:pt idx="5021">
                  <c:v>213.28011147052501</c:v>
                </c:pt>
                <c:pt idx="5022">
                  <c:v>91.759887072674999</c:v>
                </c:pt>
                <c:pt idx="5023">
                  <c:v>88.251359945449991</c:v>
                </c:pt>
                <c:pt idx="5024">
                  <c:v>56.962633338399996</c:v>
                </c:pt>
                <c:pt idx="5025">
                  <c:v>64.922752657025001</c:v>
                </c:pt>
                <c:pt idx="5026">
                  <c:v>80.573297809249993</c:v>
                </c:pt>
                <c:pt idx="5027">
                  <c:v>117.90470946102499</c:v>
                </c:pt>
                <c:pt idx="5028">
                  <c:v>127.71203143675001</c:v>
                </c:pt>
                <c:pt idx="5029">
                  <c:v>89.104517924149988</c:v>
                </c:pt>
                <c:pt idx="5030">
                  <c:v>110.73852731527499</c:v>
                </c:pt>
                <c:pt idx="5031">
                  <c:v>66.684160143499994</c:v>
                </c:pt>
                <c:pt idx="5032">
                  <c:v>122.15288064069999</c:v>
                </c:pt>
                <c:pt idx="5033">
                  <c:v>97.304421636699999</c:v>
                </c:pt>
                <c:pt idx="5034">
                  <c:v>69.990992440599996</c:v>
                </c:pt>
                <c:pt idx="5035">
                  <c:v>72.184208720849995</c:v>
                </c:pt>
                <c:pt idx="5036">
                  <c:v>56.654879818174997</c:v>
                </c:pt>
                <c:pt idx="5037">
                  <c:v>77.747334479974995</c:v>
                </c:pt>
                <c:pt idx="5038">
                  <c:v>59.195164289874995</c:v>
                </c:pt>
                <c:pt idx="5039">
                  <c:v>21.711171640609997</c:v>
                </c:pt>
                <c:pt idx="5040">
                  <c:v>46.182603031649997</c:v>
                </c:pt>
                <c:pt idx="5041">
                  <c:v>56.427637731479997</c:v>
                </c:pt>
                <c:pt idx="5042">
                  <c:v>19.532992417909998</c:v>
                </c:pt>
                <c:pt idx="5043">
                  <c:v>31.634674679477502</c:v>
                </c:pt>
                <c:pt idx="5044">
                  <c:v>21.663169017325</c:v>
                </c:pt>
                <c:pt idx="5045">
                  <c:v>40.762310224025001</c:v>
                </c:pt>
                <c:pt idx="5046">
                  <c:v>43.283869241950001</c:v>
                </c:pt>
                <c:pt idx="5047">
                  <c:v>52.93689997085</c:v>
                </c:pt>
                <c:pt idx="5048">
                  <c:v>82.069592640099998</c:v>
                </c:pt>
                <c:pt idx="5049">
                  <c:v>50.231694056599999</c:v>
                </c:pt>
                <c:pt idx="5050">
                  <c:v>44.839372263074999</c:v>
                </c:pt>
                <c:pt idx="5051">
                  <c:v>45.277963500275</c:v>
                </c:pt>
                <c:pt idx="5052">
                  <c:v>47.791658580249994</c:v>
                </c:pt>
                <c:pt idx="5053">
                  <c:v>60.368937934125</c:v>
                </c:pt>
                <c:pt idx="5054">
                  <c:v>50.996454575624995</c:v>
                </c:pt>
                <c:pt idx="5055">
                  <c:v>46.886664844149998</c:v>
                </c:pt>
                <c:pt idx="5056">
                  <c:v>62.208452459224993</c:v>
                </c:pt>
                <c:pt idx="5057">
                  <c:v>134.14781269810001</c:v>
                </c:pt>
                <c:pt idx="5058">
                  <c:v>136.9198975775</c:v>
                </c:pt>
                <c:pt idx="5059">
                  <c:v>154.38135247885</c:v>
                </c:pt>
                <c:pt idx="5060">
                  <c:v>125.93912132862499</c:v>
                </c:pt>
                <c:pt idx="5061">
                  <c:v>63.162951485325003</c:v>
                </c:pt>
                <c:pt idx="5062">
                  <c:v>89.090853893974995</c:v>
                </c:pt>
                <c:pt idx="5063">
                  <c:v>60.264287644600003</c:v>
                </c:pt>
                <c:pt idx="5064">
                  <c:v>49.738244253024995</c:v>
                </c:pt>
                <c:pt idx="5065">
                  <c:v>82.293815270824993</c:v>
                </c:pt>
                <c:pt idx="5066">
                  <c:v>65.476686468799997</c:v>
                </c:pt>
                <c:pt idx="5067">
                  <c:v>62.536943183699996</c:v>
                </c:pt>
                <c:pt idx="5068">
                  <c:v>45.403143596699998</c:v>
                </c:pt>
                <c:pt idx="5069">
                  <c:v>65.91922716580001</c:v>
                </c:pt>
                <c:pt idx="5070">
                  <c:v>72.892359766949994</c:v>
                </c:pt>
                <c:pt idx="5071">
                  <c:v>59.818589717599998</c:v>
                </c:pt>
                <c:pt idx="5072">
                  <c:v>47.570935021775</c:v>
                </c:pt>
                <c:pt idx="5073">
                  <c:v>40.163269938200003</c:v>
                </c:pt>
                <c:pt idx="5074">
                  <c:v>45.757254254199999</c:v>
                </c:pt>
                <c:pt idx="5075">
                  <c:v>41.648370927549998</c:v>
                </c:pt>
                <c:pt idx="5076">
                  <c:v>37.218416357374998</c:v>
                </c:pt>
                <c:pt idx="5077">
                  <c:v>37.854151219399995</c:v>
                </c:pt>
                <c:pt idx="5078">
                  <c:v>41.023537486024992</c:v>
                </c:pt>
                <c:pt idx="5079">
                  <c:v>40.693659136999997</c:v>
                </c:pt>
                <c:pt idx="5080">
                  <c:v>67.580133107175001</c:v>
                </c:pt>
                <c:pt idx="5081">
                  <c:v>43.595630839875</c:v>
                </c:pt>
                <c:pt idx="5082">
                  <c:v>35.451598246774992</c:v>
                </c:pt>
                <c:pt idx="5083">
                  <c:v>30.644693453975002</c:v>
                </c:pt>
                <c:pt idx="5084">
                  <c:v>32.404140182199995</c:v>
                </c:pt>
                <c:pt idx="5085">
                  <c:v>29.423281539949997</c:v>
                </c:pt>
                <c:pt idx="5086">
                  <c:v>21.895113539299999</c:v>
                </c:pt>
                <c:pt idx="5087">
                  <c:v>16.260999291495001</c:v>
                </c:pt>
                <c:pt idx="5088">
                  <c:v>18.211193054544999</c:v>
                </c:pt>
                <c:pt idx="5089">
                  <c:v>12.945411870022498</c:v>
                </c:pt>
                <c:pt idx="5090">
                  <c:v>24.060123608049999</c:v>
                </c:pt>
                <c:pt idx="5091">
                  <c:v>15.838184190164998</c:v>
                </c:pt>
                <c:pt idx="5092">
                  <c:v>90.531616573074999</c:v>
                </c:pt>
                <c:pt idx="5093">
                  <c:v>86.634400492149993</c:v>
                </c:pt>
                <c:pt idx="5094">
                  <c:v>83.049833046575003</c:v>
                </c:pt>
                <c:pt idx="5095">
                  <c:v>77.053741005025003</c:v>
                </c:pt>
                <c:pt idx="5096">
                  <c:v>68.219067744450001</c:v>
                </c:pt>
                <c:pt idx="5097">
                  <c:v>68.5069148579</c:v>
                </c:pt>
                <c:pt idx="5098">
                  <c:v>56.205920628249999</c:v>
                </c:pt>
                <c:pt idx="5099">
                  <c:v>59.644723745050001</c:v>
                </c:pt>
                <c:pt idx="5100">
                  <c:v>37.301012225474992</c:v>
                </c:pt>
                <c:pt idx="5101">
                  <c:v>44.6451707927</c:v>
                </c:pt>
                <c:pt idx="5102">
                  <c:v>49.622000483149996</c:v>
                </c:pt>
                <c:pt idx="5103">
                  <c:v>64.03869608307501</c:v>
                </c:pt>
                <c:pt idx="5104">
                  <c:v>44.667951625324996</c:v>
                </c:pt>
                <c:pt idx="5105">
                  <c:v>40.323519348849999</c:v>
                </c:pt>
                <c:pt idx="5106">
                  <c:v>46.020059228724996</c:v>
                </c:pt>
                <c:pt idx="5107">
                  <c:v>30.694964224224996</c:v>
                </c:pt>
                <c:pt idx="5108">
                  <c:v>32.422128342549996</c:v>
                </c:pt>
                <c:pt idx="5109">
                  <c:v>38.074834863649997</c:v>
                </c:pt>
                <c:pt idx="5110">
                  <c:v>25.948336342144998</c:v>
                </c:pt>
                <c:pt idx="5111">
                  <c:v>28.794841894274999</c:v>
                </c:pt>
                <c:pt idx="5112">
                  <c:v>26.651949907249996</c:v>
                </c:pt>
                <c:pt idx="5113">
                  <c:v>36.116756596724997</c:v>
                </c:pt>
                <c:pt idx="5114">
                  <c:v>22.105380499084998</c:v>
                </c:pt>
                <c:pt idx="5115">
                  <c:v>21.934133895282496</c:v>
                </c:pt>
                <c:pt idx="5116">
                  <c:v>20.213616849609998</c:v>
                </c:pt>
                <c:pt idx="5117">
                  <c:v>36.084302230074996</c:v>
                </c:pt>
                <c:pt idx="5118">
                  <c:v>51.225641888449999</c:v>
                </c:pt>
                <c:pt idx="5119">
                  <c:v>39.711696130174992</c:v>
                </c:pt>
                <c:pt idx="5120">
                  <c:v>57.426293483175002</c:v>
                </c:pt>
                <c:pt idx="5121">
                  <c:v>60.554553801699996</c:v>
                </c:pt>
                <c:pt idx="5122">
                  <c:v>69.574147599124998</c:v>
                </c:pt>
                <c:pt idx="5123">
                  <c:v>51.687027882175002</c:v>
                </c:pt>
                <c:pt idx="5124">
                  <c:v>40.797588602075002</c:v>
                </c:pt>
                <c:pt idx="5125">
                  <c:v>35.040112058324993</c:v>
                </c:pt>
                <c:pt idx="5126">
                  <c:v>37.288269331000002</c:v>
                </c:pt>
                <c:pt idx="5127">
                  <c:v>37.883550708175001</c:v>
                </c:pt>
                <c:pt idx="5128">
                  <c:v>38.003081898425002</c:v>
                </c:pt>
                <c:pt idx="5129">
                  <c:v>22.716219936925</c:v>
                </c:pt>
                <c:pt idx="5130">
                  <c:v>16.19126288899</c:v>
                </c:pt>
                <c:pt idx="5131">
                  <c:v>12.651340253752499</c:v>
                </c:pt>
                <c:pt idx="5132">
                  <c:v>16.463218748482497</c:v>
                </c:pt>
                <c:pt idx="5133">
                  <c:v>15.848061965264998</c:v>
                </c:pt>
                <c:pt idx="5134">
                  <c:v>19.616516252347498</c:v>
                </c:pt>
                <c:pt idx="5135">
                  <c:v>14.40103962311</c:v>
                </c:pt>
                <c:pt idx="5136">
                  <c:v>10.364389035539999</c:v>
                </c:pt>
                <c:pt idx="5137">
                  <c:v>6.3831054582549998</c:v>
                </c:pt>
                <c:pt idx="5138">
                  <c:v>7.3999987709374997</c:v>
                </c:pt>
                <c:pt idx="5139">
                  <c:v>12.231636432597499</c:v>
                </c:pt>
                <c:pt idx="5140">
                  <c:v>10.541690564245</c:v>
                </c:pt>
                <c:pt idx="5141">
                  <c:v>8.1417887012249999</c:v>
                </c:pt>
                <c:pt idx="5142">
                  <c:v>9.2276744346449995</c:v>
                </c:pt>
                <c:pt idx="5143">
                  <c:v>10.626478571337499</c:v>
                </c:pt>
                <c:pt idx="5144">
                  <c:v>13.127709710427499</c:v>
                </c:pt>
                <c:pt idx="5145">
                  <c:v>18.714668457669998</c:v>
                </c:pt>
                <c:pt idx="5146">
                  <c:v>15.615141180215002</c:v>
                </c:pt>
                <c:pt idx="5147">
                  <c:v>19.846019208907499</c:v>
                </c:pt>
                <c:pt idx="5148">
                  <c:v>15.483980336602501</c:v>
                </c:pt>
                <c:pt idx="5149">
                  <c:v>16.731540439037499</c:v>
                </c:pt>
                <c:pt idx="5150">
                  <c:v>17.905851464652496</c:v>
                </c:pt>
                <c:pt idx="5151">
                  <c:v>16.054558393095</c:v>
                </c:pt>
                <c:pt idx="5152">
                  <c:v>11.649185468484999</c:v>
                </c:pt>
                <c:pt idx="5153">
                  <c:v>12.41337609508</c:v>
                </c:pt>
                <c:pt idx="5154">
                  <c:v>15.078421071062499</c:v>
                </c:pt>
                <c:pt idx="5155">
                  <c:v>26.496911310849999</c:v>
                </c:pt>
                <c:pt idx="5156">
                  <c:v>51.341166419174996</c:v>
                </c:pt>
                <c:pt idx="5157">
                  <c:v>59.841726707924998</c:v>
                </c:pt>
                <c:pt idx="5158">
                  <c:v>49.227813632649998</c:v>
                </c:pt>
                <c:pt idx="5159">
                  <c:v>52.163196889124997</c:v>
                </c:pt>
                <c:pt idx="5160">
                  <c:v>21.284739602840002</c:v>
                </c:pt>
                <c:pt idx="5161">
                  <c:v>35.1592206754</c:v>
                </c:pt>
                <c:pt idx="5162">
                  <c:v>28.122994300304999</c:v>
                </c:pt>
                <c:pt idx="5163">
                  <c:v>49.816200722052493</c:v>
                </c:pt>
                <c:pt idx="5164">
                  <c:v>74.200785531874999</c:v>
                </c:pt>
                <c:pt idx="5165">
                  <c:v>147.82992708735</c:v>
                </c:pt>
                <c:pt idx="5166">
                  <c:v>72.582474615099997</c:v>
                </c:pt>
                <c:pt idx="5167">
                  <c:v>64.372069030174998</c:v>
                </c:pt>
                <c:pt idx="5168">
                  <c:v>59.028109014424999</c:v>
                </c:pt>
                <c:pt idx="5169">
                  <c:v>43.636070902199997</c:v>
                </c:pt>
                <c:pt idx="5170">
                  <c:v>52.658320010274998</c:v>
                </c:pt>
                <c:pt idx="5171">
                  <c:v>58.965862462999993</c:v>
                </c:pt>
                <c:pt idx="5172">
                  <c:v>43.789522255174994</c:v>
                </c:pt>
                <c:pt idx="5173">
                  <c:v>42.946171935475</c:v>
                </c:pt>
                <c:pt idx="5174">
                  <c:v>42.171282294899996</c:v>
                </c:pt>
                <c:pt idx="5175">
                  <c:v>53.267050370724995</c:v>
                </c:pt>
                <c:pt idx="5176">
                  <c:v>51.848251703199999</c:v>
                </c:pt>
                <c:pt idx="5177">
                  <c:v>30.4374153023</c:v>
                </c:pt>
                <c:pt idx="5178">
                  <c:v>24.849960190464998</c:v>
                </c:pt>
                <c:pt idx="5179">
                  <c:v>63.935956194649997</c:v>
                </c:pt>
                <c:pt idx="5180">
                  <c:v>164.49288956609999</c:v>
                </c:pt>
                <c:pt idx="5181">
                  <c:v>216.45767405082498</c:v>
                </c:pt>
                <c:pt idx="5182">
                  <c:v>297.70841059799994</c:v>
                </c:pt>
                <c:pt idx="5183">
                  <c:v>239.38536259825</c:v>
                </c:pt>
                <c:pt idx="5184">
                  <c:v>193.73524918762499</c:v>
                </c:pt>
                <c:pt idx="5185">
                  <c:v>158.35240156752499</c:v>
                </c:pt>
                <c:pt idx="5186">
                  <c:v>140.02052876237499</c:v>
                </c:pt>
                <c:pt idx="5187">
                  <c:v>243.035493420075</c:v>
                </c:pt>
                <c:pt idx="5188">
                  <c:v>343.26697472425002</c:v>
                </c:pt>
                <c:pt idx="5189">
                  <c:v>487.82890425524994</c:v>
                </c:pt>
                <c:pt idx="5190">
                  <c:v>263.62575528194998</c:v>
                </c:pt>
                <c:pt idx="5191">
                  <c:v>113.11348679484999</c:v>
                </c:pt>
                <c:pt idx="5192">
                  <c:v>110.26120451552499</c:v>
                </c:pt>
                <c:pt idx="5193">
                  <c:v>40.505537893774999</c:v>
                </c:pt>
                <c:pt idx="5194">
                  <c:v>38.341595567549994</c:v>
                </c:pt>
                <c:pt idx="5195">
                  <c:v>57.848438622399996</c:v>
                </c:pt>
                <c:pt idx="5197">
                  <c:v>107.93231392079998</c:v>
                </c:pt>
                <c:pt idx="5198">
                  <c:v>86.965142361725</c:v>
                </c:pt>
                <c:pt idx="5199">
                  <c:v>85.442110983199996</c:v>
                </c:pt>
                <c:pt idx="5200">
                  <c:v>79.337801975424995</c:v>
                </c:pt>
                <c:pt idx="5201">
                  <c:v>50.816092716949996</c:v>
                </c:pt>
                <c:pt idx="5202">
                  <c:v>52.796340702449996</c:v>
                </c:pt>
                <c:pt idx="5203">
                  <c:v>49.661692833000004</c:v>
                </c:pt>
                <c:pt idx="5204">
                  <c:v>51.877211896749998</c:v>
                </c:pt>
                <c:pt idx="5205">
                  <c:v>57.287810322699997</c:v>
                </c:pt>
                <c:pt idx="5206">
                  <c:v>36.241012105124994</c:v>
                </c:pt>
                <c:pt idx="5207">
                  <c:v>38.271381198049994</c:v>
                </c:pt>
                <c:pt idx="5208">
                  <c:v>15.855995691272499</c:v>
                </c:pt>
                <c:pt idx="5209">
                  <c:v>26.01759117444</c:v>
                </c:pt>
                <c:pt idx="5210">
                  <c:v>22.3073389182825</c:v>
                </c:pt>
                <c:pt idx="5211">
                  <c:v>30.652899358324998</c:v>
                </c:pt>
                <c:pt idx="5212">
                  <c:v>52.620822957124993</c:v>
                </c:pt>
                <c:pt idx="5213">
                  <c:v>52.961644335999992</c:v>
                </c:pt>
                <c:pt idx="5214">
                  <c:v>73.869751102825006</c:v>
                </c:pt>
                <c:pt idx="5215">
                  <c:v>67.964128975999998</c:v>
                </c:pt>
                <c:pt idx="5216">
                  <c:v>61.677217478999992</c:v>
                </c:pt>
                <c:pt idx="5217">
                  <c:v>58.186294840874993</c:v>
                </c:pt>
                <c:pt idx="5218">
                  <c:v>54.183272423824995</c:v>
                </c:pt>
                <c:pt idx="5219">
                  <c:v>38.717562302524996</c:v>
                </c:pt>
                <c:pt idx="5220">
                  <c:v>46.789069039349997</c:v>
                </c:pt>
                <c:pt idx="5221">
                  <c:v>30.742859250524997</c:v>
                </c:pt>
                <c:pt idx="5222">
                  <c:v>38.694522574174997</c:v>
                </c:pt>
                <c:pt idx="5223">
                  <c:v>34.334928053974998</c:v>
                </c:pt>
                <c:pt idx="5224">
                  <c:v>36.652127204450004</c:v>
                </c:pt>
                <c:pt idx="5225">
                  <c:v>40.465862390124997</c:v>
                </c:pt>
                <c:pt idx="5226">
                  <c:v>37.387660435524992</c:v>
                </c:pt>
                <c:pt idx="5227">
                  <c:v>54.933018743224999</c:v>
                </c:pt>
                <c:pt idx="5228">
                  <c:v>41.122195513450002</c:v>
                </c:pt>
                <c:pt idx="5229">
                  <c:v>37.334271712037499</c:v>
                </c:pt>
                <c:pt idx="5230">
                  <c:v>27.478360518124997</c:v>
                </c:pt>
                <c:pt idx="5231">
                  <c:v>23.7337017645375</c:v>
                </c:pt>
                <c:pt idx="5232">
                  <c:v>35.905523651574995</c:v>
                </c:pt>
                <c:pt idx="5233">
                  <c:v>20.0374554519525</c:v>
                </c:pt>
                <c:pt idx="5234">
                  <c:v>50.230926657754999</c:v>
                </c:pt>
                <c:pt idx="5235">
                  <c:v>133.46528617857498</c:v>
                </c:pt>
                <c:pt idx="5236">
                  <c:v>253.87535622925</c:v>
                </c:pt>
                <c:pt idx="5237">
                  <c:v>390.20434803424996</c:v>
                </c:pt>
                <c:pt idx="5238">
                  <c:v>297.92448555549998</c:v>
                </c:pt>
                <c:pt idx="5239">
                  <c:v>239.05654689204999</c:v>
                </c:pt>
                <c:pt idx="5240">
                  <c:v>184.14360195277499</c:v>
                </c:pt>
                <c:pt idx="5241">
                  <c:v>182.61307302682499</c:v>
                </c:pt>
                <c:pt idx="5242">
                  <c:v>128.60361731187498</c:v>
                </c:pt>
                <c:pt idx="5243">
                  <c:v>133.30609372372498</c:v>
                </c:pt>
                <c:pt idx="5244">
                  <c:v>60.023093140649998</c:v>
                </c:pt>
                <c:pt idx="5245">
                  <c:v>115.80979833092501</c:v>
                </c:pt>
                <c:pt idx="5246">
                  <c:v>95.470596476349996</c:v>
                </c:pt>
                <c:pt idx="5247">
                  <c:v>142.37726443534999</c:v>
                </c:pt>
                <c:pt idx="5248">
                  <c:v>227.01288788874999</c:v>
                </c:pt>
                <c:pt idx="5249">
                  <c:v>190.60789547447501</c:v>
                </c:pt>
                <c:pt idx="5250">
                  <c:v>235.79825505799997</c:v>
                </c:pt>
                <c:pt idx="5251">
                  <c:v>201.33785484472497</c:v>
                </c:pt>
                <c:pt idx="5252">
                  <c:v>190.10600697097499</c:v>
                </c:pt>
                <c:pt idx="5253">
                  <c:v>113.570687248</c:v>
                </c:pt>
                <c:pt idx="5254">
                  <c:v>122.59966477992499</c:v>
                </c:pt>
                <c:pt idx="5255">
                  <c:v>134.69040669662499</c:v>
                </c:pt>
                <c:pt idx="5256">
                  <c:v>81.426235841899995</c:v>
                </c:pt>
                <c:pt idx="5257">
                  <c:v>27.539173707184997</c:v>
                </c:pt>
                <c:pt idx="5258">
                  <c:v>25.306445686684999</c:v>
                </c:pt>
                <c:pt idx="5259">
                  <c:v>43.012013402949997</c:v>
                </c:pt>
                <c:pt idx="5260">
                  <c:v>142.75294164297497</c:v>
                </c:pt>
                <c:pt idx="5261">
                  <c:v>297.58299445900002</c:v>
                </c:pt>
                <c:pt idx="5262">
                  <c:v>256.58391035917498</c:v>
                </c:pt>
                <c:pt idx="5263">
                  <c:v>217.55386493712498</c:v>
                </c:pt>
                <c:pt idx="5264">
                  <c:v>125.34928464520002</c:v>
                </c:pt>
                <c:pt idx="5265">
                  <c:v>123.77696163882499</c:v>
                </c:pt>
                <c:pt idx="5266">
                  <c:v>100.235787322775</c:v>
                </c:pt>
                <c:pt idx="5267">
                  <c:v>117.30076479180001</c:v>
                </c:pt>
                <c:pt idx="5268">
                  <c:v>82.064741154149999</c:v>
                </c:pt>
                <c:pt idx="5269">
                  <c:v>118.78261721017499</c:v>
                </c:pt>
                <c:pt idx="5270">
                  <c:v>113.1188037096</c:v>
                </c:pt>
                <c:pt idx="5271">
                  <c:v>89.542903463899989</c:v>
                </c:pt>
                <c:pt idx="5272">
                  <c:v>101.89705202899999</c:v>
                </c:pt>
                <c:pt idx="5273">
                  <c:v>89.671390968849991</c:v>
                </c:pt>
                <c:pt idx="5274">
                  <c:v>70.08616735382499</c:v>
                </c:pt>
                <c:pt idx="5275">
                  <c:v>97.381746998274991</c:v>
                </c:pt>
                <c:pt idx="5276">
                  <c:v>167.00171150072498</c:v>
                </c:pt>
                <c:pt idx="5277">
                  <c:v>130.66772981612502</c:v>
                </c:pt>
                <c:pt idx="5278">
                  <c:v>72.443827872675001</c:v>
                </c:pt>
                <c:pt idx="5279">
                  <c:v>78.785826968924994</c:v>
                </c:pt>
                <c:pt idx="5280">
                  <c:v>22.283846206214999</c:v>
                </c:pt>
                <c:pt idx="5281">
                  <c:v>15.73396939401</c:v>
                </c:pt>
                <c:pt idx="5282">
                  <c:v>20.555979803810001</c:v>
                </c:pt>
                <c:pt idx="5283">
                  <c:v>16.144524715787497</c:v>
                </c:pt>
                <c:pt idx="5284">
                  <c:v>13.936304021319998</c:v>
                </c:pt>
                <c:pt idx="5285">
                  <c:v>20.054330793777499</c:v>
                </c:pt>
                <c:pt idx="5286">
                  <c:v>39.504920470849996</c:v>
                </c:pt>
                <c:pt idx="5287">
                  <c:v>32.806550762124999</c:v>
                </c:pt>
                <c:pt idx="5288">
                  <c:v>36.282647765374996</c:v>
                </c:pt>
                <c:pt idx="5289">
                  <c:v>31.120536213824998</c:v>
                </c:pt>
                <c:pt idx="5290">
                  <c:v>36.165291511225</c:v>
                </c:pt>
                <c:pt idx="5291">
                  <c:v>29.555648488875001</c:v>
                </c:pt>
                <c:pt idx="5292">
                  <c:v>30.547137940624999</c:v>
                </c:pt>
                <c:pt idx="5293">
                  <c:v>28.593817975524999</c:v>
                </c:pt>
                <c:pt idx="5294">
                  <c:v>29.521807681875</c:v>
                </c:pt>
                <c:pt idx="5295">
                  <c:v>35.848480642074996</c:v>
                </c:pt>
                <c:pt idx="5296">
                  <c:v>27.774997270124999</c:v>
                </c:pt>
                <c:pt idx="5297">
                  <c:v>56.313953900224995</c:v>
                </c:pt>
                <c:pt idx="5298">
                  <c:v>61.099664368474997</c:v>
                </c:pt>
                <c:pt idx="5299">
                  <c:v>28.479003802449999</c:v>
                </c:pt>
                <c:pt idx="5300">
                  <c:v>34.111951005875</c:v>
                </c:pt>
                <c:pt idx="5301">
                  <c:v>24.782067170024998</c:v>
                </c:pt>
                <c:pt idx="5302">
                  <c:v>25.867880333949998</c:v>
                </c:pt>
                <c:pt idx="5303">
                  <c:v>37.611055420275001</c:v>
                </c:pt>
                <c:pt idx="5304">
                  <c:v>31.652619477575001</c:v>
                </c:pt>
                <c:pt idx="5305">
                  <c:v>18.592858060599998</c:v>
                </c:pt>
                <c:pt idx="5306">
                  <c:v>15.2953597697175</c:v>
                </c:pt>
                <c:pt idx="5307">
                  <c:v>17.108140949734999</c:v>
                </c:pt>
                <c:pt idx="5308">
                  <c:v>15.946182717807501</c:v>
                </c:pt>
                <c:pt idx="5309">
                  <c:v>21.369403976587499</c:v>
                </c:pt>
                <c:pt idx="5310">
                  <c:v>18.839066882775001</c:v>
                </c:pt>
                <c:pt idx="5311">
                  <c:v>20.204703209085</c:v>
                </c:pt>
                <c:pt idx="5312">
                  <c:v>60.822110459900003</c:v>
                </c:pt>
                <c:pt idx="5313">
                  <c:v>117.91983083074999</c:v>
                </c:pt>
                <c:pt idx="5314">
                  <c:v>98.112628300199987</c:v>
                </c:pt>
                <c:pt idx="5315">
                  <c:v>116.99650609407499</c:v>
                </c:pt>
                <c:pt idx="5316">
                  <c:v>51.686627746725001</c:v>
                </c:pt>
                <c:pt idx="5317">
                  <c:v>30.003429519175</c:v>
                </c:pt>
                <c:pt idx="5318">
                  <c:v>19.892470688722501</c:v>
                </c:pt>
                <c:pt idx="5319">
                  <c:v>21.982969939427498</c:v>
                </c:pt>
                <c:pt idx="5320">
                  <c:v>20.878001543554998</c:v>
                </c:pt>
                <c:pt idx="5321">
                  <c:v>20.75839832434</c:v>
                </c:pt>
                <c:pt idx="5322">
                  <c:v>21.893094972989999</c:v>
                </c:pt>
                <c:pt idx="5323">
                  <c:v>19.259083561452499</c:v>
                </c:pt>
                <c:pt idx="5324">
                  <c:v>14.3544655399175</c:v>
                </c:pt>
                <c:pt idx="5325">
                  <c:v>14.251458473052498</c:v>
                </c:pt>
                <c:pt idx="5326">
                  <c:v>11.5510642351</c:v>
                </c:pt>
                <c:pt idx="5327">
                  <c:v>10.373485264425</c:v>
                </c:pt>
                <c:pt idx="5328">
                  <c:v>9.6159958007275002</c:v>
                </c:pt>
                <c:pt idx="5329">
                  <c:v>10.137043387212499</c:v>
                </c:pt>
                <c:pt idx="5330">
                  <c:v>12.340241681290001</c:v>
                </c:pt>
                <c:pt idx="5331">
                  <c:v>10.2860035661875</c:v>
                </c:pt>
                <c:pt idx="5332">
                  <c:v>16.32804432064</c:v>
                </c:pt>
                <c:pt idx="5333">
                  <c:v>29.224956522824996</c:v>
                </c:pt>
                <c:pt idx="5334">
                  <c:v>45.841726511075002</c:v>
                </c:pt>
                <c:pt idx="5335">
                  <c:v>37.315965863774998</c:v>
                </c:pt>
                <c:pt idx="5336">
                  <c:v>36.123165377299998</c:v>
                </c:pt>
                <c:pt idx="5337">
                  <c:v>33.304324509649994</c:v>
                </c:pt>
                <c:pt idx="5338">
                  <c:v>32.736099777050001</c:v>
                </c:pt>
                <c:pt idx="5339">
                  <c:v>25.986835897949998</c:v>
                </c:pt>
                <c:pt idx="5340">
                  <c:v>32.277576610699995</c:v>
                </c:pt>
                <c:pt idx="5341">
                  <c:v>30.200215396224998</c:v>
                </c:pt>
                <c:pt idx="5342">
                  <c:v>28.338184014825</c:v>
                </c:pt>
                <c:pt idx="5343">
                  <c:v>29.58245818</c:v>
                </c:pt>
                <c:pt idx="5344">
                  <c:v>34.057515303949998</c:v>
                </c:pt>
                <c:pt idx="5345">
                  <c:v>35.747599880799996</c:v>
                </c:pt>
                <c:pt idx="5346">
                  <c:v>25.175536634074998</c:v>
                </c:pt>
                <c:pt idx="5347">
                  <c:v>23.774233619074998</c:v>
                </c:pt>
                <c:pt idx="5348">
                  <c:v>17.061688437087497</c:v>
                </c:pt>
                <c:pt idx="5349">
                  <c:v>23.874842309445</c:v>
                </c:pt>
                <c:pt idx="5350">
                  <c:v>13.19523744098</c:v>
                </c:pt>
                <c:pt idx="5351">
                  <c:v>13.00385058767</c:v>
                </c:pt>
                <c:pt idx="5352">
                  <c:v>10.7326587995125</c:v>
                </c:pt>
                <c:pt idx="5353">
                  <c:v>11.331798593472501</c:v>
                </c:pt>
                <c:pt idx="5354">
                  <c:v>11.6908691819475</c:v>
                </c:pt>
                <c:pt idx="5355">
                  <c:v>11.299874128627499</c:v>
                </c:pt>
                <c:pt idx="5356">
                  <c:v>28.007612416975</c:v>
                </c:pt>
                <c:pt idx="5357">
                  <c:v>44.327081245399995</c:v>
                </c:pt>
                <c:pt idx="5358">
                  <c:v>39.888493246025</c:v>
                </c:pt>
                <c:pt idx="5359">
                  <c:v>33.672588419950003</c:v>
                </c:pt>
                <c:pt idx="5360">
                  <c:v>34.674348586324996</c:v>
                </c:pt>
                <c:pt idx="5361">
                  <c:v>27.012435853475001</c:v>
                </c:pt>
                <c:pt idx="5362">
                  <c:v>20.469089862249998</c:v>
                </c:pt>
                <c:pt idx="5363">
                  <c:v>20.788849471052501</c:v>
                </c:pt>
                <c:pt idx="5364">
                  <c:v>18.080507982860002</c:v>
                </c:pt>
                <c:pt idx="5365">
                  <c:v>17.179352557929999</c:v>
                </c:pt>
                <c:pt idx="5366">
                  <c:v>19.934739642419999</c:v>
                </c:pt>
                <c:pt idx="5367">
                  <c:v>19.5795116363525</c:v>
                </c:pt>
                <c:pt idx="5368">
                  <c:v>31.449019847424996</c:v>
                </c:pt>
                <c:pt idx="5369">
                  <c:v>17.840787176654999</c:v>
                </c:pt>
                <c:pt idx="5370">
                  <c:v>20.44517984622</c:v>
                </c:pt>
                <c:pt idx="5371">
                  <c:v>26.07568988105</c:v>
                </c:pt>
                <c:pt idx="5372">
                  <c:v>17.431133898694998</c:v>
                </c:pt>
                <c:pt idx="5373">
                  <c:v>16.528820336192499</c:v>
                </c:pt>
                <c:pt idx="5374">
                  <c:v>12.875888034760001</c:v>
                </c:pt>
                <c:pt idx="5375">
                  <c:v>15.0759221750875</c:v>
                </c:pt>
                <c:pt idx="5376">
                  <c:v>17.31789958785</c:v>
                </c:pt>
                <c:pt idx="5377">
                  <c:v>16.120806186807499</c:v>
                </c:pt>
                <c:pt idx="5378">
                  <c:v>9.6373881244724995</c:v>
                </c:pt>
                <c:pt idx="5379">
                  <c:v>15.184562096487499</c:v>
                </c:pt>
                <c:pt idx="5380">
                  <c:v>84.219726573574988</c:v>
                </c:pt>
                <c:pt idx="5381">
                  <c:v>38.030340773799999</c:v>
                </c:pt>
                <c:pt idx="5382">
                  <c:v>27.381184354649999</c:v>
                </c:pt>
                <c:pt idx="5383">
                  <c:v>33.0866747285</c:v>
                </c:pt>
                <c:pt idx="5384">
                  <c:v>32.120297512675002</c:v>
                </c:pt>
                <c:pt idx="5385">
                  <c:v>28.887768250450002</c:v>
                </c:pt>
                <c:pt idx="5386">
                  <c:v>31.68800546025</c:v>
                </c:pt>
                <c:pt idx="5387">
                  <c:v>34.000704034749994</c:v>
                </c:pt>
                <c:pt idx="5388">
                  <c:v>30.678017885789998</c:v>
                </c:pt>
                <c:pt idx="5389">
                  <c:v>30.812330009274998</c:v>
                </c:pt>
                <c:pt idx="5390">
                  <c:v>35.139690022924995</c:v>
                </c:pt>
                <c:pt idx="5391">
                  <c:v>59.975070478600003</c:v>
                </c:pt>
                <c:pt idx="5392">
                  <c:v>46.067014768999996</c:v>
                </c:pt>
                <c:pt idx="5393">
                  <c:v>53.839247788724997</c:v>
                </c:pt>
                <c:pt idx="5394">
                  <c:v>30.038194694549997</c:v>
                </c:pt>
                <c:pt idx="5395">
                  <c:v>20.14628697166</c:v>
                </c:pt>
                <c:pt idx="5396">
                  <c:v>25.796375401324998</c:v>
                </c:pt>
                <c:pt idx="5397">
                  <c:v>20.623354646025</c:v>
                </c:pt>
                <c:pt idx="5398">
                  <c:v>12.176569291834999</c:v>
                </c:pt>
                <c:pt idx="5399">
                  <c:v>14.53728866136</c:v>
                </c:pt>
                <c:pt idx="5400">
                  <c:v>11.448646675409998</c:v>
                </c:pt>
                <c:pt idx="5401">
                  <c:v>12.736350201412499</c:v>
                </c:pt>
                <c:pt idx="5402">
                  <c:v>33.936513838674998</c:v>
                </c:pt>
                <c:pt idx="5403">
                  <c:v>49.544236795674998</c:v>
                </c:pt>
                <c:pt idx="5404">
                  <c:v>52.264734933924998</c:v>
                </c:pt>
                <c:pt idx="5405">
                  <c:v>60.630005338674998</c:v>
                </c:pt>
                <c:pt idx="5406">
                  <c:v>47.420988747999999</c:v>
                </c:pt>
                <c:pt idx="5407">
                  <c:v>43.554493278974995</c:v>
                </c:pt>
                <c:pt idx="5408">
                  <c:v>48.149451837125</c:v>
                </c:pt>
                <c:pt idx="5409">
                  <c:v>29.824118189149999</c:v>
                </c:pt>
                <c:pt idx="5410">
                  <c:v>28.174643292174999</c:v>
                </c:pt>
                <c:pt idx="5411">
                  <c:v>41.989930339974997</c:v>
                </c:pt>
                <c:pt idx="5412">
                  <c:v>55.206533245324998</c:v>
                </c:pt>
                <c:pt idx="5413">
                  <c:v>69.444204215775002</c:v>
                </c:pt>
                <c:pt idx="5414">
                  <c:v>98.322986737525</c:v>
                </c:pt>
                <c:pt idx="5415">
                  <c:v>134.34600544772499</c:v>
                </c:pt>
                <c:pt idx="5416">
                  <c:v>76.633436556674994</c:v>
                </c:pt>
                <c:pt idx="5417">
                  <c:v>131.693151009975</c:v>
                </c:pt>
                <c:pt idx="5418">
                  <c:v>104.45862213757499</c:v>
                </c:pt>
                <c:pt idx="5419">
                  <c:v>64.238455223700001</c:v>
                </c:pt>
                <c:pt idx="5420">
                  <c:v>50.472652245799992</c:v>
                </c:pt>
                <c:pt idx="5421">
                  <c:v>89.269057476524992</c:v>
                </c:pt>
                <c:pt idx="5422">
                  <c:v>131.06486298487499</c:v>
                </c:pt>
                <c:pt idx="5423">
                  <c:v>120.975381183325</c:v>
                </c:pt>
                <c:pt idx="5424">
                  <c:v>71.605196709349997</c:v>
                </c:pt>
                <c:pt idx="5425">
                  <c:v>92.160985172224997</c:v>
                </c:pt>
                <c:pt idx="5426">
                  <c:v>127.522223759025</c:v>
                </c:pt>
                <c:pt idx="5427">
                  <c:v>107.3861300534</c:v>
                </c:pt>
                <c:pt idx="5428">
                  <c:v>159.68110140467499</c:v>
                </c:pt>
                <c:pt idx="5429">
                  <c:v>273.49815355049998</c:v>
                </c:pt>
                <c:pt idx="5430">
                  <c:v>230.59104755172498</c:v>
                </c:pt>
                <c:pt idx="5431">
                  <c:v>254.49592766812501</c:v>
                </c:pt>
                <c:pt idx="5432">
                  <c:v>203.04622892739999</c:v>
                </c:pt>
                <c:pt idx="5433">
                  <c:v>179.0332327262</c:v>
                </c:pt>
                <c:pt idx="5434">
                  <c:v>191.73745910795</c:v>
                </c:pt>
                <c:pt idx="5435">
                  <c:v>188.19535396584999</c:v>
                </c:pt>
                <c:pt idx="5436">
                  <c:v>124.70674449614998</c:v>
                </c:pt>
                <c:pt idx="5437">
                  <c:v>144.67656930675</c:v>
                </c:pt>
                <c:pt idx="5438">
                  <c:v>67.731019535474985</c:v>
                </c:pt>
                <c:pt idx="5439">
                  <c:v>116.47432290467499</c:v>
                </c:pt>
                <c:pt idx="5440">
                  <c:v>54.113254827299997</c:v>
                </c:pt>
                <c:pt idx="5441">
                  <c:v>50.917805192499998</c:v>
                </c:pt>
                <c:pt idx="5442">
                  <c:v>115.805289995575</c:v>
                </c:pt>
                <c:pt idx="5443">
                  <c:v>88.231752276999998</c:v>
                </c:pt>
                <c:pt idx="5444">
                  <c:v>45.627857851875</c:v>
                </c:pt>
                <c:pt idx="5445">
                  <c:v>62.532890412</c:v>
                </c:pt>
                <c:pt idx="5446">
                  <c:v>43.472848312969994</c:v>
                </c:pt>
                <c:pt idx="5447">
                  <c:v>16.624676171579999</c:v>
                </c:pt>
                <c:pt idx="5448">
                  <c:v>17.565165885822502</c:v>
                </c:pt>
                <c:pt idx="5449">
                  <c:v>14.200215864719999</c:v>
                </c:pt>
                <c:pt idx="5450">
                  <c:v>12.645977687615</c:v>
                </c:pt>
                <c:pt idx="5451">
                  <c:v>15.82617460008</c:v>
                </c:pt>
                <c:pt idx="5452">
                  <c:v>27.6397849259175</c:v>
                </c:pt>
                <c:pt idx="5453">
                  <c:v>20.95272107876</c:v>
                </c:pt>
                <c:pt idx="5454">
                  <c:v>23.66005005733</c:v>
                </c:pt>
                <c:pt idx="5455">
                  <c:v>35.705786003225001</c:v>
                </c:pt>
                <c:pt idx="5456">
                  <c:v>43.617427673925</c:v>
                </c:pt>
                <c:pt idx="5457">
                  <c:v>50.681676104049998</c:v>
                </c:pt>
                <c:pt idx="5458">
                  <c:v>42.053899735274996</c:v>
                </c:pt>
                <c:pt idx="5459">
                  <c:v>39.752240301824997</c:v>
                </c:pt>
                <c:pt idx="5460">
                  <c:v>24.113849453699999</c:v>
                </c:pt>
                <c:pt idx="5461">
                  <c:v>26.461186159924999</c:v>
                </c:pt>
                <c:pt idx="5462">
                  <c:v>29.410203411824998</c:v>
                </c:pt>
                <c:pt idx="5463">
                  <c:v>35.513541141624998</c:v>
                </c:pt>
                <c:pt idx="5464">
                  <c:v>27.436272283375001</c:v>
                </c:pt>
                <c:pt idx="5465">
                  <c:v>27.946197422249998</c:v>
                </c:pt>
                <c:pt idx="5466">
                  <c:v>24.235386153499999</c:v>
                </c:pt>
                <c:pt idx="5467">
                  <c:v>22.875251474275</c:v>
                </c:pt>
                <c:pt idx="5468">
                  <c:v>16.35195027983</c:v>
                </c:pt>
                <c:pt idx="5469">
                  <c:v>15.5323716019125</c:v>
                </c:pt>
                <c:pt idx="5470">
                  <c:v>15.7132374226825</c:v>
                </c:pt>
                <c:pt idx="5471">
                  <c:v>20.052413472747496</c:v>
                </c:pt>
                <c:pt idx="5472">
                  <c:v>13.560698273957501</c:v>
                </c:pt>
                <c:pt idx="5473">
                  <c:v>11.7391782886075</c:v>
                </c:pt>
                <c:pt idx="5474">
                  <c:v>11.705082579215</c:v>
                </c:pt>
                <c:pt idx="5475">
                  <c:v>9.7218269434549995</c:v>
                </c:pt>
                <c:pt idx="5476">
                  <c:v>9.9378221522474988</c:v>
                </c:pt>
                <c:pt idx="5477">
                  <c:v>11.876929908099999</c:v>
                </c:pt>
                <c:pt idx="5478">
                  <c:v>19.231090576622499</c:v>
                </c:pt>
                <c:pt idx="5479">
                  <c:v>17.355313523052498</c:v>
                </c:pt>
                <c:pt idx="5480">
                  <c:v>21.783670622707497</c:v>
                </c:pt>
                <c:pt idx="5481">
                  <c:v>30.359096979474998</c:v>
                </c:pt>
                <c:pt idx="5482">
                  <c:v>30.2142731729</c:v>
                </c:pt>
                <c:pt idx="5483">
                  <c:v>27.753859691675</c:v>
                </c:pt>
                <c:pt idx="5484">
                  <c:v>43.866028011875002</c:v>
                </c:pt>
                <c:pt idx="5485">
                  <c:v>32.011409964549998</c:v>
                </c:pt>
                <c:pt idx="5486">
                  <c:v>27.383327890349999</c:v>
                </c:pt>
                <c:pt idx="5487">
                  <c:v>24.133326435174997</c:v>
                </c:pt>
                <c:pt idx="5488">
                  <c:v>26.328168478774998</c:v>
                </c:pt>
                <c:pt idx="5489">
                  <c:v>27.305211752485</c:v>
                </c:pt>
                <c:pt idx="5490">
                  <c:v>28.628977006747498</c:v>
                </c:pt>
                <c:pt idx="5491">
                  <c:v>25.843345877800001</c:v>
                </c:pt>
                <c:pt idx="5492">
                  <c:v>22.244276049569997</c:v>
                </c:pt>
                <c:pt idx="5493">
                  <c:v>16.928978949239998</c:v>
                </c:pt>
                <c:pt idx="5494">
                  <c:v>15.144346038484999</c:v>
                </c:pt>
                <c:pt idx="5495">
                  <c:v>16.407402699584999</c:v>
                </c:pt>
                <c:pt idx="5496">
                  <c:v>10.3182091295525</c:v>
                </c:pt>
                <c:pt idx="5497">
                  <c:v>11.0610917235675</c:v>
                </c:pt>
                <c:pt idx="5498">
                  <c:v>10.446659182745</c:v>
                </c:pt>
                <c:pt idx="5499">
                  <c:v>18.3545823713775</c:v>
                </c:pt>
                <c:pt idx="5500">
                  <c:v>23.40537619633</c:v>
                </c:pt>
                <c:pt idx="5501">
                  <c:v>32.064936272499999</c:v>
                </c:pt>
                <c:pt idx="5502">
                  <c:v>73.156404756450002</c:v>
                </c:pt>
                <c:pt idx="5503">
                  <c:v>87.215378523949994</c:v>
                </c:pt>
                <c:pt idx="5504">
                  <c:v>91.896015370274995</c:v>
                </c:pt>
                <c:pt idx="5505">
                  <c:v>130.44371507457501</c:v>
                </c:pt>
                <c:pt idx="5506">
                  <c:v>144.0748501361</c:v>
                </c:pt>
                <c:pt idx="5507">
                  <c:v>103.26732083397499</c:v>
                </c:pt>
                <c:pt idx="5508">
                  <c:v>101.77431711934999</c:v>
                </c:pt>
                <c:pt idx="5509">
                  <c:v>99.461648952049998</c:v>
                </c:pt>
                <c:pt idx="5510">
                  <c:v>50.643624148149996</c:v>
                </c:pt>
                <c:pt idx="5511">
                  <c:v>51.854332455599994</c:v>
                </c:pt>
                <c:pt idx="5512">
                  <c:v>63.101641989450002</c:v>
                </c:pt>
                <c:pt idx="5513">
                  <c:v>84.23248413684999</c:v>
                </c:pt>
                <c:pt idx="5514">
                  <c:v>98.556436673749999</c:v>
                </c:pt>
                <c:pt idx="5515">
                  <c:v>125.16354279879998</c:v>
                </c:pt>
                <c:pt idx="5516">
                  <c:v>25.687460898324996</c:v>
                </c:pt>
                <c:pt idx="5517">
                  <c:v>19.995098395207499</c:v>
                </c:pt>
                <c:pt idx="5518">
                  <c:v>20.105735775507501</c:v>
                </c:pt>
                <c:pt idx="5519">
                  <c:v>18.225637549874996</c:v>
                </c:pt>
                <c:pt idx="5520">
                  <c:v>12.146014895297499</c:v>
                </c:pt>
                <c:pt idx="5521">
                  <c:v>14.829202405469999</c:v>
                </c:pt>
                <c:pt idx="5522">
                  <c:v>16.043214439442501</c:v>
                </c:pt>
                <c:pt idx="5523">
                  <c:v>16.669644836742499</c:v>
                </c:pt>
                <c:pt idx="5524">
                  <c:v>19.600570306017499</c:v>
                </c:pt>
                <c:pt idx="5525">
                  <c:v>35.137264084174994</c:v>
                </c:pt>
                <c:pt idx="5526">
                  <c:v>51.986703835724995</c:v>
                </c:pt>
                <c:pt idx="5527">
                  <c:v>58.483604614799994</c:v>
                </c:pt>
                <c:pt idx="5528">
                  <c:v>67.816942580599999</c:v>
                </c:pt>
                <c:pt idx="5529">
                  <c:v>85.555247326325002</c:v>
                </c:pt>
                <c:pt idx="5530">
                  <c:v>77.854564802275007</c:v>
                </c:pt>
                <c:pt idx="5531">
                  <c:v>57.896694724649997</c:v>
                </c:pt>
                <c:pt idx="5532">
                  <c:v>52.041671052449999</c:v>
                </c:pt>
                <c:pt idx="5533">
                  <c:v>86.792870995649992</c:v>
                </c:pt>
                <c:pt idx="5534">
                  <c:v>71.732406314475</c:v>
                </c:pt>
                <c:pt idx="5535">
                  <c:v>94.137040449874988</c:v>
                </c:pt>
                <c:pt idx="5536">
                  <c:v>61.393438799249999</c:v>
                </c:pt>
                <c:pt idx="5537">
                  <c:v>76.288165274125006</c:v>
                </c:pt>
                <c:pt idx="5538">
                  <c:v>106.375637070975</c:v>
                </c:pt>
                <c:pt idx="5539">
                  <c:v>95.614696306974992</c:v>
                </c:pt>
                <c:pt idx="5540">
                  <c:v>97.966256252400001</c:v>
                </c:pt>
                <c:pt idx="5541">
                  <c:v>54.079006679374999</c:v>
                </c:pt>
                <c:pt idx="5542">
                  <c:v>30.196111090337499</c:v>
                </c:pt>
                <c:pt idx="5543">
                  <c:v>54.022175966374995</c:v>
                </c:pt>
                <c:pt idx="5544">
                  <c:v>84.541001064974992</c:v>
                </c:pt>
                <c:pt idx="5545">
                  <c:v>74.79584101335</c:v>
                </c:pt>
                <c:pt idx="5546">
                  <c:v>36.413462816379997</c:v>
                </c:pt>
                <c:pt idx="5547">
                  <c:v>85.973953610825006</c:v>
                </c:pt>
                <c:pt idx="5548">
                  <c:v>167.79537811255</c:v>
                </c:pt>
                <c:pt idx="5549">
                  <c:v>120.01544481697499</c:v>
                </c:pt>
                <c:pt idx="5550">
                  <c:v>83.358030441249994</c:v>
                </c:pt>
                <c:pt idx="5551">
                  <c:v>75.599029844225001</c:v>
                </c:pt>
                <c:pt idx="5552">
                  <c:v>67.692572858974998</c:v>
                </c:pt>
                <c:pt idx="5553">
                  <c:v>68.190064064975004</c:v>
                </c:pt>
                <c:pt idx="5554">
                  <c:v>67.048680148199992</c:v>
                </c:pt>
                <c:pt idx="5555">
                  <c:v>44.763476885074994</c:v>
                </c:pt>
                <c:pt idx="5556">
                  <c:v>55.884936160799995</c:v>
                </c:pt>
                <c:pt idx="5557">
                  <c:v>51.5524217161</c:v>
                </c:pt>
                <c:pt idx="5558">
                  <c:v>33.886639092599999</c:v>
                </c:pt>
                <c:pt idx="5559">
                  <c:v>67.313362127475003</c:v>
                </c:pt>
                <c:pt idx="5560">
                  <c:v>56.296196429675</c:v>
                </c:pt>
                <c:pt idx="5561">
                  <c:v>120.83573064517499</c:v>
                </c:pt>
                <c:pt idx="5562">
                  <c:v>170.08579766395002</c:v>
                </c:pt>
                <c:pt idx="5563">
                  <c:v>46.2851448292</c:v>
                </c:pt>
                <c:pt idx="5564">
                  <c:v>34.81950894445</c:v>
                </c:pt>
                <c:pt idx="5565">
                  <c:v>50.05226442595</c:v>
                </c:pt>
                <c:pt idx="5566">
                  <c:v>67.098579934374996</c:v>
                </c:pt>
                <c:pt idx="5567">
                  <c:v>100.77177161349999</c:v>
                </c:pt>
                <c:pt idx="5568">
                  <c:v>78.493443223474998</c:v>
                </c:pt>
                <c:pt idx="5569">
                  <c:v>107.448446167025</c:v>
                </c:pt>
                <c:pt idx="5570">
                  <c:v>48.829423731649996</c:v>
                </c:pt>
                <c:pt idx="5571">
                  <c:v>53.772068638424997</c:v>
                </c:pt>
                <c:pt idx="5572">
                  <c:v>66.930852300724993</c:v>
                </c:pt>
                <c:pt idx="5573">
                  <c:v>80.384703334874999</c:v>
                </c:pt>
                <c:pt idx="5574">
                  <c:v>105.04370957734999</c:v>
                </c:pt>
                <c:pt idx="5575">
                  <c:v>111.8701719988</c:v>
                </c:pt>
                <c:pt idx="5576">
                  <c:v>68.013731761949998</c:v>
                </c:pt>
                <c:pt idx="5577">
                  <c:v>63.180599942625001</c:v>
                </c:pt>
                <c:pt idx="5578">
                  <c:v>35.98118893665</c:v>
                </c:pt>
                <c:pt idx="5579">
                  <c:v>39.753419702949998</c:v>
                </c:pt>
                <c:pt idx="5580">
                  <c:v>34.836063196174997</c:v>
                </c:pt>
                <c:pt idx="5581">
                  <c:v>39.359259831199999</c:v>
                </c:pt>
                <c:pt idx="5582">
                  <c:v>39.340663517299994</c:v>
                </c:pt>
                <c:pt idx="5583">
                  <c:v>42.703851391024997</c:v>
                </c:pt>
                <c:pt idx="5584">
                  <c:v>36.948836087599993</c:v>
                </c:pt>
                <c:pt idx="5585">
                  <c:v>35.446711440150004</c:v>
                </c:pt>
                <c:pt idx="5586">
                  <c:v>27.231941314224997</c:v>
                </c:pt>
                <c:pt idx="5587">
                  <c:v>19.838202391134999</c:v>
                </c:pt>
                <c:pt idx="5588">
                  <c:v>26.670352141275</c:v>
                </c:pt>
                <c:pt idx="5589">
                  <c:v>36.005842648424995</c:v>
                </c:pt>
                <c:pt idx="5590">
                  <c:v>17.835618647417498</c:v>
                </c:pt>
                <c:pt idx="5591">
                  <c:v>14.803467768827501</c:v>
                </c:pt>
                <c:pt idx="5592">
                  <c:v>16.435073324642499</c:v>
                </c:pt>
                <c:pt idx="5593">
                  <c:v>17.30360658799</c:v>
                </c:pt>
                <c:pt idx="5594">
                  <c:v>12.349412832312499</c:v>
                </c:pt>
                <c:pt idx="5595">
                  <c:v>18.126870615205</c:v>
                </c:pt>
                <c:pt idx="5596">
                  <c:v>23.359849946777498</c:v>
                </c:pt>
                <c:pt idx="5597">
                  <c:v>30.152633132424999</c:v>
                </c:pt>
                <c:pt idx="5598">
                  <c:v>67.734983258199989</c:v>
                </c:pt>
                <c:pt idx="5599">
                  <c:v>68.065335931850001</c:v>
                </c:pt>
                <c:pt idx="5600">
                  <c:v>61.064055713224995</c:v>
                </c:pt>
                <c:pt idx="5601">
                  <c:v>65.657379631300003</c:v>
                </c:pt>
                <c:pt idx="5602">
                  <c:v>71.884565137024993</c:v>
                </c:pt>
                <c:pt idx="5603">
                  <c:v>80.254527437674994</c:v>
                </c:pt>
                <c:pt idx="5604">
                  <c:v>50.763593540149998</c:v>
                </c:pt>
                <c:pt idx="5605">
                  <c:v>67.538074821224996</c:v>
                </c:pt>
                <c:pt idx="5606">
                  <c:v>68.506036701974992</c:v>
                </c:pt>
                <c:pt idx="5607">
                  <c:v>66.592034282650005</c:v>
                </c:pt>
                <c:pt idx="5608">
                  <c:v>90.685713582449992</c:v>
                </c:pt>
                <c:pt idx="5609">
                  <c:v>71.868028103949996</c:v>
                </c:pt>
                <c:pt idx="5610">
                  <c:v>54.243192423349996</c:v>
                </c:pt>
                <c:pt idx="5611">
                  <c:v>91.414123654749986</c:v>
                </c:pt>
                <c:pt idx="5612">
                  <c:v>37.218342841475</c:v>
                </c:pt>
                <c:pt idx="5613">
                  <c:v>43.274630423924997</c:v>
                </c:pt>
                <c:pt idx="5614">
                  <c:v>37.562486170182503</c:v>
                </c:pt>
                <c:pt idx="5615">
                  <c:v>36.474497089849997</c:v>
                </c:pt>
                <c:pt idx="5616">
                  <c:v>27.180285880879996</c:v>
                </c:pt>
                <c:pt idx="5617">
                  <c:v>19.311857706627499</c:v>
                </c:pt>
                <c:pt idx="5618">
                  <c:v>14.517933991987499</c:v>
                </c:pt>
                <c:pt idx="5619">
                  <c:v>13.66862211105</c:v>
                </c:pt>
                <c:pt idx="5620">
                  <c:v>36.998332161849994</c:v>
                </c:pt>
                <c:pt idx="5621">
                  <c:v>154.84863915017499</c:v>
                </c:pt>
                <c:pt idx="5622">
                  <c:v>68.333383684474995</c:v>
                </c:pt>
                <c:pt idx="5623">
                  <c:v>39.659290476524994</c:v>
                </c:pt>
                <c:pt idx="5624">
                  <c:v>46.424462024599997</c:v>
                </c:pt>
                <c:pt idx="5625">
                  <c:v>57.634351239549993</c:v>
                </c:pt>
                <c:pt idx="5626">
                  <c:v>67.064508022149994</c:v>
                </c:pt>
                <c:pt idx="5627">
                  <c:v>109.614717886275</c:v>
                </c:pt>
                <c:pt idx="5628">
                  <c:v>61.078652047825003</c:v>
                </c:pt>
                <c:pt idx="5629">
                  <c:v>43.673877241650004</c:v>
                </c:pt>
                <c:pt idx="5630">
                  <c:v>36.603826857050002</c:v>
                </c:pt>
                <c:pt idx="5631">
                  <c:v>67.249547590199995</c:v>
                </c:pt>
                <c:pt idx="5632">
                  <c:v>37.040235766450003</c:v>
                </c:pt>
                <c:pt idx="5633">
                  <c:v>80.676806783049997</c:v>
                </c:pt>
                <c:pt idx="5634">
                  <c:v>105.04040553042501</c:v>
                </c:pt>
                <c:pt idx="5635">
                  <c:v>51.594217157399996</c:v>
                </c:pt>
                <c:pt idx="5636">
                  <c:v>25.66366915427</c:v>
                </c:pt>
                <c:pt idx="5637">
                  <c:v>36.748878144625003</c:v>
                </c:pt>
                <c:pt idx="5638">
                  <c:v>61.48591393225</c:v>
                </c:pt>
                <c:pt idx="5639">
                  <c:v>59.658853834325001</c:v>
                </c:pt>
                <c:pt idx="5640">
                  <c:v>33.848623713199999</c:v>
                </c:pt>
                <c:pt idx="5641">
                  <c:v>21.949018430260001</c:v>
                </c:pt>
                <c:pt idx="5642">
                  <c:v>28.374697723574997</c:v>
                </c:pt>
                <c:pt idx="5643">
                  <c:v>17.550443895665001</c:v>
                </c:pt>
                <c:pt idx="5644">
                  <c:v>32.457625959949993</c:v>
                </c:pt>
                <c:pt idx="5645">
                  <c:v>72.973667731600003</c:v>
                </c:pt>
                <c:pt idx="5646">
                  <c:v>44.245017613125</c:v>
                </c:pt>
                <c:pt idx="5647">
                  <c:v>36.8349482502</c:v>
                </c:pt>
                <c:pt idx="5648">
                  <c:v>34.087033690224999</c:v>
                </c:pt>
                <c:pt idx="5649">
                  <c:v>44.550066969674994</c:v>
                </c:pt>
                <c:pt idx="5650">
                  <c:v>44.348397222625003</c:v>
                </c:pt>
                <c:pt idx="5651">
                  <c:v>38.565372318324997</c:v>
                </c:pt>
                <c:pt idx="5652">
                  <c:v>45.239972607074996</c:v>
                </c:pt>
                <c:pt idx="5653">
                  <c:v>31.636513956474996</c:v>
                </c:pt>
                <c:pt idx="5654">
                  <c:v>28.121438633</c:v>
                </c:pt>
                <c:pt idx="5655">
                  <c:v>27.190615198124998</c:v>
                </c:pt>
                <c:pt idx="5656">
                  <c:v>25.855914193499999</c:v>
                </c:pt>
                <c:pt idx="5657">
                  <c:v>31.873559214625001</c:v>
                </c:pt>
                <c:pt idx="5658">
                  <c:v>45.161014696875</c:v>
                </c:pt>
                <c:pt idx="5659">
                  <c:v>45.259017981074997</c:v>
                </c:pt>
                <c:pt idx="5660">
                  <c:v>61.376096715500005</c:v>
                </c:pt>
                <c:pt idx="5661">
                  <c:v>85.968358762424998</c:v>
                </c:pt>
                <c:pt idx="5662">
                  <c:v>34.439497416800002</c:v>
                </c:pt>
                <c:pt idx="5663">
                  <c:v>24.143443012799999</c:v>
                </c:pt>
                <c:pt idx="5664">
                  <c:v>17.41722556042</c:v>
                </c:pt>
                <c:pt idx="5665">
                  <c:v>19.646748762314999</c:v>
                </c:pt>
                <c:pt idx="5666">
                  <c:v>17.844251463507497</c:v>
                </c:pt>
                <c:pt idx="5667">
                  <c:v>16.035132062909998</c:v>
                </c:pt>
                <c:pt idx="5668">
                  <c:v>23.4192314122525</c:v>
                </c:pt>
                <c:pt idx="5669">
                  <c:v>20.061602861882498</c:v>
                </c:pt>
                <c:pt idx="5670">
                  <c:v>27.760354976150001</c:v>
                </c:pt>
                <c:pt idx="5671">
                  <c:v>23.906410814752498</c:v>
                </c:pt>
                <c:pt idx="5672">
                  <c:v>33.016581061449997</c:v>
                </c:pt>
                <c:pt idx="5673">
                  <c:v>46.190394131749997</c:v>
                </c:pt>
                <c:pt idx="5674">
                  <c:v>51.048393606724993</c:v>
                </c:pt>
                <c:pt idx="5675">
                  <c:v>51.318764277474997</c:v>
                </c:pt>
                <c:pt idx="5676">
                  <c:v>52.937295297874996</c:v>
                </c:pt>
                <c:pt idx="5677">
                  <c:v>53.624737684674997</c:v>
                </c:pt>
                <c:pt idx="5678">
                  <c:v>56.812711722724998</c:v>
                </c:pt>
                <c:pt idx="5679">
                  <c:v>59.990126621824999</c:v>
                </c:pt>
                <c:pt idx="5680">
                  <c:v>50.825919337475</c:v>
                </c:pt>
                <c:pt idx="5681">
                  <c:v>51.483253954974998</c:v>
                </c:pt>
                <c:pt idx="5682">
                  <c:v>52.925039033200001</c:v>
                </c:pt>
                <c:pt idx="5683">
                  <c:v>29.085076684400001</c:v>
                </c:pt>
                <c:pt idx="5684">
                  <c:v>21.703255833267498</c:v>
                </c:pt>
                <c:pt idx="5685">
                  <c:v>19.264539172285001</c:v>
                </c:pt>
                <c:pt idx="5686">
                  <c:v>19.003068115019996</c:v>
                </c:pt>
                <c:pt idx="5687">
                  <c:v>20.711690777032498</c:v>
                </c:pt>
                <c:pt idx="5688">
                  <c:v>13.62576580609</c:v>
                </c:pt>
                <c:pt idx="5689">
                  <c:v>17.1079459860075</c:v>
                </c:pt>
                <c:pt idx="5690">
                  <c:v>14.255599517312499</c:v>
                </c:pt>
                <c:pt idx="5691">
                  <c:v>20.170441564145001</c:v>
                </c:pt>
                <c:pt idx="5692">
                  <c:v>33.057289779599998</c:v>
                </c:pt>
                <c:pt idx="5693">
                  <c:v>72.062628200874997</c:v>
                </c:pt>
                <c:pt idx="5694">
                  <c:v>128.58424055764999</c:v>
                </c:pt>
                <c:pt idx="5695">
                  <c:v>117.297757453825</c:v>
                </c:pt>
                <c:pt idx="5696">
                  <c:v>119.48873163282499</c:v>
                </c:pt>
                <c:pt idx="5697">
                  <c:v>123.26554518627498</c:v>
                </c:pt>
                <c:pt idx="5698">
                  <c:v>118.470265446125</c:v>
                </c:pt>
                <c:pt idx="5699">
                  <c:v>96.978826419699985</c:v>
                </c:pt>
                <c:pt idx="5700">
                  <c:v>102.27928059392499</c:v>
                </c:pt>
                <c:pt idx="5701">
                  <c:v>136.62388848969999</c:v>
                </c:pt>
                <c:pt idx="5702">
                  <c:v>115.004586900775</c:v>
                </c:pt>
                <c:pt idx="5703">
                  <c:v>141.146008916125</c:v>
                </c:pt>
                <c:pt idx="5704">
                  <c:v>131.52690585147499</c:v>
                </c:pt>
                <c:pt idx="5705">
                  <c:v>105.097375511075</c:v>
                </c:pt>
                <c:pt idx="5706">
                  <c:v>88.130252456074999</c:v>
                </c:pt>
                <c:pt idx="5707">
                  <c:v>107.47025756005</c:v>
                </c:pt>
                <c:pt idx="5708">
                  <c:v>75.752585091649991</c:v>
                </c:pt>
                <c:pt idx="5709">
                  <c:v>55.937623720899992</c:v>
                </c:pt>
                <c:pt idx="5710">
                  <c:v>88.005708752549992</c:v>
                </c:pt>
                <c:pt idx="5711">
                  <c:v>51.796416366000003</c:v>
                </c:pt>
                <c:pt idx="5712">
                  <c:v>43.078542198249998</c:v>
                </c:pt>
                <c:pt idx="5713">
                  <c:v>52.064190439499995</c:v>
                </c:pt>
                <c:pt idx="5714">
                  <c:v>103.09500510814999</c:v>
                </c:pt>
                <c:pt idx="5715">
                  <c:v>63.197564352524999</c:v>
                </c:pt>
                <c:pt idx="5716">
                  <c:v>100.823987398825</c:v>
                </c:pt>
                <c:pt idx="5717">
                  <c:v>199.99465194305</c:v>
                </c:pt>
                <c:pt idx="5718">
                  <c:v>307.76103488125</c:v>
                </c:pt>
                <c:pt idx="5719">
                  <c:v>202.20241797299997</c:v>
                </c:pt>
                <c:pt idx="5720">
                  <c:v>162.02019204402498</c:v>
                </c:pt>
                <c:pt idx="5721">
                  <c:v>136.304382328825</c:v>
                </c:pt>
                <c:pt idx="5722">
                  <c:v>129.206606021325</c:v>
                </c:pt>
                <c:pt idx="5723">
                  <c:v>119.38828921654999</c:v>
                </c:pt>
                <c:pt idx="5724">
                  <c:v>81.966918102324996</c:v>
                </c:pt>
                <c:pt idx="5725">
                  <c:v>114.98486517667499</c:v>
                </c:pt>
                <c:pt idx="5726">
                  <c:v>101.81765096059999</c:v>
                </c:pt>
                <c:pt idx="5727">
                  <c:v>135.71166629174999</c:v>
                </c:pt>
                <c:pt idx="5728">
                  <c:v>95.044103040674997</c:v>
                </c:pt>
                <c:pt idx="5729">
                  <c:v>96.001583953999997</c:v>
                </c:pt>
                <c:pt idx="5730">
                  <c:v>74.953112251725003</c:v>
                </c:pt>
                <c:pt idx="5731">
                  <c:v>39.405028435399998</c:v>
                </c:pt>
                <c:pt idx="5732">
                  <c:v>43.343001858299999</c:v>
                </c:pt>
                <c:pt idx="5733">
                  <c:v>33.339250349450005</c:v>
                </c:pt>
                <c:pt idx="5734">
                  <c:v>25.926237077739998</c:v>
                </c:pt>
                <c:pt idx="5735">
                  <c:v>25.701276269737498</c:v>
                </c:pt>
                <c:pt idx="5736">
                  <c:v>17.35277278041</c:v>
                </c:pt>
                <c:pt idx="5737">
                  <c:v>19.301420949017501</c:v>
                </c:pt>
                <c:pt idx="5738">
                  <c:v>26.057934607</c:v>
                </c:pt>
                <c:pt idx="5739">
                  <c:v>27.10597685338</c:v>
                </c:pt>
                <c:pt idx="5740">
                  <c:v>62.7551438566</c:v>
                </c:pt>
                <c:pt idx="5741">
                  <c:v>86.141722065949992</c:v>
                </c:pt>
                <c:pt idx="5742">
                  <c:v>75.717684903150001</c:v>
                </c:pt>
                <c:pt idx="5743">
                  <c:v>84.743329532824987</c:v>
                </c:pt>
                <c:pt idx="5744">
                  <c:v>65.817834386049995</c:v>
                </c:pt>
                <c:pt idx="5745">
                  <c:v>57.855178673374994</c:v>
                </c:pt>
                <c:pt idx="5746">
                  <c:v>54.676915887074998</c:v>
                </c:pt>
                <c:pt idx="5747">
                  <c:v>37.887680586575001</c:v>
                </c:pt>
                <c:pt idx="5748">
                  <c:v>40.175762947374999</c:v>
                </c:pt>
                <c:pt idx="5749">
                  <c:v>41.028975852899997</c:v>
                </c:pt>
                <c:pt idx="5750">
                  <c:v>69.963942065599994</c:v>
                </c:pt>
                <c:pt idx="5751">
                  <c:v>71.129343611624989</c:v>
                </c:pt>
                <c:pt idx="5752">
                  <c:v>36.724110162324997</c:v>
                </c:pt>
                <c:pt idx="5753">
                  <c:v>34.277151126974999</c:v>
                </c:pt>
                <c:pt idx="5754">
                  <c:v>34.009381871449996</c:v>
                </c:pt>
                <c:pt idx="5755">
                  <c:v>103.11988513582499</c:v>
                </c:pt>
                <c:pt idx="5756">
                  <c:v>61.655960888450004</c:v>
                </c:pt>
                <c:pt idx="5757">
                  <c:v>30.175664831612497</c:v>
                </c:pt>
                <c:pt idx="5758">
                  <c:v>16.375577252959999</c:v>
                </c:pt>
                <c:pt idx="5759">
                  <c:v>22.7604590689925</c:v>
                </c:pt>
                <c:pt idx="5760">
                  <c:v>17.539095114487498</c:v>
                </c:pt>
                <c:pt idx="5761">
                  <c:v>12.533054721572499</c:v>
                </c:pt>
                <c:pt idx="5762">
                  <c:v>54.906824596872504</c:v>
                </c:pt>
                <c:pt idx="5763">
                  <c:v>66.880457490299989</c:v>
                </c:pt>
                <c:pt idx="5764">
                  <c:v>44.826290801999995</c:v>
                </c:pt>
                <c:pt idx="5765">
                  <c:v>45.774734020299995</c:v>
                </c:pt>
                <c:pt idx="5766">
                  <c:v>56.312780611099996</c:v>
                </c:pt>
                <c:pt idx="5767">
                  <c:v>60.749515915250001</c:v>
                </c:pt>
                <c:pt idx="5768">
                  <c:v>50.327985985574998</c:v>
                </c:pt>
                <c:pt idx="5769">
                  <c:v>36.137717438099997</c:v>
                </c:pt>
                <c:pt idx="5770">
                  <c:v>41.262731632649995</c:v>
                </c:pt>
                <c:pt idx="5771">
                  <c:v>33.851032643400004</c:v>
                </c:pt>
                <c:pt idx="5772">
                  <c:v>33.526616923024996</c:v>
                </c:pt>
                <c:pt idx="5773">
                  <c:v>31.252774213875004</c:v>
                </c:pt>
                <c:pt idx="5774">
                  <c:v>41.290892897074997</c:v>
                </c:pt>
                <c:pt idx="5775">
                  <c:v>39.954970117975002</c:v>
                </c:pt>
                <c:pt idx="5776">
                  <c:v>42.438448410625</c:v>
                </c:pt>
                <c:pt idx="5777">
                  <c:v>39.127216089500003</c:v>
                </c:pt>
                <c:pt idx="5778">
                  <c:v>40.803654203400001</c:v>
                </c:pt>
                <c:pt idx="5779">
                  <c:v>27.7918634043175</c:v>
                </c:pt>
                <c:pt idx="5780">
                  <c:v>21.786691290095</c:v>
                </c:pt>
                <c:pt idx="5781">
                  <c:v>18.073159475122498</c:v>
                </c:pt>
                <c:pt idx="5782">
                  <c:v>16.782683172037498</c:v>
                </c:pt>
                <c:pt idx="5783">
                  <c:v>15.187314344412499</c:v>
                </c:pt>
                <c:pt idx="5784">
                  <c:v>14.635900501642499</c:v>
                </c:pt>
                <c:pt idx="5785">
                  <c:v>11.4976469685725</c:v>
                </c:pt>
                <c:pt idx="5786">
                  <c:v>15.168491555127501</c:v>
                </c:pt>
                <c:pt idx="5787">
                  <c:v>19.934838277684999</c:v>
                </c:pt>
                <c:pt idx="5788">
                  <c:v>14.86772854943</c:v>
                </c:pt>
                <c:pt idx="5789">
                  <c:v>18.919949364364999</c:v>
                </c:pt>
                <c:pt idx="5790">
                  <c:v>26.003711607449997</c:v>
                </c:pt>
                <c:pt idx="5791">
                  <c:v>34.968772794324998</c:v>
                </c:pt>
                <c:pt idx="5792">
                  <c:v>42.336410471074998</c:v>
                </c:pt>
                <c:pt idx="5793">
                  <c:v>41.949862488899996</c:v>
                </c:pt>
                <c:pt idx="5794">
                  <c:v>43.456023014099998</c:v>
                </c:pt>
                <c:pt idx="5795">
                  <c:v>42.154311266850002</c:v>
                </c:pt>
                <c:pt idx="5796">
                  <c:v>37.507825573874996</c:v>
                </c:pt>
                <c:pt idx="5797">
                  <c:v>29.802208407249999</c:v>
                </c:pt>
                <c:pt idx="5798">
                  <c:v>43.329764617624996</c:v>
                </c:pt>
                <c:pt idx="5799">
                  <c:v>33.622839958299998</c:v>
                </c:pt>
                <c:pt idx="5800">
                  <c:v>32.935890203474997</c:v>
                </c:pt>
                <c:pt idx="5801">
                  <c:v>33.16428290855</c:v>
                </c:pt>
                <c:pt idx="5802">
                  <c:v>30.694743633550001</c:v>
                </c:pt>
                <c:pt idx="5803">
                  <c:v>26.840358252125</c:v>
                </c:pt>
                <c:pt idx="5804">
                  <c:v>25.061206359499998</c:v>
                </c:pt>
                <c:pt idx="5805">
                  <c:v>20.064007295464997</c:v>
                </c:pt>
                <c:pt idx="5806">
                  <c:v>18.283126508085001</c:v>
                </c:pt>
                <c:pt idx="5807">
                  <c:v>24.110423973272496</c:v>
                </c:pt>
                <c:pt idx="5808">
                  <c:v>17.751656902982496</c:v>
                </c:pt>
                <c:pt idx="5809">
                  <c:v>12.844549065612499</c:v>
                </c:pt>
                <c:pt idx="5810">
                  <c:v>15.479123204692499</c:v>
                </c:pt>
                <c:pt idx="5811">
                  <c:v>12.548473784375</c:v>
                </c:pt>
                <c:pt idx="5812">
                  <c:v>13.17420328521</c:v>
                </c:pt>
                <c:pt idx="5813">
                  <c:v>19.567179060969998</c:v>
                </c:pt>
                <c:pt idx="5814">
                  <c:v>25.007091002774999</c:v>
                </c:pt>
                <c:pt idx="5815">
                  <c:v>21.027246520719999</c:v>
                </c:pt>
                <c:pt idx="5816">
                  <c:v>35.391469145224995</c:v>
                </c:pt>
                <c:pt idx="5817">
                  <c:v>46.368482670224999</c:v>
                </c:pt>
                <c:pt idx="5818">
                  <c:v>52.900717351049998</c:v>
                </c:pt>
                <c:pt idx="5819">
                  <c:v>49.979022510675001</c:v>
                </c:pt>
                <c:pt idx="5820">
                  <c:v>46.924592263275002</c:v>
                </c:pt>
                <c:pt idx="5821">
                  <c:v>71.635424660624992</c:v>
                </c:pt>
                <c:pt idx="5822">
                  <c:v>72.963368906549988</c:v>
                </c:pt>
                <c:pt idx="5823">
                  <c:v>51.899287824775001</c:v>
                </c:pt>
                <c:pt idx="5824">
                  <c:v>88.648013718524993</c:v>
                </c:pt>
                <c:pt idx="5825">
                  <c:v>86.427764979074993</c:v>
                </c:pt>
                <c:pt idx="5826">
                  <c:v>166.02182985432498</c:v>
                </c:pt>
                <c:pt idx="5827">
                  <c:v>249.43204116132497</c:v>
                </c:pt>
                <c:pt idx="5828">
                  <c:v>189.47854686402499</c:v>
                </c:pt>
                <c:pt idx="5829">
                  <c:v>65.293808643524997</c:v>
                </c:pt>
                <c:pt idx="5830">
                  <c:v>28.926889108245</c:v>
                </c:pt>
                <c:pt idx="5831">
                  <c:v>39.040513697525</c:v>
                </c:pt>
                <c:pt idx="5832">
                  <c:v>25.085863079525001</c:v>
                </c:pt>
                <c:pt idx="5833">
                  <c:v>18.511561621844997</c:v>
                </c:pt>
                <c:pt idx="5834">
                  <c:v>17.149864999054998</c:v>
                </c:pt>
                <c:pt idx="5835">
                  <c:v>17.615397962814999</c:v>
                </c:pt>
                <c:pt idx="5836">
                  <c:v>29.10003245999</c:v>
                </c:pt>
                <c:pt idx="5837">
                  <c:v>64.193273280775003</c:v>
                </c:pt>
                <c:pt idx="5838">
                  <c:v>136.15707044165001</c:v>
                </c:pt>
                <c:pt idx="5839">
                  <c:v>135.76031161380001</c:v>
                </c:pt>
                <c:pt idx="5840">
                  <c:v>92.343122710149999</c:v>
                </c:pt>
                <c:pt idx="5841">
                  <c:v>70.980412330950003</c:v>
                </c:pt>
                <c:pt idx="5842">
                  <c:v>80.82703390799999</c:v>
                </c:pt>
                <c:pt idx="5843">
                  <c:v>123.71255466252499</c:v>
                </c:pt>
                <c:pt idx="5844">
                  <c:v>101.31108506287501</c:v>
                </c:pt>
                <c:pt idx="5845">
                  <c:v>111.7039849616</c:v>
                </c:pt>
                <c:pt idx="5846">
                  <c:v>138.41992910847497</c:v>
                </c:pt>
                <c:pt idx="5847">
                  <c:v>165.99257626089999</c:v>
                </c:pt>
                <c:pt idx="5848">
                  <c:v>167.03878022205001</c:v>
                </c:pt>
                <c:pt idx="5849">
                  <c:v>161.639478639125</c:v>
                </c:pt>
                <c:pt idx="5850">
                  <c:v>115.097586825375</c:v>
                </c:pt>
                <c:pt idx="5851">
                  <c:v>179.46320216609999</c:v>
                </c:pt>
                <c:pt idx="5852">
                  <c:v>222.00991164007499</c:v>
                </c:pt>
                <c:pt idx="5853">
                  <c:v>175.80179973234999</c:v>
                </c:pt>
                <c:pt idx="5854">
                  <c:v>174.21169552367499</c:v>
                </c:pt>
                <c:pt idx="5855">
                  <c:v>162.87103655432497</c:v>
                </c:pt>
                <c:pt idx="5856">
                  <c:v>119.412324575375</c:v>
                </c:pt>
                <c:pt idx="5857">
                  <c:v>110.326554067275</c:v>
                </c:pt>
                <c:pt idx="5858">
                  <c:v>150.28142902905</c:v>
                </c:pt>
                <c:pt idx="5859">
                  <c:v>153.87041746089997</c:v>
                </c:pt>
                <c:pt idx="5860">
                  <c:v>279.15033189452498</c:v>
                </c:pt>
                <c:pt idx="5861">
                  <c:v>453.08246703074997</c:v>
                </c:pt>
                <c:pt idx="5862">
                  <c:v>476.26092240524997</c:v>
                </c:pt>
                <c:pt idx="5863">
                  <c:v>355.56066441675</c:v>
                </c:pt>
                <c:pt idx="5864">
                  <c:v>307.91347861849999</c:v>
                </c:pt>
                <c:pt idx="5865">
                  <c:v>218.26295142482499</c:v>
                </c:pt>
                <c:pt idx="5866">
                  <c:v>229.86379763252498</c:v>
                </c:pt>
                <c:pt idx="5867">
                  <c:v>150.94290895297499</c:v>
                </c:pt>
                <c:pt idx="5869">
                  <c:v>178.31552381089998</c:v>
                </c:pt>
                <c:pt idx="5870">
                  <c:v>188.063709598575</c:v>
                </c:pt>
                <c:pt idx="5871">
                  <c:v>240.85349534337499</c:v>
                </c:pt>
                <c:pt idx="5872">
                  <c:v>159.50793194705</c:v>
                </c:pt>
                <c:pt idx="5873">
                  <c:v>172.55561225112498</c:v>
                </c:pt>
                <c:pt idx="5874">
                  <c:v>161.19543116222499</c:v>
                </c:pt>
                <c:pt idx="5875">
                  <c:v>118.87692018929999</c:v>
                </c:pt>
                <c:pt idx="5876">
                  <c:v>76.68327063884999</c:v>
                </c:pt>
                <c:pt idx="5877">
                  <c:v>49.915928301249998</c:v>
                </c:pt>
                <c:pt idx="5878">
                  <c:v>30.907780869749999</c:v>
                </c:pt>
                <c:pt idx="5879">
                  <c:v>28.361797975124997</c:v>
                </c:pt>
                <c:pt idx="5880">
                  <c:v>16.069543633777499</c:v>
                </c:pt>
                <c:pt idx="5881">
                  <c:v>25.45887171155</c:v>
                </c:pt>
                <c:pt idx="5882">
                  <c:v>46.201616943174997</c:v>
                </c:pt>
                <c:pt idx="5883">
                  <c:v>52.737152070575</c:v>
                </c:pt>
                <c:pt idx="5884">
                  <c:v>210.86210186109997</c:v>
                </c:pt>
                <c:pt idx="5885">
                  <c:v>300.03674815699998</c:v>
                </c:pt>
                <c:pt idx="5886">
                  <c:v>413.86011088075003</c:v>
                </c:pt>
                <c:pt idx="5887">
                  <c:v>317.25964709524999</c:v>
                </c:pt>
                <c:pt idx="5888">
                  <c:v>223.7033210733</c:v>
                </c:pt>
                <c:pt idx="5889">
                  <c:v>133.91617971144998</c:v>
                </c:pt>
                <c:pt idx="5890">
                  <c:v>158.75065394375</c:v>
                </c:pt>
                <c:pt idx="5891">
                  <c:v>139.84090771152501</c:v>
                </c:pt>
                <c:pt idx="5892">
                  <c:v>187.16554099917499</c:v>
                </c:pt>
                <c:pt idx="5893">
                  <c:v>130.30631929619997</c:v>
                </c:pt>
                <c:pt idx="5894">
                  <c:v>174.494306123825</c:v>
                </c:pt>
                <c:pt idx="5895">
                  <c:v>155.9329844982</c:v>
                </c:pt>
                <c:pt idx="5896">
                  <c:v>170.00849301632499</c:v>
                </c:pt>
                <c:pt idx="5897">
                  <c:v>167.99071715982501</c:v>
                </c:pt>
                <c:pt idx="5898">
                  <c:v>76.136348637624991</c:v>
                </c:pt>
                <c:pt idx="5899">
                  <c:v>73.60251521002499</c:v>
                </c:pt>
                <c:pt idx="5900">
                  <c:v>40.309916195149995</c:v>
                </c:pt>
                <c:pt idx="5901">
                  <c:v>43.986013610225001</c:v>
                </c:pt>
                <c:pt idx="5902">
                  <c:v>40.239483130650001</c:v>
                </c:pt>
                <c:pt idx="5903">
                  <c:v>48.075513359174998</c:v>
                </c:pt>
                <c:pt idx="5904">
                  <c:v>65.119444967950002</c:v>
                </c:pt>
                <c:pt idx="5905">
                  <c:v>68.199365860474998</c:v>
                </c:pt>
                <c:pt idx="5906">
                  <c:v>54.527041118924998</c:v>
                </c:pt>
                <c:pt idx="5907">
                  <c:v>36.483986915300001</c:v>
                </c:pt>
                <c:pt idx="5908">
                  <c:v>102.45576617922499</c:v>
                </c:pt>
                <c:pt idx="5909">
                  <c:v>168.73303096730001</c:v>
                </c:pt>
                <c:pt idx="5910">
                  <c:v>230.624403892</c:v>
                </c:pt>
                <c:pt idx="5911">
                  <c:v>279.31450278824997</c:v>
                </c:pt>
                <c:pt idx="5912">
                  <c:v>274.91890108174999</c:v>
                </c:pt>
                <c:pt idx="5913">
                  <c:v>214.52001287214998</c:v>
                </c:pt>
                <c:pt idx="5914">
                  <c:v>217.76366111819999</c:v>
                </c:pt>
                <c:pt idx="5915">
                  <c:v>181.43304346407501</c:v>
                </c:pt>
                <c:pt idx="5916">
                  <c:v>212.67891547274999</c:v>
                </c:pt>
                <c:pt idx="5917">
                  <c:v>219.72084470292501</c:v>
                </c:pt>
                <c:pt idx="5918">
                  <c:v>219.14159023125001</c:v>
                </c:pt>
                <c:pt idx="5919">
                  <c:v>281.98880165550003</c:v>
                </c:pt>
                <c:pt idx="5920">
                  <c:v>270.52539645974997</c:v>
                </c:pt>
                <c:pt idx="5921">
                  <c:v>269.02910675725002</c:v>
                </c:pt>
                <c:pt idx="5922">
                  <c:v>292.58277408725002</c:v>
                </c:pt>
                <c:pt idx="5923">
                  <c:v>261.619329834425</c:v>
                </c:pt>
                <c:pt idx="5924">
                  <c:v>157.499670769875</c:v>
                </c:pt>
                <c:pt idx="5925">
                  <c:v>107.09847712009999</c:v>
                </c:pt>
                <c:pt idx="5926">
                  <c:v>70.195570826375004</c:v>
                </c:pt>
                <c:pt idx="5927">
                  <c:v>151.11110991804998</c:v>
                </c:pt>
                <c:pt idx="5928">
                  <c:v>84.129986503274992</c:v>
                </c:pt>
                <c:pt idx="5929">
                  <c:v>50.154560182074995</c:v>
                </c:pt>
                <c:pt idx="5930">
                  <c:v>53.441042331649996</c:v>
                </c:pt>
                <c:pt idx="5931">
                  <c:v>74.46859055214999</c:v>
                </c:pt>
                <c:pt idx="5932">
                  <c:v>184.943817338625</c:v>
                </c:pt>
                <c:pt idx="5933">
                  <c:v>483.74875389899995</c:v>
                </c:pt>
                <c:pt idx="5934">
                  <c:v>379.08065925849996</c:v>
                </c:pt>
                <c:pt idx="5935">
                  <c:v>360.47560195149998</c:v>
                </c:pt>
                <c:pt idx="5936">
                  <c:v>253.19586265125</c:v>
                </c:pt>
                <c:pt idx="5937">
                  <c:v>230.15879952957499</c:v>
                </c:pt>
                <c:pt idx="5938">
                  <c:v>199.53951896939998</c:v>
                </c:pt>
                <c:pt idx="5939">
                  <c:v>180.14723261962502</c:v>
                </c:pt>
                <c:pt idx="5940">
                  <c:v>115.12157600994999</c:v>
                </c:pt>
                <c:pt idx="5941">
                  <c:v>220.68175793399999</c:v>
                </c:pt>
                <c:pt idx="5942">
                  <c:v>96.562289747175001</c:v>
                </c:pt>
                <c:pt idx="5943">
                  <c:v>139.49016036347498</c:v>
                </c:pt>
                <c:pt idx="5944">
                  <c:v>223.84752070619999</c:v>
                </c:pt>
                <c:pt idx="5945">
                  <c:v>176.951944857325</c:v>
                </c:pt>
                <c:pt idx="5946">
                  <c:v>119.55466284642499</c:v>
                </c:pt>
                <c:pt idx="5947">
                  <c:v>81.558040023649994</c:v>
                </c:pt>
                <c:pt idx="5948">
                  <c:v>179.52970361019999</c:v>
                </c:pt>
                <c:pt idx="5949">
                  <c:v>162.57510061475</c:v>
                </c:pt>
                <c:pt idx="5950">
                  <c:v>190.78698080374997</c:v>
                </c:pt>
                <c:pt idx="5951">
                  <c:v>193.39165099345001</c:v>
                </c:pt>
                <c:pt idx="5952">
                  <c:v>113.73536901419999</c:v>
                </c:pt>
                <c:pt idx="5953">
                  <c:v>99.877040288299995</c:v>
                </c:pt>
                <c:pt idx="5954">
                  <c:v>132.695383457275</c:v>
                </c:pt>
                <c:pt idx="5955">
                  <c:v>59.728073671599994</c:v>
                </c:pt>
                <c:pt idx="5956">
                  <c:v>179.77257427762498</c:v>
                </c:pt>
                <c:pt idx="5957">
                  <c:v>122.98849034637499</c:v>
                </c:pt>
                <c:pt idx="5958">
                  <c:v>156.67112207157498</c:v>
                </c:pt>
                <c:pt idx="5959">
                  <c:v>170.85749949064999</c:v>
                </c:pt>
                <c:pt idx="5960">
                  <c:v>192.55999159275001</c:v>
                </c:pt>
                <c:pt idx="5961">
                  <c:v>182.40642980212499</c:v>
                </c:pt>
                <c:pt idx="5962">
                  <c:v>140.978771703625</c:v>
                </c:pt>
                <c:pt idx="5963">
                  <c:v>153.90836527405</c:v>
                </c:pt>
                <c:pt idx="5964">
                  <c:v>153.08946215214999</c:v>
                </c:pt>
                <c:pt idx="5965">
                  <c:v>154.00436801469999</c:v>
                </c:pt>
                <c:pt idx="5966">
                  <c:v>97.761548406825</c:v>
                </c:pt>
                <c:pt idx="5967">
                  <c:v>132.91865006137499</c:v>
                </c:pt>
                <c:pt idx="5968">
                  <c:v>162.07379845259999</c:v>
                </c:pt>
                <c:pt idx="5969">
                  <c:v>178.07325497969998</c:v>
                </c:pt>
                <c:pt idx="5970">
                  <c:v>191.67669026622499</c:v>
                </c:pt>
                <c:pt idx="5971">
                  <c:v>125.58529993107499</c:v>
                </c:pt>
                <c:pt idx="5972">
                  <c:v>98.130603563274988</c:v>
                </c:pt>
                <c:pt idx="5973">
                  <c:v>57.330874605649996</c:v>
                </c:pt>
                <c:pt idx="5974">
                  <c:v>56.328267105975002</c:v>
                </c:pt>
                <c:pt idx="5975">
                  <c:v>82.674422594324994</c:v>
                </c:pt>
                <c:pt idx="5976">
                  <c:v>43.385073256399998</c:v>
                </c:pt>
                <c:pt idx="5977">
                  <c:v>15.136208573732498</c:v>
                </c:pt>
                <c:pt idx="5978">
                  <c:v>13.294080352585</c:v>
                </c:pt>
                <c:pt idx="5979">
                  <c:v>8.7852560468825001</c:v>
                </c:pt>
                <c:pt idx="5980">
                  <c:v>7.2528610265799998</c:v>
                </c:pt>
                <c:pt idx="5981">
                  <c:v>21.196523705377498</c:v>
                </c:pt>
                <c:pt idx="5982">
                  <c:v>41.755724549899995</c:v>
                </c:pt>
                <c:pt idx="5983">
                  <c:v>55.177420261324997</c:v>
                </c:pt>
                <c:pt idx="5984">
                  <c:v>88.591826374700005</c:v>
                </c:pt>
                <c:pt idx="5985">
                  <c:v>131.84957200229999</c:v>
                </c:pt>
                <c:pt idx="5986">
                  <c:v>99.0209714314</c:v>
                </c:pt>
                <c:pt idx="5987">
                  <c:v>84.096566106374993</c:v>
                </c:pt>
                <c:pt idx="5988">
                  <c:v>82.657277813574993</c:v>
                </c:pt>
                <c:pt idx="5989">
                  <c:v>58.400221707324995</c:v>
                </c:pt>
                <c:pt idx="5990">
                  <c:v>72.197421833449994</c:v>
                </c:pt>
                <c:pt idx="5991">
                  <c:v>52.626980028349998</c:v>
                </c:pt>
                <c:pt idx="5992">
                  <c:v>81.259885055625006</c:v>
                </c:pt>
                <c:pt idx="5993">
                  <c:v>114.01762687554999</c:v>
                </c:pt>
                <c:pt idx="5994">
                  <c:v>143.64661889647499</c:v>
                </c:pt>
                <c:pt idx="5995">
                  <c:v>185.55648460540002</c:v>
                </c:pt>
                <c:pt idx="5996">
                  <c:v>284.59195636524998</c:v>
                </c:pt>
                <c:pt idx="5997">
                  <c:v>115.3215612516</c:v>
                </c:pt>
                <c:pt idx="5998">
                  <c:v>112.70386003437498</c:v>
                </c:pt>
                <c:pt idx="5999">
                  <c:v>63.957281698000003</c:v>
                </c:pt>
                <c:pt idx="6000">
                  <c:v>133.809895951725</c:v>
                </c:pt>
                <c:pt idx="6001">
                  <c:v>105.01975715072498</c:v>
                </c:pt>
                <c:pt idx="6002">
                  <c:v>74.551477566325005</c:v>
                </c:pt>
                <c:pt idx="6003">
                  <c:v>111.796792420275</c:v>
                </c:pt>
                <c:pt idx="6004">
                  <c:v>276.549923879375</c:v>
                </c:pt>
                <c:pt idx="6005">
                  <c:v>454.7482739605</c:v>
                </c:pt>
                <c:pt idx="6006">
                  <c:v>644.18881115124998</c:v>
                </c:pt>
                <c:pt idx="6007">
                  <c:v>308.15329084589996</c:v>
                </c:pt>
                <c:pt idx="6008">
                  <c:v>106.08422841395</c:v>
                </c:pt>
                <c:pt idx="6009">
                  <c:v>123.1585547552</c:v>
                </c:pt>
                <c:pt idx="6010">
                  <c:v>134.127764655275</c:v>
                </c:pt>
                <c:pt idx="6011">
                  <c:v>137.30414407174999</c:v>
                </c:pt>
                <c:pt idx="6012">
                  <c:v>163.00303881262499</c:v>
                </c:pt>
                <c:pt idx="6013">
                  <c:v>129.83175204867501</c:v>
                </c:pt>
                <c:pt idx="6014">
                  <c:v>162.60590189550001</c:v>
                </c:pt>
                <c:pt idx="6015">
                  <c:v>123.22032422204998</c:v>
                </c:pt>
                <c:pt idx="6016">
                  <c:v>95.473929865649993</c:v>
                </c:pt>
                <c:pt idx="6017">
                  <c:v>141.02914527484998</c:v>
                </c:pt>
                <c:pt idx="6018">
                  <c:v>84.195850255674998</c:v>
                </c:pt>
                <c:pt idx="6019">
                  <c:v>194.36439878029998</c:v>
                </c:pt>
                <c:pt idx="6020">
                  <c:v>178.40374352597499</c:v>
                </c:pt>
                <c:pt idx="6021">
                  <c:v>128.032646944725</c:v>
                </c:pt>
                <c:pt idx="6022">
                  <c:v>56.992379138825001</c:v>
                </c:pt>
                <c:pt idx="6023">
                  <c:v>83.117781468474988</c:v>
                </c:pt>
                <c:pt idx="6024">
                  <c:v>46.669599936992498</c:v>
                </c:pt>
                <c:pt idx="6025">
                  <c:v>123.04835520897501</c:v>
                </c:pt>
                <c:pt idx="6026">
                  <c:v>160.54485118332499</c:v>
                </c:pt>
                <c:pt idx="6027">
                  <c:v>217.59945264999999</c:v>
                </c:pt>
                <c:pt idx="6028">
                  <c:v>214.093089533675</c:v>
                </c:pt>
                <c:pt idx="6029">
                  <c:v>430.82083978100002</c:v>
                </c:pt>
                <c:pt idx="6030">
                  <c:v>490.97273340874995</c:v>
                </c:pt>
                <c:pt idx="6031">
                  <c:v>396.68098890374995</c:v>
                </c:pt>
                <c:pt idx="6032">
                  <c:v>201.20068561144998</c:v>
                </c:pt>
                <c:pt idx="6033">
                  <c:v>137.42297193315</c:v>
                </c:pt>
                <c:pt idx="6034">
                  <c:v>97.159074724099995</c:v>
                </c:pt>
                <c:pt idx="6035">
                  <c:v>88.798816899475</c:v>
                </c:pt>
                <c:pt idx="6036">
                  <c:v>83.705117584674994</c:v>
                </c:pt>
                <c:pt idx="6037">
                  <c:v>131.24726904970001</c:v>
                </c:pt>
                <c:pt idx="6038">
                  <c:v>131.90557585720001</c:v>
                </c:pt>
                <c:pt idx="6039">
                  <c:v>136.340197359575</c:v>
                </c:pt>
                <c:pt idx="6040">
                  <c:v>165.61191851339998</c:v>
                </c:pt>
                <c:pt idx="6041">
                  <c:v>267.388552033</c:v>
                </c:pt>
                <c:pt idx="6042">
                  <c:v>440.41832218999997</c:v>
                </c:pt>
                <c:pt idx="6043">
                  <c:v>282.56362716665001</c:v>
                </c:pt>
                <c:pt idx="6044">
                  <c:v>238.30526573485</c:v>
                </c:pt>
                <c:pt idx="6045">
                  <c:v>137.51436836022498</c:v>
                </c:pt>
                <c:pt idx="6046">
                  <c:v>214.796237010075</c:v>
                </c:pt>
                <c:pt idx="6047">
                  <c:v>112.29745073574999</c:v>
                </c:pt>
                <c:pt idx="6048">
                  <c:v>120.76271033764999</c:v>
                </c:pt>
                <c:pt idx="6049">
                  <c:v>71.935299053625002</c:v>
                </c:pt>
                <c:pt idx="6050">
                  <c:v>69.426399582550005</c:v>
                </c:pt>
                <c:pt idx="6051">
                  <c:v>115.510214821375</c:v>
                </c:pt>
                <c:pt idx="6052">
                  <c:v>119.98058784699998</c:v>
                </c:pt>
                <c:pt idx="6053">
                  <c:v>318.33472492749996</c:v>
                </c:pt>
                <c:pt idx="6054">
                  <c:v>480.23932285949996</c:v>
                </c:pt>
                <c:pt idx="6055">
                  <c:v>370.57858730024998</c:v>
                </c:pt>
                <c:pt idx="6056">
                  <c:v>201.56865467982499</c:v>
                </c:pt>
                <c:pt idx="6057">
                  <c:v>133.59463061457498</c:v>
                </c:pt>
                <c:pt idx="6058">
                  <c:v>96.54462242862499</c:v>
                </c:pt>
                <c:pt idx="6059">
                  <c:v>90.749867039674996</c:v>
                </c:pt>
                <c:pt idx="6060">
                  <c:v>97.627591702825001</c:v>
                </c:pt>
                <c:pt idx="6061">
                  <c:v>124.17281269142499</c:v>
                </c:pt>
                <c:pt idx="6062">
                  <c:v>116.5637875673</c:v>
                </c:pt>
                <c:pt idx="6063">
                  <c:v>173.08854858772497</c:v>
                </c:pt>
                <c:pt idx="6064">
                  <c:v>182.52171284677499</c:v>
                </c:pt>
                <c:pt idx="6065">
                  <c:v>182.87832500262499</c:v>
                </c:pt>
                <c:pt idx="6066">
                  <c:v>134.52210622532499</c:v>
                </c:pt>
                <c:pt idx="6067">
                  <c:v>142.49533515364999</c:v>
                </c:pt>
                <c:pt idx="6068">
                  <c:v>49.629625227024995</c:v>
                </c:pt>
                <c:pt idx="6069">
                  <c:v>35.869038101000001</c:v>
                </c:pt>
                <c:pt idx="6070">
                  <c:v>71.602791871324996</c:v>
                </c:pt>
                <c:pt idx="6071">
                  <c:v>60.104172483074997</c:v>
                </c:pt>
                <c:pt idx="6072">
                  <c:v>20.082758934862497</c:v>
                </c:pt>
                <c:pt idx="6073">
                  <c:v>27.936971267524999</c:v>
                </c:pt>
                <c:pt idx="6074">
                  <c:v>84.339212673500001</c:v>
                </c:pt>
                <c:pt idx="6075">
                  <c:v>86.607983998400002</c:v>
                </c:pt>
                <c:pt idx="6076">
                  <c:v>102.10478629822499</c:v>
                </c:pt>
                <c:pt idx="6077">
                  <c:v>210.70195711845</c:v>
                </c:pt>
                <c:pt idx="6078">
                  <c:v>585.316130187</c:v>
                </c:pt>
                <c:pt idx="6079">
                  <c:v>402.60728862849999</c:v>
                </c:pt>
                <c:pt idx="6080">
                  <c:v>191.56144217935</c:v>
                </c:pt>
                <c:pt idx="6081">
                  <c:v>161.73476641902499</c:v>
                </c:pt>
                <c:pt idx="6082">
                  <c:v>170.44441769775</c:v>
                </c:pt>
                <c:pt idx="6083">
                  <c:v>131.39552667814999</c:v>
                </c:pt>
                <c:pt idx="6084">
                  <c:v>119.528737619</c:v>
                </c:pt>
                <c:pt idx="6085">
                  <c:v>134.37361310342499</c:v>
                </c:pt>
                <c:pt idx="6086">
                  <c:v>114.970038276425</c:v>
                </c:pt>
                <c:pt idx="6087">
                  <c:v>122.37194811457501</c:v>
                </c:pt>
                <c:pt idx="6088">
                  <c:v>120.04482579785</c:v>
                </c:pt>
                <c:pt idx="6089">
                  <c:v>140.35685393439999</c:v>
                </c:pt>
                <c:pt idx="6090">
                  <c:v>140.11718598362498</c:v>
                </c:pt>
                <c:pt idx="6091">
                  <c:v>128.51174857522497</c:v>
                </c:pt>
                <c:pt idx="6092">
                  <c:v>231.14362993345</c:v>
                </c:pt>
                <c:pt idx="6093">
                  <c:v>229.38362528467499</c:v>
                </c:pt>
                <c:pt idx="6094">
                  <c:v>189.10914978892498</c:v>
                </c:pt>
                <c:pt idx="6095">
                  <c:v>54.142356652124995</c:v>
                </c:pt>
                <c:pt idx="6096">
                  <c:v>37.389306870805001</c:v>
                </c:pt>
                <c:pt idx="6097">
                  <c:v>52.362428568924997</c:v>
                </c:pt>
                <c:pt idx="6098">
                  <c:v>32.57400188559</c:v>
                </c:pt>
                <c:pt idx="6099">
                  <c:v>90.513055852024991</c:v>
                </c:pt>
                <c:pt idx="6100">
                  <c:v>208.190642204075</c:v>
                </c:pt>
                <c:pt idx="6101">
                  <c:v>346.30289618349997</c:v>
                </c:pt>
                <c:pt idx="6102">
                  <c:v>387.57981684325</c:v>
                </c:pt>
                <c:pt idx="6103">
                  <c:v>297.10770690750002</c:v>
                </c:pt>
                <c:pt idx="6104">
                  <c:v>250.18161997849998</c:v>
                </c:pt>
                <c:pt idx="6105">
                  <c:v>205.204454509025</c:v>
                </c:pt>
                <c:pt idx="6106">
                  <c:v>176.77272566569999</c:v>
                </c:pt>
                <c:pt idx="6107">
                  <c:v>146.28698324735001</c:v>
                </c:pt>
                <c:pt idx="6108">
                  <c:v>200.607448746025</c:v>
                </c:pt>
                <c:pt idx="6109">
                  <c:v>164.20868757304999</c:v>
                </c:pt>
                <c:pt idx="6110">
                  <c:v>179.82366810984999</c:v>
                </c:pt>
                <c:pt idx="6111">
                  <c:v>219.49840489007499</c:v>
                </c:pt>
                <c:pt idx="6112">
                  <c:v>247.43922268749998</c:v>
                </c:pt>
                <c:pt idx="6113">
                  <c:v>211.98638369517496</c:v>
                </c:pt>
                <c:pt idx="6114">
                  <c:v>216.41090795389999</c:v>
                </c:pt>
                <c:pt idx="6115">
                  <c:v>116.603685791275</c:v>
                </c:pt>
                <c:pt idx="6116">
                  <c:v>33.827384799699999</c:v>
                </c:pt>
                <c:pt idx="6117">
                  <c:v>49.472615496299994</c:v>
                </c:pt>
                <c:pt idx="6118">
                  <c:v>43.318958224399999</c:v>
                </c:pt>
                <c:pt idx="6119">
                  <c:v>44.197999835499999</c:v>
                </c:pt>
                <c:pt idx="6120">
                  <c:v>32.071651111474999</c:v>
                </c:pt>
                <c:pt idx="6121">
                  <c:v>31.120903368350003</c:v>
                </c:pt>
                <c:pt idx="6122">
                  <c:v>25.303780576779999</c:v>
                </c:pt>
                <c:pt idx="6123">
                  <c:v>41.088865101424993</c:v>
                </c:pt>
                <c:pt idx="6124">
                  <c:v>35.687389742725003</c:v>
                </c:pt>
                <c:pt idx="6125">
                  <c:v>49.408976258825</c:v>
                </c:pt>
                <c:pt idx="6126">
                  <c:v>77.582320951550003</c:v>
                </c:pt>
                <c:pt idx="6127">
                  <c:v>145.50906968044998</c:v>
                </c:pt>
                <c:pt idx="6128">
                  <c:v>135.96103890955001</c:v>
                </c:pt>
                <c:pt idx="6129">
                  <c:v>106.98191002064999</c:v>
                </c:pt>
                <c:pt idx="6130">
                  <c:v>80.149343026199986</c:v>
                </c:pt>
                <c:pt idx="6131">
                  <c:v>75.931482629724997</c:v>
                </c:pt>
                <c:pt idx="6132">
                  <c:v>81.43334448467499</c:v>
                </c:pt>
                <c:pt idx="6133">
                  <c:v>71.839569495500001</c:v>
                </c:pt>
                <c:pt idx="6134">
                  <c:v>57.144050930474997</c:v>
                </c:pt>
                <c:pt idx="6135">
                  <c:v>70.748630268799999</c:v>
                </c:pt>
                <c:pt idx="6136">
                  <c:v>59.250840474724995</c:v>
                </c:pt>
                <c:pt idx="6137">
                  <c:v>65.643093127349999</c:v>
                </c:pt>
                <c:pt idx="6138">
                  <c:v>44.912822468625002</c:v>
                </c:pt>
                <c:pt idx="6139">
                  <c:v>36.580700257125002</c:v>
                </c:pt>
                <c:pt idx="6140">
                  <c:v>41.775524426425001</c:v>
                </c:pt>
                <c:pt idx="6141">
                  <c:v>44.921981830649997</c:v>
                </c:pt>
                <c:pt idx="6142">
                  <c:v>112.96019182312499</c:v>
                </c:pt>
                <c:pt idx="6143">
                  <c:v>73.488226711924995</c:v>
                </c:pt>
                <c:pt idx="6144">
                  <c:v>50.131002619299998</c:v>
                </c:pt>
                <c:pt idx="6145">
                  <c:v>53.022263753649995</c:v>
                </c:pt>
                <c:pt idx="6146">
                  <c:v>20.598155181832499</c:v>
                </c:pt>
                <c:pt idx="6147">
                  <c:v>10.017976488357499</c:v>
                </c:pt>
                <c:pt idx="6148">
                  <c:v>16.12973196586</c:v>
                </c:pt>
                <c:pt idx="6149">
                  <c:v>25.137953673899997</c:v>
                </c:pt>
                <c:pt idx="6150">
                  <c:v>32.122706624802497</c:v>
                </c:pt>
                <c:pt idx="6151">
                  <c:v>38.346114441324993</c:v>
                </c:pt>
                <c:pt idx="6152">
                  <c:v>63.645341166500003</c:v>
                </c:pt>
                <c:pt idx="6153">
                  <c:v>55.722903330625002</c:v>
                </c:pt>
                <c:pt idx="6154">
                  <c:v>60.097208518024992</c:v>
                </c:pt>
                <c:pt idx="6155">
                  <c:v>82.589345201699999</c:v>
                </c:pt>
                <c:pt idx="6156">
                  <c:v>60.502528992499997</c:v>
                </c:pt>
                <c:pt idx="6157">
                  <c:v>73.607867273549999</c:v>
                </c:pt>
                <c:pt idx="6158">
                  <c:v>48.478969095875001</c:v>
                </c:pt>
                <c:pt idx="6159">
                  <c:v>45.962841874425003</c:v>
                </c:pt>
                <c:pt idx="6160">
                  <c:v>55.267887659624996</c:v>
                </c:pt>
                <c:pt idx="6161">
                  <c:v>46.693471920624994</c:v>
                </c:pt>
                <c:pt idx="6162">
                  <c:v>43.131528974174998</c:v>
                </c:pt>
                <c:pt idx="6163">
                  <c:v>32.599305309649999</c:v>
                </c:pt>
                <c:pt idx="6164">
                  <c:v>26.605679417125</c:v>
                </c:pt>
                <c:pt idx="6165">
                  <c:v>33.418069650949995</c:v>
                </c:pt>
                <c:pt idx="6166">
                  <c:v>20.965438398334999</c:v>
                </c:pt>
                <c:pt idx="6167">
                  <c:v>12.57109996048</c:v>
                </c:pt>
                <c:pt idx="6168">
                  <c:v>18.043582994765</c:v>
                </c:pt>
                <c:pt idx="6169">
                  <c:v>16.671643179017497</c:v>
                </c:pt>
                <c:pt idx="6170">
                  <c:v>36.085074237749993</c:v>
                </c:pt>
                <c:pt idx="6171">
                  <c:v>29.678593299884998</c:v>
                </c:pt>
                <c:pt idx="6172">
                  <c:v>139.567334524675</c:v>
                </c:pt>
                <c:pt idx="6173">
                  <c:v>246.83911114474998</c:v>
                </c:pt>
                <c:pt idx="6174">
                  <c:v>306.98037590900003</c:v>
                </c:pt>
                <c:pt idx="6175">
                  <c:v>282.93541083449998</c:v>
                </c:pt>
                <c:pt idx="6176">
                  <c:v>228.12780528409999</c:v>
                </c:pt>
                <c:pt idx="6177">
                  <c:v>190.16196325255001</c:v>
                </c:pt>
                <c:pt idx="6178">
                  <c:v>176.37451131757501</c:v>
                </c:pt>
                <c:pt idx="6179">
                  <c:v>205.59856781975</c:v>
                </c:pt>
                <c:pt idx="6180">
                  <c:v>196.85611698962498</c:v>
                </c:pt>
                <c:pt idx="6181">
                  <c:v>188.30507734907499</c:v>
                </c:pt>
                <c:pt idx="6182">
                  <c:v>168.14490201965</c:v>
                </c:pt>
                <c:pt idx="6183">
                  <c:v>253.93654775874998</c:v>
                </c:pt>
                <c:pt idx="6184">
                  <c:v>262.62223307850002</c:v>
                </c:pt>
                <c:pt idx="6185">
                  <c:v>212.33882162719999</c:v>
                </c:pt>
                <c:pt idx="6186">
                  <c:v>202.053308193275</c:v>
                </c:pt>
                <c:pt idx="6187">
                  <c:v>220.09366697625001</c:v>
                </c:pt>
                <c:pt idx="6188">
                  <c:v>156.02081843147499</c:v>
                </c:pt>
                <c:pt idx="6189">
                  <c:v>138.17608135667498</c:v>
                </c:pt>
                <c:pt idx="6190">
                  <c:v>128.63288733607499</c:v>
                </c:pt>
                <c:pt idx="6191">
                  <c:v>94.330246891425006</c:v>
                </c:pt>
                <c:pt idx="6192">
                  <c:v>65.645370420350005</c:v>
                </c:pt>
                <c:pt idx="6193">
                  <c:v>61.647199694574994</c:v>
                </c:pt>
                <c:pt idx="6194">
                  <c:v>62.106972430675</c:v>
                </c:pt>
                <c:pt idx="6195">
                  <c:v>114.59000815015</c:v>
                </c:pt>
                <c:pt idx="6196">
                  <c:v>124.386184206275</c:v>
                </c:pt>
                <c:pt idx="6197">
                  <c:v>235.14891894749999</c:v>
                </c:pt>
                <c:pt idx="6198">
                  <c:v>281.95246519475</c:v>
                </c:pt>
                <c:pt idx="6199">
                  <c:v>313.40211755300004</c:v>
                </c:pt>
                <c:pt idx="6200">
                  <c:v>226.324580677825</c:v>
                </c:pt>
                <c:pt idx="6201">
                  <c:v>183.16829139954999</c:v>
                </c:pt>
                <c:pt idx="6202">
                  <c:v>174.2309898805</c:v>
                </c:pt>
                <c:pt idx="6203">
                  <c:v>146.385494901925</c:v>
                </c:pt>
                <c:pt idx="6204">
                  <c:v>152.43166693814999</c:v>
                </c:pt>
                <c:pt idx="6205">
                  <c:v>124.60700657859999</c:v>
                </c:pt>
                <c:pt idx="6206">
                  <c:v>116.48699593134999</c:v>
                </c:pt>
                <c:pt idx="6207">
                  <c:v>113.85187006584999</c:v>
                </c:pt>
                <c:pt idx="6208">
                  <c:v>126.26512455504999</c:v>
                </c:pt>
                <c:pt idx="6209">
                  <c:v>126.369658401425</c:v>
                </c:pt>
                <c:pt idx="6210">
                  <c:v>102.71410181582499</c:v>
                </c:pt>
                <c:pt idx="6211">
                  <c:v>63.514464595350006</c:v>
                </c:pt>
                <c:pt idx="6212">
                  <c:v>36.610041911099998</c:v>
                </c:pt>
                <c:pt idx="6213">
                  <c:v>27.689194690610002</c:v>
                </c:pt>
                <c:pt idx="6214">
                  <c:v>33.977073763049994</c:v>
                </c:pt>
                <c:pt idx="6215">
                  <c:v>22.629236536199997</c:v>
                </c:pt>
                <c:pt idx="6216">
                  <c:v>19.985983575814998</c:v>
                </c:pt>
                <c:pt idx="6217">
                  <c:v>28.900029368912499</c:v>
                </c:pt>
                <c:pt idx="6218">
                  <c:v>33.915259425525001</c:v>
                </c:pt>
                <c:pt idx="6219">
                  <c:v>61.406046690149992</c:v>
                </c:pt>
                <c:pt idx="6220">
                  <c:v>86.627294198674988</c:v>
                </c:pt>
                <c:pt idx="6221">
                  <c:v>179.148981108925</c:v>
                </c:pt>
                <c:pt idx="6222">
                  <c:v>222.4056231815</c:v>
                </c:pt>
                <c:pt idx="6223">
                  <c:v>226.73374557164999</c:v>
                </c:pt>
                <c:pt idx="6224">
                  <c:v>182.96960746955</c:v>
                </c:pt>
                <c:pt idx="6225">
                  <c:v>223.93025766599999</c:v>
                </c:pt>
                <c:pt idx="6226">
                  <c:v>222.95355312792498</c:v>
                </c:pt>
                <c:pt idx="6227">
                  <c:v>190.74563674320001</c:v>
                </c:pt>
                <c:pt idx="6228">
                  <c:v>173.30614467877498</c:v>
                </c:pt>
                <c:pt idx="6229">
                  <c:v>168.861630431675</c:v>
                </c:pt>
                <c:pt idx="6230">
                  <c:v>148.88717665967499</c:v>
                </c:pt>
                <c:pt idx="6231">
                  <c:v>160.832700006225</c:v>
                </c:pt>
                <c:pt idx="6232">
                  <c:v>129.55076740765</c:v>
                </c:pt>
                <c:pt idx="6233">
                  <c:v>117.06819089139999</c:v>
                </c:pt>
                <c:pt idx="6234">
                  <c:v>79.246624835449992</c:v>
                </c:pt>
                <c:pt idx="6235">
                  <c:v>77.654193821799993</c:v>
                </c:pt>
                <c:pt idx="6236">
                  <c:v>62.833595258674997</c:v>
                </c:pt>
                <c:pt idx="6237">
                  <c:v>39.950170273650002</c:v>
                </c:pt>
                <c:pt idx="6238">
                  <c:v>39.804586034000003</c:v>
                </c:pt>
                <c:pt idx="6239">
                  <c:v>31.970885680774998</c:v>
                </c:pt>
                <c:pt idx="6240">
                  <c:v>28.86652223175</c:v>
                </c:pt>
                <c:pt idx="6241">
                  <c:v>24.401961951145001</c:v>
                </c:pt>
                <c:pt idx="6242">
                  <c:v>28.070918076292497</c:v>
                </c:pt>
                <c:pt idx="6243">
                  <c:v>36.652847736669997</c:v>
                </c:pt>
                <c:pt idx="6244">
                  <c:v>48.284970691924997</c:v>
                </c:pt>
                <c:pt idx="6245">
                  <c:v>160.13730433167501</c:v>
                </c:pt>
                <c:pt idx="6246">
                  <c:v>158.58675109942499</c:v>
                </c:pt>
                <c:pt idx="6247">
                  <c:v>207.74912878625</c:v>
                </c:pt>
                <c:pt idx="6248">
                  <c:v>217.18280432365</c:v>
                </c:pt>
                <c:pt idx="6249">
                  <c:v>176.64875558769998</c:v>
                </c:pt>
                <c:pt idx="6250">
                  <c:v>165.24554666342499</c:v>
                </c:pt>
                <c:pt idx="6251">
                  <c:v>179.30974946180001</c:v>
                </c:pt>
                <c:pt idx="6252">
                  <c:v>176.66380437742498</c:v>
                </c:pt>
                <c:pt idx="6253">
                  <c:v>141.62426518062497</c:v>
                </c:pt>
                <c:pt idx="6254">
                  <c:v>172.64246938652499</c:v>
                </c:pt>
                <c:pt idx="6255">
                  <c:v>146.13944304832501</c:v>
                </c:pt>
                <c:pt idx="6256">
                  <c:v>122.826945401825</c:v>
                </c:pt>
                <c:pt idx="6257">
                  <c:v>148.79787090427499</c:v>
                </c:pt>
                <c:pt idx="6258">
                  <c:v>120.30653076995</c:v>
                </c:pt>
                <c:pt idx="6259">
                  <c:v>81.281185222824988</c:v>
                </c:pt>
                <c:pt idx="6260">
                  <c:v>52.478695292224998</c:v>
                </c:pt>
                <c:pt idx="6261">
                  <c:v>34.379267080474996</c:v>
                </c:pt>
                <c:pt idx="6262">
                  <c:v>40.971122611849999</c:v>
                </c:pt>
                <c:pt idx="6263">
                  <c:v>38.333931243699993</c:v>
                </c:pt>
                <c:pt idx="6264">
                  <c:v>27.472817520972502</c:v>
                </c:pt>
                <c:pt idx="6265">
                  <c:v>19.063070646122497</c:v>
                </c:pt>
                <c:pt idx="6266">
                  <c:v>27.147205106809999</c:v>
                </c:pt>
                <c:pt idx="6267">
                  <c:v>42.728055832599999</c:v>
                </c:pt>
                <c:pt idx="6268">
                  <c:v>66.272815891924992</c:v>
                </c:pt>
                <c:pt idx="6269">
                  <c:v>118.02437412685001</c:v>
                </c:pt>
                <c:pt idx="6270">
                  <c:v>185.7662269388</c:v>
                </c:pt>
                <c:pt idx="6271">
                  <c:v>197.38923683902499</c:v>
                </c:pt>
                <c:pt idx="6272">
                  <c:v>199.50182277964998</c:v>
                </c:pt>
                <c:pt idx="6273">
                  <c:v>195.79423783515</c:v>
                </c:pt>
                <c:pt idx="6274">
                  <c:v>153.395290287325</c:v>
                </c:pt>
                <c:pt idx="6275">
                  <c:v>183.52763774427498</c:v>
                </c:pt>
                <c:pt idx="6276">
                  <c:v>205.975020028975</c:v>
                </c:pt>
                <c:pt idx="6277">
                  <c:v>209.56770217639999</c:v>
                </c:pt>
                <c:pt idx="6278">
                  <c:v>194.84472117297497</c:v>
                </c:pt>
                <c:pt idx="6279">
                  <c:v>194.87655876242499</c:v>
                </c:pt>
                <c:pt idx="6280">
                  <c:v>223.90283990250001</c:v>
                </c:pt>
                <c:pt idx="6281">
                  <c:v>168.28393233304999</c:v>
                </c:pt>
                <c:pt idx="6282">
                  <c:v>173.54274628690001</c:v>
                </c:pt>
                <c:pt idx="6283">
                  <c:v>136.1845985745</c:v>
                </c:pt>
                <c:pt idx="6284">
                  <c:v>91.76941102504999</c:v>
                </c:pt>
                <c:pt idx="6285">
                  <c:v>86.559227834274992</c:v>
                </c:pt>
                <c:pt idx="6286">
                  <c:v>92.550858325925006</c:v>
                </c:pt>
                <c:pt idx="6287">
                  <c:v>47.962404013899992</c:v>
                </c:pt>
                <c:pt idx="6288">
                  <c:v>59.719491158224997</c:v>
                </c:pt>
                <c:pt idx="6289">
                  <c:v>36.893061439385001</c:v>
                </c:pt>
                <c:pt idx="6290">
                  <c:v>57.884454298649999</c:v>
                </c:pt>
                <c:pt idx="6291">
                  <c:v>38.1977619002</c:v>
                </c:pt>
                <c:pt idx="6292">
                  <c:v>56.993218512199995</c:v>
                </c:pt>
                <c:pt idx="6293">
                  <c:v>53.769809609799999</c:v>
                </c:pt>
                <c:pt idx="6294">
                  <c:v>119.25968732647499</c:v>
                </c:pt>
                <c:pt idx="6295">
                  <c:v>140.42506680534999</c:v>
                </c:pt>
                <c:pt idx="6296">
                  <c:v>158.11985089749999</c:v>
                </c:pt>
                <c:pt idx="6297">
                  <c:v>176.01031109939998</c:v>
                </c:pt>
                <c:pt idx="6298">
                  <c:v>171.59076642554999</c:v>
                </c:pt>
                <c:pt idx="6299">
                  <c:v>151.29948050222501</c:v>
                </c:pt>
                <c:pt idx="6300">
                  <c:v>161.655345820875</c:v>
                </c:pt>
                <c:pt idx="6301">
                  <c:v>142.991304782025</c:v>
                </c:pt>
                <c:pt idx="6302">
                  <c:v>109.479694170325</c:v>
                </c:pt>
                <c:pt idx="6303">
                  <c:v>133.59345934527499</c:v>
                </c:pt>
                <c:pt idx="6304">
                  <c:v>106.65314874467499</c:v>
                </c:pt>
                <c:pt idx="6305">
                  <c:v>69.559679487600008</c:v>
                </c:pt>
                <c:pt idx="6306">
                  <c:v>88.270884003649996</c:v>
                </c:pt>
                <c:pt idx="6307">
                  <c:v>40.535987190174993</c:v>
                </c:pt>
                <c:pt idx="6308">
                  <c:v>67.916661746724998</c:v>
                </c:pt>
                <c:pt idx="6309">
                  <c:v>48.763247517575003</c:v>
                </c:pt>
                <c:pt idx="6310">
                  <c:v>23.742502494935</c:v>
                </c:pt>
                <c:pt idx="6311">
                  <c:v>31.934677711932498</c:v>
                </c:pt>
                <c:pt idx="6312">
                  <c:v>24.282752799787499</c:v>
                </c:pt>
                <c:pt idx="6313">
                  <c:v>13.6057639141175</c:v>
                </c:pt>
                <c:pt idx="6314">
                  <c:v>19.020700131517497</c:v>
                </c:pt>
                <c:pt idx="6315">
                  <c:v>15.349755518262498</c:v>
                </c:pt>
                <c:pt idx="6316">
                  <c:v>31.025854844122499</c:v>
                </c:pt>
                <c:pt idx="6317">
                  <c:v>93.232441964399996</c:v>
                </c:pt>
                <c:pt idx="6318">
                  <c:v>81.661468958900002</c:v>
                </c:pt>
                <c:pt idx="6319">
                  <c:v>101.84031898385</c:v>
                </c:pt>
                <c:pt idx="6320">
                  <c:v>86.900990040949992</c:v>
                </c:pt>
                <c:pt idx="6321">
                  <c:v>107.89288908555</c:v>
                </c:pt>
                <c:pt idx="6322">
                  <c:v>87.437309116475006</c:v>
                </c:pt>
                <c:pt idx="6323">
                  <c:v>82.880813761100001</c:v>
                </c:pt>
                <c:pt idx="6324">
                  <c:v>80.190415871524991</c:v>
                </c:pt>
                <c:pt idx="6325">
                  <c:v>76.896601379974996</c:v>
                </c:pt>
                <c:pt idx="6326">
                  <c:v>65.215859590549996</c:v>
                </c:pt>
                <c:pt idx="6327">
                  <c:v>89.55942801034999</c:v>
                </c:pt>
                <c:pt idx="6328">
                  <c:v>122.79300718004998</c:v>
                </c:pt>
                <c:pt idx="6329">
                  <c:v>129.30969802779998</c:v>
                </c:pt>
                <c:pt idx="6330">
                  <c:v>120.46258600204999</c:v>
                </c:pt>
                <c:pt idx="6331">
                  <c:v>120.982662494875</c:v>
                </c:pt>
                <c:pt idx="6332">
                  <c:v>106.97163593009999</c:v>
                </c:pt>
                <c:pt idx="6333">
                  <c:v>73.545593175149989</c:v>
                </c:pt>
                <c:pt idx="6334">
                  <c:v>74.582072003625001</c:v>
                </c:pt>
                <c:pt idx="6335">
                  <c:v>50.447977577027501</c:v>
                </c:pt>
                <c:pt idx="6336">
                  <c:v>63.728091462875</c:v>
                </c:pt>
                <c:pt idx="6337">
                  <c:v>81.925758447500002</c:v>
                </c:pt>
                <c:pt idx="6338">
                  <c:v>113.22173119345</c:v>
                </c:pt>
                <c:pt idx="6339">
                  <c:v>110.01234510517499</c:v>
                </c:pt>
                <c:pt idx="6340">
                  <c:v>355.83139602975001</c:v>
                </c:pt>
                <c:pt idx="6341">
                  <c:v>559.70019870750002</c:v>
                </c:pt>
                <c:pt idx="6342">
                  <c:v>637.20584389325006</c:v>
                </c:pt>
                <c:pt idx="6343">
                  <c:v>627.57834062949996</c:v>
                </c:pt>
                <c:pt idx="6344">
                  <c:v>164.91116337407499</c:v>
                </c:pt>
                <c:pt idx="6345">
                  <c:v>103.001203504025</c:v>
                </c:pt>
                <c:pt idx="6346">
                  <c:v>114.25470902535</c:v>
                </c:pt>
                <c:pt idx="6347">
                  <c:v>91.415642381699996</c:v>
                </c:pt>
                <c:pt idx="6348">
                  <c:v>91.934373790449996</c:v>
                </c:pt>
                <c:pt idx="6349">
                  <c:v>110.16858400287499</c:v>
                </c:pt>
                <c:pt idx="6350">
                  <c:v>103.370877553</c:v>
                </c:pt>
                <c:pt idx="6352">
                  <c:v>145.53318324899999</c:v>
                </c:pt>
                <c:pt idx="6353">
                  <c:v>195.86260804712498</c:v>
                </c:pt>
                <c:pt idx="6354">
                  <c:v>439.94144251025</c:v>
                </c:pt>
                <c:pt idx="6355">
                  <c:v>437.38916738324997</c:v>
                </c:pt>
                <c:pt idx="6356">
                  <c:v>256.31033286049995</c:v>
                </c:pt>
                <c:pt idx="6357">
                  <c:v>201.08492576395</c:v>
                </c:pt>
                <c:pt idx="6358">
                  <c:v>294.78540461424996</c:v>
                </c:pt>
                <c:pt idx="6359">
                  <c:v>331.98146067325001</c:v>
                </c:pt>
                <c:pt idx="6360">
                  <c:v>151.49664948707499</c:v>
                </c:pt>
                <c:pt idx="6361">
                  <c:v>162.72439755537499</c:v>
                </c:pt>
                <c:pt idx="6362">
                  <c:v>182.53332198434998</c:v>
                </c:pt>
                <c:pt idx="6363">
                  <c:v>209.22493657032501</c:v>
                </c:pt>
                <c:pt idx="6364">
                  <c:v>246.35002460724996</c:v>
                </c:pt>
                <c:pt idx="6365">
                  <c:v>95.787388030624996</c:v>
                </c:pt>
                <c:pt idx="6366">
                  <c:v>134.72265373754999</c:v>
                </c:pt>
                <c:pt idx="6367">
                  <c:v>196.971084683725</c:v>
                </c:pt>
                <c:pt idx="6368">
                  <c:v>132.044780057</c:v>
                </c:pt>
                <c:pt idx="6369">
                  <c:v>69.739249923449989</c:v>
                </c:pt>
                <c:pt idx="6370">
                  <c:v>83.488251619774999</c:v>
                </c:pt>
                <c:pt idx="6371">
                  <c:v>62.598176045599992</c:v>
                </c:pt>
                <c:pt idx="6372">
                  <c:v>40.697111280549997</c:v>
                </c:pt>
                <c:pt idx="6373">
                  <c:v>33.145558686724996</c:v>
                </c:pt>
                <c:pt idx="6374">
                  <c:v>48.246358084175</c:v>
                </c:pt>
                <c:pt idx="6375">
                  <c:v>48.746852922750001</c:v>
                </c:pt>
                <c:pt idx="6376">
                  <c:v>50.340751360749998</c:v>
                </c:pt>
                <c:pt idx="6377">
                  <c:v>47.888492853724998</c:v>
                </c:pt>
                <c:pt idx="6378">
                  <c:v>52.410355664124999</c:v>
                </c:pt>
                <c:pt idx="6379">
                  <c:v>26.12050758793</c:v>
                </c:pt>
                <c:pt idx="6380">
                  <c:v>16.505101555092498</c:v>
                </c:pt>
                <c:pt idx="6381">
                  <c:v>15.873312052097498</c:v>
                </c:pt>
                <c:pt idx="6382">
                  <c:v>10.736209753092499</c:v>
                </c:pt>
                <c:pt idx="6383">
                  <c:v>5.4125828424149995</c:v>
                </c:pt>
                <c:pt idx="6384">
                  <c:v>6.469484561719999</c:v>
                </c:pt>
                <c:pt idx="6385">
                  <c:v>10.255424794707499</c:v>
                </c:pt>
                <c:pt idx="6386">
                  <c:v>9.0690541933524997</c:v>
                </c:pt>
                <c:pt idx="6387">
                  <c:v>9.6702431064599992</c:v>
                </c:pt>
                <c:pt idx="6388">
                  <c:v>19.229891861577499</c:v>
                </c:pt>
                <c:pt idx="6389">
                  <c:v>36.287167397897498</c:v>
                </c:pt>
                <c:pt idx="6390">
                  <c:v>54.510409655449998</c:v>
                </c:pt>
                <c:pt idx="6391">
                  <c:v>88.102459028999988</c:v>
                </c:pt>
                <c:pt idx="6392">
                  <c:v>94.236788614574991</c:v>
                </c:pt>
                <c:pt idx="6393">
                  <c:v>109.537752134725</c:v>
                </c:pt>
                <c:pt idx="6394">
                  <c:v>111.534993686275</c:v>
                </c:pt>
                <c:pt idx="6395">
                  <c:v>113.49690166555</c:v>
                </c:pt>
                <c:pt idx="6396">
                  <c:v>98.65880736394999</c:v>
                </c:pt>
                <c:pt idx="6397">
                  <c:v>101.978349025475</c:v>
                </c:pt>
                <c:pt idx="6398">
                  <c:v>118.834024487725</c:v>
                </c:pt>
                <c:pt idx="6399">
                  <c:v>114.45261516514999</c:v>
                </c:pt>
                <c:pt idx="6400">
                  <c:v>81.124575555924991</c:v>
                </c:pt>
                <c:pt idx="6401">
                  <c:v>81.409878711725</c:v>
                </c:pt>
                <c:pt idx="6402">
                  <c:v>59.798697144000002</c:v>
                </c:pt>
                <c:pt idx="6403">
                  <c:v>49.048541252299998</c:v>
                </c:pt>
                <c:pt idx="6404">
                  <c:v>28.318545914344998</c:v>
                </c:pt>
                <c:pt idx="6405">
                  <c:v>62.74340480082499</c:v>
                </c:pt>
                <c:pt idx="6406">
                  <c:v>83.065640822549994</c:v>
                </c:pt>
                <c:pt idx="6407">
                  <c:v>63.380475774699995</c:v>
                </c:pt>
                <c:pt idx="6408">
                  <c:v>85.836633468450003</c:v>
                </c:pt>
                <c:pt idx="6409">
                  <c:v>112.13592559312499</c:v>
                </c:pt>
                <c:pt idx="6410">
                  <c:v>90.268240484675005</c:v>
                </c:pt>
                <c:pt idx="6411">
                  <c:v>86.561170705374991</c:v>
                </c:pt>
                <c:pt idx="6412">
                  <c:v>56.280559240575002</c:v>
                </c:pt>
                <c:pt idx="6413">
                  <c:v>98.477636185750001</c:v>
                </c:pt>
                <c:pt idx="6414">
                  <c:v>121.98591226547499</c:v>
                </c:pt>
                <c:pt idx="6415">
                  <c:v>124.25202765420001</c:v>
                </c:pt>
                <c:pt idx="6416">
                  <c:v>107.41423165419999</c:v>
                </c:pt>
                <c:pt idx="6417">
                  <c:v>80.985520827949998</c:v>
                </c:pt>
                <c:pt idx="6418">
                  <c:v>58.720067041224993</c:v>
                </c:pt>
                <c:pt idx="6419">
                  <c:v>52.260962865374999</c:v>
                </c:pt>
                <c:pt idx="6420">
                  <c:v>34.133887680575</c:v>
                </c:pt>
                <c:pt idx="6421">
                  <c:v>40.166721671099992</c:v>
                </c:pt>
                <c:pt idx="6422">
                  <c:v>34.1181576225</c:v>
                </c:pt>
                <c:pt idx="6423">
                  <c:v>41.312961557549997</c:v>
                </c:pt>
                <c:pt idx="6424">
                  <c:v>40.085009870374996</c:v>
                </c:pt>
                <c:pt idx="6425">
                  <c:v>34.585683688449997</c:v>
                </c:pt>
                <c:pt idx="6426">
                  <c:v>36.114959869274998</c:v>
                </c:pt>
                <c:pt idx="6427">
                  <c:v>20.831774274819999</c:v>
                </c:pt>
                <c:pt idx="6428">
                  <c:v>17.263900773594997</c:v>
                </c:pt>
                <c:pt idx="6429">
                  <c:v>17.545705992639999</c:v>
                </c:pt>
                <c:pt idx="6430">
                  <c:v>12.797197578517499</c:v>
                </c:pt>
                <c:pt idx="6431">
                  <c:v>9.0627398207349987</c:v>
                </c:pt>
                <c:pt idx="6432">
                  <c:v>7.8250386202125002</c:v>
                </c:pt>
                <c:pt idx="6433">
                  <c:v>7.6651063316374985</c:v>
                </c:pt>
                <c:pt idx="6434">
                  <c:v>9.0764756826674997</c:v>
                </c:pt>
                <c:pt idx="6435">
                  <c:v>8.8963694650775</c:v>
                </c:pt>
                <c:pt idx="6436">
                  <c:v>11.773695406074999</c:v>
                </c:pt>
                <c:pt idx="6437">
                  <c:v>17.590730420729997</c:v>
                </c:pt>
                <c:pt idx="6438">
                  <c:v>33.270689151799999</c:v>
                </c:pt>
                <c:pt idx="6439">
                  <c:v>62.530608468149993</c:v>
                </c:pt>
                <c:pt idx="6440">
                  <c:v>55.925342091424994</c:v>
                </c:pt>
                <c:pt idx="6441">
                  <c:v>53.971794253774995</c:v>
                </c:pt>
                <c:pt idx="6442">
                  <c:v>42.715742396849997</c:v>
                </c:pt>
                <c:pt idx="6443">
                  <c:v>54.876252741024999</c:v>
                </c:pt>
                <c:pt idx="6444">
                  <c:v>52.083338557174997</c:v>
                </c:pt>
                <c:pt idx="6445">
                  <c:v>69.088577271350005</c:v>
                </c:pt>
                <c:pt idx="6446">
                  <c:v>120.093771443525</c:v>
                </c:pt>
                <c:pt idx="6447">
                  <c:v>100.88381930596661</c:v>
                </c:pt>
                <c:pt idx="6449">
                  <c:v>298.14464689114999</c:v>
                </c:pt>
                <c:pt idx="6450">
                  <c:v>265.46647219024999</c:v>
                </c:pt>
                <c:pt idx="6451">
                  <c:v>253.86061647274997</c:v>
                </c:pt>
                <c:pt idx="6452">
                  <c:v>222.881371296075</c:v>
                </c:pt>
                <c:pt idx="6453">
                  <c:v>176.73760737430001</c:v>
                </c:pt>
                <c:pt idx="6454">
                  <c:v>140.30500828319998</c:v>
                </c:pt>
                <c:pt idx="6455">
                  <c:v>157.51803055892501</c:v>
                </c:pt>
                <c:pt idx="6456">
                  <c:v>191.02119974417499</c:v>
                </c:pt>
                <c:pt idx="6457">
                  <c:v>106.46624806784999</c:v>
                </c:pt>
                <c:pt idx="6458">
                  <c:v>179.41534395504999</c:v>
                </c:pt>
                <c:pt idx="6459">
                  <c:v>127.713353925525</c:v>
                </c:pt>
                <c:pt idx="6460">
                  <c:v>174.94079718787498</c:v>
                </c:pt>
                <c:pt idx="6461">
                  <c:v>171.549929646675</c:v>
                </c:pt>
                <c:pt idx="6462">
                  <c:v>252.74197980124998</c:v>
                </c:pt>
                <c:pt idx="6463">
                  <c:v>153.21827067557498</c:v>
                </c:pt>
                <c:pt idx="6464">
                  <c:v>136.7882941654</c:v>
                </c:pt>
                <c:pt idx="6465">
                  <c:v>107.340182993125</c:v>
                </c:pt>
                <c:pt idx="6466">
                  <c:v>63.112084408299999</c:v>
                </c:pt>
                <c:pt idx="6467">
                  <c:v>62.860391150050006</c:v>
                </c:pt>
                <c:pt idx="6468">
                  <c:v>49.254972266450004</c:v>
                </c:pt>
                <c:pt idx="6469">
                  <c:v>57.455977585824996</c:v>
                </c:pt>
                <c:pt idx="6470">
                  <c:v>61.210402014224989</c:v>
                </c:pt>
                <c:pt idx="6471">
                  <c:v>66.356130841600006</c:v>
                </c:pt>
                <c:pt idx="6472">
                  <c:v>91.819098758249993</c:v>
                </c:pt>
                <c:pt idx="6473">
                  <c:v>171.032560220725</c:v>
                </c:pt>
                <c:pt idx="6474">
                  <c:v>267.39612052737499</c:v>
                </c:pt>
                <c:pt idx="6475">
                  <c:v>192.60127410355</c:v>
                </c:pt>
                <c:pt idx="6476">
                  <c:v>148.88355349950001</c:v>
                </c:pt>
                <c:pt idx="6477">
                  <c:v>115.002844403</c:v>
                </c:pt>
                <c:pt idx="6478">
                  <c:v>111.48613026609999</c:v>
                </c:pt>
                <c:pt idx="6479">
                  <c:v>26.609570535974999</c:v>
                </c:pt>
                <c:pt idx="6480">
                  <c:v>26.162115854004998</c:v>
                </c:pt>
                <c:pt idx="6481">
                  <c:v>20.016605478914997</c:v>
                </c:pt>
                <c:pt idx="6482">
                  <c:v>15.2064676601525</c:v>
                </c:pt>
                <c:pt idx="6483">
                  <c:v>18.282718591294998</c:v>
                </c:pt>
                <c:pt idx="6484">
                  <c:v>34.488967805847501</c:v>
                </c:pt>
                <c:pt idx="6485">
                  <c:v>57.225258758599999</c:v>
                </c:pt>
                <c:pt idx="6486">
                  <c:v>91.532448097449986</c:v>
                </c:pt>
                <c:pt idx="6487">
                  <c:v>79.451171730099986</c:v>
                </c:pt>
                <c:pt idx="6488">
                  <c:v>78.647151595599993</c:v>
                </c:pt>
                <c:pt idx="6489">
                  <c:v>62.881365590625002</c:v>
                </c:pt>
                <c:pt idx="6490">
                  <c:v>52.128470286199999</c:v>
                </c:pt>
                <c:pt idx="6491">
                  <c:v>59.385625894299999</c:v>
                </c:pt>
                <c:pt idx="6492">
                  <c:v>56.749838161274994</c:v>
                </c:pt>
                <c:pt idx="6493">
                  <c:v>36.586411620299998</c:v>
                </c:pt>
                <c:pt idx="6494">
                  <c:v>52.338214677624997</c:v>
                </c:pt>
                <c:pt idx="6495">
                  <c:v>36.2578120879</c:v>
                </c:pt>
                <c:pt idx="6496">
                  <c:v>58.036270371699999</c:v>
                </c:pt>
                <c:pt idx="6497">
                  <c:v>173.75923716599999</c:v>
                </c:pt>
                <c:pt idx="6498">
                  <c:v>265.85799510644995</c:v>
                </c:pt>
                <c:pt idx="6499">
                  <c:v>133.2086567211</c:v>
                </c:pt>
                <c:pt idx="6500">
                  <c:v>167.47389716924999</c:v>
                </c:pt>
                <c:pt idx="6501">
                  <c:v>45.906053639824997</c:v>
                </c:pt>
                <c:pt idx="6502">
                  <c:v>62.161243208875</c:v>
                </c:pt>
                <c:pt idx="6503">
                  <c:v>40.809265166947498</c:v>
                </c:pt>
                <c:pt idx="6504">
                  <c:v>111.27638589377499</c:v>
                </c:pt>
                <c:pt idx="6505">
                  <c:v>65.866727291849998</c:v>
                </c:pt>
                <c:pt idx="6506">
                  <c:v>61.622899294599989</c:v>
                </c:pt>
                <c:pt idx="6507">
                  <c:v>83.247545039649992</c:v>
                </c:pt>
                <c:pt idx="6508">
                  <c:v>175.06664379790001</c:v>
                </c:pt>
                <c:pt idx="6509">
                  <c:v>219.34368272814999</c:v>
                </c:pt>
                <c:pt idx="6510">
                  <c:v>354.39809000974998</c:v>
                </c:pt>
                <c:pt idx="6511">
                  <c:v>481.15361125724996</c:v>
                </c:pt>
                <c:pt idx="6512">
                  <c:v>349.78371360849997</c:v>
                </c:pt>
                <c:pt idx="6513">
                  <c:v>234.01180646399999</c:v>
                </c:pt>
                <c:pt idx="6514">
                  <c:v>176.42998229202499</c:v>
                </c:pt>
                <c:pt idx="6515">
                  <c:v>186.84728654247499</c:v>
                </c:pt>
                <c:pt idx="6516">
                  <c:v>114.75115114475</c:v>
                </c:pt>
                <c:pt idx="6517">
                  <c:v>135.61372563167498</c:v>
                </c:pt>
                <c:pt idx="6518">
                  <c:v>165.32751300029997</c:v>
                </c:pt>
                <c:pt idx="6519">
                  <c:v>151.34455422932498</c:v>
                </c:pt>
                <c:pt idx="6520">
                  <c:v>163.04829071407499</c:v>
                </c:pt>
                <c:pt idx="6521">
                  <c:v>126.58073426339999</c:v>
                </c:pt>
                <c:pt idx="6522">
                  <c:v>87.435441184224985</c:v>
                </c:pt>
                <c:pt idx="6523">
                  <c:v>46.598210097624992</c:v>
                </c:pt>
                <c:pt idx="6524">
                  <c:v>29.909548807624997</c:v>
                </c:pt>
                <c:pt idx="6525">
                  <c:v>21.715534970669999</c:v>
                </c:pt>
                <c:pt idx="6526">
                  <c:v>25.497925318244999</c:v>
                </c:pt>
                <c:pt idx="6527">
                  <c:v>16.982303427489999</c:v>
                </c:pt>
                <c:pt idx="6528">
                  <c:v>10.34039801068</c:v>
                </c:pt>
                <c:pt idx="6529">
                  <c:v>7.4459255441474994</c:v>
                </c:pt>
                <c:pt idx="6530">
                  <c:v>10.794844171727501</c:v>
                </c:pt>
                <c:pt idx="6531">
                  <c:v>19.198602389124996</c:v>
                </c:pt>
                <c:pt idx="6532">
                  <c:v>47.325323957974994</c:v>
                </c:pt>
                <c:pt idx="6533">
                  <c:v>93.839636302849996</c:v>
                </c:pt>
                <c:pt idx="6534">
                  <c:v>139.60586035635001</c:v>
                </c:pt>
                <c:pt idx="6535">
                  <c:v>122.043264141075</c:v>
                </c:pt>
                <c:pt idx="6536">
                  <c:v>135.95630812605</c:v>
                </c:pt>
                <c:pt idx="6537">
                  <c:v>67.251040207450004</c:v>
                </c:pt>
                <c:pt idx="6538">
                  <c:v>38.271358153899996</c:v>
                </c:pt>
                <c:pt idx="6539">
                  <c:v>44.102251955699998</c:v>
                </c:pt>
                <c:pt idx="6540">
                  <c:v>58.336903989699998</c:v>
                </c:pt>
                <c:pt idx="6541">
                  <c:v>37.921784185699998</c:v>
                </c:pt>
                <c:pt idx="6542">
                  <c:v>45.703300741325002</c:v>
                </c:pt>
                <c:pt idx="6543">
                  <c:v>42.536160577399997</c:v>
                </c:pt>
                <c:pt idx="6544">
                  <c:v>58.134151086424993</c:v>
                </c:pt>
                <c:pt idx="6545">
                  <c:v>78.689100476749999</c:v>
                </c:pt>
                <c:pt idx="6546">
                  <c:v>104.51562532835</c:v>
                </c:pt>
                <c:pt idx="6547">
                  <c:v>60.231594900399998</c:v>
                </c:pt>
                <c:pt idx="6548">
                  <c:v>64.643218393600009</c:v>
                </c:pt>
                <c:pt idx="6549">
                  <c:v>32.20974552965</c:v>
                </c:pt>
                <c:pt idx="6550">
                  <c:v>19.506227479517499</c:v>
                </c:pt>
                <c:pt idx="6551">
                  <c:v>15.0526551175825</c:v>
                </c:pt>
                <c:pt idx="6552">
                  <c:v>8.361809343887499</c:v>
                </c:pt>
                <c:pt idx="6553">
                  <c:v>11.34717104177</c:v>
                </c:pt>
                <c:pt idx="6554">
                  <c:v>7.1592748900325001</c:v>
                </c:pt>
                <c:pt idx="6555">
                  <c:v>7.8793972665300007</c:v>
                </c:pt>
                <c:pt idx="6556">
                  <c:v>15.346297248387499</c:v>
                </c:pt>
                <c:pt idx="6557">
                  <c:v>20.191392463492498</c:v>
                </c:pt>
                <c:pt idx="6558">
                  <c:v>138.82281466719999</c:v>
                </c:pt>
                <c:pt idx="6559">
                  <c:v>119.26065534312499</c:v>
                </c:pt>
                <c:pt idx="6560">
                  <c:v>81.115143823124995</c:v>
                </c:pt>
                <c:pt idx="6561">
                  <c:v>51.28949276825</c:v>
                </c:pt>
                <c:pt idx="6562">
                  <c:v>69.404415850225007</c:v>
                </c:pt>
                <c:pt idx="6563">
                  <c:v>45.948002511425003</c:v>
                </c:pt>
                <c:pt idx="6564">
                  <c:v>42.536160577399997</c:v>
                </c:pt>
                <c:pt idx="6565">
                  <c:v>59.266770743774998</c:v>
                </c:pt>
                <c:pt idx="6566">
                  <c:v>63.832206785274998</c:v>
                </c:pt>
                <c:pt idx="6567">
                  <c:v>51.869785554124995</c:v>
                </c:pt>
                <c:pt idx="6568">
                  <c:v>68.432600219774997</c:v>
                </c:pt>
                <c:pt idx="6569">
                  <c:v>177.10815579262498</c:v>
                </c:pt>
                <c:pt idx="6570">
                  <c:v>166.08259278937498</c:v>
                </c:pt>
                <c:pt idx="6571">
                  <c:v>108.33996454275</c:v>
                </c:pt>
                <c:pt idx="6572">
                  <c:v>110.2276639844</c:v>
                </c:pt>
                <c:pt idx="6573">
                  <c:v>104.718378222075</c:v>
                </c:pt>
                <c:pt idx="6574">
                  <c:v>88.204503916175</c:v>
                </c:pt>
                <c:pt idx="6575">
                  <c:v>83.876778180499997</c:v>
                </c:pt>
                <c:pt idx="6576">
                  <c:v>81.58357293707499</c:v>
                </c:pt>
                <c:pt idx="6577">
                  <c:v>59.616344711975003</c:v>
                </c:pt>
                <c:pt idx="6578">
                  <c:v>80.25519185982499</c:v>
                </c:pt>
                <c:pt idx="6579">
                  <c:v>122.204068167975</c:v>
                </c:pt>
                <c:pt idx="6580">
                  <c:v>178.534417570275</c:v>
                </c:pt>
                <c:pt idx="6581">
                  <c:v>387.04829874849997</c:v>
                </c:pt>
                <c:pt idx="6582">
                  <c:v>528.69567108524996</c:v>
                </c:pt>
                <c:pt idx="6583">
                  <c:v>410.74941382874999</c:v>
                </c:pt>
                <c:pt idx="6584">
                  <c:v>295.39000403624999</c:v>
                </c:pt>
                <c:pt idx="6585">
                  <c:v>357.54425571399997</c:v>
                </c:pt>
                <c:pt idx="6586">
                  <c:v>159.95106535047498</c:v>
                </c:pt>
                <c:pt idx="6587">
                  <c:v>84.261309546475005</c:v>
                </c:pt>
                <c:pt idx="6588">
                  <c:v>122.343897749525</c:v>
                </c:pt>
                <c:pt idx="6589">
                  <c:v>100.104001830375</c:v>
                </c:pt>
                <c:pt idx="6590">
                  <c:v>93.154471323649986</c:v>
                </c:pt>
                <c:pt idx="6591">
                  <c:v>87.155782011574985</c:v>
                </c:pt>
                <c:pt idx="6592">
                  <c:v>89.50491908379999</c:v>
                </c:pt>
                <c:pt idx="6593">
                  <c:v>138.71794244999998</c:v>
                </c:pt>
                <c:pt idx="6594">
                  <c:v>192.51038487219998</c:v>
                </c:pt>
                <c:pt idx="6595">
                  <c:v>120.09264139202499</c:v>
                </c:pt>
                <c:pt idx="6596">
                  <c:v>77.395676792499998</c:v>
                </c:pt>
                <c:pt idx="6597">
                  <c:v>107.8715354288</c:v>
                </c:pt>
                <c:pt idx="6598">
                  <c:v>58.064236286099998</c:v>
                </c:pt>
                <c:pt idx="6599">
                  <c:v>30.559756389049998</c:v>
                </c:pt>
                <c:pt idx="6600">
                  <c:v>25.302163891659998</c:v>
                </c:pt>
                <c:pt idx="6601">
                  <c:v>18.730173270399998</c:v>
                </c:pt>
                <c:pt idx="6602">
                  <c:v>10.3613724498225</c:v>
                </c:pt>
                <c:pt idx="6603">
                  <c:v>20.561940872267499</c:v>
                </c:pt>
                <c:pt idx="6604">
                  <c:v>15.3253228106775</c:v>
                </c:pt>
                <c:pt idx="6605">
                  <c:v>47.360281355749997</c:v>
                </c:pt>
                <c:pt idx="6606">
                  <c:v>97.398299306574998</c:v>
                </c:pt>
                <c:pt idx="6607">
                  <c:v>91.406601477875</c:v>
                </c:pt>
                <c:pt idx="6608">
                  <c:v>66.146386459725008</c:v>
                </c:pt>
                <c:pt idx="6609">
                  <c:v>47.912608222449997</c:v>
                </c:pt>
                <c:pt idx="6610">
                  <c:v>37.236619206499995</c:v>
                </c:pt>
                <c:pt idx="6611">
                  <c:v>34.132402354749999</c:v>
                </c:pt>
                <c:pt idx="6612">
                  <c:v>55.910860643324995</c:v>
                </c:pt>
                <c:pt idx="6613">
                  <c:v>33.566092526075003</c:v>
                </c:pt>
                <c:pt idx="6614">
                  <c:v>38.250383713325</c:v>
                </c:pt>
                <c:pt idx="6615">
                  <c:v>36.593403098899998</c:v>
                </c:pt>
                <c:pt idx="6616">
                  <c:v>33.447237380324999</c:v>
                </c:pt>
                <c:pt idx="6617">
                  <c:v>58.043261850299992</c:v>
                </c:pt>
                <c:pt idx="6618">
                  <c:v>37.719031277649997</c:v>
                </c:pt>
                <c:pt idx="6619">
                  <c:v>41.026001027900001</c:v>
                </c:pt>
                <c:pt idx="6620">
                  <c:v>26.875246756199996</c:v>
                </c:pt>
                <c:pt idx="6621">
                  <c:v>17.513655858389999</c:v>
                </c:pt>
                <c:pt idx="6622">
                  <c:v>20.037579915669998</c:v>
                </c:pt>
                <c:pt idx="6623">
                  <c:v>16.402010634452498</c:v>
                </c:pt>
                <c:pt idx="6624">
                  <c:v>7.2501641218600001</c:v>
                </c:pt>
                <c:pt idx="6625">
                  <c:v>11.123443701262499</c:v>
                </c:pt>
                <c:pt idx="6626">
                  <c:v>10.787852690739999</c:v>
                </c:pt>
                <c:pt idx="6627">
                  <c:v>9.7181563446099997</c:v>
                </c:pt>
                <c:pt idx="6628">
                  <c:v>15.2554080160825</c:v>
                </c:pt>
                <c:pt idx="6629">
                  <c:v>13.738256991324999</c:v>
                </c:pt>
                <c:pt idx="6630">
                  <c:v>18.05199977362</c:v>
                </c:pt>
                <c:pt idx="6631">
                  <c:v>31.300853205167503</c:v>
                </c:pt>
                <c:pt idx="6632">
                  <c:v>48.821500540724998</c:v>
                </c:pt>
                <c:pt idx="6633">
                  <c:v>53.582698011674999</c:v>
                </c:pt>
                <c:pt idx="6634">
                  <c:v>54.379726653250003</c:v>
                </c:pt>
                <c:pt idx="6635">
                  <c:v>69.712040946824999</c:v>
                </c:pt>
                <c:pt idx="6636">
                  <c:v>55.694124778074993</c:v>
                </c:pt>
                <c:pt idx="6637">
                  <c:v>72.347828675075007</c:v>
                </c:pt>
                <c:pt idx="6638">
                  <c:v>67.845315950525006</c:v>
                </c:pt>
                <c:pt idx="6639">
                  <c:v>64.706141705774996</c:v>
                </c:pt>
                <c:pt idx="6640">
                  <c:v>64.076908560150002</c:v>
                </c:pt>
                <c:pt idx="6641">
                  <c:v>68.621370165849996</c:v>
                </c:pt>
                <c:pt idx="6642">
                  <c:v>86.925063193900002</c:v>
                </c:pt>
                <c:pt idx="6643">
                  <c:v>109.33275464242499</c:v>
                </c:pt>
                <c:pt idx="6644">
                  <c:v>200.73935607732497</c:v>
                </c:pt>
                <c:pt idx="6645">
                  <c:v>97.761856236749992</c:v>
                </c:pt>
                <c:pt idx="6646">
                  <c:v>100.5444650347</c:v>
                </c:pt>
                <c:pt idx="6647">
                  <c:v>125.30129353635</c:v>
                </c:pt>
                <c:pt idx="6648">
                  <c:v>144.681674388175</c:v>
                </c:pt>
                <c:pt idx="6649">
                  <c:v>78.388466863524997</c:v>
                </c:pt>
                <c:pt idx="6650">
                  <c:v>85.310031455849995</c:v>
                </c:pt>
                <c:pt idx="6651">
                  <c:v>70.963515754699998</c:v>
                </c:pt>
                <c:pt idx="6652">
                  <c:v>79.604984278399996</c:v>
                </c:pt>
                <c:pt idx="6653">
                  <c:v>93.154471323649986</c:v>
                </c:pt>
                <c:pt idx="6654">
                  <c:v>88.260435749750002</c:v>
                </c:pt>
                <c:pt idx="6655">
                  <c:v>53.960237884724997</c:v>
                </c:pt>
                <c:pt idx="6656">
                  <c:v>72.103126895424992</c:v>
                </c:pt>
                <c:pt idx="6657">
                  <c:v>53.505791732749998</c:v>
                </c:pt>
                <c:pt idx="6658">
                  <c:v>50.883986966475</c:v>
                </c:pt>
                <c:pt idx="6659">
                  <c:v>44.004371245750001</c:v>
                </c:pt>
                <c:pt idx="6660">
                  <c:v>42.501203179624994</c:v>
                </c:pt>
                <c:pt idx="6661">
                  <c:v>34.992354327599998</c:v>
                </c:pt>
                <c:pt idx="6662">
                  <c:v>33.440245901725</c:v>
                </c:pt>
                <c:pt idx="6663">
                  <c:v>38.502076971575001</c:v>
                </c:pt>
                <c:pt idx="6664">
                  <c:v>50.709199977599994</c:v>
                </c:pt>
                <c:pt idx="6665">
                  <c:v>60.168671588224996</c:v>
                </c:pt>
                <c:pt idx="6666">
                  <c:v>43.389121066874999</c:v>
                </c:pt>
                <c:pt idx="6667">
                  <c:v>36.935985593274999</c:v>
                </c:pt>
                <c:pt idx="6668">
                  <c:v>15.828709326699999</c:v>
                </c:pt>
                <c:pt idx="6669">
                  <c:v>18.562377768242499</c:v>
                </c:pt>
                <c:pt idx="6670">
                  <c:v>12.983177217529999</c:v>
                </c:pt>
                <c:pt idx="6671">
                  <c:v>11.920472350955</c:v>
                </c:pt>
                <c:pt idx="6672">
                  <c:v>11.088486304442499</c:v>
                </c:pt>
                <c:pt idx="6673">
                  <c:v>7.1872408072975</c:v>
                </c:pt>
                <c:pt idx="6674">
                  <c:v>11.4240773144875</c:v>
                </c:pt>
                <c:pt idx="6675">
                  <c:v>17.115141534260001</c:v>
                </c:pt>
                <c:pt idx="6676">
                  <c:v>30.133276150997499</c:v>
                </c:pt>
                <c:pt idx="6677">
                  <c:v>52.016606623824998</c:v>
                </c:pt>
                <c:pt idx="6678">
                  <c:v>88.547086405774991</c:v>
                </c:pt>
                <c:pt idx="6679">
                  <c:v>105.130875507225</c:v>
                </c:pt>
                <c:pt idx="6680">
                  <c:v>67.76141820254999</c:v>
                </c:pt>
                <c:pt idx="6681">
                  <c:v>74.123664435250006</c:v>
                </c:pt>
                <c:pt idx="6682">
                  <c:v>82.890979583299995</c:v>
                </c:pt>
                <c:pt idx="6683">
                  <c:v>65.656982900424993</c:v>
                </c:pt>
                <c:pt idx="6684">
                  <c:v>79.604984278399996</c:v>
                </c:pt>
                <c:pt idx="6685">
                  <c:v>89.428012809649985</c:v>
                </c:pt>
                <c:pt idx="6686">
                  <c:v>140.40288898359998</c:v>
                </c:pt>
                <c:pt idx="6687">
                  <c:v>131.460786875325</c:v>
                </c:pt>
                <c:pt idx="6688">
                  <c:v>155.469527080825</c:v>
                </c:pt>
                <c:pt idx="6689">
                  <c:v>169.24274148424999</c:v>
                </c:pt>
                <c:pt idx="6690">
                  <c:v>135.64868302467499</c:v>
                </c:pt>
                <c:pt idx="6691">
                  <c:v>99.803368212374991</c:v>
                </c:pt>
                <c:pt idx="6692">
                  <c:v>161.04173615054998</c:v>
                </c:pt>
                <c:pt idx="6693">
                  <c:v>97.580077774049997</c:v>
                </c:pt>
                <c:pt idx="6694">
                  <c:v>86.267864124324987</c:v>
                </c:pt>
                <c:pt idx="6695">
                  <c:v>124.95171956337499</c:v>
                </c:pt>
                <c:pt idx="6696">
                  <c:v>108.123228682275</c:v>
                </c:pt>
                <c:pt idx="6697">
                  <c:v>48.961330131824994</c:v>
                </c:pt>
                <c:pt idx="6698">
                  <c:v>77.647370045974995</c:v>
                </c:pt>
                <c:pt idx="6699">
                  <c:v>57.148352489224997</c:v>
                </c:pt>
                <c:pt idx="6700">
                  <c:v>146.49945902472498</c:v>
                </c:pt>
                <c:pt idx="6701">
                  <c:v>194.25126324415001</c:v>
                </c:pt>
                <c:pt idx="6702">
                  <c:v>260.57243664977494</c:v>
                </c:pt>
                <c:pt idx="6703">
                  <c:v>160.47542632664999</c:v>
                </c:pt>
                <c:pt idx="6704">
                  <c:v>73.80904786482499</c:v>
                </c:pt>
                <c:pt idx="6705">
                  <c:v>51.953683311649996</c:v>
                </c:pt>
                <c:pt idx="6706">
                  <c:v>41.116890264024995</c:v>
                </c:pt>
                <c:pt idx="6707">
                  <c:v>35.146166861575004</c:v>
                </c:pt>
                <c:pt idx="6708">
                  <c:v>60.986674675149999</c:v>
                </c:pt>
                <c:pt idx="6709">
                  <c:v>51.352416080425002</c:v>
                </c:pt>
                <c:pt idx="6710">
                  <c:v>66.279224562674997</c:v>
                </c:pt>
                <c:pt idx="6711">
                  <c:v>54.442649970199994</c:v>
                </c:pt>
                <c:pt idx="6712">
                  <c:v>52.191393607925001</c:v>
                </c:pt>
                <c:pt idx="6713">
                  <c:v>68.006119977425001</c:v>
                </c:pt>
                <c:pt idx="6714">
                  <c:v>158.37099101019999</c:v>
                </c:pt>
                <c:pt idx="6715">
                  <c:v>61.762728885699993</c:v>
                </c:pt>
                <c:pt idx="6716">
                  <c:v>32.524362100074995</c:v>
                </c:pt>
                <c:pt idx="6717">
                  <c:v>36.481539426974997</c:v>
                </c:pt>
                <c:pt idx="6718">
                  <c:v>25.525891234077502</c:v>
                </c:pt>
                <c:pt idx="6719">
                  <c:v>31.881145992475002</c:v>
                </c:pt>
                <c:pt idx="6720">
                  <c:v>31.384750954575001</c:v>
                </c:pt>
                <c:pt idx="6721">
                  <c:v>18.569369251139999</c:v>
                </c:pt>
                <c:pt idx="6722">
                  <c:v>20.275290218152502</c:v>
                </c:pt>
                <c:pt idx="6723">
                  <c:v>27.749181673357501</c:v>
                </c:pt>
                <c:pt idx="6724">
                  <c:v>64.069917086324992</c:v>
                </c:pt>
                <c:pt idx="6725">
                  <c:v>128.58728884125</c:v>
                </c:pt>
                <c:pt idx="6726">
                  <c:v>134.43915708839998</c:v>
                </c:pt>
                <c:pt idx="6727">
                  <c:v>181.01639276455001</c:v>
                </c:pt>
                <c:pt idx="6728">
                  <c:v>162.76164005805001</c:v>
                </c:pt>
                <c:pt idx="6729">
                  <c:v>150.74328701242501</c:v>
                </c:pt>
                <c:pt idx="6730">
                  <c:v>151.38650313434999</c:v>
                </c:pt>
                <c:pt idx="6731">
                  <c:v>175.43719220667501</c:v>
                </c:pt>
                <c:pt idx="6732">
                  <c:v>120.43522388162499</c:v>
                </c:pt>
                <c:pt idx="6733">
                  <c:v>154.903217266475</c:v>
                </c:pt>
                <c:pt idx="6734">
                  <c:v>64.650209872200008</c:v>
                </c:pt>
                <c:pt idx="6735">
                  <c:v>48.003497453800001</c:v>
                </c:pt>
                <c:pt idx="6736">
                  <c:v>33.28643334865</c:v>
                </c:pt>
                <c:pt idx="6737">
                  <c:v>44.668561789149997</c:v>
                </c:pt>
                <c:pt idx="6738">
                  <c:v>33.209527074500002</c:v>
                </c:pt>
                <c:pt idx="6739">
                  <c:v>23.729081033804999</c:v>
                </c:pt>
                <c:pt idx="6740">
                  <c:v>22.848154626587498</c:v>
                </c:pt>
                <c:pt idx="6741">
                  <c:v>27.483505459339998</c:v>
                </c:pt>
                <c:pt idx="6742">
                  <c:v>27.812104992694998</c:v>
                </c:pt>
                <c:pt idx="6743">
                  <c:v>31.482631669299998</c:v>
                </c:pt>
                <c:pt idx="6744">
                  <c:v>8.1870223597875</c:v>
                </c:pt>
                <c:pt idx="6745">
                  <c:v>11.836574598205001</c:v>
                </c:pt>
                <c:pt idx="6746">
                  <c:v>9.2217613081424989</c:v>
                </c:pt>
                <c:pt idx="6747">
                  <c:v>14.3395242182525</c:v>
                </c:pt>
                <c:pt idx="6748">
                  <c:v>21.086301825045002</c:v>
                </c:pt>
                <c:pt idx="6749">
                  <c:v>34.845533257900001</c:v>
                </c:pt>
                <c:pt idx="6750">
                  <c:v>58.155125522224992</c:v>
                </c:pt>
                <c:pt idx="6751">
                  <c:v>76.221108254000001</c:v>
                </c:pt>
                <c:pt idx="6752">
                  <c:v>65.076690114550004</c:v>
                </c:pt>
                <c:pt idx="6753">
                  <c:v>37.411406190599998</c:v>
                </c:pt>
                <c:pt idx="6754">
                  <c:v>24.344331220797496</c:v>
                </c:pt>
                <c:pt idx="6755">
                  <c:v>30.888355921450003</c:v>
                </c:pt>
                <c:pt idx="6756">
                  <c:v>29.853616969274999</c:v>
                </c:pt>
                <c:pt idx="6757">
                  <c:v>30.343020528575</c:v>
                </c:pt>
                <c:pt idx="6758">
                  <c:v>35.146166866350001</c:v>
                </c:pt>
                <c:pt idx="6759">
                  <c:v>30.119293189499999</c:v>
                </c:pt>
                <c:pt idx="6760">
                  <c:v>33.125629321750004</c:v>
                </c:pt>
                <c:pt idx="6761">
                  <c:v>41.809046726599995</c:v>
                </c:pt>
                <c:pt idx="6762">
                  <c:v>28.909767256089996</c:v>
                </c:pt>
                <c:pt idx="6763">
                  <c:v>25.819533368224999</c:v>
                </c:pt>
                <c:pt idx="6764">
                  <c:v>19.583133756532501</c:v>
                </c:pt>
                <c:pt idx="6765">
                  <c:v>17.688442843444999</c:v>
                </c:pt>
                <c:pt idx="6766">
                  <c:v>24.281407904802496</c:v>
                </c:pt>
                <c:pt idx="6767">
                  <c:v>18.569369248752501</c:v>
                </c:pt>
                <c:pt idx="6768">
                  <c:v>22.421674386625</c:v>
                </c:pt>
                <c:pt idx="6769">
                  <c:v>16.779550525647497</c:v>
                </c:pt>
                <c:pt idx="6770">
                  <c:v>20.953463717797501</c:v>
                </c:pt>
                <c:pt idx="6771">
                  <c:v>35.509723796525002</c:v>
                </c:pt>
                <c:pt idx="6772">
                  <c:v>20.918506315724997</c:v>
                </c:pt>
                <c:pt idx="6773">
                  <c:v>48.150318523499998</c:v>
                </c:pt>
                <c:pt idx="6774">
                  <c:v>135.45991307859998</c:v>
                </c:pt>
                <c:pt idx="6775">
                  <c:v>156.895788877575</c:v>
                </c:pt>
                <c:pt idx="6776">
                  <c:v>96.545338826649996</c:v>
                </c:pt>
                <c:pt idx="6777">
                  <c:v>61.678831132949995</c:v>
                </c:pt>
                <c:pt idx="6778">
                  <c:v>41.039983989874997</c:v>
                </c:pt>
                <c:pt idx="6779">
                  <c:v>35.481757882125002</c:v>
                </c:pt>
                <c:pt idx="6780">
                  <c:v>35.404851603199994</c:v>
                </c:pt>
                <c:pt idx="6781">
                  <c:v>39.9842706019</c:v>
                </c:pt>
                <c:pt idx="6782">
                  <c:v>35.341928291024999</c:v>
                </c:pt>
                <c:pt idx="6783">
                  <c:v>35.083243549400002</c:v>
                </c:pt>
                <c:pt idx="6784">
                  <c:v>54.309811862474994</c:v>
                </c:pt>
                <c:pt idx="6785">
                  <c:v>107.92746726714999</c:v>
                </c:pt>
                <c:pt idx="6786">
                  <c:v>193.4262686452</c:v>
                </c:pt>
                <c:pt idx="6787">
                  <c:v>161.10465944840001</c:v>
                </c:pt>
                <c:pt idx="6788">
                  <c:v>40.417742322849996</c:v>
                </c:pt>
                <c:pt idx="6789">
                  <c:v>72.124101335999995</c:v>
                </c:pt>
                <c:pt idx="6790">
                  <c:v>44.591655514999999</c:v>
                </c:pt>
                <c:pt idx="6791">
                  <c:v>72.480666787574989</c:v>
                </c:pt>
                <c:pt idx="6792">
                  <c:v>60.860828046024999</c:v>
                </c:pt>
                <c:pt idx="6793">
                  <c:v>82.737167039774988</c:v>
                </c:pt>
                <c:pt idx="6794">
                  <c:v>70.257376334924999</c:v>
                </c:pt>
                <c:pt idx="6795">
                  <c:v>114.052003203575</c:v>
                </c:pt>
                <c:pt idx="6796">
                  <c:v>72.228973519774996</c:v>
                </c:pt>
                <c:pt idx="6797">
                  <c:v>177.08018987345</c:v>
                </c:pt>
                <c:pt idx="6798">
                  <c:v>370.40857781825002</c:v>
                </c:pt>
                <c:pt idx="6799">
                  <c:v>434.3806142185</c:v>
                </c:pt>
                <c:pt idx="6800">
                  <c:v>273.98908561117497</c:v>
                </c:pt>
                <c:pt idx="6801">
                  <c:v>99.439811286975001</c:v>
                </c:pt>
                <c:pt idx="6802">
                  <c:v>130.81057928912497</c:v>
                </c:pt>
                <c:pt idx="6803">
                  <c:v>105.494432442175</c:v>
                </c:pt>
                <c:pt idx="6804">
                  <c:v>61.867601079025</c:v>
                </c:pt>
                <c:pt idx="6805">
                  <c:v>47.681889409549996</c:v>
                </c:pt>
                <c:pt idx="6806">
                  <c:v>43.179376675450001</c:v>
                </c:pt>
                <c:pt idx="6807">
                  <c:v>51.331441649399999</c:v>
                </c:pt>
                <c:pt idx="6808">
                  <c:v>66.069480185575003</c:v>
                </c:pt>
                <c:pt idx="6809">
                  <c:v>120.3862835171</c:v>
                </c:pt>
                <c:pt idx="6810">
                  <c:v>241.62552753799997</c:v>
                </c:pt>
                <c:pt idx="6811">
                  <c:v>212.750717673</c:v>
                </c:pt>
                <c:pt idx="6812">
                  <c:v>149.56172699532499</c:v>
                </c:pt>
                <c:pt idx="6813">
                  <c:v>132.12497741395001</c:v>
                </c:pt>
                <c:pt idx="6814">
                  <c:v>119.90387145072501</c:v>
                </c:pt>
                <c:pt idx="6815">
                  <c:v>147.54118945549999</c:v>
                </c:pt>
                <c:pt idx="6816">
                  <c:v>155.28075713952501</c:v>
                </c:pt>
                <c:pt idx="6817">
                  <c:v>121.58182650572499</c:v>
                </c:pt>
                <c:pt idx="6818">
                  <c:v>85.49880139714999</c:v>
                </c:pt>
                <c:pt idx="6819">
                  <c:v>48.940355691249998</c:v>
                </c:pt>
                <c:pt idx="6820">
                  <c:v>63.538564645874992</c:v>
                </c:pt>
                <c:pt idx="6821">
                  <c:v>104.662446383725</c:v>
                </c:pt>
                <c:pt idx="6822">
                  <c:v>134.299327521175</c:v>
                </c:pt>
                <c:pt idx="6823">
                  <c:v>169.2916818249</c:v>
                </c:pt>
                <c:pt idx="6824">
                  <c:v>225.05572139374999</c:v>
                </c:pt>
                <c:pt idx="6825">
                  <c:v>197.41840337464998</c:v>
                </c:pt>
                <c:pt idx="6826">
                  <c:v>105.8440064056</c:v>
                </c:pt>
                <c:pt idx="6827">
                  <c:v>85.673588381249999</c:v>
                </c:pt>
                <c:pt idx="6828">
                  <c:v>73.494431289624998</c:v>
                </c:pt>
                <c:pt idx="6829">
                  <c:v>91.630328812174994</c:v>
                </c:pt>
                <c:pt idx="6830">
                  <c:v>122.77736948002499</c:v>
                </c:pt>
                <c:pt idx="6831">
                  <c:v>103.91435809235</c:v>
                </c:pt>
                <c:pt idx="6832">
                  <c:v>125.33625092934999</c:v>
                </c:pt>
                <c:pt idx="6833">
                  <c:v>90.322922170724993</c:v>
                </c:pt>
                <c:pt idx="6834">
                  <c:v>98.761637791149994</c:v>
                </c:pt>
                <c:pt idx="6835">
                  <c:v>49.548614401075</c:v>
                </c:pt>
                <c:pt idx="6836">
                  <c:v>31.475640185924995</c:v>
                </c:pt>
                <c:pt idx="6837">
                  <c:v>26.987110428124996</c:v>
                </c:pt>
                <c:pt idx="6838">
                  <c:v>26.092201063229997</c:v>
                </c:pt>
                <c:pt idx="6839">
                  <c:v>18.373607825032497</c:v>
                </c:pt>
                <c:pt idx="6840">
                  <c:v>16.835482358267502</c:v>
                </c:pt>
                <c:pt idx="6841">
                  <c:v>10.438278723494999</c:v>
                </c:pt>
                <c:pt idx="6842">
                  <c:v>17.604545087352498</c:v>
                </c:pt>
                <c:pt idx="6843">
                  <c:v>30.3430205271425</c:v>
                </c:pt>
                <c:pt idx="6844">
                  <c:v>44.039328643524996</c:v>
                </c:pt>
                <c:pt idx="6845">
                  <c:v>83.764914508575004</c:v>
                </c:pt>
                <c:pt idx="6846">
                  <c:v>125.287310574375</c:v>
                </c:pt>
                <c:pt idx="6847">
                  <c:v>189.32926177017501</c:v>
                </c:pt>
                <c:pt idx="6848">
                  <c:v>147.98864414319999</c:v>
                </c:pt>
                <c:pt idx="6849">
                  <c:v>145.57658374447499</c:v>
                </c:pt>
                <c:pt idx="6850">
                  <c:v>116.47804654994999</c:v>
                </c:pt>
                <c:pt idx="6851">
                  <c:v>106.94166866994999</c:v>
                </c:pt>
                <c:pt idx="6852">
                  <c:v>114.59034711784999</c:v>
                </c:pt>
                <c:pt idx="6853">
                  <c:v>141.31178133052501</c:v>
                </c:pt>
                <c:pt idx="6854">
                  <c:v>95.706361299149989</c:v>
                </c:pt>
                <c:pt idx="6855">
                  <c:v>119.65916967107499</c:v>
                </c:pt>
                <c:pt idx="6856">
                  <c:v>107.84356950485</c:v>
                </c:pt>
                <c:pt idx="6857">
                  <c:v>95.042170760524996</c:v>
                </c:pt>
                <c:pt idx="6858">
                  <c:v>62.776493397299994</c:v>
                </c:pt>
                <c:pt idx="6859">
                  <c:v>39.061395326425</c:v>
                </c:pt>
                <c:pt idx="6860">
                  <c:v>32.321609192025001</c:v>
                </c:pt>
                <c:pt idx="6861">
                  <c:v>18.534411848112498</c:v>
                </c:pt>
                <c:pt idx="6862">
                  <c:v>27.951934579974999</c:v>
                </c:pt>
                <c:pt idx="6863">
                  <c:v>30.839415564564998</c:v>
                </c:pt>
                <c:pt idx="6864">
                  <c:v>14.772995939679999</c:v>
                </c:pt>
                <c:pt idx="6865">
                  <c:v>33.237492993675005</c:v>
                </c:pt>
                <c:pt idx="6866">
                  <c:v>24.120603877424998</c:v>
                </c:pt>
                <c:pt idx="6867">
                  <c:v>25.33012980797</c:v>
                </c:pt>
                <c:pt idx="6868">
                  <c:v>50.031026481775001</c:v>
                </c:pt>
                <c:pt idx="6869">
                  <c:v>95.713352777749989</c:v>
                </c:pt>
                <c:pt idx="6870">
                  <c:v>152.65196088032499</c:v>
                </c:pt>
                <c:pt idx="6871">
                  <c:v>166.71182593022502</c:v>
                </c:pt>
                <c:pt idx="6872">
                  <c:v>180.75770801814997</c:v>
                </c:pt>
                <c:pt idx="6873">
                  <c:v>183.83395893639999</c:v>
                </c:pt>
                <c:pt idx="6874">
                  <c:v>189.03561958302498</c:v>
                </c:pt>
                <c:pt idx="6875">
                  <c:v>149.86935209192498</c:v>
                </c:pt>
                <c:pt idx="6876">
                  <c:v>181.995199859275</c:v>
                </c:pt>
                <c:pt idx="6877">
                  <c:v>145.89120032445001</c:v>
                </c:pt>
                <c:pt idx="6878">
                  <c:v>136.67643049347498</c:v>
                </c:pt>
                <c:pt idx="6879">
                  <c:v>300.35395436749997</c:v>
                </c:pt>
                <c:pt idx="6880">
                  <c:v>221.69981129807499</c:v>
                </c:pt>
                <c:pt idx="6881">
                  <c:v>240.85646479649998</c:v>
                </c:pt>
                <c:pt idx="6882">
                  <c:v>223.37776635307497</c:v>
                </c:pt>
                <c:pt idx="6883">
                  <c:v>185.21827188064998</c:v>
                </c:pt>
                <c:pt idx="6884">
                  <c:v>117.26109224387498</c:v>
                </c:pt>
                <c:pt idx="6885">
                  <c:v>101.73301653039999</c:v>
                </c:pt>
                <c:pt idx="6886">
                  <c:v>92.783922914874992</c:v>
                </c:pt>
                <c:pt idx="6887">
                  <c:v>94.19620175442499</c:v>
                </c:pt>
                <c:pt idx="6888">
                  <c:v>60.028841997124999</c:v>
                </c:pt>
                <c:pt idx="6889">
                  <c:v>81.954121345849998</c:v>
                </c:pt>
                <c:pt idx="6890">
                  <c:v>79.423205810924998</c:v>
                </c:pt>
                <c:pt idx="6891">
                  <c:v>45.353726773124997</c:v>
                </c:pt>
                <c:pt idx="6892">
                  <c:v>94.028406244149991</c:v>
                </c:pt>
                <c:pt idx="6893">
                  <c:v>201.69718876967499</c:v>
                </c:pt>
                <c:pt idx="6894">
                  <c:v>180.54796363149998</c:v>
                </c:pt>
                <c:pt idx="6895">
                  <c:v>220.01486478835</c:v>
                </c:pt>
                <c:pt idx="6896">
                  <c:v>194.02054443602498</c:v>
                </c:pt>
                <c:pt idx="6897">
                  <c:v>232.39677473549997</c:v>
                </c:pt>
                <c:pt idx="6898">
                  <c:v>147.03780294377501</c:v>
                </c:pt>
                <c:pt idx="6899">
                  <c:v>98.454012699325006</c:v>
                </c:pt>
                <c:pt idx="6900">
                  <c:v>129.09067536252499</c:v>
                </c:pt>
                <c:pt idx="6901">
                  <c:v>102.15949677752499</c:v>
                </c:pt>
                <c:pt idx="6902">
                  <c:v>154.2879670685</c:v>
                </c:pt>
                <c:pt idx="6903">
                  <c:v>174.81495053965</c:v>
                </c:pt>
                <c:pt idx="6904">
                  <c:v>151.46340939417499</c:v>
                </c:pt>
                <c:pt idx="6905">
                  <c:v>113.65348887562499</c:v>
                </c:pt>
                <c:pt idx="6906">
                  <c:v>65.293425975025002</c:v>
                </c:pt>
                <c:pt idx="6907">
                  <c:v>48.457943615324993</c:v>
                </c:pt>
                <c:pt idx="6908">
                  <c:v>37.166704406175</c:v>
                </c:pt>
                <c:pt idx="6909">
                  <c:v>32.971816773449994</c:v>
                </c:pt>
                <c:pt idx="6910">
                  <c:v>41.508413103824999</c:v>
                </c:pt>
                <c:pt idx="6911">
                  <c:v>70.131529710575009</c:v>
                </c:pt>
                <c:pt idx="6912">
                  <c:v>29.21739234887</c:v>
                </c:pt>
                <c:pt idx="6913">
                  <c:v>25.672712298047497</c:v>
                </c:pt>
                <c:pt idx="6914">
                  <c:v>17.765349116162501</c:v>
                </c:pt>
                <c:pt idx="6915">
                  <c:v>17.3178944341925</c:v>
                </c:pt>
                <c:pt idx="6916">
                  <c:v>16.702644251975002</c:v>
                </c:pt>
                <c:pt idx="6917">
                  <c:v>55.092857551624995</c:v>
                </c:pt>
                <c:pt idx="6918">
                  <c:v>159.22395151877498</c:v>
                </c:pt>
                <c:pt idx="6919">
                  <c:v>160.21674160412499</c:v>
                </c:pt>
                <c:pt idx="6920">
                  <c:v>107.75967175687499</c:v>
                </c:pt>
                <c:pt idx="6921">
                  <c:v>61.448112315275004</c:v>
                </c:pt>
                <c:pt idx="6922">
                  <c:v>66.642781497625009</c:v>
                </c:pt>
                <c:pt idx="6923">
                  <c:v>62.517808655674997</c:v>
                </c:pt>
                <c:pt idx="6924">
                  <c:v>60.867819529400002</c:v>
                </c:pt>
                <c:pt idx="6925">
                  <c:v>45.3047864149666</c:v>
                </c:pt>
                <c:pt idx="6926">
                  <c:v>77.934020706775001</c:v>
                </c:pt>
                <c:pt idx="6927">
                  <c:v>70.250384856324985</c:v>
                </c:pt>
                <c:pt idx="6928">
                  <c:v>127.70636244215001</c:v>
                </c:pt>
                <c:pt idx="6929">
                  <c:v>222.53878882557498</c:v>
                </c:pt>
                <c:pt idx="6930">
                  <c:v>96.489406993074994</c:v>
                </c:pt>
                <c:pt idx="6931">
                  <c:v>63.181999199074994</c:v>
                </c:pt>
                <c:pt idx="6932">
                  <c:v>43.375138100125</c:v>
                </c:pt>
                <c:pt idx="6933">
                  <c:v>35.901246637757502</c:v>
                </c:pt>
                <c:pt idx="6934">
                  <c:v>24.777802939360001</c:v>
                </c:pt>
                <c:pt idx="6935">
                  <c:v>11.98339566504</c:v>
                </c:pt>
                <c:pt idx="6936">
                  <c:v>21.519773545994997</c:v>
                </c:pt>
                <c:pt idx="6937">
                  <c:v>21.282063251629999</c:v>
                </c:pt>
                <c:pt idx="6938">
                  <c:v>11.38212843859</c:v>
                </c:pt>
                <c:pt idx="6939">
                  <c:v>15.597990508547499</c:v>
                </c:pt>
                <c:pt idx="6940">
                  <c:v>26.134149943424998</c:v>
                </c:pt>
                <c:pt idx="6941">
                  <c:v>47.353289867599997</c:v>
                </c:pt>
                <c:pt idx="6942">
                  <c:v>80.604765828024995</c:v>
                </c:pt>
                <c:pt idx="6943">
                  <c:v>82.352635673799995</c:v>
                </c:pt>
                <c:pt idx="6944">
                  <c:v>60.308501169774999</c:v>
                </c:pt>
                <c:pt idx="6945">
                  <c:v>44.228098589599995</c:v>
                </c:pt>
                <c:pt idx="6946">
                  <c:v>38.921565730549993</c:v>
                </c:pt>
                <c:pt idx="6947">
                  <c:v>34.467993365749997</c:v>
                </c:pt>
                <c:pt idx="6948">
                  <c:v>34.272231945849995</c:v>
                </c:pt>
                <c:pt idx="6949">
                  <c:v>39.089361240824992</c:v>
                </c:pt>
                <c:pt idx="6950">
                  <c:v>71.222200486774994</c:v>
                </c:pt>
                <c:pt idx="6951">
                  <c:v>104.3058809417</c:v>
                </c:pt>
                <c:pt idx="6952">
                  <c:v>89.910424890350001</c:v>
                </c:pt>
                <c:pt idx="6953">
                  <c:v>71.732578486649999</c:v>
                </c:pt>
                <c:pt idx="6954">
                  <c:v>49.003279008200003</c:v>
                </c:pt>
                <c:pt idx="6955">
                  <c:v>37.628142046299999</c:v>
                </c:pt>
                <c:pt idx="6956">
                  <c:v>22.016168588670002</c:v>
                </c:pt>
                <c:pt idx="6957">
                  <c:v>23.183745639975001</c:v>
                </c:pt>
                <c:pt idx="6958">
                  <c:v>17.737383198419998</c:v>
                </c:pt>
                <c:pt idx="6959">
                  <c:v>15.688879738464999</c:v>
                </c:pt>
                <c:pt idx="6960">
                  <c:v>11.1863670153475</c:v>
                </c:pt>
                <c:pt idx="6961">
                  <c:v>12.7804243175975</c:v>
                </c:pt>
                <c:pt idx="6962">
                  <c:v>11.417085835409999</c:v>
                </c:pt>
                <c:pt idx="6963">
                  <c:v>9.8719688909999999</c:v>
                </c:pt>
                <c:pt idx="6964">
                  <c:v>12.046318980079999</c:v>
                </c:pt>
                <c:pt idx="6965">
                  <c:v>12.109242294642499</c:v>
                </c:pt>
                <c:pt idx="6966">
                  <c:v>13.661350717174999</c:v>
                </c:pt>
                <c:pt idx="6967">
                  <c:v>17.569587693397498</c:v>
                </c:pt>
                <c:pt idx="6968">
                  <c:v>27.050033740299998</c:v>
                </c:pt>
                <c:pt idx="6969">
                  <c:v>26.050252183034999</c:v>
                </c:pt>
                <c:pt idx="6970">
                  <c:v>27.679266881149999</c:v>
                </c:pt>
                <c:pt idx="6971">
                  <c:v>25.679703781899999</c:v>
                </c:pt>
                <c:pt idx="6972">
                  <c:v>20.981429637449999</c:v>
                </c:pt>
                <c:pt idx="6973">
                  <c:v>23.917850975104997</c:v>
                </c:pt>
                <c:pt idx="6974">
                  <c:v>21.862356035594999</c:v>
                </c:pt>
                <c:pt idx="6975">
                  <c:v>19.261525703209998</c:v>
                </c:pt>
                <c:pt idx="6976">
                  <c:v>27.203846288600001</c:v>
                </c:pt>
                <c:pt idx="6977">
                  <c:v>19.240551267410002</c:v>
                </c:pt>
                <c:pt idx="6978">
                  <c:v>21.226131414712498</c:v>
                </c:pt>
                <c:pt idx="6979">
                  <c:v>14.36049865453</c:v>
                </c:pt>
                <c:pt idx="6980">
                  <c:v>9.8579859328450006</c:v>
                </c:pt>
                <c:pt idx="6981">
                  <c:v>14.710072627027499</c:v>
                </c:pt>
                <c:pt idx="6982">
                  <c:v>9.9558666437499994</c:v>
                </c:pt>
                <c:pt idx="6983">
                  <c:v>10.466244638849998</c:v>
                </c:pt>
                <c:pt idx="6984">
                  <c:v>7.4179596273599993</c:v>
                </c:pt>
                <c:pt idx="6985">
                  <c:v>6.8516497977299995</c:v>
                </c:pt>
                <c:pt idx="6986">
                  <c:v>5.6980556988499993</c:v>
                </c:pt>
                <c:pt idx="6987">
                  <c:v>7.5438062564849995</c:v>
                </c:pt>
                <c:pt idx="6988">
                  <c:v>5.8239023279749995</c:v>
                </c:pt>
                <c:pt idx="6989">
                  <c:v>7.5438062560074997</c:v>
                </c:pt>
                <c:pt idx="6990">
                  <c:v>6.9005901531824998</c:v>
                </c:pt>
                <c:pt idx="6991">
                  <c:v>11.871531995024998</c:v>
                </c:pt>
                <c:pt idx="6992">
                  <c:v>12.4238588665</c:v>
                </c:pt>
                <c:pt idx="6993">
                  <c:v>15.2763824557025</c:v>
                </c:pt>
                <c:pt idx="6994">
                  <c:v>18.1219145639175</c:v>
                </c:pt>
                <c:pt idx="6995">
                  <c:v>17.961110538450001</c:v>
                </c:pt>
                <c:pt idx="6996">
                  <c:v>14.514311202829999</c:v>
                </c:pt>
                <c:pt idx="6997">
                  <c:v>16.157308858144997</c:v>
                </c:pt>
                <c:pt idx="6998">
                  <c:v>16.6117550163275</c:v>
                </c:pt>
                <c:pt idx="6999">
                  <c:v>15.842692287719998</c:v>
                </c:pt>
                <c:pt idx="7000">
                  <c:v>13.360717102994998</c:v>
                </c:pt>
                <c:pt idx="7001">
                  <c:v>13.1579642021075</c:v>
                </c:pt>
                <c:pt idx="7002">
                  <c:v>19.268517181332502</c:v>
                </c:pt>
                <c:pt idx="7003">
                  <c:v>13.304785268464999</c:v>
                </c:pt>
                <c:pt idx="7004">
                  <c:v>7.9213461429049996</c:v>
                </c:pt>
                <c:pt idx="7005">
                  <c:v>7.6137210496475003</c:v>
                </c:pt>
                <c:pt idx="7006">
                  <c:v>8.9421021331049992</c:v>
                </c:pt>
                <c:pt idx="7007">
                  <c:v>5.9217830384025003</c:v>
                </c:pt>
                <c:pt idx="7008">
                  <c:v>6.7887264822124997</c:v>
                </c:pt>
                <c:pt idx="7009">
                  <c:v>5.7190301365599998</c:v>
                </c:pt>
                <c:pt idx="7010">
                  <c:v>6.8306753590649993</c:v>
                </c:pt>
                <c:pt idx="7011">
                  <c:v>8.3967667407075002</c:v>
                </c:pt>
                <c:pt idx="7012">
                  <c:v>28.68603991797</c:v>
                </c:pt>
                <c:pt idx="7013">
                  <c:v>25.798558929082496</c:v>
                </c:pt>
                <c:pt idx="7014">
                  <c:v>34.440027446574994</c:v>
                </c:pt>
                <c:pt idx="7015">
                  <c:v>60.4133733631</c:v>
                </c:pt>
                <c:pt idx="7016">
                  <c:v>36.859079314349998</c:v>
                </c:pt>
                <c:pt idx="7017">
                  <c:v>43.955430890774998</c:v>
                </c:pt>
                <c:pt idx="7018">
                  <c:v>35.663536340050001</c:v>
                </c:pt>
                <c:pt idx="7019">
                  <c:v>43.941447933574999</c:v>
                </c:pt>
                <c:pt idx="7020">
                  <c:v>36.460564991174998</c:v>
                </c:pt>
                <c:pt idx="7021">
                  <c:v>35.244047581074994</c:v>
                </c:pt>
                <c:pt idx="7022">
                  <c:v>35.285996452675001</c:v>
                </c:pt>
                <c:pt idx="7023">
                  <c:v>32.622242810025</c:v>
                </c:pt>
                <c:pt idx="7024">
                  <c:v>56.351323842875004</c:v>
                </c:pt>
                <c:pt idx="7025">
                  <c:v>46.304567967775</c:v>
                </c:pt>
                <c:pt idx="7026">
                  <c:v>25.784575970927499</c:v>
                </c:pt>
                <c:pt idx="7027">
                  <c:v>17.101158576104996</c:v>
                </c:pt>
                <c:pt idx="7028">
                  <c:v>19.953682166262499</c:v>
                </c:pt>
                <c:pt idx="7029">
                  <c:v>13.528512611837499</c:v>
                </c:pt>
                <c:pt idx="7030">
                  <c:v>9.8649774119224993</c:v>
                </c:pt>
                <c:pt idx="7031">
                  <c:v>7.9493120606475003</c:v>
                </c:pt>
                <c:pt idx="7032">
                  <c:v>6.4251695544249996</c:v>
                </c:pt>
                <c:pt idx="7033">
                  <c:v>6.2433910902924996</c:v>
                </c:pt>
                <c:pt idx="7034">
                  <c:v>5.87284268295</c:v>
                </c:pt>
                <c:pt idx="7035">
                  <c:v>8.2149882770525</c:v>
                </c:pt>
                <c:pt idx="7036">
                  <c:v>8.2569371539049996</c:v>
                </c:pt>
                <c:pt idx="7037">
                  <c:v>13.5075381712625</c:v>
                </c:pt>
                <c:pt idx="7038">
                  <c:v>24.407254533927496</c:v>
                </c:pt>
                <c:pt idx="7039">
                  <c:v>37.271576599500001</c:v>
                </c:pt>
                <c:pt idx="7040">
                  <c:v>34.621805909275004</c:v>
                </c:pt>
                <c:pt idx="7041">
                  <c:v>38.418179218825003</c:v>
                </c:pt>
                <c:pt idx="7042">
                  <c:v>34.915448048674996</c:v>
                </c:pt>
                <c:pt idx="7043">
                  <c:v>40.529605994774997</c:v>
                </c:pt>
                <c:pt idx="7044">
                  <c:v>40.655452619125001</c:v>
                </c:pt>
                <c:pt idx="7045">
                  <c:v>30.580730829625001</c:v>
                </c:pt>
                <c:pt idx="7046">
                  <c:v>61.014640594324995</c:v>
                </c:pt>
                <c:pt idx="7048">
                  <c:v>102.77474695003339</c:v>
                </c:pt>
                <c:pt idx="7049">
                  <c:v>71.802493286975007</c:v>
                </c:pt>
                <c:pt idx="7050">
                  <c:v>49.737384342374995</c:v>
                </c:pt>
                <c:pt idx="7051">
                  <c:v>29.049596839549999</c:v>
                </c:pt>
                <c:pt idx="7052">
                  <c:v>34.474984849125001</c:v>
                </c:pt>
                <c:pt idx="7053">
                  <c:v>23.903868023157496</c:v>
                </c:pt>
                <c:pt idx="7054">
                  <c:v>22.617435811300002</c:v>
                </c:pt>
                <c:pt idx="7055">
                  <c:v>17.947127578385</c:v>
                </c:pt>
                <c:pt idx="7056">
                  <c:v>8.9490936126600005</c:v>
                </c:pt>
                <c:pt idx="7057">
                  <c:v>6.8027094413224996</c:v>
                </c:pt>
                <c:pt idx="7058">
                  <c:v>10.620057185717499</c:v>
                </c:pt>
                <c:pt idx="7059">
                  <c:v>16.094385543104998</c:v>
                </c:pt>
                <c:pt idx="7060">
                  <c:v>23.924842451317499</c:v>
                </c:pt>
                <c:pt idx="7061">
                  <c:v>20.2752902114675</c:v>
                </c:pt>
                <c:pt idx="7062">
                  <c:v>51.792879284750001</c:v>
                </c:pt>
                <c:pt idx="7063">
                  <c:v>67.663537483049993</c:v>
                </c:pt>
                <c:pt idx="7064">
                  <c:v>55.463405960400003</c:v>
                </c:pt>
                <c:pt idx="7065">
                  <c:v>65.328383372799991</c:v>
                </c:pt>
                <c:pt idx="7066">
                  <c:v>47.786761593325004</c:v>
                </c:pt>
                <c:pt idx="7067">
                  <c:v>50.590344831849997</c:v>
                </c:pt>
                <c:pt idx="7068">
                  <c:v>41.599302344724997</c:v>
                </c:pt>
                <c:pt idx="7069">
                  <c:v>52.205376569899997</c:v>
                </c:pt>
                <c:pt idx="7070">
                  <c:v>53.834391260374993</c:v>
                </c:pt>
                <c:pt idx="7071">
                  <c:v>54.023161206449998</c:v>
                </c:pt>
                <c:pt idx="7072">
                  <c:v>41.186805059575001</c:v>
                </c:pt>
                <c:pt idx="7073">
                  <c:v>45.409658606699992</c:v>
                </c:pt>
                <c:pt idx="7074">
                  <c:v>39.9982535591</c:v>
                </c:pt>
                <c:pt idx="7075">
                  <c:v>23.826961741367498</c:v>
                </c:pt>
                <c:pt idx="7076">
                  <c:v>17.261962603482502</c:v>
                </c:pt>
                <c:pt idx="7077">
                  <c:v>13.046100532092499</c:v>
                </c:pt>
                <c:pt idx="7078">
                  <c:v>8.802272545347499</c:v>
                </c:pt>
                <c:pt idx="7079">
                  <c:v>7.1452919313999992</c:v>
                </c:pt>
                <c:pt idx="7080">
                  <c:v>6.1664848170975004</c:v>
                </c:pt>
                <c:pt idx="7081">
                  <c:v>8.2359627152399995</c:v>
                </c:pt>
                <c:pt idx="7082">
                  <c:v>9.7041733859774997</c:v>
                </c:pt>
                <c:pt idx="7083">
                  <c:v>6.4181780753475</c:v>
                </c:pt>
                <c:pt idx="7084">
                  <c:v>17.779332075272499</c:v>
                </c:pt>
                <c:pt idx="7085">
                  <c:v>17.010269341889998</c:v>
                </c:pt>
                <c:pt idx="7086">
                  <c:v>66.27922457222499</c:v>
                </c:pt>
                <c:pt idx="7087">
                  <c:v>135.59974268402499</c:v>
                </c:pt>
                <c:pt idx="7088">
                  <c:v>46.535286785449998</c:v>
                </c:pt>
                <c:pt idx="7089">
                  <c:v>38.823685020599996</c:v>
                </c:pt>
                <c:pt idx="7090">
                  <c:v>27.490496939850001</c:v>
                </c:pt>
                <c:pt idx="7091">
                  <c:v>28.007866413550001</c:v>
                </c:pt>
                <c:pt idx="7092">
                  <c:v>34.579857037674998</c:v>
                </c:pt>
                <c:pt idx="7093">
                  <c:v>35.614595989850002</c:v>
                </c:pt>
                <c:pt idx="7094">
                  <c:v>33.146603767099997</c:v>
                </c:pt>
                <c:pt idx="7095">
                  <c:v>31.230938411049998</c:v>
                </c:pt>
                <c:pt idx="7096">
                  <c:v>40.103125752425001</c:v>
                </c:pt>
                <c:pt idx="7097">
                  <c:v>29.077562758724998</c:v>
                </c:pt>
                <c:pt idx="7098">
                  <c:v>23.16976268182</c:v>
                </c:pt>
                <c:pt idx="7099">
                  <c:v>16.492899869144999</c:v>
                </c:pt>
                <c:pt idx="7100">
                  <c:v>18.163863439815</c:v>
                </c:pt>
                <c:pt idx="7101">
                  <c:v>13.766222909067499</c:v>
                </c:pt>
                <c:pt idx="7102">
                  <c:v>13.3257597056975</c:v>
                </c:pt>
                <c:pt idx="7103">
                  <c:v>9.9279007260075005</c:v>
                </c:pt>
                <c:pt idx="7104">
                  <c:v>7.2711385605249994</c:v>
                </c:pt>
                <c:pt idx="7105">
                  <c:v>6.3342803225974995</c:v>
                </c:pt>
                <c:pt idx="7106">
                  <c:v>12.472799224339999</c:v>
                </c:pt>
                <c:pt idx="7107">
                  <c:v>8.5715537257625005</c:v>
                </c:pt>
                <c:pt idx="7108">
                  <c:v>11.249290330387499</c:v>
                </c:pt>
                <c:pt idx="7109">
                  <c:v>17.024252300522498</c:v>
                </c:pt>
                <c:pt idx="7110">
                  <c:v>55.225695659349995</c:v>
                </c:pt>
                <c:pt idx="7111">
                  <c:v>52.533976097524999</c:v>
                </c:pt>
                <c:pt idx="7112">
                  <c:v>59.679268028924994</c:v>
                </c:pt>
                <c:pt idx="7113">
                  <c:v>50.639285182050003</c:v>
                </c:pt>
                <c:pt idx="7114">
                  <c:v>57.127378048649994</c:v>
                </c:pt>
                <c:pt idx="7115">
                  <c:v>31.251912851624997</c:v>
                </c:pt>
                <c:pt idx="7116">
                  <c:v>42.655015723150001</c:v>
                </c:pt>
                <c:pt idx="7117">
                  <c:v>51.058773950575002</c:v>
                </c:pt>
                <c:pt idx="7118">
                  <c:v>97.489188537925003</c:v>
                </c:pt>
                <c:pt idx="7119">
                  <c:v>177.49268714905</c:v>
                </c:pt>
                <c:pt idx="7120">
                  <c:v>58.176099958024999</c:v>
                </c:pt>
                <c:pt idx="7121">
                  <c:v>48.290148114599994</c:v>
                </c:pt>
                <c:pt idx="7122">
                  <c:v>81.772342887925006</c:v>
                </c:pt>
                <c:pt idx="7123">
                  <c:v>92.343459710549993</c:v>
                </c:pt>
                <c:pt idx="7124">
                  <c:v>97.321393032424993</c:v>
                </c:pt>
                <c:pt idx="7125">
                  <c:v>154.078222686625</c:v>
                </c:pt>
                <c:pt idx="7126">
                  <c:v>57.064454736475</c:v>
                </c:pt>
                <c:pt idx="7127">
                  <c:v>33.209527077842495</c:v>
                </c:pt>
                <c:pt idx="7128">
                  <c:v>35.041294677800003</c:v>
                </c:pt>
                <c:pt idx="7129">
                  <c:v>53.310030308074992</c:v>
                </c:pt>
                <c:pt idx="7130">
                  <c:v>44.172166756025</c:v>
                </c:pt>
                <c:pt idx="7131">
                  <c:v>30.8464070455525</c:v>
                </c:pt>
                <c:pt idx="7132">
                  <c:v>20.282281696752499</c:v>
                </c:pt>
                <c:pt idx="7133">
                  <c:v>14.03189912595</c:v>
                </c:pt>
                <c:pt idx="7134">
                  <c:v>20.596898268610001</c:v>
                </c:pt>
                <c:pt idx="7135">
                  <c:v>75.291241490375</c:v>
                </c:pt>
                <c:pt idx="7136">
                  <c:v>54.030152680274995</c:v>
                </c:pt>
                <c:pt idx="7137">
                  <c:v>41.165830619000005</c:v>
                </c:pt>
                <c:pt idx="7138">
                  <c:v>32.573302455050005</c:v>
                </c:pt>
                <c:pt idx="7139">
                  <c:v>28.895784296024999</c:v>
                </c:pt>
                <c:pt idx="7140">
                  <c:v>19.862792933479998</c:v>
                </c:pt>
                <c:pt idx="7141">
                  <c:v>30.301071652199997</c:v>
                </c:pt>
                <c:pt idx="7142">
                  <c:v>29.748744780724998</c:v>
                </c:pt>
                <c:pt idx="7143">
                  <c:v>21.869347514672501</c:v>
                </c:pt>
                <c:pt idx="7144">
                  <c:v>33.377322579999998</c:v>
                </c:pt>
                <c:pt idx="7145">
                  <c:v>24.512126721522499</c:v>
                </c:pt>
                <c:pt idx="7146">
                  <c:v>15.28337393478</c:v>
                </c:pt>
                <c:pt idx="7147">
                  <c:v>13.3397426667175</c:v>
                </c:pt>
                <c:pt idx="7148">
                  <c:v>11.459034711784998</c:v>
                </c:pt>
                <c:pt idx="7149">
                  <c:v>13.654359238574999</c:v>
                </c:pt>
                <c:pt idx="7150">
                  <c:v>9.8090455764374997</c:v>
                </c:pt>
                <c:pt idx="7151">
                  <c:v>8.0122353747324997</c:v>
                </c:pt>
                <c:pt idx="7152">
                  <c:v>6.837666838142499</c:v>
                </c:pt>
                <c:pt idx="7153">
                  <c:v>6.809700920877499</c:v>
                </c:pt>
                <c:pt idx="7154">
                  <c:v>7.3340618746099997</c:v>
                </c:pt>
                <c:pt idx="7155">
                  <c:v>6.4531354726450001</c:v>
                </c:pt>
                <c:pt idx="7156">
                  <c:v>5.9427574770674996</c:v>
                </c:pt>
                <c:pt idx="7157">
                  <c:v>7.5717721737499994</c:v>
                </c:pt>
                <c:pt idx="7158">
                  <c:v>7.9073631837949998</c:v>
                </c:pt>
                <c:pt idx="7159">
                  <c:v>8.8372299421675002</c:v>
                </c:pt>
                <c:pt idx="7160">
                  <c:v>8.8232469835350003</c:v>
                </c:pt>
                <c:pt idx="7161">
                  <c:v>15.171510264765001</c:v>
                </c:pt>
                <c:pt idx="7162">
                  <c:v>15.72383713624</c:v>
                </c:pt>
                <c:pt idx="7163">
                  <c:v>15.528075713474999</c:v>
                </c:pt>
                <c:pt idx="7164">
                  <c:v>18.800088063084999</c:v>
                </c:pt>
                <c:pt idx="7165">
                  <c:v>20.135460630872497</c:v>
                </c:pt>
                <c:pt idx="7166">
                  <c:v>15.6399393854</c:v>
                </c:pt>
                <c:pt idx="7167">
                  <c:v>21.631637216965</c:v>
                </c:pt>
                <c:pt idx="7168">
                  <c:v>20.072537313922499</c:v>
                </c:pt>
                <c:pt idx="7169">
                  <c:v>17.185056328377502</c:v>
                </c:pt>
                <c:pt idx="7170">
                  <c:v>15.912607079927499</c:v>
                </c:pt>
                <c:pt idx="7171">
                  <c:v>13.50753817174</c:v>
                </c:pt>
                <c:pt idx="7172">
                  <c:v>13.416648939434999</c:v>
                </c:pt>
                <c:pt idx="7173">
                  <c:v>10.731920855732501</c:v>
                </c:pt>
                <c:pt idx="7174">
                  <c:v>8.6065111225825</c:v>
                </c:pt>
                <c:pt idx="7175">
                  <c:v>5.9707233948099994</c:v>
                </c:pt>
                <c:pt idx="7176">
                  <c:v>6.9565219877124997</c:v>
                </c:pt>
                <c:pt idx="7177">
                  <c:v>5.9287745179574998</c:v>
                </c:pt>
                <c:pt idx="7178">
                  <c:v>6.1105529820899998</c:v>
                </c:pt>
                <c:pt idx="7179">
                  <c:v>6.8726242349625002</c:v>
                </c:pt>
                <c:pt idx="7180">
                  <c:v>7.1732578491424999</c:v>
                </c:pt>
                <c:pt idx="7181">
                  <c:v>14.800961856944999</c:v>
                </c:pt>
                <c:pt idx="7182">
                  <c:v>16.332095842722499</c:v>
                </c:pt>
                <c:pt idx="7183">
                  <c:v>61.420146396099994</c:v>
                </c:pt>
                <c:pt idx="7184">
                  <c:v>43.598865443975001</c:v>
                </c:pt>
                <c:pt idx="7185">
                  <c:v>32.517370616699999</c:v>
                </c:pt>
                <c:pt idx="7186">
                  <c:v>25.295172415924998</c:v>
                </c:pt>
                <c:pt idx="7187">
                  <c:v>27.161897412224999</c:v>
                </c:pt>
                <c:pt idx="7188">
                  <c:v>25.022504712324999</c:v>
                </c:pt>
                <c:pt idx="7189">
                  <c:v>24.344331217932499</c:v>
                </c:pt>
                <c:pt idx="7190">
                  <c:v>32.265677358449999</c:v>
                </c:pt>
                <c:pt idx="7191">
                  <c:v>33.468211816124999</c:v>
                </c:pt>
                <c:pt idx="7192">
                  <c:v>26.826306396450001</c:v>
                </c:pt>
                <c:pt idx="7193">
                  <c:v>27.875028310599998</c:v>
                </c:pt>
                <c:pt idx="7194">
                  <c:v>29.1265031137</c:v>
                </c:pt>
                <c:pt idx="7195">
                  <c:v>28.525235892024998</c:v>
                </c:pt>
                <c:pt idx="7196">
                  <c:v>14.842910734275</c:v>
                </c:pt>
                <c:pt idx="7197">
                  <c:v>11.710727969080001</c:v>
                </c:pt>
                <c:pt idx="7198">
                  <c:v>10.773869731629999</c:v>
                </c:pt>
                <c:pt idx="7199">
                  <c:v>12.948219819755</c:v>
                </c:pt>
                <c:pt idx="7200">
                  <c:v>10.011798479234999</c:v>
                </c:pt>
                <c:pt idx="7201">
                  <c:v>10.466244639327499</c:v>
                </c:pt>
                <c:pt idx="7202">
                  <c:v>13.01813461435</c:v>
                </c:pt>
                <c:pt idx="7203">
                  <c:v>14.423421970524998</c:v>
                </c:pt>
                <c:pt idx="7204">
                  <c:v>13.626393323219999</c:v>
                </c:pt>
                <c:pt idx="7205">
                  <c:v>29.699804425749999</c:v>
                </c:pt>
                <c:pt idx="7206">
                  <c:v>38.935548692524996</c:v>
                </c:pt>
                <c:pt idx="7207">
                  <c:v>85.051346714224991</c:v>
                </c:pt>
                <c:pt idx="7208">
                  <c:v>91.637320295549998</c:v>
                </c:pt>
                <c:pt idx="7209">
                  <c:v>74.326417338525005</c:v>
                </c:pt>
                <c:pt idx="7210">
                  <c:v>65.321391894199991</c:v>
                </c:pt>
                <c:pt idx="7211">
                  <c:v>61.371206041124999</c:v>
                </c:pt>
                <c:pt idx="7212">
                  <c:v>39.788509181999999</c:v>
                </c:pt>
                <c:pt idx="7213">
                  <c:v>48.702645394975001</c:v>
                </c:pt>
                <c:pt idx="7214">
                  <c:v>47.374264312949997</c:v>
                </c:pt>
                <c:pt idx="7215">
                  <c:v>55.84793733115</c:v>
                </c:pt>
                <c:pt idx="7216">
                  <c:v>52.149444731549998</c:v>
                </c:pt>
                <c:pt idx="7217">
                  <c:v>36.481539426974997</c:v>
                </c:pt>
                <c:pt idx="7218">
                  <c:v>34.062487559200001</c:v>
                </c:pt>
                <c:pt idx="7219">
                  <c:v>29.441119693674999</c:v>
                </c:pt>
                <c:pt idx="7220">
                  <c:v>22.065108939825002</c:v>
                </c:pt>
                <c:pt idx="7221">
                  <c:v>46.786980043699998</c:v>
                </c:pt>
                <c:pt idx="7222">
                  <c:v>57.672713446300001</c:v>
                </c:pt>
                <c:pt idx="7223">
                  <c:v>76.353946361724994</c:v>
                </c:pt>
                <c:pt idx="7224">
                  <c:v>30.895347404824996</c:v>
                </c:pt>
                <c:pt idx="7225">
                  <c:v>32.880927541622498</c:v>
                </c:pt>
                <c:pt idx="7226">
                  <c:v>61.804677762075002</c:v>
                </c:pt>
                <c:pt idx="7227">
                  <c:v>111.8007468413</c:v>
                </c:pt>
                <c:pt idx="7228">
                  <c:v>59.854055017799993</c:v>
                </c:pt>
                <c:pt idx="7229">
                  <c:v>130.796596331925</c:v>
                </c:pt>
                <c:pt idx="7230">
                  <c:v>202.89273174875001</c:v>
                </c:pt>
                <c:pt idx="7231">
                  <c:v>276.23335052350001</c:v>
                </c:pt>
                <c:pt idx="7232">
                  <c:v>258.26524846825004</c:v>
                </c:pt>
                <c:pt idx="7233">
                  <c:v>175.72384287702499</c:v>
                </c:pt>
                <c:pt idx="7234">
                  <c:v>140.31899125472501</c:v>
                </c:pt>
                <c:pt idx="7235">
                  <c:v>215.211718441025</c:v>
                </c:pt>
                <c:pt idx="7236">
                  <c:v>195.76841426269999</c:v>
                </c:pt>
                <c:pt idx="7237">
                  <c:v>261.20166981450001</c:v>
                </c:pt>
                <c:pt idx="7238">
                  <c:v>237.36072511450001</c:v>
                </c:pt>
                <c:pt idx="7239">
                  <c:v>166.99847657192498</c:v>
                </c:pt>
                <c:pt idx="7240">
                  <c:v>149.49880366882499</c:v>
                </c:pt>
                <c:pt idx="7241">
                  <c:v>104.99803739950001</c:v>
                </c:pt>
                <c:pt idx="7242">
                  <c:v>129.20253903444998</c:v>
                </c:pt>
                <c:pt idx="7243">
                  <c:v>77.864105906449993</c:v>
                </c:pt>
                <c:pt idx="7244">
                  <c:v>72.473675304199986</c:v>
                </c:pt>
                <c:pt idx="7245">
                  <c:v>47.059647742525001</c:v>
                </c:pt>
                <c:pt idx="7246">
                  <c:v>43.661788756149996</c:v>
                </c:pt>
                <c:pt idx="7247">
                  <c:v>26.651519414260001</c:v>
                </c:pt>
                <c:pt idx="7248">
                  <c:v>26.273979528317497</c:v>
                </c:pt>
                <c:pt idx="7249">
                  <c:v>20.7507108107025</c:v>
                </c:pt>
                <c:pt idx="7250">
                  <c:v>24.456194888424999</c:v>
                </c:pt>
                <c:pt idx="7251">
                  <c:v>33.356348139424995</c:v>
                </c:pt>
                <c:pt idx="7252">
                  <c:v>34.30718934267</c:v>
                </c:pt>
                <c:pt idx="7253">
                  <c:v>48.171292959299997</c:v>
                </c:pt>
                <c:pt idx="7254">
                  <c:v>50.842038080549997</c:v>
                </c:pt>
                <c:pt idx="7255">
                  <c:v>120.65895122547499</c:v>
                </c:pt>
                <c:pt idx="7256">
                  <c:v>90.455760278450001</c:v>
                </c:pt>
                <c:pt idx="7257">
                  <c:v>95.643437982199998</c:v>
                </c:pt>
                <c:pt idx="7258">
                  <c:v>52.387155032599999</c:v>
                </c:pt>
                <c:pt idx="7259">
                  <c:v>39.529824445149998</c:v>
                </c:pt>
                <c:pt idx="7260">
                  <c:v>61.364214557750003</c:v>
                </c:pt>
                <c:pt idx="7261">
                  <c:v>33.922657977649997</c:v>
                </c:pt>
                <c:pt idx="7262">
                  <c:v>64.901903125674991</c:v>
                </c:pt>
                <c:pt idx="7263">
                  <c:v>88.95958369569999</c:v>
                </c:pt>
                <c:pt idx="7264">
                  <c:v>119.00896208965</c:v>
                </c:pt>
                <c:pt idx="7265">
                  <c:v>134.32030194264999</c:v>
                </c:pt>
                <c:pt idx="7266">
                  <c:v>120.81975525237499</c:v>
                </c:pt>
                <c:pt idx="7267">
                  <c:v>46.591218619025</c:v>
                </c:pt>
                <c:pt idx="7268">
                  <c:v>34.61481443545</c:v>
                </c:pt>
                <c:pt idx="7269">
                  <c:v>22.155998168787498</c:v>
                </c:pt>
                <c:pt idx="7270">
                  <c:v>14.752021501969999</c:v>
                </c:pt>
                <c:pt idx="7271">
                  <c:v>18.33865042487</c:v>
                </c:pt>
                <c:pt idx="7272">
                  <c:v>11.612847257697499</c:v>
                </c:pt>
                <c:pt idx="7273">
                  <c:v>15.017697716942498</c:v>
                </c:pt>
                <c:pt idx="7274">
                  <c:v>30.867381480874997</c:v>
                </c:pt>
                <c:pt idx="7275">
                  <c:v>15.157527304222498</c:v>
                </c:pt>
                <c:pt idx="7276">
                  <c:v>32.559319497372499</c:v>
                </c:pt>
                <c:pt idx="7277">
                  <c:v>25.162334302469997</c:v>
                </c:pt>
                <c:pt idx="7278">
                  <c:v>33.824777262924997</c:v>
                </c:pt>
                <c:pt idx="7279">
                  <c:v>82.821064792525007</c:v>
                </c:pt>
                <c:pt idx="7280">
                  <c:v>98.195327957699988</c:v>
                </c:pt>
                <c:pt idx="7281">
                  <c:v>69.068824844000005</c:v>
                </c:pt>
                <c:pt idx="7282">
                  <c:v>63.112084408299999</c:v>
                </c:pt>
                <c:pt idx="7283">
                  <c:v>62.888357069225002</c:v>
                </c:pt>
                <c:pt idx="7284">
                  <c:v>63.112084408299999</c:v>
                </c:pt>
                <c:pt idx="7285">
                  <c:v>82.883988109474998</c:v>
                </c:pt>
                <c:pt idx="7286">
                  <c:v>85.862358322549994</c:v>
                </c:pt>
                <c:pt idx="7287">
                  <c:v>80.143328187899996</c:v>
                </c:pt>
                <c:pt idx="7288">
                  <c:v>89.623774234324998</c:v>
                </c:pt>
                <c:pt idx="7289">
                  <c:v>89.078438846224998</c:v>
                </c:pt>
                <c:pt idx="7290">
                  <c:v>41.347609086474996</c:v>
                </c:pt>
                <c:pt idx="7291">
                  <c:v>39.180250467400001</c:v>
                </c:pt>
                <c:pt idx="7292">
                  <c:v>32.964825299624998</c:v>
                </c:pt>
                <c:pt idx="7293">
                  <c:v>28.790912107474998</c:v>
                </c:pt>
                <c:pt idx="7294">
                  <c:v>13.5634700057925</c:v>
                </c:pt>
                <c:pt idx="7295">
                  <c:v>13.2698278721225</c:v>
                </c:pt>
                <c:pt idx="7296">
                  <c:v>16.695652769555</c:v>
                </c:pt>
                <c:pt idx="7297">
                  <c:v>10.878741923045</c:v>
                </c:pt>
                <c:pt idx="7298">
                  <c:v>8.5855366843950005</c:v>
                </c:pt>
                <c:pt idx="7299">
                  <c:v>6.837666838142499</c:v>
                </c:pt>
                <c:pt idx="7300">
                  <c:v>8.5715537257625005</c:v>
                </c:pt>
                <c:pt idx="7301">
                  <c:v>9.5643437982199995</c:v>
                </c:pt>
                <c:pt idx="7302">
                  <c:v>9.4874375250250012</c:v>
                </c:pt>
                <c:pt idx="7303">
                  <c:v>25.344112769944999</c:v>
                </c:pt>
                <c:pt idx="7304">
                  <c:v>37.243610685099995</c:v>
                </c:pt>
                <c:pt idx="7305">
                  <c:v>42.906708986174998</c:v>
                </c:pt>
                <c:pt idx="7306">
                  <c:v>28.364431869899999</c:v>
                </c:pt>
                <c:pt idx="7307">
                  <c:v>26.910204156839999</c:v>
                </c:pt>
                <c:pt idx="7308">
                  <c:v>26.45575799245</c:v>
                </c:pt>
                <c:pt idx="7309">
                  <c:v>20.387153886257497</c:v>
                </c:pt>
                <c:pt idx="7310">
                  <c:v>22.3377766333975</c:v>
                </c:pt>
                <c:pt idx="7311">
                  <c:v>20.492026077672499</c:v>
                </c:pt>
                <c:pt idx="7312">
                  <c:v>32.727114998574997</c:v>
                </c:pt>
                <c:pt idx="7313">
                  <c:v>30.895347400049999</c:v>
                </c:pt>
                <c:pt idx="7314">
                  <c:v>27.840070910914999</c:v>
                </c:pt>
                <c:pt idx="7315">
                  <c:v>16.227223652740001</c:v>
                </c:pt>
                <c:pt idx="7316">
                  <c:v>14.724055584704999</c:v>
                </c:pt>
                <c:pt idx="7317">
                  <c:v>12.186148567359998</c:v>
                </c:pt>
                <c:pt idx="7318">
                  <c:v>10.543150912045</c:v>
                </c:pt>
                <c:pt idx="7319">
                  <c:v>8.6834173962550008</c:v>
                </c:pt>
                <c:pt idx="7320">
                  <c:v>7.7535506378824985</c:v>
                </c:pt>
                <c:pt idx="7321">
                  <c:v>10.158619546069998</c:v>
                </c:pt>
                <c:pt idx="7322">
                  <c:v>7.8024909938124996</c:v>
                </c:pt>
                <c:pt idx="7323">
                  <c:v>6.4811013894325002</c:v>
                </c:pt>
                <c:pt idx="7324">
                  <c:v>6.8586412768075</c:v>
                </c:pt>
                <c:pt idx="7325">
                  <c:v>6.6908457713075</c:v>
                </c:pt>
                <c:pt idx="7326">
                  <c:v>8.8232469835350003</c:v>
                </c:pt>
                <c:pt idx="7327">
                  <c:v>11.102469263074999</c:v>
                </c:pt>
                <c:pt idx="7328">
                  <c:v>13.996941726265</c:v>
                </c:pt>
                <c:pt idx="7329">
                  <c:v>21.435875793722499</c:v>
                </c:pt>
                <c:pt idx="7330">
                  <c:v>47.409221710724999</c:v>
                </c:pt>
                <c:pt idx="7331">
                  <c:v>29.154469032874999</c:v>
                </c:pt>
                <c:pt idx="7332">
                  <c:v>34.118419397549999</c:v>
                </c:pt>
                <c:pt idx="7333">
                  <c:v>29.678829985175</c:v>
                </c:pt>
                <c:pt idx="7334">
                  <c:v>33.901683537075002</c:v>
                </c:pt>
                <c:pt idx="7335">
                  <c:v>40.718375940850002</c:v>
                </c:pt>
                <c:pt idx="7336">
                  <c:v>33.090671928749998</c:v>
                </c:pt>
                <c:pt idx="7337">
                  <c:v>52.443086866175001</c:v>
                </c:pt>
                <c:pt idx="7338">
                  <c:v>72.235964998374996</c:v>
                </c:pt>
                <c:pt idx="7339">
                  <c:v>32.419489906749995</c:v>
                </c:pt>
                <c:pt idx="7340">
                  <c:v>15.423203523014999</c:v>
                </c:pt>
                <c:pt idx="7341">
                  <c:v>12.47279922243</c:v>
                </c:pt>
                <c:pt idx="7342">
                  <c:v>17.14310745057</c:v>
                </c:pt>
                <c:pt idx="7343">
                  <c:v>10.396329845209999</c:v>
                </c:pt>
                <c:pt idx="7344">
                  <c:v>7.9982524160999988</c:v>
                </c:pt>
                <c:pt idx="7345">
                  <c:v>11.305222164917499</c:v>
                </c:pt>
                <c:pt idx="7346">
                  <c:v>7.8654143083749988</c:v>
                </c:pt>
                <c:pt idx="7347">
                  <c:v>10.354380968835001</c:v>
                </c:pt>
                <c:pt idx="7348">
                  <c:v>8.1240990457024989</c:v>
                </c:pt>
                <c:pt idx="7349">
                  <c:v>15.905615601804998</c:v>
                </c:pt>
                <c:pt idx="7350">
                  <c:v>29.979463597445001</c:v>
                </c:pt>
                <c:pt idx="7351">
                  <c:v>40.501640075599994</c:v>
                </c:pt>
                <c:pt idx="7352">
                  <c:v>63.916104538024996</c:v>
                </c:pt>
                <c:pt idx="7353">
                  <c:v>73.837013779225003</c:v>
                </c:pt>
                <c:pt idx="7354">
                  <c:v>38.37623034245</c:v>
                </c:pt>
                <c:pt idx="7355">
                  <c:v>41.291677248124998</c:v>
                </c:pt>
                <c:pt idx="7356">
                  <c:v>54.855147255349998</c:v>
                </c:pt>
                <c:pt idx="7357">
                  <c:v>52.198385091299997</c:v>
                </c:pt>
                <c:pt idx="7358">
                  <c:v>50.716191460974997</c:v>
                </c:pt>
                <c:pt idx="7359">
                  <c:v>79.57002687584999</c:v>
                </c:pt>
                <c:pt idx="7360">
                  <c:v>127.230941863925</c:v>
                </c:pt>
                <c:pt idx="7361">
                  <c:v>224.14682906592498</c:v>
                </c:pt>
                <c:pt idx="7362">
                  <c:v>147.38038540949998</c:v>
                </c:pt>
                <c:pt idx="7363">
                  <c:v>59.420583287299998</c:v>
                </c:pt>
                <c:pt idx="7364">
                  <c:v>37.481320986150003</c:v>
                </c:pt>
                <c:pt idx="7365">
                  <c:v>27.532445816225</c:v>
                </c:pt>
                <c:pt idx="7366">
                  <c:v>25.71466117872</c:v>
                </c:pt>
                <c:pt idx="7367">
                  <c:v>15.590999026604999</c:v>
                </c:pt>
                <c:pt idx="7368">
                  <c:v>11.941446789619999</c:v>
                </c:pt>
                <c:pt idx="7369">
                  <c:v>23.3305667053775</c:v>
                </c:pt>
                <c:pt idx="7370">
                  <c:v>47.674897926174999</c:v>
                </c:pt>
                <c:pt idx="7371">
                  <c:v>126.62967461837499</c:v>
                </c:pt>
                <c:pt idx="7372">
                  <c:v>207.92659686599998</c:v>
                </c:pt>
                <c:pt idx="7373">
                  <c:v>249.17632528550001</c:v>
                </c:pt>
                <c:pt idx="7374">
                  <c:v>474.37187620349999</c:v>
                </c:pt>
                <c:pt idx="7375">
                  <c:v>507.65131811174996</c:v>
                </c:pt>
                <c:pt idx="7376">
                  <c:v>246.23990389149998</c:v>
                </c:pt>
                <c:pt idx="7377">
                  <c:v>189.02163662582498</c:v>
                </c:pt>
                <c:pt idx="7378">
                  <c:v>147.310470628275</c:v>
                </c:pt>
                <c:pt idx="7379">
                  <c:v>87.778023678599993</c:v>
                </c:pt>
                <c:pt idx="7380">
                  <c:v>304.54884200499998</c:v>
                </c:pt>
                <c:pt idx="7381">
                  <c:v>263.22919884724996</c:v>
                </c:pt>
                <c:pt idx="7382">
                  <c:v>377.19031282424999</c:v>
                </c:pt>
                <c:pt idx="7383">
                  <c:v>350.41294677799993</c:v>
                </c:pt>
                <c:pt idx="7384">
                  <c:v>215.53332644707498</c:v>
                </c:pt>
                <c:pt idx="7385">
                  <c:v>235.61285525917501</c:v>
                </c:pt>
                <c:pt idx="7386">
                  <c:v>386.76863960449998</c:v>
                </c:pt>
                <c:pt idx="7387">
                  <c:v>355.16715275124994</c:v>
                </c:pt>
                <c:pt idx="7388">
                  <c:v>346.56763311824994</c:v>
                </c:pt>
                <c:pt idx="7389">
                  <c:v>231.90737122394998</c:v>
                </c:pt>
                <c:pt idx="7390">
                  <c:v>287.14005838100002</c:v>
                </c:pt>
                <c:pt idx="7391">
                  <c:v>430.60521534474998</c:v>
                </c:pt>
                <c:pt idx="7392">
                  <c:v>284.539227998</c:v>
                </c:pt>
                <c:pt idx="7393">
                  <c:v>210.38060617452501</c:v>
                </c:pt>
                <c:pt idx="7394">
                  <c:v>154.32292446150001</c:v>
                </c:pt>
                <c:pt idx="7395">
                  <c:v>127.573524343975</c:v>
                </c:pt>
                <c:pt idx="7396">
                  <c:v>154.1201715439</c:v>
                </c:pt>
                <c:pt idx="7397">
                  <c:v>284.308509189875</c:v>
                </c:pt>
                <c:pt idx="7398">
                  <c:v>454.93556359449997</c:v>
                </c:pt>
                <c:pt idx="7399">
                  <c:v>488.70440900474995</c:v>
                </c:pt>
                <c:pt idx="7400">
                  <c:v>399.07364327749997</c:v>
                </c:pt>
                <c:pt idx="7401">
                  <c:v>412.70702802774997</c:v>
                </c:pt>
                <c:pt idx="7402">
                  <c:v>177.15010464989999</c:v>
                </c:pt>
                <c:pt idx="7403">
                  <c:v>146.77212672355</c:v>
                </c:pt>
                <c:pt idx="7404">
                  <c:v>142.07385257909999</c:v>
                </c:pt>
                <c:pt idx="7405">
                  <c:v>168.46668725937499</c:v>
                </c:pt>
                <c:pt idx="7406">
                  <c:v>198.24339796882498</c:v>
                </c:pt>
                <c:pt idx="7407">
                  <c:v>307.97466690099998</c:v>
                </c:pt>
                <c:pt idx="7408">
                  <c:v>572.46233199175003</c:v>
                </c:pt>
                <c:pt idx="7409">
                  <c:v>563.44332364274999</c:v>
                </c:pt>
                <c:pt idx="7410">
                  <c:v>810.10271634574997</c:v>
                </c:pt>
                <c:pt idx="7411">
                  <c:v>905.32666552600006</c:v>
                </c:pt>
                <c:pt idx="7412">
                  <c:v>559.38826562500003</c:v>
                </c:pt>
                <c:pt idx="7413">
                  <c:v>481.36335561524999</c:v>
                </c:pt>
                <c:pt idx="7414">
                  <c:v>493.87810374175001</c:v>
                </c:pt>
                <c:pt idx="7415">
                  <c:v>331.60586724299998</c:v>
                </c:pt>
                <c:pt idx="7416">
                  <c:v>335.17152175874998</c:v>
                </c:pt>
                <c:pt idx="7417">
                  <c:v>233.35460740874998</c:v>
                </c:pt>
                <c:pt idx="7418">
                  <c:v>286.86039914150001</c:v>
                </c:pt>
                <c:pt idx="7419">
                  <c:v>307.41534853182503</c:v>
                </c:pt>
                <c:pt idx="7420">
                  <c:v>119.994760682075</c:v>
                </c:pt>
                <c:pt idx="7421">
                  <c:v>87.715100361649988</c:v>
                </c:pt>
                <c:pt idx="7422">
                  <c:v>105.83701492699998</c:v>
                </c:pt>
                <c:pt idx="7423">
                  <c:v>226.03452850757498</c:v>
                </c:pt>
                <c:pt idx="7424">
                  <c:v>168.58554240512501</c:v>
                </c:pt>
                <c:pt idx="7425">
                  <c:v>162.25126206772501</c:v>
                </c:pt>
                <c:pt idx="7426">
                  <c:v>112.55582661605</c:v>
                </c:pt>
                <c:pt idx="7427">
                  <c:v>108.067296853475</c:v>
                </c:pt>
                <c:pt idx="7428">
                  <c:v>72.907147020375007</c:v>
                </c:pt>
                <c:pt idx="7429">
                  <c:v>67.223074283499997</c:v>
                </c:pt>
                <c:pt idx="7430">
                  <c:v>69.914793850099997</c:v>
                </c:pt>
                <c:pt idx="7431">
                  <c:v>92.707016640724987</c:v>
                </c:pt>
                <c:pt idx="7432">
                  <c:v>72.284905358125002</c:v>
                </c:pt>
                <c:pt idx="7433">
                  <c:v>60.007867556550003</c:v>
                </c:pt>
                <c:pt idx="7434">
                  <c:v>52.191393612699997</c:v>
                </c:pt>
                <c:pt idx="7435">
                  <c:v>39.837449536974994</c:v>
                </c:pt>
                <c:pt idx="7436">
                  <c:v>38.683855434274996</c:v>
                </c:pt>
                <c:pt idx="7437">
                  <c:v>23.938825414724999</c:v>
                </c:pt>
                <c:pt idx="7438">
                  <c:v>20.079528791567498</c:v>
                </c:pt>
                <c:pt idx="7439">
                  <c:v>19.694997424637499</c:v>
                </c:pt>
                <c:pt idx="7440">
                  <c:v>15.912607079927499</c:v>
                </c:pt>
                <c:pt idx="7441">
                  <c:v>11.277256247652501</c:v>
                </c:pt>
                <c:pt idx="7442">
                  <c:v>16.346078799922498</c:v>
                </c:pt>
                <c:pt idx="7443">
                  <c:v>15.898624119385</c:v>
                </c:pt>
                <c:pt idx="7444">
                  <c:v>22.428665866180001</c:v>
                </c:pt>
                <c:pt idx="7445">
                  <c:v>29.860608450739999</c:v>
                </c:pt>
                <c:pt idx="7446">
                  <c:v>50.46449819795</c:v>
                </c:pt>
                <c:pt idx="7447">
                  <c:v>70.152504141599991</c:v>
                </c:pt>
                <c:pt idx="7448">
                  <c:v>80.136336704524993</c:v>
                </c:pt>
                <c:pt idx="7449">
                  <c:v>70.257376339699988</c:v>
                </c:pt>
                <c:pt idx="7450">
                  <c:v>45.150973865075002</c:v>
                </c:pt>
                <c:pt idx="7451">
                  <c:v>33.265458912850001</c:v>
                </c:pt>
                <c:pt idx="7452">
                  <c:v>43.445052895674998</c:v>
                </c:pt>
                <c:pt idx="7453">
                  <c:v>37.733014239624993</c:v>
                </c:pt>
                <c:pt idx="7454">
                  <c:v>30.280097221174998</c:v>
                </c:pt>
                <c:pt idx="7455">
                  <c:v>55.295610459674997</c:v>
                </c:pt>
                <c:pt idx="7456">
                  <c:v>34.852524726949994</c:v>
                </c:pt>
                <c:pt idx="7457">
                  <c:v>56.183528332599998</c:v>
                </c:pt>
                <c:pt idx="7458">
                  <c:v>69.949751243099996</c:v>
                </c:pt>
                <c:pt idx="7459">
                  <c:v>38.963514611699999</c:v>
                </c:pt>
                <c:pt idx="7460">
                  <c:v>30.440901238524997</c:v>
                </c:pt>
                <c:pt idx="7461">
                  <c:v>27.679266881149999</c:v>
                </c:pt>
                <c:pt idx="7462">
                  <c:v>23.945816891414999</c:v>
                </c:pt>
                <c:pt idx="7463">
                  <c:v>14.080839479014999</c:v>
                </c:pt>
                <c:pt idx="7464">
                  <c:v>10.088704752429999</c:v>
                </c:pt>
                <c:pt idx="7465">
                  <c:v>10.550142391122501</c:v>
                </c:pt>
                <c:pt idx="7466">
                  <c:v>10.158619546547499</c:v>
                </c:pt>
                <c:pt idx="7467">
                  <c:v>8.6135026021374994</c:v>
                </c:pt>
                <c:pt idx="7468">
                  <c:v>10.5081935157025</c:v>
                </c:pt>
                <c:pt idx="7469">
                  <c:v>12.633603248374998</c:v>
                </c:pt>
                <c:pt idx="7470">
                  <c:v>21.708543487772499</c:v>
                </c:pt>
                <c:pt idx="7471">
                  <c:v>48.513875448899995</c:v>
                </c:pt>
                <c:pt idx="7472">
                  <c:v>51.065765429174995</c:v>
                </c:pt>
                <c:pt idx="7473">
                  <c:v>59.483506609025</c:v>
                </c:pt>
                <c:pt idx="7474">
                  <c:v>53.9532464109</c:v>
                </c:pt>
                <c:pt idx="7475">
                  <c:v>49.94712872425</c:v>
                </c:pt>
                <c:pt idx="7476">
                  <c:v>41.599302344724997</c:v>
                </c:pt>
                <c:pt idx="7477">
                  <c:v>31.657418653399997</c:v>
                </c:pt>
                <c:pt idx="7478">
                  <c:v>28.867818381625</c:v>
                </c:pt>
                <c:pt idx="7479">
                  <c:v>28.776929150274999</c:v>
                </c:pt>
                <c:pt idx="7480">
                  <c:v>29.196417914024998</c:v>
                </c:pt>
                <c:pt idx="7481">
                  <c:v>28.217610795424996</c:v>
                </c:pt>
                <c:pt idx="7482">
                  <c:v>23.645183275802498</c:v>
                </c:pt>
                <c:pt idx="7483">
                  <c:v>18.632292560449997</c:v>
                </c:pt>
                <c:pt idx="7484">
                  <c:v>15.926590038560001</c:v>
                </c:pt>
                <c:pt idx="7485">
                  <c:v>16.178283296332499</c:v>
                </c:pt>
                <c:pt idx="7486">
                  <c:v>31.028185512549999</c:v>
                </c:pt>
                <c:pt idx="7487">
                  <c:v>46.828928915299997</c:v>
                </c:pt>
                <c:pt idx="7488">
                  <c:v>31.944069309425</c:v>
                </c:pt>
                <c:pt idx="7489">
                  <c:v>24.596024475704997</c:v>
                </c:pt>
                <c:pt idx="7490">
                  <c:v>24.917632523775001</c:v>
                </c:pt>
                <c:pt idx="7491">
                  <c:v>30.398952366924998</c:v>
                </c:pt>
                <c:pt idx="7492">
                  <c:v>22.107057815722499</c:v>
                </c:pt>
                <c:pt idx="7493">
                  <c:v>35.341928286250003</c:v>
                </c:pt>
                <c:pt idx="7494">
                  <c:v>48.849466458467496</c:v>
                </c:pt>
                <c:pt idx="7495">
                  <c:v>78.283594670200003</c:v>
                </c:pt>
                <c:pt idx="7496">
                  <c:v>81.073194951524997</c:v>
                </c:pt>
                <c:pt idx="7497">
                  <c:v>58.854273463399998</c:v>
                </c:pt>
                <c:pt idx="7498">
                  <c:v>57.197292848974996</c:v>
                </c:pt>
                <c:pt idx="7499">
                  <c:v>58.770375705874997</c:v>
                </c:pt>
                <c:pt idx="7500">
                  <c:v>51.632075257849998</c:v>
                </c:pt>
                <c:pt idx="7501">
                  <c:v>51.26851833245</c:v>
                </c:pt>
                <c:pt idx="7502">
                  <c:v>33.475203294724999</c:v>
                </c:pt>
                <c:pt idx="7503">
                  <c:v>38.299324073074999</c:v>
                </c:pt>
                <c:pt idx="7504">
                  <c:v>71.648680733899994</c:v>
                </c:pt>
                <c:pt idx="7505">
                  <c:v>249.17632528550001</c:v>
                </c:pt>
                <c:pt idx="7506">
                  <c:v>263.22919879950001</c:v>
                </c:pt>
                <c:pt idx="7507">
                  <c:v>104.1660513506</c:v>
                </c:pt>
                <c:pt idx="7508">
                  <c:v>39.21520786995</c:v>
                </c:pt>
                <c:pt idx="7509">
                  <c:v>27.749181676699997</c:v>
                </c:pt>
                <c:pt idx="7510">
                  <c:v>22.121040773399997</c:v>
                </c:pt>
                <c:pt idx="7511">
                  <c:v>21.484816147742499</c:v>
                </c:pt>
                <c:pt idx="7512">
                  <c:v>20.170418025305</c:v>
                </c:pt>
                <c:pt idx="7513">
                  <c:v>15.2134591425725</c:v>
                </c:pt>
                <c:pt idx="7514">
                  <c:v>12.130216732352499</c:v>
                </c:pt>
                <c:pt idx="7515">
                  <c:v>15.451169440279999</c:v>
                </c:pt>
                <c:pt idx="7516">
                  <c:v>32.342583630212502</c:v>
                </c:pt>
                <c:pt idx="7517">
                  <c:v>46.710073764774997</c:v>
                </c:pt>
                <c:pt idx="7518">
                  <c:v>75.990389436325003</c:v>
                </c:pt>
                <c:pt idx="7519">
                  <c:v>114.22679021632499</c:v>
                </c:pt>
                <c:pt idx="7520">
                  <c:v>113.583574080075</c:v>
                </c:pt>
                <c:pt idx="7521">
                  <c:v>86.086085666399995</c:v>
                </c:pt>
                <c:pt idx="7522">
                  <c:v>58.581605764574995</c:v>
                </c:pt>
                <c:pt idx="7523">
                  <c:v>49.038236405974992</c:v>
                </c:pt>
                <c:pt idx="7524">
                  <c:v>50.010052041199998</c:v>
                </c:pt>
                <c:pt idx="7525">
                  <c:v>91.10596787419999</c:v>
                </c:pt>
                <c:pt idx="7526">
                  <c:v>86.316804488849996</c:v>
                </c:pt>
                <c:pt idx="7527">
                  <c:v>130.90846001817502</c:v>
                </c:pt>
                <c:pt idx="7528">
                  <c:v>190.986242379825</c:v>
                </c:pt>
                <c:pt idx="7529">
                  <c:v>147.904746385675</c:v>
                </c:pt>
                <c:pt idx="7530">
                  <c:v>82.415558985974997</c:v>
                </c:pt>
                <c:pt idx="7531">
                  <c:v>60.727989943075002</c:v>
                </c:pt>
                <c:pt idx="7532">
                  <c:v>29.762727742699997</c:v>
                </c:pt>
                <c:pt idx="7533">
                  <c:v>25.064453598249997</c:v>
                </c:pt>
                <c:pt idx="7534">
                  <c:v>26.015294788124997</c:v>
                </c:pt>
                <c:pt idx="7535">
                  <c:v>22.21892148717</c:v>
                </c:pt>
                <c:pt idx="7536">
                  <c:v>18.80707954455</c:v>
                </c:pt>
                <c:pt idx="7537">
                  <c:v>16.541840224120001</c:v>
                </c:pt>
                <c:pt idx="7538">
                  <c:v>23.540311090595001</c:v>
                </c:pt>
                <c:pt idx="7539">
                  <c:v>16.171291817732499</c:v>
                </c:pt>
                <c:pt idx="7540">
                  <c:v>25.365087208609999</c:v>
                </c:pt>
                <c:pt idx="7541">
                  <c:v>34.481976327725</c:v>
                </c:pt>
                <c:pt idx="7542">
                  <c:v>60.846845084049995</c:v>
                </c:pt>
                <c:pt idx="7543">
                  <c:v>85.63863098825</c:v>
                </c:pt>
                <c:pt idx="7544">
                  <c:v>131.11121290712501</c:v>
                </c:pt>
                <c:pt idx="7545">
                  <c:v>116.70177388902499</c:v>
                </c:pt>
                <c:pt idx="7546">
                  <c:v>85.561724709324992</c:v>
                </c:pt>
                <c:pt idx="7547">
                  <c:v>98.160370559924999</c:v>
                </c:pt>
                <c:pt idx="7548">
                  <c:v>118.6104477617</c:v>
                </c:pt>
                <c:pt idx="7549">
                  <c:v>105.76710013145001</c:v>
                </c:pt>
                <c:pt idx="7550">
                  <c:v>124.65807742874999</c:v>
                </c:pt>
                <c:pt idx="7551">
                  <c:v>133.48132441515</c:v>
                </c:pt>
                <c:pt idx="7552">
                  <c:v>116.66681649602499</c:v>
                </c:pt>
                <c:pt idx="7553">
                  <c:v>116.92550123287499</c:v>
                </c:pt>
                <c:pt idx="7554">
                  <c:v>98.698714478974992</c:v>
                </c:pt>
                <c:pt idx="7555">
                  <c:v>41.529387544399995</c:v>
                </c:pt>
                <c:pt idx="7556">
                  <c:v>34.530916677924999</c:v>
                </c:pt>
                <c:pt idx="7557">
                  <c:v>40.214989424350001</c:v>
                </c:pt>
                <c:pt idx="7558">
                  <c:v>32.615251326649997</c:v>
                </c:pt>
                <c:pt idx="7559">
                  <c:v>29.7277703473125</c:v>
                </c:pt>
                <c:pt idx="7560">
                  <c:v>18.960892092849999</c:v>
                </c:pt>
                <c:pt idx="7561">
                  <c:v>16.744593128827496</c:v>
                </c:pt>
                <c:pt idx="7562">
                  <c:v>14.912825527437498</c:v>
                </c:pt>
                <c:pt idx="7563">
                  <c:v>18.142889004014997</c:v>
                </c:pt>
                <c:pt idx="7564">
                  <c:v>31.461657229202501</c:v>
                </c:pt>
                <c:pt idx="7565">
                  <c:v>33.328382229799999</c:v>
                </c:pt>
                <c:pt idx="7566">
                  <c:v>93.71378966895</c:v>
                </c:pt>
                <c:pt idx="7567">
                  <c:v>111.32532624397498</c:v>
                </c:pt>
                <c:pt idx="7568">
                  <c:v>143.61197804777498</c:v>
                </c:pt>
                <c:pt idx="7569">
                  <c:v>110.27660433459999</c:v>
                </c:pt>
                <c:pt idx="7570">
                  <c:v>85.023380795050002</c:v>
                </c:pt>
                <c:pt idx="7571">
                  <c:v>73.585320525749992</c:v>
                </c:pt>
                <c:pt idx="7572">
                  <c:v>60.958708755974996</c:v>
                </c:pt>
                <c:pt idx="7573">
                  <c:v>51.681015612825</c:v>
                </c:pt>
                <c:pt idx="7574">
                  <c:v>56.721872246874995</c:v>
                </c:pt>
                <c:pt idx="7575">
                  <c:v>86.953029103524997</c:v>
                </c:pt>
                <c:pt idx="7576">
                  <c:v>99.859300055499986</c:v>
                </c:pt>
                <c:pt idx="7577">
                  <c:v>154.91020873074999</c:v>
                </c:pt>
                <c:pt idx="7578">
                  <c:v>117.17719449112499</c:v>
                </c:pt>
                <c:pt idx="7579">
                  <c:v>60.644092185550001</c:v>
                </c:pt>
                <c:pt idx="7580">
                  <c:v>55.924843595749998</c:v>
                </c:pt>
                <c:pt idx="7581">
                  <c:v>53.806425341199997</c:v>
                </c:pt>
                <c:pt idx="7582">
                  <c:v>42.578109453774999</c:v>
                </c:pt>
                <c:pt idx="7583">
                  <c:v>36.817130437974996</c:v>
                </c:pt>
                <c:pt idx="7584">
                  <c:v>31.049159949304997</c:v>
                </c:pt>
                <c:pt idx="7585">
                  <c:v>14.087830960002499</c:v>
                </c:pt>
                <c:pt idx="7586">
                  <c:v>18.128906044427499</c:v>
                </c:pt>
                <c:pt idx="7587">
                  <c:v>41.284685769524998</c:v>
                </c:pt>
                <c:pt idx="7588">
                  <c:v>18.681232914469998</c:v>
                </c:pt>
                <c:pt idx="7589">
                  <c:v>41.8999359484</c:v>
                </c:pt>
                <c:pt idx="7590">
                  <c:v>59.693250986125001</c:v>
                </c:pt>
                <c:pt idx="7591">
                  <c:v>104.627488990725</c:v>
                </c:pt>
                <c:pt idx="7592">
                  <c:v>111.1295648193</c:v>
                </c:pt>
                <c:pt idx="7593">
                  <c:v>117.7295213626</c:v>
                </c:pt>
                <c:pt idx="7594">
                  <c:v>104.04719620485</c:v>
                </c:pt>
                <c:pt idx="7595">
                  <c:v>97.139614574499987</c:v>
                </c:pt>
                <c:pt idx="7596">
                  <c:v>97.629018129024999</c:v>
                </c:pt>
                <c:pt idx="7597">
                  <c:v>70.991481673875001</c:v>
                </c:pt>
                <c:pt idx="7598">
                  <c:v>69.404415854999996</c:v>
                </c:pt>
                <c:pt idx="7599">
                  <c:v>75.172386344624996</c:v>
                </c:pt>
                <c:pt idx="7600">
                  <c:v>76.815384001849992</c:v>
                </c:pt>
                <c:pt idx="7601">
                  <c:v>69.2645862639</c:v>
                </c:pt>
                <c:pt idx="7602">
                  <c:v>65.349357808600004</c:v>
                </c:pt>
                <c:pt idx="7603">
                  <c:v>41.627268259124996</c:v>
                </c:pt>
                <c:pt idx="7604">
                  <c:v>38.327289992250002</c:v>
                </c:pt>
                <c:pt idx="7605">
                  <c:v>38.893599820925004</c:v>
                </c:pt>
                <c:pt idx="7606">
                  <c:v>64.915886087649994</c:v>
                </c:pt>
                <c:pt idx="7607">
                  <c:v>33.747870988774999</c:v>
                </c:pt>
                <c:pt idx="7608">
                  <c:v>24.603015953349999</c:v>
                </c:pt>
                <c:pt idx="7609">
                  <c:v>20.974438154552498</c:v>
                </c:pt>
                <c:pt idx="7610">
                  <c:v>20.771685248412499</c:v>
                </c:pt>
                <c:pt idx="7611">
                  <c:v>16.555823182274999</c:v>
                </c:pt>
                <c:pt idx="7612">
                  <c:v>18.932926171764997</c:v>
                </c:pt>
                <c:pt idx="7613">
                  <c:v>34.433035967974995</c:v>
                </c:pt>
                <c:pt idx="7614">
                  <c:v>53.072320011799995</c:v>
                </c:pt>
                <c:pt idx="7615">
                  <c:v>93.266334995574994</c:v>
                </c:pt>
                <c:pt idx="7616">
                  <c:v>132.39764510800001</c:v>
                </c:pt>
                <c:pt idx="7617">
                  <c:v>130.91545146335</c:v>
                </c:pt>
                <c:pt idx="7618">
                  <c:v>140.7175055779</c:v>
                </c:pt>
                <c:pt idx="7619">
                  <c:v>143.56303768802499</c:v>
                </c:pt>
                <c:pt idx="7620">
                  <c:v>85.400920687199999</c:v>
                </c:pt>
                <c:pt idx="7621">
                  <c:v>47.269392119624996</c:v>
                </c:pt>
                <c:pt idx="7622">
                  <c:v>62.916322988399997</c:v>
                </c:pt>
                <c:pt idx="7623">
                  <c:v>77.451608626075</c:v>
                </c:pt>
                <c:pt idx="7624">
                  <c:v>192.237717144725</c:v>
                </c:pt>
                <c:pt idx="7625">
                  <c:v>249.24624007149995</c:v>
                </c:pt>
                <c:pt idx="7626">
                  <c:v>380.96571169800001</c:v>
                </c:pt>
                <c:pt idx="7627">
                  <c:v>309.338005385575</c:v>
                </c:pt>
                <c:pt idx="7628">
                  <c:v>139.41709043892499</c:v>
                </c:pt>
                <c:pt idx="7629">
                  <c:v>75.186369311374989</c:v>
                </c:pt>
                <c:pt idx="7630">
                  <c:v>72.683419681300009</c:v>
                </c:pt>
                <c:pt idx="7631">
                  <c:v>116.36618287802499</c:v>
                </c:pt>
                <c:pt idx="7632">
                  <c:v>58.064236290875002</c:v>
                </c:pt>
                <c:pt idx="7633">
                  <c:v>26.127158461482498</c:v>
                </c:pt>
                <c:pt idx="7634">
                  <c:v>28.308500026775</c:v>
                </c:pt>
                <c:pt idx="7635">
                  <c:v>22.8761205457625</c:v>
                </c:pt>
                <c:pt idx="7636">
                  <c:v>23.6941236326875</c:v>
                </c:pt>
                <c:pt idx="7637">
                  <c:v>32.936859385224999</c:v>
                </c:pt>
                <c:pt idx="7638">
                  <c:v>42.375356550500001</c:v>
                </c:pt>
                <c:pt idx="7639">
                  <c:v>140.7175055779</c:v>
                </c:pt>
                <c:pt idx="7640">
                  <c:v>92.000877225724992</c:v>
                </c:pt>
                <c:pt idx="7641">
                  <c:v>96.713134332149991</c:v>
                </c:pt>
                <c:pt idx="7642">
                  <c:v>136.78130268679999</c:v>
                </c:pt>
                <c:pt idx="7643">
                  <c:v>144.60476813312499</c:v>
                </c:pt>
                <c:pt idx="7644">
                  <c:v>150.079096478575</c:v>
                </c:pt>
                <c:pt idx="7645">
                  <c:v>129.14660719610001</c:v>
                </c:pt>
                <c:pt idx="7646">
                  <c:v>215.68713904789999</c:v>
                </c:pt>
                <c:pt idx="7647">
                  <c:v>187.301732737425</c:v>
                </c:pt>
                <c:pt idx="7648">
                  <c:v>182.44964603034998</c:v>
                </c:pt>
                <c:pt idx="7649">
                  <c:v>191.46166291985</c:v>
                </c:pt>
                <c:pt idx="7650">
                  <c:v>184.91763827697497</c:v>
                </c:pt>
                <c:pt idx="7651">
                  <c:v>151.99476182507499</c:v>
                </c:pt>
                <c:pt idx="7652">
                  <c:v>125.266336138575</c:v>
                </c:pt>
                <c:pt idx="7653">
                  <c:v>122.45576142144999</c:v>
                </c:pt>
                <c:pt idx="7654">
                  <c:v>82.79309887334999</c:v>
                </c:pt>
                <c:pt idx="7655">
                  <c:v>66.957398068049997</c:v>
                </c:pt>
                <c:pt idx="7656">
                  <c:v>58.078219243299998</c:v>
                </c:pt>
                <c:pt idx="7657">
                  <c:v>25.337121289912499</c:v>
                </c:pt>
                <c:pt idx="7658">
                  <c:v>36.222854693944996</c:v>
                </c:pt>
                <c:pt idx="7659">
                  <c:v>27.875028310599998</c:v>
                </c:pt>
                <c:pt idx="7660">
                  <c:v>20.638847144985</c:v>
                </c:pt>
                <c:pt idx="7661">
                  <c:v>28.252568195109998</c:v>
                </c:pt>
                <c:pt idx="7662">
                  <c:v>59.986893120749997</c:v>
                </c:pt>
                <c:pt idx="7663">
                  <c:v>68.020102929849998</c:v>
                </c:pt>
                <c:pt idx="7664">
                  <c:v>61.133495740074991</c:v>
                </c:pt>
                <c:pt idx="7665">
                  <c:v>96.559321783849995</c:v>
                </c:pt>
                <c:pt idx="7666">
                  <c:v>194.81757304417499</c:v>
                </c:pt>
                <c:pt idx="7667">
                  <c:v>165.48831706062501</c:v>
                </c:pt>
                <c:pt idx="7668">
                  <c:v>175.92659574210001</c:v>
                </c:pt>
                <c:pt idx="7669">
                  <c:v>140.5706845082</c:v>
                </c:pt>
                <c:pt idx="7670">
                  <c:v>117.42888774937499</c:v>
                </c:pt>
                <c:pt idx="7671">
                  <c:v>127.531575462825</c:v>
                </c:pt>
                <c:pt idx="7672">
                  <c:v>100.28578029785</c:v>
                </c:pt>
                <c:pt idx="7673">
                  <c:v>115.91872819987499</c:v>
                </c:pt>
                <c:pt idx="7674">
                  <c:v>95.832207923499993</c:v>
                </c:pt>
                <c:pt idx="7675">
                  <c:v>75.242301135399998</c:v>
                </c:pt>
                <c:pt idx="7676">
                  <c:v>89.644748674900001</c:v>
                </c:pt>
                <c:pt idx="7677">
                  <c:v>92.035834618724991</c:v>
                </c:pt>
                <c:pt idx="7678">
                  <c:v>37.0548407404575</c:v>
                </c:pt>
                <c:pt idx="7679">
                  <c:v>18.499454451292497</c:v>
                </c:pt>
                <c:pt idx="7680">
                  <c:v>15.094603992047499</c:v>
                </c:pt>
                <c:pt idx="7681">
                  <c:v>18.485471493137499</c:v>
                </c:pt>
                <c:pt idx="7682">
                  <c:v>22.980992733835002</c:v>
                </c:pt>
                <c:pt idx="7683">
                  <c:v>30.59471378396</c:v>
                </c:pt>
                <c:pt idx="7684">
                  <c:v>44.416868535674993</c:v>
                </c:pt>
                <c:pt idx="7685">
                  <c:v>96.097884143724997</c:v>
                </c:pt>
                <c:pt idx="7686">
                  <c:v>141.66135529394998</c:v>
                </c:pt>
                <c:pt idx="7687">
                  <c:v>252.17566992005001</c:v>
                </c:pt>
                <c:pt idx="7688">
                  <c:v>238.19970264199998</c:v>
                </c:pt>
                <c:pt idx="7689">
                  <c:v>183.45641904902499</c:v>
                </c:pt>
                <c:pt idx="7690">
                  <c:v>126.38497283872501</c:v>
                </c:pt>
                <c:pt idx="7691">
                  <c:v>153.29517696405</c:v>
                </c:pt>
                <c:pt idx="7692">
                  <c:v>171.59187856124998</c:v>
                </c:pt>
                <c:pt idx="7693">
                  <c:v>164.1948933525</c:v>
                </c:pt>
                <c:pt idx="7694">
                  <c:v>186.58161035090001</c:v>
                </c:pt>
                <c:pt idx="7695">
                  <c:v>231.72559268484997</c:v>
                </c:pt>
                <c:pt idx="7696">
                  <c:v>317.41316406149997</c:v>
                </c:pt>
                <c:pt idx="7697">
                  <c:v>318.60171561449999</c:v>
                </c:pt>
                <c:pt idx="7698">
                  <c:v>208.42998340637499</c:v>
                </c:pt>
                <c:pt idx="7699">
                  <c:v>150.58248298552499</c:v>
                </c:pt>
                <c:pt idx="7700">
                  <c:v>83.869786701899997</c:v>
                </c:pt>
                <c:pt idx="7701">
                  <c:v>64.076908564925006</c:v>
                </c:pt>
                <c:pt idx="7702">
                  <c:v>89.6866975465</c:v>
                </c:pt>
                <c:pt idx="7703">
                  <c:v>158.82543714784998</c:v>
                </c:pt>
                <c:pt idx="7704">
                  <c:v>89.050472922274992</c:v>
                </c:pt>
                <c:pt idx="7705">
                  <c:v>82.058993534399988</c:v>
                </c:pt>
                <c:pt idx="7706">
                  <c:v>60.951717271167496</c:v>
                </c:pt>
                <c:pt idx="7707">
                  <c:v>53.135243323975004</c:v>
                </c:pt>
                <c:pt idx="7708">
                  <c:v>80.611757306625009</c:v>
                </c:pt>
                <c:pt idx="7709">
                  <c:v>177.07319834709998</c:v>
                </c:pt>
                <c:pt idx="7710">
                  <c:v>412.56719855124999</c:v>
                </c:pt>
                <c:pt idx="7711">
                  <c:v>485.90781723049997</c:v>
                </c:pt>
                <c:pt idx="7712">
                  <c:v>385.37034369349999</c:v>
                </c:pt>
                <c:pt idx="7713">
                  <c:v>257.84575965674998</c:v>
                </c:pt>
                <c:pt idx="7714">
                  <c:v>214.05812431445</c:v>
                </c:pt>
                <c:pt idx="7715">
                  <c:v>282.52568197975</c:v>
                </c:pt>
                <c:pt idx="7716">
                  <c:v>234.84379253199998</c:v>
                </c:pt>
                <c:pt idx="7717">
                  <c:v>198.64890373239999</c:v>
                </c:pt>
                <c:pt idx="7718">
                  <c:v>150.14201978597498</c:v>
                </c:pt>
                <c:pt idx="7719">
                  <c:v>159.70636358992499</c:v>
                </c:pt>
                <c:pt idx="7720">
                  <c:v>228.76120548149999</c:v>
                </c:pt>
                <c:pt idx="7721">
                  <c:v>163.74044718619999</c:v>
                </c:pt>
                <c:pt idx="7722">
                  <c:v>158.45488877727499</c:v>
                </c:pt>
                <c:pt idx="7723">
                  <c:v>178.05899697295001</c:v>
                </c:pt>
                <c:pt idx="7724">
                  <c:v>105.655236459525</c:v>
                </c:pt>
                <c:pt idx="7725">
                  <c:v>62.895348547824995</c:v>
                </c:pt>
                <c:pt idx="7726">
                  <c:v>69.159714070574992</c:v>
                </c:pt>
                <c:pt idx="7727">
                  <c:v>52.107495855175003</c:v>
                </c:pt>
                <c:pt idx="7728">
                  <c:v>33.510160692500001</c:v>
                </c:pt>
                <c:pt idx="7729">
                  <c:v>47.318332469824995</c:v>
                </c:pt>
                <c:pt idx="7730">
                  <c:v>57.232250240542498</c:v>
                </c:pt>
                <c:pt idx="7731">
                  <c:v>20.876557441737496</c:v>
                </c:pt>
                <c:pt idx="7732">
                  <c:v>30.147259103899998</c:v>
                </c:pt>
                <c:pt idx="7733">
                  <c:v>87.442432662824999</c:v>
                </c:pt>
                <c:pt idx="7734">
                  <c:v>86.323795967449996</c:v>
                </c:pt>
                <c:pt idx="7735">
                  <c:v>151.83395779817499</c:v>
                </c:pt>
                <c:pt idx="7736">
                  <c:v>208.69565961704998</c:v>
                </c:pt>
                <c:pt idx="7737">
                  <c:v>184.6519620281</c:v>
                </c:pt>
                <c:pt idx="7738">
                  <c:v>190.55976207539999</c:v>
                </c:pt>
                <c:pt idx="7739">
                  <c:v>180.03059414347499</c:v>
                </c:pt>
                <c:pt idx="7740">
                  <c:v>255.67840109974998</c:v>
                </c:pt>
                <c:pt idx="7741">
                  <c:v>209.5066712206</c:v>
                </c:pt>
                <c:pt idx="7742">
                  <c:v>255.88814550550001</c:v>
                </c:pt>
                <c:pt idx="7743">
                  <c:v>247.98777373250002</c:v>
                </c:pt>
                <c:pt idx="7744">
                  <c:v>291.40486070899993</c:v>
                </c:pt>
                <c:pt idx="7745">
                  <c:v>217.2951792405</c:v>
                </c:pt>
                <c:pt idx="7746">
                  <c:v>147.96766970262502</c:v>
                </c:pt>
                <c:pt idx="7747">
                  <c:v>150.70832961464998</c:v>
                </c:pt>
                <c:pt idx="7748">
                  <c:v>126.56675130142499</c:v>
                </c:pt>
                <c:pt idx="7749">
                  <c:v>83.177630239324998</c:v>
                </c:pt>
                <c:pt idx="7750">
                  <c:v>84.946474525674986</c:v>
                </c:pt>
                <c:pt idx="7751">
                  <c:v>49.765350261549997</c:v>
                </c:pt>
                <c:pt idx="7752">
                  <c:v>70.725805458425</c:v>
                </c:pt>
                <c:pt idx="7753">
                  <c:v>51.813853720549993</c:v>
                </c:pt>
                <c:pt idx="7754">
                  <c:v>31.098100308100001</c:v>
                </c:pt>
                <c:pt idx="7755">
                  <c:v>30.629671179824999</c:v>
                </c:pt>
                <c:pt idx="7756">
                  <c:v>46.227661693625002</c:v>
                </c:pt>
                <c:pt idx="7757">
                  <c:v>121.553860581775</c:v>
                </c:pt>
                <c:pt idx="7758">
                  <c:v>150.72231258139999</c:v>
                </c:pt>
                <c:pt idx="7759">
                  <c:v>478.98625260475001</c:v>
                </c:pt>
                <c:pt idx="7760">
                  <c:v>505.41404467325003</c:v>
                </c:pt>
                <c:pt idx="7761">
                  <c:v>355.93621549274997</c:v>
                </c:pt>
                <c:pt idx="7762">
                  <c:v>237.15098070874998</c:v>
                </c:pt>
                <c:pt idx="7763">
                  <c:v>201.039989723975</c:v>
                </c:pt>
                <c:pt idx="7764">
                  <c:v>244.28228969249997</c:v>
                </c:pt>
                <c:pt idx="7765">
                  <c:v>193.265464642175</c:v>
                </c:pt>
                <c:pt idx="7766">
                  <c:v>329.71816778224996</c:v>
                </c:pt>
                <c:pt idx="7767">
                  <c:v>354.25826048549999</c:v>
                </c:pt>
                <c:pt idx="7768">
                  <c:v>399.77279123300002</c:v>
                </c:pt>
                <c:pt idx="7769">
                  <c:v>303.91960883549996</c:v>
                </c:pt>
                <c:pt idx="7770">
                  <c:v>329.15884944649997</c:v>
                </c:pt>
                <c:pt idx="7771">
                  <c:v>183.6242145784</c:v>
                </c:pt>
                <c:pt idx="7772">
                  <c:v>112.39502258914999</c:v>
                </c:pt>
                <c:pt idx="7773">
                  <c:v>75.962423517149986</c:v>
                </c:pt>
                <c:pt idx="7774">
                  <c:v>85.261091096100003</c:v>
                </c:pt>
                <c:pt idx="7775">
                  <c:v>57.337122430525</c:v>
                </c:pt>
                <c:pt idx="7776">
                  <c:v>176.17129753130001</c:v>
                </c:pt>
                <c:pt idx="7777">
                  <c:v>80.227225945425005</c:v>
                </c:pt>
                <c:pt idx="7778">
                  <c:v>27.217829245800001</c:v>
                </c:pt>
                <c:pt idx="7779">
                  <c:v>29.895565850424997</c:v>
                </c:pt>
                <c:pt idx="7780">
                  <c:v>44.780425461074998</c:v>
                </c:pt>
                <c:pt idx="7781">
                  <c:v>71.781518846400004</c:v>
                </c:pt>
                <c:pt idx="7782">
                  <c:v>125.02862583752498</c:v>
                </c:pt>
                <c:pt idx="7783">
                  <c:v>244.14246007274997</c:v>
                </c:pt>
                <c:pt idx="7784">
                  <c:v>188.33647166095</c:v>
                </c:pt>
                <c:pt idx="7785">
                  <c:v>184.37929431972498</c:v>
                </c:pt>
                <c:pt idx="7786">
                  <c:v>130.24426946522502</c:v>
                </c:pt>
                <c:pt idx="7787">
                  <c:v>132.7192531618</c:v>
                </c:pt>
                <c:pt idx="7788">
                  <c:v>120.07865843482499</c:v>
                </c:pt>
                <c:pt idx="7789">
                  <c:v>160.55233260080001</c:v>
                </c:pt>
                <c:pt idx="7790">
                  <c:v>185.04348491087498</c:v>
                </c:pt>
                <c:pt idx="7791">
                  <c:v>202.54315778054999</c:v>
                </c:pt>
                <c:pt idx="7792">
                  <c:v>171.73170814757498</c:v>
                </c:pt>
                <c:pt idx="7793">
                  <c:v>119.44942528919999</c:v>
                </c:pt>
                <c:pt idx="7794">
                  <c:v>129.85973809447501</c:v>
                </c:pt>
                <c:pt idx="7795">
                  <c:v>68.901029338499995</c:v>
                </c:pt>
                <c:pt idx="7796">
                  <c:v>56.169545375399998</c:v>
                </c:pt>
                <c:pt idx="7797">
                  <c:v>34.866507693700001</c:v>
                </c:pt>
                <c:pt idx="7798">
                  <c:v>41.830021157624998</c:v>
                </c:pt>
                <c:pt idx="7799">
                  <c:v>42.976623776949999</c:v>
                </c:pt>
                <c:pt idx="7800">
                  <c:v>38.082588212600001</c:v>
                </c:pt>
                <c:pt idx="7801">
                  <c:v>34.712695145399998</c:v>
                </c:pt>
                <c:pt idx="7802">
                  <c:v>44.130217874875001</c:v>
                </c:pt>
                <c:pt idx="7803">
                  <c:v>34.412061532174995</c:v>
                </c:pt>
                <c:pt idx="7804">
                  <c:v>34.551891118499995</c:v>
                </c:pt>
                <c:pt idx="7805">
                  <c:v>28.874809860225</c:v>
                </c:pt>
                <c:pt idx="7806">
                  <c:v>34.237274548075</c:v>
                </c:pt>
                <c:pt idx="7807">
                  <c:v>39.019446450049998</c:v>
                </c:pt>
                <c:pt idx="7808">
                  <c:v>61.916541433999996</c:v>
                </c:pt>
                <c:pt idx="7809">
                  <c:v>57.700679365474997</c:v>
                </c:pt>
                <c:pt idx="7810">
                  <c:v>60.497271115849998</c:v>
                </c:pt>
                <c:pt idx="7811">
                  <c:v>54.274854464699992</c:v>
                </c:pt>
                <c:pt idx="7812">
                  <c:v>56.491153429199997</c:v>
                </c:pt>
                <c:pt idx="7813">
                  <c:v>47.311341000775002</c:v>
                </c:pt>
                <c:pt idx="7814">
                  <c:v>53.876340136750002</c:v>
                </c:pt>
                <c:pt idx="7815">
                  <c:v>90.434785842649987</c:v>
                </c:pt>
                <c:pt idx="7816">
                  <c:v>141.85711669952499</c:v>
                </c:pt>
                <c:pt idx="7817">
                  <c:v>226.77562530124999</c:v>
                </c:pt>
                <c:pt idx="7818">
                  <c:v>401.03125752425001</c:v>
                </c:pt>
                <c:pt idx="7819">
                  <c:v>381.59494477200002</c:v>
                </c:pt>
                <c:pt idx="7820">
                  <c:v>374.95303938575</c:v>
                </c:pt>
                <c:pt idx="7821">
                  <c:v>287.00022871349995</c:v>
                </c:pt>
                <c:pt idx="7822">
                  <c:v>266.93468293500001</c:v>
                </c:pt>
                <c:pt idx="7823">
                  <c:v>171.13044088769999</c:v>
                </c:pt>
                <c:pt idx="7824">
                  <c:v>60.091765314074998</c:v>
                </c:pt>
                <c:pt idx="7825">
                  <c:v>34.733669585975001</c:v>
                </c:pt>
                <c:pt idx="7826">
                  <c:v>41.8509955986775</c:v>
                </c:pt>
                <c:pt idx="7827">
                  <c:v>38.844659461174999</c:v>
                </c:pt>
                <c:pt idx="7828">
                  <c:v>31.272887289812498</c:v>
                </c:pt>
                <c:pt idx="7829">
                  <c:v>36.383658717025</c:v>
                </c:pt>
                <c:pt idx="7830">
                  <c:v>50.247762337475002</c:v>
                </c:pt>
                <c:pt idx="7831">
                  <c:v>63.965044892999998</c:v>
                </c:pt>
                <c:pt idx="7832">
                  <c:v>108.95521473117499</c:v>
                </c:pt>
                <c:pt idx="7833">
                  <c:v>114.28272202125</c:v>
                </c:pt>
                <c:pt idx="7834">
                  <c:v>198.30632126667498</c:v>
                </c:pt>
                <c:pt idx="7835">
                  <c:v>66.495960427924999</c:v>
                </c:pt>
                <c:pt idx="7836">
                  <c:v>72.138084288424992</c:v>
                </c:pt>
                <c:pt idx="7837">
                  <c:v>94.084338077724993</c:v>
                </c:pt>
                <c:pt idx="7838">
                  <c:v>143.60498656439998</c:v>
                </c:pt>
                <c:pt idx="7839">
                  <c:v>180.78567393255</c:v>
                </c:pt>
                <c:pt idx="7840">
                  <c:v>79.758796821925003</c:v>
                </c:pt>
                <c:pt idx="7841">
                  <c:v>133.08980157057499</c:v>
                </c:pt>
                <c:pt idx="7842">
                  <c:v>204.66157605897499</c:v>
                </c:pt>
                <c:pt idx="7843">
                  <c:v>145.70942184742501</c:v>
                </c:pt>
                <c:pt idx="7844">
                  <c:v>93.615908968550002</c:v>
                </c:pt>
                <c:pt idx="7845">
                  <c:v>52.855584151324997</c:v>
                </c:pt>
                <c:pt idx="7846">
                  <c:v>72.082152459624993</c:v>
                </c:pt>
                <c:pt idx="7847">
                  <c:v>50.960893236327493</c:v>
                </c:pt>
                <c:pt idx="7848">
                  <c:v>9.5014204846125008</c:v>
                </c:pt>
                <c:pt idx="7849">
                  <c:v>48.57679876585</c:v>
                </c:pt>
                <c:pt idx="7850">
                  <c:v>10.347389489280001</c:v>
                </c:pt>
                <c:pt idx="7851">
                  <c:v>56.644965977977492</c:v>
                </c:pt>
                <c:pt idx="7852">
                  <c:v>149.960241323275</c:v>
                </c:pt>
                <c:pt idx="7853">
                  <c:v>239.58401552417499</c:v>
                </c:pt>
                <c:pt idx="7854">
                  <c:v>618.46626643224988</c:v>
                </c:pt>
                <c:pt idx="7855">
                  <c:v>748.43786817</c:v>
                </c:pt>
                <c:pt idx="7856">
                  <c:v>713.96987475649996</c:v>
                </c:pt>
                <c:pt idx="7857">
                  <c:v>312.37929889650002</c:v>
                </c:pt>
                <c:pt idx="7858">
                  <c:v>255.60848636149996</c:v>
                </c:pt>
                <c:pt idx="7859">
                  <c:v>203.45205011314999</c:v>
                </c:pt>
                <c:pt idx="7860">
                  <c:v>167.04741694122498</c:v>
                </c:pt>
                <c:pt idx="7861">
                  <c:v>191.69238177094999</c:v>
                </c:pt>
                <c:pt idx="7862">
                  <c:v>229.43937893912499</c:v>
                </c:pt>
                <c:pt idx="7863">
                  <c:v>400.05245042474996</c:v>
                </c:pt>
                <c:pt idx="7864">
                  <c:v>734.94431294399988</c:v>
                </c:pt>
                <c:pt idx="7865">
                  <c:v>992.79007260075002</c:v>
                </c:pt>
                <c:pt idx="7866">
                  <c:v>1271.7501001124999</c:v>
                </c:pt>
                <c:pt idx="7867">
                  <c:v>1025.9995997229998</c:v>
                </c:pt>
                <c:pt idx="7868">
                  <c:v>762.42082689799997</c:v>
                </c:pt>
                <c:pt idx="7869">
                  <c:v>617.76711847674994</c:v>
                </c:pt>
                <c:pt idx="7870">
                  <c:v>482.27224792875001</c:v>
                </c:pt>
                <c:pt idx="7871">
                  <c:v>399.98253563874994</c:v>
                </c:pt>
                <c:pt idx="7872">
                  <c:v>482.69173674024995</c:v>
                </c:pt>
                <c:pt idx="7873">
                  <c:v>257.00678212924998</c:v>
                </c:pt>
                <c:pt idx="7874">
                  <c:v>362.08871732924996</c:v>
                </c:pt>
                <c:pt idx="7875">
                  <c:v>483.18114029000003</c:v>
                </c:pt>
                <c:pt idx="7876">
                  <c:v>529.18507468275004</c:v>
                </c:pt>
                <c:pt idx="7877">
                  <c:v>460.66857661949996</c:v>
                </c:pt>
                <c:pt idx="7878">
                  <c:v>846.80798310224986</c:v>
                </c:pt>
                <c:pt idx="7879">
                  <c:v>1298.8770400887499</c:v>
                </c:pt>
                <c:pt idx="7880">
                  <c:v>1294.5423228792499</c:v>
                </c:pt>
                <c:pt idx="7881">
                  <c:v>712.08217539124996</c:v>
                </c:pt>
                <c:pt idx="7882">
                  <c:v>674.67776067925001</c:v>
                </c:pt>
                <c:pt idx="7883">
                  <c:v>633.70769145149995</c:v>
                </c:pt>
                <c:pt idx="7884">
                  <c:v>587.14443872300001</c:v>
                </c:pt>
                <c:pt idx="7885">
                  <c:v>411.65830618999996</c:v>
                </c:pt>
                <c:pt idx="7886">
                  <c:v>395.85756273949994</c:v>
                </c:pt>
                <c:pt idx="7887">
                  <c:v>340.41513118624999</c:v>
                </c:pt>
                <c:pt idx="7888">
                  <c:v>417.74089324049999</c:v>
                </c:pt>
                <c:pt idx="7889">
                  <c:v>409.21128834575001</c:v>
                </c:pt>
                <c:pt idx="7890">
                  <c:v>371.10772577375002</c:v>
                </c:pt>
                <c:pt idx="7891">
                  <c:v>230.99847887224999</c:v>
                </c:pt>
                <c:pt idx="7892">
                  <c:v>147.35241954284999</c:v>
                </c:pt>
                <c:pt idx="7893">
                  <c:v>118.08608680939999</c:v>
                </c:pt>
                <c:pt idx="7894">
                  <c:v>100.145950701975</c:v>
                </c:pt>
                <c:pt idx="7895">
                  <c:v>85.526767316324992</c:v>
                </c:pt>
                <c:pt idx="7896">
                  <c:v>92.231596038625</c:v>
                </c:pt>
                <c:pt idx="7897">
                  <c:v>73.648243847474987</c:v>
                </c:pt>
                <c:pt idx="7898">
                  <c:v>63.531573172049995</c:v>
                </c:pt>
                <c:pt idx="7899">
                  <c:v>78.297577627399988</c:v>
                </c:pt>
                <c:pt idx="7900">
                  <c:v>63.168016246650005</c:v>
                </c:pt>
                <c:pt idx="7901">
                  <c:v>152.61001201349998</c:v>
                </c:pt>
                <c:pt idx="7902">
                  <c:v>193.02775435545001</c:v>
                </c:pt>
                <c:pt idx="7903">
                  <c:v>464.58380506524998</c:v>
                </c:pt>
                <c:pt idx="7904">
                  <c:v>535.26766173324995</c:v>
                </c:pt>
                <c:pt idx="7905">
                  <c:v>429.76623776949998</c:v>
                </c:pt>
                <c:pt idx="7906">
                  <c:v>280.63798247125004</c:v>
                </c:pt>
                <c:pt idx="7907">
                  <c:v>379.70724540675002</c:v>
                </c:pt>
                <c:pt idx="7908">
                  <c:v>239.597998553</c:v>
                </c:pt>
                <c:pt idx="7909">
                  <c:v>327.27115003350002</c:v>
                </c:pt>
                <c:pt idx="7910">
                  <c:v>402.21980902949997</c:v>
                </c:pt>
                <c:pt idx="7911">
                  <c:v>411.93796533400001</c:v>
                </c:pt>
                <c:pt idx="7912">
                  <c:v>498.63230971499996</c:v>
                </c:pt>
                <c:pt idx="7913">
                  <c:v>398.09483617799998</c:v>
                </c:pt>
                <c:pt idx="7914">
                  <c:v>506.11319267649998</c:v>
                </c:pt>
                <c:pt idx="7915">
                  <c:v>419.06927431774994</c:v>
                </c:pt>
                <c:pt idx="7916">
                  <c:v>277.212157623</c:v>
                </c:pt>
                <c:pt idx="7917">
                  <c:v>175.70985991982499</c:v>
                </c:pt>
                <c:pt idx="7918">
                  <c:v>293.36247500349998</c:v>
                </c:pt>
                <c:pt idx="7919">
                  <c:v>230.71881972825</c:v>
                </c:pt>
                <c:pt idx="7920">
                  <c:v>212.38716073327498</c:v>
                </c:pt>
                <c:pt idx="7921">
                  <c:v>152.79179047619999</c:v>
                </c:pt>
                <c:pt idx="7922">
                  <c:v>122.63753988892501</c:v>
                </c:pt>
                <c:pt idx="7923">
                  <c:v>122.95215645934999</c:v>
                </c:pt>
                <c:pt idx="7924">
                  <c:v>142.059869617125</c:v>
                </c:pt>
                <c:pt idx="7925">
                  <c:v>226.46100876424998</c:v>
                </c:pt>
                <c:pt idx="7926">
                  <c:v>430.46538572499998</c:v>
                </c:pt>
                <c:pt idx="7927">
                  <c:v>524.85035737775002</c:v>
                </c:pt>
                <c:pt idx="7928">
                  <c:v>631.75007725249998</c:v>
                </c:pt>
                <c:pt idx="7929">
                  <c:v>500.38017960374998</c:v>
                </c:pt>
                <c:pt idx="7930">
                  <c:v>313.98733916550003</c:v>
                </c:pt>
                <c:pt idx="7931">
                  <c:v>236.31200320034998</c:v>
                </c:pt>
                <c:pt idx="7932">
                  <c:v>240.1573169365</c:v>
                </c:pt>
                <c:pt idx="7933">
                  <c:v>183.07188768304999</c:v>
                </c:pt>
                <c:pt idx="7934">
                  <c:v>189.00765369727498</c:v>
                </c:pt>
                <c:pt idx="7935">
                  <c:v>201.59231661454999</c:v>
                </c:pt>
                <c:pt idx="7936">
                  <c:v>217.89644649559997</c:v>
                </c:pt>
                <c:pt idx="7937">
                  <c:v>333.63339622799998</c:v>
                </c:pt>
                <c:pt idx="7938">
                  <c:v>334.33254423124998</c:v>
                </c:pt>
                <c:pt idx="7939">
                  <c:v>187.49749412389997</c:v>
                </c:pt>
                <c:pt idx="7940">
                  <c:v>81.261964888050002</c:v>
                </c:pt>
                <c:pt idx="7941">
                  <c:v>77.577455259974997</c:v>
                </c:pt>
                <c:pt idx="7942">
                  <c:v>72.599521933324993</c:v>
                </c:pt>
                <c:pt idx="7943">
                  <c:v>62.510817177074998</c:v>
                </c:pt>
                <c:pt idx="7944">
                  <c:v>47.031681818575002</c:v>
                </c:pt>
                <c:pt idx="7945">
                  <c:v>25.455976442824998</c:v>
                </c:pt>
                <c:pt idx="7946">
                  <c:v>27.1059655691</c:v>
                </c:pt>
                <c:pt idx="7947">
                  <c:v>27.504479900869999</c:v>
                </c:pt>
                <c:pt idx="7948">
                  <c:v>26.609570536929997</c:v>
                </c:pt>
                <c:pt idx="7949">
                  <c:v>56.840727397400002</c:v>
                </c:pt>
                <c:pt idx="7950">
                  <c:v>115.25453765647499</c:v>
                </c:pt>
                <c:pt idx="7951">
                  <c:v>149.98121576385</c:v>
                </c:pt>
                <c:pt idx="7952">
                  <c:v>216.94560531049999</c:v>
                </c:pt>
                <c:pt idx="7953">
                  <c:v>218.39983297867499</c:v>
                </c:pt>
                <c:pt idx="7954">
                  <c:v>183.31658946269999</c:v>
                </c:pt>
                <c:pt idx="7955">
                  <c:v>129.87372105167501</c:v>
                </c:pt>
                <c:pt idx="7956">
                  <c:v>129.98558472359997</c:v>
                </c:pt>
                <c:pt idx="7957">
                  <c:v>133.21564819969998</c:v>
                </c:pt>
                <c:pt idx="7958">
                  <c:v>173.64038201547498</c:v>
                </c:pt>
                <c:pt idx="7959">
                  <c:v>195.23007036274998</c:v>
                </c:pt>
                <c:pt idx="7960">
                  <c:v>148.31724367082498</c:v>
                </c:pt>
                <c:pt idx="7961">
                  <c:v>150.47061932315</c:v>
                </c:pt>
                <c:pt idx="7962">
                  <c:v>128.51737405047498</c:v>
                </c:pt>
                <c:pt idx="7963">
                  <c:v>125.89556927942499</c:v>
                </c:pt>
                <c:pt idx="7964">
                  <c:v>68.859080457350004</c:v>
                </c:pt>
                <c:pt idx="7965">
                  <c:v>52.128470290974995</c:v>
                </c:pt>
                <c:pt idx="7966">
                  <c:v>102.159496767975</c:v>
                </c:pt>
                <c:pt idx="7967">
                  <c:v>86.17697489775</c:v>
                </c:pt>
                <c:pt idx="7968">
                  <c:v>88.372299426449999</c:v>
                </c:pt>
                <c:pt idx="7969">
                  <c:v>66.796594041150001</c:v>
                </c:pt>
                <c:pt idx="7970">
                  <c:v>63.797249382724999</c:v>
                </c:pt>
                <c:pt idx="7971">
                  <c:v>80.395021441374993</c:v>
                </c:pt>
                <c:pt idx="7972">
                  <c:v>66.55189226627499</c:v>
                </c:pt>
                <c:pt idx="7973">
                  <c:v>81.199041575875</c:v>
                </c:pt>
                <c:pt idx="7974">
                  <c:v>94.48984388427499</c:v>
                </c:pt>
                <c:pt idx="7975">
                  <c:v>134.2294127113</c:v>
                </c:pt>
                <c:pt idx="7976">
                  <c:v>184.27442213595</c:v>
                </c:pt>
                <c:pt idx="7977">
                  <c:v>172.738481171025</c:v>
                </c:pt>
                <c:pt idx="7978">
                  <c:v>154.833302480475</c:v>
                </c:pt>
                <c:pt idx="7979">
                  <c:v>143.8217224201</c:v>
                </c:pt>
                <c:pt idx="7980">
                  <c:v>146.03802139415001</c:v>
                </c:pt>
                <c:pt idx="7981">
                  <c:v>165.64212960415</c:v>
                </c:pt>
                <c:pt idx="7982">
                  <c:v>215.33756506059999</c:v>
                </c:pt>
                <c:pt idx="7983">
                  <c:v>225.61503972950001</c:v>
                </c:pt>
                <c:pt idx="7984">
                  <c:v>185.46996511980001</c:v>
                </c:pt>
                <c:pt idx="7985">
                  <c:v>253.86061647274997</c:v>
                </c:pt>
                <c:pt idx="7986">
                  <c:v>483.95020298374999</c:v>
                </c:pt>
                <c:pt idx="7987">
                  <c:v>283.92397779524998</c:v>
                </c:pt>
                <c:pt idx="7988">
                  <c:v>186.77737174692498</c:v>
                </c:pt>
                <c:pt idx="7989">
                  <c:v>155.728211817675</c:v>
                </c:pt>
                <c:pt idx="7990">
                  <c:v>128.90889689982501</c:v>
                </c:pt>
                <c:pt idx="7991">
                  <c:v>46.535286780675001</c:v>
                </c:pt>
                <c:pt idx="7992">
                  <c:v>39.243173789125002</c:v>
                </c:pt>
                <c:pt idx="7993">
                  <c:v>30.538781953249998</c:v>
                </c:pt>
                <c:pt idx="7994">
                  <c:v>34.223291586099997</c:v>
                </c:pt>
                <c:pt idx="7995">
                  <c:v>19.254534225087497</c:v>
                </c:pt>
                <c:pt idx="7996">
                  <c:v>17.933144621185001</c:v>
                </c:pt>
                <c:pt idx="7997">
                  <c:v>33.663973236024994</c:v>
                </c:pt>
                <c:pt idx="7998">
                  <c:v>68.166924004324997</c:v>
                </c:pt>
                <c:pt idx="7999">
                  <c:v>103.23618459652499</c:v>
                </c:pt>
                <c:pt idx="8000">
                  <c:v>28.672056952175001</c:v>
                </c:pt>
                <c:pt idx="8001">
                  <c:v>97.279444160824994</c:v>
                </c:pt>
                <c:pt idx="8002">
                  <c:v>115.32445245202499</c:v>
                </c:pt>
                <c:pt idx="8003">
                  <c:v>92.063800533125004</c:v>
                </c:pt>
                <c:pt idx="8004">
                  <c:v>125.51103791822499</c:v>
                </c:pt>
                <c:pt idx="8005">
                  <c:v>120.63098530152499</c:v>
                </c:pt>
                <c:pt idx="8006">
                  <c:v>152.96657746029999</c:v>
                </c:pt>
                <c:pt idx="8007">
                  <c:v>173.130003982175</c:v>
                </c:pt>
                <c:pt idx="8008">
                  <c:v>165.57221477517501</c:v>
                </c:pt>
                <c:pt idx="8009">
                  <c:v>137.55036541875</c:v>
                </c:pt>
                <c:pt idx="8010">
                  <c:v>166.43915825050001</c:v>
                </c:pt>
                <c:pt idx="8011">
                  <c:v>126.6017086992</c:v>
                </c:pt>
                <c:pt idx="8012">
                  <c:v>59.469523647049996</c:v>
                </c:pt>
                <c:pt idx="8013">
                  <c:v>45.36071824695</c:v>
                </c:pt>
                <c:pt idx="8014">
                  <c:v>52.9045245063</c:v>
                </c:pt>
                <c:pt idx="8015">
                  <c:v>21.736509406947498</c:v>
                </c:pt>
                <c:pt idx="8016">
                  <c:v>25.707669701552501</c:v>
                </c:pt>
                <c:pt idx="8017">
                  <c:v>23.631200320512498</c:v>
                </c:pt>
                <c:pt idx="8018">
                  <c:v>18.625301082804999</c:v>
                </c:pt>
                <c:pt idx="8019">
                  <c:v>27.798122032629998</c:v>
                </c:pt>
                <c:pt idx="8020">
                  <c:v>66.118420538639995</c:v>
                </c:pt>
                <c:pt idx="8021">
                  <c:v>105.3755772821</c:v>
                </c:pt>
                <c:pt idx="8022">
                  <c:v>178.42954539604997</c:v>
                </c:pt>
                <c:pt idx="8023">
                  <c:v>274.69522504049996</c:v>
                </c:pt>
                <c:pt idx="8024">
                  <c:v>267.70374567650003</c:v>
                </c:pt>
                <c:pt idx="8025">
                  <c:v>243.09373818724998</c:v>
                </c:pt>
                <c:pt idx="8026">
                  <c:v>284.27355177300001</c:v>
                </c:pt>
                <c:pt idx="8027">
                  <c:v>301.61242065875001</c:v>
                </c:pt>
                <c:pt idx="8028">
                  <c:v>289.86673527375001</c:v>
                </c:pt>
                <c:pt idx="8029">
                  <c:v>391.38301595799999</c:v>
                </c:pt>
                <c:pt idx="8030">
                  <c:v>339.99564251799995</c:v>
                </c:pt>
                <c:pt idx="8031">
                  <c:v>326.78174648375</c:v>
                </c:pt>
                <c:pt idx="8032">
                  <c:v>384.46145133224996</c:v>
                </c:pt>
                <c:pt idx="8033">
                  <c:v>327.41097965325002</c:v>
                </c:pt>
                <c:pt idx="8034">
                  <c:v>278.54053870025001</c:v>
                </c:pt>
                <c:pt idx="8035">
                  <c:v>236.542722037125</c:v>
                </c:pt>
                <c:pt idx="8036">
                  <c:v>183.23968321242498</c:v>
                </c:pt>
                <c:pt idx="8037">
                  <c:v>176.06642533320002</c:v>
                </c:pt>
                <c:pt idx="8038">
                  <c:v>90.896223482775</c:v>
                </c:pt>
                <c:pt idx="8039">
                  <c:v>32.894910504075</c:v>
                </c:pt>
                <c:pt idx="8040">
                  <c:v>14.045882084582498</c:v>
                </c:pt>
                <c:pt idx="8041">
                  <c:v>17.010269341412499</c:v>
                </c:pt>
                <c:pt idx="8042">
                  <c:v>25.407036083552498</c:v>
                </c:pt>
                <c:pt idx="8043">
                  <c:v>53.219141076725002</c:v>
                </c:pt>
                <c:pt idx="8044">
                  <c:v>69.2506033067</c:v>
                </c:pt>
                <c:pt idx="8045">
                  <c:v>87.910861791100004</c:v>
                </c:pt>
                <c:pt idx="8046">
                  <c:v>106.88573683159998</c:v>
                </c:pt>
                <c:pt idx="8047">
                  <c:v>114.576364155875</c:v>
                </c:pt>
                <c:pt idx="8048">
                  <c:v>128.64322067959998</c:v>
                </c:pt>
                <c:pt idx="8049">
                  <c:v>128.11186824869998</c:v>
                </c:pt>
                <c:pt idx="8050">
                  <c:v>129.16758163189999</c:v>
                </c:pt>
                <c:pt idx="8051">
                  <c:v>90.609572831525</c:v>
                </c:pt>
                <c:pt idx="8052">
                  <c:v>100.7821753262</c:v>
                </c:pt>
                <c:pt idx="8053">
                  <c:v>81.380820038574996</c:v>
                </c:pt>
                <c:pt idx="8054">
                  <c:v>100.5794224277</c:v>
                </c:pt>
                <c:pt idx="8056">
                  <c:v>141.03546668724999</c:v>
                </c:pt>
                <c:pt idx="8057">
                  <c:v>147.662962541675</c:v>
                </c:pt>
                <c:pt idx="8058">
                  <c:v>111.47431582740001</c:v>
                </c:pt>
                <c:pt idx="8059">
                  <c:v>85.986811558924998</c:v>
                </c:pt>
                <c:pt idx="8060">
                  <c:v>77.585707720575002</c:v>
                </c:pt>
                <c:pt idx="8061">
                  <c:v>49.372941506450005</c:v>
                </c:pt>
                <c:pt idx="8062">
                  <c:v>69.309253757874998</c:v>
                </c:pt>
                <c:pt idx="8063">
                  <c:v>48.188799417650003</c:v>
                </c:pt>
                <c:pt idx="8064">
                  <c:v>41.837993760250001</c:v>
                </c:pt>
                <c:pt idx="8065">
                  <c:v>35.570190423725002</c:v>
                </c:pt>
                <c:pt idx="8066">
                  <c:v>51.133731064949998</c:v>
                </c:pt>
                <c:pt idx="8067">
                  <c:v>67.159760591199998</c:v>
                </c:pt>
                <c:pt idx="8068">
                  <c:v>65.517580772100004</c:v>
                </c:pt>
                <c:pt idx="8069">
                  <c:v>215.011057727875</c:v>
                </c:pt>
                <c:pt idx="8070">
                  <c:v>364.04967636800001</c:v>
                </c:pt>
                <c:pt idx="8071">
                  <c:v>483.34788577299997</c:v>
                </c:pt>
                <c:pt idx="8072">
                  <c:v>417.58179640025003</c:v>
                </c:pt>
                <c:pt idx="8073">
                  <c:v>333.50177970375</c:v>
                </c:pt>
                <c:pt idx="8074">
                  <c:v>295.86705771699997</c:v>
                </c:pt>
                <c:pt idx="8075">
                  <c:v>192.143317925475</c:v>
                </c:pt>
                <c:pt idx="8076">
                  <c:v>196.10906375589997</c:v>
                </c:pt>
                <c:pt idx="8077">
                  <c:v>188.99462466569997</c:v>
                </c:pt>
                <c:pt idx="8078">
                  <c:v>228.73119049999997</c:v>
                </c:pt>
                <c:pt idx="8079">
                  <c:v>219.36361164904997</c:v>
                </c:pt>
                <c:pt idx="8080">
                  <c:v>713.07688448224997</c:v>
                </c:pt>
                <c:pt idx="8081">
                  <c:v>796.19527620049996</c:v>
                </c:pt>
                <c:pt idx="8082">
                  <c:v>779.3523338965</c:v>
                </c:pt>
                <c:pt idx="8083">
                  <c:v>725.60501712475002</c:v>
                </c:pt>
                <c:pt idx="8084">
                  <c:v>581.75804270924993</c:v>
                </c:pt>
                <c:pt idx="8085">
                  <c:v>547.77993975225002</c:v>
                </c:pt>
                <c:pt idx="8086">
                  <c:v>364.34474892549997</c:v>
                </c:pt>
                <c:pt idx="8087">
                  <c:v>311.02951889550002</c:v>
                </c:pt>
                <c:pt idx="8088">
                  <c:v>225.91122411710001</c:v>
                </c:pt>
                <c:pt idx="8089">
                  <c:v>187.90900764922498</c:v>
                </c:pt>
                <c:pt idx="8090">
                  <c:v>205.51358229335</c:v>
                </c:pt>
                <c:pt idx="8091">
                  <c:v>218.764687519875</c:v>
                </c:pt>
                <c:pt idx="8092">
                  <c:v>221.95633064882497</c:v>
                </c:pt>
                <c:pt idx="8093">
                  <c:v>332.57083548524997</c:v>
                </c:pt>
                <c:pt idx="8094">
                  <c:v>460.31207669524997</c:v>
                </c:pt>
                <c:pt idx="8095">
                  <c:v>746.63088425874992</c:v>
                </c:pt>
                <c:pt idx="8096">
                  <c:v>847.79646778974995</c:v>
                </c:pt>
                <c:pt idx="8097">
                  <c:v>641.51627234900002</c:v>
                </c:pt>
                <c:pt idx="8098">
                  <c:v>492.66953920875005</c:v>
                </c:pt>
                <c:pt idx="8099">
                  <c:v>454.23813683549997</c:v>
                </c:pt>
                <c:pt idx="8100">
                  <c:v>538.49249728149994</c:v>
                </c:pt>
                <c:pt idx="8101">
                  <c:v>398.30930124424998</c:v>
                </c:pt>
                <c:pt idx="8102">
                  <c:v>499.92366238624999</c:v>
                </c:pt>
                <c:pt idx="8103">
                  <c:v>613.58626489849996</c:v>
                </c:pt>
                <c:pt idx="8104">
                  <c:v>429.69533689824999</c:v>
                </c:pt>
                <c:pt idx="8105">
                  <c:v>482.05279465874997</c:v>
                </c:pt>
                <c:pt idx="8106">
                  <c:v>457.27947963874999</c:v>
                </c:pt>
                <c:pt idx="8107">
                  <c:v>427.96480422274999</c:v>
                </c:pt>
                <c:pt idx="8108">
                  <c:v>284.04260121024998</c:v>
                </c:pt>
                <c:pt idx="8109">
                  <c:v>191.75260064727499</c:v>
                </c:pt>
                <c:pt idx="8110">
                  <c:v>218.99933541764997</c:v>
                </c:pt>
                <c:pt idx="8111">
                  <c:v>217.68646105262499</c:v>
                </c:pt>
                <c:pt idx="8112">
                  <c:v>93.774247323924996</c:v>
                </c:pt>
                <c:pt idx="8113">
                  <c:v>39.399583106574994</c:v>
                </c:pt>
                <c:pt idx="8114">
                  <c:v>42.570851348725</c:v>
                </c:pt>
                <c:pt idx="8115">
                  <c:v>106.929443538275</c:v>
                </c:pt>
                <c:pt idx="8116">
                  <c:v>302.11564511174998</c:v>
                </c:pt>
                <c:pt idx="8117">
                  <c:v>486.73918011324997</c:v>
                </c:pt>
                <c:pt idx="8118">
                  <c:v>745.03512791599996</c:v>
                </c:pt>
                <c:pt idx="8119">
                  <c:v>548.45971753824995</c:v>
                </c:pt>
                <c:pt idx="8120">
                  <c:v>458.47664605575</c:v>
                </c:pt>
                <c:pt idx="8121">
                  <c:v>423.36427627649999</c:v>
                </c:pt>
                <c:pt idx="8122">
                  <c:v>202.91941521274998</c:v>
                </c:pt>
                <c:pt idx="8123">
                  <c:v>249.19949794507497</c:v>
                </c:pt>
                <c:pt idx="8124">
                  <c:v>181.24740807629999</c:v>
                </c:pt>
                <c:pt idx="8125">
                  <c:v>163.10833095287498</c:v>
                </c:pt>
                <c:pt idx="8126">
                  <c:v>195.92790351245</c:v>
                </c:pt>
                <c:pt idx="8127">
                  <c:v>176.038047675325</c:v>
                </c:pt>
                <c:pt idx="8128">
                  <c:v>171.065048671325</c:v>
                </c:pt>
                <c:pt idx="8129">
                  <c:v>61.939602267849999</c:v>
                </c:pt>
                <c:pt idx="8130">
                  <c:v>72.086148170075006</c:v>
                </c:pt>
                <c:pt idx="8131">
                  <c:v>48.675314340699998</c:v>
                </c:pt>
                <c:pt idx="8132">
                  <c:v>54.176138936724996</c:v>
                </c:pt>
                <c:pt idx="8133">
                  <c:v>135.83832861502501</c:v>
                </c:pt>
                <c:pt idx="8134">
                  <c:v>118.358251949025</c:v>
                </c:pt>
                <c:pt idx="8135">
                  <c:v>74.303639103499989</c:v>
                </c:pt>
                <c:pt idx="8136">
                  <c:v>194.76022754797501</c:v>
                </c:pt>
                <c:pt idx="8137">
                  <c:v>198.75772970689999</c:v>
                </c:pt>
                <c:pt idx="8138">
                  <c:v>208.118810990925</c:v>
                </c:pt>
                <c:pt idx="8139">
                  <c:v>222.00839367235</c:v>
                </c:pt>
                <c:pt idx="8140">
                  <c:v>168.31260456545002</c:v>
                </c:pt>
                <c:pt idx="8141">
                  <c:v>277.97650183842501</c:v>
                </c:pt>
                <c:pt idx="8142">
                  <c:v>386.04509407299997</c:v>
                </c:pt>
                <c:pt idx="8143">
                  <c:v>561.87328931774994</c:v>
                </c:pt>
                <c:pt idx="8144">
                  <c:v>632.10349521666592</c:v>
                </c:pt>
                <c:pt idx="8145">
                  <c:v>719.34480445133397</c:v>
                </c:pt>
                <c:pt idx="8146">
                  <c:v>273.19284711749998</c:v>
                </c:pt>
                <c:pt idx="8147">
                  <c:v>180.54854223257499</c:v>
                </c:pt>
                <c:pt idx="8148">
                  <c:v>126.938070294925</c:v>
                </c:pt>
                <c:pt idx="8149">
                  <c:v>114.38874456459999</c:v>
                </c:pt>
                <c:pt idx="8150">
                  <c:v>82.669566223549992</c:v>
                </c:pt>
                <c:pt idx="8151">
                  <c:v>198.79896779109998</c:v>
                </c:pt>
                <c:pt idx="8152">
                  <c:v>219.21918064352499</c:v>
                </c:pt>
                <c:pt idx="8153">
                  <c:v>114.785130832625</c:v>
                </c:pt>
                <c:pt idx="8154">
                  <c:v>63.771068964974994</c:v>
                </c:pt>
                <c:pt idx="8155">
                  <c:v>36.58129493085</c:v>
                </c:pt>
                <c:pt idx="8156">
                  <c:v>28.3973753288175</c:v>
                </c:pt>
                <c:pt idx="8157">
                  <c:v>24.383631142047498</c:v>
                </c:pt>
                <c:pt idx="8158">
                  <c:v>12.714790392155001</c:v>
                </c:pt>
                <c:pt idx="8159">
                  <c:v>12.099253137414999</c:v>
                </c:pt>
                <c:pt idx="8160">
                  <c:v>7.1874754603474997</c:v>
                </c:pt>
                <c:pt idx="8161">
                  <c:v>6.2439417261024994</c:v>
                </c:pt>
                <c:pt idx="8162">
                  <c:v>8.4006985869649995</c:v>
                </c:pt>
                <c:pt idx="8163">
                  <c:v>5.0333107750849999</c:v>
                </c:pt>
                <c:pt idx="8164">
                  <c:v>3.4187799168674999</c:v>
                </c:pt>
                <c:pt idx="8165">
                  <c:v>3.8850894598874999</c:v>
                </c:pt>
                <c:pt idx="8166">
                  <c:v>3.7990648309349995</c:v>
                </c:pt>
                <c:pt idx="8167">
                  <c:v>5.1554383224025004</c:v>
                </c:pt>
                <c:pt idx="8168">
                  <c:v>7.0827839563649997</c:v>
                </c:pt>
                <c:pt idx="8169">
                  <c:v>28.038343977472501</c:v>
                </c:pt>
                <c:pt idx="8170">
                  <c:v>46.159091194274993</c:v>
                </c:pt>
                <c:pt idx="8171">
                  <c:v>38.174900861899999</c:v>
                </c:pt>
                <c:pt idx="8172">
                  <c:v>48.654400380275</c:v>
                </c:pt>
                <c:pt idx="8173">
                  <c:v>48.602972904474996</c:v>
                </c:pt>
                <c:pt idx="8174">
                  <c:v>32.680005560049999</c:v>
                </c:pt>
                <c:pt idx="8175">
                  <c:v>37.296468583775003</c:v>
                </c:pt>
                <c:pt idx="8176">
                  <c:v>37.754893136824997</c:v>
                </c:pt>
                <c:pt idx="8177">
                  <c:v>26.478999034800001</c:v>
                </c:pt>
                <c:pt idx="8178">
                  <c:v>30.914121587475002</c:v>
                </c:pt>
                <c:pt idx="8179">
                  <c:v>26.037107436974999</c:v>
                </c:pt>
                <c:pt idx="8180">
                  <c:v>27.813361377324998</c:v>
                </c:pt>
                <c:pt idx="8181">
                  <c:v>54.894475401624995</c:v>
                </c:pt>
                <c:pt idx="8182">
                  <c:v>48.662124974175001</c:v>
                </c:pt>
                <c:pt idx="8183">
                  <c:v>49.542135136725001</c:v>
                </c:pt>
                <c:pt idx="8184">
                  <c:v>26.035750601624997</c:v>
                </c:pt>
                <c:pt idx="8185">
                  <c:v>11.0943330808875</c:v>
                </c:pt>
                <c:pt idx="8186">
                  <c:v>3.2699843985149997</c:v>
                </c:pt>
                <c:pt idx="8187">
                  <c:v>4.6004212455325</c:v>
                </c:pt>
                <c:pt idx="8188">
                  <c:v>3.9252462281474996</c:v>
                </c:pt>
                <c:pt idx="8189">
                  <c:v>32.886208311055</c:v>
                </c:pt>
                <c:pt idx="8190">
                  <c:v>40.062622839162501</c:v>
                </c:pt>
                <c:pt idx="8191">
                  <c:v>100.90109808594998</c:v>
                </c:pt>
                <c:pt idx="8192">
                  <c:v>147.06201356419999</c:v>
                </c:pt>
                <c:pt idx="8193">
                  <c:v>90.457373144524993</c:v>
                </c:pt>
                <c:pt idx="8194">
                  <c:v>76.870342155624996</c:v>
                </c:pt>
                <c:pt idx="8195">
                  <c:v>65.009414041299991</c:v>
                </c:pt>
                <c:pt idx="8196">
                  <c:v>48.919278339875</c:v>
                </c:pt>
                <c:pt idx="8197">
                  <c:v>48.226334436824999</c:v>
                </c:pt>
                <c:pt idx="8198">
                  <c:v>56.028675206749995</c:v>
                </c:pt>
                <c:pt idx="8199">
                  <c:v>70.480881980299998</c:v>
                </c:pt>
                <c:pt idx="8200">
                  <c:v>79.984086674699995</c:v>
                </c:pt>
                <c:pt idx="8201">
                  <c:v>103.636109984725</c:v>
                </c:pt>
                <c:pt idx="8202">
                  <c:v>155.73646854712499</c:v>
                </c:pt>
                <c:pt idx="8203">
                  <c:v>139.65775591107499</c:v>
                </c:pt>
                <c:pt idx="8204">
                  <c:v>88.453212770774996</c:v>
                </c:pt>
                <c:pt idx="8205">
                  <c:v>46.643485515472499</c:v>
                </c:pt>
                <c:pt idx="8206">
                  <c:v>100.62208135134999</c:v>
                </c:pt>
                <c:pt idx="8207">
                  <c:v>26.783843187157501</c:v>
                </c:pt>
                <c:pt idx="8208">
                  <c:v>27.023233739559998</c:v>
                </c:pt>
                <c:pt idx="8209">
                  <c:v>67.741598419049993</c:v>
                </c:pt>
                <c:pt idx="8210">
                  <c:v>67.955872816207503</c:v>
                </c:pt>
                <c:pt idx="8211">
                  <c:v>144.2795253923</c:v>
                </c:pt>
                <c:pt idx="8212">
                  <c:v>211.61970693279997</c:v>
                </c:pt>
                <c:pt idx="8213">
                  <c:v>159.50821227775</c:v>
                </c:pt>
                <c:pt idx="8214">
                  <c:v>191.42192397555002</c:v>
                </c:pt>
                <c:pt idx="8215">
                  <c:v>256.80212949222499</c:v>
                </c:pt>
                <c:pt idx="8216">
                  <c:v>288.073061441025</c:v>
                </c:pt>
                <c:pt idx="8217">
                  <c:v>134.6609581113</c:v>
                </c:pt>
                <c:pt idx="8218">
                  <c:v>63.572629228474995</c:v>
                </c:pt>
                <c:pt idx="8219">
                  <c:v>90.803379743649998</c:v>
                </c:pt>
                <c:pt idx="8220">
                  <c:v>63.884574133874999</c:v>
                </c:pt>
                <c:pt idx="8221">
                  <c:v>57.870176303749993</c:v>
                </c:pt>
                <c:pt idx="8222">
                  <c:v>41.398045826175</c:v>
                </c:pt>
                <c:pt idx="8223">
                  <c:v>39.774011236275001</c:v>
                </c:pt>
                <c:pt idx="8224">
                  <c:v>35.715054192274998</c:v>
                </c:pt>
                <c:pt idx="8225">
                  <c:v>33.385911019150001</c:v>
                </c:pt>
                <c:pt idx="8226">
                  <c:v>24.870445390269996</c:v>
                </c:pt>
                <c:pt idx="8227">
                  <c:v>18.3788981229775</c:v>
                </c:pt>
                <c:pt idx="8228">
                  <c:v>10.315979183542499</c:v>
                </c:pt>
                <c:pt idx="8229">
                  <c:v>7.6392381162799996</c:v>
                </c:pt>
                <c:pt idx="8230">
                  <c:v>7.2645231074450001</c:v>
                </c:pt>
                <c:pt idx="8231">
                  <c:v>7.1501587603800001</c:v>
                </c:pt>
                <c:pt idx="8232">
                  <c:v>7.1496767938449999</c:v>
                </c:pt>
                <c:pt idx="8233">
                  <c:v>5.8281582405899997</c:v>
                </c:pt>
                <c:pt idx="8234">
                  <c:v>4.6441322602124995</c:v>
                </c:pt>
                <c:pt idx="8235">
                  <c:v>5.7135730464324999</c:v>
                </c:pt>
                <c:pt idx="8236">
                  <c:v>7.9187936656999991</c:v>
                </c:pt>
                <c:pt idx="8237">
                  <c:v>11.694949356417499</c:v>
                </c:pt>
                <c:pt idx="8238">
                  <c:v>21.920963327932501</c:v>
                </c:pt>
                <c:pt idx="8239">
                  <c:v>29.3817269109725</c:v>
                </c:pt>
                <c:pt idx="8240">
                  <c:v>63.234460109025001</c:v>
                </c:pt>
                <c:pt idx="8241">
                  <c:v>60.017220449325002</c:v>
                </c:pt>
                <c:pt idx="8242">
                  <c:v>46.623460531599996</c:v>
                </c:pt>
                <c:pt idx="8243">
                  <c:v>45.706552836249998</c:v>
                </c:pt>
                <c:pt idx="8244">
                  <c:v>30.315658642124998</c:v>
                </c:pt>
                <c:pt idx="8245">
                  <c:v>40.141677622174996</c:v>
                </c:pt>
                <c:pt idx="8246">
                  <c:v>31.582738087925001</c:v>
                </c:pt>
                <c:pt idx="8247">
                  <c:v>50.727706574024999</c:v>
                </c:pt>
                <c:pt idx="8248">
                  <c:v>42.434440203999998</c:v>
                </c:pt>
                <c:pt idx="8249">
                  <c:v>33.135337746699996</c:v>
                </c:pt>
                <c:pt idx="8250">
                  <c:v>29.477894785924999</c:v>
                </c:pt>
                <c:pt idx="8251">
                  <c:v>26.421471092534997</c:v>
                </c:pt>
                <c:pt idx="8252">
                  <c:v>17.135568887327498</c:v>
                </c:pt>
                <c:pt idx="8253">
                  <c:v>14.87000259161</c:v>
                </c:pt>
                <c:pt idx="8254">
                  <c:v>8.9326595534149984</c:v>
                </c:pt>
                <c:pt idx="8255">
                  <c:v>7.8922035897174991</c:v>
                </c:pt>
                <c:pt idx="8256">
                  <c:v>4.7538254792850001</c:v>
                </c:pt>
                <c:pt idx="8257">
                  <c:v>4.9518677209099993</c:v>
                </c:pt>
                <c:pt idx="8258">
                  <c:v>4.6207235160425002</c:v>
                </c:pt>
                <c:pt idx="8259">
                  <c:v>4.5258574097075002</c:v>
                </c:pt>
                <c:pt idx="8260">
                  <c:v>4.5869125604325003</c:v>
                </c:pt>
                <c:pt idx="8261">
                  <c:v>9.9807332154750004</c:v>
                </c:pt>
                <c:pt idx="8262">
                  <c:v>16.804728124637499</c:v>
                </c:pt>
                <c:pt idx="8263">
                  <c:v>48.364823188825</c:v>
                </c:pt>
                <c:pt idx="8264">
                  <c:v>88.184479781774996</c:v>
                </c:pt>
                <c:pt idx="8265">
                  <c:v>67.198052333275001</c:v>
                </c:pt>
                <c:pt idx="8266">
                  <c:v>50.175650569200002</c:v>
                </c:pt>
                <c:pt idx="8267">
                  <c:v>42.032369885799994</c:v>
                </c:pt>
                <c:pt idx="8268">
                  <c:v>38.138947666524999</c:v>
                </c:pt>
                <c:pt idx="8269">
                  <c:v>50.219564892874999</c:v>
                </c:pt>
                <c:pt idx="8270">
                  <c:v>41.549817410549998</c:v>
                </c:pt>
                <c:pt idx="8271">
                  <c:v>51.722145844099998</c:v>
                </c:pt>
                <c:pt idx="8272">
                  <c:v>44.478417655374997</c:v>
                </c:pt>
                <c:pt idx="8273">
                  <c:v>45.007685521824996</c:v>
                </c:pt>
                <c:pt idx="8274">
                  <c:v>55.040653579649991</c:v>
                </c:pt>
                <c:pt idx="8275">
                  <c:v>24.0522893233275</c:v>
                </c:pt>
                <c:pt idx="8276">
                  <c:v>26.706621826514997</c:v>
                </c:pt>
                <c:pt idx="8277">
                  <c:v>19.194465842914997</c:v>
                </c:pt>
                <c:pt idx="8278">
                  <c:v>11.2543851035425</c:v>
                </c:pt>
                <c:pt idx="8279">
                  <c:v>6.7963816218274999</c:v>
                </c:pt>
                <c:pt idx="8280">
                  <c:v>6.3808222165599995</c:v>
                </c:pt>
                <c:pt idx="8281">
                  <c:v>5.8568404006924997</c:v>
                </c:pt>
                <c:pt idx="8282">
                  <c:v>8.1715537721175</c:v>
                </c:pt>
                <c:pt idx="8283">
                  <c:v>10.9810453463875</c:v>
                </c:pt>
                <c:pt idx="8284">
                  <c:v>4.5683138805199999</c:v>
                </c:pt>
                <c:pt idx="8285">
                  <c:v>31.834021630165001</c:v>
                </c:pt>
                <c:pt idx="8286">
                  <c:v>19.872919685197498</c:v>
                </c:pt>
                <c:pt idx="8287">
                  <c:v>45.280603769674997</c:v>
                </c:pt>
                <c:pt idx="8288">
                  <c:v>48.434687679749999</c:v>
                </c:pt>
                <c:pt idx="8289">
                  <c:v>86.073871798949995</c:v>
                </c:pt>
                <c:pt idx="8290">
                  <c:v>139.03025711229998</c:v>
                </c:pt>
                <c:pt idx="8291">
                  <c:v>118.00086144907499</c:v>
                </c:pt>
                <c:pt idx="8292">
                  <c:v>66.873340462624995</c:v>
                </c:pt>
                <c:pt idx="8293">
                  <c:v>58.905766853299994</c:v>
                </c:pt>
                <c:pt idx="8294">
                  <c:v>68.529081673274987</c:v>
                </c:pt>
                <c:pt idx="8295">
                  <c:v>109.66697780214999</c:v>
                </c:pt>
                <c:pt idx="8296">
                  <c:v>107.123769421275</c:v>
                </c:pt>
                <c:pt idx="8297">
                  <c:v>114.03735664074999</c:v>
                </c:pt>
                <c:pt idx="8298">
                  <c:v>137.01429565075</c:v>
                </c:pt>
                <c:pt idx="8299">
                  <c:v>57.369893561124996</c:v>
                </c:pt>
                <c:pt idx="8300">
                  <c:v>36.747833880774998</c:v>
                </c:pt>
                <c:pt idx="8301">
                  <c:v>53.711453546925</c:v>
                </c:pt>
                <c:pt idx="8302">
                  <c:v>14.729496432669999</c:v>
                </c:pt>
                <c:pt idx="8303">
                  <c:v>18.691645390249999</c:v>
                </c:pt>
                <c:pt idx="8304">
                  <c:v>146.00384415975</c:v>
                </c:pt>
                <c:pt idx="8305">
                  <c:v>270.08962579594998</c:v>
                </c:pt>
                <c:pt idx="8306">
                  <c:v>378.30668319957499</c:v>
                </c:pt>
                <c:pt idx="8307">
                  <c:v>251.78978320374998</c:v>
                </c:pt>
                <c:pt idx="8308">
                  <c:v>279.01215023232498</c:v>
                </c:pt>
                <c:pt idx="8309">
                  <c:v>274.32910792722498</c:v>
                </c:pt>
                <c:pt idx="8310">
                  <c:v>384.15132300874996</c:v>
                </c:pt>
                <c:pt idx="8311">
                  <c:v>339.62034991274999</c:v>
                </c:pt>
                <c:pt idx="8312">
                  <c:v>530.55578656474995</c:v>
                </c:pt>
                <c:pt idx="8313">
                  <c:v>397.22654411374998</c:v>
                </c:pt>
                <c:pt idx="8314">
                  <c:v>209.41453956289999</c:v>
                </c:pt>
                <c:pt idx="8315">
                  <c:v>170.27191355042501</c:v>
                </c:pt>
                <c:pt idx="8316">
                  <c:v>110.54743024907501</c:v>
                </c:pt>
                <c:pt idx="8317">
                  <c:v>108.10256158934999</c:v>
                </c:pt>
                <c:pt idx="8318">
                  <c:v>89.974997850424998</c:v>
                </c:pt>
                <c:pt idx="8319">
                  <c:v>106.796505160325</c:v>
                </c:pt>
                <c:pt idx="8320">
                  <c:v>337.24986471799997</c:v>
                </c:pt>
                <c:pt idx="8321">
                  <c:v>407.48867720424994</c:v>
                </c:pt>
                <c:pt idx="8322">
                  <c:v>177.27917344424998</c:v>
                </c:pt>
                <c:pt idx="8323">
                  <c:v>94.035958307749993</c:v>
                </c:pt>
                <c:pt idx="8324">
                  <c:v>52.715993716099995</c:v>
                </c:pt>
                <c:pt idx="8325">
                  <c:v>39.198985361349997</c:v>
                </c:pt>
                <c:pt idx="8326">
                  <c:v>51.500166360350001</c:v>
                </c:pt>
                <c:pt idx="8327">
                  <c:v>25.540943406412499</c:v>
                </c:pt>
                <c:pt idx="8328">
                  <c:v>31.269367081025003</c:v>
                </c:pt>
                <c:pt idx="8329">
                  <c:v>12.639282223679999</c:v>
                </c:pt>
                <c:pt idx="8330">
                  <c:v>10.3557052305675</c:v>
                </c:pt>
                <c:pt idx="8331">
                  <c:v>5.1093222777424998</c:v>
                </c:pt>
                <c:pt idx="8332">
                  <c:v>4.0429875760199998</c:v>
                </c:pt>
                <c:pt idx="8333">
                  <c:v>5.6155696996799991</c:v>
                </c:pt>
                <c:pt idx="8334">
                  <c:v>6.2817150201649996</c:v>
                </c:pt>
                <c:pt idx="8335">
                  <c:v>7.2623561699474992</c:v>
                </c:pt>
                <c:pt idx="8336">
                  <c:v>14.7581328329925</c:v>
                </c:pt>
                <c:pt idx="8337">
                  <c:v>21.210719874444997</c:v>
                </c:pt>
                <c:pt idx="8338">
                  <c:v>38.372674060925</c:v>
                </c:pt>
                <c:pt idx="8339">
                  <c:v>28.955433837639998</c:v>
                </c:pt>
                <c:pt idx="8340">
                  <c:v>22.0877866993</c:v>
                </c:pt>
                <c:pt idx="8341">
                  <c:v>17.684703112627499</c:v>
                </c:pt>
                <c:pt idx="8342">
                  <c:v>15.750206656882497</c:v>
                </c:pt>
                <c:pt idx="8343">
                  <c:v>15.9646914180975</c:v>
                </c:pt>
                <c:pt idx="8344">
                  <c:v>21.217379714492498</c:v>
                </c:pt>
                <c:pt idx="8345">
                  <c:v>18.03067266587</c:v>
                </c:pt>
                <c:pt idx="8346">
                  <c:v>11.387797961304999</c:v>
                </c:pt>
                <c:pt idx="8347">
                  <c:v>16.100068195159999</c:v>
                </c:pt>
                <c:pt idx="8348">
                  <c:v>11.939160068382501</c:v>
                </c:pt>
                <c:pt idx="8349">
                  <c:v>13.466764290597499</c:v>
                </c:pt>
                <c:pt idx="8350">
                  <c:v>11.965444250702499</c:v>
                </c:pt>
                <c:pt idx="8351">
                  <c:v>10.853306353724999</c:v>
                </c:pt>
                <c:pt idx="8352">
                  <c:v>6.2489014102099993</c:v>
                </c:pt>
                <c:pt idx="8353">
                  <c:v>5.8874157437224994</c:v>
                </c:pt>
                <c:pt idx="8354">
                  <c:v>4.6964620434099995</c:v>
                </c:pt>
                <c:pt idx="8355">
                  <c:v>5.4271665953674999</c:v>
                </c:pt>
                <c:pt idx="8356">
                  <c:v>3.7349459260874998</c:v>
                </c:pt>
                <c:pt idx="8357">
                  <c:v>8.4813789657249998</c:v>
                </c:pt>
                <c:pt idx="8358">
                  <c:v>26.247959191010001</c:v>
                </c:pt>
                <c:pt idx="8359">
                  <c:v>45.623037704249995</c:v>
                </c:pt>
                <c:pt idx="8360">
                  <c:v>98.743349703499987</c:v>
                </c:pt>
                <c:pt idx="8361">
                  <c:v>96.792365950125003</c:v>
                </c:pt>
                <c:pt idx="8362">
                  <c:v>73.382894041474998</c:v>
                </c:pt>
                <c:pt idx="8363">
                  <c:v>62.520479208124996</c:v>
                </c:pt>
                <c:pt idx="8364">
                  <c:v>60.866703583250001</c:v>
                </c:pt>
                <c:pt idx="8365">
                  <c:v>57.747449726474997</c:v>
                </c:pt>
                <c:pt idx="8366">
                  <c:v>66.437452739699992</c:v>
                </c:pt>
                <c:pt idx="8367">
                  <c:v>114.417003028925</c:v>
                </c:pt>
                <c:pt idx="8368">
                  <c:v>109.46912409662499</c:v>
                </c:pt>
                <c:pt idx="8369">
                  <c:v>170.58127559624998</c:v>
                </c:pt>
                <c:pt idx="8370">
                  <c:v>354.19252492274995</c:v>
                </c:pt>
                <c:pt idx="8371">
                  <c:v>404.43041027299995</c:v>
                </c:pt>
                <c:pt idx="8372">
                  <c:v>188.6980883988</c:v>
                </c:pt>
                <c:pt idx="8373">
                  <c:v>177.38148994775</c:v>
                </c:pt>
                <c:pt idx="8374">
                  <c:v>168.0715700431</c:v>
                </c:pt>
                <c:pt idx="8375">
                  <c:v>101.58753484819999</c:v>
                </c:pt>
                <c:pt idx="8376">
                  <c:v>31.654049370425003</c:v>
                </c:pt>
                <c:pt idx="8377">
                  <c:v>24.919920711414999</c:v>
                </c:pt>
                <c:pt idx="8378">
                  <c:v>16.680334585312497</c:v>
                </c:pt>
                <c:pt idx="8379">
                  <c:v>53.7227899174</c:v>
                </c:pt>
                <c:pt idx="8380">
                  <c:v>28.295306384715001</c:v>
                </c:pt>
                <c:pt idx="8381">
                  <c:v>16.489167254509997</c:v>
                </c:pt>
                <c:pt idx="8382">
                  <c:v>30.001510652</c:v>
                </c:pt>
                <c:pt idx="8383">
                  <c:v>68.4189019051</c:v>
                </c:pt>
                <c:pt idx="8384">
                  <c:v>133.98317204942498</c:v>
                </c:pt>
                <c:pt idx="8385">
                  <c:v>129.20559236522499</c:v>
                </c:pt>
                <c:pt idx="8386">
                  <c:v>97.028609079899994</c:v>
                </c:pt>
                <c:pt idx="8387">
                  <c:v>68.868517609774997</c:v>
                </c:pt>
                <c:pt idx="8388">
                  <c:v>81.724708146874988</c:v>
                </c:pt>
                <c:pt idx="8389">
                  <c:v>60.430918732925001</c:v>
                </c:pt>
                <c:pt idx="8390">
                  <c:v>65.59842326975</c:v>
                </c:pt>
                <c:pt idx="8391">
                  <c:v>121.11196159702499</c:v>
                </c:pt>
                <c:pt idx="8392">
                  <c:v>144.32264005627499</c:v>
                </c:pt>
                <c:pt idx="8393">
                  <c:v>195.046970729175</c:v>
                </c:pt>
                <c:pt idx="8394">
                  <c:v>84.668472554974997</c:v>
                </c:pt>
                <c:pt idx="8395">
                  <c:v>52.193774580499998</c:v>
                </c:pt>
                <c:pt idx="8396">
                  <c:v>24.1142751005425</c:v>
                </c:pt>
                <c:pt idx="8397">
                  <c:v>27.283210714604998</c:v>
                </c:pt>
                <c:pt idx="8398">
                  <c:v>18.090890576212498</c:v>
                </c:pt>
                <c:pt idx="8399">
                  <c:v>10.1186420145975</c:v>
                </c:pt>
                <c:pt idx="8400">
                  <c:v>8.3855687191725004</c:v>
                </c:pt>
                <c:pt idx="8401">
                  <c:v>14.495854699974998</c:v>
                </c:pt>
                <c:pt idx="8402">
                  <c:v>5.3218270474849998</c:v>
                </c:pt>
                <c:pt idx="8403">
                  <c:v>4.3224341718775001</c:v>
                </c:pt>
                <c:pt idx="8404">
                  <c:v>7.7853473046274999</c:v>
                </c:pt>
                <c:pt idx="8405">
                  <c:v>17.258784024457501</c:v>
                </c:pt>
                <c:pt idx="8406">
                  <c:v>25.120590987935</c:v>
                </c:pt>
                <c:pt idx="8407">
                  <c:v>46.387504517799997</c:v>
                </c:pt>
                <c:pt idx="8408">
                  <c:v>74.677020066150007</c:v>
                </c:pt>
                <c:pt idx="8409">
                  <c:v>92.284448412624997</c:v>
                </c:pt>
                <c:pt idx="8410">
                  <c:v>61.420955343174995</c:v>
                </c:pt>
                <c:pt idx="8411">
                  <c:v>76.300911004949995</c:v>
                </c:pt>
                <c:pt idx="8412">
                  <c:v>51.839145100149999</c:v>
                </c:pt>
                <c:pt idx="8413">
                  <c:v>38.612938805524998</c:v>
                </c:pt>
                <c:pt idx="8414">
                  <c:v>37.238359541199998</c:v>
                </c:pt>
                <c:pt idx="8415">
                  <c:v>49.8953442217</c:v>
                </c:pt>
                <c:pt idx="8416">
                  <c:v>40.225568546674999</c:v>
                </c:pt>
                <c:pt idx="8417">
                  <c:v>65.440532900099996</c:v>
                </c:pt>
                <c:pt idx="8418">
                  <c:v>75.398069113049985</c:v>
                </c:pt>
                <c:pt idx="8419">
                  <c:v>27.9651342514275</c:v>
                </c:pt>
                <c:pt idx="8420">
                  <c:v>21.101025092514998</c:v>
                </c:pt>
                <c:pt idx="8421">
                  <c:v>15.856072656155002</c:v>
                </c:pt>
                <c:pt idx="8422">
                  <c:v>12.508544143764999</c:v>
                </c:pt>
                <c:pt idx="8423">
                  <c:v>5.5593954546350002</c:v>
                </c:pt>
                <c:pt idx="8424">
                  <c:v>7.1897915315999992</c:v>
                </c:pt>
                <c:pt idx="8425">
                  <c:v>8.852490053815</c:v>
                </c:pt>
                <c:pt idx="8426">
                  <c:v>4.7567074840150001</c:v>
                </c:pt>
                <c:pt idx="8427">
                  <c:v>4.61184255514</c:v>
                </c:pt>
                <c:pt idx="8428">
                  <c:v>4.4530752548299999</c:v>
                </c:pt>
                <c:pt idx="8429">
                  <c:v>8.9519287192500006</c:v>
                </c:pt>
                <c:pt idx="8430">
                  <c:v>11.759562288494999</c:v>
                </c:pt>
                <c:pt idx="8431">
                  <c:v>16.927615714434999</c:v>
                </c:pt>
                <c:pt idx="8432">
                  <c:v>34.285380934974995</c:v>
                </c:pt>
                <c:pt idx="8433">
                  <c:v>26.535085314317499</c:v>
                </c:pt>
                <c:pt idx="8434">
                  <c:v>18.8788301151125</c:v>
                </c:pt>
                <c:pt idx="8435">
                  <c:v>24.147028259474997</c:v>
                </c:pt>
                <c:pt idx="8436">
                  <c:v>20.439664169707498</c:v>
                </c:pt>
                <c:pt idx="8437">
                  <c:v>35.467235568142499</c:v>
                </c:pt>
                <c:pt idx="8438">
                  <c:v>20.035974821384997</c:v>
                </c:pt>
                <c:pt idx="8439">
                  <c:v>31.519643391449996</c:v>
                </c:pt>
                <c:pt idx="8440">
                  <c:v>20.642302778582501</c:v>
                </c:pt>
                <c:pt idx="8441">
                  <c:v>27.996842643225001</c:v>
                </c:pt>
                <c:pt idx="8442">
                  <c:v>24.212098262670001</c:v>
                </c:pt>
                <c:pt idx="8443">
                  <c:v>14.1891455873275</c:v>
                </c:pt>
                <c:pt idx="8444">
                  <c:v>10.885221288624999</c:v>
                </c:pt>
                <c:pt idx="8445">
                  <c:v>11.31672449195</c:v>
                </c:pt>
                <c:pt idx="8446">
                  <c:v>7.3625254791424997</c:v>
                </c:pt>
                <c:pt idx="8447">
                  <c:v>5.4737681371974993</c:v>
                </c:pt>
                <c:pt idx="8448">
                  <c:v>4.7851027563875004</c:v>
                </c:pt>
                <c:pt idx="8449">
                  <c:v>6.9513752988474993</c:v>
                </c:pt>
                <c:pt idx="8450">
                  <c:v>26.311299153449998</c:v>
                </c:pt>
                <c:pt idx="8451">
                  <c:v>28.2753980072975</c:v>
                </c:pt>
                <c:pt idx="8452">
                  <c:v>13.643801352584999</c:v>
                </c:pt>
                <c:pt idx="8453">
                  <c:v>31.389453508275</c:v>
                </c:pt>
                <c:pt idx="8454">
                  <c:v>53.157090801674997</c:v>
                </c:pt>
                <c:pt idx="8455">
                  <c:v>36.20392213505</c:v>
                </c:pt>
                <c:pt idx="8456">
                  <c:v>56.350406942599996</c:v>
                </c:pt>
                <c:pt idx="8457">
                  <c:v>66.071160947375006</c:v>
                </c:pt>
                <c:pt idx="8458">
                  <c:v>55.43958834635</c:v>
                </c:pt>
                <c:pt idx="8459">
                  <c:v>43.174492327949991</c:v>
                </c:pt>
                <c:pt idx="8460">
                  <c:v>34.757604096799994</c:v>
                </c:pt>
                <c:pt idx="8461">
                  <c:v>46.163365444799993</c:v>
                </c:pt>
                <c:pt idx="8462">
                  <c:v>47.413336194524994</c:v>
                </c:pt>
                <c:pt idx="8463">
                  <c:v>49.559651168949998</c:v>
                </c:pt>
                <c:pt idx="8464">
                  <c:v>41.117209601699997</c:v>
                </c:pt>
                <c:pt idx="8465">
                  <c:v>40.282695467250001</c:v>
                </c:pt>
                <c:pt idx="8466">
                  <c:v>31.048798032000001</c:v>
                </c:pt>
                <c:pt idx="8467">
                  <c:v>27.304100092374998</c:v>
                </c:pt>
                <c:pt idx="8468">
                  <c:v>18.6159942749875</c:v>
                </c:pt>
                <c:pt idx="8469">
                  <c:v>19.125042767314998</c:v>
                </c:pt>
                <c:pt idx="8470">
                  <c:v>20.404469145012499</c:v>
                </c:pt>
                <c:pt idx="8471">
                  <c:v>14.341342113754999</c:v>
                </c:pt>
                <c:pt idx="8472">
                  <c:v>14.200804891052501</c:v>
                </c:pt>
                <c:pt idx="8473">
                  <c:v>8.4872963118949993</c:v>
                </c:pt>
                <c:pt idx="8474">
                  <c:v>11.0989484650525</c:v>
                </c:pt>
                <c:pt idx="8475">
                  <c:v>12.81010134131</c:v>
                </c:pt>
                <c:pt idx="8476">
                  <c:v>6.8335393042675001</c:v>
                </c:pt>
                <c:pt idx="8477">
                  <c:v>6.9165551445999993</c:v>
                </c:pt>
                <c:pt idx="8478">
                  <c:v>10.227699537442501</c:v>
                </c:pt>
                <c:pt idx="8479">
                  <c:v>11.103485359199999</c:v>
                </c:pt>
                <c:pt idx="8480">
                  <c:v>19.510549556442498</c:v>
                </c:pt>
                <c:pt idx="8481">
                  <c:v>37.802998220149995</c:v>
                </c:pt>
                <c:pt idx="8482">
                  <c:v>30.060994694024998</c:v>
                </c:pt>
                <c:pt idx="8483">
                  <c:v>49.383299488974998</c:v>
                </c:pt>
                <c:pt idx="8484">
                  <c:v>36.565037636375003</c:v>
                </c:pt>
                <c:pt idx="8485">
                  <c:v>39.741701184449994</c:v>
                </c:pt>
                <c:pt idx="8486">
                  <c:v>28.099343700474996</c:v>
                </c:pt>
                <c:pt idx="8487">
                  <c:v>35.438549594725004</c:v>
                </c:pt>
                <c:pt idx="8488">
                  <c:v>68.957786888949997</c:v>
                </c:pt>
                <c:pt idx="8489">
                  <c:v>52.022950483499997</c:v>
                </c:pt>
                <c:pt idx="8490">
                  <c:v>59.566880701849996</c:v>
                </c:pt>
                <c:pt idx="8491">
                  <c:v>24.941296760049998</c:v>
                </c:pt>
                <c:pt idx="8492">
                  <c:v>25.133791731374998</c:v>
                </c:pt>
                <c:pt idx="8493">
                  <c:v>24.399836081034998</c:v>
                </c:pt>
                <c:pt idx="8494">
                  <c:v>17.718216311174999</c:v>
                </c:pt>
                <c:pt idx="8495">
                  <c:v>19.879662033902498</c:v>
                </c:pt>
                <c:pt idx="8496">
                  <c:v>9.3833163074099986</c:v>
                </c:pt>
                <c:pt idx="8497">
                  <c:v>5.6128023379249994</c:v>
                </c:pt>
                <c:pt idx="8498">
                  <c:v>6.1957480063624999</c:v>
                </c:pt>
                <c:pt idx="8499">
                  <c:v>5.3849622307075</c:v>
                </c:pt>
                <c:pt idx="8500">
                  <c:v>5.3428476155149998</c:v>
                </c:pt>
                <c:pt idx="8501">
                  <c:v>4.272978261585</c:v>
                </c:pt>
                <c:pt idx="8502">
                  <c:v>5.332654789734999</c:v>
                </c:pt>
                <c:pt idx="8503">
                  <c:v>5.1007740603274998</c:v>
                </c:pt>
                <c:pt idx="8504">
                  <c:v>8.5530059344574987</c:v>
                </c:pt>
                <c:pt idx="8505">
                  <c:v>9.1678007903424987</c:v>
                </c:pt>
                <c:pt idx="8506">
                  <c:v>14.086021286094999</c:v>
                </c:pt>
                <c:pt idx="8507">
                  <c:v>15.658057362720001</c:v>
                </c:pt>
                <c:pt idx="8508">
                  <c:v>15.698432137425</c:v>
                </c:pt>
                <c:pt idx="8509">
                  <c:v>21.211539494599997</c:v>
                </c:pt>
                <c:pt idx="8510">
                  <c:v>16.463621459567502</c:v>
                </c:pt>
                <c:pt idx="8511">
                  <c:v>14.0938681615375</c:v>
                </c:pt>
                <c:pt idx="8512">
                  <c:v>18.209036095365001</c:v>
                </c:pt>
                <c:pt idx="8513">
                  <c:v>15.7933945588525</c:v>
                </c:pt>
                <c:pt idx="8514">
                  <c:v>16.763338970897497</c:v>
                </c:pt>
                <c:pt idx="8515">
                  <c:v>15.716949596019997</c:v>
                </c:pt>
                <c:pt idx="8516">
                  <c:v>8.4518896453524999</c:v>
                </c:pt>
                <c:pt idx="8517">
                  <c:v>7.4201824681700002</c:v>
                </c:pt>
                <c:pt idx="8518">
                  <c:v>8.7508761232825005</c:v>
                </c:pt>
                <c:pt idx="8519">
                  <c:v>3.6516880749075002</c:v>
                </c:pt>
                <c:pt idx="8520">
                  <c:v>3.9703166289824998</c:v>
                </c:pt>
                <c:pt idx="8521">
                  <c:v>2.144421102465</c:v>
                </c:pt>
                <c:pt idx="8522">
                  <c:v>3.7662830683199999</c:v>
                </c:pt>
                <c:pt idx="8523">
                  <c:v>2.9711681163875001</c:v>
                </c:pt>
                <c:pt idx="8524">
                  <c:v>3.3544198835924997</c:v>
                </c:pt>
                <c:pt idx="8525">
                  <c:v>7.9879571121349988</c:v>
                </c:pt>
                <c:pt idx="8526">
                  <c:v>11.2209747971725</c:v>
                </c:pt>
                <c:pt idx="8527">
                  <c:v>14.763042063972499</c:v>
                </c:pt>
                <c:pt idx="8528">
                  <c:v>18.475435106384996</c:v>
                </c:pt>
                <c:pt idx="8529">
                  <c:v>17.476207329744998</c:v>
                </c:pt>
                <c:pt idx="8530">
                  <c:v>21.728022460899997</c:v>
                </c:pt>
                <c:pt idx="8531">
                  <c:v>24.455266068317499</c:v>
                </c:pt>
                <c:pt idx="8532">
                  <c:v>25.889124104579999</c:v>
                </c:pt>
                <c:pt idx="8533">
                  <c:v>20.545226630824999</c:v>
                </c:pt>
                <c:pt idx="8534">
                  <c:v>23.484149718949997</c:v>
                </c:pt>
                <c:pt idx="8535">
                  <c:v>22.263604105479999</c:v>
                </c:pt>
                <c:pt idx="8536">
                  <c:v>21.610791598727499</c:v>
                </c:pt>
                <c:pt idx="8537">
                  <c:v>25.79042196284</c:v>
                </c:pt>
                <c:pt idx="8538">
                  <c:v>20.41648010027</c:v>
                </c:pt>
                <c:pt idx="8539">
                  <c:v>14.581979079632498</c:v>
                </c:pt>
                <c:pt idx="8540">
                  <c:v>12.425893384175</c:v>
                </c:pt>
                <c:pt idx="8541">
                  <c:v>11.008464152270001</c:v>
                </c:pt>
                <c:pt idx="8542">
                  <c:v>6.5510088687275001</c:v>
                </c:pt>
                <c:pt idx="8543">
                  <c:v>5.0927087864124996</c:v>
                </c:pt>
                <c:pt idx="8544">
                  <c:v>3.7500440554100001</c:v>
                </c:pt>
                <c:pt idx="8545">
                  <c:v>3.6897441387400001</c:v>
                </c:pt>
                <c:pt idx="8546">
                  <c:v>3.4957327210049995</c:v>
                </c:pt>
                <c:pt idx="8547">
                  <c:v>3.2418059608025001</c:v>
                </c:pt>
                <c:pt idx="8548">
                  <c:v>2.7112739450949999</c:v>
                </c:pt>
                <c:pt idx="8549">
                  <c:v>5.5511439208624997</c:v>
                </c:pt>
                <c:pt idx="8550">
                  <c:v>8.3168272862824999</c:v>
                </c:pt>
                <c:pt idx="8551">
                  <c:v>15.346114126659998</c:v>
                </c:pt>
                <c:pt idx="8552">
                  <c:v>19.544052955735001</c:v>
                </c:pt>
                <c:pt idx="8553">
                  <c:v>21.768577915874999</c:v>
                </c:pt>
                <c:pt idx="8554">
                  <c:v>23.269237174079997</c:v>
                </c:pt>
                <c:pt idx="8555">
                  <c:v>25.151920400874996</c:v>
                </c:pt>
                <c:pt idx="8556">
                  <c:v>22.859703773450001</c:v>
                </c:pt>
                <c:pt idx="8557">
                  <c:v>30.123674466874999</c:v>
                </c:pt>
                <c:pt idx="8558">
                  <c:v>26.730440249449998</c:v>
                </c:pt>
                <c:pt idx="8559">
                  <c:v>30.850895622907501</c:v>
                </c:pt>
                <c:pt idx="8560">
                  <c:v>30.751630672450002</c:v>
                </c:pt>
                <c:pt idx="8561">
                  <c:v>24.586358260800001</c:v>
                </c:pt>
                <c:pt idx="8562">
                  <c:v>19.799223089647498</c:v>
                </c:pt>
                <c:pt idx="8563">
                  <c:v>14.556812464097499</c:v>
                </c:pt>
                <c:pt idx="8564">
                  <c:v>10.337641139600001</c:v>
                </c:pt>
                <c:pt idx="8565">
                  <c:v>10.622280609555</c:v>
                </c:pt>
                <c:pt idx="8566">
                  <c:v>9.3092266983224992</c:v>
                </c:pt>
                <c:pt idx="8567">
                  <c:v>5.1514046621624994</c:v>
                </c:pt>
                <c:pt idx="8568">
                  <c:v>4.8747823579974998</c:v>
                </c:pt>
                <c:pt idx="8569">
                  <c:v>4.4462878454049992</c:v>
                </c:pt>
                <c:pt idx="8570">
                  <c:v>10.5577723292425</c:v>
                </c:pt>
                <c:pt idx="8571">
                  <c:v>11.0310106684825</c:v>
                </c:pt>
                <c:pt idx="8572">
                  <c:v>16.20682788773</c:v>
                </c:pt>
                <c:pt idx="8573">
                  <c:v>22.734660324632497</c:v>
                </c:pt>
                <c:pt idx="8574">
                  <c:v>33.838797059249998</c:v>
                </c:pt>
                <c:pt idx="8575">
                  <c:v>49.625261354525001</c:v>
                </c:pt>
                <c:pt idx="8576">
                  <c:v>119.52199540495</c:v>
                </c:pt>
                <c:pt idx="8577">
                  <c:v>91.620567174624995</c:v>
                </c:pt>
                <c:pt idx="8578">
                  <c:v>69.780300464749999</c:v>
                </c:pt>
                <c:pt idx="8579">
                  <c:v>56.754578962724999</c:v>
                </c:pt>
                <c:pt idx="8580">
                  <c:v>62.934935394050001</c:v>
                </c:pt>
                <c:pt idx="8581">
                  <c:v>50.49160625495</c:v>
                </c:pt>
                <c:pt idx="8582">
                  <c:v>51.733316956599992</c:v>
                </c:pt>
                <c:pt idx="8583">
                  <c:v>57.126097259949994</c:v>
                </c:pt>
                <c:pt idx="8584">
                  <c:v>44.663481232125001</c:v>
                </c:pt>
                <c:pt idx="8585">
                  <c:v>44.374782912850002</c:v>
                </c:pt>
                <c:pt idx="8586">
                  <c:v>39.591019450849998</c:v>
                </c:pt>
                <c:pt idx="8587">
                  <c:v>42.464685096974996</c:v>
                </c:pt>
                <c:pt idx="8588">
                  <c:v>27.204463318874996</c:v>
                </c:pt>
                <c:pt idx="8589">
                  <c:v>26.430160726827499</c:v>
                </c:pt>
                <c:pt idx="8590">
                  <c:v>28.426614542807499</c:v>
                </c:pt>
                <c:pt idx="8591">
                  <c:v>37.847138893627495</c:v>
                </c:pt>
                <c:pt idx="8592">
                  <c:v>8.6179268153574995</c:v>
                </c:pt>
                <c:pt idx="8593">
                  <c:v>8.2267178463349993</c:v>
                </c:pt>
                <c:pt idx="8594">
                  <c:v>3.9867072194924993</c:v>
                </c:pt>
                <c:pt idx="8595">
                  <c:v>3.5914126549424998</c:v>
                </c:pt>
                <c:pt idx="8596">
                  <c:v>3.2558712743374998</c:v>
                </c:pt>
                <c:pt idx="8597">
                  <c:v>3.5402938155649997</c:v>
                </c:pt>
                <c:pt idx="8598">
                  <c:v>4.1873591752924995</c:v>
                </c:pt>
                <c:pt idx="8599">
                  <c:v>8.8055434303749998</c:v>
                </c:pt>
                <c:pt idx="8600">
                  <c:v>18.243318932232501</c:v>
                </c:pt>
                <c:pt idx="8601">
                  <c:v>23.267924332714998</c:v>
                </c:pt>
                <c:pt idx="8602">
                  <c:v>32.991773647199999</c:v>
                </c:pt>
                <c:pt idx="8603">
                  <c:v>36.7018875654</c:v>
                </c:pt>
                <c:pt idx="8604">
                  <c:v>51.030372369949994</c:v>
                </c:pt>
                <c:pt idx="8605">
                  <c:v>46.208118893550001</c:v>
                </c:pt>
                <c:pt idx="8606">
                  <c:v>38.798736822159995</c:v>
                </c:pt>
                <c:pt idx="8607">
                  <c:v>27.059165515717499</c:v>
                </c:pt>
                <c:pt idx="8608">
                  <c:v>24.180738798744997</c:v>
                </c:pt>
                <c:pt idx="8609">
                  <c:v>47.622989068300001</c:v>
                </c:pt>
                <c:pt idx="8610">
                  <c:v>22.9933006406125</c:v>
                </c:pt>
                <c:pt idx="8611">
                  <c:v>24.605802619475</c:v>
                </c:pt>
                <c:pt idx="8612">
                  <c:v>29.652719079964999</c:v>
                </c:pt>
                <c:pt idx="8613">
                  <c:v>17.3653681307275</c:v>
                </c:pt>
                <c:pt idx="8614">
                  <c:v>21.004651865345</c:v>
                </c:pt>
                <c:pt idx="8615">
                  <c:v>29.846802424002501</c:v>
                </c:pt>
                <c:pt idx="8616">
                  <c:v>34.112453200742493</c:v>
                </c:pt>
                <c:pt idx="8617">
                  <c:v>10.831919937132499</c:v>
                </c:pt>
                <c:pt idx="8618">
                  <c:v>14.039578966639999</c:v>
                </c:pt>
                <c:pt idx="8619">
                  <c:v>10.582669889762499</c:v>
                </c:pt>
                <c:pt idx="8620">
                  <c:v>5.4489024235399999</c:v>
                </c:pt>
                <c:pt idx="8621">
                  <c:v>10.204984499542499</c:v>
                </c:pt>
                <c:pt idx="8622">
                  <c:v>8.7241323166525007</c:v>
                </c:pt>
                <c:pt idx="8623">
                  <c:v>19.462718271617501</c:v>
                </c:pt>
                <c:pt idx="8624">
                  <c:v>40.644337334014999</c:v>
                </c:pt>
                <c:pt idx="8625">
                  <c:v>37.709301723324998</c:v>
                </c:pt>
                <c:pt idx="8626">
                  <c:v>58.148523526049992</c:v>
                </c:pt>
                <c:pt idx="8627">
                  <c:v>53.80646177445</c:v>
                </c:pt>
                <c:pt idx="8628">
                  <c:v>67.485955514775</c:v>
                </c:pt>
                <c:pt idx="8629">
                  <c:v>48.517382590899999</c:v>
                </c:pt>
                <c:pt idx="8630">
                  <c:v>44.717435045824999</c:v>
                </c:pt>
                <c:pt idx="8631">
                  <c:v>31.985288050099999</c:v>
                </c:pt>
                <c:pt idx="8632">
                  <c:v>23.526898274124999</c:v>
                </c:pt>
                <c:pt idx="8633">
                  <c:v>25.186420655429998</c:v>
                </c:pt>
                <c:pt idx="8634">
                  <c:v>25.752128598697499</c:v>
                </c:pt>
                <c:pt idx="8635">
                  <c:v>19.017053539939997</c:v>
                </c:pt>
                <c:pt idx="8636">
                  <c:v>18.685929221037497</c:v>
                </c:pt>
                <c:pt idx="8637">
                  <c:v>15.989072731879999</c:v>
                </c:pt>
                <c:pt idx="8638">
                  <c:v>13.040961609287498</c:v>
                </c:pt>
                <c:pt idx="8639">
                  <c:v>8.5055586283924995</c:v>
                </c:pt>
                <c:pt idx="8640">
                  <c:v>10.38964739124</c:v>
                </c:pt>
                <c:pt idx="8641">
                  <c:v>5.3568283733499999</c:v>
                </c:pt>
                <c:pt idx="8642">
                  <c:v>9.1116993468575007</c:v>
                </c:pt>
                <c:pt idx="8643">
                  <c:v>6.3209868324224994</c:v>
                </c:pt>
                <c:pt idx="8644">
                  <c:v>16.372834489140001</c:v>
                </c:pt>
                <c:pt idx="8645">
                  <c:v>33.259006178877499</c:v>
                </c:pt>
                <c:pt idx="8646">
                  <c:v>25.903781623642498</c:v>
                </c:pt>
                <c:pt idx="8647">
                  <c:v>35.343444921749999</c:v>
                </c:pt>
                <c:pt idx="8648">
                  <c:v>41.027322012550002</c:v>
                </c:pt>
                <c:pt idx="8649">
                  <c:v>82.962328998949999</c:v>
                </c:pt>
                <c:pt idx="8650">
                  <c:v>98.985106181974999</c:v>
                </c:pt>
                <c:pt idx="8651">
                  <c:v>164.30023423595</c:v>
                </c:pt>
                <c:pt idx="8652">
                  <c:v>202.59986940027497</c:v>
                </c:pt>
                <c:pt idx="8653">
                  <c:v>136.58496916459998</c:v>
                </c:pt>
                <c:pt idx="8654">
                  <c:v>128.41475533245</c:v>
                </c:pt>
                <c:pt idx="8655">
                  <c:v>163.29908101504998</c:v>
                </c:pt>
                <c:pt idx="8656">
                  <c:v>297.92498917474995</c:v>
                </c:pt>
                <c:pt idx="8657">
                  <c:v>260.02847378767501</c:v>
                </c:pt>
                <c:pt idx="8658">
                  <c:v>132.35943251155001</c:v>
                </c:pt>
                <c:pt idx="8659">
                  <c:v>79.845151546149992</c:v>
                </c:pt>
                <c:pt idx="8660">
                  <c:v>47.520739639224999</c:v>
                </c:pt>
                <c:pt idx="8661">
                  <c:v>31.821051777074999</c:v>
                </c:pt>
                <c:pt idx="8662">
                  <c:v>23.662912423917501</c:v>
                </c:pt>
                <c:pt idx="8663">
                  <c:v>13.633874748812499</c:v>
                </c:pt>
                <c:pt idx="8664">
                  <c:v>15.490847474202498</c:v>
                </c:pt>
                <c:pt idx="8665">
                  <c:v>6.7564700087525003</c:v>
                </c:pt>
                <c:pt idx="8666">
                  <c:v>16.835037471995001</c:v>
                </c:pt>
                <c:pt idx="8667">
                  <c:v>7.2573290852824996</c:v>
                </c:pt>
                <c:pt idx="8668">
                  <c:v>8.8997370968574998</c:v>
                </c:pt>
                <c:pt idx="8669">
                  <c:v>13.822980080382498</c:v>
                </c:pt>
                <c:pt idx="8670">
                  <c:v>28.916962654407499</c:v>
                </c:pt>
                <c:pt idx="8671">
                  <c:v>55.702908051549997</c:v>
                </c:pt>
                <c:pt idx="8672">
                  <c:v>32.931438170150003</c:v>
                </c:pt>
                <c:pt idx="8673">
                  <c:v>141.37171857735001</c:v>
                </c:pt>
                <c:pt idx="8674">
                  <c:v>215.217851355525</c:v>
                </c:pt>
                <c:pt idx="8675">
                  <c:v>237.276502771575</c:v>
                </c:pt>
                <c:pt idx="8676">
                  <c:v>273.74348197249998</c:v>
                </c:pt>
                <c:pt idx="8677">
                  <c:v>249.50188809935003</c:v>
                </c:pt>
                <c:pt idx="8678">
                  <c:v>177.24990604629997</c:v>
                </c:pt>
                <c:pt idx="8679">
                  <c:v>415.01776684674996</c:v>
                </c:pt>
                <c:pt idx="8680">
                  <c:v>711.01916245599989</c:v>
                </c:pt>
                <c:pt idx="8681">
                  <c:v>596.57713082049997</c:v>
                </c:pt>
                <c:pt idx="8682">
                  <c:v>147.87598636967499</c:v>
                </c:pt>
                <c:pt idx="8683">
                  <c:v>73.348828203050005</c:v>
                </c:pt>
                <c:pt idx="8684">
                  <c:v>62.181460062274994</c:v>
                </c:pt>
                <c:pt idx="8685">
                  <c:v>97.062319008924987</c:v>
                </c:pt>
                <c:pt idx="8686">
                  <c:v>116.44788019139999</c:v>
                </c:pt>
                <c:pt idx="8687">
                  <c:v>53.161366026299994</c:v>
                </c:pt>
                <c:pt idx="8688">
                  <c:v>15.1399300960425</c:v>
                </c:pt>
                <c:pt idx="8689">
                  <c:v>9.9543796758024996</c:v>
                </c:pt>
                <c:pt idx="8690">
                  <c:v>14.941767238872499</c:v>
                </c:pt>
                <c:pt idx="8691">
                  <c:v>21.267417066029999</c:v>
                </c:pt>
                <c:pt idx="8692">
                  <c:v>81.813863919524991</c:v>
                </c:pt>
                <c:pt idx="8693">
                  <c:v>114.9098624706</c:v>
                </c:pt>
                <c:pt idx="8694">
                  <c:v>202.00648111959998</c:v>
                </c:pt>
                <c:pt idx="8695">
                  <c:v>282.53811818074996</c:v>
                </c:pt>
                <c:pt idx="8696">
                  <c:v>358.91473930324997</c:v>
                </c:pt>
                <c:pt idx="8697">
                  <c:v>552.73597852925002</c:v>
                </c:pt>
                <c:pt idx="8698">
                  <c:v>407.51551260874999</c:v>
                </c:pt>
                <c:pt idx="8699">
                  <c:v>309.34584988927503</c:v>
                </c:pt>
                <c:pt idx="8700">
                  <c:v>195.5306816051</c:v>
                </c:pt>
                <c:pt idx="8701">
                  <c:v>149.046883362925</c:v>
                </c:pt>
                <c:pt idx="8702">
                  <c:v>145.16580257999999</c:v>
                </c:pt>
                <c:pt idx="8703">
                  <c:v>454.20579227475002</c:v>
                </c:pt>
                <c:pt idx="8704">
                  <c:v>428.32914784849999</c:v>
                </c:pt>
                <c:pt idx="8705">
                  <c:v>544.75344003650002</c:v>
                </c:pt>
                <c:pt idx="8706">
                  <c:v>124.74216225167498</c:v>
                </c:pt>
                <c:pt idx="8707">
                  <c:v>384.90860480817497</c:v>
                </c:pt>
                <c:pt idx="8708">
                  <c:v>279.53934206725</c:v>
                </c:pt>
                <c:pt idx="8709">
                  <c:v>265.09916562925002</c:v>
                </c:pt>
                <c:pt idx="8710">
                  <c:v>218.23609717817499</c:v>
                </c:pt>
                <c:pt idx="8711">
                  <c:v>66.689295718074987</c:v>
                </c:pt>
                <c:pt idx="8712">
                  <c:v>42.2484378718</c:v>
                </c:pt>
                <c:pt idx="8713">
                  <c:v>112.08436540097499</c:v>
                </c:pt>
                <c:pt idx="8714">
                  <c:v>70.394333753975005</c:v>
                </c:pt>
                <c:pt idx="8715">
                  <c:v>29.487105689299998</c:v>
                </c:pt>
                <c:pt idx="8716">
                  <c:v>18.089714236340001</c:v>
                </c:pt>
                <c:pt idx="8717">
                  <c:v>29.404478537787501</c:v>
                </c:pt>
                <c:pt idx="8718">
                  <c:v>151.50450479659997</c:v>
                </c:pt>
                <c:pt idx="8719">
                  <c:v>80.765539232850003</c:v>
                </c:pt>
                <c:pt idx="8720">
                  <c:v>109.29078753509999</c:v>
                </c:pt>
                <c:pt idx="8721">
                  <c:v>185.80060015352498</c:v>
                </c:pt>
                <c:pt idx="8722">
                  <c:v>102.181737911</c:v>
                </c:pt>
                <c:pt idx="8723">
                  <c:v>98.625335296774992</c:v>
                </c:pt>
                <c:pt idx="8724">
                  <c:v>88.565205043000006</c:v>
                </c:pt>
                <c:pt idx="8725">
                  <c:v>100.97929510467499</c:v>
                </c:pt>
                <c:pt idx="8726">
                  <c:v>120.26605371569998</c:v>
                </c:pt>
                <c:pt idx="8727">
                  <c:v>165.37832576647497</c:v>
                </c:pt>
                <c:pt idx="8728">
                  <c:v>224.11594138632498</c:v>
                </c:pt>
                <c:pt idx="8729">
                  <c:v>196.76785443802498</c:v>
                </c:pt>
                <c:pt idx="8730">
                  <c:v>98.080374163624995</c:v>
                </c:pt>
                <c:pt idx="8731">
                  <c:v>98.566798146799997</c:v>
                </c:pt>
                <c:pt idx="8732">
                  <c:v>104.685226323425</c:v>
                </c:pt>
                <c:pt idx="8733">
                  <c:v>109.93243859825</c:v>
                </c:pt>
                <c:pt idx="8734">
                  <c:v>122.134993304475</c:v>
                </c:pt>
                <c:pt idx="8735">
                  <c:v>58.472957549</c:v>
                </c:pt>
                <c:pt idx="8736">
                  <c:v>18.131360604050002</c:v>
                </c:pt>
                <c:pt idx="8737">
                  <c:v>10.167164570920001</c:v>
                </c:pt>
                <c:pt idx="8738">
                  <c:v>15.369803791242498</c:v>
                </c:pt>
                <c:pt idx="8739">
                  <c:v>5.8470808531599996</c:v>
                </c:pt>
                <c:pt idx="8740">
                  <c:v>7.7606499264324986</c:v>
                </c:pt>
                <c:pt idx="8741">
                  <c:v>12.79877606316</c:v>
                </c:pt>
                <c:pt idx="8742">
                  <c:v>16.253259147329999</c:v>
                </c:pt>
                <c:pt idx="8743">
                  <c:v>34.961540794199998</c:v>
                </c:pt>
                <c:pt idx="8744">
                  <c:v>26.429877673899998</c:v>
                </c:pt>
                <c:pt idx="8745">
                  <c:v>46.856966440375004</c:v>
                </c:pt>
                <c:pt idx="8746">
                  <c:v>54.500740089449998</c:v>
                </c:pt>
                <c:pt idx="8747">
                  <c:v>49.156122742424998</c:v>
                </c:pt>
                <c:pt idx="8748">
                  <c:v>52.197882766074997</c:v>
                </c:pt>
                <c:pt idx="8749">
                  <c:v>47.035755294674999</c:v>
                </c:pt>
                <c:pt idx="8750">
                  <c:v>45.649316940624999</c:v>
                </c:pt>
                <c:pt idx="8751">
                  <c:v>51.599712470924999</c:v>
                </c:pt>
                <c:pt idx="8752">
                  <c:v>47.168425069324996</c:v>
                </c:pt>
                <c:pt idx="8753">
                  <c:v>29.762023239199998</c:v>
                </c:pt>
                <c:pt idx="8754">
                  <c:v>23.738738059700001</c:v>
                </c:pt>
                <c:pt idx="8755">
                  <c:v>34.504127199374999</c:v>
                </c:pt>
                <c:pt idx="8756">
                  <c:v>25.999322040674997</c:v>
                </c:pt>
                <c:pt idx="8757">
                  <c:v>18.800362750212496</c:v>
                </c:pt>
                <c:pt idx="8758">
                  <c:v>13.907786327019998</c:v>
                </c:pt>
                <c:pt idx="8759">
                  <c:v>9.4506769105749999</c:v>
                </c:pt>
              </c:numCache>
            </c:numRef>
          </c:val>
        </c:ser>
        <c:ser>
          <c:idx val="2"/>
          <c:order val="2"/>
          <c:tx>
            <c:v>NO2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'Hourly data'!$B$10:$B$8794</c:f>
              <c:numCache>
                <c:formatCode>dd/mm/yyyy</c:formatCode>
                <c:ptCount val="8785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41641</c:v>
                </c:pt>
                <c:pt idx="25">
                  <c:v>41641</c:v>
                </c:pt>
                <c:pt idx="26">
                  <c:v>41641</c:v>
                </c:pt>
                <c:pt idx="27">
                  <c:v>41641</c:v>
                </c:pt>
                <c:pt idx="28">
                  <c:v>41641</c:v>
                </c:pt>
                <c:pt idx="29">
                  <c:v>41641</c:v>
                </c:pt>
                <c:pt idx="30">
                  <c:v>41641</c:v>
                </c:pt>
                <c:pt idx="31">
                  <c:v>41641</c:v>
                </c:pt>
                <c:pt idx="32">
                  <c:v>41641</c:v>
                </c:pt>
                <c:pt idx="33">
                  <c:v>41641</c:v>
                </c:pt>
                <c:pt idx="34">
                  <c:v>41641</c:v>
                </c:pt>
                <c:pt idx="35">
                  <c:v>41641</c:v>
                </c:pt>
                <c:pt idx="36">
                  <c:v>41641</c:v>
                </c:pt>
                <c:pt idx="37">
                  <c:v>41641</c:v>
                </c:pt>
                <c:pt idx="38">
                  <c:v>41641</c:v>
                </c:pt>
                <c:pt idx="39">
                  <c:v>41641</c:v>
                </c:pt>
                <c:pt idx="40">
                  <c:v>41641</c:v>
                </c:pt>
                <c:pt idx="41">
                  <c:v>41641</c:v>
                </c:pt>
                <c:pt idx="42">
                  <c:v>41641</c:v>
                </c:pt>
                <c:pt idx="43">
                  <c:v>41641</c:v>
                </c:pt>
                <c:pt idx="44">
                  <c:v>41641</c:v>
                </c:pt>
                <c:pt idx="45">
                  <c:v>41641</c:v>
                </c:pt>
                <c:pt idx="46">
                  <c:v>41641</c:v>
                </c:pt>
                <c:pt idx="47">
                  <c:v>41641</c:v>
                </c:pt>
                <c:pt idx="48">
                  <c:v>41642</c:v>
                </c:pt>
                <c:pt idx="49">
                  <c:v>41642</c:v>
                </c:pt>
                <c:pt idx="50">
                  <c:v>41642</c:v>
                </c:pt>
                <c:pt idx="51">
                  <c:v>41642</c:v>
                </c:pt>
                <c:pt idx="52">
                  <c:v>41642</c:v>
                </c:pt>
                <c:pt idx="53">
                  <c:v>41642</c:v>
                </c:pt>
                <c:pt idx="54">
                  <c:v>41642</c:v>
                </c:pt>
                <c:pt idx="55">
                  <c:v>41642</c:v>
                </c:pt>
                <c:pt idx="56">
                  <c:v>41642</c:v>
                </c:pt>
                <c:pt idx="57">
                  <c:v>41642</c:v>
                </c:pt>
                <c:pt idx="58">
                  <c:v>41642</c:v>
                </c:pt>
                <c:pt idx="59">
                  <c:v>41642</c:v>
                </c:pt>
                <c:pt idx="60">
                  <c:v>41642</c:v>
                </c:pt>
                <c:pt idx="61">
                  <c:v>41642</c:v>
                </c:pt>
                <c:pt idx="62">
                  <c:v>41642</c:v>
                </c:pt>
                <c:pt idx="63">
                  <c:v>41642</c:v>
                </c:pt>
                <c:pt idx="64">
                  <c:v>41642</c:v>
                </c:pt>
                <c:pt idx="65">
                  <c:v>41642</c:v>
                </c:pt>
                <c:pt idx="66">
                  <c:v>41642</c:v>
                </c:pt>
                <c:pt idx="67">
                  <c:v>41642</c:v>
                </c:pt>
                <c:pt idx="68">
                  <c:v>41642</c:v>
                </c:pt>
                <c:pt idx="69">
                  <c:v>41642</c:v>
                </c:pt>
                <c:pt idx="70">
                  <c:v>41642</c:v>
                </c:pt>
                <c:pt idx="71">
                  <c:v>41642</c:v>
                </c:pt>
                <c:pt idx="72">
                  <c:v>41643</c:v>
                </c:pt>
                <c:pt idx="73">
                  <c:v>41643</c:v>
                </c:pt>
                <c:pt idx="74">
                  <c:v>41643</c:v>
                </c:pt>
                <c:pt idx="75">
                  <c:v>41643</c:v>
                </c:pt>
                <c:pt idx="76">
                  <c:v>41643</c:v>
                </c:pt>
                <c:pt idx="77">
                  <c:v>41643</c:v>
                </c:pt>
                <c:pt idx="78">
                  <c:v>41643</c:v>
                </c:pt>
                <c:pt idx="79">
                  <c:v>41643</c:v>
                </c:pt>
                <c:pt idx="80">
                  <c:v>41643</c:v>
                </c:pt>
                <c:pt idx="81">
                  <c:v>41643</c:v>
                </c:pt>
                <c:pt idx="82">
                  <c:v>41643</c:v>
                </c:pt>
                <c:pt idx="83">
                  <c:v>41643</c:v>
                </c:pt>
                <c:pt idx="84">
                  <c:v>41643</c:v>
                </c:pt>
                <c:pt idx="85">
                  <c:v>41643</c:v>
                </c:pt>
                <c:pt idx="86">
                  <c:v>41643</c:v>
                </c:pt>
                <c:pt idx="87">
                  <c:v>41643</c:v>
                </c:pt>
                <c:pt idx="88">
                  <c:v>41643</c:v>
                </c:pt>
                <c:pt idx="89">
                  <c:v>41643</c:v>
                </c:pt>
                <c:pt idx="90">
                  <c:v>41643</c:v>
                </c:pt>
                <c:pt idx="91">
                  <c:v>41643</c:v>
                </c:pt>
                <c:pt idx="92">
                  <c:v>41643</c:v>
                </c:pt>
                <c:pt idx="93">
                  <c:v>41643</c:v>
                </c:pt>
                <c:pt idx="94">
                  <c:v>41643</c:v>
                </c:pt>
                <c:pt idx="95">
                  <c:v>41643</c:v>
                </c:pt>
                <c:pt idx="96">
                  <c:v>41644</c:v>
                </c:pt>
                <c:pt idx="97">
                  <c:v>41644</c:v>
                </c:pt>
                <c:pt idx="98">
                  <c:v>41644</c:v>
                </c:pt>
                <c:pt idx="99">
                  <c:v>41644</c:v>
                </c:pt>
                <c:pt idx="100">
                  <c:v>41644</c:v>
                </c:pt>
                <c:pt idx="101">
                  <c:v>41644</c:v>
                </c:pt>
                <c:pt idx="102">
                  <c:v>41644</c:v>
                </c:pt>
                <c:pt idx="103">
                  <c:v>41644</c:v>
                </c:pt>
                <c:pt idx="104">
                  <c:v>41644</c:v>
                </c:pt>
                <c:pt idx="105">
                  <c:v>41644</c:v>
                </c:pt>
                <c:pt idx="106">
                  <c:v>41644</c:v>
                </c:pt>
                <c:pt idx="107">
                  <c:v>41644</c:v>
                </c:pt>
                <c:pt idx="108">
                  <c:v>41644</c:v>
                </c:pt>
                <c:pt idx="109">
                  <c:v>41644</c:v>
                </c:pt>
                <c:pt idx="110">
                  <c:v>41644</c:v>
                </c:pt>
                <c:pt idx="111">
                  <c:v>41644</c:v>
                </c:pt>
                <c:pt idx="112">
                  <c:v>41644</c:v>
                </c:pt>
                <c:pt idx="113">
                  <c:v>41644</c:v>
                </c:pt>
                <c:pt idx="114">
                  <c:v>41644</c:v>
                </c:pt>
                <c:pt idx="115">
                  <c:v>41644</c:v>
                </c:pt>
                <c:pt idx="116">
                  <c:v>41644</c:v>
                </c:pt>
                <c:pt idx="117">
                  <c:v>41644</c:v>
                </c:pt>
                <c:pt idx="118">
                  <c:v>41644</c:v>
                </c:pt>
                <c:pt idx="119">
                  <c:v>41644</c:v>
                </c:pt>
                <c:pt idx="120">
                  <c:v>41645</c:v>
                </c:pt>
                <c:pt idx="121">
                  <c:v>41645</c:v>
                </c:pt>
                <c:pt idx="122">
                  <c:v>41645</c:v>
                </c:pt>
                <c:pt idx="123">
                  <c:v>41645</c:v>
                </c:pt>
                <c:pt idx="124">
                  <c:v>41645</c:v>
                </c:pt>
                <c:pt idx="125">
                  <c:v>41645</c:v>
                </c:pt>
                <c:pt idx="126">
                  <c:v>41645</c:v>
                </c:pt>
                <c:pt idx="127">
                  <c:v>41645</c:v>
                </c:pt>
                <c:pt idx="128">
                  <c:v>41645</c:v>
                </c:pt>
                <c:pt idx="129">
                  <c:v>41645</c:v>
                </c:pt>
                <c:pt idx="130">
                  <c:v>41645</c:v>
                </c:pt>
                <c:pt idx="131">
                  <c:v>41645</c:v>
                </c:pt>
                <c:pt idx="132">
                  <c:v>41645</c:v>
                </c:pt>
                <c:pt idx="133">
                  <c:v>41645</c:v>
                </c:pt>
                <c:pt idx="134">
                  <c:v>41645</c:v>
                </c:pt>
                <c:pt idx="135">
                  <c:v>41645</c:v>
                </c:pt>
                <c:pt idx="136">
                  <c:v>41645</c:v>
                </c:pt>
                <c:pt idx="137">
                  <c:v>41645</c:v>
                </c:pt>
                <c:pt idx="138">
                  <c:v>41645</c:v>
                </c:pt>
                <c:pt idx="139">
                  <c:v>41645</c:v>
                </c:pt>
                <c:pt idx="140">
                  <c:v>41645</c:v>
                </c:pt>
                <c:pt idx="141">
                  <c:v>41645</c:v>
                </c:pt>
                <c:pt idx="142">
                  <c:v>41645</c:v>
                </c:pt>
                <c:pt idx="143">
                  <c:v>41645</c:v>
                </c:pt>
                <c:pt idx="144">
                  <c:v>41646</c:v>
                </c:pt>
                <c:pt idx="145">
                  <c:v>41646</c:v>
                </c:pt>
                <c:pt idx="146">
                  <c:v>41646</c:v>
                </c:pt>
                <c:pt idx="147">
                  <c:v>41646</c:v>
                </c:pt>
                <c:pt idx="148">
                  <c:v>41646</c:v>
                </c:pt>
                <c:pt idx="149">
                  <c:v>41646</c:v>
                </c:pt>
                <c:pt idx="150">
                  <c:v>41646</c:v>
                </c:pt>
                <c:pt idx="151">
                  <c:v>41646</c:v>
                </c:pt>
                <c:pt idx="152">
                  <c:v>41646</c:v>
                </c:pt>
                <c:pt idx="153">
                  <c:v>41646</c:v>
                </c:pt>
                <c:pt idx="154">
                  <c:v>41646</c:v>
                </c:pt>
                <c:pt idx="155">
                  <c:v>41646</c:v>
                </c:pt>
                <c:pt idx="156">
                  <c:v>41646</c:v>
                </c:pt>
                <c:pt idx="157">
                  <c:v>41646</c:v>
                </c:pt>
                <c:pt idx="158">
                  <c:v>41646</c:v>
                </c:pt>
                <c:pt idx="159">
                  <c:v>41646</c:v>
                </c:pt>
                <c:pt idx="160">
                  <c:v>41646</c:v>
                </c:pt>
                <c:pt idx="161">
                  <c:v>41646</c:v>
                </c:pt>
                <c:pt idx="162">
                  <c:v>41646</c:v>
                </c:pt>
                <c:pt idx="163">
                  <c:v>41646</c:v>
                </c:pt>
                <c:pt idx="164">
                  <c:v>41646</c:v>
                </c:pt>
                <c:pt idx="165">
                  <c:v>41646</c:v>
                </c:pt>
                <c:pt idx="166">
                  <c:v>41646</c:v>
                </c:pt>
                <c:pt idx="167">
                  <c:v>41646</c:v>
                </c:pt>
                <c:pt idx="168">
                  <c:v>41647</c:v>
                </c:pt>
                <c:pt idx="169">
                  <c:v>41647</c:v>
                </c:pt>
                <c:pt idx="170">
                  <c:v>41647</c:v>
                </c:pt>
                <c:pt idx="171">
                  <c:v>41647</c:v>
                </c:pt>
                <c:pt idx="172">
                  <c:v>41647</c:v>
                </c:pt>
                <c:pt idx="173">
                  <c:v>41647</c:v>
                </c:pt>
                <c:pt idx="174">
                  <c:v>41647</c:v>
                </c:pt>
                <c:pt idx="175">
                  <c:v>41647</c:v>
                </c:pt>
                <c:pt idx="176">
                  <c:v>41647</c:v>
                </c:pt>
                <c:pt idx="177">
                  <c:v>41647</c:v>
                </c:pt>
                <c:pt idx="178">
                  <c:v>41647</c:v>
                </c:pt>
                <c:pt idx="179">
                  <c:v>41647</c:v>
                </c:pt>
                <c:pt idx="180">
                  <c:v>41647</c:v>
                </c:pt>
                <c:pt idx="181">
                  <c:v>41647</c:v>
                </c:pt>
                <c:pt idx="182">
                  <c:v>41647</c:v>
                </c:pt>
                <c:pt idx="183">
                  <c:v>41647</c:v>
                </c:pt>
                <c:pt idx="184">
                  <c:v>41647</c:v>
                </c:pt>
                <c:pt idx="185">
                  <c:v>41647</c:v>
                </c:pt>
                <c:pt idx="186">
                  <c:v>41647</c:v>
                </c:pt>
                <c:pt idx="187">
                  <c:v>41647</c:v>
                </c:pt>
                <c:pt idx="188">
                  <c:v>41647</c:v>
                </c:pt>
                <c:pt idx="189">
                  <c:v>41647</c:v>
                </c:pt>
                <c:pt idx="190">
                  <c:v>41647</c:v>
                </c:pt>
                <c:pt idx="191">
                  <c:v>41647</c:v>
                </c:pt>
                <c:pt idx="192">
                  <c:v>41648</c:v>
                </c:pt>
                <c:pt idx="193">
                  <c:v>41648</c:v>
                </c:pt>
                <c:pt idx="194">
                  <c:v>41648</c:v>
                </c:pt>
                <c:pt idx="195">
                  <c:v>41648</c:v>
                </c:pt>
                <c:pt idx="196">
                  <c:v>41648</c:v>
                </c:pt>
                <c:pt idx="197">
                  <c:v>41648</c:v>
                </c:pt>
                <c:pt idx="198">
                  <c:v>41648</c:v>
                </c:pt>
                <c:pt idx="199">
                  <c:v>41648</c:v>
                </c:pt>
                <c:pt idx="200">
                  <c:v>41648</c:v>
                </c:pt>
                <c:pt idx="201">
                  <c:v>41648</c:v>
                </c:pt>
                <c:pt idx="202">
                  <c:v>41648</c:v>
                </c:pt>
                <c:pt idx="203">
                  <c:v>41648</c:v>
                </c:pt>
                <c:pt idx="204">
                  <c:v>41648</c:v>
                </c:pt>
                <c:pt idx="205">
                  <c:v>41648</c:v>
                </c:pt>
                <c:pt idx="206">
                  <c:v>41648</c:v>
                </c:pt>
                <c:pt idx="207">
                  <c:v>41648</c:v>
                </c:pt>
                <c:pt idx="208">
                  <c:v>41648</c:v>
                </c:pt>
                <c:pt idx="209">
                  <c:v>41648</c:v>
                </c:pt>
                <c:pt idx="210">
                  <c:v>41648</c:v>
                </c:pt>
                <c:pt idx="211">
                  <c:v>41648</c:v>
                </c:pt>
                <c:pt idx="212">
                  <c:v>41648</c:v>
                </c:pt>
                <c:pt idx="213">
                  <c:v>41648</c:v>
                </c:pt>
                <c:pt idx="214">
                  <c:v>41648</c:v>
                </c:pt>
                <c:pt idx="215">
                  <c:v>41648</c:v>
                </c:pt>
                <c:pt idx="216">
                  <c:v>41649</c:v>
                </c:pt>
                <c:pt idx="217">
                  <c:v>41649</c:v>
                </c:pt>
                <c:pt idx="218">
                  <c:v>41649</c:v>
                </c:pt>
                <c:pt idx="219">
                  <c:v>41649</c:v>
                </c:pt>
                <c:pt idx="220">
                  <c:v>41649</c:v>
                </c:pt>
                <c:pt idx="221">
                  <c:v>41649</c:v>
                </c:pt>
                <c:pt idx="222">
                  <c:v>41649</c:v>
                </c:pt>
                <c:pt idx="223">
                  <c:v>41649</c:v>
                </c:pt>
                <c:pt idx="224">
                  <c:v>41649</c:v>
                </c:pt>
                <c:pt idx="225">
                  <c:v>41649</c:v>
                </c:pt>
                <c:pt idx="226">
                  <c:v>41649</c:v>
                </c:pt>
                <c:pt idx="227">
                  <c:v>41649</c:v>
                </c:pt>
                <c:pt idx="228">
                  <c:v>41649</c:v>
                </c:pt>
                <c:pt idx="229">
                  <c:v>41649</c:v>
                </c:pt>
                <c:pt idx="230">
                  <c:v>41649</c:v>
                </c:pt>
                <c:pt idx="231">
                  <c:v>41649</c:v>
                </c:pt>
                <c:pt idx="232">
                  <c:v>41649</c:v>
                </c:pt>
                <c:pt idx="233">
                  <c:v>41649</c:v>
                </c:pt>
                <c:pt idx="234">
                  <c:v>41649</c:v>
                </c:pt>
                <c:pt idx="235">
                  <c:v>41649</c:v>
                </c:pt>
                <c:pt idx="236">
                  <c:v>41649</c:v>
                </c:pt>
                <c:pt idx="237">
                  <c:v>41649</c:v>
                </c:pt>
                <c:pt idx="238">
                  <c:v>41649</c:v>
                </c:pt>
                <c:pt idx="239">
                  <c:v>41649</c:v>
                </c:pt>
                <c:pt idx="240">
                  <c:v>41650</c:v>
                </c:pt>
                <c:pt idx="241">
                  <c:v>41650</c:v>
                </c:pt>
                <c:pt idx="242">
                  <c:v>41650</c:v>
                </c:pt>
                <c:pt idx="243">
                  <c:v>41650</c:v>
                </c:pt>
                <c:pt idx="244">
                  <c:v>41650</c:v>
                </c:pt>
                <c:pt idx="245">
                  <c:v>41650</c:v>
                </c:pt>
                <c:pt idx="246">
                  <c:v>41650</c:v>
                </c:pt>
                <c:pt idx="247">
                  <c:v>41650</c:v>
                </c:pt>
                <c:pt idx="248">
                  <c:v>41650</c:v>
                </c:pt>
                <c:pt idx="249">
                  <c:v>41650</c:v>
                </c:pt>
                <c:pt idx="250">
                  <c:v>41650</c:v>
                </c:pt>
                <c:pt idx="251">
                  <c:v>41650</c:v>
                </c:pt>
                <c:pt idx="252">
                  <c:v>41650</c:v>
                </c:pt>
                <c:pt idx="253">
                  <c:v>41650</c:v>
                </c:pt>
                <c:pt idx="254">
                  <c:v>41650</c:v>
                </c:pt>
                <c:pt idx="255">
                  <c:v>41650</c:v>
                </c:pt>
                <c:pt idx="256">
                  <c:v>41650</c:v>
                </c:pt>
                <c:pt idx="257">
                  <c:v>41650</c:v>
                </c:pt>
                <c:pt idx="258">
                  <c:v>41650</c:v>
                </c:pt>
                <c:pt idx="259">
                  <c:v>41650</c:v>
                </c:pt>
                <c:pt idx="260">
                  <c:v>41650</c:v>
                </c:pt>
                <c:pt idx="261">
                  <c:v>41650</c:v>
                </c:pt>
                <c:pt idx="262">
                  <c:v>41650</c:v>
                </c:pt>
                <c:pt idx="263">
                  <c:v>41650</c:v>
                </c:pt>
                <c:pt idx="264">
                  <c:v>41651</c:v>
                </c:pt>
                <c:pt idx="265">
                  <c:v>41651</c:v>
                </c:pt>
                <c:pt idx="266">
                  <c:v>41651</c:v>
                </c:pt>
                <c:pt idx="267">
                  <c:v>41651</c:v>
                </c:pt>
                <c:pt idx="268">
                  <c:v>41651</c:v>
                </c:pt>
                <c:pt idx="269">
                  <c:v>41651</c:v>
                </c:pt>
                <c:pt idx="270">
                  <c:v>41651</c:v>
                </c:pt>
                <c:pt idx="271">
                  <c:v>41651</c:v>
                </c:pt>
                <c:pt idx="272">
                  <c:v>41651</c:v>
                </c:pt>
                <c:pt idx="273">
                  <c:v>41651</c:v>
                </c:pt>
                <c:pt idx="274">
                  <c:v>41651</c:v>
                </c:pt>
                <c:pt idx="275">
                  <c:v>41651</c:v>
                </c:pt>
                <c:pt idx="276">
                  <c:v>41651</c:v>
                </c:pt>
                <c:pt idx="277">
                  <c:v>41651</c:v>
                </c:pt>
                <c:pt idx="278">
                  <c:v>41651</c:v>
                </c:pt>
                <c:pt idx="279">
                  <c:v>41651</c:v>
                </c:pt>
                <c:pt idx="280">
                  <c:v>41651</c:v>
                </c:pt>
                <c:pt idx="281">
                  <c:v>41651</c:v>
                </c:pt>
                <c:pt idx="282">
                  <c:v>41651</c:v>
                </c:pt>
                <c:pt idx="283">
                  <c:v>41651</c:v>
                </c:pt>
                <c:pt idx="284">
                  <c:v>41651</c:v>
                </c:pt>
                <c:pt idx="285">
                  <c:v>41651</c:v>
                </c:pt>
                <c:pt idx="286">
                  <c:v>41651</c:v>
                </c:pt>
                <c:pt idx="287">
                  <c:v>41651</c:v>
                </c:pt>
                <c:pt idx="288">
                  <c:v>41652</c:v>
                </c:pt>
                <c:pt idx="289">
                  <c:v>41652</c:v>
                </c:pt>
                <c:pt idx="290">
                  <c:v>41652</c:v>
                </c:pt>
                <c:pt idx="291">
                  <c:v>41652</c:v>
                </c:pt>
                <c:pt idx="292">
                  <c:v>41652</c:v>
                </c:pt>
                <c:pt idx="293">
                  <c:v>41652</c:v>
                </c:pt>
                <c:pt idx="294">
                  <c:v>41652</c:v>
                </c:pt>
                <c:pt idx="295">
                  <c:v>41652</c:v>
                </c:pt>
                <c:pt idx="296">
                  <c:v>41652</c:v>
                </c:pt>
                <c:pt idx="297">
                  <c:v>41652</c:v>
                </c:pt>
                <c:pt idx="298">
                  <c:v>41652</c:v>
                </c:pt>
                <c:pt idx="299">
                  <c:v>41652</c:v>
                </c:pt>
                <c:pt idx="300">
                  <c:v>41652</c:v>
                </c:pt>
                <c:pt idx="301">
                  <c:v>41652</c:v>
                </c:pt>
                <c:pt idx="302">
                  <c:v>41652</c:v>
                </c:pt>
                <c:pt idx="303">
                  <c:v>41652</c:v>
                </c:pt>
                <c:pt idx="304">
                  <c:v>41652</c:v>
                </c:pt>
                <c:pt idx="305">
                  <c:v>41652</c:v>
                </c:pt>
                <c:pt idx="306">
                  <c:v>41652</c:v>
                </c:pt>
                <c:pt idx="307">
                  <c:v>41652</c:v>
                </c:pt>
                <c:pt idx="308">
                  <c:v>41652</c:v>
                </c:pt>
                <c:pt idx="309">
                  <c:v>41652</c:v>
                </c:pt>
                <c:pt idx="310">
                  <c:v>41652</c:v>
                </c:pt>
                <c:pt idx="311">
                  <c:v>41652</c:v>
                </c:pt>
                <c:pt idx="312">
                  <c:v>41653</c:v>
                </c:pt>
                <c:pt idx="313">
                  <c:v>41653</c:v>
                </c:pt>
                <c:pt idx="314">
                  <c:v>41653</c:v>
                </c:pt>
                <c:pt idx="315">
                  <c:v>41653</c:v>
                </c:pt>
                <c:pt idx="316">
                  <c:v>41653</c:v>
                </c:pt>
                <c:pt idx="317">
                  <c:v>41653</c:v>
                </c:pt>
                <c:pt idx="318">
                  <c:v>41653</c:v>
                </c:pt>
                <c:pt idx="319">
                  <c:v>41653</c:v>
                </c:pt>
                <c:pt idx="320">
                  <c:v>41653</c:v>
                </c:pt>
                <c:pt idx="321">
                  <c:v>41653</c:v>
                </c:pt>
                <c:pt idx="322">
                  <c:v>41653</c:v>
                </c:pt>
                <c:pt idx="323">
                  <c:v>41653</c:v>
                </c:pt>
                <c:pt idx="324">
                  <c:v>41653</c:v>
                </c:pt>
                <c:pt idx="325">
                  <c:v>41653</c:v>
                </c:pt>
                <c:pt idx="326">
                  <c:v>41653</c:v>
                </c:pt>
                <c:pt idx="327">
                  <c:v>41653</c:v>
                </c:pt>
                <c:pt idx="328">
                  <c:v>41653</c:v>
                </c:pt>
                <c:pt idx="329">
                  <c:v>41653</c:v>
                </c:pt>
                <c:pt idx="330">
                  <c:v>41653</c:v>
                </c:pt>
                <c:pt idx="331">
                  <c:v>41653</c:v>
                </c:pt>
                <c:pt idx="332">
                  <c:v>41653</c:v>
                </c:pt>
                <c:pt idx="333">
                  <c:v>41653</c:v>
                </c:pt>
                <c:pt idx="334">
                  <c:v>41653</c:v>
                </c:pt>
                <c:pt idx="335">
                  <c:v>41653</c:v>
                </c:pt>
                <c:pt idx="336">
                  <c:v>41654</c:v>
                </c:pt>
                <c:pt idx="337">
                  <c:v>41654</c:v>
                </c:pt>
                <c:pt idx="338">
                  <c:v>41654</c:v>
                </c:pt>
                <c:pt idx="339">
                  <c:v>41654</c:v>
                </c:pt>
                <c:pt idx="340">
                  <c:v>41654</c:v>
                </c:pt>
                <c:pt idx="341">
                  <c:v>41654</c:v>
                </c:pt>
                <c:pt idx="342">
                  <c:v>41654</c:v>
                </c:pt>
                <c:pt idx="343">
                  <c:v>41654</c:v>
                </c:pt>
                <c:pt idx="344">
                  <c:v>41654</c:v>
                </c:pt>
                <c:pt idx="345">
                  <c:v>41654</c:v>
                </c:pt>
                <c:pt idx="346">
                  <c:v>41654</c:v>
                </c:pt>
                <c:pt idx="347">
                  <c:v>41654</c:v>
                </c:pt>
                <c:pt idx="348">
                  <c:v>41654</c:v>
                </c:pt>
                <c:pt idx="349">
                  <c:v>41654</c:v>
                </c:pt>
                <c:pt idx="350">
                  <c:v>41654</c:v>
                </c:pt>
                <c:pt idx="351">
                  <c:v>41654</c:v>
                </c:pt>
                <c:pt idx="352">
                  <c:v>41654</c:v>
                </c:pt>
                <c:pt idx="353">
                  <c:v>41654</c:v>
                </c:pt>
                <c:pt idx="354">
                  <c:v>41654</c:v>
                </c:pt>
                <c:pt idx="355">
                  <c:v>41654</c:v>
                </c:pt>
                <c:pt idx="356">
                  <c:v>41654</c:v>
                </c:pt>
                <c:pt idx="357">
                  <c:v>41654</c:v>
                </c:pt>
                <c:pt idx="358">
                  <c:v>41654</c:v>
                </c:pt>
                <c:pt idx="359">
                  <c:v>41654</c:v>
                </c:pt>
                <c:pt idx="360">
                  <c:v>41655</c:v>
                </c:pt>
                <c:pt idx="361">
                  <c:v>41655</c:v>
                </c:pt>
                <c:pt idx="362">
                  <c:v>41655</c:v>
                </c:pt>
                <c:pt idx="363">
                  <c:v>41655</c:v>
                </c:pt>
                <c:pt idx="364">
                  <c:v>41655</c:v>
                </c:pt>
                <c:pt idx="365">
                  <c:v>41655</c:v>
                </c:pt>
                <c:pt idx="366">
                  <c:v>41655</c:v>
                </c:pt>
                <c:pt idx="367">
                  <c:v>41655</c:v>
                </c:pt>
                <c:pt idx="368">
                  <c:v>41655</c:v>
                </c:pt>
                <c:pt idx="369">
                  <c:v>41655</c:v>
                </c:pt>
                <c:pt idx="370">
                  <c:v>41655</c:v>
                </c:pt>
                <c:pt idx="371">
                  <c:v>41655</c:v>
                </c:pt>
                <c:pt idx="372">
                  <c:v>41655</c:v>
                </c:pt>
                <c:pt idx="373">
                  <c:v>41655</c:v>
                </c:pt>
                <c:pt idx="374">
                  <c:v>41655</c:v>
                </c:pt>
                <c:pt idx="375">
                  <c:v>41655</c:v>
                </c:pt>
                <c:pt idx="376">
                  <c:v>41655</c:v>
                </c:pt>
                <c:pt idx="377">
                  <c:v>41655</c:v>
                </c:pt>
                <c:pt idx="378">
                  <c:v>41655</c:v>
                </c:pt>
                <c:pt idx="379">
                  <c:v>41655</c:v>
                </c:pt>
                <c:pt idx="380">
                  <c:v>41655</c:v>
                </c:pt>
                <c:pt idx="381">
                  <c:v>41655</c:v>
                </c:pt>
                <c:pt idx="382">
                  <c:v>41655</c:v>
                </c:pt>
                <c:pt idx="383">
                  <c:v>41655</c:v>
                </c:pt>
                <c:pt idx="384">
                  <c:v>41656</c:v>
                </c:pt>
                <c:pt idx="385">
                  <c:v>41656</c:v>
                </c:pt>
                <c:pt idx="386">
                  <c:v>41656</c:v>
                </c:pt>
                <c:pt idx="387">
                  <c:v>41656</c:v>
                </c:pt>
                <c:pt idx="388">
                  <c:v>41656</c:v>
                </c:pt>
                <c:pt idx="389">
                  <c:v>41656</c:v>
                </c:pt>
                <c:pt idx="390">
                  <c:v>41656</c:v>
                </c:pt>
                <c:pt idx="391">
                  <c:v>41656</c:v>
                </c:pt>
                <c:pt idx="392">
                  <c:v>41656</c:v>
                </c:pt>
                <c:pt idx="393">
                  <c:v>41656</c:v>
                </c:pt>
                <c:pt idx="394">
                  <c:v>41656</c:v>
                </c:pt>
                <c:pt idx="395">
                  <c:v>41656</c:v>
                </c:pt>
                <c:pt idx="396">
                  <c:v>41656</c:v>
                </c:pt>
                <c:pt idx="397">
                  <c:v>41656</c:v>
                </c:pt>
                <c:pt idx="398">
                  <c:v>41656</c:v>
                </c:pt>
                <c:pt idx="399">
                  <c:v>41656</c:v>
                </c:pt>
                <c:pt idx="400">
                  <c:v>41656</c:v>
                </c:pt>
                <c:pt idx="401">
                  <c:v>41656</c:v>
                </c:pt>
                <c:pt idx="402">
                  <c:v>41656</c:v>
                </c:pt>
                <c:pt idx="403">
                  <c:v>41656</c:v>
                </c:pt>
                <c:pt idx="404">
                  <c:v>41656</c:v>
                </c:pt>
                <c:pt idx="405">
                  <c:v>41656</c:v>
                </c:pt>
                <c:pt idx="406">
                  <c:v>41656</c:v>
                </c:pt>
                <c:pt idx="407">
                  <c:v>41656</c:v>
                </c:pt>
                <c:pt idx="408">
                  <c:v>41657</c:v>
                </c:pt>
                <c:pt idx="409">
                  <c:v>41657</c:v>
                </c:pt>
                <c:pt idx="410">
                  <c:v>41657</c:v>
                </c:pt>
                <c:pt idx="411">
                  <c:v>41657</c:v>
                </c:pt>
                <c:pt idx="412">
                  <c:v>41657</c:v>
                </c:pt>
                <c:pt idx="413">
                  <c:v>41657</c:v>
                </c:pt>
                <c:pt idx="414">
                  <c:v>41657</c:v>
                </c:pt>
                <c:pt idx="415">
                  <c:v>41657</c:v>
                </c:pt>
                <c:pt idx="416">
                  <c:v>41657</c:v>
                </c:pt>
                <c:pt idx="417">
                  <c:v>41657</c:v>
                </c:pt>
                <c:pt idx="418">
                  <c:v>41657</c:v>
                </c:pt>
                <c:pt idx="419">
                  <c:v>41657</c:v>
                </c:pt>
                <c:pt idx="420">
                  <c:v>41657</c:v>
                </c:pt>
                <c:pt idx="421">
                  <c:v>41657</c:v>
                </c:pt>
                <c:pt idx="422">
                  <c:v>41657</c:v>
                </c:pt>
                <c:pt idx="423">
                  <c:v>41657</c:v>
                </c:pt>
                <c:pt idx="424">
                  <c:v>41657</c:v>
                </c:pt>
                <c:pt idx="425">
                  <c:v>41657</c:v>
                </c:pt>
                <c:pt idx="426">
                  <c:v>41657</c:v>
                </c:pt>
                <c:pt idx="427">
                  <c:v>41657</c:v>
                </c:pt>
                <c:pt idx="428">
                  <c:v>41657</c:v>
                </c:pt>
                <c:pt idx="429">
                  <c:v>41657</c:v>
                </c:pt>
                <c:pt idx="430">
                  <c:v>41657</c:v>
                </c:pt>
                <c:pt idx="431">
                  <c:v>41657</c:v>
                </c:pt>
                <c:pt idx="432">
                  <c:v>41658</c:v>
                </c:pt>
                <c:pt idx="433">
                  <c:v>41658</c:v>
                </c:pt>
                <c:pt idx="434">
                  <c:v>41658</c:v>
                </c:pt>
                <c:pt idx="435">
                  <c:v>41658</c:v>
                </c:pt>
                <c:pt idx="436">
                  <c:v>41658</c:v>
                </c:pt>
                <c:pt idx="437">
                  <c:v>41658</c:v>
                </c:pt>
                <c:pt idx="438">
                  <c:v>41658</c:v>
                </c:pt>
                <c:pt idx="439">
                  <c:v>41658</c:v>
                </c:pt>
                <c:pt idx="440">
                  <c:v>41658</c:v>
                </c:pt>
                <c:pt idx="441">
                  <c:v>41658</c:v>
                </c:pt>
                <c:pt idx="442">
                  <c:v>41658</c:v>
                </c:pt>
                <c:pt idx="443">
                  <c:v>41658</c:v>
                </c:pt>
                <c:pt idx="444">
                  <c:v>41658</c:v>
                </c:pt>
                <c:pt idx="445">
                  <c:v>41658</c:v>
                </c:pt>
                <c:pt idx="446">
                  <c:v>41658</c:v>
                </c:pt>
                <c:pt idx="447">
                  <c:v>41658</c:v>
                </c:pt>
                <c:pt idx="448">
                  <c:v>41658</c:v>
                </c:pt>
                <c:pt idx="449">
                  <c:v>41658</c:v>
                </c:pt>
                <c:pt idx="450">
                  <c:v>41658</c:v>
                </c:pt>
                <c:pt idx="451">
                  <c:v>41658</c:v>
                </c:pt>
                <c:pt idx="452">
                  <c:v>41658</c:v>
                </c:pt>
                <c:pt idx="453">
                  <c:v>41658</c:v>
                </c:pt>
                <c:pt idx="454">
                  <c:v>41658</c:v>
                </c:pt>
                <c:pt idx="455">
                  <c:v>41658</c:v>
                </c:pt>
                <c:pt idx="456">
                  <c:v>41659</c:v>
                </c:pt>
                <c:pt idx="457">
                  <c:v>41659</c:v>
                </c:pt>
                <c:pt idx="458">
                  <c:v>41659</c:v>
                </c:pt>
                <c:pt idx="459">
                  <c:v>41659</c:v>
                </c:pt>
                <c:pt idx="460">
                  <c:v>41659</c:v>
                </c:pt>
                <c:pt idx="461">
                  <c:v>41659</c:v>
                </c:pt>
                <c:pt idx="462">
                  <c:v>41659</c:v>
                </c:pt>
                <c:pt idx="463">
                  <c:v>41659</c:v>
                </c:pt>
                <c:pt idx="464">
                  <c:v>41659</c:v>
                </c:pt>
                <c:pt idx="465">
                  <c:v>41659</c:v>
                </c:pt>
                <c:pt idx="466">
                  <c:v>41659</c:v>
                </c:pt>
                <c:pt idx="467">
                  <c:v>41659</c:v>
                </c:pt>
                <c:pt idx="468">
                  <c:v>41659</c:v>
                </c:pt>
                <c:pt idx="469">
                  <c:v>41659</c:v>
                </c:pt>
                <c:pt idx="470">
                  <c:v>41659</c:v>
                </c:pt>
                <c:pt idx="471">
                  <c:v>41659</c:v>
                </c:pt>
                <c:pt idx="472">
                  <c:v>41659</c:v>
                </c:pt>
                <c:pt idx="473">
                  <c:v>41659</c:v>
                </c:pt>
                <c:pt idx="474">
                  <c:v>41659</c:v>
                </c:pt>
                <c:pt idx="475">
                  <c:v>41659</c:v>
                </c:pt>
                <c:pt idx="476">
                  <c:v>41659</c:v>
                </c:pt>
                <c:pt idx="477">
                  <c:v>41659</c:v>
                </c:pt>
                <c:pt idx="478">
                  <c:v>41659</c:v>
                </c:pt>
                <c:pt idx="479">
                  <c:v>41659</c:v>
                </c:pt>
                <c:pt idx="480">
                  <c:v>41660</c:v>
                </c:pt>
                <c:pt idx="481">
                  <c:v>41660</c:v>
                </c:pt>
                <c:pt idx="482">
                  <c:v>41660</c:v>
                </c:pt>
                <c:pt idx="483">
                  <c:v>41660</c:v>
                </c:pt>
                <c:pt idx="484">
                  <c:v>41660</c:v>
                </c:pt>
                <c:pt idx="485">
                  <c:v>41660</c:v>
                </c:pt>
                <c:pt idx="486">
                  <c:v>41660</c:v>
                </c:pt>
                <c:pt idx="487">
                  <c:v>41660</c:v>
                </c:pt>
                <c:pt idx="488">
                  <c:v>41660</c:v>
                </c:pt>
                <c:pt idx="489">
                  <c:v>41660</c:v>
                </c:pt>
                <c:pt idx="490">
                  <c:v>41660</c:v>
                </c:pt>
                <c:pt idx="491">
                  <c:v>41660</c:v>
                </c:pt>
                <c:pt idx="492">
                  <c:v>41660</c:v>
                </c:pt>
                <c:pt idx="493">
                  <c:v>41660</c:v>
                </c:pt>
                <c:pt idx="494">
                  <c:v>41660</c:v>
                </c:pt>
                <c:pt idx="495">
                  <c:v>41660</c:v>
                </c:pt>
                <c:pt idx="496">
                  <c:v>41660</c:v>
                </c:pt>
                <c:pt idx="497">
                  <c:v>41660</c:v>
                </c:pt>
                <c:pt idx="498">
                  <c:v>41660</c:v>
                </c:pt>
                <c:pt idx="499">
                  <c:v>41660</c:v>
                </c:pt>
                <c:pt idx="500">
                  <c:v>41660</c:v>
                </c:pt>
                <c:pt idx="501">
                  <c:v>41660</c:v>
                </c:pt>
                <c:pt idx="502">
                  <c:v>41660</c:v>
                </c:pt>
                <c:pt idx="503">
                  <c:v>41660</c:v>
                </c:pt>
                <c:pt idx="504">
                  <c:v>41661</c:v>
                </c:pt>
                <c:pt idx="505">
                  <c:v>41661</c:v>
                </c:pt>
                <c:pt idx="506">
                  <c:v>41661</c:v>
                </c:pt>
                <c:pt idx="507">
                  <c:v>41661</c:v>
                </c:pt>
                <c:pt idx="508">
                  <c:v>41661</c:v>
                </c:pt>
                <c:pt idx="509">
                  <c:v>41661</c:v>
                </c:pt>
                <c:pt idx="510">
                  <c:v>41661</c:v>
                </c:pt>
                <c:pt idx="511">
                  <c:v>41661</c:v>
                </c:pt>
                <c:pt idx="512">
                  <c:v>41661</c:v>
                </c:pt>
                <c:pt idx="513">
                  <c:v>41661</c:v>
                </c:pt>
                <c:pt idx="514">
                  <c:v>41661</c:v>
                </c:pt>
                <c:pt idx="515">
                  <c:v>41661</c:v>
                </c:pt>
                <c:pt idx="516">
                  <c:v>41661</c:v>
                </c:pt>
                <c:pt idx="517">
                  <c:v>41661</c:v>
                </c:pt>
                <c:pt idx="518">
                  <c:v>41661</c:v>
                </c:pt>
                <c:pt idx="519">
                  <c:v>41661</c:v>
                </c:pt>
                <c:pt idx="520">
                  <c:v>41661</c:v>
                </c:pt>
                <c:pt idx="521">
                  <c:v>41661</c:v>
                </c:pt>
                <c:pt idx="522">
                  <c:v>41661</c:v>
                </c:pt>
                <c:pt idx="523">
                  <c:v>41661</c:v>
                </c:pt>
                <c:pt idx="524">
                  <c:v>41661</c:v>
                </c:pt>
                <c:pt idx="525">
                  <c:v>41661</c:v>
                </c:pt>
                <c:pt idx="526">
                  <c:v>41661</c:v>
                </c:pt>
                <c:pt idx="527">
                  <c:v>41661</c:v>
                </c:pt>
                <c:pt idx="528">
                  <c:v>41662</c:v>
                </c:pt>
                <c:pt idx="529">
                  <c:v>41662</c:v>
                </c:pt>
                <c:pt idx="530">
                  <c:v>41662</c:v>
                </c:pt>
                <c:pt idx="531">
                  <c:v>41662</c:v>
                </c:pt>
                <c:pt idx="532">
                  <c:v>41662</c:v>
                </c:pt>
                <c:pt idx="533">
                  <c:v>41662</c:v>
                </c:pt>
                <c:pt idx="534">
                  <c:v>41662</c:v>
                </c:pt>
                <c:pt idx="535">
                  <c:v>41662</c:v>
                </c:pt>
                <c:pt idx="536">
                  <c:v>41662</c:v>
                </c:pt>
                <c:pt idx="537">
                  <c:v>41662</c:v>
                </c:pt>
                <c:pt idx="538">
                  <c:v>41662</c:v>
                </c:pt>
                <c:pt idx="539">
                  <c:v>41662</c:v>
                </c:pt>
                <c:pt idx="540">
                  <c:v>41662</c:v>
                </c:pt>
                <c:pt idx="541">
                  <c:v>41662</c:v>
                </c:pt>
                <c:pt idx="542">
                  <c:v>41662</c:v>
                </c:pt>
                <c:pt idx="543">
                  <c:v>41662</c:v>
                </c:pt>
                <c:pt idx="544">
                  <c:v>41662</c:v>
                </c:pt>
                <c:pt idx="545">
                  <c:v>41662</c:v>
                </c:pt>
                <c:pt idx="546">
                  <c:v>41662</c:v>
                </c:pt>
                <c:pt idx="547">
                  <c:v>41662</c:v>
                </c:pt>
                <c:pt idx="548">
                  <c:v>41662</c:v>
                </c:pt>
                <c:pt idx="549">
                  <c:v>41662</c:v>
                </c:pt>
                <c:pt idx="550">
                  <c:v>41662</c:v>
                </c:pt>
                <c:pt idx="551">
                  <c:v>41662</c:v>
                </c:pt>
                <c:pt idx="552">
                  <c:v>41663</c:v>
                </c:pt>
                <c:pt idx="553">
                  <c:v>41663</c:v>
                </c:pt>
                <c:pt idx="554">
                  <c:v>41663</c:v>
                </c:pt>
                <c:pt idx="555">
                  <c:v>41663</c:v>
                </c:pt>
                <c:pt idx="556">
                  <c:v>41663</c:v>
                </c:pt>
                <c:pt idx="557">
                  <c:v>41663</c:v>
                </c:pt>
                <c:pt idx="558">
                  <c:v>41663</c:v>
                </c:pt>
                <c:pt idx="559">
                  <c:v>41663</c:v>
                </c:pt>
                <c:pt idx="560">
                  <c:v>41663</c:v>
                </c:pt>
                <c:pt idx="561">
                  <c:v>41663</c:v>
                </c:pt>
                <c:pt idx="562">
                  <c:v>41663</c:v>
                </c:pt>
                <c:pt idx="563">
                  <c:v>41663</c:v>
                </c:pt>
                <c:pt idx="564">
                  <c:v>41663</c:v>
                </c:pt>
                <c:pt idx="565">
                  <c:v>41663</c:v>
                </c:pt>
                <c:pt idx="566">
                  <c:v>41663</c:v>
                </c:pt>
                <c:pt idx="567">
                  <c:v>41663</c:v>
                </c:pt>
                <c:pt idx="568">
                  <c:v>41663</c:v>
                </c:pt>
                <c:pt idx="569">
                  <c:v>41663</c:v>
                </c:pt>
                <c:pt idx="570">
                  <c:v>41663</c:v>
                </c:pt>
                <c:pt idx="571">
                  <c:v>41663</c:v>
                </c:pt>
                <c:pt idx="572">
                  <c:v>41663</c:v>
                </c:pt>
                <c:pt idx="573">
                  <c:v>41663</c:v>
                </c:pt>
                <c:pt idx="574">
                  <c:v>41663</c:v>
                </c:pt>
                <c:pt idx="575">
                  <c:v>41663</c:v>
                </c:pt>
                <c:pt idx="576">
                  <c:v>41664</c:v>
                </c:pt>
                <c:pt idx="577">
                  <c:v>41664</c:v>
                </c:pt>
                <c:pt idx="578">
                  <c:v>41664</c:v>
                </c:pt>
                <c:pt idx="579">
                  <c:v>41664</c:v>
                </c:pt>
                <c:pt idx="580">
                  <c:v>41664</c:v>
                </c:pt>
                <c:pt idx="581">
                  <c:v>41664</c:v>
                </c:pt>
                <c:pt idx="582">
                  <c:v>41664</c:v>
                </c:pt>
                <c:pt idx="583">
                  <c:v>41664</c:v>
                </c:pt>
                <c:pt idx="584">
                  <c:v>41664</c:v>
                </c:pt>
                <c:pt idx="585">
                  <c:v>41664</c:v>
                </c:pt>
                <c:pt idx="586">
                  <c:v>41664</c:v>
                </c:pt>
                <c:pt idx="587">
                  <c:v>41664</c:v>
                </c:pt>
                <c:pt idx="588">
                  <c:v>41664</c:v>
                </c:pt>
                <c:pt idx="589">
                  <c:v>41664</c:v>
                </c:pt>
                <c:pt idx="590">
                  <c:v>41664</c:v>
                </c:pt>
                <c:pt idx="591">
                  <c:v>41664</c:v>
                </c:pt>
                <c:pt idx="592">
                  <c:v>41664</c:v>
                </c:pt>
                <c:pt idx="593">
                  <c:v>41664</c:v>
                </c:pt>
                <c:pt idx="594">
                  <c:v>41664</c:v>
                </c:pt>
                <c:pt idx="595">
                  <c:v>41664</c:v>
                </c:pt>
                <c:pt idx="596">
                  <c:v>41664</c:v>
                </c:pt>
                <c:pt idx="597">
                  <c:v>41664</c:v>
                </c:pt>
                <c:pt idx="598">
                  <c:v>41664</c:v>
                </c:pt>
                <c:pt idx="599">
                  <c:v>41664</c:v>
                </c:pt>
                <c:pt idx="600">
                  <c:v>41665</c:v>
                </c:pt>
                <c:pt idx="601">
                  <c:v>41665</c:v>
                </c:pt>
                <c:pt idx="602">
                  <c:v>41665</c:v>
                </c:pt>
                <c:pt idx="603">
                  <c:v>41665</c:v>
                </c:pt>
                <c:pt idx="604">
                  <c:v>41665</c:v>
                </c:pt>
                <c:pt idx="605">
                  <c:v>41665</c:v>
                </c:pt>
                <c:pt idx="606">
                  <c:v>41665</c:v>
                </c:pt>
                <c:pt idx="607">
                  <c:v>41665</c:v>
                </c:pt>
                <c:pt idx="608">
                  <c:v>41665</c:v>
                </c:pt>
                <c:pt idx="609">
                  <c:v>41665</c:v>
                </c:pt>
                <c:pt idx="610">
                  <c:v>41665</c:v>
                </c:pt>
                <c:pt idx="611">
                  <c:v>41665</c:v>
                </c:pt>
                <c:pt idx="612">
                  <c:v>41665</c:v>
                </c:pt>
                <c:pt idx="613">
                  <c:v>41665</c:v>
                </c:pt>
                <c:pt idx="614">
                  <c:v>41665</c:v>
                </c:pt>
                <c:pt idx="615">
                  <c:v>41665</c:v>
                </c:pt>
                <c:pt idx="616">
                  <c:v>41665</c:v>
                </c:pt>
                <c:pt idx="617">
                  <c:v>41665</c:v>
                </c:pt>
                <c:pt idx="618">
                  <c:v>41665</c:v>
                </c:pt>
                <c:pt idx="619">
                  <c:v>41665</c:v>
                </c:pt>
                <c:pt idx="620">
                  <c:v>41665</c:v>
                </c:pt>
                <c:pt idx="621">
                  <c:v>41665</c:v>
                </c:pt>
                <c:pt idx="622">
                  <c:v>41665</c:v>
                </c:pt>
                <c:pt idx="623">
                  <c:v>41665</c:v>
                </c:pt>
                <c:pt idx="624">
                  <c:v>41666</c:v>
                </c:pt>
                <c:pt idx="625">
                  <c:v>41666</c:v>
                </c:pt>
                <c:pt idx="626">
                  <c:v>41666</c:v>
                </c:pt>
                <c:pt idx="627">
                  <c:v>41666</c:v>
                </c:pt>
                <c:pt idx="628">
                  <c:v>41666</c:v>
                </c:pt>
                <c:pt idx="629">
                  <c:v>41666</c:v>
                </c:pt>
                <c:pt idx="630">
                  <c:v>41666</c:v>
                </c:pt>
                <c:pt idx="631">
                  <c:v>41666</c:v>
                </c:pt>
                <c:pt idx="632">
                  <c:v>41666</c:v>
                </c:pt>
                <c:pt idx="633">
                  <c:v>41666</c:v>
                </c:pt>
                <c:pt idx="634">
                  <c:v>41666</c:v>
                </c:pt>
                <c:pt idx="635">
                  <c:v>41666</c:v>
                </c:pt>
                <c:pt idx="636">
                  <c:v>41666</c:v>
                </c:pt>
                <c:pt idx="637">
                  <c:v>41666</c:v>
                </c:pt>
                <c:pt idx="638">
                  <c:v>41666</c:v>
                </c:pt>
                <c:pt idx="639">
                  <c:v>41666</c:v>
                </c:pt>
                <c:pt idx="640">
                  <c:v>41666</c:v>
                </c:pt>
                <c:pt idx="641">
                  <c:v>41666</c:v>
                </c:pt>
                <c:pt idx="642">
                  <c:v>41666</c:v>
                </c:pt>
                <c:pt idx="643">
                  <c:v>41666</c:v>
                </c:pt>
                <c:pt idx="644">
                  <c:v>41666</c:v>
                </c:pt>
                <c:pt idx="645">
                  <c:v>41666</c:v>
                </c:pt>
                <c:pt idx="646">
                  <c:v>41666</c:v>
                </c:pt>
                <c:pt idx="647">
                  <c:v>41666</c:v>
                </c:pt>
                <c:pt idx="648">
                  <c:v>41667</c:v>
                </c:pt>
                <c:pt idx="649">
                  <c:v>41667</c:v>
                </c:pt>
                <c:pt idx="650">
                  <c:v>41667</c:v>
                </c:pt>
                <c:pt idx="651">
                  <c:v>41667</c:v>
                </c:pt>
                <c:pt idx="652">
                  <c:v>41667</c:v>
                </c:pt>
                <c:pt idx="653">
                  <c:v>41667</c:v>
                </c:pt>
                <c:pt idx="654">
                  <c:v>41667</c:v>
                </c:pt>
                <c:pt idx="655">
                  <c:v>41667</c:v>
                </c:pt>
                <c:pt idx="656">
                  <c:v>41667</c:v>
                </c:pt>
                <c:pt idx="657">
                  <c:v>41667</c:v>
                </c:pt>
                <c:pt idx="658">
                  <c:v>41667</c:v>
                </c:pt>
                <c:pt idx="659">
                  <c:v>41667</c:v>
                </c:pt>
                <c:pt idx="660">
                  <c:v>41667</c:v>
                </c:pt>
                <c:pt idx="661">
                  <c:v>41667</c:v>
                </c:pt>
                <c:pt idx="662">
                  <c:v>41667</c:v>
                </c:pt>
                <c:pt idx="663">
                  <c:v>41667</c:v>
                </c:pt>
                <c:pt idx="664">
                  <c:v>41667</c:v>
                </c:pt>
                <c:pt idx="665">
                  <c:v>41667</c:v>
                </c:pt>
                <c:pt idx="666">
                  <c:v>41667</c:v>
                </c:pt>
                <c:pt idx="667">
                  <c:v>41667</c:v>
                </c:pt>
                <c:pt idx="668">
                  <c:v>41667</c:v>
                </c:pt>
                <c:pt idx="669">
                  <c:v>41667</c:v>
                </c:pt>
                <c:pt idx="670">
                  <c:v>41667</c:v>
                </c:pt>
                <c:pt idx="671">
                  <c:v>41667</c:v>
                </c:pt>
                <c:pt idx="672">
                  <c:v>41668</c:v>
                </c:pt>
                <c:pt idx="673">
                  <c:v>41668</c:v>
                </c:pt>
                <c:pt idx="674">
                  <c:v>41668</c:v>
                </c:pt>
                <c:pt idx="675">
                  <c:v>41668</c:v>
                </c:pt>
                <c:pt idx="676">
                  <c:v>41668</c:v>
                </c:pt>
                <c:pt idx="677">
                  <c:v>41668</c:v>
                </c:pt>
                <c:pt idx="678">
                  <c:v>41668</c:v>
                </c:pt>
                <c:pt idx="679">
                  <c:v>41668</c:v>
                </c:pt>
                <c:pt idx="680">
                  <c:v>41668</c:v>
                </c:pt>
                <c:pt idx="681">
                  <c:v>41668</c:v>
                </c:pt>
                <c:pt idx="682">
                  <c:v>41668</c:v>
                </c:pt>
                <c:pt idx="683">
                  <c:v>41668</c:v>
                </c:pt>
                <c:pt idx="684">
                  <c:v>41668</c:v>
                </c:pt>
                <c:pt idx="685">
                  <c:v>41668</c:v>
                </c:pt>
                <c:pt idx="686">
                  <c:v>41668</c:v>
                </c:pt>
                <c:pt idx="687">
                  <c:v>41668</c:v>
                </c:pt>
                <c:pt idx="688">
                  <c:v>41668</c:v>
                </c:pt>
                <c:pt idx="689">
                  <c:v>41668</c:v>
                </c:pt>
                <c:pt idx="690">
                  <c:v>41668</c:v>
                </c:pt>
                <c:pt idx="691">
                  <c:v>41668</c:v>
                </c:pt>
                <c:pt idx="692">
                  <c:v>41668</c:v>
                </c:pt>
                <c:pt idx="693">
                  <c:v>41668</c:v>
                </c:pt>
                <c:pt idx="694">
                  <c:v>41668</c:v>
                </c:pt>
                <c:pt idx="695">
                  <c:v>41668</c:v>
                </c:pt>
                <c:pt idx="696">
                  <c:v>41669</c:v>
                </c:pt>
                <c:pt idx="697">
                  <c:v>41669</c:v>
                </c:pt>
                <c:pt idx="698">
                  <c:v>41669</c:v>
                </c:pt>
                <c:pt idx="699">
                  <c:v>41669</c:v>
                </c:pt>
                <c:pt idx="700">
                  <c:v>41669</c:v>
                </c:pt>
                <c:pt idx="701">
                  <c:v>41669</c:v>
                </c:pt>
                <c:pt idx="702">
                  <c:v>41669</c:v>
                </c:pt>
                <c:pt idx="703">
                  <c:v>41669</c:v>
                </c:pt>
                <c:pt idx="704">
                  <c:v>41669</c:v>
                </c:pt>
                <c:pt idx="705">
                  <c:v>41669</c:v>
                </c:pt>
                <c:pt idx="706">
                  <c:v>41669</c:v>
                </c:pt>
                <c:pt idx="707">
                  <c:v>41669</c:v>
                </c:pt>
                <c:pt idx="708">
                  <c:v>41669</c:v>
                </c:pt>
                <c:pt idx="709">
                  <c:v>41669</c:v>
                </c:pt>
                <c:pt idx="710">
                  <c:v>41669</c:v>
                </c:pt>
                <c:pt idx="711">
                  <c:v>41669</c:v>
                </c:pt>
                <c:pt idx="712">
                  <c:v>41669</c:v>
                </c:pt>
                <c:pt idx="713">
                  <c:v>41669</c:v>
                </c:pt>
                <c:pt idx="714">
                  <c:v>41669</c:v>
                </c:pt>
                <c:pt idx="715">
                  <c:v>41669</c:v>
                </c:pt>
                <c:pt idx="716">
                  <c:v>41669</c:v>
                </c:pt>
                <c:pt idx="717">
                  <c:v>41669</c:v>
                </c:pt>
                <c:pt idx="718">
                  <c:v>41669</c:v>
                </c:pt>
                <c:pt idx="719">
                  <c:v>41669</c:v>
                </c:pt>
                <c:pt idx="720">
                  <c:v>41670</c:v>
                </c:pt>
                <c:pt idx="721">
                  <c:v>41670</c:v>
                </c:pt>
                <c:pt idx="722">
                  <c:v>41670</c:v>
                </c:pt>
                <c:pt idx="723">
                  <c:v>41670</c:v>
                </c:pt>
                <c:pt idx="724">
                  <c:v>41670</c:v>
                </c:pt>
                <c:pt idx="725">
                  <c:v>41670</c:v>
                </c:pt>
                <c:pt idx="726">
                  <c:v>41670</c:v>
                </c:pt>
                <c:pt idx="727">
                  <c:v>41670</c:v>
                </c:pt>
                <c:pt idx="728">
                  <c:v>41670</c:v>
                </c:pt>
                <c:pt idx="729">
                  <c:v>41670</c:v>
                </c:pt>
                <c:pt idx="730">
                  <c:v>41670</c:v>
                </c:pt>
                <c:pt idx="731">
                  <c:v>41670</c:v>
                </c:pt>
                <c:pt idx="732">
                  <c:v>41670</c:v>
                </c:pt>
                <c:pt idx="733">
                  <c:v>41670</c:v>
                </c:pt>
                <c:pt idx="734">
                  <c:v>41670</c:v>
                </c:pt>
                <c:pt idx="735">
                  <c:v>41670</c:v>
                </c:pt>
                <c:pt idx="736">
                  <c:v>41670</c:v>
                </c:pt>
                <c:pt idx="737">
                  <c:v>41670</c:v>
                </c:pt>
                <c:pt idx="738">
                  <c:v>41670</c:v>
                </c:pt>
                <c:pt idx="739">
                  <c:v>41670</c:v>
                </c:pt>
                <c:pt idx="740">
                  <c:v>41670</c:v>
                </c:pt>
                <c:pt idx="741">
                  <c:v>41670</c:v>
                </c:pt>
                <c:pt idx="742">
                  <c:v>41670</c:v>
                </c:pt>
                <c:pt idx="743">
                  <c:v>41670</c:v>
                </c:pt>
                <c:pt idx="744">
                  <c:v>41671</c:v>
                </c:pt>
                <c:pt idx="745">
                  <c:v>41671</c:v>
                </c:pt>
                <c:pt idx="746">
                  <c:v>41671</c:v>
                </c:pt>
                <c:pt idx="747">
                  <c:v>41671</c:v>
                </c:pt>
                <c:pt idx="748">
                  <c:v>41671</c:v>
                </c:pt>
                <c:pt idx="749">
                  <c:v>41671</c:v>
                </c:pt>
                <c:pt idx="750">
                  <c:v>41671</c:v>
                </c:pt>
                <c:pt idx="751">
                  <c:v>41671</c:v>
                </c:pt>
                <c:pt idx="752">
                  <c:v>41671</c:v>
                </c:pt>
                <c:pt idx="753">
                  <c:v>41671</c:v>
                </c:pt>
                <c:pt idx="754">
                  <c:v>41671</c:v>
                </c:pt>
                <c:pt idx="755">
                  <c:v>41671</c:v>
                </c:pt>
                <c:pt idx="756">
                  <c:v>41671</c:v>
                </c:pt>
                <c:pt idx="757">
                  <c:v>41671</c:v>
                </c:pt>
                <c:pt idx="758">
                  <c:v>41671</c:v>
                </c:pt>
                <c:pt idx="759">
                  <c:v>41671</c:v>
                </c:pt>
                <c:pt idx="760">
                  <c:v>41671</c:v>
                </c:pt>
                <c:pt idx="761">
                  <c:v>41671</c:v>
                </c:pt>
                <c:pt idx="762">
                  <c:v>41671</c:v>
                </c:pt>
                <c:pt idx="763">
                  <c:v>41671</c:v>
                </c:pt>
                <c:pt idx="764">
                  <c:v>41671</c:v>
                </c:pt>
                <c:pt idx="765">
                  <c:v>41671</c:v>
                </c:pt>
                <c:pt idx="766">
                  <c:v>41671</c:v>
                </c:pt>
                <c:pt idx="767">
                  <c:v>41671</c:v>
                </c:pt>
                <c:pt idx="768">
                  <c:v>41672</c:v>
                </c:pt>
                <c:pt idx="769">
                  <c:v>41672</c:v>
                </c:pt>
                <c:pt idx="770">
                  <c:v>41672</c:v>
                </c:pt>
                <c:pt idx="771">
                  <c:v>41672</c:v>
                </c:pt>
                <c:pt idx="772">
                  <c:v>41672</c:v>
                </c:pt>
                <c:pt idx="773">
                  <c:v>41672</c:v>
                </c:pt>
                <c:pt idx="774">
                  <c:v>41672</c:v>
                </c:pt>
                <c:pt idx="775">
                  <c:v>41672</c:v>
                </c:pt>
                <c:pt idx="776">
                  <c:v>41672</c:v>
                </c:pt>
                <c:pt idx="777">
                  <c:v>41672</c:v>
                </c:pt>
                <c:pt idx="778">
                  <c:v>41672</c:v>
                </c:pt>
                <c:pt idx="779">
                  <c:v>41672</c:v>
                </c:pt>
                <c:pt idx="780">
                  <c:v>41672</c:v>
                </c:pt>
                <c:pt idx="781">
                  <c:v>41672</c:v>
                </c:pt>
                <c:pt idx="782">
                  <c:v>41672</c:v>
                </c:pt>
                <c:pt idx="783">
                  <c:v>41672</c:v>
                </c:pt>
                <c:pt idx="784">
                  <c:v>41672</c:v>
                </c:pt>
                <c:pt idx="785">
                  <c:v>41672</c:v>
                </c:pt>
                <c:pt idx="786">
                  <c:v>41672</c:v>
                </c:pt>
                <c:pt idx="787">
                  <c:v>41672</c:v>
                </c:pt>
                <c:pt idx="788">
                  <c:v>41672</c:v>
                </c:pt>
                <c:pt idx="789">
                  <c:v>41672</c:v>
                </c:pt>
                <c:pt idx="790">
                  <c:v>41672</c:v>
                </c:pt>
                <c:pt idx="791">
                  <c:v>41672</c:v>
                </c:pt>
                <c:pt idx="792">
                  <c:v>41673</c:v>
                </c:pt>
                <c:pt idx="793">
                  <c:v>41673</c:v>
                </c:pt>
                <c:pt idx="794">
                  <c:v>41673</c:v>
                </c:pt>
                <c:pt idx="795">
                  <c:v>41673</c:v>
                </c:pt>
                <c:pt idx="796">
                  <c:v>41673</c:v>
                </c:pt>
                <c:pt idx="797">
                  <c:v>41673</c:v>
                </c:pt>
                <c:pt idx="798">
                  <c:v>41673</c:v>
                </c:pt>
                <c:pt idx="799">
                  <c:v>41673</c:v>
                </c:pt>
                <c:pt idx="800">
                  <c:v>41673</c:v>
                </c:pt>
                <c:pt idx="801">
                  <c:v>41673</c:v>
                </c:pt>
                <c:pt idx="802">
                  <c:v>41673</c:v>
                </c:pt>
                <c:pt idx="803">
                  <c:v>41673</c:v>
                </c:pt>
                <c:pt idx="804">
                  <c:v>41673</c:v>
                </c:pt>
                <c:pt idx="805">
                  <c:v>41673</c:v>
                </c:pt>
                <c:pt idx="806">
                  <c:v>41673</c:v>
                </c:pt>
                <c:pt idx="807">
                  <c:v>41673</c:v>
                </c:pt>
                <c:pt idx="808">
                  <c:v>41673</c:v>
                </c:pt>
                <c:pt idx="809">
                  <c:v>41673</c:v>
                </c:pt>
                <c:pt idx="810">
                  <c:v>41673</c:v>
                </c:pt>
                <c:pt idx="811">
                  <c:v>41673</c:v>
                </c:pt>
                <c:pt idx="812">
                  <c:v>41673</c:v>
                </c:pt>
                <c:pt idx="813">
                  <c:v>41673</c:v>
                </c:pt>
                <c:pt idx="814">
                  <c:v>41673</c:v>
                </c:pt>
                <c:pt idx="815">
                  <c:v>41673</c:v>
                </c:pt>
                <c:pt idx="816">
                  <c:v>41674</c:v>
                </c:pt>
                <c:pt idx="817">
                  <c:v>41674</c:v>
                </c:pt>
                <c:pt idx="818">
                  <c:v>41674</c:v>
                </c:pt>
                <c:pt idx="819">
                  <c:v>41674</c:v>
                </c:pt>
                <c:pt idx="820">
                  <c:v>41674</c:v>
                </c:pt>
                <c:pt idx="821">
                  <c:v>41674</c:v>
                </c:pt>
                <c:pt idx="822">
                  <c:v>41674</c:v>
                </c:pt>
                <c:pt idx="823">
                  <c:v>41674</c:v>
                </c:pt>
                <c:pt idx="824">
                  <c:v>41674</c:v>
                </c:pt>
                <c:pt idx="825">
                  <c:v>41674</c:v>
                </c:pt>
                <c:pt idx="826">
                  <c:v>41674</c:v>
                </c:pt>
                <c:pt idx="827">
                  <c:v>41674</c:v>
                </c:pt>
                <c:pt idx="828">
                  <c:v>41674</c:v>
                </c:pt>
                <c:pt idx="829">
                  <c:v>41674</c:v>
                </c:pt>
                <c:pt idx="830">
                  <c:v>41674</c:v>
                </c:pt>
                <c:pt idx="831">
                  <c:v>41674</c:v>
                </c:pt>
                <c:pt idx="832">
                  <c:v>41674</c:v>
                </c:pt>
                <c:pt idx="833">
                  <c:v>41674</c:v>
                </c:pt>
                <c:pt idx="834">
                  <c:v>41674</c:v>
                </c:pt>
                <c:pt idx="835">
                  <c:v>41674</c:v>
                </c:pt>
                <c:pt idx="836">
                  <c:v>41674</c:v>
                </c:pt>
                <c:pt idx="837">
                  <c:v>41674</c:v>
                </c:pt>
                <c:pt idx="838">
                  <c:v>41674</c:v>
                </c:pt>
                <c:pt idx="839">
                  <c:v>41674</c:v>
                </c:pt>
                <c:pt idx="840">
                  <c:v>41675</c:v>
                </c:pt>
                <c:pt idx="841">
                  <c:v>41675</c:v>
                </c:pt>
                <c:pt idx="842">
                  <c:v>41675</c:v>
                </c:pt>
                <c:pt idx="843">
                  <c:v>41675</c:v>
                </c:pt>
                <c:pt idx="844">
                  <c:v>41675</c:v>
                </c:pt>
                <c:pt idx="845">
                  <c:v>41675</c:v>
                </c:pt>
                <c:pt idx="846">
                  <c:v>41675</c:v>
                </c:pt>
                <c:pt idx="847">
                  <c:v>41675</c:v>
                </c:pt>
                <c:pt idx="848">
                  <c:v>41675</c:v>
                </c:pt>
                <c:pt idx="849">
                  <c:v>41675</c:v>
                </c:pt>
                <c:pt idx="850">
                  <c:v>41675</c:v>
                </c:pt>
                <c:pt idx="851">
                  <c:v>41675</c:v>
                </c:pt>
                <c:pt idx="852">
                  <c:v>41675</c:v>
                </c:pt>
                <c:pt idx="853">
                  <c:v>41675</c:v>
                </c:pt>
                <c:pt idx="854">
                  <c:v>41675</c:v>
                </c:pt>
                <c:pt idx="855">
                  <c:v>41675</c:v>
                </c:pt>
                <c:pt idx="856">
                  <c:v>41675</c:v>
                </c:pt>
                <c:pt idx="857">
                  <c:v>41675</c:v>
                </c:pt>
                <c:pt idx="858">
                  <c:v>41675</c:v>
                </c:pt>
                <c:pt idx="859">
                  <c:v>41675</c:v>
                </c:pt>
                <c:pt idx="860">
                  <c:v>41675</c:v>
                </c:pt>
                <c:pt idx="861">
                  <c:v>41675</c:v>
                </c:pt>
                <c:pt idx="862">
                  <c:v>41675</c:v>
                </c:pt>
                <c:pt idx="863">
                  <c:v>41675</c:v>
                </c:pt>
                <c:pt idx="864">
                  <c:v>41676</c:v>
                </c:pt>
                <c:pt idx="865">
                  <c:v>41676</c:v>
                </c:pt>
                <c:pt idx="866">
                  <c:v>41676</c:v>
                </c:pt>
                <c:pt idx="867">
                  <c:v>41676</c:v>
                </c:pt>
                <c:pt idx="868">
                  <c:v>41676</c:v>
                </c:pt>
                <c:pt idx="869">
                  <c:v>41676</c:v>
                </c:pt>
                <c:pt idx="870">
                  <c:v>41676</c:v>
                </c:pt>
                <c:pt idx="871">
                  <c:v>41676</c:v>
                </c:pt>
                <c:pt idx="872">
                  <c:v>41676</c:v>
                </c:pt>
                <c:pt idx="873">
                  <c:v>41676</c:v>
                </c:pt>
                <c:pt idx="874">
                  <c:v>41676</c:v>
                </c:pt>
                <c:pt idx="875">
                  <c:v>41676</c:v>
                </c:pt>
                <c:pt idx="876">
                  <c:v>41676</c:v>
                </c:pt>
                <c:pt idx="877">
                  <c:v>41676</c:v>
                </c:pt>
                <c:pt idx="878">
                  <c:v>41676</c:v>
                </c:pt>
                <c:pt idx="879">
                  <c:v>41676</c:v>
                </c:pt>
                <c:pt idx="880">
                  <c:v>41676</c:v>
                </c:pt>
                <c:pt idx="881">
                  <c:v>41676</c:v>
                </c:pt>
                <c:pt idx="882">
                  <c:v>41676</c:v>
                </c:pt>
                <c:pt idx="883">
                  <c:v>41676</c:v>
                </c:pt>
                <c:pt idx="884">
                  <c:v>41676</c:v>
                </c:pt>
                <c:pt idx="885">
                  <c:v>41676</c:v>
                </c:pt>
                <c:pt idx="886">
                  <c:v>41676</c:v>
                </c:pt>
                <c:pt idx="887">
                  <c:v>41676</c:v>
                </c:pt>
                <c:pt idx="888">
                  <c:v>41677</c:v>
                </c:pt>
                <c:pt idx="889">
                  <c:v>41677</c:v>
                </c:pt>
                <c:pt idx="890">
                  <c:v>41677</c:v>
                </c:pt>
                <c:pt idx="891">
                  <c:v>41677</c:v>
                </c:pt>
                <c:pt idx="892">
                  <c:v>41677</c:v>
                </c:pt>
                <c:pt idx="893">
                  <c:v>41677</c:v>
                </c:pt>
                <c:pt idx="894">
                  <c:v>41677</c:v>
                </c:pt>
                <c:pt idx="895">
                  <c:v>41677</c:v>
                </c:pt>
                <c:pt idx="896">
                  <c:v>41677</c:v>
                </c:pt>
                <c:pt idx="897">
                  <c:v>41677</c:v>
                </c:pt>
                <c:pt idx="898">
                  <c:v>41677</c:v>
                </c:pt>
                <c:pt idx="899">
                  <c:v>41677</c:v>
                </c:pt>
                <c:pt idx="900">
                  <c:v>41677</c:v>
                </c:pt>
                <c:pt idx="901">
                  <c:v>41677</c:v>
                </c:pt>
                <c:pt idx="902">
                  <c:v>41677</c:v>
                </c:pt>
                <c:pt idx="903">
                  <c:v>41677</c:v>
                </c:pt>
                <c:pt idx="904">
                  <c:v>41677</c:v>
                </c:pt>
                <c:pt idx="905">
                  <c:v>41677</c:v>
                </c:pt>
                <c:pt idx="906">
                  <c:v>41677</c:v>
                </c:pt>
                <c:pt idx="907">
                  <c:v>41677</c:v>
                </c:pt>
                <c:pt idx="908">
                  <c:v>41677</c:v>
                </c:pt>
                <c:pt idx="909">
                  <c:v>41677</c:v>
                </c:pt>
                <c:pt idx="910">
                  <c:v>41677</c:v>
                </c:pt>
                <c:pt idx="911">
                  <c:v>41677</c:v>
                </c:pt>
                <c:pt idx="912">
                  <c:v>41678</c:v>
                </c:pt>
                <c:pt idx="913">
                  <c:v>41678</c:v>
                </c:pt>
                <c:pt idx="914">
                  <c:v>41678</c:v>
                </c:pt>
                <c:pt idx="915">
                  <c:v>41678</c:v>
                </c:pt>
                <c:pt idx="916">
                  <c:v>41678</c:v>
                </c:pt>
                <c:pt idx="917">
                  <c:v>41678</c:v>
                </c:pt>
                <c:pt idx="918">
                  <c:v>41678</c:v>
                </c:pt>
                <c:pt idx="919">
                  <c:v>41678</c:v>
                </c:pt>
                <c:pt idx="920">
                  <c:v>41678</c:v>
                </c:pt>
                <c:pt idx="921">
                  <c:v>41678</c:v>
                </c:pt>
                <c:pt idx="922">
                  <c:v>41678</c:v>
                </c:pt>
                <c:pt idx="923">
                  <c:v>41678</c:v>
                </c:pt>
                <c:pt idx="924">
                  <c:v>41678</c:v>
                </c:pt>
                <c:pt idx="925">
                  <c:v>41678</c:v>
                </c:pt>
                <c:pt idx="926">
                  <c:v>41678</c:v>
                </c:pt>
                <c:pt idx="927">
                  <c:v>41678</c:v>
                </c:pt>
                <c:pt idx="928">
                  <c:v>41678</c:v>
                </c:pt>
                <c:pt idx="929">
                  <c:v>41678</c:v>
                </c:pt>
                <c:pt idx="930">
                  <c:v>41678</c:v>
                </c:pt>
                <c:pt idx="931">
                  <c:v>41678</c:v>
                </c:pt>
                <c:pt idx="932">
                  <c:v>41678</c:v>
                </c:pt>
                <c:pt idx="933">
                  <c:v>41678</c:v>
                </c:pt>
                <c:pt idx="934">
                  <c:v>41678</c:v>
                </c:pt>
                <c:pt idx="935">
                  <c:v>41678</c:v>
                </c:pt>
                <c:pt idx="936">
                  <c:v>41679</c:v>
                </c:pt>
                <c:pt idx="937">
                  <c:v>41679</c:v>
                </c:pt>
                <c:pt idx="938">
                  <c:v>41679</c:v>
                </c:pt>
                <c:pt idx="939">
                  <c:v>41679</c:v>
                </c:pt>
                <c:pt idx="940">
                  <c:v>41679</c:v>
                </c:pt>
                <c:pt idx="941">
                  <c:v>41679</c:v>
                </c:pt>
                <c:pt idx="942">
                  <c:v>41679</c:v>
                </c:pt>
                <c:pt idx="943">
                  <c:v>41679</c:v>
                </c:pt>
                <c:pt idx="944">
                  <c:v>41679</c:v>
                </c:pt>
                <c:pt idx="945">
                  <c:v>41679</c:v>
                </c:pt>
                <c:pt idx="946">
                  <c:v>41679</c:v>
                </c:pt>
                <c:pt idx="947">
                  <c:v>41679</c:v>
                </c:pt>
                <c:pt idx="948">
                  <c:v>41679</c:v>
                </c:pt>
                <c:pt idx="949">
                  <c:v>41679</c:v>
                </c:pt>
                <c:pt idx="950">
                  <c:v>41679</c:v>
                </c:pt>
                <c:pt idx="951">
                  <c:v>41679</c:v>
                </c:pt>
                <c:pt idx="952">
                  <c:v>41679</c:v>
                </c:pt>
                <c:pt idx="953">
                  <c:v>41679</c:v>
                </c:pt>
                <c:pt idx="954">
                  <c:v>41679</c:v>
                </c:pt>
                <c:pt idx="955">
                  <c:v>41679</c:v>
                </c:pt>
                <c:pt idx="956">
                  <c:v>41679</c:v>
                </c:pt>
                <c:pt idx="957">
                  <c:v>41679</c:v>
                </c:pt>
                <c:pt idx="958">
                  <c:v>41679</c:v>
                </c:pt>
                <c:pt idx="959">
                  <c:v>41679</c:v>
                </c:pt>
                <c:pt idx="960">
                  <c:v>41680</c:v>
                </c:pt>
                <c:pt idx="961">
                  <c:v>41680</c:v>
                </c:pt>
                <c:pt idx="962">
                  <c:v>41680</c:v>
                </c:pt>
                <c:pt idx="963">
                  <c:v>41680</c:v>
                </c:pt>
                <c:pt idx="964">
                  <c:v>41680</c:v>
                </c:pt>
                <c:pt idx="965">
                  <c:v>41680</c:v>
                </c:pt>
                <c:pt idx="966">
                  <c:v>41680</c:v>
                </c:pt>
                <c:pt idx="967">
                  <c:v>41680</c:v>
                </c:pt>
                <c:pt idx="968">
                  <c:v>41680</c:v>
                </c:pt>
                <c:pt idx="969">
                  <c:v>41680</c:v>
                </c:pt>
                <c:pt idx="970">
                  <c:v>41680</c:v>
                </c:pt>
                <c:pt idx="971">
                  <c:v>41680</c:v>
                </c:pt>
                <c:pt idx="972">
                  <c:v>41680</c:v>
                </c:pt>
                <c:pt idx="973">
                  <c:v>41680</c:v>
                </c:pt>
                <c:pt idx="974">
                  <c:v>41680</c:v>
                </c:pt>
                <c:pt idx="975">
                  <c:v>41680</c:v>
                </c:pt>
                <c:pt idx="976">
                  <c:v>41680</c:v>
                </c:pt>
                <c:pt idx="977">
                  <c:v>41680</c:v>
                </c:pt>
                <c:pt idx="978">
                  <c:v>41680</c:v>
                </c:pt>
                <c:pt idx="979">
                  <c:v>41680</c:v>
                </c:pt>
                <c:pt idx="980">
                  <c:v>41680</c:v>
                </c:pt>
                <c:pt idx="981">
                  <c:v>41680</c:v>
                </c:pt>
                <c:pt idx="982">
                  <c:v>41680</c:v>
                </c:pt>
                <c:pt idx="983">
                  <c:v>41680</c:v>
                </c:pt>
                <c:pt idx="984">
                  <c:v>41681</c:v>
                </c:pt>
                <c:pt idx="985">
                  <c:v>41681</c:v>
                </c:pt>
                <c:pt idx="986">
                  <c:v>41681</c:v>
                </c:pt>
                <c:pt idx="987">
                  <c:v>41681</c:v>
                </c:pt>
                <c:pt idx="988">
                  <c:v>41681</c:v>
                </c:pt>
                <c:pt idx="989">
                  <c:v>41681</c:v>
                </c:pt>
                <c:pt idx="990">
                  <c:v>41681</c:v>
                </c:pt>
                <c:pt idx="991">
                  <c:v>41681</c:v>
                </c:pt>
                <c:pt idx="992">
                  <c:v>41681</c:v>
                </c:pt>
                <c:pt idx="993">
                  <c:v>41681</c:v>
                </c:pt>
                <c:pt idx="994">
                  <c:v>41681</c:v>
                </c:pt>
                <c:pt idx="995">
                  <c:v>41681</c:v>
                </c:pt>
                <c:pt idx="996">
                  <c:v>41681</c:v>
                </c:pt>
                <c:pt idx="997">
                  <c:v>41681</c:v>
                </c:pt>
                <c:pt idx="998">
                  <c:v>41681</c:v>
                </c:pt>
                <c:pt idx="999">
                  <c:v>41681</c:v>
                </c:pt>
                <c:pt idx="1000">
                  <c:v>41681</c:v>
                </c:pt>
                <c:pt idx="1001">
                  <c:v>41681</c:v>
                </c:pt>
                <c:pt idx="1002">
                  <c:v>41681</c:v>
                </c:pt>
                <c:pt idx="1003">
                  <c:v>41681</c:v>
                </c:pt>
                <c:pt idx="1004">
                  <c:v>41681</c:v>
                </c:pt>
                <c:pt idx="1005">
                  <c:v>41681</c:v>
                </c:pt>
                <c:pt idx="1006">
                  <c:v>41681</c:v>
                </c:pt>
                <c:pt idx="1007">
                  <c:v>41681</c:v>
                </c:pt>
                <c:pt idx="1008">
                  <c:v>41682</c:v>
                </c:pt>
                <c:pt idx="1009">
                  <c:v>41682</c:v>
                </c:pt>
                <c:pt idx="1010">
                  <c:v>41682</c:v>
                </c:pt>
                <c:pt idx="1011">
                  <c:v>41682</c:v>
                </c:pt>
                <c:pt idx="1012">
                  <c:v>41682</c:v>
                </c:pt>
                <c:pt idx="1013">
                  <c:v>41682</c:v>
                </c:pt>
                <c:pt idx="1014">
                  <c:v>41682</c:v>
                </c:pt>
                <c:pt idx="1015">
                  <c:v>41682</c:v>
                </c:pt>
                <c:pt idx="1016">
                  <c:v>41682</c:v>
                </c:pt>
                <c:pt idx="1017">
                  <c:v>41682</c:v>
                </c:pt>
                <c:pt idx="1018">
                  <c:v>41682</c:v>
                </c:pt>
                <c:pt idx="1019">
                  <c:v>41682</c:v>
                </c:pt>
                <c:pt idx="1020">
                  <c:v>41682</c:v>
                </c:pt>
                <c:pt idx="1021">
                  <c:v>41682</c:v>
                </c:pt>
                <c:pt idx="1022">
                  <c:v>41682</c:v>
                </c:pt>
                <c:pt idx="1023">
                  <c:v>41682</c:v>
                </c:pt>
                <c:pt idx="1024">
                  <c:v>41682</c:v>
                </c:pt>
                <c:pt idx="1025">
                  <c:v>41682</c:v>
                </c:pt>
                <c:pt idx="1026">
                  <c:v>41682</c:v>
                </c:pt>
                <c:pt idx="1027">
                  <c:v>41682</c:v>
                </c:pt>
                <c:pt idx="1028">
                  <c:v>41682</c:v>
                </c:pt>
                <c:pt idx="1029">
                  <c:v>41682</c:v>
                </c:pt>
                <c:pt idx="1030">
                  <c:v>41682</c:v>
                </c:pt>
                <c:pt idx="1031">
                  <c:v>41682</c:v>
                </c:pt>
                <c:pt idx="1032">
                  <c:v>41683</c:v>
                </c:pt>
                <c:pt idx="1033">
                  <c:v>41683</c:v>
                </c:pt>
                <c:pt idx="1034">
                  <c:v>41683</c:v>
                </c:pt>
                <c:pt idx="1035">
                  <c:v>41683</c:v>
                </c:pt>
                <c:pt idx="1036">
                  <c:v>41683</c:v>
                </c:pt>
                <c:pt idx="1037">
                  <c:v>41683</c:v>
                </c:pt>
                <c:pt idx="1038">
                  <c:v>41683</c:v>
                </c:pt>
                <c:pt idx="1039">
                  <c:v>41683</c:v>
                </c:pt>
                <c:pt idx="1040">
                  <c:v>41683</c:v>
                </c:pt>
                <c:pt idx="1041">
                  <c:v>41683</c:v>
                </c:pt>
                <c:pt idx="1042">
                  <c:v>41683</c:v>
                </c:pt>
                <c:pt idx="1043">
                  <c:v>41683</c:v>
                </c:pt>
                <c:pt idx="1044">
                  <c:v>41683</c:v>
                </c:pt>
                <c:pt idx="1045">
                  <c:v>41683</c:v>
                </c:pt>
                <c:pt idx="1046">
                  <c:v>41683</c:v>
                </c:pt>
                <c:pt idx="1047">
                  <c:v>41683</c:v>
                </c:pt>
                <c:pt idx="1048">
                  <c:v>41683</c:v>
                </c:pt>
                <c:pt idx="1049">
                  <c:v>41683</c:v>
                </c:pt>
                <c:pt idx="1050">
                  <c:v>41683</c:v>
                </c:pt>
                <c:pt idx="1051">
                  <c:v>41683</c:v>
                </c:pt>
                <c:pt idx="1052">
                  <c:v>41683</c:v>
                </c:pt>
                <c:pt idx="1053">
                  <c:v>41683</c:v>
                </c:pt>
                <c:pt idx="1054">
                  <c:v>41683</c:v>
                </c:pt>
                <c:pt idx="1055">
                  <c:v>41683</c:v>
                </c:pt>
                <c:pt idx="1056">
                  <c:v>41684</c:v>
                </c:pt>
                <c:pt idx="1057">
                  <c:v>41684</c:v>
                </c:pt>
                <c:pt idx="1058">
                  <c:v>41684</c:v>
                </c:pt>
                <c:pt idx="1059">
                  <c:v>41684</c:v>
                </c:pt>
                <c:pt idx="1060">
                  <c:v>41684</c:v>
                </c:pt>
                <c:pt idx="1061">
                  <c:v>41684</c:v>
                </c:pt>
                <c:pt idx="1062">
                  <c:v>41684</c:v>
                </c:pt>
                <c:pt idx="1063">
                  <c:v>41684</c:v>
                </c:pt>
                <c:pt idx="1064">
                  <c:v>41684</c:v>
                </c:pt>
                <c:pt idx="1065">
                  <c:v>41684</c:v>
                </c:pt>
                <c:pt idx="1066">
                  <c:v>41684</c:v>
                </c:pt>
                <c:pt idx="1067">
                  <c:v>41684</c:v>
                </c:pt>
                <c:pt idx="1068">
                  <c:v>41684</c:v>
                </c:pt>
                <c:pt idx="1069">
                  <c:v>41684</c:v>
                </c:pt>
                <c:pt idx="1070">
                  <c:v>41684</c:v>
                </c:pt>
                <c:pt idx="1071">
                  <c:v>41684</c:v>
                </c:pt>
                <c:pt idx="1072">
                  <c:v>41684</c:v>
                </c:pt>
                <c:pt idx="1073">
                  <c:v>41684</c:v>
                </c:pt>
                <c:pt idx="1074">
                  <c:v>41684</c:v>
                </c:pt>
                <c:pt idx="1075">
                  <c:v>41684</c:v>
                </c:pt>
                <c:pt idx="1076">
                  <c:v>41684</c:v>
                </c:pt>
                <c:pt idx="1077">
                  <c:v>41684</c:v>
                </c:pt>
                <c:pt idx="1078">
                  <c:v>41684</c:v>
                </c:pt>
                <c:pt idx="1079">
                  <c:v>41684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41882</c:v>
                </c:pt>
                <c:pt idx="5809">
                  <c:v>41882</c:v>
                </c:pt>
                <c:pt idx="5810">
                  <c:v>41882</c:v>
                </c:pt>
                <c:pt idx="5811">
                  <c:v>41882</c:v>
                </c:pt>
                <c:pt idx="5812">
                  <c:v>41882</c:v>
                </c:pt>
                <c:pt idx="5813">
                  <c:v>41882</c:v>
                </c:pt>
                <c:pt idx="5814">
                  <c:v>41882</c:v>
                </c:pt>
                <c:pt idx="5815">
                  <c:v>41882</c:v>
                </c:pt>
                <c:pt idx="5816">
                  <c:v>41882</c:v>
                </c:pt>
                <c:pt idx="5817">
                  <c:v>41882</c:v>
                </c:pt>
                <c:pt idx="5818">
                  <c:v>41882</c:v>
                </c:pt>
                <c:pt idx="5819">
                  <c:v>41882</c:v>
                </c:pt>
                <c:pt idx="5820">
                  <c:v>41882</c:v>
                </c:pt>
                <c:pt idx="5821">
                  <c:v>41882</c:v>
                </c:pt>
                <c:pt idx="5822">
                  <c:v>41882</c:v>
                </c:pt>
                <c:pt idx="5823">
                  <c:v>41882</c:v>
                </c:pt>
                <c:pt idx="5824">
                  <c:v>41882</c:v>
                </c:pt>
                <c:pt idx="5825">
                  <c:v>41882</c:v>
                </c:pt>
                <c:pt idx="5826">
                  <c:v>41882</c:v>
                </c:pt>
                <c:pt idx="5827">
                  <c:v>41882</c:v>
                </c:pt>
                <c:pt idx="5828">
                  <c:v>41882</c:v>
                </c:pt>
                <c:pt idx="5829">
                  <c:v>41882</c:v>
                </c:pt>
                <c:pt idx="5830">
                  <c:v>41882</c:v>
                </c:pt>
                <c:pt idx="5831">
                  <c:v>41882</c:v>
                </c:pt>
                <c:pt idx="5832">
                  <c:v>41883</c:v>
                </c:pt>
                <c:pt idx="5833">
                  <c:v>41883</c:v>
                </c:pt>
                <c:pt idx="5834">
                  <c:v>41883</c:v>
                </c:pt>
                <c:pt idx="5835">
                  <c:v>41883</c:v>
                </c:pt>
                <c:pt idx="5836">
                  <c:v>41883</c:v>
                </c:pt>
                <c:pt idx="5837">
                  <c:v>41883</c:v>
                </c:pt>
                <c:pt idx="5838">
                  <c:v>41883</c:v>
                </c:pt>
                <c:pt idx="5839">
                  <c:v>41883</c:v>
                </c:pt>
                <c:pt idx="5840">
                  <c:v>41883</c:v>
                </c:pt>
                <c:pt idx="5841">
                  <c:v>41883</c:v>
                </c:pt>
                <c:pt idx="5842">
                  <c:v>41883</c:v>
                </c:pt>
                <c:pt idx="5843">
                  <c:v>41883</c:v>
                </c:pt>
                <c:pt idx="5844">
                  <c:v>41883</c:v>
                </c:pt>
                <c:pt idx="5845">
                  <c:v>41883</c:v>
                </c:pt>
                <c:pt idx="5846">
                  <c:v>41883</c:v>
                </c:pt>
                <c:pt idx="5847">
                  <c:v>41883</c:v>
                </c:pt>
                <c:pt idx="5848">
                  <c:v>41883</c:v>
                </c:pt>
                <c:pt idx="5849">
                  <c:v>41883</c:v>
                </c:pt>
                <c:pt idx="5850">
                  <c:v>41883</c:v>
                </c:pt>
                <c:pt idx="5851">
                  <c:v>41883</c:v>
                </c:pt>
                <c:pt idx="5852">
                  <c:v>41883</c:v>
                </c:pt>
                <c:pt idx="5853">
                  <c:v>41883</c:v>
                </c:pt>
                <c:pt idx="5854">
                  <c:v>41883</c:v>
                </c:pt>
                <c:pt idx="5855">
                  <c:v>41883</c:v>
                </c:pt>
                <c:pt idx="5856">
                  <c:v>41884</c:v>
                </c:pt>
                <c:pt idx="5857">
                  <c:v>41884</c:v>
                </c:pt>
                <c:pt idx="5858">
                  <c:v>41884</c:v>
                </c:pt>
                <c:pt idx="5859">
                  <c:v>41884</c:v>
                </c:pt>
                <c:pt idx="5860">
                  <c:v>41884</c:v>
                </c:pt>
                <c:pt idx="5861">
                  <c:v>41884</c:v>
                </c:pt>
                <c:pt idx="5862">
                  <c:v>41884</c:v>
                </c:pt>
                <c:pt idx="5863">
                  <c:v>41884</c:v>
                </c:pt>
                <c:pt idx="5864">
                  <c:v>41884</c:v>
                </c:pt>
                <c:pt idx="5865">
                  <c:v>41884</c:v>
                </c:pt>
                <c:pt idx="5866">
                  <c:v>41884</c:v>
                </c:pt>
                <c:pt idx="5867">
                  <c:v>41884</c:v>
                </c:pt>
                <c:pt idx="5868">
                  <c:v>41884</c:v>
                </c:pt>
                <c:pt idx="5869">
                  <c:v>41884</c:v>
                </c:pt>
                <c:pt idx="5870">
                  <c:v>41884</c:v>
                </c:pt>
                <c:pt idx="5871">
                  <c:v>41884</c:v>
                </c:pt>
                <c:pt idx="5872">
                  <c:v>41884</c:v>
                </c:pt>
                <c:pt idx="5873">
                  <c:v>41884</c:v>
                </c:pt>
                <c:pt idx="5874">
                  <c:v>41884</c:v>
                </c:pt>
                <c:pt idx="5875">
                  <c:v>41884</c:v>
                </c:pt>
                <c:pt idx="5876">
                  <c:v>41884</c:v>
                </c:pt>
                <c:pt idx="5877">
                  <c:v>41884</c:v>
                </c:pt>
                <c:pt idx="5878">
                  <c:v>41884</c:v>
                </c:pt>
                <c:pt idx="5879">
                  <c:v>41884</c:v>
                </c:pt>
                <c:pt idx="5880">
                  <c:v>41885</c:v>
                </c:pt>
                <c:pt idx="5881">
                  <c:v>41885</c:v>
                </c:pt>
                <c:pt idx="5882">
                  <c:v>41885</c:v>
                </c:pt>
                <c:pt idx="5883">
                  <c:v>41885</c:v>
                </c:pt>
                <c:pt idx="5884">
                  <c:v>41885</c:v>
                </c:pt>
                <c:pt idx="5885">
                  <c:v>41885</c:v>
                </c:pt>
                <c:pt idx="5886">
                  <c:v>41885</c:v>
                </c:pt>
                <c:pt idx="5887">
                  <c:v>41885</c:v>
                </c:pt>
                <c:pt idx="5888">
                  <c:v>41885</c:v>
                </c:pt>
                <c:pt idx="5889">
                  <c:v>41885</c:v>
                </c:pt>
                <c:pt idx="5890">
                  <c:v>41885</c:v>
                </c:pt>
                <c:pt idx="5891">
                  <c:v>41885</c:v>
                </c:pt>
                <c:pt idx="5892">
                  <c:v>41885</c:v>
                </c:pt>
                <c:pt idx="5893">
                  <c:v>41885</c:v>
                </c:pt>
                <c:pt idx="5894">
                  <c:v>41885</c:v>
                </c:pt>
                <c:pt idx="5895">
                  <c:v>41885</c:v>
                </c:pt>
                <c:pt idx="5896">
                  <c:v>41885</c:v>
                </c:pt>
                <c:pt idx="5897">
                  <c:v>41885</c:v>
                </c:pt>
                <c:pt idx="5898">
                  <c:v>41885</c:v>
                </c:pt>
                <c:pt idx="5899">
                  <c:v>41885</c:v>
                </c:pt>
                <c:pt idx="5900">
                  <c:v>41885</c:v>
                </c:pt>
                <c:pt idx="5901">
                  <c:v>41885</c:v>
                </c:pt>
                <c:pt idx="5902">
                  <c:v>41885</c:v>
                </c:pt>
                <c:pt idx="5903">
                  <c:v>41885</c:v>
                </c:pt>
                <c:pt idx="5904">
                  <c:v>41886</c:v>
                </c:pt>
                <c:pt idx="5905">
                  <c:v>41886</c:v>
                </c:pt>
                <c:pt idx="5906">
                  <c:v>41886</c:v>
                </c:pt>
                <c:pt idx="5907">
                  <c:v>41886</c:v>
                </c:pt>
                <c:pt idx="5908">
                  <c:v>41886</c:v>
                </c:pt>
                <c:pt idx="5909">
                  <c:v>41886</c:v>
                </c:pt>
                <c:pt idx="5910">
                  <c:v>41886</c:v>
                </c:pt>
                <c:pt idx="5911">
                  <c:v>41886</c:v>
                </c:pt>
                <c:pt idx="5912">
                  <c:v>41886</c:v>
                </c:pt>
                <c:pt idx="5913">
                  <c:v>41886</c:v>
                </c:pt>
                <c:pt idx="5914">
                  <c:v>41886</c:v>
                </c:pt>
                <c:pt idx="5915">
                  <c:v>41886</c:v>
                </c:pt>
                <c:pt idx="5916">
                  <c:v>41886</c:v>
                </c:pt>
                <c:pt idx="5917">
                  <c:v>41886</c:v>
                </c:pt>
                <c:pt idx="5918">
                  <c:v>41886</c:v>
                </c:pt>
                <c:pt idx="5919">
                  <c:v>41886</c:v>
                </c:pt>
                <c:pt idx="5920">
                  <c:v>41886</c:v>
                </c:pt>
                <c:pt idx="5921">
                  <c:v>41886</c:v>
                </c:pt>
                <c:pt idx="5922">
                  <c:v>41886</c:v>
                </c:pt>
                <c:pt idx="5923">
                  <c:v>41886</c:v>
                </c:pt>
                <c:pt idx="5924">
                  <c:v>41886</c:v>
                </c:pt>
                <c:pt idx="5925">
                  <c:v>41886</c:v>
                </c:pt>
                <c:pt idx="5926">
                  <c:v>41886</c:v>
                </c:pt>
                <c:pt idx="5927">
                  <c:v>41886</c:v>
                </c:pt>
                <c:pt idx="5928">
                  <c:v>41887</c:v>
                </c:pt>
                <c:pt idx="5929">
                  <c:v>41887</c:v>
                </c:pt>
                <c:pt idx="5930">
                  <c:v>41887</c:v>
                </c:pt>
                <c:pt idx="5931">
                  <c:v>41887</c:v>
                </c:pt>
                <c:pt idx="5932">
                  <c:v>41887</c:v>
                </c:pt>
                <c:pt idx="5933">
                  <c:v>41887</c:v>
                </c:pt>
                <c:pt idx="5934">
                  <c:v>41887</c:v>
                </c:pt>
                <c:pt idx="5935">
                  <c:v>41887</c:v>
                </c:pt>
                <c:pt idx="5936">
                  <c:v>41887</c:v>
                </c:pt>
                <c:pt idx="5937">
                  <c:v>41887</c:v>
                </c:pt>
                <c:pt idx="5938">
                  <c:v>41887</c:v>
                </c:pt>
                <c:pt idx="5939">
                  <c:v>41887</c:v>
                </c:pt>
                <c:pt idx="5940">
                  <c:v>41887</c:v>
                </c:pt>
                <c:pt idx="5941">
                  <c:v>41887</c:v>
                </c:pt>
                <c:pt idx="5942">
                  <c:v>41887</c:v>
                </c:pt>
                <c:pt idx="5943">
                  <c:v>41887</c:v>
                </c:pt>
                <c:pt idx="5944">
                  <c:v>41887</c:v>
                </c:pt>
                <c:pt idx="5945">
                  <c:v>41887</c:v>
                </c:pt>
                <c:pt idx="5946">
                  <c:v>41887</c:v>
                </c:pt>
                <c:pt idx="5947">
                  <c:v>41887</c:v>
                </c:pt>
                <c:pt idx="5948">
                  <c:v>41887</c:v>
                </c:pt>
                <c:pt idx="5949">
                  <c:v>41887</c:v>
                </c:pt>
                <c:pt idx="5950">
                  <c:v>41887</c:v>
                </c:pt>
                <c:pt idx="5951">
                  <c:v>41887</c:v>
                </c:pt>
                <c:pt idx="5952">
                  <c:v>41888</c:v>
                </c:pt>
                <c:pt idx="5953">
                  <c:v>41888</c:v>
                </c:pt>
                <c:pt idx="5954">
                  <c:v>41888</c:v>
                </c:pt>
                <c:pt idx="5955">
                  <c:v>41888</c:v>
                </c:pt>
                <c:pt idx="5956">
                  <c:v>41888</c:v>
                </c:pt>
                <c:pt idx="5957">
                  <c:v>41888</c:v>
                </c:pt>
                <c:pt idx="5958">
                  <c:v>41888</c:v>
                </c:pt>
                <c:pt idx="5959">
                  <c:v>41888</c:v>
                </c:pt>
                <c:pt idx="5960">
                  <c:v>41888</c:v>
                </c:pt>
                <c:pt idx="5961">
                  <c:v>41888</c:v>
                </c:pt>
                <c:pt idx="5962">
                  <c:v>41888</c:v>
                </c:pt>
                <c:pt idx="5963">
                  <c:v>41888</c:v>
                </c:pt>
                <c:pt idx="5964">
                  <c:v>41888</c:v>
                </c:pt>
                <c:pt idx="5965">
                  <c:v>41888</c:v>
                </c:pt>
                <c:pt idx="5966">
                  <c:v>41888</c:v>
                </c:pt>
                <c:pt idx="5967">
                  <c:v>41888</c:v>
                </c:pt>
                <c:pt idx="5968">
                  <c:v>41888</c:v>
                </c:pt>
                <c:pt idx="5969">
                  <c:v>41888</c:v>
                </c:pt>
                <c:pt idx="5970">
                  <c:v>41888</c:v>
                </c:pt>
                <c:pt idx="5971">
                  <c:v>41888</c:v>
                </c:pt>
                <c:pt idx="5972">
                  <c:v>41888</c:v>
                </c:pt>
                <c:pt idx="5973">
                  <c:v>41888</c:v>
                </c:pt>
                <c:pt idx="5974">
                  <c:v>41888</c:v>
                </c:pt>
                <c:pt idx="5975">
                  <c:v>41888</c:v>
                </c:pt>
                <c:pt idx="5976">
                  <c:v>41889</c:v>
                </c:pt>
                <c:pt idx="5977">
                  <c:v>41889</c:v>
                </c:pt>
                <c:pt idx="5978">
                  <c:v>41889</c:v>
                </c:pt>
                <c:pt idx="5979">
                  <c:v>41889</c:v>
                </c:pt>
                <c:pt idx="5980">
                  <c:v>41889</c:v>
                </c:pt>
                <c:pt idx="5981">
                  <c:v>41889</c:v>
                </c:pt>
                <c:pt idx="5982">
                  <c:v>41889</c:v>
                </c:pt>
                <c:pt idx="5983">
                  <c:v>41889</c:v>
                </c:pt>
                <c:pt idx="5984">
                  <c:v>41889</c:v>
                </c:pt>
                <c:pt idx="5985">
                  <c:v>41889</c:v>
                </c:pt>
                <c:pt idx="5986">
                  <c:v>41889</c:v>
                </c:pt>
                <c:pt idx="5987">
                  <c:v>41889</c:v>
                </c:pt>
                <c:pt idx="5988">
                  <c:v>41889</c:v>
                </c:pt>
                <c:pt idx="5989">
                  <c:v>41889</c:v>
                </c:pt>
                <c:pt idx="5990">
                  <c:v>41889</c:v>
                </c:pt>
                <c:pt idx="5991">
                  <c:v>41889</c:v>
                </c:pt>
                <c:pt idx="5992">
                  <c:v>41889</c:v>
                </c:pt>
                <c:pt idx="5993">
                  <c:v>41889</c:v>
                </c:pt>
                <c:pt idx="5994">
                  <c:v>41889</c:v>
                </c:pt>
                <c:pt idx="5995">
                  <c:v>41889</c:v>
                </c:pt>
                <c:pt idx="5996">
                  <c:v>41889</c:v>
                </c:pt>
                <c:pt idx="5997">
                  <c:v>41889</c:v>
                </c:pt>
                <c:pt idx="5998">
                  <c:v>41889</c:v>
                </c:pt>
                <c:pt idx="5999">
                  <c:v>41889</c:v>
                </c:pt>
                <c:pt idx="6000">
                  <c:v>41890</c:v>
                </c:pt>
                <c:pt idx="6001">
                  <c:v>41890</c:v>
                </c:pt>
                <c:pt idx="6002">
                  <c:v>41890</c:v>
                </c:pt>
                <c:pt idx="6003">
                  <c:v>41890</c:v>
                </c:pt>
                <c:pt idx="6004">
                  <c:v>41890</c:v>
                </c:pt>
                <c:pt idx="6005">
                  <c:v>41890</c:v>
                </c:pt>
                <c:pt idx="6006">
                  <c:v>41890</c:v>
                </c:pt>
                <c:pt idx="6007">
                  <c:v>41890</c:v>
                </c:pt>
                <c:pt idx="6008">
                  <c:v>41890</c:v>
                </c:pt>
                <c:pt idx="6009">
                  <c:v>41890</c:v>
                </c:pt>
                <c:pt idx="6010">
                  <c:v>41890</c:v>
                </c:pt>
                <c:pt idx="6011">
                  <c:v>41890</c:v>
                </c:pt>
                <c:pt idx="6012">
                  <c:v>41890</c:v>
                </c:pt>
                <c:pt idx="6013">
                  <c:v>41890</c:v>
                </c:pt>
                <c:pt idx="6014">
                  <c:v>41890</c:v>
                </c:pt>
                <c:pt idx="6015">
                  <c:v>41890</c:v>
                </c:pt>
                <c:pt idx="6016">
                  <c:v>41890</c:v>
                </c:pt>
                <c:pt idx="6017">
                  <c:v>41890</c:v>
                </c:pt>
                <c:pt idx="6018">
                  <c:v>41890</c:v>
                </c:pt>
                <c:pt idx="6019">
                  <c:v>41890</c:v>
                </c:pt>
                <c:pt idx="6020">
                  <c:v>41890</c:v>
                </c:pt>
                <c:pt idx="6021">
                  <c:v>41890</c:v>
                </c:pt>
                <c:pt idx="6022">
                  <c:v>41890</c:v>
                </c:pt>
                <c:pt idx="6023">
                  <c:v>41890</c:v>
                </c:pt>
                <c:pt idx="6024">
                  <c:v>41891</c:v>
                </c:pt>
                <c:pt idx="6025">
                  <c:v>41891</c:v>
                </c:pt>
                <c:pt idx="6026">
                  <c:v>41891</c:v>
                </c:pt>
                <c:pt idx="6027">
                  <c:v>41891</c:v>
                </c:pt>
                <c:pt idx="6028">
                  <c:v>41891</c:v>
                </c:pt>
                <c:pt idx="6029">
                  <c:v>41891</c:v>
                </c:pt>
                <c:pt idx="6030">
                  <c:v>41891</c:v>
                </c:pt>
                <c:pt idx="6031">
                  <c:v>41891</c:v>
                </c:pt>
                <c:pt idx="6032">
                  <c:v>41891</c:v>
                </c:pt>
                <c:pt idx="6033">
                  <c:v>41891</c:v>
                </c:pt>
                <c:pt idx="6034">
                  <c:v>41891</c:v>
                </c:pt>
                <c:pt idx="6035">
                  <c:v>41891</c:v>
                </c:pt>
                <c:pt idx="6036">
                  <c:v>41891</c:v>
                </c:pt>
                <c:pt idx="6037">
                  <c:v>41891</c:v>
                </c:pt>
                <c:pt idx="6038">
                  <c:v>41891</c:v>
                </c:pt>
                <c:pt idx="6039">
                  <c:v>41891</c:v>
                </c:pt>
                <c:pt idx="6040">
                  <c:v>41891</c:v>
                </c:pt>
                <c:pt idx="6041">
                  <c:v>41891</c:v>
                </c:pt>
                <c:pt idx="6042">
                  <c:v>41891</c:v>
                </c:pt>
                <c:pt idx="6043">
                  <c:v>41891</c:v>
                </c:pt>
                <c:pt idx="6044">
                  <c:v>41891</c:v>
                </c:pt>
                <c:pt idx="6045">
                  <c:v>41891</c:v>
                </c:pt>
                <c:pt idx="6046">
                  <c:v>41891</c:v>
                </c:pt>
                <c:pt idx="6047">
                  <c:v>41891</c:v>
                </c:pt>
                <c:pt idx="6048">
                  <c:v>41892</c:v>
                </c:pt>
                <c:pt idx="6049">
                  <c:v>41892</c:v>
                </c:pt>
                <c:pt idx="6050">
                  <c:v>41892</c:v>
                </c:pt>
                <c:pt idx="6051">
                  <c:v>41892</c:v>
                </c:pt>
                <c:pt idx="6052">
                  <c:v>41892</c:v>
                </c:pt>
                <c:pt idx="6053">
                  <c:v>41892</c:v>
                </c:pt>
                <c:pt idx="6054">
                  <c:v>41892</c:v>
                </c:pt>
                <c:pt idx="6055">
                  <c:v>41892</c:v>
                </c:pt>
                <c:pt idx="6056">
                  <c:v>41892</c:v>
                </c:pt>
                <c:pt idx="6057">
                  <c:v>41892</c:v>
                </c:pt>
                <c:pt idx="6058">
                  <c:v>41892</c:v>
                </c:pt>
                <c:pt idx="6059">
                  <c:v>41892</c:v>
                </c:pt>
                <c:pt idx="6060">
                  <c:v>41892</c:v>
                </c:pt>
                <c:pt idx="6061">
                  <c:v>41892</c:v>
                </c:pt>
                <c:pt idx="6062">
                  <c:v>41892</c:v>
                </c:pt>
                <c:pt idx="6063">
                  <c:v>41892</c:v>
                </c:pt>
                <c:pt idx="6064">
                  <c:v>41892</c:v>
                </c:pt>
                <c:pt idx="6065">
                  <c:v>41892</c:v>
                </c:pt>
                <c:pt idx="6066">
                  <c:v>41892</c:v>
                </c:pt>
                <c:pt idx="6067">
                  <c:v>41892</c:v>
                </c:pt>
                <c:pt idx="6068">
                  <c:v>41892</c:v>
                </c:pt>
                <c:pt idx="6069">
                  <c:v>41892</c:v>
                </c:pt>
                <c:pt idx="6070">
                  <c:v>41892</c:v>
                </c:pt>
                <c:pt idx="6071">
                  <c:v>41892</c:v>
                </c:pt>
                <c:pt idx="6072">
                  <c:v>41893</c:v>
                </c:pt>
                <c:pt idx="6073">
                  <c:v>41893</c:v>
                </c:pt>
                <c:pt idx="6074">
                  <c:v>41893</c:v>
                </c:pt>
                <c:pt idx="6075">
                  <c:v>41893</c:v>
                </c:pt>
                <c:pt idx="6076">
                  <c:v>41893</c:v>
                </c:pt>
                <c:pt idx="6077">
                  <c:v>41893</c:v>
                </c:pt>
                <c:pt idx="6078">
                  <c:v>41893</c:v>
                </c:pt>
                <c:pt idx="6079">
                  <c:v>41893</c:v>
                </c:pt>
                <c:pt idx="6080">
                  <c:v>41893</c:v>
                </c:pt>
                <c:pt idx="6081">
                  <c:v>41893</c:v>
                </c:pt>
                <c:pt idx="6082">
                  <c:v>41893</c:v>
                </c:pt>
                <c:pt idx="6083">
                  <c:v>41893</c:v>
                </c:pt>
                <c:pt idx="6084">
                  <c:v>41893</c:v>
                </c:pt>
                <c:pt idx="6085">
                  <c:v>41893</c:v>
                </c:pt>
                <c:pt idx="6086">
                  <c:v>41893</c:v>
                </c:pt>
                <c:pt idx="6087">
                  <c:v>41893</c:v>
                </c:pt>
                <c:pt idx="6088">
                  <c:v>41893</c:v>
                </c:pt>
                <c:pt idx="6089">
                  <c:v>41893</c:v>
                </c:pt>
                <c:pt idx="6090">
                  <c:v>41893</c:v>
                </c:pt>
                <c:pt idx="6091">
                  <c:v>41893</c:v>
                </c:pt>
                <c:pt idx="6092">
                  <c:v>41893</c:v>
                </c:pt>
                <c:pt idx="6093">
                  <c:v>41893</c:v>
                </c:pt>
                <c:pt idx="6094">
                  <c:v>41893</c:v>
                </c:pt>
                <c:pt idx="6095">
                  <c:v>41893</c:v>
                </c:pt>
                <c:pt idx="6096">
                  <c:v>41894</c:v>
                </c:pt>
                <c:pt idx="6097">
                  <c:v>41894</c:v>
                </c:pt>
                <c:pt idx="6098">
                  <c:v>41894</c:v>
                </c:pt>
                <c:pt idx="6099">
                  <c:v>41894</c:v>
                </c:pt>
                <c:pt idx="6100">
                  <c:v>41894</c:v>
                </c:pt>
                <c:pt idx="6101">
                  <c:v>41894</c:v>
                </c:pt>
                <c:pt idx="6102">
                  <c:v>41894</c:v>
                </c:pt>
                <c:pt idx="6103">
                  <c:v>41894</c:v>
                </c:pt>
                <c:pt idx="6104">
                  <c:v>41894</c:v>
                </c:pt>
                <c:pt idx="6105">
                  <c:v>41894</c:v>
                </c:pt>
                <c:pt idx="6106">
                  <c:v>41894</c:v>
                </c:pt>
                <c:pt idx="6107">
                  <c:v>41894</c:v>
                </c:pt>
                <c:pt idx="6108">
                  <c:v>41894</c:v>
                </c:pt>
                <c:pt idx="6109">
                  <c:v>41894</c:v>
                </c:pt>
                <c:pt idx="6110">
                  <c:v>41894</c:v>
                </c:pt>
                <c:pt idx="6111">
                  <c:v>41894</c:v>
                </c:pt>
                <c:pt idx="6112">
                  <c:v>41894</c:v>
                </c:pt>
                <c:pt idx="6113">
                  <c:v>41894</c:v>
                </c:pt>
                <c:pt idx="6114">
                  <c:v>41894</c:v>
                </c:pt>
                <c:pt idx="6115">
                  <c:v>41894</c:v>
                </c:pt>
                <c:pt idx="6116">
                  <c:v>41894</c:v>
                </c:pt>
                <c:pt idx="6117">
                  <c:v>41894</c:v>
                </c:pt>
                <c:pt idx="6118">
                  <c:v>41894</c:v>
                </c:pt>
                <c:pt idx="6119">
                  <c:v>41894</c:v>
                </c:pt>
                <c:pt idx="6120">
                  <c:v>41895</c:v>
                </c:pt>
                <c:pt idx="6121">
                  <c:v>41895</c:v>
                </c:pt>
                <c:pt idx="6122">
                  <c:v>41895</c:v>
                </c:pt>
                <c:pt idx="6123">
                  <c:v>41895</c:v>
                </c:pt>
                <c:pt idx="6124">
                  <c:v>41895</c:v>
                </c:pt>
                <c:pt idx="6125">
                  <c:v>41895</c:v>
                </c:pt>
                <c:pt idx="6126">
                  <c:v>41895</c:v>
                </c:pt>
                <c:pt idx="6127">
                  <c:v>41895</c:v>
                </c:pt>
                <c:pt idx="6128">
                  <c:v>41895</c:v>
                </c:pt>
                <c:pt idx="6129">
                  <c:v>41895</c:v>
                </c:pt>
                <c:pt idx="6130">
                  <c:v>41895</c:v>
                </c:pt>
                <c:pt idx="6131">
                  <c:v>41895</c:v>
                </c:pt>
                <c:pt idx="6132">
                  <c:v>41895</c:v>
                </c:pt>
                <c:pt idx="6133">
                  <c:v>41895</c:v>
                </c:pt>
                <c:pt idx="6134">
                  <c:v>41895</c:v>
                </c:pt>
                <c:pt idx="6135">
                  <c:v>41895</c:v>
                </c:pt>
                <c:pt idx="6136">
                  <c:v>41895</c:v>
                </c:pt>
                <c:pt idx="6137">
                  <c:v>41895</c:v>
                </c:pt>
                <c:pt idx="6138">
                  <c:v>41895</c:v>
                </c:pt>
                <c:pt idx="6139">
                  <c:v>41895</c:v>
                </c:pt>
                <c:pt idx="6140">
                  <c:v>41895</c:v>
                </c:pt>
                <c:pt idx="6141">
                  <c:v>41895</c:v>
                </c:pt>
                <c:pt idx="6142">
                  <c:v>41895</c:v>
                </c:pt>
                <c:pt idx="6143">
                  <c:v>41895</c:v>
                </c:pt>
                <c:pt idx="6144">
                  <c:v>41896</c:v>
                </c:pt>
                <c:pt idx="6145">
                  <c:v>41896</c:v>
                </c:pt>
                <c:pt idx="6146">
                  <c:v>41896</c:v>
                </c:pt>
                <c:pt idx="6147">
                  <c:v>41896</c:v>
                </c:pt>
                <c:pt idx="6148">
                  <c:v>41896</c:v>
                </c:pt>
                <c:pt idx="6149">
                  <c:v>41896</c:v>
                </c:pt>
                <c:pt idx="6150">
                  <c:v>41896</c:v>
                </c:pt>
                <c:pt idx="6151">
                  <c:v>41896</c:v>
                </c:pt>
                <c:pt idx="6152">
                  <c:v>41896</c:v>
                </c:pt>
                <c:pt idx="6153">
                  <c:v>41896</c:v>
                </c:pt>
                <c:pt idx="6154">
                  <c:v>41896</c:v>
                </c:pt>
                <c:pt idx="6155">
                  <c:v>41896</c:v>
                </c:pt>
                <c:pt idx="6156">
                  <c:v>41896</c:v>
                </c:pt>
                <c:pt idx="6157">
                  <c:v>41896</c:v>
                </c:pt>
                <c:pt idx="6158">
                  <c:v>41896</c:v>
                </c:pt>
                <c:pt idx="6159">
                  <c:v>41896</c:v>
                </c:pt>
                <c:pt idx="6160">
                  <c:v>41896</c:v>
                </c:pt>
                <c:pt idx="6161">
                  <c:v>41896</c:v>
                </c:pt>
                <c:pt idx="6162">
                  <c:v>41896</c:v>
                </c:pt>
                <c:pt idx="6163">
                  <c:v>41896</c:v>
                </c:pt>
                <c:pt idx="6164">
                  <c:v>41896</c:v>
                </c:pt>
                <c:pt idx="6165">
                  <c:v>41896</c:v>
                </c:pt>
                <c:pt idx="6166">
                  <c:v>41896</c:v>
                </c:pt>
                <c:pt idx="6167">
                  <c:v>41896</c:v>
                </c:pt>
                <c:pt idx="6168">
                  <c:v>41897</c:v>
                </c:pt>
                <c:pt idx="6169">
                  <c:v>41897</c:v>
                </c:pt>
                <c:pt idx="6170">
                  <c:v>41897</c:v>
                </c:pt>
                <c:pt idx="6171">
                  <c:v>41897</c:v>
                </c:pt>
                <c:pt idx="6172">
                  <c:v>41897</c:v>
                </c:pt>
                <c:pt idx="6173">
                  <c:v>41897</c:v>
                </c:pt>
                <c:pt idx="6174">
                  <c:v>41897</c:v>
                </c:pt>
                <c:pt idx="6175">
                  <c:v>41897</c:v>
                </c:pt>
                <c:pt idx="6176">
                  <c:v>41897</c:v>
                </c:pt>
                <c:pt idx="6177">
                  <c:v>41897</c:v>
                </c:pt>
                <c:pt idx="6178">
                  <c:v>41897</c:v>
                </c:pt>
                <c:pt idx="6179">
                  <c:v>41897</c:v>
                </c:pt>
                <c:pt idx="6180">
                  <c:v>41897</c:v>
                </c:pt>
                <c:pt idx="6181">
                  <c:v>41897</c:v>
                </c:pt>
                <c:pt idx="6182">
                  <c:v>41897</c:v>
                </c:pt>
                <c:pt idx="6183">
                  <c:v>41897</c:v>
                </c:pt>
                <c:pt idx="6184">
                  <c:v>41897</c:v>
                </c:pt>
                <c:pt idx="6185">
                  <c:v>41897</c:v>
                </c:pt>
                <c:pt idx="6186">
                  <c:v>41897</c:v>
                </c:pt>
                <c:pt idx="6187">
                  <c:v>41897</c:v>
                </c:pt>
                <c:pt idx="6188">
                  <c:v>41897</c:v>
                </c:pt>
                <c:pt idx="6189">
                  <c:v>41897</c:v>
                </c:pt>
                <c:pt idx="6190">
                  <c:v>41897</c:v>
                </c:pt>
                <c:pt idx="6191">
                  <c:v>41897</c:v>
                </c:pt>
                <c:pt idx="6192">
                  <c:v>41898</c:v>
                </c:pt>
                <c:pt idx="6193">
                  <c:v>41898</c:v>
                </c:pt>
                <c:pt idx="6194">
                  <c:v>41898</c:v>
                </c:pt>
                <c:pt idx="6195">
                  <c:v>41898</c:v>
                </c:pt>
                <c:pt idx="6196">
                  <c:v>41898</c:v>
                </c:pt>
                <c:pt idx="6197">
                  <c:v>41898</c:v>
                </c:pt>
                <c:pt idx="6198">
                  <c:v>41898</c:v>
                </c:pt>
                <c:pt idx="6199">
                  <c:v>41898</c:v>
                </c:pt>
                <c:pt idx="6200">
                  <c:v>41898</c:v>
                </c:pt>
                <c:pt idx="6201">
                  <c:v>41898</c:v>
                </c:pt>
                <c:pt idx="6202">
                  <c:v>41898</c:v>
                </c:pt>
                <c:pt idx="6203">
                  <c:v>41898</c:v>
                </c:pt>
                <c:pt idx="6204">
                  <c:v>41898</c:v>
                </c:pt>
                <c:pt idx="6205">
                  <c:v>41898</c:v>
                </c:pt>
                <c:pt idx="6206">
                  <c:v>41898</c:v>
                </c:pt>
                <c:pt idx="6207">
                  <c:v>41898</c:v>
                </c:pt>
                <c:pt idx="6208">
                  <c:v>41898</c:v>
                </c:pt>
                <c:pt idx="6209">
                  <c:v>41898</c:v>
                </c:pt>
                <c:pt idx="6210">
                  <c:v>41898</c:v>
                </c:pt>
                <c:pt idx="6211">
                  <c:v>41898</c:v>
                </c:pt>
                <c:pt idx="6212">
                  <c:v>41898</c:v>
                </c:pt>
                <c:pt idx="6213">
                  <c:v>41898</c:v>
                </c:pt>
                <c:pt idx="6214">
                  <c:v>41898</c:v>
                </c:pt>
                <c:pt idx="6215">
                  <c:v>41898</c:v>
                </c:pt>
                <c:pt idx="6216">
                  <c:v>41899</c:v>
                </c:pt>
                <c:pt idx="6217">
                  <c:v>41899</c:v>
                </c:pt>
                <c:pt idx="6218">
                  <c:v>41899</c:v>
                </c:pt>
                <c:pt idx="6219">
                  <c:v>41899</c:v>
                </c:pt>
                <c:pt idx="6220">
                  <c:v>41899</c:v>
                </c:pt>
                <c:pt idx="6221">
                  <c:v>41899</c:v>
                </c:pt>
                <c:pt idx="6222">
                  <c:v>41899</c:v>
                </c:pt>
                <c:pt idx="6223">
                  <c:v>41899</c:v>
                </c:pt>
                <c:pt idx="6224">
                  <c:v>41899</c:v>
                </c:pt>
                <c:pt idx="6225">
                  <c:v>41899</c:v>
                </c:pt>
                <c:pt idx="6226">
                  <c:v>41899</c:v>
                </c:pt>
                <c:pt idx="6227">
                  <c:v>41899</c:v>
                </c:pt>
                <c:pt idx="6228">
                  <c:v>41899</c:v>
                </c:pt>
                <c:pt idx="6229">
                  <c:v>41899</c:v>
                </c:pt>
                <c:pt idx="6230">
                  <c:v>41899</c:v>
                </c:pt>
                <c:pt idx="6231">
                  <c:v>41899</c:v>
                </c:pt>
                <c:pt idx="6232">
                  <c:v>41899</c:v>
                </c:pt>
                <c:pt idx="6233">
                  <c:v>41899</c:v>
                </c:pt>
                <c:pt idx="6234">
                  <c:v>41899</c:v>
                </c:pt>
                <c:pt idx="6235">
                  <c:v>41899</c:v>
                </c:pt>
                <c:pt idx="6236">
                  <c:v>41899</c:v>
                </c:pt>
                <c:pt idx="6237">
                  <c:v>41899</c:v>
                </c:pt>
                <c:pt idx="6238">
                  <c:v>41899</c:v>
                </c:pt>
                <c:pt idx="6239">
                  <c:v>41899</c:v>
                </c:pt>
                <c:pt idx="6240">
                  <c:v>41900</c:v>
                </c:pt>
                <c:pt idx="6241">
                  <c:v>41900</c:v>
                </c:pt>
                <c:pt idx="6242">
                  <c:v>41900</c:v>
                </c:pt>
                <c:pt idx="6243">
                  <c:v>41900</c:v>
                </c:pt>
                <c:pt idx="6244">
                  <c:v>41900</c:v>
                </c:pt>
                <c:pt idx="6245">
                  <c:v>41900</c:v>
                </c:pt>
                <c:pt idx="6246">
                  <c:v>41900</c:v>
                </c:pt>
                <c:pt idx="6247">
                  <c:v>41900</c:v>
                </c:pt>
                <c:pt idx="6248">
                  <c:v>41900</c:v>
                </c:pt>
                <c:pt idx="6249">
                  <c:v>41900</c:v>
                </c:pt>
                <c:pt idx="6250">
                  <c:v>41900</c:v>
                </c:pt>
                <c:pt idx="6251">
                  <c:v>41900</c:v>
                </c:pt>
                <c:pt idx="6252">
                  <c:v>41900</c:v>
                </c:pt>
                <c:pt idx="6253">
                  <c:v>41900</c:v>
                </c:pt>
                <c:pt idx="6254">
                  <c:v>41900</c:v>
                </c:pt>
                <c:pt idx="6255">
                  <c:v>41900</c:v>
                </c:pt>
                <c:pt idx="6256">
                  <c:v>41900</c:v>
                </c:pt>
                <c:pt idx="6257">
                  <c:v>41900</c:v>
                </c:pt>
                <c:pt idx="6258">
                  <c:v>41900</c:v>
                </c:pt>
                <c:pt idx="6259">
                  <c:v>41900</c:v>
                </c:pt>
                <c:pt idx="6260">
                  <c:v>41900</c:v>
                </c:pt>
                <c:pt idx="6261">
                  <c:v>41900</c:v>
                </c:pt>
                <c:pt idx="6262">
                  <c:v>41900</c:v>
                </c:pt>
                <c:pt idx="6263">
                  <c:v>41900</c:v>
                </c:pt>
                <c:pt idx="6264">
                  <c:v>41901</c:v>
                </c:pt>
                <c:pt idx="6265">
                  <c:v>41901</c:v>
                </c:pt>
                <c:pt idx="6266">
                  <c:v>41901</c:v>
                </c:pt>
                <c:pt idx="6267">
                  <c:v>41901</c:v>
                </c:pt>
                <c:pt idx="6268">
                  <c:v>41901</c:v>
                </c:pt>
                <c:pt idx="6269">
                  <c:v>41901</c:v>
                </c:pt>
                <c:pt idx="6270">
                  <c:v>41901</c:v>
                </c:pt>
                <c:pt idx="6271">
                  <c:v>41901</c:v>
                </c:pt>
                <c:pt idx="6272">
                  <c:v>41901</c:v>
                </c:pt>
                <c:pt idx="6273">
                  <c:v>41901</c:v>
                </c:pt>
                <c:pt idx="6274">
                  <c:v>41901</c:v>
                </c:pt>
                <c:pt idx="6275">
                  <c:v>41901</c:v>
                </c:pt>
                <c:pt idx="6276">
                  <c:v>41901</c:v>
                </c:pt>
                <c:pt idx="6277">
                  <c:v>41901</c:v>
                </c:pt>
                <c:pt idx="6278">
                  <c:v>41901</c:v>
                </c:pt>
                <c:pt idx="6279">
                  <c:v>41901</c:v>
                </c:pt>
                <c:pt idx="6280">
                  <c:v>41901</c:v>
                </c:pt>
                <c:pt idx="6281">
                  <c:v>41901</c:v>
                </c:pt>
                <c:pt idx="6282">
                  <c:v>41901</c:v>
                </c:pt>
                <c:pt idx="6283">
                  <c:v>41901</c:v>
                </c:pt>
                <c:pt idx="6284">
                  <c:v>41901</c:v>
                </c:pt>
                <c:pt idx="6285">
                  <c:v>41901</c:v>
                </c:pt>
                <c:pt idx="6286">
                  <c:v>41901</c:v>
                </c:pt>
                <c:pt idx="6287">
                  <c:v>41901</c:v>
                </c:pt>
                <c:pt idx="6288">
                  <c:v>41902</c:v>
                </c:pt>
                <c:pt idx="6289">
                  <c:v>41902</c:v>
                </c:pt>
                <c:pt idx="6290">
                  <c:v>41902</c:v>
                </c:pt>
                <c:pt idx="6291">
                  <c:v>41902</c:v>
                </c:pt>
                <c:pt idx="6292">
                  <c:v>41902</c:v>
                </c:pt>
                <c:pt idx="6293">
                  <c:v>41902</c:v>
                </c:pt>
                <c:pt idx="6294">
                  <c:v>41902</c:v>
                </c:pt>
                <c:pt idx="6295">
                  <c:v>41902</c:v>
                </c:pt>
                <c:pt idx="6296">
                  <c:v>41902</c:v>
                </c:pt>
                <c:pt idx="6297">
                  <c:v>41902</c:v>
                </c:pt>
                <c:pt idx="6298">
                  <c:v>41902</c:v>
                </c:pt>
                <c:pt idx="6299">
                  <c:v>41902</c:v>
                </c:pt>
                <c:pt idx="6300">
                  <c:v>41902</c:v>
                </c:pt>
                <c:pt idx="6301">
                  <c:v>41902</c:v>
                </c:pt>
                <c:pt idx="6302">
                  <c:v>41902</c:v>
                </c:pt>
                <c:pt idx="6303">
                  <c:v>41902</c:v>
                </c:pt>
                <c:pt idx="6304">
                  <c:v>41902</c:v>
                </c:pt>
                <c:pt idx="6305">
                  <c:v>41902</c:v>
                </c:pt>
                <c:pt idx="6306">
                  <c:v>41902</c:v>
                </c:pt>
                <c:pt idx="6307">
                  <c:v>41902</c:v>
                </c:pt>
                <c:pt idx="6308">
                  <c:v>41902</c:v>
                </c:pt>
                <c:pt idx="6309">
                  <c:v>41902</c:v>
                </c:pt>
                <c:pt idx="6310">
                  <c:v>41902</c:v>
                </c:pt>
                <c:pt idx="6311">
                  <c:v>41902</c:v>
                </c:pt>
                <c:pt idx="6312">
                  <c:v>41903</c:v>
                </c:pt>
                <c:pt idx="6313">
                  <c:v>41903</c:v>
                </c:pt>
                <c:pt idx="6314">
                  <c:v>41903</c:v>
                </c:pt>
                <c:pt idx="6315">
                  <c:v>41903</c:v>
                </c:pt>
                <c:pt idx="6316">
                  <c:v>41903</c:v>
                </c:pt>
                <c:pt idx="6317">
                  <c:v>41903</c:v>
                </c:pt>
                <c:pt idx="6318">
                  <c:v>41903</c:v>
                </c:pt>
                <c:pt idx="6319">
                  <c:v>41903</c:v>
                </c:pt>
                <c:pt idx="6320">
                  <c:v>41903</c:v>
                </c:pt>
                <c:pt idx="6321">
                  <c:v>41903</c:v>
                </c:pt>
                <c:pt idx="6322">
                  <c:v>41903</c:v>
                </c:pt>
                <c:pt idx="6323">
                  <c:v>41903</c:v>
                </c:pt>
                <c:pt idx="6324">
                  <c:v>41903</c:v>
                </c:pt>
                <c:pt idx="6325">
                  <c:v>41903</c:v>
                </c:pt>
                <c:pt idx="6326">
                  <c:v>41903</c:v>
                </c:pt>
                <c:pt idx="6327">
                  <c:v>41903</c:v>
                </c:pt>
                <c:pt idx="6328">
                  <c:v>41903</c:v>
                </c:pt>
                <c:pt idx="6329">
                  <c:v>41903</c:v>
                </c:pt>
                <c:pt idx="6330">
                  <c:v>41903</c:v>
                </c:pt>
                <c:pt idx="6331">
                  <c:v>41903</c:v>
                </c:pt>
                <c:pt idx="6332">
                  <c:v>41903</c:v>
                </c:pt>
                <c:pt idx="6333">
                  <c:v>41903</c:v>
                </c:pt>
                <c:pt idx="6334">
                  <c:v>41903</c:v>
                </c:pt>
                <c:pt idx="6335">
                  <c:v>41903</c:v>
                </c:pt>
                <c:pt idx="6336">
                  <c:v>41904</c:v>
                </c:pt>
                <c:pt idx="6337">
                  <c:v>41904</c:v>
                </c:pt>
                <c:pt idx="6338">
                  <c:v>41904</c:v>
                </c:pt>
                <c:pt idx="6339">
                  <c:v>41904</c:v>
                </c:pt>
                <c:pt idx="6340">
                  <c:v>41904</c:v>
                </c:pt>
                <c:pt idx="6341">
                  <c:v>41904</c:v>
                </c:pt>
                <c:pt idx="6342">
                  <c:v>41904</c:v>
                </c:pt>
                <c:pt idx="6343">
                  <c:v>41904</c:v>
                </c:pt>
                <c:pt idx="6344">
                  <c:v>41904</c:v>
                </c:pt>
                <c:pt idx="6345">
                  <c:v>41904</c:v>
                </c:pt>
                <c:pt idx="6346">
                  <c:v>41904</c:v>
                </c:pt>
                <c:pt idx="6347">
                  <c:v>41904</c:v>
                </c:pt>
                <c:pt idx="6348">
                  <c:v>41904</c:v>
                </c:pt>
                <c:pt idx="6349">
                  <c:v>41904</c:v>
                </c:pt>
                <c:pt idx="6350">
                  <c:v>41904</c:v>
                </c:pt>
                <c:pt idx="6351">
                  <c:v>41904</c:v>
                </c:pt>
                <c:pt idx="6352">
                  <c:v>41904</c:v>
                </c:pt>
                <c:pt idx="6353">
                  <c:v>41904</c:v>
                </c:pt>
                <c:pt idx="6354">
                  <c:v>41904</c:v>
                </c:pt>
                <c:pt idx="6355">
                  <c:v>41904</c:v>
                </c:pt>
                <c:pt idx="6356">
                  <c:v>41904</c:v>
                </c:pt>
                <c:pt idx="6357">
                  <c:v>41904</c:v>
                </c:pt>
                <c:pt idx="6358">
                  <c:v>41904</c:v>
                </c:pt>
                <c:pt idx="6359">
                  <c:v>41904</c:v>
                </c:pt>
                <c:pt idx="6360">
                  <c:v>41905</c:v>
                </c:pt>
                <c:pt idx="6361">
                  <c:v>41905</c:v>
                </c:pt>
                <c:pt idx="6362">
                  <c:v>41905</c:v>
                </c:pt>
                <c:pt idx="6363">
                  <c:v>41905</c:v>
                </c:pt>
                <c:pt idx="6364">
                  <c:v>41905</c:v>
                </c:pt>
                <c:pt idx="6365">
                  <c:v>41905</c:v>
                </c:pt>
                <c:pt idx="6366">
                  <c:v>41905</c:v>
                </c:pt>
                <c:pt idx="6367">
                  <c:v>41905</c:v>
                </c:pt>
                <c:pt idx="6368">
                  <c:v>41905</c:v>
                </c:pt>
                <c:pt idx="6369">
                  <c:v>41905</c:v>
                </c:pt>
                <c:pt idx="6370">
                  <c:v>41905</c:v>
                </c:pt>
                <c:pt idx="6371">
                  <c:v>41905</c:v>
                </c:pt>
                <c:pt idx="6372">
                  <c:v>41905</c:v>
                </c:pt>
                <c:pt idx="6373">
                  <c:v>41905</c:v>
                </c:pt>
                <c:pt idx="6374">
                  <c:v>41905</c:v>
                </c:pt>
                <c:pt idx="6375">
                  <c:v>41905</c:v>
                </c:pt>
                <c:pt idx="6376">
                  <c:v>41905</c:v>
                </c:pt>
                <c:pt idx="6377">
                  <c:v>41905</c:v>
                </c:pt>
                <c:pt idx="6378">
                  <c:v>41905</c:v>
                </c:pt>
                <c:pt idx="6379">
                  <c:v>41905</c:v>
                </c:pt>
                <c:pt idx="6380">
                  <c:v>41905</c:v>
                </c:pt>
                <c:pt idx="6381">
                  <c:v>41905</c:v>
                </c:pt>
                <c:pt idx="6382">
                  <c:v>41905</c:v>
                </c:pt>
                <c:pt idx="6383">
                  <c:v>41905</c:v>
                </c:pt>
                <c:pt idx="6384">
                  <c:v>41906</c:v>
                </c:pt>
                <c:pt idx="6385">
                  <c:v>41906</c:v>
                </c:pt>
                <c:pt idx="6386">
                  <c:v>41906</c:v>
                </c:pt>
                <c:pt idx="6387">
                  <c:v>41906</c:v>
                </c:pt>
                <c:pt idx="6388">
                  <c:v>41906</c:v>
                </c:pt>
                <c:pt idx="6389">
                  <c:v>41906</c:v>
                </c:pt>
                <c:pt idx="6390">
                  <c:v>41906</c:v>
                </c:pt>
                <c:pt idx="6391">
                  <c:v>41906</c:v>
                </c:pt>
                <c:pt idx="6392">
                  <c:v>41906</c:v>
                </c:pt>
                <c:pt idx="6393">
                  <c:v>41906</c:v>
                </c:pt>
                <c:pt idx="6394">
                  <c:v>41906</c:v>
                </c:pt>
                <c:pt idx="6395">
                  <c:v>41906</c:v>
                </c:pt>
                <c:pt idx="6396">
                  <c:v>41906</c:v>
                </c:pt>
                <c:pt idx="6397">
                  <c:v>41906</c:v>
                </c:pt>
                <c:pt idx="6398">
                  <c:v>41906</c:v>
                </c:pt>
                <c:pt idx="6399">
                  <c:v>41906</c:v>
                </c:pt>
                <c:pt idx="6400">
                  <c:v>41906</c:v>
                </c:pt>
                <c:pt idx="6401">
                  <c:v>41906</c:v>
                </c:pt>
                <c:pt idx="6402">
                  <c:v>41906</c:v>
                </c:pt>
                <c:pt idx="6403">
                  <c:v>41906</c:v>
                </c:pt>
                <c:pt idx="6404">
                  <c:v>41906</c:v>
                </c:pt>
                <c:pt idx="6405">
                  <c:v>41906</c:v>
                </c:pt>
                <c:pt idx="6406">
                  <c:v>41906</c:v>
                </c:pt>
                <c:pt idx="6407">
                  <c:v>41906</c:v>
                </c:pt>
                <c:pt idx="6408">
                  <c:v>41907</c:v>
                </c:pt>
                <c:pt idx="6409">
                  <c:v>41907</c:v>
                </c:pt>
                <c:pt idx="6410">
                  <c:v>41907</c:v>
                </c:pt>
                <c:pt idx="6411">
                  <c:v>41907</c:v>
                </c:pt>
                <c:pt idx="6412">
                  <c:v>41907</c:v>
                </c:pt>
                <c:pt idx="6413">
                  <c:v>41907</c:v>
                </c:pt>
                <c:pt idx="6414">
                  <c:v>41907</c:v>
                </c:pt>
                <c:pt idx="6415">
                  <c:v>41907</c:v>
                </c:pt>
                <c:pt idx="6416">
                  <c:v>41907</c:v>
                </c:pt>
                <c:pt idx="6417">
                  <c:v>41907</c:v>
                </c:pt>
                <c:pt idx="6418">
                  <c:v>41907</c:v>
                </c:pt>
                <c:pt idx="6419">
                  <c:v>41907</c:v>
                </c:pt>
                <c:pt idx="6420">
                  <c:v>41907</c:v>
                </c:pt>
                <c:pt idx="6421">
                  <c:v>41907</c:v>
                </c:pt>
                <c:pt idx="6422">
                  <c:v>41907</c:v>
                </c:pt>
                <c:pt idx="6423">
                  <c:v>41907</c:v>
                </c:pt>
                <c:pt idx="6424">
                  <c:v>41907</c:v>
                </c:pt>
                <c:pt idx="6425">
                  <c:v>41907</c:v>
                </c:pt>
                <c:pt idx="6426">
                  <c:v>41907</c:v>
                </c:pt>
                <c:pt idx="6427">
                  <c:v>41907</c:v>
                </c:pt>
                <c:pt idx="6428">
                  <c:v>41907</c:v>
                </c:pt>
                <c:pt idx="6429">
                  <c:v>41907</c:v>
                </c:pt>
                <c:pt idx="6430">
                  <c:v>41907</c:v>
                </c:pt>
                <c:pt idx="6431">
                  <c:v>41907</c:v>
                </c:pt>
                <c:pt idx="6432">
                  <c:v>41908</c:v>
                </c:pt>
                <c:pt idx="6433">
                  <c:v>41908</c:v>
                </c:pt>
                <c:pt idx="6434">
                  <c:v>41908</c:v>
                </c:pt>
                <c:pt idx="6435">
                  <c:v>41908</c:v>
                </c:pt>
                <c:pt idx="6436">
                  <c:v>41908</c:v>
                </c:pt>
                <c:pt idx="6437">
                  <c:v>41908</c:v>
                </c:pt>
                <c:pt idx="6438">
                  <c:v>41908</c:v>
                </c:pt>
                <c:pt idx="6439">
                  <c:v>41908</c:v>
                </c:pt>
                <c:pt idx="6440">
                  <c:v>41908</c:v>
                </c:pt>
                <c:pt idx="6441">
                  <c:v>41908</c:v>
                </c:pt>
                <c:pt idx="6442">
                  <c:v>41908</c:v>
                </c:pt>
                <c:pt idx="6443">
                  <c:v>41908</c:v>
                </c:pt>
                <c:pt idx="6444">
                  <c:v>41908</c:v>
                </c:pt>
                <c:pt idx="6445">
                  <c:v>41908</c:v>
                </c:pt>
                <c:pt idx="6446">
                  <c:v>41908</c:v>
                </c:pt>
                <c:pt idx="6447">
                  <c:v>41908</c:v>
                </c:pt>
                <c:pt idx="6448">
                  <c:v>41908</c:v>
                </c:pt>
                <c:pt idx="6449">
                  <c:v>41908</c:v>
                </c:pt>
                <c:pt idx="6450">
                  <c:v>41908</c:v>
                </c:pt>
                <c:pt idx="6451">
                  <c:v>41908</c:v>
                </c:pt>
                <c:pt idx="6452">
                  <c:v>41908</c:v>
                </c:pt>
                <c:pt idx="6453">
                  <c:v>41908</c:v>
                </c:pt>
                <c:pt idx="6454">
                  <c:v>41908</c:v>
                </c:pt>
                <c:pt idx="6455">
                  <c:v>41908</c:v>
                </c:pt>
                <c:pt idx="6456">
                  <c:v>41909</c:v>
                </c:pt>
                <c:pt idx="6457">
                  <c:v>41909</c:v>
                </c:pt>
                <c:pt idx="6458">
                  <c:v>41909</c:v>
                </c:pt>
                <c:pt idx="6459">
                  <c:v>41909</c:v>
                </c:pt>
                <c:pt idx="6460">
                  <c:v>41909</c:v>
                </c:pt>
                <c:pt idx="6461">
                  <c:v>41909</c:v>
                </c:pt>
                <c:pt idx="6462">
                  <c:v>41909</c:v>
                </c:pt>
                <c:pt idx="6463">
                  <c:v>41909</c:v>
                </c:pt>
                <c:pt idx="6464">
                  <c:v>41909</c:v>
                </c:pt>
                <c:pt idx="6465">
                  <c:v>41909</c:v>
                </c:pt>
                <c:pt idx="6466">
                  <c:v>41909</c:v>
                </c:pt>
                <c:pt idx="6467">
                  <c:v>41909</c:v>
                </c:pt>
                <c:pt idx="6468">
                  <c:v>41909</c:v>
                </c:pt>
                <c:pt idx="6469">
                  <c:v>41909</c:v>
                </c:pt>
                <c:pt idx="6470">
                  <c:v>41909</c:v>
                </c:pt>
                <c:pt idx="6471">
                  <c:v>41909</c:v>
                </c:pt>
                <c:pt idx="6472">
                  <c:v>41909</c:v>
                </c:pt>
                <c:pt idx="6473">
                  <c:v>41909</c:v>
                </c:pt>
                <c:pt idx="6474">
                  <c:v>41909</c:v>
                </c:pt>
                <c:pt idx="6475">
                  <c:v>41909</c:v>
                </c:pt>
                <c:pt idx="6476">
                  <c:v>41909</c:v>
                </c:pt>
                <c:pt idx="6477">
                  <c:v>41909</c:v>
                </c:pt>
                <c:pt idx="6478">
                  <c:v>41909</c:v>
                </c:pt>
                <c:pt idx="6479">
                  <c:v>41909</c:v>
                </c:pt>
                <c:pt idx="6480">
                  <c:v>41910</c:v>
                </c:pt>
                <c:pt idx="6481">
                  <c:v>41910</c:v>
                </c:pt>
                <c:pt idx="6482">
                  <c:v>41910</c:v>
                </c:pt>
                <c:pt idx="6483">
                  <c:v>41910</c:v>
                </c:pt>
                <c:pt idx="6484">
                  <c:v>41910</c:v>
                </c:pt>
                <c:pt idx="6485">
                  <c:v>41910</c:v>
                </c:pt>
                <c:pt idx="6486">
                  <c:v>41910</c:v>
                </c:pt>
                <c:pt idx="6487">
                  <c:v>41910</c:v>
                </c:pt>
                <c:pt idx="6488">
                  <c:v>41910</c:v>
                </c:pt>
                <c:pt idx="6489">
                  <c:v>41910</c:v>
                </c:pt>
                <c:pt idx="6490">
                  <c:v>41910</c:v>
                </c:pt>
                <c:pt idx="6491">
                  <c:v>41910</c:v>
                </c:pt>
                <c:pt idx="6492">
                  <c:v>41910</c:v>
                </c:pt>
                <c:pt idx="6493">
                  <c:v>41910</c:v>
                </c:pt>
                <c:pt idx="6494">
                  <c:v>41910</c:v>
                </c:pt>
                <c:pt idx="6495">
                  <c:v>41910</c:v>
                </c:pt>
                <c:pt idx="6496">
                  <c:v>41910</c:v>
                </c:pt>
                <c:pt idx="6497">
                  <c:v>41910</c:v>
                </c:pt>
                <c:pt idx="6498">
                  <c:v>41910</c:v>
                </c:pt>
                <c:pt idx="6499">
                  <c:v>41910</c:v>
                </c:pt>
                <c:pt idx="6500">
                  <c:v>41910</c:v>
                </c:pt>
                <c:pt idx="6501">
                  <c:v>41910</c:v>
                </c:pt>
                <c:pt idx="6502">
                  <c:v>41910</c:v>
                </c:pt>
                <c:pt idx="6503">
                  <c:v>41910</c:v>
                </c:pt>
                <c:pt idx="6504">
                  <c:v>41911</c:v>
                </c:pt>
                <c:pt idx="6505">
                  <c:v>41911</c:v>
                </c:pt>
                <c:pt idx="6506">
                  <c:v>41911</c:v>
                </c:pt>
                <c:pt idx="6507">
                  <c:v>41911</c:v>
                </c:pt>
                <c:pt idx="6508">
                  <c:v>41911</c:v>
                </c:pt>
                <c:pt idx="6509">
                  <c:v>41911</c:v>
                </c:pt>
                <c:pt idx="6510">
                  <c:v>41911</c:v>
                </c:pt>
                <c:pt idx="6511">
                  <c:v>41911</c:v>
                </c:pt>
                <c:pt idx="6512">
                  <c:v>41911</c:v>
                </c:pt>
                <c:pt idx="6513">
                  <c:v>41911</c:v>
                </c:pt>
                <c:pt idx="6514">
                  <c:v>41911</c:v>
                </c:pt>
                <c:pt idx="6515">
                  <c:v>41911</c:v>
                </c:pt>
                <c:pt idx="6516">
                  <c:v>41911</c:v>
                </c:pt>
                <c:pt idx="6517">
                  <c:v>41911</c:v>
                </c:pt>
                <c:pt idx="6518">
                  <c:v>41911</c:v>
                </c:pt>
                <c:pt idx="6519">
                  <c:v>41911</c:v>
                </c:pt>
                <c:pt idx="6520">
                  <c:v>41911</c:v>
                </c:pt>
                <c:pt idx="6521">
                  <c:v>41911</c:v>
                </c:pt>
                <c:pt idx="6522">
                  <c:v>41911</c:v>
                </c:pt>
                <c:pt idx="6523">
                  <c:v>41911</c:v>
                </c:pt>
                <c:pt idx="6524">
                  <c:v>41911</c:v>
                </c:pt>
                <c:pt idx="6525">
                  <c:v>41911</c:v>
                </c:pt>
                <c:pt idx="6526">
                  <c:v>41911</c:v>
                </c:pt>
                <c:pt idx="6527">
                  <c:v>41911</c:v>
                </c:pt>
                <c:pt idx="6528">
                  <c:v>41912</c:v>
                </c:pt>
                <c:pt idx="6529">
                  <c:v>41912</c:v>
                </c:pt>
                <c:pt idx="6530">
                  <c:v>41912</c:v>
                </c:pt>
                <c:pt idx="6531">
                  <c:v>41912</c:v>
                </c:pt>
                <c:pt idx="6532">
                  <c:v>41912</c:v>
                </c:pt>
                <c:pt idx="6533">
                  <c:v>41912</c:v>
                </c:pt>
                <c:pt idx="6534">
                  <c:v>41912</c:v>
                </c:pt>
                <c:pt idx="6535">
                  <c:v>41912</c:v>
                </c:pt>
                <c:pt idx="6536">
                  <c:v>41912</c:v>
                </c:pt>
                <c:pt idx="6537">
                  <c:v>41912</c:v>
                </c:pt>
                <c:pt idx="6538">
                  <c:v>41912</c:v>
                </c:pt>
                <c:pt idx="6539">
                  <c:v>41912</c:v>
                </c:pt>
                <c:pt idx="6540">
                  <c:v>41912</c:v>
                </c:pt>
                <c:pt idx="6541">
                  <c:v>41912</c:v>
                </c:pt>
                <c:pt idx="6542">
                  <c:v>41912</c:v>
                </c:pt>
                <c:pt idx="6543">
                  <c:v>41912</c:v>
                </c:pt>
                <c:pt idx="6544">
                  <c:v>41912</c:v>
                </c:pt>
                <c:pt idx="6545">
                  <c:v>41912</c:v>
                </c:pt>
                <c:pt idx="6546">
                  <c:v>41912</c:v>
                </c:pt>
                <c:pt idx="6547">
                  <c:v>41912</c:v>
                </c:pt>
                <c:pt idx="6548">
                  <c:v>41912</c:v>
                </c:pt>
                <c:pt idx="6549">
                  <c:v>41912</c:v>
                </c:pt>
                <c:pt idx="6550">
                  <c:v>41912</c:v>
                </c:pt>
                <c:pt idx="6551">
                  <c:v>41912</c:v>
                </c:pt>
                <c:pt idx="6552">
                  <c:v>41913</c:v>
                </c:pt>
                <c:pt idx="6553">
                  <c:v>41913</c:v>
                </c:pt>
                <c:pt idx="6554">
                  <c:v>41913</c:v>
                </c:pt>
                <c:pt idx="6555">
                  <c:v>41913</c:v>
                </c:pt>
                <c:pt idx="6556">
                  <c:v>41913</c:v>
                </c:pt>
                <c:pt idx="6557">
                  <c:v>41913</c:v>
                </c:pt>
                <c:pt idx="6558">
                  <c:v>41913</c:v>
                </c:pt>
                <c:pt idx="6559">
                  <c:v>41913</c:v>
                </c:pt>
                <c:pt idx="6560">
                  <c:v>41913</c:v>
                </c:pt>
                <c:pt idx="6561">
                  <c:v>41913</c:v>
                </c:pt>
                <c:pt idx="6562">
                  <c:v>41913</c:v>
                </c:pt>
                <c:pt idx="6563">
                  <c:v>41913</c:v>
                </c:pt>
                <c:pt idx="6564">
                  <c:v>41913</c:v>
                </c:pt>
                <c:pt idx="6565">
                  <c:v>41913</c:v>
                </c:pt>
                <c:pt idx="6566">
                  <c:v>41913</c:v>
                </c:pt>
                <c:pt idx="6567">
                  <c:v>41913</c:v>
                </c:pt>
                <c:pt idx="6568">
                  <c:v>41913</c:v>
                </c:pt>
                <c:pt idx="6569">
                  <c:v>41913</c:v>
                </c:pt>
                <c:pt idx="6570">
                  <c:v>41913</c:v>
                </c:pt>
                <c:pt idx="6571">
                  <c:v>41913</c:v>
                </c:pt>
                <c:pt idx="6572">
                  <c:v>41913</c:v>
                </c:pt>
                <c:pt idx="6573">
                  <c:v>41913</c:v>
                </c:pt>
                <c:pt idx="6574">
                  <c:v>41913</c:v>
                </c:pt>
                <c:pt idx="6575">
                  <c:v>41913</c:v>
                </c:pt>
                <c:pt idx="6576">
                  <c:v>41914</c:v>
                </c:pt>
                <c:pt idx="6577">
                  <c:v>41914</c:v>
                </c:pt>
                <c:pt idx="6578">
                  <c:v>41914</c:v>
                </c:pt>
                <c:pt idx="6579">
                  <c:v>41914</c:v>
                </c:pt>
                <c:pt idx="6580">
                  <c:v>41914</c:v>
                </c:pt>
                <c:pt idx="6581">
                  <c:v>41914</c:v>
                </c:pt>
                <c:pt idx="6582">
                  <c:v>41914</c:v>
                </c:pt>
                <c:pt idx="6583">
                  <c:v>41914</c:v>
                </c:pt>
                <c:pt idx="6584">
                  <c:v>41914</c:v>
                </c:pt>
                <c:pt idx="6585">
                  <c:v>41914</c:v>
                </c:pt>
                <c:pt idx="6586">
                  <c:v>41914</c:v>
                </c:pt>
                <c:pt idx="6587">
                  <c:v>41914</c:v>
                </c:pt>
                <c:pt idx="6588">
                  <c:v>41914</c:v>
                </c:pt>
                <c:pt idx="6589">
                  <c:v>41914</c:v>
                </c:pt>
                <c:pt idx="6590">
                  <c:v>41914</c:v>
                </c:pt>
                <c:pt idx="6591">
                  <c:v>41914</c:v>
                </c:pt>
                <c:pt idx="6592">
                  <c:v>41914</c:v>
                </c:pt>
                <c:pt idx="6593">
                  <c:v>41914</c:v>
                </c:pt>
                <c:pt idx="6594">
                  <c:v>41914</c:v>
                </c:pt>
                <c:pt idx="6595">
                  <c:v>41914</c:v>
                </c:pt>
                <c:pt idx="6596">
                  <c:v>41914</c:v>
                </c:pt>
                <c:pt idx="6597">
                  <c:v>41914</c:v>
                </c:pt>
                <c:pt idx="6598">
                  <c:v>41914</c:v>
                </c:pt>
                <c:pt idx="6599">
                  <c:v>41914</c:v>
                </c:pt>
                <c:pt idx="6600">
                  <c:v>41915</c:v>
                </c:pt>
                <c:pt idx="6601">
                  <c:v>41915</c:v>
                </c:pt>
                <c:pt idx="6602">
                  <c:v>41915</c:v>
                </c:pt>
                <c:pt idx="6603">
                  <c:v>41915</c:v>
                </c:pt>
                <c:pt idx="6604">
                  <c:v>41915</c:v>
                </c:pt>
                <c:pt idx="6605">
                  <c:v>41915</c:v>
                </c:pt>
                <c:pt idx="6606">
                  <c:v>41915</c:v>
                </c:pt>
                <c:pt idx="6607">
                  <c:v>41915</c:v>
                </c:pt>
                <c:pt idx="6608">
                  <c:v>41915</c:v>
                </c:pt>
                <c:pt idx="6609">
                  <c:v>41915</c:v>
                </c:pt>
                <c:pt idx="6610">
                  <c:v>41915</c:v>
                </c:pt>
                <c:pt idx="6611">
                  <c:v>41915</c:v>
                </c:pt>
                <c:pt idx="6612">
                  <c:v>41915</c:v>
                </c:pt>
                <c:pt idx="6613">
                  <c:v>41915</c:v>
                </c:pt>
                <c:pt idx="6614">
                  <c:v>41915</c:v>
                </c:pt>
                <c:pt idx="6615">
                  <c:v>41915</c:v>
                </c:pt>
                <c:pt idx="6616">
                  <c:v>41915</c:v>
                </c:pt>
                <c:pt idx="6617">
                  <c:v>41915</c:v>
                </c:pt>
                <c:pt idx="6618">
                  <c:v>41915</c:v>
                </c:pt>
                <c:pt idx="6619">
                  <c:v>41915</c:v>
                </c:pt>
                <c:pt idx="6620">
                  <c:v>41915</c:v>
                </c:pt>
                <c:pt idx="6621">
                  <c:v>41915</c:v>
                </c:pt>
                <c:pt idx="6622">
                  <c:v>41915</c:v>
                </c:pt>
                <c:pt idx="6623">
                  <c:v>41915</c:v>
                </c:pt>
                <c:pt idx="6624">
                  <c:v>41916</c:v>
                </c:pt>
                <c:pt idx="6625">
                  <c:v>41916</c:v>
                </c:pt>
                <c:pt idx="6626">
                  <c:v>41916</c:v>
                </c:pt>
                <c:pt idx="6627">
                  <c:v>41916</c:v>
                </c:pt>
                <c:pt idx="6628">
                  <c:v>41916</c:v>
                </c:pt>
                <c:pt idx="6629">
                  <c:v>41916</c:v>
                </c:pt>
                <c:pt idx="6630">
                  <c:v>41916</c:v>
                </c:pt>
                <c:pt idx="6631">
                  <c:v>41916</c:v>
                </c:pt>
                <c:pt idx="6632">
                  <c:v>41916</c:v>
                </c:pt>
                <c:pt idx="6633">
                  <c:v>41916</c:v>
                </c:pt>
                <c:pt idx="6634">
                  <c:v>41916</c:v>
                </c:pt>
                <c:pt idx="6635">
                  <c:v>41916</c:v>
                </c:pt>
                <c:pt idx="6636">
                  <c:v>41916</c:v>
                </c:pt>
                <c:pt idx="6637">
                  <c:v>41916</c:v>
                </c:pt>
                <c:pt idx="6638">
                  <c:v>41916</c:v>
                </c:pt>
                <c:pt idx="6639">
                  <c:v>41916</c:v>
                </c:pt>
                <c:pt idx="6640">
                  <c:v>41916</c:v>
                </c:pt>
                <c:pt idx="6641">
                  <c:v>41916</c:v>
                </c:pt>
                <c:pt idx="6642">
                  <c:v>41916</c:v>
                </c:pt>
                <c:pt idx="6643">
                  <c:v>41916</c:v>
                </c:pt>
                <c:pt idx="6644">
                  <c:v>41916</c:v>
                </c:pt>
                <c:pt idx="6645">
                  <c:v>41916</c:v>
                </c:pt>
                <c:pt idx="6646">
                  <c:v>41916</c:v>
                </c:pt>
                <c:pt idx="6647">
                  <c:v>41916</c:v>
                </c:pt>
                <c:pt idx="6648">
                  <c:v>41917</c:v>
                </c:pt>
                <c:pt idx="6649">
                  <c:v>41917</c:v>
                </c:pt>
                <c:pt idx="6650">
                  <c:v>41917</c:v>
                </c:pt>
                <c:pt idx="6651">
                  <c:v>41917</c:v>
                </c:pt>
                <c:pt idx="6652">
                  <c:v>41917</c:v>
                </c:pt>
                <c:pt idx="6653">
                  <c:v>41917</c:v>
                </c:pt>
                <c:pt idx="6654">
                  <c:v>41917</c:v>
                </c:pt>
                <c:pt idx="6655">
                  <c:v>41917</c:v>
                </c:pt>
                <c:pt idx="6656">
                  <c:v>41917</c:v>
                </c:pt>
                <c:pt idx="6657">
                  <c:v>41917</c:v>
                </c:pt>
                <c:pt idx="6658">
                  <c:v>41917</c:v>
                </c:pt>
                <c:pt idx="6659">
                  <c:v>41917</c:v>
                </c:pt>
                <c:pt idx="6660">
                  <c:v>41917</c:v>
                </c:pt>
                <c:pt idx="6661">
                  <c:v>41917</c:v>
                </c:pt>
                <c:pt idx="6662">
                  <c:v>41917</c:v>
                </c:pt>
                <c:pt idx="6663">
                  <c:v>41917</c:v>
                </c:pt>
                <c:pt idx="6664">
                  <c:v>41917</c:v>
                </c:pt>
                <c:pt idx="6665">
                  <c:v>41917</c:v>
                </c:pt>
                <c:pt idx="6666">
                  <c:v>41917</c:v>
                </c:pt>
                <c:pt idx="6667">
                  <c:v>41917</c:v>
                </c:pt>
                <c:pt idx="6668">
                  <c:v>41917</c:v>
                </c:pt>
                <c:pt idx="6669">
                  <c:v>41917</c:v>
                </c:pt>
                <c:pt idx="6670">
                  <c:v>41917</c:v>
                </c:pt>
                <c:pt idx="6671">
                  <c:v>41917</c:v>
                </c:pt>
                <c:pt idx="6672">
                  <c:v>41918</c:v>
                </c:pt>
                <c:pt idx="6673">
                  <c:v>41918</c:v>
                </c:pt>
                <c:pt idx="6674">
                  <c:v>41918</c:v>
                </c:pt>
                <c:pt idx="6675">
                  <c:v>41918</c:v>
                </c:pt>
                <c:pt idx="6676">
                  <c:v>41918</c:v>
                </c:pt>
                <c:pt idx="6677">
                  <c:v>41918</c:v>
                </c:pt>
                <c:pt idx="6678">
                  <c:v>41918</c:v>
                </c:pt>
                <c:pt idx="6679">
                  <c:v>41918</c:v>
                </c:pt>
                <c:pt idx="6680">
                  <c:v>41918</c:v>
                </c:pt>
                <c:pt idx="6681">
                  <c:v>41918</c:v>
                </c:pt>
                <c:pt idx="6682">
                  <c:v>41918</c:v>
                </c:pt>
                <c:pt idx="6683">
                  <c:v>41918</c:v>
                </c:pt>
                <c:pt idx="6684">
                  <c:v>41918</c:v>
                </c:pt>
                <c:pt idx="6685">
                  <c:v>41918</c:v>
                </c:pt>
                <c:pt idx="6686">
                  <c:v>41918</c:v>
                </c:pt>
                <c:pt idx="6687">
                  <c:v>41918</c:v>
                </c:pt>
                <c:pt idx="6688">
                  <c:v>41918</c:v>
                </c:pt>
                <c:pt idx="6689">
                  <c:v>41918</c:v>
                </c:pt>
                <c:pt idx="6690">
                  <c:v>41918</c:v>
                </c:pt>
                <c:pt idx="6691">
                  <c:v>41918</c:v>
                </c:pt>
                <c:pt idx="6692">
                  <c:v>41918</c:v>
                </c:pt>
                <c:pt idx="6693">
                  <c:v>41918</c:v>
                </c:pt>
                <c:pt idx="6694">
                  <c:v>41918</c:v>
                </c:pt>
                <c:pt idx="6695">
                  <c:v>41918</c:v>
                </c:pt>
                <c:pt idx="6696">
                  <c:v>41919</c:v>
                </c:pt>
                <c:pt idx="6697">
                  <c:v>41919</c:v>
                </c:pt>
                <c:pt idx="6698">
                  <c:v>41919</c:v>
                </c:pt>
                <c:pt idx="6699">
                  <c:v>41919</c:v>
                </c:pt>
                <c:pt idx="6700">
                  <c:v>41919</c:v>
                </c:pt>
                <c:pt idx="6701">
                  <c:v>41919</c:v>
                </c:pt>
                <c:pt idx="6702">
                  <c:v>41919</c:v>
                </c:pt>
                <c:pt idx="6703">
                  <c:v>41919</c:v>
                </c:pt>
                <c:pt idx="6704">
                  <c:v>41919</c:v>
                </c:pt>
                <c:pt idx="6705">
                  <c:v>41919</c:v>
                </c:pt>
                <c:pt idx="6706">
                  <c:v>41919</c:v>
                </c:pt>
                <c:pt idx="6707">
                  <c:v>41919</c:v>
                </c:pt>
                <c:pt idx="6708">
                  <c:v>41919</c:v>
                </c:pt>
                <c:pt idx="6709">
                  <c:v>41919</c:v>
                </c:pt>
                <c:pt idx="6710">
                  <c:v>41919</c:v>
                </c:pt>
                <c:pt idx="6711">
                  <c:v>41919</c:v>
                </c:pt>
                <c:pt idx="6712">
                  <c:v>41919</c:v>
                </c:pt>
                <c:pt idx="6713">
                  <c:v>41919</c:v>
                </c:pt>
                <c:pt idx="6714">
                  <c:v>41919</c:v>
                </c:pt>
                <c:pt idx="6715">
                  <c:v>41919</c:v>
                </c:pt>
                <c:pt idx="6716">
                  <c:v>41919</c:v>
                </c:pt>
                <c:pt idx="6717">
                  <c:v>41919</c:v>
                </c:pt>
                <c:pt idx="6718">
                  <c:v>41919</c:v>
                </c:pt>
                <c:pt idx="6719">
                  <c:v>41919</c:v>
                </c:pt>
                <c:pt idx="6720">
                  <c:v>41920</c:v>
                </c:pt>
                <c:pt idx="6721">
                  <c:v>41920</c:v>
                </c:pt>
                <c:pt idx="6722">
                  <c:v>41920</c:v>
                </c:pt>
                <c:pt idx="6723">
                  <c:v>41920</c:v>
                </c:pt>
                <c:pt idx="6724">
                  <c:v>41920</c:v>
                </c:pt>
                <c:pt idx="6725">
                  <c:v>41920</c:v>
                </c:pt>
                <c:pt idx="6726">
                  <c:v>41920</c:v>
                </c:pt>
                <c:pt idx="6727">
                  <c:v>41920</c:v>
                </c:pt>
                <c:pt idx="6728">
                  <c:v>41920</c:v>
                </c:pt>
                <c:pt idx="6729">
                  <c:v>41920</c:v>
                </c:pt>
                <c:pt idx="6730">
                  <c:v>41920</c:v>
                </c:pt>
                <c:pt idx="6731">
                  <c:v>41920</c:v>
                </c:pt>
                <c:pt idx="6732">
                  <c:v>41920</c:v>
                </c:pt>
                <c:pt idx="6733">
                  <c:v>41920</c:v>
                </c:pt>
                <c:pt idx="6734">
                  <c:v>41920</c:v>
                </c:pt>
                <c:pt idx="6735">
                  <c:v>41920</c:v>
                </c:pt>
                <c:pt idx="6736">
                  <c:v>41920</c:v>
                </c:pt>
                <c:pt idx="6737">
                  <c:v>41920</c:v>
                </c:pt>
                <c:pt idx="6738">
                  <c:v>41920</c:v>
                </c:pt>
                <c:pt idx="6739">
                  <c:v>41920</c:v>
                </c:pt>
                <c:pt idx="6740">
                  <c:v>41920</c:v>
                </c:pt>
                <c:pt idx="6741">
                  <c:v>41920</c:v>
                </c:pt>
                <c:pt idx="6742">
                  <c:v>41920</c:v>
                </c:pt>
                <c:pt idx="6743">
                  <c:v>41920</c:v>
                </c:pt>
                <c:pt idx="6744">
                  <c:v>41921</c:v>
                </c:pt>
                <c:pt idx="6745">
                  <c:v>41921</c:v>
                </c:pt>
                <c:pt idx="6746">
                  <c:v>41921</c:v>
                </c:pt>
                <c:pt idx="6747">
                  <c:v>41921</c:v>
                </c:pt>
                <c:pt idx="6748">
                  <c:v>41921</c:v>
                </c:pt>
                <c:pt idx="6749">
                  <c:v>41921</c:v>
                </c:pt>
                <c:pt idx="6750">
                  <c:v>41921</c:v>
                </c:pt>
                <c:pt idx="6751">
                  <c:v>41921</c:v>
                </c:pt>
                <c:pt idx="6752">
                  <c:v>41921</c:v>
                </c:pt>
                <c:pt idx="6753">
                  <c:v>41921</c:v>
                </c:pt>
                <c:pt idx="6754">
                  <c:v>41921</c:v>
                </c:pt>
                <c:pt idx="6755">
                  <c:v>41921</c:v>
                </c:pt>
                <c:pt idx="6756">
                  <c:v>41921</c:v>
                </c:pt>
                <c:pt idx="6757">
                  <c:v>41921</c:v>
                </c:pt>
                <c:pt idx="6758">
                  <c:v>41921</c:v>
                </c:pt>
                <c:pt idx="6759">
                  <c:v>41921</c:v>
                </c:pt>
                <c:pt idx="6760">
                  <c:v>41921</c:v>
                </c:pt>
                <c:pt idx="6761">
                  <c:v>41921</c:v>
                </c:pt>
                <c:pt idx="6762">
                  <c:v>41921</c:v>
                </c:pt>
                <c:pt idx="6763">
                  <c:v>41921</c:v>
                </c:pt>
                <c:pt idx="6764">
                  <c:v>41921</c:v>
                </c:pt>
                <c:pt idx="6765">
                  <c:v>41921</c:v>
                </c:pt>
                <c:pt idx="6766">
                  <c:v>41921</c:v>
                </c:pt>
                <c:pt idx="6767">
                  <c:v>41921</c:v>
                </c:pt>
                <c:pt idx="6768">
                  <c:v>41922</c:v>
                </c:pt>
                <c:pt idx="6769">
                  <c:v>41922</c:v>
                </c:pt>
                <c:pt idx="6770">
                  <c:v>41922</c:v>
                </c:pt>
                <c:pt idx="6771">
                  <c:v>41922</c:v>
                </c:pt>
                <c:pt idx="6772">
                  <c:v>41922</c:v>
                </c:pt>
                <c:pt idx="6773">
                  <c:v>41922</c:v>
                </c:pt>
                <c:pt idx="6774">
                  <c:v>41922</c:v>
                </c:pt>
                <c:pt idx="6775">
                  <c:v>41922</c:v>
                </c:pt>
                <c:pt idx="6776">
                  <c:v>41922</c:v>
                </c:pt>
                <c:pt idx="6777">
                  <c:v>41922</c:v>
                </c:pt>
                <c:pt idx="6778">
                  <c:v>41922</c:v>
                </c:pt>
                <c:pt idx="6779">
                  <c:v>41922</c:v>
                </c:pt>
                <c:pt idx="6780">
                  <c:v>41922</c:v>
                </c:pt>
                <c:pt idx="6781">
                  <c:v>41922</c:v>
                </c:pt>
                <c:pt idx="6782">
                  <c:v>41922</c:v>
                </c:pt>
                <c:pt idx="6783">
                  <c:v>41922</c:v>
                </c:pt>
                <c:pt idx="6784">
                  <c:v>41922</c:v>
                </c:pt>
                <c:pt idx="6785">
                  <c:v>41922</c:v>
                </c:pt>
                <c:pt idx="6786">
                  <c:v>41922</c:v>
                </c:pt>
                <c:pt idx="6787">
                  <c:v>41922</c:v>
                </c:pt>
                <c:pt idx="6788">
                  <c:v>41922</c:v>
                </c:pt>
                <c:pt idx="6789">
                  <c:v>41922</c:v>
                </c:pt>
                <c:pt idx="6790">
                  <c:v>41922</c:v>
                </c:pt>
                <c:pt idx="6791">
                  <c:v>41922</c:v>
                </c:pt>
                <c:pt idx="6792">
                  <c:v>41923</c:v>
                </c:pt>
                <c:pt idx="6793">
                  <c:v>41923</c:v>
                </c:pt>
                <c:pt idx="6794">
                  <c:v>41923</c:v>
                </c:pt>
                <c:pt idx="6795">
                  <c:v>41923</c:v>
                </c:pt>
                <c:pt idx="6796">
                  <c:v>41923</c:v>
                </c:pt>
                <c:pt idx="6797">
                  <c:v>41923</c:v>
                </c:pt>
                <c:pt idx="6798">
                  <c:v>41923</c:v>
                </c:pt>
                <c:pt idx="6799">
                  <c:v>41923</c:v>
                </c:pt>
                <c:pt idx="6800">
                  <c:v>41923</c:v>
                </c:pt>
                <c:pt idx="6801">
                  <c:v>41923</c:v>
                </c:pt>
                <c:pt idx="6802">
                  <c:v>41923</c:v>
                </c:pt>
                <c:pt idx="6803">
                  <c:v>41923</c:v>
                </c:pt>
                <c:pt idx="6804">
                  <c:v>41923</c:v>
                </c:pt>
                <c:pt idx="6805">
                  <c:v>41923</c:v>
                </c:pt>
                <c:pt idx="6806">
                  <c:v>41923</c:v>
                </c:pt>
                <c:pt idx="6807">
                  <c:v>41923</c:v>
                </c:pt>
                <c:pt idx="6808">
                  <c:v>41923</c:v>
                </c:pt>
                <c:pt idx="6809">
                  <c:v>41923</c:v>
                </c:pt>
                <c:pt idx="6810">
                  <c:v>41923</c:v>
                </c:pt>
                <c:pt idx="6811">
                  <c:v>41923</c:v>
                </c:pt>
                <c:pt idx="6812">
                  <c:v>41923</c:v>
                </c:pt>
                <c:pt idx="6813">
                  <c:v>41923</c:v>
                </c:pt>
                <c:pt idx="6814">
                  <c:v>41923</c:v>
                </c:pt>
                <c:pt idx="6815">
                  <c:v>41923</c:v>
                </c:pt>
                <c:pt idx="6816">
                  <c:v>41924</c:v>
                </c:pt>
                <c:pt idx="6817">
                  <c:v>41924</c:v>
                </c:pt>
                <c:pt idx="6818">
                  <c:v>41924</c:v>
                </c:pt>
                <c:pt idx="6819">
                  <c:v>41924</c:v>
                </c:pt>
                <c:pt idx="6820">
                  <c:v>41924</c:v>
                </c:pt>
                <c:pt idx="6821">
                  <c:v>41924</c:v>
                </c:pt>
                <c:pt idx="6822">
                  <c:v>41924</c:v>
                </c:pt>
                <c:pt idx="6823">
                  <c:v>41924</c:v>
                </c:pt>
                <c:pt idx="6824">
                  <c:v>41924</c:v>
                </c:pt>
                <c:pt idx="6825">
                  <c:v>41924</c:v>
                </c:pt>
                <c:pt idx="6826">
                  <c:v>41924</c:v>
                </c:pt>
                <c:pt idx="6827">
                  <c:v>41924</c:v>
                </c:pt>
                <c:pt idx="6828">
                  <c:v>41924</c:v>
                </c:pt>
                <c:pt idx="6829">
                  <c:v>41924</c:v>
                </c:pt>
                <c:pt idx="6830">
                  <c:v>41924</c:v>
                </c:pt>
                <c:pt idx="6831">
                  <c:v>41924</c:v>
                </c:pt>
                <c:pt idx="6832">
                  <c:v>41924</c:v>
                </c:pt>
                <c:pt idx="6833">
                  <c:v>41924</c:v>
                </c:pt>
                <c:pt idx="6834">
                  <c:v>41924</c:v>
                </c:pt>
                <c:pt idx="6835">
                  <c:v>41924</c:v>
                </c:pt>
                <c:pt idx="6836">
                  <c:v>41924</c:v>
                </c:pt>
                <c:pt idx="6837">
                  <c:v>41924</c:v>
                </c:pt>
                <c:pt idx="6838">
                  <c:v>41924</c:v>
                </c:pt>
                <c:pt idx="6839">
                  <c:v>41924</c:v>
                </c:pt>
                <c:pt idx="6840">
                  <c:v>41925</c:v>
                </c:pt>
                <c:pt idx="6841">
                  <c:v>41925</c:v>
                </c:pt>
                <c:pt idx="6842">
                  <c:v>41925</c:v>
                </c:pt>
                <c:pt idx="6843">
                  <c:v>41925</c:v>
                </c:pt>
                <c:pt idx="6844">
                  <c:v>41925</c:v>
                </c:pt>
                <c:pt idx="6845">
                  <c:v>41925</c:v>
                </c:pt>
                <c:pt idx="6846">
                  <c:v>41925</c:v>
                </c:pt>
                <c:pt idx="6847">
                  <c:v>41925</c:v>
                </c:pt>
                <c:pt idx="6848">
                  <c:v>41925</c:v>
                </c:pt>
                <c:pt idx="6849">
                  <c:v>41925</c:v>
                </c:pt>
                <c:pt idx="6850">
                  <c:v>41925</c:v>
                </c:pt>
                <c:pt idx="6851">
                  <c:v>41925</c:v>
                </c:pt>
                <c:pt idx="6852">
                  <c:v>41925</c:v>
                </c:pt>
                <c:pt idx="6853">
                  <c:v>41925</c:v>
                </c:pt>
                <c:pt idx="6854">
                  <c:v>41925</c:v>
                </c:pt>
                <c:pt idx="6855">
                  <c:v>41925</c:v>
                </c:pt>
                <c:pt idx="6856">
                  <c:v>41925</c:v>
                </c:pt>
                <c:pt idx="6857">
                  <c:v>41925</c:v>
                </c:pt>
                <c:pt idx="6858">
                  <c:v>41925</c:v>
                </c:pt>
                <c:pt idx="6859">
                  <c:v>41925</c:v>
                </c:pt>
                <c:pt idx="6860">
                  <c:v>41925</c:v>
                </c:pt>
                <c:pt idx="6861">
                  <c:v>41925</c:v>
                </c:pt>
                <c:pt idx="6862">
                  <c:v>41925</c:v>
                </c:pt>
                <c:pt idx="6863">
                  <c:v>41925</c:v>
                </c:pt>
                <c:pt idx="6864">
                  <c:v>41926</c:v>
                </c:pt>
                <c:pt idx="6865">
                  <c:v>41926</c:v>
                </c:pt>
                <c:pt idx="6866">
                  <c:v>41926</c:v>
                </c:pt>
                <c:pt idx="6867">
                  <c:v>41926</c:v>
                </c:pt>
                <c:pt idx="6868">
                  <c:v>41926</c:v>
                </c:pt>
                <c:pt idx="6869">
                  <c:v>41926</c:v>
                </c:pt>
                <c:pt idx="6870">
                  <c:v>41926</c:v>
                </c:pt>
                <c:pt idx="6871">
                  <c:v>41926</c:v>
                </c:pt>
                <c:pt idx="6872">
                  <c:v>41926</c:v>
                </c:pt>
                <c:pt idx="6873">
                  <c:v>41926</c:v>
                </c:pt>
                <c:pt idx="6874">
                  <c:v>41926</c:v>
                </c:pt>
                <c:pt idx="6875">
                  <c:v>41926</c:v>
                </c:pt>
                <c:pt idx="6876">
                  <c:v>41926</c:v>
                </c:pt>
                <c:pt idx="6877">
                  <c:v>41926</c:v>
                </c:pt>
                <c:pt idx="6878">
                  <c:v>41926</c:v>
                </c:pt>
                <c:pt idx="6879">
                  <c:v>41926</c:v>
                </c:pt>
                <c:pt idx="6880">
                  <c:v>41926</c:v>
                </c:pt>
                <c:pt idx="6881">
                  <c:v>41926</c:v>
                </c:pt>
                <c:pt idx="6882">
                  <c:v>41926</c:v>
                </c:pt>
                <c:pt idx="6883">
                  <c:v>41926</c:v>
                </c:pt>
                <c:pt idx="6884">
                  <c:v>41926</c:v>
                </c:pt>
                <c:pt idx="6885">
                  <c:v>41926</c:v>
                </c:pt>
                <c:pt idx="6886">
                  <c:v>41926</c:v>
                </c:pt>
                <c:pt idx="6887">
                  <c:v>41926</c:v>
                </c:pt>
                <c:pt idx="6888">
                  <c:v>41927</c:v>
                </c:pt>
                <c:pt idx="6889">
                  <c:v>41927</c:v>
                </c:pt>
                <c:pt idx="6890">
                  <c:v>41927</c:v>
                </c:pt>
                <c:pt idx="6891">
                  <c:v>41927</c:v>
                </c:pt>
                <c:pt idx="6892">
                  <c:v>41927</c:v>
                </c:pt>
                <c:pt idx="6893">
                  <c:v>41927</c:v>
                </c:pt>
                <c:pt idx="6894">
                  <c:v>41927</c:v>
                </c:pt>
                <c:pt idx="6895">
                  <c:v>41927</c:v>
                </c:pt>
                <c:pt idx="6896">
                  <c:v>41927</c:v>
                </c:pt>
                <c:pt idx="6897">
                  <c:v>41927</c:v>
                </c:pt>
                <c:pt idx="6898">
                  <c:v>41927</c:v>
                </c:pt>
                <c:pt idx="6899">
                  <c:v>41927</c:v>
                </c:pt>
                <c:pt idx="6900">
                  <c:v>41927</c:v>
                </c:pt>
                <c:pt idx="6901">
                  <c:v>41927</c:v>
                </c:pt>
                <c:pt idx="6902">
                  <c:v>41927</c:v>
                </c:pt>
                <c:pt idx="6903">
                  <c:v>41927</c:v>
                </c:pt>
                <c:pt idx="6904">
                  <c:v>41927</c:v>
                </c:pt>
                <c:pt idx="6905">
                  <c:v>41927</c:v>
                </c:pt>
                <c:pt idx="6906">
                  <c:v>41927</c:v>
                </c:pt>
                <c:pt idx="6907">
                  <c:v>41927</c:v>
                </c:pt>
                <c:pt idx="6908">
                  <c:v>41927</c:v>
                </c:pt>
                <c:pt idx="6909">
                  <c:v>41927</c:v>
                </c:pt>
                <c:pt idx="6910">
                  <c:v>41927</c:v>
                </c:pt>
                <c:pt idx="6911">
                  <c:v>41927</c:v>
                </c:pt>
                <c:pt idx="6912">
                  <c:v>41928</c:v>
                </c:pt>
                <c:pt idx="6913">
                  <c:v>41928</c:v>
                </c:pt>
                <c:pt idx="6914">
                  <c:v>41928</c:v>
                </c:pt>
                <c:pt idx="6915">
                  <c:v>41928</c:v>
                </c:pt>
                <c:pt idx="6916">
                  <c:v>41928</c:v>
                </c:pt>
                <c:pt idx="6917">
                  <c:v>41928</c:v>
                </c:pt>
                <c:pt idx="6918">
                  <c:v>41928</c:v>
                </c:pt>
                <c:pt idx="6919">
                  <c:v>41928</c:v>
                </c:pt>
                <c:pt idx="6920">
                  <c:v>41928</c:v>
                </c:pt>
                <c:pt idx="6921">
                  <c:v>41928</c:v>
                </c:pt>
                <c:pt idx="6922">
                  <c:v>41928</c:v>
                </c:pt>
                <c:pt idx="6923">
                  <c:v>41928</c:v>
                </c:pt>
                <c:pt idx="6924">
                  <c:v>41928</c:v>
                </c:pt>
                <c:pt idx="6925">
                  <c:v>41928</c:v>
                </c:pt>
                <c:pt idx="6926">
                  <c:v>41928</c:v>
                </c:pt>
                <c:pt idx="6927">
                  <c:v>41928</c:v>
                </c:pt>
                <c:pt idx="6928">
                  <c:v>41928</c:v>
                </c:pt>
                <c:pt idx="6929">
                  <c:v>41928</c:v>
                </c:pt>
                <c:pt idx="6930">
                  <c:v>41928</c:v>
                </c:pt>
                <c:pt idx="6931">
                  <c:v>41928</c:v>
                </c:pt>
                <c:pt idx="6932">
                  <c:v>41928</c:v>
                </c:pt>
                <c:pt idx="6933">
                  <c:v>41928</c:v>
                </c:pt>
                <c:pt idx="6934">
                  <c:v>41928</c:v>
                </c:pt>
                <c:pt idx="6935">
                  <c:v>41928</c:v>
                </c:pt>
                <c:pt idx="6936">
                  <c:v>41929</c:v>
                </c:pt>
                <c:pt idx="6937">
                  <c:v>41929</c:v>
                </c:pt>
                <c:pt idx="6938">
                  <c:v>41929</c:v>
                </c:pt>
                <c:pt idx="6939">
                  <c:v>41929</c:v>
                </c:pt>
                <c:pt idx="6940">
                  <c:v>41929</c:v>
                </c:pt>
                <c:pt idx="6941">
                  <c:v>41929</c:v>
                </c:pt>
                <c:pt idx="6942">
                  <c:v>41929</c:v>
                </c:pt>
                <c:pt idx="6943">
                  <c:v>41929</c:v>
                </c:pt>
                <c:pt idx="6944">
                  <c:v>41929</c:v>
                </c:pt>
                <c:pt idx="6945">
                  <c:v>41929</c:v>
                </c:pt>
                <c:pt idx="6946">
                  <c:v>41929</c:v>
                </c:pt>
                <c:pt idx="6947">
                  <c:v>41929</c:v>
                </c:pt>
                <c:pt idx="6948">
                  <c:v>41929</c:v>
                </c:pt>
                <c:pt idx="6949">
                  <c:v>41929</c:v>
                </c:pt>
                <c:pt idx="6950">
                  <c:v>41929</c:v>
                </c:pt>
                <c:pt idx="6951">
                  <c:v>41929</c:v>
                </c:pt>
                <c:pt idx="6952">
                  <c:v>41929</c:v>
                </c:pt>
                <c:pt idx="6953">
                  <c:v>41929</c:v>
                </c:pt>
                <c:pt idx="6954">
                  <c:v>41929</c:v>
                </c:pt>
                <c:pt idx="6955">
                  <c:v>41929</c:v>
                </c:pt>
                <c:pt idx="6956">
                  <c:v>41929</c:v>
                </c:pt>
                <c:pt idx="6957">
                  <c:v>41929</c:v>
                </c:pt>
                <c:pt idx="6958">
                  <c:v>41929</c:v>
                </c:pt>
                <c:pt idx="6959">
                  <c:v>41929</c:v>
                </c:pt>
                <c:pt idx="6960">
                  <c:v>41930</c:v>
                </c:pt>
                <c:pt idx="6961">
                  <c:v>41930</c:v>
                </c:pt>
                <c:pt idx="6962">
                  <c:v>41930</c:v>
                </c:pt>
                <c:pt idx="6963">
                  <c:v>41930</c:v>
                </c:pt>
                <c:pt idx="6964">
                  <c:v>41930</c:v>
                </c:pt>
                <c:pt idx="6965">
                  <c:v>41930</c:v>
                </c:pt>
                <c:pt idx="6966">
                  <c:v>41930</c:v>
                </c:pt>
                <c:pt idx="6967">
                  <c:v>41930</c:v>
                </c:pt>
                <c:pt idx="6968">
                  <c:v>41930</c:v>
                </c:pt>
                <c:pt idx="6969">
                  <c:v>41930</c:v>
                </c:pt>
                <c:pt idx="6970">
                  <c:v>41930</c:v>
                </c:pt>
                <c:pt idx="6971">
                  <c:v>41930</c:v>
                </c:pt>
                <c:pt idx="6972">
                  <c:v>41930</c:v>
                </c:pt>
                <c:pt idx="6973">
                  <c:v>41930</c:v>
                </c:pt>
                <c:pt idx="6974">
                  <c:v>41930</c:v>
                </c:pt>
                <c:pt idx="6975">
                  <c:v>41930</c:v>
                </c:pt>
                <c:pt idx="6976">
                  <c:v>41930</c:v>
                </c:pt>
                <c:pt idx="6977">
                  <c:v>41930</c:v>
                </c:pt>
                <c:pt idx="6978">
                  <c:v>41930</c:v>
                </c:pt>
                <c:pt idx="6979">
                  <c:v>41930</c:v>
                </c:pt>
                <c:pt idx="6980">
                  <c:v>41930</c:v>
                </c:pt>
                <c:pt idx="6981">
                  <c:v>41930</c:v>
                </c:pt>
                <c:pt idx="6982">
                  <c:v>41930</c:v>
                </c:pt>
                <c:pt idx="6983">
                  <c:v>41930</c:v>
                </c:pt>
                <c:pt idx="6984">
                  <c:v>41931</c:v>
                </c:pt>
                <c:pt idx="6985">
                  <c:v>41931</c:v>
                </c:pt>
                <c:pt idx="6986">
                  <c:v>41931</c:v>
                </c:pt>
                <c:pt idx="6987">
                  <c:v>41931</c:v>
                </c:pt>
                <c:pt idx="6988">
                  <c:v>41931</c:v>
                </c:pt>
                <c:pt idx="6989">
                  <c:v>41931</c:v>
                </c:pt>
                <c:pt idx="6990">
                  <c:v>41931</c:v>
                </c:pt>
                <c:pt idx="6991">
                  <c:v>41931</c:v>
                </c:pt>
                <c:pt idx="6992">
                  <c:v>41931</c:v>
                </c:pt>
                <c:pt idx="6993">
                  <c:v>41931</c:v>
                </c:pt>
                <c:pt idx="6994">
                  <c:v>41931</c:v>
                </c:pt>
                <c:pt idx="6995">
                  <c:v>41931</c:v>
                </c:pt>
                <c:pt idx="6996">
                  <c:v>41931</c:v>
                </c:pt>
                <c:pt idx="6997">
                  <c:v>41931</c:v>
                </c:pt>
                <c:pt idx="6998">
                  <c:v>41931</c:v>
                </c:pt>
                <c:pt idx="6999">
                  <c:v>41931</c:v>
                </c:pt>
                <c:pt idx="7000">
                  <c:v>41931</c:v>
                </c:pt>
                <c:pt idx="7001">
                  <c:v>41931</c:v>
                </c:pt>
                <c:pt idx="7002">
                  <c:v>41931</c:v>
                </c:pt>
                <c:pt idx="7003">
                  <c:v>41931</c:v>
                </c:pt>
                <c:pt idx="7004">
                  <c:v>41931</c:v>
                </c:pt>
                <c:pt idx="7005">
                  <c:v>41931</c:v>
                </c:pt>
                <c:pt idx="7006">
                  <c:v>41931</c:v>
                </c:pt>
                <c:pt idx="7007">
                  <c:v>41931</c:v>
                </c:pt>
                <c:pt idx="7008">
                  <c:v>41932</c:v>
                </c:pt>
                <c:pt idx="7009">
                  <c:v>41932</c:v>
                </c:pt>
                <c:pt idx="7010">
                  <c:v>41932</c:v>
                </c:pt>
                <c:pt idx="7011">
                  <c:v>41932</c:v>
                </c:pt>
                <c:pt idx="7012">
                  <c:v>41932</c:v>
                </c:pt>
                <c:pt idx="7013">
                  <c:v>41932</c:v>
                </c:pt>
                <c:pt idx="7014">
                  <c:v>41932</c:v>
                </c:pt>
                <c:pt idx="7015">
                  <c:v>41932</c:v>
                </c:pt>
                <c:pt idx="7016">
                  <c:v>41932</c:v>
                </c:pt>
                <c:pt idx="7017">
                  <c:v>41932</c:v>
                </c:pt>
                <c:pt idx="7018">
                  <c:v>41932</c:v>
                </c:pt>
                <c:pt idx="7019">
                  <c:v>41932</c:v>
                </c:pt>
                <c:pt idx="7020">
                  <c:v>41932</c:v>
                </c:pt>
                <c:pt idx="7021">
                  <c:v>41932</c:v>
                </c:pt>
                <c:pt idx="7022">
                  <c:v>41932</c:v>
                </c:pt>
                <c:pt idx="7023">
                  <c:v>41932</c:v>
                </c:pt>
                <c:pt idx="7024">
                  <c:v>41932</c:v>
                </c:pt>
                <c:pt idx="7025">
                  <c:v>41932</c:v>
                </c:pt>
                <c:pt idx="7026">
                  <c:v>41932</c:v>
                </c:pt>
                <c:pt idx="7027">
                  <c:v>41932</c:v>
                </c:pt>
                <c:pt idx="7028">
                  <c:v>41932</c:v>
                </c:pt>
                <c:pt idx="7029">
                  <c:v>41932</c:v>
                </c:pt>
                <c:pt idx="7030">
                  <c:v>41932</c:v>
                </c:pt>
                <c:pt idx="7031">
                  <c:v>41932</c:v>
                </c:pt>
                <c:pt idx="7032">
                  <c:v>41933</c:v>
                </c:pt>
                <c:pt idx="7033">
                  <c:v>41933</c:v>
                </c:pt>
                <c:pt idx="7034">
                  <c:v>41933</c:v>
                </c:pt>
                <c:pt idx="7035">
                  <c:v>41933</c:v>
                </c:pt>
                <c:pt idx="7036">
                  <c:v>41933</c:v>
                </c:pt>
                <c:pt idx="7037">
                  <c:v>41933</c:v>
                </c:pt>
                <c:pt idx="7038">
                  <c:v>41933</c:v>
                </c:pt>
                <c:pt idx="7039">
                  <c:v>41933</c:v>
                </c:pt>
                <c:pt idx="7040">
                  <c:v>41933</c:v>
                </c:pt>
                <c:pt idx="7041">
                  <c:v>41933</c:v>
                </c:pt>
                <c:pt idx="7042">
                  <c:v>41933</c:v>
                </c:pt>
                <c:pt idx="7043">
                  <c:v>41933</c:v>
                </c:pt>
                <c:pt idx="7044">
                  <c:v>41933</c:v>
                </c:pt>
                <c:pt idx="7045">
                  <c:v>41933</c:v>
                </c:pt>
                <c:pt idx="7046">
                  <c:v>41933</c:v>
                </c:pt>
                <c:pt idx="7047">
                  <c:v>41933</c:v>
                </c:pt>
                <c:pt idx="7048">
                  <c:v>41933</c:v>
                </c:pt>
                <c:pt idx="7049">
                  <c:v>41933</c:v>
                </c:pt>
                <c:pt idx="7050">
                  <c:v>41933</c:v>
                </c:pt>
                <c:pt idx="7051">
                  <c:v>41933</c:v>
                </c:pt>
                <c:pt idx="7052">
                  <c:v>41933</c:v>
                </c:pt>
                <c:pt idx="7053">
                  <c:v>41933</c:v>
                </c:pt>
                <c:pt idx="7054">
                  <c:v>41933</c:v>
                </c:pt>
                <c:pt idx="7055">
                  <c:v>41933</c:v>
                </c:pt>
                <c:pt idx="7056">
                  <c:v>41934</c:v>
                </c:pt>
                <c:pt idx="7057">
                  <c:v>41934</c:v>
                </c:pt>
                <c:pt idx="7058">
                  <c:v>41934</c:v>
                </c:pt>
                <c:pt idx="7059">
                  <c:v>41934</c:v>
                </c:pt>
                <c:pt idx="7060">
                  <c:v>41934</c:v>
                </c:pt>
                <c:pt idx="7061">
                  <c:v>41934</c:v>
                </c:pt>
                <c:pt idx="7062">
                  <c:v>41934</c:v>
                </c:pt>
                <c:pt idx="7063">
                  <c:v>41934</c:v>
                </c:pt>
                <c:pt idx="7064">
                  <c:v>41934</c:v>
                </c:pt>
                <c:pt idx="7065">
                  <c:v>41934</c:v>
                </c:pt>
                <c:pt idx="7066">
                  <c:v>41934</c:v>
                </c:pt>
                <c:pt idx="7067">
                  <c:v>41934</c:v>
                </c:pt>
                <c:pt idx="7068">
                  <c:v>41934</c:v>
                </c:pt>
                <c:pt idx="7069">
                  <c:v>41934</c:v>
                </c:pt>
                <c:pt idx="7070">
                  <c:v>41934</c:v>
                </c:pt>
                <c:pt idx="7071">
                  <c:v>41934</c:v>
                </c:pt>
                <c:pt idx="7072">
                  <c:v>41934</c:v>
                </c:pt>
                <c:pt idx="7073">
                  <c:v>41934</c:v>
                </c:pt>
                <c:pt idx="7074">
                  <c:v>41934</c:v>
                </c:pt>
                <c:pt idx="7075">
                  <c:v>41934</c:v>
                </c:pt>
                <c:pt idx="7076">
                  <c:v>41934</c:v>
                </c:pt>
                <c:pt idx="7077">
                  <c:v>41934</c:v>
                </c:pt>
                <c:pt idx="7078">
                  <c:v>41934</c:v>
                </c:pt>
                <c:pt idx="7079">
                  <c:v>41934</c:v>
                </c:pt>
                <c:pt idx="7080">
                  <c:v>41935</c:v>
                </c:pt>
                <c:pt idx="7081">
                  <c:v>41935</c:v>
                </c:pt>
                <c:pt idx="7082">
                  <c:v>41935</c:v>
                </c:pt>
                <c:pt idx="7083">
                  <c:v>41935</c:v>
                </c:pt>
                <c:pt idx="7084">
                  <c:v>41935</c:v>
                </c:pt>
                <c:pt idx="7085">
                  <c:v>41935</c:v>
                </c:pt>
                <c:pt idx="7086">
                  <c:v>41935</c:v>
                </c:pt>
                <c:pt idx="7087">
                  <c:v>41935</c:v>
                </c:pt>
                <c:pt idx="7088">
                  <c:v>41935</c:v>
                </c:pt>
                <c:pt idx="7089">
                  <c:v>41935</c:v>
                </c:pt>
                <c:pt idx="7090">
                  <c:v>41935</c:v>
                </c:pt>
                <c:pt idx="7091">
                  <c:v>41935</c:v>
                </c:pt>
                <c:pt idx="7092">
                  <c:v>41935</c:v>
                </c:pt>
                <c:pt idx="7093">
                  <c:v>41935</c:v>
                </c:pt>
                <c:pt idx="7094">
                  <c:v>41935</c:v>
                </c:pt>
                <c:pt idx="7095">
                  <c:v>41935</c:v>
                </c:pt>
                <c:pt idx="7096">
                  <c:v>41935</c:v>
                </c:pt>
                <c:pt idx="7097">
                  <c:v>41935</c:v>
                </c:pt>
                <c:pt idx="7098">
                  <c:v>41935</c:v>
                </c:pt>
                <c:pt idx="7099">
                  <c:v>41935</c:v>
                </c:pt>
                <c:pt idx="7100">
                  <c:v>41935</c:v>
                </c:pt>
                <c:pt idx="7101">
                  <c:v>41935</c:v>
                </c:pt>
                <c:pt idx="7102">
                  <c:v>41935</c:v>
                </c:pt>
                <c:pt idx="7103">
                  <c:v>41935</c:v>
                </c:pt>
                <c:pt idx="7104">
                  <c:v>41936</c:v>
                </c:pt>
                <c:pt idx="7105">
                  <c:v>41936</c:v>
                </c:pt>
                <c:pt idx="7106">
                  <c:v>41936</c:v>
                </c:pt>
                <c:pt idx="7107">
                  <c:v>41936</c:v>
                </c:pt>
                <c:pt idx="7108">
                  <c:v>41936</c:v>
                </c:pt>
                <c:pt idx="7109">
                  <c:v>41936</c:v>
                </c:pt>
                <c:pt idx="7110">
                  <c:v>41936</c:v>
                </c:pt>
                <c:pt idx="7111">
                  <c:v>41936</c:v>
                </c:pt>
                <c:pt idx="7112">
                  <c:v>41936</c:v>
                </c:pt>
                <c:pt idx="7113">
                  <c:v>41936</c:v>
                </c:pt>
                <c:pt idx="7114">
                  <c:v>41936</c:v>
                </c:pt>
                <c:pt idx="7115">
                  <c:v>41936</c:v>
                </c:pt>
                <c:pt idx="7116">
                  <c:v>41936</c:v>
                </c:pt>
                <c:pt idx="7117">
                  <c:v>41936</c:v>
                </c:pt>
                <c:pt idx="7118">
                  <c:v>41936</c:v>
                </c:pt>
                <c:pt idx="7119">
                  <c:v>41936</c:v>
                </c:pt>
                <c:pt idx="7120">
                  <c:v>41936</c:v>
                </c:pt>
                <c:pt idx="7121">
                  <c:v>41936</c:v>
                </c:pt>
                <c:pt idx="7122">
                  <c:v>41936</c:v>
                </c:pt>
                <c:pt idx="7123">
                  <c:v>41936</c:v>
                </c:pt>
                <c:pt idx="7124">
                  <c:v>41936</c:v>
                </c:pt>
                <c:pt idx="7125">
                  <c:v>41936</c:v>
                </c:pt>
                <c:pt idx="7126">
                  <c:v>41936</c:v>
                </c:pt>
                <c:pt idx="7127">
                  <c:v>41936</c:v>
                </c:pt>
                <c:pt idx="7128">
                  <c:v>41937</c:v>
                </c:pt>
                <c:pt idx="7129">
                  <c:v>41937</c:v>
                </c:pt>
                <c:pt idx="7130">
                  <c:v>41937</c:v>
                </c:pt>
                <c:pt idx="7131">
                  <c:v>41937</c:v>
                </c:pt>
                <c:pt idx="7132">
                  <c:v>41937</c:v>
                </c:pt>
                <c:pt idx="7133">
                  <c:v>41937</c:v>
                </c:pt>
                <c:pt idx="7134">
                  <c:v>41937</c:v>
                </c:pt>
                <c:pt idx="7135">
                  <c:v>41937</c:v>
                </c:pt>
                <c:pt idx="7136">
                  <c:v>41937</c:v>
                </c:pt>
                <c:pt idx="7137">
                  <c:v>41937</c:v>
                </c:pt>
                <c:pt idx="7138">
                  <c:v>41937</c:v>
                </c:pt>
                <c:pt idx="7139">
                  <c:v>41937</c:v>
                </c:pt>
                <c:pt idx="7140">
                  <c:v>41937</c:v>
                </c:pt>
                <c:pt idx="7141">
                  <c:v>41937</c:v>
                </c:pt>
                <c:pt idx="7142">
                  <c:v>41937</c:v>
                </c:pt>
                <c:pt idx="7143">
                  <c:v>41937</c:v>
                </c:pt>
                <c:pt idx="7144">
                  <c:v>41937</c:v>
                </c:pt>
                <c:pt idx="7145">
                  <c:v>41937</c:v>
                </c:pt>
                <c:pt idx="7146">
                  <c:v>41937</c:v>
                </c:pt>
                <c:pt idx="7147">
                  <c:v>41937</c:v>
                </c:pt>
                <c:pt idx="7148">
                  <c:v>41937</c:v>
                </c:pt>
                <c:pt idx="7149">
                  <c:v>41937</c:v>
                </c:pt>
                <c:pt idx="7150">
                  <c:v>41937</c:v>
                </c:pt>
                <c:pt idx="7151">
                  <c:v>41937</c:v>
                </c:pt>
                <c:pt idx="7152">
                  <c:v>41938</c:v>
                </c:pt>
                <c:pt idx="7153">
                  <c:v>41938</c:v>
                </c:pt>
                <c:pt idx="7154">
                  <c:v>41938</c:v>
                </c:pt>
                <c:pt idx="7155">
                  <c:v>41938</c:v>
                </c:pt>
                <c:pt idx="7156">
                  <c:v>41938</c:v>
                </c:pt>
                <c:pt idx="7157">
                  <c:v>41938</c:v>
                </c:pt>
                <c:pt idx="7158">
                  <c:v>41938</c:v>
                </c:pt>
                <c:pt idx="7159">
                  <c:v>41938</c:v>
                </c:pt>
                <c:pt idx="7160">
                  <c:v>41938</c:v>
                </c:pt>
                <c:pt idx="7161">
                  <c:v>41938</c:v>
                </c:pt>
                <c:pt idx="7162">
                  <c:v>41938</c:v>
                </c:pt>
                <c:pt idx="7163">
                  <c:v>41938</c:v>
                </c:pt>
                <c:pt idx="7164">
                  <c:v>41938</c:v>
                </c:pt>
                <c:pt idx="7165">
                  <c:v>41938</c:v>
                </c:pt>
                <c:pt idx="7166">
                  <c:v>41938</c:v>
                </c:pt>
                <c:pt idx="7167">
                  <c:v>41938</c:v>
                </c:pt>
                <c:pt idx="7168">
                  <c:v>41938</c:v>
                </c:pt>
                <c:pt idx="7169">
                  <c:v>41938</c:v>
                </c:pt>
                <c:pt idx="7170">
                  <c:v>41938</c:v>
                </c:pt>
                <c:pt idx="7171">
                  <c:v>41938</c:v>
                </c:pt>
                <c:pt idx="7172">
                  <c:v>41938</c:v>
                </c:pt>
                <c:pt idx="7173">
                  <c:v>41938</c:v>
                </c:pt>
                <c:pt idx="7174">
                  <c:v>41938</c:v>
                </c:pt>
                <c:pt idx="7175">
                  <c:v>41938</c:v>
                </c:pt>
                <c:pt idx="7176">
                  <c:v>41939</c:v>
                </c:pt>
                <c:pt idx="7177">
                  <c:v>41939</c:v>
                </c:pt>
                <c:pt idx="7178">
                  <c:v>41939</c:v>
                </c:pt>
                <c:pt idx="7179">
                  <c:v>41939</c:v>
                </c:pt>
                <c:pt idx="7180">
                  <c:v>41939</c:v>
                </c:pt>
                <c:pt idx="7181">
                  <c:v>41939</c:v>
                </c:pt>
                <c:pt idx="7182">
                  <c:v>41939</c:v>
                </c:pt>
                <c:pt idx="7183">
                  <c:v>41939</c:v>
                </c:pt>
                <c:pt idx="7184">
                  <c:v>41939</c:v>
                </c:pt>
                <c:pt idx="7185">
                  <c:v>41939</c:v>
                </c:pt>
                <c:pt idx="7186">
                  <c:v>41939</c:v>
                </c:pt>
                <c:pt idx="7187">
                  <c:v>41939</c:v>
                </c:pt>
                <c:pt idx="7188">
                  <c:v>41939</c:v>
                </c:pt>
                <c:pt idx="7189">
                  <c:v>41939</c:v>
                </c:pt>
                <c:pt idx="7190">
                  <c:v>41939</c:v>
                </c:pt>
                <c:pt idx="7191">
                  <c:v>41939</c:v>
                </c:pt>
                <c:pt idx="7192">
                  <c:v>41939</c:v>
                </c:pt>
                <c:pt idx="7193">
                  <c:v>41939</c:v>
                </c:pt>
                <c:pt idx="7194">
                  <c:v>41939</c:v>
                </c:pt>
                <c:pt idx="7195">
                  <c:v>41939</c:v>
                </c:pt>
                <c:pt idx="7196">
                  <c:v>41939</c:v>
                </c:pt>
                <c:pt idx="7197">
                  <c:v>41939</c:v>
                </c:pt>
                <c:pt idx="7198">
                  <c:v>41939</c:v>
                </c:pt>
                <c:pt idx="7199">
                  <c:v>41939</c:v>
                </c:pt>
                <c:pt idx="7200">
                  <c:v>41940</c:v>
                </c:pt>
                <c:pt idx="7201">
                  <c:v>41940</c:v>
                </c:pt>
                <c:pt idx="7202">
                  <c:v>41940</c:v>
                </c:pt>
                <c:pt idx="7203">
                  <c:v>41940</c:v>
                </c:pt>
                <c:pt idx="7204">
                  <c:v>41940</c:v>
                </c:pt>
                <c:pt idx="7205">
                  <c:v>41940</c:v>
                </c:pt>
                <c:pt idx="7206">
                  <c:v>41940</c:v>
                </c:pt>
                <c:pt idx="7207">
                  <c:v>41940</c:v>
                </c:pt>
                <c:pt idx="7208">
                  <c:v>41940</c:v>
                </c:pt>
                <c:pt idx="7209">
                  <c:v>41940</c:v>
                </c:pt>
                <c:pt idx="7210">
                  <c:v>41940</c:v>
                </c:pt>
                <c:pt idx="7211">
                  <c:v>41940</c:v>
                </c:pt>
                <c:pt idx="7212">
                  <c:v>41940</c:v>
                </c:pt>
                <c:pt idx="7213">
                  <c:v>41940</c:v>
                </c:pt>
                <c:pt idx="7214">
                  <c:v>41940</c:v>
                </c:pt>
                <c:pt idx="7215">
                  <c:v>41940</c:v>
                </c:pt>
                <c:pt idx="7216">
                  <c:v>41940</c:v>
                </c:pt>
                <c:pt idx="7217">
                  <c:v>41940</c:v>
                </c:pt>
                <c:pt idx="7218">
                  <c:v>41940</c:v>
                </c:pt>
                <c:pt idx="7219">
                  <c:v>41940</c:v>
                </c:pt>
                <c:pt idx="7220">
                  <c:v>41940</c:v>
                </c:pt>
                <c:pt idx="7221">
                  <c:v>41940</c:v>
                </c:pt>
                <c:pt idx="7222">
                  <c:v>41940</c:v>
                </c:pt>
                <c:pt idx="7223">
                  <c:v>41940</c:v>
                </c:pt>
                <c:pt idx="7224">
                  <c:v>41941</c:v>
                </c:pt>
                <c:pt idx="7225">
                  <c:v>41941</c:v>
                </c:pt>
                <c:pt idx="7226">
                  <c:v>41941</c:v>
                </c:pt>
                <c:pt idx="7227">
                  <c:v>41941</c:v>
                </c:pt>
                <c:pt idx="7228">
                  <c:v>41941</c:v>
                </c:pt>
                <c:pt idx="7229">
                  <c:v>41941</c:v>
                </c:pt>
                <c:pt idx="7230">
                  <c:v>41941</c:v>
                </c:pt>
                <c:pt idx="7231">
                  <c:v>41941</c:v>
                </c:pt>
                <c:pt idx="7232">
                  <c:v>41941</c:v>
                </c:pt>
                <c:pt idx="7233">
                  <c:v>41941</c:v>
                </c:pt>
                <c:pt idx="7234">
                  <c:v>41941</c:v>
                </c:pt>
                <c:pt idx="7235">
                  <c:v>41941</c:v>
                </c:pt>
                <c:pt idx="7236">
                  <c:v>41941</c:v>
                </c:pt>
                <c:pt idx="7237">
                  <c:v>41941</c:v>
                </c:pt>
                <c:pt idx="7238">
                  <c:v>41941</c:v>
                </c:pt>
                <c:pt idx="7239">
                  <c:v>41941</c:v>
                </c:pt>
                <c:pt idx="7240">
                  <c:v>41941</c:v>
                </c:pt>
                <c:pt idx="7241">
                  <c:v>41941</c:v>
                </c:pt>
                <c:pt idx="7242">
                  <c:v>41941</c:v>
                </c:pt>
                <c:pt idx="7243">
                  <c:v>41941</c:v>
                </c:pt>
                <c:pt idx="7244">
                  <c:v>41941</c:v>
                </c:pt>
                <c:pt idx="7245">
                  <c:v>41941</c:v>
                </c:pt>
                <c:pt idx="7246">
                  <c:v>41941</c:v>
                </c:pt>
                <c:pt idx="7247">
                  <c:v>41941</c:v>
                </c:pt>
                <c:pt idx="7248">
                  <c:v>41942</c:v>
                </c:pt>
                <c:pt idx="7249">
                  <c:v>41942</c:v>
                </c:pt>
                <c:pt idx="7250">
                  <c:v>41942</c:v>
                </c:pt>
                <c:pt idx="7251">
                  <c:v>41942</c:v>
                </c:pt>
                <c:pt idx="7252">
                  <c:v>41942</c:v>
                </c:pt>
                <c:pt idx="7253">
                  <c:v>41942</c:v>
                </c:pt>
                <c:pt idx="7254">
                  <c:v>41942</c:v>
                </c:pt>
                <c:pt idx="7255">
                  <c:v>41942</c:v>
                </c:pt>
                <c:pt idx="7256">
                  <c:v>41942</c:v>
                </c:pt>
                <c:pt idx="7257">
                  <c:v>41942</c:v>
                </c:pt>
                <c:pt idx="7258">
                  <c:v>41942</c:v>
                </c:pt>
                <c:pt idx="7259">
                  <c:v>41942</c:v>
                </c:pt>
                <c:pt idx="7260">
                  <c:v>41942</c:v>
                </c:pt>
                <c:pt idx="7261">
                  <c:v>41942</c:v>
                </c:pt>
                <c:pt idx="7262">
                  <c:v>41942</c:v>
                </c:pt>
                <c:pt idx="7263">
                  <c:v>41942</c:v>
                </c:pt>
                <c:pt idx="7264">
                  <c:v>41942</c:v>
                </c:pt>
                <c:pt idx="7265">
                  <c:v>41942</c:v>
                </c:pt>
                <c:pt idx="7266">
                  <c:v>41942</c:v>
                </c:pt>
                <c:pt idx="7267">
                  <c:v>41942</c:v>
                </c:pt>
                <c:pt idx="7268">
                  <c:v>41942</c:v>
                </c:pt>
                <c:pt idx="7269">
                  <c:v>41942</c:v>
                </c:pt>
                <c:pt idx="7270">
                  <c:v>41942</c:v>
                </c:pt>
                <c:pt idx="7271">
                  <c:v>41942</c:v>
                </c:pt>
                <c:pt idx="7272">
                  <c:v>41943</c:v>
                </c:pt>
                <c:pt idx="7273">
                  <c:v>41943</c:v>
                </c:pt>
                <c:pt idx="7274">
                  <c:v>41943</c:v>
                </c:pt>
                <c:pt idx="7275">
                  <c:v>41943</c:v>
                </c:pt>
                <c:pt idx="7276">
                  <c:v>41943</c:v>
                </c:pt>
                <c:pt idx="7277">
                  <c:v>41943</c:v>
                </c:pt>
                <c:pt idx="7278">
                  <c:v>41943</c:v>
                </c:pt>
                <c:pt idx="7279">
                  <c:v>41943</c:v>
                </c:pt>
                <c:pt idx="7280">
                  <c:v>41943</c:v>
                </c:pt>
                <c:pt idx="7281">
                  <c:v>41943</c:v>
                </c:pt>
                <c:pt idx="7282">
                  <c:v>41943</c:v>
                </c:pt>
                <c:pt idx="7283">
                  <c:v>41943</c:v>
                </c:pt>
                <c:pt idx="7284">
                  <c:v>41943</c:v>
                </c:pt>
                <c:pt idx="7285">
                  <c:v>41943</c:v>
                </c:pt>
                <c:pt idx="7286">
                  <c:v>41943</c:v>
                </c:pt>
                <c:pt idx="7287">
                  <c:v>41943</c:v>
                </c:pt>
                <c:pt idx="7288">
                  <c:v>41943</c:v>
                </c:pt>
                <c:pt idx="7289">
                  <c:v>41943</c:v>
                </c:pt>
                <c:pt idx="7290">
                  <c:v>41943</c:v>
                </c:pt>
                <c:pt idx="7291">
                  <c:v>41943</c:v>
                </c:pt>
                <c:pt idx="7292">
                  <c:v>41943</c:v>
                </c:pt>
                <c:pt idx="7293">
                  <c:v>41943</c:v>
                </c:pt>
                <c:pt idx="7294">
                  <c:v>41943</c:v>
                </c:pt>
                <c:pt idx="7295">
                  <c:v>41943</c:v>
                </c:pt>
                <c:pt idx="7296">
                  <c:v>41944</c:v>
                </c:pt>
                <c:pt idx="7297">
                  <c:v>41944</c:v>
                </c:pt>
                <c:pt idx="7298">
                  <c:v>41944</c:v>
                </c:pt>
                <c:pt idx="7299">
                  <c:v>41944</c:v>
                </c:pt>
                <c:pt idx="7300">
                  <c:v>41944</c:v>
                </c:pt>
                <c:pt idx="7301">
                  <c:v>41944</c:v>
                </c:pt>
                <c:pt idx="7302">
                  <c:v>41944</c:v>
                </c:pt>
                <c:pt idx="7303">
                  <c:v>41944</c:v>
                </c:pt>
                <c:pt idx="7304">
                  <c:v>41944</c:v>
                </c:pt>
                <c:pt idx="7305">
                  <c:v>41944</c:v>
                </c:pt>
                <c:pt idx="7306">
                  <c:v>41944</c:v>
                </c:pt>
                <c:pt idx="7307">
                  <c:v>41944</c:v>
                </c:pt>
                <c:pt idx="7308">
                  <c:v>41944</c:v>
                </c:pt>
                <c:pt idx="7309">
                  <c:v>41944</c:v>
                </c:pt>
                <c:pt idx="7310">
                  <c:v>41944</c:v>
                </c:pt>
                <c:pt idx="7311">
                  <c:v>41944</c:v>
                </c:pt>
                <c:pt idx="7312">
                  <c:v>41944</c:v>
                </c:pt>
                <c:pt idx="7313">
                  <c:v>41944</c:v>
                </c:pt>
                <c:pt idx="7314">
                  <c:v>41944</c:v>
                </c:pt>
                <c:pt idx="7315">
                  <c:v>41944</c:v>
                </c:pt>
                <c:pt idx="7316">
                  <c:v>41944</c:v>
                </c:pt>
                <c:pt idx="7317">
                  <c:v>41944</c:v>
                </c:pt>
                <c:pt idx="7318">
                  <c:v>41944</c:v>
                </c:pt>
                <c:pt idx="7319">
                  <c:v>41944</c:v>
                </c:pt>
                <c:pt idx="7320">
                  <c:v>41945</c:v>
                </c:pt>
                <c:pt idx="7321">
                  <c:v>41945</c:v>
                </c:pt>
                <c:pt idx="7322">
                  <c:v>41945</c:v>
                </c:pt>
                <c:pt idx="7323">
                  <c:v>41945</c:v>
                </c:pt>
                <c:pt idx="7324">
                  <c:v>41945</c:v>
                </c:pt>
                <c:pt idx="7325">
                  <c:v>41945</c:v>
                </c:pt>
                <c:pt idx="7326">
                  <c:v>41945</c:v>
                </c:pt>
                <c:pt idx="7327">
                  <c:v>41945</c:v>
                </c:pt>
                <c:pt idx="7328">
                  <c:v>41945</c:v>
                </c:pt>
                <c:pt idx="7329">
                  <c:v>41945</c:v>
                </c:pt>
                <c:pt idx="7330">
                  <c:v>41945</c:v>
                </c:pt>
                <c:pt idx="7331">
                  <c:v>41945</c:v>
                </c:pt>
                <c:pt idx="7332">
                  <c:v>41945</c:v>
                </c:pt>
                <c:pt idx="7333">
                  <c:v>41945</c:v>
                </c:pt>
                <c:pt idx="7334">
                  <c:v>41945</c:v>
                </c:pt>
                <c:pt idx="7335">
                  <c:v>41945</c:v>
                </c:pt>
                <c:pt idx="7336">
                  <c:v>41945</c:v>
                </c:pt>
                <c:pt idx="7337">
                  <c:v>41945</c:v>
                </c:pt>
                <c:pt idx="7338">
                  <c:v>41945</c:v>
                </c:pt>
                <c:pt idx="7339">
                  <c:v>41945</c:v>
                </c:pt>
                <c:pt idx="7340">
                  <c:v>41945</c:v>
                </c:pt>
                <c:pt idx="7341">
                  <c:v>41945</c:v>
                </c:pt>
                <c:pt idx="7342">
                  <c:v>41945</c:v>
                </c:pt>
                <c:pt idx="7343">
                  <c:v>41945</c:v>
                </c:pt>
                <c:pt idx="7344">
                  <c:v>41946</c:v>
                </c:pt>
                <c:pt idx="7345">
                  <c:v>41946</c:v>
                </c:pt>
                <c:pt idx="7346">
                  <c:v>41946</c:v>
                </c:pt>
                <c:pt idx="7347">
                  <c:v>41946</c:v>
                </c:pt>
                <c:pt idx="7348">
                  <c:v>41946</c:v>
                </c:pt>
                <c:pt idx="7349">
                  <c:v>41946</c:v>
                </c:pt>
                <c:pt idx="7350">
                  <c:v>41946</c:v>
                </c:pt>
                <c:pt idx="7351">
                  <c:v>41946</c:v>
                </c:pt>
                <c:pt idx="7352">
                  <c:v>41946</c:v>
                </c:pt>
                <c:pt idx="7353">
                  <c:v>41946</c:v>
                </c:pt>
                <c:pt idx="7354">
                  <c:v>41946</c:v>
                </c:pt>
                <c:pt idx="7355">
                  <c:v>41946</c:v>
                </c:pt>
                <c:pt idx="7356">
                  <c:v>41946</c:v>
                </c:pt>
                <c:pt idx="7357">
                  <c:v>41946</c:v>
                </c:pt>
                <c:pt idx="7358">
                  <c:v>41946</c:v>
                </c:pt>
                <c:pt idx="7359">
                  <c:v>41946</c:v>
                </c:pt>
                <c:pt idx="7360">
                  <c:v>41946</c:v>
                </c:pt>
                <c:pt idx="7361">
                  <c:v>41946</c:v>
                </c:pt>
                <c:pt idx="7362">
                  <c:v>41946</c:v>
                </c:pt>
                <c:pt idx="7363">
                  <c:v>41946</c:v>
                </c:pt>
                <c:pt idx="7364">
                  <c:v>41946</c:v>
                </c:pt>
                <c:pt idx="7365">
                  <c:v>41946</c:v>
                </c:pt>
                <c:pt idx="7366">
                  <c:v>41946</c:v>
                </c:pt>
                <c:pt idx="7367">
                  <c:v>41946</c:v>
                </c:pt>
                <c:pt idx="7368">
                  <c:v>41947</c:v>
                </c:pt>
                <c:pt idx="7369">
                  <c:v>41947</c:v>
                </c:pt>
                <c:pt idx="7370">
                  <c:v>41947</c:v>
                </c:pt>
                <c:pt idx="7371">
                  <c:v>41947</c:v>
                </c:pt>
                <c:pt idx="7372">
                  <c:v>41947</c:v>
                </c:pt>
                <c:pt idx="7373">
                  <c:v>41947</c:v>
                </c:pt>
                <c:pt idx="7374">
                  <c:v>41947</c:v>
                </c:pt>
                <c:pt idx="7375">
                  <c:v>41947</c:v>
                </c:pt>
                <c:pt idx="7376">
                  <c:v>41947</c:v>
                </c:pt>
                <c:pt idx="7377">
                  <c:v>41947</c:v>
                </c:pt>
                <c:pt idx="7378">
                  <c:v>41947</c:v>
                </c:pt>
                <c:pt idx="7379">
                  <c:v>41947</c:v>
                </c:pt>
                <c:pt idx="7380">
                  <c:v>41947</c:v>
                </c:pt>
                <c:pt idx="7381">
                  <c:v>41947</c:v>
                </c:pt>
                <c:pt idx="7382">
                  <c:v>41947</c:v>
                </c:pt>
                <c:pt idx="7383">
                  <c:v>41947</c:v>
                </c:pt>
                <c:pt idx="7384">
                  <c:v>41947</c:v>
                </c:pt>
                <c:pt idx="7385">
                  <c:v>41947</c:v>
                </c:pt>
                <c:pt idx="7386">
                  <c:v>41947</c:v>
                </c:pt>
                <c:pt idx="7387">
                  <c:v>41947</c:v>
                </c:pt>
                <c:pt idx="7388">
                  <c:v>41947</c:v>
                </c:pt>
                <c:pt idx="7389">
                  <c:v>41947</c:v>
                </c:pt>
                <c:pt idx="7390">
                  <c:v>41947</c:v>
                </c:pt>
                <c:pt idx="7391">
                  <c:v>41947</c:v>
                </c:pt>
                <c:pt idx="7392">
                  <c:v>41948</c:v>
                </c:pt>
                <c:pt idx="7393">
                  <c:v>41948</c:v>
                </c:pt>
                <c:pt idx="7394">
                  <c:v>41948</c:v>
                </c:pt>
                <c:pt idx="7395">
                  <c:v>41948</c:v>
                </c:pt>
                <c:pt idx="7396">
                  <c:v>41948</c:v>
                </c:pt>
                <c:pt idx="7397">
                  <c:v>41948</c:v>
                </c:pt>
                <c:pt idx="7398">
                  <c:v>41948</c:v>
                </c:pt>
                <c:pt idx="7399">
                  <c:v>41948</c:v>
                </c:pt>
                <c:pt idx="7400">
                  <c:v>41948</c:v>
                </c:pt>
                <c:pt idx="7401">
                  <c:v>41948</c:v>
                </c:pt>
                <c:pt idx="7402">
                  <c:v>41948</c:v>
                </c:pt>
                <c:pt idx="7403">
                  <c:v>41948</c:v>
                </c:pt>
                <c:pt idx="7404">
                  <c:v>41948</c:v>
                </c:pt>
                <c:pt idx="7405">
                  <c:v>41948</c:v>
                </c:pt>
                <c:pt idx="7406">
                  <c:v>41948</c:v>
                </c:pt>
                <c:pt idx="7407">
                  <c:v>41948</c:v>
                </c:pt>
                <c:pt idx="7408">
                  <c:v>41948</c:v>
                </c:pt>
                <c:pt idx="7409">
                  <c:v>41948</c:v>
                </c:pt>
                <c:pt idx="7410">
                  <c:v>41948</c:v>
                </c:pt>
                <c:pt idx="7411">
                  <c:v>41948</c:v>
                </c:pt>
                <c:pt idx="7412">
                  <c:v>41948</c:v>
                </c:pt>
                <c:pt idx="7413">
                  <c:v>41948</c:v>
                </c:pt>
                <c:pt idx="7414">
                  <c:v>41948</c:v>
                </c:pt>
                <c:pt idx="7415">
                  <c:v>41948</c:v>
                </c:pt>
                <c:pt idx="7416">
                  <c:v>41949</c:v>
                </c:pt>
                <c:pt idx="7417">
                  <c:v>41949</c:v>
                </c:pt>
                <c:pt idx="7418">
                  <c:v>41949</c:v>
                </c:pt>
                <c:pt idx="7419">
                  <c:v>41949</c:v>
                </c:pt>
                <c:pt idx="7420">
                  <c:v>41949</c:v>
                </c:pt>
                <c:pt idx="7421">
                  <c:v>41949</c:v>
                </c:pt>
                <c:pt idx="7422">
                  <c:v>41949</c:v>
                </c:pt>
                <c:pt idx="7423">
                  <c:v>41949</c:v>
                </c:pt>
                <c:pt idx="7424">
                  <c:v>41949</c:v>
                </c:pt>
                <c:pt idx="7425">
                  <c:v>41949</c:v>
                </c:pt>
                <c:pt idx="7426">
                  <c:v>41949</c:v>
                </c:pt>
                <c:pt idx="7427">
                  <c:v>41949</c:v>
                </c:pt>
                <c:pt idx="7428">
                  <c:v>41949</c:v>
                </c:pt>
                <c:pt idx="7429">
                  <c:v>41949</c:v>
                </c:pt>
                <c:pt idx="7430">
                  <c:v>41949</c:v>
                </c:pt>
                <c:pt idx="7431">
                  <c:v>41949</c:v>
                </c:pt>
                <c:pt idx="7432">
                  <c:v>41949</c:v>
                </c:pt>
                <c:pt idx="7433">
                  <c:v>41949</c:v>
                </c:pt>
                <c:pt idx="7434">
                  <c:v>41949</c:v>
                </c:pt>
                <c:pt idx="7435">
                  <c:v>41949</c:v>
                </c:pt>
                <c:pt idx="7436">
                  <c:v>41949</c:v>
                </c:pt>
                <c:pt idx="7437">
                  <c:v>41949</c:v>
                </c:pt>
                <c:pt idx="7438">
                  <c:v>41949</c:v>
                </c:pt>
                <c:pt idx="7439">
                  <c:v>41949</c:v>
                </c:pt>
                <c:pt idx="7440">
                  <c:v>41950</c:v>
                </c:pt>
                <c:pt idx="7441">
                  <c:v>41950</c:v>
                </c:pt>
                <c:pt idx="7442">
                  <c:v>41950</c:v>
                </c:pt>
                <c:pt idx="7443">
                  <c:v>41950</c:v>
                </c:pt>
                <c:pt idx="7444">
                  <c:v>41950</c:v>
                </c:pt>
                <c:pt idx="7445">
                  <c:v>41950</c:v>
                </c:pt>
                <c:pt idx="7446">
                  <c:v>41950</c:v>
                </c:pt>
                <c:pt idx="7447">
                  <c:v>41950</c:v>
                </c:pt>
                <c:pt idx="7448">
                  <c:v>41950</c:v>
                </c:pt>
                <c:pt idx="7449">
                  <c:v>41950</c:v>
                </c:pt>
                <c:pt idx="7450">
                  <c:v>41950</c:v>
                </c:pt>
                <c:pt idx="7451">
                  <c:v>41950</c:v>
                </c:pt>
                <c:pt idx="7452">
                  <c:v>41950</c:v>
                </c:pt>
                <c:pt idx="7453">
                  <c:v>41950</c:v>
                </c:pt>
                <c:pt idx="7454">
                  <c:v>41950</c:v>
                </c:pt>
                <c:pt idx="7455">
                  <c:v>41950</c:v>
                </c:pt>
                <c:pt idx="7456">
                  <c:v>41950</c:v>
                </c:pt>
                <c:pt idx="7457">
                  <c:v>41950</c:v>
                </c:pt>
                <c:pt idx="7458">
                  <c:v>41950</c:v>
                </c:pt>
                <c:pt idx="7459">
                  <c:v>41950</c:v>
                </c:pt>
                <c:pt idx="7460">
                  <c:v>41950</c:v>
                </c:pt>
                <c:pt idx="7461">
                  <c:v>41950</c:v>
                </c:pt>
                <c:pt idx="7462">
                  <c:v>41950</c:v>
                </c:pt>
                <c:pt idx="7463">
                  <c:v>41950</c:v>
                </c:pt>
                <c:pt idx="7464">
                  <c:v>41951</c:v>
                </c:pt>
                <c:pt idx="7465">
                  <c:v>41951</c:v>
                </c:pt>
                <c:pt idx="7466">
                  <c:v>41951</c:v>
                </c:pt>
                <c:pt idx="7467">
                  <c:v>41951</c:v>
                </c:pt>
                <c:pt idx="7468">
                  <c:v>41951</c:v>
                </c:pt>
                <c:pt idx="7469">
                  <c:v>41951</c:v>
                </c:pt>
                <c:pt idx="7470">
                  <c:v>41951</c:v>
                </c:pt>
                <c:pt idx="7471">
                  <c:v>41951</c:v>
                </c:pt>
                <c:pt idx="7472">
                  <c:v>41951</c:v>
                </c:pt>
                <c:pt idx="7473">
                  <c:v>41951</c:v>
                </c:pt>
                <c:pt idx="7474">
                  <c:v>41951</c:v>
                </c:pt>
                <c:pt idx="7475">
                  <c:v>41951</c:v>
                </c:pt>
                <c:pt idx="7476">
                  <c:v>41951</c:v>
                </c:pt>
                <c:pt idx="7477">
                  <c:v>41951</c:v>
                </c:pt>
                <c:pt idx="7478">
                  <c:v>41951</c:v>
                </c:pt>
                <c:pt idx="7479">
                  <c:v>41951</c:v>
                </c:pt>
                <c:pt idx="7480">
                  <c:v>41951</c:v>
                </c:pt>
                <c:pt idx="7481">
                  <c:v>41951</c:v>
                </c:pt>
                <c:pt idx="7482">
                  <c:v>41951</c:v>
                </c:pt>
                <c:pt idx="7483">
                  <c:v>41951</c:v>
                </c:pt>
                <c:pt idx="7484">
                  <c:v>41951</c:v>
                </c:pt>
                <c:pt idx="7485">
                  <c:v>41951</c:v>
                </c:pt>
                <c:pt idx="7486">
                  <c:v>41951</c:v>
                </c:pt>
                <c:pt idx="7487">
                  <c:v>41951</c:v>
                </c:pt>
                <c:pt idx="7488">
                  <c:v>41952</c:v>
                </c:pt>
                <c:pt idx="7489">
                  <c:v>41952</c:v>
                </c:pt>
                <c:pt idx="7490">
                  <c:v>41952</c:v>
                </c:pt>
                <c:pt idx="7491">
                  <c:v>41952</c:v>
                </c:pt>
                <c:pt idx="7492">
                  <c:v>41952</c:v>
                </c:pt>
                <c:pt idx="7493">
                  <c:v>41952</c:v>
                </c:pt>
                <c:pt idx="7494">
                  <c:v>41952</c:v>
                </c:pt>
                <c:pt idx="7495">
                  <c:v>41952</c:v>
                </c:pt>
                <c:pt idx="7496">
                  <c:v>41952</c:v>
                </c:pt>
                <c:pt idx="7497">
                  <c:v>41952</c:v>
                </c:pt>
                <c:pt idx="7498">
                  <c:v>41952</c:v>
                </c:pt>
                <c:pt idx="7499">
                  <c:v>41952</c:v>
                </c:pt>
                <c:pt idx="7500">
                  <c:v>41952</c:v>
                </c:pt>
                <c:pt idx="7501">
                  <c:v>41952</c:v>
                </c:pt>
                <c:pt idx="7502">
                  <c:v>41952</c:v>
                </c:pt>
                <c:pt idx="7503">
                  <c:v>41952</c:v>
                </c:pt>
                <c:pt idx="7504">
                  <c:v>41952</c:v>
                </c:pt>
                <c:pt idx="7505">
                  <c:v>41952</c:v>
                </c:pt>
                <c:pt idx="7506">
                  <c:v>41952</c:v>
                </c:pt>
                <c:pt idx="7507">
                  <c:v>41952</c:v>
                </c:pt>
                <c:pt idx="7508">
                  <c:v>41952</c:v>
                </c:pt>
                <c:pt idx="7509">
                  <c:v>41952</c:v>
                </c:pt>
                <c:pt idx="7510">
                  <c:v>41952</c:v>
                </c:pt>
                <c:pt idx="7511">
                  <c:v>41952</c:v>
                </c:pt>
                <c:pt idx="7512">
                  <c:v>41953</c:v>
                </c:pt>
                <c:pt idx="7513">
                  <c:v>41953</c:v>
                </c:pt>
                <c:pt idx="7514">
                  <c:v>41953</c:v>
                </c:pt>
                <c:pt idx="7515">
                  <c:v>41953</c:v>
                </c:pt>
                <c:pt idx="7516">
                  <c:v>41953</c:v>
                </c:pt>
                <c:pt idx="7517">
                  <c:v>41953</c:v>
                </c:pt>
                <c:pt idx="7518">
                  <c:v>41953</c:v>
                </c:pt>
                <c:pt idx="7519">
                  <c:v>41953</c:v>
                </c:pt>
                <c:pt idx="7520">
                  <c:v>41953</c:v>
                </c:pt>
                <c:pt idx="7521">
                  <c:v>41953</c:v>
                </c:pt>
                <c:pt idx="7522">
                  <c:v>41953</c:v>
                </c:pt>
                <c:pt idx="7523">
                  <c:v>41953</c:v>
                </c:pt>
                <c:pt idx="7524">
                  <c:v>41953</c:v>
                </c:pt>
                <c:pt idx="7525">
                  <c:v>41953</c:v>
                </c:pt>
                <c:pt idx="7526">
                  <c:v>41953</c:v>
                </c:pt>
                <c:pt idx="7527">
                  <c:v>41953</c:v>
                </c:pt>
                <c:pt idx="7528">
                  <c:v>41953</c:v>
                </c:pt>
                <c:pt idx="7529">
                  <c:v>41953</c:v>
                </c:pt>
                <c:pt idx="7530">
                  <c:v>41953</c:v>
                </c:pt>
                <c:pt idx="7531">
                  <c:v>41953</c:v>
                </c:pt>
                <c:pt idx="7532">
                  <c:v>41953</c:v>
                </c:pt>
                <c:pt idx="7533">
                  <c:v>41953</c:v>
                </c:pt>
                <c:pt idx="7534">
                  <c:v>41953</c:v>
                </c:pt>
                <c:pt idx="7535">
                  <c:v>41953</c:v>
                </c:pt>
                <c:pt idx="7536">
                  <c:v>41954</c:v>
                </c:pt>
                <c:pt idx="7537">
                  <c:v>41954</c:v>
                </c:pt>
                <c:pt idx="7538">
                  <c:v>41954</c:v>
                </c:pt>
                <c:pt idx="7539">
                  <c:v>41954</c:v>
                </c:pt>
                <c:pt idx="7540">
                  <c:v>41954</c:v>
                </c:pt>
                <c:pt idx="7541">
                  <c:v>41954</c:v>
                </c:pt>
                <c:pt idx="7542">
                  <c:v>41954</c:v>
                </c:pt>
                <c:pt idx="7543">
                  <c:v>41954</c:v>
                </c:pt>
                <c:pt idx="7544">
                  <c:v>41954</c:v>
                </c:pt>
                <c:pt idx="7545">
                  <c:v>41954</c:v>
                </c:pt>
                <c:pt idx="7546">
                  <c:v>41954</c:v>
                </c:pt>
                <c:pt idx="7547">
                  <c:v>41954</c:v>
                </c:pt>
                <c:pt idx="7548">
                  <c:v>41954</c:v>
                </c:pt>
                <c:pt idx="7549">
                  <c:v>41954</c:v>
                </c:pt>
                <c:pt idx="7550">
                  <c:v>41954</c:v>
                </c:pt>
                <c:pt idx="7551">
                  <c:v>41954</c:v>
                </c:pt>
                <c:pt idx="7552">
                  <c:v>41954</c:v>
                </c:pt>
                <c:pt idx="7553">
                  <c:v>41954</c:v>
                </c:pt>
                <c:pt idx="7554">
                  <c:v>41954</c:v>
                </c:pt>
                <c:pt idx="7555">
                  <c:v>41954</c:v>
                </c:pt>
                <c:pt idx="7556">
                  <c:v>41954</c:v>
                </c:pt>
                <c:pt idx="7557">
                  <c:v>41954</c:v>
                </c:pt>
                <c:pt idx="7558">
                  <c:v>41954</c:v>
                </c:pt>
                <c:pt idx="7559">
                  <c:v>41954</c:v>
                </c:pt>
                <c:pt idx="7560">
                  <c:v>41955</c:v>
                </c:pt>
                <c:pt idx="7561">
                  <c:v>41955</c:v>
                </c:pt>
                <c:pt idx="7562">
                  <c:v>41955</c:v>
                </c:pt>
                <c:pt idx="7563">
                  <c:v>41955</c:v>
                </c:pt>
                <c:pt idx="7564">
                  <c:v>41955</c:v>
                </c:pt>
                <c:pt idx="7565">
                  <c:v>41955</c:v>
                </c:pt>
                <c:pt idx="7566">
                  <c:v>41955</c:v>
                </c:pt>
                <c:pt idx="7567">
                  <c:v>41955</c:v>
                </c:pt>
                <c:pt idx="7568">
                  <c:v>41955</c:v>
                </c:pt>
                <c:pt idx="7569">
                  <c:v>41955</c:v>
                </c:pt>
                <c:pt idx="7570">
                  <c:v>41955</c:v>
                </c:pt>
                <c:pt idx="7571">
                  <c:v>41955</c:v>
                </c:pt>
                <c:pt idx="7572">
                  <c:v>41955</c:v>
                </c:pt>
                <c:pt idx="7573">
                  <c:v>41955</c:v>
                </c:pt>
                <c:pt idx="7574">
                  <c:v>41955</c:v>
                </c:pt>
                <c:pt idx="7575">
                  <c:v>41955</c:v>
                </c:pt>
                <c:pt idx="7576">
                  <c:v>41955</c:v>
                </c:pt>
                <c:pt idx="7577">
                  <c:v>41955</c:v>
                </c:pt>
                <c:pt idx="7578">
                  <c:v>41955</c:v>
                </c:pt>
                <c:pt idx="7579">
                  <c:v>41955</c:v>
                </c:pt>
                <c:pt idx="7580">
                  <c:v>41955</c:v>
                </c:pt>
                <c:pt idx="7581">
                  <c:v>41955</c:v>
                </c:pt>
                <c:pt idx="7582">
                  <c:v>41955</c:v>
                </c:pt>
                <c:pt idx="7583">
                  <c:v>41955</c:v>
                </c:pt>
                <c:pt idx="7584">
                  <c:v>41956</c:v>
                </c:pt>
                <c:pt idx="7585">
                  <c:v>41956</c:v>
                </c:pt>
                <c:pt idx="7586">
                  <c:v>41956</c:v>
                </c:pt>
                <c:pt idx="7587">
                  <c:v>41956</c:v>
                </c:pt>
                <c:pt idx="7588">
                  <c:v>41956</c:v>
                </c:pt>
                <c:pt idx="7589">
                  <c:v>41956</c:v>
                </c:pt>
                <c:pt idx="7590">
                  <c:v>41956</c:v>
                </c:pt>
                <c:pt idx="7591">
                  <c:v>41956</c:v>
                </c:pt>
                <c:pt idx="7592">
                  <c:v>41956</c:v>
                </c:pt>
                <c:pt idx="7593">
                  <c:v>41956</c:v>
                </c:pt>
                <c:pt idx="7594">
                  <c:v>41956</c:v>
                </c:pt>
                <c:pt idx="7595">
                  <c:v>41956</c:v>
                </c:pt>
                <c:pt idx="7596">
                  <c:v>41956</c:v>
                </c:pt>
                <c:pt idx="7597">
                  <c:v>41956</c:v>
                </c:pt>
                <c:pt idx="7598">
                  <c:v>41956</c:v>
                </c:pt>
                <c:pt idx="7599">
                  <c:v>41956</c:v>
                </c:pt>
                <c:pt idx="7600">
                  <c:v>41956</c:v>
                </c:pt>
                <c:pt idx="7601">
                  <c:v>41956</c:v>
                </c:pt>
                <c:pt idx="7602">
                  <c:v>41956</c:v>
                </c:pt>
                <c:pt idx="7603">
                  <c:v>41956</c:v>
                </c:pt>
                <c:pt idx="7604">
                  <c:v>41956</c:v>
                </c:pt>
                <c:pt idx="7605">
                  <c:v>41956</c:v>
                </c:pt>
                <c:pt idx="7606">
                  <c:v>41956</c:v>
                </c:pt>
                <c:pt idx="7607">
                  <c:v>41956</c:v>
                </c:pt>
                <c:pt idx="7608">
                  <c:v>41957</c:v>
                </c:pt>
                <c:pt idx="7609">
                  <c:v>41957</c:v>
                </c:pt>
                <c:pt idx="7610">
                  <c:v>41957</c:v>
                </c:pt>
                <c:pt idx="7611">
                  <c:v>41957</c:v>
                </c:pt>
                <c:pt idx="7612">
                  <c:v>41957</c:v>
                </c:pt>
                <c:pt idx="7613">
                  <c:v>41957</c:v>
                </c:pt>
                <c:pt idx="7614">
                  <c:v>41957</c:v>
                </c:pt>
                <c:pt idx="7615">
                  <c:v>41957</c:v>
                </c:pt>
                <c:pt idx="7616">
                  <c:v>41957</c:v>
                </c:pt>
                <c:pt idx="7617">
                  <c:v>41957</c:v>
                </c:pt>
                <c:pt idx="7618">
                  <c:v>41957</c:v>
                </c:pt>
                <c:pt idx="7619">
                  <c:v>41957</c:v>
                </c:pt>
                <c:pt idx="7620">
                  <c:v>41957</c:v>
                </c:pt>
                <c:pt idx="7621">
                  <c:v>41957</c:v>
                </c:pt>
                <c:pt idx="7622">
                  <c:v>41957</c:v>
                </c:pt>
                <c:pt idx="7623">
                  <c:v>41957</c:v>
                </c:pt>
                <c:pt idx="7624">
                  <c:v>41957</c:v>
                </c:pt>
                <c:pt idx="7625">
                  <c:v>41957</c:v>
                </c:pt>
                <c:pt idx="7626">
                  <c:v>41957</c:v>
                </c:pt>
                <c:pt idx="7627">
                  <c:v>41957</c:v>
                </c:pt>
                <c:pt idx="7628">
                  <c:v>41957</c:v>
                </c:pt>
                <c:pt idx="7629">
                  <c:v>41957</c:v>
                </c:pt>
                <c:pt idx="7630">
                  <c:v>41957</c:v>
                </c:pt>
                <c:pt idx="7631">
                  <c:v>41957</c:v>
                </c:pt>
                <c:pt idx="7632">
                  <c:v>41958</c:v>
                </c:pt>
                <c:pt idx="7633">
                  <c:v>41958</c:v>
                </c:pt>
                <c:pt idx="7634">
                  <c:v>41958</c:v>
                </c:pt>
                <c:pt idx="7635">
                  <c:v>41958</c:v>
                </c:pt>
                <c:pt idx="7636">
                  <c:v>41958</c:v>
                </c:pt>
                <c:pt idx="7637">
                  <c:v>41958</c:v>
                </c:pt>
                <c:pt idx="7638">
                  <c:v>41958</c:v>
                </c:pt>
                <c:pt idx="7639">
                  <c:v>41958</c:v>
                </c:pt>
                <c:pt idx="7640">
                  <c:v>41958</c:v>
                </c:pt>
                <c:pt idx="7641">
                  <c:v>41958</c:v>
                </c:pt>
                <c:pt idx="7642">
                  <c:v>41958</c:v>
                </c:pt>
                <c:pt idx="7643">
                  <c:v>41958</c:v>
                </c:pt>
                <c:pt idx="7644">
                  <c:v>41958</c:v>
                </c:pt>
                <c:pt idx="7645">
                  <c:v>41958</c:v>
                </c:pt>
                <c:pt idx="7646">
                  <c:v>41958</c:v>
                </c:pt>
                <c:pt idx="7647">
                  <c:v>41958</c:v>
                </c:pt>
                <c:pt idx="7648">
                  <c:v>41958</c:v>
                </c:pt>
                <c:pt idx="7649">
                  <c:v>41958</c:v>
                </c:pt>
                <c:pt idx="7650">
                  <c:v>41958</c:v>
                </c:pt>
                <c:pt idx="7651">
                  <c:v>41958</c:v>
                </c:pt>
                <c:pt idx="7652">
                  <c:v>41958</c:v>
                </c:pt>
                <c:pt idx="7653">
                  <c:v>41958</c:v>
                </c:pt>
                <c:pt idx="7654">
                  <c:v>41958</c:v>
                </c:pt>
                <c:pt idx="7655">
                  <c:v>41958</c:v>
                </c:pt>
                <c:pt idx="7656">
                  <c:v>41959</c:v>
                </c:pt>
                <c:pt idx="7657">
                  <c:v>41959</c:v>
                </c:pt>
                <c:pt idx="7658">
                  <c:v>41959</c:v>
                </c:pt>
                <c:pt idx="7659">
                  <c:v>41959</c:v>
                </c:pt>
                <c:pt idx="7660">
                  <c:v>41959</c:v>
                </c:pt>
                <c:pt idx="7661">
                  <c:v>41959</c:v>
                </c:pt>
                <c:pt idx="7662">
                  <c:v>41959</c:v>
                </c:pt>
                <c:pt idx="7663">
                  <c:v>41959</c:v>
                </c:pt>
                <c:pt idx="7664">
                  <c:v>41959</c:v>
                </c:pt>
                <c:pt idx="7665">
                  <c:v>41959</c:v>
                </c:pt>
                <c:pt idx="7666">
                  <c:v>41959</c:v>
                </c:pt>
                <c:pt idx="7667">
                  <c:v>41959</c:v>
                </c:pt>
                <c:pt idx="7668">
                  <c:v>41959</c:v>
                </c:pt>
                <c:pt idx="7669">
                  <c:v>41959</c:v>
                </c:pt>
                <c:pt idx="7670">
                  <c:v>41959</c:v>
                </c:pt>
                <c:pt idx="7671">
                  <c:v>41959</c:v>
                </c:pt>
                <c:pt idx="7672">
                  <c:v>41959</c:v>
                </c:pt>
                <c:pt idx="7673">
                  <c:v>41959</c:v>
                </c:pt>
                <c:pt idx="7674">
                  <c:v>41959</c:v>
                </c:pt>
                <c:pt idx="7675">
                  <c:v>41959</c:v>
                </c:pt>
                <c:pt idx="7676">
                  <c:v>41959</c:v>
                </c:pt>
                <c:pt idx="7677">
                  <c:v>41959</c:v>
                </c:pt>
                <c:pt idx="7678">
                  <c:v>41959</c:v>
                </c:pt>
                <c:pt idx="7679">
                  <c:v>41959</c:v>
                </c:pt>
                <c:pt idx="7680">
                  <c:v>41960</c:v>
                </c:pt>
                <c:pt idx="7681">
                  <c:v>41960</c:v>
                </c:pt>
                <c:pt idx="7682">
                  <c:v>41960</c:v>
                </c:pt>
                <c:pt idx="7683">
                  <c:v>41960</c:v>
                </c:pt>
                <c:pt idx="7684">
                  <c:v>41960</c:v>
                </c:pt>
                <c:pt idx="7685">
                  <c:v>41960</c:v>
                </c:pt>
                <c:pt idx="7686">
                  <c:v>41960</c:v>
                </c:pt>
                <c:pt idx="7687">
                  <c:v>41960</c:v>
                </c:pt>
                <c:pt idx="7688">
                  <c:v>41960</c:v>
                </c:pt>
                <c:pt idx="7689">
                  <c:v>41960</c:v>
                </c:pt>
                <c:pt idx="7690">
                  <c:v>41960</c:v>
                </c:pt>
                <c:pt idx="7691">
                  <c:v>41960</c:v>
                </c:pt>
                <c:pt idx="7692">
                  <c:v>41960</c:v>
                </c:pt>
                <c:pt idx="7693">
                  <c:v>41960</c:v>
                </c:pt>
                <c:pt idx="7694">
                  <c:v>41960</c:v>
                </c:pt>
                <c:pt idx="7695">
                  <c:v>41960</c:v>
                </c:pt>
                <c:pt idx="7696">
                  <c:v>41960</c:v>
                </c:pt>
                <c:pt idx="7697">
                  <c:v>41960</c:v>
                </c:pt>
                <c:pt idx="7698">
                  <c:v>41960</c:v>
                </c:pt>
                <c:pt idx="7699">
                  <c:v>41960</c:v>
                </c:pt>
                <c:pt idx="7700">
                  <c:v>41960</c:v>
                </c:pt>
                <c:pt idx="7701">
                  <c:v>41960</c:v>
                </c:pt>
                <c:pt idx="7702">
                  <c:v>41960</c:v>
                </c:pt>
                <c:pt idx="7703">
                  <c:v>41960</c:v>
                </c:pt>
                <c:pt idx="7704">
                  <c:v>41961</c:v>
                </c:pt>
                <c:pt idx="7705">
                  <c:v>41961</c:v>
                </c:pt>
                <c:pt idx="7706">
                  <c:v>41961</c:v>
                </c:pt>
                <c:pt idx="7707">
                  <c:v>41961</c:v>
                </c:pt>
                <c:pt idx="7708">
                  <c:v>41961</c:v>
                </c:pt>
                <c:pt idx="7709">
                  <c:v>41961</c:v>
                </c:pt>
                <c:pt idx="7710">
                  <c:v>41961</c:v>
                </c:pt>
                <c:pt idx="7711">
                  <c:v>41961</c:v>
                </c:pt>
                <c:pt idx="7712">
                  <c:v>41961</c:v>
                </c:pt>
                <c:pt idx="7713">
                  <c:v>41961</c:v>
                </c:pt>
                <c:pt idx="7714">
                  <c:v>41961</c:v>
                </c:pt>
                <c:pt idx="7715">
                  <c:v>41961</c:v>
                </c:pt>
                <c:pt idx="7716">
                  <c:v>41961</c:v>
                </c:pt>
                <c:pt idx="7717">
                  <c:v>41961</c:v>
                </c:pt>
                <c:pt idx="7718">
                  <c:v>41961</c:v>
                </c:pt>
                <c:pt idx="7719">
                  <c:v>41961</c:v>
                </c:pt>
                <c:pt idx="7720">
                  <c:v>41961</c:v>
                </c:pt>
                <c:pt idx="7721">
                  <c:v>41961</c:v>
                </c:pt>
                <c:pt idx="7722">
                  <c:v>41961</c:v>
                </c:pt>
                <c:pt idx="7723">
                  <c:v>41961</c:v>
                </c:pt>
                <c:pt idx="7724">
                  <c:v>41961</c:v>
                </c:pt>
                <c:pt idx="7725">
                  <c:v>41961</c:v>
                </c:pt>
                <c:pt idx="7726">
                  <c:v>41961</c:v>
                </c:pt>
                <c:pt idx="7727">
                  <c:v>41961</c:v>
                </c:pt>
                <c:pt idx="7728">
                  <c:v>41962</c:v>
                </c:pt>
                <c:pt idx="7729">
                  <c:v>41962</c:v>
                </c:pt>
                <c:pt idx="7730">
                  <c:v>41962</c:v>
                </c:pt>
                <c:pt idx="7731">
                  <c:v>41962</c:v>
                </c:pt>
                <c:pt idx="7732">
                  <c:v>41962</c:v>
                </c:pt>
                <c:pt idx="7733">
                  <c:v>41962</c:v>
                </c:pt>
                <c:pt idx="7734">
                  <c:v>41962</c:v>
                </c:pt>
                <c:pt idx="7735">
                  <c:v>41962</c:v>
                </c:pt>
                <c:pt idx="7736">
                  <c:v>41962</c:v>
                </c:pt>
                <c:pt idx="7737">
                  <c:v>41962</c:v>
                </c:pt>
                <c:pt idx="7738">
                  <c:v>41962</c:v>
                </c:pt>
                <c:pt idx="7739">
                  <c:v>41962</c:v>
                </c:pt>
                <c:pt idx="7740">
                  <c:v>41962</c:v>
                </c:pt>
                <c:pt idx="7741">
                  <c:v>41962</c:v>
                </c:pt>
                <c:pt idx="7742">
                  <c:v>41962</c:v>
                </c:pt>
                <c:pt idx="7743">
                  <c:v>41962</c:v>
                </c:pt>
                <c:pt idx="7744">
                  <c:v>41962</c:v>
                </c:pt>
                <c:pt idx="7745">
                  <c:v>41962</c:v>
                </c:pt>
                <c:pt idx="7746">
                  <c:v>41962</c:v>
                </c:pt>
                <c:pt idx="7747">
                  <c:v>41962</c:v>
                </c:pt>
                <c:pt idx="7748">
                  <c:v>41962</c:v>
                </c:pt>
                <c:pt idx="7749">
                  <c:v>41962</c:v>
                </c:pt>
                <c:pt idx="7750">
                  <c:v>41962</c:v>
                </c:pt>
                <c:pt idx="7751">
                  <c:v>41962</c:v>
                </c:pt>
                <c:pt idx="7752">
                  <c:v>41963</c:v>
                </c:pt>
                <c:pt idx="7753">
                  <c:v>41963</c:v>
                </c:pt>
                <c:pt idx="7754">
                  <c:v>41963</c:v>
                </c:pt>
                <c:pt idx="7755">
                  <c:v>41963</c:v>
                </c:pt>
                <c:pt idx="7756">
                  <c:v>41963</c:v>
                </c:pt>
                <c:pt idx="7757">
                  <c:v>41963</c:v>
                </c:pt>
                <c:pt idx="7758">
                  <c:v>41963</c:v>
                </c:pt>
                <c:pt idx="7759">
                  <c:v>41963</c:v>
                </c:pt>
                <c:pt idx="7760">
                  <c:v>41963</c:v>
                </c:pt>
                <c:pt idx="7761">
                  <c:v>41963</c:v>
                </c:pt>
                <c:pt idx="7762">
                  <c:v>41963</c:v>
                </c:pt>
                <c:pt idx="7763">
                  <c:v>41963</c:v>
                </c:pt>
                <c:pt idx="7764">
                  <c:v>41963</c:v>
                </c:pt>
                <c:pt idx="7765">
                  <c:v>41963</c:v>
                </c:pt>
                <c:pt idx="7766">
                  <c:v>41963</c:v>
                </c:pt>
                <c:pt idx="7767">
                  <c:v>41963</c:v>
                </c:pt>
                <c:pt idx="7768">
                  <c:v>41963</c:v>
                </c:pt>
                <c:pt idx="7769">
                  <c:v>41963</c:v>
                </c:pt>
                <c:pt idx="7770">
                  <c:v>41963</c:v>
                </c:pt>
                <c:pt idx="7771">
                  <c:v>41963</c:v>
                </c:pt>
                <c:pt idx="7772">
                  <c:v>41963</c:v>
                </c:pt>
                <c:pt idx="7773">
                  <c:v>41963</c:v>
                </c:pt>
                <c:pt idx="7774">
                  <c:v>41963</c:v>
                </c:pt>
                <c:pt idx="7775">
                  <c:v>41963</c:v>
                </c:pt>
                <c:pt idx="7776">
                  <c:v>41964</c:v>
                </c:pt>
                <c:pt idx="7777">
                  <c:v>41964</c:v>
                </c:pt>
                <c:pt idx="7778">
                  <c:v>41964</c:v>
                </c:pt>
                <c:pt idx="7779">
                  <c:v>41964</c:v>
                </c:pt>
                <c:pt idx="7780">
                  <c:v>41964</c:v>
                </c:pt>
                <c:pt idx="7781">
                  <c:v>41964</c:v>
                </c:pt>
                <c:pt idx="7782">
                  <c:v>41964</c:v>
                </c:pt>
                <c:pt idx="7783">
                  <c:v>41964</c:v>
                </c:pt>
                <c:pt idx="7784">
                  <c:v>41964</c:v>
                </c:pt>
                <c:pt idx="7785">
                  <c:v>41964</c:v>
                </c:pt>
                <c:pt idx="7786">
                  <c:v>41964</c:v>
                </c:pt>
                <c:pt idx="7787">
                  <c:v>41964</c:v>
                </c:pt>
                <c:pt idx="7788">
                  <c:v>41964</c:v>
                </c:pt>
                <c:pt idx="7789">
                  <c:v>41964</c:v>
                </c:pt>
                <c:pt idx="7790">
                  <c:v>41964</c:v>
                </c:pt>
                <c:pt idx="7791">
                  <c:v>41964</c:v>
                </c:pt>
                <c:pt idx="7792">
                  <c:v>41964</c:v>
                </c:pt>
                <c:pt idx="7793">
                  <c:v>41964</c:v>
                </c:pt>
                <c:pt idx="7794">
                  <c:v>41964</c:v>
                </c:pt>
                <c:pt idx="7795">
                  <c:v>41964</c:v>
                </c:pt>
                <c:pt idx="7796">
                  <c:v>41964</c:v>
                </c:pt>
                <c:pt idx="7797">
                  <c:v>41964</c:v>
                </c:pt>
                <c:pt idx="7798">
                  <c:v>41964</c:v>
                </c:pt>
                <c:pt idx="7799">
                  <c:v>41964</c:v>
                </c:pt>
                <c:pt idx="7800">
                  <c:v>41965</c:v>
                </c:pt>
                <c:pt idx="7801">
                  <c:v>41965</c:v>
                </c:pt>
                <c:pt idx="7802">
                  <c:v>41965</c:v>
                </c:pt>
                <c:pt idx="7803">
                  <c:v>41965</c:v>
                </c:pt>
                <c:pt idx="7804">
                  <c:v>41965</c:v>
                </c:pt>
                <c:pt idx="7805">
                  <c:v>41965</c:v>
                </c:pt>
                <c:pt idx="7806">
                  <c:v>41965</c:v>
                </c:pt>
                <c:pt idx="7807">
                  <c:v>41965</c:v>
                </c:pt>
                <c:pt idx="7808">
                  <c:v>41965</c:v>
                </c:pt>
                <c:pt idx="7809">
                  <c:v>41965</c:v>
                </c:pt>
                <c:pt idx="7810">
                  <c:v>41965</c:v>
                </c:pt>
                <c:pt idx="7811">
                  <c:v>41965</c:v>
                </c:pt>
                <c:pt idx="7812">
                  <c:v>41965</c:v>
                </c:pt>
                <c:pt idx="7813">
                  <c:v>41965</c:v>
                </c:pt>
                <c:pt idx="7814">
                  <c:v>41965</c:v>
                </c:pt>
                <c:pt idx="7815">
                  <c:v>41965</c:v>
                </c:pt>
                <c:pt idx="7816">
                  <c:v>41965</c:v>
                </c:pt>
                <c:pt idx="7817">
                  <c:v>41965</c:v>
                </c:pt>
                <c:pt idx="7818">
                  <c:v>41965</c:v>
                </c:pt>
                <c:pt idx="7819">
                  <c:v>41965</c:v>
                </c:pt>
                <c:pt idx="7820">
                  <c:v>41965</c:v>
                </c:pt>
                <c:pt idx="7821">
                  <c:v>41965</c:v>
                </c:pt>
                <c:pt idx="7822">
                  <c:v>41965</c:v>
                </c:pt>
                <c:pt idx="7823">
                  <c:v>41965</c:v>
                </c:pt>
                <c:pt idx="7824">
                  <c:v>41966</c:v>
                </c:pt>
                <c:pt idx="7825">
                  <c:v>41966</c:v>
                </c:pt>
                <c:pt idx="7826">
                  <c:v>41966</c:v>
                </c:pt>
                <c:pt idx="7827">
                  <c:v>41966</c:v>
                </c:pt>
                <c:pt idx="7828">
                  <c:v>41966</c:v>
                </c:pt>
                <c:pt idx="7829">
                  <c:v>41966</c:v>
                </c:pt>
                <c:pt idx="7830">
                  <c:v>41966</c:v>
                </c:pt>
                <c:pt idx="7831">
                  <c:v>41966</c:v>
                </c:pt>
                <c:pt idx="7832">
                  <c:v>41966</c:v>
                </c:pt>
                <c:pt idx="7833">
                  <c:v>41966</c:v>
                </c:pt>
                <c:pt idx="7834">
                  <c:v>41966</c:v>
                </c:pt>
                <c:pt idx="7835">
                  <c:v>41966</c:v>
                </c:pt>
                <c:pt idx="7836">
                  <c:v>41966</c:v>
                </c:pt>
                <c:pt idx="7837">
                  <c:v>41966</c:v>
                </c:pt>
                <c:pt idx="7838">
                  <c:v>41966</c:v>
                </c:pt>
                <c:pt idx="7839">
                  <c:v>41966</c:v>
                </c:pt>
                <c:pt idx="7840">
                  <c:v>41966</c:v>
                </c:pt>
                <c:pt idx="7841">
                  <c:v>41966</c:v>
                </c:pt>
                <c:pt idx="7842">
                  <c:v>41966</c:v>
                </c:pt>
                <c:pt idx="7843">
                  <c:v>41966</c:v>
                </c:pt>
                <c:pt idx="7844">
                  <c:v>41966</c:v>
                </c:pt>
                <c:pt idx="7845">
                  <c:v>41966</c:v>
                </c:pt>
                <c:pt idx="7846">
                  <c:v>41966</c:v>
                </c:pt>
                <c:pt idx="7847">
                  <c:v>41966</c:v>
                </c:pt>
                <c:pt idx="7848">
                  <c:v>41967</c:v>
                </c:pt>
                <c:pt idx="7849">
                  <c:v>41967</c:v>
                </c:pt>
                <c:pt idx="7850">
                  <c:v>41967</c:v>
                </c:pt>
                <c:pt idx="7851">
                  <c:v>41967</c:v>
                </c:pt>
                <c:pt idx="7852">
                  <c:v>41967</c:v>
                </c:pt>
                <c:pt idx="7853">
                  <c:v>41967</c:v>
                </c:pt>
                <c:pt idx="7854">
                  <c:v>41967</c:v>
                </c:pt>
                <c:pt idx="7855">
                  <c:v>41967</c:v>
                </c:pt>
                <c:pt idx="7856">
                  <c:v>41967</c:v>
                </c:pt>
                <c:pt idx="7857">
                  <c:v>41967</c:v>
                </c:pt>
                <c:pt idx="7858">
                  <c:v>41967</c:v>
                </c:pt>
                <c:pt idx="7859">
                  <c:v>41967</c:v>
                </c:pt>
                <c:pt idx="7860">
                  <c:v>41967</c:v>
                </c:pt>
                <c:pt idx="7861">
                  <c:v>41967</c:v>
                </c:pt>
                <c:pt idx="7862">
                  <c:v>41967</c:v>
                </c:pt>
                <c:pt idx="7863">
                  <c:v>41967</c:v>
                </c:pt>
                <c:pt idx="7864">
                  <c:v>41967</c:v>
                </c:pt>
                <c:pt idx="7865">
                  <c:v>41967</c:v>
                </c:pt>
                <c:pt idx="7866">
                  <c:v>41967</c:v>
                </c:pt>
                <c:pt idx="7867">
                  <c:v>41967</c:v>
                </c:pt>
                <c:pt idx="7868">
                  <c:v>41967</c:v>
                </c:pt>
                <c:pt idx="7869">
                  <c:v>41967</c:v>
                </c:pt>
                <c:pt idx="7870">
                  <c:v>41967</c:v>
                </c:pt>
                <c:pt idx="7871">
                  <c:v>41967</c:v>
                </c:pt>
                <c:pt idx="7872">
                  <c:v>41968</c:v>
                </c:pt>
                <c:pt idx="7873">
                  <c:v>41968</c:v>
                </c:pt>
                <c:pt idx="7874">
                  <c:v>41968</c:v>
                </c:pt>
                <c:pt idx="7875">
                  <c:v>41968</c:v>
                </c:pt>
                <c:pt idx="7876">
                  <c:v>41968</c:v>
                </c:pt>
                <c:pt idx="7877">
                  <c:v>41968</c:v>
                </c:pt>
                <c:pt idx="7878">
                  <c:v>41968</c:v>
                </c:pt>
                <c:pt idx="7879">
                  <c:v>41968</c:v>
                </c:pt>
                <c:pt idx="7880">
                  <c:v>41968</c:v>
                </c:pt>
                <c:pt idx="7881">
                  <c:v>41968</c:v>
                </c:pt>
                <c:pt idx="7882">
                  <c:v>41968</c:v>
                </c:pt>
                <c:pt idx="7883">
                  <c:v>41968</c:v>
                </c:pt>
                <c:pt idx="7884">
                  <c:v>41968</c:v>
                </c:pt>
                <c:pt idx="7885">
                  <c:v>41968</c:v>
                </c:pt>
                <c:pt idx="7886">
                  <c:v>41968</c:v>
                </c:pt>
                <c:pt idx="7887">
                  <c:v>41968</c:v>
                </c:pt>
                <c:pt idx="7888">
                  <c:v>41968</c:v>
                </c:pt>
                <c:pt idx="7889">
                  <c:v>41968</c:v>
                </c:pt>
                <c:pt idx="7890">
                  <c:v>41968</c:v>
                </c:pt>
                <c:pt idx="7891">
                  <c:v>41968</c:v>
                </c:pt>
                <c:pt idx="7892">
                  <c:v>41968</c:v>
                </c:pt>
                <c:pt idx="7893">
                  <c:v>41968</c:v>
                </c:pt>
                <c:pt idx="7894">
                  <c:v>41968</c:v>
                </c:pt>
                <c:pt idx="7895">
                  <c:v>41968</c:v>
                </c:pt>
                <c:pt idx="7896">
                  <c:v>41969</c:v>
                </c:pt>
                <c:pt idx="7897">
                  <c:v>41969</c:v>
                </c:pt>
                <c:pt idx="7898">
                  <c:v>41969</c:v>
                </c:pt>
                <c:pt idx="7899">
                  <c:v>41969</c:v>
                </c:pt>
                <c:pt idx="7900">
                  <c:v>41969</c:v>
                </c:pt>
                <c:pt idx="7901">
                  <c:v>41969</c:v>
                </c:pt>
                <c:pt idx="7902">
                  <c:v>41969</c:v>
                </c:pt>
                <c:pt idx="7903">
                  <c:v>41969</c:v>
                </c:pt>
                <c:pt idx="7904">
                  <c:v>41969</c:v>
                </c:pt>
                <c:pt idx="7905">
                  <c:v>41969</c:v>
                </c:pt>
                <c:pt idx="7906">
                  <c:v>41969</c:v>
                </c:pt>
                <c:pt idx="7907">
                  <c:v>41969</c:v>
                </c:pt>
                <c:pt idx="7908">
                  <c:v>41969</c:v>
                </c:pt>
                <c:pt idx="7909">
                  <c:v>41969</c:v>
                </c:pt>
                <c:pt idx="7910">
                  <c:v>41969</c:v>
                </c:pt>
                <c:pt idx="7911">
                  <c:v>41969</c:v>
                </c:pt>
                <c:pt idx="7912">
                  <c:v>41969</c:v>
                </c:pt>
                <c:pt idx="7913">
                  <c:v>41969</c:v>
                </c:pt>
                <c:pt idx="7914">
                  <c:v>41969</c:v>
                </c:pt>
                <c:pt idx="7915">
                  <c:v>41969</c:v>
                </c:pt>
                <c:pt idx="7916">
                  <c:v>41969</c:v>
                </c:pt>
                <c:pt idx="7917">
                  <c:v>41969</c:v>
                </c:pt>
                <c:pt idx="7918">
                  <c:v>41969</c:v>
                </c:pt>
                <c:pt idx="7919">
                  <c:v>41969</c:v>
                </c:pt>
                <c:pt idx="7920">
                  <c:v>41970</c:v>
                </c:pt>
                <c:pt idx="7921">
                  <c:v>41970</c:v>
                </c:pt>
                <c:pt idx="7922">
                  <c:v>41970</c:v>
                </c:pt>
                <c:pt idx="7923">
                  <c:v>41970</c:v>
                </c:pt>
                <c:pt idx="7924">
                  <c:v>41970</c:v>
                </c:pt>
                <c:pt idx="7925">
                  <c:v>41970</c:v>
                </c:pt>
                <c:pt idx="7926">
                  <c:v>41970</c:v>
                </c:pt>
                <c:pt idx="7927">
                  <c:v>41970</c:v>
                </c:pt>
                <c:pt idx="7928">
                  <c:v>41970</c:v>
                </c:pt>
                <c:pt idx="7929">
                  <c:v>41970</c:v>
                </c:pt>
                <c:pt idx="7930">
                  <c:v>41970</c:v>
                </c:pt>
                <c:pt idx="7931">
                  <c:v>41970</c:v>
                </c:pt>
                <c:pt idx="7932">
                  <c:v>41970</c:v>
                </c:pt>
                <c:pt idx="7933">
                  <c:v>41970</c:v>
                </c:pt>
                <c:pt idx="7934">
                  <c:v>41970</c:v>
                </c:pt>
                <c:pt idx="7935">
                  <c:v>41970</c:v>
                </c:pt>
                <c:pt idx="7936">
                  <c:v>41970</c:v>
                </c:pt>
                <c:pt idx="7937">
                  <c:v>41970</c:v>
                </c:pt>
                <c:pt idx="7938">
                  <c:v>41970</c:v>
                </c:pt>
                <c:pt idx="7939">
                  <c:v>41970</c:v>
                </c:pt>
                <c:pt idx="7940">
                  <c:v>41970</c:v>
                </c:pt>
                <c:pt idx="7941">
                  <c:v>41970</c:v>
                </c:pt>
                <c:pt idx="7942">
                  <c:v>41970</c:v>
                </c:pt>
                <c:pt idx="7943">
                  <c:v>41970</c:v>
                </c:pt>
                <c:pt idx="7944">
                  <c:v>41971</c:v>
                </c:pt>
                <c:pt idx="7945">
                  <c:v>41971</c:v>
                </c:pt>
                <c:pt idx="7946">
                  <c:v>41971</c:v>
                </c:pt>
                <c:pt idx="7947">
                  <c:v>41971</c:v>
                </c:pt>
                <c:pt idx="7948">
                  <c:v>41971</c:v>
                </c:pt>
                <c:pt idx="7949">
                  <c:v>41971</c:v>
                </c:pt>
                <c:pt idx="7950">
                  <c:v>41971</c:v>
                </c:pt>
                <c:pt idx="7951">
                  <c:v>41971</c:v>
                </c:pt>
                <c:pt idx="7952">
                  <c:v>41971</c:v>
                </c:pt>
                <c:pt idx="7953">
                  <c:v>41971</c:v>
                </c:pt>
                <c:pt idx="7954">
                  <c:v>41971</c:v>
                </c:pt>
                <c:pt idx="7955">
                  <c:v>41971</c:v>
                </c:pt>
                <c:pt idx="7956">
                  <c:v>41971</c:v>
                </c:pt>
                <c:pt idx="7957">
                  <c:v>41971</c:v>
                </c:pt>
                <c:pt idx="7958">
                  <c:v>41971</c:v>
                </c:pt>
                <c:pt idx="7959">
                  <c:v>41971</c:v>
                </c:pt>
                <c:pt idx="7960">
                  <c:v>41971</c:v>
                </c:pt>
                <c:pt idx="7961">
                  <c:v>41971</c:v>
                </c:pt>
                <c:pt idx="7962">
                  <c:v>41971</c:v>
                </c:pt>
                <c:pt idx="7963">
                  <c:v>41971</c:v>
                </c:pt>
                <c:pt idx="7964">
                  <c:v>41971</c:v>
                </c:pt>
                <c:pt idx="7965">
                  <c:v>41971</c:v>
                </c:pt>
                <c:pt idx="7966">
                  <c:v>41971</c:v>
                </c:pt>
                <c:pt idx="7967">
                  <c:v>41971</c:v>
                </c:pt>
                <c:pt idx="7968">
                  <c:v>41972</c:v>
                </c:pt>
                <c:pt idx="7969">
                  <c:v>41972</c:v>
                </c:pt>
                <c:pt idx="7970">
                  <c:v>41972</c:v>
                </c:pt>
                <c:pt idx="7971">
                  <c:v>41972</c:v>
                </c:pt>
                <c:pt idx="7972">
                  <c:v>41972</c:v>
                </c:pt>
                <c:pt idx="7973">
                  <c:v>41972</c:v>
                </c:pt>
                <c:pt idx="7974">
                  <c:v>41972</c:v>
                </c:pt>
                <c:pt idx="7975">
                  <c:v>41972</c:v>
                </c:pt>
                <c:pt idx="7976">
                  <c:v>41972</c:v>
                </c:pt>
                <c:pt idx="7977">
                  <c:v>41972</c:v>
                </c:pt>
                <c:pt idx="7978">
                  <c:v>41972</c:v>
                </c:pt>
                <c:pt idx="7979">
                  <c:v>41972</c:v>
                </c:pt>
                <c:pt idx="7980">
                  <c:v>41972</c:v>
                </c:pt>
                <c:pt idx="7981">
                  <c:v>41972</c:v>
                </c:pt>
                <c:pt idx="7982">
                  <c:v>41972</c:v>
                </c:pt>
                <c:pt idx="7983">
                  <c:v>41972</c:v>
                </c:pt>
                <c:pt idx="7984">
                  <c:v>41972</c:v>
                </c:pt>
                <c:pt idx="7985">
                  <c:v>41972</c:v>
                </c:pt>
                <c:pt idx="7986">
                  <c:v>41972</c:v>
                </c:pt>
                <c:pt idx="7987">
                  <c:v>41972</c:v>
                </c:pt>
                <c:pt idx="7988">
                  <c:v>41972</c:v>
                </c:pt>
                <c:pt idx="7989">
                  <c:v>41972</c:v>
                </c:pt>
                <c:pt idx="7990">
                  <c:v>41972</c:v>
                </c:pt>
                <c:pt idx="7991">
                  <c:v>41972</c:v>
                </c:pt>
                <c:pt idx="7992">
                  <c:v>41973</c:v>
                </c:pt>
                <c:pt idx="7993">
                  <c:v>41973</c:v>
                </c:pt>
                <c:pt idx="7994">
                  <c:v>41973</c:v>
                </c:pt>
                <c:pt idx="7995">
                  <c:v>41973</c:v>
                </c:pt>
                <c:pt idx="7996">
                  <c:v>41973</c:v>
                </c:pt>
                <c:pt idx="7997">
                  <c:v>41973</c:v>
                </c:pt>
                <c:pt idx="7998">
                  <c:v>41973</c:v>
                </c:pt>
                <c:pt idx="7999">
                  <c:v>41973</c:v>
                </c:pt>
                <c:pt idx="8000">
                  <c:v>41973</c:v>
                </c:pt>
                <c:pt idx="8001">
                  <c:v>41973</c:v>
                </c:pt>
                <c:pt idx="8002">
                  <c:v>41973</c:v>
                </c:pt>
                <c:pt idx="8003">
                  <c:v>41973</c:v>
                </c:pt>
                <c:pt idx="8004">
                  <c:v>41973</c:v>
                </c:pt>
                <c:pt idx="8005">
                  <c:v>41973</c:v>
                </c:pt>
                <c:pt idx="8006">
                  <c:v>41973</c:v>
                </c:pt>
                <c:pt idx="8007">
                  <c:v>41973</c:v>
                </c:pt>
                <c:pt idx="8008">
                  <c:v>41973</c:v>
                </c:pt>
                <c:pt idx="8009">
                  <c:v>41973</c:v>
                </c:pt>
                <c:pt idx="8010">
                  <c:v>41973</c:v>
                </c:pt>
                <c:pt idx="8011">
                  <c:v>41973</c:v>
                </c:pt>
                <c:pt idx="8012">
                  <c:v>41973</c:v>
                </c:pt>
                <c:pt idx="8013">
                  <c:v>41973</c:v>
                </c:pt>
                <c:pt idx="8014">
                  <c:v>41973</c:v>
                </c:pt>
                <c:pt idx="8015">
                  <c:v>41973</c:v>
                </c:pt>
                <c:pt idx="8016">
                  <c:v>41974</c:v>
                </c:pt>
                <c:pt idx="8017">
                  <c:v>41974</c:v>
                </c:pt>
                <c:pt idx="8018">
                  <c:v>41974</c:v>
                </c:pt>
                <c:pt idx="8019">
                  <c:v>41974</c:v>
                </c:pt>
                <c:pt idx="8020">
                  <c:v>41974</c:v>
                </c:pt>
                <c:pt idx="8021">
                  <c:v>41974</c:v>
                </c:pt>
                <c:pt idx="8022">
                  <c:v>41974</c:v>
                </c:pt>
                <c:pt idx="8023">
                  <c:v>41974</c:v>
                </c:pt>
                <c:pt idx="8024">
                  <c:v>41974</c:v>
                </c:pt>
                <c:pt idx="8025">
                  <c:v>41974</c:v>
                </c:pt>
                <c:pt idx="8026">
                  <c:v>41974</c:v>
                </c:pt>
                <c:pt idx="8027">
                  <c:v>41974</c:v>
                </c:pt>
                <c:pt idx="8028">
                  <c:v>41974</c:v>
                </c:pt>
                <c:pt idx="8029">
                  <c:v>41974</c:v>
                </c:pt>
                <c:pt idx="8030">
                  <c:v>41974</c:v>
                </c:pt>
                <c:pt idx="8031">
                  <c:v>41974</c:v>
                </c:pt>
                <c:pt idx="8032">
                  <c:v>41974</c:v>
                </c:pt>
                <c:pt idx="8033">
                  <c:v>41974</c:v>
                </c:pt>
                <c:pt idx="8034">
                  <c:v>41974</c:v>
                </c:pt>
                <c:pt idx="8035">
                  <c:v>41974</c:v>
                </c:pt>
                <c:pt idx="8036">
                  <c:v>41974</c:v>
                </c:pt>
                <c:pt idx="8037">
                  <c:v>41974</c:v>
                </c:pt>
                <c:pt idx="8038">
                  <c:v>41974</c:v>
                </c:pt>
                <c:pt idx="8039">
                  <c:v>41974</c:v>
                </c:pt>
                <c:pt idx="8040">
                  <c:v>41975</c:v>
                </c:pt>
                <c:pt idx="8041">
                  <c:v>41975</c:v>
                </c:pt>
                <c:pt idx="8042">
                  <c:v>41975</c:v>
                </c:pt>
                <c:pt idx="8043">
                  <c:v>41975</c:v>
                </c:pt>
                <c:pt idx="8044">
                  <c:v>41975</c:v>
                </c:pt>
                <c:pt idx="8045">
                  <c:v>41975</c:v>
                </c:pt>
                <c:pt idx="8046">
                  <c:v>41975</c:v>
                </c:pt>
                <c:pt idx="8047">
                  <c:v>41975</c:v>
                </c:pt>
                <c:pt idx="8048">
                  <c:v>41975</c:v>
                </c:pt>
                <c:pt idx="8049">
                  <c:v>41975</c:v>
                </c:pt>
                <c:pt idx="8050">
                  <c:v>41975</c:v>
                </c:pt>
                <c:pt idx="8051">
                  <c:v>41975</c:v>
                </c:pt>
                <c:pt idx="8052">
                  <c:v>41975</c:v>
                </c:pt>
                <c:pt idx="8053">
                  <c:v>41975</c:v>
                </c:pt>
                <c:pt idx="8054">
                  <c:v>41975</c:v>
                </c:pt>
                <c:pt idx="8055">
                  <c:v>41975</c:v>
                </c:pt>
                <c:pt idx="8056">
                  <c:v>41975</c:v>
                </c:pt>
                <c:pt idx="8057">
                  <c:v>41975</c:v>
                </c:pt>
                <c:pt idx="8058">
                  <c:v>41975</c:v>
                </c:pt>
                <c:pt idx="8059">
                  <c:v>41975</c:v>
                </c:pt>
                <c:pt idx="8060">
                  <c:v>41975</c:v>
                </c:pt>
                <c:pt idx="8061">
                  <c:v>41975</c:v>
                </c:pt>
                <c:pt idx="8062">
                  <c:v>41975</c:v>
                </c:pt>
                <c:pt idx="8063">
                  <c:v>41975</c:v>
                </c:pt>
                <c:pt idx="8064">
                  <c:v>41976</c:v>
                </c:pt>
                <c:pt idx="8065">
                  <c:v>41976</c:v>
                </c:pt>
                <c:pt idx="8066">
                  <c:v>41976</c:v>
                </c:pt>
                <c:pt idx="8067">
                  <c:v>41976</c:v>
                </c:pt>
                <c:pt idx="8068">
                  <c:v>41976</c:v>
                </c:pt>
                <c:pt idx="8069">
                  <c:v>41976</c:v>
                </c:pt>
                <c:pt idx="8070">
                  <c:v>41976</c:v>
                </c:pt>
                <c:pt idx="8071">
                  <c:v>41976</c:v>
                </c:pt>
                <c:pt idx="8072">
                  <c:v>41976</c:v>
                </c:pt>
                <c:pt idx="8073">
                  <c:v>41976</c:v>
                </c:pt>
                <c:pt idx="8074">
                  <c:v>41976</c:v>
                </c:pt>
                <c:pt idx="8075">
                  <c:v>41976</c:v>
                </c:pt>
                <c:pt idx="8076">
                  <c:v>41976</c:v>
                </c:pt>
                <c:pt idx="8077">
                  <c:v>41976</c:v>
                </c:pt>
                <c:pt idx="8078">
                  <c:v>41976</c:v>
                </c:pt>
                <c:pt idx="8079">
                  <c:v>41976</c:v>
                </c:pt>
                <c:pt idx="8080">
                  <c:v>41976</c:v>
                </c:pt>
                <c:pt idx="8081">
                  <c:v>41976</c:v>
                </c:pt>
                <c:pt idx="8082">
                  <c:v>41976</c:v>
                </c:pt>
                <c:pt idx="8083">
                  <c:v>41976</c:v>
                </c:pt>
                <c:pt idx="8084">
                  <c:v>41976</c:v>
                </c:pt>
                <c:pt idx="8085">
                  <c:v>41976</c:v>
                </c:pt>
                <c:pt idx="8086">
                  <c:v>41976</c:v>
                </c:pt>
                <c:pt idx="8087">
                  <c:v>41976</c:v>
                </c:pt>
                <c:pt idx="8088">
                  <c:v>41977</c:v>
                </c:pt>
                <c:pt idx="8089">
                  <c:v>41977</c:v>
                </c:pt>
                <c:pt idx="8090">
                  <c:v>41977</c:v>
                </c:pt>
                <c:pt idx="8091">
                  <c:v>41977</c:v>
                </c:pt>
                <c:pt idx="8092">
                  <c:v>41977</c:v>
                </c:pt>
                <c:pt idx="8093">
                  <c:v>41977</c:v>
                </c:pt>
                <c:pt idx="8094">
                  <c:v>41977</c:v>
                </c:pt>
                <c:pt idx="8095">
                  <c:v>41977</c:v>
                </c:pt>
                <c:pt idx="8096">
                  <c:v>41977</c:v>
                </c:pt>
                <c:pt idx="8097">
                  <c:v>41977</c:v>
                </c:pt>
                <c:pt idx="8098">
                  <c:v>41977</c:v>
                </c:pt>
                <c:pt idx="8099">
                  <c:v>41977</c:v>
                </c:pt>
                <c:pt idx="8100">
                  <c:v>41977</c:v>
                </c:pt>
                <c:pt idx="8101">
                  <c:v>41977</c:v>
                </c:pt>
                <c:pt idx="8102">
                  <c:v>41977</c:v>
                </c:pt>
                <c:pt idx="8103">
                  <c:v>41977</c:v>
                </c:pt>
                <c:pt idx="8104">
                  <c:v>41977</c:v>
                </c:pt>
                <c:pt idx="8105">
                  <c:v>41977</c:v>
                </c:pt>
                <c:pt idx="8106">
                  <c:v>41977</c:v>
                </c:pt>
                <c:pt idx="8107">
                  <c:v>41977</c:v>
                </c:pt>
                <c:pt idx="8108">
                  <c:v>41977</c:v>
                </c:pt>
                <c:pt idx="8109">
                  <c:v>41977</c:v>
                </c:pt>
                <c:pt idx="8110">
                  <c:v>41977</c:v>
                </c:pt>
                <c:pt idx="8111">
                  <c:v>41977</c:v>
                </c:pt>
                <c:pt idx="8112">
                  <c:v>41978</c:v>
                </c:pt>
                <c:pt idx="8113">
                  <c:v>41978</c:v>
                </c:pt>
                <c:pt idx="8114">
                  <c:v>41978</c:v>
                </c:pt>
                <c:pt idx="8115">
                  <c:v>41978</c:v>
                </c:pt>
                <c:pt idx="8116">
                  <c:v>41978</c:v>
                </c:pt>
                <c:pt idx="8117">
                  <c:v>41978</c:v>
                </c:pt>
                <c:pt idx="8118">
                  <c:v>41978</c:v>
                </c:pt>
                <c:pt idx="8119">
                  <c:v>41978</c:v>
                </c:pt>
                <c:pt idx="8120">
                  <c:v>41978</c:v>
                </c:pt>
                <c:pt idx="8121">
                  <c:v>41978</c:v>
                </c:pt>
                <c:pt idx="8122">
                  <c:v>41978</c:v>
                </c:pt>
                <c:pt idx="8123">
                  <c:v>41978</c:v>
                </c:pt>
                <c:pt idx="8124">
                  <c:v>41978</c:v>
                </c:pt>
                <c:pt idx="8125">
                  <c:v>41978</c:v>
                </c:pt>
                <c:pt idx="8126">
                  <c:v>41978</c:v>
                </c:pt>
                <c:pt idx="8127">
                  <c:v>41978</c:v>
                </c:pt>
                <c:pt idx="8128">
                  <c:v>41978</c:v>
                </c:pt>
                <c:pt idx="8129">
                  <c:v>41978</c:v>
                </c:pt>
                <c:pt idx="8130">
                  <c:v>41978</c:v>
                </c:pt>
                <c:pt idx="8131">
                  <c:v>41978</c:v>
                </c:pt>
                <c:pt idx="8132">
                  <c:v>41978</c:v>
                </c:pt>
                <c:pt idx="8133">
                  <c:v>41978</c:v>
                </c:pt>
                <c:pt idx="8134">
                  <c:v>41978</c:v>
                </c:pt>
                <c:pt idx="8135">
                  <c:v>41978</c:v>
                </c:pt>
                <c:pt idx="8136">
                  <c:v>41979</c:v>
                </c:pt>
                <c:pt idx="8137">
                  <c:v>41979</c:v>
                </c:pt>
                <c:pt idx="8138">
                  <c:v>41979</c:v>
                </c:pt>
                <c:pt idx="8139">
                  <c:v>41979</c:v>
                </c:pt>
                <c:pt idx="8140">
                  <c:v>41979</c:v>
                </c:pt>
                <c:pt idx="8141">
                  <c:v>41979</c:v>
                </c:pt>
                <c:pt idx="8142">
                  <c:v>41979</c:v>
                </c:pt>
                <c:pt idx="8143">
                  <c:v>41979</c:v>
                </c:pt>
                <c:pt idx="8144">
                  <c:v>41979</c:v>
                </c:pt>
                <c:pt idx="8145">
                  <c:v>41979</c:v>
                </c:pt>
                <c:pt idx="8146">
                  <c:v>41979</c:v>
                </c:pt>
                <c:pt idx="8147">
                  <c:v>41979</c:v>
                </c:pt>
                <c:pt idx="8148">
                  <c:v>41979</c:v>
                </c:pt>
                <c:pt idx="8149">
                  <c:v>41979</c:v>
                </c:pt>
                <c:pt idx="8150">
                  <c:v>41979</c:v>
                </c:pt>
                <c:pt idx="8151">
                  <c:v>41979</c:v>
                </c:pt>
                <c:pt idx="8152">
                  <c:v>41979</c:v>
                </c:pt>
                <c:pt idx="8153">
                  <c:v>41979</c:v>
                </c:pt>
                <c:pt idx="8154">
                  <c:v>41979</c:v>
                </c:pt>
                <c:pt idx="8155">
                  <c:v>41979</c:v>
                </c:pt>
                <c:pt idx="8156">
                  <c:v>41979</c:v>
                </c:pt>
                <c:pt idx="8157">
                  <c:v>41979</c:v>
                </c:pt>
                <c:pt idx="8158">
                  <c:v>41979</c:v>
                </c:pt>
                <c:pt idx="8159">
                  <c:v>41979</c:v>
                </c:pt>
                <c:pt idx="8160">
                  <c:v>41980</c:v>
                </c:pt>
                <c:pt idx="8161">
                  <c:v>41980</c:v>
                </c:pt>
                <c:pt idx="8162">
                  <c:v>41980</c:v>
                </c:pt>
                <c:pt idx="8163">
                  <c:v>41980</c:v>
                </c:pt>
                <c:pt idx="8164">
                  <c:v>41980</c:v>
                </c:pt>
                <c:pt idx="8165">
                  <c:v>41980</c:v>
                </c:pt>
                <c:pt idx="8166">
                  <c:v>41980</c:v>
                </c:pt>
                <c:pt idx="8167">
                  <c:v>41980</c:v>
                </c:pt>
                <c:pt idx="8168">
                  <c:v>41980</c:v>
                </c:pt>
                <c:pt idx="8169">
                  <c:v>41980</c:v>
                </c:pt>
                <c:pt idx="8170">
                  <c:v>41980</c:v>
                </c:pt>
                <c:pt idx="8171">
                  <c:v>41980</c:v>
                </c:pt>
                <c:pt idx="8172">
                  <c:v>41980</c:v>
                </c:pt>
                <c:pt idx="8173">
                  <c:v>41980</c:v>
                </c:pt>
                <c:pt idx="8174">
                  <c:v>41980</c:v>
                </c:pt>
                <c:pt idx="8175">
                  <c:v>41980</c:v>
                </c:pt>
                <c:pt idx="8176">
                  <c:v>41980</c:v>
                </c:pt>
                <c:pt idx="8177">
                  <c:v>41980</c:v>
                </c:pt>
                <c:pt idx="8178">
                  <c:v>41980</c:v>
                </c:pt>
                <c:pt idx="8179">
                  <c:v>41980</c:v>
                </c:pt>
                <c:pt idx="8180">
                  <c:v>41980</c:v>
                </c:pt>
                <c:pt idx="8181">
                  <c:v>41980</c:v>
                </c:pt>
                <c:pt idx="8182">
                  <c:v>41980</c:v>
                </c:pt>
                <c:pt idx="8183">
                  <c:v>41980</c:v>
                </c:pt>
                <c:pt idx="8184">
                  <c:v>41981</c:v>
                </c:pt>
                <c:pt idx="8185">
                  <c:v>41981</c:v>
                </c:pt>
                <c:pt idx="8186">
                  <c:v>41981</c:v>
                </c:pt>
                <c:pt idx="8187">
                  <c:v>41981</c:v>
                </c:pt>
                <c:pt idx="8188">
                  <c:v>41981</c:v>
                </c:pt>
                <c:pt idx="8189">
                  <c:v>41981</c:v>
                </c:pt>
                <c:pt idx="8190">
                  <c:v>41981</c:v>
                </c:pt>
                <c:pt idx="8191">
                  <c:v>41981</c:v>
                </c:pt>
                <c:pt idx="8192">
                  <c:v>41981</c:v>
                </c:pt>
                <c:pt idx="8193">
                  <c:v>41981</c:v>
                </c:pt>
                <c:pt idx="8194">
                  <c:v>41981</c:v>
                </c:pt>
                <c:pt idx="8195">
                  <c:v>41981</c:v>
                </c:pt>
                <c:pt idx="8196">
                  <c:v>41981</c:v>
                </c:pt>
                <c:pt idx="8197">
                  <c:v>41981</c:v>
                </c:pt>
                <c:pt idx="8198">
                  <c:v>41981</c:v>
                </c:pt>
                <c:pt idx="8199">
                  <c:v>41981</c:v>
                </c:pt>
                <c:pt idx="8200">
                  <c:v>41981</c:v>
                </c:pt>
                <c:pt idx="8201">
                  <c:v>41981</c:v>
                </c:pt>
                <c:pt idx="8202">
                  <c:v>41981</c:v>
                </c:pt>
                <c:pt idx="8203">
                  <c:v>41981</c:v>
                </c:pt>
                <c:pt idx="8204">
                  <c:v>41981</c:v>
                </c:pt>
                <c:pt idx="8205">
                  <c:v>41981</c:v>
                </c:pt>
                <c:pt idx="8206">
                  <c:v>41981</c:v>
                </c:pt>
                <c:pt idx="8207">
                  <c:v>41981</c:v>
                </c:pt>
                <c:pt idx="8208">
                  <c:v>41982</c:v>
                </c:pt>
                <c:pt idx="8209">
                  <c:v>41982</c:v>
                </c:pt>
                <c:pt idx="8210">
                  <c:v>41982</c:v>
                </c:pt>
                <c:pt idx="8211">
                  <c:v>41982</c:v>
                </c:pt>
                <c:pt idx="8212">
                  <c:v>41982</c:v>
                </c:pt>
                <c:pt idx="8213">
                  <c:v>41982</c:v>
                </c:pt>
                <c:pt idx="8214">
                  <c:v>41982</c:v>
                </c:pt>
                <c:pt idx="8215">
                  <c:v>41982</c:v>
                </c:pt>
                <c:pt idx="8216">
                  <c:v>41982</c:v>
                </c:pt>
                <c:pt idx="8217">
                  <c:v>41982</c:v>
                </c:pt>
                <c:pt idx="8218">
                  <c:v>41982</c:v>
                </c:pt>
                <c:pt idx="8219">
                  <c:v>41982</c:v>
                </c:pt>
                <c:pt idx="8220">
                  <c:v>41982</c:v>
                </c:pt>
                <c:pt idx="8221">
                  <c:v>41982</c:v>
                </c:pt>
                <c:pt idx="8222">
                  <c:v>41982</c:v>
                </c:pt>
                <c:pt idx="8223">
                  <c:v>41982</c:v>
                </c:pt>
                <c:pt idx="8224">
                  <c:v>41982</c:v>
                </c:pt>
                <c:pt idx="8225">
                  <c:v>41982</c:v>
                </c:pt>
                <c:pt idx="8226">
                  <c:v>41982</c:v>
                </c:pt>
                <c:pt idx="8227">
                  <c:v>41982</c:v>
                </c:pt>
                <c:pt idx="8228">
                  <c:v>41982</c:v>
                </c:pt>
                <c:pt idx="8229">
                  <c:v>41982</c:v>
                </c:pt>
                <c:pt idx="8230">
                  <c:v>41982</c:v>
                </c:pt>
                <c:pt idx="8231">
                  <c:v>41982</c:v>
                </c:pt>
                <c:pt idx="8232">
                  <c:v>41983</c:v>
                </c:pt>
                <c:pt idx="8233">
                  <c:v>41983</c:v>
                </c:pt>
                <c:pt idx="8234">
                  <c:v>41983</c:v>
                </c:pt>
                <c:pt idx="8235">
                  <c:v>41983</c:v>
                </c:pt>
                <c:pt idx="8236">
                  <c:v>41983</c:v>
                </c:pt>
                <c:pt idx="8237">
                  <c:v>41983</c:v>
                </c:pt>
                <c:pt idx="8238">
                  <c:v>41983</c:v>
                </c:pt>
                <c:pt idx="8239">
                  <c:v>41983</c:v>
                </c:pt>
                <c:pt idx="8240">
                  <c:v>41983</c:v>
                </c:pt>
                <c:pt idx="8241">
                  <c:v>41983</c:v>
                </c:pt>
                <c:pt idx="8242">
                  <c:v>41983</c:v>
                </c:pt>
                <c:pt idx="8243">
                  <c:v>41983</c:v>
                </c:pt>
                <c:pt idx="8244">
                  <c:v>41983</c:v>
                </c:pt>
                <c:pt idx="8245">
                  <c:v>41983</c:v>
                </c:pt>
                <c:pt idx="8246">
                  <c:v>41983</c:v>
                </c:pt>
                <c:pt idx="8247">
                  <c:v>41983</c:v>
                </c:pt>
                <c:pt idx="8248">
                  <c:v>41983</c:v>
                </c:pt>
                <c:pt idx="8249">
                  <c:v>41983</c:v>
                </c:pt>
                <c:pt idx="8250">
                  <c:v>41983</c:v>
                </c:pt>
                <c:pt idx="8251">
                  <c:v>41983</c:v>
                </c:pt>
                <c:pt idx="8252">
                  <c:v>41983</c:v>
                </c:pt>
                <c:pt idx="8253">
                  <c:v>41983</c:v>
                </c:pt>
                <c:pt idx="8254">
                  <c:v>41983</c:v>
                </c:pt>
                <c:pt idx="8255">
                  <c:v>41983</c:v>
                </c:pt>
                <c:pt idx="8256">
                  <c:v>41984</c:v>
                </c:pt>
                <c:pt idx="8257">
                  <c:v>41984</c:v>
                </c:pt>
                <c:pt idx="8258">
                  <c:v>41984</c:v>
                </c:pt>
                <c:pt idx="8259">
                  <c:v>41984</c:v>
                </c:pt>
                <c:pt idx="8260">
                  <c:v>41984</c:v>
                </c:pt>
                <c:pt idx="8261">
                  <c:v>41984</c:v>
                </c:pt>
                <c:pt idx="8262">
                  <c:v>41984</c:v>
                </c:pt>
                <c:pt idx="8263">
                  <c:v>41984</c:v>
                </c:pt>
                <c:pt idx="8264">
                  <c:v>41984</c:v>
                </c:pt>
                <c:pt idx="8265">
                  <c:v>41984</c:v>
                </c:pt>
                <c:pt idx="8266">
                  <c:v>41984</c:v>
                </c:pt>
                <c:pt idx="8267">
                  <c:v>41984</c:v>
                </c:pt>
                <c:pt idx="8268">
                  <c:v>41984</c:v>
                </c:pt>
                <c:pt idx="8269">
                  <c:v>41984</c:v>
                </c:pt>
                <c:pt idx="8270">
                  <c:v>41984</c:v>
                </c:pt>
                <c:pt idx="8271">
                  <c:v>41984</c:v>
                </c:pt>
                <c:pt idx="8272">
                  <c:v>41984</c:v>
                </c:pt>
                <c:pt idx="8273">
                  <c:v>41984</c:v>
                </c:pt>
                <c:pt idx="8274">
                  <c:v>41984</c:v>
                </c:pt>
                <c:pt idx="8275">
                  <c:v>41984</c:v>
                </c:pt>
                <c:pt idx="8276">
                  <c:v>41984</c:v>
                </c:pt>
                <c:pt idx="8277">
                  <c:v>41984</c:v>
                </c:pt>
                <c:pt idx="8278">
                  <c:v>41984</c:v>
                </c:pt>
                <c:pt idx="8279">
                  <c:v>41984</c:v>
                </c:pt>
                <c:pt idx="8280">
                  <c:v>41985</c:v>
                </c:pt>
                <c:pt idx="8281">
                  <c:v>41985</c:v>
                </c:pt>
                <c:pt idx="8282">
                  <c:v>41985</c:v>
                </c:pt>
                <c:pt idx="8283">
                  <c:v>41985</c:v>
                </c:pt>
                <c:pt idx="8284">
                  <c:v>41985</c:v>
                </c:pt>
                <c:pt idx="8285">
                  <c:v>41985</c:v>
                </c:pt>
                <c:pt idx="8286">
                  <c:v>41985</c:v>
                </c:pt>
                <c:pt idx="8287">
                  <c:v>41985</c:v>
                </c:pt>
                <c:pt idx="8288">
                  <c:v>41985</c:v>
                </c:pt>
                <c:pt idx="8289">
                  <c:v>41985</c:v>
                </c:pt>
                <c:pt idx="8290">
                  <c:v>41985</c:v>
                </c:pt>
                <c:pt idx="8291">
                  <c:v>41985</c:v>
                </c:pt>
                <c:pt idx="8292">
                  <c:v>41985</c:v>
                </c:pt>
                <c:pt idx="8293">
                  <c:v>41985</c:v>
                </c:pt>
                <c:pt idx="8294">
                  <c:v>41985</c:v>
                </c:pt>
                <c:pt idx="8295">
                  <c:v>41985</c:v>
                </c:pt>
                <c:pt idx="8296">
                  <c:v>41985</c:v>
                </c:pt>
                <c:pt idx="8297">
                  <c:v>41985</c:v>
                </c:pt>
                <c:pt idx="8298">
                  <c:v>41985</c:v>
                </c:pt>
                <c:pt idx="8299">
                  <c:v>41985</c:v>
                </c:pt>
                <c:pt idx="8300">
                  <c:v>41985</c:v>
                </c:pt>
                <c:pt idx="8301">
                  <c:v>41985</c:v>
                </c:pt>
                <c:pt idx="8302">
                  <c:v>41985</c:v>
                </c:pt>
                <c:pt idx="8303">
                  <c:v>41985</c:v>
                </c:pt>
                <c:pt idx="8304">
                  <c:v>41986</c:v>
                </c:pt>
                <c:pt idx="8305">
                  <c:v>41986</c:v>
                </c:pt>
                <c:pt idx="8306">
                  <c:v>41986</c:v>
                </c:pt>
                <c:pt idx="8307">
                  <c:v>41986</c:v>
                </c:pt>
                <c:pt idx="8308">
                  <c:v>41986</c:v>
                </c:pt>
                <c:pt idx="8309">
                  <c:v>41986</c:v>
                </c:pt>
                <c:pt idx="8310">
                  <c:v>41986</c:v>
                </c:pt>
                <c:pt idx="8311">
                  <c:v>41986</c:v>
                </c:pt>
                <c:pt idx="8312">
                  <c:v>41986</c:v>
                </c:pt>
                <c:pt idx="8313">
                  <c:v>41986</c:v>
                </c:pt>
                <c:pt idx="8314">
                  <c:v>41986</c:v>
                </c:pt>
                <c:pt idx="8315">
                  <c:v>41986</c:v>
                </c:pt>
                <c:pt idx="8316">
                  <c:v>41986</c:v>
                </c:pt>
                <c:pt idx="8317">
                  <c:v>41986</c:v>
                </c:pt>
                <c:pt idx="8318">
                  <c:v>41986</c:v>
                </c:pt>
                <c:pt idx="8319">
                  <c:v>41986</c:v>
                </c:pt>
                <c:pt idx="8320">
                  <c:v>41986</c:v>
                </c:pt>
                <c:pt idx="8321">
                  <c:v>41986</c:v>
                </c:pt>
                <c:pt idx="8322">
                  <c:v>41986</c:v>
                </c:pt>
                <c:pt idx="8323">
                  <c:v>41986</c:v>
                </c:pt>
                <c:pt idx="8324">
                  <c:v>41986</c:v>
                </c:pt>
                <c:pt idx="8325">
                  <c:v>41986</c:v>
                </c:pt>
                <c:pt idx="8326">
                  <c:v>41986</c:v>
                </c:pt>
                <c:pt idx="8327">
                  <c:v>41986</c:v>
                </c:pt>
                <c:pt idx="8328">
                  <c:v>41987</c:v>
                </c:pt>
                <c:pt idx="8329">
                  <c:v>41987</c:v>
                </c:pt>
                <c:pt idx="8330">
                  <c:v>41987</c:v>
                </c:pt>
                <c:pt idx="8331">
                  <c:v>41987</c:v>
                </c:pt>
                <c:pt idx="8332">
                  <c:v>41987</c:v>
                </c:pt>
                <c:pt idx="8333">
                  <c:v>41987</c:v>
                </c:pt>
                <c:pt idx="8334">
                  <c:v>41987</c:v>
                </c:pt>
                <c:pt idx="8335">
                  <c:v>41987</c:v>
                </c:pt>
                <c:pt idx="8336">
                  <c:v>41987</c:v>
                </c:pt>
                <c:pt idx="8337">
                  <c:v>41987</c:v>
                </c:pt>
                <c:pt idx="8338">
                  <c:v>41987</c:v>
                </c:pt>
                <c:pt idx="8339">
                  <c:v>41987</c:v>
                </c:pt>
                <c:pt idx="8340">
                  <c:v>41987</c:v>
                </c:pt>
                <c:pt idx="8341">
                  <c:v>41987</c:v>
                </c:pt>
                <c:pt idx="8342">
                  <c:v>41987</c:v>
                </c:pt>
                <c:pt idx="8343">
                  <c:v>41987</c:v>
                </c:pt>
                <c:pt idx="8344">
                  <c:v>41987</c:v>
                </c:pt>
                <c:pt idx="8345">
                  <c:v>41987</c:v>
                </c:pt>
                <c:pt idx="8346">
                  <c:v>41987</c:v>
                </c:pt>
                <c:pt idx="8347">
                  <c:v>41987</c:v>
                </c:pt>
                <c:pt idx="8348">
                  <c:v>41987</c:v>
                </c:pt>
                <c:pt idx="8349">
                  <c:v>41987</c:v>
                </c:pt>
                <c:pt idx="8350">
                  <c:v>41987</c:v>
                </c:pt>
                <c:pt idx="8351">
                  <c:v>41987</c:v>
                </c:pt>
                <c:pt idx="8352">
                  <c:v>41988</c:v>
                </c:pt>
                <c:pt idx="8353">
                  <c:v>41988</c:v>
                </c:pt>
                <c:pt idx="8354">
                  <c:v>41988</c:v>
                </c:pt>
                <c:pt idx="8355">
                  <c:v>41988</c:v>
                </c:pt>
                <c:pt idx="8356">
                  <c:v>41988</c:v>
                </c:pt>
                <c:pt idx="8357">
                  <c:v>41988</c:v>
                </c:pt>
                <c:pt idx="8358">
                  <c:v>41988</c:v>
                </c:pt>
                <c:pt idx="8359">
                  <c:v>41988</c:v>
                </c:pt>
                <c:pt idx="8360">
                  <c:v>41988</c:v>
                </c:pt>
                <c:pt idx="8361">
                  <c:v>41988</c:v>
                </c:pt>
                <c:pt idx="8362">
                  <c:v>41988</c:v>
                </c:pt>
                <c:pt idx="8363">
                  <c:v>41988</c:v>
                </c:pt>
                <c:pt idx="8364">
                  <c:v>41988</c:v>
                </c:pt>
                <c:pt idx="8365">
                  <c:v>41988</c:v>
                </c:pt>
                <c:pt idx="8366">
                  <c:v>41988</c:v>
                </c:pt>
                <c:pt idx="8367">
                  <c:v>41988</c:v>
                </c:pt>
                <c:pt idx="8368">
                  <c:v>41988</c:v>
                </c:pt>
                <c:pt idx="8369">
                  <c:v>41988</c:v>
                </c:pt>
                <c:pt idx="8370">
                  <c:v>41988</c:v>
                </c:pt>
                <c:pt idx="8371">
                  <c:v>41988</c:v>
                </c:pt>
                <c:pt idx="8372">
                  <c:v>41988</c:v>
                </c:pt>
                <c:pt idx="8373">
                  <c:v>41988</c:v>
                </c:pt>
                <c:pt idx="8374">
                  <c:v>41988</c:v>
                </c:pt>
                <c:pt idx="8375">
                  <c:v>41988</c:v>
                </c:pt>
                <c:pt idx="8376">
                  <c:v>41989</c:v>
                </c:pt>
                <c:pt idx="8377">
                  <c:v>41989</c:v>
                </c:pt>
                <c:pt idx="8378">
                  <c:v>41989</c:v>
                </c:pt>
                <c:pt idx="8379">
                  <c:v>41989</c:v>
                </c:pt>
                <c:pt idx="8380">
                  <c:v>41989</c:v>
                </c:pt>
                <c:pt idx="8381">
                  <c:v>41989</c:v>
                </c:pt>
                <c:pt idx="8382">
                  <c:v>41989</c:v>
                </c:pt>
                <c:pt idx="8383">
                  <c:v>41989</c:v>
                </c:pt>
                <c:pt idx="8384">
                  <c:v>41989</c:v>
                </c:pt>
                <c:pt idx="8385">
                  <c:v>41989</c:v>
                </c:pt>
                <c:pt idx="8386">
                  <c:v>41989</c:v>
                </c:pt>
                <c:pt idx="8387">
                  <c:v>41989</c:v>
                </c:pt>
                <c:pt idx="8388">
                  <c:v>41989</c:v>
                </c:pt>
                <c:pt idx="8389">
                  <c:v>41989</c:v>
                </c:pt>
                <c:pt idx="8390">
                  <c:v>41989</c:v>
                </c:pt>
                <c:pt idx="8391">
                  <c:v>41989</c:v>
                </c:pt>
                <c:pt idx="8392">
                  <c:v>41989</c:v>
                </c:pt>
                <c:pt idx="8393">
                  <c:v>41989</c:v>
                </c:pt>
                <c:pt idx="8394">
                  <c:v>41989</c:v>
                </c:pt>
                <c:pt idx="8395">
                  <c:v>41989</c:v>
                </c:pt>
                <c:pt idx="8396">
                  <c:v>41989</c:v>
                </c:pt>
                <c:pt idx="8397">
                  <c:v>41989</c:v>
                </c:pt>
                <c:pt idx="8398">
                  <c:v>41989</c:v>
                </c:pt>
                <c:pt idx="8399">
                  <c:v>41989</c:v>
                </c:pt>
                <c:pt idx="8400">
                  <c:v>41990</c:v>
                </c:pt>
                <c:pt idx="8401">
                  <c:v>41990</c:v>
                </c:pt>
                <c:pt idx="8402">
                  <c:v>41990</c:v>
                </c:pt>
                <c:pt idx="8403">
                  <c:v>41990</c:v>
                </c:pt>
                <c:pt idx="8404">
                  <c:v>41990</c:v>
                </c:pt>
                <c:pt idx="8405">
                  <c:v>41990</c:v>
                </c:pt>
                <c:pt idx="8406">
                  <c:v>41990</c:v>
                </c:pt>
                <c:pt idx="8407">
                  <c:v>41990</c:v>
                </c:pt>
                <c:pt idx="8408">
                  <c:v>41990</c:v>
                </c:pt>
                <c:pt idx="8409">
                  <c:v>41990</c:v>
                </c:pt>
                <c:pt idx="8410">
                  <c:v>41990</c:v>
                </c:pt>
                <c:pt idx="8411">
                  <c:v>41990</c:v>
                </c:pt>
                <c:pt idx="8412">
                  <c:v>41990</c:v>
                </c:pt>
                <c:pt idx="8413">
                  <c:v>41990</c:v>
                </c:pt>
                <c:pt idx="8414">
                  <c:v>41990</c:v>
                </c:pt>
                <c:pt idx="8415">
                  <c:v>41990</c:v>
                </c:pt>
                <c:pt idx="8416">
                  <c:v>41990</c:v>
                </c:pt>
                <c:pt idx="8417">
                  <c:v>41990</c:v>
                </c:pt>
                <c:pt idx="8418">
                  <c:v>41990</c:v>
                </c:pt>
                <c:pt idx="8419">
                  <c:v>41990</c:v>
                </c:pt>
                <c:pt idx="8420">
                  <c:v>41990</c:v>
                </c:pt>
                <c:pt idx="8421">
                  <c:v>41990</c:v>
                </c:pt>
                <c:pt idx="8422">
                  <c:v>41990</c:v>
                </c:pt>
                <c:pt idx="8423">
                  <c:v>41990</c:v>
                </c:pt>
                <c:pt idx="8424">
                  <c:v>41991</c:v>
                </c:pt>
                <c:pt idx="8425">
                  <c:v>41991</c:v>
                </c:pt>
                <c:pt idx="8426">
                  <c:v>41991</c:v>
                </c:pt>
                <c:pt idx="8427">
                  <c:v>41991</c:v>
                </c:pt>
                <c:pt idx="8428">
                  <c:v>41991</c:v>
                </c:pt>
                <c:pt idx="8429">
                  <c:v>41991</c:v>
                </c:pt>
                <c:pt idx="8430">
                  <c:v>41991</c:v>
                </c:pt>
                <c:pt idx="8431">
                  <c:v>41991</c:v>
                </c:pt>
                <c:pt idx="8432">
                  <c:v>41991</c:v>
                </c:pt>
                <c:pt idx="8433">
                  <c:v>41991</c:v>
                </c:pt>
                <c:pt idx="8434">
                  <c:v>41991</c:v>
                </c:pt>
                <c:pt idx="8435">
                  <c:v>41991</c:v>
                </c:pt>
                <c:pt idx="8436">
                  <c:v>41991</c:v>
                </c:pt>
                <c:pt idx="8437">
                  <c:v>41991</c:v>
                </c:pt>
                <c:pt idx="8438">
                  <c:v>41991</c:v>
                </c:pt>
                <c:pt idx="8439">
                  <c:v>41991</c:v>
                </c:pt>
                <c:pt idx="8440">
                  <c:v>41991</c:v>
                </c:pt>
                <c:pt idx="8441">
                  <c:v>41991</c:v>
                </c:pt>
                <c:pt idx="8442">
                  <c:v>41991</c:v>
                </c:pt>
                <c:pt idx="8443">
                  <c:v>41991</c:v>
                </c:pt>
                <c:pt idx="8444">
                  <c:v>41991</c:v>
                </c:pt>
                <c:pt idx="8445">
                  <c:v>41991</c:v>
                </c:pt>
                <c:pt idx="8446">
                  <c:v>41991</c:v>
                </c:pt>
                <c:pt idx="8447">
                  <c:v>41991</c:v>
                </c:pt>
                <c:pt idx="8448">
                  <c:v>41992</c:v>
                </c:pt>
                <c:pt idx="8449">
                  <c:v>41992</c:v>
                </c:pt>
                <c:pt idx="8450">
                  <c:v>41992</c:v>
                </c:pt>
                <c:pt idx="8451">
                  <c:v>41992</c:v>
                </c:pt>
                <c:pt idx="8452">
                  <c:v>41992</c:v>
                </c:pt>
                <c:pt idx="8453">
                  <c:v>41992</c:v>
                </c:pt>
                <c:pt idx="8454">
                  <c:v>41992</c:v>
                </c:pt>
                <c:pt idx="8455">
                  <c:v>41992</c:v>
                </c:pt>
                <c:pt idx="8456">
                  <c:v>41992</c:v>
                </c:pt>
                <c:pt idx="8457">
                  <c:v>41992</c:v>
                </c:pt>
                <c:pt idx="8458">
                  <c:v>41992</c:v>
                </c:pt>
                <c:pt idx="8459">
                  <c:v>41992</c:v>
                </c:pt>
                <c:pt idx="8460">
                  <c:v>41992</c:v>
                </c:pt>
                <c:pt idx="8461">
                  <c:v>41992</c:v>
                </c:pt>
                <c:pt idx="8462">
                  <c:v>41992</c:v>
                </c:pt>
                <c:pt idx="8463">
                  <c:v>41992</c:v>
                </c:pt>
                <c:pt idx="8464">
                  <c:v>41992</c:v>
                </c:pt>
                <c:pt idx="8465">
                  <c:v>41992</c:v>
                </c:pt>
                <c:pt idx="8466">
                  <c:v>41992</c:v>
                </c:pt>
                <c:pt idx="8467">
                  <c:v>41992</c:v>
                </c:pt>
                <c:pt idx="8468">
                  <c:v>41992</c:v>
                </c:pt>
                <c:pt idx="8469">
                  <c:v>41992</c:v>
                </c:pt>
                <c:pt idx="8470">
                  <c:v>41992</c:v>
                </c:pt>
                <c:pt idx="8471">
                  <c:v>41992</c:v>
                </c:pt>
                <c:pt idx="8472">
                  <c:v>41993</c:v>
                </c:pt>
                <c:pt idx="8473">
                  <c:v>41993</c:v>
                </c:pt>
                <c:pt idx="8474">
                  <c:v>41993</c:v>
                </c:pt>
                <c:pt idx="8475">
                  <c:v>41993</c:v>
                </c:pt>
                <c:pt idx="8476">
                  <c:v>41993</c:v>
                </c:pt>
                <c:pt idx="8477">
                  <c:v>41993</c:v>
                </c:pt>
                <c:pt idx="8478">
                  <c:v>41993</c:v>
                </c:pt>
                <c:pt idx="8479">
                  <c:v>41993</c:v>
                </c:pt>
                <c:pt idx="8480">
                  <c:v>41993</c:v>
                </c:pt>
                <c:pt idx="8481">
                  <c:v>41993</c:v>
                </c:pt>
                <c:pt idx="8482">
                  <c:v>41993</c:v>
                </c:pt>
                <c:pt idx="8483">
                  <c:v>41993</c:v>
                </c:pt>
                <c:pt idx="8484">
                  <c:v>41993</c:v>
                </c:pt>
                <c:pt idx="8485">
                  <c:v>41993</c:v>
                </c:pt>
                <c:pt idx="8486">
                  <c:v>41993</c:v>
                </c:pt>
                <c:pt idx="8487">
                  <c:v>41993</c:v>
                </c:pt>
                <c:pt idx="8488">
                  <c:v>41993</c:v>
                </c:pt>
                <c:pt idx="8489">
                  <c:v>41993</c:v>
                </c:pt>
                <c:pt idx="8490">
                  <c:v>41993</c:v>
                </c:pt>
                <c:pt idx="8491">
                  <c:v>41993</c:v>
                </c:pt>
                <c:pt idx="8492">
                  <c:v>41993</c:v>
                </c:pt>
                <c:pt idx="8493">
                  <c:v>41993</c:v>
                </c:pt>
                <c:pt idx="8494">
                  <c:v>41993</c:v>
                </c:pt>
                <c:pt idx="8495">
                  <c:v>41993</c:v>
                </c:pt>
                <c:pt idx="8496">
                  <c:v>41994</c:v>
                </c:pt>
                <c:pt idx="8497">
                  <c:v>41994</c:v>
                </c:pt>
                <c:pt idx="8498">
                  <c:v>41994</c:v>
                </c:pt>
                <c:pt idx="8499">
                  <c:v>41994</c:v>
                </c:pt>
                <c:pt idx="8500">
                  <c:v>41994</c:v>
                </c:pt>
                <c:pt idx="8501">
                  <c:v>41994</c:v>
                </c:pt>
                <c:pt idx="8502">
                  <c:v>41994</c:v>
                </c:pt>
                <c:pt idx="8503">
                  <c:v>41994</c:v>
                </c:pt>
                <c:pt idx="8504">
                  <c:v>41994</c:v>
                </c:pt>
                <c:pt idx="8505">
                  <c:v>41994</c:v>
                </c:pt>
                <c:pt idx="8506">
                  <c:v>41994</c:v>
                </c:pt>
                <c:pt idx="8507">
                  <c:v>41994</c:v>
                </c:pt>
                <c:pt idx="8508">
                  <c:v>41994</c:v>
                </c:pt>
                <c:pt idx="8509">
                  <c:v>41994</c:v>
                </c:pt>
                <c:pt idx="8510">
                  <c:v>41994</c:v>
                </c:pt>
                <c:pt idx="8511">
                  <c:v>41994</c:v>
                </c:pt>
                <c:pt idx="8512">
                  <c:v>41994</c:v>
                </c:pt>
                <c:pt idx="8513">
                  <c:v>41994</c:v>
                </c:pt>
                <c:pt idx="8514">
                  <c:v>41994</c:v>
                </c:pt>
                <c:pt idx="8515">
                  <c:v>41994</c:v>
                </c:pt>
                <c:pt idx="8516">
                  <c:v>41994</c:v>
                </c:pt>
                <c:pt idx="8517">
                  <c:v>41994</c:v>
                </c:pt>
                <c:pt idx="8518">
                  <c:v>41994</c:v>
                </c:pt>
                <c:pt idx="8519">
                  <c:v>41994</c:v>
                </c:pt>
                <c:pt idx="8520">
                  <c:v>41995</c:v>
                </c:pt>
                <c:pt idx="8521">
                  <c:v>41995</c:v>
                </c:pt>
                <c:pt idx="8522">
                  <c:v>41995</c:v>
                </c:pt>
                <c:pt idx="8523">
                  <c:v>41995</c:v>
                </c:pt>
                <c:pt idx="8524">
                  <c:v>41995</c:v>
                </c:pt>
                <c:pt idx="8525">
                  <c:v>41995</c:v>
                </c:pt>
                <c:pt idx="8526">
                  <c:v>41995</c:v>
                </c:pt>
                <c:pt idx="8527">
                  <c:v>41995</c:v>
                </c:pt>
                <c:pt idx="8528">
                  <c:v>41995</c:v>
                </c:pt>
                <c:pt idx="8529">
                  <c:v>41995</c:v>
                </c:pt>
                <c:pt idx="8530">
                  <c:v>41995</c:v>
                </c:pt>
                <c:pt idx="8531">
                  <c:v>41995</c:v>
                </c:pt>
                <c:pt idx="8532">
                  <c:v>41995</c:v>
                </c:pt>
                <c:pt idx="8533">
                  <c:v>41995</c:v>
                </c:pt>
                <c:pt idx="8534">
                  <c:v>41995</c:v>
                </c:pt>
                <c:pt idx="8535">
                  <c:v>41995</c:v>
                </c:pt>
                <c:pt idx="8536">
                  <c:v>41995</c:v>
                </c:pt>
                <c:pt idx="8537">
                  <c:v>41995</c:v>
                </c:pt>
                <c:pt idx="8538">
                  <c:v>41995</c:v>
                </c:pt>
                <c:pt idx="8539">
                  <c:v>41995</c:v>
                </c:pt>
                <c:pt idx="8540">
                  <c:v>41995</c:v>
                </c:pt>
                <c:pt idx="8541">
                  <c:v>41995</c:v>
                </c:pt>
                <c:pt idx="8542">
                  <c:v>41995</c:v>
                </c:pt>
                <c:pt idx="8543">
                  <c:v>41995</c:v>
                </c:pt>
                <c:pt idx="8544">
                  <c:v>41996</c:v>
                </c:pt>
                <c:pt idx="8545">
                  <c:v>41996</c:v>
                </c:pt>
                <c:pt idx="8546">
                  <c:v>41996</c:v>
                </c:pt>
                <c:pt idx="8547">
                  <c:v>41996</c:v>
                </c:pt>
                <c:pt idx="8548">
                  <c:v>41996</c:v>
                </c:pt>
                <c:pt idx="8549">
                  <c:v>41996</c:v>
                </c:pt>
                <c:pt idx="8550">
                  <c:v>41996</c:v>
                </c:pt>
                <c:pt idx="8551">
                  <c:v>41996</c:v>
                </c:pt>
                <c:pt idx="8552">
                  <c:v>41996</c:v>
                </c:pt>
                <c:pt idx="8553">
                  <c:v>41996</c:v>
                </c:pt>
                <c:pt idx="8554">
                  <c:v>41996</c:v>
                </c:pt>
                <c:pt idx="8555">
                  <c:v>41996</c:v>
                </c:pt>
                <c:pt idx="8556">
                  <c:v>41996</c:v>
                </c:pt>
                <c:pt idx="8557">
                  <c:v>41996</c:v>
                </c:pt>
                <c:pt idx="8558">
                  <c:v>41996</c:v>
                </c:pt>
                <c:pt idx="8559">
                  <c:v>41996</c:v>
                </c:pt>
                <c:pt idx="8560">
                  <c:v>41996</c:v>
                </c:pt>
                <c:pt idx="8561">
                  <c:v>41996</c:v>
                </c:pt>
                <c:pt idx="8562">
                  <c:v>41996</c:v>
                </c:pt>
                <c:pt idx="8563">
                  <c:v>41996</c:v>
                </c:pt>
                <c:pt idx="8564">
                  <c:v>41996</c:v>
                </c:pt>
                <c:pt idx="8565">
                  <c:v>41996</c:v>
                </c:pt>
                <c:pt idx="8566">
                  <c:v>41996</c:v>
                </c:pt>
                <c:pt idx="8567">
                  <c:v>41996</c:v>
                </c:pt>
                <c:pt idx="8568">
                  <c:v>41997</c:v>
                </c:pt>
                <c:pt idx="8569">
                  <c:v>41997</c:v>
                </c:pt>
                <c:pt idx="8570">
                  <c:v>41997</c:v>
                </c:pt>
                <c:pt idx="8571">
                  <c:v>41997</c:v>
                </c:pt>
                <c:pt idx="8572">
                  <c:v>41997</c:v>
                </c:pt>
                <c:pt idx="8573">
                  <c:v>41997</c:v>
                </c:pt>
                <c:pt idx="8574">
                  <c:v>41997</c:v>
                </c:pt>
                <c:pt idx="8575">
                  <c:v>41997</c:v>
                </c:pt>
                <c:pt idx="8576">
                  <c:v>41997</c:v>
                </c:pt>
                <c:pt idx="8577">
                  <c:v>41997</c:v>
                </c:pt>
                <c:pt idx="8578">
                  <c:v>41997</c:v>
                </c:pt>
                <c:pt idx="8579">
                  <c:v>41997</c:v>
                </c:pt>
                <c:pt idx="8580">
                  <c:v>41997</c:v>
                </c:pt>
                <c:pt idx="8581">
                  <c:v>41997</c:v>
                </c:pt>
                <c:pt idx="8582">
                  <c:v>41997</c:v>
                </c:pt>
                <c:pt idx="8583">
                  <c:v>41997</c:v>
                </c:pt>
                <c:pt idx="8584">
                  <c:v>41997</c:v>
                </c:pt>
                <c:pt idx="8585">
                  <c:v>41997</c:v>
                </c:pt>
                <c:pt idx="8586">
                  <c:v>41997</c:v>
                </c:pt>
                <c:pt idx="8587">
                  <c:v>41997</c:v>
                </c:pt>
                <c:pt idx="8588">
                  <c:v>41997</c:v>
                </c:pt>
                <c:pt idx="8589">
                  <c:v>41997</c:v>
                </c:pt>
                <c:pt idx="8590">
                  <c:v>41997</c:v>
                </c:pt>
                <c:pt idx="8591">
                  <c:v>41997</c:v>
                </c:pt>
                <c:pt idx="8592">
                  <c:v>41998</c:v>
                </c:pt>
                <c:pt idx="8593">
                  <c:v>41998</c:v>
                </c:pt>
                <c:pt idx="8594">
                  <c:v>41998</c:v>
                </c:pt>
                <c:pt idx="8595">
                  <c:v>41998</c:v>
                </c:pt>
                <c:pt idx="8596">
                  <c:v>41998</c:v>
                </c:pt>
                <c:pt idx="8597">
                  <c:v>41998</c:v>
                </c:pt>
                <c:pt idx="8598">
                  <c:v>41998</c:v>
                </c:pt>
                <c:pt idx="8599">
                  <c:v>41998</c:v>
                </c:pt>
                <c:pt idx="8600">
                  <c:v>41998</c:v>
                </c:pt>
                <c:pt idx="8601">
                  <c:v>41998</c:v>
                </c:pt>
                <c:pt idx="8602">
                  <c:v>41998</c:v>
                </c:pt>
                <c:pt idx="8603">
                  <c:v>41998</c:v>
                </c:pt>
                <c:pt idx="8604">
                  <c:v>41998</c:v>
                </c:pt>
                <c:pt idx="8605">
                  <c:v>41998</c:v>
                </c:pt>
                <c:pt idx="8606">
                  <c:v>41998</c:v>
                </c:pt>
                <c:pt idx="8607">
                  <c:v>41998</c:v>
                </c:pt>
                <c:pt idx="8608">
                  <c:v>41998</c:v>
                </c:pt>
                <c:pt idx="8609">
                  <c:v>41998</c:v>
                </c:pt>
                <c:pt idx="8610">
                  <c:v>41998</c:v>
                </c:pt>
                <c:pt idx="8611">
                  <c:v>41998</c:v>
                </c:pt>
                <c:pt idx="8612">
                  <c:v>41998</c:v>
                </c:pt>
                <c:pt idx="8613">
                  <c:v>41998</c:v>
                </c:pt>
                <c:pt idx="8614">
                  <c:v>41998</c:v>
                </c:pt>
                <c:pt idx="8615">
                  <c:v>41998</c:v>
                </c:pt>
                <c:pt idx="8616">
                  <c:v>41999</c:v>
                </c:pt>
                <c:pt idx="8617">
                  <c:v>41999</c:v>
                </c:pt>
                <c:pt idx="8618">
                  <c:v>41999</c:v>
                </c:pt>
                <c:pt idx="8619">
                  <c:v>41999</c:v>
                </c:pt>
                <c:pt idx="8620">
                  <c:v>41999</c:v>
                </c:pt>
                <c:pt idx="8621">
                  <c:v>41999</c:v>
                </c:pt>
                <c:pt idx="8622">
                  <c:v>41999</c:v>
                </c:pt>
                <c:pt idx="8623">
                  <c:v>41999</c:v>
                </c:pt>
                <c:pt idx="8624">
                  <c:v>41999</c:v>
                </c:pt>
                <c:pt idx="8625">
                  <c:v>41999</c:v>
                </c:pt>
                <c:pt idx="8626">
                  <c:v>41999</c:v>
                </c:pt>
                <c:pt idx="8627">
                  <c:v>41999</c:v>
                </c:pt>
                <c:pt idx="8628">
                  <c:v>41999</c:v>
                </c:pt>
                <c:pt idx="8629">
                  <c:v>41999</c:v>
                </c:pt>
                <c:pt idx="8630">
                  <c:v>41999</c:v>
                </c:pt>
                <c:pt idx="8631">
                  <c:v>41999</c:v>
                </c:pt>
                <c:pt idx="8632">
                  <c:v>41999</c:v>
                </c:pt>
                <c:pt idx="8633">
                  <c:v>41999</c:v>
                </c:pt>
                <c:pt idx="8634">
                  <c:v>41999</c:v>
                </c:pt>
                <c:pt idx="8635">
                  <c:v>41999</c:v>
                </c:pt>
                <c:pt idx="8636">
                  <c:v>41999</c:v>
                </c:pt>
                <c:pt idx="8637">
                  <c:v>41999</c:v>
                </c:pt>
                <c:pt idx="8638">
                  <c:v>41999</c:v>
                </c:pt>
                <c:pt idx="8639">
                  <c:v>41999</c:v>
                </c:pt>
                <c:pt idx="8640">
                  <c:v>42000</c:v>
                </c:pt>
                <c:pt idx="8641">
                  <c:v>42000</c:v>
                </c:pt>
                <c:pt idx="8642">
                  <c:v>42000</c:v>
                </c:pt>
                <c:pt idx="8643">
                  <c:v>42000</c:v>
                </c:pt>
                <c:pt idx="8644">
                  <c:v>42000</c:v>
                </c:pt>
                <c:pt idx="8645">
                  <c:v>42000</c:v>
                </c:pt>
                <c:pt idx="8646">
                  <c:v>42000</c:v>
                </c:pt>
                <c:pt idx="8647">
                  <c:v>42000</c:v>
                </c:pt>
                <c:pt idx="8648">
                  <c:v>42000</c:v>
                </c:pt>
                <c:pt idx="8649">
                  <c:v>42000</c:v>
                </c:pt>
                <c:pt idx="8650">
                  <c:v>42000</c:v>
                </c:pt>
                <c:pt idx="8651">
                  <c:v>42000</c:v>
                </c:pt>
                <c:pt idx="8652">
                  <c:v>42000</c:v>
                </c:pt>
                <c:pt idx="8653">
                  <c:v>42000</c:v>
                </c:pt>
                <c:pt idx="8654">
                  <c:v>42000</c:v>
                </c:pt>
                <c:pt idx="8655">
                  <c:v>42000</c:v>
                </c:pt>
                <c:pt idx="8656">
                  <c:v>42000</c:v>
                </c:pt>
                <c:pt idx="8657">
                  <c:v>42000</c:v>
                </c:pt>
                <c:pt idx="8658">
                  <c:v>42000</c:v>
                </c:pt>
                <c:pt idx="8659">
                  <c:v>42000</c:v>
                </c:pt>
                <c:pt idx="8660">
                  <c:v>42000</c:v>
                </c:pt>
                <c:pt idx="8661">
                  <c:v>42000</c:v>
                </c:pt>
                <c:pt idx="8662">
                  <c:v>42000</c:v>
                </c:pt>
                <c:pt idx="8663">
                  <c:v>42000</c:v>
                </c:pt>
                <c:pt idx="8664">
                  <c:v>42001</c:v>
                </c:pt>
                <c:pt idx="8665">
                  <c:v>42001</c:v>
                </c:pt>
                <c:pt idx="8666">
                  <c:v>42001</c:v>
                </c:pt>
                <c:pt idx="8667">
                  <c:v>42001</c:v>
                </c:pt>
                <c:pt idx="8668">
                  <c:v>42001</c:v>
                </c:pt>
                <c:pt idx="8669">
                  <c:v>42001</c:v>
                </c:pt>
                <c:pt idx="8670">
                  <c:v>42001</c:v>
                </c:pt>
                <c:pt idx="8671">
                  <c:v>42001</c:v>
                </c:pt>
                <c:pt idx="8672">
                  <c:v>42001</c:v>
                </c:pt>
                <c:pt idx="8673">
                  <c:v>42001</c:v>
                </c:pt>
                <c:pt idx="8674">
                  <c:v>42001</c:v>
                </c:pt>
                <c:pt idx="8675">
                  <c:v>42001</c:v>
                </c:pt>
                <c:pt idx="8676">
                  <c:v>42001</c:v>
                </c:pt>
                <c:pt idx="8677">
                  <c:v>42001</c:v>
                </c:pt>
                <c:pt idx="8678">
                  <c:v>42001</c:v>
                </c:pt>
                <c:pt idx="8679">
                  <c:v>42001</c:v>
                </c:pt>
                <c:pt idx="8680">
                  <c:v>42001</c:v>
                </c:pt>
                <c:pt idx="8681">
                  <c:v>42001</c:v>
                </c:pt>
                <c:pt idx="8682">
                  <c:v>42001</c:v>
                </c:pt>
                <c:pt idx="8683">
                  <c:v>42001</c:v>
                </c:pt>
                <c:pt idx="8684">
                  <c:v>42001</c:v>
                </c:pt>
                <c:pt idx="8685">
                  <c:v>42001</c:v>
                </c:pt>
                <c:pt idx="8686">
                  <c:v>42001</c:v>
                </c:pt>
                <c:pt idx="8687">
                  <c:v>42001</c:v>
                </c:pt>
                <c:pt idx="8688">
                  <c:v>42002</c:v>
                </c:pt>
                <c:pt idx="8689">
                  <c:v>42002</c:v>
                </c:pt>
                <c:pt idx="8690">
                  <c:v>42002</c:v>
                </c:pt>
                <c:pt idx="8691">
                  <c:v>42002</c:v>
                </c:pt>
                <c:pt idx="8692">
                  <c:v>42002</c:v>
                </c:pt>
                <c:pt idx="8693">
                  <c:v>42002</c:v>
                </c:pt>
                <c:pt idx="8694">
                  <c:v>42002</c:v>
                </c:pt>
                <c:pt idx="8695">
                  <c:v>42002</c:v>
                </c:pt>
                <c:pt idx="8696">
                  <c:v>42002</c:v>
                </c:pt>
                <c:pt idx="8697">
                  <c:v>42002</c:v>
                </c:pt>
                <c:pt idx="8698">
                  <c:v>42002</c:v>
                </c:pt>
                <c:pt idx="8699">
                  <c:v>42002</c:v>
                </c:pt>
                <c:pt idx="8700">
                  <c:v>42002</c:v>
                </c:pt>
                <c:pt idx="8701">
                  <c:v>42002</c:v>
                </c:pt>
                <c:pt idx="8702">
                  <c:v>42002</c:v>
                </c:pt>
                <c:pt idx="8703">
                  <c:v>42002</c:v>
                </c:pt>
                <c:pt idx="8704">
                  <c:v>42002</c:v>
                </c:pt>
                <c:pt idx="8705">
                  <c:v>42002</c:v>
                </c:pt>
                <c:pt idx="8706">
                  <c:v>42002</c:v>
                </c:pt>
                <c:pt idx="8707">
                  <c:v>42002</c:v>
                </c:pt>
                <c:pt idx="8708">
                  <c:v>42002</c:v>
                </c:pt>
                <c:pt idx="8709">
                  <c:v>42002</c:v>
                </c:pt>
                <c:pt idx="8710">
                  <c:v>42002</c:v>
                </c:pt>
                <c:pt idx="8711">
                  <c:v>42002</c:v>
                </c:pt>
                <c:pt idx="8712">
                  <c:v>42003</c:v>
                </c:pt>
                <c:pt idx="8713">
                  <c:v>42003</c:v>
                </c:pt>
                <c:pt idx="8714">
                  <c:v>42003</c:v>
                </c:pt>
                <c:pt idx="8715">
                  <c:v>42003</c:v>
                </c:pt>
                <c:pt idx="8716">
                  <c:v>42003</c:v>
                </c:pt>
                <c:pt idx="8717">
                  <c:v>42003</c:v>
                </c:pt>
                <c:pt idx="8718">
                  <c:v>42003</c:v>
                </c:pt>
                <c:pt idx="8719">
                  <c:v>42003</c:v>
                </c:pt>
                <c:pt idx="8720">
                  <c:v>42003</c:v>
                </c:pt>
                <c:pt idx="8721">
                  <c:v>42003</c:v>
                </c:pt>
                <c:pt idx="8722">
                  <c:v>42003</c:v>
                </c:pt>
                <c:pt idx="8723">
                  <c:v>42003</c:v>
                </c:pt>
                <c:pt idx="8724">
                  <c:v>42003</c:v>
                </c:pt>
                <c:pt idx="8725">
                  <c:v>42003</c:v>
                </c:pt>
                <c:pt idx="8726">
                  <c:v>42003</c:v>
                </c:pt>
                <c:pt idx="8727">
                  <c:v>42003</c:v>
                </c:pt>
                <c:pt idx="8728">
                  <c:v>42003</c:v>
                </c:pt>
                <c:pt idx="8729">
                  <c:v>42003</c:v>
                </c:pt>
                <c:pt idx="8730">
                  <c:v>42003</c:v>
                </c:pt>
                <c:pt idx="8731">
                  <c:v>42003</c:v>
                </c:pt>
                <c:pt idx="8732">
                  <c:v>42003</c:v>
                </c:pt>
                <c:pt idx="8733">
                  <c:v>42003</c:v>
                </c:pt>
                <c:pt idx="8734">
                  <c:v>42003</c:v>
                </c:pt>
                <c:pt idx="8735">
                  <c:v>42003</c:v>
                </c:pt>
                <c:pt idx="8736">
                  <c:v>42004</c:v>
                </c:pt>
                <c:pt idx="8737">
                  <c:v>42004</c:v>
                </c:pt>
                <c:pt idx="8738">
                  <c:v>42004</c:v>
                </c:pt>
                <c:pt idx="8739">
                  <c:v>42004</c:v>
                </c:pt>
                <c:pt idx="8740">
                  <c:v>42004</c:v>
                </c:pt>
                <c:pt idx="8741">
                  <c:v>42004</c:v>
                </c:pt>
                <c:pt idx="8742">
                  <c:v>42004</c:v>
                </c:pt>
                <c:pt idx="8743">
                  <c:v>42004</c:v>
                </c:pt>
                <c:pt idx="8744">
                  <c:v>42004</c:v>
                </c:pt>
                <c:pt idx="8745">
                  <c:v>42004</c:v>
                </c:pt>
                <c:pt idx="8746">
                  <c:v>42004</c:v>
                </c:pt>
                <c:pt idx="8747">
                  <c:v>42004</c:v>
                </c:pt>
                <c:pt idx="8748">
                  <c:v>42004</c:v>
                </c:pt>
                <c:pt idx="8749">
                  <c:v>42004</c:v>
                </c:pt>
                <c:pt idx="8750">
                  <c:v>42004</c:v>
                </c:pt>
                <c:pt idx="8751">
                  <c:v>42004</c:v>
                </c:pt>
                <c:pt idx="8752">
                  <c:v>42004</c:v>
                </c:pt>
                <c:pt idx="8753">
                  <c:v>42004</c:v>
                </c:pt>
                <c:pt idx="8754">
                  <c:v>42004</c:v>
                </c:pt>
                <c:pt idx="8755">
                  <c:v>42004</c:v>
                </c:pt>
                <c:pt idx="8756">
                  <c:v>42004</c:v>
                </c:pt>
                <c:pt idx="8757">
                  <c:v>42004</c:v>
                </c:pt>
                <c:pt idx="8758">
                  <c:v>42004</c:v>
                </c:pt>
                <c:pt idx="8759">
                  <c:v>42004</c:v>
                </c:pt>
              </c:numCache>
            </c:numRef>
          </c:cat>
          <c:val>
            <c:numRef>
              <c:f>'Hourly data'!$J$10:$J$8794</c:f>
              <c:numCache>
                <c:formatCode>0.00</c:formatCode>
                <c:ptCount val="8785"/>
                <c:pt idx="0">
                  <c:v>11.6827783904325</c:v>
                </c:pt>
                <c:pt idx="1">
                  <c:v>12.042449330107498</c:v>
                </c:pt>
                <c:pt idx="2">
                  <c:v>14.794872167654999</c:v>
                </c:pt>
                <c:pt idx="3">
                  <c:v>8.0144389990324996</c:v>
                </c:pt>
                <c:pt idx="4">
                  <c:v>6.3270332057775001</c:v>
                </c:pt>
                <c:pt idx="5">
                  <c:v>6.3154613905574992</c:v>
                </c:pt>
                <c:pt idx="6">
                  <c:v>8.2923107086875003</c:v>
                </c:pt>
                <c:pt idx="7">
                  <c:v>9.551427369739999</c:v>
                </c:pt>
                <c:pt idx="8">
                  <c:v>6.9870586112224995</c:v>
                </c:pt>
                <c:pt idx="9">
                  <c:v>8.8488188299224984</c:v>
                </c:pt>
                <c:pt idx="10">
                  <c:v>14.03928956153</c:v>
                </c:pt>
                <c:pt idx="11">
                  <c:v>12.118916961775</c:v>
                </c:pt>
                <c:pt idx="12">
                  <c:v>17.813995760887497</c:v>
                </c:pt>
                <c:pt idx="13">
                  <c:v>19.099790417609999</c:v>
                </c:pt>
                <c:pt idx="14">
                  <c:v>17.1115215069625</c:v>
                </c:pt>
                <c:pt idx="15">
                  <c:v>17.711203613429998</c:v>
                </c:pt>
                <c:pt idx="16">
                  <c:v>13.948557142135</c:v>
                </c:pt>
                <c:pt idx="17">
                  <c:v>14.135863523969999</c:v>
                </c:pt>
                <c:pt idx="18">
                  <c:v>16.334577346714998</c:v>
                </c:pt>
                <c:pt idx="19">
                  <c:v>12.212087072627501</c:v>
                </c:pt>
                <c:pt idx="20">
                  <c:v>12.352746177205001</c:v>
                </c:pt>
                <c:pt idx="21">
                  <c:v>9.9916254063774996</c:v>
                </c:pt>
                <c:pt idx="22">
                  <c:v>10.056973620172501</c:v>
                </c:pt>
                <c:pt idx="23">
                  <c:v>8.823878327827499</c:v>
                </c:pt>
                <c:pt idx="24">
                  <c:v>8.0195408062399984</c:v>
                </c:pt>
                <c:pt idx="25">
                  <c:v>7.2327752297399996</c:v>
                </c:pt>
                <c:pt idx="26">
                  <c:v>7.4885319618974995</c:v>
                </c:pt>
                <c:pt idx="27">
                  <c:v>5.8545223201199992</c:v>
                </c:pt>
                <c:pt idx="28">
                  <c:v>6.0445547642574997</c:v>
                </c:pt>
                <c:pt idx="29">
                  <c:v>11.902720251325</c:v>
                </c:pt>
                <c:pt idx="30">
                  <c:v>15.954025823864999</c:v>
                </c:pt>
                <c:pt idx="31">
                  <c:v>37.006692804849997</c:v>
                </c:pt>
                <c:pt idx="32">
                  <c:v>41.996458433474999</c:v>
                </c:pt>
                <c:pt idx="33">
                  <c:v>40.926927198249999</c:v>
                </c:pt>
                <c:pt idx="34">
                  <c:v>32.059713339300004</c:v>
                </c:pt>
                <c:pt idx="35">
                  <c:v>31.482661269525</c:v>
                </c:pt>
                <c:pt idx="36">
                  <c:v>29.863037805525</c:v>
                </c:pt>
                <c:pt idx="37">
                  <c:v>26.1707240416</c:v>
                </c:pt>
                <c:pt idx="38">
                  <c:v>34.115535889649998</c:v>
                </c:pt>
                <c:pt idx="39">
                  <c:v>37.091939213374999</c:v>
                </c:pt>
                <c:pt idx="40">
                  <c:v>36.643037676799999</c:v>
                </c:pt>
                <c:pt idx="41">
                  <c:v>57.78844931375</c:v>
                </c:pt>
                <c:pt idx="42">
                  <c:v>52.925896594549997</c:v>
                </c:pt>
                <c:pt idx="43">
                  <c:v>51.336403251625001</c:v>
                </c:pt>
                <c:pt idx="44">
                  <c:v>25.454879773350001</c:v>
                </c:pt>
                <c:pt idx="45">
                  <c:v>21.827908117427501</c:v>
                </c:pt>
                <c:pt idx="46">
                  <c:v>21.028452636059999</c:v>
                </c:pt>
                <c:pt idx="47">
                  <c:v>22.892932662289997</c:v>
                </c:pt>
                <c:pt idx="48">
                  <c:v>11.452026150622501</c:v>
                </c:pt>
                <c:pt idx="49">
                  <c:v>6.9369392056074997</c:v>
                </c:pt>
                <c:pt idx="50">
                  <c:v>6.2128413264600004</c:v>
                </c:pt>
                <c:pt idx="51">
                  <c:v>5.4728824367725002</c:v>
                </c:pt>
                <c:pt idx="52">
                  <c:v>7.8756795842749998</c:v>
                </c:pt>
                <c:pt idx="53">
                  <c:v>7.5394711051324999</c:v>
                </c:pt>
                <c:pt idx="54">
                  <c:v>11.545608739345001</c:v>
                </c:pt>
                <c:pt idx="55">
                  <c:v>26.775838146047501</c:v>
                </c:pt>
                <c:pt idx="56">
                  <c:v>25.571879721774998</c:v>
                </c:pt>
                <c:pt idx="57">
                  <c:v>22.902998622049999</c:v>
                </c:pt>
                <c:pt idx="58">
                  <c:v>26.41668525615</c:v>
                </c:pt>
                <c:pt idx="59">
                  <c:v>23.579958370175</c:v>
                </c:pt>
                <c:pt idx="60">
                  <c:v>20.349166130232497</c:v>
                </c:pt>
                <c:pt idx="61">
                  <c:v>24.247888803399999</c:v>
                </c:pt>
                <c:pt idx="62">
                  <c:v>21.985904448624996</c:v>
                </c:pt>
                <c:pt idx="63">
                  <c:v>21.137557024574999</c:v>
                </c:pt>
                <c:pt idx="64">
                  <c:v>31.809241019899996</c:v>
                </c:pt>
                <c:pt idx="65">
                  <c:v>24.800061222724999</c:v>
                </c:pt>
                <c:pt idx="66">
                  <c:v>22.236067706149999</c:v>
                </c:pt>
                <c:pt idx="67">
                  <c:v>13.071802176349999</c:v>
                </c:pt>
                <c:pt idx="68">
                  <c:v>15.413459913477498</c:v>
                </c:pt>
                <c:pt idx="69">
                  <c:v>11.22201068042</c:v>
                </c:pt>
                <c:pt idx="70">
                  <c:v>8.2363846729175005</c:v>
                </c:pt>
                <c:pt idx="71">
                  <c:v>11.45190746752</c:v>
                </c:pt>
                <c:pt idx="72">
                  <c:v>12.477463664945001</c:v>
                </c:pt>
                <c:pt idx="73">
                  <c:v>7.3150426351399993</c:v>
                </c:pt>
                <c:pt idx="74">
                  <c:v>15.1782436121175</c:v>
                </c:pt>
                <c:pt idx="75">
                  <c:v>16.240571127632499</c:v>
                </c:pt>
                <c:pt idx="76">
                  <c:v>14.5436876087775</c:v>
                </c:pt>
                <c:pt idx="77">
                  <c:v>16.57480321613</c:v>
                </c:pt>
                <c:pt idx="78">
                  <c:v>24.871006558297498</c:v>
                </c:pt>
                <c:pt idx="79">
                  <c:v>33.952445139124997</c:v>
                </c:pt>
                <c:pt idx="80">
                  <c:v>27.547246788224999</c:v>
                </c:pt>
                <c:pt idx="81">
                  <c:v>33.027289724749998</c:v>
                </c:pt>
                <c:pt idx="82">
                  <c:v>73.429560398199996</c:v>
                </c:pt>
                <c:pt idx="83">
                  <c:v>78.307302053374997</c:v>
                </c:pt>
                <c:pt idx="84">
                  <c:v>70.585234605875002</c:v>
                </c:pt>
                <c:pt idx="85">
                  <c:v>47.7127427187</c:v>
                </c:pt>
                <c:pt idx="86">
                  <c:v>81.344899843224994</c:v>
                </c:pt>
                <c:pt idx="87">
                  <c:v>66.717862790650003</c:v>
                </c:pt>
                <c:pt idx="88">
                  <c:v>65.562548365274992</c:v>
                </c:pt>
                <c:pt idx="89">
                  <c:v>51.302972044124999</c:v>
                </c:pt>
                <c:pt idx="90">
                  <c:v>56.373504056899996</c:v>
                </c:pt>
                <c:pt idx="91">
                  <c:v>47.947333598200004</c:v>
                </c:pt>
                <c:pt idx="92">
                  <c:v>35.613499902925</c:v>
                </c:pt>
                <c:pt idx="93">
                  <c:v>30.820889024874997</c:v>
                </c:pt>
                <c:pt idx="94">
                  <c:v>26.988427091399998</c:v>
                </c:pt>
                <c:pt idx="95">
                  <c:v>22.366611216275</c:v>
                </c:pt>
                <c:pt idx="96">
                  <c:v>25.414626069724999</c:v>
                </c:pt>
                <c:pt idx="97">
                  <c:v>16.612773500907497</c:v>
                </c:pt>
                <c:pt idx="98">
                  <c:v>16.3938644653525</c:v>
                </c:pt>
                <c:pt idx="99">
                  <c:v>11.031790231639999</c:v>
                </c:pt>
                <c:pt idx="100">
                  <c:v>12.317269023544998</c:v>
                </c:pt>
                <c:pt idx="101">
                  <c:v>14.884681129267499</c:v>
                </c:pt>
                <c:pt idx="102">
                  <c:v>10.304141402255</c:v>
                </c:pt>
                <c:pt idx="103">
                  <c:v>11.58041294557</c:v>
                </c:pt>
                <c:pt idx="104">
                  <c:v>24.0185409694</c:v>
                </c:pt>
                <c:pt idx="105">
                  <c:v>27.522653752374996</c:v>
                </c:pt>
                <c:pt idx="106">
                  <c:v>25.248481549125</c:v>
                </c:pt>
                <c:pt idx="107">
                  <c:v>22.305836016159997</c:v>
                </c:pt>
                <c:pt idx="108">
                  <c:v>26.8208177536</c:v>
                </c:pt>
                <c:pt idx="109">
                  <c:v>29.197660292624999</c:v>
                </c:pt>
                <c:pt idx="110">
                  <c:v>27.310392635124998</c:v>
                </c:pt>
                <c:pt idx="111">
                  <c:v>30.170610066749997</c:v>
                </c:pt>
                <c:pt idx="112">
                  <c:v>27.098708877449997</c:v>
                </c:pt>
                <c:pt idx="113">
                  <c:v>22.147527399484996</c:v>
                </c:pt>
                <c:pt idx="114">
                  <c:v>15.731840359029999</c:v>
                </c:pt>
                <c:pt idx="115">
                  <c:v>13.801716449572499</c:v>
                </c:pt>
                <c:pt idx="116">
                  <c:v>13.6123934973775</c:v>
                </c:pt>
                <c:pt idx="117">
                  <c:v>11.058709986037501</c:v>
                </c:pt>
                <c:pt idx="118">
                  <c:v>9.4013782720699997</c:v>
                </c:pt>
                <c:pt idx="119">
                  <c:v>7.7849908055150001</c:v>
                </c:pt>
                <c:pt idx="120">
                  <c:v>7.3302647129574998</c:v>
                </c:pt>
                <c:pt idx="121">
                  <c:v>6.2700208527324994</c:v>
                </c:pt>
                <c:pt idx="122">
                  <c:v>6.3643881668649991</c:v>
                </c:pt>
                <c:pt idx="123">
                  <c:v>5.1434857563224998</c:v>
                </c:pt>
                <c:pt idx="124">
                  <c:v>5.9583231715249996</c:v>
                </c:pt>
                <c:pt idx="125">
                  <c:v>6.7975290065774994</c:v>
                </c:pt>
                <c:pt idx="126">
                  <c:v>15.7099772484575</c:v>
                </c:pt>
                <c:pt idx="127">
                  <c:v>31.799232968475</c:v>
                </c:pt>
                <c:pt idx="128">
                  <c:v>32.449385928674999</c:v>
                </c:pt>
                <c:pt idx="129">
                  <c:v>45.404273571799997</c:v>
                </c:pt>
                <c:pt idx="130">
                  <c:v>37.303567552399997</c:v>
                </c:pt>
                <c:pt idx="131">
                  <c:v>31.072694753475002</c:v>
                </c:pt>
                <c:pt idx="132">
                  <c:v>22.228594351262501</c:v>
                </c:pt>
                <c:pt idx="133">
                  <c:v>26.970919095499998</c:v>
                </c:pt>
                <c:pt idx="134">
                  <c:v>19.185602956819999</c:v>
                </c:pt>
                <c:pt idx="135">
                  <c:v>21.730867224449998</c:v>
                </c:pt>
                <c:pt idx="136">
                  <c:v>23.271539983724999</c:v>
                </c:pt>
                <c:pt idx="137">
                  <c:v>27.655407772349999</c:v>
                </c:pt>
                <c:pt idx="138">
                  <c:v>23.644550234474998</c:v>
                </c:pt>
                <c:pt idx="139">
                  <c:v>16.693337619399998</c:v>
                </c:pt>
                <c:pt idx="140">
                  <c:v>12.7445844797675</c:v>
                </c:pt>
                <c:pt idx="141">
                  <c:v>10.2444345315125</c:v>
                </c:pt>
                <c:pt idx="142">
                  <c:v>12.1339913908625</c:v>
                </c:pt>
                <c:pt idx="143">
                  <c:v>8.6428415611025002</c:v>
                </c:pt>
                <c:pt idx="144">
                  <c:v>6.3862985146024993</c:v>
                </c:pt>
                <c:pt idx="145">
                  <c:v>9.0039896804525004</c:v>
                </c:pt>
                <c:pt idx="146">
                  <c:v>7.2034963966199994</c:v>
                </c:pt>
                <c:pt idx="147">
                  <c:v>6.6997532286850001</c:v>
                </c:pt>
                <c:pt idx="148">
                  <c:v>7.2238085886250003</c:v>
                </c:pt>
                <c:pt idx="149">
                  <c:v>6.5453793156274998</c:v>
                </c:pt>
                <c:pt idx="150">
                  <c:v>10.229249248412499</c:v>
                </c:pt>
                <c:pt idx="151">
                  <c:v>21.671416679049997</c:v>
                </c:pt>
                <c:pt idx="152">
                  <c:v>39.810371877624995</c:v>
                </c:pt>
                <c:pt idx="153">
                  <c:v>43.233600281424998</c:v>
                </c:pt>
                <c:pt idx="154">
                  <c:v>22.887016827884999</c:v>
                </c:pt>
                <c:pt idx="155">
                  <c:v>26.752534909799998</c:v>
                </c:pt>
                <c:pt idx="156">
                  <c:v>24.691019953024998</c:v>
                </c:pt>
                <c:pt idx="157">
                  <c:v>22.773158123715</c:v>
                </c:pt>
                <c:pt idx="158">
                  <c:v>23.715782610099996</c:v>
                </c:pt>
                <c:pt idx="159">
                  <c:v>28.426980998749997</c:v>
                </c:pt>
                <c:pt idx="160">
                  <c:v>29.828279353349998</c:v>
                </c:pt>
                <c:pt idx="161">
                  <c:v>35.858959857075</c:v>
                </c:pt>
                <c:pt idx="162">
                  <c:v>44.063857689599999</c:v>
                </c:pt>
                <c:pt idx="163">
                  <c:v>31.093967908500002</c:v>
                </c:pt>
                <c:pt idx="164">
                  <c:v>19.977702668630002</c:v>
                </c:pt>
                <c:pt idx="165">
                  <c:v>18.296009376909996</c:v>
                </c:pt>
                <c:pt idx="166">
                  <c:v>16.047187098102498</c:v>
                </c:pt>
                <c:pt idx="167">
                  <c:v>13.61599969341</c:v>
                </c:pt>
                <c:pt idx="168">
                  <c:v>12.197154895564999</c:v>
                </c:pt>
                <c:pt idx="169">
                  <c:v>8.1595518530699991</c:v>
                </c:pt>
                <c:pt idx="170">
                  <c:v>6.6281768424824996</c:v>
                </c:pt>
                <c:pt idx="171">
                  <c:v>6.8646055182524996</c:v>
                </c:pt>
                <c:pt idx="172">
                  <c:v>7.4963782399874992</c:v>
                </c:pt>
                <c:pt idx="173">
                  <c:v>7.7803751353274997</c:v>
                </c:pt>
                <c:pt idx="174">
                  <c:v>12.413686554119998</c:v>
                </c:pt>
                <c:pt idx="175">
                  <c:v>32.111761025524999</c:v>
                </c:pt>
                <c:pt idx="176">
                  <c:v>44.655864615299997</c:v>
                </c:pt>
                <c:pt idx="177">
                  <c:v>42.578948015400002</c:v>
                </c:pt>
                <c:pt idx="178">
                  <c:v>41.0865986238</c:v>
                </c:pt>
                <c:pt idx="179">
                  <c:v>33.280140156499996</c:v>
                </c:pt>
                <c:pt idx="180">
                  <c:v>34.876852110449995</c:v>
                </c:pt>
                <c:pt idx="181">
                  <c:v>33.467374553299997</c:v>
                </c:pt>
                <c:pt idx="182">
                  <c:v>53.429910101974997</c:v>
                </c:pt>
                <c:pt idx="185">
                  <c:v>123.57530676112499</c:v>
                </c:pt>
                <c:pt idx="186">
                  <c:v>119.728099517825</c:v>
                </c:pt>
                <c:pt idx="187">
                  <c:v>100.54592623245</c:v>
                </c:pt>
                <c:pt idx="188">
                  <c:v>41.766760305475003</c:v>
                </c:pt>
                <c:pt idx="189">
                  <c:v>27.416126438999999</c:v>
                </c:pt>
                <c:pt idx="190">
                  <c:v>25.771745516799999</c:v>
                </c:pt>
                <c:pt idx="191">
                  <c:v>20.222714146184998</c:v>
                </c:pt>
                <c:pt idx="192">
                  <c:v>20.7088839766425</c:v>
                </c:pt>
                <c:pt idx="193">
                  <c:v>13.060149389545</c:v>
                </c:pt>
                <c:pt idx="194">
                  <c:v>6.3889076944549998</c:v>
                </c:pt>
                <c:pt idx="195">
                  <c:v>9.1239639926124987</c:v>
                </c:pt>
                <c:pt idx="196">
                  <c:v>10.912781477005</c:v>
                </c:pt>
                <c:pt idx="197">
                  <c:v>9.7442764746424988</c:v>
                </c:pt>
                <c:pt idx="198">
                  <c:v>17.018990629179999</c:v>
                </c:pt>
                <c:pt idx="199">
                  <c:v>31.774025313724998</c:v>
                </c:pt>
                <c:pt idx="200">
                  <c:v>40.860303819750001</c:v>
                </c:pt>
                <c:pt idx="201">
                  <c:v>59.442012876099994</c:v>
                </c:pt>
                <c:pt idx="202">
                  <c:v>46.8894645126</c:v>
                </c:pt>
                <c:pt idx="203">
                  <c:v>37.259905998124999</c:v>
                </c:pt>
                <c:pt idx="204">
                  <c:v>29.292742833475</c:v>
                </c:pt>
                <c:pt idx="205">
                  <c:v>33.147399076774995</c:v>
                </c:pt>
                <c:pt idx="206">
                  <c:v>33.384514809149998</c:v>
                </c:pt>
                <c:pt idx="207">
                  <c:v>43.689484166799993</c:v>
                </c:pt>
                <c:pt idx="208">
                  <c:v>46.5054292166</c:v>
                </c:pt>
                <c:pt idx="209">
                  <c:v>55.656307126649999</c:v>
                </c:pt>
                <c:pt idx="210">
                  <c:v>46.996324442924994</c:v>
                </c:pt>
                <c:pt idx="211">
                  <c:v>43.781861961425001</c:v>
                </c:pt>
                <c:pt idx="212">
                  <c:v>34.894842176024994</c:v>
                </c:pt>
                <c:pt idx="213">
                  <c:v>31.950940811374998</c:v>
                </c:pt>
                <c:pt idx="214">
                  <c:v>44.953899802449996</c:v>
                </c:pt>
                <c:pt idx="215">
                  <c:v>44.488675152799999</c:v>
                </c:pt>
                <c:pt idx="216">
                  <c:v>23.98440935535</c:v>
                </c:pt>
                <c:pt idx="217">
                  <c:v>27.050207392725</c:v>
                </c:pt>
                <c:pt idx="218">
                  <c:v>22.9035537668925</c:v>
                </c:pt>
                <c:pt idx="219">
                  <c:v>37.842995200674999</c:v>
                </c:pt>
                <c:pt idx="220">
                  <c:v>19.668545993644997</c:v>
                </c:pt>
                <c:pt idx="221">
                  <c:v>28.638156482982499</c:v>
                </c:pt>
                <c:pt idx="222">
                  <c:v>40.998829253300002</c:v>
                </c:pt>
                <c:pt idx="223">
                  <c:v>71.136719377450007</c:v>
                </c:pt>
                <c:pt idx="224">
                  <c:v>88.861724473249993</c:v>
                </c:pt>
                <c:pt idx="225">
                  <c:v>86.456273591325001</c:v>
                </c:pt>
                <c:pt idx="226">
                  <c:v>70.715501571874995</c:v>
                </c:pt>
                <c:pt idx="227">
                  <c:v>64.726927452674985</c:v>
                </c:pt>
                <c:pt idx="228">
                  <c:v>33.552039362050003</c:v>
                </c:pt>
                <c:pt idx="229">
                  <c:v>38.535504841349997</c:v>
                </c:pt>
                <c:pt idx="230">
                  <c:v>47.559711732849998</c:v>
                </c:pt>
                <c:pt idx="231">
                  <c:v>51.202233711550001</c:v>
                </c:pt>
                <c:pt idx="232">
                  <c:v>48.583201515599995</c:v>
                </c:pt>
                <c:pt idx="233">
                  <c:v>54.544984995924999</c:v>
                </c:pt>
                <c:pt idx="234">
                  <c:v>54.640917692100004</c:v>
                </c:pt>
                <c:pt idx="235">
                  <c:v>45.360409419049994</c:v>
                </c:pt>
                <c:pt idx="236">
                  <c:v>34.978619226324994</c:v>
                </c:pt>
                <c:pt idx="237">
                  <c:v>24.132221996774998</c:v>
                </c:pt>
                <c:pt idx="238">
                  <c:v>20.257489827992497</c:v>
                </c:pt>
                <c:pt idx="239">
                  <c:v>11.774279231954999</c:v>
                </c:pt>
                <c:pt idx="240">
                  <c:v>12.184401515667499</c:v>
                </c:pt>
                <c:pt idx="241">
                  <c:v>12.002086841477499</c:v>
                </c:pt>
                <c:pt idx="242">
                  <c:v>11.3291132413875</c:v>
                </c:pt>
                <c:pt idx="243">
                  <c:v>7.6010427308399997</c:v>
                </c:pt>
                <c:pt idx="244">
                  <c:v>10.968634516394999</c:v>
                </c:pt>
                <c:pt idx="245">
                  <c:v>26.49665846505</c:v>
                </c:pt>
                <c:pt idx="246">
                  <c:v>20.739745388012501</c:v>
                </c:pt>
                <c:pt idx="247">
                  <c:v>23.44326687565</c:v>
                </c:pt>
                <c:pt idx="248">
                  <c:v>43.005743302699997</c:v>
                </c:pt>
                <c:pt idx="249">
                  <c:v>49.162580672074995</c:v>
                </c:pt>
                <c:pt idx="250">
                  <c:v>62.964579085875002</c:v>
                </c:pt>
                <c:pt idx="251">
                  <c:v>32.749888353549998</c:v>
                </c:pt>
                <c:pt idx="252">
                  <c:v>46.628115077449998</c:v>
                </c:pt>
                <c:pt idx="253">
                  <c:v>49.870366731499999</c:v>
                </c:pt>
                <c:pt idx="254">
                  <c:v>42.199700755150005</c:v>
                </c:pt>
                <c:pt idx="255">
                  <c:v>41.631815166924994</c:v>
                </c:pt>
                <c:pt idx="256">
                  <c:v>61.906995153724992</c:v>
                </c:pt>
                <c:pt idx="257">
                  <c:v>67.303389463575002</c:v>
                </c:pt>
                <c:pt idx="258">
                  <c:v>93.824803997300009</c:v>
                </c:pt>
                <c:pt idx="259">
                  <c:v>71.813404596499993</c:v>
                </c:pt>
                <c:pt idx="260">
                  <c:v>80.965723969224996</c:v>
                </c:pt>
                <c:pt idx="261">
                  <c:v>79.512922135149992</c:v>
                </c:pt>
                <c:pt idx="262">
                  <c:v>79.443285421274993</c:v>
                </c:pt>
                <c:pt idx="263">
                  <c:v>69.480350526474993</c:v>
                </c:pt>
                <c:pt idx="264">
                  <c:v>59.326452618824995</c:v>
                </c:pt>
                <c:pt idx="265">
                  <c:v>38.423631466624997</c:v>
                </c:pt>
                <c:pt idx="266">
                  <c:v>26.510181389199996</c:v>
                </c:pt>
                <c:pt idx="267">
                  <c:v>23.298344255224997</c:v>
                </c:pt>
                <c:pt idx="268">
                  <c:v>14.647544104690001</c:v>
                </c:pt>
                <c:pt idx="269">
                  <c:v>18.086422661237499</c:v>
                </c:pt>
                <c:pt idx="270">
                  <c:v>24.767541902704998</c:v>
                </c:pt>
                <c:pt idx="271">
                  <c:v>31.297952814299997</c:v>
                </c:pt>
                <c:pt idx="272">
                  <c:v>45.054366886375</c:v>
                </c:pt>
                <c:pt idx="273">
                  <c:v>49.947190469775002</c:v>
                </c:pt>
                <c:pt idx="274">
                  <c:v>49.458437169974992</c:v>
                </c:pt>
                <c:pt idx="275">
                  <c:v>43.207731494499996</c:v>
                </c:pt>
                <c:pt idx="276">
                  <c:v>50.118439307799996</c:v>
                </c:pt>
                <c:pt idx="277">
                  <c:v>42.740874558849995</c:v>
                </c:pt>
                <c:pt idx="278">
                  <c:v>41.694237276000003</c:v>
                </c:pt>
                <c:pt idx="279">
                  <c:v>40.097432830299994</c:v>
                </c:pt>
                <c:pt idx="280">
                  <c:v>33.621669453000003</c:v>
                </c:pt>
                <c:pt idx="281">
                  <c:v>36.223621555125</c:v>
                </c:pt>
                <c:pt idx="282">
                  <c:v>27.576591593699998</c:v>
                </c:pt>
                <c:pt idx="283">
                  <c:v>26.795306523449998</c:v>
                </c:pt>
                <c:pt idx="284">
                  <c:v>24.281563134799999</c:v>
                </c:pt>
                <c:pt idx="285">
                  <c:v>21.630935642449998</c:v>
                </c:pt>
                <c:pt idx="286">
                  <c:v>18.211735017522496</c:v>
                </c:pt>
                <c:pt idx="287">
                  <c:v>16.261808564702498</c:v>
                </c:pt>
                <c:pt idx="288">
                  <c:v>9.6527096812975</c:v>
                </c:pt>
                <c:pt idx="289">
                  <c:v>4.3447805449199999</c:v>
                </c:pt>
                <c:pt idx="290">
                  <c:v>4.0948303727249993</c:v>
                </c:pt>
                <c:pt idx="291">
                  <c:v>6.6635361586924997</c:v>
                </c:pt>
                <c:pt idx="292">
                  <c:v>11.4876005242375</c:v>
                </c:pt>
                <c:pt idx="293">
                  <c:v>8.6954517576075006</c:v>
                </c:pt>
                <c:pt idx="294">
                  <c:v>26.162706046869999</c:v>
                </c:pt>
                <c:pt idx="295">
                  <c:v>44.845132885150001</c:v>
                </c:pt>
                <c:pt idx="296">
                  <c:v>82.939216814749997</c:v>
                </c:pt>
                <c:pt idx="297">
                  <c:v>98.412727251899994</c:v>
                </c:pt>
                <c:pt idx="298">
                  <c:v>70.348923155400001</c:v>
                </c:pt>
                <c:pt idx="299">
                  <c:v>56.697001625950001</c:v>
                </c:pt>
                <c:pt idx="300">
                  <c:v>50.334933744274998</c:v>
                </c:pt>
                <c:pt idx="301">
                  <c:v>62.118222932325004</c:v>
                </c:pt>
                <c:pt idx="302">
                  <c:v>77.159946182574998</c:v>
                </c:pt>
                <c:pt idx="303">
                  <c:v>101.20176135192499</c:v>
                </c:pt>
                <c:pt idx="304">
                  <c:v>88.78751712937499</c:v>
                </c:pt>
                <c:pt idx="305">
                  <c:v>93.654792390424987</c:v>
                </c:pt>
                <c:pt idx="306">
                  <c:v>60.923093071924995</c:v>
                </c:pt>
                <c:pt idx="307">
                  <c:v>57.005191070249992</c:v>
                </c:pt>
                <c:pt idx="308">
                  <c:v>43.053272296599999</c:v>
                </c:pt>
                <c:pt idx="309">
                  <c:v>27.784189221525001</c:v>
                </c:pt>
                <c:pt idx="310">
                  <c:v>19.809825133882498</c:v>
                </c:pt>
                <c:pt idx="311">
                  <c:v>15.528959108052501</c:v>
                </c:pt>
                <c:pt idx="312">
                  <c:v>11.8446493786675</c:v>
                </c:pt>
                <c:pt idx="313">
                  <c:v>6.8186417941824997</c:v>
                </c:pt>
                <c:pt idx="314">
                  <c:v>6.7944976541724991</c:v>
                </c:pt>
                <c:pt idx="315">
                  <c:v>11.243062077282501</c:v>
                </c:pt>
                <c:pt idx="316">
                  <c:v>15.3005449909225</c:v>
                </c:pt>
                <c:pt idx="317">
                  <c:v>52.827153075524997</c:v>
                </c:pt>
                <c:pt idx="318">
                  <c:v>65.029646117400006</c:v>
                </c:pt>
                <c:pt idx="319">
                  <c:v>59.356070921974997</c:v>
                </c:pt>
                <c:pt idx="320">
                  <c:v>97.765736841049986</c:v>
                </c:pt>
                <c:pt idx="321">
                  <c:v>104.99782914264999</c:v>
                </c:pt>
                <c:pt idx="322">
                  <c:v>65.570549097425001</c:v>
                </c:pt>
                <c:pt idx="323">
                  <c:v>62.442926613849998</c:v>
                </c:pt>
                <c:pt idx="324">
                  <c:v>44.87883985845</c:v>
                </c:pt>
                <c:pt idx="325">
                  <c:v>59.31531653095</c:v>
                </c:pt>
                <c:pt idx="326">
                  <c:v>43.988116548874999</c:v>
                </c:pt>
                <c:pt idx="327">
                  <c:v>66.976415551274997</c:v>
                </c:pt>
                <c:pt idx="328">
                  <c:v>82.08762254349999</c:v>
                </c:pt>
                <c:pt idx="329">
                  <c:v>80.232400460125007</c:v>
                </c:pt>
                <c:pt idx="330">
                  <c:v>75.298494132824999</c:v>
                </c:pt>
                <c:pt idx="331">
                  <c:v>64.389156845174995</c:v>
                </c:pt>
                <c:pt idx="332">
                  <c:v>45.734386287374996</c:v>
                </c:pt>
                <c:pt idx="333">
                  <c:v>28.577487021900001</c:v>
                </c:pt>
                <c:pt idx="334">
                  <c:v>21.293536219575</c:v>
                </c:pt>
                <c:pt idx="335">
                  <c:v>18.650661973035</c:v>
                </c:pt>
                <c:pt idx="336">
                  <c:v>19.329620065344997</c:v>
                </c:pt>
                <c:pt idx="337">
                  <c:v>17.597981811652499</c:v>
                </c:pt>
                <c:pt idx="338">
                  <c:v>12.831518124992499</c:v>
                </c:pt>
                <c:pt idx="339">
                  <c:v>11.121376431862499</c:v>
                </c:pt>
                <c:pt idx="340">
                  <c:v>18.192258746090001</c:v>
                </c:pt>
                <c:pt idx="341">
                  <c:v>40.26000675297</c:v>
                </c:pt>
                <c:pt idx="342">
                  <c:v>50.865682252275001</c:v>
                </c:pt>
                <c:pt idx="343">
                  <c:v>48.42160958505</c:v>
                </c:pt>
                <c:pt idx="344">
                  <c:v>53.436788947874994</c:v>
                </c:pt>
                <c:pt idx="345">
                  <c:v>61.626750766624994</c:v>
                </c:pt>
                <c:pt idx="346">
                  <c:v>48.009445064875003</c:v>
                </c:pt>
                <c:pt idx="347">
                  <c:v>53.652623675124993</c:v>
                </c:pt>
                <c:pt idx="348">
                  <c:v>45.717529224250001</c:v>
                </c:pt>
                <c:pt idx="349">
                  <c:v>35.776346861050001</c:v>
                </c:pt>
                <c:pt idx="350">
                  <c:v>36.035684999349996</c:v>
                </c:pt>
                <c:pt idx="351">
                  <c:v>48.383268913549998</c:v>
                </c:pt>
                <c:pt idx="352">
                  <c:v>56.377465110399996</c:v>
                </c:pt>
                <c:pt idx="353">
                  <c:v>62.863343489574994</c:v>
                </c:pt>
                <c:pt idx="354">
                  <c:v>49.757135633274999</c:v>
                </c:pt>
                <c:pt idx="355">
                  <c:v>42.539797403624995</c:v>
                </c:pt>
                <c:pt idx="356">
                  <c:v>27.833715153850001</c:v>
                </c:pt>
                <c:pt idx="357">
                  <c:v>26.239673914699999</c:v>
                </c:pt>
                <c:pt idx="358">
                  <c:v>25.649679890249999</c:v>
                </c:pt>
                <c:pt idx="359">
                  <c:v>11.2688962683775</c:v>
                </c:pt>
                <c:pt idx="360">
                  <c:v>15.807774096514999</c:v>
                </c:pt>
                <c:pt idx="361">
                  <c:v>13.205999428137499</c:v>
                </c:pt>
                <c:pt idx="362">
                  <c:v>11.5344507881775</c:v>
                </c:pt>
                <c:pt idx="363">
                  <c:v>13.6236918254275</c:v>
                </c:pt>
                <c:pt idx="364">
                  <c:v>30.243465326399999</c:v>
                </c:pt>
                <c:pt idx="365">
                  <c:v>34.332435121975003</c:v>
                </c:pt>
                <c:pt idx="366">
                  <c:v>33.499728707024993</c:v>
                </c:pt>
                <c:pt idx="367">
                  <c:v>45.290552214774998</c:v>
                </c:pt>
                <c:pt idx="368">
                  <c:v>67.381080766824994</c:v>
                </c:pt>
                <c:pt idx="369">
                  <c:v>75.694858803524994</c:v>
                </c:pt>
                <c:pt idx="370">
                  <c:v>60.173978761974993</c:v>
                </c:pt>
                <c:pt idx="371">
                  <c:v>62.545203341599994</c:v>
                </c:pt>
                <c:pt idx="372">
                  <c:v>55.1365371172</c:v>
                </c:pt>
                <c:pt idx="373">
                  <c:v>53.258471281024995</c:v>
                </c:pt>
                <c:pt idx="374">
                  <c:v>59.494320298449992</c:v>
                </c:pt>
                <c:pt idx="375">
                  <c:v>67.832184008149994</c:v>
                </c:pt>
                <c:pt idx="376">
                  <c:v>87.272136322699993</c:v>
                </c:pt>
                <c:pt idx="377">
                  <c:v>77.611718573299996</c:v>
                </c:pt>
                <c:pt idx="378">
                  <c:v>56.356973861625001</c:v>
                </c:pt>
                <c:pt idx="379">
                  <c:v>51.573610468224999</c:v>
                </c:pt>
                <c:pt idx="380">
                  <c:v>34.395930374099997</c:v>
                </c:pt>
                <c:pt idx="381">
                  <c:v>30.964678370674999</c:v>
                </c:pt>
                <c:pt idx="382">
                  <c:v>30.895229214024997</c:v>
                </c:pt>
                <c:pt idx="383">
                  <c:v>26.131927200025</c:v>
                </c:pt>
                <c:pt idx="384">
                  <c:v>21.874404722424998</c:v>
                </c:pt>
                <c:pt idx="385">
                  <c:v>15.771874418385</c:v>
                </c:pt>
                <c:pt idx="386">
                  <c:v>16.823688945324999</c:v>
                </c:pt>
                <c:pt idx="387">
                  <c:v>16.303205347459997</c:v>
                </c:pt>
                <c:pt idx="388">
                  <c:v>10.213978098397499</c:v>
                </c:pt>
                <c:pt idx="389">
                  <c:v>23.270084349804996</c:v>
                </c:pt>
                <c:pt idx="390">
                  <c:v>35.6884282145</c:v>
                </c:pt>
                <c:pt idx="391">
                  <c:v>41.936954756650003</c:v>
                </c:pt>
                <c:pt idx="392">
                  <c:v>48.235577681274997</c:v>
                </c:pt>
                <c:pt idx="393">
                  <c:v>39.386759906149997</c:v>
                </c:pt>
                <c:pt idx="394">
                  <c:v>43.67559331935</c:v>
                </c:pt>
                <c:pt idx="395">
                  <c:v>35.144230455825003</c:v>
                </c:pt>
                <c:pt idx="396">
                  <c:v>43.533062424799994</c:v>
                </c:pt>
                <c:pt idx="397">
                  <c:v>34.450284495150001</c:v>
                </c:pt>
                <c:pt idx="398">
                  <c:v>33.881413160699999</c:v>
                </c:pt>
                <c:pt idx="399">
                  <c:v>51.214294315825001</c:v>
                </c:pt>
                <c:pt idx="400">
                  <c:v>60.638182850874998</c:v>
                </c:pt>
                <c:pt idx="401">
                  <c:v>46.535251073224998</c:v>
                </c:pt>
                <c:pt idx="402">
                  <c:v>49.882369047349997</c:v>
                </c:pt>
                <c:pt idx="403">
                  <c:v>52.6300219994</c:v>
                </c:pt>
                <c:pt idx="404">
                  <c:v>50.608203685199996</c:v>
                </c:pt>
                <c:pt idx="405">
                  <c:v>42.633053989250001</c:v>
                </c:pt>
                <c:pt idx="406">
                  <c:v>44.721579464100003</c:v>
                </c:pt>
                <c:pt idx="407">
                  <c:v>44.005101553350002</c:v>
                </c:pt>
                <c:pt idx="408">
                  <c:v>45.845922208075002</c:v>
                </c:pt>
                <c:pt idx="409">
                  <c:v>41.701727102249997</c:v>
                </c:pt>
                <c:pt idx="410">
                  <c:v>37.317120984024996</c:v>
                </c:pt>
                <c:pt idx="411">
                  <c:v>29.646335322777496</c:v>
                </c:pt>
                <c:pt idx="412">
                  <c:v>22.990831041649997</c:v>
                </c:pt>
                <c:pt idx="413">
                  <c:v>21.49602352398</c:v>
                </c:pt>
                <c:pt idx="414">
                  <c:v>27.210030457949998</c:v>
                </c:pt>
                <c:pt idx="415">
                  <c:v>36.617922212974996</c:v>
                </c:pt>
                <c:pt idx="416">
                  <c:v>32.567868586224996</c:v>
                </c:pt>
                <c:pt idx="417">
                  <c:v>56.733088927200001</c:v>
                </c:pt>
                <c:pt idx="418">
                  <c:v>48.128932721449999</c:v>
                </c:pt>
                <c:pt idx="419">
                  <c:v>36.694418610674994</c:v>
                </c:pt>
                <c:pt idx="420">
                  <c:v>41.815334360649999</c:v>
                </c:pt>
                <c:pt idx="421">
                  <c:v>37.227932154050002</c:v>
                </c:pt>
                <c:pt idx="422">
                  <c:v>33.951264654074997</c:v>
                </c:pt>
                <c:pt idx="423">
                  <c:v>43.337143520624998</c:v>
                </c:pt>
                <c:pt idx="424">
                  <c:v>44.677980376374997</c:v>
                </c:pt>
                <c:pt idx="425">
                  <c:v>50.446590128674998</c:v>
                </c:pt>
                <c:pt idx="426">
                  <c:v>38.335416201850002</c:v>
                </c:pt>
                <c:pt idx="427">
                  <c:v>39.006081334874999</c:v>
                </c:pt>
                <c:pt idx="428">
                  <c:v>34.772223107875</c:v>
                </c:pt>
                <c:pt idx="429">
                  <c:v>32.171011593925002</c:v>
                </c:pt>
                <c:pt idx="430">
                  <c:v>31.063043160574999</c:v>
                </c:pt>
                <c:pt idx="431">
                  <c:v>26.421871436175</c:v>
                </c:pt>
                <c:pt idx="432">
                  <c:v>28.094510550524998</c:v>
                </c:pt>
                <c:pt idx="433">
                  <c:v>22.781449884474998</c:v>
                </c:pt>
                <c:pt idx="434">
                  <c:v>19.178952360217497</c:v>
                </c:pt>
                <c:pt idx="435">
                  <c:v>17.993526014157499</c:v>
                </c:pt>
                <c:pt idx="436">
                  <c:v>16.729871622377498</c:v>
                </c:pt>
                <c:pt idx="437">
                  <c:v>12.245885352044999</c:v>
                </c:pt>
                <c:pt idx="1168">
                  <c:v>77.600590483549993</c:v>
                </c:pt>
                <c:pt idx="1169">
                  <c:v>119.12042106122499</c:v>
                </c:pt>
                <c:pt idx="1170">
                  <c:v>167.090214588175</c:v>
                </c:pt>
                <c:pt idx="1171">
                  <c:v>130.85307170375</c:v>
                </c:pt>
                <c:pt idx="1172">
                  <c:v>113.8690568475</c:v>
                </c:pt>
                <c:pt idx="1173">
                  <c:v>105.798150366375</c:v>
                </c:pt>
                <c:pt idx="1174">
                  <c:v>94.114015638624991</c:v>
                </c:pt>
                <c:pt idx="1175">
                  <c:v>54.657942133299997</c:v>
                </c:pt>
                <c:pt idx="1176">
                  <c:v>38.205782859249993</c:v>
                </c:pt>
                <c:pt idx="1177">
                  <c:v>28.832430073525</c:v>
                </c:pt>
                <c:pt idx="1178">
                  <c:v>32.112071472149999</c:v>
                </c:pt>
                <c:pt idx="1179">
                  <c:v>30.270592273299997</c:v>
                </c:pt>
                <c:pt idx="1180">
                  <c:v>26.638258979500002</c:v>
                </c:pt>
                <c:pt idx="1181">
                  <c:v>28.979976785649999</c:v>
                </c:pt>
                <c:pt idx="1182">
                  <c:v>44.066587862699997</c:v>
                </c:pt>
                <c:pt idx="1183">
                  <c:v>99.985499089174994</c:v>
                </c:pt>
                <c:pt idx="1184">
                  <c:v>107.999677008875</c:v>
                </c:pt>
                <c:pt idx="1185">
                  <c:v>81.368329669974997</c:v>
                </c:pt>
                <c:pt idx="1186">
                  <c:v>63.849432612099996</c:v>
                </c:pt>
                <c:pt idx="1187">
                  <c:v>73.313810420625003</c:v>
                </c:pt>
                <c:pt idx="1188">
                  <c:v>69.738779872449996</c:v>
                </c:pt>
                <c:pt idx="1189">
                  <c:v>55.261510628024993</c:v>
                </c:pt>
                <c:pt idx="1190">
                  <c:v>67.33710751964999</c:v>
                </c:pt>
                <c:pt idx="1191">
                  <c:v>77.099969245949993</c:v>
                </c:pt>
                <c:pt idx="1192">
                  <c:v>72.295291298275004</c:v>
                </c:pt>
                <c:pt idx="1193">
                  <c:v>112.2776029612</c:v>
                </c:pt>
                <c:pt idx="1194">
                  <c:v>101.81514883195</c:v>
                </c:pt>
                <c:pt idx="1195">
                  <c:v>93.814606693525008</c:v>
                </c:pt>
                <c:pt idx="1196">
                  <c:v>48.814300604724998</c:v>
                </c:pt>
                <c:pt idx="1197">
                  <c:v>37.246236113800002</c:v>
                </c:pt>
                <c:pt idx="1198">
                  <c:v>29.459030427399998</c:v>
                </c:pt>
                <c:pt idx="1199">
                  <c:v>26.188175038324999</c:v>
                </c:pt>
                <c:pt idx="1200">
                  <c:v>19.665620574615001</c:v>
                </c:pt>
                <c:pt idx="1201">
                  <c:v>13.063516585844999</c:v>
                </c:pt>
                <c:pt idx="1202">
                  <c:v>6.9942747349499994</c:v>
                </c:pt>
                <c:pt idx="1203">
                  <c:v>11.740546700945</c:v>
                </c:pt>
                <c:pt idx="1204">
                  <c:v>11.581997149707501</c:v>
                </c:pt>
                <c:pt idx="1205">
                  <c:v>14.277986610122499</c:v>
                </c:pt>
                <c:pt idx="1206">
                  <c:v>26.887296053274998</c:v>
                </c:pt>
                <c:pt idx="1207">
                  <c:v>31.802210887674999</c:v>
                </c:pt>
                <c:pt idx="1208">
                  <c:v>48.683043595000001</c:v>
                </c:pt>
                <c:pt idx="1209">
                  <c:v>39.796489157224997</c:v>
                </c:pt>
                <c:pt idx="1210">
                  <c:v>29.747434964799996</c:v>
                </c:pt>
                <c:pt idx="1211">
                  <c:v>42.181645315049998</c:v>
                </c:pt>
                <c:pt idx="1212">
                  <c:v>37.451280176674999</c:v>
                </c:pt>
                <c:pt idx="1213">
                  <c:v>32.580876913399997</c:v>
                </c:pt>
                <c:pt idx="1214">
                  <c:v>38.619215084624997</c:v>
                </c:pt>
                <c:pt idx="1215">
                  <c:v>32.521677088924996</c:v>
                </c:pt>
                <c:pt idx="1216">
                  <c:v>38.566103437674997</c:v>
                </c:pt>
                <c:pt idx="1217">
                  <c:v>58.573099149824998</c:v>
                </c:pt>
                <c:pt idx="1218">
                  <c:v>55.709520280550002</c:v>
                </c:pt>
                <c:pt idx="1219">
                  <c:v>54.34962866315</c:v>
                </c:pt>
                <c:pt idx="1220">
                  <c:v>53.305682823375001</c:v>
                </c:pt>
                <c:pt idx="1221">
                  <c:v>57.622726740799997</c:v>
                </c:pt>
                <c:pt idx="1222">
                  <c:v>47.497701438874998</c:v>
                </c:pt>
                <c:pt idx="1223">
                  <c:v>56.380711489649997</c:v>
                </c:pt>
                <c:pt idx="1224">
                  <c:v>27.197126010899996</c:v>
                </c:pt>
                <c:pt idx="1225">
                  <c:v>20.6571560005425</c:v>
                </c:pt>
                <c:pt idx="1226">
                  <c:v>13.508468576669999</c:v>
                </c:pt>
                <c:pt idx="1227">
                  <c:v>16.606612330345001</c:v>
                </c:pt>
                <c:pt idx="1228">
                  <c:v>14.2751781117425</c:v>
                </c:pt>
                <c:pt idx="1229">
                  <c:v>16.284143496367498</c:v>
                </c:pt>
                <c:pt idx="1230">
                  <c:v>20.922427349949999</c:v>
                </c:pt>
                <c:pt idx="1231">
                  <c:v>46.607058344524994</c:v>
                </c:pt>
                <c:pt idx="1232">
                  <c:v>48.724680711624998</c:v>
                </c:pt>
                <c:pt idx="1233">
                  <c:v>34.066269330549993</c:v>
                </c:pt>
                <c:pt idx="1234">
                  <c:v>33.070894079299997</c:v>
                </c:pt>
                <c:pt idx="1235">
                  <c:v>30.242170098100001</c:v>
                </c:pt>
                <c:pt idx="1236">
                  <c:v>34.786816653875</c:v>
                </c:pt>
                <c:pt idx="1237">
                  <c:v>26.119014430149999</c:v>
                </c:pt>
                <c:pt idx="1238">
                  <c:v>31.095714708549998</c:v>
                </c:pt>
                <c:pt idx="1239">
                  <c:v>26.987285498725001</c:v>
                </c:pt>
                <c:pt idx="1240">
                  <c:v>29.443712867249999</c:v>
                </c:pt>
                <c:pt idx="1241">
                  <c:v>44.139067573374994</c:v>
                </c:pt>
                <c:pt idx="1242">
                  <c:v>36.623211599849995</c:v>
                </c:pt>
                <c:pt idx="1243">
                  <c:v>23.234209902774996</c:v>
                </c:pt>
                <c:pt idx="1244">
                  <c:v>19.050432834117498</c:v>
                </c:pt>
                <c:pt idx="1245">
                  <c:v>19.8660895528925</c:v>
                </c:pt>
                <c:pt idx="1246">
                  <c:v>9.7795028686999999</c:v>
                </c:pt>
                <c:pt idx="1247">
                  <c:v>5.7139892005749999</c:v>
                </c:pt>
                <c:pt idx="1248">
                  <c:v>9.095614996197499</c:v>
                </c:pt>
                <c:pt idx="1249">
                  <c:v>7.0281442435199999</c:v>
                </c:pt>
                <c:pt idx="1250">
                  <c:v>8.0702498193049994</c:v>
                </c:pt>
                <c:pt idx="1251">
                  <c:v>6.1788161748550001</c:v>
                </c:pt>
                <c:pt idx="1252">
                  <c:v>3.0216584354074998</c:v>
                </c:pt>
                <c:pt idx="1253">
                  <c:v>10.6054723985</c:v>
                </c:pt>
                <c:pt idx="1254">
                  <c:v>25.394788888034999</c:v>
                </c:pt>
                <c:pt idx="1255">
                  <c:v>23.441297531949999</c:v>
                </c:pt>
                <c:pt idx="1256">
                  <c:v>24.473620496475</c:v>
                </c:pt>
                <c:pt idx="1257">
                  <c:v>28.391015880199998</c:v>
                </c:pt>
                <c:pt idx="1258">
                  <c:v>25.902045158124999</c:v>
                </c:pt>
                <c:pt idx="1259">
                  <c:v>33.683212331774996</c:v>
                </c:pt>
                <c:pt idx="1260">
                  <c:v>30.100042523924998</c:v>
                </c:pt>
                <c:pt idx="1261">
                  <c:v>28.573219852699999</c:v>
                </c:pt>
                <c:pt idx="1262">
                  <c:v>25.576163889975</c:v>
                </c:pt>
                <c:pt idx="1263">
                  <c:v>24.275582576224998</c:v>
                </c:pt>
                <c:pt idx="1264">
                  <c:v>23.668963071375</c:v>
                </c:pt>
                <c:pt idx="1265">
                  <c:v>29.916281013274997</c:v>
                </c:pt>
                <c:pt idx="1266">
                  <c:v>36.304883966275</c:v>
                </c:pt>
                <c:pt idx="1267">
                  <c:v>23.540861974704999</c:v>
                </c:pt>
                <c:pt idx="1268">
                  <c:v>21.433104685025</c:v>
                </c:pt>
                <c:pt idx="1269">
                  <c:v>12.269397426259999</c:v>
                </c:pt>
                <c:pt idx="1270">
                  <c:v>11.608638364985</c:v>
                </c:pt>
                <c:pt idx="1271">
                  <c:v>7.275746061165</c:v>
                </c:pt>
                <c:pt idx="1272">
                  <c:v>5.8054454359575001</c:v>
                </c:pt>
                <c:pt idx="1273">
                  <c:v>3.8930287783749993</c:v>
                </c:pt>
                <c:pt idx="1274">
                  <c:v>1.4788746667774999</c:v>
                </c:pt>
                <c:pt idx="1275">
                  <c:v>0.47323097618999999</c:v>
                </c:pt>
                <c:pt idx="1276">
                  <c:v>0.5762476794825</c:v>
                </c:pt>
                <c:pt idx="1277">
                  <c:v>1.1635102874225001</c:v>
                </c:pt>
                <c:pt idx="1278">
                  <c:v>2.2936957333349999</c:v>
                </c:pt>
                <c:pt idx="1279">
                  <c:v>6.4145548320874992</c:v>
                </c:pt>
                <c:pt idx="1280">
                  <c:v>6.1967457044124998</c:v>
                </c:pt>
                <c:pt idx="1281">
                  <c:v>8.0219263618599985</c:v>
                </c:pt>
                <c:pt idx="1282">
                  <c:v>12.19967031495</c:v>
                </c:pt>
                <c:pt idx="1283">
                  <c:v>11.111148579069999</c:v>
                </c:pt>
                <c:pt idx="1284">
                  <c:v>14.12705849464</c:v>
                </c:pt>
                <c:pt idx="1285">
                  <c:v>12.687073432885001</c:v>
                </c:pt>
                <c:pt idx="1286">
                  <c:v>11.652467888957499</c:v>
                </c:pt>
                <c:pt idx="1287">
                  <c:v>12.846768848512498</c:v>
                </c:pt>
                <c:pt idx="1288">
                  <c:v>10.1686210380775</c:v>
                </c:pt>
                <c:pt idx="1289">
                  <c:v>17.006142807899998</c:v>
                </c:pt>
                <c:pt idx="1290">
                  <c:v>14.0387372578125</c:v>
                </c:pt>
                <c:pt idx="1291">
                  <c:v>13.0346140394375</c:v>
                </c:pt>
                <c:pt idx="1292">
                  <c:v>9.8493197509649999</c:v>
                </c:pt>
                <c:pt idx="1293">
                  <c:v>11.37168884081</c:v>
                </c:pt>
                <c:pt idx="1294">
                  <c:v>10.124119215115</c:v>
                </c:pt>
                <c:pt idx="1295">
                  <c:v>6.614596357139999</c:v>
                </c:pt>
                <c:pt idx="1296">
                  <c:v>7.8258062258149996</c:v>
                </c:pt>
                <c:pt idx="1297">
                  <c:v>5.9621254276249998</c:v>
                </c:pt>
                <c:pt idx="1298">
                  <c:v>7.653029795097499</c:v>
                </c:pt>
                <c:pt idx="1299">
                  <c:v>8.0063347038174992</c:v>
                </c:pt>
                <c:pt idx="1300">
                  <c:v>11.530697987229999</c:v>
                </c:pt>
                <c:pt idx="1301">
                  <c:v>25.370897554669998</c:v>
                </c:pt>
                <c:pt idx="1302">
                  <c:v>39.350344352299999</c:v>
                </c:pt>
                <c:pt idx="1303">
                  <c:v>57.423512160275003</c:v>
                </c:pt>
                <c:pt idx="1304">
                  <c:v>59.159348776849995</c:v>
                </c:pt>
                <c:pt idx="1305">
                  <c:v>39.35120894245</c:v>
                </c:pt>
                <c:pt idx="1306">
                  <c:v>54.449716263499994</c:v>
                </c:pt>
                <c:pt idx="1307">
                  <c:v>47.554760702474994</c:v>
                </c:pt>
                <c:pt idx="1308">
                  <c:v>50.737103482750001</c:v>
                </c:pt>
                <c:pt idx="1309">
                  <c:v>41.015625688249997</c:v>
                </c:pt>
                <c:pt idx="1310">
                  <c:v>39.838774546949999</c:v>
                </c:pt>
                <c:pt idx="1311">
                  <c:v>56.973532581499995</c:v>
                </c:pt>
                <c:pt idx="1312">
                  <c:v>104.09263413552499</c:v>
                </c:pt>
                <c:pt idx="1313">
                  <c:v>106.03151139209999</c:v>
                </c:pt>
                <c:pt idx="1314">
                  <c:v>83.468286194000001</c:v>
                </c:pt>
                <c:pt idx="1315">
                  <c:v>39.459093411099992</c:v>
                </c:pt>
                <c:pt idx="1316">
                  <c:v>41.227075423174995</c:v>
                </c:pt>
                <c:pt idx="1317">
                  <c:v>29.395901871399996</c:v>
                </c:pt>
                <c:pt idx="1318">
                  <c:v>24.212029587187498</c:v>
                </c:pt>
                <c:pt idx="1319">
                  <c:v>19.229416292110002</c:v>
                </c:pt>
                <c:pt idx="1320">
                  <c:v>15.118062348944999</c:v>
                </c:pt>
                <c:pt idx="1321">
                  <c:v>1.9530321920849998</c:v>
                </c:pt>
                <c:pt idx="1322">
                  <c:v>6.8225351042799991</c:v>
                </c:pt>
                <c:pt idx="1323">
                  <c:v>5.3548128702024993</c:v>
                </c:pt>
                <c:pt idx="1324">
                  <c:v>10.4718574254925</c:v>
                </c:pt>
                <c:pt idx="1325">
                  <c:v>15.491452336344999</c:v>
                </c:pt>
                <c:pt idx="1326">
                  <c:v>51.700098895549999</c:v>
                </c:pt>
                <c:pt idx="1327">
                  <c:v>85.201853501374998</c:v>
                </c:pt>
                <c:pt idx="1328">
                  <c:v>82.863617945149997</c:v>
                </c:pt>
                <c:pt idx="1329">
                  <c:v>71.871378606849987</c:v>
                </c:pt>
                <c:pt idx="1330">
                  <c:v>66.196330328699986</c:v>
                </c:pt>
                <c:pt idx="1331">
                  <c:v>53.954552382949998</c:v>
                </c:pt>
                <c:pt idx="1332">
                  <c:v>42.633887427299996</c:v>
                </c:pt>
                <c:pt idx="1333">
                  <c:v>48.220918063599996</c:v>
                </c:pt>
                <c:pt idx="1334">
                  <c:v>31.517455835025</c:v>
                </c:pt>
                <c:pt idx="1335">
                  <c:v>37.027101489099998</c:v>
                </c:pt>
                <c:pt idx="1336">
                  <c:v>82.818223662749986</c:v>
                </c:pt>
                <c:pt idx="1337">
                  <c:v>48.348191663274996</c:v>
                </c:pt>
                <c:pt idx="1338">
                  <c:v>72.604387591474989</c:v>
                </c:pt>
                <c:pt idx="1339">
                  <c:v>39.016085704774994</c:v>
                </c:pt>
                <c:pt idx="1340">
                  <c:v>34.661199611524999</c:v>
                </c:pt>
                <c:pt idx="1341">
                  <c:v>27.067031336449997</c:v>
                </c:pt>
                <c:pt idx="1342">
                  <c:v>27.832297236700001</c:v>
                </c:pt>
                <c:pt idx="1343">
                  <c:v>21.890759302749998</c:v>
                </c:pt>
                <c:pt idx="1344">
                  <c:v>13.625799126517501</c:v>
                </c:pt>
                <c:pt idx="1345">
                  <c:v>10.0011186216</c:v>
                </c:pt>
                <c:pt idx="1346">
                  <c:v>9.1422389619049991</c:v>
                </c:pt>
                <c:pt idx="1347">
                  <c:v>8.5802910718549992</c:v>
                </c:pt>
                <c:pt idx="1348">
                  <c:v>21.793911408109999</c:v>
                </c:pt>
                <c:pt idx="1349">
                  <c:v>60.457386916049998</c:v>
                </c:pt>
                <c:pt idx="1350">
                  <c:v>88.290153172349989</c:v>
                </c:pt>
                <c:pt idx="1351">
                  <c:v>106.707533635825</c:v>
                </c:pt>
                <c:pt idx="1352">
                  <c:v>75.733966951225</c:v>
                </c:pt>
                <c:pt idx="1353">
                  <c:v>60.482312430374996</c:v>
                </c:pt>
                <c:pt idx="1354">
                  <c:v>38.590971570824998</c:v>
                </c:pt>
                <c:pt idx="1355">
                  <c:v>31.856145610925001</c:v>
                </c:pt>
                <c:pt idx="1356">
                  <c:v>35.756099667299999</c:v>
                </c:pt>
                <c:pt idx="1357">
                  <c:v>29.292551193624998</c:v>
                </c:pt>
                <c:pt idx="1358">
                  <c:v>28.918238222599999</c:v>
                </c:pt>
                <c:pt idx="1359">
                  <c:v>38.187972314574999</c:v>
                </c:pt>
                <c:pt idx="1360">
                  <c:v>60.544409934949996</c:v>
                </c:pt>
                <c:pt idx="1361">
                  <c:v>43.493142956849994</c:v>
                </c:pt>
                <c:pt idx="1362">
                  <c:v>85.391433110774997</c:v>
                </c:pt>
                <c:pt idx="1363">
                  <c:v>48.106675897324997</c:v>
                </c:pt>
                <c:pt idx="1364">
                  <c:v>30.5808659478</c:v>
                </c:pt>
                <c:pt idx="1365">
                  <c:v>22.600709778472499</c:v>
                </c:pt>
                <c:pt idx="1366">
                  <c:v>39.225177291625002</c:v>
                </c:pt>
                <c:pt idx="1367">
                  <c:v>19.114214383304997</c:v>
                </c:pt>
                <c:pt idx="1368">
                  <c:v>16.891275198277501</c:v>
                </c:pt>
                <c:pt idx="1369">
                  <c:v>9.5034095022674983</c:v>
                </c:pt>
                <c:pt idx="1370">
                  <c:v>6.6251305553099993</c:v>
                </c:pt>
                <c:pt idx="1371">
                  <c:v>8.5449970322825006</c:v>
                </c:pt>
                <c:pt idx="1372">
                  <c:v>7.0620218829599999</c:v>
                </c:pt>
                <c:pt idx="1373">
                  <c:v>20.534275154477498</c:v>
                </c:pt>
                <c:pt idx="1374">
                  <c:v>21.257529814942497</c:v>
                </c:pt>
                <c:pt idx="1375">
                  <c:v>42.267279033374997</c:v>
                </c:pt>
                <c:pt idx="1376">
                  <c:v>73.914738999299999</c:v>
                </c:pt>
                <c:pt idx="1377">
                  <c:v>58.402863127499998</c:v>
                </c:pt>
                <c:pt idx="1378">
                  <c:v>37.358489755199997</c:v>
                </c:pt>
                <c:pt idx="1379">
                  <c:v>41.130950432974998</c:v>
                </c:pt>
                <c:pt idx="1380">
                  <c:v>32.442429173874999</c:v>
                </c:pt>
                <c:pt idx="1381">
                  <c:v>52.308855919599999</c:v>
                </c:pt>
                <c:pt idx="1382">
                  <c:v>45.205322423249996</c:v>
                </c:pt>
                <c:pt idx="1383">
                  <c:v>50.379672347549999</c:v>
                </c:pt>
                <c:pt idx="1384">
                  <c:v>73.431499955449993</c:v>
                </c:pt>
                <c:pt idx="1385">
                  <c:v>100.58817394265</c:v>
                </c:pt>
                <c:pt idx="1386">
                  <c:v>127.0122849541</c:v>
                </c:pt>
                <c:pt idx="1387">
                  <c:v>154.687447832575</c:v>
                </c:pt>
                <c:pt idx="1388">
                  <c:v>92.691964503725004</c:v>
                </c:pt>
                <c:pt idx="1389">
                  <c:v>81.927583099149999</c:v>
                </c:pt>
                <c:pt idx="1390">
                  <c:v>79.097038587124985</c:v>
                </c:pt>
                <c:pt idx="1391">
                  <c:v>67.120893308825003</c:v>
                </c:pt>
                <c:pt idx="1392">
                  <c:v>57.416212842199997</c:v>
                </c:pt>
                <c:pt idx="1393">
                  <c:v>40.503867340924998</c:v>
                </c:pt>
                <c:pt idx="1394">
                  <c:v>41.756385195024997</c:v>
                </c:pt>
                <c:pt idx="1395">
                  <c:v>32.704586548575001</c:v>
                </c:pt>
                <c:pt idx="1396">
                  <c:v>48.5787367378</c:v>
                </c:pt>
                <c:pt idx="1397">
                  <c:v>78.120524695699999</c:v>
                </c:pt>
                <c:pt idx="1398">
                  <c:v>107.29662791657501</c:v>
                </c:pt>
                <c:pt idx="1399">
                  <c:v>124.98391293807498</c:v>
                </c:pt>
                <c:pt idx="1400">
                  <c:v>127.64003134617501</c:v>
                </c:pt>
                <c:pt idx="1401">
                  <c:v>137.12265462069999</c:v>
                </c:pt>
                <c:pt idx="1402">
                  <c:v>104.04604185814999</c:v>
                </c:pt>
                <c:pt idx="1403">
                  <c:v>156.16866216292499</c:v>
                </c:pt>
                <c:pt idx="1404">
                  <c:v>137.58489437487501</c:v>
                </c:pt>
                <c:pt idx="1405">
                  <c:v>135.03844585089999</c:v>
                </c:pt>
                <c:pt idx="1406">
                  <c:v>129.39817283292498</c:v>
                </c:pt>
                <c:pt idx="1407">
                  <c:v>157.39417683335</c:v>
                </c:pt>
                <c:pt idx="1408">
                  <c:v>154.45898313005</c:v>
                </c:pt>
                <c:pt idx="1409">
                  <c:v>160.60911540622499</c:v>
                </c:pt>
                <c:pt idx="1410">
                  <c:v>173.384563735</c:v>
                </c:pt>
                <c:pt idx="1411">
                  <c:v>144.10403179892498</c:v>
                </c:pt>
                <c:pt idx="1412">
                  <c:v>148.80016398342499</c:v>
                </c:pt>
                <c:pt idx="1413">
                  <c:v>102.905516066175</c:v>
                </c:pt>
                <c:pt idx="1414">
                  <c:v>101.622629001975</c:v>
                </c:pt>
                <c:pt idx="1415">
                  <c:v>95.964974181800002</c:v>
                </c:pt>
                <c:pt idx="1416">
                  <c:v>92.972833217300007</c:v>
                </c:pt>
                <c:pt idx="1417">
                  <c:v>74.924232230424991</c:v>
                </c:pt>
                <c:pt idx="1418">
                  <c:v>61.381842573275001</c:v>
                </c:pt>
                <c:pt idx="1419">
                  <c:v>56.892270867500002</c:v>
                </c:pt>
                <c:pt idx="1420">
                  <c:v>50.375965433874995</c:v>
                </c:pt>
                <c:pt idx="1421">
                  <c:v>58.985555675575</c:v>
                </c:pt>
                <c:pt idx="1422">
                  <c:v>74.342570485474994</c:v>
                </c:pt>
                <c:pt idx="1423">
                  <c:v>111.47008480495001</c:v>
                </c:pt>
                <c:pt idx="1424">
                  <c:v>152.24093595687501</c:v>
                </c:pt>
                <c:pt idx="1425">
                  <c:v>71.533978386550004</c:v>
                </c:pt>
                <c:pt idx="1426">
                  <c:v>79.319292771849987</c:v>
                </c:pt>
                <c:pt idx="1427">
                  <c:v>57.800116816150002</c:v>
                </c:pt>
                <c:pt idx="1428">
                  <c:v>58.482944275275003</c:v>
                </c:pt>
                <c:pt idx="1429">
                  <c:v>84.094334691575</c:v>
                </c:pt>
                <c:pt idx="1430">
                  <c:v>63.069951245575005</c:v>
                </c:pt>
                <c:pt idx="1431">
                  <c:v>54.306270703374999</c:v>
                </c:pt>
                <c:pt idx="1432">
                  <c:v>49.330349294324996</c:v>
                </c:pt>
                <c:pt idx="1433">
                  <c:v>60.877215292124994</c:v>
                </c:pt>
                <c:pt idx="1434">
                  <c:v>118.38363328007499</c:v>
                </c:pt>
                <c:pt idx="1435">
                  <c:v>129.3348277641</c:v>
                </c:pt>
                <c:pt idx="1436">
                  <c:v>62.805615434699995</c:v>
                </c:pt>
                <c:pt idx="1437">
                  <c:v>39.117062567699996</c:v>
                </c:pt>
                <c:pt idx="1438">
                  <c:v>47.707149398299997</c:v>
                </c:pt>
                <c:pt idx="1439">
                  <c:v>57.003221392299999</c:v>
                </c:pt>
                <c:pt idx="1440">
                  <c:v>47.003157721000001</c:v>
                </c:pt>
                <c:pt idx="1441">
                  <c:v>25.799067250275002</c:v>
                </c:pt>
                <c:pt idx="1442">
                  <c:v>15.2489484591125</c:v>
                </c:pt>
                <c:pt idx="1443">
                  <c:v>10.439154028267499</c:v>
                </c:pt>
                <c:pt idx="1444">
                  <c:v>6.0244048253199995</c:v>
                </c:pt>
                <c:pt idx="1445">
                  <c:v>2.8012086926224997</c:v>
                </c:pt>
                <c:pt idx="1446">
                  <c:v>3.6923941835199998</c:v>
                </c:pt>
                <c:pt idx="1447">
                  <c:v>5.9470427955649994</c:v>
                </c:pt>
                <c:pt idx="1448">
                  <c:v>7.1993417717824997</c:v>
                </c:pt>
                <c:pt idx="1449">
                  <c:v>15.503490452279999</c:v>
                </c:pt>
                <c:pt idx="1450">
                  <c:v>17.96778138917</c:v>
                </c:pt>
                <c:pt idx="1451">
                  <c:v>22.713341425585</c:v>
                </c:pt>
                <c:pt idx="1452">
                  <c:v>22.5161342245</c:v>
                </c:pt>
                <c:pt idx="1453">
                  <c:v>25.532729276169999</c:v>
                </c:pt>
                <c:pt idx="1454">
                  <c:v>25.255650177837499</c:v>
                </c:pt>
                <c:pt idx="1455">
                  <c:v>18.497656955067498</c:v>
                </c:pt>
                <c:pt idx="1456">
                  <c:v>19.011327351345003</c:v>
                </c:pt>
                <c:pt idx="1457">
                  <c:v>32.818832329047503</c:v>
                </c:pt>
                <c:pt idx="1458">
                  <c:v>25.20834560846</c:v>
                </c:pt>
                <c:pt idx="1459">
                  <c:v>20.883530355614997</c:v>
                </c:pt>
                <c:pt idx="1460">
                  <c:v>16.565436861675</c:v>
                </c:pt>
                <c:pt idx="1461">
                  <c:v>24.637207548562497</c:v>
                </c:pt>
                <c:pt idx="1462">
                  <c:v>11.863480231495</c:v>
                </c:pt>
                <c:pt idx="1463">
                  <c:v>5.6794928892150001</c:v>
                </c:pt>
                <c:pt idx="1464">
                  <c:v>2.6656920204749999</c:v>
                </c:pt>
                <c:pt idx="1465">
                  <c:v>5.0705731150199993</c:v>
                </c:pt>
                <c:pt idx="1466">
                  <c:v>5.1066959188724992</c:v>
                </c:pt>
                <c:pt idx="1467">
                  <c:v>6.3273467571074997</c:v>
                </c:pt>
                <c:pt idx="1468">
                  <c:v>20.952556708934999</c:v>
                </c:pt>
                <c:pt idx="1469">
                  <c:v>41.609037514449994</c:v>
                </c:pt>
                <c:pt idx="1470">
                  <c:v>56.356637343499997</c:v>
                </c:pt>
                <c:pt idx="1471">
                  <c:v>169.016034655</c:v>
                </c:pt>
                <c:pt idx="1472">
                  <c:v>180.49081766822499</c:v>
                </c:pt>
                <c:pt idx="1473">
                  <c:v>158.76234988605</c:v>
                </c:pt>
                <c:pt idx="1474">
                  <c:v>127.59558270477498</c:v>
                </c:pt>
                <c:pt idx="1475">
                  <c:v>131.82756589432501</c:v>
                </c:pt>
                <c:pt idx="1476">
                  <c:v>104.53541818085</c:v>
                </c:pt>
                <c:pt idx="1477">
                  <c:v>142.42595271330001</c:v>
                </c:pt>
                <c:pt idx="1478">
                  <c:v>148.20587448834999</c:v>
                </c:pt>
                <c:pt idx="1479">
                  <c:v>159.70956381879998</c:v>
                </c:pt>
                <c:pt idx="1480">
                  <c:v>154.62147125647499</c:v>
                </c:pt>
                <c:pt idx="1481">
                  <c:v>179.36520128372499</c:v>
                </c:pt>
                <c:pt idx="1482">
                  <c:v>137.6324833571</c:v>
                </c:pt>
                <c:pt idx="1483">
                  <c:v>143.83568184609999</c:v>
                </c:pt>
                <c:pt idx="1484">
                  <c:v>118.132790907725</c:v>
                </c:pt>
                <c:pt idx="1485">
                  <c:v>105.05017647922499</c:v>
                </c:pt>
                <c:pt idx="1486">
                  <c:v>92.163438161349987</c:v>
                </c:pt>
                <c:pt idx="1487">
                  <c:v>80.36069556599999</c:v>
                </c:pt>
                <c:pt idx="1488">
                  <c:v>59.077345175874996</c:v>
                </c:pt>
                <c:pt idx="1489">
                  <c:v>58.374898139449996</c:v>
                </c:pt>
                <c:pt idx="1490">
                  <c:v>47.873988972675001</c:v>
                </c:pt>
                <c:pt idx="1491">
                  <c:v>50.713526280399996</c:v>
                </c:pt>
                <c:pt idx="1492">
                  <c:v>59.245822279199999</c:v>
                </c:pt>
                <c:pt idx="1493">
                  <c:v>67.523395353874989</c:v>
                </c:pt>
                <c:pt idx="1494">
                  <c:v>72.836185210574996</c:v>
                </c:pt>
                <c:pt idx="1495">
                  <c:v>117.49703137327499</c:v>
                </c:pt>
                <c:pt idx="1496">
                  <c:v>105.68866447732499</c:v>
                </c:pt>
                <c:pt idx="1497">
                  <c:v>89.028066091524991</c:v>
                </c:pt>
                <c:pt idx="1498">
                  <c:v>80.353611657724997</c:v>
                </c:pt>
                <c:pt idx="1499">
                  <c:v>45.371587641524997</c:v>
                </c:pt>
                <c:pt idx="1500">
                  <c:v>29.15353225714</c:v>
                </c:pt>
                <c:pt idx="1501">
                  <c:v>49.650690521524993</c:v>
                </c:pt>
                <c:pt idx="1502">
                  <c:v>39.648703625066602</c:v>
                </c:pt>
                <c:pt idx="1503">
                  <c:v>51.826879743874997</c:v>
                </c:pt>
                <c:pt idx="1504">
                  <c:v>70.775431154825</c:v>
                </c:pt>
                <c:pt idx="1505">
                  <c:v>96.36030380439999</c:v>
                </c:pt>
                <c:pt idx="1506">
                  <c:v>142.10827604115002</c:v>
                </c:pt>
                <c:pt idx="1507">
                  <c:v>191.78896088274999</c:v>
                </c:pt>
                <c:pt idx="1508">
                  <c:v>164.93089919397499</c:v>
                </c:pt>
                <c:pt idx="1509">
                  <c:v>132.42594450839999</c:v>
                </c:pt>
                <c:pt idx="1510">
                  <c:v>103.31535997455001</c:v>
                </c:pt>
                <c:pt idx="1511">
                  <c:v>97.724699641100003</c:v>
                </c:pt>
                <c:pt idx="1512">
                  <c:v>75.255587625424994</c:v>
                </c:pt>
                <c:pt idx="1513">
                  <c:v>82.535640265775001</c:v>
                </c:pt>
                <c:pt idx="1514">
                  <c:v>65.705611705750002</c:v>
                </c:pt>
                <c:pt idx="1515">
                  <c:v>67.807523511100001</c:v>
                </c:pt>
                <c:pt idx="1516">
                  <c:v>72.305334818399999</c:v>
                </c:pt>
                <c:pt idx="1517">
                  <c:v>90.244985738074988</c:v>
                </c:pt>
                <c:pt idx="1518">
                  <c:v>130.87318489667501</c:v>
                </c:pt>
                <c:pt idx="1519">
                  <c:v>149.10838407844997</c:v>
                </c:pt>
                <c:pt idx="1520">
                  <c:v>152.21681385540001</c:v>
                </c:pt>
                <c:pt idx="1521">
                  <c:v>147.015584601375</c:v>
                </c:pt>
                <c:pt idx="1522">
                  <c:v>99.619660406150004</c:v>
                </c:pt>
                <c:pt idx="1523">
                  <c:v>96.580384614449997</c:v>
                </c:pt>
                <c:pt idx="1524">
                  <c:v>90.312431863399993</c:v>
                </c:pt>
                <c:pt idx="1525">
                  <c:v>51.924441388324993</c:v>
                </c:pt>
                <c:pt idx="1526">
                  <c:v>51.221907403925002</c:v>
                </c:pt>
                <c:pt idx="1528">
                  <c:v>71.036114367650001</c:v>
                </c:pt>
                <c:pt idx="1529">
                  <c:v>64.729426644699998</c:v>
                </c:pt>
                <c:pt idx="1530">
                  <c:v>87.448322381799997</c:v>
                </c:pt>
                <c:pt idx="1531">
                  <c:v>70.277880586025006</c:v>
                </c:pt>
                <c:pt idx="1532">
                  <c:v>46.629106515475002</c:v>
                </c:pt>
                <c:pt idx="1533">
                  <c:v>38.156237153649997</c:v>
                </c:pt>
                <c:pt idx="1534">
                  <c:v>33.402345814699999</c:v>
                </c:pt>
                <c:pt idx="1535">
                  <c:v>23.273306542724999</c:v>
                </c:pt>
                <c:pt idx="1536">
                  <c:v>23.2418756448</c:v>
                </c:pt>
                <c:pt idx="1537">
                  <c:v>13.571128454959998</c:v>
                </c:pt>
                <c:pt idx="1538">
                  <c:v>10.261124256672499</c:v>
                </c:pt>
                <c:pt idx="1539">
                  <c:v>9.0704090217699989</c:v>
                </c:pt>
                <c:pt idx="1540">
                  <c:v>12.6881357018275</c:v>
                </c:pt>
                <c:pt idx="1541">
                  <c:v>10.990946899554999</c:v>
                </c:pt>
                <c:pt idx="1542">
                  <c:v>15.5410612758375</c:v>
                </c:pt>
                <c:pt idx="1543">
                  <c:v>36.053032865624999</c:v>
                </c:pt>
                <c:pt idx="1544">
                  <c:v>53.774309087524998</c:v>
                </c:pt>
                <c:pt idx="1545">
                  <c:v>50.505869843674994</c:v>
                </c:pt>
                <c:pt idx="1546">
                  <c:v>49.038919054299996</c:v>
                </c:pt>
                <c:pt idx="1547">
                  <c:v>35.441889430274998</c:v>
                </c:pt>
                <c:pt idx="1548">
                  <c:v>44.733639461949998</c:v>
                </c:pt>
                <c:pt idx="1549">
                  <c:v>35.857127417399994</c:v>
                </c:pt>
                <c:pt idx="1550">
                  <c:v>39.711542532750002</c:v>
                </c:pt>
                <c:pt idx="1551">
                  <c:v>49.825277767374999</c:v>
                </c:pt>
                <c:pt idx="1552">
                  <c:v>35.825570913099995</c:v>
                </c:pt>
                <c:pt idx="1553">
                  <c:v>51.253454004874996</c:v>
                </c:pt>
                <c:pt idx="1554">
                  <c:v>33.527190338449998</c:v>
                </c:pt>
                <c:pt idx="1555">
                  <c:v>36.414033289450003</c:v>
                </c:pt>
                <c:pt idx="1556">
                  <c:v>25.348147512199997</c:v>
                </c:pt>
                <c:pt idx="1557">
                  <c:v>17.8899143052775</c:v>
                </c:pt>
                <c:pt idx="1558">
                  <c:v>15.761719131267501</c:v>
                </c:pt>
                <c:pt idx="1559">
                  <c:v>11.6648912356575</c:v>
                </c:pt>
                <c:pt idx="1560">
                  <c:v>7.6151198725275</c:v>
                </c:pt>
                <c:pt idx="1561">
                  <c:v>4.7683667490625004</c:v>
                </c:pt>
                <c:pt idx="1562">
                  <c:v>4.6592988744950006</c:v>
                </c:pt>
                <c:pt idx="1563">
                  <c:v>4.0133693817400005</c:v>
                </c:pt>
                <c:pt idx="1564">
                  <c:v>6.6152246559375003</c:v>
                </c:pt>
                <c:pt idx="1565">
                  <c:v>5.5093426865324995</c:v>
                </c:pt>
                <c:pt idx="1566">
                  <c:v>10.048052591767499</c:v>
                </c:pt>
                <c:pt idx="1567">
                  <c:v>26.365152768550001</c:v>
                </c:pt>
                <c:pt idx="1568">
                  <c:v>30.809136723249999</c:v>
                </c:pt>
                <c:pt idx="1569">
                  <c:v>32.469463867774998</c:v>
                </c:pt>
                <c:pt idx="1570">
                  <c:v>36.505198004874998</c:v>
                </c:pt>
                <c:pt idx="1571">
                  <c:v>32.322005063399999</c:v>
                </c:pt>
                <c:pt idx="1572">
                  <c:v>25.993158289224997</c:v>
                </c:pt>
                <c:pt idx="1573">
                  <c:v>37.592703791700004</c:v>
                </c:pt>
                <c:pt idx="1574">
                  <c:v>34.016516027049995</c:v>
                </c:pt>
                <c:pt idx="1575">
                  <c:v>100.193705534275</c:v>
                </c:pt>
                <c:pt idx="1576">
                  <c:v>84.608723385849999</c:v>
                </c:pt>
                <c:pt idx="1577">
                  <c:v>118.57332260942499</c:v>
                </c:pt>
                <c:pt idx="1578">
                  <c:v>144.87609012235001</c:v>
                </c:pt>
                <c:pt idx="1579">
                  <c:v>134.17660299714998</c:v>
                </c:pt>
                <c:pt idx="1580">
                  <c:v>107.4875717769</c:v>
                </c:pt>
                <c:pt idx="1581">
                  <c:v>101.0584640842</c:v>
                </c:pt>
                <c:pt idx="1582">
                  <c:v>97.317874444749989</c:v>
                </c:pt>
                <c:pt idx="1583">
                  <c:v>81.590562777849996</c:v>
                </c:pt>
                <c:pt idx="1584">
                  <c:v>32.175223339699997</c:v>
                </c:pt>
                <c:pt idx="1585">
                  <c:v>42.5762701572</c:v>
                </c:pt>
                <c:pt idx="1586">
                  <c:v>33.697017164285</c:v>
                </c:pt>
                <c:pt idx="1587">
                  <c:v>18.588897239165</c:v>
                </c:pt>
                <c:pt idx="1588">
                  <c:v>26.361073433047498</c:v>
                </c:pt>
                <c:pt idx="1589">
                  <c:v>18.1609826847025</c:v>
                </c:pt>
                <c:pt idx="1590">
                  <c:v>28.271876319215</c:v>
                </c:pt>
                <c:pt idx="1591">
                  <c:v>30.447908732474996</c:v>
                </c:pt>
                <c:pt idx="1592">
                  <c:v>23.444728823075</c:v>
                </c:pt>
                <c:pt idx="1593">
                  <c:v>25.180524112024997</c:v>
                </c:pt>
                <c:pt idx="1594">
                  <c:v>36.870684865899996</c:v>
                </c:pt>
                <c:pt idx="1595">
                  <c:v>27.394478312775</c:v>
                </c:pt>
                <c:pt idx="1596">
                  <c:v>27.215346412924998</c:v>
                </c:pt>
                <c:pt idx="1597">
                  <c:v>27.180868038374996</c:v>
                </c:pt>
                <c:pt idx="1598">
                  <c:v>29.408326884575001</c:v>
                </c:pt>
                <c:pt idx="1599">
                  <c:v>27.629015970125</c:v>
                </c:pt>
                <c:pt idx="1600">
                  <c:v>24.348304288674999</c:v>
                </c:pt>
                <c:pt idx="1601">
                  <c:v>35.810245182924994</c:v>
                </c:pt>
                <c:pt idx="1602">
                  <c:v>36.1795073786</c:v>
                </c:pt>
                <c:pt idx="1603">
                  <c:v>33.303616343724997</c:v>
                </c:pt>
                <c:pt idx="1604">
                  <c:v>28.75077961245</c:v>
                </c:pt>
                <c:pt idx="1605">
                  <c:v>21.591765620300002</c:v>
                </c:pt>
                <c:pt idx="1606">
                  <c:v>23.866898181099998</c:v>
                </c:pt>
                <c:pt idx="1607">
                  <c:v>24.687763111749998</c:v>
                </c:pt>
                <c:pt idx="1608">
                  <c:v>24.273295389424998</c:v>
                </c:pt>
                <c:pt idx="1609">
                  <c:v>15.996444390727499</c:v>
                </c:pt>
                <c:pt idx="1610">
                  <c:v>11.860824616199999</c:v>
                </c:pt>
                <c:pt idx="1611">
                  <c:v>10.951657460862499</c:v>
                </c:pt>
                <c:pt idx="1612">
                  <c:v>11.2943683072375</c:v>
                </c:pt>
                <c:pt idx="1613">
                  <c:v>10.038283857135001</c:v>
                </c:pt>
                <c:pt idx="1614">
                  <c:v>13.867246292907499</c:v>
                </c:pt>
                <c:pt idx="1615">
                  <c:v>18.503450010374998</c:v>
                </c:pt>
                <c:pt idx="1616">
                  <c:v>16.937219182974999</c:v>
                </c:pt>
                <c:pt idx="1617">
                  <c:v>25.237152193124999</c:v>
                </c:pt>
                <c:pt idx="1618">
                  <c:v>35.120352352075002</c:v>
                </c:pt>
                <c:pt idx="1619">
                  <c:v>35.001650865824999</c:v>
                </c:pt>
                <c:pt idx="1620">
                  <c:v>36.056826722499999</c:v>
                </c:pt>
                <c:pt idx="1621">
                  <c:v>28.782961398224998</c:v>
                </c:pt>
                <c:pt idx="1622">
                  <c:v>28.154726681224997</c:v>
                </c:pt>
                <c:pt idx="1623">
                  <c:v>22.351519895625</c:v>
                </c:pt>
                <c:pt idx="1624">
                  <c:v>40.885912798924998</c:v>
                </c:pt>
                <c:pt idx="1625">
                  <c:v>54.574033837349994</c:v>
                </c:pt>
                <c:pt idx="1626">
                  <c:v>83.733401213249991</c:v>
                </c:pt>
                <c:pt idx="1627">
                  <c:v>83.142590797499992</c:v>
                </c:pt>
                <c:pt idx="1628">
                  <c:v>38.894625705799996</c:v>
                </c:pt>
                <c:pt idx="1629">
                  <c:v>36.063065016475001</c:v>
                </c:pt>
                <c:pt idx="1630">
                  <c:v>25.8081920413</c:v>
                </c:pt>
                <c:pt idx="1631">
                  <c:v>22.632222209999998</c:v>
                </c:pt>
                <c:pt idx="1632">
                  <c:v>19.822277587072499</c:v>
                </c:pt>
                <c:pt idx="1633">
                  <c:v>42.223129025249996</c:v>
                </c:pt>
                <c:pt idx="1634">
                  <c:v>55.391951308524995</c:v>
                </c:pt>
                <c:pt idx="1635">
                  <c:v>47.630630414849996</c:v>
                </c:pt>
                <c:pt idx="1636">
                  <c:v>32.199018592424999</c:v>
                </c:pt>
                <c:pt idx="1637">
                  <c:v>69.322564662474988</c:v>
                </c:pt>
                <c:pt idx="1638">
                  <c:v>87.307388481225004</c:v>
                </c:pt>
                <c:pt idx="1639">
                  <c:v>127.63845435467499</c:v>
                </c:pt>
                <c:pt idx="1640">
                  <c:v>124.646211061925</c:v>
                </c:pt>
                <c:pt idx="1641">
                  <c:v>90.394319608549992</c:v>
                </c:pt>
                <c:pt idx="1642">
                  <c:v>113.05185599399999</c:v>
                </c:pt>
                <c:pt idx="1643">
                  <c:v>88.481474945274996</c:v>
                </c:pt>
                <c:pt idx="1644">
                  <c:v>105.43648871965</c:v>
                </c:pt>
                <c:pt idx="1645">
                  <c:v>105.33444486387499</c:v>
                </c:pt>
                <c:pt idx="1646">
                  <c:v>89.045947420800005</c:v>
                </c:pt>
                <c:pt idx="1647">
                  <c:v>111.65351443877501</c:v>
                </c:pt>
                <c:pt idx="1648">
                  <c:v>117.93650723652499</c:v>
                </c:pt>
                <c:pt idx="1649">
                  <c:v>104.8195172822</c:v>
                </c:pt>
                <c:pt idx="1650">
                  <c:v>106.382901211625</c:v>
                </c:pt>
                <c:pt idx="1651">
                  <c:v>74.662181252275005</c:v>
                </c:pt>
                <c:pt idx="1652">
                  <c:v>63.227624978249999</c:v>
                </c:pt>
                <c:pt idx="1653">
                  <c:v>48.298458768125002</c:v>
                </c:pt>
                <c:pt idx="1654">
                  <c:v>41.552173782324992</c:v>
                </c:pt>
                <c:pt idx="1655">
                  <c:v>30.579849980599999</c:v>
                </c:pt>
                <c:pt idx="1656">
                  <c:v>23.567288162659999</c:v>
                </c:pt>
                <c:pt idx="1657">
                  <c:v>26.7772116681125</c:v>
                </c:pt>
                <c:pt idx="1658">
                  <c:v>16.3670860648025</c:v>
                </c:pt>
                <c:pt idx="1659">
                  <c:v>28.656543666684996</c:v>
                </c:pt>
                <c:pt idx="1660">
                  <c:v>26.135873612419999</c:v>
                </c:pt>
                <c:pt idx="1661">
                  <c:v>47.083706689849997</c:v>
                </c:pt>
                <c:pt idx="1662">
                  <c:v>114.597912518025</c:v>
                </c:pt>
                <c:pt idx="1663">
                  <c:v>131.93533598739998</c:v>
                </c:pt>
                <c:pt idx="1664">
                  <c:v>109.75834260917499</c:v>
                </c:pt>
                <c:pt idx="1665">
                  <c:v>108.72451287907499</c:v>
                </c:pt>
                <c:pt idx="1666">
                  <c:v>91.427939811650006</c:v>
                </c:pt>
                <c:pt idx="1667">
                  <c:v>94.137968580950002</c:v>
                </c:pt>
                <c:pt idx="1668">
                  <c:v>98.35800874105</c:v>
                </c:pt>
                <c:pt idx="1669">
                  <c:v>94.262537620624997</c:v>
                </c:pt>
                <c:pt idx="1670">
                  <c:v>86.007318350324994</c:v>
                </c:pt>
                <c:pt idx="1671">
                  <c:v>86.834916494149994</c:v>
                </c:pt>
                <c:pt idx="1672">
                  <c:v>73.681246045099996</c:v>
                </c:pt>
                <c:pt idx="1673">
                  <c:v>102.221133212875</c:v>
                </c:pt>
                <c:pt idx="1674">
                  <c:v>127.91170734912501</c:v>
                </c:pt>
                <c:pt idx="1675">
                  <c:v>83.577577320350002</c:v>
                </c:pt>
                <c:pt idx="1676">
                  <c:v>64.9510083041</c:v>
                </c:pt>
                <c:pt idx="1677">
                  <c:v>64.408898409399995</c:v>
                </c:pt>
                <c:pt idx="1678">
                  <c:v>34.047746661475003</c:v>
                </c:pt>
                <c:pt idx="1679">
                  <c:v>32.662999598100001</c:v>
                </c:pt>
                <c:pt idx="1680">
                  <c:v>33.173917473799996</c:v>
                </c:pt>
                <c:pt idx="1681">
                  <c:v>27.1303011192825</c:v>
                </c:pt>
                <c:pt idx="1682">
                  <c:v>17.906269953292501</c:v>
                </c:pt>
                <c:pt idx="1683">
                  <c:v>36.606168297400004</c:v>
                </c:pt>
                <c:pt idx="1684">
                  <c:v>30.030998960550001</c:v>
                </c:pt>
                <c:pt idx="1685">
                  <c:v>40.603027612399998</c:v>
                </c:pt>
                <c:pt idx="1686">
                  <c:v>101.227791863325</c:v>
                </c:pt>
                <c:pt idx="1687">
                  <c:v>114.08742951112499</c:v>
                </c:pt>
                <c:pt idx="1688">
                  <c:v>126.08316011564999</c:v>
                </c:pt>
                <c:pt idx="1689">
                  <c:v>121.98990193554999</c:v>
                </c:pt>
                <c:pt idx="1690">
                  <c:v>109.61764011465</c:v>
                </c:pt>
                <c:pt idx="1691">
                  <c:v>95.052348004524987</c:v>
                </c:pt>
                <c:pt idx="1692">
                  <c:v>106.20975383359999</c:v>
                </c:pt>
                <c:pt idx="1693">
                  <c:v>100.34747946715</c:v>
                </c:pt>
                <c:pt idx="1694">
                  <c:v>85.05271635135</c:v>
                </c:pt>
                <c:pt idx="1695">
                  <c:v>90.146734397399996</c:v>
                </c:pt>
                <c:pt idx="1696">
                  <c:v>93.799495580499993</c:v>
                </c:pt>
                <c:pt idx="1697">
                  <c:v>123.418082332075</c:v>
                </c:pt>
                <c:pt idx="1698">
                  <c:v>155.237151820425</c:v>
                </c:pt>
                <c:pt idx="1699">
                  <c:v>116.898220106</c:v>
                </c:pt>
                <c:pt idx="1700">
                  <c:v>119.97412729109999</c:v>
                </c:pt>
                <c:pt idx="1701">
                  <c:v>102.91249627099999</c:v>
                </c:pt>
                <c:pt idx="1702">
                  <c:v>88.009491927749991</c:v>
                </c:pt>
                <c:pt idx="1703">
                  <c:v>78.580095282174995</c:v>
                </c:pt>
                <c:pt idx="1704">
                  <c:v>55.731904377524998</c:v>
                </c:pt>
                <c:pt idx="1705">
                  <c:v>41.516788854924997</c:v>
                </c:pt>
                <c:pt idx="1706">
                  <c:v>33.364780211649993</c:v>
                </c:pt>
                <c:pt idx="1707">
                  <c:v>41.280428513224997</c:v>
                </c:pt>
                <c:pt idx="1708">
                  <c:v>48.050371446625</c:v>
                </c:pt>
                <c:pt idx="1709">
                  <c:v>58.797618379675001</c:v>
                </c:pt>
                <c:pt idx="1710">
                  <c:v>70.290276748649987</c:v>
                </c:pt>
                <c:pt idx="1711">
                  <c:v>96.5418731221</c:v>
                </c:pt>
                <c:pt idx="1712">
                  <c:v>77.281187968824995</c:v>
                </c:pt>
                <c:pt idx="1713">
                  <c:v>72.144299600324999</c:v>
                </c:pt>
                <c:pt idx="1714">
                  <c:v>69.429398841224994</c:v>
                </c:pt>
                <c:pt idx="1717">
                  <c:v>63.270320168024995</c:v>
                </c:pt>
                <c:pt idx="1718">
                  <c:v>67.188316867499992</c:v>
                </c:pt>
                <c:pt idx="1719">
                  <c:v>98.336034038249991</c:v>
                </c:pt>
                <c:pt idx="1720">
                  <c:v>100.558727372375</c:v>
                </c:pt>
                <c:pt idx="1721">
                  <c:v>102.02407858449999</c:v>
                </c:pt>
                <c:pt idx="1722">
                  <c:v>131.68738860682501</c:v>
                </c:pt>
                <c:pt idx="1723">
                  <c:v>169.86143628127499</c:v>
                </c:pt>
                <c:pt idx="1724">
                  <c:v>149.03983509047498</c:v>
                </c:pt>
                <c:pt idx="1725">
                  <c:v>94.386001897200003</c:v>
                </c:pt>
                <c:pt idx="1726">
                  <c:v>90.810053622674985</c:v>
                </c:pt>
                <c:pt idx="1727">
                  <c:v>90.630492908724989</c:v>
                </c:pt>
                <c:pt idx="1728">
                  <c:v>72.596164033949989</c:v>
                </c:pt>
                <c:pt idx="1729">
                  <c:v>49.0562996723</c:v>
                </c:pt>
                <c:pt idx="1730">
                  <c:v>48.890584992424998</c:v>
                </c:pt>
                <c:pt idx="1731">
                  <c:v>49.972738529499999</c:v>
                </c:pt>
                <c:pt idx="1732">
                  <c:v>58.045744692725002</c:v>
                </c:pt>
                <c:pt idx="1733">
                  <c:v>65.97990756019999</c:v>
                </c:pt>
                <c:pt idx="1734">
                  <c:v>111.663060236775</c:v>
                </c:pt>
                <c:pt idx="1735">
                  <c:v>150.39212056740001</c:v>
                </c:pt>
                <c:pt idx="1736">
                  <c:v>102.558099395225</c:v>
                </c:pt>
                <c:pt idx="1737">
                  <c:v>72.268921976749994</c:v>
                </c:pt>
                <c:pt idx="1738">
                  <c:v>62.166335240224996</c:v>
                </c:pt>
                <c:pt idx="1739">
                  <c:v>71.561569224700008</c:v>
                </c:pt>
                <c:pt idx="1740">
                  <c:v>82.655106979199999</c:v>
                </c:pt>
                <c:pt idx="1741">
                  <c:v>65.279788923599995</c:v>
                </c:pt>
                <c:pt idx="1742">
                  <c:v>46.450235063224994</c:v>
                </c:pt>
                <c:pt idx="1743">
                  <c:v>66.261512564450001</c:v>
                </c:pt>
                <c:pt idx="1744">
                  <c:v>73.401192591149993</c:v>
                </c:pt>
                <c:pt idx="1745">
                  <c:v>88.309007613199995</c:v>
                </c:pt>
                <c:pt idx="1746">
                  <c:v>53.718334479500001</c:v>
                </c:pt>
                <c:pt idx="1747">
                  <c:v>33.355034813874994</c:v>
                </c:pt>
                <c:pt idx="1748">
                  <c:v>26.498772362324999</c:v>
                </c:pt>
                <c:pt idx="1749">
                  <c:v>22.572870874774999</c:v>
                </c:pt>
                <c:pt idx="1750">
                  <c:v>21.197018872400001</c:v>
                </c:pt>
                <c:pt idx="1751">
                  <c:v>19.378534828229999</c:v>
                </c:pt>
                <c:pt idx="1752">
                  <c:v>21.961656505844999</c:v>
                </c:pt>
                <c:pt idx="1753">
                  <c:v>17.8697331841575</c:v>
                </c:pt>
                <c:pt idx="1754">
                  <c:v>14.183755818014999</c:v>
                </c:pt>
                <c:pt idx="1755">
                  <c:v>12.168617760329999</c:v>
                </c:pt>
                <c:pt idx="1756">
                  <c:v>10.797649622225</c:v>
                </c:pt>
                <c:pt idx="1757">
                  <c:v>12.158048138822499</c:v>
                </c:pt>
                <c:pt idx="1758">
                  <c:v>11.968784157877499</c:v>
                </c:pt>
                <c:pt idx="1759">
                  <c:v>25.37503787695</c:v>
                </c:pt>
                <c:pt idx="1760">
                  <c:v>30.669274977299995</c:v>
                </c:pt>
                <c:pt idx="1761">
                  <c:v>27.611782040124996</c:v>
                </c:pt>
                <c:pt idx="1762">
                  <c:v>28.945105280575</c:v>
                </c:pt>
                <c:pt idx="1763">
                  <c:v>40.642378898324999</c:v>
                </c:pt>
                <c:pt idx="1764">
                  <c:v>40.558608136699995</c:v>
                </c:pt>
                <c:pt idx="1765">
                  <c:v>45.280168337424996</c:v>
                </c:pt>
                <c:pt idx="1766">
                  <c:v>40.971848798624997</c:v>
                </c:pt>
                <c:pt idx="1767">
                  <c:v>33.804906926500003</c:v>
                </c:pt>
                <c:pt idx="1768">
                  <c:v>36.220747654524999</c:v>
                </c:pt>
                <c:pt idx="1769">
                  <c:v>40.714828168375</c:v>
                </c:pt>
                <c:pt idx="1770">
                  <c:v>37.499460652475001</c:v>
                </c:pt>
                <c:pt idx="1771">
                  <c:v>35.161094337649999</c:v>
                </c:pt>
                <c:pt idx="1772">
                  <c:v>26.006885869874999</c:v>
                </c:pt>
                <c:pt idx="1773">
                  <c:v>20.459214019114999</c:v>
                </c:pt>
                <c:pt idx="1774">
                  <c:v>20.175725118357501</c:v>
                </c:pt>
                <c:pt idx="1775">
                  <c:v>19.064804165464999</c:v>
                </c:pt>
                <c:pt idx="1776">
                  <c:v>16.600039621632497</c:v>
                </c:pt>
                <c:pt idx="1777">
                  <c:v>14.3634839534925</c:v>
                </c:pt>
                <c:pt idx="1778">
                  <c:v>8.3389482392149983</c:v>
                </c:pt>
                <c:pt idx="1779">
                  <c:v>10.53043502879</c:v>
                </c:pt>
                <c:pt idx="1780">
                  <c:v>8.8021914333774998</c:v>
                </c:pt>
                <c:pt idx="1781">
                  <c:v>8.9087525017049991</c:v>
                </c:pt>
                <c:pt idx="1782">
                  <c:v>13.214192798112499</c:v>
                </c:pt>
                <c:pt idx="1783">
                  <c:v>17.381811489284999</c:v>
                </c:pt>
                <c:pt idx="1784">
                  <c:v>18.070226362134999</c:v>
                </c:pt>
                <c:pt idx="1785">
                  <c:v>40.435976744274996</c:v>
                </c:pt>
                <c:pt idx="1786">
                  <c:v>49.12176859905</c:v>
                </c:pt>
                <c:pt idx="1787">
                  <c:v>49.509548607625</c:v>
                </c:pt>
                <c:pt idx="1788">
                  <c:v>57.301322827799993</c:v>
                </c:pt>
                <c:pt idx="1789">
                  <c:v>38.874671830749996</c:v>
                </c:pt>
                <c:pt idx="1790">
                  <c:v>45.095338458724996</c:v>
                </c:pt>
                <c:pt idx="1791">
                  <c:v>50.679922633324999</c:v>
                </c:pt>
                <c:pt idx="1792">
                  <c:v>45.146886111724996</c:v>
                </c:pt>
                <c:pt idx="1793">
                  <c:v>44.048310781425002</c:v>
                </c:pt>
                <c:pt idx="1794">
                  <c:v>40.242426942024998</c:v>
                </c:pt>
                <c:pt idx="1795">
                  <c:v>32.415213822624999</c:v>
                </c:pt>
                <c:pt idx="1796">
                  <c:v>27.658454771474997</c:v>
                </c:pt>
                <c:pt idx="1797">
                  <c:v>21.457917036624998</c:v>
                </c:pt>
                <c:pt idx="1798">
                  <c:v>15.114407497095</c:v>
                </c:pt>
                <c:pt idx="1799">
                  <c:v>16.579397564987499</c:v>
                </c:pt>
                <c:pt idx="1800">
                  <c:v>13.931269651437498</c:v>
                </c:pt>
                <c:pt idx="1801">
                  <c:v>9.7218009168399995</c:v>
                </c:pt>
                <c:pt idx="1802">
                  <c:v>8.1059912305374997</c:v>
                </c:pt>
                <c:pt idx="1803">
                  <c:v>9.2355662203949986</c:v>
                </c:pt>
                <c:pt idx="1804">
                  <c:v>12.1351947729925</c:v>
                </c:pt>
                <c:pt idx="1805">
                  <c:v>33.555645838375</c:v>
                </c:pt>
                <c:pt idx="1806">
                  <c:v>23.5393096647025</c:v>
                </c:pt>
                <c:pt idx="1807">
                  <c:v>47.226367335474997</c:v>
                </c:pt>
                <c:pt idx="1808">
                  <c:v>54.113127315699998</c:v>
                </c:pt>
                <c:pt idx="1809">
                  <c:v>35.59963154095</c:v>
                </c:pt>
                <c:pt idx="1810">
                  <c:v>32.578589206125002</c:v>
                </c:pt>
                <c:pt idx="1811">
                  <c:v>31.563981209874996</c:v>
                </c:pt>
                <c:pt idx="1812">
                  <c:v>37.634129070224994</c:v>
                </c:pt>
                <c:pt idx="1813">
                  <c:v>33.145944702500003</c:v>
                </c:pt>
                <c:pt idx="1814">
                  <c:v>40.675243800375</c:v>
                </c:pt>
                <c:pt idx="1815">
                  <c:v>42.851649139225003</c:v>
                </c:pt>
                <c:pt idx="1816">
                  <c:v>45.045015617099999</c:v>
                </c:pt>
                <c:pt idx="1817">
                  <c:v>41.425776676875003</c:v>
                </c:pt>
                <c:pt idx="1818">
                  <c:v>41.561848782275</c:v>
                </c:pt>
                <c:pt idx="1819">
                  <c:v>39.227870458475003</c:v>
                </c:pt>
                <c:pt idx="1820">
                  <c:v>31.43127945705</c:v>
                </c:pt>
                <c:pt idx="1821">
                  <c:v>24.196899405199996</c:v>
                </c:pt>
                <c:pt idx="1822">
                  <c:v>18.230757498262498</c:v>
                </c:pt>
                <c:pt idx="1823">
                  <c:v>15.533677791702498</c:v>
                </c:pt>
                <c:pt idx="1824">
                  <c:v>13.899381142819999</c:v>
                </c:pt>
                <c:pt idx="1825">
                  <c:v>17.902116069057499</c:v>
                </c:pt>
                <c:pt idx="1826">
                  <c:v>26.096656519274998</c:v>
                </c:pt>
                <c:pt idx="1827">
                  <c:v>17.335778157652499</c:v>
                </c:pt>
                <c:pt idx="1828">
                  <c:v>11.082440268679999</c:v>
                </c:pt>
                <c:pt idx="1829">
                  <c:v>10.394214486307501</c:v>
                </c:pt>
                <c:pt idx="1830">
                  <c:v>15.776266322999998</c:v>
                </c:pt>
                <c:pt idx="1831">
                  <c:v>28.223950405349999</c:v>
                </c:pt>
                <c:pt idx="1832">
                  <c:v>38.538295079175001</c:v>
                </c:pt>
                <c:pt idx="1833">
                  <c:v>26.986177369250001</c:v>
                </c:pt>
                <c:pt idx="1834">
                  <c:v>22.911291885025001</c:v>
                </c:pt>
                <c:pt idx="1835">
                  <c:v>22.040358959275</c:v>
                </c:pt>
                <c:pt idx="1836">
                  <c:v>20.500293907087499</c:v>
                </c:pt>
                <c:pt idx="1837">
                  <c:v>22.151588818232497</c:v>
                </c:pt>
                <c:pt idx="1838">
                  <c:v>21.0638886889075</c:v>
                </c:pt>
                <c:pt idx="1839">
                  <c:v>25.745977090825001</c:v>
                </c:pt>
                <c:pt idx="1840">
                  <c:v>29.797474453149999</c:v>
                </c:pt>
                <c:pt idx="1841">
                  <c:v>32.034103648649996</c:v>
                </c:pt>
                <c:pt idx="1842">
                  <c:v>36.723300236375003</c:v>
                </c:pt>
                <c:pt idx="1843">
                  <c:v>23.389013905812501</c:v>
                </c:pt>
                <c:pt idx="1844">
                  <c:v>22.909725578065</c:v>
                </c:pt>
                <c:pt idx="1845">
                  <c:v>22.015746102400001</c:v>
                </c:pt>
                <c:pt idx="1846">
                  <c:v>24.028704112347498</c:v>
                </c:pt>
                <c:pt idx="1847">
                  <c:v>13.973274516119998</c:v>
                </c:pt>
                <c:pt idx="1848">
                  <c:v>14.434160343397501</c:v>
                </c:pt>
                <c:pt idx="1849">
                  <c:v>12.353271160759999</c:v>
                </c:pt>
                <c:pt idx="1850">
                  <c:v>13.4219546162225</c:v>
                </c:pt>
                <c:pt idx="1851">
                  <c:v>7.8363537080349994</c:v>
                </c:pt>
                <c:pt idx="1852">
                  <c:v>7.8889555072249999</c:v>
                </c:pt>
                <c:pt idx="1853">
                  <c:v>7.3137277433900003</c:v>
                </c:pt>
                <c:pt idx="1854">
                  <c:v>16.798955330609999</c:v>
                </c:pt>
                <c:pt idx="1855">
                  <c:v>25.664071014449998</c:v>
                </c:pt>
                <c:pt idx="1856">
                  <c:v>39.41348136005</c:v>
                </c:pt>
                <c:pt idx="1857">
                  <c:v>38.035579889474995</c:v>
                </c:pt>
                <c:pt idx="1858">
                  <c:v>29.666261492799997</c:v>
                </c:pt>
                <c:pt idx="1859">
                  <c:v>24.686806430949996</c:v>
                </c:pt>
                <c:pt idx="1861">
                  <c:v>30.5672634817</c:v>
                </c:pt>
                <c:pt idx="1862">
                  <c:v>25.699907021774997</c:v>
                </c:pt>
                <c:pt idx="1863">
                  <c:v>27.196666703649999</c:v>
                </c:pt>
                <c:pt idx="1864">
                  <c:v>28.518584689474999</c:v>
                </c:pt>
                <c:pt idx="1865">
                  <c:v>30.91460016185</c:v>
                </c:pt>
                <c:pt idx="1866">
                  <c:v>34.829112176149998</c:v>
                </c:pt>
                <c:pt idx="1867">
                  <c:v>21.5401436573175</c:v>
                </c:pt>
                <c:pt idx="1868">
                  <c:v>19.848211155944998</c:v>
                </c:pt>
                <c:pt idx="1869">
                  <c:v>16.913624984489999</c:v>
                </c:pt>
                <c:pt idx="1870">
                  <c:v>10.599162037837498</c:v>
                </c:pt>
                <c:pt idx="1871">
                  <c:v>7.7044817623499995</c:v>
                </c:pt>
                <c:pt idx="1872">
                  <c:v>9.6326827291699999</c:v>
                </c:pt>
                <c:pt idx="1873">
                  <c:v>6.4569106497200002</c:v>
                </c:pt>
                <c:pt idx="1874">
                  <c:v>11.683959479997499</c:v>
                </c:pt>
                <c:pt idx="1875">
                  <c:v>4.6366472925249997</c:v>
                </c:pt>
                <c:pt idx="1876">
                  <c:v>3.1067905151524999</c:v>
                </c:pt>
                <c:pt idx="1877">
                  <c:v>4.7827082433449997</c:v>
                </c:pt>
                <c:pt idx="1878">
                  <c:v>9.5919813315724998</c:v>
                </c:pt>
                <c:pt idx="1879">
                  <c:v>18.142551088247497</c:v>
                </c:pt>
                <c:pt idx="1880">
                  <c:v>22.913111541069998</c:v>
                </c:pt>
                <c:pt idx="1881">
                  <c:v>24.413056497474997</c:v>
                </c:pt>
                <c:pt idx="1882">
                  <c:v>20.620880526569998</c:v>
                </c:pt>
                <c:pt idx="1883">
                  <c:v>18.279545456247497</c:v>
                </c:pt>
                <c:pt idx="1884">
                  <c:v>17.950801548857498</c:v>
                </c:pt>
                <c:pt idx="1885">
                  <c:v>14.5577178919575</c:v>
                </c:pt>
                <c:pt idx="1886">
                  <c:v>16.7422287856675</c:v>
                </c:pt>
                <c:pt idx="1887">
                  <c:v>16.046494650044998</c:v>
                </c:pt>
                <c:pt idx="1888">
                  <c:v>22.819211668400001</c:v>
                </c:pt>
                <c:pt idx="1889">
                  <c:v>25.315139450875002</c:v>
                </c:pt>
                <c:pt idx="1890">
                  <c:v>28.929395349124999</c:v>
                </c:pt>
                <c:pt idx="1891">
                  <c:v>19.847526555122499</c:v>
                </c:pt>
                <c:pt idx="1892">
                  <c:v>23.078597031449998</c:v>
                </c:pt>
                <c:pt idx="1893">
                  <c:v>15.103578159994999</c:v>
                </c:pt>
                <c:pt idx="1894">
                  <c:v>11.135804884624999</c:v>
                </c:pt>
                <c:pt idx="1895">
                  <c:v>8.4120315032050001</c:v>
                </c:pt>
                <c:pt idx="1896">
                  <c:v>6.6353766595849999</c:v>
                </c:pt>
                <c:pt idx="1897">
                  <c:v>8.5750208375050008</c:v>
                </c:pt>
                <c:pt idx="1898">
                  <c:v>6.2257327869425003</c:v>
                </c:pt>
                <c:pt idx="1899">
                  <c:v>7.939492019594999</c:v>
                </c:pt>
                <c:pt idx="1900">
                  <c:v>11.963819946592499</c:v>
                </c:pt>
                <c:pt idx="1901">
                  <c:v>19.508509127317502</c:v>
                </c:pt>
                <c:pt idx="1902">
                  <c:v>35.483075548149998</c:v>
                </c:pt>
                <c:pt idx="1903">
                  <c:v>36.914467700399996</c:v>
                </c:pt>
                <c:pt idx="1904">
                  <c:v>36.055990290524996</c:v>
                </c:pt>
                <c:pt idx="1905">
                  <c:v>26.717553565399999</c:v>
                </c:pt>
                <c:pt idx="1906">
                  <c:v>21.0713274942825</c:v>
                </c:pt>
                <c:pt idx="1907">
                  <c:v>24.535133741599999</c:v>
                </c:pt>
                <c:pt idx="1908">
                  <c:v>19.253529678254999</c:v>
                </c:pt>
                <c:pt idx="1909">
                  <c:v>19.795245093969999</c:v>
                </c:pt>
                <c:pt idx="1910">
                  <c:v>32.037308263362497</c:v>
                </c:pt>
                <c:pt idx="1911">
                  <c:v>31.915732239049998</c:v>
                </c:pt>
                <c:pt idx="1912">
                  <c:v>26.522920244024998</c:v>
                </c:pt>
                <c:pt idx="1913">
                  <c:v>30.149349689624998</c:v>
                </c:pt>
                <c:pt idx="1914">
                  <c:v>47.074277182199999</c:v>
                </c:pt>
                <c:pt idx="1915">
                  <c:v>30.294186660874999</c:v>
                </c:pt>
                <c:pt idx="1916">
                  <c:v>18.534447849702499</c:v>
                </c:pt>
                <c:pt idx="1917">
                  <c:v>10.809490839124999</c:v>
                </c:pt>
                <c:pt idx="1918">
                  <c:v>11.02753255705</c:v>
                </c:pt>
                <c:pt idx="1919">
                  <c:v>8.7100053268299984</c:v>
                </c:pt>
                <c:pt idx="1920">
                  <c:v>4.7825846448574998</c:v>
                </c:pt>
                <c:pt idx="1921">
                  <c:v>5.1106564327974997</c:v>
                </c:pt>
                <c:pt idx="1922">
                  <c:v>7.1914774957624994</c:v>
                </c:pt>
                <c:pt idx="1923">
                  <c:v>5.5444133950575001</c:v>
                </c:pt>
                <c:pt idx="1924">
                  <c:v>6.9759337178574992</c:v>
                </c:pt>
                <c:pt idx="1925">
                  <c:v>10.7412042617525</c:v>
                </c:pt>
                <c:pt idx="1926">
                  <c:v>11.920507918019998</c:v>
                </c:pt>
                <c:pt idx="1927">
                  <c:v>15.859918958287498</c:v>
                </c:pt>
                <c:pt idx="1928">
                  <c:v>16.038726088899999</c:v>
                </c:pt>
                <c:pt idx="1929">
                  <c:v>17.577028398745</c:v>
                </c:pt>
                <c:pt idx="1930">
                  <c:v>19.470580498684999</c:v>
                </c:pt>
                <c:pt idx="1931">
                  <c:v>19.886216450545</c:v>
                </c:pt>
                <c:pt idx="1932">
                  <c:v>12.8527299661525</c:v>
                </c:pt>
                <c:pt idx="1933">
                  <c:v>15.749947542939999</c:v>
                </c:pt>
                <c:pt idx="1934">
                  <c:v>28.119349326974998</c:v>
                </c:pt>
                <c:pt idx="1935">
                  <c:v>26.23667260373</c:v>
                </c:pt>
                <c:pt idx="1936">
                  <c:v>24.579538113975001</c:v>
                </c:pt>
                <c:pt idx="1937">
                  <c:v>29.2043355564</c:v>
                </c:pt>
                <c:pt idx="1938">
                  <c:v>29.100471547024998</c:v>
                </c:pt>
                <c:pt idx="1939">
                  <c:v>36.139552107699998</c:v>
                </c:pt>
                <c:pt idx="1940">
                  <c:v>34.739232618549998</c:v>
                </c:pt>
                <c:pt idx="1941">
                  <c:v>45.139588164075001</c:v>
                </c:pt>
                <c:pt idx="1942">
                  <c:v>32.987044386925</c:v>
                </c:pt>
                <c:pt idx="1943">
                  <c:v>27.043522755624998</c:v>
                </c:pt>
                <c:pt idx="1944">
                  <c:v>21.793456497679998</c:v>
                </c:pt>
                <c:pt idx="1945">
                  <c:v>22.006366006450001</c:v>
                </c:pt>
                <c:pt idx="1946">
                  <c:v>17.571723078649999</c:v>
                </c:pt>
                <c:pt idx="1947">
                  <c:v>21.881947763185</c:v>
                </c:pt>
                <c:pt idx="1948">
                  <c:v>19.2317277211075</c:v>
                </c:pt>
                <c:pt idx="1949">
                  <c:v>8.8503905058924985</c:v>
                </c:pt>
                <c:pt idx="1950">
                  <c:v>13.396142979839999</c:v>
                </c:pt>
                <c:pt idx="1951">
                  <c:v>16.8131562126025</c:v>
                </c:pt>
                <c:pt idx="1952">
                  <c:v>16.242151105895001</c:v>
                </c:pt>
                <c:pt idx="1953">
                  <c:v>34.170567976182497</c:v>
                </c:pt>
                <c:pt idx="1954">
                  <c:v>47.469540900250003</c:v>
                </c:pt>
                <c:pt idx="1955">
                  <c:v>42.722026373249996</c:v>
                </c:pt>
                <c:pt idx="1956">
                  <c:v>42.434636757325002</c:v>
                </c:pt>
                <c:pt idx="1957">
                  <c:v>44.567718444774997</c:v>
                </c:pt>
                <c:pt idx="1958">
                  <c:v>33.028461915625002</c:v>
                </c:pt>
                <c:pt idx="1959">
                  <c:v>44.351829788674998</c:v>
                </c:pt>
                <c:pt idx="1960">
                  <c:v>14.048226095792501</c:v>
                </c:pt>
                <c:pt idx="1961">
                  <c:v>12.63793582457</c:v>
                </c:pt>
                <c:pt idx="1962">
                  <c:v>11.9697676015975</c:v>
                </c:pt>
                <c:pt idx="1963">
                  <c:v>16.965189936359998</c:v>
                </c:pt>
                <c:pt idx="1964">
                  <c:v>14.666851173042499</c:v>
                </c:pt>
                <c:pt idx="1965">
                  <c:v>19.088910779704999</c:v>
                </c:pt>
                <c:pt idx="1966">
                  <c:v>18.4078014415025</c:v>
                </c:pt>
                <c:pt idx="1967">
                  <c:v>8.5166221844949987</c:v>
                </c:pt>
                <c:pt idx="1968">
                  <c:v>12.369650245907499</c:v>
                </c:pt>
                <c:pt idx="1969">
                  <c:v>11.607559894467499</c:v>
                </c:pt>
                <c:pt idx="1970">
                  <c:v>9.6480711078224992</c:v>
                </c:pt>
                <c:pt idx="1971">
                  <c:v>12.166263229795</c:v>
                </c:pt>
                <c:pt idx="1972">
                  <c:v>16.339620395160001</c:v>
                </c:pt>
                <c:pt idx="1973">
                  <c:v>24.689633946244999</c:v>
                </c:pt>
                <c:pt idx="1974">
                  <c:v>34.258366668524999</c:v>
                </c:pt>
                <c:pt idx="1975">
                  <c:v>50.452983915750004</c:v>
                </c:pt>
                <c:pt idx="1976">
                  <c:v>50.811660046250005</c:v>
                </c:pt>
                <c:pt idx="1977">
                  <c:v>38.403313684049998</c:v>
                </c:pt>
                <c:pt idx="1978">
                  <c:v>34.382519695874997</c:v>
                </c:pt>
                <c:pt idx="1979">
                  <c:v>26.649970946699998</c:v>
                </c:pt>
                <c:pt idx="1980">
                  <c:v>31.197919739675001</c:v>
                </c:pt>
                <c:pt idx="1981">
                  <c:v>28.868710385049997</c:v>
                </c:pt>
                <c:pt idx="1982">
                  <c:v>22.588399732494999</c:v>
                </c:pt>
                <c:pt idx="1983">
                  <c:v>23.301073330074999</c:v>
                </c:pt>
                <c:pt idx="1984">
                  <c:v>23.983742497949997</c:v>
                </c:pt>
                <c:pt idx="1985">
                  <c:v>32.9818388204</c:v>
                </c:pt>
                <c:pt idx="1986">
                  <c:v>35.136842060124998</c:v>
                </c:pt>
                <c:pt idx="1987">
                  <c:v>25.433688976569996</c:v>
                </c:pt>
                <c:pt idx="1988">
                  <c:v>19.345153013807501</c:v>
                </c:pt>
                <c:pt idx="1989">
                  <c:v>16.294689784837502</c:v>
                </c:pt>
                <c:pt idx="1990">
                  <c:v>11.750258210545001</c:v>
                </c:pt>
                <c:pt idx="1991">
                  <c:v>14.0000232233325</c:v>
                </c:pt>
                <c:pt idx="1992">
                  <c:v>11.431030905849999</c:v>
                </c:pt>
                <c:pt idx="1993">
                  <c:v>10.567155954872501</c:v>
                </c:pt>
                <c:pt idx="1994">
                  <c:v>14.071779371094999</c:v>
                </c:pt>
                <c:pt idx="1995">
                  <c:v>9.7936716894325002</c:v>
                </c:pt>
                <c:pt idx="1996">
                  <c:v>9.6025143708500007</c:v>
                </c:pt>
                <c:pt idx="1997">
                  <c:v>13.799764947659998</c:v>
                </c:pt>
                <c:pt idx="1998">
                  <c:v>23.319775200124997</c:v>
                </c:pt>
                <c:pt idx="1999">
                  <c:v>39.669930145849996</c:v>
                </c:pt>
                <c:pt idx="2000">
                  <c:v>46.456546228474998</c:v>
                </c:pt>
                <c:pt idx="2001">
                  <c:v>48.802838403449996</c:v>
                </c:pt>
                <c:pt idx="2002">
                  <c:v>53.837035177874995</c:v>
                </c:pt>
                <c:pt idx="2003">
                  <c:v>43.249093079300003</c:v>
                </c:pt>
                <c:pt idx="2004">
                  <c:v>39.006436485049996</c:v>
                </c:pt>
                <c:pt idx="2005">
                  <c:v>37.448728158824999</c:v>
                </c:pt>
                <c:pt idx="2006">
                  <c:v>51.054923777349998</c:v>
                </c:pt>
                <c:pt idx="2007">
                  <c:v>53.599517089674997</c:v>
                </c:pt>
                <c:pt idx="2008">
                  <c:v>50.652575463425002</c:v>
                </c:pt>
                <c:pt idx="2009">
                  <c:v>56.143634406124995</c:v>
                </c:pt>
                <c:pt idx="2010">
                  <c:v>45.884039605349997</c:v>
                </c:pt>
                <c:pt idx="2011">
                  <c:v>50.646615690425001</c:v>
                </c:pt>
                <c:pt idx="2012">
                  <c:v>35.381361716499995</c:v>
                </c:pt>
                <c:pt idx="2013">
                  <c:v>23.0881208983525</c:v>
                </c:pt>
                <c:pt idx="2014">
                  <c:v>27.610648951725</c:v>
                </c:pt>
                <c:pt idx="2015">
                  <c:v>27.314799754799996</c:v>
                </c:pt>
                <c:pt idx="2016">
                  <c:v>21.356236452344998</c:v>
                </c:pt>
                <c:pt idx="2017">
                  <c:v>13.708264743599999</c:v>
                </c:pt>
                <c:pt idx="2018">
                  <c:v>12.483540037715001</c:v>
                </c:pt>
                <c:pt idx="2019">
                  <c:v>17.062690220627498</c:v>
                </c:pt>
                <c:pt idx="2020">
                  <c:v>17.685439581409998</c:v>
                </c:pt>
                <c:pt idx="2021">
                  <c:v>17.3322999330525</c:v>
                </c:pt>
                <c:pt idx="2022">
                  <c:v>38.462292497650004</c:v>
                </c:pt>
                <c:pt idx="2023">
                  <c:v>50.72312554885</c:v>
                </c:pt>
                <c:pt idx="2024">
                  <c:v>56.479160238375002</c:v>
                </c:pt>
                <c:pt idx="2025">
                  <c:v>40.010697314150001</c:v>
                </c:pt>
                <c:pt idx="2026">
                  <c:v>38.667322030199998</c:v>
                </c:pt>
                <c:pt idx="2027">
                  <c:v>44.638052136749998</c:v>
                </c:pt>
                <c:pt idx="2028">
                  <c:v>38.922899516974994</c:v>
                </c:pt>
                <c:pt idx="2029">
                  <c:v>36.573426284749999</c:v>
                </c:pt>
                <c:pt idx="2030">
                  <c:v>44.267755881399999</c:v>
                </c:pt>
                <c:pt idx="2031">
                  <c:v>49.086984729549997</c:v>
                </c:pt>
                <c:pt idx="2032">
                  <c:v>92.439134327524997</c:v>
                </c:pt>
                <c:pt idx="2033">
                  <c:v>129.5323418191</c:v>
                </c:pt>
                <c:pt idx="2034">
                  <c:v>152.71141980107498</c:v>
                </c:pt>
                <c:pt idx="2035">
                  <c:v>136.24134201960001</c:v>
                </c:pt>
                <c:pt idx="2036">
                  <c:v>93.303354305199989</c:v>
                </c:pt>
                <c:pt idx="2037">
                  <c:v>85.849665193124991</c:v>
                </c:pt>
                <c:pt idx="2038">
                  <c:v>80.33792414967499</c:v>
                </c:pt>
                <c:pt idx="2039">
                  <c:v>68.702157698474991</c:v>
                </c:pt>
                <c:pt idx="2040">
                  <c:v>70.549941482624988</c:v>
                </c:pt>
                <c:pt idx="2041">
                  <c:v>53.480628194224998</c:v>
                </c:pt>
                <c:pt idx="2042">
                  <c:v>58.556279856949999</c:v>
                </c:pt>
                <c:pt idx="2043">
                  <c:v>60.671101252024997</c:v>
                </c:pt>
                <c:pt idx="2044">
                  <c:v>41.786925899250001</c:v>
                </c:pt>
                <c:pt idx="2045">
                  <c:v>74.411969385250003</c:v>
                </c:pt>
                <c:pt idx="2046">
                  <c:v>120.230893475925</c:v>
                </c:pt>
                <c:pt idx="2047">
                  <c:v>125.52562385764999</c:v>
                </c:pt>
                <c:pt idx="2048">
                  <c:v>133.23332894554997</c:v>
                </c:pt>
                <c:pt idx="2049">
                  <c:v>134.5358120272</c:v>
                </c:pt>
                <c:pt idx="2050">
                  <c:v>107.02337558584999</c:v>
                </c:pt>
                <c:pt idx="2051">
                  <c:v>91.564151184699995</c:v>
                </c:pt>
                <c:pt idx="2052">
                  <c:v>108.21563473534999</c:v>
                </c:pt>
                <c:pt idx="2053">
                  <c:v>106.308297891325</c:v>
                </c:pt>
                <c:pt idx="2054">
                  <c:v>123.8208219668</c:v>
                </c:pt>
                <c:pt idx="2055">
                  <c:v>169.3444118061</c:v>
                </c:pt>
                <c:pt idx="2056">
                  <c:v>110.35221290222499</c:v>
                </c:pt>
                <c:pt idx="2057">
                  <c:v>130.58435164545</c:v>
                </c:pt>
                <c:pt idx="2058">
                  <c:v>146.39624208037498</c:v>
                </c:pt>
                <c:pt idx="2059">
                  <c:v>162.87798116152501</c:v>
                </c:pt>
                <c:pt idx="2060">
                  <c:v>138.64989615015</c:v>
                </c:pt>
                <c:pt idx="2061">
                  <c:v>89.561110109149993</c:v>
                </c:pt>
                <c:pt idx="2062">
                  <c:v>90.921109049449996</c:v>
                </c:pt>
                <c:pt idx="2063">
                  <c:v>93.380351581300005</c:v>
                </c:pt>
                <c:pt idx="2064">
                  <c:v>83.874257916399998</c:v>
                </c:pt>
                <c:pt idx="2065">
                  <c:v>72.00619140149999</c:v>
                </c:pt>
                <c:pt idx="2066">
                  <c:v>49.235442540324996</c:v>
                </c:pt>
                <c:pt idx="2067">
                  <c:v>41.438766811299999</c:v>
                </c:pt>
                <c:pt idx="2068">
                  <c:v>51.741395893700002</c:v>
                </c:pt>
                <c:pt idx="2069">
                  <c:v>77.877366850225002</c:v>
                </c:pt>
                <c:pt idx="2070">
                  <c:v>139.269726174775</c:v>
                </c:pt>
                <c:pt idx="2071">
                  <c:v>132.85194220357499</c:v>
                </c:pt>
                <c:pt idx="2072">
                  <c:v>138.759346689875</c:v>
                </c:pt>
                <c:pt idx="2073">
                  <c:v>133.55680885187499</c:v>
                </c:pt>
                <c:pt idx="2074">
                  <c:v>114.646297621675</c:v>
                </c:pt>
                <c:pt idx="2075">
                  <c:v>120.44558620939999</c:v>
                </c:pt>
                <c:pt idx="2076">
                  <c:v>101.70121806729999</c:v>
                </c:pt>
                <c:pt idx="2077">
                  <c:v>104.4821781819</c:v>
                </c:pt>
                <c:pt idx="2078">
                  <c:v>120.23699813675</c:v>
                </c:pt>
                <c:pt idx="2079">
                  <c:v>101.987869191275</c:v>
                </c:pt>
                <c:pt idx="2080">
                  <c:v>108.16911359114999</c:v>
                </c:pt>
                <c:pt idx="2081">
                  <c:v>115.93268973642499</c:v>
                </c:pt>
                <c:pt idx="2082">
                  <c:v>102.76002556455001</c:v>
                </c:pt>
                <c:pt idx="2083">
                  <c:v>93.368234627250004</c:v>
                </c:pt>
                <c:pt idx="2084">
                  <c:v>74.696999014724994</c:v>
                </c:pt>
                <c:pt idx="2085">
                  <c:v>50.339535812874999</c:v>
                </c:pt>
                <c:pt idx="2086">
                  <c:v>50.911449901474995</c:v>
                </c:pt>
                <c:pt idx="2087">
                  <c:v>58.196913619574993</c:v>
                </c:pt>
                <c:pt idx="2088">
                  <c:v>56.574615826099993</c:v>
                </c:pt>
                <c:pt idx="2089">
                  <c:v>29.210324528525</c:v>
                </c:pt>
                <c:pt idx="2090">
                  <c:v>35.077976753050002</c:v>
                </c:pt>
                <c:pt idx="2091">
                  <c:v>33.548114483949995</c:v>
                </c:pt>
                <c:pt idx="2092">
                  <c:v>35.034193770524993</c:v>
                </c:pt>
                <c:pt idx="2093">
                  <c:v>31.61197177915</c:v>
                </c:pt>
                <c:pt idx="2094">
                  <c:v>54.521603348924991</c:v>
                </c:pt>
                <c:pt idx="2095">
                  <c:v>58.689768310124997</c:v>
                </c:pt>
                <c:pt idx="2096">
                  <c:v>75.914017045375004</c:v>
                </c:pt>
                <c:pt idx="2097">
                  <c:v>75.64524192655</c:v>
                </c:pt>
                <c:pt idx="2098">
                  <c:v>75.752209776650005</c:v>
                </c:pt>
                <c:pt idx="2099">
                  <c:v>87.512656372224995</c:v>
                </c:pt>
                <c:pt idx="2100">
                  <c:v>68.588577275574991</c:v>
                </c:pt>
                <c:pt idx="2101">
                  <c:v>62.359837421399995</c:v>
                </c:pt>
                <c:pt idx="2102">
                  <c:v>59.725413175299991</c:v>
                </c:pt>
                <c:pt idx="2103">
                  <c:v>58.014537260025001</c:v>
                </c:pt>
                <c:pt idx="2104">
                  <c:v>66.077828704849992</c:v>
                </c:pt>
                <c:pt idx="2105">
                  <c:v>75.479301121775009</c:v>
                </c:pt>
                <c:pt idx="2106">
                  <c:v>67.164603147899996</c:v>
                </c:pt>
                <c:pt idx="2107">
                  <c:v>65.536807782324999</c:v>
                </c:pt>
                <c:pt idx="2108">
                  <c:v>44.423295356199993</c:v>
                </c:pt>
                <c:pt idx="2109">
                  <c:v>34.765698094249998</c:v>
                </c:pt>
                <c:pt idx="2110">
                  <c:v>44.553327506800002</c:v>
                </c:pt>
                <c:pt idx="2111">
                  <c:v>40.570461420024998</c:v>
                </c:pt>
                <c:pt idx="2112">
                  <c:v>43.773093036825003</c:v>
                </c:pt>
                <c:pt idx="2113">
                  <c:v>42.773999865524999</c:v>
                </c:pt>
                <c:pt idx="2114">
                  <c:v>37.919776866424996</c:v>
                </c:pt>
                <c:pt idx="2115">
                  <c:v>29.23453528265</c:v>
                </c:pt>
                <c:pt idx="2116">
                  <c:v>26.121614193225</c:v>
                </c:pt>
                <c:pt idx="2117">
                  <c:v>30.775295667949997</c:v>
                </c:pt>
                <c:pt idx="2118">
                  <c:v>32.134079069925001</c:v>
                </c:pt>
                <c:pt idx="2119">
                  <c:v>49.956679225625003</c:v>
                </c:pt>
                <c:pt idx="2120">
                  <c:v>49.619487056849998</c:v>
                </c:pt>
                <c:pt idx="2121">
                  <c:v>80.438281809700001</c:v>
                </c:pt>
                <c:pt idx="2122">
                  <c:v>82.909520559724996</c:v>
                </c:pt>
                <c:pt idx="2123">
                  <c:v>88.119624480724994</c:v>
                </c:pt>
                <c:pt idx="2124">
                  <c:v>84.328121589999995</c:v>
                </c:pt>
                <c:pt idx="2125">
                  <c:v>70.380155785774988</c:v>
                </c:pt>
                <c:pt idx="2126">
                  <c:v>74.682150889599995</c:v>
                </c:pt>
                <c:pt idx="2127">
                  <c:v>76.197215744074995</c:v>
                </c:pt>
                <c:pt idx="2128">
                  <c:v>91.799259779249994</c:v>
                </c:pt>
                <c:pt idx="2129">
                  <c:v>78.946039836499992</c:v>
                </c:pt>
                <c:pt idx="2130">
                  <c:v>75.720258341650009</c:v>
                </c:pt>
                <c:pt idx="2131">
                  <c:v>67.958253878074999</c:v>
                </c:pt>
                <c:pt idx="2132">
                  <c:v>60.427844888749995</c:v>
                </c:pt>
                <c:pt idx="2133">
                  <c:v>53.873133022325</c:v>
                </c:pt>
                <c:pt idx="2134">
                  <c:v>51.407771762499998</c:v>
                </c:pt>
                <c:pt idx="2135">
                  <c:v>45.397027561824999</c:v>
                </c:pt>
                <c:pt idx="2136">
                  <c:v>41.162072803825005</c:v>
                </c:pt>
                <c:pt idx="2137">
                  <c:v>41.541181001749997</c:v>
                </c:pt>
                <c:pt idx="2138">
                  <c:v>43.391433885874996</c:v>
                </c:pt>
                <c:pt idx="2139">
                  <c:v>44.221912152125</c:v>
                </c:pt>
                <c:pt idx="2140">
                  <c:v>59.380977608475</c:v>
                </c:pt>
                <c:pt idx="2141">
                  <c:v>73.506320920250005</c:v>
                </c:pt>
                <c:pt idx="2142">
                  <c:v>105.81911776859999</c:v>
                </c:pt>
                <c:pt idx="2143">
                  <c:v>131.07922604639998</c:v>
                </c:pt>
                <c:pt idx="2144">
                  <c:v>132.29449794549998</c:v>
                </c:pt>
                <c:pt idx="2145">
                  <c:v>127.39622283055</c:v>
                </c:pt>
                <c:pt idx="2146">
                  <c:v>135.31543205494998</c:v>
                </c:pt>
                <c:pt idx="2147">
                  <c:v>107.41904988227499</c:v>
                </c:pt>
                <c:pt idx="2148">
                  <c:v>130.73673490255001</c:v>
                </c:pt>
                <c:pt idx="2149">
                  <c:v>130.77545564494997</c:v>
                </c:pt>
                <c:pt idx="2150">
                  <c:v>139.332043353225</c:v>
                </c:pt>
                <c:pt idx="2151">
                  <c:v>154.06529026285</c:v>
                </c:pt>
                <c:pt idx="2152">
                  <c:v>139.67013624935001</c:v>
                </c:pt>
                <c:pt idx="2153">
                  <c:v>103.65828738627499</c:v>
                </c:pt>
                <c:pt idx="2154">
                  <c:v>105.621668639275</c:v>
                </c:pt>
                <c:pt idx="2155">
                  <c:v>133.76425864092499</c:v>
                </c:pt>
                <c:pt idx="2156">
                  <c:v>121.27566438795</c:v>
                </c:pt>
                <c:pt idx="2157">
                  <c:v>93.274500288549987</c:v>
                </c:pt>
                <c:pt idx="2158">
                  <c:v>64.786101850275003</c:v>
                </c:pt>
                <c:pt idx="2159">
                  <c:v>50.650606157924997</c:v>
                </c:pt>
                <c:pt idx="2160">
                  <c:v>28.555203710849998</c:v>
                </c:pt>
                <c:pt idx="2161">
                  <c:v>29.298927547175001</c:v>
                </c:pt>
                <c:pt idx="2162">
                  <c:v>55.407502600149996</c:v>
                </c:pt>
                <c:pt idx="2163">
                  <c:v>59.887584671474997</c:v>
                </c:pt>
                <c:pt idx="2164">
                  <c:v>75.148516367924998</c:v>
                </c:pt>
                <c:pt idx="2165">
                  <c:v>61.887237502524989</c:v>
                </c:pt>
                <c:pt idx="2166">
                  <c:v>73.932424820975001</c:v>
                </c:pt>
                <c:pt idx="2167">
                  <c:v>76.597532672724995</c:v>
                </c:pt>
                <c:pt idx="2168">
                  <c:v>78.382291871724988</c:v>
                </c:pt>
                <c:pt idx="2169">
                  <c:v>104.53020263934999</c:v>
                </c:pt>
                <c:pt idx="2170">
                  <c:v>84.40435764515</c:v>
                </c:pt>
                <c:pt idx="2171">
                  <c:v>58.578082320724995</c:v>
                </c:pt>
                <c:pt idx="2172">
                  <c:v>52.913798759599992</c:v>
                </c:pt>
                <c:pt idx="2173">
                  <c:v>68.234949155700008</c:v>
                </c:pt>
                <c:pt idx="2174">
                  <c:v>89.354397809299996</c:v>
                </c:pt>
                <c:pt idx="2175">
                  <c:v>91.208421687599994</c:v>
                </c:pt>
                <c:pt idx="2176">
                  <c:v>92.826881550950006</c:v>
                </c:pt>
                <c:pt idx="2177">
                  <c:v>80.406251229074996</c:v>
                </c:pt>
                <c:pt idx="2178">
                  <c:v>118.89013465322499</c:v>
                </c:pt>
                <c:pt idx="2179">
                  <c:v>135.01547392754998</c:v>
                </c:pt>
                <c:pt idx="2180">
                  <c:v>99.074246302174998</c:v>
                </c:pt>
                <c:pt idx="2181">
                  <c:v>83.645808212149987</c:v>
                </c:pt>
                <c:pt idx="2182">
                  <c:v>52.990534040999997</c:v>
                </c:pt>
                <c:pt idx="2183">
                  <c:v>37.320210346949999</c:v>
                </c:pt>
                <c:pt idx="2184">
                  <c:v>30.073266988375</c:v>
                </c:pt>
                <c:pt idx="2185">
                  <c:v>42.366583543274999</c:v>
                </c:pt>
                <c:pt idx="2186">
                  <c:v>29.3360320046</c:v>
                </c:pt>
                <c:pt idx="2187">
                  <c:v>36.784139896124998</c:v>
                </c:pt>
                <c:pt idx="2188">
                  <c:v>58.4522504177</c:v>
                </c:pt>
                <c:pt idx="2189">
                  <c:v>80.163467008249995</c:v>
                </c:pt>
                <c:pt idx="2190">
                  <c:v>85.908463382799994</c:v>
                </c:pt>
                <c:pt idx="2191">
                  <c:v>106.29591786342499</c:v>
                </c:pt>
                <c:pt idx="2192">
                  <c:v>98.245634449725003</c:v>
                </c:pt>
                <c:pt idx="2193">
                  <c:v>95.761174717900005</c:v>
                </c:pt>
                <c:pt idx="2194">
                  <c:v>100.61309318262499</c:v>
                </c:pt>
                <c:pt idx="2195">
                  <c:v>93.035133167550001</c:v>
                </c:pt>
                <c:pt idx="2196">
                  <c:v>116.01027096159999</c:v>
                </c:pt>
                <c:pt idx="2197">
                  <c:v>88.832709013849993</c:v>
                </c:pt>
                <c:pt idx="2198">
                  <c:v>103.23512174837499</c:v>
                </c:pt>
                <c:pt idx="2199">
                  <c:v>99.383241193475001</c:v>
                </c:pt>
                <c:pt idx="2200">
                  <c:v>83.200197672424991</c:v>
                </c:pt>
                <c:pt idx="2201">
                  <c:v>88.283723405650008</c:v>
                </c:pt>
                <c:pt idx="2202">
                  <c:v>85.334896733549996</c:v>
                </c:pt>
                <c:pt idx="2203">
                  <c:v>66.152041172299988</c:v>
                </c:pt>
                <c:pt idx="2204">
                  <c:v>43.578627074425</c:v>
                </c:pt>
                <c:pt idx="2205">
                  <c:v>38.185638982175</c:v>
                </c:pt>
                <c:pt idx="2206">
                  <c:v>40.978943020899997</c:v>
                </c:pt>
                <c:pt idx="2207">
                  <c:v>35.742538060874999</c:v>
                </c:pt>
                <c:pt idx="2208">
                  <c:v>30.224328124852498</c:v>
                </c:pt>
                <c:pt idx="2209">
                  <c:v>27.478158363724997</c:v>
                </c:pt>
                <c:pt idx="2210">
                  <c:v>30.524569633699997</c:v>
                </c:pt>
                <c:pt idx="2211">
                  <c:v>38.963381183874993</c:v>
                </c:pt>
                <c:pt idx="2212">
                  <c:v>58.654106408849998</c:v>
                </c:pt>
                <c:pt idx="2213">
                  <c:v>94.204039081299996</c:v>
                </c:pt>
                <c:pt idx="2214">
                  <c:v>123.43990769197499</c:v>
                </c:pt>
                <c:pt idx="2215">
                  <c:v>138.65671265842499</c:v>
                </c:pt>
                <c:pt idx="2216">
                  <c:v>134.029491612225</c:v>
                </c:pt>
                <c:pt idx="2217">
                  <c:v>100.518335800175</c:v>
                </c:pt>
                <c:pt idx="2218">
                  <c:v>123.90446899862499</c:v>
                </c:pt>
                <c:pt idx="2219">
                  <c:v>95.114382245125</c:v>
                </c:pt>
                <c:pt idx="2220">
                  <c:v>70.724868565224995</c:v>
                </c:pt>
                <c:pt idx="2221">
                  <c:v>74.83737456499999</c:v>
                </c:pt>
                <c:pt idx="2222">
                  <c:v>91.347148201175003</c:v>
                </c:pt>
                <c:pt idx="2223">
                  <c:v>91.515592953875</c:v>
                </c:pt>
                <c:pt idx="2224">
                  <c:v>90.897098797574998</c:v>
                </c:pt>
                <c:pt idx="2225">
                  <c:v>82.10094763939999</c:v>
                </c:pt>
                <c:pt idx="2226">
                  <c:v>69.716981419675008</c:v>
                </c:pt>
                <c:pt idx="2227">
                  <c:v>51.386192329424993</c:v>
                </c:pt>
                <c:pt idx="2228">
                  <c:v>37.756091265499997</c:v>
                </c:pt>
                <c:pt idx="2229">
                  <c:v>33.805629933124997</c:v>
                </c:pt>
                <c:pt idx="2230">
                  <c:v>45.112035998649993</c:v>
                </c:pt>
                <c:pt idx="2231">
                  <c:v>39.507866187449999</c:v>
                </c:pt>
                <c:pt idx="2232">
                  <c:v>32.858154664625005</c:v>
                </c:pt>
                <c:pt idx="2233">
                  <c:v>31.60181758885</c:v>
                </c:pt>
                <c:pt idx="2234">
                  <c:v>44.597765795999997</c:v>
                </c:pt>
                <c:pt idx="2235">
                  <c:v>51.359398381474996</c:v>
                </c:pt>
                <c:pt idx="2236">
                  <c:v>49.784466286449998</c:v>
                </c:pt>
                <c:pt idx="2237">
                  <c:v>40.968297874649998</c:v>
                </c:pt>
                <c:pt idx="2238">
                  <c:v>54.405906206725</c:v>
                </c:pt>
                <c:pt idx="2239">
                  <c:v>67.702585308175003</c:v>
                </c:pt>
                <c:pt idx="2240">
                  <c:v>65.240132696624997</c:v>
                </c:pt>
                <c:pt idx="2241">
                  <c:v>54.755757865049993</c:v>
                </c:pt>
                <c:pt idx="2242">
                  <c:v>53.138756668700005</c:v>
                </c:pt>
                <c:pt idx="2243">
                  <c:v>52.636317789149999</c:v>
                </c:pt>
                <c:pt idx="2244">
                  <c:v>49.500835808375001</c:v>
                </c:pt>
                <c:pt idx="2245">
                  <c:v>45.959778874274996</c:v>
                </c:pt>
                <c:pt idx="2246">
                  <c:v>53.987444650524999</c:v>
                </c:pt>
                <c:pt idx="2247">
                  <c:v>61.475262979599997</c:v>
                </c:pt>
                <c:pt idx="2248">
                  <c:v>44.667982992300004</c:v>
                </c:pt>
                <c:pt idx="2249">
                  <c:v>52.705745587224996</c:v>
                </c:pt>
                <c:pt idx="2250">
                  <c:v>77.091835859525006</c:v>
                </c:pt>
                <c:pt idx="2251">
                  <c:v>74.291669973899999</c:v>
                </c:pt>
                <c:pt idx="2252">
                  <c:v>43.159549891799998</c:v>
                </c:pt>
                <c:pt idx="2253">
                  <c:v>91.437079462474998</c:v>
                </c:pt>
                <c:pt idx="2254">
                  <c:v>86.432071198224989</c:v>
                </c:pt>
                <c:pt idx="2255">
                  <c:v>73.679334684224997</c:v>
                </c:pt>
                <c:pt idx="2256">
                  <c:v>58.000456090625001</c:v>
                </c:pt>
                <c:pt idx="2257">
                  <c:v>59.072096137749995</c:v>
                </c:pt>
                <c:pt idx="2258">
                  <c:v>43.693111629249998</c:v>
                </c:pt>
                <c:pt idx="2259">
                  <c:v>26.049287707524996</c:v>
                </c:pt>
                <c:pt idx="2260">
                  <c:v>32.736469147175001</c:v>
                </c:pt>
                <c:pt idx="2261">
                  <c:v>42.53111299175</c:v>
                </c:pt>
                <c:pt idx="2262">
                  <c:v>39.918325550349998</c:v>
                </c:pt>
                <c:pt idx="2263">
                  <c:v>46.027766322249995</c:v>
                </c:pt>
                <c:pt idx="2264">
                  <c:v>49.067714028075002</c:v>
                </c:pt>
                <c:pt idx="2265">
                  <c:v>48.282202500274998</c:v>
                </c:pt>
                <c:pt idx="2266">
                  <c:v>45.988334992999995</c:v>
                </c:pt>
                <c:pt idx="2267">
                  <c:v>48.518047619474999</c:v>
                </c:pt>
                <c:pt idx="2268">
                  <c:v>34.085106586174994</c:v>
                </c:pt>
                <c:pt idx="2269">
                  <c:v>31.783608519074996</c:v>
                </c:pt>
                <c:pt idx="2270">
                  <c:v>35.048098369974994</c:v>
                </c:pt>
                <c:pt idx="2271">
                  <c:v>27.917251233774998</c:v>
                </c:pt>
                <c:pt idx="2272">
                  <c:v>30.193442712899998</c:v>
                </c:pt>
                <c:pt idx="2273">
                  <c:v>29.761851826249998</c:v>
                </c:pt>
                <c:pt idx="2274">
                  <c:v>25.842612495099999</c:v>
                </c:pt>
                <c:pt idx="2275">
                  <c:v>25.494264594099999</c:v>
                </c:pt>
                <c:pt idx="2276">
                  <c:v>25.687317748599998</c:v>
                </c:pt>
                <c:pt idx="2277">
                  <c:v>19.539137291875001</c:v>
                </c:pt>
                <c:pt idx="2278">
                  <c:v>16.137404087762498</c:v>
                </c:pt>
                <c:pt idx="2279">
                  <c:v>14.4157678799775</c:v>
                </c:pt>
                <c:pt idx="2280">
                  <c:v>14.84379268919</c:v>
                </c:pt>
                <c:pt idx="2281">
                  <c:v>12.246115827924999</c:v>
                </c:pt>
                <c:pt idx="2282">
                  <c:v>9.2693839001599994</c:v>
                </c:pt>
                <c:pt idx="2283">
                  <c:v>9.8162097691749999</c:v>
                </c:pt>
                <c:pt idx="2284">
                  <c:v>9.2934990110349993</c:v>
                </c:pt>
                <c:pt idx="2285">
                  <c:v>8.6747116534999993</c:v>
                </c:pt>
                <c:pt idx="2286">
                  <c:v>12.13146593013</c:v>
                </c:pt>
                <c:pt idx="2287">
                  <c:v>12.411365258062499</c:v>
                </c:pt>
                <c:pt idx="2288">
                  <c:v>18.698806436262501</c:v>
                </c:pt>
                <c:pt idx="2289">
                  <c:v>23.6129431295</c:v>
                </c:pt>
                <c:pt idx="2290">
                  <c:v>23.355728304774999</c:v>
                </c:pt>
                <c:pt idx="2291">
                  <c:v>20.176954148444999</c:v>
                </c:pt>
                <c:pt idx="2292">
                  <c:v>20.464183733110001</c:v>
                </c:pt>
                <c:pt idx="2293">
                  <c:v>18.060459240975</c:v>
                </c:pt>
                <c:pt idx="2294">
                  <c:v>16.738239175279997</c:v>
                </c:pt>
                <c:pt idx="2295">
                  <c:v>17.236581689289999</c:v>
                </c:pt>
                <c:pt idx="2296">
                  <c:v>17.977090509997499</c:v>
                </c:pt>
                <c:pt idx="2297">
                  <c:v>17.50638875724</c:v>
                </c:pt>
                <c:pt idx="2298">
                  <c:v>16.301782056524999</c:v>
                </c:pt>
                <c:pt idx="2299">
                  <c:v>17.216984676252498</c:v>
                </c:pt>
                <c:pt idx="2300">
                  <c:v>16.721155745640001</c:v>
                </c:pt>
                <c:pt idx="2301">
                  <c:v>14.00435170592</c:v>
                </c:pt>
                <c:pt idx="2302">
                  <c:v>10.774166203739998</c:v>
                </c:pt>
                <c:pt idx="2303">
                  <c:v>10.279155883370001</c:v>
                </c:pt>
                <c:pt idx="2304">
                  <c:v>9.1727107308874984</c:v>
                </c:pt>
                <c:pt idx="2305">
                  <c:v>12.989465932162501</c:v>
                </c:pt>
                <c:pt idx="2306">
                  <c:v>11.335657415177499</c:v>
                </c:pt>
                <c:pt idx="2307">
                  <c:v>15.823774631599999</c:v>
                </c:pt>
                <c:pt idx="2308">
                  <c:v>19.0882864947725</c:v>
                </c:pt>
                <c:pt idx="2309">
                  <c:v>40.661933416250001</c:v>
                </c:pt>
                <c:pt idx="2310">
                  <c:v>41.150293294249998</c:v>
                </c:pt>
                <c:pt idx="2311">
                  <c:v>51.847914602525002</c:v>
                </c:pt>
                <c:pt idx="2312">
                  <c:v>34.8922975069</c:v>
                </c:pt>
                <c:pt idx="2313">
                  <c:v>37.0389246947</c:v>
                </c:pt>
                <c:pt idx="2314">
                  <c:v>33.186197790150004</c:v>
                </c:pt>
                <c:pt idx="2315">
                  <c:v>32.225910208225002</c:v>
                </c:pt>
                <c:pt idx="2316">
                  <c:v>32.555357007075003</c:v>
                </c:pt>
                <c:pt idx="2317">
                  <c:v>29.091807767924998</c:v>
                </c:pt>
                <c:pt idx="2319">
                  <c:v>35.4704542395</c:v>
                </c:pt>
                <c:pt idx="2320">
                  <c:v>51.108265989949999</c:v>
                </c:pt>
                <c:pt idx="2321">
                  <c:v>80.43697156879999</c:v>
                </c:pt>
                <c:pt idx="2322">
                  <c:v>63.051228336874992</c:v>
                </c:pt>
                <c:pt idx="2323">
                  <c:v>44.624618882325002</c:v>
                </c:pt>
                <c:pt idx="2324">
                  <c:v>25.530372881475</c:v>
                </c:pt>
                <c:pt idx="2325">
                  <c:v>20.1897071998225</c:v>
                </c:pt>
                <c:pt idx="2326">
                  <c:v>13.7919566800025</c:v>
                </c:pt>
                <c:pt idx="2327">
                  <c:v>12.9099061761875</c:v>
                </c:pt>
                <c:pt idx="2328">
                  <c:v>11.645683682125</c:v>
                </c:pt>
                <c:pt idx="2329">
                  <c:v>8.1322670566074997</c:v>
                </c:pt>
                <c:pt idx="2330">
                  <c:v>8.9649640399775006</c:v>
                </c:pt>
                <c:pt idx="2331">
                  <c:v>10.989062823507499</c:v>
                </c:pt>
                <c:pt idx="2332">
                  <c:v>11.703781064149998</c:v>
                </c:pt>
                <c:pt idx="2333">
                  <c:v>18.945846222082501</c:v>
                </c:pt>
                <c:pt idx="2334">
                  <c:v>36.330177590124997</c:v>
                </c:pt>
                <c:pt idx="2335">
                  <c:v>54.942348840149997</c:v>
                </c:pt>
                <c:pt idx="2336">
                  <c:v>42.576333559649996</c:v>
                </c:pt>
                <c:pt idx="2337">
                  <c:v>31.779573534249998</c:v>
                </c:pt>
                <c:pt idx="2338">
                  <c:v>28.569478549474997</c:v>
                </c:pt>
                <c:pt idx="2339">
                  <c:v>24.6847376464425</c:v>
                </c:pt>
                <c:pt idx="2340">
                  <c:v>27.126662171524998</c:v>
                </c:pt>
                <c:pt idx="2341">
                  <c:v>28.101289088000001</c:v>
                </c:pt>
                <c:pt idx="2342">
                  <c:v>40.834680391425003</c:v>
                </c:pt>
                <c:pt idx="2343">
                  <c:v>37.624087335949994</c:v>
                </c:pt>
                <c:pt idx="2344">
                  <c:v>34.479075925875001</c:v>
                </c:pt>
                <c:pt idx="2345">
                  <c:v>36.657286649250004</c:v>
                </c:pt>
                <c:pt idx="2346">
                  <c:v>37.857786885299994</c:v>
                </c:pt>
                <c:pt idx="2347">
                  <c:v>29.345852995400001</c:v>
                </c:pt>
                <c:pt idx="2348">
                  <c:v>44.057628725975</c:v>
                </c:pt>
                <c:pt idx="2349">
                  <c:v>46.815320341974996</c:v>
                </c:pt>
                <c:pt idx="2350">
                  <c:v>24.368831607799997</c:v>
                </c:pt>
                <c:pt idx="2351">
                  <c:v>27.449397564624999</c:v>
                </c:pt>
                <c:pt idx="2352">
                  <c:v>30.415365402799996</c:v>
                </c:pt>
                <c:pt idx="2353">
                  <c:v>17.399106902185</c:v>
                </c:pt>
                <c:pt idx="2354">
                  <c:v>20.459288886339998</c:v>
                </c:pt>
                <c:pt idx="2355">
                  <c:v>33.698290201249996</c:v>
                </c:pt>
                <c:pt idx="2356">
                  <c:v>38.480344065225005</c:v>
                </c:pt>
                <c:pt idx="2357">
                  <c:v>59.988034713424994</c:v>
                </c:pt>
                <c:pt idx="2358">
                  <c:v>42.357232083</c:v>
                </c:pt>
                <c:pt idx="2359">
                  <c:v>57.015914154050002</c:v>
                </c:pt>
                <c:pt idx="2360">
                  <c:v>51.264304318549996</c:v>
                </c:pt>
                <c:pt idx="2361">
                  <c:v>39.274151840374998</c:v>
                </c:pt>
                <c:pt idx="2362">
                  <c:v>39.491238563075001</c:v>
                </c:pt>
                <c:pt idx="2363">
                  <c:v>36.331698828724996</c:v>
                </c:pt>
                <c:pt idx="2364">
                  <c:v>38.433445872699998</c:v>
                </c:pt>
                <c:pt idx="2365">
                  <c:v>32.134024630149995</c:v>
                </c:pt>
                <c:pt idx="2366">
                  <c:v>36.969694495674993</c:v>
                </c:pt>
                <c:pt idx="2367">
                  <c:v>34.221417346075</c:v>
                </c:pt>
                <c:pt idx="2368">
                  <c:v>37.625737299000001</c:v>
                </c:pt>
                <c:pt idx="2369">
                  <c:v>32.195102428699997</c:v>
                </c:pt>
                <c:pt idx="2370">
                  <c:v>39.890633009474996</c:v>
                </c:pt>
                <c:pt idx="2371">
                  <c:v>32.657400815099997</c:v>
                </c:pt>
                <c:pt idx="2372">
                  <c:v>22.033744166099996</c:v>
                </c:pt>
                <c:pt idx="2373">
                  <c:v>28.341916933149999</c:v>
                </c:pt>
                <c:pt idx="2374">
                  <c:v>19.905090722924999</c:v>
                </c:pt>
                <c:pt idx="2375">
                  <c:v>17.476852653805</c:v>
                </c:pt>
                <c:pt idx="2376">
                  <c:v>17.961843714392501</c:v>
                </c:pt>
                <c:pt idx="2377">
                  <c:v>50.217074883174995</c:v>
                </c:pt>
                <c:pt idx="2378">
                  <c:v>65.068848662074998</c:v>
                </c:pt>
                <c:pt idx="2379">
                  <c:v>64.745015730450007</c:v>
                </c:pt>
                <c:pt idx="2380">
                  <c:v>95.461633615124995</c:v>
                </c:pt>
                <c:pt idx="2381">
                  <c:v>126.91425268087499</c:v>
                </c:pt>
                <c:pt idx="2382">
                  <c:v>116.12737201109999</c:v>
                </c:pt>
                <c:pt idx="2383">
                  <c:v>103.25461074375001</c:v>
                </c:pt>
                <c:pt idx="2384">
                  <c:v>66.177860485449997</c:v>
                </c:pt>
                <c:pt idx="2385">
                  <c:v>65.747002475350001</c:v>
                </c:pt>
                <c:pt idx="2386">
                  <c:v>54.389769428474999</c:v>
                </c:pt>
                <c:pt idx="2387">
                  <c:v>52.053902558749996</c:v>
                </c:pt>
                <c:pt idx="2388">
                  <c:v>61.652697639125002</c:v>
                </c:pt>
                <c:pt idx="2389">
                  <c:v>50.246711942524996</c:v>
                </c:pt>
                <c:pt idx="2390">
                  <c:v>45.894612859199995</c:v>
                </c:pt>
                <c:pt idx="2391">
                  <c:v>52.60985913215</c:v>
                </c:pt>
                <c:pt idx="2392">
                  <c:v>43.764371169849994</c:v>
                </c:pt>
                <c:pt idx="2393">
                  <c:v>60.617607485699999</c:v>
                </c:pt>
                <c:pt idx="2394">
                  <c:v>62.771838173399999</c:v>
                </c:pt>
                <c:pt idx="2395">
                  <c:v>65.682990105049996</c:v>
                </c:pt>
                <c:pt idx="2396">
                  <c:v>58.102705443299996</c:v>
                </c:pt>
                <c:pt idx="2397">
                  <c:v>49.329384362325001</c:v>
                </c:pt>
                <c:pt idx="2398">
                  <c:v>51.828782939500002</c:v>
                </c:pt>
                <c:pt idx="2399">
                  <c:v>64.153982623025001</c:v>
                </c:pt>
                <c:pt idx="2400">
                  <c:v>35.944626260275001</c:v>
                </c:pt>
                <c:pt idx="2401">
                  <c:v>62.416622222774997</c:v>
                </c:pt>
                <c:pt idx="2402">
                  <c:v>66.478883270725007</c:v>
                </c:pt>
                <c:pt idx="2403">
                  <c:v>76.577944481499998</c:v>
                </c:pt>
                <c:pt idx="2404">
                  <c:v>74.749426480574996</c:v>
                </c:pt>
                <c:pt idx="2405">
                  <c:v>138.92590627257499</c:v>
                </c:pt>
                <c:pt idx="2406">
                  <c:v>138.32570332200001</c:v>
                </c:pt>
                <c:pt idx="2407">
                  <c:v>124.914782818275</c:v>
                </c:pt>
                <c:pt idx="2408">
                  <c:v>123.890818820725</c:v>
                </c:pt>
                <c:pt idx="2409">
                  <c:v>115.366109208225</c:v>
                </c:pt>
                <c:pt idx="2410">
                  <c:v>108.15257963317499</c:v>
                </c:pt>
                <c:pt idx="2411">
                  <c:v>66.942358178924991</c:v>
                </c:pt>
                <c:pt idx="2412">
                  <c:v>77.053598275499994</c:v>
                </c:pt>
                <c:pt idx="2413">
                  <c:v>68.269530097249998</c:v>
                </c:pt>
                <c:pt idx="2414">
                  <c:v>76.561705212649997</c:v>
                </c:pt>
                <c:pt idx="2415">
                  <c:v>92.984287797674995</c:v>
                </c:pt>
                <c:pt idx="2416">
                  <c:v>131.60730471342498</c:v>
                </c:pt>
                <c:pt idx="2417">
                  <c:v>68.2399459831</c:v>
                </c:pt>
                <c:pt idx="2418">
                  <c:v>151.52935715315002</c:v>
                </c:pt>
                <c:pt idx="2419">
                  <c:v>146.673220587125</c:v>
                </c:pt>
                <c:pt idx="2420">
                  <c:v>109.01151276904999</c:v>
                </c:pt>
                <c:pt idx="2421">
                  <c:v>111.19652982039999</c:v>
                </c:pt>
                <c:pt idx="2422">
                  <c:v>103.76706650369999</c:v>
                </c:pt>
                <c:pt idx="2423">
                  <c:v>84.667818580524994</c:v>
                </c:pt>
                <c:pt idx="2424">
                  <c:v>92.421072049624996</c:v>
                </c:pt>
                <c:pt idx="2425">
                  <c:v>72.522019065899997</c:v>
                </c:pt>
                <c:pt idx="2426">
                  <c:v>66.487535437024988</c:v>
                </c:pt>
                <c:pt idx="2427">
                  <c:v>42.718691455950001</c:v>
                </c:pt>
                <c:pt idx="2428">
                  <c:v>35.616591524424997</c:v>
                </c:pt>
                <c:pt idx="2429">
                  <c:v>41.815259015925001</c:v>
                </c:pt>
                <c:pt idx="2430">
                  <c:v>43.964802539750004</c:v>
                </c:pt>
                <c:pt idx="2431">
                  <c:v>26.150245618474997</c:v>
                </c:pt>
                <c:pt idx="2432">
                  <c:v>34.892352543549997</c:v>
                </c:pt>
                <c:pt idx="2433">
                  <c:v>35.784743922975004</c:v>
                </c:pt>
                <c:pt idx="2434">
                  <c:v>30.529500136349998</c:v>
                </c:pt>
                <c:pt idx="2435">
                  <c:v>26.279669109374996</c:v>
                </c:pt>
                <c:pt idx="2436">
                  <c:v>25.809027799999999</c:v>
                </c:pt>
                <c:pt idx="2437">
                  <c:v>28.70603337395</c:v>
                </c:pt>
                <c:pt idx="2438">
                  <c:v>21.212643101672498</c:v>
                </c:pt>
                <c:pt idx="2439">
                  <c:v>24.34422166845</c:v>
                </c:pt>
                <c:pt idx="2440">
                  <c:v>29.40827566315</c:v>
                </c:pt>
                <c:pt idx="2441">
                  <c:v>28.926300800549999</c:v>
                </c:pt>
                <c:pt idx="2442">
                  <c:v>29.265392674424998</c:v>
                </c:pt>
                <c:pt idx="2443">
                  <c:v>21.951850964557501</c:v>
                </c:pt>
                <c:pt idx="2444">
                  <c:v>23.675630967324999</c:v>
                </c:pt>
                <c:pt idx="2445">
                  <c:v>26.982332973774998</c:v>
                </c:pt>
                <c:pt idx="2446">
                  <c:v>20.757196164132498</c:v>
                </c:pt>
                <c:pt idx="2447">
                  <c:v>16.720296003070001</c:v>
                </c:pt>
                <c:pt idx="2448">
                  <c:v>17.101275758425</c:v>
                </c:pt>
                <c:pt idx="2449">
                  <c:v>11.75352639722</c:v>
                </c:pt>
                <c:pt idx="2450">
                  <c:v>9.7402311471674992</c:v>
                </c:pt>
                <c:pt idx="2451">
                  <c:v>8.3804556582449994</c:v>
                </c:pt>
                <c:pt idx="2452">
                  <c:v>7.2928382214149998</c:v>
                </c:pt>
                <c:pt idx="2453">
                  <c:v>8.5623912766999997</c:v>
                </c:pt>
                <c:pt idx="2454">
                  <c:v>18.193605361984996</c:v>
                </c:pt>
                <c:pt idx="2455">
                  <c:v>28.486019550942498</c:v>
                </c:pt>
                <c:pt idx="2456">
                  <c:v>30.81471328149</c:v>
                </c:pt>
                <c:pt idx="2457">
                  <c:v>26.40847347855</c:v>
                </c:pt>
                <c:pt idx="2458">
                  <c:v>32.130296739899997</c:v>
                </c:pt>
                <c:pt idx="2459">
                  <c:v>38.9619933922</c:v>
                </c:pt>
                <c:pt idx="2460">
                  <c:v>29.227991102175</c:v>
                </c:pt>
                <c:pt idx="2461">
                  <c:v>26.930154412439997</c:v>
                </c:pt>
                <c:pt idx="2462">
                  <c:v>22.335857132102497</c:v>
                </c:pt>
                <c:pt idx="2463">
                  <c:v>10.804809368959999</c:v>
                </c:pt>
                <c:pt idx="2464">
                  <c:v>11.269692880672499</c:v>
                </c:pt>
                <c:pt idx="2465">
                  <c:v>16.954789757637499</c:v>
                </c:pt>
                <c:pt idx="2466">
                  <c:v>17.475589572237499</c:v>
                </c:pt>
                <c:pt idx="2467">
                  <c:v>19.941572272527498</c:v>
                </c:pt>
                <c:pt idx="2468">
                  <c:v>15.274854511569998</c:v>
                </c:pt>
                <c:pt idx="2469">
                  <c:v>12.842051614074999</c:v>
                </c:pt>
                <c:pt idx="2470">
                  <c:v>14.865887667554999</c:v>
                </c:pt>
                <c:pt idx="2471">
                  <c:v>11.560418252865</c:v>
                </c:pt>
                <c:pt idx="2472">
                  <c:v>12.141122247415</c:v>
                </c:pt>
                <c:pt idx="2473">
                  <c:v>10.808778260144999</c:v>
                </c:pt>
                <c:pt idx="2474">
                  <c:v>14.6976479891675</c:v>
                </c:pt>
                <c:pt idx="2475">
                  <c:v>10.993877053474998</c:v>
                </c:pt>
                <c:pt idx="2476">
                  <c:v>17.894145615182499</c:v>
                </c:pt>
                <c:pt idx="2477">
                  <c:v>53.500170564549997</c:v>
                </c:pt>
                <c:pt idx="2478">
                  <c:v>54.849709418499998</c:v>
                </c:pt>
                <c:pt idx="2479">
                  <c:v>63.471821744350002</c:v>
                </c:pt>
                <c:pt idx="2480">
                  <c:v>73.574474094149991</c:v>
                </c:pt>
                <c:pt idx="2481">
                  <c:v>88.815640093525005</c:v>
                </c:pt>
                <c:pt idx="2482">
                  <c:v>78.499161911499996</c:v>
                </c:pt>
                <c:pt idx="2483">
                  <c:v>74.596594425999996</c:v>
                </c:pt>
                <c:pt idx="2484">
                  <c:v>73.045221249849988</c:v>
                </c:pt>
                <c:pt idx="2485">
                  <c:v>38.039357506574994</c:v>
                </c:pt>
                <c:pt idx="2486">
                  <c:v>33.817539131700002</c:v>
                </c:pt>
                <c:pt idx="2487">
                  <c:v>34.570430695849993</c:v>
                </c:pt>
                <c:pt idx="2488">
                  <c:v>38.345225379300004</c:v>
                </c:pt>
                <c:pt idx="2489">
                  <c:v>30.808276826924995</c:v>
                </c:pt>
                <c:pt idx="2490">
                  <c:v>30.925538951499998</c:v>
                </c:pt>
                <c:pt idx="2491">
                  <c:v>25.905805704599999</c:v>
                </c:pt>
                <c:pt idx="2492">
                  <c:v>14.8156537502775</c:v>
                </c:pt>
                <c:pt idx="2493">
                  <c:v>16.707264458889998</c:v>
                </c:pt>
                <c:pt idx="2494">
                  <c:v>14.122484697382498</c:v>
                </c:pt>
                <c:pt idx="2495">
                  <c:v>27.026309362900001</c:v>
                </c:pt>
                <c:pt idx="2496">
                  <c:v>19.674501397997499</c:v>
                </c:pt>
                <c:pt idx="2497">
                  <c:v>12.9587995843175</c:v>
                </c:pt>
                <c:pt idx="2498">
                  <c:v>16.396700284372496</c:v>
                </c:pt>
                <c:pt idx="2499">
                  <c:v>17.007380565254998</c:v>
                </c:pt>
                <c:pt idx="2500">
                  <c:v>32.635095328950001</c:v>
                </c:pt>
                <c:pt idx="2501">
                  <c:v>46.250140922924999</c:v>
                </c:pt>
                <c:pt idx="2502">
                  <c:v>65.323232613724997</c:v>
                </c:pt>
                <c:pt idx="2503">
                  <c:v>54.679000523149995</c:v>
                </c:pt>
                <c:pt idx="2504">
                  <c:v>46.523286202924993</c:v>
                </c:pt>
                <c:pt idx="2505">
                  <c:v>39.523809621174998</c:v>
                </c:pt>
                <c:pt idx="2506">
                  <c:v>46.117824144925002</c:v>
                </c:pt>
                <c:pt idx="2507">
                  <c:v>35.230868905774997</c:v>
                </c:pt>
                <c:pt idx="2508">
                  <c:v>36.1347393661</c:v>
                </c:pt>
                <c:pt idx="2509">
                  <c:v>31.7330559904</c:v>
                </c:pt>
                <c:pt idx="2510">
                  <c:v>33.004281468424999</c:v>
                </c:pt>
                <c:pt idx="2511">
                  <c:v>37.865121777124997</c:v>
                </c:pt>
                <c:pt idx="2512">
                  <c:v>35.065445500899997</c:v>
                </c:pt>
                <c:pt idx="2513">
                  <c:v>30.524891850700001</c:v>
                </c:pt>
                <c:pt idx="2514">
                  <c:v>30.030814588249999</c:v>
                </c:pt>
                <c:pt idx="2515">
                  <c:v>24.31738336075</c:v>
                </c:pt>
                <c:pt idx="2516">
                  <c:v>17.722141536417499</c:v>
                </c:pt>
                <c:pt idx="2517">
                  <c:v>16.786963618602499</c:v>
                </c:pt>
                <c:pt idx="2518">
                  <c:v>15.247846767292501</c:v>
                </c:pt>
                <c:pt idx="2519">
                  <c:v>9.2168191817099991</c:v>
                </c:pt>
                <c:pt idx="2520">
                  <c:v>7.7200212845549991</c:v>
                </c:pt>
                <c:pt idx="2521">
                  <c:v>10.703814623182499</c:v>
                </c:pt>
                <c:pt idx="2522">
                  <c:v>13.275619992962501</c:v>
                </c:pt>
                <c:pt idx="2523">
                  <c:v>15.888120641654998</c:v>
                </c:pt>
                <c:pt idx="2524">
                  <c:v>20.396005172445001</c:v>
                </c:pt>
                <c:pt idx="2525">
                  <c:v>33.032621838324999</c:v>
                </c:pt>
                <c:pt idx="2526">
                  <c:v>33.559473034299998</c:v>
                </c:pt>
                <c:pt idx="2527">
                  <c:v>30.406673923924998</c:v>
                </c:pt>
                <c:pt idx="2528">
                  <c:v>26.372335347424997</c:v>
                </c:pt>
                <c:pt idx="2529">
                  <c:v>23.549231152062497</c:v>
                </c:pt>
                <c:pt idx="2530">
                  <c:v>22.047116385997498</c:v>
                </c:pt>
                <c:pt idx="2531">
                  <c:v>21.190753034314998</c:v>
                </c:pt>
                <c:pt idx="2532">
                  <c:v>24.394288694225001</c:v>
                </c:pt>
                <c:pt idx="2533">
                  <c:v>19.69350964685</c:v>
                </c:pt>
                <c:pt idx="2534">
                  <c:v>18.4819690736125</c:v>
                </c:pt>
                <c:pt idx="2535">
                  <c:v>12.632756788422499</c:v>
                </c:pt>
                <c:pt idx="2536">
                  <c:v>16.941677515479999</c:v>
                </c:pt>
                <c:pt idx="2537">
                  <c:v>12.388897306357499</c:v>
                </c:pt>
                <c:pt idx="2538">
                  <c:v>16.465309273087499</c:v>
                </c:pt>
                <c:pt idx="2539">
                  <c:v>26.3017883051075</c:v>
                </c:pt>
                <c:pt idx="2540">
                  <c:v>18.5034642260275</c:v>
                </c:pt>
                <c:pt idx="2541">
                  <c:v>14.100071551695001</c:v>
                </c:pt>
                <c:pt idx="2542">
                  <c:v>9.4401480818924988</c:v>
                </c:pt>
                <c:pt idx="2543">
                  <c:v>6.2590598898924998</c:v>
                </c:pt>
                <c:pt idx="2544">
                  <c:v>3.3097859325600001</c:v>
                </c:pt>
                <c:pt idx="2545">
                  <c:v>4.2478380011850003</c:v>
                </c:pt>
                <c:pt idx="2546">
                  <c:v>3.747296183295</c:v>
                </c:pt>
                <c:pt idx="2547">
                  <c:v>4.4780548565349996</c:v>
                </c:pt>
                <c:pt idx="2548">
                  <c:v>9.0492641748149989</c:v>
                </c:pt>
                <c:pt idx="2549">
                  <c:v>13.702447391182499</c:v>
                </c:pt>
                <c:pt idx="2550">
                  <c:v>15.933901647485001</c:v>
                </c:pt>
                <c:pt idx="2551">
                  <c:v>15.315149942009999</c:v>
                </c:pt>
                <c:pt idx="2552">
                  <c:v>14.115378562437499</c:v>
                </c:pt>
                <c:pt idx="2553">
                  <c:v>15.582004451262499</c:v>
                </c:pt>
                <c:pt idx="2554">
                  <c:v>11.4550726579225</c:v>
                </c:pt>
                <c:pt idx="2555">
                  <c:v>9.1027342881774995</c:v>
                </c:pt>
                <c:pt idx="2556">
                  <c:v>10.686920088245</c:v>
                </c:pt>
                <c:pt idx="2557">
                  <c:v>15.391802045775</c:v>
                </c:pt>
                <c:pt idx="2558">
                  <c:v>20.121702915197499</c:v>
                </c:pt>
                <c:pt idx="2559">
                  <c:v>15.320739395137499</c:v>
                </c:pt>
                <c:pt idx="2560">
                  <c:v>23.96769846166</c:v>
                </c:pt>
                <c:pt idx="2561">
                  <c:v>20.67033061375</c:v>
                </c:pt>
                <c:pt idx="2562">
                  <c:v>19.268653907250002</c:v>
                </c:pt>
                <c:pt idx="2563">
                  <c:v>15.134451474007498</c:v>
                </c:pt>
                <c:pt idx="2564">
                  <c:v>20.004106858637499</c:v>
                </c:pt>
                <c:pt idx="2565">
                  <c:v>13.614494407607499</c:v>
                </c:pt>
                <c:pt idx="2566">
                  <c:v>17.932674599312499</c:v>
                </c:pt>
                <c:pt idx="2567">
                  <c:v>17.284645339939999</c:v>
                </c:pt>
                <c:pt idx="2568">
                  <c:v>13.773888887455</c:v>
                </c:pt>
                <c:pt idx="2569">
                  <c:v>17.024644089750002</c:v>
                </c:pt>
                <c:pt idx="2570">
                  <c:v>12.677564461594999</c:v>
                </c:pt>
                <c:pt idx="2571">
                  <c:v>7.9064649442199988</c:v>
                </c:pt>
                <c:pt idx="2572">
                  <c:v>11.03076903677</c:v>
                </c:pt>
                <c:pt idx="2573">
                  <c:v>24.2113008687075</c:v>
                </c:pt>
                <c:pt idx="2574">
                  <c:v>27.11697105595</c:v>
                </c:pt>
                <c:pt idx="2575">
                  <c:v>32.191867480799999</c:v>
                </c:pt>
                <c:pt idx="2576">
                  <c:v>29.001322649599999</c:v>
                </c:pt>
                <c:pt idx="2577">
                  <c:v>29.637031688424997</c:v>
                </c:pt>
                <c:pt idx="2578">
                  <c:v>35.141714560849998</c:v>
                </c:pt>
                <c:pt idx="2579">
                  <c:v>26.6725398194625</c:v>
                </c:pt>
                <c:pt idx="2580">
                  <c:v>25.9422248206</c:v>
                </c:pt>
                <c:pt idx="2581">
                  <c:v>25.309186162324998</c:v>
                </c:pt>
                <c:pt idx="2582">
                  <c:v>25.5876137813</c:v>
                </c:pt>
                <c:pt idx="2583">
                  <c:v>23.961477286537502</c:v>
                </c:pt>
                <c:pt idx="2584">
                  <c:v>24.706407887125</c:v>
                </c:pt>
                <c:pt idx="2585">
                  <c:v>24.635513944399996</c:v>
                </c:pt>
                <c:pt idx="2586">
                  <c:v>22.786622396062498</c:v>
                </c:pt>
                <c:pt idx="2587">
                  <c:v>25.663263342777501</c:v>
                </c:pt>
                <c:pt idx="2588">
                  <c:v>12.275751413709999</c:v>
                </c:pt>
                <c:pt idx="2589">
                  <c:v>9.979619097672499</c:v>
                </c:pt>
                <c:pt idx="2590">
                  <c:v>9.5402312094999999</c:v>
                </c:pt>
                <c:pt idx="2591">
                  <c:v>10.999524020045</c:v>
                </c:pt>
                <c:pt idx="2592">
                  <c:v>10.605743505809999</c:v>
                </c:pt>
                <c:pt idx="2593">
                  <c:v>7.4532345048574999</c:v>
                </c:pt>
                <c:pt idx="2594">
                  <c:v>11.615175355265</c:v>
                </c:pt>
                <c:pt idx="2595">
                  <c:v>8.0277938197849998</c:v>
                </c:pt>
                <c:pt idx="2596">
                  <c:v>9.015177679739999</c:v>
                </c:pt>
                <c:pt idx="2597">
                  <c:v>12.6957140393875</c:v>
                </c:pt>
                <c:pt idx="2598">
                  <c:v>18.607939639295001</c:v>
                </c:pt>
                <c:pt idx="2599">
                  <c:v>18.186278661195001</c:v>
                </c:pt>
                <c:pt idx="2600">
                  <c:v>26.276658194925002</c:v>
                </c:pt>
                <c:pt idx="2601">
                  <c:v>23.020199602750001</c:v>
                </c:pt>
                <c:pt idx="2602">
                  <c:v>22.629142425724996</c:v>
                </c:pt>
                <c:pt idx="2603">
                  <c:v>22.5931898114675</c:v>
                </c:pt>
                <c:pt idx="2604">
                  <c:v>17.837397301014999</c:v>
                </c:pt>
                <c:pt idx="2605">
                  <c:v>18.048081181330001</c:v>
                </c:pt>
                <c:pt idx="2606">
                  <c:v>21.024675088674996</c:v>
                </c:pt>
                <c:pt idx="2607">
                  <c:v>15.717825494324998</c:v>
                </c:pt>
                <c:pt idx="2608">
                  <c:v>18.403742412164998</c:v>
                </c:pt>
                <c:pt idx="2609">
                  <c:v>17.495818525964999</c:v>
                </c:pt>
                <c:pt idx="2610">
                  <c:v>13.580784944145</c:v>
                </c:pt>
                <c:pt idx="2611">
                  <c:v>11.980838606700001</c:v>
                </c:pt>
                <c:pt idx="2612">
                  <c:v>8.2327774177899986</c:v>
                </c:pt>
                <c:pt idx="2613">
                  <c:v>8.173176317594999</c:v>
                </c:pt>
                <c:pt idx="2614">
                  <c:v>5.9350701783049997</c:v>
                </c:pt>
                <c:pt idx="2615">
                  <c:v>6.596412332019999</c:v>
                </c:pt>
                <c:pt idx="2616">
                  <c:v>2.3236616789275</c:v>
                </c:pt>
                <c:pt idx="2617">
                  <c:v>2.5994504877425002</c:v>
                </c:pt>
                <c:pt idx="2618">
                  <c:v>0.57424819980249997</c:v>
                </c:pt>
                <c:pt idx="2619">
                  <c:v>1.7797461528349998</c:v>
                </c:pt>
                <c:pt idx="2620">
                  <c:v>2.8842539254674997</c:v>
                </c:pt>
                <c:pt idx="2621">
                  <c:v>5.0687794860674993</c:v>
                </c:pt>
                <c:pt idx="2622">
                  <c:v>3.15295028783</c:v>
                </c:pt>
                <c:pt idx="2623">
                  <c:v>3.6897242580274998</c:v>
                </c:pt>
                <c:pt idx="2624">
                  <c:v>2.8525290880925001</c:v>
                </c:pt>
                <c:pt idx="2625">
                  <c:v>6.6783363915224996</c:v>
                </c:pt>
                <c:pt idx="2626">
                  <c:v>7.1916838989574989</c:v>
                </c:pt>
                <c:pt idx="2627">
                  <c:v>11.6093414288225</c:v>
                </c:pt>
                <c:pt idx="2628">
                  <c:v>11.781773105972499</c:v>
                </c:pt>
                <c:pt idx="2629">
                  <c:v>9.5749017668175007</c:v>
                </c:pt>
                <c:pt idx="2630">
                  <c:v>5.4108791539299999</c:v>
                </c:pt>
                <c:pt idx="2631">
                  <c:v>9.9780750321849982</c:v>
                </c:pt>
                <c:pt idx="2632">
                  <c:v>7.6449185379325</c:v>
                </c:pt>
                <c:pt idx="2633">
                  <c:v>8.9953724819550001</c:v>
                </c:pt>
                <c:pt idx="2634">
                  <c:v>9.2101630986325009</c:v>
                </c:pt>
                <c:pt idx="2635">
                  <c:v>8.5570744073125002</c:v>
                </c:pt>
                <c:pt idx="2636">
                  <c:v>10.016251825685</c:v>
                </c:pt>
                <c:pt idx="2637">
                  <c:v>10.3430631010075</c:v>
                </c:pt>
                <c:pt idx="2638">
                  <c:v>7.4598772599549994</c:v>
                </c:pt>
                <c:pt idx="2639">
                  <c:v>8.2666026363249987</c:v>
                </c:pt>
                <c:pt idx="2640">
                  <c:v>8.1127610990000001</c:v>
                </c:pt>
                <c:pt idx="2641">
                  <c:v>4.9982149128149995</c:v>
                </c:pt>
                <c:pt idx="2642">
                  <c:v>5.6024435947424998</c:v>
                </c:pt>
                <c:pt idx="2643">
                  <c:v>3.7276607792574996</c:v>
                </c:pt>
                <c:pt idx="2644">
                  <c:v>3.9598843541424995</c:v>
                </c:pt>
                <c:pt idx="2645">
                  <c:v>6.2402077467724997</c:v>
                </c:pt>
                <c:pt idx="2646">
                  <c:v>11.244455785182501</c:v>
                </c:pt>
                <c:pt idx="2647">
                  <c:v>9.5604278565324989</c:v>
                </c:pt>
                <c:pt idx="2648">
                  <c:v>14.869208760275001</c:v>
                </c:pt>
                <c:pt idx="2649">
                  <c:v>19.318231262027499</c:v>
                </c:pt>
                <c:pt idx="2650">
                  <c:v>17.099675631095</c:v>
                </c:pt>
                <c:pt idx="2651">
                  <c:v>18.644701453225</c:v>
                </c:pt>
                <c:pt idx="2652">
                  <c:v>22.894025274924999</c:v>
                </c:pt>
                <c:pt idx="2653">
                  <c:v>18.632704590902499</c:v>
                </c:pt>
                <c:pt idx="2654">
                  <c:v>16.767296995614998</c:v>
                </c:pt>
                <c:pt idx="2655">
                  <c:v>19.686519265067499</c:v>
                </c:pt>
                <c:pt idx="2656">
                  <c:v>30.1489890534525</c:v>
                </c:pt>
                <c:pt idx="2657">
                  <c:v>43.079856884674996</c:v>
                </c:pt>
                <c:pt idx="2658">
                  <c:v>40.365431252399993</c:v>
                </c:pt>
                <c:pt idx="2659">
                  <c:v>31.702231097275</c:v>
                </c:pt>
                <c:pt idx="2660">
                  <c:v>34.398879982324999</c:v>
                </c:pt>
                <c:pt idx="2661">
                  <c:v>48.449272119824997</c:v>
                </c:pt>
                <c:pt idx="2662">
                  <c:v>32.586825660925001</c:v>
                </c:pt>
                <c:pt idx="2663">
                  <c:v>26.526881832325</c:v>
                </c:pt>
                <c:pt idx="2664">
                  <c:v>24.375438216624996</c:v>
                </c:pt>
                <c:pt idx="2665">
                  <c:v>21.90541158125</c:v>
                </c:pt>
                <c:pt idx="2666">
                  <c:v>23.235660113249999</c:v>
                </c:pt>
                <c:pt idx="2667">
                  <c:v>19.440296308415</c:v>
                </c:pt>
                <c:pt idx="2668">
                  <c:v>37.813079410249998</c:v>
                </c:pt>
                <c:pt idx="2669">
                  <c:v>77.162891918275008</c:v>
                </c:pt>
                <c:pt idx="2670">
                  <c:v>123.30646363197498</c:v>
                </c:pt>
                <c:pt idx="2671">
                  <c:v>121.10676725175</c:v>
                </c:pt>
                <c:pt idx="2672">
                  <c:v>139.13701639517501</c:v>
                </c:pt>
                <c:pt idx="2673">
                  <c:v>133.25714040939999</c:v>
                </c:pt>
                <c:pt idx="2674">
                  <c:v>87.068609119749993</c:v>
                </c:pt>
                <c:pt idx="2675">
                  <c:v>79.112373485299997</c:v>
                </c:pt>
                <c:pt idx="2676">
                  <c:v>45.866305527524993</c:v>
                </c:pt>
                <c:pt idx="2677">
                  <c:v>63.673961532850001</c:v>
                </c:pt>
                <c:pt idx="2678">
                  <c:v>48.784696884425003</c:v>
                </c:pt>
                <c:pt idx="2679">
                  <c:v>60.512193072024999</c:v>
                </c:pt>
                <c:pt idx="2680">
                  <c:v>70.922175561900005</c:v>
                </c:pt>
                <c:pt idx="2681">
                  <c:v>63.166615199575006</c:v>
                </c:pt>
                <c:pt idx="2682">
                  <c:v>54.583752313674999</c:v>
                </c:pt>
                <c:pt idx="2683">
                  <c:v>52.949998650574997</c:v>
                </c:pt>
                <c:pt idx="2684">
                  <c:v>42.018094574450004</c:v>
                </c:pt>
                <c:pt idx="2685">
                  <c:v>37.555220757949996</c:v>
                </c:pt>
                <c:pt idx="2686">
                  <c:v>31.55617196955</c:v>
                </c:pt>
                <c:pt idx="2687">
                  <c:v>30.682815850674999</c:v>
                </c:pt>
                <c:pt idx="2688">
                  <c:v>26.832660254975</c:v>
                </c:pt>
                <c:pt idx="2689">
                  <c:v>18.974126899230001</c:v>
                </c:pt>
                <c:pt idx="2690">
                  <c:v>20.221734751665</c:v>
                </c:pt>
                <c:pt idx="2691">
                  <c:v>24.344017182417499</c:v>
                </c:pt>
                <c:pt idx="2692">
                  <c:v>36.401221620649999</c:v>
                </c:pt>
                <c:pt idx="2693">
                  <c:v>41.330101429599999</c:v>
                </c:pt>
                <c:pt idx="2694">
                  <c:v>59.761484036224992</c:v>
                </c:pt>
                <c:pt idx="2695">
                  <c:v>79.299626127374992</c:v>
                </c:pt>
                <c:pt idx="2696">
                  <c:v>91.041391576400002</c:v>
                </c:pt>
                <c:pt idx="2697">
                  <c:v>92.181000248450005</c:v>
                </c:pt>
                <c:pt idx="2698">
                  <c:v>72.410559339874993</c:v>
                </c:pt>
                <c:pt idx="2699">
                  <c:v>52.691036075574999</c:v>
                </c:pt>
                <c:pt idx="2700">
                  <c:v>48.908295925824994</c:v>
                </c:pt>
                <c:pt idx="2701">
                  <c:v>38.539630579825001</c:v>
                </c:pt>
                <c:pt idx="2702">
                  <c:v>37.848504753249998</c:v>
                </c:pt>
                <c:pt idx="2703">
                  <c:v>54.601205707449999</c:v>
                </c:pt>
                <c:pt idx="2704">
                  <c:v>47.871703710199995</c:v>
                </c:pt>
                <c:pt idx="2705">
                  <c:v>31.128995650142503</c:v>
                </c:pt>
                <c:pt idx="2706">
                  <c:v>30.586494739764998</c:v>
                </c:pt>
                <c:pt idx="2707">
                  <c:v>28.101694228127499</c:v>
                </c:pt>
                <c:pt idx="2708">
                  <c:v>38.873777315674999</c:v>
                </c:pt>
                <c:pt idx="2709">
                  <c:v>42.607155181899998</c:v>
                </c:pt>
                <c:pt idx="2710">
                  <c:v>40.325393264174998</c:v>
                </c:pt>
                <c:pt idx="2711">
                  <c:v>34.148734865024998</c:v>
                </c:pt>
                <c:pt idx="2712">
                  <c:v>25.708659849372498</c:v>
                </c:pt>
                <c:pt idx="2713">
                  <c:v>24.48383797176</c:v>
                </c:pt>
                <c:pt idx="2714">
                  <c:v>36.193546260600002</c:v>
                </c:pt>
                <c:pt idx="2715">
                  <c:v>40.169232227625002</c:v>
                </c:pt>
                <c:pt idx="2716">
                  <c:v>56.917075488374998</c:v>
                </c:pt>
                <c:pt idx="2717">
                  <c:v>58.678177255474999</c:v>
                </c:pt>
                <c:pt idx="2718">
                  <c:v>68.094212539024994</c:v>
                </c:pt>
                <c:pt idx="2719">
                  <c:v>61.868532595574997</c:v>
                </c:pt>
                <c:pt idx="2720">
                  <c:v>64.554794022024993</c:v>
                </c:pt>
                <c:pt idx="2721">
                  <c:v>68.4192411402</c:v>
                </c:pt>
                <c:pt idx="2722">
                  <c:v>71.717125894275</c:v>
                </c:pt>
                <c:pt idx="2723">
                  <c:v>63.921498134499998</c:v>
                </c:pt>
                <c:pt idx="2724">
                  <c:v>61.801691711050005</c:v>
                </c:pt>
                <c:pt idx="2725">
                  <c:v>58.972469492024999</c:v>
                </c:pt>
                <c:pt idx="2726">
                  <c:v>72.352308756750006</c:v>
                </c:pt>
                <c:pt idx="2727">
                  <c:v>77.716220317349993</c:v>
                </c:pt>
                <c:pt idx="2728">
                  <c:v>54.484189151575002</c:v>
                </c:pt>
                <c:pt idx="2729">
                  <c:v>42.890484825424998</c:v>
                </c:pt>
                <c:pt idx="2730">
                  <c:v>54.693347578874999</c:v>
                </c:pt>
                <c:pt idx="2731">
                  <c:v>57.893477616150001</c:v>
                </c:pt>
                <c:pt idx="2732">
                  <c:v>48.289635709349994</c:v>
                </c:pt>
                <c:pt idx="2733">
                  <c:v>36.326986667724995</c:v>
                </c:pt>
                <c:pt idx="2734">
                  <c:v>48.087642379649999</c:v>
                </c:pt>
                <c:pt idx="2735">
                  <c:v>37.736584707674993</c:v>
                </c:pt>
                <c:pt idx="2736">
                  <c:v>34.597699350424996</c:v>
                </c:pt>
                <c:pt idx="2737">
                  <c:v>33.226578069474996</c:v>
                </c:pt>
                <c:pt idx="2738">
                  <c:v>24.629777878239999</c:v>
                </c:pt>
                <c:pt idx="2739">
                  <c:v>39.423687440274996</c:v>
                </c:pt>
                <c:pt idx="2740">
                  <c:v>46.203621621874994</c:v>
                </c:pt>
                <c:pt idx="2741">
                  <c:v>84.315504211174996</c:v>
                </c:pt>
                <c:pt idx="2742">
                  <c:v>97.784893630124998</c:v>
                </c:pt>
                <c:pt idx="2743">
                  <c:v>126.85804957955001</c:v>
                </c:pt>
                <c:pt idx="2744">
                  <c:v>102.46389437044999</c:v>
                </c:pt>
                <c:pt idx="2745">
                  <c:v>92.968487995949999</c:v>
                </c:pt>
                <c:pt idx="2746">
                  <c:v>120.52320813190001</c:v>
                </c:pt>
                <c:pt idx="2747">
                  <c:v>90.423685447899985</c:v>
                </c:pt>
                <c:pt idx="2748">
                  <c:v>111.12199583309999</c:v>
                </c:pt>
                <c:pt idx="2749">
                  <c:v>94.910829042299994</c:v>
                </c:pt>
                <c:pt idx="2750">
                  <c:v>94.531155264724987</c:v>
                </c:pt>
                <c:pt idx="2751">
                  <c:v>93.492774864124996</c:v>
                </c:pt>
                <c:pt idx="2752">
                  <c:v>97.983341832699992</c:v>
                </c:pt>
                <c:pt idx="2753">
                  <c:v>95.198486927274999</c:v>
                </c:pt>
                <c:pt idx="2754">
                  <c:v>98.4670451689</c:v>
                </c:pt>
                <c:pt idx="2755">
                  <c:v>85.147337240425003</c:v>
                </c:pt>
                <c:pt idx="2756">
                  <c:v>59.796032980500001</c:v>
                </c:pt>
                <c:pt idx="2757">
                  <c:v>35.061598593774995</c:v>
                </c:pt>
                <c:pt idx="2758">
                  <c:v>34.746128544624995</c:v>
                </c:pt>
                <c:pt idx="2759">
                  <c:v>38.5419581106</c:v>
                </c:pt>
                <c:pt idx="2760">
                  <c:v>27.224412313875</c:v>
                </c:pt>
                <c:pt idx="2761">
                  <c:v>28.692897955374999</c:v>
                </c:pt>
                <c:pt idx="2762">
                  <c:v>27.417951892849999</c:v>
                </c:pt>
                <c:pt idx="2763">
                  <c:v>22.940106456355</c:v>
                </c:pt>
                <c:pt idx="2764">
                  <c:v>19.633488990324999</c:v>
                </c:pt>
                <c:pt idx="2765">
                  <c:v>28.511528504849998</c:v>
                </c:pt>
                <c:pt idx="2766">
                  <c:v>34.258107586574994</c:v>
                </c:pt>
                <c:pt idx="2767">
                  <c:v>36.071919599799998</c:v>
                </c:pt>
                <c:pt idx="2768">
                  <c:v>38.443813405225001</c:v>
                </c:pt>
                <c:pt idx="2769">
                  <c:v>39.29019263635</c:v>
                </c:pt>
                <c:pt idx="2770">
                  <c:v>45.627761258399993</c:v>
                </c:pt>
                <c:pt idx="2771">
                  <c:v>46.230078182649997</c:v>
                </c:pt>
                <c:pt idx="2772">
                  <c:v>42.178650435049995</c:v>
                </c:pt>
                <c:pt idx="2773">
                  <c:v>35.480555207649999</c:v>
                </c:pt>
                <c:pt idx="2774">
                  <c:v>30.814939861924994</c:v>
                </c:pt>
                <c:pt idx="2775">
                  <c:v>30.656092205050001</c:v>
                </c:pt>
                <c:pt idx="2776">
                  <c:v>31.382730809650003</c:v>
                </c:pt>
                <c:pt idx="2777">
                  <c:v>33.533284542025001</c:v>
                </c:pt>
                <c:pt idx="2778">
                  <c:v>26.931292979674996</c:v>
                </c:pt>
                <c:pt idx="2779">
                  <c:v>25.298171760549998</c:v>
                </c:pt>
                <c:pt idx="2780">
                  <c:v>29.390329847499999</c:v>
                </c:pt>
                <c:pt idx="2781">
                  <c:v>34.345762428699999</c:v>
                </c:pt>
                <c:pt idx="2782">
                  <c:v>24.140941352577499</c:v>
                </c:pt>
                <c:pt idx="2783">
                  <c:v>21.4937217576725</c:v>
                </c:pt>
                <c:pt idx="2784">
                  <c:v>17.924859521072499</c:v>
                </c:pt>
                <c:pt idx="2785">
                  <c:v>12.2636345976575</c:v>
                </c:pt>
                <c:pt idx="2786">
                  <c:v>14.602166199107501</c:v>
                </c:pt>
                <c:pt idx="2787">
                  <c:v>12.350907109829999</c:v>
                </c:pt>
                <c:pt idx="2788">
                  <c:v>12.535427856939998</c:v>
                </c:pt>
                <c:pt idx="2789">
                  <c:v>12.249334318309998</c:v>
                </c:pt>
                <c:pt idx="2790">
                  <c:v>18.544835414785002</c:v>
                </c:pt>
                <c:pt idx="2791">
                  <c:v>29.655849705574997</c:v>
                </c:pt>
                <c:pt idx="2792">
                  <c:v>33.748694642849998</c:v>
                </c:pt>
                <c:pt idx="2793">
                  <c:v>48.587774853025003</c:v>
                </c:pt>
                <c:pt idx="2794">
                  <c:v>45.952426873625001</c:v>
                </c:pt>
                <c:pt idx="2795">
                  <c:v>45.151890731925</c:v>
                </c:pt>
                <c:pt idx="2796">
                  <c:v>48.252180098425001</c:v>
                </c:pt>
                <c:pt idx="2797">
                  <c:v>67.700348998999985</c:v>
                </c:pt>
                <c:pt idx="2798">
                  <c:v>54.647138251724996</c:v>
                </c:pt>
                <c:pt idx="2799">
                  <c:v>63.565908473275002</c:v>
                </c:pt>
                <c:pt idx="2800">
                  <c:v>49.253588543074997</c:v>
                </c:pt>
                <c:pt idx="2801">
                  <c:v>49.742611300900002</c:v>
                </c:pt>
                <c:pt idx="2802">
                  <c:v>48.115976374924998</c:v>
                </c:pt>
                <c:pt idx="2803">
                  <c:v>37.855496437174999</c:v>
                </c:pt>
                <c:pt idx="2804">
                  <c:v>32.268666040499994</c:v>
                </c:pt>
                <c:pt idx="2805">
                  <c:v>21.081396014874997</c:v>
                </c:pt>
                <c:pt idx="2806">
                  <c:v>18.921623166602497</c:v>
                </c:pt>
                <c:pt idx="2807">
                  <c:v>15.299558472579998</c:v>
                </c:pt>
                <c:pt idx="2808">
                  <c:v>13.039293880849998</c:v>
                </c:pt>
                <c:pt idx="2809">
                  <c:v>13.700671454082499</c:v>
                </c:pt>
                <c:pt idx="2810">
                  <c:v>28.014884005192499</c:v>
                </c:pt>
                <c:pt idx="2811">
                  <c:v>32.153365511232501</c:v>
                </c:pt>
                <c:pt idx="2812">
                  <c:v>52.423745728675001</c:v>
                </c:pt>
                <c:pt idx="2813">
                  <c:v>102.49020204195</c:v>
                </c:pt>
                <c:pt idx="2814">
                  <c:v>128.53712154524999</c:v>
                </c:pt>
                <c:pt idx="2815">
                  <c:v>141.95822448817498</c:v>
                </c:pt>
                <c:pt idx="2816">
                  <c:v>123.86028807714999</c:v>
                </c:pt>
                <c:pt idx="2817">
                  <c:v>117.489047802475</c:v>
                </c:pt>
                <c:pt idx="2818">
                  <c:v>111.94194485189999</c:v>
                </c:pt>
                <c:pt idx="2819">
                  <c:v>107.2794546625</c:v>
                </c:pt>
                <c:pt idx="2820">
                  <c:v>108.4161189072</c:v>
                </c:pt>
                <c:pt idx="2821">
                  <c:v>99.812785548549996</c:v>
                </c:pt>
                <c:pt idx="2822">
                  <c:v>97.704347368699999</c:v>
                </c:pt>
                <c:pt idx="2823">
                  <c:v>102.23030005254999</c:v>
                </c:pt>
                <c:pt idx="2824">
                  <c:v>93.874310982424987</c:v>
                </c:pt>
                <c:pt idx="2825">
                  <c:v>77.624373488399996</c:v>
                </c:pt>
                <c:pt idx="2826">
                  <c:v>68.135869328650003</c:v>
                </c:pt>
                <c:pt idx="2827">
                  <c:v>72.644505541849995</c:v>
                </c:pt>
                <c:pt idx="2828">
                  <c:v>62.130149110799998</c:v>
                </c:pt>
                <c:pt idx="2829">
                  <c:v>54.182272992449995</c:v>
                </c:pt>
                <c:pt idx="2830">
                  <c:v>42.206517569024996</c:v>
                </c:pt>
                <c:pt idx="2831">
                  <c:v>28.025264873815001</c:v>
                </c:pt>
                <c:pt idx="2832">
                  <c:v>29.8499413987</c:v>
                </c:pt>
                <c:pt idx="2833">
                  <c:v>35.672858367224997</c:v>
                </c:pt>
                <c:pt idx="2834">
                  <c:v>36.063613186475003</c:v>
                </c:pt>
                <c:pt idx="2835">
                  <c:v>30.7559228149</c:v>
                </c:pt>
                <c:pt idx="2836">
                  <c:v>56.259370631700001</c:v>
                </c:pt>
                <c:pt idx="2837">
                  <c:v>84.547057526949999</c:v>
                </c:pt>
                <c:pt idx="2838">
                  <c:v>128.799324354075</c:v>
                </c:pt>
                <c:pt idx="2839">
                  <c:v>121.69311805624999</c:v>
                </c:pt>
                <c:pt idx="2840">
                  <c:v>118.60636416259999</c:v>
                </c:pt>
                <c:pt idx="2841">
                  <c:v>127.51248023782499</c:v>
                </c:pt>
                <c:pt idx="2842">
                  <c:v>117.49109269145001</c:v>
                </c:pt>
                <c:pt idx="2843">
                  <c:v>100.04799041664999</c:v>
                </c:pt>
                <c:pt idx="2844">
                  <c:v>95.032561455025004</c:v>
                </c:pt>
                <c:pt idx="2845">
                  <c:v>92.24036507305</c:v>
                </c:pt>
                <c:pt idx="2846">
                  <c:v>96.307830140424997</c:v>
                </c:pt>
                <c:pt idx="2847">
                  <c:v>111.25525077922499</c:v>
                </c:pt>
                <c:pt idx="2848">
                  <c:v>96.880450671174998</c:v>
                </c:pt>
                <c:pt idx="2849">
                  <c:v>80.73452173055</c:v>
                </c:pt>
                <c:pt idx="2850">
                  <c:v>100.038673279075</c:v>
                </c:pt>
                <c:pt idx="2851">
                  <c:v>116.07108126942499</c:v>
                </c:pt>
                <c:pt idx="2852">
                  <c:v>90.152640809775008</c:v>
                </c:pt>
                <c:pt idx="2853">
                  <c:v>64.474693774249999</c:v>
                </c:pt>
                <c:pt idx="2854">
                  <c:v>49.093418836724993</c:v>
                </c:pt>
                <c:pt idx="2855">
                  <c:v>44.306047747625001</c:v>
                </c:pt>
                <c:pt idx="2856">
                  <c:v>56.469345607874999</c:v>
                </c:pt>
                <c:pt idx="2857">
                  <c:v>49.938379611125001</c:v>
                </c:pt>
                <c:pt idx="2858">
                  <c:v>60.764910142799998</c:v>
                </c:pt>
                <c:pt idx="2859">
                  <c:v>59.800883563974992</c:v>
                </c:pt>
                <c:pt idx="2860">
                  <c:v>53.70659217195</c:v>
                </c:pt>
                <c:pt idx="2861">
                  <c:v>89.750692086949996</c:v>
                </c:pt>
                <c:pt idx="2862">
                  <c:v>99.192308988924992</c:v>
                </c:pt>
                <c:pt idx="2863">
                  <c:v>74.993624101400002</c:v>
                </c:pt>
                <c:pt idx="2864">
                  <c:v>66.994546231049995</c:v>
                </c:pt>
                <c:pt idx="2865">
                  <c:v>110.63223457377499</c:v>
                </c:pt>
                <c:pt idx="2866">
                  <c:v>85.655678836500002</c:v>
                </c:pt>
                <c:pt idx="2867">
                  <c:v>83.778360932449999</c:v>
                </c:pt>
                <c:pt idx="2868">
                  <c:v>65.785902838924997</c:v>
                </c:pt>
                <c:pt idx="2869">
                  <c:v>75.093487076199992</c:v>
                </c:pt>
                <c:pt idx="2870">
                  <c:v>85.553848447099995</c:v>
                </c:pt>
                <c:pt idx="2871">
                  <c:v>43.857060232400002</c:v>
                </c:pt>
                <c:pt idx="2872">
                  <c:v>24.426221861030001</c:v>
                </c:pt>
                <c:pt idx="2873">
                  <c:v>20.020978572417498</c:v>
                </c:pt>
                <c:pt idx="2874">
                  <c:v>22.219119738962501</c:v>
                </c:pt>
                <c:pt idx="2875">
                  <c:v>24.297066398042499</c:v>
                </c:pt>
                <c:pt idx="2876">
                  <c:v>63.28708136825</c:v>
                </c:pt>
                <c:pt idx="2877">
                  <c:v>46.588227931475004</c:v>
                </c:pt>
                <c:pt idx="2878">
                  <c:v>28.074580220999998</c:v>
                </c:pt>
                <c:pt idx="2879">
                  <c:v>29.854245679200002</c:v>
                </c:pt>
                <c:pt idx="2880">
                  <c:v>22.233175913625001</c:v>
                </c:pt>
                <c:pt idx="2881">
                  <c:v>21.518155678585</c:v>
                </c:pt>
                <c:pt idx="2882">
                  <c:v>13.0361433048125</c:v>
                </c:pt>
                <c:pt idx="2883">
                  <c:v>34.520589522799995</c:v>
                </c:pt>
                <c:pt idx="2884">
                  <c:v>38.1647113366</c:v>
                </c:pt>
                <c:pt idx="2885">
                  <c:v>52.617343548324996</c:v>
                </c:pt>
                <c:pt idx="2886">
                  <c:v>88.791882964399989</c:v>
                </c:pt>
                <c:pt idx="2887">
                  <c:v>77.931233262324994</c:v>
                </c:pt>
                <c:pt idx="2888">
                  <c:v>46.78701659155</c:v>
                </c:pt>
                <c:pt idx="2889">
                  <c:v>78.005009552624998</c:v>
                </c:pt>
                <c:pt idx="2890">
                  <c:v>87.253955080449998</c:v>
                </c:pt>
                <c:pt idx="2891">
                  <c:v>55.780105051574999</c:v>
                </c:pt>
                <c:pt idx="2892">
                  <c:v>32.515686096975003</c:v>
                </c:pt>
                <c:pt idx="2893">
                  <c:v>34.788994474074997</c:v>
                </c:pt>
                <c:pt idx="2894">
                  <c:v>38.235319166099998</c:v>
                </c:pt>
                <c:pt idx="2895">
                  <c:v>38.248101669199997</c:v>
                </c:pt>
                <c:pt idx="2896">
                  <c:v>32.313538329450004</c:v>
                </c:pt>
                <c:pt idx="2897">
                  <c:v>32.950991723525</c:v>
                </c:pt>
                <c:pt idx="2898">
                  <c:v>21.139904193492502</c:v>
                </c:pt>
                <c:pt idx="2899">
                  <c:v>12.432796836605</c:v>
                </c:pt>
                <c:pt idx="2900">
                  <c:v>11.9746992173</c:v>
                </c:pt>
                <c:pt idx="2901">
                  <c:v>13.216901105532498</c:v>
                </c:pt>
                <c:pt idx="2902">
                  <c:v>9.8149747531474993</c:v>
                </c:pt>
                <c:pt idx="2903">
                  <c:v>12.552550789677499</c:v>
                </c:pt>
                <c:pt idx="2904">
                  <c:v>12.7427353065825</c:v>
                </c:pt>
                <c:pt idx="2905">
                  <c:v>11.33769478114</c:v>
                </c:pt>
                <c:pt idx="2906">
                  <c:v>10.185764802707499</c:v>
                </c:pt>
                <c:pt idx="2907">
                  <c:v>9.9472937591625001</c:v>
                </c:pt>
                <c:pt idx="2908">
                  <c:v>17.691641249702499</c:v>
                </c:pt>
                <c:pt idx="2909">
                  <c:v>25.792421357524997</c:v>
                </c:pt>
                <c:pt idx="2910">
                  <c:v>35.560338328575</c:v>
                </c:pt>
                <c:pt idx="2911">
                  <c:v>38.2416602897</c:v>
                </c:pt>
                <c:pt idx="2912">
                  <c:v>40.829759691850001</c:v>
                </c:pt>
                <c:pt idx="2913">
                  <c:v>34.411180444399996</c:v>
                </c:pt>
                <c:pt idx="2914">
                  <c:v>32.7366413098</c:v>
                </c:pt>
                <c:pt idx="2915">
                  <c:v>30.388013300324999</c:v>
                </c:pt>
                <c:pt idx="2916">
                  <c:v>30.657840552200003</c:v>
                </c:pt>
                <c:pt idx="2917">
                  <c:v>38.309183664974995</c:v>
                </c:pt>
                <c:pt idx="2918">
                  <c:v>38.507426642825003</c:v>
                </c:pt>
                <c:pt idx="2919">
                  <c:v>36.809142264075</c:v>
                </c:pt>
                <c:pt idx="2920">
                  <c:v>36.227044284674996</c:v>
                </c:pt>
                <c:pt idx="2921">
                  <c:v>35.714791519525001</c:v>
                </c:pt>
                <c:pt idx="2922">
                  <c:v>29.4428764687</c:v>
                </c:pt>
                <c:pt idx="2923">
                  <c:v>27.385503853074997</c:v>
                </c:pt>
                <c:pt idx="2924">
                  <c:v>16.802092435417499</c:v>
                </c:pt>
                <c:pt idx="2925">
                  <c:v>16.521623408442501</c:v>
                </c:pt>
                <c:pt idx="2926">
                  <c:v>22.025675280374998</c:v>
                </c:pt>
                <c:pt idx="2927">
                  <c:v>13.9783881003875</c:v>
                </c:pt>
                <c:pt idx="2928">
                  <c:v>18.786983576960001</c:v>
                </c:pt>
                <c:pt idx="2929">
                  <c:v>18.052495558049998</c:v>
                </c:pt>
                <c:pt idx="2930">
                  <c:v>17.560297394187497</c:v>
                </c:pt>
                <c:pt idx="2931">
                  <c:v>13.982869850447498</c:v>
                </c:pt>
                <c:pt idx="2932">
                  <c:v>21.158483180827499</c:v>
                </c:pt>
                <c:pt idx="2933">
                  <c:v>25.694730172100002</c:v>
                </c:pt>
                <c:pt idx="2934">
                  <c:v>29.3296622692</c:v>
                </c:pt>
                <c:pt idx="2935">
                  <c:v>25.145009037224998</c:v>
                </c:pt>
                <c:pt idx="2936">
                  <c:v>26.758409950424998</c:v>
                </c:pt>
                <c:pt idx="2937">
                  <c:v>24.497998021294997</c:v>
                </c:pt>
                <c:pt idx="2938">
                  <c:v>23.726913788319997</c:v>
                </c:pt>
                <c:pt idx="2939">
                  <c:v>28.78860393455</c:v>
                </c:pt>
                <c:pt idx="2940">
                  <c:v>22.924072401724999</c:v>
                </c:pt>
                <c:pt idx="2941">
                  <c:v>15.377660976387499</c:v>
                </c:pt>
                <c:pt idx="2942">
                  <c:v>12.625179597339999</c:v>
                </c:pt>
                <c:pt idx="2943">
                  <c:v>14.7302588764975</c:v>
                </c:pt>
                <c:pt idx="2944">
                  <c:v>12.507552318964999</c:v>
                </c:pt>
                <c:pt idx="2945">
                  <c:v>11.578506116170001</c:v>
                </c:pt>
                <c:pt idx="2946">
                  <c:v>13.091499819647499</c:v>
                </c:pt>
                <c:pt idx="2947">
                  <c:v>17.716797648170001</c:v>
                </c:pt>
                <c:pt idx="2948">
                  <c:v>17.217706596087499</c:v>
                </c:pt>
                <c:pt idx="2949">
                  <c:v>16.8650391049825</c:v>
                </c:pt>
                <c:pt idx="2950">
                  <c:v>18.350646219502501</c:v>
                </c:pt>
                <c:pt idx="2951">
                  <c:v>13.198092058219999</c:v>
                </c:pt>
                <c:pt idx="2952">
                  <c:v>7.9450812110525</c:v>
                </c:pt>
                <c:pt idx="2953">
                  <c:v>4.8650856260674997</c:v>
                </c:pt>
                <c:pt idx="2954">
                  <c:v>3.7634211491499996</c:v>
                </c:pt>
                <c:pt idx="2955">
                  <c:v>4.2561896881950005</c:v>
                </c:pt>
                <c:pt idx="2956">
                  <c:v>5.3903177150425003</c:v>
                </c:pt>
                <c:pt idx="2957">
                  <c:v>7.905227430867499</c:v>
                </c:pt>
                <c:pt idx="2958">
                  <c:v>3.6928078260124999</c:v>
                </c:pt>
                <c:pt idx="2959">
                  <c:v>4.5284680583499997</c:v>
                </c:pt>
                <c:pt idx="2960">
                  <c:v>6.4306907775774995</c:v>
                </c:pt>
                <c:pt idx="2961">
                  <c:v>7.1220271042974996</c:v>
                </c:pt>
                <c:pt idx="2962">
                  <c:v>7.1671227109249998</c:v>
                </c:pt>
                <c:pt idx="2963">
                  <c:v>7.7849175245450004</c:v>
                </c:pt>
                <c:pt idx="2964">
                  <c:v>6.4961738273450003</c:v>
                </c:pt>
                <c:pt idx="2965">
                  <c:v>6.3093527736449992</c:v>
                </c:pt>
                <c:pt idx="2966">
                  <c:v>6.5479837572474997</c:v>
                </c:pt>
                <c:pt idx="2967">
                  <c:v>7.7925617203374999</c:v>
                </c:pt>
                <c:pt idx="2968">
                  <c:v>8.3991973369924988</c:v>
                </c:pt>
                <c:pt idx="2969">
                  <c:v>6.9746638180674996</c:v>
                </c:pt>
                <c:pt idx="2970">
                  <c:v>8.0274016452150008</c:v>
                </c:pt>
                <c:pt idx="2971">
                  <c:v>10.105010163624998</c:v>
                </c:pt>
                <c:pt idx="2972">
                  <c:v>10.172820540275</c:v>
                </c:pt>
                <c:pt idx="2973">
                  <c:v>8.5257231272599991</c:v>
                </c:pt>
                <c:pt idx="2974">
                  <c:v>6.4542459595374995</c:v>
                </c:pt>
                <c:pt idx="2975">
                  <c:v>4.5098600265999993</c:v>
                </c:pt>
                <c:pt idx="2976">
                  <c:v>3.3972853894999999</c:v>
                </c:pt>
                <c:pt idx="2977">
                  <c:v>3.8223326505299999</c:v>
                </c:pt>
                <c:pt idx="2978">
                  <c:v>4.2024175880749999</c:v>
                </c:pt>
                <c:pt idx="2979">
                  <c:v>2.7193510519374997</c:v>
                </c:pt>
                <c:pt idx="2980">
                  <c:v>2.7524242294599999</c:v>
                </c:pt>
                <c:pt idx="2981">
                  <c:v>4.0822679851874994</c:v>
                </c:pt>
                <c:pt idx="2982">
                  <c:v>6.0112497724224996</c:v>
                </c:pt>
                <c:pt idx="2983">
                  <c:v>7.0409838059599998</c:v>
                </c:pt>
                <c:pt idx="2984">
                  <c:v>5.8874069725250004</c:v>
                </c:pt>
                <c:pt idx="2985">
                  <c:v>8.5963683965800008</c:v>
                </c:pt>
                <c:pt idx="2986">
                  <c:v>8.8417266694925001</c:v>
                </c:pt>
                <c:pt idx="2987">
                  <c:v>7.8000593045299995</c:v>
                </c:pt>
                <c:pt idx="2988">
                  <c:v>7.1719548337724994</c:v>
                </c:pt>
                <c:pt idx="2989">
                  <c:v>8.1748982155424983</c:v>
                </c:pt>
                <c:pt idx="2990">
                  <c:v>11.1164655363175</c:v>
                </c:pt>
                <c:pt idx="2991">
                  <c:v>8.8447477957574989</c:v>
                </c:pt>
                <c:pt idx="2992">
                  <c:v>9.5474123883450002</c:v>
                </c:pt>
                <c:pt idx="2993">
                  <c:v>9.3273224317824983</c:v>
                </c:pt>
                <c:pt idx="2994">
                  <c:v>6.8886638782525003</c:v>
                </c:pt>
                <c:pt idx="2995">
                  <c:v>4.7108305470024998</c:v>
                </c:pt>
                <c:pt idx="2996">
                  <c:v>3.9427537465474995</c:v>
                </c:pt>
                <c:pt idx="2997">
                  <c:v>3.1091047976899997</c:v>
                </c:pt>
                <c:pt idx="2998">
                  <c:v>1.9589051188175</c:v>
                </c:pt>
                <c:pt idx="2999">
                  <c:v>1.590224215885</c:v>
                </c:pt>
                <c:pt idx="3000">
                  <c:v>0.8060536694799999</c:v>
                </c:pt>
                <c:pt idx="3001">
                  <c:v>1.1137097247925001</c:v>
                </c:pt>
                <c:pt idx="3002">
                  <c:v>0.40611058417500001</c:v>
                </c:pt>
                <c:pt idx="3003">
                  <c:v>2.4812763840074998</c:v>
                </c:pt>
                <c:pt idx="3004">
                  <c:v>4.2395399904275006</c:v>
                </c:pt>
                <c:pt idx="3005">
                  <c:v>8.6801255442025003</c:v>
                </c:pt>
                <c:pt idx="3006">
                  <c:v>16.441456665449998</c:v>
                </c:pt>
                <c:pt idx="3007">
                  <c:v>13.0142174502625</c:v>
                </c:pt>
                <c:pt idx="3008">
                  <c:v>12.908141181954999</c:v>
                </c:pt>
                <c:pt idx="3009">
                  <c:v>10.452120511162498</c:v>
                </c:pt>
                <c:pt idx="3010">
                  <c:v>8.3044234024824988</c:v>
                </c:pt>
                <c:pt idx="3011">
                  <c:v>7.7525522011400003</c:v>
                </c:pt>
                <c:pt idx="3012">
                  <c:v>9.2685670332699992</c:v>
                </c:pt>
                <c:pt idx="3013">
                  <c:v>6.9342982710499994</c:v>
                </c:pt>
                <c:pt idx="3014">
                  <c:v>9.0916687518824997</c:v>
                </c:pt>
                <c:pt idx="3015">
                  <c:v>11.950773589884999</c:v>
                </c:pt>
                <c:pt idx="3017">
                  <c:v>33.924677033875</c:v>
                </c:pt>
                <c:pt idx="3018">
                  <c:v>29.362659928665</c:v>
                </c:pt>
                <c:pt idx="3019">
                  <c:v>22.6920000152775</c:v>
                </c:pt>
                <c:pt idx="3020">
                  <c:v>23.655589938974998</c:v>
                </c:pt>
                <c:pt idx="3021">
                  <c:v>25.191078671749999</c:v>
                </c:pt>
                <c:pt idx="3022">
                  <c:v>19.369828830967499</c:v>
                </c:pt>
                <c:pt idx="3023">
                  <c:v>15.624477123649998</c:v>
                </c:pt>
                <c:pt idx="3024">
                  <c:v>10.608492523924999</c:v>
                </c:pt>
                <c:pt idx="3025">
                  <c:v>6.8244206834974994</c:v>
                </c:pt>
                <c:pt idx="3026">
                  <c:v>8.5520598231200005</c:v>
                </c:pt>
                <c:pt idx="3027">
                  <c:v>9.8469380182100004</c:v>
                </c:pt>
                <c:pt idx="3028">
                  <c:v>9.9393282794050002</c:v>
                </c:pt>
                <c:pt idx="3029">
                  <c:v>22.698663620889999</c:v>
                </c:pt>
                <c:pt idx="3030">
                  <c:v>29.514623856724999</c:v>
                </c:pt>
                <c:pt idx="3031">
                  <c:v>38.779203789824997</c:v>
                </c:pt>
                <c:pt idx="3032">
                  <c:v>36.697712677849999</c:v>
                </c:pt>
                <c:pt idx="3033">
                  <c:v>32.174583007424999</c:v>
                </c:pt>
                <c:pt idx="3034">
                  <c:v>31.650851190024998</c:v>
                </c:pt>
                <c:pt idx="3035">
                  <c:v>30.275050165549999</c:v>
                </c:pt>
                <c:pt idx="3036">
                  <c:v>26.098074006674999</c:v>
                </c:pt>
                <c:pt idx="3037">
                  <c:v>25.754414060289999</c:v>
                </c:pt>
                <c:pt idx="3038">
                  <c:v>32.654550693999994</c:v>
                </c:pt>
                <c:pt idx="3039">
                  <c:v>27.784156140324999</c:v>
                </c:pt>
                <c:pt idx="3040">
                  <c:v>33.6740869391</c:v>
                </c:pt>
                <c:pt idx="3041">
                  <c:v>28.124399290574999</c:v>
                </c:pt>
                <c:pt idx="3042">
                  <c:v>23.419973031350001</c:v>
                </c:pt>
                <c:pt idx="3043">
                  <c:v>23.384515700624998</c:v>
                </c:pt>
                <c:pt idx="3044">
                  <c:v>21.400376597229997</c:v>
                </c:pt>
                <c:pt idx="3045">
                  <c:v>15.618598010427499</c:v>
                </c:pt>
                <c:pt idx="3046">
                  <c:v>10.668921686952499</c:v>
                </c:pt>
                <c:pt idx="3047">
                  <c:v>7.1688485792849992</c:v>
                </c:pt>
                <c:pt idx="3048">
                  <c:v>7.4850117851024995</c:v>
                </c:pt>
                <c:pt idx="3049">
                  <c:v>8.932368984637499</c:v>
                </c:pt>
                <c:pt idx="3050">
                  <c:v>5.1830634899375001</c:v>
                </c:pt>
                <c:pt idx="3051">
                  <c:v>6.9218588817824998</c:v>
                </c:pt>
                <c:pt idx="3052">
                  <c:v>8.5680948021900001</c:v>
                </c:pt>
                <c:pt idx="3053">
                  <c:v>31.401111021374994</c:v>
                </c:pt>
                <c:pt idx="3054">
                  <c:v>26.829801491125</c:v>
                </c:pt>
                <c:pt idx="3055">
                  <c:v>42.166318281299993</c:v>
                </c:pt>
                <c:pt idx="3056">
                  <c:v>56.346484829224998</c:v>
                </c:pt>
                <c:pt idx="3057">
                  <c:v>75.334468581725005</c:v>
                </c:pt>
                <c:pt idx="3058">
                  <c:v>59.439732498449999</c:v>
                </c:pt>
                <c:pt idx="3059">
                  <c:v>57.324238611474996</c:v>
                </c:pt>
                <c:pt idx="3060">
                  <c:v>49.390854193149998</c:v>
                </c:pt>
                <c:pt idx="3061">
                  <c:v>38.325980735000002</c:v>
                </c:pt>
                <c:pt idx="3062">
                  <c:v>46.713927290050002</c:v>
                </c:pt>
                <c:pt idx="3063">
                  <c:v>33.140538834274999</c:v>
                </c:pt>
                <c:pt idx="3064">
                  <c:v>44.229938898474998</c:v>
                </c:pt>
                <c:pt idx="3065">
                  <c:v>34.221131977749998</c:v>
                </c:pt>
                <c:pt idx="3066">
                  <c:v>26.939241177275001</c:v>
                </c:pt>
                <c:pt idx="3067">
                  <c:v>26.827541268749997</c:v>
                </c:pt>
                <c:pt idx="3068">
                  <c:v>24.369028712637498</c:v>
                </c:pt>
                <c:pt idx="3069">
                  <c:v>38.563527482750004</c:v>
                </c:pt>
                <c:pt idx="3070">
                  <c:v>20.769718043434999</c:v>
                </c:pt>
                <c:pt idx="3071">
                  <c:v>8.5758414670949996</c:v>
                </c:pt>
                <c:pt idx="3072">
                  <c:v>8.3732300427724997</c:v>
                </c:pt>
                <c:pt idx="3073">
                  <c:v>9.5373452377000003</c:v>
                </c:pt>
                <c:pt idx="3074">
                  <c:v>8.9911931994949992</c:v>
                </c:pt>
                <c:pt idx="3075">
                  <c:v>7.1928571804424992</c:v>
                </c:pt>
                <c:pt idx="3076">
                  <c:v>8.4920215010049986</c:v>
                </c:pt>
                <c:pt idx="3077">
                  <c:v>10.869183639852499</c:v>
                </c:pt>
                <c:pt idx="3078">
                  <c:v>21.997454983579999</c:v>
                </c:pt>
                <c:pt idx="3079">
                  <c:v>34.766625446999996</c:v>
                </c:pt>
                <c:pt idx="3080">
                  <c:v>31.817551721174997</c:v>
                </c:pt>
                <c:pt idx="3081">
                  <c:v>22.397339181674997</c:v>
                </c:pt>
                <c:pt idx="3082">
                  <c:v>21.70985712513</c:v>
                </c:pt>
                <c:pt idx="3083">
                  <c:v>21.121467883634999</c:v>
                </c:pt>
                <c:pt idx="3084">
                  <c:v>22.780081550925001</c:v>
                </c:pt>
                <c:pt idx="3085">
                  <c:v>23.726234769949997</c:v>
                </c:pt>
                <c:pt idx="3086">
                  <c:v>31.767818635024994</c:v>
                </c:pt>
                <c:pt idx="3087">
                  <c:v>29.568995979524999</c:v>
                </c:pt>
                <c:pt idx="3088">
                  <c:v>31.921484934624999</c:v>
                </c:pt>
                <c:pt idx="3089">
                  <c:v>27.392506505175</c:v>
                </c:pt>
                <c:pt idx="3090">
                  <c:v>26.498504121924999</c:v>
                </c:pt>
                <c:pt idx="3091">
                  <c:v>26.34111687015</c:v>
                </c:pt>
                <c:pt idx="3092">
                  <c:v>34.310116203749999</c:v>
                </c:pt>
                <c:pt idx="3093">
                  <c:v>18.948916978742499</c:v>
                </c:pt>
                <c:pt idx="3094">
                  <c:v>15.218745439545</c:v>
                </c:pt>
                <c:pt idx="3095">
                  <c:v>21.3900449311625</c:v>
                </c:pt>
                <c:pt idx="3096">
                  <c:v>13.704299772212501</c:v>
                </c:pt>
                <c:pt idx="3097">
                  <c:v>10.391263201579999</c:v>
                </c:pt>
                <c:pt idx="3098">
                  <c:v>18.1799400162975</c:v>
                </c:pt>
                <c:pt idx="3099">
                  <c:v>19.737256986864999</c:v>
                </c:pt>
                <c:pt idx="3100">
                  <c:v>13.231852490987499</c:v>
                </c:pt>
                <c:pt idx="3101">
                  <c:v>13.895622383149998</c:v>
                </c:pt>
                <c:pt idx="3102">
                  <c:v>8.3678620861374995</c:v>
                </c:pt>
                <c:pt idx="3103">
                  <c:v>13.573590680844999</c:v>
                </c:pt>
                <c:pt idx="3104">
                  <c:v>17.185837150224998</c:v>
                </c:pt>
                <c:pt idx="3105">
                  <c:v>14.192535590459999</c:v>
                </c:pt>
                <c:pt idx="3106">
                  <c:v>23.773438630279998</c:v>
                </c:pt>
                <c:pt idx="3107">
                  <c:v>23.636854148757497</c:v>
                </c:pt>
                <c:pt idx="3108">
                  <c:v>13.4674796132925</c:v>
                </c:pt>
                <c:pt idx="3109">
                  <c:v>11.016653832125</c:v>
                </c:pt>
                <c:pt idx="3110">
                  <c:v>22.261589011072498</c:v>
                </c:pt>
                <c:pt idx="3111">
                  <c:v>13.218064084</c:v>
                </c:pt>
                <c:pt idx="3112">
                  <c:v>14.380650295755</c:v>
                </c:pt>
                <c:pt idx="3113">
                  <c:v>13.379538896214999</c:v>
                </c:pt>
                <c:pt idx="3114">
                  <c:v>10.265407272665</c:v>
                </c:pt>
                <c:pt idx="3115">
                  <c:v>9.3565188694124988</c:v>
                </c:pt>
                <c:pt idx="3116">
                  <c:v>7.85717152479</c:v>
                </c:pt>
                <c:pt idx="3117">
                  <c:v>6.1525426336224998</c:v>
                </c:pt>
                <c:pt idx="3118">
                  <c:v>5.6203635141349997</c:v>
                </c:pt>
                <c:pt idx="3119">
                  <c:v>6.4243931909949996</c:v>
                </c:pt>
                <c:pt idx="3120">
                  <c:v>2.7413927541950001</c:v>
                </c:pt>
                <c:pt idx="3121">
                  <c:v>1.5188338283474998</c:v>
                </c:pt>
                <c:pt idx="3122">
                  <c:v>1.7428021788624999</c:v>
                </c:pt>
                <c:pt idx="3123">
                  <c:v>1.10113429673</c:v>
                </c:pt>
                <c:pt idx="3124">
                  <c:v>1.27934434081</c:v>
                </c:pt>
                <c:pt idx="3125">
                  <c:v>1.9785815190949998</c:v>
                </c:pt>
                <c:pt idx="3126">
                  <c:v>4.4357117432674995</c:v>
                </c:pt>
                <c:pt idx="3127">
                  <c:v>9.5194725888975</c:v>
                </c:pt>
                <c:pt idx="3128">
                  <c:v>8.9380079903274989</c:v>
                </c:pt>
                <c:pt idx="3129">
                  <c:v>14.5033534511775</c:v>
                </c:pt>
                <c:pt idx="3130">
                  <c:v>18.687270986487501</c:v>
                </c:pt>
                <c:pt idx="3131">
                  <c:v>12.865772538194999</c:v>
                </c:pt>
                <c:pt idx="3132">
                  <c:v>20.776997173287501</c:v>
                </c:pt>
                <c:pt idx="3133">
                  <c:v>17.489188367317499</c:v>
                </c:pt>
                <c:pt idx="3134">
                  <c:v>19.418697340814997</c:v>
                </c:pt>
                <c:pt idx="3135">
                  <c:v>12.261790856989998</c:v>
                </c:pt>
                <c:pt idx="3136">
                  <c:v>15.534434369919998</c:v>
                </c:pt>
                <c:pt idx="3137">
                  <c:v>16.192564094634999</c:v>
                </c:pt>
                <c:pt idx="3138">
                  <c:v>11.768551591282499</c:v>
                </c:pt>
                <c:pt idx="3139">
                  <c:v>12.887165357584999</c:v>
                </c:pt>
                <c:pt idx="3140">
                  <c:v>9.6004352537199988</c:v>
                </c:pt>
                <c:pt idx="3141">
                  <c:v>10.549588263832501</c:v>
                </c:pt>
                <c:pt idx="3142">
                  <c:v>7.1641546019625002</c:v>
                </c:pt>
                <c:pt idx="3143">
                  <c:v>7.1845353844549997</c:v>
                </c:pt>
                <c:pt idx="3144">
                  <c:v>4.0884036281225002</c:v>
                </c:pt>
                <c:pt idx="3145">
                  <c:v>4.7163172402200004</c:v>
                </c:pt>
                <c:pt idx="3146">
                  <c:v>6.9111503984999993</c:v>
                </c:pt>
                <c:pt idx="3147">
                  <c:v>11.894366416997499</c:v>
                </c:pt>
                <c:pt idx="3148">
                  <c:v>11.2467923536</c:v>
                </c:pt>
                <c:pt idx="3149">
                  <c:v>20.741714259942498</c:v>
                </c:pt>
                <c:pt idx="3150">
                  <c:v>35.463537943275</c:v>
                </c:pt>
                <c:pt idx="3151">
                  <c:v>42.384935391499994</c:v>
                </c:pt>
                <c:pt idx="3152">
                  <c:v>35.332671829375002</c:v>
                </c:pt>
                <c:pt idx="3153">
                  <c:v>38.288991569949999</c:v>
                </c:pt>
                <c:pt idx="3154">
                  <c:v>40.139408289099997</c:v>
                </c:pt>
                <c:pt idx="3155">
                  <c:v>36.681975844050001</c:v>
                </c:pt>
                <c:pt idx="3156">
                  <c:v>31.709193782624997</c:v>
                </c:pt>
                <c:pt idx="3157">
                  <c:v>31.427862027749999</c:v>
                </c:pt>
                <c:pt idx="3158">
                  <c:v>54.059115700624993</c:v>
                </c:pt>
                <c:pt idx="3159">
                  <c:v>56.386567831374997</c:v>
                </c:pt>
                <c:pt idx="3160">
                  <c:v>51.417654866499994</c:v>
                </c:pt>
                <c:pt idx="3161">
                  <c:v>65.425510243950001</c:v>
                </c:pt>
                <c:pt idx="3162">
                  <c:v>65.440368893174991</c:v>
                </c:pt>
                <c:pt idx="3163">
                  <c:v>70.975280643225005</c:v>
                </c:pt>
                <c:pt idx="3164">
                  <c:v>72.317237933624995</c:v>
                </c:pt>
                <c:pt idx="3165">
                  <c:v>27.616804368412499</c:v>
                </c:pt>
                <c:pt idx="3166">
                  <c:v>25.69143500381</c:v>
                </c:pt>
                <c:pt idx="3167">
                  <c:v>40.337406439807495</c:v>
                </c:pt>
                <c:pt idx="3168">
                  <c:v>26.704922279865002</c:v>
                </c:pt>
                <c:pt idx="3169">
                  <c:v>35.568201063224997</c:v>
                </c:pt>
                <c:pt idx="3170">
                  <c:v>48.001011431224995</c:v>
                </c:pt>
                <c:pt idx="3171">
                  <c:v>51.929265494424996</c:v>
                </c:pt>
                <c:pt idx="3172">
                  <c:v>69.028691250725004</c:v>
                </c:pt>
                <c:pt idx="3173">
                  <c:v>83.834119911024999</c:v>
                </c:pt>
                <c:pt idx="3174">
                  <c:v>109.156590930325</c:v>
                </c:pt>
                <c:pt idx="3175">
                  <c:v>98.406283355974992</c:v>
                </c:pt>
                <c:pt idx="3176">
                  <c:v>95.655740846100002</c:v>
                </c:pt>
                <c:pt idx="3177">
                  <c:v>96.544973596450006</c:v>
                </c:pt>
                <c:pt idx="3178">
                  <c:v>100.83921583359999</c:v>
                </c:pt>
                <c:pt idx="3179">
                  <c:v>100.95489185119999</c:v>
                </c:pt>
                <c:pt idx="3180">
                  <c:v>79.374811248</c:v>
                </c:pt>
                <c:pt idx="3181">
                  <c:v>74.142610541774999</c:v>
                </c:pt>
                <c:pt idx="3182">
                  <c:v>100.660946790575</c:v>
                </c:pt>
                <c:pt idx="3183">
                  <c:v>106.4955024969</c:v>
                </c:pt>
                <c:pt idx="3184">
                  <c:v>116.79703225015</c:v>
                </c:pt>
                <c:pt idx="3185">
                  <c:v>96.013290745099994</c:v>
                </c:pt>
                <c:pt idx="3186">
                  <c:v>86.437920931349993</c:v>
                </c:pt>
                <c:pt idx="3187">
                  <c:v>92.989249996774987</c:v>
                </c:pt>
                <c:pt idx="3188">
                  <c:v>92.212800492624993</c:v>
                </c:pt>
                <c:pt idx="3189">
                  <c:v>92.587532966500007</c:v>
                </c:pt>
                <c:pt idx="3190">
                  <c:v>61.198966767825006</c:v>
                </c:pt>
                <c:pt idx="3191">
                  <c:v>44.47497463685</c:v>
                </c:pt>
                <c:pt idx="3192">
                  <c:v>19.427382195810001</c:v>
                </c:pt>
                <c:pt idx="3193">
                  <c:v>22.163451920867502</c:v>
                </c:pt>
                <c:pt idx="3194">
                  <c:v>30.693899079299996</c:v>
                </c:pt>
                <c:pt idx="3195">
                  <c:v>20.998478849439998</c:v>
                </c:pt>
                <c:pt idx="3196">
                  <c:v>25.953918498117499</c:v>
                </c:pt>
                <c:pt idx="3197">
                  <c:v>39.383261282749999</c:v>
                </c:pt>
                <c:pt idx="3198">
                  <c:v>60.080466861875003</c:v>
                </c:pt>
                <c:pt idx="3199">
                  <c:v>87.629227831249992</c:v>
                </c:pt>
                <c:pt idx="3200">
                  <c:v>88.638523243674996</c:v>
                </c:pt>
                <c:pt idx="3201">
                  <c:v>88.511816116574991</c:v>
                </c:pt>
                <c:pt idx="3202">
                  <c:v>103.73637566869999</c:v>
                </c:pt>
                <c:pt idx="3203">
                  <c:v>77.167153075749994</c:v>
                </c:pt>
                <c:pt idx="3204">
                  <c:v>89.111488297249991</c:v>
                </c:pt>
                <c:pt idx="3205">
                  <c:v>71.166932507124997</c:v>
                </c:pt>
                <c:pt idx="3206">
                  <c:v>98.571135847524999</c:v>
                </c:pt>
                <c:pt idx="3207">
                  <c:v>116.00151293832499</c:v>
                </c:pt>
                <c:pt idx="3208">
                  <c:v>65.372760895349998</c:v>
                </c:pt>
                <c:pt idx="3209">
                  <c:v>70.230040548624999</c:v>
                </c:pt>
                <c:pt idx="3210">
                  <c:v>92.785881734474998</c:v>
                </c:pt>
                <c:pt idx="3211">
                  <c:v>68.743527496274993</c:v>
                </c:pt>
                <c:pt idx="3212">
                  <c:v>89.042266588174996</c:v>
                </c:pt>
                <c:pt idx="3213">
                  <c:v>87.022964765824995</c:v>
                </c:pt>
                <c:pt idx="3214">
                  <c:v>74.122615277025005</c:v>
                </c:pt>
                <c:pt idx="3215">
                  <c:v>65.820393957949989</c:v>
                </c:pt>
                <c:pt idx="3216">
                  <c:v>49.080168054150001</c:v>
                </c:pt>
                <c:pt idx="3217">
                  <c:v>38.933322019299993</c:v>
                </c:pt>
                <c:pt idx="3218">
                  <c:v>40.757045113250001</c:v>
                </c:pt>
                <c:pt idx="3219">
                  <c:v>49.1203541199</c:v>
                </c:pt>
                <c:pt idx="3220">
                  <c:v>66.659678193250002</c:v>
                </c:pt>
                <c:pt idx="3221">
                  <c:v>97.800756132375</c:v>
                </c:pt>
                <c:pt idx="3222">
                  <c:v>62.818391123875003</c:v>
                </c:pt>
                <c:pt idx="3223">
                  <c:v>71.095019569849995</c:v>
                </c:pt>
                <c:pt idx="3224">
                  <c:v>83.334524505774993</c:v>
                </c:pt>
                <c:pt idx="3225">
                  <c:v>65.175817715474992</c:v>
                </c:pt>
                <c:pt idx="3226">
                  <c:v>72.102588542824989</c:v>
                </c:pt>
                <c:pt idx="3227">
                  <c:v>65.474629933599999</c:v>
                </c:pt>
                <c:pt idx="3228">
                  <c:v>68.369512174874998</c:v>
                </c:pt>
                <c:pt idx="3229">
                  <c:v>88.792816347975005</c:v>
                </c:pt>
                <c:pt idx="3230">
                  <c:v>88.401136959799985</c:v>
                </c:pt>
                <c:pt idx="3231">
                  <c:v>89.6369430397</c:v>
                </c:pt>
                <c:pt idx="3232">
                  <c:v>93.910890266249993</c:v>
                </c:pt>
                <c:pt idx="3233">
                  <c:v>62.579788189099993</c:v>
                </c:pt>
                <c:pt idx="3234">
                  <c:v>72.514284072050003</c:v>
                </c:pt>
                <c:pt idx="3235">
                  <c:v>88.714545713074997</c:v>
                </c:pt>
                <c:pt idx="3236">
                  <c:v>85.416980903099997</c:v>
                </c:pt>
                <c:pt idx="3237">
                  <c:v>72.695992733799997</c:v>
                </c:pt>
                <c:pt idx="3238">
                  <c:v>68.549784387700001</c:v>
                </c:pt>
                <c:pt idx="3239">
                  <c:v>62.476311885850002</c:v>
                </c:pt>
                <c:pt idx="3240">
                  <c:v>51.496287183774996</c:v>
                </c:pt>
                <c:pt idx="3241">
                  <c:v>43.359215203674999</c:v>
                </c:pt>
                <c:pt idx="3242">
                  <c:v>35.956003786474994</c:v>
                </c:pt>
                <c:pt idx="3243">
                  <c:v>60.938376982649999</c:v>
                </c:pt>
                <c:pt idx="3244">
                  <c:v>67.889551163749999</c:v>
                </c:pt>
                <c:pt idx="3245">
                  <c:v>85.903290859275003</c:v>
                </c:pt>
                <c:pt idx="3246">
                  <c:v>112.090243636075</c:v>
                </c:pt>
                <c:pt idx="3247">
                  <c:v>68.686800558350001</c:v>
                </c:pt>
                <c:pt idx="3248">
                  <c:v>67.142689789524994</c:v>
                </c:pt>
                <c:pt idx="3249">
                  <c:v>45.146483254524995</c:v>
                </c:pt>
                <c:pt idx="3250">
                  <c:v>48.854334023275001</c:v>
                </c:pt>
                <c:pt idx="3251">
                  <c:v>55.859815396724997</c:v>
                </c:pt>
                <c:pt idx="3252">
                  <c:v>67.433720720174989</c:v>
                </c:pt>
                <c:pt idx="3253">
                  <c:v>62.930906339774999</c:v>
                </c:pt>
                <c:pt idx="3254">
                  <c:v>63.249437502950002</c:v>
                </c:pt>
                <c:pt idx="3255">
                  <c:v>53.448583904575003</c:v>
                </c:pt>
                <c:pt idx="3256">
                  <c:v>43.481825977649997</c:v>
                </c:pt>
                <c:pt idx="3257">
                  <c:v>58.434349668499998</c:v>
                </c:pt>
                <c:pt idx="3258">
                  <c:v>73.587784597649986</c:v>
                </c:pt>
                <c:pt idx="3259">
                  <c:v>48.759679217374995</c:v>
                </c:pt>
                <c:pt idx="3260">
                  <c:v>35.337172242999998</c:v>
                </c:pt>
                <c:pt idx="3261">
                  <c:v>25.856532990525</c:v>
                </c:pt>
                <c:pt idx="3262">
                  <c:v>62.885748343475001</c:v>
                </c:pt>
                <c:pt idx="3263">
                  <c:v>30.954525417099997</c:v>
                </c:pt>
                <c:pt idx="3264">
                  <c:v>63.293152580199994</c:v>
                </c:pt>
                <c:pt idx="3265">
                  <c:v>58.479742771474996</c:v>
                </c:pt>
                <c:pt idx="3266">
                  <c:v>59.886906492549997</c:v>
                </c:pt>
                <c:pt idx="3267">
                  <c:v>51.338569186849995</c:v>
                </c:pt>
                <c:pt idx="3268">
                  <c:v>44.188947457349997</c:v>
                </c:pt>
                <c:pt idx="3269">
                  <c:v>66.986919524649991</c:v>
                </c:pt>
                <c:pt idx="3270">
                  <c:v>45.543697459800001</c:v>
                </c:pt>
                <c:pt idx="3271">
                  <c:v>38.328523030950002</c:v>
                </c:pt>
                <c:pt idx="3272">
                  <c:v>50.41600526525</c:v>
                </c:pt>
                <c:pt idx="3273">
                  <c:v>42.347873784925</c:v>
                </c:pt>
                <c:pt idx="3274">
                  <c:v>40.996347146224998</c:v>
                </c:pt>
                <c:pt idx="3275">
                  <c:v>47.424593319099998</c:v>
                </c:pt>
                <c:pt idx="3276">
                  <c:v>41.769563507424998</c:v>
                </c:pt>
                <c:pt idx="3277">
                  <c:v>31.391071870375001</c:v>
                </c:pt>
                <c:pt idx="3278">
                  <c:v>26.522273898114999</c:v>
                </c:pt>
                <c:pt idx="3279">
                  <c:v>19.184809742414998</c:v>
                </c:pt>
                <c:pt idx="3280">
                  <c:v>18.5692856385025</c:v>
                </c:pt>
                <c:pt idx="3281">
                  <c:v>20.244364456972498</c:v>
                </c:pt>
                <c:pt idx="3282">
                  <c:v>18.553556261820003</c:v>
                </c:pt>
                <c:pt idx="3283">
                  <c:v>27.592480716575</c:v>
                </c:pt>
                <c:pt idx="3284">
                  <c:v>43.122780997500001</c:v>
                </c:pt>
                <c:pt idx="3285">
                  <c:v>53.345284815900001</c:v>
                </c:pt>
                <c:pt idx="3286">
                  <c:v>44.49773257335</c:v>
                </c:pt>
                <c:pt idx="3287">
                  <c:v>49.636237618374999</c:v>
                </c:pt>
                <c:pt idx="3288">
                  <c:v>34.514776800699998</c:v>
                </c:pt>
                <c:pt idx="3289">
                  <c:v>32.132132154399997</c:v>
                </c:pt>
                <c:pt idx="3290">
                  <c:v>25.199276316782498</c:v>
                </c:pt>
                <c:pt idx="3291">
                  <c:v>11.8954336934825</c:v>
                </c:pt>
                <c:pt idx="3292">
                  <c:v>9.7970192203724995</c:v>
                </c:pt>
                <c:pt idx="3293">
                  <c:v>11.359051300979999</c:v>
                </c:pt>
                <c:pt idx="3294">
                  <c:v>16.807381915404999</c:v>
                </c:pt>
                <c:pt idx="3295">
                  <c:v>13.914708652637499</c:v>
                </c:pt>
                <c:pt idx="3296">
                  <c:v>23.35871624288</c:v>
                </c:pt>
                <c:pt idx="3297">
                  <c:v>25.97175786135</c:v>
                </c:pt>
                <c:pt idx="3298">
                  <c:v>18.756733470639997</c:v>
                </c:pt>
                <c:pt idx="3299">
                  <c:v>31.455750123974997</c:v>
                </c:pt>
                <c:pt idx="3300">
                  <c:v>25.886427642025001</c:v>
                </c:pt>
                <c:pt idx="3301">
                  <c:v>31.734135154725003</c:v>
                </c:pt>
                <c:pt idx="3302">
                  <c:v>25.494195234837498</c:v>
                </c:pt>
                <c:pt idx="3303">
                  <c:v>24.755487948572497</c:v>
                </c:pt>
                <c:pt idx="3304">
                  <c:v>28.236527831749996</c:v>
                </c:pt>
                <c:pt idx="3305">
                  <c:v>28.961931373049996</c:v>
                </c:pt>
                <c:pt idx="3306">
                  <c:v>26.070141006349999</c:v>
                </c:pt>
                <c:pt idx="3307">
                  <c:v>27.681247985675</c:v>
                </c:pt>
                <c:pt idx="3308">
                  <c:v>31.74964123665</c:v>
                </c:pt>
                <c:pt idx="3309">
                  <c:v>31.799210645349998</c:v>
                </c:pt>
                <c:pt idx="3310">
                  <c:v>26.303224103200002</c:v>
                </c:pt>
                <c:pt idx="3311">
                  <c:v>23.1002680953425</c:v>
                </c:pt>
                <c:pt idx="3312">
                  <c:v>25.26603483017</c:v>
                </c:pt>
                <c:pt idx="3313">
                  <c:v>17.619346918374998</c:v>
                </c:pt>
                <c:pt idx="3314">
                  <c:v>26.717182119105001</c:v>
                </c:pt>
                <c:pt idx="3315">
                  <c:v>35.915940376149997</c:v>
                </c:pt>
                <c:pt idx="3316">
                  <c:v>65.180245606400007</c:v>
                </c:pt>
                <c:pt idx="3317">
                  <c:v>84.062496261725002</c:v>
                </c:pt>
                <c:pt idx="3318">
                  <c:v>89.016237700274985</c:v>
                </c:pt>
                <c:pt idx="3319">
                  <c:v>83.447531728125</c:v>
                </c:pt>
                <c:pt idx="3320">
                  <c:v>81.741217742800004</c:v>
                </c:pt>
                <c:pt idx="3321">
                  <c:v>71.777857433699992</c:v>
                </c:pt>
                <c:pt idx="3322">
                  <c:v>64.969982263200009</c:v>
                </c:pt>
                <c:pt idx="3323">
                  <c:v>71.344912065774992</c:v>
                </c:pt>
                <c:pt idx="3324">
                  <c:v>57.033628897899995</c:v>
                </c:pt>
                <c:pt idx="3325">
                  <c:v>56.343747923374998</c:v>
                </c:pt>
                <c:pt idx="3326">
                  <c:v>73.222378634674996</c:v>
                </c:pt>
                <c:pt idx="3327">
                  <c:v>65.751425190174999</c:v>
                </c:pt>
                <c:pt idx="3328">
                  <c:v>70.400068848900005</c:v>
                </c:pt>
                <c:pt idx="3329">
                  <c:v>62.183493056724998</c:v>
                </c:pt>
                <c:pt idx="3330">
                  <c:v>50.990462943824994</c:v>
                </c:pt>
                <c:pt idx="3331">
                  <c:v>39.366510592299996</c:v>
                </c:pt>
                <c:pt idx="3332">
                  <c:v>32.338302238674999</c:v>
                </c:pt>
                <c:pt idx="3333">
                  <c:v>33.275552279199999</c:v>
                </c:pt>
                <c:pt idx="3334">
                  <c:v>23.997794563724998</c:v>
                </c:pt>
                <c:pt idx="3335">
                  <c:v>27.781427441267496</c:v>
                </c:pt>
                <c:pt idx="3336">
                  <c:v>22.050331048264997</c:v>
                </c:pt>
                <c:pt idx="3337">
                  <c:v>12.8175226859425</c:v>
                </c:pt>
                <c:pt idx="3338">
                  <c:v>31.0697129946975</c:v>
                </c:pt>
                <c:pt idx="3339">
                  <c:v>36.116913331325001</c:v>
                </c:pt>
                <c:pt idx="3340">
                  <c:v>50.815424025950001</c:v>
                </c:pt>
                <c:pt idx="3341">
                  <c:v>61.626964882400003</c:v>
                </c:pt>
                <c:pt idx="3342">
                  <c:v>76.536301501174989</c:v>
                </c:pt>
                <c:pt idx="3343">
                  <c:v>87.851369984925</c:v>
                </c:pt>
                <c:pt idx="3344">
                  <c:v>77.569611744699998</c:v>
                </c:pt>
                <c:pt idx="3345">
                  <c:v>89.691655042224994</c:v>
                </c:pt>
                <c:pt idx="3346">
                  <c:v>90.199321768449991</c:v>
                </c:pt>
                <c:pt idx="3347">
                  <c:v>67.785079812574992</c:v>
                </c:pt>
                <c:pt idx="3348">
                  <c:v>64.807765652824997</c:v>
                </c:pt>
                <c:pt idx="3349">
                  <c:v>52.854636122824999</c:v>
                </c:pt>
                <c:pt idx="3350">
                  <c:v>73.814788250449993</c:v>
                </c:pt>
                <c:pt idx="3351">
                  <c:v>68.690470709299987</c:v>
                </c:pt>
                <c:pt idx="3352">
                  <c:v>78.778712534074998</c:v>
                </c:pt>
                <c:pt idx="3353">
                  <c:v>51.973167608424994</c:v>
                </c:pt>
                <c:pt idx="3354">
                  <c:v>30.561547386499999</c:v>
                </c:pt>
                <c:pt idx="3355">
                  <c:v>40.305716616075003</c:v>
                </c:pt>
                <c:pt idx="3356">
                  <c:v>30.473826109799997</c:v>
                </c:pt>
                <c:pt idx="3357">
                  <c:v>22.767215524479997</c:v>
                </c:pt>
                <c:pt idx="3358">
                  <c:v>23.869771976649997</c:v>
                </c:pt>
                <c:pt idx="3359">
                  <c:v>29.168714514799998</c:v>
                </c:pt>
                <c:pt idx="3360">
                  <c:v>17.286386455352499</c:v>
                </c:pt>
                <c:pt idx="3361">
                  <c:v>26.255313702832499</c:v>
                </c:pt>
                <c:pt idx="3362">
                  <c:v>25.633935810864998</c:v>
                </c:pt>
                <c:pt idx="3363">
                  <c:v>22.442365316349996</c:v>
                </c:pt>
                <c:pt idx="3364">
                  <c:v>43.800127950375</c:v>
                </c:pt>
                <c:pt idx="3365">
                  <c:v>51.944975855625003</c:v>
                </c:pt>
                <c:pt idx="3366">
                  <c:v>48.47560198075</c:v>
                </c:pt>
                <c:pt idx="3367">
                  <c:v>74.809872895200002</c:v>
                </c:pt>
                <c:pt idx="3368">
                  <c:v>60.942728602499997</c:v>
                </c:pt>
                <c:pt idx="3369">
                  <c:v>52.832265410174998</c:v>
                </c:pt>
                <c:pt idx="3370">
                  <c:v>60.626316259625</c:v>
                </c:pt>
                <c:pt idx="3371">
                  <c:v>53.256023329525</c:v>
                </c:pt>
                <c:pt idx="3372">
                  <c:v>43.159626287024999</c:v>
                </c:pt>
                <c:pt idx="3373">
                  <c:v>72.057980588324995</c:v>
                </c:pt>
                <c:pt idx="3374">
                  <c:v>60.552402869524997</c:v>
                </c:pt>
                <c:pt idx="3375">
                  <c:v>69.177206280324995</c:v>
                </c:pt>
                <c:pt idx="3376">
                  <c:v>99.464977485174984</c:v>
                </c:pt>
                <c:pt idx="3377">
                  <c:v>100.804352092675</c:v>
                </c:pt>
                <c:pt idx="3378">
                  <c:v>78.700544657174987</c:v>
                </c:pt>
                <c:pt idx="3379">
                  <c:v>63.463203151075</c:v>
                </c:pt>
                <c:pt idx="3380">
                  <c:v>57.035432544324998</c:v>
                </c:pt>
                <c:pt idx="3381">
                  <c:v>39.723158145225</c:v>
                </c:pt>
                <c:pt idx="3382">
                  <c:v>46.985346913699999</c:v>
                </c:pt>
                <c:pt idx="3383">
                  <c:v>49.054797638750003</c:v>
                </c:pt>
                <c:pt idx="3384">
                  <c:v>28.275030094024999</c:v>
                </c:pt>
                <c:pt idx="3385">
                  <c:v>29.515049963399999</c:v>
                </c:pt>
                <c:pt idx="3386">
                  <c:v>19.829989014864999</c:v>
                </c:pt>
                <c:pt idx="3387">
                  <c:v>35.695376488900003</c:v>
                </c:pt>
                <c:pt idx="3388">
                  <c:v>63.105021280825</c:v>
                </c:pt>
                <c:pt idx="3389">
                  <c:v>81.464459401749991</c:v>
                </c:pt>
                <c:pt idx="3390">
                  <c:v>108.83013633269999</c:v>
                </c:pt>
                <c:pt idx="3391">
                  <c:v>98.299504462175008</c:v>
                </c:pt>
                <c:pt idx="3392">
                  <c:v>99.100137259424997</c:v>
                </c:pt>
                <c:pt idx="3393">
                  <c:v>88.93859062784999</c:v>
                </c:pt>
                <c:pt idx="3394">
                  <c:v>101.89929535742499</c:v>
                </c:pt>
                <c:pt idx="3395">
                  <c:v>104.509321368575</c:v>
                </c:pt>
                <c:pt idx="3396">
                  <c:v>96.531331392799984</c:v>
                </c:pt>
                <c:pt idx="3397">
                  <c:v>91.540574493274988</c:v>
                </c:pt>
                <c:pt idx="3398">
                  <c:v>81.406724552049994</c:v>
                </c:pt>
                <c:pt idx="3399">
                  <c:v>84.314296690074997</c:v>
                </c:pt>
                <c:pt idx="3400">
                  <c:v>81.848579941049991</c:v>
                </c:pt>
                <c:pt idx="3401">
                  <c:v>72.965176721550009</c:v>
                </c:pt>
                <c:pt idx="3402">
                  <c:v>76.205076836125002</c:v>
                </c:pt>
                <c:pt idx="3403">
                  <c:v>60.656498456850002</c:v>
                </c:pt>
                <c:pt idx="3404">
                  <c:v>52.568539982774993</c:v>
                </c:pt>
                <c:pt idx="3405">
                  <c:v>31.897964268274997</c:v>
                </c:pt>
                <c:pt idx="3406">
                  <c:v>42.109446364825004</c:v>
                </c:pt>
                <c:pt idx="3407">
                  <c:v>33.010634314649998</c:v>
                </c:pt>
                <c:pt idx="3408">
                  <c:v>22.068377251127501</c:v>
                </c:pt>
                <c:pt idx="3409">
                  <c:v>34.072481385899998</c:v>
                </c:pt>
                <c:pt idx="3410">
                  <c:v>21.756517238065001</c:v>
                </c:pt>
                <c:pt idx="3411">
                  <c:v>21.877466881219998</c:v>
                </c:pt>
                <c:pt idx="3412">
                  <c:v>46.459582541149992</c:v>
                </c:pt>
                <c:pt idx="3413">
                  <c:v>73.463678522874986</c:v>
                </c:pt>
                <c:pt idx="3414">
                  <c:v>97.739387077924988</c:v>
                </c:pt>
                <c:pt idx="3415">
                  <c:v>80.93830020355</c:v>
                </c:pt>
                <c:pt idx="3416">
                  <c:v>93.676234986324999</c:v>
                </c:pt>
                <c:pt idx="3417">
                  <c:v>84.003008786475007</c:v>
                </c:pt>
                <c:pt idx="3418">
                  <c:v>86.141539016324998</c:v>
                </c:pt>
                <c:pt idx="3419">
                  <c:v>65.007422231224993</c:v>
                </c:pt>
                <c:pt idx="3420">
                  <c:v>70.82951528305</c:v>
                </c:pt>
                <c:pt idx="3421">
                  <c:v>78.820439544849989</c:v>
                </c:pt>
                <c:pt idx="3422">
                  <c:v>72.012586344124998</c:v>
                </c:pt>
                <c:pt idx="3423">
                  <c:v>64.690114513774986</c:v>
                </c:pt>
                <c:pt idx="3424">
                  <c:v>59.906077692574996</c:v>
                </c:pt>
                <c:pt idx="3425">
                  <c:v>63.051483732525</c:v>
                </c:pt>
                <c:pt idx="3426">
                  <c:v>55.700911151325002</c:v>
                </c:pt>
                <c:pt idx="3427">
                  <c:v>53.948556219674998</c:v>
                </c:pt>
                <c:pt idx="3428">
                  <c:v>48.015904622800001</c:v>
                </c:pt>
                <c:pt idx="3429">
                  <c:v>35.88610077085</c:v>
                </c:pt>
                <c:pt idx="3430">
                  <c:v>41.671919016724999</c:v>
                </c:pt>
                <c:pt idx="3431">
                  <c:v>31.431737350900001</c:v>
                </c:pt>
                <c:pt idx="3432">
                  <c:v>35.604968567999997</c:v>
                </c:pt>
                <c:pt idx="3433">
                  <c:v>31.251935408724997</c:v>
                </c:pt>
                <c:pt idx="3434">
                  <c:v>27.616011873600002</c:v>
                </c:pt>
                <c:pt idx="3435">
                  <c:v>23.279562020015</c:v>
                </c:pt>
                <c:pt idx="3436">
                  <c:v>44.332008591774994</c:v>
                </c:pt>
                <c:pt idx="3437">
                  <c:v>35.046777504700003</c:v>
                </c:pt>
                <c:pt idx="3438">
                  <c:v>43.687368846574998</c:v>
                </c:pt>
                <c:pt idx="3439">
                  <c:v>56.268417819424997</c:v>
                </c:pt>
                <c:pt idx="3440">
                  <c:v>71.164267503224991</c:v>
                </c:pt>
                <c:pt idx="3441">
                  <c:v>68.330922601724993</c:v>
                </c:pt>
                <c:pt idx="3442">
                  <c:v>70.92859896352499</c:v>
                </c:pt>
                <c:pt idx="3443">
                  <c:v>67.271892570375002</c:v>
                </c:pt>
                <c:pt idx="3444">
                  <c:v>69.104244533399992</c:v>
                </c:pt>
                <c:pt idx="3445">
                  <c:v>60.458513348099999</c:v>
                </c:pt>
                <c:pt idx="3446">
                  <c:v>41.231172502100002</c:v>
                </c:pt>
                <c:pt idx="3447">
                  <c:v>35.811818717325004</c:v>
                </c:pt>
                <c:pt idx="3448">
                  <c:v>56.385914754624999</c:v>
                </c:pt>
                <c:pt idx="3449">
                  <c:v>42.231184808374998</c:v>
                </c:pt>
                <c:pt idx="3450">
                  <c:v>43.419502467549997</c:v>
                </c:pt>
                <c:pt idx="3451">
                  <c:v>39.900543927849995</c:v>
                </c:pt>
                <c:pt idx="3452">
                  <c:v>44.007922179274999</c:v>
                </c:pt>
                <c:pt idx="3453">
                  <c:v>26.675671496050001</c:v>
                </c:pt>
                <c:pt idx="3454">
                  <c:v>25.329592081849999</c:v>
                </c:pt>
                <c:pt idx="3455">
                  <c:v>20.264352372520001</c:v>
                </c:pt>
                <c:pt idx="3456">
                  <c:v>20.123681070204999</c:v>
                </c:pt>
                <c:pt idx="3457">
                  <c:v>12.486551494605001</c:v>
                </c:pt>
                <c:pt idx="3458">
                  <c:v>5.3348930537950006</c:v>
                </c:pt>
                <c:pt idx="3459">
                  <c:v>9.6226458849724992</c:v>
                </c:pt>
                <c:pt idx="3460">
                  <c:v>10.722248749909999</c:v>
                </c:pt>
                <c:pt idx="3461">
                  <c:v>8.8183678699124997</c:v>
                </c:pt>
                <c:pt idx="3462">
                  <c:v>7.4989249466049994</c:v>
                </c:pt>
                <c:pt idx="3463">
                  <c:v>3.1085928298300001</c:v>
                </c:pt>
                <c:pt idx="3464">
                  <c:v>12.406733308944998</c:v>
                </c:pt>
                <c:pt idx="3465">
                  <c:v>17.1164582419425</c:v>
                </c:pt>
                <c:pt idx="3466">
                  <c:v>19.1024250654025</c:v>
                </c:pt>
                <c:pt idx="3467">
                  <c:v>22.993270761049999</c:v>
                </c:pt>
                <c:pt idx="3468">
                  <c:v>29.587426409925001</c:v>
                </c:pt>
                <c:pt idx="3469">
                  <c:v>21.3663506343525</c:v>
                </c:pt>
                <c:pt idx="3470">
                  <c:v>17.981412013922498</c:v>
                </c:pt>
                <c:pt idx="3471">
                  <c:v>24.636067319149998</c:v>
                </c:pt>
                <c:pt idx="3472">
                  <c:v>20.272897956522499</c:v>
                </c:pt>
                <c:pt idx="3473">
                  <c:v>16.837698809172501</c:v>
                </c:pt>
                <c:pt idx="3474">
                  <c:v>25.152220603214996</c:v>
                </c:pt>
                <c:pt idx="3475">
                  <c:v>16.958252409530001</c:v>
                </c:pt>
                <c:pt idx="3476">
                  <c:v>36.353089009449995</c:v>
                </c:pt>
                <c:pt idx="3477">
                  <c:v>23.477122001919998</c:v>
                </c:pt>
                <c:pt idx="3478">
                  <c:v>15.816896477597501</c:v>
                </c:pt>
                <c:pt idx="3479">
                  <c:v>16.048127720099998</c:v>
                </c:pt>
                <c:pt idx="3480">
                  <c:v>21.879757267747497</c:v>
                </c:pt>
                <c:pt idx="3481">
                  <c:v>15.623289259314998</c:v>
                </c:pt>
                <c:pt idx="3482">
                  <c:v>14.678132185032499</c:v>
                </c:pt>
                <c:pt idx="3483">
                  <c:v>17.885435098382498</c:v>
                </c:pt>
                <c:pt idx="3484">
                  <c:v>12.4129102140875</c:v>
                </c:pt>
                <c:pt idx="3485">
                  <c:v>19.0304972434975</c:v>
                </c:pt>
                <c:pt idx="3486">
                  <c:v>16.313786967109998</c:v>
                </c:pt>
                <c:pt idx="3487">
                  <c:v>20.53337647799</c:v>
                </c:pt>
                <c:pt idx="3488">
                  <c:v>25.168567380712499</c:v>
                </c:pt>
                <c:pt idx="3489">
                  <c:v>39.680754445325</c:v>
                </c:pt>
                <c:pt idx="3490">
                  <c:v>50.406359321174996</c:v>
                </c:pt>
                <c:pt idx="3491">
                  <c:v>53.142556207825002</c:v>
                </c:pt>
                <c:pt idx="3492">
                  <c:v>44.457128279674997</c:v>
                </c:pt>
                <c:pt idx="3493">
                  <c:v>66.692579117899996</c:v>
                </c:pt>
                <c:pt idx="3494">
                  <c:v>91.690209093250004</c:v>
                </c:pt>
                <c:pt idx="3495">
                  <c:v>72.314182430225003</c:v>
                </c:pt>
                <c:pt idx="3496">
                  <c:v>69.530107081750003</c:v>
                </c:pt>
                <c:pt idx="3497">
                  <c:v>67.144415971124999</c:v>
                </c:pt>
                <c:pt idx="3498">
                  <c:v>87.270348280975</c:v>
                </c:pt>
                <c:pt idx="3499">
                  <c:v>61.840088569974995</c:v>
                </c:pt>
                <c:pt idx="3500">
                  <c:v>52.756395425625001</c:v>
                </c:pt>
                <c:pt idx="3501">
                  <c:v>42.707837503725003</c:v>
                </c:pt>
                <c:pt idx="3502">
                  <c:v>31.77841882465</c:v>
                </c:pt>
                <c:pt idx="3503">
                  <c:v>31.560604224824999</c:v>
                </c:pt>
                <c:pt idx="3504">
                  <c:v>24.794540594059999</c:v>
                </c:pt>
                <c:pt idx="3505">
                  <c:v>25.382441108574998</c:v>
                </c:pt>
                <c:pt idx="3506">
                  <c:v>32.589877649925</c:v>
                </c:pt>
                <c:pt idx="3507">
                  <c:v>35.629685706099998</c:v>
                </c:pt>
                <c:pt idx="3508">
                  <c:v>64.762304491774998</c:v>
                </c:pt>
                <c:pt idx="3509">
                  <c:v>74.185494162599994</c:v>
                </c:pt>
                <c:pt idx="3510">
                  <c:v>95.079875454549992</c:v>
                </c:pt>
                <c:pt idx="3511">
                  <c:v>112.504093000675</c:v>
                </c:pt>
                <c:pt idx="3512">
                  <c:v>100.60972029929999</c:v>
                </c:pt>
                <c:pt idx="3513">
                  <c:v>121.7739767316</c:v>
                </c:pt>
                <c:pt idx="3514">
                  <c:v>93.92069612985</c:v>
                </c:pt>
                <c:pt idx="3515">
                  <c:v>92.533144689875002</c:v>
                </c:pt>
                <c:pt idx="3516">
                  <c:v>104.00214773272499</c:v>
                </c:pt>
                <c:pt idx="3517">
                  <c:v>75.710770884599995</c:v>
                </c:pt>
                <c:pt idx="3518">
                  <c:v>86.291714929400001</c:v>
                </c:pt>
                <c:pt idx="3519">
                  <c:v>86.722051786449995</c:v>
                </c:pt>
                <c:pt idx="3520">
                  <c:v>94.201380270575001</c:v>
                </c:pt>
                <c:pt idx="3521">
                  <c:v>96.768787630424995</c:v>
                </c:pt>
                <c:pt idx="3522">
                  <c:v>59.161493893074997</c:v>
                </c:pt>
                <c:pt idx="3523">
                  <c:v>56.321024634274998</c:v>
                </c:pt>
                <c:pt idx="3524">
                  <c:v>44.893804737099998</c:v>
                </c:pt>
                <c:pt idx="3525">
                  <c:v>36.826546542199992</c:v>
                </c:pt>
                <c:pt idx="3526">
                  <c:v>38.126978508275002</c:v>
                </c:pt>
                <c:pt idx="3527">
                  <c:v>43.390701080949995</c:v>
                </c:pt>
                <c:pt idx="3528">
                  <c:v>38.507181226924999</c:v>
                </c:pt>
                <c:pt idx="3529">
                  <c:v>38.81234854985</c:v>
                </c:pt>
                <c:pt idx="3530">
                  <c:v>31.430742208430001</c:v>
                </c:pt>
                <c:pt idx="3531">
                  <c:v>34.7428707579</c:v>
                </c:pt>
                <c:pt idx="3532">
                  <c:v>48.860857843150001</c:v>
                </c:pt>
                <c:pt idx="3533">
                  <c:v>85.780970524674999</c:v>
                </c:pt>
                <c:pt idx="3534">
                  <c:v>92.910496795599997</c:v>
                </c:pt>
                <c:pt idx="3535">
                  <c:v>105.92826452282499</c:v>
                </c:pt>
                <c:pt idx="3536">
                  <c:v>78.427323034474995</c:v>
                </c:pt>
                <c:pt idx="3537">
                  <c:v>77.726092090274989</c:v>
                </c:pt>
                <c:pt idx="3538">
                  <c:v>67.791377364300004</c:v>
                </c:pt>
                <c:pt idx="3539">
                  <c:v>67.040216303124993</c:v>
                </c:pt>
                <c:pt idx="3540">
                  <c:v>81.994578602949986</c:v>
                </c:pt>
                <c:pt idx="3541">
                  <c:v>90.130524093699989</c:v>
                </c:pt>
                <c:pt idx="3542">
                  <c:v>92.519292725249997</c:v>
                </c:pt>
                <c:pt idx="3543">
                  <c:v>91.88331617659999</c:v>
                </c:pt>
                <c:pt idx="3544">
                  <c:v>84.172642695624987</c:v>
                </c:pt>
                <c:pt idx="3545">
                  <c:v>78.834122402849999</c:v>
                </c:pt>
                <c:pt idx="3546">
                  <c:v>71.554142566924995</c:v>
                </c:pt>
                <c:pt idx="3547">
                  <c:v>61.020718424424999</c:v>
                </c:pt>
                <c:pt idx="3548">
                  <c:v>42.102895537549998</c:v>
                </c:pt>
                <c:pt idx="3549">
                  <c:v>35.328393820925001</c:v>
                </c:pt>
                <c:pt idx="3550">
                  <c:v>34.103608164074998</c:v>
                </c:pt>
                <c:pt idx="3551">
                  <c:v>52.139360657349997</c:v>
                </c:pt>
                <c:pt idx="3552">
                  <c:v>33.848891509524996</c:v>
                </c:pt>
                <c:pt idx="3553">
                  <c:v>27.323294704224999</c:v>
                </c:pt>
                <c:pt idx="3554">
                  <c:v>25.451633419884999</c:v>
                </c:pt>
                <c:pt idx="3555">
                  <c:v>38.8164231624</c:v>
                </c:pt>
                <c:pt idx="3556">
                  <c:v>63.274603137699991</c:v>
                </c:pt>
                <c:pt idx="3557">
                  <c:v>74.023366562999996</c:v>
                </c:pt>
                <c:pt idx="3558">
                  <c:v>97.963909745774984</c:v>
                </c:pt>
                <c:pt idx="3559">
                  <c:v>106.30875594275</c:v>
                </c:pt>
                <c:pt idx="3560">
                  <c:v>103.51851580187498</c:v>
                </c:pt>
                <c:pt idx="3561">
                  <c:v>91.962445213249993</c:v>
                </c:pt>
                <c:pt idx="3562">
                  <c:v>84.13111665027499</c:v>
                </c:pt>
                <c:pt idx="3563">
                  <c:v>103.020432705975</c:v>
                </c:pt>
                <c:pt idx="3564">
                  <c:v>90.178438525600001</c:v>
                </c:pt>
                <c:pt idx="3565">
                  <c:v>101.160252439275</c:v>
                </c:pt>
                <c:pt idx="3566">
                  <c:v>94.751045070000004</c:v>
                </c:pt>
                <c:pt idx="3567">
                  <c:v>100.499946711725</c:v>
                </c:pt>
                <c:pt idx="3568">
                  <c:v>80.537361493499986</c:v>
                </c:pt>
                <c:pt idx="3569">
                  <c:v>86.3336915342</c:v>
                </c:pt>
                <c:pt idx="3570">
                  <c:v>56.557073550474996</c:v>
                </c:pt>
                <c:pt idx="3571">
                  <c:v>56.337879758749999</c:v>
                </c:pt>
                <c:pt idx="3572">
                  <c:v>45.811409400999999</c:v>
                </c:pt>
                <c:pt idx="3573">
                  <c:v>43.602914290625002</c:v>
                </c:pt>
                <c:pt idx="3574">
                  <c:v>35.898277589074993</c:v>
                </c:pt>
                <c:pt idx="3575">
                  <c:v>33.129901805524995</c:v>
                </c:pt>
                <c:pt idx="3576">
                  <c:v>33.867773960525</c:v>
                </c:pt>
                <c:pt idx="3577">
                  <c:v>29.764456369099999</c:v>
                </c:pt>
                <c:pt idx="3578">
                  <c:v>23.765248556487499</c:v>
                </c:pt>
                <c:pt idx="3579">
                  <c:v>40.144808016674993</c:v>
                </c:pt>
                <c:pt idx="3580">
                  <c:v>73.910927197974999</c:v>
                </c:pt>
                <c:pt idx="3581">
                  <c:v>88.482658309650006</c:v>
                </c:pt>
                <c:pt idx="3582">
                  <c:v>120.0141671941</c:v>
                </c:pt>
                <c:pt idx="3583">
                  <c:v>125.92882138622501</c:v>
                </c:pt>
                <c:pt idx="3584">
                  <c:v>122.44990680827499</c:v>
                </c:pt>
                <c:pt idx="3585">
                  <c:v>116.6215757442</c:v>
                </c:pt>
                <c:pt idx="3586">
                  <c:v>95.499327302775001</c:v>
                </c:pt>
                <c:pt idx="3587">
                  <c:v>93.721149901699988</c:v>
                </c:pt>
                <c:pt idx="3588">
                  <c:v>97.437187651475</c:v>
                </c:pt>
                <c:pt idx="3589">
                  <c:v>123.07620141412501</c:v>
                </c:pt>
                <c:pt idx="3590">
                  <c:v>119.722688354125</c:v>
                </c:pt>
                <c:pt idx="3591">
                  <c:v>122.3802485305</c:v>
                </c:pt>
                <c:pt idx="3592">
                  <c:v>137.42495758347499</c:v>
                </c:pt>
                <c:pt idx="3593">
                  <c:v>135.91651519082501</c:v>
                </c:pt>
                <c:pt idx="3594">
                  <c:v>104.48877680215</c:v>
                </c:pt>
                <c:pt idx="3595">
                  <c:v>95.106934911599993</c:v>
                </c:pt>
                <c:pt idx="3596">
                  <c:v>78.137587112474989</c:v>
                </c:pt>
                <c:pt idx="3597">
                  <c:v>96.741813187475003</c:v>
                </c:pt>
                <c:pt idx="3598">
                  <c:v>65.249984553024987</c:v>
                </c:pt>
                <c:pt idx="3599">
                  <c:v>70.625383331124993</c:v>
                </c:pt>
                <c:pt idx="3600">
                  <c:v>54.891163146475002</c:v>
                </c:pt>
                <c:pt idx="3601">
                  <c:v>54.456470095124999</c:v>
                </c:pt>
                <c:pt idx="3602">
                  <c:v>38.495906076724999</c:v>
                </c:pt>
                <c:pt idx="3603">
                  <c:v>41.001494868400002</c:v>
                </c:pt>
                <c:pt idx="3604">
                  <c:v>36.21235022015</c:v>
                </c:pt>
                <c:pt idx="3605">
                  <c:v>51.670385999650001</c:v>
                </c:pt>
                <c:pt idx="3606">
                  <c:v>40.194969616100003</c:v>
                </c:pt>
                <c:pt idx="3607">
                  <c:v>55.544881479799997</c:v>
                </c:pt>
                <c:pt idx="3608">
                  <c:v>43.380717964574998</c:v>
                </c:pt>
                <c:pt idx="3609">
                  <c:v>46.701819804824993</c:v>
                </c:pt>
                <c:pt idx="3610">
                  <c:v>48.077522430875</c:v>
                </c:pt>
                <c:pt idx="3611">
                  <c:v>59.536331627049996</c:v>
                </c:pt>
                <c:pt idx="3612">
                  <c:v>67.548422293975008</c:v>
                </c:pt>
                <c:pt idx="3613">
                  <c:v>55.285824192674994</c:v>
                </c:pt>
                <c:pt idx="3614">
                  <c:v>53.157905454874999</c:v>
                </c:pt>
                <c:pt idx="3615">
                  <c:v>70.497291243924991</c:v>
                </c:pt>
                <c:pt idx="3616">
                  <c:v>58.362722944724993</c:v>
                </c:pt>
                <c:pt idx="3617">
                  <c:v>86.394856323699997</c:v>
                </c:pt>
                <c:pt idx="3618">
                  <c:v>102.56239276485</c:v>
                </c:pt>
                <c:pt idx="3619">
                  <c:v>78.890836266824991</c:v>
                </c:pt>
                <c:pt idx="3620">
                  <c:v>91.862722537499991</c:v>
                </c:pt>
                <c:pt idx="3621">
                  <c:v>76.871290418100003</c:v>
                </c:pt>
                <c:pt idx="3622">
                  <c:v>66.274874914899996</c:v>
                </c:pt>
                <c:pt idx="3623">
                  <c:v>59.585594900949999</c:v>
                </c:pt>
                <c:pt idx="3624">
                  <c:v>46.724914269000003</c:v>
                </c:pt>
                <c:pt idx="3625">
                  <c:v>44.314214745274995</c:v>
                </c:pt>
                <c:pt idx="3626">
                  <c:v>36.470617846425</c:v>
                </c:pt>
                <c:pt idx="3627">
                  <c:v>24.432914423675001</c:v>
                </c:pt>
                <c:pt idx="3628">
                  <c:v>30.1038035479</c:v>
                </c:pt>
                <c:pt idx="3629">
                  <c:v>31.038596115574997</c:v>
                </c:pt>
                <c:pt idx="3630">
                  <c:v>20.933604492797496</c:v>
                </c:pt>
                <c:pt idx="3631">
                  <c:v>20.839917893592499</c:v>
                </c:pt>
                <c:pt idx="3632">
                  <c:v>27.424142656474999</c:v>
                </c:pt>
                <c:pt idx="3633">
                  <c:v>31.693812483864999</c:v>
                </c:pt>
                <c:pt idx="3634">
                  <c:v>31.541913194025</c:v>
                </c:pt>
                <c:pt idx="3635">
                  <c:v>27.824806870875001</c:v>
                </c:pt>
                <c:pt idx="3636">
                  <c:v>30.50347241355</c:v>
                </c:pt>
                <c:pt idx="3637">
                  <c:v>40.160603764424998</c:v>
                </c:pt>
                <c:pt idx="3638">
                  <c:v>32.579286656949996</c:v>
                </c:pt>
                <c:pt idx="3639">
                  <c:v>26.751983388705</c:v>
                </c:pt>
                <c:pt idx="3640">
                  <c:v>20.432494508162499</c:v>
                </c:pt>
                <c:pt idx="3641">
                  <c:v>30.844026984524998</c:v>
                </c:pt>
                <c:pt idx="3642">
                  <c:v>38.600404597649998</c:v>
                </c:pt>
                <c:pt idx="3643">
                  <c:v>39.501272485449995</c:v>
                </c:pt>
                <c:pt idx="3644">
                  <c:v>49.726456960199997</c:v>
                </c:pt>
                <c:pt idx="3645">
                  <c:v>42.594363310249996</c:v>
                </c:pt>
                <c:pt idx="3646">
                  <c:v>26.990019305122498</c:v>
                </c:pt>
                <c:pt idx="3647">
                  <c:v>13.180965845534999</c:v>
                </c:pt>
                <c:pt idx="3648">
                  <c:v>25.548750675139999</c:v>
                </c:pt>
                <c:pt idx="3649">
                  <c:v>16.162746458632498</c:v>
                </c:pt>
                <c:pt idx="3650">
                  <c:v>25.832783679984999</c:v>
                </c:pt>
                <c:pt idx="3651">
                  <c:v>28.660199166025002</c:v>
                </c:pt>
                <c:pt idx="3652">
                  <c:v>56.101348113924999</c:v>
                </c:pt>
                <c:pt idx="3653">
                  <c:v>51.836367200924997</c:v>
                </c:pt>
                <c:pt idx="3654">
                  <c:v>60.838965546174997</c:v>
                </c:pt>
                <c:pt idx="3655">
                  <c:v>85.332482531749989</c:v>
                </c:pt>
                <c:pt idx="3656">
                  <c:v>60.108888932024996</c:v>
                </c:pt>
                <c:pt idx="3657">
                  <c:v>37.371099446274997</c:v>
                </c:pt>
                <c:pt idx="3658">
                  <c:v>61.754245219599994</c:v>
                </c:pt>
                <c:pt idx="3659">
                  <c:v>50.228279052999994</c:v>
                </c:pt>
                <c:pt idx="3660">
                  <c:v>63.529357008600002</c:v>
                </c:pt>
                <c:pt idx="3661">
                  <c:v>43.7883990176</c:v>
                </c:pt>
                <c:pt idx="3662">
                  <c:v>53.962749797349993</c:v>
                </c:pt>
                <c:pt idx="3663">
                  <c:v>44.050279642849993</c:v>
                </c:pt>
                <c:pt idx="3664">
                  <c:v>53.866447659424999</c:v>
                </c:pt>
                <c:pt idx="3665">
                  <c:v>54.566735393099997</c:v>
                </c:pt>
                <c:pt idx="3666">
                  <c:v>45.110535020375004</c:v>
                </c:pt>
                <c:pt idx="3667">
                  <c:v>44.602327133849997</c:v>
                </c:pt>
                <c:pt idx="3668">
                  <c:v>35.703255544499996</c:v>
                </c:pt>
                <c:pt idx="3669">
                  <c:v>19.685327274177499</c:v>
                </c:pt>
                <c:pt idx="3670">
                  <c:v>13.241830053559999</c:v>
                </c:pt>
                <c:pt idx="3671">
                  <c:v>13.886343067395</c:v>
                </c:pt>
                <c:pt idx="3672">
                  <c:v>12.444792436417499</c:v>
                </c:pt>
                <c:pt idx="3673">
                  <c:v>15.821147931317498</c:v>
                </c:pt>
                <c:pt idx="3674">
                  <c:v>25.537404178322497</c:v>
                </c:pt>
                <c:pt idx="3675">
                  <c:v>19.132308652272499</c:v>
                </c:pt>
                <c:pt idx="3676">
                  <c:v>27.796224265224996</c:v>
                </c:pt>
                <c:pt idx="3677">
                  <c:v>27.902070935774997</c:v>
                </c:pt>
                <c:pt idx="3678">
                  <c:v>38.684855620099995</c:v>
                </c:pt>
                <c:pt idx="3679">
                  <c:v>57.397807604699999</c:v>
                </c:pt>
                <c:pt idx="3680">
                  <c:v>57.932604367249994</c:v>
                </c:pt>
                <c:pt idx="3681">
                  <c:v>39.502592362299993</c:v>
                </c:pt>
                <c:pt idx="3682">
                  <c:v>46.171053495624996</c:v>
                </c:pt>
                <c:pt idx="3683">
                  <c:v>42.977898912049994</c:v>
                </c:pt>
                <c:pt idx="3684">
                  <c:v>37.459744408524998</c:v>
                </c:pt>
                <c:pt idx="3685">
                  <c:v>35.147346415499996</c:v>
                </c:pt>
                <c:pt idx="3686">
                  <c:v>63.727169443799994</c:v>
                </c:pt>
                <c:pt idx="3688">
                  <c:v>45.696990443533394</c:v>
                </c:pt>
                <c:pt idx="3689">
                  <c:v>59.692109097399999</c:v>
                </c:pt>
                <c:pt idx="3690">
                  <c:v>42.596055312399997</c:v>
                </c:pt>
                <c:pt idx="3691">
                  <c:v>67.910718781724995</c:v>
                </c:pt>
                <c:pt idx="3692">
                  <c:v>59.129160009224996</c:v>
                </c:pt>
                <c:pt idx="3693">
                  <c:v>34.838825987299998</c:v>
                </c:pt>
                <c:pt idx="3694">
                  <c:v>44.347717787874998</c:v>
                </c:pt>
                <c:pt idx="3695">
                  <c:v>33.646663249825004</c:v>
                </c:pt>
                <c:pt idx="3696">
                  <c:v>44.429932577549998</c:v>
                </c:pt>
                <c:pt idx="3697">
                  <c:v>40.649677719799996</c:v>
                </c:pt>
                <c:pt idx="3698">
                  <c:v>46.85945551895</c:v>
                </c:pt>
                <c:pt idx="3699">
                  <c:v>62.29003747414999</c:v>
                </c:pt>
                <c:pt idx="3700">
                  <c:v>61.138302532024994</c:v>
                </c:pt>
                <c:pt idx="3701">
                  <c:v>96.539025569949999</c:v>
                </c:pt>
                <c:pt idx="3702">
                  <c:v>110.41992193905</c:v>
                </c:pt>
                <c:pt idx="3703">
                  <c:v>112.683789754375</c:v>
                </c:pt>
                <c:pt idx="3704">
                  <c:v>107.10825909914999</c:v>
                </c:pt>
                <c:pt idx="3705">
                  <c:v>142.6301194893</c:v>
                </c:pt>
                <c:pt idx="3706">
                  <c:v>131.95752534554998</c:v>
                </c:pt>
                <c:pt idx="3707">
                  <c:v>131.38303129102502</c:v>
                </c:pt>
                <c:pt idx="3708">
                  <c:v>98.360360949024994</c:v>
                </c:pt>
                <c:pt idx="3709">
                  <c:v>112.20953848769999</c:v>
                </c:pt>
                <c:pt idx="3710">
                  <c:v>61.603016963375005</c:v>
                </c:pt>
                <c:pt idx="3711">
                  <c:v>62.151599976999996</c:v>
                </c:pt>
                <c:pt idx="3712">
                  <c:v>54.228750918125002</c:v>
                </c:pt>
                <c:pt idx="3713">
                  <c:v>52.405969683374998</c:v>
                </c:pt>
                <c:pt idx="3714">
                  <c:v>59.227112644999998</c:v>
                </c:pt>
                <c:pt idx="3715">
                  <c:v>40.792851797300003</c:v>
                </c:pt>
                <c:pt idx="3716">
                  <c:v>28.659664872174996</c:v>
                </c:pt>
                <c:pt idx="3717">
                  <c:v>32.674449312749999</c:v>
                </c:pt>
                <c:pt idx="3718">
                  <c:v>19.675849318422497</c:v>
                </c:pt>
                <c:pt idx="3719">
                  <c:v>22.422020684905</c:v>
                </c:pt>
                <c:pt idx="3720">
                  <c:v>10.9668723728375</c:v>
                </c:pt>
                <c:pt idx="3721">
                  <c:v>6.8953352441949995</c:v>
                </c:pt>
                <c:pt idx="3722">
                  <c:v>7.87269119732</c:v>
                </c:pt>
                <c:pt idx="3723">
                  <c:v>5.4273859225774999</c:v>
                </c:pt>
                <c:pt idx="3724">
                  <c:v>8.7004004735400002</c:v>
                </c:pt>
                <c:pt idx="3725">
                  <c:v>27.004630079799998</c:v>
                </c:pt>
                <c:pt idx="3726">
                  <c:v>38.555902390299998</c:v>
                </c:pt>
                <c:pt idx="3727">
                  <c:v>38.135344991099998</c:v>
                </c:pt>
                <c:pt idx="3728">
                  <c:v>28.984936587699998</c:v>
                </c:pt>
                <c:pt idx="3729">
                  <c:v>27.363521209449999</c:v>
                </c:pt>
                <c:pt idx="3730">
                  <c:v>33.675658071675002</c:v>
                </c:pt>
                <c:pt idx="3731">
                  <c:v>33.200306807349996</c:v>
                </c:pt>
                <c:pt idx="3732">
                  <c:v>24.428223343822498</c:v>
                </c:pt>
                <c:pt idx="3733">
                  <c:v>33.377951189649998</c:v>
                </c:pt>
                <c:pt idx="3734">
                  <c:v>33.105022269675004</c:v>
                </c:pt>
                <c:pt idx="3735">
                  <c:v>25.958750355475001</c:v>
                </c:pt>
                <c:pt idx="3736">
                  <c:v>35.610875624999998</c:v>
                </c:pt>
                <c:pt idx="3737">
                  <c:v>33.63225036595</c:v>
                </c:pt>
                <c:pt idx="3738">
                  <c:v>34.2180563143</c:v>
                </c:pt>
                <c:pt idx="3739">
                  <c:v>26.47890392635</c:v>
                </c:pt>
                <c:pt idx="3740">
                  <c:v>43.215431549675003</c:v>
                </c:pt>
                <c:pt idx="3741">
                  <c:v>83.492306607074994</c:v>
                </c:pt>
                <c:pt idx="3742">
                  <c:v>84.72638303395</c:v>
                </c:pt>
                <c:pt idx="3743">
                  <c:v>79.618440343000003</c:v>
                </c:pt>
                <c:pt idx="3744">
                  <c:v>61.976376877825004</c:v>
                </c:pt>
                <c:pt idx="3745">
                  <c:v>52.835084025824997</c:v>
                </c:pt>
                <c:pt idx="3746">
                  <c:v>43.723001854324998</c:v>
                </c:pt>
                <c:pt idx="3747">
                  <c:v>51.915690255374997</c:v>
                </c:pt>
                <c:pt idx="3748">
                  <c:v>71.658892539349992</c:v>
                </c:pt>
                <c:pt idx="3749">
                  <c:v>128.8426308489</c:v>
                </c:pt>
                <c:pt idx="3750">
                  <c:v>142.87043421382501</c:v>
                </c:pt>
                <c:pt idx="3751">
                  <c:v>125.7482192973</c:v>
                </c:pt>
                <c:pt idx="3752">
                  <c:v>115.612792207</c:v>
                </c:pt>
                <c:pt idx="3753">
                  <c:v>89.981452843450001</c:v>
                </c:pt>
                <c:pt idx="3754">
                  <c:v>82.057438799175003</c:v>
                </c:pt>
                <c:pt idx="3755">
                  <c:v>85.979268701525001</c:v>
                </c:pt>
                <c:pt idx="3756">
                  <c:v>88.612175700924993</c:v>
                </c:pt>
                <c:pt idx="3757">
                  <c:v>100.043507766025</c:v>
                </c:pt>
                <c:pt idx="3758">
                  <c:v>102.753488708925</c:v>
                </c:pt>
                <c:pt idx="3759">
                  <c:v>83.466340820799985</c:v>
                </c:pt>
                <c:pt idx="3760">
                  <c:v>92.890653595499998</c:v>
                </c:pt>
                <c:pt idx="3761">
                  <c:v>68.198112031424998</c:v>
                </c:pt>
                <c:pt idx="3762">
                  <c:v>70.594315944399995</c:v>
                </c:pt>
                <c:pt idx="3763">
                  <c:v>63.915385365725001</c:v>
                </c:pt>
                <c:pt idx="3764">
                  <c:v>71.450949249274998</c:v>
                </c:pt>
                <c:pt idx="3765">
                  <c:v>49.313590849275002</c:v>
                </c:pt>
                <c:pt idx="3766">
                  <c:v>36.950415581199998</c:v>
                </c:pt>
                <c:pt idx="3767">
                  <c:v>23.448634487052502</c:v>
                </c:pt>
                <c:pt idx="3768">
                  <c:v>18.615893656187499</c:v>
                </c:pt>
                <c:pt idx="3769">
                  <c:v>14.680562283284999</c:v>
                </c:pt>
                <c:pt idx="3770">
                  <c:v>18.043300197777498</c:v>
                </c:pt>
                <c:pt idx="3771">
                  <c:v>22.456709177599997</c:v>
                </c:pt>
                <c:pt idx="3772">
                  <c:v>30.117463824925</c:v>
                </c:pt>
                <c:pt idx="3773">
                  <c:v>48.742905912525003</c:v>
                </c:pt>
                <c:pt idx="3774">
                  <c:v>73.235905608024993</c:v>
                </c:pt>
                <c:pt idx="3775">
                  <c:v>65.474205846749996</c:v>
                </c:pt>
                <c:pt idx="3776">
                  <c:v>67.657741086674989</c:v>
                </c:pt>
                <c:pt idx="3777">
                  <c:v>85.850137474050001</c:v>
                </c:pt>
                <c:pt idx="3778">
                  <c:v>75.114380723775</c:v>
                </c:pt>
                <c:pt idx="3779">
                  <c:v>46.466066618699998</c:v>
                </c:pt>
                <c:pt idx="3780">
                  <c:v>36.953879697266601</c:v>
                </c:pt>
                <c:pt idx="3781">
                  <c:v>29.047249272874996</c:v>
                </c:pt>
                <c:pt idx="3782">
                  <c:v>28.7460847274</c:v>
                </c:pt>
                <c:pt idx="3783">
                  <c:v>31.622372249625002</c:v>
                </c:pt>
                <c:pt idx="3784">
                  <c:v>32.954127227274995</c:v>
                </c:pt>
                <c:pt idx="3785">
                  <c:v>32.167436274475001</c:v>
                </c:pt>
                <c:pt idx="3786">
                  <c:v>29.37493783555</c:v>
                </c:pt>
                <c:pt idx="3787">
                  <c:v>30.8540334793</c:v>
                </c:pt>
                <c:pt idx="3788">
                  <c:v>32.532633259575</c:v>
                </c:pt>
                <c:pt idx="3789">
                  <c:v>38.52127444365</c:v>
                </c:pt>
                <c:pt idx="3790">
                  <c:v>41.630289979399997</c:v>
                </c:pt>
                <c:pt idx="3791">
                  <c:v>56.263552070549999</c:v>
                </c:pt>
                <c:pt idx="3792">
                  <c:v>54.420736244149992</c:v>
                </c:pt>
                <c:pt idx="3793">
                  <c:v>40.71578812005</c:v>
                </c:pt>
                <c:pt idx="3794">
                  <c:v>31.087962271624999</c:v>
                </c:pt>
                <c:pt idx="3795">
                  <c:v>30.16196573145</c:v>
                </c:pt>
                <c:pt idx="3796">
                  <c:v>29.599353595924999</c:v>
                </c:pt>
                <c:pt idx="3797">
                  <c:v>29.308660701849998</c:v>
                </c:pt>
                <c:pt idx="3798">
                  <c:v>36.369221657324999</c:v>
                </c:pt>
                <c:pt idx="3799">
                  <c:v>25.718253032562497</c:v>
                </c:pt>
                <c:pt idx="3800">
                  <c:v>31.232347012174998</c:v>
                </c:pt>
                <c:pt idx="3801">
                  <c:v>31.821035766499996</c:v>
                </c:pt>
                <c:pt idx="3802">
                  <c:v>34.028881849324996</c:v>
                </c:pt>
                <c:pt idx="3803">
                  <c:v>25.447558169872497</c:v>
                </c:pt>
                <c:pt idx="3804">
                  <c:v>29.479350487649999</c:v>
                </c:pt>
                <c:pt idx="3805">
                  <c:v>31.712527339049995</c:v>
                </c:pt>
                <c:pt idx="3806">
                  <c:v>24.731479979625</c:v>
                </c:pt>
                <c:pt idx="3807">
                  <c:v>29.962004718149998</c:v>
                </c:pt>
                <c:pt idx="3808">
                  <c:v>21.3836963423275</c:v>
                </c:pt>
                <c:pt idx="3809">
                  <c:v>25.127005840877498</c:v>
                </c:pt>
                <c:pt idx="3810">
                  <c:v>20.556731756007501</c:v>
                </c:pt>
                <c:pt idx="3811">
                  <c:v>25.673990971899997</c:v>
                </c:pt>
                <c:pt idx="3812">
                  <c:v>31.963918559449997</c:v>
                </c:pt>
                <c:pt idx="3813">
                  <c:v>43.304636347249996</c:v>
                </c:pt>
                <c:pt idx="3814">
                  <c:v>36.310546710399997</c:v>
                </c:pt>
                <c:pt idx="3815">
                  <c:v>43.306847578125002</c:v>
                </c:pt>
                <c:pt idx="3816">
                  <c:v>45.578375806574996</c:v>
                </c:pt>
                <c:pt idx="3817">
                  <c:v>36.221352174300002</c:v>
                </c:pt>
                <c:pt idx="3818">
                  <c:v>38.137026239950004</c:v>
                </c:pt>
                <c:pt idx="3819">
                  <c:v>37.343331560674997</c:v>
                </c:pt>
                <c:pt idx="3820">
                  <c:v>84.074964756049994</c:v>
                </c:pt>
                <c:pt idx="3821">
                  <c:v>80.765330360025004</c:v>
                </c:pt>
                <c:pt idx="3822">
                  <c:v>92.719503456724993</c:v>
                </c:pt>
                <c:pt idx="3823">
                  <c:v>89.253072433450001</c:v>
                </c:pt>
                <c:pt idx="3824">
                  <c:v>100.56477024947499</c:v>
                </c:pt>
                <c:pt idx="3825">
                  <c:v>99.51229801689999</c:v>
                </c:pt>
                <c:pt idx="3826">
                  <c:v>80.980126897225006</c:v>
                </c:pt>
                <c:pt idx="3827">
                  <c:v>83.077206507625007</c:v>
                </c:pt>
                <c:pt idx="3828">
                  <c:v>52.605798204749995</c:v>
                </c:pt>
                <c:pt idx="3829">
                  <c:v>50.841102552999999</c:v>
                </c:pt>
                <c:pt idx="3830">
                  <c:v>44.801354376799999</c:v>
                </c:pt>
                <c:pt idx="3831">
                  <c:v>49.787465320700001</c:v>
                </c:pt>
                <c:pt idx="3832">
                  <c:v>58.148299965324995</c:v>
                </c:pt>
                <c:pt idx="3833">
                  <c:v>61.055563557174999</c:v>
                </c:pt>
                <c:pt idx="3834">
                  <c:v>60.672890411099992</c:v>
                </c:pt>
                <c:pt idx="3835">
                  <c:v>74.871627674149991</c:v>
                </c:pt>
                <c:pt idx="3836">
                  <c:v>75.206062901174988</c:v>
                </c:pt>
                <c:pt idx="3837">
                  <c:v>63.444128716424999</c:v>
                </c:pt>
                <c:pt idx="3838">
                  <c:v>52.177219464499998</c:v>
                </c:pt>
                <c:pt idx="3839">
                  <c:v>43.080775714049999</c:v>
                </c:pt>
                <c:pt idx="3840">
                  <c:v>32.618405916074998</c:v>
                </c:pt>
                <c:pt idx="3841">
                  <c:v>29.626222864724998</c:v>
                </c:pt>
                <c:pt idx="3842">
                  <c:v>33.552148547199998</c:v>
                </c:pt>
                <c:pt idx="3843">
                  <c:v>36.440638491200005</c:v>
                </c:pt>
                <c:pt idx="3844">
                  <c:v>32.173429166875003</c:v>
                </c:pt>
                <c:pt idx="3845">
                  <c:v>48.958889108849995</c:v>
                </c:pt>
                <c:pt idx="3846">
                  <c:v>45.028519286124997</c:v>
                </c:pt>
                <c:pt idx="3847">
                  <c:v>47.391175720349999</c:v>
                </c:pt>
                <c:pt idx="3848">
                  <c:v>38.851015435024998</c:v>
                </c:pt>
                <c:pt idx="3849">
                  <c:v>49.534642942074996</c:v>
                </c:pt>
                <c:pt idx="3850">
                  <c:v>57.837957392349992</c:v>
                </c:pt>
                <c:pt idx="3903">
                  <c:v>62.095789867724996</c:v>
                </c:pt>
                <c:pt idx="3904">
                  <c:v>87.739457264199999</c:v>
                </c:pt>
                <c:pt idx="3905">
                  <c:v>96.152831687449989</c:v>
                </c:pt>
                <c:pt idx="3906">
                  <c:v>135.36432561014999</c:v>
                </c:pt>
                <c:pt idx="3907">
                  <c:v>145.07069733879999</c:v>
                </c:pt>
                <c:pt idx="3908">
                  <c:v>125.53259829427499</c:v>
                </c:pt>
                <c:pt idx="3909">
                  <c:v>109.354543884225</c:v>
                </c:pt>
                <c:pt idx="3910">
                  <c:v>119.22052211752501</c:v>
                </c:pt>
                <c:pt idx="3911">
                  <c:v>95.409432804199994</c:v>
                </c:pt>
                <c:pt idx="3912">
                  <c:v>82.729175017225003</c:v>
                </c:pt>
                <c:pt idx="3913">
                  <c:v>89.465743560850001</c:v>
                </c:pt>
                <c:pt idx="3914">
                  <c:v>82.626544318724996</c:v>
                </c:pt>
                <c:pt idx="3915">
                  <c:v>72.64990916104999</c:v>
                </c:pt>
                <c:pt idx="3916">
                  <c:v>110.72303610269999</c:v>
                </c:pt>
                <c:pt idx="3917">
                  <c:v>135.89043652354999</c:v>
                </c:pt>
                <c:pt idx="3918">
                  <c:v>131.69339658345001</c:v>
                </c:pt>
                <c:pt idx="3919">
                  <c:v>126.582354043675</c:v>
                </c:pt>
                <c:pt idx="3920">
                  <c:v>107.18106823229999</c:v>
                </c:pt>
                <c:pt idx="3921">
                  <c:v>104.86083596362499</c:v>
                </c:pt>
                <c:pt idx="3922">
                  <c:v>92.447450376799992</c:v>
                </c:pt>
                <c:pt idx="3923">
                  <c:v>123.18892170672498</c:v>
                </c:pt>
                <c:pt idx="3924">
                  <c:v>108.590628439925</c:v>
                </c:pt>
                <c:pt idx="3925">
                  <c:v>74.721584386700002</c:v>
                </c:pt>
                <c:pt idx="3926">
                  <c:v>108.37757753290001</c:v>
                </c:pt>
                <c:pt idx="3927">
                  <c:v>108.85212080514999</c:v>
                </c:pt>
                <c:pt idx="3928">
                  <c:v>112.347808606775</c:v>
                </c:pt>
                <c:pt idx="3929">
                  <c:v>121.52936227714999</c:v>
                </c:pt>
                <c:pt idx="3930">
                  <c:v>118.91021121234999</c:v>
                </c:pt>
                <c:pt idx="3931">
                  <c:v>101.6582253998</c:v>
                </c:pt>
                <c:pt idx="3932">
                  <c:v>89.644981728325007</c:v>
                </c:pt>
                <c:pt idx="3933">
                  <c:v>75.750993044574997</c:v>
                </c:pt>
                <c:pt idx="3934">
                  <c:v>66.029980473549998</c:v>
                </c:pt>
                <c:pt idx="3935">
                  <c:v>59.185683766124995</c:v>
                </c:pt>
                <c:pt idx="3936">
                  <c:v>52.134301840900001</c:v>
                </c:pt>
                <c:pt idx="3937">
                  <c:v>56.476142930199998</c:v>
                </c:pt>
                <c:pt idx="3938">
                  <c:v>46.795625644375001</c:v>
                </c:pt>
                <c:pt idx="3939">
                  <c:v>48.276522155500004</c:v>
                </c:pt>
                <c:pt idx="3940">
                  <c:v>51.306357146674998</c:v>
                </c:pt>
                <c:pt idx="3941">
                  <c:v>58.636370368500003</c:v>
                </c:pt>
                <c:pt idx="3942">
                  <c:v>71.862183150600004</c:v>
                </c:pt>
                <c:pt idx="3943">
                  <c:v>69.505932149675004</c:v>
                </c:pt>
                <c:pt idx="3944">
                  <c:v>67.730890705975</c:v>
                </c:pt>
                <c:pt idx="3945">
                  <c:v>68.907765808224994</c:v>
                </c:pt>
                <c:pt idx="3946">
                  <c:v>78.210432081999997</c:v>
                </c:pt>
                <c:pt idx="3947">
                  <c:v>71.858278413449995</c:v>
                </c:pt>
                <c:pt idx="3948">
                  <c:v>75.25889994264999</c:v>
                </c:pt>
                <c:pt idx="3949">
                  <c:v>67.052692819450002</c:v>
                </c:pt>
                <c:pt idx="3950">
                  <c:v>62.190358671099993</c:v>
                </c:pt>
                <c:pt idx="3951">
                  <c:v>55.707133315349999</c:v>
                </c:pt>
                <c:pt idx="3952">
                  <c:v>61.150354068574991</c:v>
                </c:pt>
                <c:pt idx="3953">
                  <c:v>68.463261144175007</c:v>
                </c:pt>
                <c:pt idx="3954">
                  <c:v>64.078961218049997</c:v>
                </c:pt>
                <c:pt idx="3955">
                  <c:v>58.349730881199996</c:v>
                </c:pt>
                <c:pt idx="3956">
                  <c:v>53.946307758125002</c:v>
                </c:pt>
                <c:pt idx="3957">
                  <c:v>48.339249000300001</c:v>
                </c:pt>
                <c:pt idx="3958">
                  <c:v>39.808304087749995</c:v>
                </c:pt>
                <c:pt idx="3959">
                  <c:v>32.655507064425002</c:v>
                </c:pt>
                <c:pt idx="3960">
                  <c:v>30.139806723199996</c:v>
                </c:pt>
                <c:pt idx="3961">
                  <c:v>28.7867186595</c:v>
                </c:pt>
                <c:pt idx="3962">
                  <c:v>26.672192679349997</c:v>
                </c:pt>
                <c:pt idx="3963">
                  <c:v>23.796784433742499</c:v>
                </c:pt>
                <c:pt idx="3964">
                  <c:v>31.16619861725</c:v>
                </c:pt>
                <c:pt idx="3965">
                  <c:v>27.004416737574999</c:v>
                </c:pt>
                <c:pt idx="3966">
                  <c:v>39.597133174624993</c:v>
                </c:pt>
                <c:pt idx="3967">
                  <c:v>35.426895538724999</c:v>
                </c:pt>
                <c:pt idx="3968">
                  <c:v>49.226176600300001</c:v>
                </c:pt>
                <c:pt idx="3969">
                  <c:v>61.600216726699998</c:v>
                </c:pt>
                <c:pt idx="3970">
                  <c:v>71.33305142895</c:v>
                </c:pt>
                <c:pt idx="3971">
                  <c:v>68.081772699474996</c:v>
                </c:pt>
                <c:pt idx="3972">
                  <c:v>67.20959307375</c:v>
                </c:pt>
                <c:pt idx="3973">
                  <c:v>66.645920300900002</c:v>
                </c:pt>
                <c:pt idx="3974">
                  <c:v>62.793017060375007</c:v>
                </c:pt>
                <c:pt idx="3975">
                  <c:v>63.313010955249993</c:v>
                </c:pt>
                <c:pt idx="3976">
                  <c:v>58.184035115099995</c:v>
                </c:pt>
                <c:pt idx="3977">
                  <c:v>57.364217456550001</c:v>
                </c:pt>
                <c:pt idx="3978">
                  <c:v>55.281543290575001</c:v>
                </c:pt>
                <c:pt idx="3979">
                  <c:v>50.481630348825</c:v>
                </c:pt>
                <c:pt idx="3980">
                  <c:v>50.503160169650002</c:v>
                </c:pt>
                <c:pt idx="3981">
                  <c:v>50.973267696099995</c:v>
                </c:pt>
                <c:pt idx="3982">
                  <c:v>40.733513951449993</c:v>
                </c:pt>
                <c:pt idx="3983">
                  <c:v>24.689674988324999</c:v>
                </c:pt>
                <c:pt idx="3984">
                  <c:v>26.309574886147498</c:v>
                </c:pt>
                <c:pt idx="3985">
                  <c:v>16.026580120995</c:v>
                </c:pt>
                <c:pt idx="3986">
                  <c:v>29.240188070899997</c:v>
                </c:pt>
                <c:pt idx="3987">
                  <c:v>43.409681548374998</c:v>
                </c:pt>
                <c:pt idx="3988">
                  <c:v>58.878695797774995</c:v>
                </c:pt>
                <c:pt idx="3989">
                  <c:v>73.060830065900007</c:v>
                </c:pt>
                <c:pt idx="3990">
                  <c:v>72.777395281649987</c:v>
                </c:pt>
                <c:pt idx="3991">
                  <c:v>75.959086737599989</c:v>
                </c:pt>
                <c:pt idx="3992">
                  <c:v>86.134802069100004</c:v>
                </c:pt>
                <c:pt idx="3993">
                  <c:v>89.799892392925003</c:v>
                </c:pt>
                <c:pt idx="3994">
                  <c:v>76.1752616072</c:v>
                </c:pt>
                <c:pt idx="3995">
                  <c:v>82.376714270250005</c:v>
                </c:pt>
                <c:pt idx="3996">
                  <c:v>90.915603335974993</c:v>
                </c:pt>
                <c:pt idx="3997">
                  <c:v>72.925112575874991</c:v>
                </c:pt>
                <c:pt idx="3998">
                  <c:v>95.549315903950003</c:v>
                </c:pt>
                <c:pt idx="3999">
                  <c:v>87.420740329649988</c:v>
                </c:pt>
                <c:pt idx="4000">
                  <c:v>83.718784303174999</c:v>
                </c:pt>
                <c:pt idx="4001">
                  <c:v>71.015294775549989</c:v>
                </c:pt>
                <c:pt idx="4002">
                  <c:v>65.211212317025002</c:v>
                </c:pt>
                <c:pt idx="4003">
                  <c:v>53.706054330275002</c:v>
                </c:pt>
                <c:pt idx="4004">
                  <c:v>47.139924813324996</c:v>
                </c:pt>
                <c:pt idx="4005">
                  <c:v>41.952941003024996</c:v>
                </c:pt>
                <c:pt idx="4006">
                  <c:v>35.545887612374997</c:v>
                </c:pt>
                <c:pt idx="4007">
                  <c:v>31.127258982164999</c:v>
                </c:pt>
                <c:pt idx="4008">
                  <c:v>31.872209880799996</c:v>
                </c:pt>
                <c:pt idx="4009">
                  <c:v>32.802902591932501</c:v>
                </c:pt>
                <c:pt idx="4010">
                  <c:v>36.690637030324993</c:v>
                </c:pt>
                <c:pt idx="4011">
                  <c:v>36.796330623925002</c:v>
                </c:pt>
                <c:pt idx="4012">
                  <c:v>32.056358261949995</c:v>
                </c:pt>
                <c:pt idx="4013">
                  <c:v>64.728891104574998</c:v>
                </c:pt>
                <c:pt idx="4014">
                  <c:v>71.446335267049989</c:v>
                </c:pt>
                <c:pt idx="4015">
                  <c:v>68.124842578724994</c:v>
                </c:pt>
                <c:pt idx="4016">
                  <c:v>69.927736053075009</c:v>
                </c:pt>
                <c:pt idx="4017">
                  <c:v>63.745951705749995</c:v>
                </c:pt>
                <c:pt idx="4018">
                  <c:v>52.144899189399993</c:v>
                </c:pt>
                <c:pt idx="4019">
                  <c:v>52.941299106724998</c:v>
                </c:pt>
                <c:pt idx="4020">
                  <c:v>54.504524668499997</c:v>
                </c:pt>
                <c:pt idx="4021">
                  <c:v>42.385807121866605</c:v>
                </c:pt>
                <c:pt idx="4022">
                  <c:v>44.178935127524994</c:v>
                </c:pt>
                <c:pt idx="4023">
                  <c:v>53.186152826874995</c:v>
                </c:pt>
                <c:pt idx="4024">
                  <c:v>45.897394712124999</c:v>
                </c:pt>
                <c:pt idx="4025">
                  <c:v>33.887736110650003</c:v>
                </c:pt>
                <c:pt idx="4026">
                  <c:v>42.162303552024994</c:v>
                </c:pt>
                <c:pt idx="4027">
                  <c:v>35.711770620549999</c:v>
                </c:pt>
                <c:pt idx="4028">
                  <c:v>43.935386505599993</c:v>
                </c:pt>
                <c:pt idx="4029">
                  <c:v>35.563819532774993</c:v>
                </c:pt>
                <c:pt idx="4030">
                  <c:v>30.757311695274996</c:v>
                </c:pt>
                <c:pt idx="4031">
                  <c:v>22.061896151745</c:v>
                </c:pt>
                <c:pt idx="4032">
                  <c:v>18.124794616150002</c:v>
                </c:pt>
                <c:pt idx="4033">
                  <c:v>20.185982679289996</c:v>
                </c:pt>
                <c:pt idx="4034">
                  <c:v>29.256977467500001</c:v>
                </c:pt>
                <c:pt idx="4035">
                  <c:v>19.5508191675025</c:v>
                </c:pt>
                <c:pt idx="4036">
                  <c:v>26.203327435999999</c:v>
                </c:pt>
                <c:pt idx="4037">
                  <c:v>47.119607045074993</c:v>
                </c:pt>
                <c:pt idx="4038">
                  <c:v>35.061499899299996</c:v>
                </c:pt>
                <c:pt idx="4039">
                  <c:v>41.699247654849998</c:v>
                </c:pt>
                <c:pt idx="4040">
                  <c:v>43.579437224799996</c:v>
                </c:pt>
                <c:pt idx="4041">
                  <c:v>45.641288355899995</c:v>
                </c:pt>
                <c:pt idx="4042">
                  <c:v>39.724098438224999</c:v>
                </c:pt>
                <c:pt idx="4043">
                  <c:v>36.611628390524999</c:v>
                </c:pt>
                <c:pt idx="4044">
                  <c:v>24.242661190699998</c:v>
                </c:pt>
                <c:pt idx="4045">
                  <c:v>29.989749020024998</c:v>
                </c:pt>
                <c:pt idx="4046">
                  <c:v>23.826094077549996</c:v>
                </c:pt>
                <c:pt idx="4047">
                  <c:v>27.927605759199999</c:v>
                </c:pt>
                <c:pt idx="4048">
                  <c:v>28.981761031249999</c:v>
                </c:pt>
                <c:pt idx="4049">
                  <c:v>27.414625183774998</c:v>
                </c:pt>
                <c:pt idx="4050">
                  <c:v>31.617872227549995</c:v>
                </c:pt>
                <c:pt idx="4051">
                  <c:v>31.935179844725003</c:v>
                </c:pt>
                <c:pt idx="4052">
                  <c:v>27.497325080024996</c:v>
                </c:pt>
                <c:pt idx="4053">
                  <c:v>28.645956391524997</c:v>
                </c:pt>
                <c:pt idx="4054">
                  <c:v>19.1810813168875</c:v>
                </c:pt>
                <c:pt idx="4055">
                  <c:v>14.377016388965</c:v>
                </c:pt>
                <c:pt idx="4056">
                  <c:v>14.29852547854</c:v>
                </c:pt>
                <c:pt idx="4057">
                  <c:v>14.265108579327499</c:v>
                </c:pt>
                <c:pt idx="4058">
                  <c:v>14.70647132155</c:v>
                </c:pt>
                <c:pt idx="4059">
                  <c:v>11.772800011922499</c:v>
                </c:pt>
                <c:pt idx="4060">
                  <c:v>12.5652631384775</c:v>
                </c:pt>
                <c:pt idx="4061">
                  <c:v>13.4760473365825</c:v>
                </c:pt>
                <c:pt idx="4062">
                  <c:v>27.222049119579999</c:v>
                </c:pt>
                <c:pt idx="4063">
                  <c:v>15.956700777909999</c:v>
                </c:pt>
                <c:pt idx="4064">
                  <c:v>17.213009561332498</c:v>
                </c:pt>
                <c:pt idx="4065">
                  <c:v>29.877913426532501</c:v>
                </c:pt>
                <c:pt idx="4066">
                  <c:v>37.1114578486075</c:v>
                </c:pt>
                <c:pt idx="4067">
                  <c:v>51.631326146299998</c:v>
                </c:pt>
                <c:pt idx="4068">
                  <c:v>35.928861332762501</c:v>
                </c:pt>
                <c:pt idx="4069">
                  <c:v>39.317578154274997</c:v>
                </c:pt>
                <c:pt idx="4070">
                  <c:v>37.537573761799997</c:v>
                </c:pt>
                <c:pt idx="4071">
                  <c:v>37.075031420649992</c:v>
                </c:pt>
                <c:pt idx="4072">
                  <c:v>22.875345602894999</c:v>
                </c:pt>
                <c:pt idx="4073">
                  <c:v>35.250962137767502</c:v>
                </c:pt>
                <c:pt idx="4074">
                  <c:v>28.5308216999175</c:v>
                </c:pt>
                <c:pt idx="4075">
                  <c:v>14.6708609706975</c:v>
                </c:pt>
                <c:pt idx="4076">
                  <c:v>13.914901110922498</c:v>
                </c:pt>
                <c:pt idx="4077">
                  <c:v>15.199241932944998</c:v>
                </c:pt>
                <c:pt idx="4078">
                  <c:v>13.786945489402498</c:v>
                </c:pt>
                <c:pt idx="4079">
                  <c:v>12.559697232307499</c:v>
                </c:pt>
                <c:pt idx="4080">
                  <c:v>8.9513559847399993</c:v>
                </c:pt>
                <c:pt idx="4081">
                  <c:v>9.3911771716924992</c:v>
                </c:pt>
                <c:pt idx="4082">
                  <c:v>10.063729978249999</c:v>
                </c:pt>
                <c:pt idx="4083">
                  <c:v>10.4390314234575</c:v>
                </c:pt>
                <c:pt idx="4084">
                  <c:v>12.3081589342675</c:v>
                </c:pt>
                <c:pt idx="4085">
                  <c:v>12.517661598957499</c:v>
                </c:pt>
                <c:pt idx="4086">
                  <c:v>17.8794774645825</c:v>
                </c:pt>
                <c:pt idx="4087">
                  <c:v>17.662554992332499</c:v>
                </c:pt>
                <c:pt idx="4088">
                  <c:v>16.412453597652497</c:v>
                </c:pt>
                <c:pt idx="4089">
                  <c:v>18.01900473181</c:v>
                </c:pt>
                <c:pt idx="4090">
                  <c:v>13.2241333262625</c:v>
                </c:pt>
                <c:pt idx="4091">
                  <c:v>12.683515664902499</c:v>
                </c:pt>
                <c:pt idx="4092">
                  <c:v>14.561236724112499</c:v>
                </c:pt>
                <c:pt idx="4093">
                  <c:v>14.017580161549999</c:v>
                </c:pt>
                <c:pt idx="4094">
                  <c:v>18.522618149147497</c:v>
                </c:pt>
                <c:pt idx="4095">
                  <c:v>15.316869319712501</c:v>
                </c:pt>
                <c:pt idx="4096">
                  <c:v>16.843972402812497</c:v>
                </c:pt>
                <c:pt idx="4097">
                  <c:v>19.229292943355002</c:v>
                </c:pt>
                <c:pt idx="4098">
                  <c:v>19.942057047717501</c:v>
                </c:pt>
                <c:pt idx="4099">
                  <c:v>17.14354136819</c:v>
                </c:pt>
                <c:pt idx="4100">
                  <c:v>16.897768900317502</c:v>
                </c:pt>
                <c:pt idx="4101">
                  <c:v>17.6725218116325</c:v>
                </c:pt>
                <c:pt idx="4102">
                  <c:v>15.504359720019998</c:v>
                </c:pt>
                <c:pt idx="4103">
                  <c:v>13.0861512934425</c:v>
                </c:pt>
                <c:pt idx="4104">
                  <c:v>10.53525285672</c:v>
                </c:pt>
                <c:pt idx="4105">
                  <c:v>9.4285561008924983</c:v>
                </c:pt>
                <c:pt idx="4106">
                  <c:v>9.0153344463324991</c:v>
                </c:pt>
                <c:pt idx="4107">
                  <c:v>9.8269437471374985</c:v>
                </c:pt>
                <c:pt idx="4108">
                  <c:v>8.7924314508424999</c:v>
                </c:pt>
                <c:pt idx="4109">
                  <c:v>8.261728353092499</c:v>
                </c:pt>
                <c:pt idx="4110">
                  <c:v>9.2389380427150005</c:v>
                </c:pt>
                <c:pt idx="4111">
                  <c:v>11.045358878802499</c:v>
                </c:pt>
                <c:pt idx="4112">
                  <c:v>20.060430082727496</c:v>
                </c:pt>
                <c:pt idx="4113">
                  <c:v>12.698799171662499</c:v>
                </c:pt>
                <c:pt idx="4114">
                  <c:v>11.493847494864999</c:v>
                </c:pt>
                <c:pt idx="4115">
                  <c:v>16.310964236364999</c:v>
                </c:pt>
                <c:pt idx="4116">
                  <c:v>12.346596681039999</c:v>
                </c:pt>
                <c:pt idx="4117">
                  <c:v>12.603143559665</c:v>
                </c:pt>
                <c:pt idx="4118">
                  <c:v>12.185305175822499</c:v>
                </c:pt>
                <c:pt idx="4119">
                  <c:v>11.722428771375</c:v>
                </c:pt>
                <c:pt idx="4120">
                  <c:v>13.263729625077501</c:v>
                </c:pt>
                <c:pt idx="4121">
                  <c:v>14.3308917870275</c:v>
                </c:pt>
                <c:pt idx="4122">
                  <c:v>11.777366852004999</c:v>
                </c:pt>
                <c:pt idx="4123">
                  <c:v>12.56567981787</c:v>
                </c:pt>
                <c:pt idx="4124">
                  <c:v>11.281536520407499</c:v>
                </c:pt>
                <c:pt idx="4125">
                  <c:v>9.2455440298349991</c:v>
                </c:pt>
                <c:pt idx="4126">
                  <c:v>9.8278687443799999</c:v>
                </c:pt>
                <c:pt idx="4127">
                  <c:v>9.9278977592999986</c:v>
                </c:pt>
                <c:pt idx="4128">
                  <c:v>12.1135360080675</c:v>
                </c:pt>
                <c:pt idx="4129">
                  <c:v>10.344104673667498</c:v>
                </c:pt>
                <c:pt idx="4130">
                  <c:v>10.312428961969999</c:v>
                </c:pt>
                <c:pt idx="4131">
                  <c:v>9.3879501622300001</c:v>
                </c:pt>
                <c:pt idx="4132">
                  <c:v>8.8652293956899992</c:v>
                </c:pt>
                <c:pt idx="4133">
                  <c:v>7.4447290547299998</c:v>
                </c:pt>
                <c:pt idx="4134">
                  <c:v>7.7738565455099993</c:v>
                </c:pt>
                <c:pt idx="4135">
                  <c:v>7.9384975346425</c:v>
                </c:pt>
                <c:pt idx="4136">
                  <c:v>8.4230389659500009</c:v>
                </c:pt>
                <c:pt idx="4137">
                  <c:v>11.505232059892499</c:v>
                </c:pt>
                <c:pt idx="4138">
                  <c:v>10.712718894202499</c:v>
                </c:pt>
                <c:pt idx="4139">
                  <c:v>10.657867231045</c:v>
                </c:pt>
                <c:pt idx="4140">
                  <c:v>11.911493593277498</c:v>
                </c:pt>
                <c:pt idx="4141">
                  <c:v>10.690238750012501</c:v>
                </c:pt>
                <c:pt idx="4142">
                  <c:v>11.731192580517499</c:v>
                </c:pt>
                <c:pt idx="4143">
                  <c:v>13.11624119899</c:v>
                </c:pt>
                <c:pt idx="4144">
                  <c:v>11.5137688612375</c:v>
                </c:pt>
                <c:pt idx="4145">
                  <c:v>13.3239310659675</c:v>
                </c:pt>
                <c:pt idx="4146">
                  <c:v>14.052609134665</c:v>
                </c:pt>
                <c:pt idx="4147">
                  <c:v>13.972259344435001</c:v>
                </c:pt>
                <c:pt idx="4148">
                  <c:v>13.418799155837499</c:v>
                </c:pt>
                <c:pt idx="4149">
                  <c:v>13.190693119319999</c:v>
                </c:pt>
                <c:pt idx="4150">
                  <c:v>9.3580491828999985</c:v>
                </c:pt>
                <c:pt idx="4151">
                  <c:v>10.32412699572</c:v>
                </c:pt>
                <c:pt idx="4152">
                  <c:v>8.6788576365424994</c:v>
                </c:pt>
                <c:pt idx="4153">
                  <c:v>9.2828876259449995</c:v>
                </c:pt>
                <c:pt idx="4154">
                  <c:v>9.819028604475001</c:v>
                </c:pt>
                <c:pt idx="4155">
                  <c:v>11.107234562184999</c:v>
                </c:pt>
                <c:pt idx="4156">
                  <c:v>10.0917242346625</c:v>
                </c:pt>
                <c:pt idx="4157">
                  <c:v>15.039841176837498</c:v>
                </c:pt>
                <c:pt idx="4158">
                  <c:v>19.678873678317498</c:v>
                </c:pt>
                <c:pt idx="4159">
                  <c:v>11.3639737095275</c:v>
                </c:pt>
                <c:pt idx="4160">
                  <c:v>16.641237454492497</c:v>
                </c:pt>
                <c:pt idx="4161">
                  <c:v>18.685149594849999</c:v>
                </c:pt>
                <c:pt idx="4162">
                  <c:v>18.016174852412501</c:v>
                </c:pt>
                <c:pt idx="4163">
                  <c:v>10.7576421897025</c:v>
                </c:pt>
                <c:pt idx="4164">
                  <c:v>14.260242954602498</c:v>
                </c:pt>
                <c:pt idx="4165">
                  <c:v>13.321921575499999</c:v>
                </c:pt>
                <c:pt idx="4166">
                  <c:v>20.085017840292497</c:v>
                </c:pt>
                <c:pt idx="4167">
                  <c:v>67.429688452324996</c:v>
                </c:pt>
                <c:pt idx="4168">
                  <c:v>112.90308148612499</c:v>
                </c:pt>
                <c:pt idx="4169">
                  <c:v>82.235542154474999</c:v>
                </c:pt>
                <c:pt idx="4170">
                  <c:v>88.153415384199988</c:v>
                </c:pt>
                <c:pt idx="4171">
                  <c:v>80.320615677149988</c:v>
                </c:pt>
                <c:pt idx="4172">
                  <c:v>67.059928271899992</c:v>
                </c:pt>
                <c:pt idx="4173">
                  <c:v>49.922723197874994</c:v>
                </c:pt>
                <c:pt idx="4174">
                  <c:v>53.514417507624998</c:v>
                </c:pt>
                <c:pt idx="4175">
                  <c:v>62.725419701249997</c:v>
                </c:pt>
                <c:pt idx="4176">
                  <c:v>63.85779870815</c:v>
                </c:pt>
                <c:pt idx="4177">
                  <c:v>76.26650434135</c:v>
                </c:pt>
                <c:pt idx="4178">
                  <c:v>70.474530609550001</c:v>
                </c:pt>
                <c:pt idx="4179">
                  <c:v>59.308307017174997</c:v>
                </c:pt>
                <c:pt idx="4180">
                  <c:v>56.458199788549997</c:v>
                </c:pt>
                <c:pt idx="4181">
                  <c:v>84.548154950874988</c:v>
                </c:pt>
                <c:pt idx="4182">
                  <c:v>89.716512264499997</c:v>
                </c:pt>
                <c:pt idx="4183">
                  <c:v>57.099868652899993</c:v>
                </c:pt>
                <c:pt idx="4184">
                  <c:v>59.884003220924996</c:v>
                </c:pt>
                <c:pt idx="4185">
                  <c:v>47.431022221524998</c:v>
                </c:pt>
                <c:pt idx="4186">
                  <c:v>78.496449969349996</c:v>
                </c:pt>
                <c:pt idx="4187">
                  <c:v>67.250166158024996</c:v>
                </c:pt>
                <c:pt idx="4188">
                  <c:v>74.158441423975006</c:v>
                </c:pt>
                <c:pt idx="4189">
                  <c:v>61.522810911149989</c:v>
                </c:pt>
                <c:pt idx="4190">
                  <c:v>68.788621751099996</c:v>
                </c:pt>
                <c:pt idx="4191">
                  <c:v>70.731082807524984</c:v>
                </c:pt>
                <c:pt idx="4192">
                  <c:v>90.87870013525</c:v>
                </c:pt>
                <c:pt idx="4193">
                  <c:v>92.680608966399987</c:v>
                </c:pt>
                <c:pt idx="4194">
                  <c:v>97.110228914125003</c:v>
                </c:pt>
                <c:pt idx="4195">
                  <c:v>77.872296215649996</c:v>
                </c:pt>
                <c:pt idx="4196">
                  <c:v>76.654718464274993</c:v>
                </c:pt>
                <c:pt idx="4197">
                  <c:v>55.239344571874994</c:v>
                </c:pt>
                <c:pt idx="4198">
                  <c:v>62.221040705774996</c:v>
                </c:pt>
                <c:pt idx="4199">
                  <c:v>67.692019689549994</c:v>
                </c:pt>
                <c:pt idx="4200">
                  <c:v>66.196431143274992</c:v>
                </c:pt>
                <c:pt idx="4201">
                  <c:v>52.717384353674994</c:v>
                </c:pt>
                <c:pt idx="4202">
                  <c:v>64.179316404624998</c:v>
                </c:pt>
                <c:pt idx="4203">
                  <c:v>58.146088591199998</c:v>
                </c:pt>
                <c:pt idx="4204">
                  <c:v>77.16793130047499</c:v>
                </c:pt>
                <c:pt idx="4205">
                  <c:v>112.35223518457499</c:v>
                </c:pt>
                <c:pt idx="4206">
                  <c:v>110.46991440319999</c:v>
                </c:pt>
                <c:pt idx="4207">
                  <c:v>128.3918251808</c:v>
                </c:pt>
                <c:pt idx="4208">
                  <c:v>111.153183253775</c:v>
                </c:pt>
                <c:pt idx="4209">
                  <c:v>113.74804008789999</c:v>
                </c:pt>
                <c:pt idx="4210">
                  <c:v>102.2267285722</c:v>
                </c:pt>
                <c:pt idx="4211">
                  <c:v>105.04450129622499</c:v>
                </c:pt>
                <c:pt idx="4212">
                  <c:v>108.956476410325</c:v>
                </c:pt>
                <c:pt idx="4213">
                  <c:v>80.000755392724997</c:v>
                </c:pt>
                <c:pt idx="4214">
                  <c:v>107.790884060075</c:v>
                </c:pt>
                <c:pt idx="4215">
                  <c:v>130.853642364</c:v>
                </c:pt>
                <c:pt idx="4216">
                  <c:v>103.09185637764999</c:v>
                </c:pt>
                <c:pt idx="4217">
                  <c:v>102.557058521625</c:v>
                </c:pt>
                <c:pt idx="4218">
                  <c:v>102.48420571632499</c:v>
                </c:pt>
                <c:pt idx="4219">
                  <c:v>80.314800367000004</c:v>
                </c:pt>
                <c:pt idx="4220">
                  <c:v>76.864174593724996</c:v>
                </c:pt>
                <c:pt idx="4221">
                  <c:v>58.839923136800003</c:v>
                </c:pt>
                <c:pt idx="4222">
                  <c:v>60.6944511023</c:v>
                </c:pt>
                <c:pt idx="4223">
                  <c:v>55.037034430475003</c:v>
                </c:pt>
                <c:pt idx="4224">
                  <c:v>47.688856067700002</c:v>
                </c:pt>
                <c:pt idx="4225">
                  <c:v>41.10574388125</c:v>
                </c:pt>
                <c:pt idx="4226">
                  <c:v>50.335282472075001</c:v>
                </c:pt>
                <c:pt idx="4227">
                  <c:v>60.753214028599992</c:v>
                </c:pt>
                <c:pt idx="4228">
                  <c:v>79.609043085699994</c:v>
                </c:pt>
                <c:pt idx="4229">
                  <c:v>110.70096802477499</c:v>
                </c:pt>
                <c:pt idx="4230">
                  <c:v>112.848547490825</c:v>
                </c:pt>
                <c:pt idx="4231">
                  <c:v>125.52825168340001</c:v>
                </c:pt>
                <c:pt idx="4232">
                  <c:v>113.762158994125</c:v>
                </c:pt>
                <c:pt idx="4233">
                  <c:v>91.506918779599999</c:v>
                </c:pt>
                <c:pt idx="4234">
                  <c:v>87.921359547424998</c:v>
                </c:pt>
                <c:pt idx="4235">
                  <c:v>107.58142577709999</c:v>
                </c:pt>
                <c:pt idx="4236">
                  <c:v>91.447254786925001</c:v>
                </c:pt>
                <c:pt idx="4237">
                  <c:v>103.55558409344999</c:v>
                </c:pt>
                <c:pt idx="4238">
                  <c:v>100.04393296067499</c:v>
                </c:pt>
                <c:pt idx="4239">
                  <c:v>94.20218207424999</c:v>
                </c:pt>
                <c:pt idx="4240">
                  <c:v>104.17095887594999</c:v>
                </c:pt>
                <c:pt idx="4241">
                  <c:v>87.832371105099995</c:v>
                </c:pt>
                <c:pt idx="4242">
                  <c:v>75.784782525099999</c:v>
                </c:pt>
                <c:pt idx="4243">
                  <c:v>78.353650247074995</c:v>
                </c:pt>
                <c:pt idx="4244">
                  <c:v>71.396425596624994</c:v>
                </c:pt>
                <c:pt idx="4245">
                  <c:v>55.898414968725</c:v>
                </c:pt>
                <c:pt idx="4246">
                  <c:v>41.370470373075001</c:v>
                </c:pt>
                <c:pt idx="4247">
                  <c:v>47.598770139374999</c:v>
                </c:pt>
                <c:pt idx="4248">
                  <c:v>46.709991591799998</c:v>
                </c:pt>
                <c:pt idx="4249">
                  <c:v>54.632185425174995</c:v>
                </c:pt>
                <c:pt idx="4250">
                  <c:v>50.130658327475004</c:v>
                </c:pt>
                <c:pt idx="4251">
                  <c:v>44.659891986864999</c:v>
                </c:pt>
                <c:pt idx="4252">
                  <c:v>62.234582166474993</c:v>
                </c:pt>
                <c:pt idx="4253">
                  <c:v>87.931909862175004</c:v>
                </c:pt>
                <c:pt idx="4254">
                  <c:v>107.45795675894999</c:v>
                </c:pt>
                <c:pt idx="4255">
                  <c:v>107.35046652862499</c:v>
                </c:pt>
                <c:pt idx="4256">
                  <c:v>115.56994432705</c:v>
                </c:pt>
                <c:pt idx="4257">
                  <c:v>108.04914763714999</c:v>
                </c:pt>
                <c:pt idx="4258">
                  <c:v>127.45978016722498</c:v>
                </c:pt>
                <c:pt idx="4259">
                  <c:v>104.771547274075</c:v>
                </c:pt>
                <c:pt idx="4260">
                  <c:v>88.404896450999999</c:v>
                </c:pt>
                <c:pt idx="4261">
                  <c:v>109.126794300025</c:v>
                </c:pt>
                <c:pt idx="4262">
                  <c:v>97.830715690450006</c:v>
                </c:pt>
                <c:pt idx="4263">
                  <c:v>55.047806548750003</c:v>
                </c:pt>
                <c:pt idx="4264">
                  <c:v>72.635291157499992</c:v>
                </c:pt>
                <c:pt idx="4265">
                  <c:v>72.230937821075003</c:v>
                </c:pt>
                <c:pt idx="4266">
                  <c:v>79.362508637174997</c:v>
                </c:pt>
                <c:pt idx="4267">
                  <c:v>72.57626894869999</c:v>
                </c:pt>
                <c:pt idx="4268">
                  <c:v>59.638941473125001</c:v>
                </c:pt>
                <c:pt idx="4269">
                  <c:v>44.395172501874995</c:v>
                </c:pt>
                <c:pt idx="4270">
                  <c:v>38.241865275675003</c:v>
                </c:pt>
                <c:pt idx="4271">
                  <c:v>35.229742072625001</c:v>
                </c:pt>
                <c:pt idx="4272">
                  <c:v>44.271524459424995</c:v>
                </c:pt>
                <c:pt idx="4273">
                  <c:v>35.070352539199995</c:v>
                </c:pt>
                <c:pt idx="4274">
                  <c:v>38.153345513924997</c:v>
                </c:pt>
                <c:pt idx="4275">
                  <c:v>22.515917583705001</c:v>
                </c:pt>
                <c:pt idx="4276">
                  <c:v>38.595077578999998</c:v>
                </c:pt>
                <c:pt idx="4277">
                  <c:v>52.418249751424995</c:v>
                </c:pt>
                <c:pt idx="4278">
                  <c:v>51.327592870474994</c:v>
                </c:pt>
                <c:pt idx="4279">
                  <c:v>68.02872075434999</c:v>
                </c:pt>
                <c:pt idx="4280">
                  <c:v>78.866565471849995</c:v>
                </c:pt>
                <c:pt idx="4281">
                  <c:v>69.196065329050001</c:v>
                </c:pt>
                <c:pt idx="4282">
                  <c:v>61.411082992475002</c:v>
                </c:pt>
                <c:pt idx="4283">
                  <c:v>61.486348165975002</c:v>
                </c:pt>
                <c:pt idx="4284">
                  <c:v>65.338640593275002</c:v>
                </c:pt>
                <c:pt idx="4285">
                  <c:v>61.073061563774992</c:v>
                </c:pt>
                <c:pt idx="4286">
                  <c:v>51.989561568174992</c:v>
                </c:pt>
                <c:pt idx="4287">
                  <c:v>45.649072503599996</c:v>
                </c:pt>
                <c:pt idx="4288">
                  <c:v>51.880294569899995</c:v>
                </c:pt>
                <c:pt idx="4289">
                  <c:v>46.794321563224997</c:v>
                </c:pt>
                <c:pt idx="4290">
                  <c:v>56.258435151900002</c:v>
                </c:pt>
                <c:pt idx="4291">
                  <c:v>38.314534582499995</c:v>
                </c:pt>
                <c:pt idx="4292">
                  <c:v>54.858558663374993</c:v>
                </c:pt>
                <c:pt idx="4293">
                  <c:v>38.355615850924998</c:v>
                </c:pt>
                <c:pt idx="4294">
                  <c:v>26.753136242739998</c:v>
                </c:pt>
                <c:pt idx="4295">
                  <c:v>34.820469349749999</c:v>
                </c:pt>
                <c:pt idx="4296">
                  <c:v>24.143553813809998</c:v>
                </c:pt>
                <c:pt idx="4297">
                  <c:v>16.9300028185875</c:v>
                </c:pt>
                <c:pt idx="4298">
                  <c:v>18.671094120679999</c:v>
                </c:pt>
                <c:pt idx="4299">
                  <c:v>28.2131305509225</c:v>
                </c:pt>
                <c:pt idx="4300">
                  <c:v>26.080231650472498</c:v>
                </c:pt>
                <c:pt idx="4301">
                  <c:v>26.5812232418475</c:v>
                </c:pt>
                <c:pt idx="4302">
                  <c:v>36.037367246174995</c:v>
                </c:pt>
                <c:pt idx="4303">
                  <c:v>20.941731401457499</c:v>
                </c:pt>
                <c:pt idx="4304">
                  <c:v>33.275387966674998</c:v>
                </c:pt>
                <c:pt idx="4305">
                  <c:v>37.139006560275</c:v>
                </c:pt>
                <c:pt idx="4306">
                  <c:v>54.10358781115</c:v>
                </c:pt>
                <c:pt idx="4307">
                  <c:v>34.940335826174994</c:v>
                </c:pt>
                <c:pt idx="4308">
                  <c:v>47.385344939199996</c:v>
                </c:pt>
                <c:pt idx="4309">
                  <c:v>37.607160553050001</c:v>
                </c:pt>
                <c:pt idx="4310">
                  <c:v>64.419539162649997</c:v>
                </c:pt>
                <c:pt idx="4311">
                  <c:v>54.257472781874995</c:v>
                </c:pt>
                <c:pt idx="4312">
                  <c:v>54.570966735474997</c:v>
                </c:pt>
                <c:pt idx="4313">
                  <c:v>48.421349672249995</c:v>
                </c:pt>
                <c:pt idx="4314">
                  <c:v>32.177912328425002</c:v>
                </c:pt>
                <c:pt idx="4315">
                  <c:v>32.126286618500004</c:v>
                </c:pt>
                <c:pt idx="4316">
                  <c:v>38.797358812550002</c:v>
                </c:pt>
                <c:pt idx="4317">
                  <c:v>44.851991499374996</c:v>
                </c:pt>
                <c:pt idx="4318">
                  <c:v>26.488215324374998</c:v>
                </c:pt>
                <c:pt idx="4319">
                  <c:v>27.073060340265002</c:v>
                </c:pt>
                <c:pt idx="4320">
                  <c:v>34.786667532534999</c:v>
                </c:pt>
                <c:pt idx="4321">
                  <c:v>28.21202081657</c:v>
                </c:pt>
                <c:pt idx="4322">
                  <c:v>21.010640358537497</c:v>
                </c:pt>
                <c:pt idx="4323">
                  <c:v>38.130700573024995</c:v>
                </c:pt>
                <c:pt idx="4324">
                  <c:v>68.62208145462499</c:v>
                </c:pt>
                <c:pt idx="4325">
                  <c:v>87.262491047124996</c:v>
                </c:pt>
                <c:pt idx="4326">
                  <c:v>95.645584187124996</c:v>
                </c:pt>
                <c:pt idx="4327">
                  <c:v>101.102191285175</c:v>
                </c:pt>
                <c:pt idx="4328">
                  <c:v>80.945769864974991</c:v>
                </c:pt>
                <c:pt idx="4329">
                  <c:v>80.840708180549996</c:v>
                </c:pt>
                <c:pt idx="4330">
                  <c:v>84.320044710924989</c:v>
                </c:pt>
                <c:pt idx="4331">
                  <c:v>93.02812265579999</c:v>
                </c:pt>
                <c:pt idx="4332">
                  <c:v>90.433185377249998</c:v>
                </c:pt>
                <c:pt idx="4333">
                  <c:v>74.395315636849986</c:v>
                </c:pt>
                <c:pt idx="4334">
                  <c:v>56.550170438024999</c:v>
                </c:pt>
                <c:pt idx="4335">
                  <c:v>91.447120232199993</c:v>
                </c:pt>
                <c:pt idx="4336">
                  <c:v>86.071543571024989</c:v>
                </c:pt>
                <c:pt idx="4337">
                  <c:v>70.907623544074994</c:v>
                </c:pt>
                <c:pt idx="4338">
                  <c:v>78.51923936355</c:v>
                </c:pt>
                <c:pt idx="4339">
                  <c:v>55.665443224874998</c:v>
                </c:pt>
                <c:pt idx="4340">
                  <c:v>55.6976908388</c:v>
                </c:pt>
                <c:pt idx="4341">
                  <c:v>50.087578616499997</c:v>
                </c:pt>
                <c:pt idx="4342">
                  <c:v>53.269312340749998</c:v>
                </c:pt>
                <c:pt idx="4343">
                  <c:v>38.471276292474997</c:v>
                </c:pt>
                <c:pt idx="4344">
                  <c:v>26.9853017053975</c:v>
                </c:pt>
                <c:pt idx="4345">
                  <c:v>31.657125240154997</c:v>
                </c:pt>
                <c:pt idx="4346">
                  <c:v>27.575213511032498</c:v>
                </c:pt>
                <c:pt idx="4347">
                  <c:v>26.551382570289999</c:v>
                </c:pt>
                <c:pt idx="4348">
                  <c:v>41.988957223625</c:v>
                </c:pt>
                <c:pt idx="4349">
                  <c:v>76.355062942949999</c:v>
                </c:pt>
                <c:pt idx="4350">
                  <c:v>87.919623443374988</c:v>
                </c:pt>
                <c:pt idx="4351">
                  <c:v>94.87552661734999</c:v>
                </c:pt>
                <c:pt idx="4352">
                  <c:v>79.470448925574999</c:v>
                </c:pt>
                <c:pt idx="4353">
                  <c:v>71.399748796075002</c:v>
                </c:pt>
                <c:pt idx="4354">
                  <c:v>71.987280028324989</c:v>
                </c:pt>
                <c:pt idx="4355">
                  <c:v>60.855174355299994</c:v>
                </c:pt>
                <c:pt idx="4356">
                  <c:v>84.575453941024989</c:v>
                </c:pt>
                <c:pt idx="4357">
                  <c:v>71.492058628124994</c:v>
                </c:pt>
                <c:pt idx="4358">
                  <c:v>79.198924242375</c:v>
                </c:pt>
                <c:pt idx="4359">
                  <c:v>88.203197514374992</c:v>
                </c:pt>
                <c:pt idx="4360">
                  <c:v>71.044160467075002</c:v>
                </c:pt>
                <c:pt idx="4361">
                  <c:v>80.007705691724993</c:v>
                </c:pt>
                <c:pt idx="4362">
                  <c:v>67.27626262172501</c:v>
                </c:pt>
                <c:pt idx="4363">
                  <c:v>46.356636067125002</c:v>
                </c:pt>
                <c:pt idx="4364">
                  <c:v>41.762583670274999</c:v>
                </c:pt>
                <c:pt idx="4365">
                  <c:v>55.355036461574997</c:v>
                </c:pt>
                <c:pt idx="4366">
                  <c:v>37.966040628575001</c:v>
                </c:pt>
                <c:pt idx="4367">
                  <c:v>35.532098820999998</c:v>
                </c:pt>
                <c:pt idx="4368">
                  <c:v>29.559078103975001</c:v>
                </c:pt>
                <c:pt idx="4369">
                  <c:v>23.425619165637499</c:v>
                </c:pt>
                <c:pt idx="4370">
                  <c:v>17.271290159629999</c:v>
                </c:pt>
                <c:pt idx="4371">
                  <c:v>43.262074069600004</c:v>
                </c:pt>
                <c:pt idx="4372">
                  <c:v>31.120093246624997</c:v>
                </c:pt>
                <c:pt idx="4373">
                  <c:v>53.793522297999992</c:v>
                </c:pt>
                <c:pt idx="4374">
                  <c:v>55.505944702074991</c:v>
                </c:pt>
                <c:pt idx="4375">
                  <c:v>43.214688516699994</c:v>
                </c:pt>
                <c:pt idx="4376">
                  <c:v>59.030497302299992</c:v>
                </c:pt>
                <c:pt idx="4377">
                  <c:v>38.842848376254999</c:v>
                </c:pt>
                <c:pt idx="4378">
                  <c:v>27.217937954404999</c:v>
                </c:pt>
                <c:pt idx="4379">
                  <c:v>30.121957025912497</c:v>
                </c:pt>
                <c:pt idx="4380">
                  <c:v>27.577425174522499</c:v>
                </c:pt>
                <c:pt idx="4381">
                  <c:v>27.985530581797502</c:v>
                </c:pt>
                <c:pt idx="4382">
                  <c:v>28.384371271447499</c:v>
                </c:pt>
                <c:pt idx="4383">
                  <c:v>38.905363052524997</c:v>
                </c:pt>
                <c:pt idx="4384">
                  <c:v>37.768038339375003</c:v>
                </c:pt>
                <c:pt idx="4385">
                  <c:v>34.882835354962502</c:v>
                </c:pt>
                <c:pt idx="4386">
                  <c:v>37.964457066675003</c:v>
                </c:pt>
                <c:pt idx="4387">
                  <c:v>14.337311679505</c:v>
                </c:pt>
                <c:pt idx="4388">
                  <c:v>30.591406936974998</c:v>
                </c:pt>
                <c:pt idx="4389">
                  <c:v>24.030744486082497</c:v>
                </c:pt>
                <c:pt idx="4390">
                  <c:v>31.637743156074997</c:v>
                </c:pt>
                <c:pt idx="4391">
                  <c:v>18.895589573894998</c:v>
                </c:pt>
                <c:pt idx="4392">
                  <c:v>16.135545447662501</c:v>
                </c:pt>
                <c:pt idx="4393">
                  <c:v>18.0891615487125</c:v>
                </c:pt>
                <c:pt idx="4394">
                  <c:v>18.802190891432499</c:v>
                </c:pt>
                <c:pt idx="4395">
                  <c:v>18.195146189067501</c:v>
                </c:pt>
                <c:pt idx="4396">
                  <c:v>19.293154831439999</c:v>
                </c:pt>
                <c:pt idx="4397">
                  <c:v>29.218522300095</c:v>
                </c:pt>
                <c:pt idx="4398">
                  <c:v>39.712562802225001</c:v>
                </c:pt>
                <c:pt idx="4399">
                  <c:v>26.268799235389999</c:v>
                </c:pt>
                <c:pt idx="4400">
                  <c:v>21.022712193612499</c:v>
                </c:pt>
                <c:pt idx="4401">
                  <c:v>20.081230212882499</c:v>
                </c:pt>
                <c:pt idx="4402">
                  <c:v>13.173158383420001</c:v>
                </c:pt>
                <c:pt idx="4403">
                  <c:v>11.168766892984999</c:v>
                </c:pt>
                <c:pt idx="4404">
                  <c:v>19.617218505389999</c:v>
                </c:pt>
                <c:pt idx="4405">
                  <c:v>28.908738241679998</c:v>
                </c:pt>
                <c:pt idx="4406">
                  <c:v>35.80627849015</c:v>
                </c:pt>
                <c:pt idx="4407">
                  <c:v>26.40992474239</c:v>
                </c:pt>
                <c:pt idx="4408">
                  <c:v>27.68576433634</c:v>
                </c:pt>
                <c:pt idx="4409">
                  <c:v>23.089064885292501</c:v>
                </c:pt>
                <c:pt idx="4410">
                  <c:v>20.131673414590001</c:v>
                </c:pt>
                <c:pt idx="4411">
                  <c:v>12.0585023004225</c:v>
                </c:pt>
                <c:pt idx="4412">
                  <c:v>11.193242227472499</c:v>
                </c:pt>
                <c:pt idx="4413">
                  <c:v>12.007375955222498</c:v>
                </c:pt>
                <c:pt idx="4414">
                  <c:v>13.81117648523</c:v>
                </c:pt>
                <c:pt idx="4415">
                  <c:v>24.575477548997497</c:v>
                </c:pt>
                <c:pt idx="4416">
                  <c:v>10.404640395595001</c:v>
                </c:pt>
                <c:pt idx="4417">
                  <c:v>10.4776758456</c:v>
                </c:pt>
                <c:pt idx="4418">
                  <c:v>24.21493747385</c:v>
                </c:pt>
                <c:pt idx="4419">
                  <c:v>11.308990387682501</c:v>
                </c:pt>
                <c:pt idx="4420">
                  <c:v>28.113779457554998</c:v>
                </c:pt>
                <c:pt idx="4421">
                  <c:v>21.378485379097501</c:v>
                </c:pt>
                <c:pt idx="4422">
                  <c:v>35.080843875059998</c:v>
                </c:pt>
                <c:pt idx="4423">
                  <c:v>30.35894519655</c:v>
                </c:pt>
                <c:pt idx="4424">
                  <c:v>25.9957399478875</c:v>
                </c:pt>
                <c:pt idx="4425">
                  <c:v>21.0683981349225</c:v>
                </c:pt>
                <c:pt idx="4426">
                  <c:v>19.1016019107925</c:v>
                </c:pt>
                <c:pt idx="4427">
                  <c:v>26.564909624814998</c:v>
                </c:pt>
                <c:pt idx="4428">
                  <c:v>11.570710129335</c:v>
                </c:pt>
                <c:pt idx="4429">
                  <c:v>23.179821491494998</c:v>
                </c:pt>
                <c:pt idx="4430">
                  <c:v>24.301896477667501</c:v>
                </c:pt>
                <c:pt idx="4431">
                  <c:v>16.140933272117501</c:v>
                </c:pt>
                <c:pt idx="4432">
                  <c:v>21.666630547570001</c:v>
                </c:pt>
                <c:pt idx="4433">
                  <c:v>31.297661355939997</c:v>
                </c:pt>
                <c:pt idx="4434">
                  <c:v>29.759546800527499</c:v>
                </c:pt>
                <c:pt idx="4435">
                  <c:v>12.113182658067499</c:v>
                </c:pt>
                <c:pt idx="4436">
                  <c:v>27.5837381714625</c:v>
                </c:pt>
                <c:pt idx="4437">
                  <c:v>14.009897601497499</c:v>
                </c:pt>
                <c:pt idx="4438">
                  <c:v>19.986564726739999</c:v>
                </c:pt>
                <c:pt idx="4439">
                  <c:v>21.078122488317501</c:v>
                </c:pt>
                <c:pt idx="4440">
                  <c:v>14.411361220612498</c:v>
                </c:pt>
                <c:pt idx="4441">
                  <c:v>15.712444797989999</c:v>
                </c:pt>
                <c:pt idx="4442">
                  <c:v>13.538143111175</c:v>
                </c:pt>
                <c:pt idx="4443">
                  <c:v>8.5569909904499983</c:v>
                </c:pt>
                <c:pt idx="4444">
                  <c:v>16.712807365317499</c:v>
                </c:pt>
                <c:pt idx="4445">
                  <c:v>10.672303129465</c:v>
                </c:pt>
                <c:pt idx="4446">
                  <c:v>11.2146330986625</c:v>
                </c:pt>
                <c:pt idx="4447">
                  <c:v>20.685592738059999</c:v>
                </c:pt>
                <c:pt idx="4448">
                  <c:v>13.520289989257499</c:v>
                </c:pt>
                <c:pt idx="4449">
                  <c:v>30.262262583759998</c:v>
                </c:pt>
                <c:pt idx="4450">
                  <c:v>21.456534904757497</c:v>
                </c:pt>
                <c:pt idx="4451">
                  <c:v>16.2963209448925</c:v>
                </c:pt>
                <c:pt idx="4452">
                  <c:v>25.7377214486425</c:v>
                </c:pt>
                <c:pt idx="4453">
                  <c:v>12.233271312377498</c:v>
                </c:pt>
                <c:pt idx="4454">
                  <c:v>28.687147467759999</c:v>
                </c:pt>
                <c:pt idx="4455">
                  <c:v>15.774083694375001</c:v>
                </c:pt>
                <c:pt idx="4456">
                  <c:v>39.748440580295004</c:v>
                </c:pt>
                <c:pt idx="4457">
                  <c:v>25.911683602585001</c:v>
                </c:pt>
                <c:pt idx="4458">
                  <c:v>22.290848794807498</c:v>
                </c:pt>
                <c:pt idx="4459">
                  <c:v>26.504976611982499</c:v>
                </c:pt>
                <c:pt idx="4460">
                  <c:v>28.553254377264999</c:v>
                </c:pt>
                <c:pt idx="4461">
                  <c:v>26.995719311915</c:v>
                </c:pt>
                <c:pt idx="4462">
                  <c:v>22.469751415392498</c:v>
                </c:pt>
                <c:pt idx="4463">
                  <c:v>23.712465300135001</c:v>
                </c:pt>
                <c:pt idx="4464">
                  <c:v>10.538762336082501</c:v>
                </c:pt>
                <c:pt idx="4465">
                  <c:v>13.374425447557499</c:v>
                </c:pt>
                <c:pt idx="4466">
                  <c:v>11.7670205391025</c:v>
                </c:pt>
                <c:pt idx="4467">
                  <c:v>10.83774562861</c:v>
                </c:pt>
                <c:pt idx="4468">
                  <c:v>16.166876081092497</c:v>
                </c:pt>
                <c:pt idx="4469">
                  <c:v>17.344913252650002</c:v>
                </c:pt>
                <c:pt idx="4470">
                  <c:v>10.8844777117775</c:v>
                </c:pt>
                <c:pt idx="4471">
                  <c:v>22.060963149692498</c:v>
                </c:pt>
                <c:pt idx="4472">
                  <c:v>17.022833397812498</c:v>
                </c:pt>
                <c:pt idx="4473">
                  <c:v>22.9212185031225</c:v>
                </c:pt>
                <c:pt idx="4474">
                  <c:v>14.4660788662325</c:v>
                </c:pt>
                <c:pt idx="4475">
                  <c:v>12.62654389315</c:v>
                </c:pt>
                <c:pt idx="4476">
                  <c:v>18.24874350843</c:v>
                </c:pt>
                <c:pt idx="4477">
                  <c:v>13.892711217017499</c:v>
                </c:pt>
                <c:pt idx="4478">
                  <c:v>11.0767838480875</c:v>
                </c:pt>
                <c:pt idx="4479">
                  <c:v>20.856109866067499</c:v>
                </c:pt>
                <c:pt idx="4480">
                  <c:v>23.708550196937498</c:v>
                </c:pt>
                <c:pt idx="4481">
                  <c:v>16.357037312232499</c:v>
                </c:pt>
                <c:pt idx="4482">
                  <c:v>11.201783994339999</c:v>
                </c:pt>
                <c:pt idx="4483">
                  <c:v>26.947879060117497</c:v>
                </c:pt>
                <c:pt idx="4484">
                  <c:v>12.246063300059999</c:v>
                </c:pt>
                <c:pt idx="4485">
                  <c:v>11.561494176875</c:v>
                </c:pt>
                <c:pt idx="4486">
                  <c:v>13.65453307245</c:v>
                </c:pt>
                <c:pt idx="4487">
                  <c:v>23.1361782307225</c:v>
                </c:pt>
                <c:pt idx="4488">
                  <c:v>15.320407262849999</c:v>
                </c:pt>
                <c:pt idx="4489">
                  <c:v>26.759075049669999</c:v>
                </c:pt>
                <c:pt idx="4490">
                  <c:v>15.891911138362499</c:v>
                </c:pt>
                <c:pt idx="4491">
                  <c:v>25.626403836167498</c:v>
                </c:pt>
                <c:pt idx="4492">
                  <c:v>32.964401360799997</c:v>
                </c:pt>
                <c:pt idx="4493">
                  <c:v>36.202728379797499</c:v>
                </c:pt>
                <c:pt idx="4494">
                  <c:v>30.709999476825001</c:v>
                </c:pt>
                <c:pt idx="4495">
                  <c:v>30.365371367197501</c:v>
                </c:pt>
                <c:pt idx="4496">
                  <c:v>15.595041573597499</c:v>
                </c:pt>
                <c:pt idx="4497">
                  <c:v>31.79115098015</c:v>
                </c:pt>
                <c:pt idx="4498">
                  <c:v>34.011851157649993</c:v>
                </c:pt>
                <c:pt idx="4499">
                  <c:v>17.816902255159999</c:v>
                </c:pt>
                <c:pt idx="4500">
                  <c:v>34.899817415649999</c:v>
                </c:pt>
                <c:pt idx="4501">
                  <c:v>43.854183834474995</c:v>
                </c:pt>
                <c:pt idx="4502">
                  <c:v>27.027472188089998</c:v>
                </c:pt>
                <c:pt idx="4503">
                  <c:v>80.591179778374993</c:v>
                </c:pt>
                <c:pt idx="4504">
                  <c:v>81.944050966350005</c:v>
                </c:pt>
                <c:pt idx="4505">
                  <c:v>53.104268418972495</c:v>
                </c:pt>
                <c:pt idx="4506">
                  <c:v>28.588446205097497</c:v>
                </c:pt>
                <c:pt idx="4507">
                  <c:v>48.624987574024999</c:v>
                </c:pt>
                <c:pt idx="4508">
                  <c:v>41.234594887849994</c:v>
                </c:pt>
                <c:pt idx="4509">
                  <c:v>21.691413486124997</c:v>
                </c:pt>
                <c:pt idx="4510">
                  <c:v>34.842119992400001</c:v>
                </c:pt>
                <c:pt idx="4511">
                  <c:v>27.933791801782498</c:v>
                </c:pt>
                <c:pt idx="4512">
                  <c:v>17.450471931012498</c:v>
                </c:pt>
                <c:pt idx="4513">
                  <c:v>20.641193143072499</c:v>
                </c:pt>
                <c:pt idx="4514">
                  <c:v>41.462365940449999</c:v>
                </c:pt>
                <c:pt idx="4515">
                  <c:v>45.668190901674997</c:v>
                </c:pt>
                <c:pt idx="4516">
                  <c:v>62.548785479750002</c:v>
                </c:pt>
                <c:pt idx="4517">
                  <c:v>60.382772785149996</c:v>
                </c:pt>
                <c:pt idx="4518">
                  <c:v>39.533164743874998</c:v>
                </c:pt>
                <c:pt idx="4519">
                  <c:v>51.156624167375</c:v>
                </c:pt>
                <c:pt idx="4520">
                  <c:v>53.025362581102499</c:v>
                </c:pt>
                <c:pt idx="4521">
                  <c:v>46.667101123624995</c:v>
                </c:pt>
                <c:pt idx="4522">
                  <c:v>42.258375979024997</c:v>
                </c:pt>
                <c:pt idx="4523">
                  <c:v>47.879206729774999</c:v>
                </c:pt>
                <c:pt idx="4524">
                  <c:v>57.413815734899998</c:v>
                </c:pt>
                <c:pt idx="4525">
                  <c:v>20.901757670884997</c:v>
                </c:pt>
                <c:pt idx="4526">
                  <c:v>34.857647049467502</c:v>
                </c:pt>
                <c:pt idx="4527">
                  <c:v>47.372683807527494</c:v>
                </c:pt>
                <c:pt idx="4528">
                  <c:v>37.455710154274996</c:v>
                </c:pt>
                <c:pt idx="4529">
                  <c:v>71.742379809225</c:v>
                </c:pt>
                <c:pt idx="4530">
                  <c:v>51.213145025849997</c:v>
                </c:pt>
                <c:pt idx="4531">
                  <c:v>46.057384276824997</c:v>
                </c:pt>
                <c:pt idx="4532">
                  <c:v>65.546246176249994</c:v>
                </c:pt>
                <c:pt idx="4533">
                  <c:v>47.173385940974995</c:v>
                </c:pt>
                <c:pt idx="4534">
                  <c:v>49.842013588474998</c:v>
                </c:pt>
                <c:pt idx="4535">
                  <c:v>40.558951865075002</c:v>
                </c:pt>
                <c:pt idx="4536">
                  <c:v>42.325952141925001</c:v>
                </c:pt>
                <c:pt idx="4537">
                  <c:v>17.4325988729925</c:v>
                </c:pt>
                <c:pt idx="4538">
                  <c:v>27.3763173389675</c:v>
                </c:pt>
                <c:pt idx="4539">
                  <c:v>26.256025671090001</c:v>
                </c:pt>
                <c:pt idx="4540">
                  <c:v>61.239283740199994</c:v>
                </c:pt>
                <c:pt idx="4541">
                  <c:v>69.401559263774999</c:v>
                </c:pt>
                <c:pt idx="4542">
                  <c:v>71.702525204875002</c:v>
                </c:pt>
                <c:pt idx="4543">
                  <c:v>52.642441435374998</c:v>
                </c:pt>
                <c:pt idx="4544">
                  <c:v>64.002483934674999</c:v>
                </c:pt>
                <c:pt idx="4545">
                  <c:v>58.906403680724999</c:v>
                </c:pt>
                <c:pt idx="4546">
                  <c:v>56.490488233500002</c:v>
                </c:pt>
                <c:pt idx="4547">
                  <c:v>40.821280270724998</c:v>
                </c:pt>
                <c:pt idx="4548">
                  <c:v>47.367706394800003</c:v>
                </c:pt>
                <c:pt idx="4549">
                  <c:v>47.840692843717498</c:v>
                </c:pt>
                <c:pt idx="4550">
                  <c:v>36.912390671854993</c:v>
                </c:pt>
                <c:pt idx="4551">
                  <c:v>25.771293546337496</c:v>
                </c:pt>
                <c:pt idx="4552">
                  <c:v>22.519295184729998</c:v>
                </c:pt>
                <c:pt idx="4553">
                  <c:v>39.429581896527495</c:v>
                </c:pt>
                <c:pt idx="4554">
                  <c:v>36.570332343554995</c:v>
                </c:pt>
                <c:pt idx="4555">
                  <c:v>31.168941101254998</c:v>
                </c:pt>
                <c:pt idx="4556">
                  <c:v>29.166697569124999</c:v>
                </c:pt>
                <c:pt idx="4557">
                  <c:v>20.66287490965</c:v>
                </c:pt>
                <c:pt idx="4558">
                  <c:v>25.723819792024997</c:v>
                </c:pt>
                <c:pt idx="4559">
                  <c:v>40.663832485319993</c:v>
                </c:pt>
                <c:pt idx="4560">
                  <c:v>31.193676364299996</c:v>
                </c:pt>
                <c:pt idx="4561">
                  <c:v>10.906891939957498</c:v>
                </c:pt>
                <c:pt idx="4562">
                  <c:v>33.515262263345001</c:v>
                </c:pt>
                <c:pt idx="4563">
                  <c:v>24.645804669139999</c:v>
                </c:pt>
                <c:pt idx="4564">
                  <c:v>55.211499484074999</c:v>
                </c:pt>
                <c:pt idx="4565">
                  <c:v>58.49565458515</c:v>
                </c:pt>
                <c:pt idx="4566">
                  <c:v>70.755242149224998</c:v>
                </c:pt>
                <c:pt idx="4567">
                  <c:v>69.477096230275009</c:v>
                </c:pt>
                <c:pt idx="4568">
                  <c:v>62.01479523857499</c:v>
                </c:pt>
                <c:pt idx="4569">
                  <c:v>73.048375758100008</c:v>
                </c:pt>
                <c:pt idx="4570">
                  <c:v>59.535746756399995</c:v>
                </c:pt>
                <c:pt idx="4571">
                  <c:v>49.472924099775</c:v>
                </c:pt>
                <c:pt idx="4573">
                  <c:v>91.017579926324998</c:v>
                </c:pt>
                <c:pt idx="4574">
                  <c:v>89.371727024424999</c:v>
                </c:pt>
                <c:pt idx="4575">
                  <c:v>87.327505436849989</c:v>
                </c:pt>
                <c:pt idx="4576">
                  <c:v>111.604927572275</c:v>
                </c:pt>
                <c:pt idx="4577">
                  <c:v>77.969069794099994</c:v>
                </c:pt>
                <c:pt idx="4578">
                  <c:v>80.514082919649994</c:v>
                </c:pt>
                <c:pt idx="4579">
                  <c:v>71.821273963624989</c:v>
                </c:pt>
                <c:pt idx="4580">
                  <c:v>61.52151920202499</c:v>
                </c:pt>
                <c:pt idx="4581">
                  <c:v>64.323103004800004</c:v>
                </c:pt>
                <c:pt idx="4582">
                  <c:v>43.653579194149998</c:v>
                </c:pt>
                <c:pt idx="4583">
                  <c:v>48.339126946524992</c:v>
                </c:pt>
                <c:pt idx="4584">
                  <c:v>39.38339546025</c:v>
                </c:pt>
                <c:pt idx="4585">
                  <c:v>45.882774153950002</c:v>
                </c:pt>
                <c:pt idx="4586">
                  <c:v>36.417611263799998</c:v>
                </c:pt>
                <c:pt idx="4587">
                  <c:v>37.698885681575</c:v>
                </c:pt>
                <c:pt idx="4588">
                  <c:v>63.008432184499995</c:v>
                </c:pt>
                <c:pt idx="4589">
                  <c:v>66.188737825624997</c:v>
                </c:pt>
                <c:pt idx="4590">
                  <c:v>75.722447746</c:v>
                </c:pt>
                <c:pt idx="4591">
                  <c:v>91.163183409224999</c:v>
                </c:pt>
                <c:pt idx="4592">
                  <c:v>76.125594602275001</c:v>
                </c:pt>
                <c:pt idx="4593">
                  <c:v>76.120037008425001</c:v>
                </c:pt>
                <c:pt idx="4594">
                  <c:v>86.42535481214999</c:v>
                </c:pt>
                <c:pt idx="4595">
                  <c:v>85.742904544599995</c:v>
                </c:pt>
                <c:pt idx="4596">
                  <c:v>90.790963917574985</c:v>
                </c:pt>
                <c:pt idx="4597">
                  <c:v>99.628158187150007</c:v>
                </c:pt>
                <c:pt idx="4598">
                  <c:v>111.65548975122499</c:v>
                </c:pt>
                <c:pt idx="4599">
                  <c:v>96.103583502549995</c:v>
                </c:pt>
                <c:pt idx="4600">
                  <c:v>94.599386209049996</c:v>
                </c:pt>
                <c:pt idx="4601">
                  <c:v>96.617107430000004</c:v>
                </c:pt>
                <c:pt idx="4602">
                  <c:v>73.561239498824989</c:v>
                </c:pt>
                <c:pt idx="4603">
                  <c:v>101.190609921975</c:v>
                </c:pt>
                <c:pt idx="4604">
                  <c:v>92.439038297499991</c:v>
                </c:pt>
                <c:pt idx="4605">
                  <c:v>79.668440595174999</c:v>
                </c:pt>
                <c:pt idx="4606">
                  <c:v>74.578272321249997</c:v>
                </c:pt>
                <c:pt idx="4607">
                  <c:v>72.663010237825006</c:v>
                </c:pt>
                <c:pt idx="4608">
                  <c:v>43.668239924399998</c:v>
                </c:pt>
                <c:pt idx="4609">
                  <c:v>38.847237426375003</c:v>
                </c:pt>
                <c:pt idx="4610">
                  <c:v>43.603131462399993</c:v>
                </c:pt>
                <c:pt idx="4611">
                  <c:v>38.406393320299998</c:v>
                </c:pt>
                <c:pt idx="4612">
                  <c:v>33.933632255100001</c:v>
                </c:pt>
                <c:pt idx="4613">
                  <c:v>33.795483664549998</c:v>
                </c:pt>
                <c:pt idx="4614">
                  <c:v>30.343754240749998</c:v>
                </c:pt>
                <c:pt idx="4615">
                  <c:v>34.260244432499995</c:v>
                </c:pt>
                <c:pt idx="4616">
                  <c:v>61.351887231524991</c:v>
                </c:pt>
                <c:pt idx="4617">
                  <c:v>48.829259194699993</c:v>
                </c:pt>
                <c:pt idx="4618">
                  <c:v>37.240132121474993</c:v>
                </c:pt>
                <c:pt idx="4619">
                  <c:v>47.476653797549993</c:v>
                </c:pt>
                <c:pt idx="4620">
                  <c:v>35.34752145385</c:v>
                </c:pt>
                <c:pt idx="4621">
                  <c:v>41.340792525674999</c:v>
                </c:pt>
                <c:pt idx="4622">
                  <c:v>37.032911403500002</c:v>
                </c:pt>
                <c:pt idx="4623">
                  <c:v>31.099529499025</c:v>
                </c:pt>
                <c:pt idx="4624">
                  <c:v>27.241862398574998</c:v>
                </c:pt>
                <c:pt idx="4625">
                  <c:v>30.151338190624998</c:v>
                </c:pt>
                <c:pt idx="4626">
                  <c:v>28.772153730075001</c:v>
                </c:pt>
                <c:pt idx="4627">
                  <c:v>24.103651634224999</c:v>
                </c:pt>
                <c:pt idx="4628">
                  <c:v>30.0555110506</c:v>
                </c:pt>
                <c:pt idx="4629">
                  <c:v>15.292943565760002</c:v>
                </c:pt>
                <c:pt idx="4630">
                  <c:v>14.574983189409998</c:v>
                </c:pt>
                <c:pt idx="4631">
                  <c:v>18.721577093362498</c:v>
                </c:pt>
                <c:pt idx="4632">
                  <c:v>10.967050777820001</c:v>
                </c:pt>
                <c:pt idx="4633">
                  <c:v>9.1052599079174996</c:v>
                </c:pt>
                <c:pt idx="4634">
                  <c:v>6.2934133103324994</c:v>
                </c:pt>
                <c:pt idx="4635">
                  <c:v>5.4266748725524998</c:v>
                </c:pt>
                <c:pt idx="4636">
                  <c:v>8.0690951202099992</c:v>
                </c:pt>
                <c:pt idx="4637">
                  <c:v>7.513169972517499</c:v>
                </c:pt>
                <c:pt idx="4638">
                  <c:v>7.6588563312725002</c:v>
                </c:pt>
                <c:pt idx="4639">
                  <c:v>8.9762710494549989</c:v>
                </c:pt>
                <c:pt idx="4640">
                  <c:v>12.421431150972499</c:v>
                </c:pt>
                <c:pt idx="4641">
                  <c:v>21.7478965652775</c:v>
                </c:pt>
                <c:pt idx="4642">
                  <c:v>29.743323279149998</c:v>
                </c:pt>
                <c:pt idx="4643">
                  <c:v>29.782527795899998</c:v>
                </c:pt>
                <c:pt idx="4644">
                  <c:v>32.670128114425005</c:v>
                </c:pt>
                <c:pt idx="4645">
                  <c:v>34.217100426149997</c:v>
                </c:pt>
                <c:pt idx="4646">
                  <c:v>25.211347682474997</c:v>
                </c:pt>
                <c:pt idx="4647">
                  <c:v>32.117579768900001</c:v>
                </c:pt>
                <c:pt idx="4648">
                  <c:v>28.408306818924999</c:v>
                </c:pt>
                <c:pt idx="4649">
                  <c:v>25.355199424632499</c:v>
                </c:pt>
                <c:pt idx="4650">
                  <c:v>19.090689992932496</c:v>
                </c:pt>
                <c:pt idx="4651">
                  <c:v>23.050611763974999</c:v>
                </c:pt>
                <c:pt idx="4652">
                  <c:v>17.307559569352499</c:v>
                </c:pt>
                <c:pt idx="4653">
                  <c:v>17.387857597627498</c:v>
                </c:pt>
                <c:pt idx="4654">
                  <c:v>9.8775502328349987</c:v>
                </c:pt>
                <c:pt idx="4655">
                  <c:v>11.03963528924</c:v>
                </c:pt>
                <c:pt idx="4656">
                  <c:v>8.8063840027524982</c:v>
                </c:pt>
                <c:pt idx="4657">
                  <c:v>11.5505015696325</c:v>
                </c:pt>
                <c:pt idx="4658">
                  <c:v>6.0031155045324995</c:v>
                </c:pt>
                <c:pt idx="4659">
                  <c:v>17.632829979869999</c:v>
                </c:pt>
                <c:pt idx="4660">
                  <c:v>20.1172842763125</c:v>
                </c:pt>
                <c:pt idx="4661">
                  <c:v>26.035135973174999</c:v>
                </c:pt>
                <c:pt idx="4662">
                  <c:v>35.805449292299997</c:v>
                </c:pt>
                <c:pt idx="4663">
                  <c:v>39.212721541774997</c:v>
                </c:pt>
                <c:pt idx="4664">
                  <c:v>31.681370421075002</c:v>
                </c:pt>
                <c:pt idx="4665">
                  <c:v>31.680576715799997</c:v>
                </c:pt>
                <c:pt idx="4666">
                  <c:v>25.344458638475</c:v>
                </c:pt>
                <c:pt idx="4667">
                  <c:v>28.545119787539999</c:v>
                </c:pt>
                <c:pt idx="4668">
                  <c:v>22.049896110704999</c:v>
                </c:pt>
                <c:pt idx="4669">
                  <c:v>26.262886722474999</c:v>
                </c:pt>
                <c:pt idx="4670">
                  <c:v>28.530147791274999</c:v>
                </c:pt>
                <c:pt idx="4671">
                  <c:v>27.171555278519996</c:v>
                </c:pt>
                <c:pt idx="4672">
                  <c:v>29.749514997774998</c:v>
                </c:pt>
                <c:pt idx="4673">
                  <c:v>21.541671907527501</c:v>
                </c:pt>
                <c:pt idx="4674">
                  <c:v>12.416316321862499</c:v>
                </c:pt>
                <c:pt idx="4675">
                  <c:v>13.66128964588</c:v>
                </c:pt>
                <c:pt idx="4676">
                  <c:v>10.162742587147498</c:v>
                </c:pt>
                <c:pt idx="4677">
                  <c:v>8.1861234287925004</c:v>
                </c:pt>
                <c:pt idx="4678">
                  <c:v>7.2313500880149997</c:v>
                </c:pt>
                <c:pt idx="4679">
                  <c:v>11.1894358333575</c:v>
                </c:pt>
                <c:pt idx="4680">
                  <c:v>4.7980370199699998</c:v>
                </c:pt>
                <c:pt idx="4681">
                  <c:v>3.4072700715974999</c:v>
                </c:pt>
                <c:pt idx="4682">
                  <c:v>4.8554625752525</c:v>
                </c:pt>
                <c:pt idx="4683">
                  <c:v>15.882236587262501</c:v>
                </c:pt>
                <c:pt idx="4684">
                  <c:v>48.082075364724993</c:v>
                </c:pt>
                <c:pt idx="4685">
                  <c:v>35.42057247895</c:v>
                </c:pt>
                <c:pt idx="4686">
                  <c:v>31.530750395277497</c:v>
                </c:pt>
                <c:pt idx="4687">
                  <c:v>39.510154520249998</c:v>
                </c:pt>
                <c:pt idx="4688">
                  <c:v>55.437876933824995</c:v>
                </c:pt>
                <c:pt idx="4689">
                  <c:v>29.536893974449999</c:v>
                </c:pt>
                <c:pt idx="4690">
                  <c:v>30.164357361824997</c:v>
                </c:pt>
                <c:pt idx="4691">
                  <c:v>31.081964523049997</c:v>
                </c:pt>
                <c:pt idx="4692">
                  <c:v>34.489735650199997</c:v>
                </c:pt>
                <c:pt idx="4693">
                  <c:v>42.907753517425</c:v>
                </c:pt>
                <c:pt idx="4694">
                  <c:v>63.815080980375001</c:v>
                </c:pt>
                <c:pt idx="4695">
                  <c:v>45.781098937724998</c:v>
                </c:pt>
                <c:pt idx="4696">
                  <c:v>44.719868863324997</c:v>
                </c:pt>
                <c:pt idx="4697">
                  <c:v>60.317495111474997</c:v>
                </c:pt>
                <c:pt idx="4698">
                  <c:v>48.978991142600002</c:v>
                </c:pt>
                <c:pt idx="4699">
                  <c:v>69.924689598299992</c:v>
                </c:pt>
                <c:pt idx="4700">
                  <c:v>75.550664150949999</c:v>
                </c:pt>
                <c:pt idx="4701">
                  <c:v>79.289931888950008</c:v>
                </c:pt>
                <c:pt idx="4702">
                  <c:v>75.958741801149998</c:v>
                </c:pt>
                <c:pt idx="4703">
                  <c:v>44.411040834399998</c:v>
                </c:pt>
                <c:pt idx="4704">
                  <c:v>41.244444399724998</c:v>
                </c:pt>
                <c:pt idx="4705">
                  <c:v>46.671946989399999</c:v>
                </c:pt>
                <c:pt idx="4706">
                  <c:v>41.640984035975002</c:v>
                </c:pt>
                <c:pt idx="4707">
                  <c:v>47.726486873375002</c:v>
                </c:pt>
                <c:pt idx="4708">
                  <c:v>92.984099872774991</c:v>
                </c:pt>
                <c:pt idx="4709">
                  <c:v>66.627344801224993</c:v>
                </c:pt>
                <c:pt idx="4710">
                  <c:v>39.160795947524996</c:v>
                </c:pt>
                <c:pt idx="4711">
                  <c:v>40.115320677450001</c:v>
                </c:pt>
                <c:pt idx="4712">
                  <c:v>34.464083161224998</c:v>
                </c:pt>
                <c:pt idx="4713">
                  <c:v>31.075078084899996</c:v>
                </c:pt>
                <c:pt idx="4714">
                  <c:v>25.688854357924999</c:v>
                </c:pt>
                <c:pt idx="4715">
                  <c:v>41.963880852724998</c:v>
                </c:pt>
                <c:pt idx="4716">
                  <c:v>29.096883172725001</c:v>
                </c:pt>
                <c:pt idx="4717">
                  <c:v>26.077506529799997</c:v>
                </c:pt>
                <c:pt idx="4718">
                  <c:v>25.3038375716575</c:v>
                </c:pt>
                <c:pt idx="4719">
                  <c:v>21.453576341497499</c:v>
                </c:pt>
                <c:pt idx="4720">
                  <c:v>23.602786567934999</c:v>
                </c:pt>
                <c:pt idx="4721">
                  <c:v>22.775775670799998</c:v>
                </c:pt>
                <c:pt idx="4722">
                  <c:v>20.512730133872498</c:v>
                </c:pt>
                <c:pt idx="4723">
                  <c:v>29.468158465424999</c:v>
                </c:pt>
                <c:pt idx="4724">
                  <c:v>20.821346889102497</c:v>
                </c:pt>
                <c:pt idx="4725">
                  <c:v>25.066437945000001</c:v>
                </c:pt>
                <c:pt idx="4726">
                  <c:v>32.494517184974995</c:v>
                </c:pt>
                <c:pt idx="4727">
                  <c:v>29.884118604449998</c:v>
                </c:pt>
                <c:pt idx="4728">
                  <c:v>28.192380249324998</c:v>
                </c:pt>
                <c:pt idx="4729">
                  <c:v>28.4642688496</c:v>
                </c:pt>
                <c:pt idx="4730">
                  <c:v>29.922605023274997</c:v>
                </c:pt>
                <c:pt idx="4731">
                  <c:v>33.039419174975002</c:v>
                </c:pt>
                <c:pt idx="4732">
                  <c:v>52.489037569775</c:v>
                </c:pt>
                <c:pt idx="4733">
                  <c:v>58.642445500725003</c:v>
                </c:pt>
                <c:pt idx="4734">
                  <c:v>51.495242050875</c:v>
                </c:pt>
                <c:pt idx="4735">
                  <c:v>66.122514195799994</c:v>
                </c:pt>
                <c:pt idx="4736">
                  <c:v>53.337822383824992</c:v>
                </c:pt>
                <c:pt idx="4737">
                  <c:v>59.836262016474997</c:v>
                </c:pt>
                <c:pt idx="4738">
                  <c:v>51.509762271974999</c:v>
                </c:pt>
                <c:pt idx="4739">
                  <c:v>55.884516051524997</c:v>
                </c:pt>
                <c:pt idx="4740">
                  <c:v>43.089640912200004</c:v>
                </c:pt>
                <c:pt idx="4741">
                  <c:v>49.082868579275001</c:v>
                </c:pt>
                <c:pt idx="4742">
                  <c:v>57.514987479899993</c:v>
                </c:pt>
                <c:pt idx="4743">
                  <c:v>79.564505347574993</c:v>
                </c:pt>
                <c:pt idx="4744">
                  <c:v>89.524987883549997</c:v>
                </c:pt>
                <c:pt idx="4745">
                  <c:v>73.064912533324986</c:v>
                </c:pt>
                <c:pt idx="4746">
                  <c:v>58.361542516975</c:v>
                </c:pt>
                <c:pt idx="4747">
                  <c:v>39.278857722249995</c:v>
                </c:pt>
                <c:pt idx="4748">
                  <c:v>27.976015721500001</c:v>
                </c:pt>
                <c:pt idx="4749">
                  <c:v>27.071570040799998</c:v>
                </c:pt>
                <c:pt idx="4750">
                  <c:v>19.360736522357499</c:v>
                </c:pt>
                <c:pt idx="4751">
                  <c:v>18.008158961069999</c:v>
                </c:pt>
                <c:pt idx="4752">
                  <c:v>20.878434117012496</c:v>
                </c:pt>
                <c:pt idx="4753">
                  <c:v>13.335789307175</c:v>
                </c:pt>
                <c:pt idx="4754">
                  <c:v>14.1379732197225</c:v>
                </c:pt>
                <c:pt idx="4755">
                  <c:v>17.687312419017498</c:v>
                </c:pt>
                <c:pt idx="4756">
                  <c:v>44.337444375375</c:v>
                </c:pt>
                <c:pt idx="4757">
                  <c:v>65.858296718974998</c:v>
                </c:pt>
                <c:pt idx="4758">
                  <c:v>87.680115966024999</c:v>
                </c:pt>
                <c:pt idx="4759">
                  <c:v>66.367144211974988</c:v>
                </c:pt>
                <c:pt idx="4760">
                  <c:v>77.173031535275001</c:v>
                </c:pt>
                <c:pt idx="4761">
                  <c:v>60.895556167400002</c:v>
                </c:pt>
                <c:pt idx="4762">
                  <c:v>61.696699951724995</c:v>
                </c:pt>
                <c:pt idx="4763">
                  <c:v>66.279815215850007</c:v>
                </c:pt>
                <c:pt idx="4764">
                  <c:v>69.42166972062499</c:v>
                </c:pt>
                <c:pt idx="4765">
                  <c:v>71.970599320274999</c:v>
                </c:pt>
                <c:pt idx="4766">
                  <c:v>73.945290561874998</c:v>
                </c:pt>
                <c:pt idx="4767">
                  <c:v>91.811102867949998</c:v>
                </c:pt>
                <c:pt idx="4768">
                  <c:v>90.509732251475</c:v>
                </c:pt>
                <c:pt idx="4769">
                  <c:v>81.764569159274998</c:v>
                </c:pt>
                <c:pt idx="4770">
                  <c:v>54.269985678924996</c:v>
                </c:pt>
                <c:pt idx="4771">
                  <c:v>60.432280768250003</c:v>
                </c:pt>
                <c:pt idx="4772">
                  <c:v>74.038349505474997</c:v>
                </c:pt>
                <c:pt idx="4773">
                  <c:v>85.789070700974989</c:v>
                </c:pt>
                <c:pt idx="4774">
                  <c:v>71.246197679024988</c:v>
                </c:pt>
                <c:pt idx="4775">
                  <c:v>48.444006593624998</c:v>
                </c:pt>
                <c:pt idx="4776">
                  <c:v>35.369521058274998</c:v>
                </c:pt>
                <c:pt idx="4777">
                  <c:v>28.550501949800001</c:v>
                </c:pt>
                <c:pt idx="4778">
                  <c:v>28.084970974349996</c:v>
                </c:pt>
                <c:pt idx="4779">
                  <c:v>23.797941284929998</c:v>
                </c:pt>
                <c:pt idx="4780">
                  <c:v>34.428345304025001</c:v>
                </c:pt>
                <c:pt idx="4781">
                  <c:v>36.209795757499997</c:v>
                </c:pt>
                <c:pt idx="4782">
                  <c:v>47.824272976250001</c:v>
                </c:pt>
                <c:pt idx="4783">
                  <c:v>47.308513842650001</c:v>
                </c:pt>
                <c:pt idx="4784">
                  <c:v>55.151186215549998</c:v>
                </c:pt>
                <c:pt idx="4785">
                  <c:v>46.707173109849997</c:v>
                </c:pt>
                <c:pt idx="4786">
                  <c:v>50.509142323074997</c:v>
                </c:pt>
                <c:pt idx="4787">
                  <c:v>52.787891550049999</c:v>
                </c:pt>
                <c:pt idx="4788">
                  <c:v>52.071065775774997</c:v>
                </c:pt>
                <c:pt idx="4789">
                  <c:v>42.092502821674998</c:v>
                </c:pt>
                <c:pt idx="4790">
                  <c:v>50.309336024549999</c:v>
                </c:pt>
                <c:pt idx="4791">
                  <c:v>40.241582363900001</c:v>
                </c:pt>
                <c:pt idx="4792">
                  <c:v>80.011953211799991</c:v>
                </c:pt>
                <c:pt idx="4793">
                  <c:v>43.519825470625001</c:v>
                </c:pt>
                <c:pt idx="4794">
                  <c:v>52.40659712315</c:v>
                </c:pt>
                <c:pt idx="4795">
                  <c:v>60.088024115899998</c:v>
                </c:pt>
                <c:pt idx="4796">
                  <c:v>44.119177234474996</c:v>
                </c:pt>
                <c:pt idx="4797">
                  <c:v>46.605976367724999</c:v>
                </c:pt>
                <c:pt idx="4798">
                  <c:v>37.152663881574995</c:v>
                </c:pt>
                <c:pt idx="4799">
                  <c:v>39.088307245524994</c:v>
                </c:pt>
                <c:pt idx="4800">
                  <c:v>29.7616238964</c:v>
                </c:pt>
                <c:pt idx="4801">
                  <c:v>28.93856693515</c:v>
                </c:pt>
                <c:pt idx="4802">
                  <c:v>25.2010653240125</c:v>
                </c:pt>
                <c:pt idx="4803">
                  <c:v>23.506059460262499</c:v>
                </c:pt>
                <c:pt idx="4804">
                  <c:v>17.596220695674997</c:v>
                </c:pt>
                <c:pt idx="4805">
                  <c:v>16.925993456412499</c:v>
                </c:pt>
                <c:pt idx="4806">
                  <c:v>20.633160481929998</c:v>
                </c:pt>
                <c:pt idx="4807">
                  <c:v>34.994188397459993</c:v>
                </c:pt>
                <c:pt idx="4808">
                  <c:v>32.809970679199999</c:v>
                </c:pt>
                <c:pt idx="4809">
                  <c:v>38.912294275400001</c:v>
                </c:pt>
                <c:pt idx="4810">
                  <c:v>40.406970061325005</c:v>
                </c:pt>
                <c:pt idx="4811">
                  <c:v>38.463753571249995</c:v>
                </c:pt>
                <c:pt idx="4812">
                  <c:v>39.921083475750002</c:v>
                </c:pt>
                <c:pt idx="4813">
                  <c:v>29.736943778874998</c:v>
                </c:pt>
                <c:pt idx="4814">
                  <c:v>39.258405590274997</c:v>
                </c:pt>
                <c:pt idx="4815">
                  <c:v>36.884144578600001</c:v>
                </c:pt>
                <c:pt idx="4816">
                  <c:v>44.534994572350001</c:v>
                </c:pt>
                <c:pt idx="4817">
                  <c:v>53.402037386025</c:v>
                </c:pt>
                <c:pt idx="4818">
                  <c:v>46.2254293477</c:v>
                </c:pt>
                <c:pt idx="4819">
                  <c:v>38.985722324949997</c:v>
                </c:pt>
                <c:pt idx="4820">
                  <c:v>39.040529373849999</c:v>
                </c:pt>
                <c:pt idx="4821">
                  <c:v>31.642799174374996</c:v>
                </c:pt>
                <c:pt idx="4822">
                  <c:v>24.70767799415</c:v>
                </c:pt>
                <c:pt idx="4823">
                  <c:v>17.519109122787498</c:v>
                </c:pt>
                <c:pt idx="4824">
                  <c:v>14.686678950847499</c:v>
                </c:pt>
                <c:pt idx="4825">
                  <c:v>15.373970671595</c:v>
                </c:pt>
                <c:pt idx="4826">
                  <c:v>26.145046822899999</c:v>
                </c:pt>
                <c:pt idx="4827">
                  <c:v>17.7384965016075</c:v>
                </c:pt>
                <c:pt idx="4828">
                  <c:v>19.629226971439998</c:v>
                </c:pt>
                <c:pt idx="4829">
                  <c:v>31.053152970474997</c:v>
                </c:pt>
                <c:pt idx="4830">
                  <c:v>49.176089533849996</c:v>
                </c:pt>
                <c:pt idx="4831">
                  <c:v>48.166741214424995</c:v>
                </c:pt>
                <c:pt idx="4832">
                  <c:v>49.544714314775</c:v>
                </c:pt>
                <c:pt idx="4833">
                  <c:v>48.780668894974994</c:v>
                </c:pt>
                <c:pt idx="4834">
                  <c:v>64.882046240424998</c:v>
                </c:pt>
                <c:pt idx="4835">
                  <c:v>65.041909234199991</c:v>
                </c:pt>
                <c:pt idx="4836">
                  <c:v>54.578043161324999</c:v>
                </c:pt>
                <c:pt idx="4837">
                  <c:v>68.432701010475</c:v>
                </c:pt>
                <c:pt idx="4838">
                  <c:v>86.096268697699998</c:v>
                </c:pt>
                <c:pt idx="4839">
                  <c:v>70.998420460350005</c:v>
                </c:pt>
                <c:pt idx="4840">
                  <c:v>86.475667120124996</c:v>
                </c:pt>
                <c:pt idx="4841">
                  <c:v>78.349666216274997</c:v>
                </c:pt>
                <c:pt idx="4842">
                  <c:v>57.912333976549995</c:v>
                </c:pt>
                <c:pt idx="4843">
                  <c:v>73.797282981075</c:v>
                </c:pt>
                <c:pt idx="4844">
                  <c:v>83.812220342849997</c:v>
                </c:pt>
                <c:pt idx="4845">
                  <c:v>85.577928418749991</c:v>
                </c:pt>
                <c:pt idx="4846">
                  <c:v>84.881965350049995</c:v>
                </c:pt>
                <c:pt idx="4847">
                  <c:v>59.771778544675001</c:v>
                </c:pt>
                <c:pt idx="4848">
                  <c:v>42.959654515649994</c:v>
                </c:pt>
                <c:pt idx="4849">
                  <c:v>50.779289585900003</c:v>
                </c:pt>
                <c:pt idx="4850">
                  <c:v>46.737886220224993</c:v>
                </c:pt>
                <c:pt idx="4851">
                  <c:v>46.191699268175</c:v>
                </c:pt>
                <c:pt idx="4852">
                  <c:v>62.736958340724989</c:v>
                </c:pt>
                <c:pt idx="4853">
                  <c:v>71.781045147300006</c:v>
                </c:pt>
                <c:pt idx="4854">
                  <c:v>101.7330460781</c:v>
                </c:pt>
                <c:pt idx="4855">
                  <c:v>97.653850683649992</c:v>
                </c:pt>
                <c:pt idx="4856">
                  <c:v>71.299051967799997</c:v>
                </c:pt>
                <c:pt idx="4857">
                  <c:v>65.549637529275003</c:v>
                </c:pt>
                <c:pt idx="4858">
                  <c:v>73.339510339675002</c:v>
                </c:pt>
                <c:pt idx="4859">
                  <c:v>65.357833658024987</c:v>
                </c:pt>
                <c:pt idx="4860">
                  <c:v>73.793772740099996</c:v>
                </c:pt>
                <c:pt idx="4861">
                  <c:v>73.3289641171</c:v>
                </c:pt>
                <c:pt idx="4862">
                  <c:v>78.302195272049985</c:v>
                </c:pt>
                <c:pt idx="4863">
                  <c:v>98.084929790574989</c:v>
                </c:pt>
                <c:pt idx="4864">
                  <c:v>89.162055547249992</c:v>
                </c:pt>
                <c:pt idx="4865">
                  <c:v>83.00777825592499</c:v>
                </c:pt>
                <c:pt idx="4866">
                  <c:v>57.578216922099998</c:v>
                </c:pt>
                <c:pt idx="4867">
                  <c:v>47.580079629049997</c:v>
                </c:pt>
                <c:pt idx="4868">
                  <c:v>44.591242339024994</c:v>
                </c:pt>
                <c:pt idx="4869">
                  <c:v>45.316922901950001</c:v>
                </c:pt>
                <c:pt idx="4870">
                  <c:v>45.307882446975</c:v>
                </c:pt>
                <c:pt idx="4871">
                  <c:v>31.523888953774996</c:v>
                </c:pt>
                <c:pt idx="4872">
                  <c:v>22.252560592917501</c:v>
                </c:pt>
                <c:pt idx="4873">
                  <c:v>31.628470043999997</c:v>
                </c:pt>
                <c:pt idx="4874">
                  <c:v>23.651223879524998</c:v>
                </c:pt>
                <c:pt idx="4875">
                  <c:v>28.554135445939998</c:v>
                </c:pt>
                <c:pt idx="4876">
                  <c:v>38.390951285450001</c:v>
                </c:pt>
                <c:pt idx="4877">
                  <c:v>55.351713987924995</c:v>
                </c:pt>
                <c:pt idx="4878">
                  <c:v>87.156760213300004</c:v>
                </c:pt>
                <c:pt idx="4879">
                  <c:v>80.40445663605</c:v>
                </c:pt>
                <c:pt idx="4880">
                  <c:v>80.636901826324987</c:v>
                </c:pt>
                <c:pt idx="4881">
                  <c:v>88.780760227424992</c:v>
                </c:pt>
                <c:pt idx="4882">
                  <c:v>67.263563456699998</c:v>
                </c:pt>
                <c:pt idx="4883">
                  <c:v>93.292671446</c:v>
                </c:pt>
                <c:pt idx="4884">
                  <c:v>83.470186596249988</c:v>
                </c:pt>
                <c:pt idx="4885">
                  <c:v>74.295999571449997</c:v>
                </c:pt>
                <c:pt idx="4886">
                  <c:v>75.887894381249993</c:v>
                </c:pt>
                <c:pt idx="4887">
                  <c:v>68.947276206699996</c:v>
                </c:pt>
                <c:pt idx="4888">
                  <c:v>82.931003236975002</c:v>
                </c:pt>
                <c:pt idx="4889">
                  <c:v>50.145053629799996</c:v>
                </c:pt>
                <c:pt idx="4890">
                  <c:v>43.204088346174998</c:v>
                </c:pt>
                <c:pt idx="4891">
                  <c:v>39.171385326550002</c:v>
                </c:pt>
                <c:pt idx="4892">
                  <c:v>31.100413743075002</c:v>
                </c:pt>
                <c:pt idx="4893">
                  <c:v>48.896259912799998</c:v>
                </c:pt>
                <c:pt idx="4894">
                  <c:v>39.558618611949996</c:v>
                </c:pt>
                <c:pt idx="4895">
                  <c:v>31.5474357064275</c:v>
                </c:pt>
                <c:pt idx="4896">
                  <c:v>24.070565162147499</c:v>
                </c:pt>
                <c:pt idx="4897">
                  <c:v>23.764490935409999</c:v>
                </c:pt>
                <c:pt idx="4898">
                  <c:v>30.940892030009998</c:v>
                </c:pt>
                <c:pt idx="4899">
                  <c:v>30.847374402774999</c:v>
                </c:pt>
                <c:pt idx="4900">
                  <c:v>53.170642843774999</c:v>
                </c:pt>
                <c:pt idx="4901">
                  <c:v>79.535205885499991</c:v>
                </c:pt>
                <c:pt idx="4902">
                  <c:v>97.422540892874991</c:v>
                </c:pt>
                <c:pt idx="4903">
                  <c:v>84.919438079350002</c:v>
                </c:pt>
                <c:pt idx="4904">
                  <c:v>78.102952991749987</c:v>
                </c:pt>
                <c:pt idx="4905">
                  <c:v>83.921622788774997</c:v>
                </c:pt>
                <c:pt idx="4906">
                  <c:v>72.256030278949993</c:v>
                </c:pt>
                <c:pt idx="4907">
                  <c:v>73.052875598724995</c:v>
                </c:pt>
                <c:pt idx="4908">
                  <c:v>71.19289809762499</c:v>
                </c:pt>
                <c:pt idx="4909">
                  <c:v>71.94601360450001</c:v>
                </c:pt>
                <c:pt idx="4910">
                  <c:v>87.753211498900001</c:v>
                </c:pt>
                <c:pt idx="4911">
                  <c:v>61.954218093999991</c:v>
                </c:pt>
                <c:pt idx="4912">
                  <c:v>81.001251955624994</c:v>
                </c:pt>
                <c:pt idx="4913">
                  <c:v>83.816010331975008</c:v>
                </c:pt>
                <c:pt idx="4914">
                  <c:v>51.321179462924995</c:v>
                </c:pt>
                <c:pt idx="4915">
                  <c:v>45.330784483424999</c:v>
                </c:pt>
                <c:pt idx="4916">
                  <c:v>51.312334057149997</c:v>
                </c:pt>
                <c:pt idx="4917">
                  <c:v>30.732840694099998</c:v>
                </c:pt>
                <c:pt idx="4918">
                  <c:v>30.242766019054997</c:v>
                </c:pt>
                <c:pt idx="4919">
                  <c:v>25.216358506832499</c:v>
                </c:pt>
                <c:pt idx="4920">
                  <c:v>30.807619958825001</c:v>
                </c:pt>
                <c:pt idx="4921">
                  <c:v>29.998437574212499</c:v>
                </c:pt>
                <c:pt idx="4922">
                  <c:v>22.797079750157501</c:v>
                </c:pt>
                <c:pt idx="4923">
                  <c:v>34.072428063474995</c:v>
                </c:pt>
                <c:pt idx="4924">
                  <c:v>48.216860192199995</c:v>
                </c:pt>
                <c:pt idx="4925">
                  <c:v>61.110890933049994</c:v>
                </c:pt>
                <c:pt idx="4926">
                  <c:v>93.586337765999986</c:v>
                </c:pt>
                <c:pt idx="4927">
                  <c:v>104.51864023469999</c:v>
                </c:pt>
                <c:pt idx="4928">
                  <c:v>76.938369059425</c:v>
                </c:pt>
                <c:pt idx="4929">
                  <c:v>72.432549031399986</c:v>
                </c:pt>
                <c:pt idx="4930">
                  <c:v>80.578922687624996</c:v>
                </c:pt>
                <c:pt idx="4931">
                  <c:v>76.57108565717499</c:v>
                </c:pt>
                <c:pt idx="4932">
                  <c:v>96.677836090100001</c:v>
                </c:pt>
                <c:pt idx="4933">
                  <c:v>87.717168223149997</c:v>
                </c:pt>
                <c:pt idx="4934">
                  <c:v>100.27194483562501</c:v>
                </c:pt>
                <c:pt idx="4935">
                  <c:v>99.770633467275005</c:v>
                </c:pt>
                <c:pt idx="4936">
                  <c:v>84.955519020299988</c:v>
                </c:pt>
                <c:pt idx="4937">
                  <c:v>85.46145607439999</c:v>
                </c:pt>
                <c:pt idx="4938">
                  <c:v>68.677011918174998</c:v>
                </c:pt>
                <c:pt idx="4939">
                  <c:v>63.210441042499994</c:v>
                </c:pt>
                <c:pt idx="4940">
                  <c:v>72.843598875574997</c:v>
                </c:pt>
                <c:pt idx="4941">
                  <c:v>63.401374364399999</c:v>
                </c:pt>
                <c:pt idx="4942">
                  <c:v>63.469611821825005</c:v>
                </c:pt>
                <c:pt idx="4943">
                  <c:v>45.659063823425001</c:v>
                </c:pt>
                <c:pt idx="4944">
                  <c:v>37.288909181000001</c:v>
                </c:pt>
                <c:pt idx="4945">
                  <c:v>48.068494811100003</c:v>
                </c:pt>
                <c:pt idx="4946">
                  <c:v>43.434523944274993</c:v>
                </c:pt>
                <c:pt idx="4947">
                  <c:v>26.558489667875001</c:v>
                </c:pt>
                <c:pt idx="4948">
                  <c:v>45.465652730149998</c:v>
                </c:pt>
                <c:pt idx="4949">
                  <c:v>46.385548434275002</c:v>
                </c:pt>
                <c:pt idx="4950">
                  <c:v>54.719987652449994</c:v>
                </c:pt>
                <c:pt idx="4951">
                  <c:v>56.647051988774997</c:v>
                </c:pt>
                <c:pt idx="4952">
                  <c:v>92.055514036324993</c:v>
                </c:pt>
                <c:pt idx="4953">
                  <c:v>80.523321370000005</c:v>
                </c:pt>
                <c:pt idx="4954">
                  <c:v>84.758666555874996</c:v>
                </c:pt>
                <c:pt idx="4955">
                  <c:v>73.847288614674994</c:v>
                </c:pt>
                <c:pt idx="4956">
                  <c:v>74.591852726849993</c:v>
                </c:pt>
                <c:pt idx="4957">
                  <c:v>79.824081744049991</c:v>
                </c:pt>
                <c:pt idx="4958">
                  <c:v>53.099897351025</c:v>
                </c:pt>
                <c:pt idx="4959">
                  <c:v>58.540323726499999</c:v>
                </c:pt>
                <c:pt idx="4960">
                  <c:v>40.558565070975</c:v>
                </c:pt>
                <c:pt idx="4961">
                  <c:v>42.104625262200003</c:v>
                </c:pt>
                <c:pt idx="4962">
                  <c:v>64.479907739999987</c:v>
                </c:pt>
                <c:pt idx="4963">
                  <c:v>72.390871074199993</c:v>
                </c:pt>
                <c:pt idx="4964">
                  <c:v>46.095592680824993</c:v>
                </c:pt>
                <c:pt idx="4965">
                  <c:v>69.617533091550001</c:v>
                </c:pt>
                <c:pt idx="4966">
                  <c:v>26.779127733795001</c:v>
                </c:pt>
                <c:pt idx="4967">
                  <c:v>38.421079038125001</c:v>
                </c:pt>
                <c:pt idx="4968">
                  <c:v>27.6331319709425</c:v>
                </c:pt>
                <c:pt idx="4969">
                  <c:v>19.597957275127499</c:v>
                </c:pt>
                <c:pt idx="4970">
                  <c:v>12.52829418266</c:v>
                </c:pt>
                <c:pt idx="4971">
                  <c:v>9.9292353017400004</c:v>
                </c:pt>
                <c:pt idx="4972">
                  <c:v>15.20114666039</c:v>
                </c:pt>
                <c:pt idx="4973">
                  <c:v>20.4102125293375</c:v>
                </c:pt>
                <c:pt idx="4974">
                  <c:v>18.162253613027499</c:v>
                </c:pt>
                <c:pt idx="4975">
                  <c:v>26.545468442947499</c:v>
                </c:pt>
                <c:pt idx="4976">
                  <c:v>34.016141055849999</c:v>
                </c:pt>
                <c:pt idx="4977">
                  <c:v>41.719712703199995</c:v>
                </c:pt>
                <c:pt idx="4978">
                  <c:v>37.018873505149998</c:v>
                </c:pt>
                <c:pt idx="4979">
                  <c:v>30.537705291024999</c:v>
                </c:pt>
                <c:pt idx="4980">
                  <c:v>34.7188846532</c:v>
                </c:pt>
                <c:pt idx="4981">
                  <c:v>26.667675798659999</c:v>
                </c:pt>
                <c:pt idx="4982">
                  <c:v>29.604108455452497</c:v>
                </c:pt>
                <c:pt idx="4983">
                  <c:v>26.015742759525001</c:v>
                </c:pt>
                <c:pt idx="4984">
                  <c:v>32.291568425524993</c:v>
                </c:pt>
                <c:pt idx="4985">
                  <c:v>47.085646977674998</c:v>
                </c:pt>
                <c:pt idx="4986">
                  <c:v>51.152789928324999</c:v>
                </c:pt>
                <c:pt idx="4987">
                  <c:v>58.730588591374996</c:v>
                </c:pt>
                <c:pt idx="4988">
                  <c:v>46.230906511450002</c:v>
                </c:pt>
                <c:pt idx="4989">
                  <c:v>44.016886367950001</c:v>
                </c:pt>
                <c:pt idx="4990">
                  <c:v>48.383931253799993</c:v>
                </c:pt>
                <c:pt idx="4991">
                  <c:v>33.921187287199999</c:v>
                </c:pt>
                <c:pt idx="4992">
                  <c:v>25.638776978039999</c:v>
                </c:pt>
                <c:pt idx="4993">
                  <c:v>24.069801103892498</c:v>
                </c:pt>
                <c:pt idx="4994">
                  <c:v>28.812757732474999</c:v>
                </c:pt>
                <c:pt idx="4995">
                  <c:v>45.44335573395</c:v>
                </c:pt>
                <c:pt idx="4996">
                  <c:v>48.283214752524998</c:v>
                </c:pt>
                <c:pt idx="4997">
                  <c:v>81.443879409599987</c:v>
                </c:pt>
                <c:pt idx="4998">
                  <c:v>84.411776524449991</c:v>
                </c:pt>
                <c:pt idx="4999">
                  <c:v>93.37110973115</c:v>
                </c:pt>
                <c:pt idx="5000">
                  <c:v>89.280678026349989</c:v>
                </c:pt>
                <c:pt idx="5001">
                  <c:v>82.133586287624993</c:v>
                </c:pt>
                <c:pt idx="5002">
                  <c:v>74.589055359949995</c:v>
                </c:pt>
                <c:pt idx="5003">
                  <c:v>79.363121002274994</c:v>
                </c:pt>
                <c:pt idx="5004">
                  <c:v>87.338761148024986</c:v>
                </c:pt>
                <c:pt idx="5005">
                  <c:v>77.270252239949997</c:v>
                </c:pt>
                <c:pt idx="5006">
                  <c:v>105.16445445799999</c:v>
                </c:pt>
                <c:pt idx="5007">
                  <c:v>102.90507860455</c:v>
                </c:pt>
                <c:pt idx="5008">
                  <c:v>117.52279753112499</c:v>
                </c:pt>
                <c:pt idx="5009">
                  <c:v>97.998502472024995</c:v>
                </c:pt>
                <c:pt idx="5010">
                  <c:v>96.205379196799996</c:v>
                </c:pt>
                <c:pt idx="5011">
                  <c:v>87.020430577824996</c:v>
                </c:pt>
                <c:pt idx="5012">
                  <c:v>45.107687506424995</c:v>
                </c:pt>
                <c:pt idx="5013">
                  <c:v>67.392637723199996</c:v>
                </c:pt>
                <c:pt idx="5014">
                  <c:v>45.150387834100002</c:v>
                </c:pt>
                <c:pt idx="5015">
                  <c:v>54.278086652649996</c:v>
                </c:pt>
                <c:pt idx="5016">
                  <c:v>48.975142965324999</c:v>
                </c:pt>
                <c:pt idx="5017">
                  <c:v>39.076315721174993</c:v>
                </c:pt>
                <c:pt idx="5018">
                  <c:v>45.687354370975001</c:v>
                </c:pt>
                <c:pt idx="5019">
                  <c:v>52.162624022824993</c:v>
                </c:pt>
                <c:pt idx="5020">
                  <c:v>54.650077584149997</c:v>
                </c:pt>
                <c:pt idx="5021">
                  <c:v>82.761828300825002</c:v>
                </c:pt>
                <c:pt idx="5022">
                  <c:v>51.279146990625001</c:v>
                </c:pt>
                <c:pt idx="5023">
                  <c:v>48.835329905274996</c:v>
                </c:pt>
                <c:pt idx="5024">
                  <c:v>38.027275897075</c:v>
                </c:pt>
                <c:pt idx="5025">
                  <c:v>38.566555166999997</c:v>
                </c:pt>
                <c:pt idx="5026">
                  <c:v>48.006253712724998</c:v>
                </c:pt>
                <c:pt idx="5027">
                  <c:v>103.95963155769999</c:v>
                </c:pt>
                <c:pt idx="5028">
                  <c:v>73.371627347800001</c:v>
                </c:pt>
                <c:pt idx="5029">
                  <c:v>58.773653776800003</c:v>
                </c:pt>
                <c:pt idx="5030">
                  <c:v>58.738021088974996</c:v>
                </c:pt>
                <c:pt idx="5031">
                  <c:v>45.214821536075</c:v>
                </c:pt>
                <c:pt idx="5032">
                  <c:v>66.474782567574991</c:v>
                </c:pt>
                <c:pt idx="5033">
                  <c:v>53.698159068324998</c:v>
                </c:pt>
                <c:pt idx="5034">
                  <c:v>41.586263366824994</c:v>
                </c:pt>
                <c:pt idx="5035">
                  <c:v>46.644170948099998</c:v>
                </c:pt>
                <c:pt idx="5036">
                  <c:v>40.650820931199995</c:v>
                </c:pt>
                <c:pt idx="5037">
                  <c:v>49.423118490924999</c:v>
                </c:pt>
                <c:pt idx="5038">
                  <c:v>38.416348751224994</c:v>
                </c:pt>
                <c:pt idx="5039">
                  <c:v>21.688910966880002</c:v>
                </c:pt>
                <c:pt idx="5040">
                  <c:v>35.445043671124999</c:v>
                </c:pt>
                <c:pt idx="5041">
                  <c:v>34.453547158582495</c:v>
                </c:pt>
                <c:pt idx="5042">
                  <c:v>14.806940143097499</c:v>
                </c:pt>
                <c:pt idx="5043">
                  <c:v>30.929322362585001</c:v>
                </c:pt>
                <c:pt idx="5044">
                  <c:v>17.106298295857499</c:v>
                </c:pt>
                <c:pt idx="5045">
                  <c:v>28.469380816574997</c:v>
                </c:pt>
                <c:pt idx="5046">
                  <c:v>27.722792472075</c:v>
                </c:pt>
                <c:pt idx="5047">
                  <c:v>34.256371854975001</c:v>
                </c:pt>
                <c:pt idx="5048">
                  <c:v>47.169658466149997</c:v>
                </c:pt>
                <c:pt idx="5049">
                  <c:v>30.408522020824996</c:v>
                </c:pt>
                <c:pt idx="5050">
                  <c:v>31.511113302799998</c:v>
                </c:pt>
                <c:pt idx="5051">
                  <c:v>33.662834484474999</c:v>
                </c:pt>
                <c:pt idx="5052">
                  <c:v>34.120284970949996</c:v>
                </c:pt>
                <c:pt idx="5053">
                  <c:v>40.162414434875004</c:v>
                </c:pt>
                <c:pt idx="5054">
                  <c:v>38.824661212049996</c:v>
                </c:pt>
                <c:pt idx="5055">
                  <c:v>49.981528421124999</c:v>
                </c:pt>
                <c:pt idx="5056">
                  <c:v>52.523085850524993</c:v>
                </c:pt>
                <c:pt idx="5057">
                  <c:v>83.881492490249997</c:v>
                </c:pt>
                <c:pt idx="5058">
                  <c:v>73.598122945374996</c:v>
                </c:pt>
                <c:pt idx="5059">
                  <c:v>82.287150368799985</c:v>
                </c:pt>
                <c:pt idx="5060">
                  <c:v>79.241704622924999</c:v>
                </c:pt>
                <c:pt idx="5061">
                  <c:v>53.984422128049992</c:v>
                </c:pt>
                <c:pt idx="5062">
                  <c:v>45.286664094624996</c:v>
                </c:pt>
                <c:pt idx="5063">
                  <c:v>41.584954969075</c:v>
                </c:pt>
                <c:pt idx="5064">
                  <c:v>39.583780722749999</c:v>
                </c:pt>
                <c:pt idx="5065">
                  <c:v>48.203591632300004</c:v>
                </c:pt>
                <c:pt idx="5066">
                  <c:v>39.260062104625</c:v>
                </c:pt>
                <c:pt idx="5067">
                  <c:v>36.297416740099997</c:v>
                </c:pt>
                <c:pt idx="5068">
                  <c:v>35.9137072519</c:v>
                </c:pt>
                <c:pt idx="5069">
                  <c:v>43.997363326824996</c:v>
                </c:pt>
                <c:pt idx="5070">
                  <c:v>45.734999970375</c:v>
                </c:pt>
                <c:pt idx="5071">
                  <c:v>42.714864823474997</c:v>
                </c:pt>
                <c:pt idx="5072">
                  <c:v>33.922720706824997</c:v>
                </c:pt>
                <c:pt idx="5073">
                  <c:v>29.841810939349998</c:v>
                </c:pt>
                <c:pt idx="5074">
                  <c:v>32.077586522425001</c:v>
                </c:pt>
                <c:pt idx="5075">
                  <c:v>30.010732642924996</c:v>
                </c:pt>
                <c:pt idx="5076">
                  <c:v>26.193928197075</c:v>
                </c:pt>
                <c:pt idx="5077">
                  <c:v>32.1698274751</c:v>
                </c:pt>
                <c:pt idx="5078">
                  <c:v>34.910419811324992</c:v>
                </c:pt>
                <c:pt idx="5079">
                  <c:v>29.156895100549999</c:v>
                </c:pt>
                <c:pt idx="5080">
                  <c:v>45.075186965524999</c:v>
                </c:pt>
                <c:pt idx="5081">
                  <c:v>36.59458824435</c:v>
                </c:pt>
                <c:pt idx="5082">
                  <c:v>37.897947127850003</c:v>
                </c:pt>
                <c:pt idx="5083">
                  <c:v>32.503920745274996</c:v>
                </c:pt>
                <c:pt idx="5084">
                  <c:v>26.014224438449997</c:v>
                </c:pt>
                <c:pt idx="5085">
                  <c:v>20.703341042042499</c:v>
                </c:pt>
                <c:pt idx="5086">
                  <c:v>17.934297852444999</c:v>
                </c:pt>
                <c:pt idx="5087">
                  <c:v>14.524609488782501</c:v>
                </c:pt>
                <c:pt idx="5088">
                  <c:v>16.973060209779998</c:v>
                </c:pt>
                <c:pt idx="5089">
                  <c:v>12.067132289234999</c:v>
                </c:pt>
                <c:pt idx="5090">
                  <c:v>16.884308359632499</c:v>
                </c:pt>
                <c:pt idx="5091">
                  <c:v>12.947187116657499</c:v>
                </c:pt>
                <c:pt idx="5092">
                  <c:v>39.791734312500004</c:v>
                </c:pt>
                <c:pt idx="5093">
                  <c:v>38.467397889449998</c:v>
                </c:pt>
                <c:pt idx="5094">
                  <c:v>38.912156936849996</c:v>
                </c:pt>
                <c:pt idx="5095">
                  <c:v>52.6017799181</c:v>
                </c:pt>
                <c:pt idx="5096">
                  <c:v>36.972533744099998</c:v>
                </c:pt>
                <c:pt idx="5097">
                  <c:v>47.815768300150005</c:v>
                </c:pt>
                <c:pt idx="5098">
                  <c:v>37.503118641500002</c:v>
                </c:pt>
                <c:pt idx="5099">
                  <c:v>42.340965887924995</c:v>
                </c:pt>
                <c:pt idx="5100">
                  <c:v>30.078069267949999</c:v>
                </c:pt>
                <c:pt idx="5101">
                  <c:v>42.226828346674999</c:v>
                </c:pt>
                <c:pt idx="5102">
                  <c:v>48.613494125149998</c:v>
                </c:pt>
                <c:pt idx="5103">
                  <c:v>59.638184969874999</c:v>
                </c:pt>
                <c:pt idx="5104">
                  <c:v>38.371495452449999</c:v>
                </c:pt>
                <c:pt idx="5105">
                  <c:v>37.629197975475002</c:v>
                </c:pt>
                <c:pt idx="5106">
                  <c:v>44.243592676725001</c:v>
                </c:pt>
                <c:pt idx="5107">
                  <c:v>28.597828889097499</c:v>
                </c:pt>
                <c:pt idx="5108">
                  <c:v>30.651965325349995</c:v>
                </c:pt>
                <c:pt idx="5109">
                  <c:v>32.898372417274999</c:v>
                </c:pt>
                <c:pt idx="5110">
                  <c:v>24.522962866817501</c:v>
                </c:pt>
                <c:pt idx="5111">
                  <c:v>22.639325527695</c:v>
                </c:pt>
                <c:pt idx="5112">
                  <c:v>24.547884256974996</c:v>
                </c:pt>
                <c:pt idx="5113">
                  <c:v>26.352507847524997</c:v>
                </c:pt>
                <c:pt idx="5114">
                  <c:v>20.852535995352497</c:v>
                </c:pt>
                <c:pt idx="5115">
                  <c:v>21.395806351617498</c:v>
                </c:pt>
                <c:pt idx="5116">
                  <c:v>17.6316481716675</c:v>
                </c:pt>
                <c:pt idx="5117">
                  <c:v>37.527212560924994</c:v>
                </c:pt>
                <c:pt idx="5118">
                  <c:v>33.342313292299998</c:v>
                </c:pt>
                <c:pt idx="5119">
                  <c:v>37.732209246250001</c:v>
                </c:pt>
                <c:pt idx="5120">
                  <c:v>38.279206501474995</c:v>
                </c:pt>
                <c:pt idx="5121">
                  <c:v>43.565863924399999</c:v>
                </c:pt>
                <c:pt idx="5122">
                  <c:v>44.352217891125001</c:v>
                </c:pt>
                <c:pt idx="5123">
                  <c:v>45.109831023025002</c:v>
                </c:pt>
                <c:pt idx="5124">
                  <c:v>29.443522846124999</c:v>
                </c:pt>
                <c:pt idx="5125">
                  <c:v>31.495001282924996</c:v>
                </c:pt>
                <c:pt idx="5126">
                  <c:v>29.986800213999999</c:v>
                </c:pt>
                <c:pt idx="5127">
                  <c:v>34.058724615674997</c:v>
                </c:pt>
                <c:pt idx="5128">
                  <c:v>33.510061730624997</c:v>
                </c:pt>
                <c:pt idx="5129">
                  <c:v>17.308463437219999</c:v>
                </c:pt>
                <c:pt idx="5130">
                  <c:v>14.8125419572675</c:v>
                </c:pt>
                <c:pt idx="5131">
                  <c:v>12.012027484227499</c:v>
                </c:pt>
                <c:pt idx="5132">
                  <c:v>15.9694995642375</c:v>
                </c:pt>
                <c:pt idx="5133">
                  <c:v>13.024418957469999</c:v>
                </c:pt>
                <c:pt idx="5134">
                  <c:v>11.748800670922499</c:v>
                </c:pt>
                <c:pt idx="5135">
                  <c:v>13.1107670592475</c:v>
                </c:pt>
                <c:pt idx="5136">
                  <c:v>10.3278129481</c:v>
                </c:pt>
                <c:pt idx="5137">
                  <c:v>5.7615158241649995</c:v>
                </c:pt>
                <c:pt idx="5138">
                  <c:v>3.0216010150775001</c:v>
                </c:pt>
                <c:pt idx="5139">
                  <c:v>6.0759317347649997</c:v>
                </c:pt>
                <c:pt idx="5140">
                  <c:v>7.4898628594474994</c:v>
                </c:pt>
                <c:pt idx="5141">
                  <c:v>3.4258451348375001</c:v>
                </c:pt>
                <c:pt idx="5142">
                  <c:v>3.4305578459174999</c:v>
                </c:pt>
                <c:pt idx="5143">
                  <c:v>8.0203426041850001</c:v>
                </c:pt>
                <c:pt idx="5144">
                  <c:v>9.4283898883949995</c:v>
                </c:pt>
                <c:pt idx="5145">
                  <c:v>10.084845823765001</c:v>
                </c:pt>
                <c:pt idx="5146">
                  <c:v>12.168997993102501</c:v>
                </c:pt>
                <c:pt idx="5147">
                  <c:v>18.7090363351425</c:v>
                </c:pt>
                <c:pt idx="5148">
                  <c:v>12.716587572274999</c:v>
                </c:pt>
                <c:pt idx="5149">
                  <c:v>12.450615476815001</c:v>
                </c:pt>
                <c:pt idx="5150">
                  <c:v>13.742823457525001</c:v>
                </c:pt>
                <c:pt idx="5151">
                  <c:v>16.153849738797497</c:v>
                </c:pt>
                <c:pt idx="5152">
                  <c:v>8.2534889549824992</c:v>
                </c:pt>
                <c:pt idx="5153">
                  <c:v>8.0928263019849993</c:v>
                </c:pt>
                <c:pt idx="5154">
                  <c:v>12.6593335321275</c:v>
                </c:pt>
                <c:pt idx="5155">
                  <c:v>28.664357723075</c:v>
                </c:pt>
                <c:pt idx="5156">
                  <c:v>44.160585833924998</c:v>
                </c:pt>
                <c:pt idx="5157">
                  <c:v>52.197390530424997</c:v>
                </c:pt>
                <c:pt idx="5158">
                  <c:v>42.107805584099999</c:v>
                </c:pt>
                <c:pt idx="5159">
                  <c:v>39.025003179624996</c:v>
                </c:pt>
                <c:pt idx="5160">
                  <c:v>23.332075332725001</c:v>
                </c:pt>
                <c:pt idx="5161">
                  <c:v>24.461696781899999</c:v>
                </c:pt>
                <c:pt idx="5162">
                  <c:v>21.547341205817499</c:v>
                </c:pt>
                <c:pt idx="5163">
                  <c:v>25.992615983402498</c:v>
                </c:pt>
                <c:pt idx="5164">
                  <c:v>34.018870359899999</c:v>
                </c:pt>
                <c:pt idx="5165">
                  <c:v>50.640130247224995</c:v>
                </c:pt>
                <c:pt idx="5166">
                  <c:v>40.690442138325004</c:v>
                </c:pt>
                <c:pt idx="5167">
                  <c:v>36.814438321624998</c:v>
                </c:pt>
                <c:pt idx="5168">
                  <c:v>34.513747568550002</c:v>
                </c:pt>
                <c:pt idx="5169">
                  <c:v>32.107591247225002</c:v>
                </c:pt>
                <c:pt idx="5170">
                  <c:v>35.912465424812495</c:v>
                </c:pt>
                <c:pt idx="5171">
                  <c:v>36.586718671899995</c:v>
                </c:pt>
                <c:pt idx="5172">
                  <c:v>37.591010447774998</c:v>
                </c:pt>
                <c:pt idx="5173">
                  <c:v>35.513745588025003</c:v>
                </c:pt>
                <c:pt idx="5174">
                  <c:v>35.909163032424999</c:v>
                </c:pt>
                <c:pt idx="5175">
                  <c:v>45.421060146374998</c:v>
                </c:pt>
                <c:pt idx="5176">
                  <c:v>40.959737861074998</c:v>
                </c:pt>
                <c:pt idx="5177">
                  <c:v>32.881146265749997</c:v>
                </c:pt>
                <c:pt idx="5178">
                  <c:v>30.272752674299998</c:v>
                </c:pt>
                <c:pt idx="5179">
                  <c:v>49.117880574399997</c:v>
                </c:pt>
                <c:pt idx="5180">
                  <c:v>82.859904389449994</c:v>
                </c:pt>
                <c:pt idx="5181">
                  <c:v>82.011824279449996</c:v>
                </c:pt>
                <c:pt idx="5182">
                  <c:v>74.757719628949999</c:v>
                </c:pt>
                <c:pt idx="5183">
                  <c:v>53.683584674849996</c:v>
                </c:pt>
                <c:pt idx="5184">
                  <c:v>46.054378667400002</c:v>
                </c:pt>
                <c:pt idx="5185">
                  <c:v>37.016569553324999</c:v>
                </c:pt>
                <c:pt idx="5186">
                  <c:v>41.736397957050002</c:v>
                </c:pt>
                <c:pt idx="5187">
                  <c:v>46.360001148100004</c:v>
                </c:pt>
                <c:pt idx="5188">
                  <c:v>72.099075857049996</c:v>
                </c:pt>
                <c:pt idx="5189">
                  <c:v>89.172881494099997</c:v>
                </c:pt>
                <c:pt idx="5190">
                  <c:v>94.127289527424992</c:v>
                </c:pt>
                <c:pt idx="5191">
                  <c:v>71.926160529699999</c:v>
                </c:pt>
                <c:pt idx="5192">
                  <c:v>67.568781919874993</c:v>
                </c:pt>
                <c:pt idx="5193">
                  <c:v>40.312688574474997</c:v>
                </c:pt>
                <c:pt idx="5194">
                  <c:v>39.193132237975</c:v>
                </c:pt>
                <c:pt idx="5195">
                  <c:v>35.075936046974995</c:v>
                </c:pt>
                <c:pt idx="5197">
                  <c:v>52.241264470333398</c:v>
                </c:pt>
                <c:pt idx="5198">
                  <c:v>55.444895386399999</c:v>
                </c:pt>
                <c:pt idx="5199">
                  <c:v>56.942188951474996</c:v>
                </c:pt>
                <c:pt idx="5200">
                  <c:v>64.587424256700004</c:v>
                </c:pt>
                <c:pt idx="5201">
                  <c:v>39.781222350550003</c:v>
                </c:pt>
                <c:pt idx="5202">
                  <c:v>54.802751457299998</c:v>
                </c:pt>
                <c:pt idx="5203">
                  <c:v>48.171675919074993</c:v>
                </c:pt>
                <c:pt idx="5204">
                  <c:v>52.088772039224999</c:v>
                </c:pt>
                <c:pt idx="5205">
                  <c:v>51.421639384349994</c:v>
                </c:pt>
                <c:pt idx="5206">
                  <c:v>32.437145779624998</c:v>
                </c:pt>
                <c:pt idx="5207">
                  <c:v>27.431692944252497</c:v>
                </c:pt>
                <c:pt idx="5208">
                  <c:v>14.844712201389999</c:v>
                </c:pt>
                <c:pt idx="5209">
                  <c:v>17.733994737612498</c:v>
                </c:pt>
                <c:pt idx="5210">
                  <c:v>18.431545048304997</c:v>
                </c:pt>
                <c:pt idx="5211">
                  <c:v>23.936826989842498</c:v>
                </c:pt>
                <c:pt idx="5212">
                  <c:v>39.2074437104</c:v>
                </c:pt>
                <c:pt idx="5213">
                  <c:v>37.842672706724997</c:v>
                </c:pt>
                <c:pt idx="5214">
                  <c:v>47.592628009125001</c:v>
                </c:pt>
                <c:pt idx="5215">
                  <c:v>43.052871296874997</c:v>
                </c:pt>
                <c:pt idx="5216">
                  <c:v>37.188914516475002</c:v>
                </c:pt>
                <c:pt idx="5217">
                  <c:v>36.099957511649997</c:v>
                </c:pt>
                <c:pt idx="5218">
                  <c:v>32.347250961124999</c:v>
                </c:pt>
                <c:pt idx="5219">
                  <c:v>25.239584267750001</c:v>
                </c:pt>
                <c:pt idx="5220">
                  <c:v>35.191175080450002</c:v>
                </c:pt>
                <c:pt idx="5221">
                  <c:v>25.020891220724998</c:v>
                </c:pt>
                <c:pt idx="5222">
                  <c:v>31.14436747005</c:v>
                </c:pt>
                <c:pt idx="5223">
                  <c:v>27.083375120500001</c:v>
                </c:pt>
                <c:pt idx="5224">
                  <c:v>32.345408088074997</c:v>
                </c:pt>
                <c:pt idx="5225">
                  <c:v>38.013351715349998</c:v>
                </c:pt>
                <c:pt idx="5226">
                  <c:v>32.998802757575</c:v>
                </c:pt>
                <c:pt idx="5227">
                  <c:v>39.019352559224998</c:v>
                </c:pt>
                <c:pt idx="5228">
                  <c:v>36.8314227722</c:v>
                </c:pt>
                <c:pt idx="5229">
                  <c:v>29.905264237847497</c:v>
                </c:pt>
                <c:pt idx="5230">
                  <c:v>20.364206010284999</c:v>
                </c:pt>
                <c:pt idx="5231">
                  <c:v>16.234326909314998</c:v>
                </c:pt>
                <c:pt idx="5232">
                  <c:v>26.983947277124997</c:v>
                </c:pt>
                <c:pt idx="5233">
                  <c:v>16.544719243519999</c:v>
                </c:pt>
                <c:pt idx="5234">
                  <c:v>29.290426291885002</c:v>
                </c:pt>
                <c:pt idx="5235">
                  <c:v>46.782189711175</c:v>
                </c:pt>
                <c:pt idx="5236">
                  <c:v>59.597779788925003</c:v>
                </c:pt>
                <c:pt idx="5237">
                  <c:v>89.596639566250005</c:v>
                </c:pt>
                <c:pt idx="5238">
                  <c:v>91.332967501674986</c:v>
                </c:pt>
                <c:pt idx="5239">
                  <c:v>107.83521564234999</c:v>
                </c:pt>
                <c:pt idx="5240">
                  <c:v>90.686198001424998</c:v>
                </c:pt>
                <c:pt idx="5241">
                  <c:v>75.289330349150006</c:v>
                </c:pt>
                <c:pt idx="5242">
                  <c:v>60.389688651625001</c:v>
                </c:pt>
                <c:pt idx="5243">
                  <c:v>74.794106747675002</c:v>
                </c:pt>
                <c:pt idx="5244">
                  <c:v>50.560802556250003</c:v>
                </c:pt>
                <c:pt idx="5245">
                  <c:v>81.580709646525008</c:v>
                </c:pt>
                <c:pt idx="5246">
                  <c:v>64.124920373399988</c:v>
                </c:pt>
                <c:pt idx="5247">
                  <c:v>80.004747187674994</c:v>
                </c:pt>
                <c:pt idx="5248">
                  <c:v>113.3530284994</c:v>
                </c:pt>
                <c:pt idx="5249">
                  <c:v>98.598773695549994</c:v>
                </c:pt>
                <c:pt idx="5250">
                  <c:v>110.3700919586</c:v>
                </c:pt>
                <c:pt idx="5251">
                  <c:v>107.90747627124999</c:v>
                </c:pt>
                <c:pt idx="5252">
                  <c:v>98.432688747849994</c:v>
                </c:pt>
                <c:pt idx="5253">
                  <c:v>70.582939487800004</c:v>
                </c:pt>
                <c:pt idx="5254">
                  <c:v>70.193850651725</c:v>
                </c:pt>
                <c:pt idx="5255">
                  <c:v>80.412077717499997</c:v>
                </c:pt>
                <c:pt idx="5256">
                  <c:v>46.829915879150001</c:v>
                </c:pt>
                <c:pt idx="5257">
                  <c:v>22.141133155919999</c:v>
                </c:pt>
                <c:pt idx="5258">
                  <c:v>17.220637920360002</c:v>
                </c:pt>
                <c:pt idx="5259">
                  <c:v>36.039332096599992</c:v>
                </c:pt>
                <c:pt idx="5260">
                  <c:v>54.411432691449996</c:v>
                </c:pt>
                <c:pt idx="5261">
                  <c:v>86.067332785025002</c:v>
                </c:pt>
                <c:pt idx="5262">
                  <c:v>100.83632911212499</c:v>
                </c:pt>
                <c:pt idx="5263">
                  <c:v>126.50663273830001</c:v>
                </c:pt>
                <c:pt idx="5264">
                  <c:v>76.594338594050001</c:v>
                </c:pt>
                <c:pt idx="5265">
                  <c:v>79.527310824099999</c:v>
                </c:pt>
                <c:pt idx="5266">
                  <c:v>66.525964087900007</c:v>
                </c:pt>
                <c:pt idx="5267">
                  <c:v>77.799468569825009</c:v>
                </c:pt>
                <c:pt idx="5268">
                  <c:v>83.586057720349984</c:v>
                </c:pt>
                <c:pt idx="5269">
                  <c:v>94.814299929524992</c:v>
                </c:pt>
                <c:pt idx="5270">
                  <c:v>93.239498917799992</c:v>
                </c:pt>
                <c:pt idx="5271">
                  <c:v>79.93086187934999</c:v>
                </c:pt>
                <c:pt idx="5272">
                  <c:v>78.945214363149987</c:v>
                </c:pt>
                <c:pt idx="5273">
                  <c:v>84.896141594474983</c:v>
                </c:pt>
                <c:pt idx="5274">
                  <c:v>72.1122213843</c:v>
                </c:pt>
                <c:pt idx="5275">
                  <c:v>73.981478195424984</c:v>
                </c:pt>
                <c:pt idx="5276">
                  <c:v>76.291720452625</c:v>
                </c:pt>
                <c:pt idx="5277">
                  <c:v>74.427992413449999</c:v>
                </c:pt>
                <c:pt idx="5278">
                  <c:v>51.677626375125001</c:v>
                </c:pt>
                <c:pt idx="5279">
                  <c:v>42.293101540999999</c:v>
                </c:pt>
                <c:pt idx="5280">
                  <c:v>22.490477249412496</c:v>
                </c:pt>
                <c:pt idx="5281">
                  <c:v>18.640425940189999</c:v>
                </c:pt>
                <c:pt idx="5282">
                  <c:v>21.6126086562175</c:v>
                </c:pt>
                <c:pt idx="5283">
                  <c:v>16.609619982037501</c:v>
                </c:pt>
                <c:pt idx="5284">
                  <c:v>13.800299725217499</c:v>
                </c:pt>
                <c:pt idx="5285">
                  <c:v>17.15216457316</c:v>
                </c:pt>
                <c:pt idx="5286">
                  <c:v>22.285157050197498</c:v>
                </c:pt>
                <c:pt idx="5287">
                  <c:v>24.101159332524997</c:v>
                </c:pt>
                <c:pt idx="5288">
                  <c:v>24.775402434169997</c:v>
                </c:pt>
                <c:pt idx="5289">
                  <c:v>24.635525477934998</c:v>
                </c:pt>
                <c:pt idx="5290">
                  <c:v>23.491962998925001</c:v>
                </c:pt>
                <c:pt idx="5291">
                  <c:v>21.536168584417499</c:v>
                </c:pt>
                <c:pt idx="5292">
                  <c:v>22.480318615974998</c:v>
                </c:pt>
                <c:pt idx="5293">
                  <c:v>21.0829538161275</c:v>
                </c:pt>
                <c:pt idx="5294">
                  <c:v>23.452260659775</c:v>
                </c:pt>
                <c:pt idx="5295">
                  <c:v>27.74179079036</c:v>
                </c:pt>
                <c:pt idx="5296">
                  <c:v>25.110507428479998</c:v>
                </c:pt>
                <c:pt idx="5297">
                  <c:v>44.010097487825</c:v>
                </c:pt>
                <c:pt idx="5298">
                  <c:v>47.042331625225003</c:v>
                </c:pt>
                <c:pt idx="5299">
                  <c:v>25.784109911349997</c:v>
                </c:pt>
                <c:pt idx="5300">
                  <c:v>29.160302168099999</c:v>
                </c:pt>
                <c:pt idx="5301">
                  <c:v>22.005816611185001</c:v>
                </c:pt>
                <c:pt idx="5302">
                  <c:v>19.865499538612497</c:v>
                </c:pt>
                <c:pt idx="5303">
                  <c:v>29.446321234875001</c:v>
                </c:pt>
                <c:pt idx="5304">
                  <c:v>24.808667558574999</c:v>
                </c:pt>
                <c:pt idx="5305">
                  <c:v>15.501669081054999</c:v>
                </c:pt>
                <c:pt idx="5306">
                  <c:v>14.166659322065</c:v>
                </c:pt>
                <c:pt idx="5307">
                  <c:v>14.0053713245625</c:v>
                </c:pt>
                <c:pt idx="5308">
                  <c:v>9.8639442360999983</c:v>
                </c:pt>
                <c:pt idx="5309">
                  <c:v>17.702019949997499</c:v>
                </c:pt>
                <c:pt idx="5310">
                  <c:v>18.23172537596</c:v>
                </c:pt>
                <c:pt idx="5311">
                  <c:v>22.603249163582497</c:v>
                </c:pt>
                <c:pt idx="5312">
                  <c:v>39.132279953125</c:v>
                </c:pt>
                <c:pt idx="5313">
                  <c:v>54.057626378124993</c:v>
                </c:pt>
                <c:pt idx="5314">
                  <c:v>52.385975235149999</c:v>
                </c:pt>
                <c:pt idx="5315">
                  <c:v>62.719184749774996</c:v>
                </c:pt>
                <c:pt idx="5316">
                  <c:v>35.328768648874998</c:v>
                </c:pt>
                <c:pt idx="5317">
                  <c:v>18.525433967602499</c:v>
                </c:pt>
                <c:pt idx="5318">
                  <c:v>17.394039613452499</c:v>
                </c:pt>
                <c:pt idx="5319">
                  <c:v>18.188029176672501</c:v>
                </c:pt>
                <c:pt idx="5320">
                  <c:v>15.686900067394999</c:v>
                </c:pt>
                <c:pt idx="5321">
                  <c:v>15.063599746102501</c:v>
                </c:pt>
                <c:pt idx="5322">
                  <c:v>15.349870532255</c:v>
                </c:pt>
                <c:pt idx="5323">
                  <c:v>14.784919767899998</c:v>
                </c:pt>
                <c:pt idx="5324">
                  <c:v>11.659453199689999</c:v>
                </c:pt>
                <c:pt idx="5325">
                  <c:v>7.9375217719874991</c:v>
                </c:pt>
                <c:pt idx="5326">
                  <c:v>4.5773515497600004</c:v>
                </c:pt>
                <c:pt idx="5327">
                  <c:v>2.7277009316099998</c:v>
                </c:pt>
                <c:pt idx="5328">
                  <c:v>1.268752385195</c:v>
                </c:pt>
                <c:pt idx="5329">
                  <c:v>2.0912266054449997</c:v>
                </c:pt>
                <c:pt idx="5330">
                  <c:v>4.7927298271199996</c:v>
                </c:pt>
                <c:pt idx="5331">
                  <c:v>4.2624235108599997</c:v>
                </c:pt>
                <c:pt idx="5332">
                  <c:v>8.2002223564175001</c:v>
                </c:pt>
                <c:pt idx="5333">
                  <c:v>23.397850012274997</c:v>
                </c:pt>
                <c:pt idx="5334">
                  <c:v>28.778276254174997</c:v>
                </c:pt>
                <c:pt idx="5335">
                  <c:v>22.769410406232499</c:v>
                </c:pt>
                <c:pt idx="5336">
                  <c:v>24.867685851874999</c:v>
                </c:pt>
                <c:pt idx="5337">
                  <c:v>26.646536230944999</c:v>
                </c:pt>
                <c:pt idx="5338">
                  <c:v>21.688299489929999</c:v>
                </c:pt>
                <c:pt idx="5339">
                  <c:v>17.762713160497498</c:v>
                </c:pt>
                <c:pt idx="5340">
                  <c:v>28.824591198117499</c:v>
                </c:pt>
                <c:pt idx="5341">
                  <c:v>20.021404159094999</c:v>
                </c:pt>
                <c:pt idx="5342">
                  <c:v>19.78431110224</c:v>
                </c:pt>
                <c:pt idx="5343">
                  <c:v>25.4942450199425</c:v>
                </c:pt>
                <c:pt idx="5344">
                  <c:v>23.789511575375002</c:v>
                </c:pt>
                <c:pt idx="5345">
                  <c:v>31.897173418450002</c:v>
                </c:pt>
                <c:pt idx="5346">
                  <c:v>20.767152118397501</c:v>
                </c:pt>
                <c:pt idx="5347">
                  <c:v>21.120578068115002</c:v>
                </c:pt>
                <c:pt idx="5348">
                  <c:v>10.2238959825425</c:v>
                </c:pt>
                <c:pt idx="5349">
                  <c:v>16.80655484243</c:v>
                </c:pt>
                <c:pt idx="5350">
                  <c:v>14.0429971298575</c:v>
                </c:pt>
                <c:pt idx="5351">
                  <c:v>12.733942397634999</c:v>
                </c:pt>
                <c:pt idx="5352">
                  <c:v>7.5370535106949994</c:v>
                </c:pt>
                <c:pt idx="5353">
                  <c:v>9.0986286725074983</c:v>
                </c:pt>
                <c:pt idx="5354">
                  <c:v>6.6409566314724993</c:v>
                </c:pt>
                <c:pt idx="5355">
                  <c:v>7.3263743853249998</c:v>
                </c:pt>
                <c:pt idx="5356">
                  <c:v>22.615531768589999</c:v>
                </c:pt>
                <c:pt idx="5357">
                  <c:v>25.510130873374997</c:v>
                </c:pt>
                <c:pt idx="5358">
                  <c:v>24.528968800219999</c:v>
                </c:pt>
                <c:pt idx="5359">
                  <c:v>27.209929519224996</c:v>
                </c:pt>
                <c:pt idx="5360">
                  <c:v>20.9681498395875</c:v>
                </c:pt>
                <c:pt idx="5361">
                  <c:v>15.531493366722499</c:v>
                </c:pt>
                <c:pt idx="5362">
                  <c:v>16.943693003825</c:v>
                </c:pt>
                <c:pt idx="5363">
                  <c:v>14.150334749272499</c:v>
                </c:pt>
                <c:pt idx="5364">
                  <c:v>12.43407897663</c:v>
                </c:pt>
                <c:pt idx="5365">
                  <c:v>9.8883063133175</c:v>
                </c:pt>
                <c:pt idx="5366">
                  <c:v>17.902609410597499</c:v>
                </c:pt>
                <c:pt idx="5367">
                  <c:v>15.3498691136025</c:v>
                </c:pt>
                <c:pt idx="5368">
                  <c:v>23.8562810492975</c:v>
                </c:pt>
                <c:pt idx="5369">
                  <c:v>12.565639602819999</c:v>
                </c:pt>
                <c:pt idx="5370">
                  <c:v>19.106383971585</c:v>
                </c:pt>
                <c:pt idx="5371">
                  <c:v>23.642741693674999</c:v>
                </c:pt>
                <c:pt idx="5372">
                  <c:v>18.9218470768575</c:v>
                </c:pt>
                <c:pt idx="5373">
                  <c:v>12.734713060192501</c:v>
                </c:pt>
                <c:pt idx="5374">
                  <c:v>6.0253269040824993</c:v>
                </c:pt>
                <c:pt idx="5375">
                  <c:v>13.419465555315</c:v>
                </c:pt>
                <c:pt idx="5376">
                  <c:v>10.013470390572499</c:v>
                </c:pt>
                <c:pt idx="5377">
                  <c:v>12.0517261972425</c:v>
                </c:pt>
                <c:pt idx="5378">
                  <c:v>6.3387652795474994</c:v>
                </c:pt>
                <c:pt idx="5379">
                  <c:v>9.2690575871649994</c:v>
                </c:pt>
                <c:pt idx="5380">
                  <c:v>35.788807849074999</c:v>
                </c:pt>
                <c:pt idx="5381">
                  <c:v>26.549699081964999</c:v>
                </c:pt>
                <c:pt idx="5382">
                  <c:v>18.776406123019999</c:v>
                </c:pt>
                <c:pt idx="5383">
                  <c:v>20.985114846839998</c:v>
                </c:pt>
                <c:pt idx="5384">
                  <c:v>21.035382848067499</c:v>
                </c:pt>
                <c:pt idx="5385">
                  <c:v>23.240386149445001</c:v>
                </c:pt>
                <c:pt idx="5386">
                  <c:v>19.494316270190001</c:v>
                </c:pt>
                <c:pt idx="5387">
                  <c:v>25.000103760077497</c:v>
                </c:pt>
                <c:pt idx="5388">
                  <c:v>22.369156710997501</c:v>
                </c:pt>
                <c:pt idx="5389">
                  <c:v>21.894044230574998</c:v>
                </c:pt>
                <c:pt idx="5390">
                  <c:v>26.132641294112499</c:v>
                </c:pt>
                <c:pt idx="5391">
                  <c:v>41.241900585324998</c:v>
                </c:pt>
                <c:pt idx="5392">
                  <c:v>31.315354155799994</c:v>
                </c:pt>
                <c:pt idx="5393">
                  <c:v>38.386627437000001</c:v>
                </c:pt>
                <c:pt idx="5394">
                  <c:v>24.027032896249999</c:v>
                </c:pt>
                <c:pt idx="5395">
                  <c:v>16.7409277070375</c:v>
                </c:pt>
                <c:pt idx="5396">
                  <c:v>20.371248263847498</c:v>
                </c:pt>
                <c:pt idx="5397">
                  <c:v>15.918187455302499</c:v>
                </c:pt>
                <c:pt idx="5398">
                  <c:v>7.9735694560175006</c:v>
                </c:pt>
                <c:pt idx="5399">
                  <c:v>11.979610922207499</c:v>
                </c:pt>
                <c:pt idx="5400">
                  <c:v>10.392342045502499</c:v>
                </c:pt>
                <c:pt idx="5401">
                  <c:v>9.6770643458050003</c:v>
                </c:pt>
                <c:pt idx="5402">
                  <c:v>22.398877027724996</c:v>
                </c:pt>
                <c:pt idx="5403">
                  <c:v>27.616223789532498</c:v>
                </c:pt>
                <c:pt idx="5404">
                  <c:v>35.862101129024992</c:v>
                </c:pt>
                <c:pt idx="5405">
                  <c:v>38.772297998600003</c:v>
                </c:pt>
                <c:pt idx="5406">
                  <c:v>31.172276232475003</c:v>
                </c:pt>
                <c:pt idx="5407">
                  <c:v>28.664955199724997</c:v>
                </c:pt>
                <c:pt idx="5408">
                  <c:v>27.130361053649999</c:v>
                </c:pt>
                <c:pt idx="5409">
                  <c:v>20.402280224369999</c:v>
                </c:pt>
                <c:pt idx="5410">
                  <c:v>24.492569009599997</c:v>
                </c:pt>
                <c:pt idx="5411">
                  <c:v>29.516210913924997</c:v>
                </c:pt>
                <c:pt idx="5412">
                  <c:v>42.203453451525</c:v>
                </c:pt>
                <c:pt idx="5413">
                  <c:v>39.004715842449997</c:v>
                </c:pt>
                <c:pt idx="5414">
                  <c:v>54.130195729874998</c:v>
                </c:pt>
                <c:pt idx="5415">
                  <c:v>68.178345221775004</c:v>
                </c:pt>
                <c:pt idx="5416">
                  <c:v>53.211178425199996</c:v>
                </c:pt>
                <c:pt idx="5417">
                  <c:v>76.981058972824997</c:v>
                </c:pt>
                <c:pt idx="5418">
                  <c:v>64.982719909950006</c:v>
                </c:pt>
                <c:pt idx="5419">
                  <c:v>44.585123214724995</c:v>
                </c:pt>
                <c:pt idx="5420">
                  <c:v>39.182116207924999</c:v>
                </c:pt>
                <c:pt idx="5421">
                  <c:v>54.460292067199994</c:v>
                </c:pt>
                <c:pt idx="5422">
                  <c:v>56.678131484899993</c:v>
                </c:pt>
                <c:pt idx="5423">
                  <c:v>49.154102769399998</c:v>
                </c:pt>
                <c:pt idx="5424">
                  <c:v>40.85972999845</c:v>
                </c:pt>
                <c:pt idx="5425">
                  <c:v>38.721586037449995</c:v>
                </c:pt>
                <c:pt idx="5426">
                  <c:v>47.490190583524999</c:v>
                </c:pt>
                <c:pt idx="5427">
                  <c:v>49.222007734024999</c:v>
                </c:pt>
                <c:pt idx="5428">
                  <c:v>53.418868793074999</c:v>
                </c:pt>
                <c:pt idx="5429">
                  <c:v>74.435090102375</c:v>
                </c:pt>
                <c:pt idx="5430">
                  <c:v>77.938307004625003</c:v>
                </c:pt>
                <c:pt idx="5431">
                  <c:v>75.285401698800001</c:v>
                </c:pt>
                <c:pt idx="5432">
                  <c:v>81.429556123824995</c:v>
                </c:pt>
                <c:pt idx="5433">
                  <c:v>74.247622246275</c:v>
                </c:pt>
                <c:pt idx="5434">
                  <c:v>85.305455707049987</c:v>
                </c:pt>
                <c:pt idx="5435">
                  <c:v>71.947816611074998</c:v>
                </c:pt>
                <c:pt idx="5436">
                  <c:v>70.877000776700001</c:v>
                </c:pt>
                <c:pt idx="5437">
                  <c:v>68.977332539700001</c:v>
                </c:pt>
                <c:pt idx="5438">
                  <c:v>49.2756797893</c:v>
                </c:pt>
                <c:pt idx="5439">
                  <c:v>67.992389230949996</c:v>
                </c:pt>
                <c:pt idx="5440">
                  <c:v>36.204755778424996</c:v>
                </c:pt>
                <c:pt idx="5441">
                  <c:v>42.336234989824995</c:v>
                </c:pt>
                <c:pt idx="5442">
                  <c:v>65.138718238375006</c:v>
                </c:pt>
                <c:pt idx="5443">
                  <c:v>49.063231014549999</c:v>
                </c:pt>
                <c:pt idx="5444">
                  <c:v>38.4396554928</c:v>
                </c:pt>
                <c:pt idx="5445">
                  <c:v>41.223996393349999</c:v>
                </c:pt>
                <c:pt idx="5446">
                  <c:v>32.250094012250003</c:v>
                </c:pt>
                <c:pt idx="5447">
                  <c:v>16.664720561647499</c:v>
                </c:pt>
                <c:pt idx="5448">
                  <c:v>14.611322369522499</c:v>
                </c:pt>
                <c:pt idx="5449">
                  <c:v>12.5462134574275</c:v>
                </c:pt>
                <c:pt idx="5450">
                  <c:v>9.4195519588375003</c:v>
                </c:pt>
                <c:pt idx="5451">
                  <c:v>12.939856714764998</c:v>
                </c:pt>
                <c:pt idx="5452">
                  <c:v>16.133344120137501</c:v>
                </c:pt>
                <c:pt idx="5453">
                  <c:v>16.916886421224998</c:v>
                </c:pt>
                <c:pt idx="5454">
                  <c:v>17.049545056277498</c:v>
                </c:pt>
                <c:pt idx="5455">
                  <c:v>23.065632537819997</c:v>
                </c:pt>
                <c:pt idx="5456">
                  <c:v>27.055658871750001</c:v>
                </c:pt>
                <c:pt idx="5457">
                  <c:v>28.403224146574996</c:v>
                </c:pt>
                <c:pt idx="5458">
                  <c:v>31.558929092749999</c:v>
                </c:pt>
                <c:pt idx="5459">
                  <c:v>29.800714820674997</c:v>
                </c:pt>
                <c:pt idx="5460">
                  <c:v>21.153604291152501</c:v>
                </c:pt>
                <c:pt idx="5461">
                  <c:v>23.3574775634725</c:v>
                </c:pt>
                <c:pt idx="5462">
                  <c:v>26.746294810875</c:v>
                </c:pt>
                <c:pt idx="5463">
                  <c:v>30.979305298700002</c:v>
                </c:pt>
                <c:pt idx="5464">
                  <c:v>20.835264834199997</c:v>
                </c:pt>
                <c:pt idx="5465">
                  <c:v>19.301055946584999</c:v>
                </c:pt>
                <c:pt idx="5466">
                  <c:v>19.674330944822501</c:v>
                </c:pt>
                <c:pt idx="5467">
                  <c:v>18.648546518154998</c:v>
                </c:pt>
                <c:pt idx="5468">
                  <c:v>11.680434401187499</c:v>
                </c:pt>
                <c:pt idx="5469">
                  <c:v>11.644776338534999</c:v>
                </c:pt>
                <c:pt idx="5470">
                  <c:v>10.2000834061175</c:v>
                </c:pt>
                <c:pt idx="5471">
                  <c:v>12.5156183057875</c:v>
                </c:pt>
                <c:pt idx="5472">
                  <c:v>10.416196534012499</c:v>
                </c:pt>
                <c:pt idx="5473">
                  <c:v>5.6578021327450001</c:v>
                </c:pt>
                <c:pt idx="5474">
                  <c:v>3.8524985272824996</c:v>
                </c:pt>
                <c:pt idx="5475">
                  <c:v>1.5922686235399999</c:v>
                </c:pt>
                <c:pt idx="5476">
                  <c:v>5.8952255541824998</c:v>
                </c:pt>
                <c:pt idx="5477">
                  <c:v>4.50236071529</c:v>
                </c:pt>
                <c:pt idx="5478">
                  <c:v>12.316524115904999</c:v>
                </c:pt>
                <c:pt idx="5479">
                  <c:v>8.4919193694850001</c:v>
                </c:pt>
                <c:pt idx="5480">
                  <c:v>11.0912845976925</c:v>
                </c:pt>
                <c:pt idx="5481">
                  <c:v>17.778895611145</c:v>
                </c:pt>
                <c:pt idx="5482">
                  <c:v>18.686719385172502</c:v>
                </c:pt>
                <c:pt idx="5483">
                  <c:v>18.11218374565</c:v>
                </c:pt>
                <c:pt idx="5484">
                  <c:v>29.387300449024998</c:v>
                </c:pt>
                <c:pt idx="5485">
                  <c:v>21.644542701622498</c:v>
                </c:pt>
                <c:pt idx="5486">
                  <c:v>20.161282831464998</c:v>
                </c:pt>
                <c:pt idx="5487">
                  <c:v>19.557511860982498</c:v>
                </c:pt>
                <c:pt idx="5488">
                  <c:v>21.883982042587498</c:v>
                </c:pt>
                <c:pt idx="5489">
                  <c:v>20.514095219944998</c:v>
                </c:pt>
                <c:pt idx="5490">
                  <c:v>24.205064645650001</c:v>
                </c:pt>
                <c:pt idx="5491">
                  <c:v>19.844855059132499</c:v>
                </c:pt>
                <c:pt idx="5492">
                  <c:v>16.640485906737499</c:v>
                </c:pt>
                <c:pt idx="5493">
                  <c:v>11.153533698012501</c:v>
                </c:pt>
                <c:pt idx="5494">
                  <c:v>12.03923601821</c:v>
                </c:pt>
                <c:pt idx="5495">
                  <c:v>7.913352268132499</c:v>
                </c:pt>
                <c:pt idx="5496">
                  <c:v>3.1960469519649997</c:v>
                </c:pt>
                <c:pt idx="5497">
                  <c:v>2.4724340700449998</c:v>
                </c:pt>
                <c:pt idx="5498">
                  <c:v>2.8922503095024998</c:v>
                </c:pt>
                <c:pt idx="5499">
                  <c:v>13.109044230652499</c:v>
                </c:pt>
                <c:pt idx="5500">
                  <c:v>14.0790067685975</c:v>
                </c:pt>
                <c:pt idx="5501">
                  <c:v>18.029812104864998</c:v>
                </c:pt>
                <c:pt idx="5502">
                  <c:v>39.082044632475004</c:v>
                </c:pt>
                <c:pt idx="5503">
                  <c:v>46.439561882950002</c:v>
                </c:pt>
                <c:pt idx="5504">
                  <c:v>46.712015403925001</c:v>
                </c:pt>
                <c:pt idx="5505">
                  <c:v>58.992231015750001</c:v>
                </c:pt>
                <c:pt idx="5506">
                  <c:v>59.298531699249999</c:v>
                </c:pt>
                <c:pt idx="5507">
                  <c:v>49.668983116774996</c:v>
                </c:pt>
                <c:pt idx="5508">
                  <c:v>55.894184777124998</c:v>
                </c:pt>
                <c:pt idx="5509">
                  <c:v>52.968133642174998</c:v>
                </c:pt>
                <c:pt idx="5510">
                  <c:v>35.055174528424999</c:v>
                </c:pt>
                <c:pt idx="5511">
                  <c:v>35.444574331599995</c:v>
                </c:pt>
                <c:pt idx="5512">
                  <c:v>39.790951503774998</c:v>
                </c:pt>
                <c:pt idx="5513">
                  <c:v>52.748376787224998</c:v>
                </c:pt>
                <c:pt idx="5514">
                  <c:v>50.841255711125001</c:v>
                </c:pt>
                <c:pt idx="5515">
                  <c:v>55.717618928850001</c:v>
                </c:pt>
                <c:pt idx="5516">
                  <c:v>19.558240238527496</c:v>
                </c:pt>
                <c:pt idx="5517">
                  <c:v>15.113366443955</c:v>
                </c:pt>
                <c:pt idx="5518">
                  <c:v>13.216581711989999</c:v>
                </c:pt>
                <c:pt idx="5519">
                  <c:v>9.778763969442501</c:v>
                </c:pt>
                <c:pt idx="5520">
                  <c:v>5.5024561858299998</c:v>
                </c:pt>
                <c:pt idx="5521">
                  <c:v>8.4527062266975008</c:v>
                </c:pt>
                <c:pt idx="5522">
                  <c:v>5.9384531139599996</c:v>
                </c:pt>
                <c:pt idx="5523">
                  <c:v>11.2087578250175</c:v>
                </c:pt>
                <c:pt idx="5524">
                  <c:v>17.774403092504997</c:v>
                </c:pt>
                <c:pt idx="5525">
                  <c:v>19.720041700852498</c:v>
                </c:pt>
                <c:pt idx="5526">
                  <c:v>30.667106520875002</c:v>
                </c:pt>
                <c:pt idx="5527">
                  <c:v>38.595160840675</c:v>
                </c:pt>
                <c:pt idx="5528">
                  <c:v>37.673924555300005</c:v>
                </c:pt>
                <c:pt idx="5529">
                  <c:v>44.192347572499997</c:v>
                </c:pt>
                <c:pt idx="5530">
                  <c:v>44.078432622649999</c:v>
                </c:pt>
                <c:pt idx="5531">
                  <c:v>30.308026635474999</c:v>
                </c:pt>
                <c:pt idx="5532">
                  <c:v>34.011267184699996</c:v>
                </c:pt>
                <c:pt idx="5533">
                  <c:v>50.000851084149993</c:v>
                </c:pt>
                <c:pt idx="5534">
                  <c:v>42.93026322555</c:v>
                </c:pt>
                <c:pt idx="5535">
                  <c:v>56.021530823100001</c:v>
                </c:pt>
                <c:pt idx="5536">
                  <c:v>44.130508696250004</c:v>
                </c:pt>
                <c:pt idx="5537">
                  <c:v>46.864067572075001</c:v>
                </c:pt>
                <c:pt idx="5538">
                  <c:v>70.737082160499995</c:v>
                </c:pt>
                <c:pt idx="5539">
                  <c:v>59.820222442899997</c:v>
                </c:pt>
                <c:pt idx="5540">
                  <c:v>46.603519644549998</c:v>
                </c:pt>
                <c:pt idx="5541">
                  <c:v>40.860233708424992</c:v>
                </c:pt>
                <c:pt idx="5542">
                  <c:v>25.76385841055</c:v>
                </c:pt>
                <c:pt idx="5543">
                  <c:v>31.996707386200001</c:v>
                </c:pt>
                <c:pt idx="5544">
                  <c:v>37.323746683299994</c:v>
                </c:pt>
                <c:pt idx="5545">
                  <c:v>34.467658065249992</c:v>
                </c:pt>
                <c:pt idx="5546">
                  <c:v>20.629513587617499</c:v>
                </c:pt>
                <c:pt idx="5547">
                  <c:v>40.279055465650003</c:v>
                </c:pt>
                <c:pt idx="5548">
                  <c:v>51.032986448474993</c:v>
                </c:pt>
                <c:pt idx="5549">
                  <c:v>46.450375524625002</c:v>
                </c:pt>
                <c:pt idx="5550">
                  <c:v>38.660273838925001</c:v>
                </c:pt>
                <c:pt idx="5551">
                  <c:v>40.795189718475001</c:v>
                </c:pt>
                <c:pt idx="5552">
                  <c:v>36.938228272299995</c:v>
                </c:pt>
                <c:pt idx="5553">
                  <c:v>36.015401143150001</c:v>
                </c:pt>
                <c:pt idx="5554">
                  <c:v>36.552592506125002</c:v>
                </c:pt>
                <c:pt idx="5555">
                  <c:v>31.390623588599997</c:v>
                </c:pt>
                <c:pt idx="5556">
                  <c:v>36.190060185900002</c:v>
                </c:pt>
                <c:pt idx="5557">
                  <c:v>31.341848291050002</c:v>
                </c:pt>
                <c:pt idx="5558">
                  <c:v>22.272732594742497</c:v>
                </c:pt>
                <c:pt idx="5559">
                  <c:v>36.858091906425003</c:v>
                </c:pt>
                <c:pt idx="5560">
                  <c:v>34.781723423999999</c:v>
                </c:pt>
                <c:pt idx="5561">
                  <c:v>60.896070124524996</c:v>
                </c:pt>
                <c:pt idx="5562">
                  <c:v>77.502774045099997</c:v>
                </c:pt>
                <c:pt idx="5563">
                  <c:v>38.233054579375001</c:v>
                </c:pt>
                <c:pt idx="5564">
                  <c:v>32.084681804749998</c:v>
                </c:pt>
                <c:pt idx="5565">
                  <c:v>36.811589432475003</c:v>
                </c:pt>
                <c:pt idx="5566">
                  <c:v>46.22537257295</c:v>
                </c:pt>
                <c:pt idx="5567">
                  <c:v>51.694211482899995</c:v>
                </c:pt>
                <c:pt idx="5568">
                  <c:v>42.666736700774997</c:v>
                </c:pt>
                <c:pt idx="5569">
                  <c:v>53.566332420199998</c:v>
                </c:pt>
                <c:pt idx="5570">
                  <c:v>34.191259539549996</c:v>
                </c:pt>
                <c:pt idx="5571">
                  <c:v>34.778805750974996</c:v>
                </c:pt>
                <c:pt idx="5572">
                  <c:v>43.267305927274997</c:v>
                </c:pt>
                <c:pt idx="5573">
                  <c:v>53.809248803475</c:v>
                </c:pt>
                <c:pt idx="5574">
                  <c:v>62.275918844874994</c:v>
                </c:pt>
                <c:pt idx="5575">
                  <c:v>62.591241508875001</c:v>
                </c:pt>
                <c:pt idx="5576">
                  <c:v>44.253630037099995</c:v>
                </c:pt>
                <c:pt idx="5577">
                  <c:v>43.596833008200001</c:v>
                </c:pt>
                <c:pt idx="5578">
                  <c:v>27.550919068824999</c:v>
                </c:pt>
                <c:pt idx="5579">
                  <c:v>25.734246252824999</c:v>
                </c:pt>
                <c:pt idx="5580">
                  <c:v>25.030290664974999</c:v>
                </c:pt>
                <c:pt idx="5581">
                  <c:v>30.591123287649999</c:v>
                </c:pt>
                <c:pt idx="5582">
                  <c:v>30.736258672525</c:v>
                </c:pt>
                <c:pt idx="5583">
                  <c:v>31.950101772249997</c:v>
                </c:pt>
                <c:pt idx="5584">
                  <c:v>34.918115397100003</c:v>
                </c:pt>
                <c:pt idx="5585">
                  <c:v>28.420920945974999</c:v>
                </c:pt>
                <c:pt idx="5586">
                  <c:v>20.383273461974998</c:v>
                </c:pt>
                <c:pt idx="5587">
                  <c:v>17.224883276404999</c:v>
                </c:pt>
                <c:pt idx="5588">
                  <c:v>21.732154827552499</c:v>
                </c:pt>
                <c:pt idx="5589">
                  <c:v>21.158934859059997</c:v>
                </c:pt>
                <c:pt idx="5590">
                  <c:v>14.149566520055</c:v>
                </c:pt>
                <c:pt idx="5591">
                  <c:v>12.245604960224998</c:v>
                </c:pt>
                <c:pt idx="5592">
                  <c:v>13.3648104817725</c:v>
                </c:pt>
                <c:pt idx="5593">
                  <c:v>12.061852674874999</c:v>
                </c:pt>
                <c:pt idx="5594">
                  <c:v>9.8746000086349994</c:v>
                </c:pt>
                <c:pt idx="5595">
                  <c:v>12.1489871332025</c:v>
                </c:pt>
                <c:pt idx="5596">
                  <c:v>15.951223587419999</c:v>
                </c:pt>
                <c:pt idx="5597">
                  <c:v>22.676535462004999</c:v>
                </c:pt>
                <c:pt idx="5598">
                  <c:v>35.795161554799996</c:v>
                </c:pt>
                <c:pt idx="5599">
                  <c:v>32.364837653800002</c:v>
                </c:pt>
                <c:pt idx="5600">
                  <c:v>35.151240528274997</c:v>
                </c:pt>
                <c:pt idx="5601">
                  <c:v>34.348182852324996</c:v>
                </c:pt>
                <c:pt idx="5602">
                  <c:v>35.933900206424994</c:v>
                </c:pt>
                <c:pt idx="5603">
                  <c:v>50.170740589499999</c:v>
                </c:pt>
                <c:pt idx="5604">
                  <c:v>34.104712277775</c:v>
                </c:pt>
                <c:pt idx="5605">
                  <c:v>41.276089045749998</c:v>
                </c:pt>
                <c:pt idx="5606">
                  <c:v>40.827887586249993</c:v>
                </c:pt>
                <c:pt idx="5607">
                  <c:v>41.679788980725</c:v>
                </c:pt>
                <c:pt idx="5608">
                  <c:v>60.154869880474998</c:v>
                </c:pt>
                <c:pt idx="5609">
                  <c:v>47.117029146725002</c:v>
                </c:pt>
                <c:pt idx="5610">
                  <c:v>43.923854226425</c:v>
                </c:pt>
                <c:pt idx="5611">
                  <c:v>57.981045658324994</c:v>
                </c:pt>
                <c:pt idx="5612">
                  <c:v>36.448824259375002</c:v>
                </c:pt>
                <c:pt idx="5613">
                  <c:v>36.8912115595</c:v>
                </c:pt>
                <c:pt idx="5614">
                  <c:v>28.666291937577498</c:v>
                </c:pt>
                <c:pt idx="5615">
                  <c:v>27.103078799875</c:v>
                </c:pt>
                <c:pt idx="5616">
                  <c:v>22.528346227312497</c:v>
                </c:pt>
                <c:pt idx="5617">
                  <c:v>13.308003242194999</c:v>
                </c:pt>
                <c:pt idx="5618">
                  <c:v>11.8207561515375</c:v>
                </c:pt>
                <c:pt idx="5619">
                  <c:v>9.2207232627749995</c:v>
                </c:pt>
                <c:pt idx="5620">
                  <c:v>27.822732581269999</c:v>
                </c:pt>
                <c:pt idx="5621">
                  <c:v>51.5320156963</c:v>
                </c:pt>
                <c:pt idx="5622">
                  <c:v>35.883158267825003</c:v>
                </c:pt>
                <c:pt idx="5623">
                  <c:v>25.533848952549999</c:v>
                </c:pt>
                <c:pt idx="5624">
                  <c:v>24.3303320964025</c:v>
                </c:pt>
                <c:pt idx="5625">
                  <c:v>40.3546387974</c:v>
                </c:pt>
                <c:pt idx="5626">
                  <c:v>40.389809532624994</c:v>
                </c:pt>
                <c:pt idx="5627">
                  <c:v>62.418286219549998</c:v>
                </c:pt>
                <c:pt idx="5628">
                  <c:v>38.463815660575001</c:v>
                </c:pt>
                <c:pt idx="5629">
                  <c:v>29.4040845024</c:v>
                </c:pt>
                <c:pt idx="5630">
                  <c:v>28.062094106924999</c:v>
                </c:pt>
                <c:pt idx="5631">
                  <c:v>44.570190094600001</c:v>
                </c:pt>
                <c:pt idx="5632">
                  <c:v>32.746752539424996</c:v>
                </c:pt>
                <c:pt idx="5633">
                  <c:v>60.931336025499995</c:v>
                </c:pt>
                <c:pt idx="5634">
                  <c:v>68.514236298550003</c:v>
                </c:pt>
                <c:pt idx="5635">
                  <c:v>43.451168658374996</c:v>
                </c:pt>
                <c:pt idx="5636">
                  <c:v>28.107912060749999</c:v>
                </c:pt>
                <c:pt idx="5637">
                  <c:v>38.098948160024996</c:v>
                </c:pt>
                <c:pt idx="5638">
                  <c:v>46.012261352899998</c:v>
                </c:pt>
                <c:pt idx="5639">
                  <c:v>36.079054882299999</c:v>
                </c:pt>
                <c:pt idx="5640">
                  <c:v>25.777862630824998</c:v>
                </c:pt>
                <c:pt idx="5641">
                  <c:v>18.602121233512499</c:v>
                </c:pt>
                <c:pt idx="5642">
                  <c:v>20.151662350077498</c:v>
                </c:pt>
                <c:pt idx="5643">
                  <c:v>13.736472604862499</c:v>
                </c:pt>
                <c:pt idx="5644">
                  <c:v>20.5966666357475</c:v>
                </c:pt>
                <c:pt idx="5645">
                  <c:v>35.835970242350001</c:v>
                </c:pt>
                <c:pt idx="5646">
                  <c:v>25.598880379474998</c:v>
                </c:pt>
                <c:pt idx="5647">
                  <c:v>24.149444271</c:v>
                </c:pt>
                <c:pt idx="5648">
                  <c:v>23.363774690700001</c:v>
                </c:pt>
                <c:pt idx="5649">
                  <c:v>29.889161138149998</c:v>
                </c:pt>
                <c:pt idx="5650">
                  <c:v>30.525247788749997</c:v>
                </c:pt>
                <c:pt idx="5651">
                  <c:v>27.380153685225</c:v>
                </c:pt>
                <c:pt idx="5652">
                  <c:v>35.230221057649999</c:v>
                </c:pt>
                <c:pt idx="5653">
                  <c:v>25.065099899274998</c:v>
                </c:pt>
                <c:pt idx="5654">
                  <c:v>26.121578862522501</c:v>
                </c:pt>
                <c:pt idx="5655">
                  <c:v>21.31738454165</c:v>
                </c:pt>
                <c:pt idx="5656">
                  <c:v>21.102417791935</c:v>
                </c:pt>
                <c:pt idx="5657">
                  <c:v>30.241505757125001</c:v>
                </c:pt>
                <c:pt idx="5658">
                  <c:v>38.096936781999993</c:v>
                </c:pt>
                <c:pt idx="5659">
                  <c:v>46.666209187050001</c:v>
                </c:pt>
                <c:pt idx="5660">
                  <c:v>53.795346739549998</c:v>
                </c:pt>
                <c:pt idx="5661">
                  <c:v>66.582179164924995</c:v>
                </c:pt>
                <c:pt idx="5662">
                  <c:v>41.622599455124998</c:v>
                </c:pt>
                <c:pt idx="5663">
                  <c:v>36.891939016424999</c:v>
                </c:pt>
                <c:pt idx="5664">
                  <c:v>28.051617761700001</c:v>
                </c:pt>
                <c:pt idx="5665">
                  <c:v>24.132218511024998</c:v>
                </c:pt>
                <c:pt idx="5666">
                  <c:v>17.273984567980001</c:v>
                </c:pt>
                <c:pt idx="5667">
                  <c:v>19.924815370280001</c:v>
                </c:pt>
                <c:pt idx="5668">
                  <c:v>19.551999589045</c:v>
                </c:pt>
                <c:pt idx="5669">
                  <c:v>16.634957842919999</c:v>
                </c:pt>
                <c:pt idx="5670">
                  <c:v>22.433455851084997</c:v>
                </c:pt>
                <c:pt idx="5671">
                  <c:v>18.757418231425</c:v>
                </c:pt>
                <c:pt idx="5672">
                  <c:v>30.194767102124999</c:v>
                </c:pt>
                <c:pt idx="5673">
                  <c:v>35.901163761424996</c:v>
                </c:pt>
                <c:pt idx="5674">
                  <c:v>43.331016823174998</c:v>
                </c:pt>
                <c:pt idx="5675">
                  <c:v>32.882357487475005</c:v>
                </c:pt>
                <c:pt idx="5676">
                  <c:v>38.979189972149996</c:v>
                </c:pt>
                <c:pt idx="5677">
                  <c:v>44.010700618074999</c:v>
                </c:pt>
                <c:pt idx="5678">
                  <c:v>40.554025082149998</c:v>
                </c:pt>
                <c:pt idx="5679">
                  <c:v>39.831362920875002</c:v>
                </c:pt>
                <c:pt idx="5680">
                  <c:v>32.068273324224997</c:v>
                </c:pt>
                <c:pt idx="5681">
                  <c:v>38.834519705699996</c:v>
                </c:pt>
                <c:pt idx="5682">
                  <c:v>43.929387993024996</c:v>
                </c:pt>
                <c:pt idx="5683">
                  <c:v>23.900451878809996</c:v>
                </c:pt>
                <c:pt idx="5684">
                  <c:v>15.564794678464999</c:v>
                </c:pt>
                <c:pt idx="5685">
                  <c:v>20.308739397319997</c:v>
                </c:pt>
                <c:pt idx="5686">
                  <c:v>17.0998109579375</c:v>
                </c:pt>
                <c:pt idx="5687">
                  <c:v>19.968299066787498</c:v>
                </c:pt>
                <c:pt idx="5688">
                  <c:v>11.305673570019998</c:v>
                </c:pt>
                <c:pt idx="5689">
                  <c:v>14.859880431532499</c:v>
                </c:pt>
                <c:pt idx="5690">
                  <c:v>15.642372330029998</c:v>
                </c:pt>
                <c:pt idx="5691">
                  <c:v>18.851047015885001</c:v>
                </c:pt>
                <c:pt idx="5692">
                  <c:v>37.999237407449996</c:v>
                </c:pt>
                <c:pt idx="5693">
                  <c:v>53.149100187749994</c:v>
                </c:pt>
                <c:pt idx="5694">
                  <c:v>84.837102825974995</c:v>
                </c:pt>
                <c:pt idx="5695">
                  <c:v>59.520331079549997</c:v>
                </c:pt>
                <c:pt idx="5696">
                  <c:v>74.51958894645</c:v>
                </c:pt>
                <c:pt idx="5697">
                  <c:v>80.104424639399994</c:v>
                </c:pt>
                <c:pt idx="5698">
                  <c:v>63.932067296174999</c:v>
                </c:pt>
                <c:pt idx="5699">
                  <c:v>77.505008549324998</c:v>
                </c:pt>
                <c:pt idx="5700">
                  <c:v>68.107930899150006</c:v>
                </c:pt>
                <c:pt idx="5701">
                  <c:v>74.051972981574991</c:v>
                </c:pt>
                <c:pt idx="5702">
                  <c:v>86.247797597475</c:v>
                </c:pt>
                <c:pt idx="5703">
                  <c:v>89.824032639400002</c:v>
                </c:pt>
                <c:pt idx="5704">
                  <c:v>79.204295224450007</c:v>
                </c:pt>
                <c:pt idx="5705">
                  <c:v>61.823314028400006</c:v>
                </c:pt>
                <c:pt idx="5706">
                  <c:v>78.745066165075002</c:v>
                </c:pt>
                <c:pt idx="5707">
                  <c:v>74.929624891000003</c:v>
                </c:pt>
                <c:pt idx="5708">
                  <c:v>49.605868613599995</c:v>
                </c:pt>
                <c:pt idx="5709">
                  <c:v>40.250308762350002</c:v>
                </c:pt>
                <c:pt idx="5710">
                  <c:v>60.180200090374996</c:v>
                </c:pt>
                <c:pt idx="5711">
                  <c:v>28.11955820935</c:v>
                </c:pt>
                <c:pt idx="5712">
                  <c:v>33.393376134774996</c:v>
                </c:pt>
                <c:pt idx="5713">
                  <c:v>26.220758116532497</c:v>
                </c:pt>
                <c:pt idx="5714">
                  <c:v>43.80370991185</c:v>
                </c:pt>
                <c:pt idx="5715">
                  <c:v>33.070492651734995</c:v>
                </c:pt>
                <c:pt idx="5716">
                  <c:v>55.056398020025</c:v>
                </c:pt>
                <c:pt idx="5717">
                  <c:v>82.300639380899995</c:v>
                </c:pt>
                <c:pt idx="5718">
                  <c:v>89.148402895899991</c:v>
                </c:pt>
                <c:pt idx="5719">
                  <c:v>96.445510360774989</c:v>
                </c:pt>
                <c:pt idx="5720">
                  <c:v>63.865666060224996</c:v>
                </c:pt>
                <c:pt idx="5721">
                  <c:v>81.481814807749998</c:v>
                </c:pt>
                <c:pt idx="5722">
                  <c:v>65.824569365974995</c:v>
                </c:pt>
                <c:pt idx="5723">
                  <c:v>93.303842845000005</c:v>
                </c:pt>
                <c:pt idx="5724">
                  <c:v>63.856705190174999</c:v>
                </c:pt>
                <c:pt idx="5725">
                  <c:v>83.890969895924997</c:v>
                </c:pt>
                <c:pt idx="5726">
                  <c:v>68.618632591500003</c:v>
                </c:pt>
                <c:pt idx="5727">
                  <c:v>89.17238607352499</c:v>
                </c:pt>
                <c:pt idx="5728">
                  <c:v>70.97154598680001</c:v>
                </c:pt>
                <c:pt idx="5729">
                  <c:v>76.981780637674987</c:v>
                </c:pt>
                <c:pt idx="5730">
                  <c:v>58.965450208599997</c:v>
                </c:pt>
                <c:pt idx="5731">
                  <c:v>40.110679568450003</c:v>
                </c:pt>
                <c:pt idx="5732">
                  <c:v>41.113114404125</c:v>
                </c:pt>
                <c:pt idx="5733">
                  <c:v>33.957839093724999</c:v>
                </c:pt>
                <c:pt idx="5734">
                  <c:v>30.374079831224996</c:v>
                </c:pt>
                <c:pt idx="5735">
                  <c:v>29.008231822479999</c:v>
                </c:pt>
                <c:pt idx="5736">
                  <c:v>19.601301198554999</c:v>
                </c:pt>
                <c:pt idx="5737">
                  <c:v>19.264869841989999</c:v>
                </c:pt>
                <c:pt idx="5738">
                  <c:v>23.834891532775</c:v>
                </c:pt>
                <c:pt idx="5739">
                  <c:v>23.999807617774998</c:v>
                </c:pt>
                <c:pt idx="5740">
                  <c:v>34.851269107274994</c:v>
                </c:pt>
                <c:pt idx="5741">
                  <c:v>49.324738669324994</c:v>
                </c:pt>
                <c:pt idx="5742">
                  <c:v>38.438345619574996</c:v>
                </c:pt>
                <c:pt idx="5743">
                  <c:v>42.616237002699997</c:v>
                </c:pt>
                <c:pt idx="5744">
                  <c:v>31.927385583574999</c:v>
                </c:pt>
                <c:pt idx="5745">
                  <c:v>35.617198030600001</c:v>
                </c:pt>
                <c:pt idx="5746">
                  <c:v>32.041643139675003</c:v>
                </c:pt>
                <c:pt idx="5747">
                  <c:v>24.856345035874998</c:v>
                </c:pt>
                <c:pt idx="5748">
                  <c:v>33.141526017775</c:v>
                </c:pt>
                <c:pt idx="5749">
                  <c:v>30.399132518125001</c:v>
                </c:pt>
                <c:pt idx="5750">
                  <c:v>40.158432638774997</c:v>
                </c:pt>
                <c:pt idx="5751">
                  <c:v>51.359707505424993</c:v>
                </c:pt>
                <c:pt idx="5752">
                  <c:v>33.331910830649996</c:v>
                </c:pt>
                <c:pt idx="5753">
                  <c:v>31.876251712974998</c:v>
                </c:pt>
                <c:pt idx="5754">
                  <c:v>29.079794899324998</c:v>
                </c:pt>
                <c:pt idx="5755">
                  <c:v>67.157087708549994</c:v>
                </c:pt>
                <c:pt idx="5756">
                  <c:v>48.909589989024994</c:v>
                </c:pt>
                <c:pt idx="5757">
                  <c:v>22.305688376980001</c:v>
                </c:pt>
                <c:pt idx="5758">
                  <c:v>13.380433999092499</c:v>
                </c:pt>
                <c:pt idx="5759">
                  <c:v>18.641610703162499</c:v>
                </c:pt>
                <c:pt idx="5760">
                  <c:v>12.98314380781</c:v>
                </c:pt>
                <c:pt idx="5761">
                  <c:v>8.4151845035099999</c:v>
                </c:pt>
                <c:pt idx="5762">
                  <c:v>30.830021895199998</c:v>
                </c:pt>
                <c:pt idx="5763">
                  <c:v>39.050155965327498</c:v>
                </c:pt>
                <c:pt idx="5764">
                  <c:v>30.57379380035</c:v>
                </c:pt>
                <c:pt idx="5765">
                  <c:v>31.397342696425</c:v>
                </c:pt>
                <c:pt idx="5766">
                  <c:v>41.587410694275</c:v>
                </c:pt>
                <c:pt idx="5767">
                  <c:v>37.342555952650002</c:v>
                </c:pt>
                <c:pt idx="5768">
                  <c:v>40.107853346224992</c:v>
                </c:pt>
                <c:pt idx="5769">
                  <c:v>29.42710721265</c:v>
                </c:pt>
                <c:pt idx="5770">
                  <c:v>28.2608781968475</c:v>
                </c:pt>
                <c:pt idx="5771">
                  <c:v>25.660720535425</c:v>
                </c:pt>
                <c:pt idx="5772">
                  <c:v>26.210047252912499</c:v>
                </c:pt>
                <c:pt idx="5773">
                  <c:v>24.292859452574998</c:v>
                </c:pt>
                <c:pt idx="5774">
                  <c:v>31.83446958915</c:v>
                </c:pt>
                <c:pt idx="5775">
                  <c:v>30.009240159374997</c:v>
                </c:pt>
                <c:pt idx="5776">
                  <c:v>29.378500916674998</c:v>
                </c:pt>
                <c:pt idx="5777">
                  <c:v>28.583467504074999</c:v>
                </c:pt>
                <c:pt idx="5778">
                  <c:v>30.082318167999997</c:v>
                </c:pt>
                <c:pt idx="5779">
                  <c:v>22.427534644804997</c:v>
                </c:pt>
                <c:pt idx="5780">
                  <c:v>17.283317820225001</c:v>
                </c:pt>
                <c:pt idx="5781">
                  <c:v>10.961005451144999</c:v>
                </c:pt>
                <c:pt idx="5782">
                  <c:v>12.382140635994999</c:v>
                </c:pt>
                <c:pt idx="5783">
                  <c:v>8.4078187226874999</c:v>
                </c:pt>
                <c:pt idx="5784">
                  <c:v>9.1625496149275012</c:v>
                </c:pt>
                <c:pt idx="5785">
                  <c:v>8.808930875539998</c:v>
                </c:pt>
                <c:pt idx="5786">
                  <c:v>6.9573471215599998</c:v>
                </c:pt>
                <c:pt idx="5787">
                  <c:v>8.6519162700174999</c:v>
                </c:pt>
                <c:pt idx="5788">
                  <c:v>7.0670984738699998</c:v>
                </c:pt>
                <c:pt idx="5789">
                  <c:v>11.374379511767499</c:v>
                </c:pt>
                <c:pt idx="5790">
                  <c:v>16.013393635704997</c:v>
                </c:pt>
                <c:pt idx="5791">
                  <c:v>25.814401026325001</c:v>
                </c:pt>
                <c:pt idx="5792">
                  <c:v>22.327053151839998</c:v>
                </c:pt>
                <c:pt idx="5793">
                  <c:v>24.532222571647498</c:v>
                </c:pt>
                <c:pt idx="5794">
                  <c:v>24.112609691799996</c:v>
                </c:pt>
                <c:pt idx="5795">
                  <c:v>27.648753566324999</c:v>
                </c:pt>
                <c:pt idx="5796">
                  <c:v>26.892993253799997</c:v>
                </c:pt>
                <c:pt idx="5797">
                  <c:v>20.422970854224999</c:v>
                </c:pt>
                <c:pt idx="5798">
                  <c:v>27.384306015675001</c:v>
                </c:pt>
                <c:pt idx="5799">
                  <c:v>26.198112120834999</c:v>
                </c:pt>
                <c:pt idx="5800">
                  <c:v>23.086590032874998</c:v>
                </c:pt>
                <c:pt idx="5801">
                  <c:v>24.053990163525</c:v>
                </c:pt>
                <c:pt idx="5802">
                  <c:v>23.3592474181775</c:v>
                </c:pt>
                <c:pt idx="5803">
                  <c:v>20.5116018424375</c:v>
                </c:pt>
                <c:pt idx="5804">
                  <c:v>17.365532983304998</c:v>
                </c:pt>
                <c:pt idx="5805">
                  <c:v>14.686893229449998</c:v>
                </c:pt>
                <c:pt idx="5806">
                  <c:v>10.715203323359999</c:v>
                </c:pt>
                <c:pt idx="5807">
                  <c:v>14.94261349732</c:v>
                </c:pt>
                <c:pt idx="5808">
                  <c:v>11.270541579622499</c:v>
                </c:pt>
                <c:pt idx="5809">
                  <c:v>6.4076390353274997</c:v>
                </c:pt>
                <c:pt idx="5810">
                  <c:v>6.8738085782124996</c:v>
                </c:pt>
                <c:pt idx="5811">
                  <c:v>8.1194081487325001</c:v>
                </c:pt>
                <c:pt idx="5812">
                  <c:v>5.3008080399249993</c:v>
                </c:pt>
                <c:pt idx="5813">
                  <c:v>9.4806767171250002</c:v>
                </c:pt>
                <c:pt idx="5814">
                  <c:v>15.83885305211</c:v>
                </c:pt>
                <c:pt idx="5815">
                  <c:v>10.77813575483</c:v>
                </c:pt>
                <c:pt idx="5816">
                  <c:v>19.828264788149998</c:v>
                </c:pt>
                <c:pt idx="5817">
                  <c:v>30.685843534924999</c:v>
                </c:pt>
                <c:pt idx="5818">
                  <c:v>33.249990668024999</c:v>
                </c:pt>
                <c:pt idx="5819">
                  <c:v>34.247443665024996</c:v>
                </c:pt>
                <c:pt idx="5820">
                  <c:v>31.148952654249999</c:v>
                </c:pt>
                <c:pt idx="5821">
                  <c:v>40.972190850974997</c:v>
                </c:pt>
                <c:pt idx="5822">
                  <c:v>45.981874542150003</c:v>
                </c:pt>
                <c:pt idx="5823">
                  <c:v>40.920332660624993</c:v>
                </c:pt>
                <c:pt idx="5824">
                  <c:v>64.919096401324992</c:v>
                </c:pt>
                <c:pt idx="5825">
                  <c:v>54.7952017048</c:v>
                </c:pt>
                <c:pt idx="5826">
                  <c:v>82.422935468049999</c:v>
                </c:pt>
                <c:pt idx="5827">
                  <c:v>100.383206165175</c:v>
                </c:pt>
                <c:pt idx="5828">
                  <c:v>76.368278533774998</c:v>
                </c:pt>
                <c:pt idx="5829">
                  <c:v>42.566504928849994</c:v>
                </c:pt>
                <c:pt idx="5830">
                  <c:v>19.133402272909997</c:v>
                </c:pt>
                <c:pt idx="5831">
                  <c:v>29.044190976099998</c:v>
                </c:pt>
                <c:pt idx="5832">
                  <c:v>27.368477907749998</c:v>
                </c:pt>
                <c:pt idx="5833">
                  <c:v>14.3701770824525</c:v>
                </c:pt>
                <c:pt idx="5834">
                  <c:v>13.364432878115</c:v>
                </c:pt>
                <c:pt idx="5835">
                  <c:v>11.560084768774999</c:v>
                </c:pt>
                <c:pt idx="5836">
                  <c:v>22.687991679727499</c:v>
                </c:pt>
                <c:pt idx="5837">
                  <c:v>37.798642383975</c:v>
                </c:pt>
                <c:pt idx="5838">
                  <c:v>60.933476643675</c:v>
                </c:pt>
                <c:pt idx="5839">
                  <c:v>57.253245511099998</c:v>
                </c:pt>
                <c:pt idx="5840">
                  <c:v>45.987857029824994</c:v>
                </c:pt>
                <c:pt idx="5841">
                  <c:v>34.512729061049995</c:v>
                </c:pt>
                <c:pt idx="5842">
                  <c:v>38.083755599824997</c:v>
                </c:pt>
                <c:pt idx="5843">
                  <c:v>53.615460098424997</c:v>
                </c:pt>
                <c:pt idx="5844">
                  <c:v>44.277025655749995</c:v>
                </c:pt>
                <c:pt idx="5845">
                  <c:v>52.490730875499999</c:v>
                </c:pt>
                <c:pt idx="5846">
                  <c:v>62.533963225575</c:v>
                </c:pt>
                <c:pt idx="5847">
                  <c:v>77.380136817625001</c:v>
                </c:pt>
                <c:pt idx="5848">
                  <c:v>76.573232487624992</c:v>
                </c:pt>
                <c:pt idx="5849">
                  <c:v>86.673450528100005</c:v>
                </c:pt>
                <c:pt idx="5850">
                  <c:v>65.390454166024995</c:v>
                </c:pt>
                <c:pt idx="5851">
                  <c:v>81.863453235199998</c:v>
                </c:pt>
                <c:pt idx="5852">
                  <c:v>81.926323802724994</c:v>
                </c:pt>
                <c:pt idx="5853">
                  <c:v>67.714403767424997</c:v>
                </c:pt>
                <c:pt idx="5854">
                  <c:v>50.484584531499998</c:v>
                </c:pt>
                <c:pt idx="5855">
                  <c:v>50.015344641649996</c:v>
                </c:pt>
                <c:pt idx="5856">
                  <c:v>35.853620270625001</c:v>
                </c:pt>
                <c:pt idx="5857">
                  <c:v>39.196531923374998</c:v>
                </c:pt>
                <c:pt idx="5858">
                  <c:v>46.986693812275</c:v>
                </c:pt>
                <c:pt idx="5859">
                  <c:v>50.959294809374995</c:v>
                </c:pt>
                <c:pt idx="5860">
                  <c:v>64.993018453274999</c:v>
                </c:pt>
                <c:pt idx="5861">
                  <c:v>85.412002874875</c:v>
                </c:pt>
                <c:pt idx="5862">
                  <c:v>131.50583688500001</c:v>
                </c:pt>
                <c:pt idx="5863">
                  <c:v>102.43993809517499</c:v>
                </c:pt>
                <c:pt idx="5864">
                  <c:v>105.40723866927499</c:v>
                </c:pt>
                <c:pt idx="5865">
                  <c:v>85.980546897399989</c:v>
                </c:pt>
                <c:pt idx="5866">
                  <c:v>94.377311086824989</c:v>
                </c:pt>
                <c:pt idx="5867">
                  <c:v>78.203851153125001</c:v>
                </c:pt>
                <c:pt idx="5869">
                  <c:v>74.231826611533393</c:v>
                </c:pt>
                <c:pt idx="5870">
                  <c:v>81.639116415125002</c:v>
                </c:pt>
                <c:pt idx="5871">
                  <c:v>93.613603584225004</c:v>
                </c:pt>
                <c:pt idx="5872">
                  <c:v>75.586452417825001</c:v>
                </c:pt>
                <c:pt idx="5873">
                  <c:v>80.214297322549996</c:v>
                </c:pt>
                <c:pt idx="5874">
                  <c:v>88.959966125449995</c:v>
                </c:pt>
                <c:pt idx="5875">
                  <c:v>66.839029432724999</c:v>
                </c:pt>
                <c:pt idx="5876">
                  <c:v>49.088530053249997</c:v>
                </c:pt>
                <c:pt idx="5877">
                  <c:v>27.194322813724998</c:v>
                </c:pt>
                <c:pt idx="5878">
                  <c:v>18.267999928835</c:v>
                </c:pt>
                <c:pt idx="5879">
                  <c:v>18.598357505454999</c:v>
                </c:pt>
                <c:pt idx="5880">
                  <c:v>14.466127977107499</c:v>
                </c:pt>
                <c:pt idx="5881">
                  <c:v>23.581699180464998</c:v>
                </c:pt>
                <c:pt idx="5882">
                  <c:v>24.450652435144999</c:v>
                </c:pt>
                <c:pt idx="5883">
                  <c:v>28.352451838497498</c:v>
                </c:pt>
                <c:pt idx="5884">
                  <c:v>51.116545233524995</c:v>
                </c:pt>
                <c:pt idx="5885">
                  <c:v>81.245863893649997</c:v>
                </c:pt>
                <c:pt idx="5886">
                  <c:v>85.831929105024997</c:v>
                </c:pt>
                <c:pt idx="5887">
                  <c:v>85.852818717725</c:v>
                </c:pt>
                <c:pt idx="5888">
                  <c:v>89.712435823124991</c:v>
                </c:pt>
                <c:pt idx="5889">
                  <c:v>74.436668975225004</c:v>
                </c:pt>
                <c:pt idx="5890">
                  <c:v>93.003043577474998</c:v>
                </c:pt>
                <c:pt idx="5891">
                  <c:v>98.512126621950003</c:v>
                </c:pt>
                <c:pt idx="5892">
                  <c:v>92.013422153474991</c:v>
                </c:pt>
                <c:pt idx="5893">
                  <c:v>81.600599517475004</c:v>
                </c:pt>
                <c:pt idx="5894">
                  <c:v>111.3494921704</c:v>
                </c:pt>
                <c:pt idx="5895">
                  <c:v>89.934800343774995</c:v>
                </c:pt>
                <c:pt idx="5896">
                  <c:v>110.603164469275</c:v>
                </c:pt>
                <c:pt idx="5897">
                  <c:v>106.05477303379999</c:v>
                </c:pt>
                <c:pt idx="5898">
                  <c:v>70.654225620374987</c:v>
                </c:pt>
                <c:pt idx="5899">
                  <c:v>46.090393847049995</c:v>
                </c:pt>
                <c:pt idx="5900">
                  <c:v>27.961521194675001</c:v>
                </c:pt>
                <c:pt idx="5901">
                  <c:v>34.498246672275002</c:v>
                </c:pt>
                <c:pt idx="5902">
                  <c:v>24.092774307420001</c:v>
                </c:pt>
                <c:pt idx="5903">
                  <c:v>24.442233093070001</c:v>
                </c:pt>
                <c:pt idx="5904">
                  <c:v>31.403256080299997</c:v>
                </c:pt>
                <c:pt idx="5905">
                  <c:v>21.063441446172497</c:v>
                </c:pt>
                <c:pt idx="5906">
                  <c:v>21.641552859725</c:v>
                </c:pt>
                <c:pt idx="5907">
                  <c:v>18.2010530856275</c:v>
                </c:pt>
                <c:pt idx="5908">
                  <c:v>54.863789336849997</c:v>
                </c:pt>
                <c:pt idx="5909">
                  <c:v>74.776058212224996</c:v>
                </c:pt>
                <c:pt idx="5910">
                  <c:v>97.593412228950001</c:v>
                </c:pt>
                <c:pt idx="5911">
                  <c:v>96.074227050849998</c:v>
                </c:pt>
                <c:pt idx="5912">
                  <c:v>92.359381680649989</c:v>
                </c:pt>
                <c:pt idx="5913">
                  <c:v>87.307724731950003</c:v>
                </c:pt>
                <c:pt idx="5914">
                  <c:v>87.314638039024985</c:v>
                </c:pt>
                <c:pt idx="5915">
                  <c:v>85.923043038324991</c:v>
                </c:pt>
                <c:pt idx="5916">
                  <c:v>77.950889067549994</c:v>
                </c:pt>
                <c:pt idx="5917">
                  <c:v>95.178408649149986</c:v>
                </c:pt>
                <c:pt idx="5918">
                  <c:v>91.094986587049988</c:v>
                </c:pt>
                <c:pt idx="5919">
                  <c:v>107.3072477983</c:v>
                </c:pt>
                <c:pt idx="5920">
                  <c:v>110.90241755837499</c:v>
                </c:pt>
                <c:pt idx="5921">
                  <c:v>121.78320916544999</c:v>
                </c:pt>
                <c:pt idx="5922">
                  <c:v>100.00936031329999</c:v>
                </c:pt>
                <c:pt idx="5923">
                  <c:v>86.293834824074992</c:v>
                </c:pt>
                <c:pt idx="5924">
                  <c:v>69.253061529224993</c:v>
                </c:pt>
                <c:pt idx="5925">
                  <c:v>62.217315537274992</c:v>
                </c:pt>
                <c:pt idx="5926">
                  <c:v>41.772056444199997</c:v>
                </c:pt>
                <c:pt idx="5927">
                  <c:v>54.121169260875</c:v>
                </c:pt>
                <c:pt idx="5928">
                  <c:v>42.702288748399994</c:v>
                </c:pt>
                <c:pt idx="5929">
                  <c:v>23.917722405364998</c:v>
                </c:pt>
                <c:pt idx="5930">
                  <c:v>23.197941651944998</c:v>
                </c:pt>
                <c:pt idx="5931">
                  <c:v>30.403492912514999</c:v>
                </c:pt>
                <c:pt idx="5932">
                  <c:v>54.974421326174998</c:v>
                </c:pt>
                <c:pt idx="5933">
                  <c:v>82.362328608650003</c:v>
                </c:pt>
                <c:pt idx="5934">
                  <c:v>84.641643568074997</c:v>
                </c:pt>
                <c:pt idx="5935">
                  <c:v>89.114462592224996</c:v>
                </c:pt>
                <c:pt idx="5936">
                  <c:v>88.947559505575001</c:v>
                </c:pt>
                <c:pt idx="5937">
                  <c:v>85.689039837174988</c:v>
                </c:pt>
                <c:pt idx="5938">
                  <c:v>90.318206013050002</c:v>
                </c:pt>
                <c:pt idx="5939">
                  <c:v>84.146481205974993</c:v>
                </c:pt>
                <c:pt idx="5940">
                  <c:v>64.339430276900003</c:v>
                </c:pt>
                <c:pt idx="5941">
                  <c:v>107.411186211725</c:v>
                </c:pt>
                <c:pt idx="5942">
                  <c:v>56.387535919649999</c:v>
                </c:pt>
                <c:pt idx="5943">
                  <c:v>70.811973862149998</c:v>
                </c:pt>
                <c:pt idx="5944">
                  <c:v>112.79875978345</c:v>
                </c:pt>
                <c:pt idx="5945">
                  <c:v>97.457247388274993</c:v>
                </c:pt>
                <c:pt idx="5946">
                  <c:v>85.100869939124991</c:v>
                </c:pt>
                <c:pt idx="5947">
                  <c:v>70.856482329524994</c:v>
                </c:pt>
                <c:pt idx="5948">
                  <c:v>83.874495381925001</c:v>
                </c:pt>
                <c:pt idx="5949">
                  <c:v>70.638115945024992</c:v>
                </c:pt>
                <c:pt idx="5950">
                  <c:v>57.511512363824998</c:v>
                </c:pt>
                <c:pt idx="5951">
                  <c:v>47.947266213399999</c:v>
                </c:pt>
                <c:pt idx="5952">
                  <c:v>33.898436919074996</c:v>
                </c:pt>
                <c:pt idx="5953">
                  <c:v>38.728868060475001</c:v>
                </c:pt>
                <c:pt idx="5954">
                  <c:v>31.932396955624995</c:v>
                </c:pt>
                <c:pt idx="5955">
                  <c:v>24.682526317679997</c:v>
                </c:pt>
                <c:pt idx="5956">
                  <c:v>42.157052169375</c:v>
                </c:pt>
                <c:pt idx="5957">
                  <c:v>34.499459460200001</c:v>
                </c:pt>
                <c:pt idx="5958">
                  <c:v>48.591511534049999</c:v>
                </c:pt>
                <c:pt idx="5959">
                  <c:v>49.777969760474996</c:v>
                </c:pt>
                <c:pt idx="5960">
                  <c:v>70.170363553624995</c:v>
                </c:pt>
                <c:pt idx="5961">
                  <c:v>68.236838818975002</c:v>
                </c:pt>
                <c:pt idx="5962">
                  <c:v>57.919501495074996</c:v>
                </c:pt>
                <c:pt idx="5963">
                  <c:v>68.760395269724995</c:v>
                </c:pt>
                <c:pt idx="5964">
                  <c:v>59.720457389025</c:v>
                </c:pt>
                <c:pt idx="5965">
                  <c:v>57.114701951649998</c:v>
                </c:pt>
                <c:pt idx="5966">
                  <c:v>45.097467769699996</c:v>
                </c:pt>
                <c:pt idx="5967">
                  <c:v>64.165381555549999</c:v>
                </c:pt>
                <c:pt idx="5968">
                  <c:v>65.269764336350008</c:v>
                </c:pt>
                <c:pt idx="5969">
                  <c:v>67.810372629450001</c:v>
                </c:pt>
                <c:pt idx="5970">
                  <c:v>70.750248697749996</c:v>
                </c:pt>
                <c:pt idx="5971">
                  <c:v>58.787982892849996</c:v>
                </c:pt>
                <c:pt idx="5972">
                  <c:v>49.183258121974994</c:v>
                </c:pt>
                <c:pt idx="5973">
                  <c:v>36.916725902949999</c:v>
                </c:pt>
                <c:pt idx="5974">
                  <c:v>33.194501051974996</c:v>
                </c:pt>
                <c:pt idx="5975">
                  <c:v>37.494396287474999</c:v>
                </c:pt>
                <c:pt idx="5976">
                  <c:v>26.975563691682499</c:v>
                </c:pt>
                <c:pt idx="5977">
                  <c:v>8.4449989918324988</c:v>
                </c:pt>
                <c:pt idx="5978">
                  <c:v>8.5896167657524991</c:v>
                </c:pt>
                <c:pt idx="5979">
                  <c:v>4.1512356294049999</c:v>
                </c:pt>
                <c:pt idx="5980">
                  <c:v>2.5143367864949999</c:v>
                </c:pt>
                <c:pt idx="5981">
                  <c:v>7.36806576696</c:v>
                </c:pt>
                <c:pt idx="5982">
                  <c:v>18.812538375164998</c:v>
                </c:pt>
                <c:pt idx="5983">
                  <c:v>15.661098204004999</c:v>
                </c:pt>
                <c:pt idx="5984">
                  <c:v>32.817609170299995</c:v>
                </c:pt>
                <c:pt idx="5985">
                  <c:v>53.508587289924996</c:v>
                </c:pt>
                <c:pt idx="5986">
                  <c:v>45.848372489775002</c:v>
                </c:pt>
                <c:pt idx="5987">
                  <c:v>39.674048927149997</c:v>
                </c:pt>
                <c:pt idx="5988">
                  <c:v>48.143003576849992</c:v>
                </c:pt>
                <c:pt idx="5989">
                  <c:v>29.301030958549998</c:v>
                </c:pt>
                <c:pt idx="5990">
                  <c:v>42.326998497224999</c:v>
                </c:pt>
                <c:pt idx="5991">
                  <c:v>33.524103854850004</c:v>
                </c:pt>
                <c:pt idx="5992">
                  <c:v>51.263899971549996</c:v>
                </c:pt>
                <c:pt idx="5993">
                  <c:v>63.860966853799994</c:v>
                </c:pt>
                <c:pt idx="5994">
                  <c:v>80.10692653884999</c:v>
                </c:pt>
                <c:pt idx="5995">
                  <c:v>85.402428317049996</c:v>
                </c:pt>
                <c:pt idx="5996">
                  <c:v>84.259007752949998</c:v>
                </c:pt>
                <c:pt idx="5997">
                  <c:v>52.814961817699995</c:v>
                </c:pt>
                <c:pt idx="5998">
                  <c:v>31.949976676799999</c:v>
                </c:pt>
                <c:pt idx="5999">
                  <c:v>29.562550493524999</c:v>
                </c:pt>
                <c:pt idx="6000">
                  <c:v>24.7548267166</c:v>
                </c:pt>
                <c:pt idx="6001">
                  <c:v>19.684609139484998</c:v>
                </c:pt>
                <c:pt idx="6002">
                  <c:v>16.703743297489996</c:v>
                </c:pt>
                <c:pt idx="6003">
                  <c:v>20.3023245720725</c:v>
                </c:pt>
                <c:pt idx="6004">
                  <c:v>47.432633430674997</c:v>
                </c:pt>
                <c:pt idx="6005">
                  <c:v>61.770234197274995</c:v>
                </c:pt>
                <c:pt idx="6006">
                  <c:v>108.02723113682499</c:v>
                </c:pt>
                <c:pt idx="6007">
                  <c:v>69.558095266750001</c:v>
                </c:pt>
                <c:pt idx="6008">
                  <c:v>45.050758786549999</c:v>
                </c:pt>
                <c:pt idx="6009">
                  <c:v>48.574674597549993</c:v>
                </c:pt>
                <c:pt idx="6010">
                  <c:v>54.485787019374996</c:v>
                </c:pt>
                <c:pt idx="6011">
                  <c:v>58.659915931699999</c:v>
                </c:pt>
                <c:pt idx="6012">
                  <c:v>65.92480781335</c:v>
                </c:pt>
                <c:pt idx="6013">
                  <c:v>56.023408176425001</c:v>
                </c:pt>
                <c:pt idx="6014">
                  <c:v>89.544799368100001</c:v>
                </c:pt>
                <c:pt idx="6015">
                  <c:v>57.518609088200002</c:v>
                </c:pt>
                <c:pt idx="6016">
                  <c:v>54.762507676124997</c:v>
                </c:pt>
                <c:pt idx="6017">
                  <c:v>72.262565926499988</c:v>
                </c:pt>
                <c:pt idx="6018">
                  <c:v>55.251775997874994</c:v>
                </c:pt>
                <c:pt idx="6019">
                  <c:v>89.518140514449996</c:v>
                </c:pt>
                <c:pt idx="6020">
                  <c:v>71.963845966150004</c:v>
                </c:pt>
                <c:pt idx="6021">
                  <c:v>49.660842458024995</c:v>
                </c:pt>
                <c:pt idx="6022">
                  <c:v>32.385932491224999</c:v>
                </c:pt>
                <c:pt idx="6023">
                  <c:v>43.575573036949997</c:v>
                </c:pt>
                <c:pt idx="6024">
                  <c:v>18.494576343285001</c:v>
                </c:pt>
                <c:pt idx="6025">
                  <c:v>31.997525224324999</c:v>
                </c:pt>
                <c:pt idx="6026">
                  <c:v>32.622004757174999</c:v>
                </c:pt>
                <c:pt idx="6027">
                  <c:v>44.883402051025001</c:v>
                </c:pt>
                <c:pt idx="6028">
                  <c:v>42.844639381924999</c:v>
                </c:pt>
                <c:pt idx="6029">
                  <c:v>70.146150010899987</c:v>
                </c:pt>
                <c:pt idx="6030">
                  <c:v>107.123977229275</c:v>
                </c:pt>
                <c:pt idx="6031">
                  <c:v>108.7898901115</c:v>
                </c:pt>
                <c:pt idx="6032">
                  <c:v>96.838490411199999</c:v>
                </c:pt>
                <c:pt idx="6033">
                  <c:v>75.978135688074985</c:v>
                </c:pt>
                <c:pt idx="6034">
                  <c:v>63.96677000977499</c:v>
                </c:pt>
                <c:pt idx="6035">
                  <c:v>78.196225167750001</c:v>
                </c:pt>
                <c:pt idx="6036">
                  <c:v>57.917200403474993</c:v>
                </c:pt>
                <c:pt idx="6037">
                  <c:v>58.660526869074999</c:v>
                </c:pt>
                <c:pt idx="6038">
                  <c:v>67.624549183075004</c:v>
                </c:pt>
                <c:pt idx="6039">
                  <c:v>74.762483541400002</c:v>
                </c:pt>
                <c:pt idx="6040">
                  <c:v>92.700080055525007</c:v>
                </c:pt>
                <c:pt idx="6041">
                  <c:v>131.51640393135</c:v>
                </c:pt>
                <c:pt idx="6042">
                  <c:v>150.76015358257499</c:v>
                </c:pt>
                <c:pt idx="6043">
                  <c:v>95.786219592899997</c:v>
                </c:pt>
                <c:pt idx="6044">
                  <c:v>85.53911794455</c:v>
                </c:pt>
                <c:pt idx="6045">
                  <c:v>72.80432614317499</c:v>
                </c:pt>
                <c:pt idx="6046">
                  <c:v>67.372395586174989</c:v>
                </c:pt>
                <c:pt idx="6047">
                  <c:v>53.763016919224995</c:v>
                </c:pt>
                <c:pt idx="6048">
                  <c:v>47.065601656600002</c:v>
                </c:pt>
                <c:pt idx="6049">
                  <c:v>48.094965372174997</c:v>
                </c:pt>
                <c:pt idx="6050">
                  <c:v>46.158349799124998</c:v>
                </c:pt>
                <c:pt idx="6051">
                  <c:v>56.699658412074996</c:v>
                </c:pt>
                <c:pt idx="6052">
                  <c:v>55.343208619449996</c:v>
                </c:pt>
                <c:pt idx="6053">
                  <c:v>81.708120131125</c:v>
                </c:pt>
                <c:pt idx="6054">
                  <c:v>128.44409247882498</c:v>
                </c:pt>
                <c:pt idx="6055">
                  <c:v>101.39986478039999</c:v>
                </c:pt>
                <c:pt idx="6056">
                  <c:v>83.576405458949992</c:v>
                </c:pt>
                <c:pt idx="6057">
                  <c:v>81.113946401149988</c:v>
                </c:pt>
                <c:pt idx="6058">
                  <c:v>63.115066467425002</c:v>
                </c:pt>
                <c:pt idx="6059">
                  <c:v>56.590793893775</c:v>
                </c:pt>
                <c:pt idx="6060">
                  <c:v>68.134081430174987</c:v>
                </c:pt>
                <c:pt idx="6061">
                  <c:v>77.794501442924997</c:v>
                </c:pt>
                <c:pt idx="6062">
                  <c:v>76.879345499300001</c:v>
                </c:pt>
                <c:pt idx="6063">
                  <c:v>107.82796056942499</c:v>
                </c:pt>
                <c:pt idx="6064">
                  <c:v>98.555291977324998</c:v>
                </c:pt>
                <c:pt idx="6065">
                  <c:v>112.51901529587499</c:v>
                </c:pt>
                <c:pt idx="6066">
                  <c:v>107.726731304775</c:v>
                </c:pt>
                <c:pt idx="6067">
                  <c:v>93.500601127324998</c:v>
                </c:pt>
                <c:pt idx="6068">
                  <c:v>44.182658238000002</c:v>
                </c:pt>
                <c:pt idx="6069">
                  <c:v>28.602425982625</c:v>
                </c:pt>
                <c:pt idx="6070">
                  <c:v>48.143987756874992</c:v>
                </c:pt>
                <c:pt idx="6071">
                  <c:v>28.666010545395</c:v>
                </c:pt>
                <c:pt idx="6072">
                  <c:v>13.6886580478175</c:v>
                </c:pt>
                <c:pt idx="6073">
                  <c:v>17.114527413392498</c:v>
                </c:pt>
                <c:pt idx="6074">
                  <c:v>33.159734897724995</c:v>
                </c:pt>
                <c:pt idx="6075">
                  <c:v>36.714558309624998</c:v>
                </c:pt>
                <c:pt idx="6076">
                  <c:v>36.675569107174994</c:v>
                </c:pt>
                <c:pt idx="6077">
                  <c:v>57.428638834250002</c:v>
                </c:pt>
                <c:pt idx="6078">
                  <c:v>114.7968265887</c:v>
                </c:pt>
                <c:pt idx="6079">
                  <c:v>114.09409140489998</c:v>
                </c:pt>
                <c:pt idx="6080">
                  <c:v>86.838425264424998</c:v>
                </c:pt>
                <c:pt idx="6081">
                  <c:v>92.171042000274994</c:v>
                </c:pt>
                <c:pt idx="6082">
                  <c:v>75.482252105200004</c:v>
                </c:pt>
                <c:pt idx="6083">
                  <c:v>64.321659288324994</c:v>
                </c:pt>
                <c:pt idx="6084">
                  <c:v>62.042465814449997</c:v>
                </c:pt>
                <c:pt idx="6085">
                  <c:v>73.66723717875</c:v>
                </c:pt>
                <c:pt idx="6086">
                  <c:v>73.980099285250006</c:v>
                </c:pt>
                <c:pt idx="6087">
                  <c:v>75.560118646174985</c:v>
                </c:pt>
                <c:pt idx="6088">
                  <c:v>87.124255021549999</c:v>
                </c:pt>
                <c:pt idx="6089">
                  <c:v>76.052219932450001</c:v>
                </c:pt>
                <c:pt idx="6090">
                  <c:v>81.555895900624989</c:v>
                </c:pt>
                <c:pt idx="6091">
                  <c:v>70.802899423499994</c:v>
                </c:pt>
                <c:pt idx="6092">
                  <c:v>81.243937491525003</c:v>
                </c:pt>
                <c:pt idx="6093">
                  <c:v>72.873547837925003</c:v>
                </c:pt>
                <c:pt idx="6094">
                  <c:v>55.810662530374998</c:v>
                </c:pt>
                <c:pt idx="6095">
                  <c:v>23.734686550509998</c:v>
                </c:pt>
                <c:pt idx="6096">
                  <c:v>19.6542745161425</c:v>
                </c:pt>
                <c:pt idx="6097">
                  <c:v>27.081699353349997</c:v>
                </c:pt>
                <c:pt idx="6098">
                  <c:v>18.209728530052498</c:v>
                </c:pt>
                <c:pt idx="6099">
                  <c:v>41.900076524399999</c:v>
                </c:pt>
                <c:pt idx="6100">
                  <c:v>48.910897403124991</c:v>
                </c:pt>
                <c:pt idx="6101">
                  <c:v>75.884327169749994</c:v>
                </c:pt>
                <c:pt idx="6102">
                  <c:v>104.24833313352499</c:v>
                </c:pt>
                <c:pt idx="6103">
                  <c:v>96.352839658099995</c:v>
                </c:pt>
                <c:pt idx="6104">
                  <c:v>111.395628912775</c:v>
                </c:pt>
                <c:pt idx="6105">
                  <c:v>73.139611167399991</c:v>
                </c:pt>
                <c:pt idx="6106">
                  <c:v>77.257676589849993</c:v>
                </c:pt>
                <c:pt idx="6107">
                  <c:v>71.724421120174995</c:v>
                </c:pt>
                <c:pt idx="6108">
                  <c:v>77.330881183724998</c:v>
                </c:pt>
                <c:pt idx="6109">
                  <c:v>95.036260322825001</c:v>
                </c:pt>
                <c:pt idx="6110">
                  <c:v>93.057186485949998</c:v>
                </c:pt>
                <c:pt idx="6111">
                  <c:v>94.163835157049988</c:v>
                </c:pt>
                <c:pt idx="6112">
                  <c:v>104.10451773055</c:v>
                </c:pt>
                <c:pt idx="6113">
                  <c:v>107.57393343919999</c:v>
                </c:pt>
                <c:pt idx="6114">
                  <c:v>104.263852313275</c:v>
                </c:pt>
                <c:pt idx="6115">
                  <c:v>65.19177202665</c:v>
                </c:pt>
                <c:pt idx="6116">
                  <c:v>34.659479718599997</c:v>
                </c:pt>
                <c:pt idx="6117">
                  <c:v>30.123674416259998</c:v>
                </c:pt>
                <c:pt idx="6118">
                  <c:v>24.0630882522725</c:v>
                </c:pt>
                <c:pt idx="6119">
                  <c:v>22.033438073797498</c:v>
                </c:pt>
                <c:pt idx="6120">
                  <c:v>16.5325694446325</c:v>
                </c:pt>
                <c:pt idx="6121">
                  <c:v>22.284157921079998</c:v>
                </c:pt>
                <c:pt idx="6122">
                  <c:v>21.02410848049</c:v>
                </c:pt>
                <c:pt idx="6123">
                  <c:v>25.750763147337498</c:v>
                </c:pt>
                <c:pt idx="6124">
                  <c:v>25.025543560525001</c:v>
                </c:pt>
                <c:pt idx="6125">
                  <c:v>30.451923848524999</c:v>
                </c:pt>
                <c:pt idx="6126">
                  <c:v>49.539207488724998</c:v>
                </c:pt>
                <c:pt idx="6127">
                  <c:v>58.686225833125</c:v>
                </c:pt>
                <c:pt idx="6128">
                  <c:v>63.382308496099995</c:v>
                </c:pt>
                <c:pt idx="6129">
                  <c:v>53.89984952455</c:v>
                </c:pt>
                <c:pt idx="6130">
                  <c:v>52.873577129650002</c:v>
                </c:pt>
                <c:pt idx="6131">
                  <c:v>53.84626837095</c:v>
                </c:pt>
                <c:pt idx="6132">
                  <c:v>47.985911343674999</c:v>
                </c:pt>
                <c:pt idx="6133">
                  <c:v>49.385378022599994</c:v>
                </c:pt>
                <c:pt idx="6134">
                  <c:v>43.594889339674999</c:v>
                </c:pt>
                <c:pt idx="6135">
                  <c:v>47.377504279374996</c:v>
                </c:pt>
                <c:pt idx="6136">
                  <c:v>45.808060841524998</c:v>
                </c:pt>
                <c:pt idx="6137">
                  <c:v>45.185667033449995</c:v>
                </c:pt>
                <c:pt idx="6138">
                  <c:v>46.566845748875004</c:v>
                </c:pt>
                <c:pt idx="6139">
                  <c:v>26.119254776909997</c:v>
                </c:pt>
                <c:pt idx="6140">
                  <c:v>26.678498492780001</c:v>
                </c:pt>
                <c:pt idx="6141">
                  <c:v>28.721561105724998</c:v>
                </c:pt>
                <c:pt idx="6142">
                  <c:v>55.571753799824997</c:v>
                </c:pt>
                <c:pt idx="6143">
                  <c:v>38.181412686975001</c:v>
                </c:pt>
                <c:pt idx="6144">
                  <c:v>24.186635905599999</c:v>
                </c:pt>
                <c:pt idx="6145">
                  <c:v>20.407154362919997</c:v>
                </c:pt>
                <c:pt idx="6146">
                  <c:v>7.6070453585099997</c:v>
                </c:pt>
                <c:pt idx="6147">
                  <c:v>4.7315019250124992</c:v>
                </c:pt>
                <c:pt idx="6148">
                  <c:v>2.3775237247674998</c:v>
                </c:pt>
                <c:pt idx="6149">
                  <c:v>11.919061553807499</c:v>
                </c:pt>
                <c:pt idx="6150">
                  <c:v>13.895533677974999</c:v>
                </c:pt>
                <c:pt idx="6151">
                  <c:v>23.699067202125001</c:v>
                </c:pt>
                <c:pt idx="6152">
                  <c:v>33.239214557849998</c:v>
                </c:pt>
                <c:pt idx="6153">
                  <c:v>39.900858060774993</c:v>
                </c:pt>
                <c:pt idx="6154">
                  <c:v>36.695612919349998</c:v>
                </c:pt>
                <c:pt idx="6155">
                  <c:v>46.521084144824997</c:v>
                </c:pt>
                <c:pt idx="6156">
                  <c:v>42.095897388274999</c:v>
                </c:pt>
                <c:pt idx="6157">
                  <c:v>44.571379809725002</c:v>
                </c:pt>
                <c:pt idx="6158">
                  <c:v>36.969860551075001</c:v>
                </c:pt>
                <c:pt idx="6159">
                  <c:v>36.29505482455</c:v>
                </c:pt>
                <c:pt idx="6160">
                  <c:v>38.270900388975001</c:v>
                </c:pt>
                <c:pt idx="6161">
                  <c:v>31.357453086549995</c:v>
                </c:pt>
                <c:pt idx="6162">
                  <c:v>37.054643278450001</c:v>
                </c:pt>
                <c:pt idx="6163">
                  <c:v>23.2562201310975</c:v>
                </c:pt>
                <c:pt idx="6164">
                  <c:v>14.7831351388675</c:v>
                </c:pt>
                <c:pt idx="6165">
                  <c:v>20.7633195668325</c:v>
                </c:pt>
                <c:pt idx="6166">
                  <c:v>12.185351864817498</c:v>
                </c:pt>
                <c:pt idx="6167">
                  <c:v>5.0157259938424996</c:v>
                </c:pt>
                <c:pt idx="6168">
                  <c:v>5.4006102370924998</c:v>
                </c:pt>
                <c:pt idx="6169">
                  <c:v>6.2009462332349994</c:v>
                </c:pt>
                <c:pt idx="6170">
                  <c:v>15.471271113995</c:v>
                </c:pt>
                <c:pt idx="6171">
                  <c:v>12.5290522659575</c:v>
                </c:pt>
                <c:pt idx="6172">
                  <c:v>37.733832321274996</c:v>
                </c:pt>
                <c:pt idx="6173">
                  <c:v>63.972550686849999</c:v>
                </c:pt>
                <c:pt idx="6174">
                  <c:v>84.766595557974995</c:v>
                </c:pt>
                <c:pt idx="6175">
                  <c:v>81.568072570824995</c:v>
                </c:pt>
                <c:pt idx="6176">
                  <c:v>79.921896812075005</c:v>
                </c:pt>
                <c:pt idx="6177">
                  <c:v>87.442886411974996</c:v>
                </c:pt>
                <c:pt idx="6178">
                  <c:v>74.028772741599994</c:v>
                </c:pt>
                <c:pt idx="6179">
                  <c:v>74.877760650724994</c:v>
                </c:pt>
                <c:pt idx="6180">
                  <c:v>92.137994578624998</c:v>
                </c:pt>
                <c:pt idx="6181">
                  <c:v>84.389291307299999</c:v>
                </c:pt>
                <c:pt idx="6182">
                  <c:v>82.374692511374988</c:v>
                </c:pt>
                <c:pt idx="6183">
                  <c:v>104.53121155865</c:v>
                </c:pt>
                <c:pt idx="6184">
                  <c:v>107.05797008362499</c:v>
                </c:pt>
                <c:pt idx="6185">
                  <c:v>103.25193022587499</c:v>
                </c:pt>
                <c:pt idx="6186">
                  <c:v>97.616557279475003</c:v>
                </c:pt>
                <c:pt idx="6187">
                  <c:v>88.932217970149992</c:v>
                </c:pt>
                <c:pt idx="6188">
                  <c:v>70.940235523924997</c:v>
                </c:pt>
                <c:pt idx="6189">
                  <c:v>60.255017368874995</c:v>
                </c:pt>
                <c:pt idx="6190">
                  <c:v>51.725556779399994</c:v>
                </c:pt>
                <c:pt idx="6191">
                  <c:v>38.72152747685</c:v>
                </c:pt>
                <c:pt idx="6192">
                  <c:v>25.469063451017497</c:v>
                </c:pt>
                <c:pt idx="6193">
                  <c:v>22.418188975650001</c:v>
                </c:pt>
                <c:pt idx="6194">
                  <c:v>30.191290061724999</c:v>
                </c:pt>
                <c:pt idx="6195">
                  <c:v>36.955767592199997</c:v>
                </c:pt>
                <c:pt idx="6196">
                  <c:v>46.636948292650004</c:v>
                </c:pt>
                <c:pt idx="6197">
                  <c:v>71.108966227499991</c:v>
                </c:pt>
                <c:pt idx="6198">
                  <c:v>77.978110822074996</c:v>
                </c:pt>
                <c:pt idx="6199">
                  <c:v>87.684929590999985</c:v>
                </c:pt>
                <c:pt idx="6200">
                  <c:v>111.756594760825</c:v>
                </c:pt>
                <c:pt idx="6201">
                  <c:v>78.851075639249999</c:v>
                </c:pt>
                <c:pt idx="6202">
                  <c:v>72.211697722574996</c:v>
                </c:pt>
                <c:pt idx="6203">
                  <c:v>61.884739499474989</c:v>
                </c:pt>
                <c:pt idx="6204">
                  <c:v>69.053107172274991</c:v>
                </c:pt>
                <c:pt idx="6205">
                  <c:v>73.109459033574993</c:v>
                </c:pt>
                <c:pt idx="6206">
                  <c:v>71.141854999775006</c:v>
                </c:pt>
                <c:pt idx="6207">
                  <c:v>67.854519686624997</c:v>
                </c:pt>
                <c:pt idx="6208">
                  <c:v>66.195769142049997</c:v>
                </c:pt>
                <c:pt idx="6209">
                  <c:v>76.938087659124989</c:v>
                </c:pt>
                <c:pt idx="6210">
                  <c:v>75.789149945424995</c:v>
                </c:pt>
                <c:pt idx="6211">
                  <c:v>58.177395205425</c:v>
                </c:pt>
                <c:pt idx="6212">
                  <c:v>30.083969783200001</c:v>
                </c:pt>
                <c:pt idx="6213">
                  <c:v>23.6610009971475</c:v>
                </c:pt>
                <c:pt idx="6214">
                  <c:v>26.231610117692497</c:v>
                </c:pt>
                <c:pt idx="6215">
                  <c:v>22.3722170610225</c:v>
                </c:pt>
                <c:pt idx="6216">
                  <c:v>15.08381654459</c:v>
                </c:pt>
                <c:pt idx="6217">
                  <c:v>16.772119770922497</c:v>
                </c:pt>
                <c:pt idx="6218">
                  <c:v>19.496950583255</c:v>
                </c:pt>
                <c:pt idx="6219">
                  <c:v>31.52495191557</c:v>
                </c:pt>
                <c:pt idx="6220">
                  <c:v>44.777916227224999</c:v>
                </c:pt>
                <c:pt idx="6221">
                  <c:v>71.370724856275004</c:v>
                </c:pt>
                <c:pt idx="6222">
                  <c:v>73.790191595149992</c:v>
                </c:pt>
                <c:pt idx="6223">
                  <c:v>76.870994539999998</c:v>
                </c:pt>
                <c:pt idx="6224">
                  <c:v>83.92555689217501</c:v>
                </c:pt>
                <c:pt idx="6225">
                  <c:v>82.822551655899986</c:v>
                </c:pt>
                <c:pt idx="6226">
                  <c:v>75.689888176549999</c:v>
                </c:pt>
                <c:pt idx="6227">
                  <c:v>73.80506505164999</c:v>
                </c:pt>
                <c:pt idx="6228">
                  <c:v>82.678293596100005</c:v>
                </c:pt>
                <c:pt idx="6229">
                  <c:v>83.817259018350001</c:v>
                </c:pt>
                <c:pt idx="6230">
                  <c:v>80.185636459424998</c:v>
                </c:pt>
                <c:pt idx="6231">
                  <c:v>89.082200710599992</c:v>
                </c:pt>
                <c:pt idx="6232">
                  <c:v>76.745971708200003</c:v>
                </c:pt>
                <c:pt idx="6233">
                  <c:v>84.604270507349995</c:v>
                </c:pt>
                <c:pt idx="6234">
                  <c:v>64.397867280799986</c:v>
                </c:pt>
                <c:pt idx="6235">
                  <c:v>48.748308557624995</c:v>
                </c:pt>
                <c:pt idx="6236">
                  <c:v>44.671690474199998</c:v>
                </c:pt>
                <c:pt idx="6237">
                  <c:v>38.268484453849993</c:v>
                </c:pt>
                <c:pt idx="6238">
                  <c:v>30.715523765050001</c:v>
                </c:pt>
                <c:pt idx="6239">
                  <c:v>26.789093212274999</c:v>
                </c:pt>
                <c:pt idx="6240">
                  <c:v>22.736541943942498</c:v>
                </c:pt>
                <c:pt idx="6241">
                  <c:v>16.721272399844999</c:v>
                </c:pt>
                <c:pt idx="6242">
                  <c:v>23.004224358929999</c:v>
                </c:pt>
                <c:pt idx="6243">
                  <c:v>18.998598805267498</c:v>
                </c:pt>
                <c:pt idx="6244">
                  <c:v>38.4833794993</c:v>
                </c:pt>
                <c:pt idx="6245">
                  <c:v>64.410783269025004</c:v>
                </c:pt>
                <c:pt idx="6246">
                  <c:v>71.900590920399992</c:v>
                </c:pt>
                <c:pt idx="6247">
                  <c:v>99.281346924125003</c:v>
                </c:pt>
                <c:pt idx="6248">
                  <c:v>87.181277216825009</c:v>
                </c:pt>
                <c:pt idx="6249">
                  <c:v>81.253469060024997</c:v>
                </c:pt>
                <c:pt idx="6250">
                  <c:v>78.47154987235001</c:v>
                </c:pt>
                <c:pt idx="6251">
                  <c:v>94.799113791699995</c:v>
                </c:pt>
                <c:pt idx="6252">
                  <c:v>80.619962208225004</c:v>
                </c:pt>
                <c:pt idx="6253">
                  <c:v>77.984222611974985</c:v>
                </c:pt>
                <c:pt idx="6254">
                  <c:v>91.201489724599995</c:v>
                </c:pt>
                <c:pt idx="6255">
                  <c:v>103.769082761775</c:v>
                </c:pt>
                <c:pt idx="6256">
                  <c:v>78.386462757825001</c:v>
                </c:pt>
                <c:pt idx="6257">
                  <c:v>100.59044959305</c:v>
                </c:pt>
                <c:pt idx="6258">
                  <c:v>83.887438544674993</c:v>
                </c:pt>
                <c:pt idx="6259">
                  <c:v>54.781492636824993</c:v>
                </c:pt>
                <c:pt idx="6260">
                  <c:v>37.748638884800002</c:v>
                </c:pt>
                <c:pt idx="6261">
                  <c:v>29.523368314224999</c:v>
                </c:pt>
                <c:pt idx="6262">
                  <c:v>34.10791831305</c:v>
                </c:pt>
                <c:pt idx="6263">
                  <c:v>32.772557389100001</c:v>
                </c:pt>
                <c:pt idx="6264">
                  <c:v>12.736581082212501</c:v>
                </c:pt>
                <c:pt idx="6265">
                  <c:v>12.497421430665</c:v>
                </c:pt>
                <c:pt idx="6266">
                  <c:v>19.670755922854998</c:v>
                </c:pt>
                <c:pt idx="6267">
                  <c:v>33.61979269655</c:v>
                </c:pt>
                <c:pt idx="6268">
                  <c:v>53.182191143074995</c:v>
                </c:pt>
                <c:pt idx="6269">
                  <c:v>57.952944940899997</c:v>
                </c:pt>
                <c:pt idx="6270">
                  <c:v>93.594616054574999</c:v>
                </c:pt>
                <c:pt idx="6271">
                  <c:v>107.987930375175</c:v>
                </c:pt>
                <c:pt idx="6272">
                  <c:v>98.625357619900001</c:v>
                </c:pt>
                <c:pt idx="6273">
                  <c:v>105.91387412442499</c:v>
                </c:pt>
                <c:pt idx="6274">
                  <c:v>82.361707414574994</c:v>
                </c:pt>
                <c:pt idx="6275">
                  <c:v>95.738024949674994</c:v>
                </c:pt>
                <c:pt idx="6276">
                  <c:v>93.257791947574987</c:v>
                </c:pt>
                <c:pt idx="6277">
                  <c:v>101.894817648925</c:v>
                </c:pt>
                <c:pt idx="6278">
                  <c:v>92.069200413499999</c:v>
                </c:pt>
                <c:pt idx="6279">
                  <c:v>113.62634721217499</c:v>
                </c:pt>
                <c:pt idx="6280">
                  <c:v>114.26227507492499</c:v>
                </c:pt>
                <c:pt idx="6281">
                  <c:v>94.004196206274997</c:v>
                </c:pt>
                <c:pt idx="6282">
                  <c:v>82.19086156745</c:v>
                </c:pt>
                <c:pt idx="6283">
                  <c:v>74.877147559825005</c:v>
                </c:pt>
                <c:pt idx="6284">
                  <c:v>51.845256250200002</c:v>
                </c:pt>
                <c:pt idx="6285">
                  <c:v>54.069635818275003</c:v>
                </c:pt>
                <c:pt idx="6286">
                  <c:v>45.109665951274998</c:v>
                </c:pt>
                <c:pt idx="6287">
                  <c:v>33.362855939174999</c:v>
                </c:pt>
                <c:pt idx="6288">
                  <c:v>32.3919694139</c:v>
                </c:pt>
                <c:pt idx="6289">
                  <c:v>19.173663867222498</c:v>
                </c:pt>
                <c:pt idx="6290">
                  <c:v>21.821513823724999</c:v>
                </c:pt>
                <c:pt idx="6291">
                  <c:v>18.257103845829999</c:v>
                </c:pt>
                <c:pt idx="6292">
                  <c:v>31.444747024624995</c:v>
                </c:pt>
                <c:pt idx="6293">
                  <c:v>33.844721406524997</c:v>
                </c:pt>
                <c:pt idx="6294">
                  <c:v>49.116639141249998</c:v>
                </c:pt>
                <c:pt idx="6295">
                  <c:v>60.863690672849998</c:v>
                </c:pt>
                <c:pt idx="6296">
                  <c:v>69.641990569924999</c:v>
                </c:pt>
                <c:pt idx="6297">
                  <c:v>84.826409695750002</c:v>
                </c:pt>
                <c:pt idx="6298">
                  <c:v>83.326670824524996</c:v>
                </c:pt>
                <c:pt idx="6299">
                  <c:v>69.510437830124999</c:v>
                </c:pt>
                <c:pt idx="6300">
                  <c:v>79.993331122450002</c:v>
                </c:pt>
                <c:pt idx="6301">
                  <c:v>81.92646817962499</c:v>
                </c:pt>
                <c:pt idx="6302">
                  <c:v>65.505228358024993</c:v>
                </c:pt>
                <c:pt idx="6303">
                  <c:v>73.681091464024988</c:v>
                </c:pt>
                <c:pt idx="6304">
                  <c:v>60.327389150224995</c:v>
                </c:pt>
                <c:pt idx="6305">
                  <c:v>45.009983724549997</c:v>
                </c:pt>
                <c:pt idx="6306">
                  <c:v>54.112867770574994</c:v>
                </c:pt>
                <c:pt idx="6307">
                  <c:v>27.990290321374996</c:v>
                </c:pt>
                <c:pt idx="6308">
                  <c:v>47.730589271649997</c:v>
                </c:pt>
                <c:pt idx="6309">
                  <c:v>38.909871010649994</c:v>
                </c:pt>
                <c:pt idx="6310">
                  <c:v>14.273453432357499</c:v>
                </c:pt>
                <c:pt idx="6311">
                  <c:v>21.347588466079998</c:v>
                </c:pt>
                <c:pt idx="6312">
                  <c:v>25.7010034587075</c:v>
                </c:pt>
                <c:pt idx="6313">
                  <c:v>12.921565698607498</c:v>
                </c:pt>
                <c:pt idx="6314">
                  <c:v>7.4057551614074999</c:v>
                </c:pt>
                <c:pt idx="6315">
                  <c:v>6.0700875339550002</c:v>
                </c:pt>
                <c:pt idx="6316">
                  <c:v>13.090527908029999</c:v>
                </c:pt>
                <c:pt idx="6317">
                  <c:v>27.086670829319999</c:v>
                </c:pt>
                <c:pt idx="6318">
                  <c:v>33.392164282749995</c:v>
                </c:pt>
                <c:pt idx="6319">
                  <c:v>41.691400329124995</c:v>
                </c:pt>
                <c:pt idx="6320">
                  <c:v>37.395258109924995</c:v>
                </c:pt>
                <c:pt idx="6321">
                  <c:v>54.500852378349997</c:v>
                </c:pt>
                <c:pt idx="6322">
                  <c:v>44.697549906900001</c:v>
                </c:pt>
                <c:pt idx="6323">
                  <c:v>43.651059856399996</c:v>
                </c:pt>
                <c:pt idx="6324">
                  <c:v>47.472174455999998</c:v>
                </c:pt>
                <c:pt idx="6325">
                  <c:v>44.628859817674993</c:v>
                </c:pt>
                <c:pt idx="6326">
                  <c:v>44.143519124424998</c:v>
                </c:pt>
                <c:pt idx="6327">
                  <c:v>57.650468015324996</c:v>
                </c:pt>
                <c:pt idx="6328">
                  <c:v>63.508339497524993</c:v>
                </c:pt>
                <c:pt idx="6329">
                  <c:v>70.346955654850007</c:v>
                </c:pt>
                <c:pt idx="6330">
                  <c:v>61.610957091225004</c:v>
                </c:pt>
                <c:pt idx="6331">
                  <c:v>64.020589154150002</c:v>
                </c:pt>
                <c:pt idx="6332">
                  <c:v>52.043639111674999</c:v>
                </c:pt>
                <c:pt idx="6333">
                  <c:v>45.358338468124998</c:v>
                </c:pt>
                <c:pt idx="6334">
                  <c:v>35.191159098524999</c:v>
                </c:pt>
                <c:pt idx="6335">
                  <c:v>24.4775804311925</c:v>
                </c:pt>
                <c:pt idx="6336">
                  <c:v>25.637175052922498</c:v>
                </c:pt>
                <c:pt idx="6337">
                  <c:v>22.94702649045</c:v>
                </c:pt>
                <c:pt idx="6338">
                  <c:v>21.886791331707499</c:v>
                </c:pt>
                <c:pt idx="6339">
                  <c:v>24.008540296782499</c:v>
                </c:pt>
                <c:pt idx="6340">
                  <c:v>60.8798979492</c:v>
                </c:pt>
                <c:pt idx="6341">
                  <c:v>83.08754967809999</c:v>
                </c:pt>
                <c:pt idx="6342">
                  <c:v>119.4309991372</c:v>
                </c:pt>
                <c:pt idx="6343">
                  <c:v>126.5430688151</c:v>
                </c:pt>
                <c:pt idx="6344">
                  <c:v>61.531004429149995</c:v>
                </c:pt>
                <c:pt idx="6345">
                  <c:v>47.098225339975002</c:v>
                </c:pt>
                <c:pt idx="6346">
                  <c:v>51.7126388955</c:v>
                </c:pt>
                <c:pt idx="6347">
                  <c:v>46.005416514549999</c:v>
                </c:pt>
                <c:pt idx="6348">
                  <c:v>53.543772488625002</c:v>
                </c:pt>
                <c:pt idx="6349">
                  <c:v>62.194750515549998</c:v>
                </c:pt>
                <c:pt idx="6350">
                  <c:v>52.388281798899996</c:v>
                </c:pt>
                <c:pt idx="6352">
                  <c:v>81.374919370524992</c:v>
                </c:pt>
                <c:pt idx="6353">
                  <c:v>103.663473523325</c:v>
                </c:pt>
                <c:pt idx="6354">
                  <c:v>151.62185545444999</c:v>
                </c:pt>
                <c:pt idx="6355">
                  <c:v>123.49525886167498</c:v>
                </c:pt>
                <c:pt idx="6356">
                  <c:v>80.255703066549998</c:v>
                </c:pt>
                <c:pt idx="6357">
                  <c:v>68.478842623349991</c:v>
                </c:pt>
                <c:pt idx="6358">
                  <c:v>66.996873265224991</c:v>
                </c:pt>
                <c:pt idx="6359">
                  <c:v>75.112996069274999</c:v>
                </c:pt>
                <c:pt idx="6360">
                  <c:v>36.291345685724998</c:v>
                </c:pt>
                <c:pt idx="6361">
                  <c:v>38.769022257874994</c:v>
                </c:pt>
                <c:pt idx="6362">
                  <c:v>43.142010562350002</c:v>
                </c:pt>
                <c:pt idx="6363">
                  <c:v>47.94170575455</c:v>
                </c:pt>
                <c:pt idx="6364">
                  <c:v>61.520890845450005</c:v>
                </c:pt>
                <c:pt idx="6365">
                  <c:v>52.810667473974995</c:v>
                </c:pt>
                <c:pt idx="6366">
                  <c:v>69.640202222599996</c:v>
                </c:pt>
                <c:pt idx="6367">
                  <c:v>80.488110744425001</c:v>
                </c:pt>
                <c:pt idx="6368">
                  <c:v>65.558746538924993</c:v>
                </c:pt>
                <c:pt idx="6369">
                  <c:v>47.541348682474997</c:v>
                </c:pt>
                <c:pt idx="6370">
                  <c:v>47.685052689474993</c:v>
                </c:pt>
                <c:pt idx="6371">
                  <c:v>40.374235072699996</c:v>
                </c:pt>
                <c:pt idx="6372">
                  <c:v>39.206822611824997</c:v>
                </c:pt>
                <c:pt idx="6373">
                  <c:v>25.661918840774998</c:v>
                </c:pt>
                <c:pt idx="6374">
                  <c:v>40.094543558974998</c:v>
                </c:pt>
                <c:pt idx="6375">
                  <c:v>34.680850746799997</c:v>
                </c:pt>
                <c:pt idx="6376">
                  <c:v>38.597011492199996</c:v>
                </c:pt>
                <c:pt idx="6377">
                  <c:v>46.124246858950002</c:v>
                </c:pt>
                <c:pt idx="6378">
                  <c:v>47.578175444999999</c:v>
                </c:pt>
                <c:pt idx="6379">
                  <c:v>24.108147832957499</c:v>
                </c:pt>
                <c:pt idx="6380">
                  <c:v>10.71811062031</c:v>
                </c:pt>
                <c:pt idx="6381">
                  <c:v>8.5413691873549986</c:v>
                </c:pt>
                <c:pt idx="6382">
                  <c:v>6.5266332730074996</c:v>
                </c:pt>
                <c:pt idx="6383">
                  <c:v>1.4373131068875</c:v>
                </c:pt>
                <c:pt idx="6384">
                  <c:v>2.6157523110024998</c:v>
                </c:pt>
                <c:pt idx="6385">
                  <c:v>4.0177816918399998</c:v>
                </c:pt>
                <c:pt idx="6386">
                  <c:v>4.4918988540724998</c:v>
                </c:pt>
                <c:pt idx="6387">
                  <c:v>3.3983314511375</c:v>
                </c:pt>
                <c:pt idx="6388">
                  <c:v>9.5383554008875002</c:v>
                </c:pt>
                <c:pt idx="6389">
                  <c:v>16.057384509792502</c:v>
                </c:pt>
                <c:pt idx="6390">
                  <c:v>26.405708467049998</c:v>
                </c:pt>
                <c:pt idx="6391">
                  <c:v>40.094979607199996</c:v>
                </c:pt>
                <c:pt idx="6392">
                  <c:v>41.448963532524999</c:v>
                </c:pt>
                <c:pt idx="6393">
                  <c:v>47.286730369049998</c:v>
                </c:pt>
                <c:pt idx="6394">
                  <c:v>43.499268536949998</c:v>
                </c:pt>
                <c:pt idx="6395">
                  <c:v>48.623191233349999</c:v>
                </c:pt>
                <c:pt idx="6396">
                  <c:v>51.150231196824997</c:v>
                </c:pt>
                <c:pt idx="6397">
                  <c:v>57.144993209874997</c:v>
                </c:pt>
                <c:pt idx="6398">
                  <c:v>52.841525925799999</c:v>
                </c:pt>
                <c:pt idx="6399">
                  <c:v>52.916866611149999</c:v>
                </c:pt>
                <c:pt idx="6400">
                  <c:v>43.632952679174998</c:v>
                </c:pt>
                <c:pt idx="6401">
                  <c:v>47.745418134425002</c:v>
                </c:pt>
                <c:pt idx="6402">
                  <c:v>42.409884618475004</c:v>
                </c:pt>
                <c:pt idx="6403">
                  <c:v>35.3354771562</c:v>
                </c:pt>
                <c:pt idx="6404">
                  <c:v>27.699251749292497</c:v>
                </c:pt>
                <c:pt idx="6405">
                  <c:v>35.689604822249997</c:v>
                </c:pt>
                <c:pt idx="6406">
                  <c:v>44.895448315974996</c:v>
                </c:pt>
                <c:pt idx="6407">
                  <c:v>31.278009791869998</c:v>
                </c:pt>
                <c:pt idx="6408">
                  <c:v>33.252115667174998</c:v>
                </c:pt>
                <c:pt idx="6409">
                  <c:v>36.307214935049998</c:v>
                </c:pt>
                <c:pt idx="6410">
                  <c:v>31.473849665974999</c:v>
                </c:pt>
                <c:pt idx="6411">
                  <c:v>33.106129506225003</c:v>
                </c:pt>
                <c:pt idx="6412">
                  <c:v>30.092722420274999</c:v>
                </c:pt>
                <c:pt idx="6413">
                  <c:v>46.535961521600001</c:v>
                </c:pt>
                <c:pt idx="6414">
                  <c:v>51.713117899624997</c:v>
                </c:pt>
                <c:pt idx="6415">
                  <c:v>64.966803039550001</c:v>
                </c:pt>
                <c:pt idx="6416">
                  <c:v>55.150523584024995</c:v>
                </c:pt>
                <c:pt idx="6417">
                  <c:v>51.781984649524993</c:v>
                </c:pt>
                <c:pt idx="6418">
                  <c:v>35.221362764149994</c:v>
                </c:pt>
                <c:pt idx="6419">
                  <c:v>24.810440945825</c:v>
                </c:pt>
                <c:pt idx="6420">
                  <c:v>16.832929778877499</c:v>
                </c:pt>
                <c:pt idx="6421">
                  <c:v>20.362677650249999</c:v>
                </c:pt>
                <c:pt idx="6422">
                  <c:v>22.029022613630001</c:v>
                </c:pt>
                <c:pt idx="6423">
                  <c:v>30.433855043199998</c:v>
                </c:pt>
                <c:pt idx="6424">
                  <c:v>23.735149592287499</c:v>
                </c:pt>
                <c:pt idx="6425">
                  <c:v>31.3771312149</c:v>
                </c:pt>
                <c:pt idx="6426">
                  <c:v>26.820822199124997</c:v>
                </c:pt>
                <c:pt idx="6427">
                  <c:v>11.8303596811975</c:v>
                </c:pt>
                <c:pt idx="6428">
                  <c:v>8.4513566865924989</c:v>
                </c:pt>
                <c:pt idx="6429">
                  <c:v>12.74377199203</c:v>
                </c:pt>
                <c:pt idx="6430">
                  <c:v>5.9474992464099996</c:v>
                </c:pt>
                <c:pt idx="6431">
                  <c:v>7.2391368748574996</c:v>
                </c:pt>
                <c:pt idx="6432">
                  <c:v>5.5620966692699998</c:v>
                </c:pt>
                <c:pt idx="6433">
                  <c:v>2.1626070122774999</c:v>
                </c:pt>
                <c:pt idx="6434">
                  <c:v>3.8240297380549997</c:v>
                </c:pt>
                <c:pt idx="6435">
                  <c:v>3.3441494129699998</c:v>
                </c:pt>
                <c:pt idx="6436">
                  <c:v>7.3365883758149995</c:v>
                </c:pt>
                <c:pt idx="6437">
                  <c:v>5.9654433411500003</c:v>
                </c:pt>
                <c:pt idx="6438">
                  <c:v>15.53167063239</c:v>
                </c:pt>
                <c:pt idx="6439">
                  <c:v>28.724453456924998</c:v>
                </c:pt>
                <c:pt idx="6440">
                  <c:v>29.218035592462499</c:v>
                </c:pt>
                <c:pt idx="6441">
                  <c:v>30.246716972474999</c:v>
                </c:pt>
                <c:pt idx="6442">
                  <c:v>28.124628538324998</c:v>
                </c:pt>
                <c:pt idx="6443">
                  <c:v>30.796056374749995</c:v>
                </c:pt>
                <c:pt idx="6444">
                  <c:v>33.606946566574997</c:v>
                </c:pt>
                <c:pt idx="6445">
                  <c:v>35.157849352699998</c:v>
                </c:pt>
                <c:pt idx="6446">
                  <c:v>52.421923989774996</c:v>
                </c:pt>
                <c:pt idx="6447">
                  <c:v>48.955870363399995</c:v>
                </c:pt>
                <c:pt idx="6449">
                  <c:v>111.217124218725</c:v>
                </c:pt>
                <c:pt idx="6450">
                  <c:v>123.29315526767499</c:v>
                </c:pt>
                <c:pt idx="6451">
                  <c:v>100.256365471775</c:v>
                </c:pt>
                <c:pt idx="6452">
                  <c:v>91.654095009024999</c:v>
                </c:pt>
                <c:pt idx="6453">
                  <c:v>69.006454811075002</c:v>
                </c:pt>
                <c:pt idx="6454">
                  <c:v>71.664238333299991</c:v>
                </c:pt>
                <c:pt idx="6455">
                  <c:v>64.844009755525008</c:v>
                </c:pt>
                <c:pt idx="6456">
                  <c:v>61.086949250175003</c:v>
                </c:pt>
                <c:pt idx="6457">
                  <c:v>44.818396814974996</c:v>
                </c:pt>
                <c:pt idx="6458">
                  <c:v>52.076550374199996</c:v>
                </c:pt>
                <c:pt idx="6459">
                  <c:v>47.313144804775</c:v>
                </c:pt>
                <c:pt idx="6460">
                  <c:v>60.410471342525</c:v>
                </c:pt>
                <c:pt idx="6461">
                  <c:v>72.119807097324994</c:v>
                </c:pt>
                <c:pt idx="6462">
                  <c:v>83.453959451125002</c:v>
                </c:pt>
                <c:pt idx="6463">
                  <c:v>78.527622659149998</c:v>
                </c:pt>
                <c:pt idx="6464">
                  <c:v>72.577462397874996</c:v>
                </c:pt>
                <c:pt idx="6465">
                  <c:v>64.468994673275006</c:v>
                </c:pt>
                <c:pt idx="6466">
                  <c:v>46.220387238975</c:v>
                </c:pt>
                <c:pt idx="6467">
                  <c:v>51.90483754465</c:v>
                </c:pt>
                <c:pt idx="6468">
                  <c:v>52.097696499899996</c:v>
                </c:pt>
                <c:pt idx="6469">
                  <c:v>50.627665501274997</c:v>
                </c:pt>
                <c:pt idx="6470">
                  <c:v>53.350216354724999</c:v>
                </c:pt>
                <c:pt idx="6471">
                  <c:v>56.71345505355</c:v>
                </c:pt>
                <c:pt idx="6472">
                  <c:v>78.924694082374998</c:v>
                </c:pt>
                <c:pt idx="6473">
                  <c:v>105.24077437169998</c:v>
                </c:pt>
                <c:pt idx="6474">
                  <c:v>115.57797347522499</c:v>
                </c:pt>
                <c:pt idx="6475">
                  <c:v>81.999900182874995</c:v>
                </c:pt>
                <c:pt idx="6476">
                  <c:v>78.177468867475</c:v>
                </c:pt>
                <c:pt idx="6477">
                  <c:v>66.592351476350004</c:v>
                </c:pt>
                <c:pt idx="6478">
                  <c:v>70.073787965774997</c:v>
                </c:pt>
                <c:pt idx="6479">
                  <c:v>50.253358355750002</c:v>
                </c:pt>
                <c:pt idx="6480">
                  <c:v>41.697958500349998</c:v>
                </c:pt>
                <c:pt idx="6481">
                  <c:v>31.001922043225001</c:v>
                </c:pt>
                <c:pt idx="6482">
                  <c:v>27.578257949325</c:v>
                </c:pt>
                <c:pt idx="6483">
                  <c:v>31.4446471937</c:v>
                </c:pt>
                <c:pt idx="6484">
                  <c:v>35.974596614625</c:v>
                </c:pt>
                <c:pt idx="6485">
                  <c:v>44.663630178699997</c:v>
                </c:pt>
                <c:pt idx="6486">
                  <c:v>51.207951602149997</c:v>
                </c:pt>
                <c:pt idx="6487">
                  <c:v>52.966989599925</c:v>
                </c:pt>
                <c:pt idx="6488">
                  <c:v>55.259726267825002</c:v>
                </c:pt>
                <c:pt idx="6489">
                  <c:v>49.880092976749999</c:v>
                </c:pt>
                <c:pt idx="6490">
                  <c:v>48.081202833749998</c:v>
                </c:pt>
                <c:pt idx="6491">
                  <c:v>52.84666801825</c:v>
                </c:pt>
                <c:pt idx="6492">
                  <c:v>50.698807338124993</c:v>
                </c:pt>
                <c:pt idx="6493">
                  <c:v>38.766634146675003</c:v>
                </c:pt>
                <c:pt idx="6494">
                  <c:v>53.586436645675001</c:v>
                </c:pt>
                <c:pt idx="6495">
                  <c:v>44.930155852324994</c:v>
                </c:pt>
                <c:pt idx="6496">
                  <c:v>66.366810429924996</c:v>
                </c:pt>
                <c:pt idx="6497">
                  <c:v>117.94453852389999</c:v>
                </c:pt>
                <c:pt idx="6498">
                  <c:v>133.20270422042498</c:v>
                </c:pt>
                <c:pt idx="6499">
                  <c:v>92.702314483349994</c:v>
                </c:pt>
                <c:pt idx="6500">
                  <c:v>91.675669390149992</c:v>
                </c:pt>
                <c:pt idx="6501">
                  <c:v>58.219437881899999</c:v>
                </c:pt>
                <c:pt idx="6502">
                  <c:v>64.824161073724994</c:v>
                </c:pt>
                <c:pt idx="6503">
                  <c:v>41.0207558814</c:v>
                </c:pt>
                <c:pt idx="6504">
                  <c:v>60.680957878649998</c:v>
                </c:pt>
                <c:pt idx="6505">
                  <c:v>45.455403436174997</c:v>
                </c:pt>
                <c:pt idx="6506">
                  <c:v>42.453203523524998</c:v>
                </c:pt>
                <c:pt idx="6507">
                  <c:v>50.962720561499999</c:v>
                </c:pt>
                <c:pt idx="6508">
                  <c:v>74.69906969825</c:v>
                </c:pt>
                <c:pt idx="6509">
                  <c:v>88.912363095174996</c:v>
                </c:pt>
                <c:pt idx="6510">
                  <c:v>105.4812660816</c:v>
                </c:pt>
                <c:pt idx="6511">
                  <c:v>143.54289362949999</c:v>
                </c:pt>
                <c:pt idx="6512">
                  <c:v>115.105067798775</c:v>
                </c:pt>
                <c:pt idx="6513">
                  <c:v>97.245262681449987</c:v>
                </c:pt>
                <c:pt idx="6514">
                  <c:v>96.548420415875</c:v>
                </c:pt>
                <c:pt idx="6515">
                  <c:v>100.31272867885001</c:v>
                </c:pt>
                <c:pt idx="6516">
                  <c:v>86.352581395999991</c:v>
                </c:pt>
                <c:pt idx="6517">
                  <c:v>112.18349537985</c:v>
                </c:pt>
                <c:pt idx="6518">
                  <c:v>110.825877555375</c:v>
                </c:pt>
                <c:pt idx="6519">
                  <c:v>115.42498325355</c:v>
                </c:pt>
                <c:pt idx="6520">
                  <c:v>125.37466412832501</c:v>
                </c:pt>
                <c:pt idx="6521">
                  <c:v>97.996742025025</c:v>
                </c:pt>
                <c:pt idx="6522">
                  <c:v>79.159700821399994</c:v>
                </c:pt>
                <c:pt idx="6523">
                  <c:v>49.237035274999997</c:v>
                </c:pt>
                <c:pt idx="6524">
                  <c:v>45.401163790974998</c:v>
                </c:pt>
                <c:pt idx="6525">
                  <c:v>43.950269984824999</c:v>
                </c:pt>
                <c:pt idx="6526">
                  <c:v>44.147197784425003</c:v>
                </c:pt>
                <c:pt idx="6527">
                  <c:v>44.167963213699998</c:v>
                </c:pt>
                <c:pt idx="6528">
                  <c:v>44.220004883424998</c:v>
                </c:pt>
                <c:pt idx="6529">
                  <c:v>36.030241876574998</c:v>
                </c:pt>
                <c:pt idx="6530">
                  <c:v>19.233485676035002</c:v>
                </c:pt>
                <c:pt idx="6531">
                  <c:v>22.788848485305</c:v>
                </c:pt>
                <c:pt idx="6532">
                  <c:v>36.176857377749997</c:v>
                </c:pt>
                <c:pt idx="6533">
                  <c:v>50.255424904125</c:v>
                </c:pt>
                <c:pt idx="6534">
                  <c:v>60.820541433099997</c:v>
                </c:pt>
                <c:pt idx="6535">
                  <c:v>62.536420345074994</c:v>
                </c:pt>
                <c:pt idx="6536">
                  <c:v>66.008198914725</c:v>
                </c:pt>
                <c:pt idx="6537">
                  <c:v>46.858024327300001</c:v>
                </c:pt>
                <c:pt idx="6538">
                  <c:v>32.199261802275004</c:v>
                </c:pt>
                <c:pt idx="6539">
                  <c:v>37.085715984524995</c:v>
                </c:pt>
                <c:pt idx="6540">
                  <c:v>63.709630252824994</c:v>
                </c:pt>
                <c:pt idx="6541">
                  <c:v>43.745959710525</c:v>
                </c:pt>
                <c:pt idx="6542">
                  <c:v>51.154996293475001</c:v>
                </c:pt>
                <c:pt idx="6543">
                  <c:v>39.583137148250003</c:v>
                </c:pt>
                <c:pt idx="6544">
                  <c:v>58.289126834274995</c:v>
                </c:pt>
                <c:pt idx="6545">
                  <c:v>68.842003180774995</c:v>
                </c:pt>
                <c:pt idx="6546">
                  <c:v>83.231991518100003</c:v>
                </c:pt>
                <c:pt idx="6547">
                  <c:v>65.476758700225005</c:v>
                </c:pt>
                <c:pt idx="6548">
                  <c:v>71.288596193274998</c:v>
                </c:pt>
                <c:pt idx="6549">
                  <c:v>41.033697177124999</c:v>
                </c:pt>
                <c:pt idx="6550">
                  <c:v>27.307204974049998</c:v>
                </c:pt>
                <c:pt idx="6551">
                  <c:v>18.820937837005001</c:v>
                </c:pt>
                <c:pt idx="6552">
                  <c:v>12.000446281835</c:v>
                </c:pt>
                <c:pt idx="6553">
                  <c:v>13.911621453265001</c:v>
                </c:pt>
                <c:pt idx="6554">
                  <c:v>11.7989305385625</c:v>
                </c:pt>
                <c:pt idx="6555">
                  <c:v>6.2739931647275</c:v>
                </c:pt>
                <c:pt idx="6556">
                  <c:v>12.5018742513875</c:v>
                </c:pt>
                <c:pt idx="6557">
                  <c:v>23.524662926157497</c:v>
                </c:pt>
                <c:pt idx="6558">
                  <c:v>75.714644388474994</c:v>
                </c:pt>
                <c:pt idx="6559">
                  <c:v>72.840222659299997</c:v>
                </c:pt>
                <c:pt idx="6560">
                  <c:v>53.596064306274997</c:v>
                </c:pt>
                <c:pt idx="6561">
                  <c:v>40.756933736375004</c:v>
                </c:pt>
                <c:pt idx="6562">
                  <c:v>37.896063552699999</c:v>
                </c:pt>
                <c:pt idx="6563">
                  <c:v>35.310520709424999</c:v>
                </c:pt>
                <c:pt idx="6564">
                  <c:v>37.607589128399994</c:v>
                </c:pt>
                <c:pt idx="6565">
                  <c:v>41.860121110249999</c:v>
                </c:pt>
                <c:pt idx="6566">
                  <c:v>44.216158654350004</c:v>
                </c:pt>
                <c:pt idx="6567">
                  <c:v>49.285328412150001</c:v>
                </c:pt>
                <c:pt idx="6568">
                  <c:v>56.019869285449992</c:v>
                </c:pt>
                <c:pt idx="6569">
                  <c:v>77.666983048099993</c:v>
                </c:pt>
                <c:pt idx="6570">
                  <c:v>81.891016445199995</c:v>
                </c:pt>
                <c:pt idx="6571">
                  <c:v>60.922167290149993</c:v>
                </c:pt>
                <c:pt idx="6572">
                  <c:v>53.890987477899998</c:v>
                </c:pt>
                <c:pt idx="6573">
                  <c:v>60.769045789399996</c:v>
                </c:pt>
                <c:pt idx="6574">
                  <c:v>51.671351165624998</c:v>
                </c:pt>
                <c:pt idx="6575">
                  <c:v>42.939293414274999</c:v>
                </c:pt>
                <c:pt idx="6576">
                  <c:v>46.812937067850001</c:v>
                </c:pt>
                <c:pt idx="6577">
                  <c:v>35.259348772524994</c:v>
                </c:pt>
                <c:pt idx="6578">
                  <c:v>45.643661010424999</c:v>
                </c:pt>
                <c:pt idx="6579">
                  <c:v>53.535038946774996</c:v>
                </c:pt>
                <c:pt idx="6580">
                  <c:v>67.604754215249997</c:v>
                </c:pt>
                <c:pt idx="6581">
                  <c:v>95.055972535124994</c:v>
                </c:pt>
                <c:pt idx="6582">
                  <c:v>145.74231065789999</c:v>
                </c:pt>
                <c:pt idx="6583">
                  <c:v>144.02680230979999</c:v>
                </c:pt>
                <c:pt idx="6584">
                  <c:v>115.80620454177499</c:v>
                </c:pt>
                <c:pt idx="6585">
                  <c:v>115.38782831959999</c:v>
                </c:pt>
                <c:pt idx="6586">
                  <c:v>88.897429406824997</c:v>
                </c:pt>
                <c:pt idx="6587">
                  <c:v>85.600542217099999</c:v>
                </c:pt>
                <c:pt idx="6588">
                  <c:v>74.745238991799994</c:v>
                </c:pt>
                <c:pt idx="6589">
                  <c:v>82.690633915100008</c:v>
                </c:pt>
                <c:pt idx="6590">
                  <c:v>64.66359307030001</c:v>
                </c:pt>
                <c:pt idx="6591">
                  <c:v>63.119922279524992</c:v>
                </c:pt>
                <c:pt idx="6592">
                  <c:v>75.185230192150001</c:v>
                </c:pt>
                <c:pt idx="6593">
                  <c:v>82.105992589249993</c:v>
                </c:pt>
                <c:pt idx="6594">
                  <c:v>103.7159846615</c:v>
                </c:pt>
                <c:pt idx="6595">
                  <c:v>73.694507958199992</c:v>
                </c:pt>
                <c:pt idx="6596">
                  <c:v>59.792021894549997</c:v>
                </c:pt>
                <c:pt idx="6597">
                  <c:v>65.701524396474994</c:v>
                </c:pt>
                <c:pt idx="6598">
                  <c:v>55.303997737624996</c:v>
                </c:pt>
                <c:pt idx="6599">
                  <c:v>39.889696975775003</c:v>
                </c:pt>
                <c:pt idx="6600">
                  <c:v>29.893236576774999</c:v>
                </c:pt>
                <c:pt idx="6601">
                  <c:v>25.29632538265</c:v>
                </c:pt>
                <c:pt idx="6602">
                  <c:v>16.5836913901475</c:v>
                </c:pt>
                <c:pt idx="6603">
                  <c:v>21.312621546955</c:v>
                </c:pt>
                <c:pt idx="6604">
                  <c:v>21.07414938606</c:v>
                </c:pt>
                <c:pt idx="6605">
                  <c:v>35.697401681000002</c:v>
                </c:pt>
                <c:pt idx="6606">
                  <c:v>68.244346331825</c:v>
                </c:pt>
                <c:pt idx="6607">
                  <c:v>54.318286847625004</c:v>
                </c:pt>
                <c:pt idx="6608">
                  <c:v>50.439168618350003</c:v>
                </c:pt>
                <c:pt idx="6609">
                  <c:v>40.930608283949994</c:v>
                </c:pt>
                <c:pt idx="6610">
                  <c:v>33.819609629477497</c:v>
                </c:pt>
                <c:pt idx="6611">
                  <c:v>29.254466858449998</c:v>
                </c:pt>
                <c:pt idx="6612">
                  <c:v>33.567353445999998</c:v>
                </c:pt>
                <c:pt idx="6613">
                  <c:v>33.186263837949994</c:v>
                </c:pt>
                <c:pt idx="6614">
                  <c:v>36.947440421949999</c:v>
                </c:pt>
                <c:pt idx="6615">
                  <c:v>37.045149208025002</c:v>
                </c:pt>
                <c:pt idx="6616">
                  <c:v>30.440574365899998</c:v>
                </c:pt>
                <c:pt idx="6617">
                  <c:v>49.228995435599998</c:v>
                </c:pt>
                <c:pt idx="6618">
                  <c:v>38.537122148174994</c:v>
                </c:pt>
                <c:pt idx="6619">
                  <c:v>47.711382545625</c:v>
                </c:pt>
                <c:pt idx="6620">
                  <c:v>35.255738361600002</c:v>
                </c:pt>
                <c:pt idx="6621">
                  <c:v>20.924864116967498</c:v>
                </c:pt>
                <c:pt idx="6622">
                  <c:v>18.654939089037502</c:v>
                </c:pt>
                <c:pt idx="6623">
                  <c:v>18.233579407707499</c:v>
                </c:pt>
                <c:pt idx="6624">
                  <c:v>8.4977757794924997</c:v>
                </c:pt>
                <c:pt idx="6625">
                  <c:v>16.019174937349998</c:v>
                </c:pt>
                <c:pt idx="6626">
                  <c:v>19.847252621012498</c:v>
                </c:pt>
                <c:pt idx="6627">
                  <c:v>13.529810490739999</c:v>
                </c:pt>
                <c:pt idx="6628">
                  <c:v>16.656747975257499</c:v>
                </c:pt>
                <c:pt idx="6629">
                  <c:v>17.2637358083275</c:v>
                </c:pt>
                <c:pt idx="6630">
                  <c:v>23.977784281600002</c:v>
                </c:pt>
                <c:pt idx="6631">
                  <c:v>27.563422158024999</c:v>
                </c:pt>
                <c:pt idx="6632">
                  <c:v>37.629891763874994</c:v>
                </c:pt>
                <c:pt idx="6633">
                  <c:v>45.942588845624996</c:v>
                </c:pt>
                <c:pt idx="6634">
                  <c:v>43.367566984275001</c:v>
                </c:pt>
                <c:pt idx="6635">
                  <c:v>47.205123976449997</c:v>
                </c:pt>
                <c:pt idx="6636">
                  <c:v>44.938880063825003</c:v>
                </c:pt>
                <c:pt idx="6637">
                  <c:v>48.428710411149993</c:v>
                </c:pt>
                <c:pt idx="6638">
                  <c:v>44.041257060699998</c:v>
                </c:pt>
                <c:pt idx="6639">
                  <c:v>44.781551568425002</c:v>
                </c:pt>
                <c:pt idx="6640">
                  <c:v>47.209944515624997</c:v>
                </c:pt>
                <c:pt idx="6641">
                  <c:v>52.938332604549998</c:v>
                </c:pt>
                <c:pt idx="6642">
                  <c:v>64.303137459650003</c:v>
                </c:pt>
                <c:pt idx="6643">
                  <c:v>64.649525862999994</c:v>
                </c:pt>
                <c:pt idx="6644">
                  <c:v>81.764010240749997</c:v>
                </c:pt>
                <c:pt idx="6645">
                  <c:v>59.752820424249997</c:v>
                </c:pt>
                <c:pt idx="6646">
                  <c:v>51.262288962950002</c:v>
                </c:pt>
                <c:pt idx="6647">
                  <c:v>46.987660076499999</c:v>
                </c:pt>
                <c:pt idx="6648">
                  <c:v>49.211307890150003</c:v>
                </c:pt>
                <c:pt idx="6649">
                  <c:v>32.799608819374996</c:v>
                </c:pt>
                <c:pt idx="6650">
                  <c:v>38.535662588249998</c:v>
                </c:pt>
                <c:pt idx="6651">
                  <c:v>29.514267460275001</c:v>
                </c:pt>
                <c:pt idx="6652">
                  <c:v>31.554869287474997</c:v>
                </c:pt>
                <c:pt idx="6653">
                  <c:v>38.706303239299999</c:v>
                </c:pt>
                <c:pt idx="6654">
                  <c:v>38.195803878024996</c:v>
                </c:pt>
                <c:pt idx="6655">
                  <c:v>36.809137933149998</c:v>
                </c:pt>
                <c:pt idx="6656">
                  <c:v>48.228913887049998</c:v>
                </c:pt>
                <c:pt idx="6657">
                  <c:v>38.632356648624999</c:v>
                </c:pt>
                <c:pt idx="6658">
                  <c:v>38.862337208324995</c:v>
                </c:pt>
                <c:pt idx="6659">
                  <c:v>37.839760859199998</c:v>
                </c:pt>
                <c:pt idx="6660">
                  <c:v>39.808593810875003</c:v>
                </c:pt>
                <c:pt idx="6661">
                  <c:v>33.707327944024996</c:v>
                </c:pt>
                <c:pt idx="6662">
                  <c:v>36.028488993174996</c:v>
                </c:pt>
                <c:pt idx="6663">
                  <c:v>37.803465157849999</c:v>
                </c:pt>
                <c:pt idx="6664">
                  <c:v>45.944486721899999</c:v>
                </c:pt>
                <c:pt idx="6665">
                  <c:v>54.391946775949997</c:v>
                </c:pt>
                <c:pt idx="6666">
                  <c:v>46.053815379749999</c:v>
                </c:pt>
                <c:pt idx="6667">
                  <c:v>43.885094863825003</c:v>
                </c:pt>
                <c:pt idx="6668">
                  <c:v>25.403799981057499</c:v>
                </c:pt>
                <c:pt idx="6669">
                  <c:v>25.894508126224999</c:v>
                </c:pt>
                <c:pt idx="6670">
                  <c:v>23.60679425695</c:v>
                </c:pt>
                <c:pt idx="6671">
                  <c:v>18.481800512292498</c:v>
                </c:pt>
                <c:pt idx="6672">
                  <c:v>14.276139120125</c:v>
                </c:pt>
                <c:pt idx="6673">
                  <c:v>12.314240325562499</c:v>
                </c:pt>
                <c:pt idx="6674">
                  <c:v>19.641415242979999</c:v>
                </c:pt>
                <c:pt idx="6675">
                  <c:v>24.498366327549999</c:v>
                </c:pt>
                <c:pt idx="6676">
                  <c:v>31.299211633224999</c:v>
                </c:pt>
                <c:pt idx="6677">
                  <c:v>55.185095381449997</c:v>
                </c:pt>
                <c:pt idx="6678">
                  <c:v>81.561708856699994</c:v>
                </c:pt>
                <c:pt idx="6679">
                  <c:v>73.049444508149989</c:v>
                </c:pt>
                <c:pt idx="6680">
                  <c:v>70.879719379974986</c:v>
                </c:pt>
                <c:pt idx="6681">
                  <c:v>58.456774042600003</c:v>
                </c:pt>
                <c:pt idx="6682">
                  <c:v>76.493412164674993</c:v>
                </c:pt>
                <c:pt idx="6683">
                  <c:v>81.48606667784999</c:v>
                </c:pt>
                <c:pt idx="6684">
                  <c:v>60.644813831299999</c:v>
                </c:pt>
                <c:pt idx="6685">
                  <c:v>71.579150521624996</c:v>
                </c:pt>
                <c:pt idx="6686">
                  <c:v>100.22591491954999</c:v>
                </c:pt>
                <c:pt idx="6687">
                  <c:v>105.47797557657501</c:v>
                </c:pt>
                <c:pt idx="6688">
                  <c:v>93.026191268574991</c:v>
                </c:pt>
                <c:pt idx="6689">
                  <c:v>100.37722959372499</c:v>
                </c:pt>
                <c:pt idx="6690">
                  <c:v>92.047336920449993</c:v>
                </c:pt>
                <c:pt idx="6691">
                  <c:v>64.661004146474994</c:v>
                </c:pt>
                <c:pt idx="6692">
                  <c:v>68.862664257199995</c:v>
                </c:pt>
                <c:pt idx="6693">
                  <c:v>56.731388893499997</c:v>
                </c:pt>
                <c:pt idx="6694">
                  <c:v>51.632442942399997</c:v>
                </c:pt>
                <c:pt idx="6695">
                  <c:v>46.582292487099998</c:v>
                </c:pt>
                <c:pt idx="6696">
                  <c:v>40.593203775699997</c:v>
                </c:pt>
                <c:pt idx="6697">
                  <c:v>42.457154329874996</c:v>
                </c:pt>
                <c:pt idx="6698">
                  <c:v>46.226546100824997</c:v>
                </c:pt>
                <c:pt idx="6699">
                  <c:v>36.2033468144</c:v>
                </c:pt>
                <c:pt idx="6700">
                  <c:v>62.421799234800005</c:v>
                </c:pt>
                <c:pt idx="6701">
                  <c:v>85.923778670049998</c:v>
                </c:pt>
                <c:pt idx="6702">
                  <c:v>113.229470136225</c:v>
                </c:pt>
                <c:pt idx="6703">
                  <c:v>92.063109929649997</c:v>
                </c:pt>
                <c:pt idx="6704">
                  <c:v>53.253967228849994</c:v>
                </c:pt>
                <c:pt idx="6705">
                  <c:v>41.172239079649998</c:v>
                </c:pt>
                <c:pt idx="6706">
                  <c:v>33.276603610050003</c:v>
                </c:pt>
                <c:pt idx="6707">
                  <c:v>29.694141242324999</c:v>
                </c:pt>
                <c:pt idx="6708">
                  <c:v>44.056035566325001</c:v>
                </c:pt>
                <c:pt idx="6709">
                  <c:v>37.074524239250003</c:v>
                </c:pt>
                <c:pt idx="6710">
                  <c:v>50.038220429924998</c:v>
                </c:pt>
                <c:pt idx="6711">
                  <c:v>34.781565084999997</c:v>
                </c:pt>
                <c:pt idx="6712">
                  <c:v>42.599633535050003</c:v>
                </c:pt>
                <c:pt idx="6713">
                  <c:v>56.164128381425002</c:v>
                </c:pt>
                <c:pt idx="6714">
                  <c:v>86.385297150924998</c:v>
                </c:pt>
                <c:pt idx="6715">
                  <c:v>51.492616679474999</c:v>
                </c:pt>
                <c:pt idx="6716">
                  <c:v>30.234565060649999</c:v>
                </c:pt>
                <c:pt idx="6717">
                  <c:v>33.424638231674997</c:v>
                </c:pt>
                <c:pt idx="6718">
                  <c:v>31.532168798999997</c:v>
                </c:pt>
                <c:pt idx="6719">
                  <c:v>37.418256209825003</c:v>
                </c:pt>
                <c:pt idx="6720">
                  <c:v>34.3657203434</c:v>
                </c:pt>
                <c:pt idx="6721">
                  <c:v>22.4514742051925</c:v>
                </c:pt>
                <c:pt idx="6722">
                  <c:v>17.478843485005001</c:v>
                </c:pt>
                <c:pt idx="6723">
                  <c:v>32.893086888599996</c:v>
                </c:pt>
                <c:pt idx="6724">
                  <c:v>52.303972135549998</c:v>
                </c:pt>
                <c:pt idx="6725">
                  <c:v>79.332084347449992</c:v>
                </c:pt>
                <c:pt idx="6726">
                  <c:v>73.466105048949984</c:v>
                </c:pt>
                <c:pt idx="6727">
                  <c:v>117.85580000984999</c:v>
                </c:pt>
                <c:pt idx="6728">
                  <c:v>93.685659031374996</c:v>
                </c:pt>
                <c:pt idx="6729">
                  <c:v>82.018602487449996</c:v>
                </c:pt>
                <c:pt idx="6730">
                  <c:v>90.589906769599992</c:v>
                </c:pt>
                <c:pt idx="6731">
                  <c:v>97.752876343099999</c:v>
                </c:pt>
                <c:pt idx="6732">
                  <c:v>82.933333346249995</c:v>
                </c:pt>
                <c:pt idx="6733">
                  <c:v>84.935367469799999</c:v>
                </c:pt>
                <c:pt idx="6734">
                  <c:v>49.875130854049999</c:v>
                </c:pt>
                <c:pt idx="6735">
                  <c:v>45.270591033975002</c:v>
                </c:pt>
                <c:pt idx="6736">
                  <c:v>30.439101235424999</c:v>
                </c:pt>
                <c:pt idx="6737">
                  <c:v>43.031659075624994</c:v>
                </c:pt>
                <c:pt idx="6738">
                  <c:v>35.102101117875002</c:v>
                </c:pt>
                <c:pt idx="6739">
                  <c:v>26.329894603075001</c:v>
                </c:pt>
                <c:pt idx="6740">
                  <c:v>25.503383067799998</c:v>
                </c:pt>
                <c:pt idx="6741">
                  <c:v>28.297503884600001</c:v>
                </c:pt>
                <c:pt idx="6742">
                  <c:v>24.201252066955</c:v>
                </c:pt>
                <c:pt idx="6743">
                  <c:v>33.322398796674996</c:v>
                </c:pt>
                <c:pt idx="6744">
                  <c:v>11.64606861875</c:v>
                </c:pt>
                <c:pt idx="6745">
                  <c:v>14.896823380312499</c:v>
                </c:pt>
                <c:pt idx="6746">
                  <c:v>8.438226851902499</c:v>
                </c:pt>
                <c:pt idx="6747">
                  <c:v>16.895301024175001</c:v>
                </c:pt>
                <c:pt idx="6748">
                  <c:v>22.072366806125</c:v>
                </c:pt>
                <c:pt idx="6749">
                  <c:v>34.2563141491</c:v>
                </c:pt>
                <c:pt idx="6750">
                  <c:v>45.518812165299998</c:v>
                </c:pt>
                <c:pt idx="6751">
                  <c:v>67.267177491849992</c:v>
                </c:pt>
                <c:pt idx="6752">
                  <c:v>40.713906163624998</c:v>
                </c:pt>
                <c:pt idx="6753">
                  <c:v>32.473604891024998</c:v>
                </c:pt>
                <c:pt idx="6754">
                  <c:v>27.824247471029999</c:v>
                </c:pt>
                <c:pt idx="6755">
                  <c:v>27.658420653144997</c:v>
                </c:pt>
                <c:pt idx="6756">
                  <c:v>33.949528430649998</c:v>
                </c:pt>
                <c:pt idx="6757">
                  <c:v>23.5964958449375</c:v>
                </c:pt>
                <c:pt idx="6758">
                  <c:v>40.19982337495</c:v>
                </c:pt>
                <c:pt idx="6759">
                  <c:v>29.732756180274997</c:v>
                </c:pt>
                <c:pt idx="6760">
                  <c:v>32.928229709175</c:v>
                </c:pt>
                <c:pt idx="6761">
                  <c:v>35.209103806374998</c:v>
                </c:pt>
                <c:pt idx="6762">
                  <c:v>30.914059994749998</c:v>
                </c:pt>
                <c:pt idx="6763">
                  <c:v>30.342474521649997</c:v>
                </c:pt>
                <c:pt idx="6764">
                  <c:v>26.298968924025001</c:v>
                </c:pt>
                <c:pt idx="6765">
                  <c:v>24.101453228999997</c:v>
                </c:pt>
                <c:pt idx="6766">
                  <c:v>27.922448429725002</c:v>
                </c:pt>
                <c:pt idx="6767">
                  <c:v>19.474041123590002</c:v>
                </c:pt>
                <c:pt idx="6768">
                  <c:v>19.029556311602498</c:v>
                </c:pt>
                <c:pt idx="6769">
                  <c:v>20.981638706527498</c:v>
                </c:pt>
                <c:pt idx="6770">
                  <c:v>20.935209756117498</c:v>
                </c:pt>
                <c:pt idx="6771">
                  <c:v>28.236977374125001</c:v>
                </c:pt>
                <c:pt idx="6772">
                  <c:v>20.391613809315</c:v>
                </c:pt>
                <c:pt idx="6773">
                  <c:v>34.519310433999998</c:v>
                </c:pt>
                <c:pt idx="6774">
                  <c:v>86.14013012392499</c:v>
                </c:pt>
                <c:pt idx="6775">
                  <c:v>90.541600176499998</c:v>
                </c:pt>
                <c:pt idx="6776">
                  <c:v>58.542235989849999</c:v>
                </c:pt>
                <c:pt idx="6777">
                  <c:v>41.317775812825005</c:v>
                </c:pt>
                <c:pt idx="6778">
                  <c:v>43.788636726649997</c:v>
                </c:pt>
                <c:pt idx="6779">
                  <c:v>33.457812362725001</c:v>
                </c:pt>
                <c:pt idx="6780">
                  <c:v>37.831535573124995</c:v>
                </c:pt>
                <c:pt idx="6781">
                  <c:v>36.977435692249998</c:v>
                </c:pt>
                <c:pt idx="6782">
                  <c:v>41.401056616475003</c:v>
                </c:pt>
                <c:pt idx="6783">
                  <c:v>36.283428539949995</c:v>
                </c:pt>
                <c:pt idx="6784">
                  <c:v>63.065962425449996</c:v>
                </c:pt>
                <c:pt idx="6785">
                  <c:v>72.482399802199993</c:v>
                </c:pt>
                <c:pt idx="6786">
                  <c:v>98.249284903800003</c:v>
                </c:pt>
                <c:pt idx="6787">
                  <c:v>92.111207535324994</c:v>
                </c:pt>
                <c:pt idx="6788">
                  <c:v>44.326212052149998</c:v>
                </c:pt>
                <c:pt idx="6789">
                  <c:v>63.165660142274994</c:v>
                </c:pt>
                <c:pt idx="6790">
                  <c:v>42.403012486224995</c:v>
                </c:pt>
                <c:pt idx="6791">
                  <c:v>50.631252280724993</c:v>
                </c:pt>
                <c:pt idx="6792">
                  <c:v>44.337103822374992</c:v>
                </c:pt>
                <c:pt idx="6793">
                  <c:v>43.726128123225003</c:v>
                </c:pt>
                <c:pt idx="6794">
                  <c:v>42.384138238675</c:v>
                </c:pt>
                <c:pt idx="6795">
                  <c:v>50.101925896649995</c:v>
                </c:pt>
                <c:pt idx="6796">
                  <c:v>39.932765102599994</c:v>
                </c:pt>
                <c:pt idx="6797">
                  <c:v>54.312927086800002</c:v>
                </c:pt>
                <c:pt idx="6798">
                  <c:v>83.473578956799997</c:v>
                </c:pt>
                <c:pt idx="6799">
                  <c:v>105.085104859325</c:v>
                </c:pt>
                <c:pt idx="6800">
                  <c:v>96.426167456524993</c:v>
                </c:pt>
                <c:pt idx="6801">
                  <c:v>67.952605454175</c:v>
                </c:pt>
                <c:pt idx="6802">
                  <c:v>76.974738859224985</c:v>
                </c:pt>
                <c:pt idx="6803">
                  <c:v>63.160923929600003</c:v>
                </c:pt>
                <c:pt idx="6804">
                  <c:v>46.385374695899998</c:v>
                </c:pt>
                <c:pt idx="6805">
                  <c:v>42.889931617800002</c:v>
                </c:pt>
                <c:pt idx="6806">
                  <c:v>47.731109713225003</c:v>
                </c:pt>
                <c:pt idx="6807">
                  <c:v>47.968068295574994</c:v>
                </c:pt>
                <c:pt idx="6808">
                  <c:v>55.250334602049996</c:v>
                </c:pt>
                <c:pt idx="6809">
                  <c:v>88.718418476825008</c:v>
                </c:pt>
                <c:pt idx="6810">
                  <c:v>111.29201453085</c:v>
                </c:pt>
                <c:pt idx="6811">
                  <c:v>76.808177290125002</c:v>
                </c:pt>
                <c:pt idx="6812">
                  <c:v>65.744784669300003</c:v>
                </c:pt>
                <c:pt idx="6813">
                  <c:v>55.509750973949998</c:v>
                </c:pt>
                <c:pt idx="6814">
                  <c:v>48.292875561175002</c:v>
                </c:pt>
                <c:pt idx="6815">
                  <c:v>59.284576799949996</c:v>
                </c:pt>
                <c:pt idx="6816">
                  <c:v>50.663068043649993</c:v>
                </c:pt>
                <c:pt idx="6817">
                  <c:v>44.97803786675</c:v>
                </c:pt>
                <c:pt idx="6818">
                  <c:v>29.908480401374998</c:v>
                </c:pt>
                <c:pt idx="6819">
                  <c:v>26.955965777124998</c:v>
                </c:pt>
                <c:pt idx="6820">
                  <c:v>25.248207621699997</c:v>
                </c:pt>
                <c:pt idx="6821">
                  <c:v>38.190841783974996</c:v>
                </c:pt>
                <c:pt idx="6822">
                  <c:v>52.693347772449997</c:v>
                </c:pt>
                <c:pt idx="6823">
                  <c:v>52.315416912849997</c:v>
                </c:pt>
                <c:pt idx="6824">
                  <c:v>74.310358368899998</c:v>
                </c:pt>
                <c:pt idx="6825">
                  <c:v>80.971589760674988</c:v>
                </c:pt>
                <c:pt idx="6826">
                  <c:v>79.511786229500004</c:v>
                </c:pt>
                <c:pt idx="6827">
                  <c:v>71.897532513800002</c:v>
                </c:pt>
                <c:pt idx="6828">
                  <c:v>63.615656567249999</c:v>
                </c:pt>
                <c:pt idx="6829">
                  <c:v>63.464301520449993</c:v>
                </c:pt>
                <c:pt idx="6830">
                  <c:v>71.115612803074995</c:v>
                </c:pt>
                <c:pt idx="6831">
                  <c:v>69.722201483099994</c:v>
                </c:pt>
                <c:pt idx="6832">
                  <c:v>80.776906927325001</c:v>
                </c:pt>
                <c:pt idx="6833">
                  <c:v>75.489056160274998</c:v>
                </c:pt>
                <c:pt idx="6834">
                  <c:v>65.166514396749989</c:v>
                </c:pt>
                <c:pt idx="6835">
                  <c:v>43.3233089561</c:v>
                </c:pt>
                <c:pt idx="6836">
                  <c:v>29.745181733024996</c:v>
                </c:pt>
                <c:pt idx="6837">
                  <c:v>23.382308458784998</c:v>
                </c:pt>
                <c:pt idx="6838">
                  <c:v>38.663440704875001</c:v>
                </c:pt>
                <c:pt idx="6839">
                  <c:v>23.642065171197498</c:v>
                </c:pt>
                <c:pt idx="6840">
                  <c:v>30.006172220919996</c:v>
                </c:pt>
                <c:pt idx="6841">
                  <c:v>8.5340377640899998</c:v>
                </c:pt>
                <c:pt idx="6842">
                  <c:v>18.378650919795</c:v>
                </c:pt>
                <c:pt idx="6843">
                  <c:v>26.312874370559999</c:v>
                </c:pt>
                <c:pt idx="6844">
                  <c:v>30.198943603624997</c:v>
                </c:pt>
                <c:pt idx="6845">
                  <c:v>48.653246816674994</c:v>
                </c:pt>
                <c:pt idx="6846">
                  <c:v>78.229412749974998</c:v>
                </c:pt>
                <c:pt idx="6847">
                  <c:v>81.948758548124999</c:v>
                </c:pt>
                <c:pt idx="6848">
                  <c:v>82.501365143875006</c:v>
                </c:pt>
                <c:pt idx="6849">
                  <c:v>77.462787302174988</c:v>
                </c:pt>
                <c:pt idx="6850">
                  <c:v>70.133630180549986</c:v>
                </c:pt>
                <c:pt idx="6851">
                  <c:v>62.553295605725005</c:v>
                </c:pt>
                <c:pt idx="6852">
                  <c:v>73.940433398449997</c:v>
                </c:pt>
                <c:pt idx="6853">
                  <c:v>85.043688177674994</c:v>
                </c:pt>
                <c:pt idx="6854">
                  <c:v>60.778208183549992</c:v>
                </c:pt>
                <c:pt idx="6855">
                  <c:v>71.468045382324988</c:v>
                </c:pt>
                <c:pt idx="6856">
                  <c:v>68.953866900449995</c:v>
                </c:pt>
                <c:pt idx="6857">
                  <c:v>71.644693121849997</c:v>
                </c:pt>
                <c:pt idx="6858">
                  <c:v>42.880047830975002</c:v>
                </c:pt>
                <c:pt idx="6859">
                  <c:v>37.872088855474999</c:v>
                </c:pt>
                <c:pt idx="6860">
                  <c:v>30.232707638174997</c:v>
                </c:pt>
                <c:pt idx="6861">
                  <c:v>20.383884077514999</c:v>
                </c:pt>
                <c:pt idx="6862">
                  <c:v>27.793797127949997</c:v>
                </c:pt>
                <c:pt idx="6863">
                  <c:v>20.38372228619</c:v>
                </c:pt>
                <c:pt idx="6864">
                  <c:v>13.435007521842499</c:v>
                </c:pt>
                <c:pt idx="6865">
                  <c:v>29.069880337624998</c:v>
                </c:pt>
                <c:pt idx="6866">
                  <c:v>17.845680414249998</c:v>
                </c:pt>
                <c:pt idx="6867">
                  <c:v>19.479532513019997</c:v>
                </c:pt>
                <c:pt idx="6868">
                  <c:v>30.860609261202498</c:v>
                </c:pt>
                <c:pt idx="6869">
                  <c:v>55.959346174775</c:v>
                </c:pt>
                <c:pt idx="6870">
                  <c:v>83.919914078899993</c:v>
                </c:pt>
                <c:pt idx="6871">
                  <c:v>71.821485987949998</c:v>
                </c:pt>
                <c:pt idx="6872">
                  <c:v>75.357981249950001</c:v>
                </c:pt>
                <c:pt idx="6873">
                  <c:v>84.840571280925005</c:v>
                </c:pt>
                <c:pt idx="6874">
                  <c:v>93.185525588675006</c:v>
                </c:pt>
                <c:pt idx="6875">
                  <c:v>78.1300555766</c:v>
                </c:pt>
                <c:pt idx="6876">
                  <c:v>82.255513911899996</c:v>
                </c:pt>
                <c:pt idx="6877">
                  <c:v>81.437932128</c:v>
                </c:pt>
                <c:pt idx="6878">
                  <c:v>84.006393994074998</c:v>
                </c:pt>
                <c:pt idx="6879">
                  <c:v>106.96171343235</c:v>
                </c:pt>
                <c:pt idx="6880">
                  <c:v>91.565659879375005</c:v>
                </c:pt>
                <c:pt idx="6881">
                  <c:v>103.73555347577501</c:v>
                </c:pt>
                <c:pt idx="6882">
                  <c:v>91.298810546699997</c:v>
                </c:pt>
                <c:pt idx="6883">
                  <c:v>70.474085684599999</c:v>
                </c:pt>
                <c:pt idx="6884">
                  <c:v>59.889120597974994</c:v>
                </c:pt>
                <c:pt idx="6885">
                  <c:v>58.977814603149994</c:v>
                </c:pt>
                <c:pt idx="6886">
                  <c:v>45.955992060524999</c:v>
                </c:pt>
                <c:pt idx="6887">
                  <c:v>52.029629099325</c:v>
                </c:pt>
                <c:pt idx="6888">
                  <c:v>36.63190022805</c:v>
                </c:pt>
                <c:pt idx="6889">
                  <c:v>44.558562515974998</c:v>
                </c:pt>
                <c:pt idx="6890">
                  <c:v>44.443654814974998</c:v>
                </c:pt>
                <c:pt idx="6891">
                  <c:v>31.586812939224995</c:v>
                </c:pt>
                <c:pt idx="6892">
                  <c:v>49.727989591949992</c:v>
                </c:pt>
                <c:pt idx="6893">
                  <c:v>93.506129106624996</c:v>
                </c:pt>
                <c:pt idx="6894">
                  <c:v>107.529270328675</c:v>
                </c:pt>
                <c:pt idx="6895">
                  <c:v>114.62885815657501</c:v>
                </c:pt>
                <c:pt idx="6896">
                  <c:v>102.94665562302499</c:v>
                </c:pt>
                <c:pt idx="6897">
                  <c:v>104.7163831841</c:v>
                </c:pt>
                <c:pt idx="6898">
                  <c:v>101.443804344725</c:v>
                </c:pt>
                <c:pt idx="6899">
                  <c:v>72.226280391125002</c:v>
                </c:pt>
                <c:pt idx="6900">
                  <c:v>83.598235187974993</c:v>
                </c:pt>
                <c:pt idx="6901">
                  <c:v>76.733431636624999</c:v>
                </c:pt>
                <c:pt idx="6902">
                  <c:v>97.594405027850001</c:v>
                </c:pt>
                <c:pt idx="6903">
                  <c:v>90.684591810800001</c:v>
                </c:pt>
                <c:pt idx="6904">
                  <c:v>114.3183540931</c:v>
                </c:pt>
                <c:pt idx="6905">
                  <c:v>88.811960683849989</c:v>
                </c:pt>
                <c:pt idx="6906">
                  <c:v>62.305809294375003</c:v>
                </c:pt>
                <c:pt idx="6907">
                  <c:v>51.744673988499997</c:v>
                </c:pt>
                <c:pt idx="6908">
                  <c:v>39.950223514899996</c:v>
                </c:pt>
                <c:pt idx="6909">
                  <c:v>33.131430951525005</c:v>
                </c:pt>
                <c:pt idx="6910">
                  <c:v>35.862513846599995</c:v>
                </c:pt>
                <c:pt idx="6911">
                  <c:v>56.571653425649998</c:v>
                </c:pt>
                <c:pt idx="6912">
                  <c:v>30.225436358899998</c:v>
                </c:pt>
                <c:pt idx="6913">
                  <c:v>25.762091406997499</c:v>
                </c:pt>
                <c:pt idx="6914">
                  <c:v>24.687766645250001</c:v>
                </c:pt>
                <c:pt idx="6915">
                  <c:v>22.002566622034998</c:v>
                </c:pt>
                <c:pt idx="6916">
                  <c:v>23.309258610722498</c:v>
                </c:pt>
                <c:pt idx="6917">
                  <c:v>36.671347806625</c:v>
                </c:pt>
                <c:pt idx="6918">
                  <c:v>89.772709363649994</c:v>
                </c:pt>
                <c:pt idx="6919">
                  <c:v>87.855645042424996</c:v>
                </c:pt>
                <c:pt idx="6920">
                  <c:v>62.603122539724993</c:v>
                </c:pt>
                <c:pt idx="6921">
                  <c:v>50.523127047025</c:v>
                </c:pt>
                <c:pt idx="6922">
                  <c:v>54.486534020374997</c:v>
                </c:pt>
                <c:pt idx="6923">
                  <c:v>46.976940148974997</c:v>
                </c:pt>
                <c:pt idx="6924">
                  <c:v>45.875273120774999</c:v>
                </c:pt>
                <c:pt idx="6925">
                  <c:v>31.920326288196605</c:v>
                </c:pt>
                <c:pt idx="6926">
                  <c:v>50.723543867499998</c:v>
                </c:pt>
                <c:pt idx="6927">
                  <c:v>54.075085124674999</c:v>
                </c:pt>
                <c:pt idx="6928">
                  <c:v>78.590239168024993</c:v>
                </c:pt>
                <c:pt idx="6929">
                  <c:v>102.72108101789999</c:v>
                </c:pt>
                <c:pt idx="6930">
                  <c:v>63.649926317274996</c:v>
                </c:pt>
                <c:pt idx="6931">
                  <c:v>59.661809774200002</c:v>
                </c:pt>
                <c:pt idx="6932">
                  <c:v>42.836366221699997</c:v>
                </c:pt>
                <c:pt idx="6933">
                  <c:v>34.505873550574997</c:v>
                </c:pt>
                <c:pt idx="6934">
                  <c:v>28.526715855524998</c:v>
                </c:pt>
                <c:pt idx="6935">
                  <c:v>17.007771476359999</c:v>
                </c:pt>
                <c:pt idx="6936">
                  <c:v>17.927687023952497</c:v>
                </c:pt>
                <c:pt idx="6937">
                  <c:v>18.729839609635</c:v>
                </c:pt>
                <c:pt idx="6938">
                  <c:v>14.285884717017499</c:v>
                </c:pt>
                <c:pt idx="6939">
                  <c:v>15.24172513373</c:v>
                </c:pt>
                <c:pt idx="6940">
                  <c:v>25.38532011174</c:v>
                </c:pt>
                <c:pt idx="6941">
                  <c:v>31.527520209485001</c:v>
                </c:pt>
                <c:pt idx="6942">
                  <c:v>51.608785166699995</c:v>
                </c:pt>
                <c:pt idx="6943">
                  <c:v>56.994054762725</c:v>
                </c:pt>
                <c:pt idx="6944">
                  <c:v>48.960470712999999</c:v>
                </c:pt>
                <c:pt idx="6945">
                  <c:v>37.136257573675003</c:v>
                </c:pt>
                <c:pt idx="6946">
                  <c:v>27.125237769925</c:v>
                </c:pt>
                <c:pt idx="6947">
                  <c:v>30.174759938074999</c:v>
                </c:pt>
                <c:pt idx="6948">
                  <c:v>29.947189640800001</c:v>
                </c:pt>
                <c:pt idx="6949">
                  <c:v>36.101407368775</c:v>
                </c:pt>
                <c:pt idx="6950">
                  <c:v>56.250035263175</c:v>
                </c:pt>
                <c:pt idx="6951">
                  <c:v>71.503781453674989</c:v>
                </c:pt>
                <c:pt idx="6952">
                  <c:v>63.589655985549996</c:v>
                </c:pt>
                <c:pt idx="6953">
                  <c:v>62.759908256099997</c:v>
                </c:pt>
                <c:pt idx="6954">
                  <c:v>47.819740379125001</c:v>
                </c:pt>
                <c:pt idx="6955">
                  <c:v>40.963391356824999</c:v>
                </c:pt>
                <c:pt idx="6956">
                  <c:v>29.270469029449998</c:v>
                </c:pt>
                <c:pt idx="6957">
                  <c:v>30.036106811474998</c:v>
                </c:pt>
                <c:pt idx="6958">
                  <c:v>31.834760953442498</c:v>
                </c:pt>
                <c:pt idx="6959">
                  <c:v>34.200763200084999</c:v>
                </c:pt>
                <c:pt idx="6960">
                  <c:v>14.8062004564425</c:v>
                </c:pt>
                <c:pt idx="6961">
                  <c:v>17.184405774737499</c:v>
                </c:pt>
                <c:pt idx="6962">
                  <c:v>15.54914458827</c:v>
                </c:pt>
                <c:pt idx="6963">
                  <c:v>13.460664286829999</c:v>
                </c:pt>
                <c:pt idx="6964">
                  <c:v>16.218128711672499</c:v>
                </c:pt>
                <c:pt idx="6965">
                  <c:v>12.204109364094998</c:v>
                </c:pt>
                <c:pt idx="6966">
                  <c:v>17.009032237754997</c:v>
                </c:pt>
                <c:pt idx="6967">
                  <c:v>23.719365845544999</c:v>
                </c:pt>
                <c:pt idx="6968">
                  <c:v>24.850434858889997</c:v>
                </c:pt>
                <c:pt idx="6969">
                  <c:v>21.990842252250001</c:v>
                </c:pt>
                <c:pt idx="6970">
                  <c:v>21.751766699434999</c:v>
                </c:pt>
                <c:pt idx="6971">
                  <c:v>22.876444250174998</c:v>
                </c:pt>
                <c:pt idx="6972">
                  <c:v>21.584574589674997</c:v>
                </c:pt>
                <c:pt idx="6973">
                  <c:v>20.7718673678675</c:v>
                </c:pt>
                <c:pt idx="6974">
                  <c:v>20.386149398157499</c:v>
                </c:pt>
                <c:pt idx="6975">
                  <c:v>20.940876427679999</c:v>
                </c:pt>
                <c:pt idx="6976">
                  <c:v>26.509893170199998</c:v>
                </c:pt>
                <c:pt idx="6977">
                  <c:v>22.238901544499999</c:v>
                </c:pt>
                <c:pt idx="6978">
                  <c:v>26.483353180624999</c:v>
                </c:pt>
                <c:pt idx="6979">
                  <c:v>13.388895444729998</c:v>
                </c:pt>
                <c:pt idx="6980">
                  <c:v>12.021208348555</c:v>
                </c:pt>
                <c:pt idx="6981">
                  <c:v>16.567085789505001</c:v>
                </c:pt>
                <c:pt idx="6982">
                  <c:v>12.219659839672499</c:v>
                </c:pt>
                <c:pt idx="6983">
                  <c:v>10.22762083255</c:v>
                </c:pt>
                <c:pt idx="6984">
                  <c:v>5.8252676112549997</c:v>
                </c:pt>
                <c:pt idx="6985">
                  <c:v>2.6874249110674997</c:v>
                </c:pt>
                <c:pt idx="6986">
                  <c:v>2.35230246843</c:v>
                </c:pt>
                <c:pt idx="6987">
                  <c:v>5.2055339776449996</c:v>
                </c:pt>
                <c:pt idx="6988">
                  <c:v>4.0044490538274999</c:v>
                </c:pt>
                <c:pt idx="6989">
                  <c:v>10.47601386483</c:v>
                </c:pt>
                <c:pt idx="6990">
                  <c:v>6.0886380546499996</c:v>
                </c:pt>
                <c:pt idx="6991">
                  <c:v>10.5368269330825</c:v>
                </c:pt>
                <c:pt idx="6992">
                  <c:v>12.905488913934999</c:v>
                </c:pt>
                <c:pt idx="6993">
                  <c:v>12.8822323065175</c:v>
                </c:pt>
                <c:pt idx="6994">
                  <c:v>12.322691472480001</c:v>
                </c:pt>
                <c:pt idx="6995">
                  <c:v>16.4980912897325</c:v>
                </c:pt>
                <c:pt idx="6996">
                  <c:v>12.62125190772</c:v>
                </c:pt>
                <c:pt idx="6997">
                  <c:v>13.482966916097499</c:v>
                </c:pt>
                <c:pt idx="6998">
                  <c:v>12.125413091424999</c:v>
                </c:pt>
                <c:pt idx="6999">
                  <c:v>10.40387421724</c:v>
                </c:pt>
                <c:pt idx="7000">
                  <c:v>12.899960458089998</c:v>
                </c:pt>
                <c:pt idx="7001">
                  <c:v>13.469600847355</c:v>
                </c:pt>
                <c:pt idx="7002">
                  <c:v>21.8793257882425</c:v>
                </c:pt>
                <c:pt idx="7003">
                  <c:v>12.405561057904999</c:v>
                </c:pt>
                <c:pt idx="7004">
                  <c:v>7.1280964243924991</c:v>
                </c:pt>
                <c:pt idx="7005">
                  <c:v>6.2362816505700005</c:v>
                </c:pt>
                <c:pt idx="7006">
                  <c:v>6.7493935399274996</c:v>
                </c:pt>
                <c:pt idx="7007">
                  <c:v>3.1586823076549999</c:v>
                </c:pt>
                <c:pt idx="7008">
                  <c:v>2.8914587973849999</c:v>
                </c:pt>
                <c:pt idx="7009">
                  <c:v>3.2979354526374998</c:v>
                </c:pt>
                <c:pt idx="7010">
                  <c:v>4.2182824754374995</c:v>
                </c:pt>
                <c:pt idx="7011">
                  <c:v>7.7321717070574998</c:v>
                </c:pt>
                <c:pt idx="7012">
                  <c:v>18.917611748312499</c:v>
                </c:pt>
                <c:pt idx="7013">
                  <c:v>23.9146957974</c:v>
                </c:pt>
                <c:pt idx="7014">
                  <c:v>30.583724406049996</c:v>
                </c:pt>
                <c:pt idx="7015">
                  <c:v>47.564436786350001</c:v>
                </c:pt>
                <c:pt idx="7016">
                  <c:v>32.327434424624997</c:v>
                </c:pt>
                <c:pt idx="7017">
                  <c:v>35.482765951474995</c:v>
                </c:pt>
                <c:pt idx="7018">
                  <c:v>33.515921873250001</c:v>
                </c:pt>
                <c:pt idx="7019">
                  <c:v>36.752633008849998</c:v>
                </c:pt>
                <c:pt idx="7020">
                  <c:v>32.119173286675</c:v>
                </c:pt>
                <c:pt idx="7021">
                  <c:v>31.557697491324998</c:v>
                </c:pt>
                <c:pt idx="7022">
                  <c:v>32.8210214044</c:v>
                </c:pt>
                <c:pt idx="7023">
                  <c:v>29.917962964049998</c:v>
                </c:pt>
                <c:pt idx="7024">
                  <c:v>51.012655314999996</c:v>
                </c:pt>
                <c:pt idx="7025">
                  <c:v>45.82652488315</c:v>
                </c:pt>
                <c:pt idx="7026">
                  <c:v>30.151655007099997</c:v>
                </c:pt>
                <c:pt idx="7027">
                  <c:v>23.573963978424999</c:v>
                </c:pt>
                <c:pt idx="7028">
                  <c:v>32.483006612472501</c:v>
                </c:pt>
                <c:pt idx="7029">
                  <c:v>17.0078152998775</c:v>
                </c:pt>
                <c:pt idx="7030">
                  <c:v>12.74799184862</c:v>
                </c:pt>
                <c:pt idx="7031">
                  <c:v>8.2360706159150006</c:v>
                </c:pt>
                <c:pt idx="7032">
                  <c:v>3.3679041837225001</c:v>
                </c:pt>
                <c:pt idx="7033">
                  <c:v>2.5195754676449997</c:v>
                </c:pt>
                <c:pt idx="7034">
                  <c:v>2.98890127598</c:v>
                </c:pt>
                <c:pt idx="7035">
                  <c:v>9.8824426591575012</c:v>
                </c:pt>
                <c:pt idx="7036">
                  <c:v>8.6763315579249998</c:v>
                </c:pt>
                <c:pt idx="7037">
                  <c:v>12.8519167893825</c:v>
                </c:pt>
                <c:pt idx="7038">
                  <c:v>21.418403917832499</c:v>
                </c:pt>
                <c:pt idx="7039">
                  <c:v>29.8547227833525</c:v>
                </c:pt>
                <c:pt idx="7040">
                  <c:v>29.407116402974996</c:v>
                </c:pt>
                <c:pt idx="7041">
                  <c:v>35.827148549224994</c:v>
                </c:pt>
                <c:pt idx="7042">
                  <c:v>27.815257004574999</c:v>
                </c:pt>
                <c:pt idx="7043">
                  <c:v>31.542618962900001</c:v>
                </c:pt>
                <c:pt idx="7044">
                  <c:v>36.581419290950002</c:v>
                </c:pt>
                <c:pt idx="7045">
                  <c:v>22.9848425264925</c:v>
                </c:pt>
                <c:pt idx="7046">
                  <c:v>43.795237204374999</c:v>
                </c:pt>
                <c:pt idx="7048">
                  <c:v>64.930464891633392</c:v>
                </c:pt>
                <c:pt idx="7049">
                  <c:v>53.080363465874996</c:v>
                </c:pt>
                <c:pt idx="7050">
                  <c:v>40.418160488699996</c:v>
                </c:pt>
                <c:pt idx="7051">
                  <c:v>29.440735497174998</c:v>
                </c:pt>
                <c:pt idx="7052">
                  <c:v>34.9373058165</c:v>
                </c:pt>
                <c:pt idx="7053">
                  <c:v>27.213436904750001</c:v>
                </c:pt>
                <c:pt idx="7054">
                  <c:v>22.072282530239999</c:v>
                </c:pt>
                <c:pt idx="7055">
                  <c:v>19.496562861372499</c:v>
                </c:pt>
                <c:pt idx="7056">
                  <c:v>11.984659831964999</c:v>
                </c:pt>
                <c:pt idx="7057">
                  <c:v>6.5534062548875003</c:v>
                </c:pt>
                <c:pt idx="7058">
                  <c:v>13.82029399056</c:v>
                </c:pt>
                <c:pt idx="7059">
                  <c:v>12.981447940774999</c:v>
                </c:pt>
                <c:pt idx="7060">
                  <c:v>22.803923662634997</c:v>
                </c:pt>
                <c:pt idx="7061">
                  <c:v>24.075762753467501</c:v>
                </c:pt>
                <c:pt idx="7062">
                  <c:v>47.337297962849995</c:v>
                </c:pt>
                <c:pt idx="7063">
                  <c:v>59.752254037624994</c:v>
                </c:pt>
                <c:pt idx="7064">
                  <c:v>47.159257962249995</c:v>
                </c:pt>
                <c:pt idx="7065">
                  <c:v>51.567614973449999</c:v>
                </c:pt>
                <c:pt idx="7066">
                  <c:v>36.272806499924997</c:v>
                </c:pt>
                <c:pt idx="7067">
                  <c:v>46.973505066499996</c:v>
                </c:pt>
                <c:pt idx="7068">
                  <c:v>42.3544328252</c:v>
                </c:pt>
                <c:pt idx="7069">
                  <c:v>44.779919979574998</c:v>
                </c:pt>
                <c:pt idx="7070">
                  <c:v>44.999453789499995</c:v>
                </c:pt>
                <c:pt idx="7071">
                  <c:v>49.312111105424997</c:v>
                </c:pt>
                <c:pt idx="7072">
                  <c:v>44.982366098649997</c:v>
                </c:pt>
                <c:pt idx="7073">
                  <c:v>53.000854725999993</c:v>
                </c:pt>
                <c:pt idx="7074">
                  <c:v>53.635666886125001</c:v>
                </c:pt>
                <c:pt idx="7075">
                  <c:v>35.587644848899998</c:v>
                </c:pt>
                <c:pt idx="7076">
                  <c:v>24.041101994449999</c:v>
                </c:pt>
                <c:pt idx="7077">
                  <c:v>19.28233164645</c:v>
                </c:pt>
                <c:pt idx="7078">
                  <c:v>17.282016799372499</c:v>
                </c:pt>
                <c:pt idx="7079">
                  <c:v>13.887238914694999</c:v>
                </c:pt>
                <c:pt idx="7080">
                  <c:v>13.5748842889875</c:v>
                </c:pt>
                <c:pt idx="7081">
                  <c:v>15.54822429679</c:v>
                </c:pt>
                <c:pt idx="7082">
                  <c:v>16.937502719609999</c:v>
                </c:pt>
                <c:pt idx="7083">
                  <c:v>9.7954267158524999</c:v>
                </c:pt>
                <c:pt idx="7084">
                  <c:v>26.8398309780025</c:v>
                </c:pt>
                <c:pt idx="7085">
                  <c:v>20.920252571424999</c:v>
                </c:pt>
                <c:pt idx="7086">
                  <c:v>43.286079527375001</c:v>
                </c:pt>
                <c:pt idx="7087">
                  <c:v>86.719964457274997</c:v>
                </c:pt>
                <c:pt idx="7088">
                  <c:v>40.261826420474996</c:v>
                </c:pt>
                <c:pt idx="7089">
                  <c:v>39.796070499549998</c:v>
                </c:pt>
                <c:pt idx="7090">
                  <c:v>32.234552910475003</c:v>
                </c:pt>
                <c:pt idx="7091">
                  <c:v>28.676250600699998</c:v>
                </c:pt>
                <c:pt idx="7092">
                  <c:v>33.590660588675</c:v>
                </c:pt>
                <c:pt idx="7093">
                  <c:v>36.746905639874996</c:v>
                </c:pt>
                <c:pt idx="7094">
                  <c:v>41.472667028850005</c:v>
                </c:pt>
                <c:pt idx="7095">
                  <c:v>33.475314652500003</c:v>
                </c:pt>
                <c:pt idx="7096">
                  <c:v>43.018057034499996</c:v>
                </c:pt>
                <c:pt idx="7097">
                  <c:v>34.725582636424996</c:v>
                </c:pt>
                <c:pt idx="7098">
                  <c:v>28.476706888974999</c:v>
                </c:pt>
                <c:pt idx="7099">
                  <c:v>23.102726801574999</c:v>
                </c:pt>
                <c:pt idx="7100">
                  <c:v>22.433648291224998</c:v>
                </c:pt>
                <c:pt idx="7101">
                  <c:v>19.994481586014999</c:v>
                </c:pt>
                <c:pt idx="7102">
                  <c:v>14.275468293267499</c:v>
                </c:pt>
                <c:pt idx="7103">
                  <c:v>17.1512181571775</c:v>
                </c:pt>
                <c:pt idx="7104">
                  <c:v>9.7750186098549996</c:v>
                </c:pt>
                <c:pt idx="7105">
                  <c:v>10.2038787862175</c:v>
                </c:pt>
                <c:pt idx="7106">
                  <c:v>14.168876882679999</c:v>
                </c:pt>
                <c:pt idx="7107">
                  <c:v>11.607258155532499</c:v>
                </c:pt>
                <c:pt idx="7108">
                  <c:v>11.57534478731</c:v>
                </c:pt>
                <c:pt idx="7109">
                  <c:v>19.03655452916</c:v>
                </c:pt>
                <c:pt idx="7110">
                  <c:v>44.835811368899996</c:v>
                </c:pt>
                <c:pt idx="7111">
                  <c:v>43.583490426250002</c:v>
                </c:pt>
                <c:pt idx="7112">
                  <c:v>43.352616554774997</c:v>
                </c:pt>
                <c:pt idx="7113">
                  <c:v>43.036968431550001</c:v>
                </c:pt>
                <c:pt idx="7114">
                  <c:v>43.329238579750005</c:v>
                </c:pt>
                <c:pt idx="7115">
                  <c:v>33.807116648474995</c:v>
                </c:pt>
                <c:pt idx="7116">
                  <c:v>38.667007262200002</c:v>
                </c:pt>
                <c:pt idx="7117">
                  <c:v>44.59302768765</c:v>
                </c:pt>
                <c:pt idx="7118">
                  <c:v>61.126150586775005</c:v>
                </c:pt>
                <c:pt idx="7119">
                  <c:v>78.7147239958</c:v>
                </c:pt>
                <c:pt idx="7120">
                  <c:v>50.824761844049995</c:v>
                </c:pt>
                <c:pt idx="7121">
                  <c:v>41.16689938815</c:v>
                </c:pt>
                <c:pt idx="7122">
                  <c:v>56.861739159374999</c:v>
                </c:pt>
                <c:pt idx="7123">
                  <c:v>62.694726397574996</c:v>
                </c:pt>
                <c:pt idx="7124">
                  <c:v>63.114272480424994</c:v>
                </c:pt>
                <c:pt idx="7125">
                  <c:v>78.23211298382499</c:v>
                </c:pt>
                <c:pt idx="7126">
                  <c:v>58.356938118174995</c:v>
                </c:pt>
                <c:pt idx="7127">
                  <c:v>43.632235230649997</c:v>
                </c:pt>
                <c:pt idx="7128">
                  <c:v>42.357854394425004</c:v>
                </c:pt>
                <c:pt idx="7129">
                  <c:v>43.202545815850002</c:v>
                </c:pt>
                <c:pt idx="7130">
                  <c:v>37.446188436599996</c:v>
                </c:pt>
                <c:pt idx="7131">
                  <c:v>26.388041196250001</c:v>
                </c:pt>
                <c:pt idx="7132">
                  <c:v>25.0353786901</c:v>
                </c:pt>
                <c:pt idx="7133">
                  <c:v>20.561357752132501</c:v>
                </c:pt>
                <c:pt idx="7134">
                  <c:v>24.516151792014998</c:v>
                </c:pt>
                <c:pt idx="7135">
                  <c:v>50.106668842074995</c:v>
                </c:pt>
                <c:pt idx="7136">
                  <c:v>39.631989877199999</c:v>
                </c:pt>
                <c:pt idx="7137">
                  <c:v>32.246944780374996</c:v>
                </c:pt>
                <c:pt idx="7138">
                  <c:v>29.677626646974996</c:v>
                </c:pt>
                <c:pt idx="7139">
                  <c:v>27.499056041399999</c:v>
                </c:pt>
                <c:pt idx="7140">
                  <c:v>20.819385146724997</c:v>
                </c:pt>
                <c:pt idx="7141">
                  <c:v>29.7061993445</c:v>
                </c:pt>
                <c:pt idx="7142">
                  <c:v>28.480532996199997</c:v>
                </c:pt>
                <c:pt idx="7143">
                  <c:v>24.774752256799999</c:v>
                </c:pt>
                <c:pt idx="7144">
                  <c:v>33.868920781824997</c:v>
                </c:pt>
                <c:pt idx="7145">
                  <c:v>28.354949297674999</c:v>
                </c:pt>
                <c:pt idx="7146">
                  <c:v>19.895491817374999</c:v>
                </c:pt>
                <c:pt idx="7147">
                  <c:v>21.154736806075</c:v>
                </c:pt>
                <c:pt idx="7148">
                  <c:v>16.43852548968</c:v>
                </c:pt>
                <c:pt idx="7149">
                  <c:v>17.354689092005</c:v>
                </c:pt>
                <c:pt idx="7150">
                  <c:v>15.245136585685</c:v>
                </c:pt>
                <c:pt idx="7151">
                  <c:v>10.240417190312499</c:v>
                </c:pt>
                <c:pt idx="7152">
                  <c:v>7.7813884824850001</c:v>
                </c:pt>
                <c:pt idx="7153">
                  <c:v>6.0313611857049994</c:v>
                </c:pt>
                <c:pt idx="7154">
                  <c:v>6.8828283144624995</c:v>
                </c:pt>
                <c:pt idx="7155">
                  <c:v>8.9702501125249992</c:v>
                </c:pt>
                <c:pt idx="7156">
                  <c:v>3.4693177156224997</c:v>
                </c:pt>
                <c:pt idx="7157">
                  <c:v>8.8393874194349991</c:v>
                </c:pt>
                <c:pt idx="7158">
                  <c:v>8.2639084356874992</c:v>
                </c:pt>
                <c:pt idx="7159">
                  <c:v>7.1999866336225002</c:v>
                </c:pt>
                <c:pt idx="7160">
                  <c:v>7.5244128518349989</c:v>
                </c:pt>
                <c:pt idx="7161">
                  <c:v>13.6573797168725</c:v>
                </c:pt>
                <c:pt idx="7162">
                  <c:v>15.560376807400001</c:v>
                </c:pt>
                <c:pt idx="7163">
                  <c:v>13.8299789153475</c:v>
                </c:pt>
                <c:pt idx="7164">
                  <c:v>19.4197105218025</c:v>
                </c:pt>
                <c:pt idx="7165">
                  <c:v>28.053799917599999</c:v>
                </c:pt>
                <c:pt idx="7166">
                  <c:v>19.884647265214998</c:v>
                </c:pt>
                <c:pt idx="7167">
                  <c:v>25.054795730999999</c:v>
                </c:pt>
                <c:pt idx="7168">
                  <c:v>22.945020737375</c:v>
                </c:pt>
                <c:pt idx="7169">
                  <c:v>23.24312272009</c:v>
                </c:pt>
                <c:pt idx="7170">
                  <c:v>18.363151001917497</c:v>
                </c:pt>
                <c:pt idx="7171">
                  <c:v>16.7889017643625</c:v>
                </c:pt>
                <c:pt idx="7172">
                  <c:v>17.797009720237501</c:v>
                </c:pt>
                <c:pt idx="7173">
                  <c:v>12.78415606748</c:v>
                </c:pt>
                <c:pt idx="7174">
                  <c:v>9.871918359084999</c:v>
                </c:pt>
                <c:pt idx="7175">
                  <c:v>7.3289480726024996</c:v>
                </c:pt>
                <c:pt idx="7176">
                  <c:v>8.2481422093750005</c:v>
                </c:pt>
                <c:pt idx="7177">
                  <c:v>6.7852880729949998</c:v>
                </c:pt>
                <c:pt idx="7178">
                  <c:v>9.3198881316199991</c:v>
                </c:pt>
                <c:pt idx="7179">
                  <c:v>9.7854788599874993</c:v>
                </c:pt>
                <c:pt idx="7180">
                  <c:v>8.0807950491574996</c:v>
                </c:pt>
                <c:pt idx="7181">
                  <c:v>19.74290630942</c:v>
                </c:pt>
                <c:pt idx="7182">
                  <c:v>23.101253671099997</c:v>
                </c:pt>
                <c:pt idx="7183">
                  <c:v>55.024298111174993</c:v>
                </c:pt>
                <c:pt idx="7184">
                  <c:v>37.010549152149999</c:v>
                </c:pt>
                <c:pt idx="7185">
                  <c:v>27.454622737299999</c:v>
                </c:pt>
                <c:pt idx="7186">
                  <c:v>30.591669867575</c:v>
                </c:pt>
                <c:pt idx="7187">
                  <c:v>28.661445106774998</c:v>
                </c:pt>
                <c:pt idx="7188">
                  <c:v>26.36996581575</c:v>
                </c:pt>
                <c:pt idx="7189">
                  <c:v>23.160543045924996</c:v>
                </c:pt>
                <c:pt idx="7190">
                  <c:v>28.856367158074999</c:v>
                </c:pt>
                <c:pt idx="7191">
                  <c:v>32.162315502399998</c:v>
                </c:pt>
                <c:pt idx="7192">
                  <c:v>28.256205616299997</c:v>
                </c:pt>
                <c:pt idx="7193">
                  <c:v>34.57345560105</c:v>
                </c:pt>
                <c:pt idx="7194">
                  <c:v>29.871827286499997</c:v>
                </c:pt>
                <c:pt idx="7195">
                  <c:v>32.363976186499997</c:v>
                </c:pt>
                <c:pt idx="7196">
                  <c:v>25.585268314192501</c:v>
                </c:pt>
                <c:pt idx="7197">
                  <c:v>17.569715843415</c:v>
                </c:pt>
                <c:pt idx="7198">
                  <c:v>12.685762962784999</c:v>
                </c:pt>
                <c:pt idx="7199">
                  <c:v>15.0269511970825</c:v>
                </c:pt>
                <c:pt idx="7200">
                  <c:v>16.241823552355001</c:v>
                </c:pt>
                <c:pt idx="7201">
                  <c:v>16.154264880162497</c:v>
                </c:pt>
                <c:pt idx="7202">
                  <c:v>24.009279632474996</c:v>
                </c:pt>
                <c:pt idx="7203">
                  <c:v>19.654781310289998</c:v>
                </c:pt>
                <c:pt idx="7204">
                  <c:v>22.011081789287502</c:v>
                </c:pt>
                <c:pt idx="7205">
                  <c:v>32.685179716625001</c:v>
                </c:pt>
                <c:pt idx="7206">
                  <c:v>35.655499976849995</c:v>
                </c:pt>
                <c:pt idx="7207">
                  <c:v>60.285487527249998</c:v>
                </c:pt>
                <c:pt idx="7208">
                  <c:v>58.476106833400003</c:v>
                </c:pt>
                <c:pt idx="7209">
                  <c:v>46.675898664799995</c:v>
                </c:pt>
                <c:pt idx="7210">
                  <c:v>51.828605481399997</c:v>
                </c:pt>
                <c:pt idx="7211">
                  <c:v>42.267454008474999</c:v>
                </c:pt>
                <c:pt idx="7212">
                  <c:v>37.76586151715</c:v>
                </c:pt>
                <c:pt idx="7213">
                  <c:v>47.499487475099997</c:v>
                </c:pt>
                <c:pt idx="7214">
                  <c:v>49.709809634174995</c:v>
                </c:pt>
                <c:pt idx="7215">
                  <c:v>51.156209874049999</c:v>
                </c:pt>
                <c:pt idx="7216">
                  <c:v>48.984502648149999</c:v>
                </c:pt>
                <c:pt idx="7217">
                  <c:v>40.162668073325001</c:v>
                </c:pt>
                <c:pt idx="7218">
                  <c:v>36.796186466675003</c:v>
                </c:pt>
                <c:pt idx="7219">
                  <c:v>39.223284940025003</c:v>
                </c:pt>
                <c:pt idx="7220">
                  <c:v>27.937422462050002</c:v>
                </c:pt>
                <c:pt idx="7221">
                  <c:v>39.805522826924992</c:v>
                </c:pt>
                <c:pt idx="7222">
                  <c:v>42.565181804999995</c:v>
                </c:pt>
                <c:pt idx="7223">
                  <c:v>50.123459862174997</c:v>
                </c:pt>
                <c:pt idx="7224">
                  <c:v>31.334415110625002</c:v>
                </c:pt>
                <c:pt idx="7225">
                  <c:v>29.955610429699998</c:v>
                </c:pt>
                <c:pt idx="7226">
                  <c:v>40.260599403049994</c:v>
                </c:pt>
                <c:pt idx="7227">
                  <c:v>57.0239422183</c:v>
                </c:pt>
                <c:pt idx="7228">
                  <c:v>44.214992279424997</c:v>
                </c:pt>
                <c:pt idx="7229">
                  <c:v>64.923767860224999</c:v>
                </c:pt>
                <c:pt idx="7230">
                  <c:v>100.001112336425</c:v>
                </c:pt>
                <c:pt idx="7231">
                  <c:v>118.38236577065</c:v>
                </c:pt>
                <c:pt idx="7232">
                  <c:v>119.205533220625</c:v>
                </c:pt>
                <c:pt idx="7233">
                  <c:v>105.65063890330001</c:v>
                </c:pt>
                <c:pt idx="7234">
                  <c:v>115.58503215717499</c:v>
                </c:pt>
                <c:pt idx="7235">
                  <c:v>136.08305205885</c:v>
                </c:pt>
                <c:pt idx="7236">
                  <c:v>102.96266793135</c:v>
                </c:pt>
                <c:pt idx="7237">
                  <c:v>123.53630637084999</c:v>
                </c:pt>
                <c:pt idx="7238">
                  <c:v>94.60189691837499</c:v>
                </c:pt>
                <c:pt idx="7239">
                  <c:v>108.661026981175</c:v>
                </c:pt>
                <c:pt idx="7240">
                  <c:v>88.103178454374998</c:v>
                </c:pt>
                <c:pt idx="7241">
                  <c:v>86.404343274599995</c:v>
                </c:pt>
                <c:pt idx="7242">
                  <c:v>95.706547103949987</c:v>
                </c:pt>
                <c:pt idx="7243">
                  <c:v>77.6891337956</c:v>
                </c:pt>
                <c:pt idx="7244">
                  <c:v>68.495786720400005</c:v>
                </c:pt>
                <c:pt idx="7245">
                  <c:v>47.583213303975</c:v>
                </c:pt>
                <c:pt idx="7246">
                  <c:v>47.008809668849999</c:v>
                </c:pt>
                <c:pt idx="7247">
                  <c:v>34.992634228550003</c:v>
                </c:pt>
                <c:pt idx="7248">
                  <c:v>34.191900831599995</c:v>
                </c:pt>
                <c:pt idx="7249">
                  <c:v>27.297439158374999</c:v>
                </c:pt>
                <c:pt idx="7250">
                  <c:v>41.759941304649999</c:v>
                </c:pt>
                <c:pt idx="7251">
                  <c:v>28.788748029724999</c:v>
                </c:pt>
                <c:pt idx="7252">
                  <c:v>34.724102777974998</c:v>
                </c:pt>
                <c:pt idx="7253">
                  <c:v>48.962169691424997</c:v>
                </c:pt>
                <c:pt idx="7254">
                  <c:v>43.631490268575</c:v>
                </c:pt>
                <c:pt idx="7255">
                  <c:v>82.603773074299994</c:v>
                </c:pt>
                <c:pt idx="7256">
                  <c:v>65.309145279800006</c:v>
                </c:pt>
                <c:pt idx="7257">
                  <c:v>71.509090785724993</c:v>
                </c:pt>
                <c:pt idx="7258">
                  <c:v>41.952318276174999</c:v>
                </c:pt>
                <c:pt idx="7259">
                  <c:v>34.539115114174997</c:v>
                </c:pt>
                <c:pt idx="7260">
                  <c:v>51.552465631775</c:v>
                </c:pt>
                <c:pt idx="7261">
                  <c:v>32.526310662975</c:v>
                </c:pt>
                <c:pt idx="7262">
                  <c:v>50.371323627724998</c:v>
                </c:pt>
                <c:pt idx="7263">
                  <c:v>59.38996127915</c:v>
                </c:pt>
                <c:pt idx="7264">
                  <c:v>83.004933645174987</c:v>
                </c:pt>
                <c:pt idx="7265">
                  <c:v>96.755316214199993</c:v>
                </c:pt>
                <c:pt idx="7266">
                  <c:v>78.682372286875008</c:v>
                </c:pt>
                <c:pt idx="7267">
                  <c:v>46.682869868750004</c:v>
                </c:pt>
                <c:pt idx="7268">
                  <c:v>40.942841666825004</c:v>
                </c:pt>
                <c:pt idx="7269">
                  <c:v>31.769407148600003</c:v>
                </c:pt>
                <c:pt idx="7270">
                  <c:v>22.409447793799998</c:v>
                </c:pt>
                <c:pt idx="7271">
                  <c:v>28.933391393825001</c:v>
                </c:pt>
                <c:pt idx="7272">
                  <c:v>17.928651115552498</c:v>
                </c:pt>
                <c:pt idx="7273">
                  <c:v>22.651769638005</c:v>
                </c:pt>
                <c:pt idx="7274">
                  <c:v>30.981382485774997</c:v>
                </c:pt>
                <c:pt idx="7275">
                  <c:v>21.891053527267498</c:v>
                </c:pt>
                <c:pt idx="7276">
                  <c:v>29.261222361325</c:v>
                </c:pt>
                <c:pt idx="7277">
                  <c:v>24.776697337769999</c:v>
                </c:pt>
                <c:pt idx="7278">
                  <c:v>29.181093401475</c:v>
                </c:pt>
                <c:pt idx="7279">
                  <c:v>54.592410802075001</c:v>
                </c:pt>
                <c:pt idx="7280">
                  <c:v>71.793523320550008</c:v>
                </c:pt>
                <c:pt idx="7281">
                  <c:v>53.034153623024999</c:v>
                </c:pt>
                <c:pt idx="7282">
                  <c:v>57.883176069349993</c:v>
                </c:pt>
                <c:pt idx="7283">
                  <c:v>60.498727614999993</c:v>
                </c:pt>
                <c:pt idx="7284">
                  <c:v>62.208215117850003</c:v>
                </c:pt>
                <c:pt idx="7285">
                  <c:v>81.587439789374983</c:v>
                </c:pt>
                <c:pt idx="7286">
                  <c:v>69.401604702675002</c:v>
                </c:pt>
                <c:pt idx="7287">
                  <c:v>78.521399635625002</c:v>
                </c:pt>
                <c:pt idx="7288">
                  <c:v>83.772897377450008</c:v>
                </c:pt>
                <c:pt idx="7289">
                  <c:v>77.043982748174997</c:v>
                </c:pt>
                <c:pt idx="7290">
                  <c:v>51.21387101685</c:v>
                </c:pt>
                <c:pt idx="7291">
                  <c:v>49.945187180599994</c:v>
                </c:pt>
                <c:pt idx="7292">
                  <c:v>47.348257093999997</c:v>
                </c:pt>
                <c:pt idx="7293">
                  <c:v>38.243665402924996</c:v>
                </c:pt>
                <c:pt idx="7294">
                  <c:v>25.340714857024999</c:v>
                </c:pt>
                <c:pt idx="7295">
                  <c:v>21.958426575514999</c:v>
                </c:pt>
                <c:pt idx="7296">
                  <c:v>27.486067511374998</c:v>
                </c:pt>
                <c:pt idx="7297">
                  <c:v>17.181095440092498</c:v>
                </c:pt>
                <c:pt idx="7298">
                  <c:v>15.3750385425675</c:v>
                </c:pt>
                <c:pt idx="7299">
                  <c:v>6.1374503121324997</c:v>
                </c:pt>
                <c:pt idx="7300">
                  <c:v>8.6862693027274993</c:v>
                </c:pt>
                <c:pt idx="7301">
                  <c:v>11.750408192339998</c:v>
                </c:pt>
                <c:pt idx="7302">
                  <c:v>13.330142064132501</c:v>
                </c:pt>
                <c:pt idx="7303">
                  <c:v>27.388908208424997</c:v>
                </c:pt>
                <c:pt idx="7304">
                  <c:v>36.839439930350004</c:v>
                </c:pt>
                <c:pt idx="7305">
                  <c:v>33.377666556675003</c:v>
                </c:pt>
                <c:pt idx="7306">
                  <c:v>30.344621867799997</c:v>
                </c:pt>
                <c:pt idx="7307">
                  <c:v>28.214641032879999</c:v>
                </c:pt>
                <c:pt idx="7308">
                  <c:v>28.901919631449999</c:v>
                </c:pt>
                <c:pt idx="7309">
                  <c:v>24.859951216149998</c:v>
                </c:pt>
                <c:pt idx="7310">
                  <c:v>21.75927730171</c:v>
                </c:pt>
                <c:pt idx="7311">
                  <c:v>23.386306471262497</c:v>
                </c:pt>
                <c:pt idx="7312">
                  <c:v>40.149440220300001</c:v>
                </c:pt>
                <c:pt idx="7313">
                  <c:v>35.017401060074995</c:v>
                </c:pt>
                <c:pt idx="7314">
                  <c:v>27.21421899245</c:v>
                </c:pt>
                <c:pt idx="7315">
                  <c:v>24.144511165974997</c:v>
                </c:pt>
                <c:pt idx="7316">
                  <c:v>23.785019670800001</c:v>
                </c:pt>
                <c:pt idx="7317">
                  <c:v>23.684158983625</c:v>
                </c:pt>
                <c:pt idx="7318">
                  <c:v>13.3115913849075</c:v>
                </c:pt>
                <c:pt idx="7319">
                  <c:v>9.4422356536374998</c:v>
                </c:pt>
                <c:pt idx="7320">
                  <c:v>10.470879813002499</c:v>
                </c:pt>
                <c:pt idx="7321">
                  <c:v>12.059240109547499</c:v>
                </c:pt>
                <c:pt idx="7322">
                  <c:v>8.8273899884099993</c:v>
                </c:pt>
                <c:pt idx="7323">
                  <c:v>9.7042812871299997</c:v>
                </c:pt>
                <c:pt idx="7324">
                  <c:v>3.9857062276474995</c:v>
                </c:pt>
                <c:pt idx="7325">
                  <c:v>4.7461661381474993</c:v>
                </c:pt>
                <c:pt idx="7326">
                  <c:v>10.4030685329225</c:v>
                </c:pt>
                <c:pt idx="7327">
                  <c:v>12.159608629832499</c:v>
                </c:pt>
                <c:pt idx="7328">
                  <c:v>17.146161642277498</c:v>
                </c:pt>
                <c:pt idx="7329">
                  <c:v>26.943884024374999</c:v>
                </c:pt>
                <c:pt idx="7330">
                  <c:v>42.026659200674999</c:v>
                </c:pt>
                <c:pt idx="7331">
                  <c:v>29.088919804949999</c:v>
                </c:pt>
                <c:pt idx="7332">
                  <c:v>33.544100170099995</c:v>
                </c:pt>
                <c:pt idx="7333">
                  <c:v>29.509999684650001</c:v>
                </c:pt>
                <c:pt idx="7334">
                  <c:v>37.789542871799995</c:v>
                </c:pt>
                <c:pt idx="7335">
                  <c:v>37.993101456049999</c:v>
                </c:pt>
                <c:pt idx="7336">
                  <c:v>37.055393712674999</c:v>
                </c:pt>
                <c:pt idx="7337">
                  <c:v>46.736479085024996</c:v>
                </c:pt>
                <c:pt idx="7338">
                  <c:v>62.715131099475002</c:v>
                </c:pt>
                <c:pt idx="7339">
                  <c:v>31.207267279675001</c:v>
                </c:pt>
                <c:pt idx="7340">
                  <c:v>20.849269160957501</c:v>
                </c:pt>
                <c:pt idx="7341">
                  <c:v>16.045647498194999</c:v>
                </c:pt>
                <c:pt idx="7342">
                  <c:v>20.138305831335</c:v>
                </c:pt>
                <c:pt idx="7343">
                  <c:v>10.685589700665</c:v>
                </c:pt>
                <c:pt idx="7344">
                  <c:v>11.263340743057499</c:v>
                </c:pt>
                <c:pt idx="7345">
                  <c:v>11.505301894744999</c:v>
                </c:pt>
                <c:pt idx="7346">
                  <c:v>11.205679578769999</c:v>
                </c:pt>
                <c:pt idx="7347">
                  <c:v>12.985307738967499</c:v>
                </c:pt>
                <c:pt idx="7348">
                  <c:v>8.5833927499824991</c:v>
                </c:pt>
                <c:pt idx="7349">
                  <c:v>15.329209643487498</c:v>
                </c:pt>
                <c:pt idx="7350">
                  <c:v>23.106333806969996</c:v>
                </c:pt>
                <c:pt idx="7351">
                  <c:v>36.382455402700003</c:v>
                </c:pt>
                <c:pt idx="7352">
                  <c:v>52.013286380099991</c:v>
                </c:pt>
                <c:pt idx="7353">
                  <c:v>53.952720764574998</c:v>
                </c:pt>
                <c:pt idx="7354">
                  <c:v>40.758578771624997</c:v>
                </c:pt>
                <c:pt idx="7355">
                  <c:v>29.284775636149998</c:v>
                </c:pt>
                <c:pt idx="7356">
                  <c:v>35.088731719525001</c:v>
                </c:pt>
                <c:pt idx="7357">
                  <c:v>44.158969415249999</c:v>
                </c:pt>
                <c:pt idx="7358">
                  <c:v>35.064925622774993</c:v>
                </c:pt>
                <c:pt idx="7359">
                  <c:v>51.832138317674996</c:v>
                </c:pt>
                <c:pt idx="7360">
                  <c:v>77.407610534574999</c:v>
                </c:pt>
                <c:pt idx="7361">
                  <c:v>108.23912467935</c:v>
                </c:pt>
                <c:pt idx="7362">
                  <c:v>90.955371689499998</c:v>
                </c:pt>
                <c:pt idx="7363">
                  <c:v>47.329564879000003</c:v>
                </c:pt>
                <c:pt idx="7364">
                  <c:v>26.815711425900002</c:v>
                </c:pt>
                <c:pt idx="7365">
                  <c:v>24.375078315324998</c:v>
                </c:pt>
                <c:pt idx="7366">
                  <c:v>20.4002739465225</c:v>
                </c:pt>
                <c:pt idx="7367">
                  <c:v>10.8883999196975</c:v>
                </c:pt>
                <c:pt idx="7368">
                  <c:v>10.191746523039999</c:v>
                </c:pt>
                <c:pt idx="7369">
                  <c:v>17.083501285054997</c:v>
                </c:pt>
                <c:pt idx="7370">
                  <c:v>25.681433238672501</c:v>
                </c:pt>
                <c:pt idx="7371">
                  <c:v>41.595294500999998</c:v>
                </c:pt>
                <c:pt idx="7372">
                  <c:v>49.120422139774995</c:v>
                </c:pt>
                <c:pt idx="7373">
                  <c:v>65.429696338425003</c:v>
                </c:pt>
                <c:pt idx="7374">
                  <c:v>89.012084844575</c:v>
                </c:pt>
                <c:pt idx="7375">
                  <c:v>122.971830810675</c:v>
                </c:pt>
                <c:pt idx="7376">
                  <c:v>73.657764146974998</c:v>
                </c:pt>
                <c:pt idx="7377">
                  <c:v>70.692372221550002</c:v>
                </c:pt>
                <c:pt idx="7378">
                  <c:v>63.38172530624999</c:v>
                </c:pt>
                <c:pt idx="7379">
                  <c:v>49.360286300075003</c:v>
                </c:pt>
                <c:pt idx="7380">
                  <c:v>97.475179327774995</c:v>
                </c:pt>
                <c:pt idx="7381">
                  <c:v>100.90663374822499</c:v>
                </c:pt>
                <c:pt idx="7382">
                  <c:v>120.43612145747498</c:v>
                </c:pt>
                <c:pt idx="7383">
                  <c:v>113.6997265042</c:v>
                </c:pt>
                <c:pt idx="7384">
                  <c:v>89.618286766124996</c:v>
                </c:pt>
                <c:pt idx="7385">
                  <c:v>96.702543195925003</c:v>
                </c:pt>
                <c:pt idx="7386">
                  <c:v>136.46936362600002</c:v>
                </c:pt>
                <c:pt idx="7387">
                  <c:v>101.0433284611</c:v>
                </c:pt>
                <c:pt idx="7388">
                  <c:v>94.332350980849995</c:v>
                </c:pt>
                <c:pt idx="7389">
                  <c:v>81.569765833574991</c:v>
                </c:pt>
                <c:pt idx="7390">
                  <c:v>100.20846344532499</c:v>
                </c:pt>
                <c:pt idx="7391">
                  <c:v>83.601711235174989</c:v>
                </c:pt>
                <c:pt idx="7392">
                  <c:v>63.792220457774995</c:v>
                </c:pt>
                <c:pt idx="7393">
                  <c:v>48.063407540424997</c:v>
                </c:pt>
                <c:pt idx="7394">
                  <c:v>40.607220520799999</c:v>
                </c:pt>
                <c:pt idx="7395">
                  <c:v>39.056895318675004</c:v>
                </c:pt>
                <c:pt idx="7396">
                  <c:v>47.929001819299998</c:v>
                </c:pt>
                <c:pt idx="7397">
                  <c:v>63.444385926574988</c:v>
                </c:pt>
                <c:pt idx="7398">
                  <c:v>92.009015816900003</c:v>
                </c:pt>
                <c:pt idx="7399">
                  <c:v>126.18491109202499</c:v>
                </c:pt>
                <c:pt idx="7400">
                  <c:v>103.84443744742499</c:v>
                </c:pt>
                <c:pt idx="7401">
                  <c:v>105.38043920142499</c:v>
                </c:pt>
                <c:pt idx="7402">
                  <c:v>76.990036593574985</c:v>
                </c:pt>
                <c:pt idx="7403">
                  <c:v>72.887646111375005</c:v>
                </c:pt>
                <c:pt idx="7404">
                  <c:v>65.887853787524989</c:v>
                </c:pt>
                <c:pt idx="7405">
                  <c:v>96.609523364349997</c:v>
                </c:pt>
                <c:pt idx="7406">
                  <c:v>88.211064412824996</c:v>
                </c:pt>
                <c:pt idx="7407">
                  <c:v>114.08705574322499</c:v>
                </c:pt>
                <c:pt idx="7408">
                  <c:v>174.36537344562498</c:v>
                </c:pt>
                <c:pt idx="7409">
                  <c:v>169.837766888</c:v>
                </c:pt>
                <c:pt idx="7410">
                  <c:v>203.70619253097499</c:v>
                </c:pt>
                <c:pt idx="7411">
                  <c:v>207.82408640199998</c:v>
                </c:pt>
                <c:pt idx="7412">
                  <c:v>138.3329606344</c:v>
                </c:pt>
                <c:pt idx="7413">
                  <c:v>120.26157063055</c:v>
                </c:pt>
                <c:pt idx="7414">
                  <c:v>109.9340363992</c:v>
                </c:pt>
                <c:pt idx="7415">
                  <c:v>68.865937810974998</c:v>
                </c:pt>
                <c:pt idx="7416">
                  <c:v>62.619182445250004</c:v>
                </c:pt>
                <c:pt idx="7417">
                  <c:v>48.245651250474999</c:v>
                </c:pt>
                <c:pt idx="7418">
                  <c:v>54.627186530199999</c:v>
                </c:pt>
                <c:pt idx="7419">
                  <c:v>61.588798799225003</c:v>
                </c:pt>
                <c:pt idx="7420">
                  <c:v>64.161592086899986</c:v>
                </c:pt>
                <c:pt idx="7421">
                  <c:v>60.683833316799998</c:v>
                </c:pt>
                <c:pt idx="7422">
                  <c:v>62.719564042349994</c:v>
                </c:pt>
                <c:pt idx="7423">
                  <c:v>126.31857126852501</c:v>
                </c:pt>
                <c:pt idx="7424">
                  <c:v>86.471817562874989</c:v>
                </c:pt>
                <c:pt idx="7425">
                  <c:v>87.796672560474988</c:v>
                </c:pt>
                <c:pt idx="7426">
                  <c:v>80.673935971874997</c:v>
                </c:pt>
                <c:pt idx="7427">
                  <c:v>63.064550066399995</c:v>
                </c:pt>
                <c:pt idx="7428">
                  <c:v>71.738245418450006</c:v>
                </c:pt>
                <c:pt idx="7429">
                  <c:v>53.962685458999999</c:v>
                </c:pt>
                <c:pt idx="7430">
                  <c:v>52.809071138949996</c:v>
                </c:pt>
                <c:pt idx="7431">
                  <c:v>60.898897163274995</c:v>
                </c:pt>
                <c:pt idx="7432">
                  <c:v>60.175589135499997</c:v>
                </c:pt>
                <c:pt idx="7433">
                  <c:v>49.345770677300003</c:v>
                </c:pt>
                <c:pt idx="7434">
                  <c:v>44.017794792599993</c:v>
                </c:pt>
                <c:pt idx="7435">
                  <c:v>36.044760880049999</c:v>
                </c:pt>
                <c:pt idx="7436">
                  <c:v>32.330040218524992</c:v>
                </c:pt>
                <c:pt idx="7437">
                  <c:v>25.287597837722501</c:v>
                </c:pt>
                <c:pt idx="7438">
                  <c:v>20.327483670802501</c:v>
                </c:pt>
                <c:pt idx="7439">
                  <c:v>17.233639422149999</c:v>
                </c:pt>
                <c:pt idx="7440">
                  <c:v>15.6749945976175</c:v>
                </c:pt>
                <c:pt idx="7441">
                  <c:v>19.393126707754998</c:v>
                </c:pt>
                <c:pt idx="7442">
                  <c:v>12.454589066600001</c:v>
                </c:pt>
                <c:pt idx="7443">
                  <c:v>14.193205485237499</c:v>
                </c:pt>
                <c:pt idx="7444">
                  <c:v>16.8071288466125</c:v>
                </c:pt>
                <c:pt idx="7445">
                  <c:v>24.2694071962175</c:v>
                </c:pt>
                <c:pt idx="7446">
                  <c:v>38.054163993700001</c:v>
                </c:pt>
                <c:pt idx="7447">
                  <c:v>43.632006068849996</c:v>
                </c:pt>
                <c:pt idx="7448">
                  <c:v>56.134143253224998</c:v>
                </c:pt>
                <c:pt idx="7449">
                  <c:v>51.450492527175001</c:v>
                </c:pt>
                <c:pt idx="7450">
                  <c:v>38.132486079224996</c:v>
                </c:pt>
                <c:pt idx="7451">
                  <c:v>21.217333163494999</c:v>
                </c:pt>
                <c:pt idx="7452">
                  <c:v>34.363316832824999</c:v>
                </c:pt>
                <c:pt idx="7453">
                  <c:v>29.739006048849998</c:v>
                </c:pt>
                <c:pt idx="7454">
                  <c:v>23.828751842549998</c:v>
                </c:pt>
                <c:pt idx="7455">
                  <c:v>34.852878850499998</c:v>
                </c:pt>
                <c:pt idx="7456">
                  <c:v>29.663229052649999</c:v>
                </c:pt>
                <c:pt idx="7457">
                  <c:v>47.539798048974994</c:v>
                </c:pt>
                <c:pt idx="7458">
                  <c:v>47.454245157075</c:v>
                </c:pt>
                <c:pt idx="7459">
                  <c:v>40.778069963499995</c:v>
                </c:pt>
                <c:pt idx="7460">
                  <c:v>32.325081447875</c:v>
                </c:pt>
                <c:pt idx="7461">
                  <c:v>23.508593321174999</c:v>
                </c:pt>
                <c:pt idx="7462">
                  <c:v>16.778694358597498</c:v>
                </c:pt>
                <c:pt idx="7463">
                  <c:v>8.7296845792149984</c:v>
                </c:pt>
                <c:pt idx="7464">
                  <c:v>7.9663930115849997</c:v>
                </c:pt>
                <c:pt idx="7465">
                  <c:v>8.5844512528824986</c:v>
                </c:pt>
                <c:pt idx="7466">
                  <c:v>6.0479297170674995</c:v>
                </c:pt>
                <c:pt idx="7467">
                  <c:v>4.4110032488725004</c:v>
                </c:pt>
                <c:pt idx="7468">
                  <c:v>5.4443567171299998</c:v>
                </c:pt>
                <c:pt idx="7469">
                  <c:v>7.6228194482924998</c:v>
                </c:pt>
                <c:pt idx="7470">
                  <c:v>13.533822016945001</c:v>
                </c:pt>
                <c:pt idx="7471">
                  <c:v>33.760643903674996</c:v>
                </c:pt>
                <c:pt idx="7472">
                  <c:v>44.176815548</c:v>
                </c:pt>
                <c:pt idx="7473">
                  <c:v>48.917635262374993</c:v>
                </c:pt>
                <c:pt idx="7474">
                  <c:v>41.599777820124999</c:v>
                </c:pt>
                <c:pt idx="7475">
                  <c:v>31.092673114724999</c:v>
                </c:pt>
                <c:pt idx="7476">
                  <c:v>33.598521800100002</c:v>
                </c:pt>
                <c:pt idx="7477">
                  <c:v>27.298578578424998</c:v>
                </c:pt>
                <c:pt idx="7478">
                  <c:v>22.3553194762925</c:v>
                </c:pt>
                <c:pt idx="7479">
                  <c:v>21.246768835787499</c:v>
                </c:pt>
                <c:pt idx="7480">
                  <c:v>24.6513765899</c:v>
                </c:pt>
                <c:pt idx="7481">
                  <c:v>23.831023902627496</c:v>
                </c:pt>
                <c:pt idx="7482">
                  <c:v>20.268426916310002</c:v>
                </c:pt>
                <c:pt idx="7483">
                  <c:v>17.386181095127501</c:v>
                </c:pt>
                <c:pt idx="7484">
                  <c:v>13.784241021559998</c:v>
                </c:pt>
                <c:pt idx="7485">
                  <c:v>17.088534190922502</c:v>
                </c:pt>
                <c:pt idx="7486">
                  <c:v>28.449920838874998</c:v>
                </c:pt>
                <c:pt idx="7487">
                  <c:v>36.546252896200002</c:v>
                </c:pt>
                <c:pt idx="7488">
                  <c:v>24.838825102474999</c:v>
                </c:pt>
                <c:pt idx="7489">
                  <c:v>25.519395384242497</c:v>
                </c:pt>
                <c:pt idx="7490">
                  <c:v>23.222239315844998</c:v>
                </c:pt>
                <c:pt idx="7491">
                  <c:v>20.894740772572497</c:v>
                </c:pt>
                <c:pt idx="7492">
                  <c:v>16.197407116897502</c:v>
                </c:pt>
                <c:pt idx="7493">
                  <c:v>21.271633433527498</c:v>
                </c:pt>
                <c:pt idx="7494">
                  <c:v>29.311679703239999</c:v>
                </c:pt>
                <c:pt idx="7495">
                  <c:v>35.846636446350004</c:v>
                </c:pt>
                <c:pt idx="7496">
                  <c:v>42.215112335049994</c:v>
                </c:pt>
                <c:pt idx="7497">
                  <c:v>32.952265072774999</c:v>
                </c:pt>
                <c:pt idx="7498">
                  <c:v>37.029292006025003</c:v>
                </c:pt>
                <c:pt idx="7499">
                  <c:v>35.660819470099995</c:v>
                </c:pt>
                <c:pt idx="7500">
                  <c:v>34.798150460175002</c:v>
                </c:pt>
                <c:pt idx="7501">
                  <c:v>36.15653692595</c:v>
                </c:pt>
                <c:pt idx="7502">
                  <c:v>25.636015568800001</c:v>
                </c:pt>
                <c:pt idx="7503">
                  <c:v>33.060292495374995</c:v>
                </c:pt>
                <c:pt idx="7504">
                  <c:v>54.137283677799992</c:v>
                </c:pt>
                <c:pt idx="7505">
                  <c:v>98.872902038225007</c:v>
                </c:pt>
                <c:pt idx="7506">
                  <c:v>101.25941017999999</c:v>
                </c:pt>
                <c:pt idx="7507">
                  <c:v>56.650612706274998</c:v>
                </c:pt>
                <c:pt idx="7508">
                  <c:v>35.100675193050002</c:v>
                </c:pt>
                <c:pt idx="7509">
                  <c:v>28.321104341199998</c:v>
                </c:pt>
                <c:pt idx="7510">
                  <c:v>21.665569903559998</c:v>
                </c:pt>
                <c:pt idx="7511">
                  <c:v>20.417968387550001</c:v>
                </c:pt>
                <c:pt idx="7512">
                  <c:v>18.515045454205001</c:v>
                </c:pt>
                <c:pt idx="7513">
                  <c:v>21.193068591299998</c:v>
                </c:pt>
                <c:pt idx="7514">
                  <c:v>12.1408017537125</c:v>
                </c:pt>
                <c:pt idx="7515">
                  <c:v>14.598326995012499</c:v>
                </c:pt>
                <c:pt idx="7516">
                  <c:v>20.644436377030001</c:v>
                </c:pt>
                <c:pt idx="7517">
                  <c:v>25.256318253817501</c:v>
                </c:pt>
                <c:pt idx="7518">
                  <c:v>41.378329325925002</c:v>
                </c:pt>
                <c:pt idx="7519">
                  <c:v>54.21690031835</c:v>
                </c:pt>
                <c:pt idx="7520">
                  <c:v>56.355888494574998</c:v>
                </c:pt>
                <c:pt idx="7521">
                  <c:v>50.445448855925001</c:v>
                </c:pt>
                <c:pt idx="7522">
                  <c:v>32.985044793599997</c:v>
                </c:pt>
                <c:pt idx="7523">
                  <c:v>32.424897154950003</c:v>
                </c:pt>
                <c:pt idx="7524">
                  <c:v>29.992587093799997</c:v>
                </c:pt>
                <c:pt idx="7525">
                  <c:v>46.850783440900003</c:v>
                </c:pt>
                <c:pt idx="7526">
                  <c:v>56.063763267624999</c:v>
                </c:pt>
                <c:pt idx="7527">
                  <c:v>63.661853025775002</c:v>
                </c:pt>
                <c:pt idx="7528">
                  <c:v>107.81539511394999</c:v>
                </c:pt>
                <c:pt idx="7529">
                  <c:v>98.897645090249995</c:v>
                </c:pt>
                <c:pt idx="7530">
                  <c:v>63.393995676274997</c:v>
                </c:pt>
                <c:pt idx="7531">
                  <c:v>46.318490440049999</c:v>
                </c:pt>
                <c:pt idx="7532">
                  <c:v>35.677300301424999</c:v>
                </c:pt>
                <c:pt idx="7533">
                  <c:v>23.477583378177499</c:v>
                </c:pt>
                <c:pt idx="7534">
                  <c:v>28.418108585574998</c:v>
                </c:pt>
                <c:pt idx="7535">
                  <c:v>27.988220244274999</c:v>
                </c:pt>
                <c:pt idx="7536">
                  <c:v>19.730217834665002</c:v>
                </c:pt>
                <c:pt idx="7537">
                  <c:v>17.155364511237497</c:v>
                </c:pt>
                <c:pt idx="7538">
                  <c:v>18.962193376804997</c:v>
                </c:pt>
                <c:pt idx="7539">
                  <c:v>14.308591864229999</c:v>
                </c:pt>
                <c:pt idx="7540">
                  <c:v>18.24513525103</c:v>
                </c:pt>
                <c:pt idx="7541">
                  <c:v>25.172518241019997</c:v>
                </c:pt>
                <c:pt idx="7542">
                  <c:v>46.04441365305</c:v>
                </c:pt>
                <c:pt idx="7543">
                  <c:v>65.695402593400004</c:v>
                </c:pt>
                <c:pt idx="7544">
                  <c:v>65.716869283950004</c:v>
                </c:pt>
                <c:pt idx="7545">
                  <c:v>84.69829084944999</c:v>
                </c:pt>
                <c:pt idx="7546">
                  <c:v>66.23797376265</c:v>
                </c:pt>
                <c:pt idx="7547">
                  <c:v>72.555200163674996</c:v>
                </c:pt>
                <c:pt idx="7548">
                  <c:v>74.457037659299999</c:v>
                </c:pt>
                <c:pt idx="7549">
                  <c:v>61.660594252399996</c:v>
                </c:pt>
                <c:pt idx="7550">
                  <c:v>71.894839141624985</c:v>
                </c:pt>
                <c:pt idx="7551">
                  <c:v>100.62111552642499</c:v>
                </c:pt>
                <c:pt idx="7552">
                  <c:v>81.374816617299999</c:v>
                </c:pt>
                <c:pt idx="7553">
                  <c:v>76.889870234374996</c:v>
                </c:pt>
                <c:pt idx="7554">
                  <c:v>74.578013143799993</c:v>
                </c:pt>
                <c:pt idx="7555">
                  <c:v>36.476536984174999</c:v>
                </c:pt>
                <c:pt idx="7556">
                  <c:v>38.987691644774998</c:v>
                </c:pt>
                <c:pt idx="7557">
                  <c:v>37.332325749124998</c:v>
                </c:pt>
                <c:pt idx="7558">
                  <c:v>30.059009487774997</c:v>
                </c:pt>
                <c:pt idx="7559">
                  <c:v>32.636047215649995</c:v>
                </c:pt>
                <c:pt idx="7560">
                  <c:v>12.4644324258875</c:v>
                </c:pt>
                <c:pt idx="7561">
                  <c:v>19.097492315637499</c:v>
                </c:pt>
                <c:pt idx="7562">
                  <c:v>17.683716739444996</c:v>
                </c:pt>
                <c:pt idx="7563">
                  <c:v>15.63898207621</c:v>
                </c:pt>
                <c:pt idx="7564">
                  <c:v>34.937922701614994</c:v>
                </c:pt>
                <c:pt idx="7565">
                  <c:v>34.574025306300001</c:v>
                </c:pt>
                <c:pt idx="7566">
                  <c:v>59.348848424099998</c:v>
                </c:pt>
                <c:pt idx="7567">
                  <c:v>76.499901413549992</c:v>
                </c:pt>
                <c:pt idx="7568">
                  <c:v>75.779684706449999</c:v>
                </c:pt>
                <c:pt idx="7569">
                  <c:v>74.66996763467499</c:v>
                </c:pt>
                <c:pt idx="7570">
                  <c:v>56.058969688099999</c:v>
                </c:pt>
                <c:pt idx="7571">
                  <c:v>57.0195699418</c:v>
                </c:pt>
                <c:pt idx="7572">
                  <c:v>44.295667341699996</c:v>
                </c:pt>
                <c:pt idx="7573">
                  <c:v>35.863983625024993</c:v>
                </c:pt>
                <c:pt idx="7574">
                  <c:v>39.395594272125003</c:v>
                </c:pt>
                <c:pt idx="7575">
                  <c:v>48.957618887224996</c:v>
                </c:pt>
                <c:pt idx="7576">
                  <c:v>64.696794184874989</c:v>
                </c:pt>
                <c:pt idx="7577">
                  <c:v>88.576084293175001</c:v>
                </c:pt>
                <c:pt idx="7578">
                  <c:v>76.271289483449991</c:v>
                </c:pt>
                <c:pt idx="7579">
                  <c:v>56.463572016899995</c:v>
                </c:pt>
                <c:pt idx="7580">
                  <c:v>42.718502170174993</c:v>
                </c:pt>
                <c:pt idx="7581">
                  <c:v>48.597517190025002</c:v>
                </c:pt>
                <c:pt idx="7582">
                  <c:v>40.641850740349994</c:v>
                </c:pt>
                <c:pt idx="7583">
                  <c:v>32.284716964249995</c:v>
                </c:pt>
                <c:pt idx="7584">
                  <c:v>30.249272788359999</c:v>
                </c:pt>
                <c:pt idx="7585">
                  <c:v>15.39722318445</c:v>
                </c:pt>
                <c:pt idx="7586">
                  <c:v>18.905563733802499</c:v>
                </c:pt>
                <c:pt idx="7587">
                  <c:v>32.981808594649998</c:v>
                </c:pt>
                <c:pt idx="7588">
                  <c:v>18.607235892632499</c:v>
                </c:pt>
                <c:pt idx="7589">
                  <c:v>29.163348407999997</c:v>
                </c:pt>
                <c:pt idx="7590">
                  <c:v>41.560640382574995</c:v>
                </c:pt>
                <c:pt idx="7591">
                  <c:v>68.987904002924992</c:v>
                </c:pt>
                <c:pt idx="7592">
                  <c:v>76.187664774750004</c:v>
                </c:pt>
                <c:pt idx="7593">
                  <c:v>89.166800183025003</c:v>
                </c:pt>
                <c:pt idx="7594">
                  <c:v>77.999553503924986</c:v>
                </c:pt>
                <c:pt idx="7595">
                  <c:v>72.87040329509999</c:v>
                </c:pt>
                <c:pt idx="7596">
                  <c:v>88.340605497649989</c:v>
                </c:pt>
                <c:pt idx="7597">
                  <c:v>58.787911945899992</c:v>
                </c:pt>
                <c:pt idx="7598">
                  <c:v>55.125664461299998</c:v>
                </c:pt>
                <c:pt idx="7599">
                  <c:v>52.772569830875</c:v>
                </c:pt>
                <c:pt idx="7600">
                  <c:v>56.654051093049993</c:v>
                </c:pt>
                <c:pt idx="7601">
                  <c:v>52.422116011624993</c:v>
                </c:pt>
                <c:pt idx="7602">
                  <c:v>48.97137258235</c:v>
                </c:pt>
                <c:pt idx="7603">
                  <c:v>42.128912110724997</c:v>
                </c:pt>
                <c:pt idx="7604">
                  <c:v>51.771810614324998</c:v>
                </c:pt>
                <c:pt idx="7605">
                  <c:v>38.935936498925003</c:v>
                </c:pt>
                <c:pt idx="7606">
                  <c:v>52.840886749074997</c:v>
                </c:pt>
                <c:pt idx="7607">
                  <c:v>37.978633058024997</c:v>
                </c:pt>
                <c:pt idx="7608">
                  <c:v>31.481381120675</c:v>
                </c:pt>
                <c:pt idx="7609">
                  <c:v>31.4481395661475</c:v>
                </c:pt>
                <c:pt idx="7610">
                  <c:v>23.847477804862496</c:v>
                </c:pt>
                <c:pt idx="7611">
                  <c:v>20.986644654177496</c:v>
                </c:pt>
                <c:pt idx="7612">
                  <c:v>19.766648358617498</c:v>
                </c:pt>
                <c:pt idx="7613">
                  <c:v>57.578112893949999</c:v>
                </c:pt>
                <c:pt idx="7614">
                  <c:v>40.582767029549998</c:v>
                </c:pt>
                <c:pt idx="7615">
                  <c:v>59.104861299599996</c:v>
                </c:pt>
                <c:pt idx="7616">
                  <c:v>84.489304971549998</c:v>
                </c:pt>
                <c:pt idx="7617">
                  <c:v>86.126720228799996</c:v>
                </c:pt>
                <c:pt idx="7618">
                  <c:v>97.19491981825</c:v>
                </c:pt>
                <c:pt idx="7619">
                  <c:v>95.993325882774997</c:v>
                </c:pt>
                <c:pt idx="7620">
                  <c:v>56.725648035149995</c:v>
                </c:pt>
                <c:pt idx="7621">
                  <c:v>39.506554499724999</c:v>
                </c:pt>
                <c:pt idx="7622">
                  <c:v>46.091594344124999</c:v>
                </c:pt>
                <c:pt idx="7623">
                  <c:v>51.001345608125</c:v>
                </c:pt>
                <c:pt idx="7624">
                  <c:v>95.874794434274989</c:v>
                </c:pt>
                <c:pt idx="7625">
                  <c:v>104.87074186347499</c:v>
                </c:pt>
                <c:pt idx="7626">
                  <c:v>136.62786861455001</c:v>
                </c:pt>
                <c:pt idx="7627">
                  <c:v>111.7359432535</c:v>
                </c:pt>
                <c:pt idx="7628">
                  <c:v>78.238912287774994</c:v>
                </c:pt>
                <c:pt idx="7629">
                  <c:v>65.980647518075003</c:v>
                </c:pt>
                <c:pt idx="7630">
                  <c:v>60.405016860024993</c:v>
                </c:pt>
                <c:pt idx="7631">
                  <c:v>63.627407999825003</c:v>
                </c:pt>
                <c:pt idx="7632">
                  <c:v>47.909803726474998</c:v>
                </c:pt>
                <c:pt idx="7633">
                  <c:v>37.259710748374999</c:v>
                </c:pt>
                <c:pt idx="7634">
                  <c:v>35.798033101324997</c:v>
                </c:pt>
                <c:pt idx="7635">
                  <c:v>29.003181466375</c:v>
                </c:pt>
                <c:pt idx="7636">
                  <c:v>36.574201921424994</c:v>
                </c:pt>
                <c:pt idx="7637">
                  <c:v>45.704062726274998</c:v>
                </c:pt>
                <c:pt idx="7638">
                  <c:v>46.728914515699998</c:v>
                </c:pt>
                <c:pt idx="7639">
                  <c:v>76.204722144349986</c:v>
                </c:pt>
                <c:pt idx="7640">
                  <c:v>60.123375560999996</c:v>
                </c:pt>
                <c:pt idx="7641">
                  <c:v>67.476072415549993</c:v>
                </c:pt>
                <c:pt idx="7642">
                  <c:v>84.451853032599999</c:v>
                </c:pt>
                <c:pt idx="7643">
                  <c:v>79.655209385324994</c:v>
                </c:pt>
                <c:pt idx="7644">
                  <c:v>74.935822587925003</c:v>
                </c:pt>
                <c:pt idx="7645">
                  <c:v>67.864918734149995</c:v>
                </c:pt>
                <c:pt idx="7646">
                  <c:v>95.532228848174995</c:v>
                </c:pt>
                <c:pt idx="7647">
                  <c:v>87.581662700149991</c:v>
                </c:pt>
                <c:pt idx="7648">
                  <c:v>80.792127153875001</c:v>
                </c:pt>
                <c:pt idx="7649">
                  <c:v>83.0689560382</c:v>
                </c:pt>
                <c:pt idx="7650">
                  <c:v>71.409716875975008</c:v>
                </c:pt>
                <c:pt idx="7651">
                  <c:v>51.232684831999997</c:v>
                </c:pt>
                <c:pt idx="7652">
                  <c:v>48.673611174599998</c:v>
                </c:pt>
                <c:pt idx="7653">
                  <c:v>45.797429810174997</c:v>
                </c:pt>
                <c:pt idx="7654">
                  <c:v>39.366323822950001</c:v>
                </c:pt>
                <c:pt idx="7655">
                  <c:v>34.536381269099998</c:v>
                </c:pt>
                <c:pt idx="7656">
                  <c:v>31.519938820699998</c:v>
                </c:pt>
                <c:pt idx="7657">
                  <c:v>21.998420286597497</c:v>
                </c:pt>
                <c:pt idx="7658">
                  <c:v>21.921756745274998</c:v>
                </c:pt>
                <c:pt idx="7659">
                  <c:v>17.103966709674999</c:v>
                </c:pt>
                <c:pt idx="7660">
                  <c:v>13.411134022147499</c:v>
                </c:pt>
                <c:pt idx="7661">
                  <c:v>16.444205675447499</c:v>
                </c:pt>
                <c:pt idx="7662">
                  <c:v>22.661569247787497</c:v>
                </c:pt>
                <c:pt idx="7663">
                  <c:v>30.157577948615</c:v>
                </c:pt>
                <c:pt idx="7664">
                  <c:v>29.501825037450001</c:v>
                </c:pt>
                <c:pt idx="7665">
                  <c:v>39.139660355475002</c:v>
                </c:pt>
                <c:pt idx="7666">
                  <c:v>68.494755411124984</c:v>
                </c:pt>
                <c:pt idx="7667">
                  <c:v>66.426909023999997</c:v>
                </c:pt>
                <c:pt idx="7668">
                  <c:v>69.394134697449999</c:v>
                </c:pt>
                <c:pt idx="7669">
                  <c:v>75.624823763924994</c:v>
                </c:pt>
                <c:pt idx="7670">
                  <c:v>61.308819028300007</c:v>
                </c:pt>
                <c:pt idx="7671">
                  <c:v>63.327529505100003</c:v>
                </c:pt>
                <c:pt idx="7672">
                  <c:v>57.306507183774997</c:v>
                </c:pt>
                <c:pt idx="7673">
                  <c:v>58.938437833049996</c:v>
                </c:pt>
                <c:pt idx="7674">
                  <c:v>62.190466800975003</c:v>
                </c:pt>
                <c:pt idx="7675">
                  <c:v>56.054031134799999</c:v>
                </c:pt>
                <c:pt idx="7676">
                  <c:v>52.453597930424998</c:v>
                </c:pt>
                <c:pt idx="7677">
                  <c:v>47.374355567974995</c:v>
                </c:pt>
                <c:pt idx="7678">
                  <c:v>27.651412329300001</c:v>
                </c:pt>
                <c:pt idx="7679">
                  <c:v>15.162472640887499</c:v>
                </c:pt>
                <c:pt idx="7680">
                  <c:v>12.323180263922499</c:v>
                </c:pt>
                <c:pt idx="7681">
                  <c:v>10.851416549587499</c:v>
                </c:pt>
                <c:pt idx="7682">
                  <c:v>17.397797612942501</c:v>
                </c:pt>
                <c:pt idx="7683">
                  <c:v>15.4990547518425</c:v>
                </c:pt>
                <c:pt idx="7684">
                  <c:v>21.114881381857501</c:v>
                </c:pt>
                <c:pt idx="7685">
                  <c:v>40.835815499649996</c:v>
                </c:pt>
                <c:pt idx="7686">
                  <c:v>50.100857332824994</c:v>
                </c:pt>
                <c:pt idx="7687">
                  <c:v>99.965763985524987</c:v>
                </c:pt>
                <c:pt idx="7688">
                  <c:v>88.189051782199996</c:v>
                </c:pt>
                <c:pt idx="7689">
                  <c:v>83.383673724025002</c:v>
                </c:pt>
                <c:pt idx="7690">
                  <c:v>65.264351339049995</c:v>
                </c:pt>
                <c:pt idx="7691">
                  <c:v>76.757389511524991</c:v>
                </c:pt>
                <c:pt idx="7692">
                  <c:v>59.667183358649993</c:v>
                </c:pt>
                <c:pt idx="7693">
                  <c:v>84.935822570274993</c:v>
                </c:pt>
                <c:pt idx="7694">
                  <c:v>118.358337039525</c:v>
                </c:pt>
                <c:pt idx="7695">
                  <c:v>111.73754097327499</c:v>
                </c:pt>
                <c:pt idx="7696">
                  <c:v>122.35793542822498</c:v>
                </c:pt>
                <c:pt idx="7697">
                  <c:v>107.6227689686</c:v>
                </c:pt>
                <c:pt idx="7698">
                  <c:v>101.02550229262499</c:v>
                </c:pt>
                <c:pt idx="7699">
                  <c:v>78.722197481999999</c:v>
                </c:pt>
                <c:pt idx="7700">
                  <c:v>63.456706620325001</c:v>
                </c:pt>
                <c:pt idx="7701">
                  <c:v>47.245222158324992</c:v>
                </c:pt>
                <c:pt idx="7702">
                  <c:v>53.843921372499999</c:v>
                </c:pt>
                <c:pt idx="7703">
                  <c:v>55.204023810925001</c:v>
                </c:pt>
                <c:pt idx="7704">
                  <c:v>34.950442743974996</c:v>
                </c:pt>
                <c:pt idx="7705">
                  <c:v>38.618768144625001</c:v>
                </c:pt>
                <c:pt idx="7706">
                  <c:v>29.648325863179998</c:v>
                </c:pt>
                <c:pt idx="7707">
                  <c:v>24.66607088076</c:v>
                </c:pt>
                <c:pt idx="7708">
                  <c:v>34.238137734374995</c:v>
                </c:pt>
                <c:pt idx="7709">
                  <c:v>60.62050563375</c:v>
                </c:pt>
                <c:pt idx="7710">
                  <c:v>89.221997664574985</c:v>
                </c:pt>
                <c:pt idx="7711">
                  <c:v>121.85541893105</c:v>
                </c:pt>
                <c:pt idx="7712">
                  <c:v>129.54213571654998</c:v>
                </c:pt>
                <c:pt idx="7713">
                  <c:v>100.43398411205</c:v>
                </c:pt>
                <c:pt idx="7714">
                  <c:v>99.630678561075001</c:v>
                </c:pt>
                <c:pt idx="7715">
                  <c:v>105.95172441775</c:v>
                </c:pt>
                <c:pt idx="7716">
                  <c:v>93.802731044099986</c:v>
                </c:pt>
                <c:pt idx="7717">
                  <c:v>94.084979092824994</c:v>
                </c:pt>
                <c:pt idx="7718">
                  <c:v>76.862558346949996</c:v>
                </c:pt>
                <c:pt idx="7719">
                  <c:v>68.469432301650002</c:v>
                </c:pt>
                <c:pt idx="7720">
                  <c:v>99.109209959975004</c:v>
                </c:pt>
                <c:pt idx="7721">
                  <c:v>70.665380478775006</c:v>
                </c:pt>
                <c:pt idx="7722">
                  <c:v>82.244470430374989</c:v>
                </c:pt>
                <c:pt idx="7723">
                  <c:v>72.285269872074991</c:v>
                </c:pt>
                <c:pt idx="7724">
                  <c:v>52.000550772274998</c:v>
                </c:pt>
                <c:pt idx="7725">
                  <c:v>41.505308589824999</c:v>
                </c:pt>
                <c:pt idx="7726">
                  <c:v>43.785188231199996</c:v>
                </c:pt>
                <c:pt idx="7727">
                  <c:v>29.609636734144999</c:v>
                </c:pt>
                <c:pt idx="7728">
                  <c:v>26.511221357459998</c:v>
                </c:pt>
                <c:pt idx="7729">
                  <c:v>28.062935404624998</c:v>
                </c:pt>
                <c:pt idx="7730">
                  <c:v>40.402154938432503</c:v>
                </c:pt>
                <c:pt idx="7731">
                  <c:v>17.632517820452499</c:v>
                </c:pt>
                <c:pt idx="7732">
                  <c:v>24.363755085649998</c:v>
                </c:pt>
                <c:pt idx="7733">
                  <c:v>41.617297037274994</c:v>
                </c:pt>
                <c:pt idx="7734">
                  <c:v>57.820653943124995</c:v>
                </c:pt>
                <c:pt idx="7735">
                  <c:v>75.777395800649998</c:v>
                </c:pt>
                <c:pt idx="7736">
                  <c:v>83.967667932325</c:v>
                </c:pt>
                <c:pt idx="7737">
                  <c:v>88.538106516900001</c:v>
                </c:pt>
                <c:pt idx="7738">
                  <c:v>93.001933523674992</c:v>
                </c:pt>
                <c:pt idx="7739">
                  <c:v>87.867827920124995</c:v>
                </c:pt>
                <c:pt idx="7740">
                  <c:v>94.134708368524997</c:v>
                </c:pt>
                <c:pt idx="7741">
                  <c:v>89.929963808349996</c:v>
                </c:pt>
                <c:pt idx="7742">
                  <c:v>100.20438446364999</c:v>
                </c:pt>
                <c:pt idx="7743">
                  <c:v>106.975871589075</c:v>
                </c:pt>
                <c:pt idx="7744">
                  <c:v>121.7668958077</c:v>
                </c:pt>
                <c:pt idx="7745">
                  <c:v>93.712522727749999</c:v>
                </c:pt>
                <c:pt idx="7746">
                  <c:v>95.518623316524994</c:v>
                </c:pt>
                <c:pt idx="7747">
                  <c:v>74.193700988525009</c:v>
                </c:pt>
                <c:pt idx="7748">
                  <c:v>71.707714249899993</c:v>
                </c:pt>
                <c:pt idx="7749">
                  <c:v>57.354389002424995</c:v>
                </c:pt>
                <c:pt idx="7750">
                  <c:v>54.167383472849998</c:v>
                </c:pt>
                <c:pt idx="7751">
                  <c:v>42.619741613949998</c:v>
                </c:pt>
                <c:pt idx="7752">
                  <c:v>42.741205972499998</c:v>
                </c:pt>
                <c:pt idx="7753">
                  <c:v>50.851143370475</c:v>
                </c:pt>
                <c:pt idx="7754">
                  <c:v>39.471297055274995</c:v>
                </c:pt>
                <c:pt idx="7755">
                  <c:v>36.609516656324992</c:v>
                </c:pt>
                <c:pt idx="7756">
                  <c:v>40.42128541105</c:v>
                </c:pt>
                <c:pt idx="7757">
                  <c:v>64.429874101024993</c:v>
                </c:pt>
                <c:pt idx="7758">
                  <c:v>63.723424597525003</c:v>
                </c:pt>
                <c:pt idx="7759">
                  <c:v>106.199291908875</c:v>
                </c:pt>
                <c:pt idx="7760">
                  <c:v>132.1235222709</c:v>
                </c:pt>
                <c:pt idx="7761">
                  <c:v>97.381498989549996</c:v>
                </c:pt>
                <c:pt idx="7762">
                  <c:v>99.256624342525001</c:v>
                </c:pt>
                <c:pt idx="7763">
                  <c:v>91.482227283249998</c:v>
                </c:pt>
                <c:pt idx="7764">
                  <c:v>101.43861315572499</c:v>
                </c:pt>
                <c:pt idx="7765">
                  <c:v>84.722363381649998</c:v>
                </c:pt>
                <c:pt idx="7766">
                  <c:v>114.9212464717</c:v>
                </c:pt>
                <c:pt idx="7767">
                  <c:v>98.636122322599988</c:v>
                </c:pt>
                <c:pt idx="7768">
                  <c:v>123.53576725425</c:v>
                </c:pt>
                <c:pt idx="7769">
                  <c:v>112.35658030565</c:v>
                </c:pt>
                <c:pt idx="7770">
                  <c:v>122.04220644515</c:v>
                </c:pt>
                <c:pt idx="7771">
                  <c:v>97.743211666699992</c:v>
                </c:pt>
                <c:pt idx="7772">
                  <c:v>59.999763951799999</c:v>
                </c:pt>
                <c:pt idx="7773">
                  <c:v>40.764242136499995</c:v>
                </c:pt>
                <c:pt idx="7774">
                  <c:v>52.589827276574994</c:v>
                </c:pt>
                <c:pt idx="7775">
                  <c:v>33.051254843324998</c:v>
                </c:pt>
                <c:pt idx="7776">
                  <c:v>45.70391128715</c:v>
                </c:pt>
                <c:pt idx="7777">
                  <c:v>37.705935104799998</c:v>
                </c:pt>
                <c:pt idx="7778">
                  <c:v>29.558009635649999</c:v>
                </c:pt>
                <c:pt idx="7779">
                  <c:v>26.908495148049997</c:v>
                </c:pt>
                <c:pt idx="7780">
                  <c:v>29.253236450774999</c:v>
                </c:pt>
                <c:pt idx="7781">
                  <c:v>51.753731934299999</c:v>
                </c:pt>
                <c:pt idx="7782">
                  <c:v>69.386465565174987</c:v>
                </c:pt>
                <c:pt idx="7783">
                  <c:v>113.572841417625</c:v>
                </c:pt>
                <c:pt idx="7784">
                  <c:v>92.614678373549992</c:v>
                </c:pt>
                <c:pt idx="7785">
                  <c:v>96.353134323350005</c:v>
                </c:pt>
                <c:pt idx="7786">
                  <c:v>79.939928424925</c:v>
                </c:pt>
                <c:pt idx="7787">
                  <c:v>81.846428001349992</c:v>
                </c:pt>
                <c:pt idx="7788">
                  <c:v>72.078663801649995</c:v>
                </c:pt>
                <c:pt idx="7789">
                  <c:v>97.962236404324997</c:v>
                </c:pt>
                <c:pt idx="7790">
                  <c:v>84.336598208200002</c:v>
                </c:pt>
                <c:pt idx="7791">
                  <c:v>94.071265822849995</c:v>
                </c:pt>
                <c:pt idx="7792">
                  <c:v>97.225043239999991</c:v>
                </c:pt>
                <c:pt idx="7793">
                  <c:v>82.529192798149992</c:v>
                </c:pt>
                <c:pt idx="7794">
                  <c:v>89.404925140299994</c:v>
                </c:pt>
                <c:pt idx="7795">
                  <c:v>59.304981396799995</c:v>
                </c:pt>
                <c:pt idx="7796">
                  <c:v>54.602254111225001</c:v>
                </c:pt>
                <c:pt idx="7797">
                  <c:v>36.302609595574999</c:v>
                </c:pt>
                <c:pt idx="7798">
                  <c:v>43.309042817525004</c:v>
                </c:pt>
                <c:pt idx="7799">
                  <c:v>41.097055381974997</c:v>
                </c:pt>
                <c:pt idx="7800">
                  <c:v>41.64488531125</c:v>
                </c:pt>
                <c:pt idx="7801">
                  <c:v>33.881154193349992</c:v>
                </c:pt>
                <c:pt idx="7802">
                  <c:v>34.235538615924995</c:v>
                </c:pt>
                <c:pt idx="7803">
                  <c:v>33.709067395349997</c:v>
                </c:pt>
                <c:pt idx="7804">
                  <c:v>29.477031193749998</c:v>
                </c:pt>
                <c:pt idx="7805">
                  <c:v>27.731696338174999</c:v>
                </c:pt>
                <c:pt idx="7806">
                  <c:v>26.905936559800001</c:v>
                </c:pt>
                <c:pt idx="7807">
                  <c:v>23.915868933725001</c:v>
                </c:pt>
                <c:pt idx="7808">
                  <c:v>33.170817911474998</c:v>
                </c:pt>
                <c:pt idx="7809">
                  <c:v>37.210291771274996</c:v>
                </c:pt>
                <c:pt idx="7810">
                  <c:v>34.427811067474998</c:v>
                </c:pt>
                <c:pt idx="7811">
                  <c:v>35.485580761449995</c:v>
                </c:pt>
                <c:pt idx="7812">
                  <c:v>38.342206882149995</c:v>
                </c:pt>
                <c:pt idx="7813">
                  <c:v>34.299958666174994</c:v>
                </c:pt>
                <c:pt idx="7814">
                  <c:v>37.831420987450002</c:v>
                </c:pt>
                <c:pt idx="7815">
                  <c:v>52.376169156674997</c:v>
                </c:pt>
                <c:pt idx="7816">
                  <c:v>75.523720373049997</c:v>
                </c:pt>
                <c:pt idx="7817">
                  <c:v>90.158720736099994</c:v>
                </c:pt>
                <c:pt idx="7818">
                  <c:v>141.32722826452499</c:v>
                </c:pt>
                <c:pt idx="7819">
                  <c:v>110.73984296625</c:v>
                </c:pt>
                <c:pt idx="7820">
                  <c:v>96.285717783924994</c:v>
                </c:pt>
                <c:pt idx="7821">
                  <c:v>72.408399664674988</c:v>
                </c:pt>
                <c:pt idx="7822">
                  <c:v>80.126770393125</c:v>
                </c:pt>
                <c:pt idx="7823">
                  <c:v>58.9574032449</c:v>
                </c:pt>
                <c:pt idx="7824">
                  <c:v>48.591597703700003</c:v>
                </c:pt>
                <c:pt idx="7825">
                  <c:v>34.198845128424999</c:v>
                </c:pt>
                <c:pt idx="7826">
                  <c:v>29.642676008212497</c:v>
                </c:pt>
                <c:pt idx="7827">
                  <c:v>20.435892089220001</c:v>
                </c:pt>
                <c:pt idx="7828">
                  <c:v>20.895691400582496</c:v>
                </c:pt>
                <c:pt idx="7829">
                  <c:v>19.2562400594575</c:v>
                </c:pt>
                <c:pt idx="7830">
                  <c:v>24.943006270215001</c:v>
                </c:pt>
                <c:pt idx="7831">
                  <c:v>32.667475224699999</c:v>
                </c:pt>
                <c:pt idx="7832">
                  <c:v>46.287581707474992</c:v>
                </c:pt>
                <c:pt idx="7833">
                  <c:v>60.122890177474993</c:v>
                </c:pt>
                <c:pt idx="7834">
                  <c:v>96.614775458474995</c:v>
                </c:pt>
                <c:pt idx="7835">
                  <c:v>49.609818703699993</c:v>
                </c:pt>
                <c:pt idx="7836">
                  <c:v>48.864231710124997</c:v>
                </c:pt>
                <c:pt idx="7837">
                  <c:v>50.003667603574996</c:v>
                </c:pt>
                <c:pt idx="7838">
                  <c:v>73.775850527274997</c:v>
                </c:pt>
                <c:pt idx="7839">
                  <c:v>78.505003211974994</c:v>
                </c:pt>
                <c:pt idx="7840">
                  <c:v>50.944871048049997</c:v>
                </c:pt>
                <c:pt idx="7841">
                  <c:v>66.638102880999995</c:v>
                </c:pt>
                <c:pt idx="7842">
                  <c:v>89.271746689674998</c:v>
                </c:pt>
                <c:pt idx="7843">
                  <c:v>67.233487718099994</c:v>
                </c:pt>
                <c:pt idx="7844">
                  <c:v>57.816902020299992</c:v>
                </c:pt>
                <c:pt idx="7845">
                  <c:v>37.871458502949999</c:v>
                </c:pt>
                <c:pt idx="7846">
                  <c:v>39.077701111025</c:v>
                </c:pt>
                <c:pt idx="7847">
                  <c:v>26.12075704539</c:v>
                </c:pt>
                <c:pt idx="7848">
                  <c:v>12.786994457837499</c:v>
                </c:pt>
                <c:pt idx="7849">
                  <c:v>25.654417950849997</c:v>
                </c:pt>
                <c:pt idx="7850">
                  <c:v>13.697852081595</c:v>
                </c:pt>
                <c:pt idx="7851">
                  <c:v>29.037373705735</c:v>
                </c:pt>
                <c:pt idx="7852">
                  <c:v>49.746496541725001</c:v>
                </c:pt>
                <c:pt idx="7853">
                  <c:v>72.376182806524994</c:v>
                </c:pt>
                <c:pt idx="7854">
                  <c:v>123.70479019259999</c:v>
                </c:pt>
                <c:pt idx="7855">
                  <c:v>157.49200795492499</c:v>
                </c:pt>
                <c:pt idx="7856">
                  <c:v>133.68133481627498</c:v>
                </c:pt>
                <c:pt idx="7857">
                  <c:v>101.4980105124</c:v>
                </c:pt>
                <c:pt idx="7858">
                  <c:v>85.808544086874988</c:v>
                </c:pt>
                <c:pt idx="7859">
                  <c:v>87.094618883774999</c:v>
                </c:pt>
                <c:pt idx="7860">
                  <c:v>70.018345025350001</c:v>
                </c:pt>
                <c:pt idx="7861">
                  <c:v>86.013225101724998</c:v>
                </c:pt>
                <c:pt idx="7862">
                  <c:v>86.859969505749987</c:v>
                </c:pt>
                <c:pt idx="7863">
                  <c:v>118.811125048875</c:v>
                </c:pt>
                <c:pt idx="7864">
                  <c:v>160.12004905265002</c:v>
                </c:pt>
                <c:pt idx="7865">
                  <c:v>190.28096799905001</c:v>
                </c:pt>
                <c:pt idx="7866">
                  <c:v>230.37194520124999</c:v>
                </c:pt>
                <c:pt idx="7867">
                  <c:v>202.93237703619999</c:v>
                </c:pt>
                <c:pt idx="7868">
                  <c:v>134.83074895082498</c:v>
                </c:pt>
                <c:pt idx="7869">
                  <c:v>111.774541884825</c:v>
                </c:pt>
                <c:pt idx="7870">
                  <c:v>94.093885814375</c:v>
                </c:pt>
                <c:pt idx="7871">
                  <c:v>82.615622680874992</c:v>
                </c:pt>
                <c:pt idx="7872">
                  <c:v>76.952794195949991</c:v>
                </c:pt>
                <c:pt idx="7873">
                  <c:v>47.862609913699998</c:v>
                </c:pt>
                <c:pt idx="7874">
                  <c:v>59.338007727274992</c:v>
                </c:pt>
                <c:pt idx="7875">
                  <c:v>80.978928959549989</c:v>
                </c:pt>
                <c:pt idx="7876">
                  <c:v>96.993091269024987</c:v>
                </c:pt>
                <c:pt idx="7877">
                  <c:v>73.787717051675003</c:v>
                </c:pt>
                <c:pt idx="7878">
                  <c:v>128.971626428175</c:v>
                </c:pt>
                <c:pt idx="7879">
                  <c:v>202.468897033075</c:v>
                </c:pt>
                <c:pt idx="7880">
                  <c:v>224.79521229175</c:v>
                </c:pt>
                <c:pt idx="7881">
                  <c:v>137.68569283902499</c:v>
                </c:pt>
                <c:pt idx="7882">
                  <c:v>136.77858708699998</c:v>
                </c:pt>
                <c:pt idx="7883">
                  <c:v>122.43331182579999</c:v>
                </c:pt>
                <c:pt idx="7884">
                  <c:v>121.6539674206</c:v>
                </c:pt>
                <c:pt idx="7885">
                  <c:v>127.595747002975</c:v>
                </c:pt>
                <c:pt idx="7886">
                  <c:v>120.25435650324999</c:v>
                </c:pt>
                <c:pt idx="7887">
                  <c:v>99.355968255724989</c:v>
                </c:pt>
                <c:pt idx="7888">
                  <c:v>121.30149408195</c:v>
                </c:pt>
                <c:pt idx="7889">
                  <c:v>106.40674387532501</c:v>
                </c:pt>
                <c:pt idx="7890">
                  <c:v>125.81315565397499</c:v>
                </c:pt>
                <c:pt idx="7891">
                  <c:v>89.957518499749995</c:v>
                </c:pt>
                <c:pt idx="7892">
                  <c:v>71.55241175834999</c:v>
                </c:pt>
                <c:pt idx="7893">
                  <c:v>65.696322941224992</c:v>
                </c:pt>
                <c:pt idx="7894">
                  <c:v>52.274634287250002</c:v>
                </c:pt>
                <c:pt idx="7895">
                  <c:v>56.218802857224993</c:v>
                </c:pt>
                <c:pt idx="7896">
                  <c:v>56.026227059474998</c:v>
                </c:pt>
                <c:pt idx="7897">
                  <c:v>40.143321902974996</c:v>
                </c:pt>
                <c:pt idx="7898">
                  <c:v>31.111287874449999</c:v>
                </c:pt>
                <c:pt idx="7899">
                  <c:v>35.176489319649995</c:v>
                </c:pt>
                <c:pt idx="7900">
                  <c:v>36.456048008300002</c:v>
                </c:pt>
                <c:pt idx="7901">
                  <c:v>61.207783117724993</c:v>
                </c:pt>
                <c:pt idx="7902">
                  <c:v>80.021203642624997</c:v>
                </c:pt>
                <c:pt idx="7903">
                  <c:v>119.82563129464999</c:v>
                </c:pt>
                <c:pt idx="7904">
                  <c:v>125.553149779675</c:v>
                </c:pt>
                <c:pt idx="7905">
                  <c:v>117.954449757425</c:v>
                </c:pt>
                <c:pt idx="7906">
                  <c:v>94.786695888499992</c:v>
                </c:pt>
                <c:pt idx="7907">
                  <c:v>104.58423976725</c:v>
                </c:pt>
                <c:pt idx="7908">
                  <c:v>94.763503250324987</c:v>
                </c:pt>
                <c:pt idx="7909">
                  <c:v>96.483899508074984</c:v>
                </c:pt>
                <c:pt idx="7910">
                  <c:v>117.13765343714999</c:v>
                </c:pt>
                <c:pt idx="7911">
                  <c:v>109.6067109705</c:v>
                </c:pt>
                <c:pt idx="7912">
                  <c:v>117.17422909197499</c:v>
                </c:pt>
                <c:pt idx="7913">
                  <c:v>107.01045844207499</c:v>
                </c:pt>
                <c:pt idx="7914">
                  <c:v>115.97276662657499</c:v>
                </c:pt>
                <c:pt idx="7915">
                  <c:v>104.73317115774999</c:v>
                </c:pt>
                <c:pt idx="7916">
                  <c:v>82.549247225149998</c:v>
                </c:pt>
                <c:pt idx="7917">
                  <c:v>54.702538570499996</c:v>
                </c:pt>
                <c:pt idx="7918">
                  <c:v>76.206114648950006</c:v>
                </c:pt>
                <c:pt idx="7919">
                  <c:v>60.462846851599998</c:v>
                </c:pt>
                <c:pt idx="7920">
                  <c:v>53.570990953174999</c:v>
                </c:pt>
                <c:pt idx="7921">
                  <c:v>39.30203200055</c:v>
                </c:pt>
                <c:pt idx="7922">
                  <c:v>34.997080756300001</c:v>
                </c:pt>
                <c:pt idx="7923">
                  <c:v>38.273728263350002</c:v>
                </c:pt>
                <c:pt idx="7924">
                  <c:v>42.971368703224996</c:v>
                </c:pt>
                <c:pt idx="7925">
                  <c:v>51.357486581300002</c:v>
                </c:pt>
                <c:pt idx="7926">
                  <c:v>93.689836191824995</c:v>
                </c:pt>
                <c:pt idx="7927">
                  <c:v>99.775592185400001</c:v>
                </c:pt>
                <c:pt idx="7928">
                  <c:v>131.16423353779999</c:v>
                </c:pt>
                <c:pt idx="7929">
                  <c:v>116.8374649733</c:v>
                </c:pt>
                <c:pt idx="7930">
                  <c:v>81.475040529574997</c:v>
                </c:pt>
                <c:pt idx="7931">
                  <c:v>86.760652752749991</c:v>
                </c:pt>
                <c:pt idx="7932">
                  <c:v>87.007545698724996</c:v>
                </c:pt>
                <c:pt idx="7933">
                  <c:v>69.487815145499994</c:v>
                </c:pt>
                <c:pt idx="7934">
                  <c:v>81.430758693249999</c:v>
                </c:pt>
                <c:pt idx="7935">
                  <c:v>74.561073993649998</c:v>
                </c:pt>
                <c:pt idx="7936">
                  <c:v>86.620169158549999</c:v>
                </c:pt>
                <c:pt idx="7937">
                  <c:v>109.66546757947499</c:v>
                </c:pt>
                <c:pt idx="7938">
                  <c:v>113.55241324659998</c:v>
                </c:pt>
                <c:pt idx="7939">
                  <c:v>89.636614911250007</c:v>
                </c:pt>
                <c:pt idx="7940">
                  <c:v>68.251742305450009</c:v>
                </c:pt>
                <c:pt idx="7941">
                  <c:v>60.005353027224999</c:v>
                </c:pt>
                <c:pt idx="7942">
                  <c:v>52.607889134274998</c:v>
                </c:pt>
                <c:pt idx="7943">
                  <c:v>46.243101121324997</c:v>
                </c:pt>
                <c:pt idx="7944">
                  <c:v>42.037311600149998</c:v>
                </c:pt>
                <c:pt idx="7945">
                  <c:v>27.4816548718</c:v>
                </c:pt>
                <c:pt idx="7946">
                  <c:v>23.658562916050002</c:v>
                </c:pt>
                <c:pt idx="7947">
                  <c:v>21.905387096959998</c:v>
                </c:pt>
                <c:pt idx="7948">
                  <c:v>19.441864825722497</c:v>
                </c:pt>
                <c:pt idx="7949">
                  <c:v>50.798417376399996</c:v>
                </c:pt>
                <c:pt idx="7950">
                  <c:v>51.277104594199997</c:v>
                </c:pt>
                <c:pt idx="7951">
                  <c:v>84.262334753299996</c:v>
                </c:pt>
                <c:pt idx="7952">
                  <c:v>93.074322681249996</c:v>
                </c:pt>
                <c:pt idx="7953">
                  <c:v>85.764006210274999</c:v>
                </c:pt>
                <c:pt idx="7954">
                  <c:v>80.489625999949993</c:v>
                </c:pt>
                <c:pt idx="7955">
                  <c:v>72.683450379774996</c:v>
                </c:pt>
                <c:pt idx="7956">
                  <c:v>74.561245783825001</c:v>
                </c:pt>
                <c:pt idx="7957">
                  <c:v>87.7352863781</c:v>
                </c:pt>
                <c:pt idx="7958">
                  <c:v>64.060377538799997</c:v>
                </c:pt>
                <c:pt idx="7959">
                  <c:v>85.086082127024994</c:v>
                </c:pt>
                <c:pt idx="7960">
                  <c:v>67.610154515825002</c:v>
                </c:pt>
                <c:pt idx="7961">
                  <c:v>79.327948151724996</c:v>
                </c:pt>
                <c:pt idx="7962">
                  <c:v>67.936765117474991</c:v>
                </c:pt>
                <c:pt idx="7963">
                  <c:v>76.725101911750002</c:v>
                </c:pt>
                <c:pt idx="7964">
                  <c:v>53.907117695299995</c:v>
                </c:pt>
                <c:pt idx="7965">
                  <c:v>46.888818498074997</c:v>
                </c:pt>
                <c:pt idx="7966">
                  <c:v>47.445932302275004</c:v>
                </c:pt>
                <c:pt idx="7967">
                  <c:v>51.469333139625</c:v>
                </c:pt>
                <c:pt idx="7968">
                  <c:v>56.082593747524996</c:v>
                </c:pt>
                <c:pt idx="7969">
                  <c:v>36.96906551835</c:v>
                </c:pt>
                <c:pt idx="7970">
                  <c:v>36.017314141850001</c:v>
                </c:pt>
                <c:pt idx="7971">
                  <c:v>38.413025155450001</c:v>
                </c:pt>
                <c:pt idx="7972">
                  <c:v>42.018582292950001</c:v>
                </c:pt>
                <c:pt idx="7973">
                  <c:v>38.258113659999992</c:v>
                </c:pt>
                <c:pt idx="7974">
                  <c:v>47.128726774599997</c:v>
                </c:pt>
                <c:pt idx="7975">
                  <c:v>57.956131637424996</c:v>
                </c:pt>
                <c:pt idx="7976">
                  <c:v>74.310702140249987</c:v>
                </c:pt>
                <c:pt idx="7977">
                  <c:v>90.503292022750003</c:v>
                </c:pt>
                <c:pt idx="7978">
                  <c:v>68.114346718074998</c:v>
                </c:pt>
                <c:pt idx="7979">
                  <c:v>57.874674516100001</c:v>
                </c:pt>
                <c:pt idx="7980">
                  <c:v>66.093502394050006</c:v>
                </c:pt>
                <c:pt idx="7981">
                  <c:v>68.954197359100007</c:v>
                </c:pt>
                <c:pt idx="7982">
                  <c:v>72.386892477350003</c:v>
                </c:pt>
                <c:pt idx="7983">
                  <c:v>31.629534095449998</c:v>
                </c:pt>
                <c:pt idx="7984">
                  <c:v>49.902469973300001</c:v>
                </c:pt>
                <c:pt idx="7985">
                  <c:v>78.525337286849989</c:v>
                </c:pt>
                <c:pt idx="7986">
                  <c:v>108.43198075049999</c:v>
                </c:pt>
                <c:pt idx="7987">
                  <c:v>74.708542443524991</c:v>
                </c:pt>
                <c:pt idx="7988">
                  <c:v>50.873999075099995</c:v>
                </c:pt>
                <c:pt idx="7989">
                  <c:v>42.475698457799993</c:v>
                </c:pt>
                <c:pt idx="7990">
                  <c:v>39.026795552274997</c:v>
                </c:pt>
                <c:pt idx="7991">
                  <c:v>29.163479887625002</c:v>
                </c:pt>
                <c:pt idx="7992">
                  <c:v>33.774492010099998</c:v>
                </c:pt>
                <c:pt idx="7993">
                  <c:v>26.752110517349998</c:v>
                </c:pt>
                <c:pt idx="7994">
                  <c:v>24.845594099500001</c:v>
                </c:pt>
                <c:pt idx="7995">
                  <c:v>21.392366209075</c:v>
                </c:pt>
                <c:pt idx="7996">
                  <c:v>19.623434276167501</c:v>
                </c:pt>
                <c:pt idx="7997">
                  <c:v>20.487208997984997</c:v>
                </c:pt>
                <c:pt idx="7998">
                  <c:v>25.029553670464999</c:v>
                </c:pt>
                <c:pt idx="7999">
                  <c:v>29.852251949574999</c:v>
                </c:pt>
                <c:pt idx="8000">
                  <c:v>19.785313671744998</c:v>
                </c:pt>
                <c:pt idx="8001">
                  <c:v>42.095468392724996</c:v>
                </c:pt>
                <c:pt idx="8002">
                  <c:v>50.064194166575</c:v>
                </c:pt>
                <c:pt idx="8003">
                  <c:v>46.231616133749995</c:v>
                </c:pt>
                <c:pt idx="8004">
                  <c:v>63.78879522135</c:v>
                </c:pt>
                <c:pt idx="8005">
                  <c:v>58.741719054299999</c:v>
                </c:pt>
                <c:pt idx="8006">
                  <c:v>71.469788257325007</c:v>
                </c:pt>
                <c:pt idx="8007">
                  <c:v>75.436269623974994</c:v>
                </c:pt>
                <c:pt idx="8008">
                  <c:v>69.913108762149989</c:v>
                </c:pt>
                <c:pt idx="8009">
                  <c:v>56.215617349675</c:v>
                </c:pt>
                <c:pt idx="8010">
                  <c:v>62.406912876250004</c:v>
                </c:pt>
                <c:pt idx="8011">
                  <c:v>52.954439400574998</c:v>
                </c:pt>
                <c:pt idx="8012">
                  <c:v>34.037397288274995</c:v>
                </c:pt>
                <c:pt idx="8013">
                  <c:v>30.958934943375002</c:v>
                </c:pt>
                <c:pt idx="8014">
                  <c:v>32.149873127324994</c:v>
                </c:pt>
                <c:pt idx="8015">
                  <c:v>22.572210387702498</c:v>
                </c:pt>
                <c:pt idx="8016">
                  <c:v>18.608105628800001</c:v>
                </c:pt>
                <c:pt idx="8017">
                  <c:v>20.882129808004997</c:v>
                </c:pt>
                <c:pt idx="8018">
                  <c:v>15.558735128497499</c:v>
                </c:pt>
                <c:pt idx="8019">
                  <c:v>21.978632450712499</c:v>
                </c:pt>
                <c:pt idx="8020">
                  <c:v>26.055005482092501</c:v>
                </c:pt>
                <c:pt idx="8021">
                  <c:v>39.954201428925003</c:v>
                </c:pt>
                <c:pt idx="8022">
                  <c:v>57.874219492024999</c:v>
                </c:pt>
                <c:pt idx="8023">
                  <c:v>98.260018344575002</c:v>
                </c:pt>
                <c:pt idx="8024">
                  <c:v>95.585423503724996</c:v>
                </c:pt>
                <c:pt idx="8025">
                  <c:v>90.703321266025</c:v>
                </c:pt>
                <c:pt idx="8026">
                  <c:v>101.31108783715</c:v>
                </c:pt>
                <c:pt idx="8027">
                  <c:v>102.45770397449999</c:v>
                </c:pt>
                <c:pt idx="8028">
                  <c:v>97.975673493075007</c:v>
                </c:pt>
                <c:pt idx="8029">
                  <c:v>98.764557951949996</c:v>
                </c:pt>
                <c:pt idx="8030">
                  <c:v>118.33149731365</c:v>
                </c:pt>
                <c:pt idx="8031">
                  <c:v>112.00157904379999</c:v>
                </c:pt>
                <c:pt idx="8032">
                  <c:v>115.4933073438</c:v>
                </c:pt>
                <c:pt idx="8033">
                  <c:v>105.02237013577499</c:v>
                </c:pt>
                <c:pt idx="8034">
                  <c:v>99.776906442074988</c:v>
                </c:pt>
                <c:pt idx="8035">
                  <c:v>76.934415001299996</c:v>
                </c:pt>
                <c:pt idx="8036">
                  <c:v>69.912684044999992</c:v>
                </c:pt>
                <c:pt idx="8037">
                  <c:v>64.456545641849999</c:v>
                </c:pt>
                <c:pt idx="8038">
                  <c:v>47.723747508399995</c:v>
                </c:pt>
                <c:pt idx="8039">
                  <c:v>38.796315904799997</c:v>
                </c:pt>
                <c:pt idx="8040">
                  <c:v>25.951909719124998</c:v>
                </c:pt>
                <c:pt idx="8041">
                  <c:v>27.383116801924999</c:v>
                </c:pt>
                <c:pt idx="8042">
                  <c:v>29.195699983224998</c:v>
                </c:pt>
                <c:pt idx="8043">
                  <c:v>32.653697878999999</c:v>
                </c:pt>
                <c:pt idx="8044">
                  <c:v>34.684388945400002</c:v>
                </c:pt>
                <c:pt idx="8045">
                  <c:v>45.149352647524999</c:v>
                </c:pt>
                <c:pt idx="8046">
                  <c:v>61.494453919474992</c:v>
                </c:pt>
                <c:pt idx="8047">
                  <c:v>64.401230599799987</c:v>
                </c:pt>
                <c:pt idx="8048">
                  <c:v>65.242706068274998</c:v>
                </c:pt>
                <c:pt idx="8049">
                  <c:v>61.540741322649993</c:v>
                </c:pt>
                <c:pt idx="8050">
                  <c:v>65.917784977324999</c:v>
                </c:pt>
                <c:pt idx="8051">
                  <c:v>44.659022060174998</c:v>
                </c:pt>
                <c:pt idx="8052">
                  <c:v>53.162403843900002</c:v>
                </c:pt>
                <c:pt idx="8053">
                  <c:v>50.733953558499998</c:v>
                </c:pt>
                <c:pt idx="8054">
                  <c:v>48.151121086400003</c:v>
                </c:pt>
                <c:pt idx="8056">
                  <c:v>69.871707349074995</c:v>
                </c:pt>
                <c:pt idx="8057">
                  <c:v>74.072659418024998</c:v>
                </c:pt>
                <c:pt idx="8058">
                  <c:v>69.555440906324989</c:v>
                </c:pt>
                <c:pt idx="8059">
                  <c:v>57.835585544799997</c:v>
                </c:pt>
                <c:pt idx="8060">
                  <c:v>56.479681730449997</c:v>
                </c:pt>
                <c:pt idx="8061">
                  <c:v>41.573957251149999</c:v>
                </c:pt>
                <c:pt idx="8062">
                  <c:v>52.188824261599997</c:v>
                </c:pt>
                <c:pt idx="8063">
                  <c:v>40.148656805149997</c:v>
                </c:pt>
                <c:pt idx="8064">
                  <c:v>34.589564259324995</c:v>
                </c:pt>
                <c:pt idx="8065">
                  <c:v>33.853361773800003</c:v>
                </c:pt>
                <c:pt idx="8066">
                  <c:v>40.895671662200002</c:v>
                </c:pt>
                <c:pt idx="8067">
                  <c:v>43.775796551099994</c:v>
                </c:pt>
                <c:pt idx="8068">
                  <c:v>42.494368335350003</c:v>
                </c:pt>
                <c:pt idx="8069">
                  <c:v>71.09767152367499</c:v>
                </c:pt>
                <c:pt idx="8070">
                  <c:v>86.089310787349987</c:v>
                </c:pt>
                <c:pt idx="8071">
                  <c:v>114.510951182575</c:v>
                </c:pt>
                <c:pt idx="8072">
                  <c:v>102.576938565625</c:v>
                </c:pt>
                <c:pt idx="8073">
                  <c:v>97.423463938574997</c:v>
                </c:pt>
                <c:pt idx="8074">
                  <c:v>81.266591886924999</c:v>
                </c:pt>
                <c:pt idx="8075">
                  <c:v>77.201920328249997</c:v>
                </c:pt>
                <c:pt idx="8076">
                  <c:v>83.147916116250002</c:v>
                </c:pt>
                <c:pt idx="8077">
                  <c:v>82.220661392224997</c:v>
                </c:pt>
                <c:pt idx="8078">
                  <c:v>92.093567109575005</c:v>
                </c:pt>
                <c:pt idx="8079">
                  <c:v>81.833037239649997</c:v>
                </c:pt>
                <c:pt idx="8080">
                  <c:v>156.37023462889999</c:v>
                </c:pt>
                <c:pt idx="8081">
                  <c:v>181.2686787531</c:v>
                </c:pt>
                <c:pt idx="8082">
                  <c:v>199.15001330925</c:v>
                </c:pt>
                <c:pt idx="8083">
                  <c:v>149.91992656650001</c:v>
                </c:pt>
                <c:pt idx="8084">
                  <c:v>126.37951120327499</c:v>
                </c:pt>
                <c:pt idx="8085">
                  <c:v>117.2169953242</c:v>
                </c:pt>
                <c:pt idx="8086">
                  <c:v>104.010882878975</c:v>
                </c:pt>
                <c:pt idx="8087">
                  <c:v>95.02628615479999</c:v>
                </c:pt>
                <c:pt idx="8088">
                  <c:v>89.23412399195</c:v>
                </c:pt>
                <c:pt idx="8089">
                  <c:v>82.037180551299997</c:v>
                </c:pt>
                <c:pt idx="8090">
                  <c:v>70.919662823199999</c:v>
                </c:pt>
                <c:pt idx="8091">
                  <c:v>70.085986815849992</c:v>
                </c:pt>
                <c:pt idx="8092">
                  <c:v>67.970035746500002</c:v>
                </c:pt>
                <c:pt idx="8093">
                  <c:v>98.355670089300006</c:v>
                </c:pt>
                <c:pt idx="8094">
                  <c:v>108.94274850975</c:v>
                </c:pt>
                <c:pt idx="8095">
                  <c:v>163.56792454052498</c:v>
                </c:pt>
                <c:pt idx="8096">
                  <c:v>179.155432305825</c:v>
                </c:pt>
                <c:pt idx="8097">
                  <c:v>167.96970339235</c:v>
                </c:pt>
                <c:pt idx="8098">
                  <c:v>158.24096824247499</c:v>
                </c:pt>
                <c:pt idx="8099">
                  <c:v>109.503475752225</c:v>
                </c:pt>
                <c:pt idx="8100">
                  <c:v>160.915467841175</c:v>
                </c:pt>
                <c:pt idx="8101">
                  <c:v>136.297448541775</c:v>
                </c:pt>
                <c:pt idx="8102">
                  <c:v>145.62575116024999</c:v>
                </c:pt>
                <c:pt idx="8103">
                  <c:v>141.23820294965</c:v>
                </c:pt>
                <c:pt idx="8104">
                  <c:v>147.21564562704998</c:v>
                </c:pt>
                <c:pt idx="8105">
                  <c:v>135.74846833409998</c:v>
                </c:pt>
                <c:pt idx="8106">
                  <c:v>130.66474315389999</c:v>
                </c:pt>
                <c:pt idx="8107">
                  <c:v>123.487295680125</c:v>
                </c:pt>
                <c:pt idx="8108">
                  <c:v>94.286414105649996</c:v>
                </c:pt>
                <c:pt idx="8109">
                  <c:v>73.583892041525004</c:v>
                </c:pt>
                <c:pt idx="8110">
                  <c:v>78.416259101625002</c:v>
                </c:pt>
                <c:pt idx="8111">
                  <c:v>75.651311056599994</c:v>
                </c:pt>
                <c:pt idx="8112">
                  <c:v>55.363581037575003</c:v>
                </c:pt>
                <c:pt idx="8113">
                  <c:v>49.696560279324999</c:v>
                </c:pt>
                <c:pt idx="8114">
                  <c:v>50.221741824924997</c:v>
                </c:pt>
                <c:pt idx="8115">
                  <c:v>54.840580425474997</c:v>
                </c:pt>
                <c:pt idx="8116">
                  <c:v>56.569703210599997</c:v>
                </c:pt>
                <c:pt idx="8117">
                  <c:v>82.652588582124991</c:v>
                </c:pt>
                <c:pt idx="8118">
                  <c:v>108.438889454475</c:v>
                </c:pt>
                <c:pt idx="8119">
                  <c:v>122.07988422727499</c:v>
                </c:pt>
                <c:pt idx="8120">
                  <c:v>129.20748875647502</c:v>
                </c:pt>
                <c:pt idx="8121">
                  <c:v>127.901810187525</c:v>
                </c:pt>
                <c:pt idx="8122">
                  <c:v>93.87302673184999</c:v>
                </c:pt>
                <c:pt idx="8123">
                  <c:v>97.885858593750001</c:v>
                </c:pt>
                <c:pt idx="8124">
                  <c:v>90.45643844304999</c:v>
                </c:pt>
                <c:pt idx="8125">
                  <c:v>86.223280235824987</c:v>
                </c:pt>
                <c:pt idx="8126">
                  <c:v>98.716219991874993</c:v>
                </c:pt>
                <c:pt idx="8127">
                  <c:v>93.535747557799994</c:v>
                </c:pt>
                <c:pt idx="8128">
                  <c:v>110.814580678925</c:v>
                </c:pt>
                <c:pt idx="8129">
                  <c:v>64.626450474950005</c:v>
                </c:pt>
                <c:pt idx="8130">
                  <c:v>64.114062157099994</c:v>
                </c:pt>
                <c:pt idx="8131">
                  <c:v>54.755725103774992</c:v>
                </c:pt>
                <c:pt idx="8132">
                  <c:v>54.500311867449994</c:v>
                </c:pt>
                <c:pt idx="8133">
                  <c:v>72.359202949499988</c:v>
                </c:pt>
                <c:pt idx="8134">
                  <c:v>68.785303732524994</c:v>
                </c:pt>
                <c:pt idx="8135">
                  <c:v>57.768489001999995</c:v>
                </c:pt>
                <c:pt idx="8136">
                  <c:v>81.578275432699996</c:v>
                </c:pt>
                <c:pt idx="8137">
                  <c:v>72.089242155199997</c:v>
                </c:pt>
                <c:pt idx="8138">
                  <c:v>66.926612234424994</c:v>
                </c:pt>
                <c:pt idx="8139">
                  <c:v>69.207149942424991</c:v>
                </c:pt>
                <c:pt idx="8140">
                  <c:v>61.930534031924999</c:v>
                </c:pt>
                <c:pt idx="8141">
                  <c:v>68.480492027725006</c:v>
                </c:pt>
                <c:pt idx="8142">
                  <c:v>76.377607131350004</c:v>
                </c:pt>
                <c:pt idx="8143">
                  <c:v>124.24667370454999</c:v>
                </c:pt>
                <c:pt idx="8144">
                  <c:v>155.30517996413337</c:v>
                </c:pt>
                <c:pt idx="8145">
                  <c:v>167.49606114350001</c:v>
                </c:pt>
                <c:pt idx="8146">
                  <c:v>105.24897638442501</c:v>
                </c:pt>
                <c:pt idx="8147">
                  <c:v>95.260669307474998</c:v>
                </c:pt>
                <c:pt idx="8148">
                  <c:v>75.862260997050001</c:v>
                </c:pt>
                <c:pt idx="8149">
                  <c:v>75.249649755350006</c:v>
                </c:pt>
                <c:pt idx="8150">
                  <c:v>67.297118971774992</c:v>
                </c:pt>
                <c:pt idx="8151">
                  <c:v>108.90599575972499</c:v>
                </c:pt>
                <c:pt idx="8152">
                  <c:v>124.194261256075</c:v>
                </c:pt>
                <c:pt idx="8153">
                  <c:v>86.228455094325</c:v>
                </c:pt>
                <c:pt idx="8154">
                  <c:v>63.931506281425001</c:v>
                </c:pt>
                <c:pt idx="8155">
                  <c:v>50.579333438324994</c:v>
                </c:pt>
                <c:pt idx="8156">
                  <c:v>42.454609570024999</c:v>
                </c:pt>
                <c:pt idx="8157">
                  <c:v>39.050640694199998</c:v>
                </c:pt>
                <c:pt idx="8158">
                  <c:v>26.092562324449997</c:v>
                </c:pt>
                <c:pt idx="8159">
                  <c:v>25.320693826374999</c:v>
                </c:pt>
                <c:pt idx="8160">
                  <c:v>23.375567670549998</c:v>
                </c:pt>
                <c:pt idx="8161">
                  <c:v>21.027391937614997</c:v>
                </c:pt>
                <c:pt idx="8162">
                  <c:v>19.039223242757501</c:v>
                </c:pt>
                <c:pt idx="8163">
                  <c:v>12.1292785365325</c:v>
                </c:pt>
                <c:pt idx="8164">
                  <c:v>10.505266201952498</c:v>
                </c:pt>
                <c:pt idx="8165">
                  <c:v>9.3103697631299998</c:v>
                </c:pt>
                <c:pt idx="8166">
                  <c:v>11.697185703314998</c:v>
                </c:pt>
                <c:pt idx="8167">
                  <c:v>14.172470208655</c:v>
                </c:pt>
                <c:pt idx="8168">
                  <c:v>14.171979691049998</c:v>
                </c:pt>
                <c:pt idx="8169">
                  <c:v>30.463322451574999</c:v>
                </c:pt>
                <c:pt idx="8170">
                  <c:v>48.314718063324996</c:v>
                </c:pt>
                <c:pt idx="8171">
                  <c:v>39.223708501624998</c:v>
                </c:pt>
                <c:pt idx="8172">
                  <c:v>40.909743596749998</c:v>
                </c:pt>
                <c:pt idx="8173">
                  <c:v>40.838332884424993</c:v>
                </c:pt>
                <c:pt idx="8174">
                  <c:v>35.456679047324997</c:v>
                </c:pt>
                <c:pt idx="8175">
                  <c:v>38.181495829275001</c:v>
                </c:pt>
                <c:pt idx="8176">
                  <c:v>36.972722767249998</c:v>
                </c:pt>
                <c:pt idx="8177">
                  <c:v>36.224233017749995</c:v>
                </c:pt>
                <c:pt idx="8178">
                  <c:v>36.895690237324999</c:v>
                </c:pt>
                <c:pt idx="8179">
                  <c:v>33.759643794249996</c:v>
                </c:pt>
                <c:pt idx="8180">
                  <c:v>36.588938769949998</c:v>
                </c:pt>
                <c:pt idx="8181">
                  <c:v>55.581486639349997</c:v>
                </c:pt>
                <c:pt idx="8182">
                  <c:v>53.318615103899994</c:v>
                </c:pt>
                <c:pt idx="8183">
                  <c:v>51.002082199625001</c:v>
                </c:pt>
                <c:pt idx="8184">
                  <c:v>31.265776529324995</c:v>
                </c:pt>
                <c:pt idx="8185">
                  <c:v>19.7432904051675</c:v>
                </c:pt>
                <c:pt idx="8186">
                  <c:v>9.9811033338424995</c:v>
                </c:pt>
                <c:pt idx="8187">
                  <c:v>13.828242473227499</c:v>
                </c:pt>
                <c:pt idx="8188">
                  <c:v>9.263021906945001</c:v>
                </c:pt>
                <c:pt idx="8189">
                  <c:v>32.154141671725</c:v>
                </c:pt>
                <c:pt idx="8190">
                  <c:v>37.382039439224997</c:v>
                </c:pt>
                <c:pt idx="8191">
                  <c:v>70.49951326152501</c:v>
                </c:pt>
                <c:pt idx="8192">
                  <c:v>88.706849606824989</c:v>
                </c:pt>
                <c:pt idx="8193">
                  <c:v>66.625593226174999</c:v>
                </c:pt>
                <c:pt idx="8194">
                  <c:v>56.775968837850002</c:v>
                </c:pt>
                <c:pt idx="8195">
                  <c:v>47.708142880025001</c:v>
                </c:pt>
                <c:pt idx="8196">
                  <c:v>42.702033839799995</c:v>
                </c:pt>
                <c:pt idx="8197">
                  <c:v>45.451344261199999</c:v>
                </c:pt>
                <c:pt idx="8198">
                  <c:v>42.809919941499999</c:v>
                </c:pt>
                <c:pt idx="8199">
                  <c:v>59.547800661349996</c:v>
                </c:pt>
                <c:pt idx="8200">
                  <c:v>68.132118833549995</c:v>
                </c:pt>
                <c:pt idx="8201">
                  <c:v>71.706547469100002</c:v>
                </c:pt>
                <c:pt idx="8202">
                  <c:v>85.138421747199999</c:v>
                </c:pt>
                <c:pt idx="8203">
                  <c:v>89.413107642374996</c:v>
                </c:pt>
                <c:pt idx="8204">
                  <c:v>66.143772963749996</c:v>
                </c:pt>
                <c:pt idx="8205">
                  <c:v>52.322519906799997</c:v>
                </c:pt>
                <c:pt idx="8206">
                  <c:v>58.006936415025002</c:v>
                </c:pt>
                <c:pt idx="8207">
                  <c:v>35.613506244124999</c:v>
                </c:pt>
                <c:pt idx="8208">
                  <c:v>27.798052130449999</c:v>
                </c:pt>
                <c:pt idx="8209">
                  <c:v>42.115890876724997</c:v>
                </c:pt>
                <c:pt idx="8210">
                  <c:v>47.210339307849999</c:v>
                </c:pt>
                <c:pt idx="8211">
                  <c:v>59.652827750900002</c:v>
                </c:pt>
                <c:pt idx="8212">
                  <c:v>66.12754493525</c:v>
                </c:pt>
                <c:pt idx="8213">
                  <c:v>57.652828646399996</c:v>
                </c:pt>
                <c:pt idx="8214">
                  <c:v>73.144065822199991</c:v>
                </c:pt>
                <c:pt idx="8215">
                  <c:v>128.69032690455001</c:v>
                </c:pt>
                <c:pt idx="8216">
                  <c:v>160.222952962325</c:v>
                </c:pt>
                <c:pt idx="8217">
                  <c:v>88.57845454587499</c:v>
                </c:pt>
                <c:pt idx="8218">
                  <c:v>68.619848812649991</c:v>
                </c:pt>
                <c:pt idx="8219">
                  <c:v>89.559016042449997</c:v>
                </c:pt>
                <c:pt idx="8220">
                  <c:v>67.704527257699993</c:v>
                </c:pt>
                <c:pt idx="8221">
                  <c:v>51.812121689574994</c:v>
                </c:pt>
                <c:pt idx="8222">
                  <c:v>51.764743795774997</c:v>
                </c:pt>
                <c:pt idx="8223">
                  <c:v>42.463189820049998</c:v>
                </c:pt>
                <c:pt idx="8224">
                  <c:v>39.578565596674999</c:v>
                </c:pt>
                <c:pt idx="8225">
                  <c:v>38.248126040799995</c:v>
                </c:pt>
                <c:pt idx="8226">
                  <c:v>33.203421501649999</c:v>
                </c:pt>
                <c:pt idx="8227">
                  <c:v>26.715413391299997</c:v>
                </c:pt>
                <c:pt idx="8228">
                  <c:v>20.194240103502498</c:v>
                </c:pt>
                <c:pt idx="8229">
                  <c:v>15.724911820660001</c:v>
                </c:pt>
                <c:pt idx="8230">
                  <c:v>15.387276272602499</c:v>
                </c:pt>
                <c:pt idx="8231">
                  <c:v>14.219407005622498</c:v>
                </c:pt>
                <c:pt idx="8232">
                  <c:v>15.6926681427675</c:v>
                </c:pt>
                <c:pt idx="8233">
                  <c:v>16.320845905477498</c:v>
                </c:pt>
                <c:pt idx="8234">
                  <c:v>6.4579158650524997</c:v>
                </c:pt>
                <c:pt idx="8235">
                  <c:v>11.0045334586975</c:v>
                </c:pt>
                <c:pt idx="8236">
                  <c:v>15.473937254345</c:v>
                </c:pt>
                <c:pt idx="8237">
                  <c:v>18.644667502497498</c:v>
                </c:pt>
                <c:pt idx="8238">
                  <c:v>27.867262350875002</c:v>
                </c:pt>
                <c:pt idx="8239">
                  <c:v>33.065566573599995</c:v>
                </c:pt>
                <c:pt idx="8240">
                  <c:v>52.455971449224997</c:v>
                </c:pt>
                <c:pt idx="8241">
                  <c:v>58.486485816374994</c:v>
                </c:pt>
                <c:pt idx="8242">
                  <c:v>41.758711603675003</c:v>
                </c:pt>
                <c:pt idx="8243">
                  <c:v>46.6284568433</c:v>
                </c:pt>
                <c:pt idx="8244">
                  <c:v>31.578039564325003</c:v>
                </c:pt>
                <c:pt idx="8245">
                  <c:v>36.203682091025001</c:v>
                </c:pt>
                <c:pt idx="8246">
                  <c:v>29.838231355824998</c:v>
                </c:pt>
                <c:pt idx="8247">
                  <c:v>42.598312898974996</c:v>
                </c:pt>
                <c:pt idx="8248">
                  <c:v>39.929554722074997</c:v>
                </c:pt>
                <c:pt idx="8249">
                  <c:v>37.712528926175004</c:v>
                </c:pt>
                <c:pt idx="8250">
                  <c:v>36.247896461374999</c:v>
                </c:pt>
                <c:pt idx="8251">
                  <c:v>32.226047164775004</c:v>
                </c:pt>
                <c:pt idx="8252">
                  <c:v>26.894830267924998</c:v>
                </c:pt>
                <c:pt idx="8253">
                  <c:v>21.077584201612499</c:v>
                </c:pt>
                <c:pt idx="8254">
                  <c:v>16.5815825935275</c:v>
                </c:pt>
                <c:pt idx="8255">
                  <c:v>18.782279378750001</c:v>
                </c:pt>
                <c:pt idx="8256">
                  <c:v>9.518464062102499</c:v>
                </c:pt>
                <c:pt idx="8257">
                  <c:v>8.684844596005</c:v>
                </c:pt>
                <c:pt idx="8258">
                  <c:v>7.8537498013324996</c:v>
                </c:pt>
                <c:pt idx="8259">
                  <c:v>9.4901282852750004</c:v>
                </c:pt>
                <c:pt idx="8260">
                  <c:v>7.5006881463924993</c:v>
                </c:pt>
                <c:pt idx="8261">
                  <c:v>16.045396771062499</c:v>
                </c:pt>
                <c:pt idx="8262">
                  <c:v>23.778880754124998</c:v>
                </c:pt>
                <c:pt idx="8263">
                  <c:v>44.399011979100003</c:v>
                </c:pt>
                <c:pt idx="8264">
                  <c:v>59.668828298399994</c:v>
                </c:pt>
                <c:pt idx="8265">
                  <c:v>50.016147987649994</c:v>
                </c:pt>
                <c:pt idx="8266">
                  <c:v>52.048166017</c:v>
                </c:pt>
                <c:pt idx="8267">
                  <c:v>40.254612761124996</c:v>
                </c:pt>
                <c:pt idx="8268">
                  <c:v>38.616931822874996</c:v>
                </c:pt>
                <c:pt idx="8269">
                  <c:v>38.909414554074999</c:v>
                </c:pt>
                <c:pt idx="8270">
                  <c:v>38.110887990225002</c:v>
                </c:pt>
                <c:pt idx="8271">
                  <c:v>46.475415338124996</c:v>
                </c:pt>
                <c:pt idx="8272">
                  <c:v>48.051999139075001</c:v>
                </c:pt>
                <c:pt idx="8273">
                  <c:v>44.162827242799999</c:v>
                </c:pt>
                <c:pt idx="8274">
                  <c:v>59.968704047499998</c:v>
                </c:pt>
                <c:pt idx="8275">
                  <c:v>32.802925243099999</c:v>
                </c:pt>
                <c:pt idx="8276">
                  <c:v>36.073800099849997</c:v>
                </c:pt>
                <c:pt idx="8277">
                  <c:v>29.641405784199996</c:v>
                </c:pt>
                <c:pt idx="8278">
                  <c:v>24.798593803149998</c:v>
                </c:pt>
                <c:pt idx="8279">
                  <c:v>15.935035521849999</c:v>
                </c:pt>
                <c:pt idx="8280">
                  <c:v>14.0058976269725</c:v>
                </c:pt>
                <c:pt idx="8281">
                  <c:v>15.1720866354375</c:v>
                </c:pt>
                <c:pt idx="8282">
                  <c:v>10.489543408085</c:v>
                </c:pt>
                <c:pt idx="8283">
                  <c:v>16.553734328919997</c:v>
                </c:pt>
                <c:pt idx="8284">
                  <c:v>7.4750322155974995</c:v>
                </c:pt>
                <c:pt idx="8285">
                  <c:v>36.299926523075001</c:v>
                </c:pt>
                <c:pt idx="8286">
                  <c:v>28.041800151599997</c:v>
                </c:pt>
                <c:pt idx="8287">
                  <c:v>41.074652476274998</c:v>
                </c:pt>
                <c:pt idx="8288">
                  <c:v>47.346820941124996</c:v>
                </c:pt>
                <c:pt idx="8289">
                  <c:v>71.352629478075002</c:v>
                </c:pt>
                <c:pt idx="8290">
                  <c:v>85.469778316849997</c:v>
                </c:pt>
                <c:pt idx="8291">
                  <c:v>77.857713499349998</c:v>
                </c:pt>
                <c:pt idx="8292">
                  <c:v>60.979484604299998</c:v>
                </c:pt>
                <c:pt idx="8293">
                  <c:v>56.592388762874997</c:v>
                </c:pt>
                <c:pt idx="8294">
                  <c:v>63.828087578999998</c:v>
                </c:pt>
                <c:pt idx="8295">
                  <c:v>73.150145137324998</c:v>
                </c:pt>
                <c:pt idx="8296">
                  <c:v>79.906123463849994</c:v>
                </c:pt>
                <c:pt idx="8297">
                  <c:v>86.400680777974998</c:v>
                </c:pt>
                <c:pt idx="8298">
                  <c:v>92.493101105350007</c:v>
                </c:pt>
                <c:pt idx="8299">
                  <c:v>61.993511110599997</c:v>
                </c:pt>
                <c:pt idx="8300">
                  <c:v>47.885122749449998</c:v>
                </c:pt>
                <c:pt idx="8301">
                  <c:v>62.504852309150003</c:v>
                </c:pt>
                <c:pt idx="8302">
                  <c:v>35.624235993824996</c:v>
                </c:pt>
                <c:pt idx="8303">
                  <c:v>35.012936033975002</c:v>
                </c:pt>
                <c:pt idx="8304">
                  <c:v>73.505938146700004</c:v>
                </c:pt>
                <c:pt idx="8305">
                  <c:v>79.020176577225001</c:v>
                </c:pt>
                <c:pt idx="8306">
                  <c:v>79.163330976950007</c:v>
                </c:pt>
                <c:pt idx="8307">
                  <c:v>63.004207789750005</c:v>
                </c:pt>
                <c:pt idx="8308">
                  <c:v>66.853421946449998</c:v>
                </c:pt>
                <c:pt idx="8309">
                  <c:v>70.953094188274989</c:v>
                </c:pt>
                <c:pt idx="8310">
                  <c:v>93.516017797375</c:v>
                </c:pt>
                <c:pt idx="8311">
                  <c:v>98.123181647075</c:v>
                </c:pt>
                <c:pt idx="8312">
                  <c:v>111.42152190895</c:v>
                </c:pt>
                <c:pt idx="8313">
                  <c:v>110.271293097325</c:v>
                </c:pt>
                <c:pt idx="8314">
                  <c:v>85.290410732550001</c:v>
                </c:pt>
                <c:pt idx="8315">
                  <c:v>100.08881330505</c:v>
                </c:pt>
                <c:pt idx="8316">
                  <c:v>63.292822780500003</c:v>
                </c:pt>
                <c:pt idx="8317">
                  <c:v>63.145372623649997</c:v>
                </c:pt>
                <c:pt idx="8318">
                  <c:v>61.730044922724993</c:v>
                </c:pt>
                <c:pt idx="8319">
                  <c:v>82.666461475574991</c:v>
                </c:pt>
                <c:pt idx="8320">
                  <c:v>135.32605297284999</c:v>
                </c:pt>
                <c:pt idx="8321">
                  <c:v>136.84743205334999</c:v>
                </c:pt>
                <c:pt idx="8322">
                  <c:v>93.820500900999988</c:v>
                </c:pt>
                <c:pt idx="8323">
                  <c:v>79.690219518199996</c:v>
                </c:pt>
                <c:pt idx="8324">
                  <c:v>59.576606278600003</c:v>
                </c:pt>
                <c:pt idx="8325">
                  <c:v>48.975499342675</c:v>
                </c:pt>
                <c:pt idx="8326">
                  <c:v>45.565385232849998</c:v>
                </c:pt>
                <c:pt idx="8327">
                  <c:v>33.076155140874995</c:v>
                </c:pt>
                <c:pt idx="8328">
                  <c:v>40.665283876175003</c:v>
                </c:pt>
                <c:pt idx="8329">
                  <c:v>24.529928296359998</c:v>
                </c:pt>
                <c:pt idx="8330">
                  <c:v>19.833185489634996</c:v>
                </c:pt>
                <c:pt idx="8331">
                  <c:v>15.5337362100075</c:v>
                </c:pt>
                <c:pt idx="8332">
                  <c:v>11.607070387729999</c:v>
                </c:pt>
                <c:pt idx="8333">
                  <c:v>15.26402120549</c:v>
                </c:pt>
                <c:pt idx="8334">
                  <c:v>12.934392612549999</c:v>
                </c:pt>
                <c:pt idx="8335">
                  <c:v>18.273472811797497</c:v>
                </c:pt>
                <c:pt idx="8336">
                  <c:v>18.777303101517496</c:v>
                </c:pt>
                <c:pt idx="8337">
                  <c:v>21.564252140492499</c:v>
                </c:pt>
                <c:pt idx="8338">
                  <c:v>39.800069977474998</c:v>
                </c:pt>
                <c:pt idx="8339">
                  <c:v>30.156458967474997</c:v>
                </c:pt>
                <c:pt idx="8340">
                  <c:v>25.983566866099999</c:v>
                </c:pt>
                <c:pt idx="8341">
                  <c:v>23.849975523800001</c:v>
                </c:pt>
                <c:pt idx="8342">
                  <c:v>25.501321776699999</c:v>
                </c:pt>
                <c:pt idx="8343">
                  <c:v>20.300425729815</c:v>
                </c:pt>
                <c:pt idx="8344">
                  <c:v>31.481121527799999</c:v>
                </c:pt>
                <c:pt idx="8345">
                  <c:v>24.388687456875001</c:v>
                </c:pt>
                <c:pt idx="8346">
                  <c:v>23.364614961774997</c:v>
                </c:pt>
                <c:pt idx="8347">
                  <c:v>21.761895365449998</c:v>
                </c:pt>
                <c:pt idx="8348">
                  <c:v>19.347064554222502</c:v>
                </c:pt>
                <c:pt idx="8349">
                  <c:v>20.404923216474998</c:v>
                </c:pt>
                <c:pt idx="8350">
                  <c:v>20.543184338017497</c:v>
                </c:pt>
                <c:pt idx="8351">
                  <c:v>19.927392679872501</c:v>
                </c:pt>
                <c:pt idx="8352">
                  <c:v>16.138308908719999</c:v>
                </c:pt>
                <c:pt idx="8353">
                  <c:v>10.095163585032498</c:v>
                </c:pt>
                <c:pt idx="8354">
                  <c:v>7.2489760316674996</c:v>
                </c:pt>
                <c:pt idx="8355">
                  <c:v>7.1115495567274998</c:v>
                </c:pt>
                <c:pt idx="8356">
                  <c:v>4.2246065097900001</c:v>
                </c:pt>
                <c:pt idx="8357">
                  <c:v>14.063150380257499</c:v>
                </c:pt>
                <c:pt idx="8358">
                  <c:v>29.453393188459998</c:v>
                </c:pt>
                <c:pt idx="8359">
                  <c:v>48.846941559274995</c:v>
                </c:pt>
                <c:pt idx="8360">
                  <c:v>75.313262147774992</c:v>
                </c:pt>
                <c:pt idx="8361">
                  <c:v>78.134717256299993</c:v>
                </c:pt>
                <c:pt idx="8362">
                  <c:v>64.474767662600001</c:v>
                </c:pt>
                <c:pt idx="8363">
                  <c:v>62.731180237374993</c:v>
                </c:pt>
                <c:pt idx="8364">
                  <c:v>54.739083698750001</c:v>
                </c:pt>
                <c:pt idx="8365">
                  <c:v>53.944036281075</c:v>
                </c:pt>
                <c:pt idx="8366">
                  <c:v>56.960739702325</c:v>
                </c:pt>
                <c:pt idx="8367">
                  <c:v>71.396704867275005</c:v>
                </c:pt>
                <c:pt idx="8368">
                  <c:v>85.789234569425005</c:v>
                </c:pt>
                <c:pt idx="8369">
                  <c:v>110.980214102625</c:v>
                </c:pt>
                <c:pt idx="8370">
                  <c:v>140.86005879557501</c:v>
                </c:pt>
                <c:pt idx="8371">
                  <c:v>130.03296836172501</c:v>
                </c:pt>
                <c:pt idx="8372">
                  <c:v>99.358877266899995</c:v>
                </c:pt>
                <c:pt idx="8373">
                  <c:v>105.80095094684999</c:v>
                </c:pt>
                <c:pt idx="8374">
                  <c:v>84.725900037924987</c:v>
                </c:pt>
                <c:pt idx="8375">
                  <c:v>69.751454957150003</c:v>
                </c:pt>
                <c:pt idx="8376">
                  <c:v>63.731315070149996</c:v>
                </c:pt>
                <c:pt idx="8377">
                  <c:v>52.75207144825</c:v>
                </c:pt>
                <c:pt idx="8378">
                  <c:v>34.101484926899992</c:v>
                </c:pt>
                <c:pt idx="8379">
                  <c:v>50.866621876775</c:v>
                </c:pt>
                <c:pt idx="8380">
                  <c:v>26.077510455804997</c:v>
                </c:pt>
                <c:pt idx="8381">
                  <c:v>24.430283471254999</c:v>
                </c:pt>
                <c:pt idx="8382">
                  <c:v>33.036617706349993</c:v>
                </c:pt>
                <c:pt idx="8383">
                  <c:v>59.387532212775</c:v>
                </c:pt>
                <c:pt idx="8384">
                  <c:v>92.118833749899991</c:v>
                </c:pt>
                <c:pt idx="8385">
                  <c:v>90.708477898349997</c:v>
                </c:pt>
                <c:pt idx="8386">
                  <c:v>75.390634414174997</c:v>
                </c:pt>
                <c:pt idx="8387">
                  <c:v>61.393661156674995</c:v>
                </c:pt>
                <c:pt idx="8388">
                  <c:v>68.645809556525009</c:v>
                </c:pt>
                <c:pt idx="8389">
                  <c:v>54.808914778999998</c:v>
                </c:pt>
                <c:pt idx="8390">
                  <c:v>56.407696595174997</c:v>
                </c:pt>
                <c:pt idx="8391">
                  <c:v>83.0914992716</c:v>
                </c:pt>
                <c:pt idx="8392">
                  <c:v>99.261335467349994</c:v>
                </c:pt>
                <c:pt idx="8393">
                  <c:v>116.662672130275</c:v>
                </c:pt>
                <c:pt idx="8394">
                  <c:v>83.828584349024993</c:v>
                </c:pt>
                <c:pt idx="8395">
                  <c:v>60.091340071674999</c:v>
                </c:pt>
                <c:pt idx="8396">
                  <c:v>36.541969964724998</c:v>
                </c:pt>
                <c:pt idx="8397">
                  <c:v>38.716713508075003</c:v>
                </c:pt>
                <c:pt idx="8398">
                  <c:v>42.013047566574997</c:v>
                </c:pt>
                <c:pt idx="8399">
                  <c:v>26.099251889349997</c:v>
                </c:pt>
                <c:pt idx="8400">
                  <c:v>21.662910738052499</c:v>
                </c:pt>
                <c:pt idx="8401">
                  <c:v>16.269071145360002</c:v>
                </c:pt>
                <c:pt idx="8402">
                  <c:v>12.917051511017499</c:v>
                </c:pt>
                <c:pt idx="8403">
                  <c:v>11.415280826199998</c:v>
                </c:pt>
                <c:pt idx="8404">
                  <c:v>16.533530660249998</c:v>
                </c:pt>
                <c:pt idx="8405">
                  <c:v>20.220172092327498</c:v>
                </c:pt>
                <c:pt idx="8406">
                  <c:v>31.677622709800001</c:v>
                </c:pt>
                <c:pt idx="8407">
                  <c:v>44.319681843325</c:v>
                </c:pt>
                <c:pt idx="8408">
                  <c:v>55.367316653774999</c:v>
                </c:pt>
                <c:pt idx="8409">
                  <c:v>64.439358654874994</c:v>
                </c:pt>
                <c:pt idx="8410">
                  <c:v>51.842847897774995</c:v>
                </c:pt>
                <c:pt idx="8411">
                  <c:v>55.134969522900001</c:v>
                </c:pt>
                <c:pt idx="8412">
                  <c:v>41.761149680474993</c:v>
                </c:pt>
                <c:pt idx="8413">
                  <c:v>40.2511792544</c:v>
                </c:pt>
                <c:pt idx="8414">
                  <c:v>39.611975154325002</c:v>
                </c:pt>
                <c:pt idx="8415">
                  <c:v>48.835183871449992</c:v>
                </c:pt>
                <c:pt idx="8416">
                  <c:v>42.395876372874994</c:v>
                </c:pt>
                <c:pt idx="8417">
                  <c:v>62.567273983700005</c:v>
                </c:pt>
                <c:pt idx="8418">
                  <c:v>64.258982705175001</c:v>
                </c:pt>
                <c:pt idx="8419">
                  <c:v>43.043529400924996</c:v>
                </c:pt>
                <c:pt idx="8420">
                  <c:v>32.32102245435</c:v>
                </c:pt>
                <c:pt idx="8421">
                  <c:v>29.124416925749998</c:v>
                </c:pt>
                <c:pt idx="8422">
                  <c:v>24.618184461875</c:v>
                </c:pt>
                <c:pt idx="8423">
                  <c:v>15.393121757887501</c:v>
                </c:pt>
                <c:pt idx="8424">
                  <c:v>16.841090170792498</c:v>
                </c:pt>
                <c:pt idx="8425">
                  <c:v>20.632364714809999</c:v>
                </c:pt>
                <c:pt idx="8426">
                  <c:v>15.637994031777499</c:v>
                </c:pt>
                <c:pt idx="8427">
                  <c:v>17.970952706852501</c:v>
                </c:pt>
                <c:pt idx="8428">
                  <c:v>8.9757070192924999</c:v>
                </c:pt>
                <c:pt idx="8429">
                  <c:v>14.8858380563775</c:v>
                </c:pt>
                <c:pt idx="8430">
                  <c:v>17.3072113009075</c:v>
                </c:pt>
                <c:pt idx="8431">
                  <c:v>23.784988451849998</c:v>
                </c:pt>
                <c:pt idx="8432">
                  <c:v>35.190280851874995</c:v>
                </c:pt>
                <c:pt idx="8433">
                  <c:v>29.139564661114999</c:v>
                </c:pt>
                <c:pt idx="8434">
                  <c:v>23.684967414999999</c:v>
                </c:pt>
                <c:pt idx="8435">
                  <c:v>23.987691456375</c:v>
                </c:pt>
                <c:pt idx="8436">
                  <c:v>25.699620230499999</c:v>
                </c:pt>
                <c:pt idx="8437">
                  <c:v>30.84202304595</c:v>
                </c:pt>
                <c:pt idx="8438">
                  <c:v>26.135472752124997</c:v>
                </c:pt>
                <c:pt idx="8439">
                  <c:v>31.495871689024998</c:v>
                </c:pt>
                <c:pt idx="8440">
                  <c:v>24.090390341874997</c:v>
                </c:pt>
                <c:pt idx="8441">
                  <c:v>31.76753390655</c:v>
                </c:pt>
                <c:pt idx="8442">
                  <c:v>26.724508854275001</c:v>
                </c:pt>
                <c:pt idx="8443">
                  <c:v>23.932026083557499</c:v>
                </c:pt>
                <c:pt idx="8444">
                  <c:v>17.940239810874999</c:v>
                </c:pt>
                <c:pt idx="8445">
                  <c:v>13.719057147985</c:v>
                </c:pt>
                <c:pt idx="8446">
                  <c:v>13.688742138909999</c:v>
                </c:pt>
                <c:pt idx="8447">
                  <c:v>11.602720522215</c:v>
                </c:pt>
                <c:pt idx="8448">
                  <c:v>9.4616077570124997</c:v>
                </c:pt>
                <c:pt idx="8449">
                  <c:v>9.6484994176824994</c:v>
                </c:pt>
                <c:pt idx="8450">
                  <c:v>30.101609134574996</c:v>
                </c:pt>
                <c:pt idx="8451">
                  <c:v>29.594803794474998</c:v>
                </c:pt>
                <c:pt idx="8452">
                  <c:v>22.337047515249999</c:v>
                </c:pt>
                <c:pt idx="8453">
                  <c:v>31.818601925125002</c:v>
                </c:pt>
                <c:pt idx="8454">
                  <c:v>40.377511161999998</c:v>
                </c:pt>
                <c:pt idx="8455">
                  <c:v>38.69920014985</c:v>
                </c:pt>
                <c:pt idx="8456">
                  <c:v>50.228703192375001</c:v>
                </c:pt>
                <c:pt idx="8457">
                  <c:v>55.318080072124999</c:v>
                </c:pt>
                <c:pt idx="8458">
                  <c:v>44.138393882949998</c:v>
                </c:pt>
                <c:pt idx="8459">
                  <c:v>43.675952661975003</c:v>
                </c:pt>
                <c:pt idx="8460">
                  <c:v>32.684970156200002</c:v>
                </c:pt>
                <c:pt idx="8461">
                  <c:v>39.477941348399995</c:v>
                </c:pt>
                <c:pt idx="8462">
                  <c:v>39.5525870707</c:v>
                </c:pt>
                <c:pt idx="8463">
                  <c:v>46.44343725385</c:v>
                </c:pt>
                <c:pt idx="8464">
                  <c:v>39.470282931225</c:v>
                </c:pt>
                <c:pt idx="8465">
                  <c:v>44.325890665999999</c:v>
                </c:pt>
                <c:pt idx="8466">
                  <c:v>36.905833249349996</c:v>
                </c:pt>
                <c:pt idx="8467">
                  <c:v>31.927423654649996</c:v>
                </c:pt>
                <c:pt idx="8468">
                  <c:v>26.437328598224997</c:v>
                </c:pt>
                <c:pt idx="8469">
                  <c:v>27.408242111799996</c:v>
                </c:pt>
                <c:pt idx="8470">
                  <c:v>26.874342017849997</c:v>
                </c:pt>
                <c:pt idx="8471">
                  <c:v>19.528933319812499</c:v>
                </c:pt>
                <c:pt idx="8472">
                  <c:v>22.427512355582497</c:v>
                </c:pt>
                <c:pt idx="8473">
                  <c:v>12.968995618897498</c:v>
                </c:pt>
                <c:pt idx="8474">
                  <c:v>21.488149139284999</c:v>
                </c:pt>
                <c:pt idx="8475">
                  <c:v>13.610197123915</c:v>
                </c:pt>
                <c:pt idx="8476">
                  <c:v>11.5484905707425</c:v>
                </c:pt>
                <c:pt idx="8477">
                  <c:v>14.548936538987499</c:v>
                </c:pt>
                <c:pt idx="8478">
                  <c:v>14.534432329894999</c:v>
                </c:pt>
                <c:pt idx="8479">
                  <c:v>18.812896738915001</c:v>
                </c:pt>
                <c:pt idx="8480">
                  <c:v>27.54199657545</c:v>
                </c:pt>
                <c:pt idx="8481">
                  <c:v>37.376666752475003</c:v>
                </c:pt>
                <c:pt idx="8482">
                  <c:v>36.871694157649998</c:v>
                </c:pt>
                <c:pt idx="8483">
                  <c:v>46.169002728624996</c:v>
                </c:pt>
                <c:pt idx="8484">
                  <c:v>39.307997818699995</c:v>
                </c:pt>
                <c:pt idx="8485">
                  <c:v>41.011246554849997</c:v>
                </c:pt>
                <c:pt idx="8486">
                  <c:v>35.113330767100003</c:v>
                </c:pt>
                <c:pt idx="8487">
                  <c:v>45.110635276274998</c:v>
                </c:pt>
                <c:pt idx="8488">
                  <c:v>59.148437677425001</c:v>
                </c:pt>
                <c:pt idx="8489">
                  <c:v>54.592003188974999</c:v>
                </c:pt>
                <c:pt idx="8490">
                  <c:v>51.628205378200001</c:v>
                </c:pt>
                <c:pt idx="8491">
                  <c:v>37.427335098774996</c:v>
                </c:pt>
                <c:pt idx="8492">
                  <c:v>35.732288494724997</c:v>
                </c:pt>
                <c:pt idx="8493">
                  <c:v>33.478740576524999</c:v>
                </c:pt>
                <c:pt idx="8494">
                  <c:v>30.318709451699998</c:v>
                </c:pt>
                <c:pt idx="8495">
                  <c:v>31.6626996506</c:v>
                </c:pt>
                <c:pt idx="8496">
                  <c:v>19.377223425095</c:v>
                </c:pt>
                <c:pt idx="8497">
                  <c:v>10.5530246279175</c:v>
                </c:pt>
                <c:pt idx="8498">
                  <c:v>8.6839314035174997</c:v>
                </c:pt>
                <c:pt idx="8499">
                  <c:v>11.303331415807499</c:v>
                </c:pt>
                <c:pt idx="8500">
                  <c:v>10.3471022715975</c:v>
                </c:pt>
                <c:pt idx="8501">
                  <c:v>7.6352538309725002</c:v>
                </c:pt>
                <c:pt idx="8502">
                  <c:v>13.430930673159999</c:v>
                </c:pt>
                <c:pt idx="8503">
                  <c:v>7.3442117191824998</c:v>
                </c:pt>
                <c:pt idx="8504">
                  <c:v>11.3866035814825</c:v>
                </c:pt>
                <c:pt idx="8505">
                  <c:v>14.7268332809925</c:v>
                </c:pt>
                <c:pt idx="8506">
                  <c:v>18.502877167472498</c:v>
                </c:pt>
                <c:pt idx="8507">
                  <c:v>19.980538026862501</c:v>
                </c:pt>
                <c:pt idx="8508">
                  <c:v>23.425327573099999</c:v>
                </c:pt>
                <c:pt idx="8509">
                  <c:v>25.806528383549999</c:v>
                </c:pt>
                <c:pt idx="8510">
                  <c:v>22.474855524627497</c:v>
                </c:pt>
                <c:pt idx="8511">
                  <c:v>22.579822486899999</c:v>
                </c:pt>
                <c:pt idx="8512">
                  <c:v>27.275856826875</c:v>
                </c:pt>
                <c:pt idx="8513">
                  <c:v>26.828636925925</c:v>
                </c:pt>
                <c:pt idx="8514">
                  <c:v>22.370520871197499</c:v>
                </c:pt>
                <c:pt idx="8515">
                  <c:v>21.797003435484999</c:v>
                </c:pt>
                <c:pt idx="8516">
                  <c:v>16.688859936684999</c:v>
                </c:pt>
                <c:pt idx="8517">
                  <c:v>17.700552288329998</c:v>
                </c:pt>
                <c:pt idx="8518">
                  <c:v>16.252554300985</c:v>
                </c:pt>
                <c:pt idx="8519">
                  <c:v>6.2750142970449998</c:v>
                </c:pt>
                <c:pt idx="8520">
                  <c:v>6.8177650860374994</c:v>
                </c:pt>
                <c:pt idx="8521">
                  <c:v>4.2733774167274996</c:v>
                </c:pt>
                <c:pt idx="8522">
                  <c:v>2.0024495566675</c:v>
                </c:pt>
                <c:pt idx="8523">
                  <c:v>2.9547777426624999</c:v>
                </c:pt>
                <c:pt idx="8524">
                  <c:v>5.9764354045200001</c:v>
                </c:pt>
                <c:pt idx="8525">
                  <c:v>12.692555552130001</c:v>
                </c:pt>
                <c:pt idx="8526">
                  <c:v>14.85976695127</c:v>
                </c:pt>
                <c:pt idx="8527">
                  <c:v>21.155092311987499</c:v>
                </c:pt>
                <c:pt idx="8528">
                  <c:v>24.685231067724999</c:v>
                </c:pt>
                <c:pt idx="8529">
                  <c:v>26.006194402125001</c:v>
                </c:pt>
                <c:pt idx="8530">
                  <c:v>25.304305988174999</c:v>
                </c:pt>
                <c:pt idx="8531">
                  <c:v>23.588712138925001</c:v>
                </c:pt>
                <c:pt idx="8532">
                  <c:v>27.987049863125002</c:v>
                </c:pt>
                <c:pt idx="8533">
                  <c:v>24.747404695349999</c:v>
                </c:pt>
                <c:pt idx="8534">
                  <c:v>28.219003958975001</c:v>
                </c:pt>
                <c:pt idx="8535">
                  <c:v>26.700363597869998</c:v>
                </c:pt>
                <c:pt idx="8536">
                  <c:v>29.776313310075</c:v>
                </c:pt>
                <c:pt idx="8537">
                  <c:v>28.876234276150001</c:v>
                </c:pt>
                <c:pt idx="8538">
                  <c:v>27.145712611800001</c:v>
                </c:pt>
                <c:pt idx="8539">
                  <c:v>18.974498604807497</c:v>
                </c:pt>
                <c:pt idx="8540">
                  <c:v>19.388165534325001</c:v>
                </c:pt>
                <c:pt idx="8541">
                  <c:v>19.332020693729998</c:v>
                </c:pt>
                <c:pt idx="8542">
                  <c:v>10.2267449203975</c:v>
                </c:pt>
                <c:pt idx="8543">
                  <c:v>9.0321744197324989</c:v>
                </c:pt>
                <c:pt idx="8544">
                  <c:v>5.7416027787074997</c:v>
                </c:pt>
                <c:pt idx="8545">
                  <c:v>3.0896200620925001</c:v>
                </c:pt>
                <c:pt idx="8546">
                  <c:v>4.7223212617124997</c:v>
                </c:pt>
                <c:pt idx="8547">
                  <c:v>4.12901042915</c:v>
                </c:pt>
                <c:pt idx="8548">
                  <c:v>4.5389158285424998</c:v>
                </c:pt>
                <c:pt idx="8549">
                  <c:v>6.5239727628599997</c:v>
                </c:pt>
                <c:pt idx="8550">
                  <c:v>9.9846237417474999</c:v>
                </c:pt>
                <c:pt idx="8551">
                  <c:v>18.604003177044998</c:v>
                </c:pt>
                <c:pt idx="8552">
                  <c:v>26.065704582499997</c:v>
                </c:pt>
                <c:pt idx="8553">
                  <c:v>26.049658304825002</c:v>
                </c:pt>
                <c:pt idx="8554">
                  <c:v>26.220675187674999</c:v>
                </c:pt>
                <c:pt idx="8555">
                  <c:v>27.961064198525001</c:v>
                </c:pt>
                <c:pt idx="8556">
                  <c:v>25.449896487850001</c:v>
                </c:pt>
                <c:pt idx="8557">
                  <c:v>33.744366983950002</c:v>
                </c:pt>
                <c:pt idx="8558">
                  <c:v>27.978350405224997</c:v>
                </c:pt>
                <c:pt idx="8559">
                  <c:v>30.351186227425</c:v>
                </c:pt>
                <c:pt idx="8560">
                  <c:v>35.842842441449996</c:v>
                </c:pt>
                <c:pt idx="8561">
                  <c:v>32.942589351799995</c:v>
                </c:pt>
                <c:pt idx="8562">
                  <c:v>31.7535298916</c:v>
                </c:pt>
                <c:pt idx="8563">
                  <c:v>21.913119026215</c:v>
                </c:pt>
                <c:pt idx="8564">
                  <c:v>22.93135591455</c:v>
                </c:pt>
                <c:pt idx="8565">
                  <c:v>19.270608820900001</c:v>
                </c:pt>
                <c:pt idx="8566">
                  <c:v>20.360065763927501</c:v>
                </c:pt>
                <c:pt idx="8567">
                  <c:v>12.286797825652499</c:v>
                </c:pt>
                <c:pt idx="8568">
                  <c:v>13.8611504476875</c:v>
                </c:pt>
                <c:pt idx="8569">
                  <c:v>7.3011609165350002</c:v>
                </c:pt>
                <c:pt idx="8570">
                  <c:v>15.306107015972499</c:v>
                </c:pt>
                <c:pt idx="8571">
                  <c:v>18.574521475184998</c:v>
                </c:pt>
                <c:pt idx="8572">
                  <c:v>22.286863018744999</c:v>
                </c:pt>
                <c:pt idx="8573">
                  <c:v>28.116269299174999</c:v>
                </c:pt>
                <c:pt idx="8574">
                  <c:v>30.93382257375</c:v>
                </c:pt>
                <c:pt idx="8575">
                  <c:v>46.627971617349999</c:v>
                </c:pt>
                <c:pt idx="8576">
                  <c:v>81.772453419624995</c:v>
                </c:pt>
                <c:pt idx="8577">
                  <c:v>68.043968933749994</c:v>
                </c:pt>
                <c:pt idx="8578">
                  <c:v>56.355470280974991</c:v>
                </c:pt>
                <c:pt idx="8579">
                  <c:v>49.730282360724992</c:v>
                </c:pt>
                <c:pt idx="8580">
                  <c:v>51.718870241849991</c:v>
                </c:pt>
                <c:pt idx="8581">
                  <c:v>44.532803673425001</c:v>
                </c:pt>
                <c:pt idx="8582">
                  <c:v>40.256410968825001</c:v>
                </c:pt>
                <c:pt idx="8583">
                  <c:v>49.570409129349997</c:v>
                </c:pt>
                <c:pt idx="8584">
                  <c:v>39.669292291799998</c:v>
                </c:pt>
                <c:pt idx="8585">
                  <c:v>42.760573305649999</c:v>
                </c:pt>
                <c:pt idx="8586">
                  <c:v>45.785004701499993</c:v>
                </c:pt>
                <c:pt idx="8587">
                  <c:v>44.877978138075001</c:v>
                </c:pt>
                <c:pt idx="8588">
                  <c:v>35.592455747350002</c:v>
                </c:pt>
                <c:pt idx="8589">
                  <c:v>34.392071586774996</c:v>
                </c:pt>
                <c:pt idx="8590">
                  <c:v>32.276927167724999</c:v>
                </c:pt>
                <c:pt idx="8591">
                  <c:v>37.000182937524997</c:v>
                </c:pt>
                <c:pt idx="8592">
                  <c:v>15.520418685347501</c:v>
                </c:pt>
                <c:pt idx="8593">
                  <c:v>13.422669011612498</c:v>
                </c:pt>
                <c:pt idx="8594">
                  <c:v>6.9966016974999992</c:v>
                </c:pt>
                <c:pt idx="8595">
                  <c:v>4.6825482496974997</c:v>
                </c:pt>
                <c:pt idx="8596">
                  <c:v>3.0611396624524998</c:v>
                </c:pt>
                <c:pt idx="8597">
                  <c:v>3.2931327046349996</c:v>
                </c:pt>
                <c:pt idx="8598">
                  <c:v>4.7449390648550001</c:v>
                </c:pt>
                <c:pt idx="8599">
                  <c:v>13.874556635979999</c:v>
                </c:pt>
                <c:pt idx="8600">
                  <c:v>24.203663767609999</c:v>
                </c:pt>
                <c:pt idx="8601">
                  <c:v>27.6274816528</c:v>
                </c:pt>
                <c:pt idx="8602">
                  <c:v>34.968001221175001</c:v>
                </c:pt>
                <c:pt idx="8603">
                  <c:v>37.817717353425003</c:v>
                </c:pt>
                <c:pt idx="8604">
                  <c:v>45.817465060774992</c:v>
                </c:pt>
                <c:pt idx="8605">
                  <c:v>42.775694780424999</c:v>
                </c:pt>
                <c:pt idx="8606">
                  <c:v>37.903681009925002</c:v>
                </c:pt>
                <c:pt idx="8607">
                  <c:v>28.831680790074998</c:v>
                </c:pt>
                <c:pt idx="8608">
                  <c:v>28.714400940699999</c:v>
                </c:pt>
                <c:pt idx="8609">
                  <c:v>43.530433395749995</c:v>
                </c:pt>
                <c:pt idx="8610">
                  <c:v>31.611157035224998</c:v>
                </c:pt>
                <c:pt idx="8611">
                  <c:v>27.423054519925</c:v>
                </c:pt>
                <c:pt idx="8612">
                  <c:v>34.313428205824998</c:v>
                </c:pt>
                <c:pt idx="8613">
                  <c:v>23.233978254155002</c:v>
                </c:pt>
                <c:pt idx="8614">
                  <c:v>26.248967711597498</c:v>
                </c:pt>
                <c:pt idx="8615">
                  <c:v>31.905220358274999</c:v>
                </c:pt>
                <c:pt idx="8616">
                  <c:v>33.494423858699996</c:v>
                </c:pt>
                <c:pt idx="8617">
                  <c:v>19.683380495694998</c:v>
                </c:pt>
                <c:pt idx="8618">
                  <c:v>23.23028101845</c:v>
                </c:pt>
                <c:pt idx="8619">
                  <c:v>14.597441512804998</c:v>
                </c:pt>
                <c:pt idx="8620">
                  <c:v>10.3660106040525</c:v>
                </c:pt>
                <c:pt idx="8621">
                  <c:v>18.179226443162499</c:v>
                </c:pt>
                <c:pt idx="8622">
                  <c:v>16.935417353915</c:v>
                </c:pt>
                <c:pt idx="8623">
                  <c:v>24.983992589675001</c:v>
                </c:pt>
                <c:pt idx="8624">
                  <c:v>34.749773516999994</c:v>
                </c:pt>
                <c:pt idx="8625">
                  <c:v>33.147630143799994</c:v>
                </c:pt>
                <c:pt idx="8626">
                  <c:v>47.221153732624998</c:v>
                </c:pt>
                <c:pt idx="8627">
                  <c:v>47.568449667699994</c:v>
                </c:pt>
                <c:pt idx="8628">
                  <c:v>65.558934817175</c:v>
                </c:pt>
                <c:pt idx="8629">
                  <c:v>49.626661986174994</c:v>
                </c:pt>
                <c:pt idx="8630">
                  <c:v>45.992522319424999</c:v>
                </c:pt>
                <c:pt idx="8631">
                  <c:v>36.591249511824998</c:v>
                </c:pt>
                <c:pt idx="8632">
                  <c:v>36.581930941750002</c:v>
                </c:pt>
                <c:pt idx="8633">
                  <c:v>39.053857879100001</c:v>
                </c:pt>
                <c:pt idx="8634">
                  <c:v>39.737216924649992</c:v>
                </c:pt>
                <c:pt idx="8635">
                  <c:v>34.294898746699992</c:v>
                </c:pt>
                <c:pt idx="8636">
                  <c:v>32.404021509125002</c:v>
                </c:pt>
                <c:pt idx="8637">
                  <c:v>29.467750957374999</c:v>
                </c:pt>
                <c:pt idx="8638">
                  <c:v>23.606969284574998</c:v>
                </c:pt>
                <c:pt idx="8639">
                  <c:v>11.6424640548125</c:v>
                </c:pt>
                <c:pt idx="8640">
                  <c:v>17.167817711237497</c:v>
                </c:pt>
                <c:pt idx="8641">
                  <c:v>11.272543807314999</c:v>
                </c:pt>
                <c:pt idx="8642">
                  <c:v>16.587905148107499</c:v>
                </c:pt>
                <c:pt idx="8643">
                  <c:v>12.989578021945</c:v>
                </c:pt>
                <c:pt idx="8644">
                  <c:v>12.241605323769999</c:v>
                </c:pt>
                <c:pt idx="8645">
                  <c:v>24.283619934057498</c:v>
                </c:pt>
                <c:pt idx="8646">
                  <c:v>25.67717014207</c:v>
                </c:pt>
                <c:pt idx="8647">
                  <c:v>29.619502138174997</c:v>
                </c:pt>
                <c:pt idx="8648">
                  <c:v>34.872365811724997</c:v>
                </c:pt>
                <c:pt idx="8649">
                  <c:v>53.991879321949995</c:v>
                </c:pt>
                <c:pt idx="8650">
                  <c:v>58.353869034674993</c:v>
                </c:pt>
                <c:pt idx="8651">
                  <c:v>74.487653985199998</c:v>
                </c:pt>
                <c:pt idx="8652">
                  <c:v>77.481502628174994</c:v>
                </c:pt>
                <c:pt idx="8653">
                  <c:v>71.544483195550001</c:v>
                </c:pt>
                <c:pt idx="8654">
                  <c:v>71.772089147749995</c:v>
                </c:pt>
                <c:pt idx="8655">
                  <c:v>86.289340746874984</c:v>
                </c:pt>
                <c:pt idx="8656">
                  <c:v>110.21480486164999</c:v>
                </c:pt>
                <c:pt idx="8657">
                  <c:v>87.75612804024999</c:v>
                </c:pt>
                <c:pt idx="8658">
                  <c:v>76.630037296249995</c:v>
                </c:pt>
                <c:pt idx="8659">
                  <c:v>61.151988326649999</c:v>
                </c:pt>
                <c:pt idx="8660">
                  <c:v>58.175958517749997</c:v>
                </c:pt>
                <c:pt idx="8661">
                  <c:v>48.174733294275001</c:v>
                </c:pt>
                <c:pt idx="8662">
                  <c:v>39.263613630249992</c:v>
                </c:pt>
                <c:pt idx="8663">
                  <c:v>38.660807540675002</c:v>
                </c:pt>
                <c:pt idx="8664">
                  <c:v>30.903360456474999</c:v>
                </c:pt>
                <c:pt idx="8665">
                  <c:v>19.093811352654999</c:v>
                </c:pt>
                <c:pt idx="8666">
                  <c:v>29.655314566549997</c:v>
                </c:pt>
                <c:pt idx="8667">
                  <c:v>19.417170355025</c:v>
                </c:pt>
                <c:pt idx="8668">
                  <c:v>22.028870815902501</c:v>
                </c:pt>
                <c:pt idx="8669">
                  <c:v>19.208516357769998</c:v>
                </c:pt>
                <c:pt idx="8670">
                  <c:v>27.772986584474999</c:v>
                </c:pt>
                <c:pt idx="8671">
                  <c:v>34.558508977225003</c:v>
                </c:pt>
                <c:pt idx="8672">
                  <c:v>32.031486666924998</c:v>
                </c:pt>
                <c:pt idx="8673">
                  <c:v>69.181493165500001</c:v>
                </c:pt>
                <c:pt idx="8674">
                  <c:v>86.567148193625002</c:v>
                </c:pt>
                <c:pt idx="8675">
                  <c:v>94.030362919775001</c:v>
                </c:pt>
                <c:pt idx="8676">
                  <c:v>104.95064198144999</c:v>
                </c:pt>
                <c:pt idx="8677">
                  <c:v>88.610266665474995</c:v>
                </c:pt>
                <c:pt idx="8678">
                  <c:v>84.185991103074997</c:v>
                </c:pt>
                <c:pt idx="8679">
                  <c:v>143.27790132774999</c:v>
                </c:pt>
                <c:pt idx="8680">
                  <c:v>205.60166406344999</c:v>
                </c:pt>
                <c:pt idx="8681">
                  <c:v>170.69866114025001</c:v>
                </c:pt>
                <c:pt idx="8682">
                  <c:v>75.582357630900006</c:v>
                </c:pt>
                <c:pt idx="8683">
                  <c:v>63.158924737374996</c:v>
                </c:pt>
                <c:pt idx="8684">
                  <c:v>55.195725051925002</c:v>
                </c:pt>
                <c:pt idx="8685">
                  <c:v>57.823059335049997</c:v>
                </c:pt>
                <c:pt idx="8686">
                  <c:v>62.829390350699995</c:v>
                </c:pt>
                <c:pt idx="8687">
                  <c:v>58.677598535024998</c:v>
                </c:pt>
                <c:pt idx="8688">
                  <c:v>35.14829321205</c:v>
                </c:pt>
                <c:pt idx="8689">
                  <c:v>24.866850957449998</c:v>
                </c:pt>
                <c:pt idx="8690">
                  <c:v>24.159999955714998</c:v>
                </c:pt>
                <c:pt idx="8691">
                  <c:v>29.421145945074997</c:v>
                </c:pt>
                <c:pt idx="8692">
                  <c:v>44.661039378300003</c:v>
                </c:pt>
                <c:pt idx="8693">
                  <c:v>55.355582086499993</c:v>
                </c:pt>
                <c:pt idx="8694">
                  <c:v>62.910188259400002</c:v>
                </c:pt>
                <c:pt idx="8695">
                  <c:v>81.477450004124989</c:v>
                </c:pt>
                <c:pt idx="8696">
                  <c:v>99.647711697549994</c:v>
                </c:pt>
                <c:pt idx="8697">
                  <c:v>135.06919562372499</c:v>
                </c:pt>
                <c:pt idx="8698">
                  <c:v>117.05942303162499</c:v>
                </c:pt>
                <c:pt idx="8699">
                  <c:v>102.117527268375</c:v>
                </c:pt>
                <c:pt idx="8700">
                  <c:v>85.168756128449999</c:v>
                </c:pt>
                <c:pt idx="8701">
                  <c:v>88.104731117249997</c:v>
                </c:pt>
                <c:pt idx="8702">
                  <c:v>84.174629840524986</c:v>
                </c:pt>
                <c:pt idx="8703">
                  <c:v>134.70605281497498</c:v>
                </c:pt>
                <c:pt idx="8704">
                  <c:v>146.56588419297501</c:v>
                </c:pt>
                <c:pt idx="8705">
                  <c:v>154.66139835487499</c:v>
                </c:pt>
                <c:pt idx="8706">
                  <c:v>79.468197279099996</c:v>
                </c:pt>
                <c:pt idx="8707">
                  <c:v>125.31979295594999</c:v>
                </c:pt>
                <c:pt idx="8708">
                  <c:v>88.244419898375</c:v>
                </c:pt>
                <c:pt idx="8709">
                  <c:v>84.599311058650002</c:v>
                </c:pt>
                <c:pt idx="8710">
                  <c:v>75.233218708175002</c:v>
                </c:pt>
                <c:pt idx="8711">
                  <c:v>56.954784441699992</c:v>
                </c:pt>
                <c:pt idx="8712">
                  <c:v>57.178757053424995</c:v>
                </c:pt>
                <c:pt idx="8713">
                  <c:v>65.478851759400001</c:v>
                </c:pt>
                <c:pt idx="8714">
                  <c:v>53.191564320049999</c:v>
                </c:pt>
                <c:pt idx="8715">
                  <c:v>31.573491033024997</c:v>
                </c:pt>
                <c:pt idx="8716">
                  <c:v>27.865805221424999</c:v>
                </c:pt>
                <c:pt idx="8717">
                  <c:v>30.232828765599997</c:v>
                </c:pt>
                <c:pt idx="8718">
                  <c:v>43.642836566275001</c:v>
                </c:pt>
                <c:pt idx="8719">
                  <c:v>45.709166728549995</c:v>
                </c:pt>
                <c:pt idx="8720">
                  <c:v>60.911914013824997</c:v>
                </c:pt>
                <c:pt idx="8721">
                  <c:v>83.752518097649997</c:v>
                </c:pt>
                <c:pt idx="8722">
                  <c:v>68.731199301000004</c:v>
                </c:pt>
                <c:pt idx="8723">
                  <c:v>65.387573699799987</c:v>
                </c:pt>
                <c:pt idx="8724">
                  <c:v>71.260383922299994</c:v>
                </c:pt>
                <c:pt idx="8725">
                  <c:v>75.475007140949998</c:v>
                </c:pt>
                <c:pt idx="8726">
                  <c:v>81.46293011249999</c:v>
                </c:pt>
                <c:pt idx="8727">
                  <c:v>107.792375941975</c:v>
                </c:pt>
                <c:pt idx="8728">
                  <c:v>117.05189592695</c:v>
                </c:pt>
                <c:pt idx="8729">
                  <c:v>99.821009679075004</c:v>
                </c:pt>
                <c:pt idx="8730">
                  <c:v>73.190478846074996</c:v>
                </c:pt>
                <c:pt idx="8731">
                  <c:v>69.044837707900001</c:v>
                </c:pt>
                <c:pt idx="8732">
                  <c:v>67.934908263224997</c:v>
                </c:pt>
                <c:pt idx="8733">
                  <c:v>72.257261097275006</c:v>
                </c:pt>
                <c:pt idx="8734">
                  <c:v>74.425526851749993</c:v>
                </c:pt>
                <c:pt idx="8735">
                  <c:v>63.637974411099989</c:v>
                </c:pt>
                <c:pt idx="8736">
                  <c:v>36.090606361749998</c:v>
                </c:pt>
                <c:pt idx="8737">
                  <c:v>28.899052043400001</c:v>
                </c:pt>
                <c:pt idx="8738">
                  <c:v>30.4277948806</c:v>
                </c:pt>
                <c:pt idx="8739">
                  <c:v>20.362016341877499</c:v>
                </c:pt>
                <c:pt idx="8740">
                  <c:v>22.355622118657497</c:v>
                </c:pt>
                <c:pt idx="8741">
                  <c:v>23.54008626545</c:v>
                </c:pt>
                <c:pt idx="8742">
                  <c:v>24.344128188274997</c:v>
                </c:pt>
                <c:pt idx="8743">
                  <c:v>35.433608749424998</c:v>
                </c:pt>
                <c:pt idx="8744">
                  <c:v>32.475889523200003</c:v>
                </c:pt>
                <c:pt idx="8745">
                  <c:v>39.613800378975</c:v>
                </c:pt>
                <c:pt idx="8746">
                  <c:v>47.452756345499999</c:v>
                </c:pt>
                <c:pt idx="8747">
                  <c:v>46.853044775849995</c:v>
                </c:pt>
                <c:pt idx="8748">
                  <c:v>47.937114300775001</c:v>
                </c:pt>
                <c:pt idx="8749">
                  <c:v>42.256344851599998</c:v>
                </c:pt>
                <c:pt idx="8750">
                  <c:v>40.998164210399999</c:v>
                </c:pt>
                <c:pt idx="8751">
                  <c:v>57.103800855850004</c:v>
                </c:pt>
                <c:pt idx="8752">
                  <c:v>47.487164298349995</c:v>
                </c:pt>
                <c:pt idx="8753">
                  <c:v>36.902498556475003</c:v>
                </c:pt>
                <c:pt idx="8754">
                  <c:v>34.433963182249997</c:v>
                </c:pt>
                <c:pt idx="8755">
                  <c:v>37.882789635249999</c:v>
                </c:pt>
                <c:pt idx="8756">
                  <c:v>31.640849436824997</c:v>
                </c:pt>
                <c:pt idx="8757">
                  <c:v>24.017012648519998</c:v>
                </c:pt>
                <c:pt idx="8758">
                  <c:v>25.185304631925</c:v>
                </c:pt>
                <c:pt idx="8759">
                  <c:v>18.233065715117498</c:v>
                </c:pt>
              </c:numCache>
            </c:numRef>
          </c:val>
        </c:ser>
        <c:marker val="1"/>
        <c:axId val="116909952"/>
        <c:axId val="116911488"/>
      </c:lineChart>
      <c:catAx>
        <c:axId val="116909952"/>
        <c:scaling>
          <c:orientation val="minMax"/>
        </c:scaling>
        <c:axPos val="b"/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11488"/>
        <c:crosses val="autoZero"/>
        <c:lblAlgn val="ctr"/>
        <c:lblOffset val="100"/>
        <c:tickLblSkip val="300"/>
        <c:tickMarkSkip val="150"/>
      </c:catAx>
      <c:valAx>
        <c:axId val="116911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</a:t>
                </a:r>
                <a:r>
                  <a:rPr lang="el-GR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μ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g/m</a:t>
                </a:r>
                <a:r>
                  <a:rPr lang="en-GB" sz="8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GB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8.7542087542087556E-3"/>
              <c:y val="0.235011990407674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09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582555210901792"/>
          <c:y val="1.7985611510791366E-2"/>
          <c:w val="0.37777862615657892"/>
          <c:h val="7.913669064748254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Coallville Monitoring Results 2011</a:t>
            </a:r>
          </a:p>
        </c:rich>
      </c:tx>
      <c:layout>
        <c:manualLayout>
          <c:xMode val="edge"/>
          <c:yMode val="edge"/>
          <c:x val="0.40951694304253788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3792357606344631E-2"/>
          <c:y val="4.1214750542299353E-2"/>
          <c:w val="0.97620764239365565"/>
          <c:h val="0.8644251626898054"/>
        </c:manualLayout>
      </c:layout>
      <c:lineChart>
        <c:grouping val="standard"/>
        <c:ser>
          <c:idx val="1"/>
          <c:order val="0"/>
          <c:tx>
            <c:strRef>
              <c:f>'Hourly data'!$J$8</c:f>
              <c:strCache>
                <c:ptCount val="1"/>
                <c:pt idx="0">
                  <c:v>NO2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'Hourly data'!$D$10:$D$8770</c:f>
              <c:numCache>
                <c:formatCode>dd/mm/yyyy\ hh:mm</c:formatCode>
                <c:ptCount val="8761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41707.083333333336</c:v>
                </c:pt>
                <c:pt idx="1611">
                  <c:v>41707.125</c:v>
                </c:pt>
                <c:pt idx="1612">
                  <c:v>41707.166666666664</c:v>
                </c:pt>
                <c:pt idx="1613">
                  <c:v>41707.208333333336</c:v>
                </c:pt>
                <c:pt idx="1614">
                  <c:v>41707.25</c:v>
                </c:pt>
                <c:pt idx="1615">
                  <c:v>41707.291666666664</c:v>
                </c:pt>
                <c:pt idx="1616">
                  <c:v>41707.333333333336</c:v>
                </c:pt>
                <c:pt idx="1617">
                  <c:v>41707.375</c:v>
                </c:pt>
                <c:pt idx="1618">
                  <c:v>41707.416666666664</c:v>
                </c:pt>
                <c:pt idx="1619">
                  <c:v>41707.458333333336</c:v>
                </c:pt>
                <c:pt idx="1620">
                  <c:v>41707.5</c:v>
                </c:pt>
                <c:pt idx="1621">
                  <c:v>41707.541666666664</c:v>
                </c:pt>
                <c:pt idx="1622">
                  <c:v>41707.583333333336</c:v>
                </c:pt>
                <c:pt idx="1623">
                  <c:v>41707.625</c:v>
                </c:pt>
                <c:pt idx="1624">
                  <c:v>41707.666666666664</c:v>
                </c:pt>
                <c:pt idx="1625">
                  <c:v>41707.708333333336</c:v>
                </c:pt>
                <c:pt idx="1626">
                  <c:v>41707.75</c:v>
                </c:pt>
                <c:pt idx="1627">
                  <c:v>41707.791666666664</c:v>
                </c:pt>
                <c:pt idx="1628">
                  <c:v>41707.833333333336</c:v>
                </c:pt>
                <c:pt idx="1629">
                  <c:v>41707.875</c:v>
                </c:pt>
                <c:pt idx="1630">
                  <c:v>41707.916666666664</c:v>
                </c:pt>
                <c:pt idx="1631">
                  <c:v>41707.958333333336</c:v>
                </c:pt>
                <c:pt idx="1632">
                  <c:v>41708</c:v>
                </c:pt>
                <c:pt idx="1633">
                  <c:v>41708.041666666664</c:v>
                </c:pt>
                <c:pt idx="1634">
                  <c:v>41708.083333333336</c:v>
                </c:pt>
                <c:pt idx="1635">
                  <c:v>41708.125</c:v>
                </c:pt>
                <c:pt idx="1636">
                  <c:v>41708.166666666664</c:v>
                </c:pt>
                <c:pt idx="1637">
                  <c:v>41708.208333333336</c:v>
                </c:pt>
                <c:pt idx="1638">
                  <c:v>41708.25</c:v>
                </c:pt>
                <c:pt idx="1639">
                  <c:v>41708.291666666664</c:v>
                </c:pt>
                <c:pt idx="1640">
                  <c:v>41708.333333333336</c:v>
                </c:pt>
                <c:pt idx="1641">
                  <c:v>41708.375</c:v>
                </c:pt>
                <c:pt idx="1642">
                  <c:v>41708.416666666664</c:v>
                </c:pt>
                <c:pt idx="1643">
                  <c:v>41708.458333333336</c:v>
                </c:pt>
                <c:pt idx="1644">
                  <c:v>41708.5</c:v>
                </c:pt>
                <c:pt idx="1645">
                  <c:v>41708.541666666664</c:v>
                </c:pt>
                <c:pt idx="1646">
                  <c:v>41708.583333333336</c:v>
                </c:pt>
                <c:pt idx="1647">
                  <c:v>41708.625</c:v>
                </c:pt>
                <c:pt idx="1648">
                  <c:v>41708.666666666664</c:v>
                </c:pt>
                <c:pt idx="1649">
                  <c:v>41708.708333333336</c:v>
                </c:pt>
                <c:pt idx="1650">
                  <c:v>41708.75</c:v>
                </c:pt>
                <c:pt idx="1651">
                  <c:v>41708.791666666664</c:v>
                </c:pt>
                <c:pt idx="1652">
                  <c:v>41708.833333333336</c:v>
                </c:pt>
                <c:pt idx="1653">
                  <c:v>41708.875</c:v>
                </c:pt>
                <c:pt idx="1654">
                  <c:v>41708.916666666664</c:v>
                </c:pt>
                <c:pt idx="1655">
                  <c:v>41708.958333333336</c:v>
                </c:pt>
                <c:pt idx="1656">
                  <c:v>41709</c:v>
                </c:pt>
                <c:pt idx="1657">
                  <c:v>41709.041666666664</c:v>
                </c:pt>
                <c:pt idx="1658">
                  <c:v>41709.083333333336</c:v>
                </c:pt>
                <c:pt idx="1659">
                  <c:v>41709.125</c:v>
                </c:pt>
                <c:pt idx="1660">
                  <c:v>41709.166666666664</c:v>
                </c:pt>
                <c:pt idx="1661">
                  <c:v>41709.208333333336</c:v>
                </c:pt>
                <c:pt idx="1662">
                  <c:v>41709.25</c:v>
                </c:pt>
                <c:pt idx="1663">
                  <c:v>41709.291666666664</c:v>
                </c:pt>
                <c:pt idx="1664">
                  <c:v>41709.333333333336</c:v>
                </c:pt>
                <c:pt idx="1665">
                  <c:v>41709.375</c:v>
                </c:pt>
                <c:pt idx="1666">
                  <c:v>41709.416666666664</c:v>
                </c:pt>
                <c:pt idx="1667">
                  <c:v>41709.458333333336</c:v>
                </c:pt>
                <c:pt idx="1668">
                  <c:v>41709.5</c:v>
                </c:pt>
                <c:pt idx="1669">
                  <c:v>41709.541666666664</c:v>
                </c:pt>
                <c:pt idx="1670">
                  <c:v>41709.583333333336</c:v>
                </c:pt>
                <c:pt idx="1671">
                  <c:v>41709.625</c:v>
                </c:pt>
                <c:pt idx="1672">
                  <c:v>41709.666666666664</c:v>
                </c:pt>
                <c:pt idx="1673">
                  <c:v>41709.708333333336</c:v>
                </c:pt>
                <c:pt idx="1674">
                  <c:v>41709.75</c:v>
                </c:pt>
                <c:pt idx="1675">
                  <c:v>41709.791666666664</c:v>
                </c:pt>
                <c:pt idx="1676">
                  <c:v>41709.833333333336</c:v>
                </c:pt>
                <c:pt idx="1677">
                  <c:v>41709.875</c:v>
                </c:pt>
                <c:pt idx="1678">
                  <c:v>41709.916666666664</c:v>
                </c:pt>
                <c:pt idx="1679">
                  <c:v>41709.958333333336</c:v>
                </c:pt>
                <c:pt idx="1680">
                  <c:v>41710</c:v>
                </c:pt>
                <c:pt idx="1681">
                  <c:v>41710.041666666664</c:v>
                </c:pt>
                <c:pt idx="1682">
                  <c:v>41710.083333333336</c:v>
                </c:pt>
                <c:pt idx="1683">
                  <c:v>41710.125</c:v>
                </c:pt>
                <c:pt idx="1684">
                  <c:v>41710.166666666664</c:v>
                </c:pt>
                <c:pt idx="1685">
                  <c:v>41710.208333333336</c:v>
                </c:pt>
                <c:pt idx="1686">
                  <c:v>41710.25</c:v>
                </c:pt>
                <c:pt idx="1687">
                  <c:v>41710.291666666664</c:v>
                </c:pt>
                <c:pt idx="1688">
                  <c:v>41710.333333333336</c:v>
                </c:pt>
                <c:pt idx="1689">
                  <c:v>41710.375</c:v>
                </c:pt>
                <c:pt idx="1690">
                  <c:v>41710.416666666664</c:v>
                </c:pt>
                <c:pt idx="1691">
                  <c:v>41710.458333333336</c:v>
                </c:pt>
                <c:pt idx="1692">
                  <c:v>41710.5</c:v>
                </c:pt>
                <c:pt idx="1693">
                  <c:v>41710.541666666664</c:v>
                </c:pt>
                <c:pt idx="1694">
                  <c:v>41710.583333333336</c:v>
                </c:pt>
                <c:pt idx="1695">
                  <c:v>41710.625</c:v>
                </c:pt>
                <c:pt idx="1696">
                  <c:v>41710.666666666664</c:v>
                </c:pt>
                <c:pt idx="1697">
                  <c:v>41710.708333333336</c:v>
                </c:pt>
                <c:pt idx="1698">
                  <c:v>41710.75</c:v>
                </c:pt>
                <c:pt idx="1699">
                  <c:v>41710.791666666664</c:v>
                </c:pt>
                <c:pt idx="1700">
                  <c:v>41710.833333333336</c:v>
                </c:pt>
                <c:pt idx="1701">
                  <c:v>41710.875</c:v>
                </c:pt>
                <c:pt idx="1702">
                  <c:v>41710.916666666664</c:v>
                </c:pt>
                <c:pt idx="1703">
                  <c:v>41710.958333333336</c:v>
                </c:pt>
                <c:pt idx="1704">
                  <c:v>41711</c:v>
                </c:pt>
                <c:pt idx="1705">
                  <c:v>41711.041666666664</c:v>
                </c:pt>
                <c:pt idx="1706">
                  <c:v>41711.083333333336</c:v>
                </c:pt>
                <c:pt idx="1707">
                  <c:v>41711.125</c:v>
                </c:pt>
                <c:pt idx="1708">
                  <c:v>41711.166666666664</c:v>
                </c:pt>
                <c:pt idx="1709">
                  <c:v>41711.208333333336</c:v>
                </c:pt>
                <c:pt idx="1710">
                  <c:v>41711.25</c:v>
                </c:pt>
                <c:pt idx="1711">
                  <c:v>41711.291666666664</c:v>
                </c:pt>
                <c:pt idx="1712">
                  <c:v>41711.333333333336</c:v>
                </c:pt>
                <c:pt idx="1713">
                  <c:v>41711.375</c:v>
                </c:pt>
                <c:pt idx="1714">
                  <c:v>41711.416666666664</c:v>
                </c:pt>
                <c:pt idx="1715">
                  <c:v>41711.458333333336</c:v>
                </c:pt>
                <c:pt idx="1716">
                  <c:v>41711.5</c:v>
                </c:pt>
                <c:pt idx="1717">
                  <c:v>41711.541666666664</c:v>
                </c:pt>
                <c:pt idx="1718">
                  <c:v>41711.583333333336</c:v>
                </c:pt>
                <c:pt idx="1719">
                  <c:v>41711.625</c:v>
                </c:pt>
                <c:pt idx="1720">
                  <c:v>41711.666666666664</c:v>
                </c:pt>
                <c:pt idx="1721">
                  <c:v>41711.708333333336</c:v>
                </c:pt>
                <c:pt idx="1722">
                  <c:v>41711.75</c:v>
                </c:pt>
                <c:pt idx="1723">
                  <c:v>41711.791666666664</c:v>
                </c:pt>
                <c:pt idx="1724">
                  <c:v>41711.833333333336</c:v>
                </c:pt>
                <c:pt idx="1725">
                  <c:v>41711.875</c:v>
                </c:pt>
                <c:pt idx="1726">
                  <c:v>41711.916666666664</c:v>
                </c:pt>
                <c:pt idx="1727">
                  <c:v>41711.958333333336</c:v>
                </c:pt>
                <c:pt idx="1728">
                  <c:v>41712</c:v>
                </c:pt>
                <c:pt idx="1729">
                  <c:v>41712.041666666664</c:v>
                </c:pt>
                <c:pt idx="1730">
                  <c:v>41712.083333333336</c:v>
                </c:pt>
                <c:pt idx="1731">
                  <c:v>41712.125</c:v>
                </c:pt>
                <c:pt idx="1732">
                  <c:v>41712.166666666664</c:v>
                </c:pt>
                <c:pt idx="1733">
                  <c:v>41712.208333333336</c:v>
                </c:pt>
                <c:pt idx="1734">
                  <c:v>41712.25</c:v>
                </c:pt>
                <c:pt idx="1735">
                  <c:v>41712.291666666664</c:v>
                </c:pt>
                <c:pt idx="1736">
                  <c:v>41712.333333333336</c:v>
                </c:pt>
                <c:pt idx="1737">
                  <c:v>41712.375</c:v>
                </c:pt>
                <c:pt idx="1738">
                  <c:v>41712.416666666664</c:v>
                </c:pt>
                <c:pt idx="1739">
                  <c:v>41712.458333333336</c:v>
                </c:pt>
                <c:pt idx="1740">
                  <c:v>41712.5</c:v>
                </c:pt>
                <c:pt idx="1741">
                  <c:v>41712.541666666664</c:v>
                </c:pt>
                <c:pt idx="1742">
                  <c:v>41712.583333333336</c:v>
                </c:pt>
                <c:pt idx="1743">
                  <c:v>41712.625</c:v>
                </c:pt>
                <c:pt idx="1744">
                  <c:v>41712.666666666664</c:v>
                </c:pt>
                <c:pt idx="1745">
                  <c:v>41712.708333333336</c:v>
                </c:pt>
                <c:pt idx="1746">
                  <c:v>41712.75</c:v>
                </c:pt>
                <c:pt idx="1747">
                  <c:v>41712.791666666664</c:v>
                </c:pt>
                <c:pt idx="1748">
                  <c:v>41712.833333333336</c:v>
                </c:pt>
                <c:pt idx="1749">
                  <c:v>41712.875</c:v>
                </c:pt>
                <c:pt idx="1750">
                  <c:v>41712.916666666664</c:v>
                </c:pt>
                <c:pt idx="1751">
                  <c:v>41712.958333333336</c:v>
                </c:pt>
                <c:pt idx="1752">
                  <c:v>41713</c:v>
                </c:pt>
                <c:pt idx="1753">
                  <c:v>41713.041666666664</c:v>
                </c:pt>
                <c:pt idx="1754">
                  <c:v>41713.083333333336</c:v>
                </c:pt>
                <c:pt idx="1755">
                  <c:v>41713.125</c:v>
                </c:pt>
                <c:pt idx="1756">
                  <c:v>41713.166666666664</c:v>
                </c:pt>
                <c:pt idx="1757">
                  <c:v>41713.208333333336</c:v>
                </c:pt>
                <c:pt idx="1758">
                  <c:v>41713.25</c:v>
                </c:pt>
                <c:pt idx="1759">
                  <c:v>41713.291666666664</c:v>
                </c:pt>
                <c:pt idx="1760">
                  <c:v>41713.333333333336</c:v>
                </c:pt>
                <c:pt idx="1761">
                  <c:v>41713.375</c:v>
                </c:pt>
                <c:pt idx="1762">
                  <c:v>41713.416666666664</c:v>
                </c:pt>
                <c:pt idx="1763">
                  <c:v>41713.458333333336</c:v>
                </c:pt>
                <c:pt idx="1764">
                  <c:v>41713.5</c:v>
                </c:pt>
                <c:pt idx="1765">
                  <c:v>41713.541666666664</c:v>
                </c:pt>
                <c:pt idx="1766">
                  <c:v>41713.583333333336</c:v>
                </c:pt>
                <c:pt idx="1767">
                  <c:v>41713.625</c:v>
                </c:pt>
                <c:pt idx="1768">
                  <c:v>41713.666666666664</c:v>
                </c:pt>
                <c:pt idx="1769">
                  <c:v>41713.708333333336</c:v>
                </c:pt>
                <c:pt idx="1770">
                  <c:v>41713.75</c:v>
                </c:pt>
                <c:pt idx="1771">
                  <c:v>41713.791666666664</c:v>
                </c:pt>
                <c:pt idx="1772">
                  <c:v>41713.833333333336</c:v>
                </c:pt>
                <c:pt idx="1773">
                  <c:v>41713.875</c:v>
                </c:pt>
                <c:pt idx="1774">
                  <c:v>41713.916666666664</c:v>
                </c:pt>
                <c:pt idx="1775">
                  <c:v>41713.958333333336</c:v>
                </c:pt>
                <c:pt idx="1776">
                  <c:v>41714</c:v>
                </c:pt>
                <c:pt idx="1777">
                  <c:v>41714.041666666664</c:v>
                </c:pt>
                <c:pt idx="1778">
                  <c:v>41714.083333333336</c:v>
                </c:pt>
                <c:pt idx="1779">
                  <c:v>41714.125</c:v>
                </c:pt>
                <c:pt idx="1780">
                  <c:v>41714.166666666664</c:v>
                </c:pt>
                <c:pt idx="1781">
                  <c:v>41714.208333333336</c:v>
                </c:pt>
                <c:pt idx="1782">
                  <c:v>41714.25</c:v>
                </c:pt>
                <c:pt idx="1783">
                  <c:v>41714.291666666664</c:v>
                </c:pt>
                <c:pt idx="1784">
                  <c:v>41714.333333333336</c:v>
                </c:pt>
                <c:pt idx="1785">
                  <c:v>41714.375</c:v>
                </c:pt>
                <c:pt idx="1786">
                  <c:v>41714.416666666664</c:v>
                </c:pt>
                <c:pt idx="1787">
                  <c:v>41714.458333333336</c:v>
                </c:pt>
                <c:pt idx="1788">
                  <c:v>41714.5</c:v>
                </c:pt>
                <c:pt idx="1789">
                  <c:v>41714.541666666664</c:v>
                </c:pt>
                <c:pt idx="1790">
                  <c:v>41714.583333333336</c:v>
                </c:pt>
                <c:pt idx="1791">
                  <c:v>41714.625</c:v>
                </c:pt>
                <c:pt idx="1792">
                  <c:v>41714.666666666664</c:v>
                </c:pt>
                <c:pt idx="1793">
                  <c:v>41714.708333333336</c:v>
                </c:pt>
                <c:pt idx="1794">
                  <c:v>41714.75</c:v>
                </c:pt>
                <c:pt idx="1795">
                  <c:v>41714.791666666664</c:v>
                </c:pt>
                <c:pt idx="1796">
                  <c:v>41714.833333333336</c:v>
                </c:pt>
                <c:pt idx="1797">
                  <c:v>41714.875</c:v>
                </c:pt>
                <c:pt idx="1798">
                  <c:v>41714.916666666664</c:v>
                </c:pt>
                <c:pt idx="1799">
                  <c:v>41714.958333333336</c:v>
                </c:pt>
                <c:pt idx="1800">
                  <c:v>41715</c:v>
                </c:pt>
                <c:pt idx="1801">
                  <c:v>41715.041666666664</c:v>
                </c:pt>
                <c:pt idx="1802">
                  <c:v>41715.083333333336</c:v>
                </c:pt>
                <c:pt idx="1803">
                  <c:v>41715.125</c:v>
                </c:pt>
                <c:pt idx="1804">
                  <c:v>41715.166666666664</c:v>
                </c:pt>
                <c:pt idx="1805">
                  <c:v>41715.208333333336</c:v>
                </c:pt>
                <c:pt idx="1806">
                  <c:v>41715.25</c:v>
                </c:pt>
                <c:pt idx="1807">
                  <c:v>41715.291666666664</c:v>
                </c:pt>
                <c:pt idx="1808">
                  <c:v>41715.333333333336</c:v>
                </c:pt>
                <c:pt idx="1809">
                  <c:v>41715.375</c:v>
                </c:pt>
                <c:pt idx="1810">
                  <c:v>41715.416666666664</c:v>
                </c:pt>
                <c:pt idx="1811">
                  <c:v>41715.458333333336</c:v>
                </c:pt>
                <c:pt idx="1812">
                  <c:v>41715.5</c:v>
                </c:pt>
                <c:pt idx="1813">
                  <c:v>41715.541666666664</c:v>
                </c:pt>
                <c:pt idx="1814">
                  <c:v>41715.583333333336</c:v>
                </c:pt>
                <c:pt idx="1815">
                  <c:v>41715.625</c:v>
                </c:pt>
                <c:pt idx="1816">
                  <c:v>41715.666666666664</c:v>
                </c:pt>
                <c:pt idx="1817">
                  <c:v>41715.708333333336</c:v>
                </c:pt>
                <c:pt idx="1818">
                  <c:v>41715.75</c:v>
                </c:pt>
                <c:pt idx="1819">
                  <c:v>41715.791666666664</c:v>
                </c:pt>
                <c:pt idx="1820">
                  <c:v>41715.833333333336</c:v>
                </c:pt>
                <c:pt idx="1821">
                  <c:v>41715.875</c:v>
                </c:pt>
                <c:pt idx="1822">
                  <c:v>41715.916666666664</c:v>
                </c:pt>
                <c:pt idx="1823">
                  <c:v>41715.958333333336</c:v>
                </c:pt>
                <c:pt idx="1824">
                  <c:v>41716</c:v>
                </c:pt>
                <c:pt idx="1825">
                  <c:v>41716.041666666664</c:v>
                </c:pt>
                <c:pt idx="1826">
                  <c:v>41716.083333333336</c:v>
                </c:pt>
                <c:pt idx="1827">
                  <c:v>41716.125</c:v>
                </c:pt>
                <c:pt idx="1828">
                  <c:v>41716.166666666664</c:v>
                </c:pt>
                <c:pt idx="1829">
                  <c:v>41716.208333333336</c:v>
                </c:pt>
                <c:pt idx="1830">
                  <c:v>41716.25</c:v>
                </c:pt>
                <c:pt idx="1831">
                  <c:v>41716.291666666664</c:v>
                </c:pt>
                <c:pt idx="1832">
                  <c:v>41716.333333333336</c:v>
                </c:pt>
                <c:pt idx="1833">
                  <c:v>41716.375</c:v>
                </c:pt>
                <c:pt idx="1834">
                  <c:v>41716.416666666664</c:v>
                </c:pt>
                <c:pt idx="1835">
                  <c:v>41716.458333333336</c:v>
                </c:pt>
                <c:pt idx="1836">
                  <c:v>41716.5</c:v>
                </c:pt>
                <c:pt idx="1837">
                  <c:v>41716.541666666664</c:v>
                </c:pt>
                <c:pt idx="1838">
                  <c:v>41716.583333333336</c:v>
                </c:pt>
                <c:pt idx="1839">
                  <c:v>41716.625</c:v>
                </c:pt>
                <c:pt idx="1840">
                  <c:v>41716.666666666664</c:v>
                </c:pt>
                <c:pt idx="1841">
                  <c:v>41716.708333333336</c:v>
                </c:pt>
                <c:pt idx="1842">
                  <c:v>41716.75</c:v>
                </c:pt>
                <c:pt idx="1843">
                  <c:v>41716.791666666664</c:v>
                </c:pt>
                <c:pt idx="1844">
                  <c:v>41716.833333333336</c:v>
                </c:pt>
                <c:pt idx="1845">
                  <c:v>41716.875</c:v>
                </c:pt>
                <c:pt idx="1846">
                  <c:v>41716.916666666664</c:v>
                </c:pt>
                <c:pt idx="1847">
                  <c:v>41716.958333333336</c:v>
                </c:pt>
                <c:pt idx="1848">
                  <c:v>41717</c:v>
                </c:pt>
                <c:pt idx="1849">
                  <c:v>41717.041666666664</c:v>
                </c:pt>
                <c:pt idx="1850">
                  <c:v>41717.083333333336</c:v>
                </c:pt>
                <c:pt idx="1851">
                  <c:v>41717.125</c:v>
                </c:pt>
                <c:pt idx="1852">
                  <c:v>41717.166666666664</c:v>
                </c:pt>
                <c:pt idx="1853">
                  <c:v>41717.208333333336</c:v>
                </c:pt>
                <c:pt idx="1854">
                  <c:v>41717.25</c:v>
                </c:pt>
                <c:pt idx="1855">
                  <c:v>41717.291666666664</c:v>
                </c:pt>
                <c:pt idx="1856">
                  <c:v>41717.333333333336</c:v>
                </c:pt>
                <c:pt idx="1857">
                  <c:v>41717.375</c:v>
                </c:pt>
                <c:pt idx="1858">
                  <c:v>41717.416666666664</c:v>
                </c:pt>
                <c:pt idx="1859">
                  <c:v>41717.458333333336</c:v>
                </c:pt>
                <c:pt idx="1860">
                  <c:v>41717.5</c:v>
                </c:pt>
                <c:pt idx="1861">
                  <c:v>41717.541666666664</c:v>
                </c:pt>
                <c:pt idx="1862">
                  <c:v>41717.583333333336</c:v>
                </c:pt>
                <c:pt idx="1863">
                  <c:v>41717.625</c:v>
                </c:pt>
                <c:pt idx="1864">
                  <c:v>41717.666666666664</c:v>
                </c:pt>
                <c:pt idx="1865">
                  <c:v>41717.708333333336</c:v>
                </c:pt>
                <c:pt idx="1866">
                  <c:v>41717.75</c:v>
                </c:pt>
                <c:pt idx="1867">
                  <c:v>41717.791666666664</c:v>
                </c:pt>
                <c:pt idx="1868">
                  <c:v>41717.833333333336</c:v>
                </c:pt>
                <c:pt idx="1869">
                  <c:v>41717.875</c:v>
                </c:pt>
                <c:pt idx="1870">
                  <c:v>41717.916666666664</c:v>
                </c:pt>
                <c:pt idx="1871">
                  <c:v>41717.958333333336</c:v>
                </c:pt>
                <c:pt idx="1872">
                  <c:v>41718</c:v>
                </c:pt>
                <c:pt idx="1873">
                  <c:v>41718.041666666664</c:v>
                </c:pt>
                <c:pt idx="1874">
                  <c:v>41718.083333333336</c:v>
                </c:pt>
                <c:pt idx="1875">
                  <c:v>41718.125</c:v>
                </c:pt>
                <c:pt idx="1876">
                  <c:v>41718.166666666664</c:v>
                </c:pt>
                <c:pt idx="1877">
                  <c:v>41718.208333333336</c:v>
                </c:pt>
                <c:pt idx="1878">
                  <c:v>41718.25</c:v>
                </c:pt>
                <c:pt idx="1879">
                  <c:v>41718.291666666664</c:v>
                </c:pt>
                <c:pt idx="1880">
                  <c:v>41718.333333333336</c:v>
                </c:pt>
                <c:pt idx="1881">
                  <c:v>41718.375</c:v>
                </c:pt>
                <c:pt idx="1882">
                  <c:v>41718.416666666664</c:v>
                </c:pt>
                <c:pt idx="1883">
                  <c:v>41718.458333333336</c:v>
                </c:pt>
                <c:pt idx="1884">
                  <c:v>41718.5</c:v>
                </c:pt>
                <c:pt idx="1885">
                  <c:v>41718.541666666664</c:v>
                </c:pt>
                <c:pt idx="1886">
                  <c:v>41718.583333333336</c:v>
                </c:pt>
                <c:pt idx="1887">
                  <c:v>41718.625</c:v>
                </c:pt>
                <c:pt idx="1888">
                  <c:v>41718.666666666664</c:v>
                </c:pt>
                <c:pt idx="1889">
                  <c:v>41718.708333333336</c:v>
                </c:pt>
                <c:pt idx="1890">
                  <c:v>41718.75</c:v>
                </c:pt>
                <c:pt idx="1891">
                  <c:v>41718.791666666664</c:v>
                </c:pt>
                <c:pt idx="1892">
                  <c:v>41718.833333333336</c:v>
                </c:pt>
                <c:pt idx="1893">
                  <c:v>41718.875</c:v>
                </c:pt>
                <c:pt idx="1894">
                  <c:v>41718.916666666664</c:v>
                </c:pt>
                <c:pt idx="1895">
                  <c:v>41718.958333333336</c:v>
                </c:pt>
                <c:pt idx="1896">
                  <c:v>41719</c:v>
                </c:pt>
                <c:pt idx="1897">
                  <c:v>41719.041666666664</c:v>
                </c:pt>
                <c:pt idx="1898">
                  <c:v>41719.083333333336</c:v>
                </c:pt>
                <c:pt idx="1899">
                  <c:v>41719.125</c:v>
                </c:pt>
                <c:pt idx="1900">
                  <c:v>41719.166666666664</c:v>
                </c:pt>
                <c:pt idx="1901">
                  <c:v>41719.208333333336</c:v>
                </c:pt>
                <c:pt idx="1902">
                  <c:v>41719.25</c:v>
                </c:pt>
                <c:pt idx="1903">
                  <c:v>41719.291666666664</c:v>
                </c:pt>
                <c:pt idx="1904">
                  <c:v>41719.333333333336</c:v>
                </c:pt>
                <c:pt idx="1905">
                  <c:v>41719.375</c:v>
                </c:pt>
                <c:pt idx="1906">
                  <c:v>41719.416666666664</c:v>
                </c:pt>
                <c:pt idx="1907">
                  <c:v>41719.458333333336</c:v>
                </c:pt>
                <c:pt idx="1908">
                  <c:v>41719.5</c:v>
                </c:pt>
                <c:pt idx="1909">
                  <c:v>41719.541666666664</c:v>
                </c:pt>
                <c:pt idx="1910">
                  <c:v>41719.583333333336</c:v>
                </c:pt>
                <c:pt idx="1911">
                  <c:v>41719.625</c:v>
                </c:pt>
                <c:pt idx="1912">
                  <c:v>41719.666666666664</c:v>
                </c:pt>
                <c:pt idx="1913">
                  <c:v>41719.708333333336</c:v>
                </c:pt>
                <c:pt idx="1914">
                  <c:v>41719.75</c:v>
                </c:pt>
                <c:pt idx="1915">
                  <c:v>41719.791666666664</c:v>
                </c:pt>
                <c:pt idx="1916">
                  <c:v>41719.833333333336</c:v>
                </c:pt>
                <c:pt idx="1917">
                  <c:v>41719.875</c:v>
                </c:pt>
                <c:pt idx="1918">
                  <c:v>41719.916666666664</c:v>
                </c:pt>
                <c:pt idx="1919">
                  <c:v>41719.958333333336</c:v>
                </c:pt>
                <c:pt idx="1920">
                  <c:v>41720</c:v>
                </c:pt>
                <c:pt idx="1921">
                  <c:v>41720.041666666664</c:v>
                </c:pt>
                <c:pt idx="1922">
                  <c:v>41720.083333333336</c:v>
                </c:pt>
                <c:pt idx="1923">
                  <c:v>41720.125</c:v>
                </c:pt>
                <c:pt idx="1924">
                  <c:v>41720.166666666664</c:v>
                </c:pt>
                <c:pt idx="1925">
                  <c:v>41720.208333333336</c:v>
                </c:pt>
                <c:pt idx="1926">
                  <c:v>41720.25</c:v>
                </c:pt>
                <c:pt idx="1927">
                  <c:v>41720.291666666664</c:v>
                </c:pt>
                <c:pt idx="1928">
                  <c:v>41720.333333333336</c:v>
                </c:pt>
                <c:pt idx="1929">
                  <c:v>41720.375</c:v>
                </c:pt>
                <c:pt idx="1930">
                  <c:v>41720.416666666664</c:v>
                </c:pt>
                <c:pt idx="1931">
                  <c:v>41720.458333333336</c:v>
                </c:pt>
                <c:pt idx="1932">
                  <c:v>41720.5</c:v>
                </c:pt>
                <c:pt idx="1933">
                  <c:v>41720.541666666664</c:v>
                </c:pt>
                <c:pt idx="1934">
                  <c:v>41720.583333333336</c:v>
                </c:pt>
                <c:pt idx="1935">
                  <c:v>41720.625</c:v>
                </c:pt>
                <c:pt idx="1936">
                  <c:v>41720.666666666664</c:v>
                </c:pt>
                <c:pt idx="1937">
                  <c:v>41720.708333333336</c:v>
                </c:pt>
                <c:pt idx="1938">
                  <c:v>41720.75</c:v>
                </c:pt>
                <c:pt idx="1939">
                  <c:v>41720.791666666664</c:v>
                </c:pt>
                <c:pt idx="1940">
                  <c:v>41720.833333333336</c:v>
                </c:pt>
                <c:pt idx="1941">
                  <c:v>41720.875</c:v>
                </c:pt>
                <c:pt idx="1942">
                  <c:v>41720.916666666664</c:v>
                </c:pt>
                <c:pt idx="1943">
                  <c:v>41720.958333333336</c:v>
                </c:pt>
                <c:pt idx="1944">
                  <c:v>41721</c:v>
                </c:pt>
                <c:pt idx="1945">
                  <c:v>41721.041666666664</c:v>
                </c:pt>
                <c:pt idx="1946">
                  <c:v>41721.083333333336</c:v>
                </c:pt>
                <c:pt idx="1947">
                  <c:v>41721.125</c:v>
                </c:pt>
                <c:pt idx="1948">
                  <c:v>41721.166666666664</c:v>
                </c:pt>
                <c:pt idx="1949">
                  <c:v>41721.208333333336</c:v>
                </c:pt>
                <c:pt idx="1950">
                  <c:v>41721.25</c:v>
                </c:pt>
                <c:pt idx="1951">
                  <c:v>41721.291666666664</c:v>
                </c:pt>
                <c:pt idx="1952">
                  <c:v>41721.333333333336</c:v>
                </c:pt>
                <c:pt idx="1953">
                  <c:v>41721.375</c:v>
                </c:pt>
                <c:pt idx="1954">
                  <c:v>41721.416666666664</c:v>
                </c:pt>
                <c:pt idx="1955">
                  <c:v>41721.458333333336</c:v>
                </c:pt>
                <c:pt idx="1956">
                  <c:v>41721.5</c:v>
                </c:pt>
                <c:pt idx="1957">
                  <c:v>41721.541666666664</c:v>
                </c:pt>
                <c:pt idx="1958">
                  <c:v>41721.583333333336</c:v>
                </c:pt>
                <c:pt idx="1959">
                  <c:v>41721.625</c:v>
                </c:pt>
                <c:pt idx="1960">
                  <c:v>41721.666666666664</c:v>
                </c:pt>
                <c:pt idx="1961">
                  <c:v>41721.708333333336</c:v>
                </c:pt>
                <c:pt idx="1962">
                  <c:v>41721.75</c:v>
                </c:pt>
                <c:pt idx="1963">
                  <c:v>41721.791666666664</c:v>
                </c:pt>
                <c:pt idx="1964">
                  <c:v>41721.833333333336</c:v>
                </c:pt>
                <c:pt idx="1965">
                  <c:v>41721.875</c:v>
                </c:pt>
                <c:pt idx="1966">
                  <c:v>41721.916666666664</c:v>
                </c:pt>
                <c:pt idx="1967">
                  <c:v>41721.958333333336</c:v>
                </c:pt>
                <c:pt idx="1968">
                  <c:v>41722</c:v>
                </c:pt>
                <c:pt idx="1969">
                  <c:v>41722.041666666664</c:v>
                </c:pt>
                <c:pt idx="1970">
                  <c:v>41722.083333333336</c:v>
                </c:pt>
                <c:pt idx="1971">
                  <c:v>41722.125</c:v>
                </c:pt>
                <c:pt idx="1972">
                  <c:v>41722.166666666664</c:v>
                </c:pt>
                <c:pt idx="1973">
                  <c:v>41722.208333333336</c:v>
                </c:pt>
                <c:pt idx="1974">
                  <c:v>41722.25</c:v>
                </c:pt>
                <c:pt idx="1975">
                  <c:v>41722.291666666664</c:v>
                </c:pt>
                <c:pt idx="1976">
                  <c:v>41722.333333333336</c:v>
                </c:pt>
                <c:pt idx="1977">
                  <c:v>41722.375</c:v>
                </c:pt>
                <c:pt idx="1978">
                  <c:v>41722.416666666664</c:v>
                </c:pt>
                <c:pt idx="1979">
                  <c:v>41722.458333333336</c:v>
                </c:pt>
                <c:pt idx="1980">
                  <c:v>41722.5</c:v>
                </c:pt>
                <c:pt idx="1981">
                  <c:v>41722.541666666664</c:v>
                </c:pt>
                <c:pt idx="1982">
                  <c:v>41722.583333333336</c:v>
                </c:pt>
                <c:pt idx="1983">
                  <c:v>41722.625</c:v>
                </c:pt>
                <c:pt idx="1984">
                  <c:v>41722.666666666664</c:v>
                </c:pt>
                <c:pt idx="1985">
                  <c:v>41722.708333333336</c:v>
                </c:pt>
                <c:pt idx="1986">
                  <c:v>41722.75</c:v>
                </c:pt>
                <c:pt idx="1987">
                  <c:v>41722.791666666664</c:v>
                </c:pt>
                <c:pt idx="1988">
                  <c:v>41722.833333333336</c:v>
                </c:pt>
                <c:pt idx="1989">
                  <c:v>41722.875</c:v>
                </c:pt>
                <c:pt idx="1990">
                  <c:v>41722.916666666664</c:v>
                </c:pt>
                <c:pt idx="1991">
                  <c:v>41722.958333333336</c:v>
                </c:pt>
                <c:pt idx="1992">
                  <c:v>41723</c:v>
                </c:pt>
                <c:pt idx="1993">
                  <c:v>41723.041666666664</c:v>
                </c:pt>
                <c:pt idx="1994">
                  <c:v>41723.083333333336</c:v>
                </c:pt>
                <c:pt idx="1995">
                  <c:v>41723.125</c:v>
                </c:pt>
                <c:pt idx="1996">
                  <c:v>41723.166666666664</c:v>
                </c:pt>
                <c:pt idx="1997">
                  <c:v>41723.208333333336</c:v>
                </c:pt>
                <c:pt idx="1998">
                  <c:v>41723.25</c:v>
                </c:pt>
                <c:pt idx="1999">
                  <c:v>41723.291666666664</c:v>
                </c:pt>
                <c:pt idx="2000">
                  <c:v>41723.333333333336</c:v>
                </c:pt>
                <c:pt idx="2001">
                  <c:v>41723.375</c:v>
                </c:pt>
                <c:pt idx="2002">
                  <c:v>41723.416666666664</c:v>
                </c:pt>
                <c:pt idx="2003">
                  <c:v>41723.458333333336</c:v>
                </c:pt>
                <c:pt idx="2004">
                  <c:v>41723.5</c:v>
                </c:pt>
                <c:pt idx="2005">
                  <c:v>41723.541666666664</c:v>
                </c:pt>
                <c:pt idx="2006">
                  <c:v>41723.583333333336</c:v>
                </c:pt>
                <c:pt idx="2007">
                  <c:v>41723.625</c:v>
                </c:pt>
                <c:pt idx="2008">
                  <c:v>41723.666666666664</c:v>
                </c:pt>
                <c:pt idx="2009">
                  <c:v>41723.708333333336</c:v>
                </c:pt>
                <c:pt idx="2010">
                  <c:v>41723.75</c:v>
                </c:pt>
                <c:pt idx="2011">
                  <c:v>41723.791666666664</c:v>
                </c:pt>
                <c:pt idx="2012">
                  <c:v>41723.833333333336</c:v>
                </c:pt>
                <c:pt idx="2013">
                  <c:v>41723.875</c:v>
                </c:pt>
                <c:pt idx="2014">
                  <c:v>41723.916666666664</c:v>
                </c:pt>
                <c:pt idx="2015">
                  <c:v>41723.958333333336</c:v>
                </c:pt>
                <c:pt idx="2016">
                  <c:v>41724</c:v>
                </c:pt>
                <c:pt idx="2017">
                  <c:v>41724.041666666664</c:v>
                </c:pt>
                <c:pt idx="2018">
                  <c:v>41724.083333333336</c:v>
                </c:pt>
                <c:pt idx="2019">
                  <c:v>41724.125</c:v>
                </c:pt>
                <c:pt idx="2020">
                  <c:v>41724.166666666664</c:v>
                </c:pt>
                <c:pt idx="2021">
                  <c:v>41724.208333333336</c:v>
                </c:pt>
                <c:pt idx="2022">
                  <c:v>41724.25</c:v>
                </c:pt>
                <c:pt idx="2023">
                  <c:v>41724.291666666664</c:v>
                </c:pt>
                <c:pt idx="2024">
                  <c:v>41724.333333333336</c:v>
                </c:pt>
                <c:pt idx="2025">
                  <c:v>41724.375</c:v>
                </c:pt>
                <c:pt idx="2026">
                  <c:v>41724.416666666664</c:v>
                </c:pt>
                <c:pt idx="2027">
                  <c:v>41724.458333333336</c:v>
                </c:pt>
                <c:pt idx="2028">
                  <c:v>41724.5</c:v>
                </c:pt>
                <c:pt idx="2029">
                  <c:v>41724.541666666664</c:v>
                </c:pt>
                <c:pt idx="2030">
                  <c:v>41724.583333333336</c:v>
                </c:pt>
                <c:pt idx="2031">
                  <c:v>41724.625</c:v>
                </c:pt>
                <c:pt idx="2032">
                  <c:v>41724.666666666664</c:v>
                </c:pt>
                <c:pt idx="2033">
                  <c:v>41724.708333333336</c:v>
                </c:pt>
                <c:pt idx="2034">
                  <c:v>41724.75</c:v>
                </c:pt>
                <c:pt idx="2035">
                  <c:v>41724.791666666664</c:v>
                </c:pt>
                <c:pt idx="2036">
                  <c:v>41724.833333333336</c:v>
                </c:pt>
                <c:pt idx="2037">
                  <c:v>41724.875</c:v>
                </c:pt>
                <c:pt idx="2038">
                  <c:v>41724.916666666664</c:v>
                </c:pt>
                <c:pt idx="2039">
                  <c:v>41724.958333333336</c:v>
                </c:pt>
                <c:pt idx="2040">
                  <c:v>41725</c:v>
                </c:pt>
                <c:pt idx="2041">
                  <c:v>41725.041666666664</c:v>
                </c:pt>
                <c:pt idx="2042">
                  <c:v>41725.083333333336</c:v>
                </c:pt>
                <c:pt idx="2043">
                  <c:v>41725.125</c:v>
                </c:pt>
                <c:pt idx="2044">
                  <c:v>41725.166666666664</c:v>
                </c:pt>
                <c:pt idx="2045">
                  <c:v>41725.208333333336</c:v>
                </c:pt>
                <c:pt idx="2046">
                  <c:v>41725.25</c:v>
                </c:pt>
                <c:pt idx="2047">
                  <c:v>41725.291666666664</c:v>
                </c:pt>
                <c:pt idx="2048">
                  <c:v>41725.333333333336</c:v>
                </c:pt>
                <c:pt idx="2049">
                  <c:v>41725.375</c:v>
                </c:pt>
                <c:pt idx="2050">
                  <c:v>41725.416666666664</c:v>
                </c:pt>
                <c:pt idx="2051">
                  <c:v>41725.458333333336</c:v>
                </c:pt>
                <c:pt idx="2052">
                  <c:v>41725.5</c:v>
                </c:pt>
                <c:pt idx="2053">
                  <c:v>41725.541666666664</c:v>
                </c:pt>
                <c:pt idx="2054">
                  <c:v>41725.583333333336</c:v>
                </c:pt>
                <c:pt idx="2055">
                  <c:v>41725.625</c:v>
                </c:pt>
                <c:pt idx="2056">
                  <c:v>41725.666666666664</c:v>
                </c:pt>
                <c:pt idx="2057">
                  <c:v>41725.708333333336</c:v>
                </c:pt>
                <c:pt idx="2058">
                  <c:v>41725.75</c:v>
                </c:pt>
                <c:pt idx="2059">
                  <c:v>41725.791666666664</c:v>
                </c:pt>
                <c:pt idx="2060">
                  <c:v>41725.833333333336</c:v>
                </c:pt>
                <c:pt idx="2061">
                  <c:v>41725.875</c:v>
                </c:pt>
                <c:pt idx="2062">
                  <c:v>41725.916666666664</c:v>
                </c:pt>
                <c:pt idx="2063">
                  <c:v>41725.958333333336</c:v>
                </c:pt>
                <c:pt idx="2064">
                  <c:v>41726</c:v>
                </c:pt>
                <c:pt idx="2065">
                  <c:v>41726.041666666664</c:v>
                </c:pt>
                <c:pt idx="2066">
                  <c:v>41726.083333333336</c:v>
                </c:pt>
                <c:pt idx="2067">
                  <c:v>41726.125</c:v>
                </c:pt>
                <c:pt idx="2068">
                  <c:v>41726.166666666664</c:v>
                </c:pt>
                <c:pt idx="2069">
                  <c:v>41726.208333333336</c:v>
                </c:pt>
                <c:pt idx="2070">
                  <c:v>41726.25</c:v>
                </c:pt>
                <c:pt idx="2071">
                  <c:v>41726.291666666664</c:v>
                </c:pt>
                <c:pt idx="2072">
                  <c:v>41726.333333333336</c:v>
                </c:pt>
                <c:pt idx="2073">
                  <c:v>41726.375</c:v>
                </c:pt>
                <c:pt idx="2074">
                  <c:v>41726.416666666664</c:v>
                </c:pt>
                <c:pt idx="2075">
                  <c:v>41726.458333333336</c:v>
                </c:pt>
                <c:pt idx="2076">
                  <c:v>41726.5</c:v>
                </c:pt>
                <c:pt idx="2077">
                  <c:v>41726.541666666664</c:v>
                </c:pt>
                <c:pt idx="2078">
                  <c:v>41726.583333333336</c:v>
                </c:pt>
                <c:pt idx="2079">
                  <c:v>41726.625</c:v>
                </c:pt>
                <c:pt idx="2080">
                  <c:v>41726.666666666664</c:v>
                </c:pt>
                <c:pt idx="2081">
                  <c:v>41726.708333333336</c:v>
                </c:pt>
                <c:pt idx="2082">
                  <c:v>41726.75</c:v>
                </c:pt>
                <c:pt idx="2083">
                  <c:v>41726.791666666664</c:v>
                </c:pt>
                <c:pt idx="2084">
                  <c:v>41726.833333333336</c:v>
                </c:pt>
                <c:pt idx="2085">
                  <c:v>41726.875</c:v>
                </c:pt>
                <c:pt idx="2086">
                  <c:v>41726.916666666664</c:v>
                </c:pt>
                <c:pt idx="2087">
                  <c:v>41726.958333333336</c:v>
                </c:pt>
                <c:pt idx="2088">
                  <c:v>41727</c:v>
                </c:pt>
                <c:pt idx="2089">
                  <c:v>41727.041666666664</c:v>
                </c:pt>
                <c:pt idx="2090">
                  <c:v>41727.083333333336</c:v>
                </c:pt>
                <c:pt idx="2091">
                  <c:v>41727.125</c:v>
                </c:pt>
                <c:pt idx="2092">
                  <c:v>41727.166666666664</c:v>
                </c:pt>
                <c:pt idx="2093">
                  <c:v>41727.208333333336</c:v>
                </c:pt>
                <c:pt idx="2094">
                  <c:v>41727.25</c:v>
                </c:pt>
                <c:pt idx="2095">
                  <c:v>41727.291666666664</c:v>
                </c:pt>
                <c:pt idx="2096">
                  <c:v>41727.333333333336</c:v>
                </c:pt>
                <c:pt idx="2097">
                  <c:v>41727.375</c:v>
                </c:pt>
                <c:pt idx="2098">
                  <c:v>41727.416666666664</c:v>
                </c:pt>
                <c:pt idx="2099">
                  <c:v>41727.458333333336</c:v>
                </c:pt>
                <c:pt idx="2100">
                  <c:v>41727.5</c:v>
                </c:pt>
                <c:pt idx="2101">
                  <c:v>41727.541666666664</c:v>
                </c:pt>
                <c:pt idx="2102">
                  <c:v>41727.583333333336</c:v>
                </c:pt>
                <c:pt idx="2103">
                  <c:v>41727.625</c:v>
                </c:pt>
                <c:pt idx="2104">
                  <c:v>41727.666666666664</c:v>
                </c:pt>
                <c:pt idx="2105">
                  <c:v>41727.708333333336</c:v>
                </c:pt>
                <c:pt idx="2106">
                  <c:v>41727.75</c:v>
                </c:pt>
                <c:pt idx="2107">
                  <c:v>41727.791666666664</c:v>
                </c:pt>
                <c:pt idx="2108">
                  <c:v>41727.833333333336</c:v>
                </c:pt>
                <c:pt idx="2109">
                  <c:v>41727.875</c:v>
                </c:pt>
                <c:pt idx="2110">
                  <c:v>41727.916666666664</c:v>
                </c:pt>
                <c:pt idx="2111">
                  <c:v>41727.958333333336</c:v>
                </c:pt>
                <c:pt idx="2112">
                  <c:v>41728</c:v>
                </c:pt>
                <c:pt idx="2113">
                  <c:v>41728.041666666664</c:v>
                </c:pt>
                <c:pt idx="2114">
                  <c:v>41728.083333333336</c:v>
                </c:pt>
                <c:pt idx="2115">
                  <c:v>41728.125</c:v>
                </c:pt>
                <c:pt idx="2116">
                  <c:v>41728.166666666664</c:v>
                </c:pt>
                <c:pt idx="2117">
                  <c:v>41728.208333333336</c:v>
                </c:pt>
                <c:pt idx="2118">
                  <c:v>41728.25</c:v>
                </c:pt>
                <c:pt idx="2119">
                  <c:v>41728.291666666664</c:v>
                </c:pt>
                <c:pt idx="2120">
                  <c:v>41728.333333333336</c:v>
                </c:pt>
                <c:pt idx="2121">
                  <c:v>41728.375</c:v>
                </c:pt>
                <c:pt idx="2122">
                  <c:v>41728.416666666664</c:v>
                </c:pt>
                <c:pt idx="2123">
                  <c:v>41728.458333333336</c:v>
                </c:pt>
                <c:pt idx="2124">
                  <c:v>41728.5</c:v>
                </c:pt>
                <c:pt idx="2125">
                  <c:v>41728.541666666664</c:v>
                </c:pt>
                <c:pt idx="2126">
                  <c:v>41728.583333333336</c:v>
                </c:pt>
                <c:pt idx="2127">
                  <c:v>41728.625</c:v>
                </c:pt>
                <c:pt idx="2128">
                  <c:v>41728.666666666664</c:v>
                </c:pt>
                <c:pt idx="2129">
                  <c:v>41728.708333333336</c:v>
                </c:pt>
                <c:pt idx="2130">
                  <c:v>41728.75</c:v>
                </c:pt>
                <c:pt idx="2131">
                  <c:v>41728.791666666664</c:v>
                </c:pt>
                <c:pt idx="2132">
                  <c:v>41728.833333333336</c:v>
                </c:pt>
                <c:pt idx="2133">
                  <c:v>41728.875</c:v>
                </c:pt>
                <c:pt idx="2134">
                  <c:v>41728.916666666664</c:v>
                </c:pt>
                <c:pt idx="2135">
                  <c:v>41728.958333333336</c:v>
                </c:pt>
                <c:pt idx="2136">
                  <c:v>41729</c:v>
                </c:pt>
                <c:pt idx="2137">
                  <c:v>41729.041666666664</c:v>
                </c:pt>
                <c:pt idx="2138">
                  <c:v>41729.083333333336</c:v>
                </c:pt>
                <c:pt idx="2139">
                  <c:v>41729.125</c:v>
                </c:pt>
                <c:pt idx="2140">
                  <c:v>41729.166666666664</c:v>
                </c:pt>
                <c:pt idx="2141">
                  <c:v>41729.208333333336</c:v>
                </c:pt>
                <c:pt idx="2142">
                  <c:v>41729.25</c:v>
                </c:pt>
                <c:pt idx="2143">
                  <c:v>41729.291666666664</c:v>
                </c:pt>
                <c:pt idx="2144">
                  <c:v>41729.333333333336</c:v>
                </c:pt>
                <c:pt idx="2145">
                  <c:v>41729.375</c:v>
                </c:pt>
                <c:pt idx="2146">
                  <c:v>41729.416666666664</c:v>
                </c:pt>
                <c:pt idx="2147">
                  <c:v>41729.458333333336</c:v>
                </c:pt>
                <c:pt idx="2148">
                  <c:v>41729.5</c:v>
                </c:pt>
                <c:pt idx="2149">
                  <c:v>41729.541666666664</c:v>
                </c:pt>
                <c:pt idx="2150">
                  <c:v>41729.583333333336</c:v>
                </c:pt>
                <c:pt idx="2151">
                  <c:v>41729.625</c:v>
                </c:pt>
                <c:pt idx="2152">
                  <c:v>41729.666666666664</c:v>
                </c:pt>
                <c:pt idx="2153">
                  <c:v>41729.708333333336</c:v>
                </c:pt>
                <c:pt idx="2154">
                  <c:v>41729.75</c:v>
                </c:pt>
                <c:pt idx="2155">
                  <c:v>41729.791666666664</c:v>
                </c:pt>
                <c:pt idx="2156">
                  <c:v>41729.833333333336</c:v>
                </c:pt>
                <c:pt idx="2157">
                  <c:v>41729.875</c:v>
                </c:pt>
                <c:pt idx="2158">
                  <c:v>41729.916666666664</c:v>
                </c:pt>
                <c:pt idx="2159">
                  <c:v>41729.958333333336</c:v>
                </c:pt>
                <c:pt idx="2160">
                  <c:v>41730</c:v>
                </c:pt>
                <c:pt idx="2161">
                  <c:v>41730.041666666664</c:v>
                </c:pt>
                <c:pt idx="2162">
                  <c:v>41730.083333333336</c:v>
                </c:pt>
                <c:pt idx="2163">
                  <c:v>41730.125</c:v>
                </c:pt>
                <c:pt idx="2164">
                  <c:v>41730.166666666664</c:v>
                </c:pt>
                <c:pt idx="2165">
                  <c:v>41730.208333333336</c:v>
                </c:pt>
                <c:pt idx="2166">
                  <c:v>41730.25</c:v>
                </c:pt>
                <c:pt idx="2167">
                  <c:v>41730.291666666664</c:v>
                </c:pt>
                <c:pt idx="2168">
                  <c:v>41730.333333333336</c:v>
                </c:pt>
                <c:pt idx="2169">
                  <c:v>41730.375</c:v>
                </c:pt>
                <c:pt idx="2170">
                  <c:v>41730.416666666664</c:v>
                </c:pt>
                <c:pt idx="2171">
                  <c:v>41730.458333333336</c:v>
                </c:pt>
                <c:pt idx="2172">
                  <c:v>41730.5</c:v>
                </c:pt>
                <c:pt idx="2173">
                  <c:v>41730.541666666664</c:v>
                </c:pt>
                <c:pt idx="2174">
                  <c:v>41730.583333333336</c:v>
                </c:pt>
                <c:pt idx="2175">
                  <c:v>41730.625</c:v>
                </c:pt>
                <c:pt idx="2176">
                  <c:v>41730.666666666664</c:v>
                </c:pt>
                <c:pt idx="2177">
                  <c:v>41730.708333333336</c:v>
                </c:pt>
                <c:pt idx="2178">
                  <c:v>41730.75</c:v>
                </c:pt>
                <c:pt idx="2179">
                  <c:v>41730.791666666664</c:v>
                </c:pt>
                <c:pt idx="2180">
                  <c:v>41730.833333333336</c:v>
                </c:pt>
                <c:pt idx="2181">
                  <c:v>41730.875</c:v>
                </c:pt>
                <c:pt idx="2182">
                  <c:v>41730.916666666664</c:v>
                </c:pt>
                <c:pt idx="2183">
                  <c:v>41730.958333333336</c:v>
                </c:pt>
                <c:pt idx="2184">
                  <c:v>41731</c:v>
                </c:pt>
                <c:pt idx="2185">
                  <c:v>41731.041666666664</c:v>
                </c:pt>
                <c:pt idx="2186">
                  <c:v>41731.083333333336</c:v>
                </c:pt>
                <c:pt idx="2187">
                  <c:v>41731.125</c:v>
                </c:pt>
                <c:pt idx="2188">
                  <c:v>41731.166666666664</c:v>
                </c:pt>
                <c:pt idx="2189">
                  <c:v>41731.208333333336</c:v>
                </c:pt>
                <c:pt idx="2190">
                  <c:v>41731.25</c:v>
                </c:pt>
                <c:pt idx="2191">
                  <c:v>41731.291666666664</c:v>
                </c:pt>
                <c:pt idx="2192">
                  <c:v>41731.333333333336</c:v>
                </c:pt>
                <c:pt idx="2193">
                  <c:v>41731.375</c:v>
                </c:pt>
                <c:pt idx="2194">
                  <c:v>41731.416666666664</c:v>
                </c:pt>
                <c:pt idx="2195">
                  <c:v>41731.458333333336</c:v>
                </c:pt>
                <c:pt idx="2196">
                  <c:v>41731.5</c:v>
                </c:pt>
                <c:pt idx="2197">
                  <c:v>41731.541666666664</c:v>
                </c:pt>
                <c:pt idx="2198">
                  <c:v>41731.583333333336</c:v>
                </c:pt>
                <c:pt idx="2199">
                  <c:v>41731.625</c:v>
                </c:pt>
                <c:pt idx="2200">
                  <c:v>41731.666666666664</c:v>
                </c:pt>
                <c:pt idx="2201">
                  <c:v>41731.708333333336</c:v>
                </c:pt>
                <c:pt idx="2202">
                  <c:v>41731.75</c:v>
                </c:pt>
                <c:pt idx="2203">
                  <c:v>41731.791666666664</c:v>
                </c:pt>
                <c:pt idx="2204">
                  <c:v>41731.833333333336</c:v>
                </c:pt>
                <c:pt idx="2205">
                  <c:v>41731.875</c:v>
                </c:pt>
                <c:pt idx="2206">
                  <c:v>41731.916666666664</c:v>
                </c:pt>
                <c:pt idx="2207">
                  <c:v>41731.958333333336</c:v>
                </c:pt>
                <c:pt idx="2208">
                  <c:v>41732</c:v>
                </c:pt>
                <c:pt idx="2209">
                  <c:v>41732.041666666664</c:v>
                </c:pt>
                <c:pt idx="2210">
                  <c:v>41732.083333333336</c:v>
                </c:pt>
                <c:pt idx="2211">
                  <c:v>41732.125</c:v>
                </c:pt>
                <c:pt idx="2212">
                  <c:v>41732.166666666664</c:v>
                </c:pt>
                <c:pt idx="2213">
                  <c:v>41732.208333333336</c:v>
                </c:pt>
                <c:pt idx="2214">
                  <c:v>41732.25</c:v>
                </c:pt>
                <c:pt idx="2215">
                  <c:v>41732.291666666664</c:v>
                </c:pt>
                <c:pt idx="2216">
                  <c:v>41732.333333333336</c:v>
                </c:pt>
                <c:pt idx="2217">
                  <c:v>41732.375</c:v>
                </c:pt>
                <c:pt idx="2218">
                  <c:v>41732.416666666664</c:v>
                </c:pt>
                <c:pt idx="2219">
                  <c:v>41732.458333333336</c:v>
                </c:pt>
                <c:pt idx="2220">
                  <c:v>41732.5</c:v>
                </c:pt>
                <c:pt idx="2221">
                  <c:v>41732.541666666664</c:v>
                </c:pt>
                <c:pt idx="2222">
                  <c:v>41732.583333333336</c:v>
                </c:pt>
                <c:pt idx="2223">
                  <c:v>41732.625</c:v>
                </c:pt>
                <c:pt idx="2224">
                  <c:v>41732.666666666664</c:v>
                </c:pt>
                <c:pt idx="2225">
                  <c:v>41732.708333333336</c:v>
                </c:pt>
                <c:pt idx="2226">
                  <c:v>41732.75</c:v>
                </c:pt>
                <c:pt idx="2227">
                  <c:v>41732.791666666664</c:v>
                </c:pt>
                <c:pt idx="2228">
                  <c:v>41732.833333333336</c:v>
                </c:pt>
                <c:pt idx="2229">
                  <c:v>41732.875</c:v>
                </c:pt>
                <c:pt idx="2230">
                  <c:v>41732.916666666664</c:v>
                </c:pt>
                <c:pt idx="2231">
                  <c:v>41732.958333333336</c:v>
                </c:pt>
                <c:pt idx="2232">
                  <c:v>41733</c:v>
                </c:pt>
                <c:pt idx="2233">
                  <c:v>41733.041666666664</c:v>
                </c:pt>
                <c:pt idx="2234">
                  <c:v>41733.083333333336</c:v>
                </c:pt>
                <c:pt idx="2235">
                  <c:v>41733.125</c:v>
                </c:pt>
                <c:pt idx="2236">
                  <c:v>41733.166666666664</c:v>
                </c:pt>
                <c:pt idx="2237">
                  <c:v>41733.208333333336</c:v>
                </c:pt>
                <c:pt idx="2238">
                  <c:v>41733.25</c:v>
                </c:pt>
                <c:pt idx="2239">
                  <c:v>41733.291666666664</c:v>
                </c:pt>
                <c:pt idx="2240">
                  <c:v>41733.333333333336</c:v>
                </c:pt>
                <c:pt idx="2241">
                  <c:v>41733.375</c:v>
                </c:pt>
                <c:pt idx="2242">
                  <c:v>41733.416666666664</c:v>
                </c:pt>
                <c:pt idx="2243">
                  <c:v>41733.458333333336</c:v>
                </c:pt>
                <c:pt idx="2244">
                  <c:v>41733.5</c:v>
                </c:pt>
                <c:pt idx="2245">
                  <c:v>41733.541666666664</c:v>
                </c:pt>
                <c:pt idx="2246">
                  <c:v>41733.583333333336</c:v>
                </c:pt>
                <c:pt idx="2247">
                  <c:v>41733.625</c:v>
                </c:pt>
                <c:pt idx="2248">
                  <c:v>41733.666666666664</c:v>
                </c:pt>
                <c:pt idx="2249">
                  <c:v>41733.708333333336</c:v>
                </c:pt>
                <c:pt idx="2250">
                  <c:v>41733.75</c:v>
                </c:pt>
                <c:pt idx="2251">
                  <c:v>41733.791666666664</c:v>
                </c:pt>
                <c:pt idx="2252">
                  <c:v>41733.833333333336</c:v>
                </c:pt>
                <c:pt idx="2253">
                  <c:v>41733.875</c:v>
                </c:pt>
                <c:pt idx="2254">
                  <c:v>41733.916666666664</c:v>
                </c:pt>
                <c:pt idx="2255">
                  <c:v>41733.958333333336</c:v>
                </c:pt>
                <c:pt idx="2256">
                  <c:v>41734</c:v>
                </c:pt>
                <c:pt idx="2257">
                  <c:v>41734.041666666664</c:v>
                </c:pt>
                <c:pt idx="2258">
                  <c:v>41734.083333333336</c:v>
                </c:pt>
                <c:pt idx="2259">
                  <c:v>41734.125</c:v>
                </c:pt>
                <c:pt idx="2260">
                  <c:v>41734.166666666664</c:v>
                </c:pt>
                <c:pt idx="2261">
                  <c:v>41734.208333333336</c:v>
                </c:pt>
                <c:pt idx="2262">
                  <c:v>41734.25</c:v>
                </c:pt>
                <c:pt idx="2263">
                  <c:v>41734.291666666664</c:v>
                </c:pt>
                <c:pt idx="2264">
                  <c:v>41734.333333333336</c:v>
                </c:pt>
                <c:pt idx="2265">
                  <c:v>41734.375</c:v>
                </c:pt>
                <c:pt idx="2266">
                  <c:v>41734.416666666664</c:v>
                </c:pt>
                <c:pt idx="2267">
                  <c:v>41734.458333333336</c:v>
                </c:pt>
                <c:pt idx="2268">
                  <c:v>41734.5</c:v>
                </c:pt>
                <c:pt idx="2269">
                  <c:v>41734.541666666664</c:v>
                </c:pt>
                <c:pt idx="2270">
                  <c:v>41734.583333333336</c:v>
                </c:pt>
                <c:pt idx="2271">
                  <c:v>41734.625</c:v>
                </c:pt>
                <c:pt idx="2272">
                  <c:v>41734.666666666664</c:v>
                </c:pt>
                <c:pt idx="2273">
                  <c:v>41734.708333333336</c:v>
                </c:pt>
                <c:pt idx="2274">
                  <c:v>41734.75</c:v>
                </c:pt>
                <c:pt idx="2275">
                  <c:v>41734.791666666664</c:v>
                </c:pt>
                <c:pt idx="2276">
                  <c:v>41734.833333333336</c:v>
                </c:pt>
                <c:pt idx="2277">
                  <c:v>41734.875</c:v>
                </c:pt>
                <c:pt idx="2278">
                  <c:v>41734.916666666664</c:v>
                </c:pt>
                <c:pt idx="2279">
                  <c:v>41734.958333333336</c:v>
                </c:pt>
                <c:pt idx="2280">
                  <c:v>41735</c:v>
                </c:pt>
                <c:pt idx="2281">
                  <c:v>41735.041666666664</c:v>
                </c:pt>
                <c:pt idx="2282">
                  <c:v>41735.083333333336</c:v>
                </c:pt>
                <c:pt idx="2283">
                  <c:v>41735.125</c:v>
                </c:pt>
                <c:pt idx="2284">
                  <c:v>41735.166666666664</c:v>
                </c:pt>
                <c:pt idx="2285">
                  <c:v>41735.208333333336</c:v>
                </c:pt>
                <c:pt idx="2286">
                  <c:v>41735.25</c:v>
                </c:pt>
                <c:pt idx="2287">
                  <c:v>41735.291666666664</c:v>
                </c:pt>
                <c:pt idx="2288">
                  <c:v>41735.333333333336</c:v>
                </c:pt>
                <c:pt idx="2289">
                  <c:v>41735.375</c:v>
                </c:pt>
                <c:pt idx="2290">
                  <c:v>41735.416666666664</c:v>
                </c:pt>
                <c:pt idx="2291">
                  <c:v>41735.458333333336</c:v>
                </c:pt>
                <c:pt idx="2292">
                  <c:v>41735.5</c:v>
                </c:pt>
                <c:pt idx="2293">
                  <c:v>41735.541666666664</c:v>
                </c:pt>
                <c:pt idx="2294">
                  <c:v>41735.583333333336</c:v>
                </c:pt>
                <c:pt idx="2295">
                  <c:v>41735.625</c:v>
                </c:pt>
                <c:pt idx="2296">
                  <c:v>41735.666666666664</c:v>
                </c:pt>
                <c:pt idx="2297">
                  <c:v>41735.708333333336</c:v>
                </c:pt>
                <c:pt idx="2298">
                  <c:v>41735.75</c:v>
                </c:pt>
                <c:pt idx="2299">
                  <c:v>41735.791666666664</c:v>
                </c:pt>
                <c:pt idx="2300">
                  <c:v>41735.833333333336</c:v>
                </c:pt>
                <c:pt idx="2301">
                  <c:v>41735.875</c:v>
                </c:pt>
                <c:pt idx="2302">
                  <c:v>41735.916666666664</c:v>
                </c:pt>
                <c:pt idx="2303">
                  <c:v>41735.958333333336</c:v>
                </c:pt>
                <c:pt idx="2304">
                  <c:v>41736</c:v>
                </c:pt>
                <c:pt idx="2305">
                  <c:v>41736.041666666664</c:v>
                </c:pt>
                <c:pt idx="2306">
                  <c:v>41736.083333333336</c:v>
                </c:pt>
                <c:pt idx="2307">
                  <c:v>41736.125</c:v>
                </c:pt>
                <c:pt idx="2308">
                  <c:v>41736.166666666664</c:v>
                </c:pt>
                <c:pt idx="2309">
                  <c:v>41736.208333333336</c:v>
                </c:pt>
                <c:pt idx="2310">
                  <c:v>41736.25</c:v>
                </c:pt>
                <c:pt idx="2311">
                  <c:v>41736.291666666664</c:v>
                </c:pt>
                <c:pt idx="2312">
                  <c:v>41736.333333333336</c:v>
                </c:pt>
                <c:pt idx="2313">
                  <c:v>41736.375</c:v>
                </c:pt>
                <c:pt idx="2314">
                  <c:v>41736.416666666664</c:v>
                </c:pt>
                <c:pt idx="2315">
                  <c:v>41736.458333333336</c:v>
                </c:pt>
                <c:pt idx="2316">
                  <c:v>41736.5</c:v>
                </c:pt>
                <c:pt idx="2317">
                  <c:v>41736.541666666664</c:v>
                </c:pt>
                <c:pt idx="2318">
                  <c:v>41736.583333333336</c:v>
                </c:pt>
                <c:pt idx="2319">
                  <c:v>41736.625</c:v>
                </c:pt>
                <c:pt idx="2320">
                  <c:v>41736.666666666664</c:v>
                </c:pt>
                <c:pt idx="2321">
                  <c:v>41736.708333333336</c:v>
                </c:pt>
                <c:pt idx="2322">
                  <c:v>41736.75</c:v>
                </c:pt>
                <c:pt idx="2323">
                  <c:v>41736.791666666664</c:v>
                </c:pt>
                <c:pt idx="2324">
                  <c:v>41736.833333333336</c:v>
                </c:pt>
                <c:pt idx="2325">
                  <c:v>41736.875</c:v>
                </c:pt>
                <c:pt idx="2326">
                  <c:v>41736.916666666664</c:v>
                </c:pt>
                <c:pt idx="2327">
                  <c:v>41736.958333333336</c:v>
                </c:pt>
                <c:pt idx="2328">
                  <c:v>41737</c:v>
                </c:pt>
                <c:pt idx="2329">
                  <c:v>41737.041666666664</c:v>
                </c:pt>
                <c:pt idx="2330">
                  <c:v>41737.083333333336</c:v>
                </c:pt>
                <c:pt idx="2331">
                  <c:v>41737.125</c:v>
                </c:pt>
                <c:pt idx="2332">
                  <c:v>41737.166666666664</c:v>
                </c:pt>
                <c:pt idx="2333">
                  <c:v>41737.208333333336</c:v>
                </c:pt>
                <c:pt idx="2334">
                  <c:v>41737.25</c:v>
                </c:pt>
                <c:pt idx="2335">
                  <c:v>41737.291666666664</c:v>
                </c:pt>
                <c:pt idx="2336">
                  <c:v>41737.333333333336</c:v>
                </c:pt>
                <c:pt idx="2337">
                  <c:v>41737.375</c:v>
                </c:pt>
                <c:pt idx="2338">
                  <c:v>41737.416666666664</c:v>
                </c:pt>
                <c:pt idx="2339">
                  <c:v>41737.458333333336</c:v>
                </c:pt>
                <c:pt idx="2340">
                  <c:v>41737.5</c:v>
                </c:pt>
                <c:pt idx="2341">
                  <c:v>41737.541666666664</c:v>
                </c:pt>
                <c:pt idx="2342">
                  <c:v>41737.583333333336</c:v>
                </c:pt>
                <c:pt idx="2343">
                  <c:v>41737.625</c:v>
                </c:pt>
                <c:pt idx="2344">
                  <c:v>41737.666666666664</c:v>
                </c:pt>
                <c:pt idx="2345">
                  <c:v>41737.708333333336</c:v>
                </c:pt>
                <c:pt idx="2346">
                  <c:v>41737.75</c:v>
                </c:pt>
                <c:pt idx="2347">
                  <c:v>41737.791666666664</c:v>
                </c:pt>
                <c:pt idx="2348">
                  <c:v>41737.833333333336</c:v>
                </c:pt>
                <c:pt idx="2349">
                  <c:v>41737.875</c:v>
                </c:pt>
                <c:pt idx="2350">
                  <c:v>41737.916666666664</c:v>
                </c:pt>
                <c:pt idx="2351">
                  <c:v>41737.958333333336</c:v>
                </c:pt>
                <c:pt idx="2352">
                  <c:v>41738</c:v>
                </c:pt>
                <c:pt idx="2353">
                  <c:v>41738.041666666664</c:v>
                </c:pt>
                <c:pt idx="2354">
                  <c:v>41738.083333333336</c:v>
                </c:pt>
                <c:pt idx="2355">
                  <c:v>41738.125</c:v>
                </c:pt>
                <c:pt idx="2356">
                  <c:v>41738.166666666664</c:v>
                </c:pt>
                <c:pt idx="2357">
                  <c:v>41738.208333333336</c:v>
                </c:pt>
                <c:pt idx="2358">
                  <c:v>41738.25</c:v>
                </c:pt>
                <c:pt idx="2359">
                  <c:v>41738.291666666664</c:v>
                </c:pt>
                <c:pt idx="2360">
                  <c:v>41738.333333333336</c:v>
                </c:pt>
                <c:pt idx="2361">
                  <c:v>41738.375</c:v>
                </c:pt>
                <c:pt idx="2362">
                  <c:v>41738.416666666664</c:v>
                </c:pt>
                <c:pt idx="2363">
                  <c:v>41738.458333333336</c:v>
                </c:pt>
                <c:pt idx="2364">
                  <c:v>41738.5</c:v>
                </c:pt>
                <c:pt idx="2365">
                  <c:v>41738.541666666664</c:v>
                </c:pt>
                <c:pt idx="2366">
                  <c:v>41738.583333333336</c:v>
                </c:pt>
                <c:pt idx="2367">
                  <c:v>41738.625</c:v>
                </c:pt>
                <c:pt idx="2368">
                  <c:v>41738.666666666664</c:v>
                </c:pt>
                <c:pt idx="2369">
                  <c:v>41738.708333333336</c:v>
                </c:pt>
                <c:pt idx="2370">
                  <c:v>41738.75</c:v>
                </c:pt>
                <c:pt idx="2371">
                  <c:v>41738.791666666664</c:v>
                </c:pt>
                <c:pt idx="2372">
                  <c:v>41738.833333333336</c:v>
                </c:pt>
                <c:pt idx="2373">
                  <c:v>41738.875</c:v>
                </c:pt>
                <c:pt idx="2374">
                  <c:v>41738.916666666664</c:v>
                </c:pt>
                <c:pt idx="2375">
                  <c:v>41738.958333333336</c:v>
                </c:pt>
                <c:pt idx="2376">
                  <c:v>41739</c:v>
                </c:pt>
                <c:pt idx="2377">
                  <c:v>41739.041666666664</c:v>
                </c:pt>
                <c:pt idx="2378">
                  <c:v>41739.083333333336</c:v>
                </c:pt>
                <c:pt idx="2379">
                  <c:v>41739.125</c:v>
                </c:pt>
                <c:pt idx="2380">
                  <c:v>41739.166666666664</c:v>
                </c:pt>
                <c:pt idx="2381">
                  <c:v>41739.208333333336</c:v>
                </c:pt>
                <c:pt idx="2382">
                  <c:v>41739.25</c:v>
                </c:pt>
                <c:pt idx="2383">
                  <c:v>41739.291666666664</c:v>
                </c:pt>
                <c:pt idx="2384">
                  <c:v>41739.333333333336</c:v>
                </c:pt>
                <c:pt idx="2385">
                  <c:v>41739.375</c:v>
                </c:pt>
                <c:pt idx="2386">
                  <c:v>41739.416666666664</c:v>
                </c:pt>
                <c:pt idx="2387">
                  <c:v>41739.458333333336</c:v>
                </c:pt>
                <c:pt idx="2388">
                  <c:v>41739.5</c:v>
                </c:pt>
                <c:pt idx="2389">
                  <c:v>41739.541666666664</c:v>
                </c:pt>
                <c:pt idx="2390">
                  <c:v>41739.583333333336</c:v>
                </c:pt>
                <c:pt idx="2391">
                  <c:v>41739.625</c:v>
                </c:pt>
                <c:pt idx="2392">
                  <c:v>41739.666666666664</c:v>
                </c:pt>
                <c:pt idx="2393">
                  <c:v>41739.708333333336</c:v>
                </c:pt>
                <c:pt idx="2394">
                  <c:v>41739.75</c:v>
                </c:pt>
                <c:pt idx="2395">
                  <c:v>41739.791666666664</c:v>
                </c:pt>
                <c:pt idx="2396">
                  <c:v>41739.833333333336</c:v>
                </c:pt>
                <c:pt idx="2397">
                  <c:v>41739.875</c:v>
                </c:pt>
                <c:pt idx="2398">
                  <c:v>41739.916666666664</c:v>
                </c:pt>
                <c:pt idx="2399">
                  <c:v>41739.958333333336</c:v>
                </c:pt>
                <c:pt idx="2400">
                  <c:v>41740</c:v>
                </c:pt>
                <c:pt idx="2401">
                  <c:v>41740.041666666664</c:v>
                </c:pt>
                <c:pt idx="2402">
                  <c:v>41740.083333333336</c:v>
                </c:pt>
                <c:pt idx="2403">
                  <c:v>41740.125</c:v>
                </c:pt>
                <c:pt idx="2404">
                  <c:v>41740.166666666664</c:v>
                </c:pt>
                <c:pt idx="2405">
                  <c:v>41740.208333333336</c:v>
                </c:pt>
                <c:pt idx="2406">
                  <c:v>41740.25</c:v>
                </c:pt>
                <c:pt idx="2407">
                  <c:v>41740.291666666664</c:v>
                </c:pt>
                <c:pt idx="2408">
                  <c:v>41740.333333333336</c:v>
                </c:pt>
                <c:pt idx="2409">
                  <c:v>41740.375</c:v>
                </c:pt>
                <c:pt idx="2410">
                  <c:v>41740.416666666664</c:v>
                </c:pt>
                <c:pt idx="2411">
                  <c:v>41740.458333333336</c:v>
                </c:pt>
                <c:pt idx="2412">
                  <c:v>41740.5</c:v>
                </c:pt>
                <c:pt idx="2413">
                  <c:v>41740.541666666664</c:v>
                </c:pt>
                <c:pt idx="2414">
                  <c:v>41740.583333333336</c:v>
                </c:pt>
                <c:pt idx="2415">
                  <c:v>41740.625</c:v>
                </c:pt>
                <c:pt idx="2416">
                  <c:v>41740.666666666664</c:v>
                </c:pt>
                <c:pt idx="2417">
                  <c:v>41740.708333333336</c:v>
                </c:pt>
                <c:pt idx="2418">
                  <c:v>41740.75</c:v>
                </c:pt>
                <c:pt idx="2419">
                  <c:v>41740.791666666664</c:v>
                </c:pt>
                <c:pt idx="2420">
                  <c:v>41740.833333333336</c:v>
                </c:pt>
                <c:pt idx="2421">
                  <c:v>41740.875</c:v>
                </c:pt>
                <c:pt idx="2422">
                  <c:v>41740.916666666664</c:v>
                </c:pt>
                <c:pt idx="2423">
                  <c:v>41740.958333333336</c:v>
                </c:pt>
                <c:pt idx="2424">
                  <c:v>41741</c:v>
                </c:pt>
                <c:pt idx="2425">
                  <c:v>41741.041666666664</c:v>
                </c:pt>
                <c:pt idx="2426">
                  <c:v>41741.083333333336</c:v>
                </c:pt>
                <c:pt idx="2427">
                  <c:v>41741.125</c:v>
                </c:pt>
                <c:pt idx="2428">
                  <c:v>41741.166666666664</c:v>
                </c:pt>
                <c:pt idx="2429">
                  <c:v>41741.208333333336</c:v>
                </c:pt>
                <c:pt idx="2430">
                  <c:v>41741.25</c:v>
                </c:pt>
                <c:pt idx="2431">
                  <c:v>41741.291666666664</c:v>
                </c:pt>
                <c:pt idx="2432">
                  <c:v>41741.333333333336</c:v>
                </c:pt>
                <c:pt idx="2433">
                  <c:v>41741.375</c:v>
                </c:pt>
                <c:pt idx="2434">
                  <c:v>41741.416666666664</c:v>
                </c:pt>
                <c:pt idx="2435">
                  <c:v>41741.458333333336</c:v>
                </c:pt>
                <c:pt idx="2436">
                  <c:v>41741.5</c:v>
                </c:pt>
                <c:pt idx="2437">
                  <c:v>41741.541666666664</c:v>
                </c:pt>
                <c:pt idx="2438">
                  <c:v>41741.583333333336</c:v>
                </c:pt>
                <c:pt idx="2439">
                  <c:v>41741.625</c:v>
                </c:pt>
                <c:pt idx="2440">
                  <c:v>41741.666666666664</c:v>
                </c:pt>
                <c:pt idx="2441">
                  <c:v>41741.708333333336</c:v>
                </c:pt>
                <c:pt idx="2442">
                  <c:v>41741.75</c:v>
                </c:pt>
                <c:pt idx="2443">
                  <c:v>41741.791666666664</c:v>
                </c:pt>
                <c:pt idx="2444">
                  <c:v>41741.833333333336</c:v>
                </c:pt>
                <c:pt idx="2445">
                  <c:v>41741.875</c:v>
                </c:pt>
                <c:pt idx="2446">
                  <c:v>41741.916666666664</c:v>
                </c:pt>
                <c:pt idx="2447">
                  <c:v>41741.958333333336</c:v>
                </c:pt>
                <c:pt idx="2448">
                  <c:v>41742</c:v>
                </c:pt>
                <c:pt idx="2449">
                  <c:v>41742.041666666664</c:v>
                </c:pt>
                <c:pt idx="2450">
                  <c:v>41742.083333333336</c:v>
                </c:pt>
                <c:pt idx="2451">
                  <c:v>41742.125</c:v>
                </c:pt>
                <c:pt idx="2452">
                  <c:v>41742.166666666664</c:v>
                </c:pt>
                <c:pt idx="2453">
                  <c:v>41742.208333333336</c:v>
                </c:pt>
                <c:pt idx="2454">
                  <c:v>41742.25</c:v>
                </c:pt>
                <c:pt idx="2455">
                  <c:v>41742.291666666664</c:v>
                </c:pt>
                <c:pt idx="2456">
                  <c:v>41742.333333333336</c:v>
                </c:pt>
                <c:pt idx="2457">
                  <c:v>41742.375</c:v>
                </c:pt>
                <c:pt idx="2458">
                  <c:v>41742.416666666664</c:v>
                </c:pt>
                <c:pt idx="2459">
                  <c:v>41742.458333333336</c:v>
                </c:pt>
                <c:pt idx="2460">
                  <c:v>41742.5</c:v>
                </c:pt>
                <c:pt idx="2461">
                  <c:v>41742.541666666664</c:v>
                </c:pt>
                <c:pt idx="2462">
                  <c:v>41742.583333333336</c:v>
                </c:pt>
                <c:pt idx="2463">
                  <c:v>41742.625</c:v>
                </c:pt>
                <c:pt idx="2464">
                  <c:v>41742.666666666664</c:v>
                </c:pt>
                <c:pt idx="2465">
                  <c:v>41742.708333333336</c:v>
                </c:pt>
                <c:pt idx="2466">
                  <c:v>41742.75</c:v>
                </c:pt>
                <c:pt idx="2467">
                  <c:v>41742.791666666664</c:v>
                </c:pt>
                <c:pt idx="2468">
                  <c:v>41742.833333333336</c:v>
                </c:pt>
                <c:pt idx="2469">
                  <c:v>41742.875</c:v>
                </c:pt>
                <c:pt idx="2470">
                  <c:v>41742.916666666664</c:v>
                </c:pt>
                <c:pt idx="2471">
                  <c:v>41742.958333333336</c:v>
                </c:pt>
                <c:pt idx="2472">
                  <c:v>41743</c:v>
                </c:pt>
                <c:pt idx="2473">
                  <c:v>41743.041666666664</c:v>
                </c:pt>
                <c:pt idx="2474">
                  <c:v>41743.083333333336</c:v>
                </c:pt>
                <c:pt idx="2475">
                  <c:v>41743.125</c:v>
                </c:pt>
                <c:pt idx="2476">
                  <c:v>41743.166666666664</c:v>
                </c:pt>
                <c:pt idx="2477">
                  <c:v>41743.208333333336</c:v>
                </c:pt>
                <c:pt idx="2478">
                  <c:v>41743.25</c:v>
                </c:pt>
                <c:pt idx="2479">
                  <c:v>41743.291666666664</c:v>
                </c:pt>
                <c:pt idx="2480">
                  <c:v>41743.333333333336</c:v>
                </c:pt>
                <c:pt idx="2481">
                  <c:v>41743.375</c:v>
                </c:pt>
                <c:pt idx="2482">
                  <c:v>41743.416666666664</c:v>
                </c:pt>
                <c:pt idx="2483">
                  <c:v>41743.458333333336</c:v>
                </c:pt>
                <c:pt idx="2484">
                  <c:v>41743.5</c:v>
                </c:pt>
                <c:pt idx="2485">
                  <c:v>41743.541666666664</c:v>
                </c:pt>
                <c:pt idx="2486">
                  <c:v>41743.583333333336</c:v>
                </c:pt>
                <c:pt idx="2487">
                  <c:v>41743.625</c:v>
                </c:pt>
                <c:pt idx="2488">
                  <c:v>41743.666666666664</c:v>
                </c:pt>
                <c:pt idx="2489">
                  <c:v>41743.708333333336</c:v>
                </c:pt>
                <c:pt idx="2490">
                  <c:v>41743.75</c:v>
                </c:pt>
                <c:pt idx="2491">
                  <c:v>41743.791666666664</c:v>
                </c:pt>
                <c:pt idx="2492">
                  <c:v>41743.833333333336</c:v>
                </c:pt>
                <c:pt idx="2493">
                  <c:v>41743.875</c:v>
                </c:pt>
                <c:pt idx="2494">
                  <c:v>41743.916666666664</c:v>
                </c:pt>
                <c:pt idx="2495">
                  <c:v>41743.958333333336</c:v>
                </c:pt>
                <c:pt idx="2496">
                  <c:v>41744</c:v>
                </c:pt>
                <c:pt idx="2497">
                  <c:v>41744.041666666664</c:v>
                </c:pt>
                <c:pt idx="2498">
                  <c:v>41744.083333333336</c:v>
                </c:pt>
                <c:pt idx="2499">
                  <c:v>41744.125</c:v>
                </c:pt>
                <c:pt idx="2500">
                  <c:v>41744.166666666664</c:v>
                </c:pt>
                <c:pt idx="2501">
                  <c:v>41744.208333333336</c:v>
                </c:pt>
                <c:pt idx="2502">
                  <c:v>41744.25</c:v>
                </c:pt>
                <c:pt idx="2503">
                  <c:v>41744.291666666664</c:v>
                </c:pt>
                <c:pt idx="2504">
                  <c:v>41744.333333333336</c:v>
                </c:pt>
                <c:pt idx="2505">
                  <c:v>41744.375</c:v>
                </c:pt>
                <c:pt idx="2506">
                  <c:v>41744.416666666664</c:v>
                </c:pt>
                <c:pt idx="2507">
                  <c:v>41744.458333333336</c:v>
                </c:pt>
                <c:pt idx="2508">
                  <c:v>41744.5</c:v>
                </c:pt>
                <c:pt idx="2509">
                  <c:v>41744.541666666664</c:v>
                </c:pt>
                <c:pt idx="2510">
                  <c:v>41744.583333333336</c:v>
                </c:pt>
                <c:pt idx="2511">
                  <c:v>41744.625</c:v>
                </c:pt>
                <c:pt idx="2512">
                  <c:v>41744.666666666664</c:v>
                </c:pt>
                <c:pt idx="2513">
                  <c:v>41744.708333333336</c:v>
                </c:pt>
                <c:pt idx="2514">
                  <c:v>41744.75</c:v>
                </c:pt>
                <c:pt idx="2515">
                  <c:v>41744.791666666664</c:v>
                </c:pt>
                <c:pt idx="2516">
                  <c:v>41744.833333333336</c:v>
                </c:pt>
                <c:pt idx="2517">
                  <c:v>41744.875</c:v>
                </c:pt>
                <c:pt idx="2518">
                  <c:v>41744.916666666664</c:v>
                </c:pt>
                <c:pt idx="2519">
                  <c:v>41744.958333333336</c:v>
                </c:pt>
                <c:pt idx="2520">
                  <c:v>41745</c:v>
                </c:pt>
                <c:pt idx="2521">
                  <c:v>41745.041666666664</c:v>
                </c:pt>
                <c:pt idx="2522">
                  <c:v>41745.083333333336</c:v>
                </c:pt>
                <c:pt idx="2523">
                  <c:v>41745.125</c:v>
                </c:pt>
                <c:pt idx="2524">
                  <c:v>41745.166666666664</c:v>
                </c:pt>
                <c:pt idx="2525">
                  <c:v>41745.208333333336</c:v>
                </c:pt>
                <c:pt idx="2526">
                  <c:v>41745.25</c:v>
                </c:pt>
                <c:pt idx="2527">
                  <c:v>41745.291666666664</c:v>
                </c:pt>
                <c:pt idx="2528">
                  <c:v>41745.333333333336</c:v>
                </c:pt>
                <c:pt idx="2529">
                  <c:v>41745.375</c:v>
                </c:pt>
                <c:pt idx="2530">
                  <c:v>41745.416666666664</c:v>
                </c:pt>
                <c:pt idx="2531">
                  <c:v>41745.458333333336</c:v>
                </c:pt>
                <c:pt idx="2532">
                  <c:v>41745.5</c:v>
                </c:pt>
                <c:pt idx="2533">
                  <c:v>41745.541666666664</c:v>
                </c:pt>
                <c:pt idx="2534">
                  <c:v>41745.583333333336</c:v>
                </c:pt>
                <c:pt idx="2535">
                  <c:v>41745.625</c:v>
                </c:pt>
                <c:pt idx="2536">
                  <c:v>41745.666666666664</c:v>
                </c:pt>
                <c:pt idx="2537">
                  <c:v>41745.708333333336</c:v>
                </c:pt>
                <c:pt idx="2538">
                  <c:v>41745.75</c:v>
                </c:pt>
                <c:pt idx="2539">
                  <c:v>41745.791666666664</c:v>
                </c:pt>
                <c:pt idx="2540">
                  <c:v>41745.833333333336</c:v>
                </c:pt>
                <c:pt idx="2541">
                  <c:v>41745.875</c:v>
                </c:pt>
                <c:pt idx="2542">
                  <c:v>41745.916666666664</c:v>
                </c:pt>
                <c:pt idx="2543">
                  <c:v>41745.958333333336</c:v>
                </c:pt>
                <c:pt idx="2544">
                  <c:v>41746</c:v>
                </c:pt>
                <c:pt idx="2545">
                  <c:v>41746.041666666664</c:v>
                </c:pt>
                <c:pt idx="2546">
                  <c:v>41746.083333333336</c:v>
                </c:pt>
                <c:pt idx="2547">
                  <c:v>41746.125</c:v>
                </c:pt>
                <c:pt idx="2548">
                  <c:v>41746.166666666664</c:v>
                </c:pt>
                <c:pt idx="2549">
                  <c:v>41746.208333333336</c:v>
                </c:pt>
                <c:pt idx="2550">
                  <c:v>41746.25</c:v>
                </c:pt>
                <c:pt idx="2551">
                  <c:v>41746.291666666664</c:v>
                </c:pt>
                <c:pt idx="2552">
                  <c:v>41746.333333333336</c:v>
                </c:pt>
                <c:pt idx="2553">
                  <c:v>41746.375</c:v>
                </c:pt>
                <c:pt idx="2554">
                  <c:v>41746.416666666664</c:v>
                </c:pt>
                <c:pt idx="2555">
                  <c:v>41746.458333333336</c:v>
                </c:pt>
                <c:pt idx="2556">
                  <c:v>41746.5</c:v>
                </c:pt>
                <c:pt idx="2557">
                  <c:v>41746.541666666664</c:v>
                </c:pt>
                <c:pt idx="2558">
                  <c:v>41746.583333333336</c:v>
                </c:pt>
                <c:pt idx="2559">
                  <c:v>41746.625</c:v>
                </c:pt>
                <c:pt idx="2560">
                  <c:v>41746.666666666664</c:v>
                </c:pt>
                <c:pt idx="2561">
                  <c:v>41746.708333333336</c:v>
                </c:pt>
                <c:pt idx="2562">
                  <c:v>41746.75</c:v>
                </c:pt>
                <c:pt idx="2563">
                  <c:v>41746.791666666664</c:v>
                </c:pt>
                <c:pt idx="2564">
                  <c:v>41746.833333333336</c:v>
                </c:pt>
                <c:pt idx="2565">
                  <c:v>41746.875</c:v>
                </c:pt>
                <c:pt idx="2566">
                  <c:v>41746.916666666664</c:v>
                </c:pt>
                <c:pt idx="2567">
                  <c:v>41746.958333333336</c:v>
                </c:pt>
                <c:pt idx="2568">
                  <c:v>41747</c:v>
                </c:pt>
                <c:pt idx="2569">
                  <c:v>41747.041666666664</c:v>
                </c:pt>
                <c:pt idx="2570">
                  <c:v>41747.083333333336</c:v>
                </c:pt>
                <c:pt idx="2571">
                  <c:v>41747.125</c:v>
                </c:pt>
                <c:pt idx="2572">
                  <c:v>41747.166666666664</c:v>
                </c:pt>
                <c:pt idx="2573">
                  <c:v>41747.208333333336</c:v>
                </c:pt>
                <c:pt idx="2574">
                  <c:v>41747.25</c:v>
                </c:pt>
                <c:pt idx="2575">
                  <c:v>41747.291666666664</c:v>
                </c:pt>
                <c:pt idx="2576">
                  <c:v>41747.333333333336</c:v>
                </c:pt>
                <c:pt idx="2577">
                  <c:v>41747.375</c:v>
                </c:pt>
                <c:pt idx="2578">
                  <c:v>41747.416666666664</c:v>
                </c:pt>
                <c:pt idx="2579">
                  <c:v>41747.458333333336</c:v>
                </c:pt>
                <c:pt idx="2580">
                  <c:v>41747.5</c:v>
                </c:pt>
                <c:pt idx="2581">
                  <c:v>41747.541666666664</c:v>
                </c:pt>
                <c:pt idx="2582">
                  <c:v>41747.583333333336</c:v>
                </c:pt>
                <c:pt idx="2583">
                  <c:v>41747.625</c:v>
                </c:pt>
                <c:pt idx="2584">
                  <c:v>41747.666666666664</c:v>
                </c:pt>
                <c:pt idx="2585">
                  <c:v>41747.708333333336</c:v>
                </c:pt>
                <c:pt idx="2586">
                  <c:v>41747.75</c:v>
                </c:pt>
                <c:pt idx="2587">
                  <c:v>41747.791666666664</c:v>
                </c:pt>
                <c:pt idx="2588">
                  <c:v>41747.833333333336</c:v>
                </c:pt>
                <c:pt idx="2589">
                  <c:v>41747.875</c:v>
                </c:pt>
                <c:pt idx="2590">
                  <c:v>41747.916666666664</c:v>
                </c:pt>
                <c:pt idx="2591">
                  <c:v>41747.958333333336</c:v>
                </c:pt>
                <c:pt idx="2592">
                  <c:v>41748</c:v>
                </c:pt>
                <c:pt idx="2593">
                  <c:v>41748.041666666664</c:v>
                </c:pt>
                <c:pt idx="2594">
                  <c:v>41748.083333333336</c:v>
                </c:pt>
                <c:pt idx="2595">
                  <c:v>41748.125</c:v>
                </c:pt>
                <c:pt idx="2596">
                  <c:v>41748.166666666664</c:v>
                </c:pt>
                <c:pt idx="2597">
                  <c:v>41748.208333333336</c:v>
                </c:pt>
                <c:pt idx="2598">
                  <c:v>41748.25</c:v>
                </c:pt>
                <c:pt idx="2599">
                  <c:v>41748.291666666664</c:v>
                </c:pt>
                <c:pt idx="2600">
                  <c:v>41748.333333333336</c:v>
                </c:pt>
                <c:pt idx="2601">
                  <c:v>41748.375</c:v>
                </c:pt>
                <c:pt idx="2602">
                  <c:v>41748.416666666664</c:v>
                </c:pt>
                <c:pt idx="2603">
                  <c:v>41748.458333333336</c:v>
                </c:pt>
                <c:pt idx="2604">
                  <c:v>41748.5</c:v>
                </c:pt>
                <c:pt idx="2605">
                  <c:v>41748.541666666664</c:v>
                </c:pt>
                <c:pt idx="2606">
                  <c:v>41748.583333333336</c:v>
                </c:pt>
                <c:pt idx="2607">
                  <c:v>41748.625</c:v>
                </c:pt>
                <c:pt idx="2608">
                  <c:v>41748.666666666664</c:v>
                </c:pt>
                <c:pt idx="2609">
                  <c:v>41748.708333333336</c:v>
                </c:pt>
                <c:pt idx="2610">
                  <c:v>41748.75</c:v>
                </c:pt>
                <c:pt idx="2611">
                  <c:v>41748.791666666664</c:v>
                </c:pt>
                <c:pt idx="2612">
                  <c:v>41748.833333333336</c:v>
                </c:pt>
                <c:pt idx="2613">
                  <c:v>41748.875</c:v>
                </c:pt>
                <c:pt idx="2614">
                  <c:v>41748.916666666664</c:v>
                </c:pt>
                <c:pt idx="2615">
                  <c:v>41748.958333333336</c:v>
                </c:pt>
                <c:pt idx="2616">
                  <c:v>41749</c:v>
                </c:pt>
                <c:pt idx="2617">
                  <c:v>41749.041666666664</c:v>
                </c:pt>
                <c:pt idx="2618">
                  <c:v>41749.083333333336</c:v>
                </c:pt>
                <c:pt idx="2619">
                  <c:v>41749.125</c:v>
                </c:pt>
                <c:pt idx="2620">
                  <c:v>41749.166666666664</c:v>
                </c:pt>
                <c:pt idx="2621">
                  <c:v>41749.208333333336</c:v>
                </c:pt>
                <c:pt idx="2622">
                  <c:v>41749.25</c:v>
                </c:pt>
                <c:pt idx="2623">
                  <c:v>41749.291666666664</c:v>
                </c:pt>
                <c:pt idx="2624">
                  <c:v>41749.333333333336</c:v>
                </c:pt>
                <c:pt idx="2625">
                  <c:v>41749.375</c:v>
                </c:pt>
                <c:pt idx="2626">
                  <c:v>41749.416666666664</c:v>
                </c:pt>
                <c:pt idx="2627">
                  <c:v>41749.458333333336</c:v>
                </c:pt>
                <c:pt idx="2628">
                  <c:v>41749.5</c:v>
                </c:pt>
                <c:pt idx="2629">
                  <c:v>41749.541666666664</c:v>
                </c:pt>
                <c:pt idx="2630">
                  <c:v>41749.583333333336</c:v>
                </c:pt>
                <c:pt idx="2631">
                  <c:v>41749.625</c:v>
                </c:pt>
                <c:pt idx="2632">
                  <c:v>41749.666666666664</c:v>
                </c:pt>
                <c:pt idx="2633">
                  <c:v>41749.708333333336</c:v>
                </c:pt>
                <c:pt idx="2634">
                  <c:v>41749.75</c:v>
                </c:pt>
                <c:pt idx="2635">
                  <c:v>41749.791666666664</c:v>
                </c:pt>
                <c:pt idx="2636">
                  <c:v>41749.833333333336</c:v>
                </c:pt>
                <c:pt idx="2637">
                  <c:v>41749.875</c:v>
                </c:pt>
                <c:pt idx="2638">
                  <c:v>41749.916666666664</c:v>
                </c:pt>
                <c:pt idx="2639">
                  <c:v>41749.958333333336</c:v>
                </c:pt>
                <c:pt idx="2640">
                  <c:v>41750</c:v>
                </c:pt>
                <c:pt idx="2641">
                  <c:v>41750.041666666664</c:v>
                </c:pt>
                <c:pt idx="2642">
                  <c:v>41750.083333333336</c:v>
                </c:pt>
                <c:pt idx="2643">
                  <c:v>41750.125</c:v>
                </c:pt>
                <c:pt idx="2644">
                  <c:v>41750.166666666664</c:v>
                </c:pt>
                <c:pt idx="2645">
                  <c:v>41750.208333333336</c:v>
                </c:pt>
                <c:pt idx="2646">
                  <c:v>41750.25</c:v>
                </c:pt>
                <c:pt idx="2647">
                  <c:v>41750.291666666664</c:v>
                </c:pt>
                <c:pt idx="2648">
                  <c:v>41750.333333333336</c:v>
                </c:pt>
                <c:pt idx="2649">
                  <c:v>41750.375</c:v>
                </c:pt>
                <c:pt idx="2650">
                  <c:v>41750.416666666664</c:v>
                </c:pt>
                <c:pt idx="2651">
                  <c:v>41750.458333333336</c:v>
                </c:pt>
                <c:pt idx="2652">
                  <c:v>41750.5</c:v>
                </c:pt>
                <c:pt idx="2653">
                  <c:v>41750.541666666664</c:v>
                </c:pt>
                <c:pt idx="2654">
                  <c:v>41750.583333333336</c:v>
                </c:pt>
                <c:pt idx="2655">
                  <c:v>41750.625</c:v>
                </c:pt>
                <c:pt idx="2656">
                  <c:v>41750.666666666664</c:v>
                </c:pt>
                <c:pt idx="2657">
                  <c:v>41750.708333333336</c:v>
                </c:pt>
                <c:pt idx="2658">
                  <c:v>41750.75</c:v>
                </c:pt>
                <c:pt idx="2659">
                  <c:v>41750.791666666664</c:v>
                </c:pt>
                <c:pt idx="2660">
                  <c:v>41750.833333333336</c:v>
                </c:pt>
                <c:pt idx="2661">
                  <c:v>41750.875</c:v>
                </c:pt>
                <c:pt idx="2662">
                  <c:v>41750.916666666664</c:v>
                </c:pt>
                <c:pt idx="2663">
                  <c:v>41750.958333333336</c:v>
                </c:pt>
                <c:pt idx="2664">
                  <c:v>41751</c:v>
                </c:pt>
                <c:pt idx="2665">
                  <c:v>41751.041666666664</c:v>
                </c:pt>
                <c:pt idx="2666">
                  <c:v>41751.083333333336</c:v>
                </c:pt>
                <c:pt idx="2667">
                  <c:v>41751.125</c:v>
                </c:pt>
                <c:pt idx="2668">
                  <c:v>41751.166666666664</c:v>
                </c:pt>
                <c:pt idx="2669">
                  <c:v>41751.208333333336</c:v>
                </c:pt>
                <c:pt idx="2670">
                  <c:v>41751.25</c:v>
                </c:pt>
                <c:pt idx="2671">
                  <c:v>41751.291666666664</c:v>
                </c:pt>
                <c:pt idx="2672">
                  <c:v>41751.333333333336</c:v>
                </c:pt>
                <c:pt idx="2673">
                  <c:v>41751.375</c:v>
                </c:pt>
                <c:pt idx="2674">
                  <c:v>41751.416666666664</c:v>
                </c:pt>
                <c:pt idx="2675">
                  <c:v>41751.458333333336</c:v>
                </c:pt>
                <c:pt idx="2676">
                  <c:v>41751.5</c:v>
                </c:pt>
                <c:pt idx="2677">
                  <c:v>41751.541666666664</c:v>
                </c:pt>
                <c:pt idx="2678">
                  <c:v>41751.583333333336</c:v>
                </c:pt>
                <c:pt idx="2679">
                  <c:v>41751.625</c:v>
                </c:pt>
                <c:pt idx="2680">
                  <c:v>41751.666666666664</c:v>
                </c:pt>
                <c:pt idx="2681">
                  <c:v>41751.708333333336</c:v>
                </c:pt>
                <c:pt idx="2682">
                  <c:v>41751.75</c:v>
                </c:pt>
                <c:pt idx="2683">
                  <c:v>41751.791666666664</c:v>
                </c:pt>
                <c:pt idx="2684">
                  <c:v>41751.833333333336</c:v>
                </c:pt>
                <c:pt idx="2685">
                  <c:v>41751.875</c:v>
                </c:pt>
                <c:pt idx="2686">
                  <c:v>41751.916666666664</c:v>
                </c:pt>
                <c:pt idx="2687">
                  <c:v>41751.958333333336</c:v>
                </c:pt>
                <c:pt idx="2688">
                  <c:v>41752</c:v>
                </c:pt>
                <c:pt idx="2689">
                  <c:v>41752.041666666664</c:v>
                </c:pt>
                <c:pt idx="2690">
                  <c:v>41752.083333333336</c:v>
                </c:pt>
                <c:pt idx="2691">
                  <c:v>41752.125</c:v>
                </c:pt>
                <c:pt idx="2692">
                  <c:v>41752.166666666664</c:v>
                </c:pt>
                <c:pt idx="2693">
                  <c:v>41752.208333333336</c:v>
                </c:pt>
                <c:pt idx="2694">
                  <c:v>41752.25</c:v>
                </c:pt>
                <c:pt idx="2695">
                  <c:v>41752.291666666664</c:v>
                </c:pt>
                <c:pt idx="2696">
                  <c:v>41752.333333333336</c:v>
                </c:pt>
                <c:pt idx="2697">
                  <c:v>41752.375</c:v>
                </c:pt>
                <c:pt idx="2698">
                  <c:v>41752.416666666664</c:v>
                </c:pt>
                <c:pt idx="2699">
                  <c:v>41752.458333333336</c:v>
                </c:pt>
                <c:pt idx="2700">
                  <c:v>41752.5</c:v>
                </c:pt>
                <c:pt idx="2701">
                  <c:v>41752.541666666664</c:v>
                </c:pt>
                <c:pt idx="2702">
                  <c:v>41752.583333333336</c:v>
                </c:pt>
                <c:pt idx="2703">
                  <c:v>41752.625</c:v>
                </c:pt>
                <c:pt idx="2704">
                  <c:v>41752.666666666664</c:v>
                </c:pt>
                <c:pt idx="2705">
                  <c:v>41752.708333333336</c:v>
                </c:pt>
                <c:pt idx="2706">
                  <c:v>41752.75</c:v>
                </c:pt>
                <c:pt idx="2707">
                  <c:v>41752.791666666664</c:v>
                </c:pt>
                <c:pt idx="2708">
                  <c:v>41752.833333333336</c:v>
                </c:pt>
                <c:pt idx="2709">
                  <c:v>41752.875</c:v>
                </c:pt>
                <c:pt idx="2710">
                  <c:v>41752.916666666664</c:v>
                </c:pt>
                <c:pt idx="2711">
                  <c:v>41752.958333333336</c:v>
                </c:pt>
                <c:pt idx="2712">
                  <c:v>41753</c:v>
                </c:pt>
                <c:pt idx="2713">
                  <c:v>41753.041666666664</c:v>
                </c:pt>
                <c:pt idx="2714">
                  <c:v>41753.083333333336</c:v>
                </c:pt>
                <c:pt idx="2715">
                  <c:v>41753.125</c:v>
                </c:pt>
                <c:pt idx="2716">
                  <c:v>41753.166666666664</c:v>
                </c:pt>
                <c:pt idx="2717">
                  <c:v>41753.208333333336</c:v>
                </c:pt>
                <c:pt idx="2718">
                  <c:v>41753.25</c:v>
                </c:pt>
                <c:pt idx="2719">
                  <c:v>41753.291666666664</c:v>
                </c:pt>
                <c:pt idx="2720">
                  <c:v>41753.333333333336</c:v>
                </c:pt>
                <c:pt idx="2721">
                  <c:v>41753.375</c:v>
                </c:pt>
                <c:pt idx="2722">
                  <c:v>41753.416666666664</c:v>
                </c:pt>
                <c:pt idx="2723">
                  <c:v>41753.458333333336</c:v>
                </c:pt>
                <c:pt idx="2724">
                  <c:v>41753.5</c:v>
                </c:pt>
                <c:pt idx="2725">
                  <c:v>41753.541666666664</c:v>
                </c:pt>
                <c:pt idx="2726">
                  <c:v>41753.583333333336</c:v>
                </c:pt>
                <c:pt idx="2727">
                  <c:v>41753.625</c:v>
                </c:pt>
                <c:pt idx="2728">
                  <c:v>41753.666666666664</c:v>
                </c:pt>
                <c:pt idx="2729">
                  <c:v>41753.708333333336</c:v>
                </c:pt>
                <c:pt idx="2730">
                  <c:v>41753.75</c:v>
                </c:pt>
                <c:pt idx="2731">
                  <c:v>41753.791666666664</c:v>
                </c:pt>
                <c:pt idx="2732">
                  <c:v>41753.833333333336</c:v>
                </c:pt>
                <c:pt idx="2733">
                  <c:v>41753.875</c:v>
                </c:pt>
                <c:pt idx="2734">
                  <c:v>41753.916666666664</c:v>
                </c:pt>
                <c:pt idx="2735">
                  <c:v>41753.958333333336</c:v>
                </c:pt>
                <c:pt idx="2736">
                  <c:v>41754</c:v>
                </c:pt>
                <c:pt idx="2737">
                  <c:v>41754.041666666664</c:v>
                </c:pt>
                <c:pt idx="2738">
                  <c:v>41754.083333333336</c:v>
                </c:pt>
                <c:pt idx="2739">
                  <c:v>41754.125</c:v>
                </c:pt>
                <c:pt idx="2740">
                  <c:v>41754.166666666664</c:v>
                </c:pt>
                <c:pt idx="2741">
                  <c:v>41754.208333333336</c:v>
                </c:pt>
                <c:pt idx="2742">
                  <c:v>41754.25</c:v>
                </c:pt>
                <c:pt idx="2743">
                  <c:v>41754.291666666664</c:v>
                </c:pt>
                <c:pt idx="2744">
                  <c:v>41754.333333333336</c:v>
                </c:pt>
                <c:pt idx="2745">
                  <c:v>41754.375</c:v>
                </c:pt>
                <c:pt idx="2746">
                  <c:v>41754.416666666664</c:v>
                </c:pt>
                <c:pt idx="2747">
                  <c:v>41754.458333333336</c:v>
                </c:pt>
                <c:pt idx="2748">
                  <c:v>41754.5</c:v>
                </c:pt>
                <c:pt idx="2749">
                  <c:v>41754.541666666664</c:v>
                </c:pt>
                <c:pt idx="2750">
                  <c:v>41754.583333333336</c:v>
                </c:pt>
                <c:pt idx="2751">
                  <c:v>41754.625</c:v>
                </c:pt>
                <c:pt idx="2752">
                  <c:v>41754.666666666664</c:v>
                </c:pt>
                <c:pt idx="2753">
                  <c:v>41754.708333333336</c:v>
                </c:pt>
                <c:pt idx="2754">
                  <c:v>41754.75</c:v>
                </c:pt>
                <c:pt idx="2755">
                  <c:v>41754.791666666664</c:v>
                </c:pt>
                <c:pt idx="2756">
                  <c:v>41754.833333333336</c:v>
                </c:pt>
                <c:pt idx="2757">
                  <c:v>41754.875</c:v>
                </c:pt>
                <c:pt idx="2758">
                  <c:v>41754.916666666664</c:v>
                </c:pt>
                <c:pt idx="2759">
                  <c:v>41754.958333333336</c:v>
                </c:pt>
                <c:pt idx="2760">
                  <c:v>41755</c:v>
                </c:pt>
                <c:pt idx="2761">
                  <c:v>41755.041666666664</c:v>
                </c:pt>
                <c:pt idx="2762">
                  <c:v>41755.083333333336</c:v>
                </c:pt>
                <c:pt idx="2763">
                  <c:v>41755.125</c:v>
                </c:pt>
                <c:pt idx="2764">
                  <c:v>41755.166666666664</c:v>
                </c:pt>
                <c:pt idx="2765">
                  <c:v>41755.208333333336</c:v>
                </c:pt>
                <c:pt idx="2766">
                  <c:v>41755.25</c:v>
                </c:pt>
                <c:pt idx="2767">
                  <c:v>41755.291666666664</c:v>
                </c:pt>
                <c:pt idx="2768">
                  <c:v>41755.333333333336</c:v>
                </c:pt>
                <c:pt idx="2769">
                  <c:v>41755.375</c:v>
                </c:pt>
                <c:pt idx="2770">
                  <c:v>41755.416666666664</c:v>
                </c:pt>
                <c:pt idx="2771">
                  <c:v>41755.458333333336</c:v>
                </c:pt>
                <c:pt idx="2772">
                  <c:v>41755.5</c:v>
                </c:pt>
                <c:pt idx="2773">
                  <c:v>41755.541666666664</c:v>
                </c:pt>
                <c:pt idx="2774">
                  <c:v>41755.583333333336</c:v>
                </c:pt>
                <c:pt idx="2775">
                  <c:v>41755.625</c:v>
                </c:pt>
                <c:pt idx="2776">
                  <c:v>41755.666666666664</c:v>
                </c:pt>
                <c:pt idx="2777">
                  <c:v>41755.708333333336</c:v>
                </c:pt>
                <c:pt idx="2778">
                  <c:v>41755.75</c:v>
                </c:pt>
                <c:pt idx="2779">
                  <c:v>41755.791666666664</c:v>
                </c:pt>
                <c:pt idx="2780">
                  <c:v>41755.833333333336</c:v>
                </c:pt>
                <c:pt idx="2781">
                  <c:v>41755.875</c:v>
                </c:pt>
                <c:pt idx="2782">
                  <c:v>41755.916666666664</c:v>
                </c:pt>
                <c:pt idx="2783">
                  <c:v>41755.958333333336</c:v>
                </c:pt>
                <c:pt idx="2784">
                  <c:v>41756</c:v>
                </c:pt>
                <c:pt idx="2785">
                  <c:v>41756.041666666664</c:v>
                </c:pt>
                <c:pt idx="2786">
                  <c:v>41756.083333333336</c:v>
                </c:pt>
                <c:pt idx="2787">
                  <c:v>41756.125</c:v>
                </c:pt>
                <c:pt idx="2788">
                  <c:v>41756.166666666664</c:v>
                </c:pt>
                <c:pt idx="2789">
                  <c:v>41756.208333333336</c:v>
                </c:pt>
                <c:pt idx="2790">
                  <c:v>41756.25</c:v>
                </c:pt>
                <c:pt idx="2791">
                  <c:v>41756.291666666664</c:v>
                </c:pt>
                <c:pt idx="2792">
                  <c:v>41756.333333333336</c:v>
                </c:pt>
                <c:pt idx="2793">
                  <c:v>41756.375</c:v>
                </c:pt>
                <c:pt idx="2794">
                  <c:v>41756.416666666664</c:v>
                </c:pt>
                <c:pt idx="2795">
                  <c:v>41756.458333333336</c:v>
                </c:pt>
                <c:pt idx="2796">
                  <c:v>41756.5</c:v>
                </c:pt>
                <c:pt idx="2797">
                  <c:v>41756.541666666664</c:v>
                </c:pt>
                <c:pt idx="2798">
                  <c:v>41756.583333333336</c:v>
                </c:pt>
                <c:pt idx="2799">
                  <c:v>41756.625</c:v>
                </c:pt>
                <c:pt idx="2800">
                  <c:v>41756.666666666664</c:v>
                </c:pt>
                <c:pt idx="2801">
                  <c:v>41756.708333333336</c:v>
                </c:pt>
                <c:pt idx="2802">
                  <c:v>41756.75</c:v>
                </c:pt>
                <c:pt idx="2803">
                  <c:v>41756.791666666664</c:v>
                </c:pt>
                <c:pt idx="2804">
                  <c:v>41756.833333333336</c:v>
                </c:pt>
                <c:pt idx="2805">
                  <c:v>41756.875</c:v>
                </c:pt>
                <c:pt idx="2806">
                  <c:v>41756.916666666664</c:v>
                </c:pt>
                <c:pt idx="2807">
                  <c:v>41756.958333333336</c:v>
                </c:pt>
                <c:pt idx="2808">
                  <c:v>41757</c:v>
                </c:pt>
                <c:pt idx="2809">
                  <c:v>41757.041666666664</c:v>
                </c:pt>
                <c:pt idx="2810">
                  <c:v>41757.083333333336</c:v>
                </c:pt>
                <c:pt idx="2811">
                  <c:v>41757.125</c:v>
                </c:pt>
                <c:pt idx="2812">
                  <c:v>41757.166666666664</c:v>
                </c:pt>
                <c:pt idx="2813">
                  <c:v>41757.208333333336</c:v>
                </c:pt>
                <c:pt idx="2814">
                  <c:v>41757.25</c:v>
                </c:pt>
                <c:pt idx="2815">
                  <c:v>41757.291666666664</c:v>
                </c:pt>
                <c:pt idx="2816">
                  <c:v>41757.333333333336</c:v>
                </c:pt>
                <c:pt idx="2817">
                  <c:v>41757.375</c:v>
                </c:pt>
                <c:pt idx="2818">
                  <c:v>41757.416666666664</c:v>
                </c:pt>
                <c:pt idx="2819">
                  <c:v>41757.458333333336</c:v>
                </c:pt>
                <c:pt idx="2820">
                  <c:v>41757.5</c:v>
                </c:pt>
                <c:pt idx="2821">
                  <c:v>41757.541666666664</c:v>
                </c:pt>
                <c:pt idx="2822">
                  <c:v>41757.583333333336</c:v>
                </c:pt>
                <c:pt idx="2823">
                  <c:v>41757.625</c:v>
                </c:pt>
                <c:pt idx="2824">
                  <c:v>41757.666666666664</c:v>
                </c:pt>
                <c:pt idx="2825">
                  <c:v>41757.708333333336</c:v>
                </c:pt>
                <c:pt idx="2826">
                  <c:v>41757.75</c:v>
                </c:pt>
                <c:pt idx="2827">
                  <c:v>41757.791666666664</c:v>
                </c:pt>
                <c:pt idx="2828">
                  <c:v>41757.833333333336</c:v>
                </c:pt>
                <c:pt idx="2829">
                  <c:v>41757.875</c:v>
                </c:pt>
                <c:pt idx="2830">
                  <c:v>41757.916666666664</c:v>
                </c:pt>
                <c:pt idx="2831">
                  <c:v>41757.958333333336</c:v>
                </c:pt>
                <c:pt idx="2832">
                  <c:v>41758</c:v>
                </c:pt>
                <c:pt idx="2833">
                  <c:v>41758.041666666664</c:v>
                </c:pt>
                <c:pt idx="2834">
                  <c:v>41758.083333333336</c:v>
                </c:pt>
                <c:pt idx="2835">
                  <c:v>41758.125</c:v>
                </c:pt>
                <c:pt idx="2836">
                  <c:v>41758.166666666664</c:v>
                </c:pt>
                <c:pt idx="2837">
                  <c:v>41758.208333333336</c:v>
                </c:pt>
                <c:pt idx="2838">
                  <c:v>41758.25</c:v>
                </c:pt>
                <c:pt idx="2839">
                  <c:v>41758.291666666664</c:v>
                </c:pt>
                <c:pt idx="2840">
                  <c:v>41758.333333333336</c:v>
                </c:pt>
                <c:pt idx="2841">
                  <c:v>41758.375</c:v>
                </c:pt>
                <c:pt idx="2842">
                  <c:v>41758.416666666664</c:v>
                </c:pt>
                <c:pt idx="2843">
                  <c:v>41758.458333333336</c:v>
                </c:pt>
                <c:pt idx="2844">
                  <c:v>41758.5</c:v>
                </c:pt>
                <c:pt idx="2845">
                  <c:v>41758.541666666664</c:v>
                </c:pt>
                <c:pt idx="2846">
                  <c:v>41758.583333333336</c:v>
                </c:pt>
                <c:pt idx="2847">
                  <c:v>41758.625</c:v>
                </c:pt>
                <c:pt idx="2848">
                  <c:v>41758.666666666664</c:v>
                </c:pt>
                <c:pt idx="2849">
                  <c:v>41758.708333333336</c:v>
                </c:pt>
                <c:pt idx="2850">
                  <c:v>41758.75</c:v>
                </c:pt>
                <c:pt idx="2851">
                  <c:v>41758.791666666664</c:v>
                </c:pt>
                <c:pt idx="2852">
                  <c:v>41758.833333333336</c:v>
                </c:pt>
                <c:pt idx="2853">
                  <c:v>41758.875</c:v>
                </c:pt>
                <c:pt idx="2854">
                  <c:v>41758.916666666664</c:v>
                </c:pt>
                <c:pt idx="2855">
                  <c:v>41758.958333333336</c:v>
                </c:pt>
                <c:pt idx="2856">
                  <c:v>41759</c:v>
                </c:pt>
                <c:pt idx="2857">
                  <c:v>41759.041666666664</c:v>
                </c:pt>
                <c:pt idx="2858">
                  <c:v>41759.083333333336</c:v>
                </c:pt>
                <c:pt idx="2859">
                  <c:v>41759.125</c:v>
                </c:pt>
                <c:pt idx="2860">
                  <c:v>41759.166666666664</c:v>
                </c:pt>
                <c:pt idx="2861">
                  <c:v>41759.208333333336</c:v>
                </c:pt>
                <c:pt idx="2862">
                  <c:v>41759.25</c:v>
                </c:pt>
                <c:pt idx="2863">
                  <c:v>41759.291666666664</c:v>
                </c:pt>
                <c:pt idx="2864">
                  <c:v>41759.333333333336</c:v>
                </c:pt>
                <c:pt idx="2865">
                  <c:v>41759.375</c:v>
                </c:pt>
                <c:pt idx="2866">
                  <c:v>41759.416666666664</c:v>
                </c:pt>
                <c:pt idx="2867">
                  <c:v>41759.458333333336</c:v>
                </c:pt>
                <c:pt idx="2868">
                  <c:v>41759.5</c:v>
                </c:pt>
                <c:pt idx="2869">
                  <c:v>41759.541666666664</c:v>
                </c:pt>
                <c:pt idx="2870">
                  <c:v>41759.583333333336</c:v>
                </c:pt>
                <c:pt idx="2871">
                  <c:v>41759.625</c:v>
                </c:pt>
                <c:pt idx="2872">
                  <c:v>41759.666666666664</c:v>
                </c:pt>
                <c:pt idx="2873">
                  <c:v>41759.708333333336</c:v>
                </c:pt>
                <c:pt idx="2874">
                  <c:v>41759.75</c:v>
                </c:pt>
                <c:pt idx="2875">
                  <c:v>41759.791666666664</c:v>
                </c:pt>
                <c:pt idx="2876">
                  <c:v>41759.833333333336</c:v>
                </c:pt>
                <c:pt idx="2877">
                  <c:v>41759.875</c:v>
                </c:pt>
                <c:pt idx="2878">
                  <c:v>41759.916666666664</c:v>
                </c:pt>
                <c:pt idx="2879">
                  <c:v>41759.958333333336</c:v>
                </c:pt>
                <c:pt idx="2880">
                  <c:v>41760</c:v>
                </c:pt>
                <c:pt idx="2881">
                  <c:v>41760.041666666664</c:v>
                </c:pt>
                <c:pt idx="2882">
                  <c:v>41760.083333333336</c:v>
                </c:pt>
                <c:pt idx="2883">
                  <c:v>41760.125</c:v>
                </c:pt>
                <c:pt idx="2884">
                  <c:v>41760.166666666664</c:v>
                </c:pt>
                <c:pt idx="2885">
                  <c:v>41760.208333333336</c:v>
                </c:pt>
                <c:pt idx="2886">
                  <c:v>41760.25</c:v>
                </c:pt>
                <c:pt idx="2887">
                  <c:v>41760.291666666664</c:v>
                </c:pt>
                <c:pt idx="2888">
                  <c:v>41760.333333333336</c:v>
                </c:pt>
                <c:pt idx="2889">
                  <c:v>41760.375</c:v>
                </c:pt>
                <c:pt idx="2890">
                  <c:v>41760.416666666664</c:v>
                </c:pt>
                <c:pt idx="2891">
                  <c:v>41760.458333333336</c:v>
                </c:pt>
                <c:pt idx="2892">
                  <c:v>41760.5</c:v>
                </c:pt>
                <c:pt idx="2893">
                  <c:v>41760.541666666664</c:v>
                </c:pt>
                <c:pt idx="2894">
                  <c:v>41760.583333333336</c:v>
                </c:pt>
                <c:pt idx="2895">
                  <c:v>41760.625</c:v>
                </c:pt>
                <c:pt idx="2896">
                  <c:v>41760.666666666664</c:v>
                </c:pt>
                <c:pt idx="2897">
                  <c:v>41760.708333333336</c:v>
                </c:pt>
                <c:pt idx="2898">
                  <c:v>41760.75</c:v>
                </c:pt>
                <c:pt idx="2899">
                  <c:v>41760.791666666664</c:v>
                </c:pt>
                <c:pt idx="2900">
                  <c:v>41760.833333333336</c:v>
                </c:pt>
                <c:pt idx="2901">
                  <c:v>41760.875</c:v>
                </c:pt>
                <c:pt idx="2902">
                  <c:v>41760.916666666664</c:v>
                </c:pt>
                <c:pt idx="2903">
                  <c:v>41760.958333333336</c:v>
                </c:pt>
                <c:pt idx="2904">
                  <c:v>41761</c:v>
                </c:pt>
                <c:pt idx="2905">
                  <c:v>41761.041666666664</c:v>
                </c:pt>
                <c:pt idx="2906">
                  <c:v>41761.083333333336</c:v>
                </c:pt>
                <c:pt idx="2907">
                  <c:v>41761.125</c:v>
                </c:pt>
                <c:pt idx="2908">
                  <c:v>41761.166666666664</c:v>
                </c:pt>
                <c:pt idx="2909">
                  <c:v>41761.208333333336</c:v>
                </c:pt>
                <c:pt idx="2910">
                  <c:v>41761.25</c:v>
                </c:pt>
                <c:pt idx="2911">
                  <c:v>41761.291666666664</c:v>
                </c:pt>
                <c:pt idx="2912">
                  <c:v>41761.333333333336</c:v>
                </c:pt>
                <c:pt idx="2913">
                  <c:v>41761.375</c:v>
                </c:pt>
                <c:pt idx="2914">
                  <c:v>41761.416666666664</c:v>
                </c:pt>
                <c:pt idx="2915">
                  <c:v>41761.458333333336</c:v>
                </c:pt>
                <c:pt idx="2916">
                  <c:v>41761.5</c:v>
                </c:pt>
                <c:pt idx="2917">
                  <c:v>41761.541666666664</c:v>
                </c:pt>
                <c:pt idx="2918">
                  <c:v>41761.583333333336</c:v>
                </c:pt>
                <c:pt idx="2919">
                  <c:v>41761.625</c:v>
                </c:pt>
                <c:pt idx="2920">
                  <c:v>41761.666666666664</c:v>
                </c:pt>
                <c:pt idx="2921">
                  <c:v>41761.708333333336</c:v>
                </c:pt>
                <c:pt idx="2922">
                  <c:v>41761.75</c:v>
                </c:pt>
                <c:pt idx="2923">
                  <c:v>41761.791666666664</c:v>
                </c:pt>
                <c:pt idx="2924">
                  <c:v>41761.833333333336</c:v>
                </c:pt>
                <c:pt idx="2925">
                  <c:v>41761.875</c:v>
                </c:pt>
                <c:pt idx="2926">
                  <c:v>41761.916666666664</c:v>
                </c:pt>
                <c:pt idx="2927">
                  <c:v>41761.958333333336</c:v>
                </c:pt>
                <c:pt idx="2928">
                  <c:v>41762</c:v>
                </c:pt>
                <c:pt idx="2929">
                  <c:v>41762.041666666664</c:v>
                </c:pt>
                <c:pt idx="2930">
                  <c:v>41762.083333333336</c:v>
                </c:pt>
                <c:pt idx="2931">
                  <c:v>41762.125</c:v>
                </c:pt>
                <c:pt idx="2932">
                  <c:v>41762.166666666664</c:v>
                </c:pt>
                <c:pt idx="2933">
                  <c:v>41762.208333333336</c:v>
                </c:pt>
                <c:pt idx="2934">
                  <c:v>41762.25</c:v>
                </c:pt>
                <c:pt idx="2935">
                  <c:v>41762.291666666664</c:v>
                </c:pt>
                <c:pt idx="2936">
                  <c:v>41762.333333333336</c:v>
                </c:pt>
                <c:pt idx="2937">
                  <c:v>41762.375</c:v>
                </c:pt>
                <c:pt idx="2938">
                  <c:v>41762.416666666664</c:v>
                </c:pt>
                <c:pt idx="2939">
                  <c:v>41762.458333333336</c:v>
                </c:pt>
                <c:pt idx="2940">
                  <c:v>41762.5</c:v>
                </c:pt>
                <c:pt idx="2941">
                  <c:v>41762.541666666664</c:v>
                </c:pt>
                <c:pt idx="2942">
                  <c:v>41762.583333333336</c:v>
                </c:pt>
                <c:pt idx="2943">
                  <c:v>41762.625</c:v>
                </c:pt>
                <c:pt idx="2944">
                  <c:v>41762.666666666664</c:v>
                </c:pt>
                <c:pt idx="2945">
                  <c:v>41762.708333333336</c:v>
                </c:pt>
                <c:pt idx="2946">
                  <c:v>41762.75</c:v>
                </c:pt>
                <c:pt idx="2947">
                  <c:v>41762.791666666664</c:v>
                </c:pt>
                <c:pt idx="2948">
                  <c:v>41762.833333333336</c:v>
                </c:pt>
                <c:pt idx="2949">
                  <c:v>41762.875</c:v>
                </c:pt>
                <c:pt idx="2950">
                  <c:v>41762.916666666664</c:v>
                </c:pt>
                <c:pt idx="2951">
                  <c:v>41762.958333333336</c:v>
                </c:pt>
                <c:pt idx="2952">
                  <c:v>41763</c:v>
                </c:pt>
                <c:pt idx="2953">
                  <c:v>41763.041666666664</c:v>
                </c:pt>
                <c:pt idx="2954">
                  <c:v>41763.083333333336</c:v>
                </c:pt>
                <c:pt idx="2955">
                  <c:v>41763.125</c:v>
                </c:pt>
                <c:pt idx="2956">
                  <c:v>41763.166666666664</c:v>
                </c:pt>
                <c:pt idx="2957">
                  <c:v>41763.208333333336</c:v>
                </c:pt>
                <c:pt idx="2958">
                  <c:v>41763.25</c:v>
                </c:pt>
                <c:pt idx="2959">
                  <c:v>41763.291666666664</c:v>
                </c:pt>
                <c:pt idx="2960">
                  <c:v>41763.333333333336</c:v>
                </c:pt>
                <c:pt idx="2961">
                  <c:v>41763.375</c:v>
                </c:pt>
                <c:pt idx="2962">
                  <c:v>41763.416666666664</c:v>
                </c:pt>
                <c:pt idx="2963">
                  <c:v>41763.458333333336</c:v>
                </c:pt>
                <c:pt idx="2964">
                  <c:v>41763.5</c:v>
                </c:pt>
                <c:pt idx="2965">
                  <c:v>41763.541666666664</c:v>
                </c:pt>
                <c:pt idx="2966">
                  <c:v>41763.583333333336</c:v>
                </c:pt>
                <c:pt idx="2967">
                  <c:v>41763.625</c:v>
                </c:pt>
                <c:pt idx="2968">
                  <c:v>41763.666666666664</c:v>
                </c:pt>
                <c:pt idx="2969">
                  <c:v>41763.708333333336</c:v>
                </c:pt>
                <c:pt idx="2970">
                  <c:v>41763.75</c:v>
                </c:pt>
                <c:pt idx="2971">
                  <c:v>41763.791666666664</c:v>
                </c:pt>
                <c:pt idx="2972">
                  <c:v>41763.833333333336</c:v>
                </c:pt>
                <c:pt idx="2973">
                  <c:v>41763.875</c:v>
                </c:pt>
                <c:pt idx="2974">
                  <c:v>41763.916666666664</c:v>
                </c:pt>
                <c:pt idx="2975">
                  <c:v>41763.958333333336</c:v>
                </c:pt>
                <c:pt idx="2976">
                  <c:v>41764</c:v>
                </c:pt>
                <c:pt idx="2977">
                  <c:v>41764.041666666664</c:v>
                </c:pt>
                <c:pt idx="2978">
                  <c:v>41764.083333333336</c:v>
                </c:pt>
                <c:pt idx="2979">
                  <c:v>41764.125</c:v>
                </c:pt>
                <c:pt idx="2980">
                  <c:v>41764.166666666664</c:v>
                </c:pt>
                <c:pt idx="2981">
                  <c:v>41764.208333333336</c:v>
                </c:pt>
                <c:pt idx="2982">
                  <c:v>41764.25</c:v>
                </c:pt>
                <c:pt idx="2983">
                  <c:v>41764.291666666664</c:v>
                </c:pt>
                <c:pt idx="2984">
                  <c:v>41764.333333333336</c:v>
                </c:pt>
                <c:pt idx="2985">
                  <c:v>41764.375</c:v>
                </c:pt>
                <c:pt idx="2986">
                  <c:v>41764.416666666664</c:v>
                </c:pt>
                <c:pt idx="2987">
                  <c:v>41764.458333333336</c:v>
                </c:pt>
                <c:pt idx="2988">
                  <c:v>41764.5</c:v>
                </c:pt>
                <c:pt idx="2989">
                  <c:v>41764.541666666664</c:v>
                </c:pt>
                <c:pt idx="2990">
                  <c:v>41764.583333333336</c:v>
                </c:pt>
                <c:pt idx="2991">
                  <c:v>41764.625</c:v>
                </c:pt>
                <c:pt idx="2992">
                  <c:v>41764.666666666664</c:v>
                </c:pt>
                <c:pt idx="2993">
                  <c:v>41764.708333333336</c:v>
                </c:pt>
                <c:pt idx="2994">
                  <c:v>41764.75</c:v>
                </c:pt>
                <c:pt idx="2995">
                  <c:v>41764.791666666664</c:v>
                </c:pt>
                <c:pt idx="2996">
                  <c:v>41764.833333333336</c:v>
                </c:pt>
                <c:pt idx="2997">
                  <c:v>41764.875</c:v>
                </c:pt>
                <c:pt idx="2998">
                  <c:v>41764.916666666664</c:v>
                </c:pt>
                <c:pt idx="2999">
                  <c:v>41764.958333333336</c:v>
                </c:pt>
                <c:pt idx="3000">
                  <c:v>41765</c:v>
                </c:pt>
                <c:pt idx="3001">
                  <c:v>41765.041666666664</c:v>
                </c:pt>
                <c:pt idx="3002">
                  <c:v>41765.083333333336</c:v>
                </c:pt>
                <c:pt idx="3003">
                  <c:v>41765.125</c:v>
                </c:pt>
                <c:pt idx="3004">
                  <c:v>41765.166666666664</c:v>
                </c:pt>
                <c:pt idx="3005">
                  <c:v>41765.208333333336</c:v>
                </c:pt>
                <c:pt idx="3006">
                  <c:v>41765.25</c:v>
                </c:pt>
                <c:pt idx="3007">
                  <c:v>41765.291666666664</c:v>
                </c:pt>
                <c:pt idx="3008">
                  <c:v>41765.333333333336</c:v>
                </c:pt>
                <c:pt idx="3009">
                  <c:v>41765.375</c:v>
                </c:pt>
                <c:pt idx="3010">
                  <c:v>41765.416666666664</c:v>
                </c:pt>
                <c:pt idx="3011">
                  <c:v>41765.458333333336</c:v>
                </c:pt>
                <c:pt idx="3012">
                  <c:v>41765.5</c:v>
                </c:pt>
                <c:pt idx="3013">
                  <c:v>41765.541666666664</c:v>
                </c:pt>
                <c:pt idx="3014">
                  <c:v>41765.583333333336</c:v>
                </c:pt>
                <c:pt idx="3015">
                  <c:v>41765.625</c:v>
                </c:pt>
                <c:pt idx="3016">
                  <c:v>41765.666666666664</c:v>
                </c:pt>
                <c:pt idx="3017">
                  <c:v>41765.708333333336</c:v>
                </c:pt>
                <c:pt idx="3018">
                  <c:v>41765.75</c:v>
                </c:pt>
                <c:pt idx="3019">
                  <c:v>41765.791666666664</c:v>
                </c:pt>
                <c:pt idx="3020">
                  <c:v>41765.833333333336</c:v>
                </c:pt>
                <c:pt idx="3021">
                  <c:v>41765.875</c:v>
                </c:pt>
                <c:pt idx="3022">
                  <c:v>41765.916666666664</c:v>
                </c:pt>
                <c:pt idx="3023">
                  <c:v>41765.958333333336</c:v>
                </c:pt>
                <c:pt idx="3024">
                  <c:v>41766</c:v>
                </c:pt>
                <c:pt idx="3025">
                  <c:v>41766.041666666664</c:v>
                </c:pt>
                <c:pt idx="3026">
                  <c:v>41766.083333333336</c:v>
                </c:pt>
                <c:pt idx="3027">
                  <c:v>41766.125</c:v>
                </c:pt>
                <c:pt idx="3028">
                  <c:v>41766.166666666664</c:v>
                </c:pt>
                <c:pt idx="3029">
                  <c:v>41766.208333333336</c:v>
                </c:pt>
                <c:pt idx="3030">
                  <c:v>41766.25</c:v>
                </c:pt>
                <c:pt idx="3031">
                  <c:v>41766.291666666664</c:v>
                </c:pt>
                <c:pt idx="3032">
                  <c:v>41766.333333333336</c:v>
                </c:pt>
                <c:pt idx="3033">
                  <c:v>41766.375</c:v>
                </c:pt>
                <c:pt idx="3034">
                  <c:v>41766.416666666664</c:v>
                </c:pt>
                <c:pt idx="3035">
                  <c:v>41766.458333333336</c:v>
                </c:pt>
                <c:pt idx="3036">
                  <c:v>41766.5</c:v>
                </c:pt>
                <c:pt idx="3037">
                  <c:v>41766.541666666664</c:v>
                </c:pt>
                <c:pt idx="3038">
                  <c:v>41766.583333333336</c:v>
                </c:pt>
                <c:pt idx="3039">
                  <c:v>41766.625</c:v>
                </c:pt>
                <c:pt idx="3040">
                  <c:v>41766.666666666664</c:v>
                </c:pt>
                <c:pt idx="3041">
                  <c:v>41766.708333333336</c:v>
                </c:pt>
                <c:pt idx="3042">
                  <c:v>41766.75</c:v>
                </c:pt>
                <c:pt idx="3043">
                  <c:v>41766.791666666664</c:v>
                </c:pt>
                <c:pt idx="3044">
                  <c:v>41766.833333333336</c:v>
                </c:pt>
                <c:pt idx="3045">
                  <c:v>41766.875</c:v>
                </c:pt>
                <c:pt idx="3046">
                  <c:v>41766.916666666664</c:v>
                </c:pt>
                <c:pt idx="3047">
                  <c:v>41766.958333333336</c:v>
                </c:pt>
                <c:pt idx="3048">
                  <c:v>41767</c:v>
                </c:pt>
                <c:pt idx="3049">
                  <c:v>41767.041666666664</c:v>
                </c:pt>
                <c:pt idx="3050">
                  <c:v>41767.083333333336</c:v>
                </c:pt>
                <c:pt idx="3051">
                  <c:v>41767.125</c:v>
                </c:pt>
                <c:pt idx="3052">
                  <c:v>41767.166666666664</c:v>
                </c:pt>
                <c:pt idx="3053">
                  <c:v>41767.208333333336</c:v>
                </c:pt>
                <c:pt idx="3054">
                  <c:v>41767.25</c:v>
                </c:pt>
                <c:pt idx="3055">
                  <c:v>41767.291666666664</c:v>
                </c:pt>
                <c:pt idx="3056">
                  <c:v>41767.333333333336</c:v>
                </c:pt>
                <c:pt idx="3057">
                  <c:v>41767.375</c:v>
                </c:pt>
                <c:pt idx="3058">
                  <c:v>41767.416666666664</c:v>
                </c:pt>
                <c:pt idx="3059">
                  <c:v>41767.458333333336</c:v>
                </c:pt>
                <c:pt idx="3060">
                  <c:v>41767.5</c:v>
                </c:pt>
                <c:pt idx="3061">
                  <c:v>41767.541666666664</c:v>
                </c:pt>
                <c:pt idx="3062">
                  <c:v>41767.583333333336</c:v>
                </c:pt>
                <c:pt idx="3063">
                  <c:v>41767.625</c:v>
                </c:pt>
                <c:pt idx="3064">
                  <c:v>41767.666666666664</c:v>
                </c:pt>
                <c:pt idx="3065">
                  <c:v>41767.708333333336</c:v>
                </c:pt>
                <c:pt idx="3066">
                  <c:v>41767.75</c:v>
                </c:pt>
                <c:pt idx="3067">
                  <c:v>41767.791666666664</c:v>
                </c:pt>
                <c:pt idx="3068">
                  <c:v>41767.833333333336</c:v>
                </c:pt>
                <c:pt idx="3069">
                  <c:v>41767.875</c:v>
                </c:pt>
                <c:pt idx="3070">
                  <c:v>41767.916666666664</c:v>
                </c:pt>
                <c:pt idx="3071">
                  <c:v>41767.958333333336</c:v>
                </c:pt>
                <c:pt idx="3072">
                  <c:v>41768</c:v>
                </c:pt>
                <c:pt idx="3073">
                  <c:v>41768.041666666664</c:v>
                </c:pt>
                <c:pt idx="3074">
                  <c:v>41768.083333333336</c:v>
                </c:pt>
                <c:pt idx="3075">
                  <c:v>41768.125</c:v>
                </c:pt>
                <c:pt idx="3076">
                  <c:v>41768.166666666664</c:v>
                </c:pt>
                <c:pt idx="3077">
                  <c:v>41768.208333333336</c:v>
                </c:pt>
                <c:pt idx="3078">
                  <c:v>41768.25</c:v>
                </c:pt>
                <c:pt idx="3079">
                  <c:v>41768.291666666664</c:v>
                </c:pt>
                <c:pt idx="3080">
                  <c:v>41768.333333333336</c:v>
                </c:pt>
                <c:pt idx="3081">
                  <c:v>41768.375</c:v>
                </c:pt>
                <c:pt idx="3082">
                  <c:v>41768.416666666664</c:v>
                </c:pt>
                <c:pt idx="3083">
                  <c:v>41768.458333333336</c:v>
                </c:pt>
                <c:pt idx="3084">
                  <c:v>41768.5</c:v>
                </c:pt>
                <c:pt idx="3085">
                  <c:v>41768.541666666664</c:v>
                </c:pt>
                <c:pt idx="3086">
                  <c:v>41768.583333333336</c:v>
                </c:pt>
                <c:pt idx="3087">
                  <c:v>41768.625</c:v>
                </c:pt>
                <c:pt idx="3088">
                  <c:v>41768.666666666664</c:v>
                </c:pt>
                <c:pt idx="3089">
                  <c:v>41768.708333333336</c:v>
                </c:pt>
                <c:pt idx="3090">
                  <c:v>41768.75</c:v>
                </c:pt>
                <c:pt idx="3091">
                  <c:v>41768.791666666664</c:v>
                </c:pt>
                <c:pt idx="3092">
                  <c:v>41768.833333333336</c:v>
                </c:pt>
                <c:pt idx="3093">
                  <c:v>41768.875</c:v>
                </c:pt>
                <c:pt idx="3094">
                  <c:v>41768.916666666664</c:v>
                </c:pt>
                <c:pt idx="3095">
                  <c:v>41768.958333333336</c:v>
                </c:pt>
                <c:pt idx="3096">
                  <c:v>41769</c:v>
                </c:pt>
                <c:pt idx="3097">
                  <c:v>41769.041666666664</c:v>
                </c:pt>
                <c:pt idx="3098">
                  <c:v>41769.083333333336</c:v>
                </c:pt>
                <c:pt idx="3099">
                  <c:v>41769.125</c:v>
                </c:pt>
                <c:pt idx="3100">
                  <c:v>41769.166666666664</c:v>
                </c:pt>
                <c:pt idx="3101">
                  <c:v>41769.208333333336</c:v>
                </c:pt>
                <c:pt idx="3102">
                  <c:v>41769.25</c:v>
                </c:pt>
                <c:pt idx="3103">
                  <c:v>41769.291666666664</c:v>
                </c:pt>
                <c:pt idx="3104">
                  <c:v>41769.333333333336</c:v>
                </c:pt>
                <c:pt idx="3105">
                  <c:v>41769.375</c:v>
                </c:pt>
                <c:pt idx="3106">
                  <c:v>41769.416666666664</c:v>
                </c:pt>
                <c:pt idx="3107">
                  <c:v>41769.458333333336</c:v>
                </c:pt>
                <c:pt idx="3108">
                  <c:v>41769.5</c:v>
                </c:pt>
                <c:pt idx="3109">
                  <c:v>41769.541666666664</c:v>
                </c:pt>
                <c:pt idx="3110">
                  <c:v>41769.583333333336</c:v>
                </c:pt>
                <c:pt idx="3111">
                  <c:v>41769.625</c:v>
                </c:pt>
                <c:pt idx="3112">
                  <c:v>41769.666666666664</c:v>
                </c:pt>
                <c:pt idx="3113">
                  <c:v>41769.708333333336</c:v>
                </c:pt>
                <c:pt idx="3114">
                  <c:v>41769.75</c:v>
                </c:pt>
                <c:pt idx="3115">
                  <c:v>41769.791666666664</c:v>
                </c:pt>
                <c:pt idx="3116">
                  <c:v>41769.833333333336</c:v>
                </c:pt>
                <c:pt idx="3117">
                  <c:v>41769.875</c:v>
                </c:pt>
                <c:pt idx="3118">
                  <c:v>41769.916666666664</c:v>
                </c:pt>
                <c:pt idx="3119">
                  <c:v>41769.958333333336</c:v>
                </c:pt>
                <c:pt idx="3120">
                  <c:v>41770</c:v>
                </c:pt>
                <c:pt idx="3121">
                  <c:v>41770.041666666664</c:v>
                </c:pt>
                <c:pt idx="3122">
                  <c:v>41770.083333333336</c:v>
                </c:pt>
                <c:pt idx="3123">
                  <c:v>41770.125</c:v>
                </c:pt>
                <c:pt idx="3124">
                  <c:v>41770.166666666664</c:v>
                </c:pt>
                <c:pt idx="3125">
                  <c:v>41770.208333333336</c:v>
                </c:pt>
                <c:pt idx="3126">
                  <c:v>41770.25</c:v>
                </c:pt>
                <c:pt idx="3127">
                  <c:v>41770.291666666664</c:v>
                </c:pt>
                <c:pt idx="3128">
                  <c:v>41770.333333333336</c:v>
                </c:pt>
                <c:pt idx="3129">
                  <c:v>41770.375</c:v>
                </c:pt>
                <c:pt idx="3130">
                  <c:v>41770.416666666664</c:v>
                </c:pt>
                <c:pt idx="3131">
                  <c:v>41770.458333333336</c:v>
                </c:pt>
                <c:pt idx="3132">
                  <c:v>41770.5</c:v>
                </c:pt>
                <c:pt idx="3133">
                  <c:v>41770.541666666664</c:v>
                </c:pt>
                <c:pt idx="3134">
                  <c:v>41770.583333333336</c:v>
                </c:pt>
                <c:pt idx="3135">
                  <c:v>41770.625</c:v>
                </c:pt>
                <c:pt idx="3136">
                  <c:v>41770.666666666664</c:v>
                </c:pt>
                <c:pt idx="3137">
                  <c:v>41770.708333333336</c:v>
                </c:pt>
                <c:pt idx="3138">
                  <c:v>41770.75</c:v>
                </c:pt>
                <c:pt idx="3139">
                  <c:v>41770.791666666664</c:v>
                </c:pt>
                <c:pt idx="3140">
                  <c:v>41770.833333333336</c:v>
                </c:pt>
                <c:pt idx="3141">
                  <c:v>41770.875</c:v>
                </c:pt>
                <c:pt idx="3142">
                  <c:v>41770.916666666664</c:v>
                </c:pt>
                <c:pt idx="3143">
                  <c:v>41770.958333333336</c:v>
                </c:pt>
                <c:pt idx="3144">
                  <c:v>41771</c:v>
                </c:pt>
                <c:pt idx="3145">
                  <c:v>41771.041666666664</c:v>
                </c:pt>
                <c:pt idx="3146">
                  <c:v>41771.083333333336</c:v>
                </c:pt>
                <c:pt idx="3147">
                  <c:v>41771.125</c:v>
                </c:pt>
                <c:pt idx="3148">
                  <c:v>41771.166666666664</c:v>
                </c:pt>
                <c:pt idx="3149">
                  <c:v>41771.208333333336</c:v>
                </c:pt>
                <c:pt idx="3150">
                  <c:v>41771.25</c:v>
                </c:pt>
                <c:pt idx="3151">
                  <c:v>41771.291666666664</c:v>
                </c:pt>
                <c:pt idx="3152">
                  <c:v>41771.333333333336</c:v>
                </c:pt>
                <c:pt idx="3153">
                  <c:v>41771.375</c:v>
                </c:pt>
                <c:pt idx="3154">
                  <c:v>41771.416666666664</c:v>
                </c:pt>
                <c:pt idx="3155">
                  <c:v>41771.458333333336</c:v>
                </c:pt>
                <c:pt idx="3156">
                  <c:v>41771.5</c:v>
                </c:pt>
                <c:pt idx="3157">
                  <c:v>41771.541666666664</c:v>
                </c:pt>
                <c:pt idx="3158">
                  <c:v>41771.583333333336</c:v>
                </c:pt>
                <c:pt idx="3159">
                  <c:v>41771.625</c:v>
                </c:pt>
                <c:pt idx="3160">
                  <c:v>41771.666666666664</c:v>
                </c:pt>
                <c:pt idx="3161">
                  <c:v>41771.708333333336</c:v>
                </c:pt>
                <c:pt idx="3162">
                  <c:v>41771.75</c:v>
                </c:pt>
                <c:pt idx="3163">
                  <c:v>41771.791666666664</c:v>
                </c:pt>
                <c:pt idx="3164">
                  <c:v>41771.833333333336</c:v>
                </c:pt>
                <c:pt idx="3165">
                  <c:v>41771.875</c:v>
                </c:pt>
                <c:pt idx="3166">
                  <c:v>41771.916666666664</c:v>
                </c:pt>
                <c:pt idx="3167">
                  <c:v>41771.958333333336</c:v>
                </c:pt>
                <c:pt idx="3168">
                  <c:v>41772</c:v>
                </c:pt>
                <c:pt idx="3169">
                  <c:v>41772.041666666664</c:v>
                </c:pt>
                <c:pt idx="3170">
                  <c:v>41772.083333333336</c:v>
                </c:pt>
                <c:pt idx="3171">
                  <c:v>41772.125</c:v>
                </c:pt>
                <c:pt idx="3172">
                  <c:v>41772.166666666664</c:v>
                </c:pt>
                <c:pt idx="3173">
                  <c:v>41772.208333333336</c:v>
                </c:pt>
                <c:pt idx="3174">
                  <c:v>41772.25</c:v>
                </c:pt>
                <c:pt idx="3175">
                  <c:v>41772.291666666664</c:v>
                </c:pt>
                <c:pt idx="3176">
                  <c:v>41772.333333333336</c:v>
                </c:pt>
                <c:pt idx="3177">
                  <c:v>41772.375</c:v>
                </c:pt>
                <c:pt idx="3178">
                  <c:v>41772.416666666664</c:v>
                </c:pt>
                <c:pt idx="3179">
                  <c:v>41772.458333333336</c:v>
                </c:pt>
                <c:pt idx="3180">
                  <c:v>41772.5</c:v>
                </c:pt>
                <c:pt idx="3181">
                  <c:v>41772.541666666664</c:v>
                </c:pt>
                <c:pt idx="3182">
                  <c:v>41772.583333333336</c:v>
                </c:pt>
                <c:pt idx="3183">
                  <c:v>41772.625</c:v>
                </c:pt>
                <c:pt idx="3184">
                  <c:v>41772.666666666664</c:v>
                </c:pt>
                <c:pt idx="3185">
                  <c:v>41772.708333333336</c:v>
                </c:pt>
                <c:pt idx="3186">
                  <c:v>41772.75</c:v>
                </c:pt>
                <c:pt idx="3187">
                  <c:v>41772.791666666664</c:v>
                </c:pt>
                <c:pt idx="3188">
                  <c:v>41772.833333333336</c:v>
                </c:pt>
                <c:pt idx="3189">
                  <c:v>41772.875</c:v>
                </c:pt>
                <c:pt idx="3190">
                  <c:v>41772.916666666664</c:v>
                </c:pt>
                <c:pt idx="3191">
                  <c:v>41772.958333333336</c:v>
                </c:pt>
                <c:pt idx="3192">
                  <c:v>41773</c:v>
                </c:pt>
                <c:pt idx="3193">
                  <c:v>41773.041666666664</c:v>
                </c:pt>
                <c:pt idx="3194">
                  <c:v>41773.083333333336</c:v>
                </c:pt>
                <c:pt idx="3195">
                  <c:v>41773.125</c:v>
                </c:pt>
                <c:pt idx="3196">
                  <c:v>41773.166666666664</c:v>
                </c:pt>
                <c:pt idx="3197">
                  <c:v>41773.208333333336</c:v>
                </c:pt>
                <c:pt idx="3198">
                  <c:v>41773.25</c:v>
                </c:pt>
                <c:pt idx="3199">
                  <c:v>41773.291666666664</c:v>
                </c:pt>
                <c:pt idx="3200">
                  <c:v>41773.333333333336</c:v>
                </c:pt>
                <c:pt idx="3201">
                  <c:v>41773.375</c:v>
                </c:pt>
                <c:pt idx="3202">
                  <c:v>41773.416666666664</c:v>
                </c:pt>
                <c:pt idx="3203">
                  <c:v>41773.458333333336</c:v>
                </c:pt>
                <c:pt idx="3204">
                  <c:v>41773.5</c:v>
                </c:pt>
                <c:pt idx="3205">
                  <c:v>41773.541666666664</c:v>
                </c:pt>
                <c:pt idx="3206">
                  <c:v>41773.583333333336</c:v>
                </c:pt>
                <c:pt idx="3207">
                  <c:v>41773.625</c:v>
                </c:pt>
                <c:pt idx="3208">
                  <c:v>41773.666666666664</c:v>
                </c:pt>
                <c:pt idx="3209">
                  <c:v>41773.708333333336</c:v>
                </c:pt>
                <c:pt idx="3210">
                  <c:v>41773.75</c:v>
                </c:pt>
                <c:pt idx="3211">
                  <c:v>41773.791666666664</c:v>
                </c:pt>
                <c:pt idx="3212">
                  <c:v>41773.833333333336</c:v>
                </c:pt>
                <c:pt idx="3213">
                  <c:v>41773.875</c:v>
                </c:pt>
                <c:pt idx="3214">
                  <c:v>41773.916666666664</c:v>
                </c:pt>
                <c:pt idx="3215">
                  <c:v>41773.958333333336</c:v>
                </c:pt>
                <c:pt idx="3216">
                  <c:v>41774</c:v>
                </c:pt>
                <c:pt idx="3217">
                  <c:v>41774.041666666664</c:v>
                </c:pt>
                <c:pt idx="3218">
                  <c:v>41774.083333333336</c:v>
                </c:pt>
                <c:pt idx="3219">
                  <c:v>41774.125</c:v>
                </c:pt>
                <c:pt idx="3220">
                  <c:v>41774.166666666664</c:v>
                </c:pt>
                <c:pt idx="3221">
                  <c:v>41774.208333333336</c:v>
                </c:pt>
                <c:pt idx="3222">
                  <c:v>41774.25</c:v>
                </c:pt>
                <c:pt idx="3223">
                  <c:v>41774.291666666664</c:v>
                </c:pt>
                <c:pt idx="3224">
                  <c:v>41774.333333333336</c:v>
                </c:pt>
                <c:pt idx="3225">
                  <c:v>41774.375</c:v>
                </c:pt>
                <c:pt idx="3226">
                  <c:v>41774.416666666664</c:v>
                </c:pt>
                <c:pt idx="3227">
                  <c:v>41774.458333333336</c:v>
                </c:pt>
                <c:pt idx="3228">
                  <c:v>41774.5</c:v>
                </c:pt>
                <c:pt idx="3229">
                  <c:v>41774.541666666664</c:v>
                </c:pt>
                <c:pt idx="3230">
                  <c:v>41774.583333333336</c:v>
                </c:pt>
                <c:pt idx="3231">
                  <c:v>41774.625</c:v>
                </c:pt>
                <c:pt idx="3232">
                  <c:v>41774.666666666664</c:v>
                </c:pt>
                <c:pt idx="3233">
                  <c:v>41774.708333333336</c:v>
                </c:pt>
                <c:pt idx="3234">
                  <c:v>41774.75</c:v>
                </c:pt>
                <c:pt idx="3235">
                  <c:v>41774.791666666664</c:v>
                </c:pt>
                <c:pt idx="3236">
                  <c:v>41774.833333333336</c:v>
                </c:pt>
                <c:pt idx="3237">
                  <c:v>41774.875</c:v>
                </c:pt>
                <c:pt idx="3238">
                  <c:v>41774.916666666664</c:v>
                </c:pt>
                <c:pt idx="3239">
                  <c:v>41774.958333333336</c:v>
                </c:pt>
                <c:pt idx="3240">
                  <c:v>41775</c:v>
                </c:pt>
                <c:pt idx="3241">
                  <c:v>41775.041666666664</c:v>
                </c:pt>
                <c:pt idx="3242">
                  <c:v>41775.083333333336</c:v>
                </c:pt>
                <c:pt idx="3243">
                  <c:v>41775.125</c:v>
                </c:pt>
                <c:pt idx="3244">
                  <c:v>41775.166666666664</c:v>
                </c:pt>
                <c:pt idx="3245">
                  <c:v>41775.208333333336</c:v>
                </c:pt>
                <c:pt idx="3246">
                  <c:v>41775.25</c:v>
                </c:pt>
                <c:pt idx="3247">
                  <c:v>41775.291666666664</c:v>
                </c:pt>
                <c:pt idx="3248">
                  <c:v>41775.333333333336</c:v>
                </c:pt>
                <c:pt idx="3249">
                  <c:v>41775.375</c:v>
                </c:pt>
                <c:pt idx="3250">
                  <c:v>41775.416666666664</c:v>
                </c:pt>
                <c:pt idx="3251">
                  <c:v>41775.458333333336</c:v>
                </c:pt>
                <c:pt idx="3252">
                  <c:v>41775.5</c:v>
                </c:pt>
                <c:pt idx="3253">
                  <c:v>41775.541666666664</c:v>
                </c:pt>
                <c:pt idx="3254">
                  <c:v>41775.583333333336</c:v>
                </c:pt>
                <c:pt idx="3255">
                  <c:v>41775.625</c:v>
                </c:pt>
                <c:pt idx="3256">
                  <c:v>41775.666666666664</c:v>
                </c:pt>
                <c:pt idx="3257">
                  <c:v>41775.708333333336</c:v>
                </c:pt>
                <c:pt idx="3258">
                  <c:v>41775.75</c:v>
                </c:pt>
                <c:pt idx="3259">
                  <c:v>41775.791666666664</c:v>
                </c:pt>
                <c:pt idx="3260">
                  <c:v>41775.833333333336</c:v>
                </c:pt>
                <c:pt idx="3261">
                  <c:v>41775.875</c:v>
                </c:pt>
                <c:pt idx="3262">
                  <c:v>41775.916666666664</c:v>
                </c:pt>
                <c:pt idx="3263">
                  <c:v>41775.958333333336</c:v>
                </c:pt>
                <c:pt idx="3264">
                  <c:v>41776</c:v>
                </c:pt>
                <c:pt idx="3265">
                  <c:v>41776.041666666664</c:v>
                </c:pt>
                <c:pt idx="3266">
                  <c:v>41776.083333333336</c:v>
                </c:pt>
                <c:pt idx="3267">
                  <c:v>41776.125</c:v>
                </c:pt>
                <c:pt idx="3268">
                  <c:v>41776.166666666664</c:v>
                </c:pt>
                <c:pt idx="3269">
                  <c:v>41776.208333333336</c:v>
                </c:pt>
                <c:pt idx="3270">
                  <c:v>41776.25</c:v>
                </c:pt>
                <c:pt idx="3271">
                  <c:v>41776.291666666664</c:v>
                </c:pt>
                <c:pt idx="3272">
                  <c:v>41776.333333333336</c:v>
                </c:pt>
                <c:pt idx="3273">
                  <c:v>41776.375</c:v>
                </c:pt>
                <c:pt idx="3274">
                  <c:v>41776.416666666664</c:v>
                </c:pt>
                <c:pt idx="3275">
                  <c:v>41776.458333333336</c:v>
                </c:pt>
                <c:pt idx="3276">
                  <c:v>41776.5</c:v>
                </c:pt>
                <c:pt idx="3277">
                  <c:v>41776.541666666664</c:v>
                </c:pt>
                <c:pt idx="3278">
                  <c:v>41776.583333333336</c:v>
                </c:pt>
                <c:pt idx="3279">
                  <c:v>41776.625</c:v>
                </c:pt>
                <c:pt idx="3280">
                  <c:v>41776.666666666664</c:v>
                </c:pt>
                <c:pt idx="3281">
                  <c:v>41776.708333333336</c:v>
                </c:pt>
                <c:pt idx="3282">
                  <c:v>41776.75</c:v>
                </c:pt>
                <c:pt idx="3283">
                  <c:v>41776.791666666664</c:v>
                </c:pt>
                <c:pt idx="3284">
                  <c:v>41776.833333333336</c:v>
                </c:pt>
                <c:pt idx="3285">
                  <c:v>41776.875</c:v>
                </c:pt>
                <c:pt idx="3286">
                  <c:v>41776.916666666664</c:v>
                </c:pt>
                <c:pt idx="3287">
                  <c:v>41776.958333333336</c:v>
                </c:pt>
                <c:pt idx="3288">
                  <c:v>41777</c:v>
                </c:pt>
                <c:pt idx="3289">
                  <c:v>41777.041666666664</c:v>
                </c:pt>
                <c:pt idx="3290">
                  <c:v>41777.083333333336</c:v>
                </c:pt>
                <c:pt idx="3291">
                  <c:v>41777.125</c:v>
                </c:pt>
                <c:pt idx="3292">
                  <c:v>41777.166666666664</c:v>
                </c:pt>
                <c:pt idx="3293">
                  <c:v>41777.208333333336</c:v>
                </c:pt>
                <c:pt idx="3294">
                  <c:v>41777.25</c:v>
                </c:pt>
                <c:pt idx="3295">
                  <c:v>41777.291666666664</c:v>
                </c:pt>
                <c:pt idx="3296">
                  <c:v>41777.333333333336</c:v>
                </c:pt>
                <c:pt idx="3297">
                  <c:v>41777.375</c:v>
                </c:pt>
                <c:pt idx="3298">
                  <c:v>41777.416666666664</c:v>
                </c:pt>
                <c:pt idx="3299">
                  <c:v>41777.458333333336</c:v>
                </c:pt>
                <c:pt idx="3300">
                  <c:v>41777.5</c:v>
                </c:pt>
                <c:pt idx="3301">
                  <c:v>41777.541666666664</c:v>
                </c:pt>
                <c:pt idx="3302">
                  <c:v>41777.583333333336</c:v>
                </c:pt>
                <c:pt idx="3303">
                  <c:v>41777.625</c:v>
                </c:pt>
                <c:pt idx="3304">
                  <c:v>41777.666666666664</c:v>
                </c:pt>
                <c:pt idx="3305">
                  <c:v>41777.708333333336</c:v>
                </c:pt>
                <c:pt idx="3306">
                  <c:v>41777.75</c:v>
                </c:pt>
                <c:pt idx="3307">
                  <c:v>41777.791666666664</c:v>
                </c:pt>
                <c:pt idx="3308">
                  <c:v>41777.833333333336</c:v>
                </c:pt>
                <c:pt idx="3309">
                  <c:v>41777.875</c:v>
                </c:pt>
                <c:pt idx="3310">
                  <c:v>41777.916666666664</c:v>
                </c:pt>
                <c:pt idx="3311">
                  <c:v>41777.958333333336</c:v>
                </c:pt>
                <c:pt idx="3312">
                  <c:v>41778</c:v>
                </c:pt>
                <c:pt idx="3313">
                  <c:v>41778.041666666664</c:v>
                </c:pt>
                <c:pt idx="3314">
                  <c:v>41778.083333333336</c:v>
                </c:pt>
                <c:pt idx="3315">
                  <c:v>41778.125</c:v>
                </c:pt>
                <c:pt idx="3316">
                  <c:v>41778.166666666664</c:v>
                </c:pt>
                <c:pt idx="3317">
                  <c:v>41778.208333333336</c:v>
                </c:pt>
                <c:pt idx="3318">
                  <c:v>41778.25</c:v>
                </c:pt>
                <c:pt idx="3319">
                  <c:v>41778.291666666664</c:v>
                </c:pt>
                <c:pt idx="3320">
                  <c:v>41778.333333333336</c:v>
                </c:pt>
                <c:pt idx="3321">
                  <c:v>41778.375</c:v>
                </c:pt>
                <c:pt idx="3322">
                  <c:v>41778.416666666664</c:v>
                </c:pt>
                <c:pt idx="3323">
                  <c:v>41778.458333333336</c:v>
                </c:pt>
                <c:pt idx="3324">
                  <c:v>41778.5</c:v>
                </c:pt>
                <c:pt idx="3325">
                  <c:v>41778.541666666664</c:v>
                </c:pt>
                <c:pt idx="3326">
                  <c:v>41778.583333333336</c:v>
                </c:pt>
                <c:pt idx="3327">
                  <c:v>41778.625</c:v>
                </c:pt>
                <c:pt idx="3328">
                  <c:v>41778.666666666664</c:v>
                </c:pt>
                <c:pt idx="3329">
                  <c:v>41778.708333333336</c:v>
                </c:pt>
                <c:pt idx="3330">
                  <c:v>41778.75</c:v>
                </c:pt>
                <c:pt idx="3331">
                  <c:v>41778.791666666664</c:v>
                </c:pt>
                <c:pt idx="3332">
                  <c:v>41778.833333333336</c:v>
                </c:pt>
                <c:pt idx="3333">
                  <c:v>41778.875</c:v>
                </c:pt>
                <c:pt idx="3334">
                  <c:v>41778.916666666664</c:v>
                </c:pt>
                <c:pt idx="3335">
                  <c:v>41778.958333333336</c:v>
                </c:pt>
                <c:pt idx="3336">
                  <c:v>41779</c:v>
                </c:pt>
                <c:pt idx="3337">
                  <c:v>41779.041666666664</c:v>
                </c:pt>
                <c:pt idx="3338">
                  <c:v>41779.083333333336</c:v>
                </c:pt>
                <c:pt idx="3339">
                  <c:v>41779.125</c:v>
                </c:pt>
                <c:pt idx="3340">
                  <c:v>41779.166666666664</c:v>
                </c:pt>
                <c:pt idx="3341">
                  <c:v>41779.208333333336</c:v>
                </c:pt>
                <c:pt idx="3342">
                  <c:v>41779.25</c:v>
                </c:pt>
                <c:pt idx="3343">
                  <c:v>41779.291666666664</c:v>
                </c:pt>
                <c:pt idx="3344">
                  <c:v>41779.333333333336</c:v>
                </c:pt>
                <c:pt idx="3345">
                  <c:v>41779.375</c:v>
                </c:pt>
                <c:pt idx="3346">
                  <c:v>41779.416666666664</c:v>
                </c:pt>
                <c:pt idx="3347">
                  <c:v>41779.458333333336</c:v>
                </c:pt>
                <c:pt idx="3348">
                  <c:v>41779.5</c:v>
                </c:pt>
                <c:pt idx="3349">
                  <c:v>41779.541666666664</c:v>
                </c:pt>
                <c:pt idx="3350">
                  <c:v>41779.583333333336</c:v>
                </c:pt>
                <c:pt idx="3351">
                  <c:v>41779.625</c:v>
                </c:pt>
                <c:pt idx="3352">
                  <c:v>41779.666666666664</c:v>
                </c:pt>
                <c:pt idx="3353">
                  <c:v>41779.708333333336</c:v>
                </c:pt>
                <c:pt idx="3354">
                  <c:v>41779.75</c:v>
                </c:pt>
                <c:pt idx="3355">
                  <c:v>41779.791666666664</c:v>
                </c:pt>
                <c:pt idx="3356">
                  <c:v>41779.833333333336</c:v>
                </c:pt>
                <c:pt idx="3357">
                  <c:v>41779.875</c:v>
                </c:pt>
                <c:pt idx="3358">
                  <c:v>41779.916666666664</c:v>
                </c:pt>
                <c:pt idx="3359">
                  <c:v>41779.958333333336</c:v>
                </c:pt>
                <c:pt idx="3360">
                  <c:v>41780</c:v>
                </c:pt>
                <c:pt idx="3361">
                  <c:v>41780.041666666664</c:v>
                </c:pt>
                <c:pt idx="3362">
                  <c:v>41780.083333333336</c:v>
                </c:pt>
                <c:pt idx="3363">
                  <c:v>41780.125</c:v>
                </c:pt>
                <c:pt idx="3364">
                  <c:v>41780.166666666664</c:v>
                </c:pt>
                <c:pt idx="3365">
                  <c:v>41780.208333333336</c:v>
                </c:pt>
                <c:pt idx="3366">
                  <c:v>41780.25</c:v>
                </c:pt>
                <c:pt idx="3367">
                  <c:v>41780.291666666664</c:v>
                </c:pt>
                <c:pt idx="3368">
                  <c:v>41780.333333333336</c:v>
                </c:pt>
                <c:pt idx="3369">
                  <c:v>41780.375</c:v>
                </c:pt>
                <c:pt idx="3370">
                  <c:v>41780.416666666664</c:v>
                </c:pt>
                <c:pt idx="3371">
                  <c:v>41780.458333333336</c:v>
                </c:pt>
                <c:pt idx="3372">
                  <c:v>41780.5</c:v>
                </c:pt>
                <c:pt idx="3373">
                  <c:v>41780.541666666664</c:v>
                </c:pt>
                <c:pt idx="3374">
                  <c:v>41780.583333333336</c:v>
                </c:pt>
                <c:pt idx="3375">
                  <c:v>41780.625</c:v>
                </c:pt>
                <c:pt idx="3376">
                  <c:v>41780.666666666664</c:v>
                </c:pt>
                <c:pt idx="3377">
                  <c:v>41780.708333333336</c:v>
                </c:pt>
                <c:pt idx="3378">
                  <c:v>41780.75</c:v>
                </c:pt>
                <c:pt idx="3379">
                  <c:v>41780.791666666664</c:v>
                </c:pt>
                <c:pt idx="3380">
                  <c:v>41780.833333333336</c:v>
                </c:pt>
                <c:pt idx="3381">
                  <c:v>41780.875</c:v>
                </c:pt>
                <c:pt idx="3382">
                  <c:v>41780.916666666664</c:v>
                </c:pt>
                <c:pt idx="3383">
                  <c:v>41780.958333333336</c:v>
                </c:pt>
                <c:pt idx="3384">
                  <c:v>41781</c:v>
                </c:pt>
                <c:pt idx="3385">
                  <c:v>41781.041666666664</c:v>
                </c:pt>
                <c:pt idx="3386">
                  <c:v>41781.083333333336</c:v>
                </c:pt>
                <c:pt idx="3387">
                  <c:v>41781.125</c:v>
                </c:pt>
                <c:pt idx="3388">
                  <c:v>41781.166666666664</c:v>
                </c:pt>
                <c:pt idx="3389">
                  <c:v>41781.208333333336</c:v>
                </c:pt>
                <c:pt idx="3390">
                  <c:v>41781.25</c:v>
                </c:pt>
                <c:pt idx="3391">
                  <c:v>41781.291666666664</c:v>
                </c:pt>
                <c:pt idx="3392">
                  <c:v>41781.333333333336</c:v>
                </c:pt>
                <c:pt idx="3393">
                  <c:v>41781.375</c:v>
                </c:pt>
                <c:pt idx="3394">
                  <c:v>41781.416666666664</c:v>
                </c:pt>
                <c:pt idx="3395">
                  <c:v>41781.458333333336</c:v>
                </c:pt>
                <c:pt idx="3396">
                  <c:v>41781.5</c:v>
                </c:pt>
                <c:pt idx="3397">
                  <c:v>41781.541666666664</c:v>
                </c:pt>
                <c:pt idx="3398">
                  <c:v>41781.583333333336</c:v>
                </c:pt>
                <c:pt idx="3399">
                  <c:v>41781.625</c:v>
                </c:pt>
                <c:pt idx="3400">
                  <c:v>41781.666666666664</c:v>
                </c:pt>
                <c:pt idx="3401">
                  <c:v>41781.708333333336</c:v>
                </c:pt>
                <c:pt idx="3402">
                  <c:v>41781.75</c:v>
                </c:pt>
                <c:pt idx="3403">
                  <c:v>41781.791666666664</c:v>
                </c:pt>
                <c:pt idx="3404">
                  <c:v>41781.833333333336</c:v>
                </c:pt>
                <c:pt idx="3405">
                  <c:v>41781.875</c:v>
                </c:pt>
                <c:pt idx="3406">
                  <c:v>41781.916666666664</c:v>
                </c:pt>
                <c:pt idx="3407">
                  <c:v>41781.958333333336</c:v>
                </c:pt>
                <c:pt idx="3408">
                  <c:v>41782</c:v>
                </c:pt>
                <c:pt idx="3409">
                  <c:v>41782.041666666664</c:v>
                </c:pt>
                <c:pt idx="3410">
                  <c:v>41782.083333333336</c:v>
                </c:pt>
                <c:pt idx="3411">
                  <c:v>41782.125</c:v>
                </c:pt>
                <c:pt idx="3412">
                  <c:v>41782.166666666664</c:v>
                </c:pt>
                <c:pt idx="3413">
                  <c:v>41782.208333333336</c:v>
                </c:pt>
                <c:pt idx="3414">
                  <c:v>41782.25</c:v>
                </c:pt>
                <c:pt idx="3415">
                  <c:v>41782.291666666664</c:v>
                </c:pt>
                <c:pt idx="3416">
                  <c:v>41782.333333333336</c:v>
                </c:pt>
                <c:pt idx="3417">
                  <c:v>41782.375</c:v>
                </c:pt>
                <c:pt idx="3418">
                  <c:v>41782.416666666664</c:v>
                </c:pt>
                <c:pt idx="3419">
                  <c:v>41782.458333333336</c:v>
                </c:pt>
                <c:pt idx="3420">
                  <c:v>41782.5</c:v>
                </c:pt>
                <c:pt idx="3421">
                  <c:v>41782.541666666664</c:v>
                </c:pt>
                <c:pt idx="3422">
                  <c:v>41782.583333333336</c:v>
                </c:pt>
                <c:pt idx="3423">
                  <c:v>41782.625</c:v>
                </c:pt>
                <c:pt idx="3424">
                  <c:v>41782.666666666664</c:v>
                </c:pt>
                <c:pt idx="3425">
                  <c:v>41782.708333333336</c:v>
                </c:pt>
                <c:pt idx="3426">
                  <c:v>41782.75</c:v>
                </c:pt>
                <c:pt idx="3427">
                  <c:v>41782.791666666664</c:v>
                </c:pt>
                <c:pt idx="3428">
                  <c:v>41782.833333333336</c:v>
                </c:pt>
                <c:pt idx="3429">
                  <c:v>41782.875</c:v>
                </c:pt>
                <c:pt idx="3430">
                  <c:v>41782.916666666664</c:v>
                </c:pt>
                <c:pt idx="3431">
                  <c:v>41782.958333333336</c:v>
                </c:pt>
                <c:pt idx="3432">
                  <c:v>41783</c:v>
                </c:pt>
                <c:pt idx="3433">
                  <c:v>41783.041666666664</c:v>
                </c:pt>
                <c:pt idx="3434">
                  <c:v>41783.083333333336</c:v>
                </c:pt>
                <c:pt idx="3435">
                  <c:v>41783.125</c:v>
                </c:pt>
                <c:pt idx="3436">
                  <c:v>41783.166666666664</c:v>
                </c:pt>
                <c:pt idx="3437">
                  <c:v>41783.208333333336</c:v>
                </c:pt>
                <c:pt idx="3438">
                  <c:v>41783.25</c:v>
                </c:pt>
                <c:pt idx="3439">
                  <c:v>41783.291666666664</c:v>
                </c:pt>
                <c:pt idx="3440">
                  <c:v>41783.333333333336</c:v>
                </c:pt>
                <c:pt idx="3441">
                  <c:v>41783.375</c:v>
                </c:pt>
                <c:pt idx="3442">
                  <c:v>41783.416666666664</c:v>
                </c:pt>
                <c:pt idx="3443">
                  <c:v>41783.458333333336</c:v>
                </c:pt>
                <c:pt idx="3444">
                  <c:v>41783.5</c:v>
                </c:pt>
                <c:pt idx="3445">
                  <c:v>41783.541666666664</c:v>
                </c:pt>
                <c:pt idx="3446">
                  <c:v>41783.583333333336</c:v>
                </c:pt>
                <c:pt idx="3447">
                  <c:v>41783.625</c:v>
                </c:pt>
                <c:pt idx="3448">
                  <c:v>41783.666666666664</c:v>
                </c:pt>
                <c:pt idx="3449">
                  <c:v>41783.708333333336</c:v>
                </c:pt>
                <c:pt idx="3450">
                  <c:v>41783.75</c:v>
                </c:pt>
                <c:pt idx="3451">
                  <c:v>41783.791666666664</c:v>
                </c:pt>
                <c:pt idx="3452">
                  <c:v>41783.833333333336</c:v>
                </c:pt>
                <c:pt idx="3453">
                  <c:v>41783.875</c:v>
                </c:pt>
                <c:pt idx="3454">
                  <c:v>41783.916666666664</c:v>
                </c:pt>
                <c:pt idx="3455">
                  <c:v>41783.958333333336</c:v>
                </c:pt>
                <c:pt idx="3456">
                  <c:v>41784</c:v>
                </c:pt>
                <c:pt idx="3457">
                  <c:v>41784.041666666664</c:v>
                </c:pt>
                <c:pt idx="3458">
                  <c:v>41784.083333333336</c:v>
                </c:pt>
                <c:pt idx="3459">
                  <c:v>41784.125</c:v>
                </c:pt>
                <c:pt idx="3460">
                  <c:v>41784.166666666664</c:v>
                </c:pt>
                <c:pt idx="3461">
                  <c:v>41784.208333333336</c:v>
                </c:pt>
                <c:pt idx="3462">
                  <c:v>41784.25</c:v>
                </c:pt>
                <c:pt idx="3463">
                  <c:v>41784.291666666664</c:v>
                </c:pt>
                <c:pt idx="3464">
                  <c:v>41784.333333333336</c:v>
                </c:pt>
                <c:pt idx="3465">
                  <c:v>41784.375</c:v>
                </c:pt>
                <c:pt idx="3466">
                  <c:v>41784.416666666664</c:v>
                </c:pt>
                <c:pt idx="3467">
                  <c:v>41784.458333333336</c:v>
                </c:pt>
                <c:pt idx="3468">
                  <c:v>41784.5</c:v>
                </c:pt>
                <c:pt idx="3469">
                  <c:v>41784.541666666664</c:v>
                </c:pt>
                <c:pt idx="3470">
                  <c:v>41784.583333333336</c:v>
                </c:pt>
                <c:pt idx="3471">
                  <c:v>41784.625</c:v>
                </c:pt>
                <c:pt idx="3472">
                  <c:v>41784.666666666664</c:v>
                </c:pt>
                <c:pt idx="3473">
                  <c:v>41784.708333333336</c:v>
                </c:pt>
                <c:pt idx="3474">
                  <c:v>41784.75</c:v>
                </c:pt>
                <c:pt idx="3475">
                  <c:v>41784.791666666664</c:v>
                </c:pt>
                <c:pt idx="3476">
                  <c:v>41784.833333333336</c:v>
                </c:pt>
                <c:pt idx="3477">
                  <c:v>41784.875</c:v>
                </c:pt>
                <c:pt idx="3478">
                  <c:v>41784.916666666664</c:v>
                </c:pt>
                <c:pt idx="3479">
                  <c:v>41784.958333333336</c:v>
                </c:pt>
                <c:pt idx="3480">
                  <c:v>41785</c:v>
                </c:pt>
                <c:pt idx="3481">
                  <c:v>41785.041666666664</c:v>
                </c:pt>
                <c:pt idx="3482">
                  <c:v>41785.083333333336</c:v>
                </c:pt>
                <c:pt idx="3483">
                  <c:v>41785.125</c:v>
                </c:pt>
                <c:pt idx="3484">
                  <c:v>41785.166666666664</c:v>
                </c:pt>
                <c:pt idx="3485">
                  <c:v>41785.208333333336</c:v>
                </c:pt>
                <c:pt idx="3486">
                  <c:v>41785.25</c:v>
                </c:pt>
                <c:pt idx="3487">
                  <c:v>41785.291666666664</c:v>
                </c:pt>
                <c:pt idx="3488">
                  <c:v>41785.333333333336</c:v>
                </c:pt>
                <c:pt idx="3489">
                  <c:v>41785.375</c:v>
                </c:pt>
                <c:pt idx="3490">
                  <c:v>41785.416666666664</c:v>
                </c:pt>
                <c:pt idx="3491">
                  <c:v>41785.458333333336</c:v>
                </c:pt>
                <c:pt idx="3492">
                  <c:v>41785.5</c:v>
                </c:pt>
                <c:pt idx="3493">
                  <c:v>41785.541666666664</c:v>
                </c:pt>
                <c:pt idx="3494">
                  <c:v>41785.583333333336</c:v>
                </c:pt>
                <c:pt idx="3495">
                  <c:v>41785.625</c:v>
                </c:pt>
                <c:pt idx="3496">
                  <c:v>41785.666666666664</c:v>
                </c:pt>
                <c:pt idx="3497">
                  <c:v>41785.708333333336</c:v>
                </c:pt>
                <c:pt idx="3498">
                  <c:v>41785.75</c:v>
                </c:pt>
                <c:pt idx="3499">
                  <c:v>41785.791666666664</c:v>
                </c:pt>
                <c:pt idx="3500">
                  <c:v>41785.833333333336</c:v>
                </c:pt>
                <c:pt idx="3501">
                  <c:v>41785.875</c:v>
                </c:pt>
                <c:pt idx="3502">
                  <c:v>41785.916666666664</c:v>
                </c:pt>
                <c:pt idx="3503">
                  <c:v>41785.958333333336</c:v>
                </c:pt>
                <c:pt idx="3504">
                  <c:v>41786</c:v>
                </c:pt>
                <c:pt idx="3505">
                  <c:v>41786.041666666664</c:v>
                </c:pt>
                <c:pt idx="3506">
                  <c:v>41786.083333333336</c:v>
                </c:pt>
                <c:pt idx="3507">
                  <c:v>41786.125</c:v>
                </c:pt>
                <c:pt idx="3508">
                  <c:v>41786.166666666664</c:v>
                </c:pt>
                <c:pt idx="3509">
                  <c:v>41786.208333333336</c:v>
                </c:pt>
                <c:pt idx="3510">
                  <c:v>41786.25</c:v>
                </c:pt>
                <c:pt idx="3511">
                  <c:v>41786.291666666664</c:v>
                </c:pt>
                <c:pt idx="3512">
                  <c:v>41786.333333333336</c:v>
                </c:pt>
                <c:pt idx="3513">
                  <c:v>41786.375</c:v>
                </c:pt>
                <c:pt idx="3514">
                  <c:v>41786.416666666664</c:v>
                </c:pt>
                <c:pt idx="3515">
                  <c:v>41786.458333333336</c:v>
                </c:pt>
                <c:pt idx="3516">
                  <c:v>41786.5</c:v>
                </c:pt>
                <c:pt idx="3517">
                  <c:v>41786.541666666664</c:v>
                </c:pt>
                <c:pt idx="3518">
                  <c:v>41786.583333333336</c:v>
                </c:pt>
                <c:pt idx="3519">
                  <c:v>41786.625</c:v>
                </c:pt>
                <c:pt idx="3520">
                  <c:v>41786.666666666664</c:v>
                </c:pt>
                <c:pt idx="3521">
                  <c:v>41786.708333333336</c:v>
                </c:pt>
                <c:pt idx="3522">
                  <c:v>41786.75</c:v>
                </c:pt>
                <c:pt idx="3523">
                  <c:v>41786.791666666664</c:v>
                </c:pt>
                <c:pt idx="3524">
                  <c:v>41786.833333333336</c:v>
                </c:pt>
                <c:pt idx="3525">
                  <c:v>41786.875</c:v>
                </c:pt>
                <c:pt idx="3526">
                  <c:v>41786.916666666664</c:v>
                </c:pt>
                <c:pt idx="3527">
                  <c:v>41786.958333333336</c:v>
                </c:pt>
                <c:pt idx="3528">
                  <c:v>41787</c:v>
                </c:pt>
                <c:pt idx="3529">
                  <c:v>41787.041666666664</c:v>
                </c:pt>
                <c:pt idx="3530">
                  <c:v>41787.083333333336</c:v>
                </c:pt>
                <c:pt idx="3531">
                  <c:v>41787.125</c:v>
                </c:pt>
                <c:pt idx="3532">
                  <c:v>41787.166666666664</c:v>
                </c:pt>
                <c:pt idx="3533">
                  <c:v>41787.208333333336</c:v>
                </c:pt>
                <c:pt idx="3534">
                  <c:v>41787.25</c:v>
                </c:pt>
                <c:pt idx="3535">
                  <c:v>41787.291666666664</c:v>
                </c:pt>
                <c:pt idx="3536">
                  <c:v>41787.333333333336</c:v>
                </c:pt>
                <c:pt idx="3537">
                  <c:v>41787.375</c:v>
                </c:pt>
                <c:pt idx="3538">
                  <c:v>41787.416666666664</c:v>
                </c:pt>
                <c:pt idx="3539">
                  <c:v>41787.458333333336</c:v>
                </c:pt>
                <c:pt idx="3540">
                  <c:v>41787.5</c:v>
                </c:pt>
                <c:pt idx="3541">
                  <c:v>41787.541666666664</c:v>
                </c:pt>
                <c:pt idx="3542">
                  <c:v>41787.583333333336</c:v>
                </c:pt>
                <c:pt idx="3543">
                  <c:v>41787.625</c:v>
                </c:pt>
                <c:pt idx="3544">
                  <c:v>41787.666666666664</c:v>
                </c:pt>
                <c:pt idx="3545">
                  <c:v>41787.708333333336</c:v>
                </c:pt>
                <c:pt idx="3546">
                  <c:v>41787.75</c:v>
                </c:pt>
                <c:pt idx="3547">
                  <c:v>41787.791666666664</c:v>
                </c:pt>
                <c:pt idx="3548">
                  <c:v>41787.833333333336</c:v>
                </c:pt>
                <c:pt idx="3549">
                  <c:v>41787.875</c:v>
                </c:pt>
                <c:pt idx="3550">
                  <c:v>41787.916666666664</c:v>
                </c:pt>
                <c:pt idx="3551">
                  <c:v>41787.958333333336</c:v>
                </c:pt>
                <c:pt idx="3552">
                  <c:v>41788</c:v>
                </c:pt>
                <c:pt idx="3553">
                  <c:v>41788.041666666664</c:v>
                </c:pt>
                <c:pt idx="3554">
                  <c:v>41788.083333333336</c:v>
                </c:pt>
                <c:pt idx="3555">
                  <c:v>41788.125</c:v>
                </c:pt>
                <c:pt idx="3556">
                  <c:v>41788.166666666664</c:v>
                </c:pt>
                <c:pt idx="3557">
                  <c:v>41788.208333333336</c:v>
                </c:pt>
                <c:pt idx="3558">
                  <c:v>41788.25</c:v>
                </c:pt>
                <c:pt idx="3559">
                  <c:v>41788.291666666664</c:v>
                </c:pt>
                <c:pt idx="3560">
                  <c:v>41788.333333333336</c:v>
                </c:pt>
                <c:pt idx="3561">
                  <c:v>41788.375</c:v>
                </c:pt>
                <c:pt idx="3562">
                  <c:v>41788.416666666664</c:v>
                </c:pt>
                <c:pt idx="3563">
                  <c:v>41788.458333333336</c:v>
                </c:pt>
                <c:pt idx="3564">
                  <c:v>41788.5</c:v>
                </c:pt>
                <c:pt idx="3565">
                  <c:v>41788.541666666664</c:v>
                </c:pt>
                <c:pt idx="3566">
                  <c:v>41788.583333333336</c:v>
                </c:pt>
                <c:pt idx="3567">
                  <c:v>41788.625</c:v>
                </c:pt>
                <c:pt idx="3568">
                  <c:v>41788.666666666664</c:v>
                </c:pt>
                <c:pt idx="3569">
                  <c:v>41788.708333333336</c:v>
                </c:pt>
                <c:pt idx="3570">
                  <c:v>41788.75</c:v>
                </c:pt>
                <c:pt idx="3571">
                  <c:v>41788.791666666664</c:v>
                </c:pt>
                <c:pt idx="3572">
                  <c:v>41788.833333333336</c:v>
                </c:pt>
                <c:pt idx="3573">
                  <c:v>41788.875</c:v>
                </c:pt>
                <c:pt idx="3574">
                  <c:v>41788.916666666664</c:v>
                </c:pt>
                <c:pt idx="3575">
                  <c:v>41788.958333333336</c:v>
                </c:pt>
                <c:pt idx="3576">
                  <c:v>41789</c:v>
                </c:pt>
                <c:pt idx="3577">
                  <c:v>41789.041666666664</c:v>
                </c:pt>
                <c:pt idx="3578">
                  <c:v>41789.083333333336</c:v>
                </c:pt>
                <c:pt idx="3579">
                  <c:v>41789.125</c:v>
                </c:pt>
                <c:pt idx="3580">
                  <c:v>41789.166666666664</c:v>
                </c:pt>
                <c:pt idx="3581">
                  <c:v>41789.208333333336</c:v>
                </c:pt>
                <c:pt idx="3582">
                  <c:v>41789.25</c:v>
                </c:pt>
                <c:pt idx="3583">
                  <c:v>41789.291666666664</c:v>
                </c:pt>
                <c:pt idx="3584">
                  <c:v>41789.333333333336</c:v>
                </c:pt>
                <c:pt idx="3585">
                  <c:v>41789.375</c:v>
                </c:pt>
                <c:pt idx="3586">
                  <c:v>41789.416666666664</c:v>
                </c:pt>
                <c:pt idx="3587">
                  <c:v>41789.458333333336</c:v>
                </c:pt>
                <c:pt idx="3588">
                  <c:v>41789.5</c:v>
                </c:pt>
                <c:pt idx="3589">
                  <c:v>41789.541666666664</c:v>
                </c:pt>
                <c:pt idx="3590">
                  <c:v>41789.583333333336</c:v>
                </c:pt>
                <c:pt idx="3591">
                  <c:v>41789.625</c:v>
                </c:pt>
                <c:pt idx="3592">
                  <c:v>41789.666666666664</c:v>
                </c:pt>
                <c:pt idx="3593">
                  <c:v>41789.708333333336</c:v>
                </c:pt>
                <c:pt idx="3594">
                  <c:v>41789.75</c:v>
                </c:pt>
                <c:pt idx="3595">
                  <c:v>41789.791666666664</c:v>
                </c:pt>
                <c:pt idx="3596">
                  <c:v>41789.833333333336</c:v>
                </c:pt>
                <c:pt idx="3597">
                  <c:v>41789.875</c:v>
                </c:pt>
                <c:pt idx="3598">
                  <c:v>41789.916666666664</c:v>
                </c:pt>
                <c:pt idx="3599">
                  <c:v>41789.958333333336</c:v>
                </c:pt>
                <c:pt idx="3600">
                  <c:v>41790</c:v>
                </c:pt>
                <c:pt idx="3601">
                  <c:v>41790.041666666664</c:v>
                </c:pt>
                <c:pt idx="3602">
                  <c:v>41790.083333333336</c:v>
                </c:pt>
                <c:pt idx="3603">
                  <c:v>41790.125</c:v>
                </c:pt>
                <c:pt idx="3604">
                  <c:v>41790.166666666664</c:v>
                </c:pt>
                <c:pt idx="3605">
                  <c:v>41790.208333333336</c:v>
                </c:pt>
                <c:pt idx="3606">
                  <c:v>41790.25</c:v>
                </c:pt>
                <c:pt idx="3607">
                  <c:v>41790.291666666664</c:v>
                </c:pt>
                <c:pt idx="3608">
                  <c:v>41790.333333333336</c:v>
                </c:pt>
                <c:pt idx="3609">
                  <c:v>41790.375</c:v>
                </c:pt>
                <c:pt idx="3610">
                  <c:v>41790.416666666664</c:v>
                </c:pt>
                <c:pt idx="3611">
                  <c:v>41790.458333333336</c:v>
                </c:pt>
                <c:pt idx="3612">
                  <c:v>41790.5</c:v>
                </c:pt>
                <c:pt idx="3613">
                  <c:v>41790.541666666664</c:v>
                </c:pt>
                <c:pt idx="3614">
                  <c:v>41790.583333333336</c:v>
                </c:pt>
                <c:pt idx="3615">
                  <c:v>41790.625</c:v>
                </c:pt>
                <c:pt idx="3616">
                  <c:v>41790.666666666664</c:v>
                </c:pt>
                <c:pt idx="3617">
                  <c:v>41790.708333333336</c:v>
                </c:pt>
                <c:pt idx="3618">
                  <c:v>41790.75</c:v>
                </c:pt>
                <c:pt idx="3619">
                  <c:v>41790.791666666664</c:v>
                </c:pt>
                <c:pt idx="3620">
                  <c:v>41790.833333333336</c:v>
                </c:pt>
                <c:pt idx="3621">
                  <c:v>41790.875</c:v>
                </c:pt>
                <c:pt idx="3622">
                  <c:v>41790.916666666664</c:v>
                </c:pt>
                <c:pt idx="3623">
                  <c:v>41790.958333333336</c:v>
                </c:pt>
                <c:pt idx="3624">
                  <c:v>41791</c:v>
                </c:pt>
                <c:pt idx="3625">
                  <c:v>41791.041666666664</c:v>
                </c:pt>
                <c:pt idx="3626">
                  <c:v>41791.083333333336</c:v>
                </c:pt>
                <c:pt idx="3627">
                  <c:v>41791.125</c:v>
                </c:pt>
                <c:pt idx="3628">
                  <c:v>41791.166666666664</c:v>
                </c:pt>
                <c:pt idx="3629">
                  <c:v>41791.208333333336</c:v>
                </c:pt>
                <c:pt idx="3630">
                  <c:v>41791.25</c:v>
                </c:pt>
                <c:pt idx="3631">
                  <c:v>41791.291666666664</c:v>
                </c:pt>
                <c:pt idx="3632">
                  <c:v>41791.333333333336</c:v>
                </c:pt>
                <c:pt idx="3633">
                  <c:v>41791.375</c:v>
                </c:pt>
                <c:pt idx="3634">
                  <c:v>41791.416666666664</c:v>
                </c:pt>
                <c:pt idx="3635">
                  <c:v>41791.458333333336</c:v>
                </c:pt>
                <c:pt idx="3636">
                  <c:v>41791.5</c:v>
                </c:pt>
                <c:pt idx="3637">
                  <c:v>41791.541666666664</c:v>
                </c:pt>
                <c:pt idx="3638">
                  <c:v>41791.583333333336</c:v>
                </c:pt>
                <c:pt idx="3639">
                  <c:v>41791.625</c:v>
                </c:pt>
                <c:pt idx="3640">
                  <c:v>41791.666666666664</c:v>
                </c:pt>
                <c:pt idx="3641">
                  <c:v>41791.708333333336</c:v>
                </c:pt>
                <c:pt idx="3642">
                  <c:v>41791.75</c:v>
                </c:pt>
                <c:pt idx="3643">
                  <c:v>41791.791666666664</c:v>
                </c:pt>
                <c:pt idx="3644">
                  <c:v>41791.833333333336</c:v>
                </c:pt>
                <c:pt idx="3645">
                  <c:v>41791.875</c:v>
                </c:pt>
                <c:pt idx="3646">
                  <c:v>41791.916666666664</c:v>
                </c:pt>
                <c:pt idx="3647">
                  <c:v>41791.958333333336</c:v>
                </c:pt>
                <c:pt idx="3648">
                  <c:v>41792</c:v>
                </c:pt>
                <c:pt idx="3649">
                  <c:v>41792.041666666664</c:v>
                </c:pt>
                <c:pt idx="3650">
                  <c:v>41792.083333333336</c:v>
                </c:pt>
                <c:pt idx="3651">
                  <c:v>41792.125</c:v>
                </c:pt>
                <c:pt idx="3652">
                  <c:v>41792.166666666664</c:v>
                </c:pt>
                <c:pt idx="3653">
                  <c:v>41792.208333333336</c:v>
                </c:pt>
                <c:pt idx="3654">
                  <c:v>41792.25</c:v>
                </c:pt>
                <c:pt idx="3655">
                  <c:v>41792.291666666664</c:v>
                </c:pt>
                <c:pt idx="3656">
                  <c:v>41792.333333333336</c:v>
                </c:pt>
                <c:pt idx="3657">
                  <c:v>41792.375</c:v>
                </c:pt>
                <c:pt idx="3658">
                  <c:v>41792.416666666664</c:v>
                </c:pt>
                <c:pt idx="3659">
                  <c:v>41792.458333333336</c:v>
                </c:pt>
                <c:pt idx="3660">
                  <c:v>41792.5</c:v>
                </c:pt>
                <c:pt idx="3661">
                  <c:v>41792.541666666664</c:v>
                </c:pt>
                <c:pt idx="3662">
                  <c:v>41792.583333333336</c:v>
                </c:pt>
                <c:pt idx="3663">
                  <c:v>41792.625</c:v>
                </c:pt>
                <c:pt idx="3664">
                  <c:v>41792.666666666664</c:v>
                </c:pt>
                <c:pt idx="3665">
                  <c:v>41792.708333333336</c:v>
                </c:pt>
                <c:pt idx="3666">
                  <c:v>41792.75</c:v>
                </c:pt>
                <c:pt idx="3667">
                  <c:v>41792.791666666664</c:v>
                </c:pt>
                <c:pt idx="3668">
                  <c:v>41792.833333333336</c:v>
                </c:pt>
                <c:pt idx="3669">
                  <c:v>41792.875</c:v>
                </c:pt>
                <c:pt idx="3670">
                  <c:v>41792.916666666664</c:v>
                </c:pt>
                <c:pt idx="3671">
                  <c:v>41792.958333333336</c:v>
                </c:pt>
                <c:pt idx="3672">
                  <c:v>41793</c:v>
                </c:pt>
                <c:pt idx="3673">
                  <c:v>41793.041666666664</c:v>
                </c:pt>
                <c:pt idx="3674">
                  <c:v>41793.083333333336</c:v>
                </c:pt>
                <c:pt idx="3675">
                  <c:v>41793.125</c:v>
                </c:pt>
                <c:pt idx="3676">
                  <c:v>41793.166666666664</c:v>
                </c:pt>
                <c:pt idx="3677">
                  <c:v>41793.208333333336</c:v>
                </c:pt>
                <c:pt idx="3678">
                  <c:v>41793.25</c:v>
                </c:pt>
                <c:pt idx="3679">
                  <c:v>41793.291666666664</c:v>
                </c:pt>
                <c:pt idx="3680">
                  <c:v>41793.333333333336</c:v>
                </c:pt>
                <c:pt idx="3681">
                  <c:v>41793.375</c:v>
                </c:pt>
                <c:pt idx="3682">
                  <c:v>41793.416666666664</c:v>
                </c:pt>
                <c:pt idx="3683">
                  <c:v>41793.458333333336</c:v>
                </c:pt>
                <c:pt idx="3684">
                  <c:v>41793.5</c:v>
                </c:pt>
                <c:pt idx="3685">
                  <c:v>41793.541666666664</c:v>
                </c:pt>
                <c:pt idx="3686">
                  <c:v>41793.583333333336</c:v>
                </c:pt>
                <c:pt idx="3687">
                  <c:v>41793.625</c:v>
                </c:pt>
                <c:pt idx="3688">
                  <c:v>41793.666666666664</c:v>
                </c:pt>
                <c:pt idx="3689">
                  <c:v>41793.708333333336</c:v>
                </c:pt>
                <c:pt idx="3690">
                  <c:v>41793.75</c:v>
                </c:pt>
                <c:pt idx="3691">
                  <c:v>41793.791666666664</c:v>
                </c:pt>
                <c:pt idx="3692">
                  <c:v>41793.833333333336</c:v>
                </c:pt>
                <c:pt idx="3693">
                  <c:v>41793.875</c:v>
                </c:pt>
                <c:pt idx="3694">
                  <c:v>41793.916666666664</c:v>
                </c:pt>
                <c:pt idx="3695">
                  <c:v>41793.958333333336</c:v>
                </c:pt>
                <c:pt idx="3696">
                  <c:v>41794</c:v>
                </c:pt>
                <c:pt idx="3697">
                  <c:v>41794.041666666664</c:v>
                </c:pt>
                <c:pt idx="3698">
                  <c:v>41794.083333333336</c:v>
                </c:pt>
                <c:pt idx="3699">
                  <c:v>41794.125</c:v>
                </c:pt>
                <c:pt idx="3700">
                  <c:v>41794.166666666664</c:v>
                </c:pt>
                <c:pt idx="3701">
                  <c:v>41794.208333333336</c:v>
                </c:pt>
                <c:pt idx="3702">
                  <c:v>41794.25</c:v>
                </c:pt>
                <c:pt idx="3703">
                  <c:v>41794.291666666664</c:v>
                </c:pt>
                <c:pt idx="3704">
                  <c:v>41794.333333333336</c:v>
                </c:pt>
                <c:pt idx="3705">
                  <c:v>41794.375</c:v>
                </c:pt>
                <c:pt idx="3706">
                  <c:v>41794.416666666664</c:v>
                </c:pt>
                <c:pt idx="3707">
                  <c:v>41794.458333333336</c:v>
                </c:pt>
                <c:pt idx="3708">
                  <c:v>41794.5</c:v>
                </c:pt>
                <c:pt idx="3709">
                  <c:v>41794.541666666664</c:v>
                </c:pt>
                <c:pt idx="3710">
                  <c:v>41794.583333333336</c:v>
                </c:pt>
                <c:pt idx="3711">
                  <c:v>41794.625</c:v>
                </c:pt>
                <c:pt idx="3712">
                  <c:v>41794.666666666664</c:v>
                </c:pt>
                <c:pt idx="3713">
                  <c:v>41794.708333333336</c:v>
                </c:pt>
                <c:pt idx="3714">
                  <c:v>41794.75</c:v>
                </c:pt>
                <c:pt idx="3715">
                  <c:v>41794.791666666664</c:v>
                </c:pt>
                <c:pt idx="3716">
                  <c:v>41794.833333333336</c:v>
                </c:pt>
                <c:pt idx="3717">
                  <c:v>41794.875</c:v>
                </c:pt>
                <c:pt idx="3718">
                  <c:v>41794.916666666664</c:v>
                </c:pt>
                <c:pt idx="3719">
                  <c:v>41794.958333333336</c:v>
                </c:pt>
                <c:pt idx="3720">
                  <c:v>41795</c:v>
                </c:pt>
                <c:pt idx="3721">
                  <c:v>41795.041666666664</c:v>
                </c:pt>
                <c:pt idx="3722">
                  <c:v>41795.083333333336</c:v>
                </c:pt>
                <c:pt idx="3723">
                  <c:v>41795.125</c:v>
                </c:pt>
                <c:pt idx="3724">
                  <c:v>41795.166666666664</c:v>
                </c:pt>
                <c:pt idx="3725">
                  <c:v>41795.208333333336</c:v>
                </c:pt>
                <c:pt idx="3726">
                  <c:v>41795.25</c:v>
                </c:pt>
                <c:pt idx="3727">
                  <c:v>41795.291666666664</c:v>
                </c:pt>
                <c:pt idx="3728">
                  <c:v>41795.333333333336</c:v>
                </c:pt>
                <c:pt idx="3729">
                  <c:v>41795.375</c:v>
                </c:pt>
                <c:pt idx="3730">
                  <c:v>41795.416666666664</c:v>
                </c:pt>
                <c:pt idx="3731">
                  <c:v>41795.458333333336</c:v>
                </c:pt>
                <c:pt idx="3732">
                  <c:v>41795.5</c:v>
                </c:pt>
                <c:pt idx="3733">
                  <c:v>41795.541666666664</c:v>
                </c:pt>
                <c:pt idx="3734">
                  <c:v>41795.583333333336</c:v>
                </c:pt>
                <c:pt idx="3735">
                  <c:v>41795.625</c:v>
                </c:pt>
                <c:pt idx="3736">
                  <c:v>41795.666666666664</c:v>
                </c:pt>
                <c:pt idx="3737">
                  <c:v>41795.708333333336</c:v>
                </c:pt>
                <c:pt idx="3738">
                  <c:v>41795.75</c:v>
                </c:pt>
                <c:pt idx="3739">
                  <c:v>41795.791666666664</c:v>
                </c:pt>
                <c:pt idx="3740">
                  <c:v>41795.833333333336</c:v>
                </c:pt>
                <c:pt idx="3741">
                  <c:v>41795.875</c:v>
                </c:pt>
                <c:pt idx="3742">
                  <c:v>41795.916666666664</c:v>
                </c:pt>
                <c:pt idx="3743">
                  <c:v>41795.958333333336</c:v>
                </c:pt>
                <c:pt idx="3744">
                  <c:v>41796</c:v>
                </c:pt>
                <c:pt idx="3745">
                  <c:v>41796.041666666664</c:v>
                </c:pt>
                <c:pt idx="3746">
                  <c:v>41796.083333333336</c:v>
                </c:pt>
                <c:pt idx="3747">
                  <c:v>41796.125</c:v>
                </c:pt>
                <c:pt idx="3748">
                  <c:v>41796.166666666664</c:v>
                </c:pt>
                <c:pt idx="3749">
                  <c:v>41796.208333333336</c:v>
                </c:pt>
                <c:pt idx="3750">
                  <c:v>41796.25</c:v>
                </c:pt>
                <c:pt idx="3751">
                  <c:v>41796.291666666664</c:v>
                </c:pt>
                <c:pt idx="3752">
                  <c:v>41796.333333333336</c:v>
                </c:pt>
                <c:pt idx="3753">
                  <c:v>41796.375</c:v>
                </c:pt>
                <c:pt idx="3754">
                  <c:v>41796.416666666664</c:v>
                </c:pt>
                <c:pt idx="3755">
                  <c:v>41796.458333333336</c:v>
                </c:pt>
                <c:pt idx="3756">
                  <c:v>41796.5</c:v>
                </c:pt>
                <c:pt idx="3757">
                  <c:v>41796.541666666664</c:v>
                </c:pt>
                <c:pt idx="3758">
                  <c:v>41796.583333333336</c:v>
                </c:pt>
                <c:pt idx="3759">
                  <c:v>41796.625</c:v>
                </c:pt>
                <c:pt idx="3760">
                  <c:v>41796.666666666664</c:v>
                </c:pt>
                <c:pt idx="3761">
                  <c:v>41796.708333333336</c:v>
                </c:pt>
                <c:pt idx="3762">
                  <c:v>41796.75</c:v>
                </c:pt>
                <c:pt idx="3763">
                  <c:v>41796.791666666664</c:v>
                </c:pt>
                <c:pt idx="3764">
                  <c:v>41796.833333333336</c:v>
                </c:pt>
                <c:pt idx="3765">
                  <c:v>41796.875</c:v>
                </c:pt>
                <c:pt idx="3766">
                  <c:v>41796.916666666664</c:v>
                </c:pt>
                <c:pt idx="3767">
                  <c:v>41796.958333333336</c:v>
                </c:pt>
                <c:pt idx="3768">
                  <c:v>41797</c:v>
                </c:pt>
                <c:pt idx="3769">
                  <c:v>41797.041666666664</c:v>
                </c:pt>
                <c:pt idx="3770">
                  <c:v>41797.083333333336</c:v>
                </c:pt>
                <c:pt idx="3771">
                  <c:v>41797.125</c:v>
                </c:pt>
                <c:pt idx="3772">
                  <c:v>41797.166666666664</c:v>
                </c:pt>
                <c:pt idx="3773">
                  <c:v>41797.208333333336</c:v>
                </c:pt>
                <c:pt idx="3774">
                  <c:v>41797.25</c:v>
                </c:pt>
                <c:pt idx="3775">
                  <c:v>41797.291666666664</c:v>
                </c:pt>
                <c:pt idx="3776">
                  <c:v>41797.333333333336</c:v>
                </c:pt>
                <c:pt idx="3777">
                  <c:v>41797.375</c:v>
                </c:pt>
                <c:pt idx="3778">
                  <c:v>41797.416666666664</c:v>
                </c:pt>
                <c:pt idx="3779">
                  <c:v>41797.458333333336</c:v>
                </c:pt>
                <c:pt idx="3780">
                  <c:v>41797.5</c:v>
                </c:pt>
                <c:pt idx="3781">
                  <c:v>41797.541666666664</c:v>
                </c:pt>
                <c:pt idx="3782">
                  <c:v>41797.583333333336</c:v>
                </c:pt>
                <c:pt idx="3783">
                  <c:v>41797.625</c:v>
                </c:pt>
                <c:pt idx="3784">
                  <c:v>41797.666666666664</c:v>
                </c:pt>
                <c:pt idx="3785">
                  <c:v>41797.708333333336</c:v>
                </c:pt>
                <c:pt idx="3786">
                  <c:v>41797.75</c:v>
                </c:pt>
                <c:pt idx="3787">
                  <c:v>41797.791666666664</c:v>
                </c:pt>
                <c:pt idx="3788">
                  <c:v>41797.833333333336</c:v>
                </c:pt>
                <c:pt idx="3789">
                  <c:v>41797.875</c:v>
                </c:pt>
                <c:pt idx="3790">
                  <c:v>41797.916666666664</c:v>
                </c:pt>
                <c:pt idx="3791">
                  <c:v>41797.958333333336</c:v>
                </c:pt>
                <c:pt idx="3792">
                  <c:v>41798</c:v>
                </c:pt>
                <c:pt idx="3793">
                  <c:v>41798.041666666664</c:v>
                </c:pt>
                <c:pt idx="3794">
                  <c:v>41798.083333333336</c:v>
                </c:pt>
                <c:pt idx="3795">
                  <c:v>41798.125</c:v>
                </c:pt>
                <c:pt idx="3796">
                  <c:v>41798.166666666664</c:v>
                </c:pt>
                <c:pt idx="3797">
                  <c:v>41798.208333333336</c:v>
                </c:pt>
                <c:pt idx="3798">
                  <c:v>41798.25</c:v>
                </c:pt>
                <c:pt idx="3799">
                  <c:v>41798.291666666664</c:v>
                </c:pt>
                <c:pt idx="3800">
                  <c:v>41798.333333333336</c:v>
                </c:pt>
                <c:pt idx="3801">
                  <c:v>41798.375</c:v>
                </c:pt>
                <c:pt idx="3802">
                  <c:v>41798.416666666664</c:v>
                </c:pt>
                <c:pt idx="3803">
                  <c:v>41798.458333333336</c:v>
                </c:pt>
                <c:pt idx="3804">
                  <c:v>41798.5</c:v>
                </c:pt>
                <c:pt idx="3805">
                  <c:v>41798.541666666664</c:v>
                </c:pt>
                <c:pt idx="3806">
                  <c:v>41798.583333333336</c:v>
                </c:pt>
                <c:pt idx="3807">
                  <c:v>41798.625</c:v>
                </c:pt>
                <c:pt idx="3808">
                  <c:v>41798.666666666664</c:v>
                </c:pt>
                <c:pt idx="3809">
                  <c:v>41798.708333333336</c:v>
                </c:pt>
                <c:pt idx="3810">
                  <c:v>41798.75</c:v>
                </c:pt>
                <c:pt idx="3811">
                  <c:v>41798.791666666664</c:v>
                </c:pt>
                <c:pt idx="3812">
                  <c:v>41798.833333333336</c:v>
                </c:pt>
                <c:pt idx="3813">
                  <c:v>41798.875</c:v>
                </c:pt>
                <c:pt idx="3814">
                  <c:v>41798.916666666664</c:v>
                </c:pt>
                <c:pt idx="3815">
                  <c:v>41798.958333333336</c:v>
                </c:pt>
                <c:pt idx="3816">
                  <c:v>41799</c:v>
                </c:pt>
                <c:pt idx="3817">
                  <c:v>41799.041666666664</c:v>
                </c:pt>
                <c:pt idx="3818">
                  <c:v>41799.083333333336</c:v>
                </c:pt>
                <c:pt idx="3819">
                  <c:v>41799.125</c:v>
                </c:pt>
                <c:pt idx="3820">
                  <c:v>41799.166666666664</c:v>
                </c:pt>
                <c:pt idx="3821">
                  <c:v>41799.208333333336</c:v>
                </c:pt>
                <c:pt idx="3822">
                  <c:v>41799.25</c:v>
                </c:pt>
                <c:pt idx="3823">
                  <c:v>41799.291666666664</c:v>
                </c:pt>
                <c:pt idx="3824">
                  <c:v>41799.333333333336</c:v>
                </c:pt>
                <c:pt idx="3825">
                  <c:v>41799.375</c:v>
                </c:pt>
                <c:pt idx="3826">
                  <c:v>41799.416666666664</c:v>
                </c:pt>
                <c:pt idx="3827">
                  <c:v>41799.458333333336</c:v>
                </c:pt>
                <c:pt idx="3828">
                  <c:v>41799.5</c:v>
                </c:pt>
                <c:pt idx="3829">
                  <c:v>41799.541666666664</c:v>
                </c:pt>
                <c:pt idx="3830">
                  <c:v>41799.583333333336</c:v>
                </c:pt>
                <c:pt idx="3831">
                  <c:v>41799.625</c:v>
                </c:pt>
                <c:pt idx="3832">
                  <c:v>41799.666666666664</c:v>
                </c:pt>
                <c:pt idx="3833">
                  <c:v>41799.708333333336</c:v>
                </c:pt>
                <c:pt idx="3834">
                  <c:v>41799.75</c:v>
                </c:pt>
                <c:pt idx="3835">
                  <c:v>41799.791666666664</c:v>
                </c:pt>
                <c:pt idx="3836">
                  <c:v>41799.833333333336</c:v>
                </c:pt>
                <c:pt idx="3837">
                  <c:v>41799.875</c:v>
                </c:pt>
                <c:pt idx="3838">
                  <c:v>41799.916666666664</c:v>
                </c:pt>
                <c:pt idx="3839">
                  <c:v>41799.958333333336</c:v>
                </c:pt>
                <c:pt idx="3840">
                  <c:v>41800</c:v>
                </c:pt>
                <c:pt idx="3841">
                  <c:v>41800.041666666664</c:v>
                </c:pt>
                <c:pt idx="3842">
                  <c:v>41800.083333333336</c:v>
                </c:pt>
                <c:pt idx="3843">
                  <c:v>41800.125</c:v>
                </c:pt>
                <c:pt idx="3844">
                  <c:v>41800.166666666664</c:v>
                </c:pt>
                <c:pt idx="3845">
                  <c:v>41800.208333333336</c:v>
                </c:pt>
                <c:pt idx="3846">
                  <c:v>41800.25</c:v>
                </c:pt>
                <c:pt idx="3847">
                  <c:v>41800.291666666664</c:v>
                </c:pt>
                <c:pt idx="3848">
                  <c:v>41800.333333333336</c:v>
                </c:pt>
                <c:pt idx="3849">
                  <c:v>41800.375</c:v>
                </c:pt>
                <c:pt idx="3850">
                  <c:v>41800.416666666664</c:v>
                </c:pt>
                <c:pt idx="3851">
                  <c:v>41800.458333333336</c:v>
                </c:pt>
                <c:pt idx="3852">
                  <c:v>41800.5</c:v>
                </c:pt>
                <c:pt idx="3853">
                  <c:v>41800.541666666664</c:v>
                </c:pt>
                <c:pt idx="3854">
                  <c:v>41800.583333333336</c:v>
                </c:pt>
                <c:pt idx="3855">
                  <c:v>41800.625</c:v>
                </c:pt>
                <c:pt idx="3856">
                  <c:v>41800.666666666664</c:v>
                </c:pt>
                <c:pt idx="3857">
                  <c:v>41800.708333333336</c:v>
                </c:pt>
                <c:pt idx="3858">
                  <c:v>41800.75</c:v>
                </c:pt>
                <c:pt idx="3859">
                  <c:v>41800.791666666664</c:v>
                </c:pt>
                <c:pt idx="3860">
                  <c:v>41800.833333333336</c:v>
                </c:pt>
                <c:pt idx="3861">
                  <c:v>41800.875</c:v>
                </c:pt>
                <c:pt idx="3862">
                  <c:v>41800.916666666664</c:v>
                </c:pt>
                <c:pt idx="3863">
                  <c:v>41800.958333333336</c:v>
                </c:pt>
                <c:pt idx="3864">
                  <c:v>41801</c:v>
                </c:pt>
                <c:pt idx="3865">
                  <c:v>41801.041666666664</c:v>
                </c:pt>
                <c:pt idx="3866">
                  <c:v>41801.083333333336</c:v>
                </c:pt>
                <c:pt idx="3867">
                  <c:v>41801.125</c:v>
                </c:pt>
                <c:pt idx="3868">
                  <c:v>41801.166666666664</c:v>
                </c:pt>
                <c:pt idx="3869">
                  <c:v>41801.208333333336</c:v>
                </c:pt>
                <c:pt idx="3870">
                  <c:v>41801.25</c:v>
                </c:pt>
                <c:pt idx="3871">
                  <c:v>41801.291666666664</c:v>
                </c:pt>
                <c:pt idx="3872">
                  <c:v>41801.333333333336</c:v>
                </c:pt>
                <c:pt idx="3873">
                  <c:v>41801.375</c:v>
                </c:pt>
                <c:pt idx="3874">
                  <c:v>41801.416666666664</c:v>
                </c:pt>
                <c:pt idx="3875">
                  <c:v>41801.458333333336</c:v>
                </c:pt>
                <c:pt idx="3876">
                  <c:v>41801.5</c:v>
                </c:pt>
                <c:pt idx="3877">
                  <c:v>41801.541666666664</c:v>
                </c:pt>
                <c:pt idx="3878">
                  <c:v>41801.583333333336</c:v>
                </c:pt>
                <c:pt idx="3879">
                  <c:v>41801.625</c:v>
                </c:pt>
                <c:pt idx="3880">
                  <c:v>41801.666666666664</c:v>
                </c:pt>
                <c:pt idx="3881">
                  <c:v>41801.708333333336</c:v>
                </c:pt>
                <c:pt idx="3882">
                  <c:v>41801.75</c:v>
                </c:pt>
                <c:pt idx="3883">
                  <c:v>41801.791666666664</c:v>
                </c:pt>
                <c:pt idx="3884">
                  <c:v>41801.833333333336</c:v>
                </c:pt>
                <c:pt idx="3885">
                  <c:v>41801.875</c:v>
                </c:pt>
                <c:pt idx="3886">
                  <c:v>41801.916666666664</c:v>
                </c:pt>
                <c:pt idx="3887">
                  <c:v>41801.958333333336</c:v>
                </c:pt>
                <c:pt idx="3888">
                  <c:v>41802</c:v>
                </c:pt>
                <c:pt idx="3889">
                  <c:v>41802.041666666664</c:v>
                </c:pt>
                <c:pt idx="3890">
                  <c:v>41802.083333333336</c:v>
                </c:pt>
                <c:pt idx="3891">
                  <c:v>41802.125</c:v>
                </c:pt>
                <c:pt idx="3892">
                  <c:v>41802.166666666664</c:v>
                </c:pt>
                <c:pt idx="3893">
                  <c:v>41802.208333333336</c:v>
                </c:pt>
                <c:pt idx="3894">
                  <c:v>41802.25</c:v>
                </c:pt>
                <c:pt idx="3895">
                  <c:v>41802.291666666664</c:v>
                </c:pt>
                <c:pt idx="3896">
                  <c:v>41802.333333333336</c:v>
                </c:pt>
                <c:pt idx="3897">
                  <c:v>41802.375</c:v>
                </c:pt>
                <c:pt idx="3898">
                  <c:v>41802.416666666664</c:v>
                </c:pt>
                <c:pt idx="3899">
                  <c:v>41802.458333333336</c:v>
                </c:pt>
                <c:pt idx="3900">
                  <c:v>41802.5</c:v>
                </c:pt>
                <c:pt idx="3901">
                  <c:v>41802.541666666664</c:v>
                </c:pt>
                <c:pt idx="3902">
                  <c:v>41802.583333333336</c:v>
                </c:pt>
                <c:pt idx="3903">
                  <c:v>41802.625</c:v>
                </c:pt>
                <c:pt idx="3904">
                  <c:v>41802.666666666664</c:v>
                </c:pt>
                <c:pt idx="3905">
                  <c:v>41802.708333333336</c:v>
                </c:pt>
                <c:pt idx="3906">
                  <c:v>41802.75</c:v>
                </c:pt>
                <c:pt idx="3907">
                  <c:v>41802.791666666664</c:v>
                </c:pt>
                <c:pt idx="3908">
                  <c:v>41802.833333333336</c:v>
                </c:pt>
                <c:pt idx="3909">
                  <c:v>41802.875</c:v>
                </c:pt>
                <c:pt idx="3910">
                  <c:v>41802.916666666664</c:v>
                </c:pt>
                <c:pt idx="3911">
                  <c:v>41802.958333333336</c:v>
                </c:pt>
                <c:pt idx="3912">
                  <c:v>41803</c:v>
                </c:pt>
                <c:pt idx="3913">
                  <c:v>41803.041666666664</c:v>
                </c:pt>
                <c:pt idx="3914">
                  <c:v>41803.083333333336</c:v>
                </c:pt>
                <c:pt idx="3915">
                  <c:v>41803.125</c:v>
                </c:pt>
                <c:pt idx="3916">
                  <c:v>41803.166666666664</c:v>
                </c:pt>
                <c:pt idx="3917">
                  <c:v>41803.208333333336</c:v>
                </c:pt>
                <c:pt idx="3918">
                  <c:v>41803.25</c:v>
                </c:pt>
                <c:pt idx="3919">
                  <c:v>41803.291666666664</c:v>
                </c:pt>
                <c:pt idx="3920">
                  <c:v>41803.333333333336</c:v>
                </c:pt>
                <c:pt idx="3921">
                  <c:v>41803.375</c:v>
                </c:pt>
                <c:pt idx="3922">
                  <c:v>41803.416666666664</c:v>
                </c:pt>
                <c:pt idx="3923">
                  <c:v>41803.458333333336</c:v>
                </c:pt>
                <c:pt idx="3924">
                  <c:v>41803.5</c:v>
                </c:pt>
                <c:pt idx="3925">
                  <c:v>41803.541666666664</c:v>
                </c:pt>
                <c:pt idx="3926">
                  <c:v>41803.583333333336</c:v>
                </c:pt>
                <c:pt idx="3927">
                  <c:v>41803.625</c:v>
                </c:pt>
                <c:pt idx="3928">
                  <c:v>41803.666666666664</c:v>
                </c:pt>
                <c:pt idx="3929">
                  <c:v>41803.708333333336</c:v>
                </c:pt>
                <c:pt idx="3930">
                  <c:v>41803.75</c:v>
                </c:pt>
                <c:pt idx="3931">
                  <c:v>41803.791666666664</c:v>
                </c:pt>
                <c:pt idx="3932">
                  <c:v>41803.833333333336</c:v>
                </c:pt>
                <c:pt idx="3933">
                  <c:v>41803.875</c:v>
                </c:pt>
                <c:pt idx="3934">
                  <c:v>41803.916666666664</c:v>
                </c:pt>
                <c:pt idx="3935">
                  <c:v>41803.958333333336</c:v>
                </c:pt>
                <c:pt idx="3936">
                  <c:v>41804</c:v>
                </c:pt>
                <c:pt idx="3937">
                  <c:v>41804.041666666664</c:v>
                </c:pt>
                <c:pt idx="3938">
                  <c:v>41804.083333333336</c:v>
                </c:pt>
                <c:pt idx="3939">
                  <c:v>41804.125</c:v>
                </c:pt>
                <c:pt idx="3940">
                  <c:v>41804.166666666664</c:v>
                </c:pt>
                <c:pt idx="3941">
                  <c:v>41804.208333333336</c:v>
                </c:pt>
                <c:pt idx="3942">
                  <c:v>41804.25</c:v>
                </c:pt>
                <c:pt idx="3943">
                  <c:v>41804.291666666664</c:v>
                </c:pt>
                <c:pt idx="3944">
                  <c:v>41804.333333333336</c:v>
                </c:pt>
                <c:pt idx="3945">
                  <c:v>41804.375</c:v>
                </c:pt>
                <c:pt idx="3946">
                  <c:v>41804.416666666664</c:v>
                </c:pt>
                <c:pt idx="3947">
                  <c:v>41804.458333333336</c:v>
                </c:pt>
                <c:pt idx="3948">
                  <c:v>41804.5</c:v>
                </c:pt>
                <c:pt idx="3949">
                  <c:v>41804.541666666664</c:v>
                </c:pt>
                <c:pt idx="3950">
                  <c:v>41804.583333333336</c:v>
                </c:pt>
                <c:pt idx="3951">
                  <c:v>41804.625</c:v>
                </c:pt>
                <c:pt idx="3952">
                  <c:v>41804.666666666664</c:v>
                </c:pt>
                <c:pt idx="3953">
                  <c:v>41804.708333333336</c:v>
                </c:pt>
                <c:pt idx="3954">
                  <c:v>41804.75</c:v>
                </c:pt>
                <c:pt idx="3955">
                  <c:v>41804.791666666664</c:v>
                </c:pt>
                <c:pt idx="3956">
                  <c:v>41804.833333333336</c:v>
                </c:pt>
                <c:pt idx="3957">
                  <c:v>41804.875</c:v>
                </c:pt>
                <c:pt idx="3958">
                  <c:v>41804.916666666664</c:v>
                </c:pt>
                <c:pt idx="3959">
                  <c:v>41804.958333333336</c:v>
                </c:pt>
                <c:pt idx="3960">
                  <c:v>41805</c:v>
                </c:pt>
                <c:pt idx="3961">
                  <c:v>41805.041666666664</c:v>
                </c:pt>
                <c:pt idx="3962">
                  <c:v>41805.083333333336</c:v>
                </c:pt>
                <c:pt idx="3963">
                  <c:v>41805.125</c:v>
                </c:pt>
                <c:pt idx="3964">
                  <c:v>41805.166666666664</c:v>
                </c:pt>
                <c:pt idx="3965">
                  <c:v>41805.208333333336</c:v>
                </c:pt>
                <c:pt idx="3966">
                  <c:v>41805.25</c:v>
                </c:pt>
                <c:pt idx="3967">
                  <c:v>41805.291666666664</c:v>
                </c:pt>
                <c:pt idx="3968">
                  <c:v>41805.333333333336</c:v>
                </c:pt>
                <c:pt idx="3969">
                  <c:v>41805.375</c:v>
                </c:pt>
                <c:pt idx="3970">
                  <c:v>41805.416666666664</c:v>
                </c:pt>
                <c:pt idx="3971">
                  <c:v>41805.458333333336</c:v>
                </c:pt>
                <c:pt idx="3972">
                  <c:v>41805.5</c:v>
                </c:pt>
                <c:pt idx="3973">
                  <c:v>41805.541666666664</c:v>
                </c:pt>
                <c:pt idx="3974">
                  <c:v>41805.583333333336</c:v>
                </c:pt>
                <c:pt idx="3975">
                  <c:v>41805.625</c:v>
                </c:pt>
                <c:pt idx="3976">
                  <c:v>41805.666666666664</c:v>
                </c:pt>
                <c:pt idx="3977">
                  <c:v>41805.708333333336</c:v>
                </c:pt>
                <c:pt idx="3978">
                  <c:v>41805.75</c:v>
                </c:pt>
                <c:pt idx="3979">
                  <c:v>41805.791666666664</c:v>
                </c:pt>
                <c:pt idx="3980">
                  <c:v>41805.833333333336</c:v>
                </c:pt>
                <c:pt idx="3981">
                  <c:v>41805.875</c:v>
                </c:pt>
                <c:pt idx="3982">
                  <c:v>41805.916666666664</c:v>
                </c:pt>
                <c:pt idx="3983">
                  <c:v>41805.958333333336</c:v>
                </c:pt>
                <c:pt idx="3984">
                  <c:v>41806</c:v>
                </c:pt>
                <c:pt idx="3985">
                  <c:v>41806.041666666664</c:v>
                </c:pt>
                <c:pt idx="3986">
                  <c:v>41806.083333333336</c:v>
                </c:pt>
                <c:pt idx="3987">
                  <c:v>41806.125</c:v>
                </c:pt>
                <c:pt idx="3988">
                  <c:v>41806.166666666664</c:v>
                </c:pt>
                <c:pt idx="3989">
                  <c:v>41806.208333333336</c:v>
                </c:pt>
                <c:pt idx="3990">
                  <c:v>41806.25</c:v>
                </c:pt>
                <c:pt idx="3991">
                  <c:v>41806.291666666664</c:v>
                </c:pt>
                <c:pt idx="3992">
                  <c:v>41806.333333333336</c:v>
                </c:pt>
                <c:pt idx="3993">
                  <c:v>41806.375</c:v>
                </c:pt>
                <c:pt idx="3994">
                  <c:v>41806.416666666664</c:v>
                </c:pt>
                <c:pt idx="3995">
                  <c:v>41806.458333333336</c:v>
                </c:pt>
                <c:pt idx="3996">
                  <c:v>41806.5</c:v>
                </c:pt>
                <c:pt idx="3997">
                  <c:v>41806.541666666664</c:v>
                </c:pt>
                <c:pt idx="3998">
                  <c:v>41806.583333333336</c:v>
                </c:pt>
                <c:pt idx="3999">
                  <c:v>41806.625</c:v>
                </c:pt>
                <c:pt idx="4000">
                  <c:v>41806.666666666664</c:v>
                </c:pt>
                <c:pt idx="4001">
                  <c:v>41806.708333333336</c:v>
                </c:pt>
                <c:pt idx="4002">
                  <c:v>41806.75</c:v>
                </c:pt>
                <c:pt idx="4003">
                  <c:v>41806.791666666664</c:v>
                </c:pt>
                <c:pt idx="4004">
                  <c:v>41806.833333333336</c:v>
                </c:pt>
                <c:pt idx="4005">
                  <c:v>41806.875</c:v>
                </c:pt>
                <c:pt idx="4006">
                  <c:v>41806.916666666664</c:v>
                </c:pt>
                <c:pt idx="4007">
                  <c:v>41806.958333333336</c:v>
                </c:pt>
                <c:pt idx="4008">
                  <c:v>41807</c:v>
                </c:pt>
                <c:pt idx="4009">
                  <c:v>41807.041666666664</c:v>
                </c:pt>
                <c:pt idx="4010">
                  <c:v>41807.083333333336</c:v>
                </c:pt>
                <c:pt idx="4011">
                  <c:v>41807.125</c:v>
                </c:pt>
                <c:pt idx="4012">
                  <c:v>41807.166666666664</c:v>
                </c:pt>
                <c:pt idx="4013">
                  <c:v>41807.208333333336</c:v>
                </c:pt>
                <c:pt idx="4014">
                  <c:v>41807.25</c:v>
                </c:pt>
                <c:pt idx="4015">
                  <c:v>41807.291666666664</c:v>
                </c:pt>
                <c:pt idx="4016">
                  <c:v>41807.333333333336</c:v>
                </c:pt>
                <c:pt idx="4017">
                  <c:v>41807.375</c:v>
                </c:pt>
                <c:pt idx="4018">
                  <c:v>41807.416666666664</c:v>
                </c:pt>
                <c:pt idx="4019">
                  <c:v>41807.458333333336</c:v>
                </c:pt>
                <c:pt idx="4020">
                  <c:v>41807.5</c:v>
                </c:pt>
                <c:pt idx="4021">
                  <c:v>41807.541666666664</c:v>
                </c:pt>
                <c:pt idx="4022">
                  <c:v>41807.583333333336</c:v>
                </c:pt>
                <c:pt idx="4023">
                  <c:v>41807.625</c:v>
                </c:pt>
                <c:pt idx="4024">
                  <c:v>41807.666666666664</c:v>
                </c:pt>
                <c:pt idx="4025">
                  <c:v>41807.708333333336</c:v>
                </c:pt>
                <c:pt idx="4026">
                  <c:v>41807.75</c:v>
                </c:pt>
                <c:pt idx="4027">
                  <c:v>41807.791666666664</c:v>
                </c:pt>
                <c:pt idx="4028">
                  <c:v>41807.833333333336</c:v>
                </c:pt>
                <c:pt idx="4029">
                  <c:v>41807.875</c:v>
                </c:pt>
                <c:pt idx="4030">
                  <c:v>41807.916666666664</c:v>
                </c:pt>
                <c:pt idx="4031">
                  <c:v>41807.958333333336</c:v>
                </c:pt>
                <c:pt idx="4032">
                  <c:v>41808</c:v>
                </c:pt>
                <c:pt idx="4033">
                  <c:v>41808.041666666664</c:v>
                </c:pt>
                <c:pt idx="4034">
                  <c:v>41808.083333333336</c:v>
                </c:pt>
                <c:pt idx="4035">
                  <c:v>41808.125</c:v>
                </c:pt>
                <c:pt idx="4036">
                  <c:v>41808.166666666664</c:v>
                </c:pt>
                <c:pt idx="4037">
                  <c:v>41808.208333333336</c:v>
                </c:pt>
                <c:pt idx="4038">
                  <c:v>41808.25</c:v>
                </c:pt>
                <c:pt idx="4039">
                  <c:v>41808.291666666664</c:v>
                </c:pt>
                <c:pt idx="4040">
                  <c:v>41808.333333333336</c:v>
                </c:pt>
                <c:pt idx="4041">
                  <c:v>41808.375</c:v>
                </c:pt>
                <c:pt idx="4042">
                  <c:v>41808.416666666664</c:v>
                </c:pt>
                <c:pt idx="4043">
                  <c:v>41808.458333333336</c:v>
                </c:pt>
                <c:pt idx="4044">
                  <c:v>41808.5</c:v>
                </c:pt>
                <c:pt idx="4045">
                  <c:v>41808.541666666664</c:v>
                </c:pt>
                <c:pt idx="4046">
                  <c:v>41808.583333333336</c:v>
                </c:pt>
                <c:pt idx="4047">
                  <c:v>41808.625</c:v>
                </c:pt>
                <c:pt idx="4048">
                  <c:v>41808.666666666664</c:v>
                </c:pt>
                <c:pt idx="4049">
                  <c:v>41808.708333333336</c:v>
                </c:pt>
                <c:pt idx="4050">
                  <c:v>41808.75</c:v>
                </c:pt>
                <c:pt idx="4051">
                  <c:v>41808.791666666664</c:v>
                </c:pt>
                <c:pt idx="4052">
                  <c:v>41808.833333333336</c:v>
                </c:pt>
                <c:pt idx="4053">
                  <c:v>41808.875</c:v>
                </c:pt>
                <c:pt idx="4054">
                  <c:v>41808.916666666664</c:v>
                </c:pt>
                <c:pt idx="4055">
                  <c:v>41808.958333333336</c:v>
                </c:pt>
                <c:pt idx="4056">
                  <c:v>41809</c:v>
                </c:pt>
                <c:pt idx="4057">
                  <c:v>41809.041666666664</c:v>
                </c:pt>
                <c:pt idx="4058">
                  <c:v>41809.083333333336</c:v>
                </c:pt>
                <c:pt idx="4059">
                  <c:v>41809.125</c:v>
                </c:pt>
                <c:pt idx="4060">
                  <c:v>41809.166666666664</c:v>
                </c:pt>
                <c:pt idx="4061">
                  <c:v>41809.208333333336</c:v>
                </c:pt>
                <c:pt idx="4062">
                  <c:v>41809.25</c:v>
                </c:pt>
                <c:pt idx="4063">
                  <c:v>41809.291666666664</c:v>
                </c:pt>
                <c:pt idx="4064">
                  <c:v>41809.333333333336</c:v>
                </c:pt>
                <c:pt idx="4065">
                  <c:v>41809.375</c:v>
                </c:pt>
                <c:pt idx="4066">
                  <c:v>41809.416666666664</c:v>
                </c:pt>
                <c:pt idx="4067">
                  <c:v>41809.458333333336</c:v>
                </c:pt>
                <c:pt idx="4068">
                  <c:v>41809.5</c:v>
                </c:pt>
                <c:pt idx="4069">
                  <c:v>41809.541666666664</c:v>
                </c:pt>
                <c:pt idx="4070">
                  <c:v>41809.583333333336</c:v>
                </c:pt>
                <c:pt idx="4071">
                  <c:v>41809.625</c:v>
                </c:pt>
                <c:pt idx="4072">
                  <c:v>41809.666666666664</c:v>
                </c:pt>
                <c:pt idx="4073">
                  <c:v>41809.708333333336</c:v>
                </c:pt>
                <c:pt idx="4074">
                  <c:v>41809.75</c:v>
                </c:pt>
                <c:pt idx="4075">
                  <c:v>41809.791666666664</c:v>
                </c:pt>
                <c:pt idx="4076">
                  <c:v>41809.833333333336</c:v>
                </c:pt>
                <c:pt idx="4077">
                  <c:v>41809.875</c:v>
                </c:pt>
                <c:pt idx="4078">
                  <c:v>41809.916666666664</c:v>
                </c:pt>
                <c:pt idx="4079">
                  <c:v>41809.958333333336</c:v>
                </c:pt>
                <c:pt idx="4080">
                  <c:v>41810</c:v>
                </c:pt>
                <c:pt idx="4081">
                  <c:v>41810.041666666664</c:v>
                </c:pt>
                <c:pt idx="4082">
                  <c:v>41810.083333333336</c:v>
                </c:pt>
                <c:pt idx="4083">
                  <c:v>41810.125</c:v>
                </c:pt>
                <c:pt idx="4084">
                  <c:v>41810.166666666664</c:v>
                </c:pt>
                <c:pt idx="4085">
                  <c:v>41810.208333333336</c:v>
                </c:pt>
                <c:pt idx="4086">
                  <c:v>41810.25</c:v>
                </c:pt>
                <c:pt idx="4087">
                  <c:v>41810.291666666664</c:v>
                </c:pt>
                <c:pt idx="4088">
                  <c:v>41810.333333333336</c:v>
                </c:pt>
                <c:pt idx="4089">
                  <c:v>41810.375</c:v>
                </c:pt>
                <c:pt idx="4090">
                  <c:v>41810.416666666664</c:v>
                </c:pt>
                <c:pt idx="4091">
                  <c:v>41810.458333333336</c:v>
                </c:pt>
                <c:pt idx="4092">
                  <c:v>41810.5</c:v>
                </c:pt>
                <c:pt idx="4093">
                  <c:v>41810.541666666664</c:v>
                </c:pt>
                <c:pt idx="4094">
                  <c:v>41810.583333333336</c:v>
                </c:pt>
                <c:pt idx="4095">
                  <c:v>41810.625</c:v>
                </c:pt>
                <c:pt idx="4096">
                  <c:v>41810.666666666664</c:v>
                </c:pt>
                <c:pt idx="4097">
                  <c:v>41810.708333333336</c:v>
                </c:pt>
                <c:pt idx="4098">
                  <c:v>41810.75</c:v>
                </c:pt>
                <c:pt idx="4099">
                  <c:v>41810.791666666664</c:v>
                </c:pt>
                <c:pt idx="4100">
                  <c:v>41810.833333333336</c:v>
                </c:pt>
                <c:pt idx="4101">
                  <c:v>41810.875</c:v>
                </c:pt>
                <c:pt idx="4102">
                  <c:v>41810.916666666664</c:v>
                </c:pt>
                <c:pt idx="4103">
                  <c:v>41810.958333333336</c:v>
                </c:pt>
                <c:pt idx="4104">
                  <c:v>41811</c:v>
                </c:pt>
                <c:pt idx="4105">
                  <c:v>41811.041666666664</c:v>
                </c:pt>
                <c:pt idx="4106">
                  <c:v>41811.083333333336</c:v>
                </c:pt>
                <c:pt idx="4107">
                  <c:v>41811.125</c:v>
                </c:pt>
                <c:pt idx="4108">
                  <c:v>41811.166666666664</c:v>
                </c:pt>
                <c:pt idx="4109">
                  <c:v>41811.208333333336</c:v>
                </c:pt>
                <c:pt idx="4110">
                  <c:v>41811.25</c:v>
                </c:pt>
                <c:pt idx="4111">
                  <c:v>41811.291666666664</c:v>
                </c:pt>
                <c:pt idx="4112">
                  <c:v>41811.333333333336</c:v>
                </c:pt>
                <c:pt idx="4113">
                  <c:v>41811.375</c:v>
                </c:pt>
                <c:pt idx="4114">
                  <c:v>41811.416666666664</c:v>
                </c:pt>
                <c:pt idx="4115">
                  <c:v>41811.458333333336</c:v>
                </c:pt>
                <c:pt idx="4116">
                  <c:v>41811.5</c:v>
                </c:pt>
                <c:pt idx="4117">
                  <c:v>41811.541666666664</c:v>
                </c:pt>
                <c:pt idx="4118">
                  <c:v>41811.583333333336</c:v>
                </c:pt>
                <c:pt idx="4119">
                  <c:v>41811.625</c:v>
                </c:pt>
                <c:pt idx="4120">
                  <c:v>41811.666666666664</c:v>
                </c:pt>
                <c:pt idx="4121">
                  <c:v>41811.708333333336</c:v>
                </c:pt>
                <c:pt idx="4122">
                  <c:v>41811.75</c:v>
                </c:pt>
                <c:pt idx="4123">
                  <c:v>41811.791666666664</c:v>
                </c:pt>
                <c:pt idx="4124">
                  <c:v>41811.833333333336</c:v>
                </c:pt>
                <c:pt idx="4125">
                  <c:v>41811.875</c:v>
                </c:pt>
                <c:pt idx="4126">
                  <c:v>41811.916666666664</c:v>
                </c:pt>
                <c:pt idx="4127">
                  <c:v>41811.958333333336</c:v>
                </c:pt>
                <c:pt idx="4128">
                  <c:v>41812</c:v>
                </c:pt>
                <c:pt idx="4129">
                  <c:v>41812.041666666664</c:v>
                </c:pt>
                <c:pt idx="4130">
                  <c:v>41812.083333333336</c:v>
                </c:pt>
                <c:pt idx="4131">
                  <c:v>41812.125</c:v>
                </c:pt>
                <c:pt idx="4132">
                  <c:v>41812.166666666664</c:v>
                </c:pt>
                <c:pt idx="4133">
                  <c:v>41812.208333333336</c:v>
                </c:pt>
                <c:pt idx="4134">
                  <c:v>41812.25</c:v>
                </c:pt>
                <c:pt idx="4135">
                  <c:v>41812.291666666664</c:v>
                </c:pt>
                <c:pt idx="4136">
                  <c:v>41812.333333333336</c:v>
                </c:pt>
                <c:pt idx="4137">
                  <c:v>41812.375</c:v>
                </c:pt>
                <c:pt idx="4138">
                  <c:v>41812.416666666664</c:v>
                </c:pt>
                <c:pt idx="4139">
                  <c:v>41812.458333333336</c:v>
                </c:pt>
                <c:pt idx="4140">
                  <c:v>41812.5</c:v>
                </c:pt>
                <c:pt idx="4141">
                  <c:v>41812.541666666664</c:v>
                </c:pt>
                <c:pt idx="4142">
                  <c:v>41812.583333333336</c:v>
                </c:pt>
                <c:pt idx="4143">
                  <c:v>41812.625</c:v>
                </c:pt>
                <c:pt idx="4144">
                  <c:v>41812.666666666664</c:v>
                </c:pt>
                <c:pt idx="4145">
                  <c:v>41812.708333333336</c:v>
                </c:pt>
                <c:pt idx="4146">
                  <c:v>41812.75</c:v>
                </c:pt>
                <c:pt idx="4147">
                  <c:v>41812.791666666664</c:v>
                </c:pt>
                <c:pt idx="4148">
                  <c:v>41812.833333333336</c:v>
                </c:pt>
                <c:pt idx="4149">
                  <c:v>41812.875</c:v>
                </c:pt>
                <c:pt idx="4150">
                  <c:v>41812.916666666664</c:v>
                </c:pt>
                <c:pt idx="4151">
                  <c:v>41812.958333333336</c:v>
                </c:pt>
                <c:pt idx="4152">
                  <c:v>41813</c:v>
                </c:pt>
                <c:pt idx="4153">
                  <c:v>41813.041666666664</c:v>
                </c:pt>
                <c:pt idx="4154">
                  <c:v>41813.083333333336</c:v>
                </c:pt>
                <c:pt idx="4155">
                  <c:v>41813.125</c:v>
                </c:pt>
                <c:pt idx="4156">
                  <c:v>41813.166666666664</c:v>
                </c:pt>
                <c:pt idx="4157">
                  <c:v>41813.208333333336</c:v>
                </c:pt>
                <c:pt idx="4158">
                  <c:v>41813.25</c:v>
                </c:pt>
                <c:pt idx="4159">
                  <c:v>41813.291666666664</c:v>
                </c:pt>
                <c:pt idx="4160">
                  <c:v>41813.333333333336</c:v>
                </c:pt>
                <c:pt idx="4161">
                  <c:v>41813.375</c:v>
                </c:pt>
                <c:pt idx="4162">
                  <c:v>41813.416666666664</c:v>
                </c:pt>
                <c:pt idx="4163">
                  <c:v>41813.458333333336</c:v>
                </c:pt>
                <c:pt idx="4164">
                  <c:v>41813.5</c:v>
                </c:pt>
                <c:pt idx="4165">
                  <c:v>41813.541666666664</c:v>
                </c:pt>
                <c:pt idx="4166">
                  <c:v>41813.583333333336</c:v>
                </c:pt>
                <c:pt idx="4167">
                  <c:v>41813.625</c:v>
                </c:pt>
                <c:pt idx="4168">
                  <c:v>41813.666666666664</c:v>
                </c:pt>
                <c:pt idx="4169">
                  <c:v>41813.708333333336</c:v>
                </c:pt>
                <c:pt idx="4170">
                  <c:v>41813.75</c:v>
                </c:pt>
                <c:pt idx="4171">
                  <c:v>41813.791666666664</c:v>
                </c:pt>
                <c:pt idx="4172">
                  <c:v>41813.833333333336</c:v>
                </c:pt>
                <c:pt idx="4173">
                  <c:v>41813.875</c:v>
                </c:pt>
                <c:pt idx="4174">
                  <c:v>41813.916666666664</c:v>
                </c:pt>
                <c:pt idx="4175">
                  <c:v>41813.958333333336</c:v>
                </c:pt>
                <c:pt idx="4176">
                  <c:v>41814</c:v>
                </c:pt>
                <c:pt idx="4177">
                  <c:v>41814.041666666664</c:v>
                </c:pt>
                <c:pt idx="4178">
                  <c:v>41814.083333333336</c:v>
                </c:pt>
                <c:pt idx="4179">
                  <c:v>41814.125</c:v>
                </c:pt>
                <c:pt idx="4180">
                  <c:v>41814.166666666664</c:v>
                </c:pt>
                <c:pt idx="4181">
                  <c:v>41814.208333333336</c:v>
                </c:pt>
                <c:pt idx="4182">
                  <c:v>41814.25</c:v>
                </c:pt>
                <c:pt idx="4183">
                  <c:v>41814.291666666664</c:v>
                </c:pt>
                <c:pt idx="4184">
                  <c:v>41814.333333333336</c:v>
                </c:pt>
                <c:pt idx="4185">
                  <c:v>41814.375</c:v>
                </c:pt>
                <c:pt idx="4186">
                  <c:v>41814.416666666664</c:v>
                </c:pt>
                <c:pt idx="4187">
                  <c:v>41814.458333333336</c:v>
                </c:pt>
                <c:pt idx="4188">
                  <c:v>41814.5</c:v>
                </c:pt>
                <c:pt idx="4189">
                  <c:v>41814.541666666664</c:v>
                </c:pt>
                <c:pt idx="4190">
                  <c:v>41814.583333333336</c:v>
                </c:pt>
                <c:pt idx="4191">
                  <c:v>41814.625</c:v>
                </c:pt>
                <c:pt idx="4192">
                  <c:v>41814.666666666664</c:v>
                </c:pt>
                <c:pt idx="4193">
                  <c:v>41814.708333333336</c:v>
                </c:pt>
                <c:pt idx="4194">
                  <c:v>41814.75</c:v>
                </c:pt>
                <c:pt idx="4195">
                  <c:v>41814.791666666664</c:v>
                </c:pt>
                <c:pt idx="4196">
                  <c:v>41814.833333333336</c:v>
                </c:pt>
                <c:pt idx="4197">
                  <c:v>41814.875</c:v>
                </c:pt>
                <c:pt idx="4198">
                  <c:v>41814.916666666664</c:v>
                </c:pt>
                <c:pt idx="4199">
                  <c:v>41814.958333333336</c:v>
                </c:pt>
                <c:pt idx="4200">
                  <c:v>41815</c:v>
                </c:pt>
                <c:pt idx="4201">
                  <c:v>41815.041666666664</c:v>
                </c:pt>
                <c:pt idx="4202">
                  <c:v>41815.083333333336</c:v>
                </c:pt>
                <c:pt idx="4203">
                  <c:v>41815.125</c:v>
                </c:pt>
                <c:pt idx="4204">
                  <c:v>41815.166666666664</c:v>
                </c:pt>
                <c:pt idx="4205">
                  <c:v>41815.208333333336</c:v>
                </c:pt>
                <c:pt idx="4206">
                  <c:v>41815.25</c:v>
                </c:pt>
                <c:pt idx="4207">
                  <c:v>41815.291666666664</c:v>
                </c:pt>
                <c:pt idx="4208">
                  <c:v>41815.333333333336</c:v>
                </c:pt>
                <c:pt idx="4209">
                  <c:v>41815.375</c:v>
                </c:pt>
                <c:pt idx="4210">
                  <c:v>41815.416666666664</c:v>
                </c:pt>
                <c:pt idx="4211">
                  <c:v>41815.458333333336</c:v>
                </c:pt>
                <c:pt idx="4212">
                  <c:v>41815.5</c:v>
                </c:pt>
                <c:pt idx="4213">
                  <c:v>41815.541666666664</c:v>
                </c:pt>
                <c:pt idx="4214">
                  <c:v>41815.583333333336</c:v>
                </c:pt>
                <c:pt idx="4215">
                  <c:v>41815.625</c:v>
                </c:pt>
                <c:pt idx="4216">
                  <c:v>41815.666666666664</c:v>
                </c:pt>
                <c:pt idx="4217">
                  <c:v>41815.708333333336</c:v>
                </c:pt>
                <c:pt idx="4218">
                  <c:v>41815.75</c:v>
                </c:pt>
                <c:pt idx="4219">
                  <c:v>41815.791666666664</c:v>
                </c:pt>
                <c:pt idx="4220">
                  <c:v>41815.833333333336</c:v>
                </c:pt>
                <c:pt idx="4221">
                  <c:v>41815.875</c:v>
                </c:pt>
                <c:pt idx="4222">
                  <c:v>41815.916666666664</c:v>
                </c:pt>
                <c:pt idx="4223">
                  <c:v>41815.958333333336</c:v>
                </c:pt>
                <c:pt idx="4224">
                  <c:v>41816</c:v>
                </c:pt>
                <c:pt idx="4225">
                  <c:v>41816.041666666664</c:v>
                </c:pt>
                <c:pt idx="4226">
                  <c:v>41816.083333333336</c:v>
                </c:pt>
                <c:pt idx="4227">
                  <c:v>41816.125</c:v>
                </c:pt>
                <c:pt idx="4228">
                  <c:v>41816.166666666664</c:v>
                </c:pt>
                <c:pt idx="4229">
                  <c:v>41816.208333333336</c:v>
                </c:pt>
                <c:pt idx="4230">
                  <c:v>41816.25</c:v>
                </c:pt>
                <c:pt idx="4231">
                  <c:v>41816.291666666664</c:v>
                </c:pt>
                <c:pt idx="4232">
                  <c:v>41816.333333333336</c:v>
                </c:pt>
                <c:pt idx="4233">
                  <c:v>41816.375</c:v>
                </c:pt>
                <c:pt idx="4234">
                  <c:v>41816.416666666664</c:v>
                </c:pt>
                <c:pt idx="4235">
                  <c:v>41816.458333333336</c:v>
                </c:pt>
                <c:pt idx="4236">
                  <c:v>41816.5</c:v>
                </c:pt>
                <c:pt idx="4237">
                  <c:v>41816.541666666664</c:v>
                </c:pt>
                <c:pt idx="4238">
                  <c:v>41816.583333333336</c:v>
                </c:pt>
                <c:pt idx="4239">
                  <c:v>41816.625</c:v>
                </c:pt>
                <c:pt idx="4240">
                  <c:v>41816.666666666664</c:v>
                </c:pt>
                <c:pt idx="4241">
                  <c:v>41816.708333333336</c:v>
                </c:pt>
                <c:pt idx="4242">
                  <c:v>41816.75</c:v>
                </c:pt>
                <c:pt idx="4243">
                  <c:v>41816.791666666664</c:v>
                </c:pt>
                <c:pt idx="4244">
                  <c:v>41816.833333333336</c:v>
                </c:pt>
                <c:pt idx="4245">
                  <c:v>41816.875</c:v>
                </c:pt>
                <c:pt idx="4246">
                  <c:v>41816.916666666664</c:v>
                </c:pt>
                <c:pt idx="4247">
                  <c:v>41816.958333333336</c:v>
                </c:pt>
                <c:pt idx="4248">
                  <c:v>41817</c:v>
                </c:pt>
                <c:pt idx="4249">
                  <c:v>41817.041666666664</c:v>
                </c:pt>
                <c:pt idx="4250">
                  <c:v>41817.083333333336</c:v>
                </c:pt>
                <c:pt idx="4251">
                  <c:v>41817.125</c:v>
                </c:pt>
                <c:pt idx="4252">
                  <c:v>41817.166666666664</c:v>
                </c:pt>
                <c:pt idx="4253">
                  <c:v>41817.208333333336</c:v>
                </c:pt>
                <c:pt idx="4254">
                  <c:v>41817.25</c:v>
                </c:pt>
                <c:pt idx="4255">
                  <c:v>41817.291666666664</c:v>
                </c:pt>
                <c:pt idx="4256">
                  <c:v>41817.333333333336</c:v>
                </c:pt>
                <c:pt idx="4257">
                  <c:v>41817.375</c:v>
                </c:pt>
                <c:pt idx="4258">
                  <c:v>41817.416666666664</c:v>
                </c:pt>
                <c:pt idx="4259">
                  <c:v>41817.458333333336</c:v>
                </c:pt>
                <c:pt idx="4260">
                  <c:v>41817.5</c:v>
                </c:pt>
                <c:pt idx="4261">
                  <c:v>41817.541666666664</c:v>
                </c:pt>
                <c:pt idx="4262">
                  <c:v>41817.583333333336</c:v>
                </c:pt>
                <c:pt idx="4263">
                  <c:v>41817.625</c:v>
                </c:pt>
                <c:pt idx="4264">
                  <c:v>41817.666666666664</c:v>
                </c:pt>
                <c:pt idx="4265">
                  <c:v>41817.708333333336</c:v>
                </c:pt>
                <c:pt idx="4266">
                  <c:v>41817.75</c:v>
                </c:pt>
                <c:pt idx="4267">
                  <c:v>41817.791666666664</c:v>
                </c:pt>
                <c:pt idx="4268">
                  <c:v>41817.833333333336</c:v>
                </c:pt>
                <c:pt idx="4269">
                  <c:v>41817.875</c:v>
                </c:pt>
                <c:pt idx="4270">
                  <c:v>41817.916666666664</c:v>
                </c:pt>
                <c:pt idx="4271">
                  <c:v>41817.958333333336</c:v>
                </c:pt>
                <c:pt idx="4272">
                  <c:v>41818</c:v>
                </c:pt>
                <c:pt idx="4273">
                  <c:v>41818.041666666664</c:v>
                </c:pt>
                <c:pt idx="4274">
                  <c:v>41818.083333333336</c:v>
                </c:pt>
                <c:pt idx="4275">
                  <c:v>41818.125</c:v>
                </c:pt>
                <c:pt idx="4276">
                  <c:v>41818.166666666664</c:v>
                </c:pt>
                <c:pt idx="4277">
                  <c:v>41818.208333333336</c:v>
                </c:pt>
                <c:pt idx="4278">
                  <c:v>41818.25</c:v>
                </c:pt>
                <c:pt idx="4279">
                  <c:v>41818.291666666664</c:v>
                </c:pt>
                <c:pt idx="4280">
                  <c:v>41818.333333333336</c:v>
                </c:pt>
                <c:pt idx="4281">
                  <c:v>41818.375</c:v>
                </c:pt>
                <c:pt idx="4282">
                  <c:v>41818.416666666664</c:v>
                </c:pt>
                <c:pt idx="4283">
                  <c:v>41818.458333333336</c:v>
                </c:pt>
                <c:pt idx="4284">
                  <c:v>41818.5</c:v>
                </c:pt>
                <c:pt idx="4285">
                  <c:v>41818.541666666664</c:v>
                </c:pt>
                <c:pt idx="4286">
                  <c:v>41818.583333333336</c:v>
                </c:pt>
                <c:pt idx="4287">
                  <c:v>41818.625</c:v>
                </c:pt>
                <c:pt idx="4288">
                  <c:v>41818.666666666664</c:v>
                </c:pt>
                <c:pt idx="4289">
                  <c:v>41818.708333333336</c:v>
                </c:pt>
                <c:pt idx="4290">
                  <c:v>41818.75</c:v>
                </c:pt>
                <c:pt idx="4291">
                  <c:v>41818.791666666664</c:v>
                </c:pt>
                <c:pt idx="4292">
                  <c:v>41818.833333333336</c:v>
                </c:pt>
                <c:pt idx="4293">
                  <c:v>41818.875</c:v>
                </c:pt>
                <c:pt idx="4294">
                  <c:v>41818.916666666664</c:v>
                </c:pt>
                <c:pt idx="4295">
                  <c:v>41818.958333333336</c:v>
                </c:pt>
                <c:pt idx="4296">
                  <c:v>41819</c:v>
                </c:pt>
                <c:pt idx="4297">
                  <c:v>41819.041666666664</c:v>
                </c:pt>
                <c:pt idx="4298">
                  <c:v>41819.083333333336</c:v>
                </c:pt>
                <c:pt idx="4299">
                  <c:v>41819.125</c:v>
                </c:pt>
                <c:pt idx="4300">
                  <c:v>41819.166666666664</c:v>
                </c:pt>
                <c:pt idx="4301">
                  <c:v>41819.208333333336</c:v>
                </c:pt>
                <c:pt idx="4302">
                  <c:v>41819.25</c:v>
                </c:pt>
                <c:pt idx="4303">
                  <c:v>41819.291666666664</c:v>
                </c:pt>
                <c:pt idx="4304">
                  <c:v>41819.333333333336</c:v>
                </c:pt>
                <c:pt idx="4305">
                  <c:v>41819.375</c:v>
                </c:pt>
                <c:pt idx="4306">
                  <c:v>41819.416666666664</c:v>
                </c:pt>
                <c:pt idx="4307">
                  <c:v>41819.458333333336</c:v>
                </c:pt>
                <c:pt idx="4308">
                  <c:v>41819.5</c:v>
                </c:pt>
                <c:pt idx="4309">
                  <c:v>41819.541666666664</c:v>
                </c:pt>
                <c:pt idx="4310">
                  <c:v>41819.583333333336</c:v>
                </c:pt>
                <c:pt idx="4311">
                  <c:v>41819.625</c:v>
                </c:pt>
                <c:pt idx="4312">
                  <c:v>41819.666666666664</c:v>
                </c:pt>
                <c:pt idx="4313">
                  <c:v>41819.708333333336</c:v>
                </c:pt>
                <c:pt idx="4314">
                  <c:v>41819.75</c:v>
                </c:pt>
                <c:pt idx="4315">
                  <c:v>41819.791666666664</c:v>
                </c:pt>
                <c:pt idx="4316">
                  <c:v>41819.833333333336</c:v>
                </c:pt>
                <c:pt idx="4317">
                  <c:v>41819.875</c:v>
                </c:pt>
                <c:pt idx="4318">
                  <c:v>41819.916666666664</c:v>
                </c:pt>
                <c:pt idx="4319">
                  <c:v>41819.958333333336</c:v>
                </c:pt>
                <c:pt idx="4320">
                  <c:v>41820</c:v>
                </c:pt>
                <c:pt idx="4321">
                  <c:v>41820.041666666664</c:v>
                </c:pt>
                <c:pt idx="4322">
                  <c:v>41820.083333333336</c:v>
                </c:pt>
                <c:pt idx="4323">
                  <c:v>41820.125</c:v>
                </c:pt>
                <c:pt idx="4324">
                  <c:v>41820.166666666664</c:v>
                </c:pt>
                <c:pt idx="4325">
                  <c:v>41820.208333333336</c:v>
                </c:pt>
                <c:pt idx="4326">
                  <c:v>41820.25</c:v>
                </c:pt>
                <c:pt idx="4327">
                  <c:v>41820.291666666664</c:v>
                </c:pt>
                <c:pt idx="4328">
                  <c:v>41820.333333333336</c:v>
                </c:pt>
                <c:pt idx="4329">
                  <c:v>41820.375</c:v>
                </c:pt>
                <c:pt idx="4330">
                  <c:v>41820.416666666664</c:v>
                </c:pt>
                <c:pt idx="4331">
                  <c:v>41820.458333333336</c:v>
                </c:pt>
                <c:pt idx="4332">
                  <c:v>41820.5</c:v>
                </c:pt>
                <c:pt idx="4333">
                  <c:v>41820.541666666664</c:v>
                </c:pt>
                <c:pt idx="4334">
                  <c:v>41820.583333333336</c:v>
                </c:pt>
                <c:pt idx="4335">
                  <c:v>41820.625</c:v>
                </c:pt>
                <c:pt idx="4336">
                  <c:v>41820.666666666664</c:v>
                </c:pt>
                <c:pt idx="4337">
                  <c:v>41820.708333333336</c:v>
                </c:pt>
                <c:pt idx="4338">
                  <c:v>41820.75</c:v>
                </c:pt>
                <c:pt idx="4339">
                  <c:v>41820.791666666664</c:v>
                </c:pt>
                <c:pt idx="4340">
                  <c:v>41820.833333333336</c:v>
                </c:pt>
                <c:pt idx="4341">
                  <c:v>41820.875</c:v>
                </c:pt>
                <c:pt idx="4342">
                  <c:v>41820.916666666664</c:v>
                </c:pt>
                <c:pt idx="4343">
                  <c:v>41820.958333333336</c:v>
                </c:pt>
                <c:pt idx="4344">
                  <c:v>41821</c:v>
                </c:pt>
                <c:pt idx="4345">
                  <c:v>41821.041666666664</c:v>
                </c:pt>
                <c:pt idx="4346">
                  <c:v>41821.083333333336</c:v>
                </c:pt>
                <c:pt idx="4347">
                  <c:v>41821.125</c:v>
                </c:pt>
                <c:pt idx="4348">
                  <c:v>41821.166666666664</c:v>
                </c:pt>
                <c:pt idx="4349">
                  <c:v>41821.208333333336</c:v>
                </c:pt>
                <c:pt idx="4350">
                  <c:v>41821.25</c:v>
                </c:pt>
                <c:pt idx="4351">
                  <c:v>41821.291666666664</c:v>
                </c:pt>
                <c:pt idx="4352">
                  <c:v>41821.333333333336</c:v>
                </c:pt>
                <c:pt idx="4353">
                  <c:v>41821.375</c:v>
                </c:pt>
                <c:pt idx="4354">
                  <c:v>41821.416666666664</c:v>
                </c:pt>
                <c:pt idx="4355">
                  <c:v>41821.458333333336</c:v>
                </c:pt>
                <c:pt idx="4356">
                  <c:v>41821.5</c:v>
                </c:pt>
                <c:pt idx="4357">
                  <c:v>41821.541666666664</c:v>
                </c:pt>
                <c:pt idx="4358">
                  <c:v>41821.583333333336</c:v>
                </c:pt>
                <c:pt idx="4359">
                  <c:v>41821.625</c:v>
                </c:pt>
                <c:pt idx="4360">
                  <c:v>41821.666666666664</c:v>
                </c:pt>
                <c:pt idx="4361">
                  <c:v>41821.708333333336</c:v>
                </c:pt>
                <c:pt idx="4362">
                  <c:v>41821.75</c:v>
                </c:pt>
                <c:pt idx="4363">
                  <c:v>41821.791666666664</c:v>
                </c:pt>
                <c:pt idx="4364">
                  <c:v>41821.833333333336</c:v>
                </c:pt>
                <c:pt idx="4365">
                  <c:v>41821.875</c:v>
                </c:pt>
                <c:pt idx="4366">
                  <c:v>41821.916666666664</c:v>
                </c:pt>
                <c:pt idx="4367">
                  <c:v>41821.958333333336</c:v>
                </c:pt>
                <c:pt idx="4368">
                  <c:v>41822</c:v>
                </c:pt>
                <c:pt idx="4369">
                  <c:v>41822.041666666664</c:v>
                </c:pt>
                <c:pt idx="4370">
                  <c:v>41822.083333333336</c:v>
                </c:pt>
                <c:pt idx="4371">
                  <c:v>41822.125</c:v>
                </c:pt>
                <c:pt idx="4372">
                  <c:v>41822.166666666664</c:v>
                </c:pt>
                <c:pt idx="4373">
                  <c:v>41822.208333333336</c:v>
                </c:pt>
                <c:pt idx="4374">
                  <c:v>41822.25</c:v>
                </c:pt>
                <c:pt idx="4375">
                  <c:v>41822.291666666664</c:v>
                </c:pt>
                <c:pt idx="4376">
                  <c:v>41822.333333333336</c:v>
                </c:pt>
                <c:pt idx="4377">
                  <c:v>41822.375</c:v>
                </c:pt>
                <c:pt idx="4378">
                  <c:v>41822.416666666664</c:v>
                </c:pt>
                <c:pt idx="4379">
                  <c:v>41822.458333333336</c:v>
                </c:pt>
                <c:pt idx="4380">
                  <c:v>41822.5</c:v>
                </c:pt>
                <c:pt idx="4381">
                  <c:v>41822.541666666664</c:v>
                </c:pt>
                <c:pt idx="4382">
                  <c:v>41822.583333333336</c:v>
                </c:pt>
                <c:pt idx="4383">
                  <c:v>41822.625</c:v>
                </c:pt>
                <c:pt idx="4384">
                  <c:v>41822.666666666664</c:v>
                </c:pt>
                <c:pt idx="4385">
                  <c:v>41822.708333333336</c:v>
                </c:pt>
                <c:pt idx="4386">
                  <c:v>41822.75</c:v>
                </c:pt>
                <c:pt idx="4387">
                  <c:v>41822.791666666664</c:v>
                </c:pt>
                <c:pt idx="4388">
                  <c:v>41822.833333333336</c:v>
                </c:pt>
                <c:pt idx="4389">
                  <c:v>41822.875</c:v>
                </c:pt>
                <c:pt idx="4390">
                  <c:v>41822.916666666664</c:v>
                </c:pt>
                <c:pt idx="4391">
                  <c:v>41822.958333333336</c:v>
                </c:pt>
                <c:pt idx="4392">
                  <c:v>41823</c:v>
                </c:pt>
                <c:pt idx="4393">
                  <c:v>41823.041666666664</c:v>
                </c:pt>
                <c:pt idx="4394">
                  <c:v>41823.083333333336</c:v>
                </c:pt>
                <c:pt idx="4395">
                  <c:v>41823.125</c:v>
                </c:pt>
                <c:pt idx="4396">
                  <c:v>41823.166666666664</c:v>
                </c:pt>
                <c:pt idx="4397">
                  <c:v>41823.208333333336</c:v>
                </c:pt>
                <c:pt idx="4398">
                  <c:v>41823.25</c:v>
                </c:pt>
                <c:pt idx="4399">
                  <c:v>41823.291666666664</c:v>
                </c:pt>
                <c:pt idx="4400">
                  <c:v>41823.333333333336</c:v>
                </c:pt>
                <c:pt idx="4401">
                  <c:v>41823.375</c:v>
                </c:pt>
                <c:pt idx="4402">
                  <c:v>41823.416666666664</c:v>
                </c:pt>
                <c:pt idx="4403">
                  <c:v>41823.458333333336</c:v>
                </c:pt>
                <c:pt idx="4404">
                  <c:v>41823.5</c:v>
                </c:pt>
                <c:pt idx="4405">
                  <c:v>41823.541666666664</c:v>
                </c:pt>
                <c:pt idx="4406">
                  <c:v>41823.583333333336</c:v>
                </c:pt>
                <c:pt idx="4407">
                  <c:v>41823.625</c:v>
                </c:pt>
                <c:pt idx="4408">
                  <c:v>41823.666666666664</c:v>
                </c:pt>
                <c:pt idx="4409">
                  <c:v>41823.708333333336</c:v>
                </c:pt>
                <c:pt idx="4410">
                  <c:v>41823.75</c:v>
                </c:pt>
                <c:pt idx="4411">
                  <c:v>41823.791666666664</c:v>
                </c:pt>
                <c:pt idx="4412">
                  <c:v>41823.833333333336</c:v>
                </c:pt>
                <c:pt idx="4413">
                  <c:v>41823.875</c:v>
                </c:pt>
                <c:pt idx="4414">
                  <c:v>41823.916666666664</c:v>
                </c:pt>
                <c:pt idx="4415">
                  <c:v>41823.958333333336</c:v>
                </c:pt>
                <c:pt idx="4416">
                  <c:v>41824</c:v>
                </c:pt>
                <c:pt idx="4417">
                  <c:v>41824.041666666664</c:v>
                </c:pt>
                <c:pt idx="4418">
                  <c:v>41824.083333333336</c:v>
                </c:pt>
                <c:pt idx="4419">
                  <c:v>41824.125</c:v>
                </c:pt>
                <c:pt idx="4420">
                  <c:v>41824.166666666664</c:v>
                </c:pt>
                <c:pt idx="4421">
                  <c:v>41824.208333333336</c:v>
                </c:pt>
                <c:pt idx="4422">
                  <c:v>41824.25</c:v>
                </c:pt>
                <c:pt idx="4423">
                  <c:v>41824.291666666664</c:v>
                </c:pt>
                <c:pt idx="4424">
                  <c:v>41824.333333333336</c:v>
                </c:pt>
                <c:pt idx="4425">
                  <c:v>41824.375</c:v>
                </c:pt>
                <c:pt idx="4426">
                  <c:v>41824.416666666664</c:v>
                </c:pt>
                <c:pt idx="4427">
                  <c:v>41824.458333333336</c:v>
                </c:pt>
                <c:pt idx="4428">
                  <c:v>41824.5</c:v>
                </c:pt>
                <c:pt idx="4429">
                  <c:v>41824.541666666664</c:v>
                </c:pt>
                <c:pt idx="4430">
                  <c:v>41824.583333333336</c:v>
                </c:pt>
                <c:pt idx="4431">
                  <c:v>41824.625</c:v>
                </c:pt>
                <c:pt idx="4432">
                  <c:v>41824.666666666664</c:v>
                </c:pt>
                <c:pt idx="4433">
                  <c:v>41824.708333333336</c:v>
                </c:pt>
                <c:pt idx="4434">
                  <c:v>41824.75</c:v>
                </c:pt>
                <c:pt idx="4435">
                  <c:v>41824.791666666664</c:v>
                </c:pt>
                <c:pt idx="4436">
                  <c:v>41824.833333333336</c:v>
                </c:pt>
                <c:pt idx="4437">
                  <c:v>41824.875</c:v>
                </c:pt>
                <c:pt idx="4438">
                  <c:v>41824.916666666664</c:v>
                </c:pt>
                <c:pt idx="4439">
                  <c:v>41824.958333333336</c:v>
                </c:pt>
                <c:pt idx="4440">
                  <c:v>41825</c:v>
                </c:pt>
                <c:pt idx="4441">
                  <c:v>41825.041666666664</c:v>
                </c:pt>
                <c:pt idx="4442">
                  <c:v>41825.083333333336</c:v>
                </c:pt>
                <c:pt idx="4443">
                  <c:v>41825.125</c:v>
                </c:pt>
                <c:pt idx="4444">
                  <c:v>41825.166666666664</c:v>
                </c:pt>
                <c:pt idx="4445">
                  <c:v>41825.208333333336</c:v>
                </c:pt>
                <c:pt idx="4446">
                  <c:v>41825.25</c:v>
                </c:pt>
                <c:pt idx="4447">
                  <c:v>41825.291666666664</c:v>
                </c:pt>
                <c:pt idx="4448">
                  <c:v>41825.333333333336</c:v>
                </c:pt>
                <c:pt idx="4449">
                  <c:v>41825.375</c:v>
                </c:pt>
                <c:pt idx="4450">
                  <c:v>41825.416666666664</c:v>
                </c:pt>
                <c:pt idx="4451">
                  <c:v>41825.458333333336</c:v>
                </c:pt>
                <c:pt idx="4452">
                  <c:v>41825.5</c:v>
                </c:pt>
                <c:pt idx="4453">
                  <c:v>41825.541666666664</c:v>
                </c:pt>
                <c:pt idx="4454">
                  <c:v>41825.583333333336</c:v>
                </c:pt>
                <c:pt idx="4455">
                  <c:v>41825.625</c:v>
                </c:pt>
                <c:pt idx="4456">
                  <c:v>41825.666666666664</c:v>
                </c:pt>
                <c:pt idx="4457">
                  <c:v>41825.708333333336</c:v>
                </c:pt>
                <c:pt idx="4458">
                  <c:v>41825.75</c:v>
                </c:pt>
                <c:pt idx="4459">
                  <c:v>41825.791666666664</c:v>
                </c:pt>
                <c:pt idx="4460">
                  <c:v>41825.833333333336</c:v>
                </c:pt>
                <c:pt idx="4461">
                  <c:v>41825.875</c:v>
                </c:pt>
                <c:pt idx="4462">
                  <c:v>41825.916666666664</c:v>
                </c:pt>
                <c:pt idx="4463">
                  <c:v>41825.958333333336</c:v>
                </c:pt>
                <c:pt idx="4464">
                  <c:v>41826</c:v>
                </c:pt>
                <c:pt idx="4465">
                  <c:v>41826.041666666664</c:v>
                </c:pt>
                <c:pt idx="4466">
                  <c:v>41826.083333333336</c:v>
                </c:pt>
                <c:pt idx="4467">
                  <c:v>41826.125</c:v>
                </c:pt>
                <c:pt idx="4468">
                  <c:v>41826.166666666664</c:v>
                </c:pt>
                <c:pt idx="4469">
                  <c:v>41826.208333333336</c:v>
                </c:pt>
                <c:pt idx="4470">
                  <c:v>41826.25</c:v>
                </c:pt>
                <c:pt idx="4471">
                  <c:v>41826.291666666664</c:v>
                </c:pt>
                <c:pt idx="4472">
                  <c:v>41826.333333333336</c:v>
                </c:pt>
                <c:pt idx="4473">
                  <c:v>41826.375</c:v>
                </c:pt>
                <c:pt idx="4474">
                  <c:v>41826.416666666664</c:v>
                </c:pt>
                <c:pt idx="4475">
                  <c:v>41826.458333333336</c:v>
                </c:pt>
                <c:pt idx="4476">
                  <c:v>41826.5</c:v>
                </c:pt>
                <c:pt idx="4477">
                  <c:v>41826.541666666664</c:v>
                </c:pt>
                <c:pt idx="4478">
                  <c:v>41826.583333333336</c:v>
                </c:pt>
                <c:pt idx="4479">
                  <c:v>41826.625</c:v>
                </c:pt>
                <c:pt idx="4480">
                  <c:v>41826.666666666664</c:v>
                </c:pt>
                <c:pt idx="4481">
                  <c:v>41826.708333333336</c:v>
                </c:pt>
                <c:pt idx="4482">
                  <c:v>41826.75</c:v>
                </c:pt>
                <c:pt idx="4483">
                  <c:v>41826.791666666664</c:v>
                </c:pt>
                <c:pt idx="4484">
                  <c:v>41826.833333333336</c:v>
                </c:pt>
                <c:pt idx="4485">
                  <c:v>41826.875</c:v>
                </c:pt>
                <c:pt idx="4486">
                  <c:v>41826.916666666664</c:v>
                </c:pt>
                <c:pt idx="4487">
                  <c:v>41826.958333333336</c:v>
                </c:pt>
                <c:pt idx="4488">
                  <c:v>41827</c:v>
                </c:pt>
                <c:pt idx="4489">
                  <c:v>41827.041666666664</c:v>
                </c:pt>
                <c:pt idx="4490">
                  <c:v>41827.083333333336</c:v>
                </c:pt>
                <c:pt idx="4491">
                  <c:v>41827.125</c:v>
                </c:pt>
                <c:pt idx="4492">
                  <c:v>41827.166666666664</c:v>
                </c:pt>
                <c:pt idx="4493">
                  <c:v>41827.208333333336</c:v>
                </c:pt>
                <c:pt idx="4494">
                  <c:v>41827.25</c:v>
                </c:pt>
                <c:pt idx="4495">
                  <c:v>41827.291666666664</c:v>
                </c:pt>
                <c:pt idx="4496">
                  <c:v>41827.333333333336</c:v>
                </c:pt>
                <c:pt idx="4497">
                  <c:v>41827.375</c:v>
                </c:pt>
                <c:pt idx="4498">
                  <c:v>41827.416666666664</c:v>
                </c:pt>
                <c:pt idx="4499">
                  <c:v>41827.458333333336</c:v>
                </c:pt>
                <c:pt idx="4500">
                  <c:v>41827.5</c:v>
                </c:pt>
                <c:pt idx="4501">
                  <c:v>41827.541666666664</c:v>
                </c:pt>
                <c:pt idx="4502">
                  <c:v>41827.583333333336</c:v>
                </c:pt>
                <c:pt idx="4503">
                  <c:v>41827.625</c:v>
                </c:pt>
                <c:pt idx="4504">
                  <c:v>41827.666666666664</c:v>
                </c:pt>
                <c:pt idx="4505">
                  <c:v>41827.708333333336</c:v>
                </c:pt>
                <c:pt idx="4506">
                  <c:v>41827.75</c:v>
                </c:pt>
                <c:pt idx="4507">
                  <c:v>41827.791666666664</c:v>
                </c:pt>
                <c:pt idx="4508">
                  <c:v>41827.833333333336</c:v>
                </c:pt>
                <c:pt idx="4509">
                  <c:v>41827.875</c:v>
                </c:pt>
                <c:pt idx="4510">
                  <c:v>41827.916666666664</c:v>
                </c:pt>
                <c:pt idx="4511">
                  <c:v>41827.958333333336</c:v>
                </c:pt>
                <c:pt idx="4512">
                  <c:v>41828</c:v>
                </c:pt>
                <c:pt idx="4513">
                  <c:v>41828.041666666664</c:v>
                </c:pt>
                <c:pt idx="4514">
                  <c:v>41828.083333333336</c:v>
                </c:pt>
                <c:pt idx="4515">
                  <c:v>41828.125</c:v>
                </c:pt>
                <c:pt idx="4516">
                  <c:v>41828.166666666664</c:v>
                </c:pt>
                <c:pt idx="4517">
                  <c:v>41828.208333333336</c:v>
                </c:pt>
                <c:pt idx="4518">
                  <c:v>41828.25</c:v>
                </c:pt>
                <c:pt idx="4519">
                  <c:v>41828.291666666664</c:v>
                </c:pt>
                <c:pt idx="4520">
                  <c:v>41828.333333333336</c:v>
                </c:pt>
                <c:pt idx="4521">
                  <c:v>41828.375</c:v>
                </c:pt>
                <c:pt idx="4522">
                  <c:v>41828.416666666664</c:v>
                </c:pt>
                <c:pt idx="4523">
                  <c:v>41828.458333333336</c:v>
                </c:pt>
                <c:pt idx="4524">
                  <c:v>41828.5</c:v>
                </c:pt>
                <c:pt idx="4525">
                  <c:v>41828.541666666664</c:v>
                </c:pt>
                <c:pt idx="4526">
                  <c:v>41828.583333333336</c:v>
                </c:pt>
                <c:pt idx="4527">
                  <c:v>41828.625</c:v>
                </c:pt>
                <c:pt idx="4528">
                  <c:v>41828.666666666664</c:v>
                </c:pt>
                <c:pt idx="4529">
                  <c:v>41828.708333333336</c:v>
                </c:pt>
                <c:pt idx="4530">
                  <c:v>41828.75</c:v>
                </c:pt>
                <c:pt idx="4531">
                  <c:v>41828.791666666664</c:v>
                </c:pt>
                <c:pt idx="4532">
                  <c:v>41828.833333333336</c:v>
                </c:pt>
                <c:pt idx="4533">
                  <c:v>41828.875</c:v>
                </c:pt>
                <c:pt idx="4534">
                  <c:v>41828.916666666664</c:v>
                </c:pt>
                <c:pt idx="4535">
                  <c:v>41828.958333333336</c:v>
                </c:pt>
                <c:pt idx="4536">
                  <c:v>41829</c:v>
                </c:pt>
                <c:pt idx="4537">
                  <c:v>41829.041666666664</c:v>
                </c:pt>
                <c:pt idx="4538">
                  <c:v>41829.083333333336</c:v>
                </c:pt>
                <c:pt idx="4539">
                  <c:v>41829.125</c:v>
                </c:pt>
                <c:pt idx="4540">
                  <c:v>41829.166666666664</c:v>
                </c:pt>
                <c:pt idx="4541">
                  <c:v>41829.208333333336</c:v>
                </c:pt>
                <c:pt idx="4542">
                  <c:v>41829.25</c:v>
                </c:pt>
                <c:pt idx="4543">
                  <c:v>41829.291666666664</c:v>
                </c:pt>
                <c:pt idx="4544">
                  <c:v>41829.333333333336</c:v>
                </c:pt>
                <c:pt idx="4545">
                  <c:v>41829.375</c:v>
                </c:pt>
                <c:pt idx="4546">
                  <c:v>41829.416666666664</c:v>
                </c:pt>
                <c:pt idx="4547">
                  <c:v>41829.458333333336</c:v>
                </c:pt>
                <c:pt idx="4548">
                  <c:v>41829.5</c:v>
                </c:pt>
                <c:pt idx="4549">
                  <c:v>41829.541666666664</c:v>
                </c:pt>
                <c:pt idx="4550">
                  <c:v>41829.583333333336</c:v>
                </c:pt>
                <c:pt idx="4551">
                  <c:v>41829.625</c:v>
                </c:pt>
                <c:pt idx="4552">
                  <c:v>41829.666666666664</c:v>
                </c:pt>
                <c:pt idx="4553">
                  <c:v>41829.708333333336</c:v>
                </c:pt>
                <c:pt idx="4554">
                  <c:v>41829.75</c:v>
                </c:pt>
                <c:pt idx="4555">
                  <c:v>41829.791666666664</c:v>
                </c:pt>
                <c:pt idx="4556">
                  <c:v>41829.833333333336</c:v>
                </c:pt>
                <c:pt idx="4557">
                  <c:v>41829.875</c:v>
                </c:pt>
                <c:pt idx="4558">
                  <c:v>41829.916666666664</c:v>
                </c:pt>
                <c:pt idx="4559">
                  <c:v>41829.958333333336</c:v>
                </c:pt>
                <c:pt idx="4560">
                  <c:v>41830</c:v>
                </c:pt>
                <c:pt idx="4561">
                  <c:v>41830.041666666664</c:v>
                </c:pt>
                <c:pt idx="4562">
                  <c:v>41830.083333333336</c:v>
                </c:pt>
                <c:pt idx="4563">
                  <c:v>41830.125</c:v>
                </c:pt>
                <c:pt idx="4564">
                  <c:v>41830.166666666664</c:v>
                </c:pt>
                <c:pt idx="4565">
                  <c:v>41830.208333333336</c:v>
                </c:pt>
                <c:pt idx="4566">
                  <c:v>41830.25</c:v>
                </c:pt>
                <c:pt idx="4567">
                  <c:v>41830.291666666664</c:v>
                </c:pt>
                <c:pt idx="4568">
                  <c:v>41830.333333333336</c:v>
                </c:pt>
                <c:pt idx="4569">
                  <c:v>41830.375</c:v>
                </c:pt>
                <c:pt idx="4570">
                  <c:v>41830.416666666664</c:v>
                </c:pt>
                <c:pt idx="4571">
                  <c:v>41830.458333333336</c:v>
                </c:pt>
                <c:pt idx="4572">
                  <c:v>41830.5</c:v>
                </c:pt>
                <c:pt idx="4573">
                  <c:v>41830.541666666664</c:v>
                </c:pt>
                <c:pt idx="4574">
                  <c:v>41830.583333333336</c:v>
                </c:pt>
                <c:pt idx="4575">
                  <c:v>41830.625</c:v>
                </c:pt>
                <c:pt idx="4576">
                  <c:v>41830.666666666664</c:v>
                </c:pt>
                <c:pt idx="4577">
                  <c:v>41830.708333333336</c:v>
                </c:pt>
                <c:pt idx="4578">
                  <c:v>41830.75</c:v>
                </c:pt>
                <c:pt idx="4579">
                  <c:v>41830.791666666664</c:v>
                </c:pt>
                <c:pt idx="4580">
                  <c:v>41830.833333333336</c:v>
                </c:pt>
                <c:pt idx="4581">
                  <c:v>41830.875</c:v>
                </c:pt>
                <c:pt idx="4582">
                  <c:v>41830.916666666664</c:v>
                </c:pt>
                <c:pt idx="4583">
                  <c:v>41830.958333333336</c:v>
                </c:pt>
                <c:pt idx="4584">
                  <c:v>41831</c:v>
                </c:pt>
                <c:pt idx="4585">
                  <c:v>41831.041666666664</c:v>
                </c:pt>
                <c:pt idx="4586">
                  <c:v>41831.083333333336</c:v>
                </c:pt>
                <c:pt idx="4587">
                  <c:v>41831.125</c:v>
                </c:pt>
                <c:pt idx="4588">
                  <c:v>41831.166666666664</c:v>
                </c:pt>
                <c:pt idx="4589">
                  <c:v>41831.208333333336</c:v>
                </c:pt>
                <c:pt idx="4590">
                  <c:v>41831.25</c:v>
                </c:pt>
                <c:pt idx="4591">
                  <c:v>41831.291666666664</c:v>
                </c:pt>
                <c:pt idx="4592">
                  <c:v>41831.333333333336</c:v>
                </c:pt>
                <c:pt idx="4593">
                  <c:v>41831.375</c:v>
                </c:pt>
                <c:pt idx="4594">
                  <c:v>41831.416666666664</c:v>
                </c:pt>
                <c:pt idx="4595">
                  <c:v>41831.458333333336</c:v>
                </c:pt>
                <c:pt idx="4596">
                  <c:v>41831.5</c:v>
                </c:pt>
                <c:pt idx="4597">
                  <c:v>41831.541666666664</c:v>
                </c:pt>
                <c:pt idx="4598">
                  <c:v>41831.583333333336</c:v>
                </c:pt>
                <c:pt idx="4599">
                  <c:v>41831.625</c:v>
                </c:pt>
                <c:pt idx="4600">
                  <c:v>41831.666666666664</c:v>
                </c:pt>
                <c:pt idx="4601">
                  <c:v>41831.708333333336</c:v>
                </c:pt>
                <c:pt idx="4602">
                  <c:v>41831.75</c:v>
                </c:pt>
                <c:pt idx="4603">
                  <c:v>41831.791666666664</c:v>
                </c:pt>
                <c:pt idx="4604">
                  <c:v>41831.833333333336</c:v>
                </c:pt>
                <c:pt idx="4605">
                  <c:v>41831.875</c:v>
                </c:pt>
                <c:pt idx="4606">
                  <c:v>41831.916666666664</c:v>
                </c:pt>
                <c:pt idx="4607">
                  <c:v>41831.958333333336</c:v>
                </c:pt>
                <c:pt idx="4608">
                  <c:v>41832</c:v>
                </c:pt>
                <c:pt idx="4609">
                  <c:v>41832.041666666664</c:v>
                </c:pt>
                <c:pt idx="4610">
                  <c:v>41832.083333333336</c:v>
                </c:pt>
                <c:pt idx="4611">
                  <c:v>41832.125</c:v>
                </c:pt>
                <c:pt idx="4612">
                  <c:v>41832.166666666664</c:v>
                </c:pt>
                <c:pt idx="4613">
                  <c:v>41832.208333333336</c:v>
                </c:pt>
                <c:pt idx="4614">
                  <c:v>41832.25</c:v>
                </c:pt>
                <c:pt idx="4615">
                  <c:v>41832.291666666664</c:v>
                </c:pt>
                <c:pt idx="4616">
                  <c:v>41832.333333333336</c:v>
                </c:pt>
                <c:pt idx="4617">
                  <c:v>41832.375</c:v>
                </c:pt>
                <c:pt idx="4618">
                  <c:v>41832.416666666664</c:v>
                </c:pt>
                <c:pt idx="4619">
                  <c:v>41832.458333333336</c:v>
                </c:pt>
                <c:pt idx="4620">
                  <c:v>41832.5</c:v>
                </c:pt>
                <c:pt idx="4621">
                  <c:v>41832.541666666664</c:v>
                </c:pt>
                <c:pt idx="4622">
                  <c:v>41832.583333333336</c:v>
                </c:pt>
                <c:pt idx="4623">
                  <c:v>41832.625</c:v>
                </c:pt>
                <c:pt idx="4624">
                  <c:v>41832.666666666664</c:v>
                </c:pt>
                <c:pt idx="4625">
                  <c:v>41832.708333333336</c:v>
                </c:pt>
                <c:pt idx="4626">
                  <c:v>41832.75</c:v>
                </c:pt>
                <c:pt idx="4627">
                  <c:v>41832.791666666664</c:v>
                </c:pt>
                <c:pt idx="4628">
                  <c:v>41832.833333333336</c:v>
                </c:pt>
                <c:pt idx="4629">
                  <c:v>41832.875</c:v>
                </c:pt>
                <c:pt idx="4630">
                  <c:v>41832.916666666664</c:v>
                </c:pt>
                <c:pt idx="4631">
                  <c:v>41832.958333333336</c:v>
                </c:pt>
                <c:pt idx="4632">
                  <c:v>41833</c:v>
                </c:pt>
                <c:pt idx="4633">
                  <c:v>41833.041666666664</c:v>
                </c:pt>
                <c:pt idx="4634">
                  <c:v>41833.083333333336</c:v>
                </c:pt>
                <c:pt idx="4635">
                  <c:v>41833.125</c:v>
                </c:pt>
                <c:pt idx="4636">
                  <c:v>41833.166666666664</c:v>
                </c:pt>
                <c:pt idx="4637">
                  <c:v>41833.208333333336</c:v>
                </c:pt>
                <c:pt idx="4638">
                  <c:v>41833.25</c:v>
                </c:pt>
                <c:pt idx="4639">
                  <c:v>41833.291666666664</c:v>
                </c:pt>
                <c:pt idx="4640">
                  <c:v>41833.333333333336</c:v>
                </c:pt>
                <c:pt idx="4641">
                  <c:v>41833.375</c:v>
                </c:pt>
                <c:pt idx="4642">
                  <c:v>41833.416666666664</c:v>
                </c:pt>
                <c:pt idx="4643">
                  <c:v>41833.458333333336</c:v>
                </c:pt>
                <c:pt idx="4644">
                  <c:v>41833.5</c:v>
                </c:pt>
                <c:pt idx="4645">
                  <c:v>41833.541666666664</c:v>
                </c:pt>
                <c:pt idx="4646">
                  <c:v>41833.583333333336</c:v>
                </c:pt>
                <c:pt idx="4647">
                  <c:v>41833.625</c:v>
                </c:pt>
                <c:pt idx="4648">
                  <c:v>41833.666666666664</c:v>
                </c:pt>
                <c:pt idx="4649">
                  <c:v>41833.708333333336</c:v>
                </c:pt>
                <c:pt idx="4650">
                  <c:v>41833.75</c:v>
                </c:pt>
                <c:pt idx="4651">
                  <c:v>41833.791666666664</c:v>
                </c:pt>
                <c:pt idx="4652">
                  <c:v>41833.833333333336</c:v>
                </c:pt>
                <c:pt idx="4653">
                  <c:v>41833.875</c:v>
                </c:pt>
                <c:pt idx="4654">
                  <c:v>41833.916666666664</c:v>
                </c:pt>
                <c:pt idx="4655">
                  <c:v>41833.958333333336</c:v>
                </c:pt>
                <c:pt idx="4656">
                  <c:v>41834</c:v>
                </c:pt>
                <c:pt idx="4657">
                  <c:v>41834.041666666664</c:v>
                </c:pt>
                <c:pt idx="4658">
                  <c:v>41834.083333333336</c:v>
                </c:pt>
                <c:pt idx="4659">
                  <c:v>41834.125</c:v>
                </c:pt>
                <c:pt idx="4660">
                  <c:v>41834.166666666664</c:v>
                </c:pt>
                <c:pt idx="4661">
                  <c:v>41834.208333333336</c:v>
                </c:pt>
                <c:pt idx="4662">
                  <c:v>41834.25</c:v>
                </c:pt>
                <c:pt idx="4663">
                  <c:v>41834.291666666664</c:v>
                </c:pt>
                <c:pt idx="4664">
                  <c:v>41834.333333333336</c:v>
                </c:pt>
                <c:pt idx="4665">
                  <c:v>41834.375</c:v>
                </c:pt>
                <c:pt idx="4666">
                  <c:v>41834.416666666664</c:v>
                </c:pt>
                <c:pt idx="4667">
                  <c:v>41834.458333333336</c:v>
                </c:pt>
                <c:pt idx="4668">
                  <c:v>41834.5</c:v>
                </c:pt>
                <c:pt idx="4669">
                  <c:v>41834.541666666664</c:v>
                </c:pt>
                <c:pt idx="4670">
                  <c:v>41834.583333333336</c:v>
                </c:pt>
                <c:pt idx="4671">
                  <c:v>41834.625</c:v>
                </c:pt>
                <c:pt idx="4672">
                  <c:v>41834.666666666664</c:v>
                </c:pt>
                <c:pt idx="4673">
                  <c:v>41834.708333333336</c:v>
                </c:pt>
                <c:pt idx="4674">
                  <c:v>41834.75</c:v>
                </c:pt>
                <c:pt idx="4675">
                  <c:v>41834.791666666664</c:v>
                </c:pt>
                <c:pt idx="4676">
                  <c:v>41834.833333333336</c:v>
                </c:pt>
                <c:pt idx="4677">
                  <c:v>41834.875</c:v>
                </c:pt>
                <c:pt idx="4678">
                  <c:v>41834.916666666664</c:v>
                </c:pt>
                <c:pt idx="4679">
                  <c:v>41834.958333333336</c:v>
                </c:pt>
                <c:pt idx="4680">
                  <c:v>41835</c:v>
                </c:pt>
                <c:pt idx="4681">
                  <c:v>41835.041666666664</c:v>
                </c:pt>
                <c:pt idx="4682">
                  <c:v>41835.083333333336</c:v>
                </c:pt>
                <c:pt idx="4683">
                  <c:v>41835.125</c:v>
                </c:pt>
                <c:pt idx="4684">
                  <c:v>41835.166666666664</c:v>
                </c:pt>
                <c:pt idx="4685">
                  <c:v>41835.208333333336</c:v>
                </c:pt>
                <c:pt idx="4686">
                  <c:v>41835.25</c:v>
                </c:pt>
                <c:pt idx="4687">
                  <c:v>41835.291666666664</c:v>
                </c:pt>
                <c:pt idx="4688">
                  <c:v>41835.333333333336</c:v>
                </c:pt>
                <c:pt idx="4689">
                  <c:v>41835.375</c:v>
                </c:pt>
                <c:pt idx="4690">
                  <c:v>41835.416666666664</c:v>
                </c:pt>
                <c:pt idx="4691">
                  <c:v>41835.458333333336</c:v>
                </c:pt>
                <c:pt idx="4692">
                  <c:v>41835.5</c:v>
                </c:pt>
                <c:pt idx="4693">
                  <c:v>41835.541666666664</c:v>
                </c:pt>
                <c:pt idx="4694">
                  <c:v>41835.583333333336</c:v>
                </c:pt>
                <c:pt idx="4695">
                  <c:v>41835.625</c:v>
                </c:pt>
                <c:pt idx="4696">
                  <c:v>41835.666666666664</c:v>
                </c:pt>
                <c:pt idx="4697">
                  <c:v>41835.708333333336</c:v>
                </c:pt>
                <c:pt idx="4698">
                  <c:v>41835.75</c:v>
                </c:pt>
                <c:pt idx="4699">
                  <c:v>41835.791666666664</c:v>
                </c:pt>
                <c:pt idx="4700">
                  <c:v>41835.833333333336</c:v>
                </c:pt>
                <c:pt idx="4701">
                  <c:v>41835.875</c:v>
                </c:pt>
                <c:pt idx="4702">
                  <c:v>41835.916666666664</c:v>
                </c:pt>
                <c:pt idx="4703">
                  <c:v>41835.958333333336</c:v>
                </c:pt>
                <c:pt idx="4704">
                  <c:v>41836</c:v>
                </c:pt>
                <c:pt idx="4705">
                  <c:v>41836.041666666664</c:v>
                </c:pt>
                <c:pt idx="4706">
                  <c:v>41836.083333333336</c:v>
                </c:pt>
                <c:pt idx="4707">
                  <c:v>41836.125</c:v>
                </c:pt>
                <c:pt idx="4708">
                  <c:v>41836.166666666664</c:v>
                </c:pt>
                <c:pt idx="4709">
                  <c:v>41836.208333333336</c:v>
                </c:pt>
                <c:pt idx="4710">
                  <c:v>41836.25</c:v>
                </c:pt>
                <c:pt idx="4711">
                  <c:v>41836.291666666664</c:v>
                </c:pt>
                <c:pt idx="4712">
                  <c:v>41836.333333333336</c:v>
                </c:pt>
                <c:pt idx="4713">
                  <c:v>41836.375</c:v>
                </c:pt>
                <c:pt idx="4714">
                  <c:v>41836.416666666664</c:v>
                </c:pt>
                <c:pt idx="4715">
                  <c:v>41836.458333333336</c:v>
                </c:pt>
                <c:pt idx="4716">
                  <c:v>41836.5</c:v>
                </c:pt>
                <c:pt idx="4717">
                  <c:v>41836.541666666664</c:v>
                </c:pt>
                <c:pt idx="4718">
                  <c:v>41836.583333333336</c:v>
                </c:pt>
                <c:pt idx="4719">
                  <c:v>41836.625</c:v>
                </c:pt>
                <c:pt idx="4720">
                  <c:v>41836.666666666664</c:v>
                </c:pt>
                <c:pt idx="4721">
                  <c:v>41836.708333333336</c:v>
                </c:pt>
                <c:pt idx="4722">
                  <c:v>41836.75</c:v>
                </c:pt>
                <c:pt idx="4723">
                  <c:v>41836.791666666664</c:v>
                </c:pt>
                <c:pt idx="4724">
                  <c:v>41836.833333333336</c:v>
                </c:pt>
                <c:pt idx="4725">
                  <c:v>41836.875</c:v>
                </c:pt>
                <c:pt idx="4726">
                  <c:v>41836.916666666664</c:v>
                </c:pt>
                <c:pt idx="4727">
                  <c:v>41836.958333333336</c:v>
                </c:pt>
                <c:pt idx="4728">
                  <c:v>41837</c:v>
                </c:pt>
                <c:pt idx="4729">
                  <c:v>41837.041666666664</c:v>
                </c:pt>
                <c:pt idx="4730">
                  <c:v>41837.083333333336</c:v>
                </c:pt>
                <c:pt idx="4731">
                  <c:v>41837.125</c:v>
                </c:pt>
                <c:pt idx="4732">
                  <c:v>41837.166666666664</c:v>
                </c:pt>
                <c:pt idx="4733">
                  <c:v>41837.208333333336</c:v>
                </c:pt>
                <c:pt idx="4734">
                  <c:v>41837.25</c:v>
                </c:pt>
                <c:pt idx="4735">
                  <c:v>41837.291666666664</c:v>
                </c:pt>
                <c:pt idx="4736">
                  <c:v>41837.333333333336</c:v>
                </c:pt>
                <c:pt idx="4737">
                  <c:v>41837.375</c:v>
                </c:pt>
                <c:pt idx="4738">
                  <c:v>41837.416666666664</c:v>
                </c:pt>
                <c:pt idx="4739">
                  <c:v>41837.458333333336</c:v>
                </c:pt>
                <c:pt idx="4740">
                  <c:v>41837.5</c:v>
                </c:pt>
                <c:pt idx="4741">
                  <c:v>41837.541666666664</c:v>
                </c:pt>
                <c:pt idx="4742">
                  <c:v>41837.583333333336</c:v>
                </c:pt>
                <c:pt idx="4743">
                  <c:v>41837.625</c:v>
                </c:pt>
                <c:pt idx="4744">
                  <c:v>41837.666666666664</c:v>
                </c:pt>
                <c:pt idx="4745">
                  <c:v>41837.708333333336</c:v>
                </c:pt>
                <c:pt idx="4746">
                  <c:v>41837.75</c:v>
                </c:pt>
                <c:pt idx="4747">
                  <c:v>41837.791666666664</c:v>
                </c:pt>
                <c:pt idx="4748">
                  <c:v>41837.833333333336</c:v>
                </c:pt>
                <c:pt idx="4749">
                  <c:v>41837.875</c:v>
                </c:pt>
                <c:pt idx="4750">
                  <c:v>41837.916666666664</c:v>
                </c:pt>
                <c:pt idx="4751">
                  <c:v>41837.958333333336</c:v>
                </c:pt>
                <c:pt idx="4752">
                  <c:v>41838</c:v>
                </c:pt>
                <c:pt idx="4753">
                  <c:v>41838.041666666664</c:v>
                </c:pt>
                <c:pt idx="4754">
                  <c:v>41838.083333333336</c:v>
                </c:pt>
                <c:pt idx="4755">
                  <c:v>41838.125</c:v>
                </c:pt>
                <c:pt idx="4756">
                  <c:v>41838.166666666664</c:v>
                </c:pt>
                <c:pt idx="4757">
                  <c:v>41838.208333333336</c:v>
                </c:pt>
                <c:pt idx="4758">
                  <c:v>41838.25</c:v>
                </c:pt>
                <c:pt idx="4759">
                  <c:v>41838.291666666664</c:v>
                </c:pt>
                <c:pt idx="4760">
                  <c:v>41838.333333333336</c:v>
                </c:pt>
                <c:pt idx="4761">
                  <c:v>41838.375</c:v>
                </c:pt>
                <c:pt idx="4762">
                  <c:v>41838.416666666664</c:v>
                </c:pt>
                <c:pt idx="4763">
                  <c:v>41838.458333333336</c:v>
                </c:pt>
                <c:pt idx="4764">
                  <c:v>41838.5</c:v>
                </c:pt>
                <c:pt idx="4765">
                  <c:v>41838.541666666664</c:v>
                </c:pt>
                <c:pt idx="4766">
                  <c:v>41838.583333333336</c:v>
                </c:pt>
                <c:pt idx="4767">
                  <c:v>41838.625</c:v>
                </c:pt>
                <c:pt idx="4768">
                  <c:v>41838.666666666664</c:v>
                </c:pt>
                <c:pt idx="4769">
                  <c:v>41838.708333333336</c:v>
                </c:pt>
                <c:pt idx="4770">
                  <c:v>41838.75</c:v>
                </c:pt>
                <c:pt idx="4771">
                  <c:v>41838.791666666664</c:v>
                </c:pt>
                <c:pt idx="4772">
                  <c:v>41838.833333333336</c:v>
                </c:pt>
                <c:pt idx="4773">
                  <c:v>41838.875</c:v>
                </c:pt>
                <c:pt idx="4774">
                  <c:v>41838.916666666664</c:v>
                </c:pt>
                <c:pt idx="4775">
                  <c:v>41838.958333333336</c:v>
                </c:pt>
                <c:pt idx="4776">
                  <c:v>41839</c:v>
                </c:pt>
                <c:pt idx="4777">
                  <c:v>41839.041666666664</c:v>
                </c:pt>
                <c:pt idx="4778">
                  <c:v>41839.083333333336</c:v>
                </c:pt>
                <c:pt idx="4779">
                  <c:v>41839.125</c:v>
                </c:pt>
                <c:pt idx="4780">
                  <c:v>41839.166666666664</c:v>
                </c:pt>
                <c:pt idx="4781">
                  <c:v>41839.208333333336</c:v>
                </c:pt>
                <c:pt idx="4782">
                  <c:v>41839.25</c:v>
                </c:pt>
                <c:pt idx="4783">
                  <c:v>41839.291666666664</c:v>
                </c:pt>
                <c:pt idx="4784">
                  <c:v>41839.333333333336</c:v>
                </c:pt>
                <c:pt idx="4785">
                  <c:v>41839.375</c:v>
                </c:pt>
                <c:pt idx="4786">
                  <c:v>41839.416666666664</c:v>
                </c:pt>
                <c:pt idx="4787">
                  <c:v>41839.458333333336</c:v>
                </c:pt>
                <c:pt idx="4788">
                  <c:v>41839.5</c:v>
                </c:pt>
                <c:pt idx="4789">
                  <c:v>41839.541666666664</c:v>
                </c:pt>
                <c:pt idx="4790">
                  <c:v>41839.583333333336</c:v>
                </c:pt>
                <c:pt idx="4791">
                  <c:v>41839.625</c:v>
                </c:pt>
                <c:pt idx="4792">
                  <c:v>41839.666666666664</c:v>
                </c:pt>
                <c:pt idx="4793">
                  <c:v>41839.708333333336</c:v>
                </c:pt>
                <c:pt idx="4794">
                  <c:v>41839.75</c:v>
                </c:pt>
                <c:pt idx="4795">
                  <c:v>41839.791666666664</c:v>
                </c:pt>
                <c:pt idx="4796">
                  <c:v>41839.833333333336</c:v>
                </c:pt>
                <c:pt idx="4797">
                  <c:v>41839.875</c:v>
                </c:pt>
                <c:pt idx="4798">
                  <c:v>41839.916666666664</c:v>
                </c:pt>
                <c:pt idx="4799">
                  <c:v>41839.958333333336</c:v>
                </c:pt>
                <c:pt idx="4800">
                  <c:v>41840</c:v>
                </c:pt>
                <c:pt idx="4801">
                  <c:v>41840.041666666664</c:v>
                </c:pt>
                <c:pt idx="4802">
                  <c:v>41840.083333333336</c:v>
                </c:pt>
                <c:pt idx="4803">
                  <c:v>41840.125</c:v>
                </c:pt>
                <c:pt idx="4804">
                  <c:v>41840.166666666664</c:v>
                </c:pt>
                <c:pt idx="4805">
                  <c:v>41840.208333333336</c:v>
                </c:pt>
                <c:pt idx="4806">
                  <c:v>41840.25</c:v>
                </c:pt>
                <c:pt idx="4807">
                  <c:v>41840.291666666664</c:v>
                </c:pt>
                <c:pt idx="4808">
                  <c:v>41840.333333333336</c:v>
                </c:pt>
                <c:pt idx="4809">
                  <c:v>41840.375</c:v>
                </c:pt>
                <c:pt idx="4810">
                  <c:v>41840.416666666664</c:v>
                </c:pt>
                <c:pt idx="4811">
                  <c:v>41840.458333333336</c:v>
                </c:pt>
                <c:pt idx="4812">
                  <c:v>41840.5</c:v>
                </c:pt>
                <c:pt idx="4813">
                  <c:v>41840.541666666664</c:v>
                </c:pt>
                <c:pt idx="4814">
                  <c:v>41840.583333333336</c:v>
                </c:pt>
                <c:pt idx="4815">
                  <c:v>41840.625</c:v>
                </c:pt>
                <c:pt idx="4816">
                  <c:v>41840.666666666664</c:v>
                </c:pt>
                <c:pt idx="4817">
                  <c:v>41840.708333333336</c:v>
                </c:pt>
                <c:pt idx="4818">
                  <c:v>41840.75</c:v>
                </c:pt>
                <c:pt idx="4819">
                  <c:v>41840.791666666664</c:v>
                </c:pt>
                <c:pt idx="4820">
                  <c:v>41840.833333333336</c:v>
                </c:pt>
                <c:pt idx="4821">
                  <c:v>41840.875</c:v>
                </c:pt>
                <c:pt idx="4822">
                  <c:v>41840.916666666664</c:v>
                </c:pt>
                <c:pt idx="4823">
                  <c:v>41840.958333333336</c:v>
                </c:pt>
                <c:pt idx="4824">
                  <c:v>41841</c:v>
                </c:pt>
                <c:pt idx="4825">
                  <c:v>41841.041666666664</c:v>
                </c:pt>
                <c:pt idx="4826">
                  <c:v>41841.083333333336</c:v>
                </c:pt>
                <c:pt idx="4827">
                  <c:v>41841.125</c:v>
                </c:pt>
                <c:pt idx="4828">
                  <c:v>41841.166666666664</c:v>
                </c:pt>
                <c:pt idx="4829">
                  <c:v>41841.208333333336</c:v>
                </c:pt>
                <c:pt idx="4830">
                  <c:v>41841.25</c:v>
                </c:pt>
                <c:pt idx="4831">
                  <c:v>41841.291666666664</c:v>
                </c:pt>
                <c:pt idx="4832">
                  <c:v>41841.333333333336</c:v>
                </c:pt>
                <c:pt idx="4833">
                  <c:v>41841.375</c:v>
                </c:pt>
                <c:pt idx="4834">
                  <c:v>41841.416666666664</c:v>
                </c:pt>
                <c:pt idx="4835">
                  <c:v>41841.458333333336</c:v>
                </c:pt>
                <c:pt idx="4836">
                  <c:v>41841.5</c:v>
                </c:pt>
                <c:pt idx="4837">
                  <c:v>41841.541666666664</c:v>
                </c:pt>
                <c:pt idx="4838">
                  <c:v>41841.583333333336</c:v>
                </c:pt>
                <c:pt idx="4839">
                  <c:v>41841.625</c:v>
                </c:pt>
                <c:pt idx="4840">
                  <c:v>41841.666666666664</c:v>
                </c:pt>
                <c:pt idx="4841">
                  <c:v>41841.708333333336</c:v>
                </c:pt>
                <c:pt idx="4842">
                  <c:v>41841.75</c:v>
                </c:pt>
                <c:pt idx="4843">
                  <c:v>41841.791666666664</c:v>
                </c:pt>
                <c:pt idx="4844">
                  <c:v>41841.833333333336</c:v>
                </c:pt>
                <c:pt idx="4845">
                  <c:v>41841.875</c:v>
                </c:pt>
                <c:pt idx="4846">
                  <c:v>41841.916666666664</c:v>
                </c:pt>
                <c:pt idx="4847">
                  <c:v>41841.958333333336</c:v>
                </c:pt>
                <c:pt idx="4848">
                  <c:v>41842</c:v>
                </c:pt>
                <c:pt idx="4849">
                  <c:v>41842.041666666664</c:v>
                </c:pt>
                <c:pt idx="4850">
                  <c:v>41842.083333333336</c:v>
                </c:pt>
                <c:pt idx="4851">
                  <c:v>41842.125</c:v>
                </c:pt>
                <c:pt idx="4852">
                  <c:v>41842.166666666664</c:v>
                </c:pt>
                <c:pt idx="4853">
                  <c:v>41842.208333333336</c:v>
                </c:pt>
                <c:pt idx="4854">
                  <c:v>41842.25</c:v>
                </c:pt>
                <c:pt idx="4855">
                  <c:v>41842.291666666664</c:v>
                </c:pt>
                <c:pt idx="4856">
                  <c:v>41842.333333333336</c:v>
                </c:pt>
                <c:pt idx="4857">
                  <c:v>41842.375</c:v>
                </c:pt>
                <c:pt idx="4858">
                  <c:v>41842.416666666664</c:v>
                </c:pt>
                <c:pt idx="4859">
                  <c:v>41842.458333333336</c:v>
                </c:pt>
                <c:pt idx="4860">
                  <c:v>41842.5</c:v>
                </c:pt>
                <c:pt idx="4861">
                  <c:v>41842.541666666664</c:v>
                </c:pt>
                <c:pt idx="4862">
                  <c:v>41842.583333333336</c:v>
                </c:pt>
                <c:pt idx="4863">
                  <c:v>41842.625</c:v>
                </c:pt>
                <c:pt idx="4864">
                  <c:v>41842.666666666664</c:v>
                </c:pt>
                <c:pt idx="4865">
                  <c:v>41842.708333333336</c:v>
                </c:pt>
                <c:pt idx="4866">
                  <c:v>41842.75</c:v>
                </c:pt>
                <c:pt idx="4867">
                  <c:v>41842.791666666664</c:v>
                </c:pt>
                <c:pt idx="4868">
                  <c:v>41842.833333333336</c:v>
                </c:pt>
                <c:pt idx="4869">
                  <c:v>41842.875</c:v>
                </c:pt>
                <c:pt idx="4870">
                  <c:v>41842.916666666664</c:v>
                </c:pt>
                <c:pt idx="4871">
                  <c:v>41842.958333333336</c:v>
                </c:pt>
                <c:pt idx="4872">
                  <c:v>41843</c:v>
                </c:pt>
                <c:pt idx="4873">
                  <c:v>41843.041666666664</c:v>
                </c:pt>
                <c:pt idx="4874">
                  <c:v>41843.083333333336</c:v>
                </c:pt>
                <c:pt idx="4875">
                  <c:v>41843.125</c:v>
                </c:pt>
                <c:pt idx="4876">
                  <c:v>41843.166666666664</c:v>
                </c:pt>
                <c:pt idx="4877">
                  <c:v>41843.208333333336</c:v>
                </c:pt>
                <c:pt idx="4878">
                  <c:v>41843.25</c:v>
                </c:pt>
                <c:pt idx="4879">
                  <c:v>41843.291666666664</c:v>
                </c:pt>
                <c:pt idx="4880">
                  <c:v>41843.333333333336</c:v>
                </c:pt>
                <c:pt idx="4881">
                  <c:v>41843.375</c:v>
                </c:pt>
                <c:pt idx="4882">
                  <c:v>41843.416666666664</c:v>
                </c:pt>
                <c:pt idx="4883">
                  <c:v>41843.458333333336</c:v>
                </c:pt>
                <c:pt idx="4884">
                  <c:v>41843.5</c:v>
                </c:pt>
                <c:pt idx="4885">
                  <c:v>41843.541666666664</c:v>
                </c:pt>
                <c:pt idx="4886">
                  <c:v>41843.583333333336</c:v>
                </c:pt>
                <c:pt idx="4887">
                  <c:v>41843.625</c:v>
                </c:pt>
                <c:pt idx="4888">
                  <c:v>41843.666666666664</c:v>
                </c:pt>
                <c:pt idx="4889">
                  <c:v>41843.708333333336</c:v>
                </c:pt>
                <c:pt idx="4890">
                  <c:v>41843.75</c:v>
                </c:pt>
                <c:pt idx="4891">
                  <c:v>41843.791666666664</c:v>
                </c:pt>
                <c:pt idx="4892">
                  <c:v>41843.833333333336</c:v>
                </c:pt>
                <c:pt idx="4893">
                  <c:v>41843.875</c:v>
                </c:pt>
                <c:pt idx="4894">
                  <c:v>41843.916666666664</c:v>
                </c:pt>
                <c:pt idx="4895">
                  <c:v>41843.958333333336</c:v>
                </c:pt>
                <c:pt idx="4896">
                  <c:v>41844</c:v>
                </c:pt>
                <c:pt idx="4897">
                  <c:v>41844.041666666664</c:v>
                </c:pt>
                <c:pt idx="4898">
                  <c:v>41844.083333333336</c:v>
                </c:pt>
                <c:pt idx="4899">
                  <c:v>41844.125</c:v>
                </c:pt>
                <c:pt idx="4900">
                  <c:v>41844.166666666664</c:v>
                </c:pt>
                <c:pt idx="4901">
                  <c:v>41844.208333333336</c:v>
                </c:pt>
                <c:pt idx="4902">
                  <c:v>41844.25</c:v>
                </c:pt>
                <c:pt idx="4903">
                  <c:v>41844.291666666664</c:v>
                </c:pt>
                <c:pt idx="4904">
                  <c:v>41844.333333333336</c:v>
                </c:pt>
                <c:pt idx="4905">
                  <c:v>41844.375</c:v>
                </c:pt>
                <c:pt idx="4906">
                  <c:v>41844.416666666664</c:v>
                </c:pt>
                <c:pt idx="4907">
                  <c:v>41844.458333333336</c:v>
                </c:pt>
                <c:pt idx="4908">
                  <c:v>41844.5</c:v>
                </c:pt>
                <c:pt idx="4909">
                  <c:v>41844.541666666664</c:v>
                </c:pt>
                <c:pt idx="4910">
                  <c:v>41844.583333333336</c:v>
                </c:pt>
                <c:pt idx="4911">
                  <c:v>41844.625</c:v>
                </c:pt>
                <c:pt idx="4912">
                  <c:v>41844.666666666664</c:v>
                </c:pt>
                <c:pt idx="4913">
                  <c:v>41844.708333333336</c:v>
                </c:pt>
                <c:pt idx="4914">
                  <c:v>41844.75</c:v>
                </c:pt>
                <c:pt idx="4915">
                  <c:v>41844.791666666664</c:v>
                </c:pt>
                <c:pt idx="4916">
                  <c:v>41844.833333333336</c:v>
                </c:pt>
                <c:pt idx="4917">
                  <c:v>41844.875</c:v>
                </c:pt>
                <c:pt idx="4918">
                  <c:v>41844.916666666664</c:v>
                </c:pt>
                <c:pt idx="4919">
                  <c:v>41844.958333333336</c:v>
                </c:pt>
                <c:pt idx="4920">
                  <c:v>41845</c:v>
                </c:pt>
                <c:pt idx="4921">
                  <c:v>41845.041666666664</c:v>
                </c:pt>
                <c:pt idx="4922">
                  <c:v>41845.083333333336</c:v>
                </c:pt>
                <c:pt idx="4923">
                  <c:v>41845.125</c:v>
                </c:pt>
                <c:pt idx="4924">
                  <c:v>41845.166666666664</c:v>
                </c:pt>
                <c:pt idx="4925">
                  <c:v>41845.208333333336</c:v>
                </c:pt>
                <c:pt idx="4926">
                  <c:v>41845.25</c:v>
                </c:pt>
                <c:pt idx="4927">
                  <c:v>41845.291666666664</c:v>
                </c:pt>
                <c:pt idx="4928">
                  <c:v>41845.333333333336</c:v>
                </c:pt>
                <c:pt idx="4929">
                  <c:v>41845.375</c:v>
                </c:pt>
                <c:pt idx="4930">
                  <c:v>41845.416666666664</c:v>
                </c:pt>
                <c:pt idx="4931">
                  <c:v>41845.458333333336</c:v>
                </c:pt>
                <c:pt idx="4932">
                  <c:v>41845.5</c:v>
                </c:pt>
                <c:pt idx="4933">
                  <c:v>41845.541666666664</c:v>
                </c:pt>
                <c:pt idx="4934">
                  <c:v>41845.583333333336</c:v>
                </c:pt>
                <c:pt idx="4935">
                  <c:v>41845.625</c:v>
                </c:pt>
                <c:pt idx="4936">
                  <c:v>41845.666666666664</c:v>
                </c:pt>
                <c:pt idx="4937">
                  <c:v>41845.708333333336</c:v>
                </c:pt>
                <c:pt idx="4938">
                  <c:v>41845.75</c:v>
                </c:pt>
                <c:pt idx="4939">
                  <c:v>41845.791666666664</c:v>
                </c:pt>
                <c:pt idx="4940">
                  <c:v>41845.833333333336</c:v>
                </c:pt>
                <c:pt idx="4941">
                  <c:v>41845.875</c:v>
                </c:pt>
                <c:pt idx="4942">
                  <c:v>41845.916666666664</c:v>
                </c:pt>
                <c:pt idx="4943">
                  <c:v>41845.958333333336</c:v>
                </c:pt>
                <c:pt idx="4944">
                  <c:v>41846</c:v>
                </c:pt>
                <c:pt idx="4945">
                  <c:v>41846.041666666664</c:v>
                </c:pt>
                <c:pt idx="4946">
                  <c:v>41846.083333333336</c:v>
                </c:pt>
                <c:pt idx="4947">
                  <c:v>41846.125</c:v>
                </c:pt>
                <c:pt idx="4948">
                  <c:v>41846.166666666664</c:v>
                </c:pt>
                <c:pt idx="4949">
                  <c:v>41846.208333333336</c:v>
                </c:pt>
                <c:pt idx="4950">
                  <c:v>41846.25</c:v>
                </c:pt>
                <c:pt idx="4951">
                  <c:v>41846.291666666664</c:v>
                </c:pt>
                <c:pt idx="4952">
                  <c:v>41846.333333333336</c:v>
                </c:pt>
                <c:pt idx="4953">
                  <c:v>41846.375</c:v>
                </c:pt>
                <c:pt idx="4954">
                  <c:v>41846.416666666664</c:v>
                </c:pt>
                <c:pt idx="4955">
                  <c:v>41846.458333333336</c:v>
                </c:pt>
                <c:pt idx="4956">
                  <c:v>41846.5</c:v>
                </c:pt>
                <c:pt idx="4957">
                  <c:v>41846.541666666664</c:v>
                </c:pt>
                <c:pt idx="4958">
                  <c:v>41846.583333333336</c:v>
                </c:pt>
                <c:pt idx="4959">
                  <c:v>41846.625</c:v>
                </c:pt>
                <c:pt idx="4960">
                  <c:v>41846.666666666664</c:v>
                </c:pt>
                <c:pt idx="4961">
                  <c:v>41846.708333333336</c:v>
                </c:pt>
                <c:pt idx="4962">
                  <c:v>41846.75</c:v>
                </c:pt>
                <c:pt idx="4963">
                  <c:v>41846.791666666664</c:v>
                </c:pt>
                <c:pt idx="4964">
                  <c:v>41846.833333333336</c:v>
                </c:pt>
                <c:pt idx="4965">
                  <c:v>41846.875</c:v>
                </c:pt>
                <c:pt idx="4966">
                  <c:v>41846.916666666664</c:v>
                </c:pt>
                <c:pt idx="4967">
                  <c:v>41846.958333333336</c:v>
                </c:pt>
                <c:pt idx="4968">
                  <c:v>41847</c:v>
                </c:pt>
                <c:pt idx="4969">
                  <c:v>41847.041666666664</c:v>
                </c:pt>
                <c:pt idx="4970">
                  <c:v>41847.083333333336</c:v>
                </c:pt>
                <c:pt idx="4971">
                  <c:v>41847.125</c:v>
                </c:pt>
                <c:pt idx="4972">
                  <c:v>41847.166666666664</c:v>
                </c:pt>
                <c:pt idx="4973">
                  <c:v>41847.208333333336</c:v>
                </c:pt>
                <c:pt idx="4974">
                  <c:v>41847.25</c:v>
                </c:pt>
                <c:pt idx="4975">
                  <c:v>41847.291666666664</c:v>
                </c:pt>
                <c:pt idx="4976">
                  <c:v>41847.333333333336</c:v>
                </c:pt>
                <c:pt idx="4977">
                  <c:v>41847.375</c:v>
                </c:pt>
                <c:pt idx="4978">
                  <c:v>41847.416666666664</c:v>
                </c:pt>
                <c:pt idx="4979">
                  <c:v>41847.458333333336</c:v>
                </c:pt>
                <c:pt idx="4980">
                  <c:v>41847.5</c:v>
                </c:pt>
                <c:pt idx="4981">
                  <c:v>41847.541666666664</c:v>
                </c:pt>
                <c:pt idx="4982">
                  <c:v>41847.583333333336</c:v>
                </c:pt>
                <c:pt idx="4983">
                  <c:v>41847.625</c:v>
                </c:pt>
                <c:pt idx="4984">
                  <c:v>41847.666666666664</c:v>
                </c:pt>
                <c:pt idx="4985">
                  <c:v>41847.708333333336</c:v>
                </c:pt>
                <c:pt idx="4986">
                  <c:v>41847.75</c:v>
                </c:pt>
                <c:pt idx="4987">
                  <c:v>41847.791666666664</c:v>
                </c:pt>
                <c:pt idx="4988">
                  <c:v>41847.833333333336</c:v>
                </c:pt>
                <c:pt idx="4989">
                  <c:v>41847.875</c:v>
                </c:pt>
                <c:pt idx="4990">
                  <c:v>41847.916666666664</c:v>
                </c:pt>
                <c:pt idx="4991">
                  <c:v>41847.958333333336</c:v>
                </c:pt>
                <c:pt idx="4992">
                  <c:v>41848</c:v>
                </c:pt>
                <c:pt idx="4993">
                  <c:v>41848.041666666664</c:v>
                </c:pt>
                <c:pt idx="4994">
                  <c:v>41848.083333333336</c:v>
                </c:pt>
                <c:pt idx="4995">
                  <c:v>41848.125</c:v>
                </c:pt>
                <c:pt idx="4996">
                  <c:v>41848.166666666664</c:v>
                </c:pt>
                <c:pt idx="4997">
                  <c:v>41848.208333333336</c:v>
                </c:pt>
                <c:pt idx="4998">
                  <c:v>41848.25</c:v>
                </c:pt>
                <c:pt idx="4999">
                  <c:v>41848.291666666664</c:v>
                </c:pt>
                <c:pt idx="5000">
                  <c:v>41848.333333333336</c:v>
                </c:pt>
                <c:pt idx="5001">
                  <c:v>41848.375</c:v>
                </c:pt>
                <c:pt idx="5002">
                  <c:v>41848.416666666664</c:v>
                </c:pt>
                <c:pt idx="5003">
                  <c:v>41848.458333333336</c:v>
                </c:pt>
                <c:pt idx="5004">
                  <c:v>41848.5</c:v>
                </c:pt>
                <c:pt idx="5005">
                  <c:v>41848.541666666664</c:v>
                </c:pt>
                <c:pt idx="5006">
                  <c:v>41848.583333333336</c:v>
                </c:pt>
                <c:pt idx="5007">
                  <c:v>41848.625</c:v>
                </c:pt>
                <c:pt idx="5008">
                  <c:v>41848.666666666664</c:v>
                </c:pt>
                <c:pt idx="5009">
                  <c:v>41848.708333333336</c:v>
                </c:pt>
                <c:pt idx="5010">
                  <c:v>41848.75</c:v>
                </c:pt>
                <c:pt idx="5011">
                  <c:v>41848.791666666664</c:v>
                </c:pt>
                <c:pt idx="5012">
                  <c:v>41848.833333333336</c:v>
                </c:pt>
                <c:pt idx="5013">
                  <c:v>41848.875</c:v>
                </c:pt>
                <c:pt idx="5014">
                  <c:v>41848.916666666664</c:v>
                </c:pt>
                <c:pt idx="5015">
                  <c:v>41848.958333333336</c:v>
                </c:pt>
                <c:pt idx="5016">
                  <c:v>41849</c:v>
                </c:pt>
                <c:pt idx="5017">
                  <c:v>41849.041666666664</c:v>
                </c:pt>
                <c:pt idx="5018">
                  <c:v>41849.083333333336</c:v>
                </c:pt>
                <c:pt idx="5019">
                  <c:v>41849.125</c:v>
                </c:pt>
                <c:pt idx="5020">
                  <c:v>41849.166666666664</c:v>
                </c:pt>
                <c:pt idx="5021">
                  <c:v>41849.208333333336</c:v>
                </c:pt>
                <c:pt idx="5022">
                  <c:v>41849.25</c:v>
                </c:pt>
                <c:pt idx="5023">
                  <c:v>41849.291666666664</c:v>
                </c:pt>
                <c:pt idx="5024">
                  <c:v>41849.333333333336</c:v>
                </c:pt>
                <c:pt idx="5025">
                  <c:v>41849.375</c:v>
                </c:pt>
                <c:pt idx="5026">
                  <c:v>41849.416666666664</c:v>
                </c:pt>
                <c:pt idx="5027">
                  <c:v>41849.458333333336</c:v>
                </c:pt>
                <c:pt idx="5028">
                  <c:v>41849.5</c:v>
                </c:pt>
                <c:pt idx="5029">
                  <c:v>41849.541666666664</c:v>
                </c:pt>
                <c:pt idx="5030">
                  <c:v>41849.583333333336</c:v>
                </c:pt>
                <c:pt idx="5031">
                  <c:v>41849.625</c:v>
                </c:pt>
                <c:pt idx="5032">
                  <c:v>41849.666666666664</c:v>
                </c:pt>
                <c:pt idx="5033">
                  <c:v>41849.708333333336</c:v>
                </c:pt>
                <c:pt idx="5034">
                  <c:v>41849.75</c:v>
                </c:pt>
                <c:pt idx="5035">
                  <c:v>41849.791666666664</c:v>
                </c:pt>
                <c:pt idx="5036">
                  <c:v>41849.833333333336</c:v>
                </c:pt>
                <c:pt idx="5037">
                  <c:v>41849.875</c:v>
                </c:pt>
                <c:pt idx="5038">
                  <c:v>41849.916666666664</c:v>
                </c:pt>
                <c:pt idx="5039">
                  <c:v>41849.958333333336</c:v>
                </c:pt>
                <c:pt idx="5040">
                  <c:v>41850</c:v>
                </c:pt>
                <c:pt idx="5041">
                  <c:v>41850.041666666664</c:v>
                </c:pt>
                <c:pt idx="5042">
                  <c:v>41850.083333333336</c:v>
                </c:pt>
                <c:pt idx="5043">
                  <c:v>41850.125</c:v>
                </c:pt>
                <c:pt idx="5044">
                  <c:v>41850.166666666664</c:v>
                </c:pt>
                <c:pt idx="5045">
                  <c:v>41850.208333333336</c:v>
                </c:pt>
                <c:pt idx="5046">
                  <c:v>41850.25</c:v>
                </c:pt>
                <c:pt idx="5047">
                  <c:v>41850.291666666664</c:v>
                </c:pt>
                <c:pt idx="5048">
                  <c:v>41850.333333333336</c:v>
                </c:pt>
                <c:pt idx="5049">
                  <c:v>41850.375</c:v>
                </c:pt>
                <c:pt idx="5050">
                  <c:v>41850.416666666664</c:v>
                </c:pt>
                <c:pt idx="5051">
                  <c:v>41850.458333333336</c:v>
                </c:pt>
                <c:pt idx="5052">
                  <c:v>41850.5</c:v>
                </c:pt>
                <c:pt idx="5053">
                  <c:v>41850.541666666664</c:v>
                </c:pt>
                <c:pt idx="5054">
                  <c:v>41850.583333333336</c:v>
                </c:pt>
                <c:pt idx="5055">
                  <c:v>41850.625</c:v>
                </c:pt>
                <c:pt idx="5056">
                  <c:v>41850.666666666664</c:v>
                </c:pt>
                <c:pt idx="5057">
                  <c:v>41850.708333333336</c:v>
                </c:pt>
                <c:pt idx="5058">
                  <c:v>41850.75</c:v>
                </c:pt>
                <c:pt idx="5059">
                  <c:v>41850.791666666664</c:v>
                </c:pt>
                <c:pt idx="5060">
                  <c:v>41850.833333333336</c:v>
                </c:pt>
                <c:pt idx="5061">
                  <c:v>41850.875</c:v>
                </c:pt>
                <c:pt idx="5062">
                  <c:v>41850.916666666664</c:v>
                </c:pt>
                <c:pt idx="5063">
                  <c:v>41850.958333333336</c:v>
                </c:pt>
                <c:pt idx="5064">
                  <c:v>41851</c:v>
                </c:pt>
                <c:pt idx="5065">
                  <c:v>41851.041666666664</c:v>
                </c:pt>
                <c:pt idx="5066">
                  <c:v>41851.083333333336</c:v>
                </c:pt>
                <c:pt idx="5067">
                  <c:v>41851.125</c:v>
                </c:pt>
                <c:pt idx="5068">
                  <c:v>41851.166666666664</c:v>
                </c:pt>
                <c:pt idx="5069">
                  <c:v>41851.208333333336</c:v>
                </c:pt>
                <c:pt idx="5070">
                  <c:v>41851.25</c:v>
                </c:pt>
                <c:pt idx="5071">
                  <c:v>41851.291666666664</c:v>
                </c:pt>
                <c:pt idx="5072">
                  <c:v>41851.333333333336</c:v>
                </c:pt>
                <c:pt idx="5073">
                  <c:v>41851.375</c:v>
                </c:pt>
                <c:pt idx="5074">
                  <c:v>41851.416666666664</c:v>
                </c:pt>
                <c:pt idx="5075">
                  <c:v>41851.458333333336</c:v>
                </c:pt>
                <c:pt idx="5076">
                  <c:v>41851.5</c:v>
                </c:pt>
                <c:pt idx="5077">
                  <c:v>41851.541666666664</c:v>
                </c:pt>
                <c:pt idx="5078">
                  <c:v>41851.583333333336</c:v>
                </c:pt>
                <c:pt idx="5079">
                  <c:v>41851.625</c:v>
                </c:pt>
                <c:pt idx="5080">
                  <c:v>41851.666666666664</c:v>
                </c:pt>
                <c:pt idx="5081">
                  <c:v>41851.708333333336</c:v>
                </c:pt>
                <c:pt idx="5082">
                  <c:v>41851.75</c:v>
                </c:pt>
                <c:pt idx="5083">
                  <c:v>41851.791666666664</c:v>
                </c:pt>
                <c:pt idx="5084">
                  <c:v>41851.833333333336</c:v>
                </c:pt>
                <c:pt idx="5085">
                  <c:v>41851.875</c:v>
                </c:pt>
                <c:pt idx="5086">
                  <c:v>41851.916666666664</c:v>
                </c:pt>
                <c:pt idx="5087">
                  <c:v>41851.958333333336</c:v>
                </c:pt>
                <c:pt idx="5088">
                  <c:v>41852</c:v>
                </c:pt>
                <c:pt idx="5089">
                  <c:v>41852.041666666664</c:v>
                </c:pt>
                <c:pt idx="5090">
                  <c:v>41852.083333333336</c:v>
                </c:pt>
                <c:pt idx="5091">
                  <c:v>41852.125</c:v>
                </c:pt>
                <c:pt idx="5092">
                  <c:v>41852.166666666664</c:v>
                </c:pt>
                <c:pt idx="5093">
                  <c:v>41852.208333333336</c:v>
                </c:pt>
                <c:pt idx="5094">
                  <c:v>41852.25</c:v>
                </c:pt>
                <c:pt idx="5095">
                  <c:v>41852.291666666664</c:v>
                </c:pt>
                <c:pt idx="5096">
                  <c:v>41852.333333333336</c:v>
                </c:pt>
                <c:pt idx="5097">
                  <c:v>41852.375</c:v>
                </c:pt>
                <c:pt idx="5098">
                  <c:v>41852.416666666664</c:v>
                </c:pt>
                <c:pt idx="5099">
                  <c:v>41852.458333333336</c:v>
                </c:pt>
                <c:pt idx="5100">
                  <c:v>41852.5</c:v>
                </c:pt>
                <c:pt idx="5101">
                  <c:v>41852.541666666664</c:v>
                </c:pt>
                <c:pt idx="5102">
                  <c:v>41852.583333333336</c:v>
                </c:pt>
                <c:pt idx="5103">
                  <c:v>41852.625</c:v>
                </c:pt>
                <c:pt idx="5104">
                  <c:v>41852.666666666664</c:v>
                </c:pt>
                <c:pt idx="5105">
                  <c:v>41852.708333333336</c:v>
                </c:pt>
                <c:pt idx="5106">
                  <c:v>41852.75</c:v>
                </c:pt>
                <c:pt idx="5107">
                  <c:v>41852.791666666664</c:v>
                </c:pt>
                <c:pt idx="5108">
                  <c:v>41852.833333333336</c:v>
                </c:pt>
                <c:pt idx="5109">
                  <c:v>41852.875</c:v>
                </c:pt>
                <c:pt idx="5110">
                  <c:v>41852.916666666664</c:v>
                </c:pt>
                <c:pt idx="5111">
                  <c:v>41852.958333333336</c:v>
                </c:pt>
                <c:pt idx="5112">
                  <c:v>41853</c:v>
                </c:pt>
                <c:pt idx="5113">
                  <c:v>41853.041666666664</c:v>
                </c:pt>
                <c:pt idx="5114">
                  <c:v>41853.083333333336</c:v>
                </c:pt>
                <c:pt idx="5115">
                  <c:v>41853.125</c:v>
                </c:pt>
                <c:pt idx="5116">
                  <c:v>41853.166666666664</c:v>
                </c:pt>
                <c:pt idx="5117">
                  <c:v>41853.208333333336</c:v>
                </c:pt>
                <c:pt idx="5118">
                  <c:v>41853.25</c:v>
                </c:pt>
                <c:pt idx="5119">
                  <c:v>41853.291666666664</c:v>
                </c:pt>
                <c:pt idx="5120">
                  <c:v>41853.333333333336</c:v>
                </c:pt>
                <c:pt idx="5121">
                  <c:v>41853.375</c:v>
                </c:pt>
                <c:pt idx="5122">
                  <c:v>41853.416666666664</c:v>
                </c:pt>
                <c:pt idx="5123">
                  <c:v>41853.458333333336</c:v>
                </c:pt>
                <c:pt idx="5124">
                  <c:v>41853.5</c:v>
                </c:pt>
                <c:pt idx="5125">
                  <c:v>41853.541666666664</c:v>
                </c:pt>
                <c:pt idx="5126">
                  <c:v>41853.583333333336</c:v>
                </c:pt>
                <c:pt idx="5127">
                  <c:v>41853.625</c:v>
                </c:pt>
                <c:pt idx="5128">
                  <c:v>41853.666666666664</c:v>
                </c:pt>
                <c:pt idx="5129">
                  <c:v>41853.708333333336</c:v>
                </c:pt>
                <c:pt idx="5130">
                  <c:v>41853.75</c:v>
                </c:pt>
                <c:pt idx="5131">
                  <c:v>41853.791666666664</c:v>
                </c:pt>
                <c:pt idx="5132">
                  <c:v>41853.833333333336</c:v>
                </c:pt>
                <c:pt idx="5133">
                  <c:v>41853.875</c:v>
                </c:pt>
                <c:pt idx="5134">
                  <c:v>41853.916666666664</c:v>
                </c:pt>
                <c:pt idx="5135">
                  <c:v>41853.958333333336</c:v>
                </c:pt>
                <c:pt idx="5136">
                  <c:v>41854</c:v>
                </c:pt>
                <c:pt idx="5137">
                  <c:v>41854.041666666664</c:v>
                </c:pt>
                <c:pt idx="5138">
                  <c:v>41854.083333333336</c:v>
                </c:pt>
                <c:pt idx="5139">
                  <c:v>41854.125</c:v>
                </c:pt>
                <c:pt idx="5140">
                  <c:v>41854.166666666664</c:v>
                </c:pt>
                <c:pt idx="5141">
                  <c:v>41854.208333333336</c:v>
                </c:pt>
                <c:pt idx="5142">
                  <c:v>41854.25</c:v>
                </c:pt>
                <c:pt idx="5143">
                  <c:v>41854.291666666664</c:v>
                </c:pt>
                <c:pt idx="5144">
                  <c:v>41854.333333333336</c:v>
                </c:pt>
                <c:pt idx="5145">
                  <c:v>41854.375</c:v>
                </c:pt>
                <c:pt idx="5146">
                  <c:v>41854.416666666664</c:v>
                </c:pt>
                <c:pt idx="5147">
                  <c:v>41854.458333333336</c:v>
                </c:pt>
                <c:pt idx="5148">
                  <c:v>41854.5</c:v>
                </c:pt>
                <c:pt idx="5149">
                  <c:v>41854.541666666664</c:v>
                </c:pt>
                <c:pt idx="5150">
                  <c:v>41854.583333333336</c:v>
                </c:pt>
                <c:pt idx="5151">
                  <c:v>41854.625</c:v>
                </c:pt>
                <c:pt idx="5152">
                  <c:v>41854.666666666664</c:v>
                </c:pt>
                <c:pt idx="5153">
                  <c:v>41854.708333333336</c:v>
                </c:pt>
                <c:pt idx="5154">
                  <c:v>41854.75</c:v>
                </c:pt>
                <c:pt idx="5155">
                  <c:v>41854.791666666664</c:v>
                </c:pt>
                <c:pt idx="5156">
                  <c:v>41854.833333333336</c:v>
                </c:pt>
                <c:pt idx="5157">
                  <c:v>41854.875</c:v>
                </c:pt>
                <c:pt idx="5158">
                  <c:v>41854.916666666664</c:v>
                </c:pt>
                <c:pt idx="5159">
                  <c:v>41854.958333333336</c:v>
                </c:pt>
                <c:pt idx="5160">
                  <c:v>41855</c:v>
                </c:pt>
                <c:pt idx="5161">
                  <c:v>41855.041666666664</c:v>
                </c:pt>
                <c:pt idx="5162">
                  <c:v>41855.083333333336</c:v>
                </c:pt>
                <c:pt idx="5163">
                  <c:v>41855.125</c:v>
                </c:pt>
                <c:pt idx="5164">
                  <c:v>41855.166666666664</c:v>
                </c:pt>
                <c:pt idx="5165">
                  <c:v>41855.208333333336</c:v>
                </c:pt>
                <c:pt idx="5166">
                  <c:v>41855.25</c:v>
                </c:pt>
                <c:pt idx="5167">
                  <c:v>41855.291666666664</c:v>
                </c:pt>
                <c:pt idx="5168">
                  <c:v>41855.333333333336</c:v>
                </c:pt>
                <c:pt idx="5169">
                  <c:v>41855.375</c:v>
                </c:pt>
                <c:pt idx="5170">
                  <c:v>41855.416666666664</c:v>
                </c:pt>
                <c:pt idx="5171">
                  <c:v>41855.458333333336</c:v>
                </c:pt>
                <c:pt idx="5172">
                  <c:v>41855.5</c:v>
                </c:pt>
                <c:pt idx="5173">
                  <c:v>41855.541666666664</c:v>
                </c:pt>
                <c:pt idx="5174">
                  <c:v>41855.583333333336</c:v>
                </c:pt>
                <c:pt idx="5175">
                  <c:v>41855.625</c:v>
                </c:pt>
                <c:pt idx="5176">
                  <c:v>41855.666666666664</c:v>
                </c:pt>
                <c:pt idx="5177">
                  <c:v>41855.708333333336</c:v>
                </c:pt>
                <c:pt idx="5178">
                  <c:v>41855.75</c:v>
                </c:pt>
                <c:pt idx="5179">
                  <c:v>41855.791666666664</c:v>
                </c:pt>
                <c:pt idx="5180">
                  <c:v>41855.833333333336</c:v>
                </c:pt>
                <c:pt idx="5181">
                  <c:v>41855.875</c:v>
                </c:pt>
                <c:pt idx="5182">
                  <c:v>41855.916666666664</c:v>
                </c:pt>
                <c:pt idx="5183">
                  <c:v>41855.958333333336</c:v>
                </c:pt>
                <c:pt idx="5184">
                  <c:v>41856</c:v>
                </c:pt>
                <c:pt idx="5185">
                  <c:v>41856.041666666664</c:v>
                </c:pt>
                <c:pt idx="5186">
                  <c:v>41856.083333333336</c:v>
                </c:pt>
                <c:pt idx="5187">
                  <c:v>41856.125</c:v>
                </c:pt>
                <c:pt idx="5188">
                  <c:v>41856.166666666664</c:v>
                </c:pt>
                <c:pt idx="5189">
                  <c:v>41856.208333333336</c:v>
                </c:pt>
                <c:pt idx="5190">
                  <c:v>41856.25</c:v>
                </c:pt>
                <c:pt idx="5191">
                  <c:v>41856.291666666664</c:v>
                </c:pt>
                <c:pt idx="5192">
                  <c:v>41856.333333333336</c:v>
                </c:pt>
                <c:pt idx="5193">
                  <c:v>41856.375</c:v>
                </c:pt>
                <c:pt idx="5194">
                  <c:v>41856.416666666664</c:v>
                </c:pt>
                <c:pt idx="5195">
                  <c:v>41856.458333333336</c:v>
                </c:pt>
                <c:pt idx="5196">
                  <c:v>41856.5</c:v>
                </c:pt>
                <c:pt idx="5197">
                  <c:v>41856.541666666664</c:v>
                </c:pt>
                <c:pt idx="5198">
                  <c:v>41856.583333333336</c:v>
                </c:pt>
                <c:pt idx="5199">
                  <c:v>41856.625</c:v>
                </c:pt>
                <c:pt idx="5200">
                  <c:v>41856.666666666664</c:v>
                </c:pt>
                <c:pt idx="5201">
                  <c:v>41856.708333333336</c:v>
                </c:pt>
                <c:pt idx="5202">
                  <c:v>41856.75</c:v>
                </c:pt>
                <c:pt idx="5203">
                  <c:v>41856.791666666664</c:v>
                </c:pt>
                <c:pt idx="5204">
                  <c:v>41856.833333333336</c:v>
                </c:pt>
                <c:pt idx="5205">
                  <c:v>41856.875</c:v>
                </c:pt>
                <c:pt idx="5206">
                  <c:v>41856.916666666664</c:v>
                </c:pt>
                <c:pt idx="5207">
                  <c:v>41856.958333333336</c:v>
                </c:pt>
                <c:pt idx="5208">
                  <c:v>41857</c:v>
                </c:pt>
                <c:pt idx="5209">
                  <c:v>41857.041666666664</c:v>
                </c:pt>
                <c:pt idx="5210">
                  <c:v>41857.083333333336</c:v>
                </c:pt>
                <c:pt idx="5211">
                  <c:v>41857.125</c:v>
                </c:pt>
                <c:pt idx="5212">
                  <c:v>41857.166666666664</c:v>
                </c:pt>
                <c:pt idx="5213">
                  <c:v>41857.208333333336</c:v>
                </c:pt>
                <c:pt idx="5214">
                  <c:v>41857.25</c:v>
                </c:pt>
                <c:pt idx="5215">
                  <c:v>41857.291666666664</c:v>
                </c:pt>
                <c:pt idx="5216">
                  <c:v>41857.333333333336</c:v>
                </c:pt>
                <c:pt idx="5217">
                  <c:v>41857.375</c:v>
                </c:pt>
                <c:pt idx="5218">
                  <c:v>41857.416666666664</c:v>
                </c:pt>
                <c:pt idx="5219">
                  <c:v>41857.458333333336</c:v>
                </c:pt>
                <c:pt idx="5220">
                  <c:v>41857.5</c:v>
                </c:pt>
                <c:pt idx="5221">
                  <c:v>41857.541666666664</c:v>
                </c:pt>
                <c:pt idx="5222">
                  <c:v>41857.583333333336</c:v>
                </c:pt>
                <c:pt idx="5223">
                  <c:v>41857.625</c:v>
                </c:pt>
                <c:pt idx="5224">
                  <c:v>41857.666666666664</c:v>
                </c:pt>
                <c:pt idx="5225">
                  <c:v>41857.708333333336</c:v>
                </c:pt>
                <c:pt idx="5226">
                  <c:v>41857.75</c:v>
                </c:pt>
                <c:pt idx="5227">
                  <c:v>41857.791666666664</c:v>
                </c:pt>
                <c:pt idx="5228">
                  <c:v>41857.833333333336</c:v>
                </c:pt>
                <c:pt idx="5229">
                  <c:v>41857.875</c:v>
                </c:pt>
                <c:pt idx="5230">
                  <c:v>41857.916666666664</c:v>
                </c:pt>
                <c:pt idx="5231">
                  <c:v>41857.958333333336</c:v>
                </c:pt>
                <c:pt idx="5232">
                  <c:v>41858</c:v>
                </c:pt>
                <c:pt idx="5233">
                  <c:v>41858.041666666664</c:v>
                </c:pt>
                <c:pt idx="5234">
                  <c:v>41858.083333333336</c:v>
                </c:pt>
                <c:pt idx="5235">
                  <c:v>41858.125</c:v>
                </c:pt>
                <c:pt idx="5236">
                  <c:v>41858.166666666664</c:v>
                </c:pt>
                <c:pt idx="5237">
                  <c:v>41858.208333333336</c:v>
                </c:pt>
                <c:pt idx="5238">
                  <c:v>41858.25</c:v>
                </c:pt>
                <c:pt idx="5239">
                  <c:v>41858.291666666664</c:v>
                </c:pt>
                <c:pt idx="5240">
                  <c:v>41858.333333333336</c:v>
                </c:pt>
                <c:pt idx="5241">
                  <c:v>41858.375</c:v>
                </c:pt>
                <c:pt idx="5242">
                  <c:v>41858.416666666664</c:v>
                </c:pt>
                <c:pt idx="5243">
                  <c:v>41858.458333333336</c:v>
                </c:pt>
                <c:pt idx="5244">
                  <c:v>41858.5</c:v>
                </c:pt>
                <c:pt idx="5245">
                  <c:v>41858.541666666664</c:v>
                </c:pt>
                <c:pt idx="5246">
                  <c:v>41858.583333333336</c:v>
                </c:pt>
                <c:pt idx="5247">
                  <c:v>41858.625</c:v>
                </c:pt>
                <c:pt idx="5248">
                  <c:v>41858.666666666664</c:v>
                </c:pt>
                <c:pt idx="5249">
                  <c:v>41858.708333333336</c:v>
                </c:pt>
                <c:pt idx="5250">
                  <c:v>41858.75</c:v>
                </c:pt>
                <c:pt idx="5251">
                  <c:v>41858.791666666664</c:v>
                </c:pt>
                <c:pt idx="5252">
                  <c:v>41858.833333333336</c:v>
                </c:pt>
                <c:pt idx="5253">
                  <c:v>41858.875</c:v>
                </c:pt>
                <c:pt idx="5254">
                  <c:v>41858.916666666664</c:v>
                </c:pt>
                <c:pt idx="5255">
                  <c:v>41858.958333333336</c:v>
                </c:pt>
                <c:pt idx="5256">
                  <c:v>41859</c:v>
                </c:pt>
                <c:pt idx="5257">
                  <c:v>41859.041666666664</c:v>
                </c:pt>
                <c:pt idx="5258">
                  <c:v>41859.083333333336</c:v>
                </c:pt>
                <c:pt idx="5259">
                  <c:v>41859.125</c:v>
                </c:pt>
                <c:pt idx="5260">
                  <c:v>41859.166666666664</c:v>
                </c:pt>
                <c:pt idx="5261">
                  <c:v>41859.208333333336</c:v>
                </c:pt>
                <c:pt idx="5262">
                  <c:v>41859.25</c:v>
                </c:pt>
                <c:pt idx="5263">
                  <c:v>41859.291666666664</c:v>
                </c:pt>
                <c:pt idx="5264">
                  <c:v>41859.333333333336</c:v>
                </c:pt>
                <c:pt idx="5265">
                  <c:v>41859.375</c:v>
                </c:pt>
                <c:pt idx="5266">
                  <c:v>41859.416666666664</c:v>
                </c:pt>
                <c:pt idx="5267">
                  <c:v>41859.458333333336</c:v>
                </c:pt>
                <c:pt idx="5268">
                  <c:v>41859.5</c:v>
                </c:pt>
                <c:pt idx="5269">
                  <c:v>41859.541666666664</c:v>
                </c:pt>
                <c:pt idx="5270">
                  <c:v>41859.583333333336</c:v>
                </c:pt>
                <c:pt idx="5271">
                  <c:v>41859.625</c:v>
                </c:pt>
                <c:pt idx="5272">
                  <c:v>41859.666666666664</c:v>
                </c:pt>
                <c:pt idx="5273">
                  <c:v>41859.708333333336</c:v>
                </c:pt>
                <c:pt idx="5274">
                  <c:v>41859.75</c:v>
                </c:pt>
                <c:pt idx="5275">
                  <c:v>41859.791666666664</c:v>
                </c:pt>
                <c:pt idx="5276">
                  <c:v>41859.833333333336</c:v>
                </c:pt>
                <c:pt idx="5277">
                  <c:v>41859.875</c:v>
                </c:pt>
                <c:pt idx="5278">
                  <c:v>41859.916666666664</c:v>
                </c:pt>
                <c:pt idx="5279">
                  <c:v>41859.958333333336</c:v>
                </c:pt>
                <c:pt idx="5280">
                  <c:v>41860</c:v>
                </c:pt>
                <c:pt idx="5281">
                  <c:v>41860.041666666664</c:v>
                </c:pt>
                <c:pt idx="5282">
                  <c:v>41860.083333333336</c:v>
                </c:pt>
                <c:pt idx="5283">
                  <c:v>41860.125</c:v>
                </c:pt>
                <c:pt idx="5284">
                  <c:v>41860.166666666664</c:v>
                </c:pt>
                <c:pt idx="5285">
                  <c:v>41860.208333333336</c:v>
                </c:pt>
                <c:pt idx="5286">
                  <c:v>41860.25</c:v>
                </c:pt>
                <c:pt idx="5287">
                  <c:v>41860.291666666664</c:v>
                </c:pt>
                <c:pt idx="5288">
                  <c:v>41860.333333333336</c:v>
                </c:pt>
                <c:pt idx="5289">
                  <c:v>41860.375</c:v>
                </c:pt>
                <c:pt idx="5290">
                  <c:v>41860.416666666664</c:v>
                </c:pt>
                <c:pt idx="5291">
                  <c:v>41860.458333333336</c:v>
                </c:pt>
                <c:pt idx="5292">
                  <c:v>41860.5</c:v>
                </c:pt>
                <c:pt idx="5293">
                  <c:v>41860.541666666664</c:v>
                </c:pt>
                <c:pt idx="5294">
                  <c:v>41860.583333333336</c:v>
                </c:pt>
                <c:pt idx="5295">
                  <c:v>41860.625</c:v>
                </c:pt>
                <c:pt idx="5296">
                  <c:v>41860.666666666664</c:v>
                </c:pt>
                <c:pt idx="5297">
                  <c:v>41860.708333333336</c:v>
                </c:pt>
                <c:pt idx="5298">
                  <c:v>41860.75</c:v>
                </c:pt>
                <c:pt idx="5299">
                  <c:v>41860.791666666664</c:v>
                </c:pt>
                <c:pt idx="5300">
                  <c:v>41860.833333333336</c:v>
                </c:pt>
                <c:pt idx="5301">
                  <c:v>41860.875</c:v>
                </c:pt>
                <c:pt idx="5302">
                  <c:v>41860.916666666664</c:v>
                </c:pt>
                <c:pt idx="5303">
                  <c:v>41860.958333333336</c:v>
                </c:pt>
                <c:pt idx="5304">
                  <c:v>41861</c:v>
                </c:pt>
                <c:pt idx="5305">
                  <c:v>41861.041666666664</c:v>
                </c:pt>
                <c:pt idx="5306">
                  <c:v>41861.083333333336</c:v>
                </c:pt>
                <c:pt idx="5307">
                  <c:v>41861.125</c:v>
                </c:pt>
                <c:pt idx="5308">
                  <c:v>41861.166666666664</c:v>
                </c:pt>
                <c:pt idx="5309">
                  <c:v>41861.208333333336</c:v>
                </c:pt>
                <c:pt idx="5310">
                  <c:v>41861.25</c:v>
                </c:pt>
                <c:pt idx="5311">
                  <c:v>41861.291666666664</c:v>
                </c:pt>
                <c:pt idx="5312">
                  <c:v>41861.333333333336</c:v>
                </c:pt>
                <c:pt idx="5313">
                  <c:v>41861.375</c:v>
                </c:pt>
                <c:pt idx="5314">
                  <c:v>41861.416666666664</c:v>
                </c:pt>
                <c:pt idx="5315">
                  <c:v>41861.458333333336</c:v>
                </c:pt>
                <c:pt idx="5316">
                  <c:v>41861.5</c:v>
                </c:pt>
                <c:pt idx="5317">
                  <c:v>41861.541666666664</c:v>
                </c:pt>
                <c:pt idx="5318">
                  <c:v>41861.583333333336</c:v>
                </c:pt>
                <c:pt idx="5319">
                  <c:v>41861.625</c:v>
                </c:pt>
                <c:pt idx="5320">
                  <c:v>41861.666666666664</c:v>
                </c:pt>
                <c:pt idx="5321">
                  <c:v>41861.708333333336</c:v>
                </c:pt>
                <c:pt idx="5322">
                  <c:v>41861.75</c:v>
                </c:pt>
                <c:pt idx="5323">
                  <c:v>41861.791666666664</c:v>
                </c:pt>
                <c:pt idx="5324">
                  <c:v>41861.833333333336</c:v>
                </c:pt>
                <c:pt idx="5325">
                  <c:v>41861.875</c:v>
                </c:pt>
                <c:pt idx="5326">
                  <c:v>41861.916666666664</c:v>
                </c:pt>
                <c:pt idx="5327">
                  <c:v>41861.958333333336</c:v>
                </c:pt>
                <c:pt idx="5328">
                  <c:v>41862</c:v>
                </c:pt>
                <c:pt idx="5329">
                  <c:v>41862.041666666664</c:v>
                </c:pt>
                <c:pt idx="5330">
                  <c:v>41862.083333333336</c:v>
                </c:pt>
                <c:pt idx="5331">
                  <c:v>41862.125</c:v>
                </c:pt>
                <c:pt idx="5332">
                  <c:v>41862.166666666664</c:v>
                </c:pt>
                <c:pt idx="5333">
                  <c:v>41862.208333333336</c:v>
                </c:pt>
                <c:pt idx="5334">
                  <c:v>41862.25</c:v>
                </c:pt>
                <c:pt idx="5335">
                  <c:v>41862.291666666664</c:v>
                </c:pt>
                <c:pt idx="5336">
                  <c:v>41862.333333333336</c:v>
                </c:pt>
                <c:pt idx="5337">
                  <c:v>41862.375</c:v>
                </c:pt>
                <c:pt idx="5338">
                  <c:v>41862.416666666664</c:v>
                </c:pt>
                <c:pt idx="5339">
                  <c:v>41862.458333333336</c:v>
                </c:pt>
                <c:pt idx="5340">
                  <c:v>41862.5</c:v>
                </c:pt>
                <c:pt idx="5341">
                  <c:v>41862.541666666664</c:v>
                </c:pt>
                <c:pt idx="5342">
                  <c:v>41862.583333333336</c:v>
                </c:pt>
                <c:pt idx="5343">
                  <c:v>41862.625</c:v>
                </c:pt>
                <c:pt idx="5344">
                  <c:v>41862.666666666664</c:v>
                </c:pt>
                <c:pt idx="5345">
                  <c:v>41862.708333333336</c:v>
                </c:pt>
                <c:pt idx="5346">
                  <c:v>41862.75</c:v>
                </c:pt>
                <c:pt idx="5347">
                  <c:v>41862.791666666664</c:v>
                </c:pt>
                <c:pt idx="5348">
                  <c:v>41862.833333333336</c:v>
                </c:pt>
                <c:pt idx="5349">
                  <c:v>41862.875</c:v>
                </c:pt>
                <c:pt idx="5350">
                  <c:v>41862.916666666664</c:v>
                </c:pt>
                <c:pt idx="5351">
                  <c:v>41862.958333333336</c:v>
                </c:pt>
                <c:pt idx="5352">
                  <c:v>41863</c:v>
                </c:pt>
                <c:pt idx="5353">
                  <c:v>41863.041666666664</c:v>
                </c:pt>
                <c:pt idx="5354">
                  <c:v>41863.083333333336</c:v>
                </c:pt>
                <c:pt idx="5355">
                  <c:v>41863.125</c:v>
                </c:pt>
                <c:pt idx="5356">
                  <c:v>41863.166666666664</c:v>
                </c:pt>
                <c:pt idx="5357">
                  <c:v>41863.208333333336</c:v>
                </c:pt>
                <c:pt idx="5358">
                  <c:v>41863.25</c:v>
                </c:pt>
                <c:pt idx="5359">
                  <c:v>41863.291666666664</c:v>
                </c:pt>
                <c:pt idx="5360">
                  <c:v>41863.333333333336</c:v>
                </c:pt>
                <c:pt idx="5361">
                  <c:v>41863.375</c:v>
                </c:pt>
                <c:pt idx="5362">
                  <c:v>41863.416666666664</c:v>
                </c:pt>
                <c:pt idx="5363">
                  <c:v>41863.458333333336</c:v>
                </c:pt>
                <c:pt idx="5364">
                  <c:v>41863.5</c:v>
                </c:pt>
                <c:pt idx="5365">
                  <c:v>41863.541666666664</c:v>
                </c:pt>
                <c:pt idx="5366">
                  <c:v>41863.583333333336</c:v>
                </c:pt>
                <c:pt idx="5367">
                  <c:v>41863.625</c:v>
                </c:pt>
                <c:pt idx="5368">
                  <c:v>41863.666666666664</c:v>
                </c:pt>
                <c:pt idx="5369">
                  <c:v>41863.708333333336</c:v>
                </c:pt>
                <c:pt idx="5370">
                  <c:v>41863.75</c:v>
                </c:pt>
                <c:pt idx="5371">
                  <c:v>41863.791666666664</c:v>
                </c:pt>
                <c:pt idx="5372">
                  <c:v>41863.833333333336</c:v>
                </c:pt>
                <c:pt idx="5373">
                  <c:v>41863.875</c:v>
                </c:pt>
                <c:pt idx="5374">
                  <c:v>41863.916666666664</c:v>
                </c:pt>
                <c:pt idx="5375">
                  <c:v>41863.958333333336</c:v>
                </c:pt>
                <c:pt idx="5376">
                  <c:v>41864</c:v>
                </c:pt>
                <c:pt idx="5377">
                  <c:v>41864.041666666664</c:v>
                </c:pt>
                <c:pt idx="5378">
                  <c:v>41864.083333333336</c:v>
                </c:pt>
                <c:pt idx="5379">
                  <c:v>41864.125</c:v>
                </c:pt>
                <c:pt idx="5380">
                  <c:v>41864.166666666664</c:v>
                </c:pt>
                <c:pt idx="5381">
                  <c:v>41864.208333333336</c:v>
                </c:pt>
                <c:pt idx="5382">
                  <c:v>41864.25</c:v>
                </c:pt>
                <c:pt idx="5383">
                  <c:v>41864.291666666664</c:v>
                </c:pt>
                <c:pt idx="5384">
                  <c:v>41864.333333333336</c:v>
                </c:pt>
                <c:pt idx="5385">
                  <c:v>41864.375</c:v>
                </c:pt>
                <c:pt idx="5386">
                  <c:v>41864.416666666664</c:v>
                </c:pt>
                <c:pt idx="5387">
                  <c:v>41864.458333333336</c:v>
                </c:pt>
                <c:pt idx="5388">
                  <c:v>41864.5</c:v>
                </c:pt>
                <c:pt idx="5389">
                  <c:v>41864.541666666664</c:v>
                </c:pt>
                <c:pt idx="5390">
                  <c:v>41864.583333333336</c:v>
                </c:pt>
                <c:pt idx="5391">
                  <c:v>41864.625</c:v>
                </c:pt>
                <c:pt idx="5392">
                  <c:v>41864.666666666664</c:v>
                </c:pt>
                <c:pt idx="5393">
                  <c:v>41864.708333333336</c:v>
                </c:pt>
                <c:pt idx="5394">
                  <c:v>41864.75</c:v>
                </c:pt>
                <c:pt idx="5395">
                  <c:v>41864.791666666664</c:v>
                </c:pt>
                <c:pt idx="5396">
                  <c:v>41864.833333333336</c:v>
                </c:pt>
                <c:pt idx="5397">
                  <c:v>41864.875</c:v>
                </c:pt>
                <c:pt idx="5398">
                  <c:v>41864.916666666664</c:v>
                </c:pt>
                <c:pt idx="5399">
                  <c:v>41864.958333333336</c:v>
                </c:pt>
                <c:pt idx="5400">
                  <c:v>41865</c:v>
                </c:pt>
                <c:pt idx="5401">
                  <c:v>41865.041666666664</c:v>
                </c:pt>
                <c:pt idx="5402">
                  <c:v>41865.083333333336</c:v>
                </c:pt>
                <c:pt idx="5403">
                  <c:v>41865.125</c:v>
                </c:pt>
                <c:pt idx="5404">
                  <c:v>41865.166666666664</c:v>
                </c:pt>
                <c:pt idx="5405">
                  <c:v>41865.208333333336</c:v>
                </c:pt>
                <c:pt idx="5406">
                  <c:v>41865.25</c:v>
                </c:pt>
                <c:pt idx="5407">
                  <c:v>41865.291666666664</c:v>
                </c:pt>
                <c:pt idx="5408">
                  <c:v>41865.333333333336</c:v>
                </c:pt>
                <c:pt idx="5409">
                  <c:v>41865.375</c:v>
                </c:pt>
                <c:pt idx="5410">
                  <c:v>41865.416666666664</c:v>
                </c:pt>
                <c:pt idx="5411">
                  <c:v>41865.458333333336</c:v>
                </c:pt>
                <c:pt idx="5412">
                  <c:v>41865.5</c:v>
                </c:pt>
                <c:pt idx="5413">
                  <c:v>41865.541666666664</c:v>
                </c:pt>
                <c:pt idx="5414">
                  <c:v>41865.583333333336</c:v>
                </c:pt>
                <c:pt idx="5415">
                  <c:v>41865.625</c:v>
                </c:pt>
                <c:pt idx="5416">
                  <c:v>41865.666666666664</c:v>
                </c:pt>
                <c:pt idx="5417">
                  <c:v>41865.708333333336</c:v>
                </c:pt>
                <c:pt idx="5418">
                  <c:v>41865.75</c:v>
                </c:pt>
                <c:pt idx="5419">
                  <c:v>41865.791666666664</c:v>
                </c:pt>
                <c:pt idx="5420">
                  <c:v>41865.833333333336</c:v>
                </c:pt>
                <c:pt idx="5421">
                  <c:v>41865.875</c:v>
                </c:pt>
                <c:pt idx="5422">
                  <c:v>41865.916666666664</c:v>
                </c:pt>
                <c:pt idx="5423">
                  <c:v>41865.958333333336</c:v>
                </c:pt>
                <c:pt idx="5424">
                  <c:v>41866</c:v>
                </c:pt>
                <c:pt idx="5425">
                  <c:v>41866.041666666664</c:v>
                </c:pt>
                <c:pt idx="5426">
                  <c:v>41866.083333333336</c:v>
                </c:pt>
                <c:pt idx="5427">
                  <c:v>41866.125</c:v>
                </c:pt>
                <c:pt idx="5428">
                  <c:v>41866.166666666664</c:v>
                </c:pt>
                <c:pt idx="5429">
                  <c:v>41866.208333333336</c:v>
                </c:pt>
                <c:pt idx="5430">
                  <c:v>41866.25</c:v>
                </c:pt>
                <c:pt idx="5431">
                  <c:v>41866.291666666664</c:v>
                </c:pt>
                <c:pt idx="5432">
                  <c:v>41866.333333333336</c:v>
                </c:pt>
                <c:pt idx="5433">
                  <c:v>41866.375</c:v>
                </c:pt>
                <c:pt idx="5434">
                  <c:v>41866.416666666664</c:v>
                </c:pt>
                <c:pt idx="5435">
                  <c:v>41866.458333333336</c:v>
                </c:pt>
                <c:pt idx="5436">
                  <c:v>41866.5</c:v>
                </c:pt>
                <c:pt idx="5437">
                  <c:v>41866.541666666664</c:v>
                </c:pt>
                <c:pt idx="5438">
                  <c:v>41866.583333333336</c:v>
                </c:pt>
                <c:pt idx="5439">
                  <c:v>41866.625</c:v>
                </c:pt>
                <c:pt idx="5440">
                  <c:v>41866.666666666664</c:v>
                </c:pt>
                <c:pt idx="5441">
                  <c:v>41866.708333333336</c:v>
                </c:pt>
                <c:pt idx="5442">
                  <c:v>41866.75</c:v>
                </c:pt>
                <c:pt idx="5443">
                  <c:v>41866.791666666664</c:v>
                </c:pt>
                <c:pt idx="5444">
                  <c:v>41866.833333333336</c:v>
                </c:pt>
                <c:pt idx="5445">
                  <c:v>41866.875</c:v>
                </c:pt>
                <c:pt idx="5446">
                  <c:v>41866.916666666664</c:v>
                </c:pt>
                <c:pt idx="5447">
                  <c:v>41866.958333333336</c:v>
                </c:pt>
                <c:pt idx="5448">
                  <c:v>41867</c:v>
                </c:pt>
                <c:pt idx="5449">
                  <c:v>41867.041666666664</c:v>
                </c:pt>
                <c:pt idx="5450">
                  <c:v>41867.083333333336</c:v>
                </c:pt>
                <c:pt idx="5451">
                  <c:v>41867.125</c:v>
                </c:pt>
                <c:pt idx="5452">
                  <c:v>41867.166666666664</c:v>
                </c:pt>
                <c:pt idx="5453">
                  <c:v>41867.208333333336</c:v>
                </c:pt>
                <c:pt idx="5454">
                  <c:v>41867.25</c:v>
                </c:pt>
                <c:pt idx="5455">
                  <c:v>41867.291666666664</c:v>
                </c:pt>
                <c:pt idx="5456">
                  <c:v>41867.333333333336</c:v>
                </c:pt>
                <c:pt idx="5457">
                  <c:v>41867.375</c:v>
                </c:pt>
                <c:pt idx="5458">
                  <c:v>41867.416666666664</c:v>
                </c:pt>
                <c:pt idx="5459">
                  <c:v>41867.458333333336</c:v>
                </c:pt>
                <c:pt idx="5460">
                  <c:v>41867.5</c:v>
                </c:pt>
                <c:pt idx="5461">
                  <c:v>41867.541666666664</c:v>
                </c:pt>
                <c:pt idx="5462">
                  <c:v>41867.583333333336</c:v>
                </c:pt>
                <c:pt idx="5463">
                  <c:v>41867.625</c:v>
                </c:pt>
                <c:pt idx="5464">
                  <c:v>41867.666666666664</c:v>
                </c:pt>
                <c:pt idx="5465">
                  <c:v>41867.708333333336</c:v>
                </c:pt>
                <c:pt idx="5466">
                  <c:v>41867.75</c:v>
                </c:pt>
                <c:pt idx="5467">
                  <c:v>41867.791666666664</c:v>
                </c:pt>
                <c:pt idx="5468">
                  <c:v>41867.833333333336</c:v>
                </c:pt>
                <c:pt idx="5469">
                  <c:v>41867.875</c:v>
                </c:pt>
                <c:pt idx="5470">
                  <c:v>41867.916666666664</c:v>
                </c:pt>
                <c:pt idx="5471">
                  <c:v>41867.958333333336</c:v>
                </c:pt>
                <c:pt idx="5472">
                  <c:v>41868</c:v>
                </c:pt>
                <c:pt idx="5473">
                  <c:v>41868.041666666664</c:v>
                </c:pt>
                <c:pt idx="5474">
                  <c:v>41868.083333333336</c:v>
                </c:pt>
                <c:pt idx="5475">
                  <c:v>41868.125</c:v>
                </c:pt>
                <c:pt idx="5476">
                  <c:v>41868.166666666664</c:v>
                </c:pt>
                <c:pt idx="5477">
                  <c:v>41868.208333333336</c:v>
                </c:pt>
                <c:pt idx="5478">
                  <c:v>41868.25</c:v>
                </c:pt>
                <c:pt idx="5479">
                  <c:v>41868.291666666664</c:v>
                </c:pt>
                <c:pt idx="5480">
                  <c:v>41868.333333333336</c:v>
                </c:pt>
                <c:pt idx="5481">
                  <c:v>41868.375</c:v>
                </c:pt>
                <c:pt idx="5482">
                  <c:v>41868.416666666664</c:v>
                </c:pt>
                <c:pt idx="5483">
                  <c:v>41868.458333333336</c:v>
                </c:pt>
                <c:pt idx="5484">
                  <c:v>41868.5</c:v>
                </c:pt>
                <c:pt idx="5485">
                  <c:v>41868.541666666664</c:v>
                </c:pt>
                <c:pt idx="5486">
                  <c:v>41868.583333333336</c:v>
                </c:pt>
                <c:pt idx="5487">
                  <c:v>41868.625</c:v>
                </c:pt>
                <c:pt idx="5488">
                  <c:v>41868.666666666664</c:v>
                </c:pt>
                <c:pt idx="5489">
                  <c:v>41868.708333333336</c:v>
                </c:pt>
                <c:pt idx="5490">
                  <c:v>41868.75</c:v>
                </c:pt>
                <c:pt idx="5491">
                  <c:v>41868.791666666664</c:v>
                </c:pt>
                <c:pt idx="5492">
                  <c:v>41868.833333333336</c:v>
                </c:pt>
                <c:pt idx="5493">
                  <c:v>41868.875</c:v>
                </c:pt>
                <c:pt idx="5494">
                  <c:v>41868.916666666664</c:v>
                </c:pt>
                <c:pt idx="5495">
                  <c:v>41868.958333333336</c:v>
                </c:pt>
                <c:pt idx="5496">
                  <c:v>41869</c:v>
                </c:pt>
                <c:pt idx="5497">
                  <c:v>41869.041666666664</c:v>
                </c:pt>
                <c:pt idx="5498">
                  <c:v>41869.083333333336</c:v>
                </c:pt>
                <c:pt idx="5499">
                  <c:v>41869.125</c:v>
                </c:pt>
                <c:pt idx="5500">
                  <c:v>41869.166666666664</c:v>
                </c:pt>
                <c:pt idx="5501">
                  <c:v>41869.208333333336</c:v>
                </c:pt>
                <c:pt idx="5502">
                  <c:v>41869.25</c:v>
                </c:pt>
                <c:pt idx="5503">
                  <c:v>41869.291666666664</c:v>
                </c:pt>
                <c:pt idx="5504">
                  <c:v>41869.333333333336</c:v>
                </c:pt>
                <c:pt idx="5505">
                  <c:v>41869.375</c:v>
                </c:pt>
                <c:pt idx="5506">
                  <c:v>41869.416666666664</c:v>
                </c:pt>
                <c:pt idx="5507">
                  <c:v>41869.458333333336</c:v>
                </c:pt>
                <c:pt idx="5508">
                  <c:v>41869.5</c:v>
                </c:pt>
                <c:pt idx="5509">
                  <c:v>41869.541666666664</c:v>
                </c:pt>
                <c:pt idx="5510">
                  <c:v>41869.583333333336</c:v>
                </c:pt>
                <c:pt idx="5511">
                  <c:v>41869.625</c:v>
                </c:pt>
                <c:pt idx="5512">
                  <c:v>41869.666666666664</c:v>
                </c:pt>
                <c:pt idx="5513">
                  <c:v>41869.708333333336</c:v>
                </c:pt>
                <c:pt idx="5514">
                  <c:v>41869.75</c:v>
                </c:pt>
                <c:pt idx="5515">
                  <c:v>41869.791666666664</c:v>
                </c:pt>
                <c:pt idx="5516">
                  <c:v>41869.833333333336</c:v>
                </c:pt>
                <c:pt idx="5517">
                  <c:v>41869.875</c:v>
                </c:pt>
                <c:pt idx="5518">
                  <c:v>41869.916666666664</c:v>
                </c:pt>
                <c:pt idx="5519">
                  <c:v>41869.958333333336</c:v>
                </c:pt>
                <c:pt idx="5520">
                  <c:v>41870</c:v>
                </c:pt>
                <c:pt idx="5521">
                  <c:v>41870.041666666664</c:v>
                </c:pt>
                <c:pt idx="5522">
                  <c:v>41870.083333333336</c:v>
                </c:pt>
                <c:pt idx="5523">
                  <c:v>41870.125</c:v>
                </c:pt>
                <c:pt idx="5524">
                  <c:v>41870.166666666664</c:v>
                </c:pt>
                <c:pt idx="5525">
                  <c:v>41870.208333333336</c:v>
                </c:pt>
                <c:pt idx="5526">
                  <c:v>41870.25</c:v>
                </c:pt>
                <c:pt idx="5527">
                  <c:v>41870.291666666664</c:v>
                </c:pt>
                <c:pt idx="5528">
                  <c:v>41870.333333333336</c:v>
                </c:pt>
                <c:pt idx="5529">
                  <c:v>41870.375</c:v>
                </c:pt>
                <c:pt idx="5530">
                  <c:v>41870.416666666664</c:v>
                </c:pt>
                <c:pt idx="5531">
                  <c:v>41870.458333333336</c:v>
                </c:pt>
                <c:pt idx="5532">
                  <c:v>41870.5</c:v>
                </c:pt>
                <c:pt idx="5533">
                  <c:v>41870.541666666664</c:v>
                </c:pt>
                <c:pt idx="5534">
                  <c:v>41870.583333333336</c:v>
                </c:pt>
                <c:pt idx="5535">
                  <c:v>41870.625</c:v>
                </c:pt>
                <c:pt idx="5536">
                  <c:v>41870.666666666664</c:v>
                </c:pt>
                <c:pt idx="5537">
                  <c:v>41870.708333333336</c:v>
                </c:pt>
                <c:pt idx="5538">
                  <c:v>41870.75</c:v>
                </c:pt>
                <c:pt idx="5539">
                  <c:v>41870.791666666664</c:v>
                </c:pt>
                <c:pt idx="5540">
                  <c:v>41870.833333333336</c:v>
                </c:pt>
                <c:pt idx="5541">
                  <c:v>41870.875</c:v>
                </c:pt>
                <c:pt idx="5542">
                  <c:v>41870.916666666664</c:v>
                </c:pt>
                <c:pt idx="5543">
                  <c:v>41870.958333333336</c:v>
                </c:pt>
                <c:pt idx="5544">
                  <c:v>41871</c:v>
                </c:pt>
                <c:pt idx="5545">
                  <c:v>41871.041666666664</c:v>
                </c:pt>
                <c:pt idx="5546">
                  <c:v>41871.083333333336</c:v>
                </c:pt>
                <c:pt idx="5547">
                  <c:v>41871.125</c:v>
                </c:pt>
                <c:pt idx="5548">
                  <c:v>41871.166666666664</c:v>
                </c:pt>
                <c:pt idx="5549">
                  <c:v>41871.208333333336</c:v>
                </c:pt>
                <c:pt idx="5550">
                  <c:v>41871.25</c:v>
                </c:pt>
                <c:pt idx="5551">
                  <c:v>41871.291666666664</c:v>
                </c:pt>
                <c:pt idx="5552">
                  <c:v>41871.333333333336</c:v>
                </c:pt>
                <c:pt idx="5553">
                  <c:v>41871.375</c:v>
                </c:pt>
                <c:pt idx="5554">
                  <c:v>41871.416666666664</c:v>
                </c:pt>
                <c:pt idx="5555">
                  <c:v>41871.458333333336</c:v>
                </c:pt>
                <c:pt idx="5556">
                  <c:v>41871.5</c:v>
                </c:pt>
                <c:pt idx="5557">
                  <c:v>41871.541666666664</c:v>
                </c:pt>
                <c:pt idx="5558">
                  <c:v>41871.583333333336</c:v>
                </c:pt>
                <c:pt idx="5559">
                  <c:v>41871.625</c:v>
                </c:pt>
                <c:pt idx="5560">
                  <c:v>41871.666666666664</c:v>
                </c:pt>
                <c:pt idx="5561">
                  <c:v>41871.708333333336</c:v>
                </c:pt>
                <c:pt idx="5562">
                  <c:v>41871.75</c:v>
                </c:pt>
                <c:pt idx="5563">
                  <c:v>41871.791666666664</c:v>
                </c:pt>
                <c:pt idx="5564">
                  <c:v>41871.833333333336</c:v>
                </c:pt>
                <c:pt idx="5565">
                  <c:v>41871.875</c:v>
                </c:pt>
                <c:pt idx="5566">
                  <c:v>41871.916666666664</c:v>
                </c:pt>
                <c:pt idx="5567">
                  <c:v>41871.958333333336</c:v>
                </c:pt>
                <c:pt idx="5568">
                  <c:v>41872</c:v>
                </c:pt>
                <c:pt idx="5569">
                  <c:v>41872.041666666664</c:v>
                </c:pt>
                <c:pt idx="5570">
                  <c:v>41872.083333333336</c:v>
                </c:pt>
                <c:pt idx="5571">
                  <c:v>41872.125</c:v>
                </c:pt>
                <c:pt idx="5572">
                  <c:v>41872.166666666664</c:v>
                </c:pt>
                <c:pt idx="5573">
                  <c:v>41872.208333333336</c:v>
                </c:pt>
                <c:pt idx="5574">
                  <c:v>41872.25</c:v>
                </c:pt>
                <c:pt idx="5575">
                  <c:v>41872.291666666664</c:v>
                </c:pt>
                <c:pt idx="5576">
                  <c:v>41872.333333333336</c:v>
                </c:pt>
                <c:pt idx="5577">
                  <c:v>41872.375</c:v>
                </c:pt>
                <c:pt idx="5578">
                  <c:v>41872.416666666664</c:v>
                </c:pt>
                <c:pt idx="5579">
                  <c:v>41872.458333333336</c:v>
                </c:pt>
                <c:pt idx="5580">
                  <c:v>41872.5</c:v>
                </c:pt>
                <c:pt idx="5581">
                  <c:v>41872.541666666664</c:v>
                </c:pt>
                <c:pt idx="5582">
                  <c:v>41872.583333333336</c:v>
                </c:pt>
                <c:pt idx="5583">
                  <c:v>41872.625</c:v>
                </c:pt>
                <c:pt idx="5584">
                  <c:v>41872.666666666664</c:v>
                </c:pt>
                <c:pt idx="5585">
                  <c:v>41872.708333333336</c:v>
                </c:pt>
                <c:pt idx="5586">
                  <c:v>41872.75</c:v>
                </c:pt>
                <c:pt idx="5587">
                  <c:v>41872.791666666664</c:v>
                </c:pt>
                <c:pt idx="5588">
                  <c:v>41872.833333333336</c:v>
                </c:pt>
                <c:pt idx="5589">
                  <c:v>41872.875</c:v>
                </c:pt>
                <c:pt idx="5590">
                  <c:v>41872.916666666664</c:v>
                </c:pt>
                <c:pt idx="5591">
                  <c:v>41872.958333333336</c:v>
                </c:pt>
                <c:pt idx="5592">
                  <c:v>41873</c:v>
                </c:pt>
                <c:pt idx="5593">
                  <c:v>41873.041666666664</c:v>
                </c:pt>
                <c:pt idx="5594">
                  <c:v>41873.083333333336</c:v>
                </c:pt>
                <c:pt idx="5595">
                  <c:v>41873.125</c:v>
                </c:pt>
                <c:pt idx="5596">
                  <c:v>41873.166666666664</c:v>
                </c:pt>
                <c:pt idx="5597">
                  <c:v>41873.208333333336</c:v>
                </c:pt>
                <c:pt idx="5598">
                  <c:v>41873.25</c:v>
                </c:pt>
                <c:pt idx="5599">
                  <c:v>41873.291666666664</c:v>
                </c:pt>
                <c:pt idx="5600">
                  <c:v>41873.333333333336</c:v>
                </c:pt>
                <c:pt idx="5601">
                  <c:v>41873.375</c:v>
                </c:pt>
                <c:pt idx="5602">
                  <c:v>41873.416666666664</c:v>
                </c:pt>
                <c:pt idx="5603">
                  <c:v>41873.458333333336</c:v>
                </c:pt>
                <c:pt idx="5604">
                  <c:v>41873.5</c:v>
                </c:pt>
                <c:pt idx="5605">
                  <c:v>41873.541666666664</c:v>
                </c:pt>
                <c:pt idx="5606">
                  <c:v>41873.583333333336</c:v>
                </c:pt>
                <c:pt idx="5607">
                  <c:v>41873.625</c:v>
                </c:pt>
                <c:pt idx="5608">
                  <c:v>41873.666666666664</c:v>
                </c:pt>
                <c:pt idx="5609">
                  <c:v>41873.708333333336</c:v>
                </c:pt>
                <c:pt idx="5610">
                  <c:v>41873.75</c:v>
                </c:pt>
                <c:pt idx="5611">
                  <c:v>41873.791666666664</c:v>
                </c:pt>
                <c:pt idx="5612">
                  <c:v>41873.833333333336</c:v>
                </c:pt>
                <c:pt idx="5613">
                  <c:v>41873.875</c:v>
                </c:pt>
                <c:pt idx="5614">
                  <c:v>41873.916666666664</c:v>
                </c:pt>
                <c:pt idx="5615">
                  <c:v>41873.958333333336</c:v>
                </c:pt>
                <c:pt idx="5616">
                  <c:v>41874</c:v>
                </c:pt>
                <c:pt idx="5617">
                  <c:v>41874.041666666664</c:v>
                </c:pt>
                <c:pt idx="5618">
                  <c:v>41874.083333333336</c:v>
                </c:pt>
                <c:pt idx="5619">
                  <c:v>41874.125</c:v>
                </c:pt>
                <c:pt idx="5620">
                  <c:v>41874.166666666664</c:v>
                </c:pt>
                <c:pt idx="5621">
                  <c:v>41874.208333333336</c:v>
                </c:pt>
                <c:pt idx="5622">
                  <c:v>41874.25</c:v>
                </c:pt>
                <c:pt idx="5623">
                  <c:v>41874.291666666664</c:v>
                </c:pt>
                <c:pt idx="5624">
                  <c:v>41874.333333333336</c:v>
                </c:pt>
                <c:pt idx="5625">
                  <c:v>41874.375</c:v>
                </c:pt>
                <c:pt idx="5626">
                  <c:v>41874.416666666664</c:v>
                </c:pt>
                <c:pt idx="5627">
                  <c:v>41874.458333333336</c:v>
                </c:pt>
                <c:pt idx="5628">
                  <c:v>41874.5</c:v>
                </c:pt>
                <c:pt idx="5629">
                  <c:v>41874.541666666664</c:v>
                </c:pt>
                <c:pt idx="5630">
                  <c:v>41874.583333333336</c:v>
                </c:pt>
                <c:pt idx="5631">
                  <c:v>41874.625</c:v>
                </c:pt>
                <c:pt idx="5632">
                  <c:v>41874.666666666664</c:v>
                </c:pt>
                <c:pt idx="5633">
                  <c:v>41874.708333333336</c:v>
                </c:pt>
                <c:pt idx="5634">
                  <c:v>41874.75</c:v>
                </c:pt>
                <c:pt idx="5635">
                  <c:v>41874.791666666664</c:v>
                </c:pt>
                <c:pt idx="5636">
                  <c:v>41874.833333333336</c:v>
                </c:pt>
                <c:pt idx="5637">
                  <c:v>41874.875</c:v>
                </c:pt>
                <c:pt idx="5638">
                  <c:v>41874.916666666664</c:v>
                </c:pt>
                <c:pt idx="5639">
                  <c:v>41874.958333333336</c:v>
                </c:pt>
                <c:pt idx="5640">
                  <c:v>41875</c:v>
                </c:pt>
                <c:pt idx="5641">
                  <c:v>41875.041666666664</c:v>
                </c:pt>
                <c:pt idx="5642">
                  <c:v>41875.083333333336</c:v>
                </c:pt>
                <c:pt idx="5643">
                  <c:v>41875.125</c:v>
                </c:pt>
                <c:pt idx="5644">
                  <c:v>41875.166666666664</c:v>
                </c:pt>
                <c:pt idx="5645">
                  <c:v>41875.208333333336</c:v>
                </c:pt>
                <c:pt idx="5646">
                  <c:v>41875.25</c:v>
                </c:pt>
                <c:pt idx="5647">
                  <c:v>41875.291666666664</c:v>
                </c:pt>
                <c:pt idx="5648">
                  <c:v>41875.333333333336</c:v>
                </c:pt>
                <c:pt idx="5649">
                  <c:v>41875.375</c:v>
                </c:pt>
                <c:pt idx="5650">
                  <c:v>41875.416666666664</c:v>
                </c:pt>
                <c:pt idx="5651">
                  <c:v>41875.458333333336</c:v>
                </c:pt>
                <c:pt idx="5652">
                  <c:v>41875.5</c:v>
                </c:pt>
                <c:pt idx="5653">
                  <c:v>41875.541666666664</c:v>
                </c:pt>
                <c:pt idx="5654">
                  <c:v>41875.583333333336</c:v>
                </c:pt>
                <c:pt idx="5655">
                  <c:v>41875.625</c:v>
                </c:pt>
                <c:pt idx="5656">
                  <c:v>41875.666666666664</c:v>
                </c:pt>
                <c:pt idx="5657">
                  <c:v>41875.708333333336</c:v>
                </c:pt>
                <c:pt idx="5658">
                  <c:v>41875.75</c:v>
                </c:pt>
                <c:pt idx="5659">
                  <c:v>41875.791666666664</c:v>
                </c:pt>
                <c:pt idx="5660">
                  <c:v>41875.833333333336</c:v>
                </c:pt>
                <c:pt idx="5661">
                  <c:v>41875.875</c:v>
                </c:pt>
                <c:pt idx="5662">
                  <c:v>41875.916666666664</c:v>
                </c:pt>
                <c:pt idx="5663">
                  <c:v>41875.958333333336</c:v>
                </c:pt>
                <c:pt idx="5664">
                  <c:v>41876</c:v>
                </c:pt>
                <c:pt idx="5665">
                  <c:v>41876.041666666664</c:v>
                </c:pt>
                <c:pt idx="5666">
                  <c:v>41876.083333333336</c:v>
                </c:pt>
                <c:pt idx="5667">
                  <c:v>41876.125</c:v>
                </c:pt>
                <c:pt idx="5668">
                  <c:v>41876.166666666664</c:v>
                </c:pt>
                <c:pt idx="5669">
                  <c:v>41876.208333333336</c:v>
                </c:pt>
                <c:pt idx="5670">
                  <c:v>41876.25</c:v>
                </c:pt>
                <c:pt idx="5671">
                  <c:v>41876.291666666664</c:v>
                </c:pt>
                <c:pt idx="5672">
                  <c:v>41876.333333333336</c:v>
                </c:pt>
                <c:pt idx="5673">
                  <c:v>41876.375</c:v>
                </c:pt>
                <c:pt idx="5674">
                  <c:v>41876.416666666664</c:v>
                </c:pt>
                <c:pt idx="5675">
                  <c:v>41876.458333333336</c:v>
                </c:pt>
                <c:pt idx="5676">
                  <c:v>41876.5</c:v>
                </c:pt>
                <c:pt idx="5677">
                  <c:v>41876.541666666664</c:v>
                </c:pt>
                <c:pt idx="5678">
                  <c:v>41876.583333333336</c:v>
                </c:pt>
                <c:pt idx="5679">
                  <c:v>41876.625</c:v>
                </c:pt>
                <c:pt idx="5680">
                  <c:v>41876.666666666664</c:v>
                </c:pt>
                <c:pt idx="5681">
                  <c:v>41876.708333333336</c:v>
                </c:pt>
                <c:pt idx="5682">
                  <c:v>41876.75</c:v>
                </c:pt>
                <c:pt idx="5683">
                  <c:v>41876.791666666664</c:v>
                </c:pt>
                <c:pt idx="5684">
                  <c:v>41876.833333333336</c:v>
                </c:pt>
                <c:pt idx="5685">
                  <c:v>41876.875</c:v>
                </c:pt>
                <c:pt idx="5686">
                  <c:v>41876.916666666664</c:v>
                </c:pt>
                <c:pt idx="5687">
                  <c:v>41876.958333333336</c:v>
                </c:pt>
                <c:pt idx="5688">
                  <c:v>41877</c:v>
                </c:pt>
                <c:pt idx="5689">
                  <c:v>41877.041666666664</c:v>
                </c:pt>
                <c:pt idx="5690">
                  <c:v>41877.083333333336</c:v>
                </c:pt>
                <c:pt idx="5691">
                  <c:v>41877.125</c:v>
                </c:pt>
                <c:pt idx="5692">
                  <c:v>41877.166666666664</c:v>
                </c:pt>
                <c:pt idx="5693">
                  <c:v>41877.208333333336</c:v>
                </c:pt>
                <c:pt idx="5694">
                  <c:v>41877.25</c:v>
                </c:pt>
                <c:pt idx="5695">
                  <c:v>41877.291666666664</c:v>
                </c:pt>
                <c:pt idx="5696">
                  <c:v>41877.333333333336</c:v>
                </c:pt>
                <c:pt idx="5697">
                  <c:v>41877.375</c:v>
                </c:pt>
                <c:pt idx="5698">
                  <c:v>41877.416666666664</c:v>
                </c:pt>
                <c:pt idx="5699">
                  <c:v>41877.458333333336</c:v>
                </c:pt>
                <c:pt idx="5700">
                  <c:v>41877.5</c:v>
                </c:pt>
                <c:pt idx="5701">
                  <c:v>41877.541666666664</c:v>
                </c:pt>
                <c:pt idx="5702">
                  <c:v>41877.583333333336</c:v>
                </c:pt>
                <c:pt idx="5703">
                  <c:v>41877.625</c:v>
                </c:pt>
                <c:pt idx="5704">
                  <c:v>41877.666666666664</c:v>
                </c:pt>
                <c:pt idx="5705">
                  <c:v>41877.708333333336</c:v>
                </c:pt>
                <c:pt idx="5706">
                  <c:v>41877.75</c:v>
                </c:pt>
                <c:pt idx="5707">
                  <c:v>41877.791666666664</c:v>
                </c:pt>
                <c:pt idx="5708">
                  <c:v>41877.833333333336</c:v>
                </c:pt>
                <c:pt idx="5709">
                  <c:v>41877.875</c:v>
                </c:pt>
                <c:pt idx="5710">
                  <c:v>41877.916666666664</c:v>
                </c:pt>
                <c:pt idx="5711">
                  <c:v>41877.958333333336</c:v>
                </c:pt>
                <c:pt idx="5712">
                  <c:v>41878</c:v>
                </c:pt>
                <c:pt idx="5713">
                  <c:v>41878.041666666664</c:v>
                </c:pt>
                <c:pt idx="5714">
                  <c:v>41878.083333333336</c:v>
                </c:pt>
                <c:pt idx="5715">
                  <c:v>41878.125</c:v>
                </c:pt>
                <c:pt idx="5716">
                  <c:v>41878.166666666664</c:v>
                </c:pt>
                <c:pt idx="5717">
                  <c:v>41878.208333333336</c:v>
                </c:pt>
                <c:pt idx="5718">
                  <c:v>41878.25</c:v>
                </c:pt>
                <c:pt idx="5719">
                  <c:v>41878.291666666664</c:v>
                </c:pt>
                <c:pt idx="5720">
                  <c:v>41878.333333333336</c:v>
                </c:pt>
                <c:pt idx="5721">
                  <c:v>41878.375</c:v>
                </c:pt>
                <c:pt idx="5722">
                  <c:v>41878.416666666664</c:v>
                </c:pt>
                <c:pt idx="5723">
                  <c:v>41878.458333333336</c:v>
                </c:pt>
                <c:pt idx="5724">
                  <c:v>41878.5</c:v>
                </c:pt>
                <c:pt idx="5725">
                  <c:v>41878.541666666664</c:v>
                </c:pt>
                <c:pt idx="5726">
                  <c:v>41878.583333333336</c:v>
                </c:pt>
                <c:pt idx="5727">
                  <c:v>41878.625</c:v>
                </c:pt>
                <c:pt idx="5728">
                  <c:v>41878.666666666664</c:v>
                </c:pt>
                <c:pt idx="5729">
                  <c:v>41878.708333333336</c:v>
                </c:pt>
                <c:pt idx="5730">
                  <c:v>41878.75</c:v>
                </c:pt>
                <c:pt idx="5731">
                  <c:v>41878.791666666664</c:v>
                </c:pt>
                <c:pt idx="5732">
                  <c:v>41878.833333333336</c:v>
                </c:pt>
                <c:pt idx="5733">
                  <c:v>41878.875</c:v>
                </c:pt>
                <c:pt idx="5734">
                  <c:v>41878.916666666664</c:v>
                </c:pt>
                <c:pt idx="5735">
                  <c:v>41878.958333333336</c:v>
                </c:pt>
                <c:pt idx="5736">
                  <c:v>41879</c:v>
                </c:pt>
                <c:pt idx="5737">
                  <c:v>41879.041666666664</c:v>
                </c:pt>
                <c:pt idx="5738">
                  <c:v>41879.083333333336</c:v>
                </c:pt>
                <c:pt idx="5739">
                  <c:v>41879.125</c:v>
                </c:pt>
                <c:pt idx="5740">
                  <c:v>41879.166666666664</c:v>
                </c:pt>
                <c:pt idx="5741">
                  <c:v>41879.208333333336</c:v>
                </c:pt>
                <c:pt idx="5742">
                  <c:v>41879.25</c:v>
                </c:pt>
                <c:pt idx="5743">
                  <c:v>41879.291666666664</c:v>
                </c:pt>
                <c:pt idx="5744">
                  <c:v>41879.333333333336</c:v>
                </c:pt>
                <c:pt idx="5745">
                  <c:v>41879.375</c:v>
                </c:pt>
                <c:pt idx="5746">
                  <c:v>41879.416666666664</c:v>
                </c:pt>
                <c:pt idx="5747">
                  <c:v>41879.458333333336</c:v>
                </c:pt>
                <c:pt idx="5748">
                  <c:v>41879.5</c:v>
                </c:pt>
                <c:pt idx="5749">
                  <c:v>41879.541666666664</c:v>
                </c:pt>
                <c:pt idx="5750">
                  <c:v>41879.583333333336</c:v>
                </c:pt>
                <c:pt idx="5751">
                  <c:v>41879.625</c:v>
                </c:pt>
                <c:pt idx="5752">
                  <c:v>41879.666666666664</c:v>
                </c:pt>
                <c:pt idx="5753">
                  <c:v>41879.708333333336</c:v>
                </c:pt>
                <c:pt idx="5754">
                  <c:v>41879.75</c:v>
                </c:pt>
                <c:pt idx="5755">
                  <c:v>41879.791666666664</c:v>
                </c:pt>
                <c:pt idx="5756">
                  <c:v>41879.833333333336</c:v>
                </c:pt>
                <c:pt idx="5757">
                  <c:v>41879.875</c:v>
                </c:pt>
                <c:pt idx="5758">
                  <c:v>41879.916666666664</c:v>
                </c:pt>
                <c:pt idx="5759">
                  <c:v>41879.958333333336</c:v>
                </c:pt>
                <c:pt idx="5760">
                  <c:v>41880</c:v>
                </c:pt>
                <c:pt idx="5761">
                  <c:v>41880.041666666664</c:v>
                </c:pt>
                <c:pt idx="5762">
                  <c:v>41880.083333333336</c:v>
                </c:pt>
                <c:pt idx="5763">
                  <c:v>41880.125</c:v>
                </c:pt>
                <c:pt idx="5764">
                  <c:v>41880.166666666664</c:v>
                </c:pt>
                <c:pt idx="5765">
                  <c:v>41880.208333333336</c:v>
                </c:pt>
                <c:pt idx="5766">
                  <c:v>41880.25</c:v>
                </c:pt>
                <c:pt idx="5767">
                  <c:v>41880.291666666664</c:v>
                </c:pt>
                <c:pt idx="5768">
                  <c:v>41880.333333333336</c:v>
                </c:pt>
                <c:pt idx="5769">
                  <c:v>41880.375</c:v>
                </c:pt>
                <c:pt idx="5770">
                  <c:v>41880.416666666664</c:v>
                </c:pt>
                <c:pt idx="5771">
                  <c:v>41880.458333333336</c:v>
                </c:pt>
                <c:pt idx="5772">
                  <c:v>41880.5</c:v>
                </c:pt>
                <c:pt idx="5773">
                  <c:v>41880.541666666664</c:v>
                </c:pt>
                <c:pt idx="5774">
                  <c:v>41880.583333333336</c:v>
                </c:pt>
                <c:pt idx="5775">
                  <c:v>41880.625</c:v>
                </c:pt>
                <c:pt idx="5776">
                  <c:v>41880.666666666664</c:v>
                </c:pt>
                <c:pt idx="5777">
                  <c:v>41880.708333333336</c:v>
                </c:pt>
                <c:pt idx="5778">
                  <c:v>41880.75</c:v>
                </c:pt>
                <c:pt idx="5779">
                  <c:v>41880.791666666664</c:v>
                </c:pt>
                <c:pt idx="5780">
                  <c:v>41880.833333333336</c:v>
                </c:pt>
                <c:pt idx="5781">
                  <c:v>41880.875</c:v>
                </c:pt>
                <c:pt idx="5782">
                  <c:v>41880.916666666664</c:v>
                </c:pt>
                <c:pt idx="5783">
                  <c:v>41880.958333333336</c:v>
                </c:pt>
                <c:pt idx="5784">
                  <c:v>41881</c:v>
                </c:pt>
                <c:pt idx="5785">
                  <c:v>41881.041666666664</c:v>
                </c:pt>
                <c:pt idx="5786">
                  <c:v>41881.083333333336</c:v>
                </c:pt>
                <c:pt idx="5787">
                  <c:v>41881.125</c:v>
                </c:pt>
                <c:pt idx="5788">
                  <c:v>41881.166666666664</c:v>
                </c:pt>
                <c:pt idx="5789">
                  <c:v>41881.208333333336</c:v>
                </c:pt>
                <c:pt idx="5790">
                  <c:v>41881.25</c:v>
                </c:pt>
                <c:pt idx="5791">
                  <c:v>41881.291666666664</c:v>
                </c:pt>
                <c:pt idx="5792">
                  <c:v>41881.333333333336</c:v>
                </c:pt>
                <c:pt idx="5793">
                  <c:v>41881.375</c:v>
                </c:pt>
                <c:pt idx="5794">
                  <c:v>41881.416666666664</c:v>
                </c:pt>
                <c:pt idx="5795">
                  <c:v>41881.458333333336</c:v>
                </c:pt>
                <c:pt idx="5796">
                  <c:v>41881.5</c:v>
                </c:pt>
                <c:pt idx="5797">
                  <c:v>41881.541666666664</c:v>
                </c:pt>
                <c:pt idx="5798">
                  <c:v>41881.583333333336</c:v>
                </c:pt>
                <c:pt idx="5799">
                  <c:v>41881.625</c:v>
                </c:pt>
                <c:pt idx="5800">
                  <c:v>41881.666666666664</c:v>
                </c:pt>
                <c:pt idx="5801">
                  <c:v>41881.708333333336</c:v>
                </c:pt>
                <c:pt idx="5802">
                  <c:v>41881.75</c:v>
                </c:pt>
                <c:pt idx="5803">
                  <c:v>41881.791666666664</c:v>
                </c:pt>
                <c:pt idx="5804">
                  <c:v>41881.833333333336</c:v>
                </c:pt>
                <c:pt idx="5805">
                  <c:v>41881.875</c:v>
                </c:pt>
                <c:pt idx="5806">
                  <c:v>41881.916666666664</c:v>
                </c:pt>
                <c:pt idx="5807">
                  <c:v>41881.958333333336</c:v>
                </c:pt>
                <c:pt idx="5808">
                  <c:v>41882</c:v>
                </c:pt>
                <c:pt idx="5809">
                  <c:v>41882.041666666664</c:v>
                </c:pt>
                <c:pt idx="5810">
                  <c:v>41882.083333333336</c:v>
                </c:pt>
                <c:pt idx="5811">
                  <c:v>41882.125</c:v>
                </c:pt>
                <c:pt idx="5812">
                  <c:v>41882.166666666664</c:v>
                </c:pt>
                <c:pt idx="5813">
                  <c:v>41882.208333333336</c:v>
                </c:pt>
                <c:pt idx="5814">
                  <c:v>41882.25</c:v>
                </c:pt>
                <c:pt idx="5815">
                  <c:v>41882.291666666664</c:v>
                </c:pt>
                <c:pt idx="5816">
                  <c:v>41882.333333333336</c:v>
                </c:pt>
                <c:pt idx="5817">
                  <c:v>41882.375</c:v>
                </c:pt>
                <c:pt idx="5818">
                  <c:v>41882.416666666664</c:v>
                </c:pt>
                <c:pt idx="5819">
                  <c:v>41882.458333333336</c:v>
                </c:pt>
                <c:pt idx="5820">
                  <c:v>41882.5</c:v>
                </c:pt>
                <c:pt idx="5821">
                  <c:v>41882.541666666664</c:v>
                </c:pt>
                <c:pt idx="5822">
                  <c:v>41882.583333333336</c:v>
                </c:pt>
                <c:pt idx="5823">
                  <c:v>41882.625</c:v>
                </c:pt>
                <c:pt idx="5824">
                  <c:v>41882.666666666664</c:v>
                </c:pt>
                <c:pt idx="5825">
                  <c:v>41882.708333333336</c:v>
                </c:pt>
                <c:pt idx="5826">
                  <c:v>41882.75</c:v>
                </c:pt>
                <c:pt idx="5827">
                  <c:v>41882.791666666664</c:v>
                </c:pt>
                <c:pt idx="5828">
                  <c:v>41882.833333333336</c:v>
                </c:pt>
                <c:pt idx="5829">
                  <c:v>41882.875</c:v>
                </c:pt>
                <c:pt idx="5830">
                  <c:v>41882.916666666664</c:v>
                </c:pt>
                <c:pt idx="5831">
                  <c:v>41882.958333333336</c:v>
                </c:pt>
                <c:pt idx="5832">
                  <c:v>41883</c:v>
                </c:pt>
                <c:pt idx="5833">
                  <c:v>41883.041666666664</c:v>
                </c:pt>
                <c:pt idx="5834">
                  <c:v>41883.083333333336</c:v>
                </c:pt>
                <c:pt idx="5835">
                  <c:v>41883.125</c:v>
                </c:pt>
                <c:pt idx="5836">
                  <c:v>41883.166666666664</c:v>
                </c:pt>
                <c:pt idx="5837">
                  <c:v>41883.208333333336</c:v>
                </c:pt>
                <c:pt idx="5838">
                  <c:v>41883.25</c:v>
                </c:pt>
                <c:pt idx="5839">
                  <c:v>41883.291666666664</c:v>
                </c:pt>
                <c:pt idx="5840">
                  <c:v>41883.333333333336</c:v>
                </c:pt>
                <c:pt idx="5841">
                  <c:v>41883.375</c:v>
                </c:pt>
                <c:pt idx="5842">
                  <c:v>41883.416666666664</c:v>
                </c:pt>
                <c:pt idx="5843">
                  <c:v>41883.458333333336</c:v>
                </c:pt>
                <c:pt idx="5844">
                  <c:v>41883.5</c:v>
                </c:pt>
                <c:pt idx="5845">
                  <c:v>41883.541666666664</c:v>
                </c:pt>
                <c:pt idx="5846">
                  <c:v>41883.583333333336</c:v>
                </c:pt>
                <c:pt idx="5847">
                  <c:v>41883.625</c:v>
                </c:pt>
                <c:pt idx="5848">
                  <c:v>41883.666666666664</c:v>
                </c:pt>
                <c:pt idx="5849">
                  <c:v>41883.708333333336</c:v>
                </c:pt>
                <c:pt idx="5850">
                  <c:v>41883.75</c:v>
                </c:pt>
                <c:pt idx="5851">
                  <c:v>41883.791666666664</c:v>
                </c:pt>
                <c:pt idx="5852">
                  <c:v>41883.833333333336</c:v>
                </c:pt>
                <c:pt idx="5853">
                  <c:v>41883.875</c:v>
                </c:pt>
                <c:pt idx="5854">
                  <c:v>41883.916666666664</c:v>
                </c:pt>
                <c:pt idx="5855">
                  <c:v>41883.958333333336</c:v>
                </c:pt>
                <c:pt idx="5856">
                  <c:v>41884</c:v>
                </c:pt>
                <c:pt idx="5857">
                  <c:v>41884.041666666664</c:v>
                </c:pt>
                <c:pt idx="5858">
                  <c:v>41884.083333333336</c:v>
                </c:pt>
                <c:pt idx="5859">
                  <c:v>41884.125</c:v>
                </c:pt>
                <c:pt idx="5860">
                  <c:v>41884.166666666664</c:v>
                </c:pt>
                <c:pt idx="5861">
                  <c:v>41884.208333333336</c:v>
                </c:pt>
                <c:pt idx="5862">
                  <c:v>41884.25</c:v>
                </c:pt>
                <c:pt idx="5863">
                  <c:v>41884.291666666664</c:v>
                </c:pt>
                <c:pt idx="5864">
                  <c:v>41884.333333333336</c:v>
                </c:pt>
                <c:pt idx="5865">
                  <c:v>41884.375</c:v>
                </c:pt>
                <c:pt idx="5866">
                  <c:v>41884.416666666664</c:v>
                </c:pt>
                <c:pt idx="5867">
                  <c:v>41884.458333333336</c:v>
                </c:pt>
                <c:pt idx="5868">
                  <c:v>41884.5</c:v>
                </c:pt>
                <c:pt idx="5869">
                  <c:v>41884.541666666664</c:v>
                </c:pt>
                <c:pt idx="5870">
                  <c:v>41884.583333333336</c:v>
                </c:pt>
                <c:pt idx="5871">
                  <c:v>41884.625</c:v>
                </c:pt>
                <c:pt idx="5872">
                  <c:v>41884.666666666664</c:v>
                </c:pt>
                <c:pt idx="5873">
                  <c:v>41884.708333333336</c:v>
                </c:pt>
                <c:pt idx="5874">
                  <c:v>41884.75</c:v>
                </c:pt>
                <c:pt idx="5875">
                  <c:v>41884.791666666664</c:v>
                </c:pt>
                <c:pt idx="5876">
                  <c:v>41884.833333333336</c:v>
                </c:pt>
                <c:pt idx="5877">
                  <c:v>41884.875</c:v>
                </c:pt>
                <c:pt idx="5878">
                  <c:v>41884.916666666664</c:v>
                </c:pt>
                <c:pt idx="5879">
                  <c:v>41884.958333333336</c:v>
                </c:pt>
                <c:pt idx="5880">
                  <c:v>41885</c:v>
                </c:pt>
                <c:pt idx="5881">
                  <c:v>41885.041666666664</c:v>
                </c:pt>
                <c:pt idx="5882">
                  <c:v>41885.083333333336</c:v>
                </c:pt>
                <c:pt idx="5883">
                  <c:v>41885.125</c:v>
                </c:pt>
                <c:pt idx="5884">
                  <c:v>41885.166666666664</c:v>
                </c:pt>
                <c:pt idx="5885">
                  <c:v>41885.208333333336</c:v>
                </c:pt>
                <c:pt idx="5886">
                  <c:v>41885.25</c:v>
                </c:pt>
                <c:pt idx="5887">
                  <c:v>41885.291666666664</c:v>
                </c:pt>
                <c:pt idx="5888">
                  <c:v>41885.333333333336</c:v>
                </c:pt>
                <c:pt idx="5889">
                  <c:v>41885.375</c:v>
                </c:pt>
                <c:pt idx="5890">
                  <c:v>41885.416666666664</c:v>
                </c:pt>
                <c:pt idx="5891">
                  <c:v>41885.458333333336</c:v>
                </c:pt>
                <c:pt idx="5892">
                  <c:v>41885.5</c:v>
                </c:pt>
                <c:pt idx="5893">
                  <c:v>41885.541666666664</c:v>
                </c:pt>
                <c:pt idx="5894">
                  <c:v>41885.583333333336</c:v>
                </c:pt>
                <c:pt idx="5895">
                  <c:v>41885.625</c:v>
                </c:pt>
                <c:pt idx="5896">
                  <c:v>41885.666666666664</c:v>
                </c:pt>
                <c:pt idx="5897">
                  <c:v>41885.708333333336</c:v>
                </c:pt>
                <c:pt idx="5898">
                  <c:v>41885.75</c:v>
                </c:pt>
                <c:pt idx="5899">
                  <c:v>41885.791666666664</c:v>
                </c:pt>
                <c:pt idx="5900">
                  <c:v>41885.833333333336</c:v>
                </c:pt>
                <c:pt idx="5901">
                  <c:v>41885.875</c:v>
                </c:pt>
                <c:pt idx="5902">
                  <c:v>41885.916666666664</c:v>
                </c:pt>
                <c:pt idx="5903">
                  <c:v>41885.958333333336</c:v>
                </c:pt>
                <c:pt idx="5904">
                  <c:v>41886</c:v>
                </c:pt>
                <c:pt idx="5905">
                  <c:v>41886.041666666664</c:v>
                </c:pt>
                <c:pt idx="5906">
                  <c:v>41886.083333333336</c:v>
                </c:pt>
                <c:pt idx="5907">
                  <c:v>41886.125</c:v>
                </c:pt>
                <c:pt idx="5908">
                  <c:v>41886.166666666664</c:v>
                </c:pt>
                <c:pt idx="5909">
                  <c:v>41886.208333333336</c:v>
                </c:pt>
                <c:pt idx="5910">
                  <c:v>41886.25</c:v>
                </c:pt>
                <c:pt idx="5911">
                  <c:v>41886.291666666664</c:v>
                </c:pt>
                <c:pt idx="5912">
                  <c:v>41886.333333333336</c:v>
                </c:pt>
                <c:pt idx="5913">
                  <c:v>41886.375</c:v>
                </c:pt>
                <c:pt idx="5914">
                  <c:v>41886.416666666664</c:v>
                </c:pt>
                <c:pt idx="5915">
                  <c:v>41886.458333333336</c:v>
                </c:pt>
                <c:pt idx="5916">
                  <c:v>41886.5</c:v>
                </c:pt>
                <c:pt idx="5917">
                  <c:v>41886.541666666664</c:v>
                </c:pt>
                <c:pt idx="5918">
                  <c:v>41886.583333333336</c:v>
                </c:pt>
                <c:pt idx="5919">
                  <c:v>41886.625</c:v>
                </c:pt>
                <c:pt idx="5920">
                  <c:v>41886.666666666664</c:v>
                </c:pt>
                <c:pt idx="5921">
                  <c:v>41886.708333333336</c:v>
                </c:pt>
                <c:pt idx="5922">
                  <c:v>41886.75</c:v>
                </c:pt>
                <c:pt idx="5923">
                  <c:v>41886.791666666664</c:v>
                </c:pt>
                <c:pt idx="5924">
                  <c:v>41886.833333333336</c:v>
                </c:pt>
                <c:pt idx="5925">
                  <c:v>41886.875</c:v>
                </c:pt>
                <c:pt idx="5926">
                  <c:v>41886.916666666664</c:v>
                </c:pt>
                <c:pt idx="5927">
                  <c:v>41886.958333333336</c:v>
                </c:pt>
                <c:pt idx="5928">
                  <c:v>41887</c:v>
                </c:pt>
                <c:pt idx="5929">
                  <c:v>41887.041666666664</c:v>
                </c:pt>
                <c:pt idx="5930">
                  <c:v>41887.083333333336</c:v>
                </c:pt>
                <c:pt idx="5931">
                  <c:v>41887.125</c:v>
                </c:pt>
                <c:pt idx="5932">
                  <c:v>41887.166666666664</c:v>
                </c:pt>
                <c:pt idx="5933">
                  <c:v>41887.208333333336</c:v>
                </c:pt>
                <c:pt idx="5934">
                  <c:v>41887.25</c:v>
                </c:pt>
                <c:pt idx="5935">
                  <c:v>41887.291666666664</c:v>
                </c:pt>
                <c:pt idx="5936">
                  <c:v>41887.333333333336</c:v>
                </c:pt>
                <c:pt idx="5937">
                  <c:v>41887.375</c:v>
                </c:pt>
                <c:pt idx="5938">
                  <c:v>41887.416666666664</c:v>
                </c:pt>
                <c:pt idx="5939">
                  <c:v>41887.458333333336</c:v>
                </c:pt>
                <c:pt idx="5940">
                  <c:v>41887.5</c:v>
                </c:pt>
                <c:pt idx="5941">
                  <c:v>41887.541666666664</c:v>
                </c:pt>
                <c:pt idx="5942">
                  <c:v>41887.583333333336</c:v>
                </c:pt>
                <c:pt idx="5943">
                  <c:v>41887.625</c:v>
                </c:pt>
                <c:pt idx="5944">
                  <c:v>41887.666666666664</c:v>
                </c:pt>
                <c:pt idx="5945">
                  <c:v>41887.708333333336</c:v>
                </c:pt>
                <c:pt idx="5946">
                  <c:v>41887.75</c:v>
                </c:pt>
                <c:pt idx="5947">
                  <c:v>41887.791666666664</c:v>
                </c:pt>
                <c:pt idx="5948">
                  <c:v>41887.833333333336</c:v>
                </c:pt>
                <c:pt idx="5949">
                  <c:v>41887.875</c:v>
                </c:pt>
                <c:pt idx="5950">
                  <c:v>41887.916666666664</c:v>
                </c:pt>
                <c:pt idx="5951">
                  <c:v>41887.958333333336</c:v>
                </c:pt>
                <c:pt idx="5952">
                  <c:v>41888</c:v>
                </c:pt>
                <c:pt idx="5953">
                  <c:v>41888.041666666664</c:v>
                </c:pt>
                <c:pt idx="5954">
                  <c:v>41888.083333333336</c:v>
                </c:pt>
                <c:pt idx="5955">
                  <c:v>41888.125</c:v>
                </c:pt>
                <c:pt idx="5956">
                  <c:v>41888.166666666664</c:v>
                </c:pt>
                <c:pt idx="5957">
                  <c:v>41888.208333333336</c:v>
                </c:pt>
                <c:pt idx="5958">
                  <c:v>41888.25</c:v>
                </c:pt>
                <c:pt idx="5959">
                  <c:v>41888.291666666664</c:v>
                </c:pt>
                <c:pt idx="5960">
                  <c:v>41888.333333333336</c:v>
                </c:pt>
                <c:pt idx="5961">
                  <c:v>41888.375</c:v>
                </c:pt>
                <c:pt idx="5962">
                  <c:v>41888.416666666664</c:v>
                </c:pt>
                <c:pt idx="5963">
                  <c:v>41888.458333333336</c:v>
                </c:pt>
                <c:pt idx="5964">
                  <c:v>41888.5</c:v>
                </c:pt>
                <c:pt idx="5965">
                  <c:v>41888.541666666664</c:v>
                </c:pt>
                <c:pt idx="5966">
                  <c:v>41888.583333333336</c:v>
                </c:pt>
                <c:pt idx="5967">
                  <c:v>41888.625</c:v>
                </c:pt>
                <c:pt idx="5968">
                  <c:v>41888.666666666664</c:v>
                </c:pt>
                <c:pt idx="5969">
                  <c:v>41888.708333333336</c:v>
                </c:pt>
                <c:pt idx="5970">
                  <c:v>41888.75</c:v>
                </c:pt>
                <c:pt idx="5971">
                  <c:v>41888.791666666664</c:v>
                </c:pt>
                <c:pt idx="5972">
                  <c:v>41888.833333333336</c:v>
                </c:pt>
                <c:pt idx="5973">
                  <c:v>41888.875</c:v>
                </c:pt>
                <c:pt idx="5974">
                  <c:v>41888.916666666664</c:v>
                </c:pt>
                <c:pt idx="5975">
                  <c:v>41888.958333333336</c:v>
                </c:pt>
                <c:pt idx="5976">
                  <c:v>41889</c:v>
                </c:pt>
                <c:pt idx="5977">
                  <c:v>41889.041666666664</c:v>
                </c:pt>
                <c:pt idx="5978">
                  <c:v>41889.083333333336</c:v>
                </c:pt>
                <c:pt idx="5979">
                  <c:v>41889.125</c:v>
                </c:pt>
                <c:pt idx="5980">
                  <c:v>41889.166666666664</c:v>
                </c:pt>
                <c:pt idx="5981">
                  <c:v>41889.208333333336</c:v>
                </c:pt>
                <c:pt idx="5982">
                  <c:v>41889.25</c:v>
                </c:pt>
                <c:pt idx="5983">
                  <c:v>41889.291666666664</c:v>
                </c:pt>
                <c:pt idx="5984">
                  <c:v>41889.333333333336</c:v>
                </c:pt>
                <c:pt idx="5985">
                  <c:v>41889.375</c:v>
                </c:pt>
                <c:pt idx="5986">
                  <c:v>41889.416666666664</c:v>
                </c:pt>
                <c:pt idx="5987">
                  <c:v>41889.458333333336</c:v>
                </c:pt>
                <c:pt idx="5988">
                  <c:v>41889.5</c:v>
                </c:pt>
                <c:pt idx="5989">
                  <c:v>41889.541666666664</c:v>
                </c:pt>
                <c:pt idx="5990">
                  <c:v>41889.583333333336</c:v>
                </c:pt>
                <c:pt idx="5991">
                  <c:v>41889.625</c:v>
                </c:pt>
                <c:pt idx="5992">
                  <c:v>41889.666666666664</c:v>
                </c:pt>
                <c:pt idx="5993">
                  <c:v>41889.708333333336</c:v>
                </c:pt>
                <c:pt idx="5994">
                  <c:v>41889.75</c:v>
                </c:pt>
                <c:pt idx="5995">
                  <c:v>41889.791666666664</c:v>
                </c:pt>
                <c:pt idx="5996">
                  <c:v>41889.833333333336</c:v>
                </c:pt>
                <c:pt idx="5997">
                  <c:v>41889.875</c:v>
                </c:pt>
                <c:pt idx="5998">
                  <c:v>41889.916666666664</c:v>
                </c:pt>
                <c:pt idx="5999">
                  <c:v>41889.958333333336</c:v>
                </c:pt>
                <c:pt idx="6000">
                  <c:v>41890</c:v>
                </c:pt>
                <c:pt idx="6001">
                  <c:v>41890.041666666664</c:v>
                </c:pt>
                <c:pt idx="6002">
                  <c:v>41890.083333333336</c:v>
                </c:pt>
                <c:pt idx="6003">
                  <c:v>41890.125</c:v>
                </c:pt>
                <c:pt idx="6004">
                  <c:v>41890.166666666664</c:v>
                </c:pt>
                <c:pt idx="6005">
                  <c:v>41890.208333333336</c:v>
                </c:pt>
                <c:pt idx="6006">
                  <c:v>41890.25</c:v>
                </c:pt>
                <c:pt idx="6007">
                  <c:v>41890.291666666664</c:v>
                </c:pt>
                <c:pt idx="6008">
                  <c:v>41890.333333333336</c:v>
                </c:pt>
                <c:pt idx="6009">
                  <c:v>41890.375</c:v>
                </c:pt>
                <c:pt idx="6010">
                  <c:v>41890.416666666664</c:v>
                </c:pt>
                <c:pt idx="6011">
                  <c:v>41890.458333333336</c:v>
                </c:pt>
                <c:pt idx="6012">
                  <c:v>41890.5</c:v>
                </c:pt>
                <c:pt idx="6013">
                  <c:v>41890.541666666664</c:v>
                </c:pt>
                <c:pt idx="6014">
                  <c:v>41890.583333333336</c:v>
                </c:pt>
                <c:pt idx="6015">
                  <c:v>41890.625</c:v>
                </c:pt>
                <c:pt idx="6016">
                  <c:v>41890.666666666664</c:v>
                </c:pt>
                <c:pt idx="6017">
                  <c:v>41890.708333333336</c:v>
                </c:pt>
                <c:pt idx="6018">
                  <c:v>41890.75</c:v>
                </c:pt>
                <c:pt idx="6019">
                  <c:v>41890.791666666664</c:v>
                </c:pt>
                <c:pt idx="6020">
                  <c:v>41890.833333333336</c:v>
                </c:pt>
                <c:pt idx="6021">
                  <c:v>41890.875</c:v>
                </c:pt>
                <c:pt idx="6022">
                  <c:v>41890.916666666664</c:v>
                </c:pt>
                <c:pt idx="6023">
                  <c:v>41890.958333333336</c:v>
                </c:pt>
                <c:pt idx="6024">
                  <c:v>41891</c:v>
                </c:pt>
                <c:pt idx="6025">
                  <c:v>41891.041666666664</c:v>
                </c:pt>
                <c:pt idx="6026">
                  <c:v>41891.083333333336</c:v>
                </c:pt>
                <c:pt idx="6027">
                  <c:v>41891.125</c:v>
                </c:pt>
                <c:pt idx="6028">
                  <c:v>41891.166666666664</c:v>
                </c:pt>
                <c:pt idx="6029">
                  <c:v>41891.208333333336</c:v>
                </c:pt>
                <c:pt idx="6030">
                  <c:v>41891.25</c:v>
                </c:pt>
                <c:pt idx="6031">
                  <c:v>41891.291666666664</c:v>
                </c:pt>
                <c:pt idx="6032">
                  <c:v>41891.333333333336</c:v>
                </c:pt>
                <c:pt idx="6033">
                  <c:v>41891.375</c:v>
                </c:pt>
                <c:pt idx="6034">
                  <c:v>41891.416666666664</c:v>
                </c:pt>
                <c:pt idx="6035">
                  <c:v>41891.458333333336</c:v>
                </c:pt>
                <c:pt idx="6036">
                  <c:v>41891.5</c:v>
                </c:pt>
                <c:pt idx="6037">
                  <c:v>41891.541666666664</c:v>
                </c:pt>
                <c:pt idx="6038">
                  <c:v>41891.583333333336</c:v>
                </c:pt>
                <c:pt idx="6039">
                  <c:v>41891.625</c:v>
                </c:pt>
                <c:pt idx="6040">
                  <c:v>41891.666666666664</c:v>
                </c:pt>
                <c:pt idx="6041">
                  <c:v>41891.708333333336</c:v>
                </c:pt>
                <c:pt idx="6042">
                  <c:v>41891.75</c:v>
                </c:pt>
                <c:pt idx="6043">
                  <c:v>41891.791666666664</c:v>
                </c:pt>
                <c:pt idx="6044">
                  <c:v>41891.833333333336</c:v>
                </c:pt>
                <c:pt idx="6045">
                  <c:v>41891.875</c:v>
                </c:pt>
                <c:pt idx="6046">
                  <c:v>41891.916666666664</c:v>
                </c:pt>
                <c:pt idx="6047">
                  <c:v>41891.958333333336</c:v>
                </c:pt>
                <c:pt idx="6048">
                  <c:v>41892</c:v>
                </c:pt>
                <c:pt idx="6049">
                  <c:v>41892.041666666664</c:v>
                </c:pt>
                <c:pt idx="6050">
                  <c:v>41892.083333333336</c:v>
                </c:pt>
                <c:pt idx="6051">
                  <c:v>41892.125</c:v>
                </c:pt>
                <c:pt idx="6052">
                  <c:v>41892.166666666664</c:v>
                </c:pt>
                <c:pt idx="6053">
                  <c:v>41892.208333333336</c:v>
                </c:pt>
                <c:pt idx="6054">
                  <c:v>41892.25</c:v>
                </c:pt>
                <c:pt idx="6055">
                  <c:v>41892.291666666664</c:v>
                </c:pt>
                <c:pt idx="6056">
                  <c:v>41892.333333333336</c:v>
                </c:pt>
                <c:pt idx="6057">
                  <c:v>41892.375</c:v>
                </c:pt>
                <c:pt idx="6058">
                  <c:v>41892.416666666664</c:v>
                </c:pt>
                <c:pt idx="6059">
                  <c:v>41892.458333333336</c:v>
                </c:pt>
                <c:pt idx="6060">
                  <c:v>41892.5</c:v>
                </c:pt>
                <c:pt idx="6061">
                  <c:v>41892.541666666664</c:v>
                </c:pt>
                <c:pt idx="6062">
                  <c:v>41892.583333333336</c:v>
                </c:pt>
                <c:pt idx="6063">
                  <c:v>41892.625</c:v>
                </c:pt>
                <c:pt idx="6064">
                  <c:v>41892.666666666664</c:v>
                </c:pt>
                <c:pt idx="6065">
                  <c:v>41892.708333333336</c:v>
                </c:pt>
                <c:pt idx="6066">
                  <c:v>41892.75</c:v>
                </c:pt>
                <c:pt idx="6067">
                  <c:v>41892.791666666664</c:v>
                </c:pt>
                <c:pt idx="6068">
                  <c:v>41892.833333333336</c:v>
                </c:pt>
                <c:pt idx="6069">
                  <c:v>41892.875</c:v>
                </c:pt>
                <c:pt idx="6070">
                  <c:v>41892.916666666664</c:v>
                </c:pt>
                <c:pt idx="6071">
                  <c:v>41892.958333333336</c:v>
                </c:pt>
                <c:pt idx="6072">
                  <c:v>41893</c:v>
                </c:pt>
                <c:pt idx="6073">
                  <c:v>41893.041666666664</c:v>
                </c:pt>
                <c:pt idx="6074">
                  <c:v>41893.083333333336</c:v>
                </c:pt>
                <c:pt idx="6075">
                  <c:v>41893.125</c:v>
                </c:pt>
                <c:pt idx="6076">
                  <c:v>41893.166666666664</c:v>
                </c:pt>
                <c:pt idx="6077">
                  <c:v>41893.208333333336</c:v>
                </c:pt>
                <c:pt idx="6078">
                  <c:v>41893.25</c:v>
                </c:pt>
                <c:pt idx="6079">
                  <c:v>41893.291666666664</c:v>
                </c:pt>
                <c:pt idx="6080">
                  <c:v>41893.333333333336</c:v>
                </c:pt>
                <c:pt idx="6081">
                  <c:v>41893.375</c:v>
                </c:pt>
                <c:pt idx="6082">
                  <c:v>41893.416666666664</c:v>
                </c:pt>
                <c:pt idx="6083">
                  <c:v>41893.458333333336</c:v>
                </c:pt>
                <c:pt idx="6084">
                  <c:v>41893.5</c:v>
                </c:pt>
                <c:pt idx="6085">
                  <c:v>41893.541666666664</c:v>
                </c:pt>
                <c:pt idx="6086">
                  <c:v>41893.583333333336</c:v>
                </c:pt>
                <c:pt idx="6087">
                  <c:v>41893.625</c:v>
                </c:pt>
                <c:pt idx="6088">
                  <c:v>41893.666666666664</c:v>
                </c:pt>
                <c:pt idx="6089">
                  <c:v>41893.708333333336</c:v>
                </c:pt>
                <c:pt idx="6090">
                  <c:v>41893.75</c:v>
                </c:pt>
                <c:pt idx="6091">
                  <c:v>41893.791666666664</c:v>
                </c:pt>
                <c:pt idx="6092">
                  <c:v>41893.833333333336</c:v>
                </c:pt>
                <c:pt idx="6093">
                  <c:v>41893.875</c:v>
                </c:pt>
                <c:pt idx="6094">
                  <c:v>41893.916666666664</c:v>
                </c:pt>
                <c:pt idx="6095">
                  <c:v>41893.958333333336</c:v>
                </c:pt>
                <c:pt idx="6096">
                  <c:v>41894</c:v>
                </c:pt>
                <c:pt idx="6097">
                  <c:v>41894.041666666664</c:v>
                </c:pt>
                <c:pt idx="6098">
                  <c:v>41894.083333333336</c:v>
                </c:pt>
                <c:pt idx="6099">
                  <c:v>41894.125</c:v>
                </c:pt>
                <c:pt idx="6100">
                  <c:v>41894.166666666664</c:v>
                </c:pt>
                <c:pt idx="6101">
                  <c:v>41894.208333333336</c:v>
                </c:pt>
                <c:pt idx="6102">
                  <c:v>41894.25</c:v>
                </c:pt>
                <c:pt idx="6103">
                  <c:v>41894.291666666664</c:v>
                </c:pt>
                <c:pt idx="6104">
                  <c:v>41894.333333333336</c:v>
                </c:pt>
                <c:pt idx="6105">
                  <c:v>41894.375</c:v>
                </c:pt>
                <c:pt idx="6106">
                  <c:v>41894.416666666664</c:v>
                </c:pt>
                <c:pt idx="6107">
                  <c:v>41894.458333333336</c:v>
                </c:pt>
                <c:pt idx="6108">
                  <c:v>41894.5</c:v>
                </c:pt>
                <c:pt idx="6109">
                  <c:v>41894.541666666664</c:v>
                </c:pt>
                <c:pt idx="6110">
                  <c:v>41894.583333333336</c:v>
                </c:pt>
                <c:pt idx="6111">
                  <c:v>41894.625</c:v>
                </c:pt>
                <c:pt idx="6112">
                  <c:v>41894.666666666664</c:v>
                </c:pt>
                <c:pt idx="6113">
                  <c:v>41894.708333333336</c:v>
                </c:pt>
                <c:pt idx="6114">
                  <c:v>41894.75</c:v>
                </c:pt>
                <c:pt idx="6115">
                  <c:v>41894.791666666664</c:v>
                </c:pt>
                <c:pt idx="6116">
                  <c:v>41894.833333333336</c:v>
                </c:pt>
                <c:pt idx="6117">
                  <c:v>41894.875</c:v>
                </c:pt>
                <c:pt idx="6118">
                  <c:v>41894.916666666664</c:v>
                </c:pt>
                <c:pt idx="6119">
                  <c:v>41894.958333333336</c:v>
                </c:pt>
                <c:pt idx="6120">
                  <c:v>41895</c:v>
                </c:pt>
                <c:pt idx="6121">
                  <c:v>41895.041666666664</c:v>
                </c:pt>
                <c:pt idx="6122">
                  <c:v>41895.083333333336</c:v>
                </c:pt>
                <c:pt idx="6123">
                  <c:v>41895.125</c:v>
                </c:pt>
                <c:pt idx="6124">
                  <c:v>41895.166666666664</c:v>
                </c:pt>
                <c:pt idx="6125">
                  <c:v>41895.208333333336</c:v>
                </c:pt>
                <c:pt idx="6126">
                  <c:v>41895.25</c:v>
                </c:pt>
                <c:pt idx="6127">
                  <c:v>41895.291666666664</c:v>
                </c:pt>
                <c:pt idx="6128">
                  <c:v>41895.333333333336</c:v>
                </c:pt>
                <c:pt idx="6129">
                  <c:v>41895.375</c:v>
                </c:pt>
                <c:pt idx="6130">
                  <c:v>41895.416666666664</c:v>
                </c:pt>
                <c:pt idx="6131">
                  <c:v>41895.458333333336</c:v>
                </c:pt>
                <c:pt idx="6132">
                  <c:v>41895.5</c:v>
                </c:pt>
                <c:pt idx="6133">
                  <c:v>41895.541666666664</c:v>
                </c:pt>
                <c:pt idx="6134">
                  <c:v>41895.583333333336</c:v>
                </c:pt>
                <c:pt idx="6135">
                  <c:v>41895.625</c:v>
                </c:pt>
                <c:pt idx="6136">
                  <c:v>41895.666666666664</c:v>
                </c:pt>
                <c:pt idx="6137">
                  <c:v>41895.708333333336</c:v>
                </c:pt>
                <c:pt idx="6138">
                  <c:v>41895.75</c:v>
                </c:pt>
                <c:pt idx="6139">
                  <c:v>41895.791666666664</c:v>
                </c:pt>
                <c:pt idx="6140">
                  <c:v>41895.833333333336</c:v>
                </c:pt>
                <c:pt idx="6141">
                  <c:v>41895.875</c:v>
                </c:pt>
                <c:pt idx="6142">
                  <c:v>41895.916666666664</c:v>
                </c:pt>
                <c:pt idx="6143">
                  <c:v>41895.958333333336</c:v>
                </c:pt>
                <c:pt idx="6144">
                  <c:v>41896</c:v>
                </c:pt>
                <c:pt idx="6145">
                  <c:v>41896.041666666664</c:v>
                </c:pt>
                <c:pt idx="6146">
                  <c:v>41896.083333333336</c:v>
                </c:pt>
                <c:pt idx="6147">
                  <c:v>41896.125</c:v>
                </c:pt>
                <c:pt idx="6148">
                  <c:v>41896.166666666664</c:v>
                </c:pt>
                <c:pt idx="6149">
                  <c:v>41896.208333333336</c:v>
                </c:pt>
                <c:pt idx="6150">
                  <c:v>41896.25</c:v>
                </c:pt>
                <c:pt idx="6151">
                  <c:v>41896.291666666664</c:v>
                </c:pt>
                <c:pt idx="6152">
                  <c:v>41896.333333333336</c:v>
                </c:pt>
                <c:pt idx="6153">
                  <c:v>41896.375</c:v>
                </c:pt>
                <c:pt idx="6154">
                  <c:v>41896.416666666664</c:v>
                </c:pt>
                <c:pt idx="6155">
                  <c:v>41896.458333333336</c:v>
                </c:pt>
                <c:pt idx="6156">
                  <c:v>41896.5</c:v>
                </c:pt>
                <c:pt idx="6157">
                  <c:v>41896.541666666664</c:v>
                </c:pt>
                <c:pt idx="6158">
                  <c:v>41896.583333333336</c:v>
                </c:pt>
                <c:pt idx="6159">
                  <c:v>41896.625</c:v>
                </c:pt>
                <c:pt idx="6160">
                  <c:v>41896.666666666664</c:v>
                </c:pt>
                <c:pt idx="6161">
                  <c:v>41896.708333333336</c:v>
                </c:pt>
                <c:pt idx="6162">
                  <c:v>41896.75</c:v>
                </c:pt>
                <c:pt idx="6163">
                  <c:v>41896.791666666664</c:v>
                </c:pt>
                <c:pt idx="6164">
                  <c:v>41896.833333333336</c:v>
                </c:pt>
                <c:pt idx="6165">
                  <c:v>41896.875</c:v>
                </c:pt>
                <c:pt idx="6166">
                  <c:v>41896.916666666664</c:v>
                </c:pt>
                <c:pt idx="6167">
                  <c:v>41896.958333333336</c:v>
                </c:pt>
                <c:pt idx="6168">
                  <c:v>41897</c:v>
                </c:pt>
                <c:pt idx="6169">
                  <c:v>41897.041666666664</c:v>
                </c:pt>
                <c:pt idx="6170">
                  <c:v>41897.083333333336</c:v>
                </c:pt>
                <c:pt idx="6171">
                  <c:v>41897.125</c:v>
                </c:pt>
                <c:pt idx="6172">
                  <c:v>41897.166666666664</c:v>
                </c:pt>
                <c:pt idx="6173">
                  <c:v>41897.208333333336</c:v>
                </c:pt>
                <c:pt idx="6174">
                  <c:v>41897.25</c:v>
                </c:pt>
                <c:pt idx="6175">
                  <c:v>41897.291666666664</c:v>
                </c:pt>
                <c:pt idx="6176">
                  <c:v>41897.333333333336</c:v>
                </c:pt>
                <c:pt idx="6177">
                  <c:v>41897.375</c:v>
                </c:pt>
                <c:pt idx="6178">
                  <c:v>41897.416666666664</c:v>
                </c:pt>
                <c:pt idx="6179">
                  <c:v>41897.458333333336</c:v>
                </c:pt>
                <c:pt idx="6180">
                  <c:v>41897.5</c:v>
                </c:pt>
                <c:pt idx="6181">
                  <c:v>41897.541666666664</c:v>
                </c:pt>
                <c:pt idx="6182">
                  <c:v>41897.583333333336</c:v>
                </c:pt>
                <c:pt idx="6183">
                  <c:v>41897.625</c:v>
                </c:pt>
                <c:pt idx="6184">
                  <c:v>41897.666666666664</c:v>
                </c:pt>
                <c:pt idx="6185">
                  <c:v>41897.708333333336</c:v>
                </c:pt>
                <c:pt idx="6186">
                  <c:v>41897.75</c:v>
                </c:pt>
                <c:pt idx="6187">
                  <c:v>41897.791666666664</c:v>
                </c:pt>
                <c:pt idx="6188">
                  <c:v>41897.833333333336</c:v>
                </c:pt>
                <c:pt idx="6189">
                  <c:v>41897.875</c:v>
                </c:pt>
                <c:pt idx="6190">
                  <c:v>41897.916666666664</c:v>
                </c:pt>
                <c:pt idx="6191">
                  <c:v>41897.958333333336</c:v>
                </c:pt>
                <c:pt idx="6192">
                  <c:v>41898</c:v>
                </c:pt>
                <c:pt idx="6193">
                  <c:v>41898.041666666664</c:v>
                </c:pt>
                <c:pt idx="6194">
                  <c:v>41898.083333333336</c:v>
                </c:pt>
                <c:pt idx="6195">
                  <c:v>41898.125</c:v>
                </c:pt>
                <c:pt idx="6196">
                  <c:v>41898.166666666664</c:v>
                </c:pt>
                <c:pt idx="6197">
                  <c:v>41898.208333333336</c:v>
                </c:pt>
                <c:pt idx="6198">
                  <c:v>41898.25</c:v>
                </c:pt>
                <c:pt idx="6199">
                  <c:v>41898.291666666664</c:v>
                </c:pt>
                <c:pt idx="6200">
                  <c:v>41898.333333333336</c:v>
                </c:pt>
                <c:pt idx="6201">
                  <c:v>41898.375</c:v>
                </c:pt>
                <c:pt idx="6202">
                  <c:v>41898.416666666664</c:v>
                </c:pt>
                <c:pt idx="6203">
                  <c:v>41898.458333333336</c:v>
                </c:pt>
                <c:pt idx="6204">
                  <c:v>41898.5</c:v>
                </c:pt>
                <c:pt idx="6205">
                  <c:v>41898.541666666664</c:v>
                </c:pt>
                <c:pt idx="6206">
                  <c:v>41898.583333333336</c:v>
                </c:pt>
                <c:pt idx="6207">
                  <c:v>41898.625</c:v>
                </c:pt>
                <c:pt idx="6208">
                  <c:v>41898.666666666664</c:v>
                </c:pt>
                <c:pt idx="6209">
                  <c:v>41898.708333333336</c:v>
                </c:pt>
                <c:pt idx="6210">
                  <c:v>41898.75</c:v>
                </c:pt>
                <c:pt idx="6211">
                  <c:v>41898.791666666664</c:v>
                </c:pt>
                <c:pt idx="6212">
                  <c:v>41898.833333333336</c:v>
                </c:pt>
                <c:pt idx="6213">
                  <c:v>41898.875</c:v>
                </c:pt>
                <c:pt idx="6214">
                  <c:v>41898.916666666664</c:v>
                </c:pt>
                <c:pt idx="6215">
                  <c:v>41898.958333333336</c:v>
                </c:pt>
                <c:pt idx="6216">
                  <c:v>41899</c:v>
                </c:pt>
                <c:pt idx="6217">
                  <c:v>41899.041666666664</c:v>
                </c:pt>
                <c:pt idx="6218">
                  <c:v>41899.083333333336</c:v>
                </c:pt>
                <c:pt idx="6219">
                  <c:v>41899.125</c:v>
                </c:pt>
                <c:pt idx="6220">
                  <c:v>41899.166666666664</c:v>
                </c:pt>
                <c:pt idx="6221">
                  <c:v>41899.208333333336</c:v>
                </c:pt>
                <c:pt idx="6222">
                  <c:v>41899.25</c:v>
                </c:pt>
                <c:pt idx="6223">
                  <c:v>41899.291666666664</c:v>
                </c:pt>
                <c:pt idx="6224">
                  <c:v>41899.333333333336</c:v>
                </c:pt>
                <c:pt idx="6225">
                  <c:v>41899.375</c:v>
                </c:pt>
                <c:pt idx="6226">
                  <c:v>41899.416666666664</c:v>
                </c:pt>
                <c:pt idx="6227">
                  <c:v>41899.458333333336</c:v>
                </c:pt>
                <c:pt idx="6228">
                  <c:v>41899.5</c:v>
                </c:pt>
                <c:pt idx="6229">
                  <c:v>41899.541666666664</c:v>
                </c:pt>
                <c:pt idx="6230">
                  <c:v>41899.583333333336</c:v>
                </c:pt>
                <c:pt idx="6231">
                  <c:v>41899.625</c:v>
                </c:pt>
                <c:pt idx="6232">
                  <c:v>41899.666666666664</c:v>
                </c:pt>
                <c:pt idx="6233">
                  <c:v>41899.708333333336</c:v>
                </c:pt>
                <c:pt idx="6234">
                  <c:v>41899.75</c:v>
                </c:pt>
                <c:pt idx="6235">
                  <c:v>41899.791666666664</c:v>
                </c:pt>
                <c:pt idx="6236">
                  <c:v>41899.833333333336</c:v>
                </c:pt>
                <c:pt idx="6237">
                  <c:v>41899.875</c:v>
                </c:pt>
                <c:pt idx="6238">
                  <c:v>41899.916666666664</c:v>
                </c:pt>
                <c:pt idx="6239">
                  <c:v>41899.958333333336</c:v>
                </c:pt>
                <c:pt idx="6240">
                  <c:v>41900</c:v>
                </c:pt>
                <c:pt idx="6241">
                  <c:v>41900.041666666664</c:v>
                </c:pt>
                <c:pt idx="6242">
                  <c:v>41900.083333333336</c:v>
                </c:pt>
                <c:pt idx="6243">
                  <c:v>41900.125</c:v>
                </c:pt>
                <c:pt idx="6244">
                  <c:v>41900.166666666664</c:v>
                </c:pt>
                <c:pt idx="6245">
                  <c:v>41900.208333333336</c:v>
                </c:pt>
                <c:pt idx="6246">
                  <c:v>41900.25</c:v>
                </c:pt>
                <c:pt idx="6247">
                  <c:v>41900.291666666664</c:v>
                </c:pt>
                <c:pt idx="6248">
                  <c:v>41900.333333333336</c:v>
                </c:pt>
                <c:pt idx="6249">
                  <c:v>41900.375</c:v>
                </c:pt>
                <c:pt idx="6250">
                  <c:v>41900.416666666664</c:v>
                </c:pt>
                <c:pt idx="6251">
                  <c:v>41900.458333333336</c:v>
                </c:pt>
                <c:pt idx="6252">
                  <c:v>41900.5</c:v>
                </c:pt>
                <c:pt idx="6253">
                  <c:v>41900.541666666664</c:v>
                </c:pt>
                <c:pt idx="6254">
                  <c:v>41900.583333333336</c:v>
                </c:pt>
                <c:pt idx="6255">
                  <c:v>41900.625</c:v>
                </c:pt>
                <c:pt idx="6256">
                  <c:v>41900.666666666664</c:v>
                </c:pt>
                <c:pt idx="6257">
                  <c:v>41900.708333333336</c:v>
                </c:pt>
                <c:pt idx="6258">
                  <c:v>41900.75</c:v>
                </c:pt>
                <c:pt idx="6259">
                  <c:v>41900.791666666664</c:v>
                </c:pt>
                <c:pt idx="6260">
                  <c:v>41900.833333333336</c:v>
                </c:pt>
                <c:pt idx="6261">
                  <c:v>41900.875</c:v>
                </c:pt>
                <c:pt idx="6262">
                  <c:v>41900.916666666664</c:v>
                </c:pt>
                <c:pt idx="6263">
                  <c:v>41900.958333333336</c:v>
                </c:pt>
                <c:pt idx="6264">
                  <c:v>41901</c:v>
                </c:pt>
                <c:pt idx="6265">
                  <c:v>41901.041666666664</c:v>
                </c:pt>
                <c:pt idx="6266">
                  <c:v>41901.083333333336</c:v>
                </c:pt>
                <c:pt idx="6267">
                  <c:v>41901.125</c:v>
                </c:pt>
                <c:pt idx="6268">
                  <c:v>41901.166666666664</c:v>
                </c:pt>
                <c:pt idx="6269">
                  <c:v>41901.208333333336</c:v>
                </c:pt>
                <c:pt idx="6270">
                  <c:v>41901.25</c:v>
                </c:pt>
                <c:pt idx="6271">
                  <c:v>41901.291666666664</c:v>
                </c:pt>
                <c:pt idx="6272">
                  <c:v>41901.333333333336</c:v>
                </c:pt>
                <c:pt idx="6273">
                  <c:v>41901.375</c:v>
                </c:pt>
                <c:pt idx="6274">
                  <c:v>41901.416666666664</c:v>
                </c:pt>
                <c:pt idx="6275">
                  <c:v>41901.458333333336</c:v>
                </c:pt>
                <c:pt idx="6276">
                  <c:v>41901.5</c:v>
                </c:pt>
                <c:pt idx="6277">
                  <c:v>41901.541666666664</c:v>
                </c:pt>
                <c:pt idx="6278">
                  <c:v>41901.583333333336</c:v>
                </c:pt>
                <c:pt idx="6279">
                  <c:v>41901.625</c:v>
                </c:pt>
                <c:pt idx="6280">
                  <c:v>41901.666666666664</c:v>
                </c:pt>
                <c:pt idx="6281">
                  <c:v>41901.708333333336</c:v>
                </c:pt>
                <c:pt idx="6282">
                  <c:v>41901.75</c:v>
                </c:pt>
                <c:pt idx="6283">
                  <c:v>41901.791666666664</c:v>
                </c:pt>
                <c:pt idx="6284">
                  <c:v>41901.833333333336</c:v>
                </c:pt>
                <c:pt idx="6285">
                  <c:v>41901.875</c:v>
                </c:pt>
                <c:pt idx="6286">
                  <c:v>41901.916666666664</c:v>
                </c:pt>
                <c:pt idx="6287">
                  <c:v>41901.958333333336</c:v>
                </c:pt>
                <c:pt idx="6288">
                  <c:v>41902</c:v>
                </c:pt>
                <c:pt idx="6289">
                  <c:v>41902.041666666664</c:v>
                </c:pt>
                <c:pt idx="6290">
                  <c:v>41902.083333333336</c:v>
                </c:pt>
                <c:pt idx="6291">
                  <c:v>41902.125</c:v>
                </c:pt>
                <c:pt idx="6292">
                  <c:v>41902.166666666664</c:v>
                </c:pt>
                <c:pt idx="6293">
                  <c:v>41902.208333333336</c:v>
                </c:pt>
                <c:pt idx="6294">
                  <c:v>41902.25</c:v>
                </c:pt>
                <c:pt idx="6295">
                  <c:v>41902.291666666664</c:v>
                </c:pt>
                <c:pt idx="6296">
                  <c:v>41902.333333333336</c:v>
                </c:pt>
                <c:pt idx="6297">
                  <c:v>41902.375</c:v>
                </c:pt>
                <c:pt idx="6298">
                  <c:v>41902.416666666664</c:v>
                </c:pt>
                <c:pt idx="6299">
                  <c:v>41902.458333333336</c:v>
                </c:pt>
                <c:pt idx="6300">
                  <c:v>41902.5</c:v>
                </c:pt>
                <c:pt idx="6301">
                  <c:v>41902.541666666664</c:v>
                </c:pt>
                <c:pt idx="6302">
                  <c:v>41902.583333333336</c:v>
                </c:pt>
                <c:pt idx="6303">
                  <c:v>41902.625</c:v>
                </c:pt>
                <c:pt idx="6304">
                  <c:v>41902.666666666664</c:v>
                </c:pt>
                <c:pt idx="6305">
                  <c:v>41902.708333333336</c:v>
                </c:pt>
                <c:pt idx="6306">
                  <c:v>41902.75</c:v>
                </c:pt>
                <c:pt idx="6307">
                  <c:v>41902.791666666664</c:v>
                </c:pt>
                <c:pt idx="6308">
                  <c:v>41902.833333333336</c:v>
                </c:pt>
                <c:pt idx="6309">
                  <c:v>41902.875</c:v>
                </c:pt>
                <c:pt idx="6310">
                  <c:v>41902.916666666664</c:v>
                </c:pt>
                <c:pt idx="6311">
                  <c:v>41902.958333333336</c:v>
                </c:pt>
                <c:pt idx="6312">
                  <c:v>41903</c:v>
                </c:pt>
                <c:pt idx="6313">
                  <c:v>41903.041666666664</c:v>
                </c:pt>
                <c:pt idx="6314">
                  <c:v>41903.083333333336</c:v>
                </c:pt>
                <c:pt idx="6315">
                  <c:v>41903.125</c:v>
                </c:pt>
                <c:pt idx="6316">
                  <c:v>41903.166666666664</c:v>
                </c:pt>
                <c:pt idx="6317">
                  <c:v>41903.208333333336</c:v>
                </c:pt>
                <c:pt idx="6318">
                  <c:v>41903.25</c:v>
                </c:pt>
                <c:pt idx="6319">
                  <c:v>41903.291666666664</c:v>
                </c:pt>
                <c:pt idx="6320">
                  <c:v>41903.333333333336</c:v>
                </c:pt>
                <c:pt idx="6321">
                  <c:v>41903.375</c:v>
                </c:pt>
                <c:pt idx="6322">
                  <c:v>41903.416666666664</c:v>
                </c:pt>
                <c:pt idx="6323">
                  <c:v>41903.458333333336</c:v>
                </c:pt>
                <c:pt idx="6324">
                  <c:v>41903.5</c:v>
                </c:pt>
                <c:pt idx="6325">
                  <c:v>41903.541666666664</c:v>
                </c:pt>
                <c:pt idx="6326">
                  <c:v>41903.583333333336</c:v>
                </c:pt>
                <c:pt idx="6327">
                  <c:v>41903.625</c:v>
                </c:pt>
                <c:pt idx="6328">
                  <c:v>41903.666666666664</c:v>
                </c:pt>
                <c:pt idx="6329">
                  <c:v>41903.708333333336</c:v>
                </c:pt>
                <c:pt idx="6330">
                  <c:v>41903.75</c:v>
                </c:pt>
                <c:pt idx="6331">
                  <c:v>41903.791666666664</c:v>
                </c:pt>
                <c:pt idx="6332">
                  <c:v>41903.833333333336</c:v>
                </c:pt>
                <c:pt idx="6333">
                  <c:v>41903.875</c:v>
                </c:pt>
                <c:pt idx="6334">
                  <c:v>41903.916666666664</c:v>
                </c:pt>
                <c:pt idx="6335">
                  <c:v>41903.958333333336</c:v>
                </c:pt>
                <c:pt idx="6336">
                  <c:v>41904</c:v>
                </c:pt>
                <c:pt idx="6337">
                  <c:v>41904.041666666664</c:v>
                </c:pt>
                <c:pt idx="6338">
                  <c:v>41904.083333333336</c:v>
                </c:pt>
                <c:pt idx="6339">
                  <c:v>41904.125</c:v>
                </c:pt>
                <c:pt idx="6340">
                  <c:v>41904.166666666664</c:v>
                </c:pt>
                <c:pt idx="6341">
                  <c:v>41904.208333333336</c:v>
                </c:pt>
                <c:pt idx="6342">
                  <c:v>41904.25</c:v>
                </c:pt>
                <c:pt idx="6343">
                  <c:v>41904.291666666664</c:v>
                </c:pt>
                <c:pt idx="6344">
                  <c:v>41904.333333333336</c:v>
                </c:pt>
                <c:pt idx="6345">
                  <c:v>41904.375</c:v>
                </c:pt>
                <c:pt idx="6346">
                  <c:v>41904.416666666664</c:v>
                </c:pt>
                <c:pt idx="6347">
                  <c:v>41904.458333333336</c:v>
                </c:pt>
                <c:pt idx="6348">
                  <c:v>41904.5</c:v>
                </c:pt>
                <c:pt idx="6349">
                  <c:v>41904.541666666664</c:v>
                </c:pt>
                <c:pt idx="6350">
                  <c:v>41904.583333333336</c:v>
                </c:pt>
                <c:pt idx="6351">
                  <c:v>41904.625</c:v>
                </c:pt>
                <c:pt idx="6352">
                  <c:v>41904.666666666664</c:v>
                </c:pt>
                <c:pt idx="6353">
                  <c:v>41904.708333333336</c:v>
                </c:pt>
                <c:pt idx="6354">
                  <c:v>41904.75</c:v>
                </c:pt>
                <c:pt idx="6355">
                  <c:v>41904.791666666664</c:v>
                </c:pt>
                <c:pt idx="6356">
                  <c:v>41904.833333333336</c:v>
                </c:pt>
                <c:pt idx="6357">
                  <c:v>41904.875</c:v>
                </c:pt>
                <c:pt idx="6358">
                  <c:v>41904.916666666664</c:v>
                </c:pt>
                <c:pt idx="6359">
                  <c:v>41904.958333333336</c:v>
                </c:pt>
                <c:pt idx="6360">
                  <c:v>41905</c:v>
                </c:pt>
                <c:pt idx="6361">
                  <c:v>41905.041666666664</c:v>
                </c:pt>
                <c:pt idx="6362">
                  <c:v>41905.083333333336</c:v>
                </c:pt>
                <c:pt idx="6363">
                  <c:v>41905.125</c:v>
                </c:pt>
                <c:pt idx="6364">
                  <c:v>41905.166666666664</c:v>
                </c:pt>
                <c:pt idx="6365">
                  <c:v>41905.208333333336</c:v>
                </c:pt>
                <c:pt idx="6366">
                  <c:v>41905.25</c:v>
                </c:pt>
                <c:pt idx="6367">
                  <c:v>41905.291666666664</c:v>
                </c:pt>
                <c:pt idx="6368">
                  <c:v>41905.333333333336</c:v>
                </c:pt>
                <c:pt idx="6369">
                  <c:v>41905.375</c:v>
                </c:pt>
                <c:pt idx="6370">
                  <c:v>41905.416666666664</c:v>
                </c:pt>
                <c:pt idx="6371">
                  <c:v>41905.458333333336</c:v>
                </c:pt>
                <c:pt idx="6372">
                  <c:v>41905.5</c:v>
                </c:pt>
                <c:pt idx="6373">
                  <c:v>41905.541666666664</c:v>
                </c:pt>
                <c:pt idx="6374">
                  <c:v>41905.583333333336</c:v>
                </c:pt>
                <c:pt idx="6375">
                  <c:v>41905.625</c:v>
                </c:pt>
                <c:pt idx="6376">
                  <c:v>41905.666666666664</c:v>
                </c:pt>
                <c:pt idx="6377">
                  <c:v>41905.708333333336</c:v>
                </c:pt>
                <c:pt idx="6378">
                  <c:v>41905.75</c:v>
                </c:pt>
                <c:pt idx="6379">
                  <c:v>41905.791666666664</c:v>
                </c:pt>
                <c:pt idx="6380">
                  <c:v>41905.833333333336</c:v>
                </c:pt>
                <c:pt idx="6381">
                  <c:v>41905.875</c:v>
                </c:pt>
                <c:pt idx="6382">
                  <c:v>41905.916666666664</c:v>
                </c:pt>
                <c:pt idx="6383">
                  <c:v>41905.958333333336</c:v>
                </c:pt>
                <c:pt idx="6384">
                  <c:v>41906</c:v>
                </c:pt>
                <c:pt idx="6385">
                  <c:v>41906.041666666664</c:v>
                </c:pt>
                <c:pt idx="6386">
                  <c:v>41906.083333333336</c:v>
                </c:pt>
                <c:pt idx="6387">
                  <c:v>41906.125</c:v>
                </c:pt>
                <c:pt idx="6388">
                  <c:v>41906.166666666664</c:v>
                </c:pt>
                <c:pt idx="6389">
                  <c:v>41906.208333333336</c:v>
                </c:pt>
                <c:pt idx="6390">
                  <c:v>41906.25</c:v>
                </c:pt>
                <c:pt idx="6391">
                  <c:v>41906.291666666664</c:v>
                </c:pt>
                <c:pt idx="6392">
                  <c:v>41906.333333333336</c:v>
                </c:pt>
                <c:pt idx="6393">
                  <c:v>41906.375</c:v>
                </c:pt>
                <c:pt idx="6394">
                  <c:v>41906.416666666664</c:v>
                </c:pt>
                <c:pt idx="6395">
                  <c:v>41906.458333333336</c:v>
                </c:pt>
                <c:pt idx="6396">
                  <c:v>41906.5</c:v>
                </c:pt>
                <c:pt idx="6397">
                  <c:v>41906.541666666664</c:v>
                </c:pt>
                <c:pt idx="6398">
                  <c:v>41906.583333333336</c:v>
                </c:pt>
                <c:pt idx="6399">
                  <c:v>41906.625</c:v>
                </c:pt>
                <c:pt idx="6400">
                  <c:v>41906.666666666664</c:v>
                </c:pt>
                <c:pt idx="6401">
                  <c:v>41906.708333333336</c:v>
                </c:pt>
                <c:pt idx="6402">
                  <c:v>41906.75</c:v>
                </c:pt>
                <c:pt idx="6403">
                  <c:v>41906.791666666664</c:v>
                </c:pt>
                <c:pt idx="6404">
                  <c:v>41906.833333333336</c:v>
                </c:pt>
                <c:pt idx="6405">
                  <c:v>41906.875</c:v>
                </c:pt>
                <c:pt idx="6406">
                  <c:v>41906.916666666664</c:v>
                </c:pt>
                <c:pt idx="6407">
                  <c:v>41906.958333333336</c:v>
                </c:pt>
                <c:pt idx="6408">
                  <c:v>41907</c:v>
                </c:pt>
                <c:pt idx="6409">
                  <c:v>41907.041666666664</c:v>
                </c:pt>
                <c:pt idx="6410">
                  <c:v>41907.083333333336</c:v>
                </c:pt>
                <c:pt idx="6411">
                  <c:v>41907.125</c:v>
                </c:pt>
                <c:pt idx="6412">
                  <c:v>41907.166666666664</c:v>
                </c:pt>
                <c:pt idx="6413">
                  <c:v>41907.208333333336</c:v>
                </c:pt>
                <c:pt idx="6414">
                  <c:v>41907.25</c:v>
                </c:pt>
                <c:pt idx="6415">
                  <c:v>41907.291666666664</c:v>
                </c:pt>
                <c:pt idx="6416">
                  <c:v>41907.333333333336</c:v>
                </c:pt>
                <c:pt idx="6417">
                  <c:v>41907.375</c:v>
                </c:pt>
                <c:pt idx="6418">
                  <c:v>41907.416666666664</c:v>
                </c:pt>
                <c:pt idx="6419">
                  <c:v>41907.458333333336</c:v>
                </c:pt>
                <c:pt idx="6420">
                  <c:v>41907.5</c:v>
                </c:pt>
                <c:pt idx="6421">
                  <c:v>41907.541666666664</c:v>
                </c:pt>
                <c:pt idx="6422">
                  <c:v>41907.583333333336</c:v>
                </c:pt>
                <c:pt idx="6423">
                  <c:v>41907.625</c:v>
                </c:pt>
                <c:pt idx="6424">
                  <c:v>41907.666666666664</c:v>
                </c:pt>
                <c:pt idx="6425">
                  <c:v>41907.708333333336</c:v>
                </c:pt>
                <c:pt idx="6426">
                  <c:v>41907.75</c:v>
                </c:pt>
                <c:pt idx="6427">
                  <c:v>41907.791666666664</c:v>
                </c:pt>
                <c:pt idx="6428">
                  <c:v>41907.833333333336</c:v>
                </c:pt>
                <c:pt idx="6429">
                  <c:v>41907.875</c:v>
                </c:pt>
                <c:pt idx="6430">
                  <c:v>41907.916666666664</c:v>
                </c:pt>
                <c:pt idx="6431">
                  <c:v>41907.958333333336</c:v>
                </c:pt>
                <c:pt idx="6432">
                  <c:v>41908</c:v>
                </c:pt>
                <c:pt idx="6433">
                  <c:v>41908.041666666664</c:v>
                </c:pt>
                <c:pt idx="6434">
                  <c:v>41908.083333333336</c:v>
                </c:pt>
                <c:pt idx="6435">
                  <c:v>41908.125</c:v>
                </c:pt>
                <c:pt idx="6436">
                  <c:v>41908.166666666664</c:v>
                </c:pt>
                <c:pt idx="6437">
                  <c:v>41908.208333333336</c:v>
                </c:pt>
                <c:pt idx="6438">
                  <c:v>41908.25</c:v>
                </c:pt>
                <c:pt idx="6439">
                  <c:v>41908.291666666664</c:v>
                </c:pt>
                <c:pt idx="6440">
                  <c:v>41908.333333333336</c:v>
                </c:pt>
                <c:pt idx="6441">
                  <c:v>41908.375</c:v>
                </c:pt>
                <c:pt idx="6442">
                  <c:v>41908.416666666664</c:v>
                </c:pt>
                <c:pt idx="6443">
                  <c:v>41908.458333333336</c:v>
                </c:pt>
                <c:pt idx="6444">
                  <c:v>41908.5</c:v>
                </c:pt>
                <c:pt idx="6445">
                  <c:v>41908.541666666664</c:v>
                </c:pt>
                <c:pt idx="6446">
                  <c:v>41908.583333333336</c:v>
                </c:pt>
                <c:pt idx="6447">
                  <c:v>41908.625</c:v>
                </c:pt>
                <c:pt idx="6448">
                  <c:v>41908.666666666664</c:v>
                </c:pt>
                <c:pt idx="6449">
                  <c:v>41908.708333333336</c:v>
                </c:pt>
                <c:pt idx="6450">
                  <c:v>41908.75</c:v>
                </c:pt>
                <c:pt idx="6451">
                  <c:v>41908.791666666664</c:v>
                </c:pt>
                <c:pt idx="6452">
                  <c:v>41908.833333333336</c:v>
                </c:pt>
                <c:pt idx="6453">
                  <c:v>41908.875</c:v>
                </c:pt>
                <c:pt idx="6454">
                  <c:v>41908.916666666664</c:v>
                </c:pt>
                <c:pt idx="6455">
                  <c:v>41908.958333333336</c:v>
                </c:pt>
                <c:pt idx="6456">
                  <c:v>41909</c:v>
                </c:pt>
                <c:pt idx="6457">
                  <c:v>41909.041666666664</c:v>
                </c:pt>
                <c:pt idx="6458">
                  <c:v>41909.083333333336</c:v>
                </c:pt>
                <c:pt idx="6459">
                  <c:v>41909.125</c:v>
                </c:pt>
                <c:pt idx="6460">
                  <c:v>41909.166666666664</c:v>
                </c:pt>
                <c:pt idx="6461">
                  <c:v>41909.208333333336</c:v>
                </c:pt>
                <c:pt idx="6462">
                  <c:v>41909.25</c:v>
                </c:pt>
                <c:pt idx="6463">
                  <c:v>41909.291666666664</c:v>
                </c:pt>
                <c:pt idx="6464">
                  <c:v>41909.333333333336</c:v>
                </c:pt>
                <c:pt idx="6465">
                  <c:v>41909.375</c:v>
                </c:pt>
                <c:pt idx="6466">
                  <c:v>41909.416666666664</c:v>
                </c:pt>
                <c:pt idx="6467">
                  <c:v>41909.458333333336</c:v>
                </c:pt>
                <c:pt idx="6468">
                  <c:v>41909.5</c:v>
                </c:pt>
                <c:pt idx="6469">
                  <c:v>41909.541666666664</c:v>
                </c:pt>
                <c:pt idx="6470">
                  <c:v>41909.583333333336</c:v>
                </c:pt>
                <c:pt idx="6471">
                  <c:v>41909.625</c:v>
                </c:pt>
                <c:pt idx="6472">
                  <c:v>41909.666666666664</c:v>
                </c:pt>
                <c:pt idx="6473">
                  <c:v>41909.708333333336</c:v>
                </c:pt>
                <c:pt idx="6474">
                  <c:v>41909.75</c:v>
                </c:pt>
                <c:pt idx="6475">
                  <c:v>41909.791666666664</c:v>
                </c:pt>
                <c:pt idx="6476">
                  <c:v>41909.833333333336</c:v>
                </c:pt>
                <c:pt idx="6477">
                  <c:v>41909.875</c:v>
                </c:pt>
                <c:pt idx="6478">
                  <c:v>41909.916666666664</c:v>
                </c:pt>
                <c:pt idx="6479">
                  <c:v>41909.958333333336</c:v>
                </c:pt>
                <c:pt idx="6480">
                  <c:v>41910</c:v>
                </c:pt>
                <c:pt idx="6481">
                  <c:v>41910.041666666664</c:v>
                </c:pt>
                <c:pt idx="6482">
                  <c:v>41910.083333333336</c:v>
                </c:pt>
                <c:pt idx="6483">
                  <c:v>41910.125</c:v>
                </c:pt>
                <c:pt idx="6484">
                  <c:v>41910.166666666664</c:v>
                </c:pt>
                <c:pt idx="6485">
                  <c:v>41910.208333333336</c:v>
                </c:pt>
                <c:pt idx="6486">
                  <c:v>41910.25</c:v>
                </c:pt>
                <c:pt idx="6487">
                  <c:v>41910.291666666664</c:v>
                </c:pt>
                <c:pt idx="6488">
                  <c:v>41910.333333333336</c:v>
                </c:pt>
                <c:pt idx="6489">
                  <c:v>41910.375</c:v>
                </c:pt>
                <c:pt idx="6490">
                  <c:v>41910.416666666664</c:v>
                </c:pt>
                <c:pt idx="6491">
                  <c:v>41910.458333333336</c:v>
                </c:pt>
                <c:pt idx="6492">
                  <c:v>41910.5</c:v>
                </c:pt>
                <c:pt idx="6493">
                  <c:v>41910.541666666664</c:v>
                </c:pt>
                <c:pt idx="6494">
                  <c:v>41910.583333333336</c:v>
                </c:pt>
                <c:pt idx="6495">
                  <c:v>41910.625</c:v>
                </c:pt>
                <c:pt idx="6496">
                  <c:v>41910.666666666664</c:v>
                </c:pt>
                <c:pt idx="6497">
                  <c:v>41910.708333333336</c:v>
                </c:pt>
                <c:pt idx="6498">
                  <c:v>41910.75</c:v>
                </c:pt>
                <c:pt idx="6499">
                  <c:v>41910.791666666664</c:v>
                </c:pt>
                <c:pt idx="6500">
                  <c:v>41910.833333333336</c:v>
                </c:pt>
                <c:pt idx="6501">
                  <c:v>41910.875</c:v>
                </c:pt>
                <c:pt idx="6502">
                  <c:v>41910.916666666664</c:v>
                </c:pt>
                <c:pt idx="6503">
                  <c:v>41910.958333333336</c:v>
                </c:pt>
                <c:pt idx="6504">
                  <c:v>41911</c:v>
                </c:pt>
                <c:pt idx="6505">
                  <c:v>41911.041666666664</c:v>
                </c:pt>
                <c:pt idx="6506">
                  <c:v>41911.083333333336</c:v>
                </c:pt>
                <c:pt idx="6507">
                  <c:v>41911.125</c:v>
                </c:pt>
                <c:pt idx="6508">
                  <c:v>41911.166666666664</c:v>
                </c:pt>
                <c:pt idx="6509">
                  <c:v>41911.208333333336</c:v>
                </c:pt>
                <c:pt idx="6510">
                  <c:v>41911.25</c:v>
                </c:pt>
                <c:pt idx="6511">
                  <c:v>41911.291666666664</c:v>
                </c:pt>
                <c:pt idx="6512">
                  <c:v>41911.333333333336</c:v>
                </c:pt>
                <c:pt idx="6513">
                  <c:v>41911.375</c:v>
                </c:pt>
                <c:pt idx="6514">
                  <c:v>41911.416666666664</c:v>
                </c:pt>
                <c:pt idx="6515">
                  <c:v>41911.458333333336</c:v>
                </c:pt>
                <c:pt idx="6516">
                  <c:v>41911.5</c:v>
                </c:pt>
                <c:pt idx="6517">
                  <c:v>41911.541666666664</c:v>
                </c:pt>
                <c:pt idx="6518">
                  <c:v>41911.583333333336</c:v>
                </c:pt>
                <c:pt idx="6519">
                  <c:v>41911.625</c:v>
                </c:pt>
                <c:pt idx="6520">
                  <c:v>41911.666666666664</c:v>
                </c:pt>
                <c:pt idx="6521">
                  <c:v>41911.708333333336</c:v>
                </c:pt>
                <c:pt idx="6522">
                  <c:v>41911.75</c:v>
                </c:pt>
                <c:pt idx="6523">
                  <c:v>41911.791666666664</c:v>
                </c:pt>
                <c:pt idx="6524">
                  <c:v>41911.833333333336</c:v>
                </c:pt>
                <c:pt idx="6525">
                  <c:v>41911.875</c:v>
                </c:pt>
                <c:pt idx="6526">
                  <c:v>41911.916666666664</c:v>
                </c:pt>
                <c:pt idx="6527">
                  <c:v>41911.958333333336</c:v>
                </c:pt>
                <c:pt idx="6528">
                  <c:v>41912</c:v>
                </c:pt>
                <c:pt idx="6529">
                  <c:v>41912.041666666664</c:v>
                </c:pt>
                <c:pt idx="6530">
                  <c:v>41912.083333333336</c:v>
                </c:pt>
                <c:pt idx="6531">
                  <c:v>41912.125</c:v>
                </c:pt>
                <c:pt idx="6532">
                  <c:v>41912.166666666664</c:v>
                </c:pt>
                <c:pt idx="6533">
                  <c:v>41912.208333333336</c:v>
                </c:pt>
                <c:pt idx="6534">
                  <c:v>41912.25</c:v>
                </c:pt>
                <c:pt idx="6535">
                  <c:v>41912.291666666664</c:v>
                </c:pt>
                <c:pt idx="6536">
                  <c:v>41912.333333333336</c:v>
                </c:pt>
                <c:pt idx="6537">
                  <c:v>41912.375</c:v>
                </c:pt>
                <c:pt idx="6538">
                  <c:v>41912.416666666664</c:v>
                </c:pt>
                <c:pt idx="6539">
                  <c:v>41912.458333333336</c:v>
                </c:pt>
                <c:pt idx="6540">
                  <c:v>41912.5</c:v>
                </c:pt>
                <c:pt idx="6541">
                  <c:v>41912.541666666664</c:v>
                </c:pt>
                <c:pt idx="6542">
                  <c:v>41912.583333333336</c:v>
                </c:pt>
                <c:pt idx="6543">
                  <c:v>41912.625</c:v>
                </c:pt>
                <c:pt idx="6544">
                  <c:v>41912.666666666664</c:v>
                </c:pt>
                <c:pt idx="6545">
                  <c:v>41912.708333333336</c:v>
                </c:pt>
                <c:pt idx="6546">
                  <c:v>41912.75</c:v>
                </c:pt>
                <c:pt idx="6547">
                  <c:v>41912.791666666664</c:v>
                </c:pt>
                <c:pt idx="6548">
                  <c:v>41912.833333333336</c:v>
                </c:pt>
                <c:pt idx="6549">
                  <c:v>41912.875</c:v>
                </c:pt>
                <c:pt idx="6550">
                  <c:v>41912.916666666664</c:v>
                </c:pt>
                <c:pt idx="6551">
                  <c:v>41912.958333333336</c:v>
                </c:pt>
                <c:pt idx="6552">
                  <c:v>41913</c:v>
                </c:pt>
                <c:pt idx="6553">
                  <c:v>41913.041666666664</c:v>
                </c:pt>
                <c:pt idx="6554">
                  <c:v>41913.083333333336</c:v>
                </c:pt>
                <c:pt idx="6555">
                  <c:v>41913.125</c:v>
                </c:pt>
                <c:pt idx="6556">
                  <c:v>41913.166666666664</c:v>
                </c:pt>
                <c:pt idx="6557">
                  <c:v>41913.208333333336</c:v>
                </c:pt>
                <c:pt idx="6558">
                  <c:v>41913.25</c:v>
                </c:pt>
                <c:pt idx="6559">
                  <c:v>41913.291666666664</c:v>
                </c:pt>
                <c:pt idx="6560">
                  <c:v>41913.333333333336</c:v>
                </c:pt>
                <c:pt idx="6561">
                  <c:v>41913.375</c:v>
                </c:pt>
                <c:pt idx="6562">
                  <c:v>41913.416666666664</c:v>
                </c:pt>
                <c:pt idx="6563">
                  <c:v>41913.458333333336</c:v>
                </c:pt>
                <c:pt idx="6564">
                  <c:v>41913.5</c:v>
                </c:pt>
                <c:pt idx="6565">
                  <c:v>41913.541666666664</c:v>
                </c:pt>
                <c:pt idx="6566">
                  <c:v>41913.583333333336</c:v>
                </c:pt>
                <c:pt idx="6567">
                  <c:v>41913.625</c:v>
                </c:pt>
                <c:pt idx="6568">
                  <c:v>41913.666666666664</c:v>
                </c:pt>
                <c:pt idx="6569">
                  <c:v>41913.708333333336</c:v>
                </c:pt>
                <c:pt idx="6570">
                  <c:v>41913.75</c:v>
                </c:pt>
                <c:pt idx="6571">
                  <c:v>41913.791666666664</c:v>
                </c:pt>
                <c:pt idx="6572">
                  <c:v>41913.833333333336</c:v>
                </c:pt>
                <c:pt idx="6573">
                  <c:v>41913.875</c:v>
                </c:pt>
                <c:pt idx="6574">
                  <c:v>41913.916666666664</c:v>
                </c:pt>
                <c:pt idx="6575">
                  <c:v>41913.958333333336</c:v>
                </c:pt>
                <c:pt idx="6576">
                  <c:v>41914</c:v>
                </c:pt>
                <c:pt idx="6577">
                  <c:v>41914.041666666664</c:v>
                </c:pt>
                <c:pt idx="6578">
                  <c:v>41914.083333333336</c:v>
                </c:pt>
                <c:pt idx="6579">
                  <c:v>41914.125</c:v>
                </c:pt>
                <c:pt idx="6580">
                  <c:v>41914.166666666664</c:v>
                </c:pt>
                <c:pt idx="6581">
                  <c:v>41914.208333333336</c:v>
                </c:pt>
                <c:pt idx="6582">
                  <c:v>41914.25</c:v>
                </c:pt>
                <c:pt idx="6583">
                  <c:v>41914.291666666664</c:v>
                </c:pt>
                <c:pt idx="6584">
                  <c:v>41914.333333333336</c:v>
                </c:pt>
                <c:pt idx="6585">
                  <c:v>41914.375</c:v>
                </c:pt>
                <c:pt idx="6586">
                  <c:v>41914.416666666664</c:v>
                </c:pt>
                <c:pt idx="6587">
                  <c:v>41914.458333333336</c:v>
                </c:pt>
                <c:pt idx="6588">
                  <c:v>41914.5</c:v>
                </c:pt>
                <c:pt idx="6589">
                  <c:v>41914.541666666664</c:v>
                </c:pt>
                <c:pt idx="6590">
                  <c:v>41914.583333333336</c:v>
                </c:pt>
                <c:pt idx="6591">
                  <c:v>41914.625</c:v>
                </c:pt>
                <c:pt idx="6592">
                  <c:v>41914.666666666664</c:v>
                </c:pt>
                <c:pt idx="6593">
                  <c:v>41914.708333333336</c:v>
                </c:pt>
                <c:pt idx="6594">
                  <c:v>41914.75</c:v>
                </c:pt>
                <c:pt idx="6595">
                  <c:v>41914.791666666664</c:v>
                </c:pt>
                <c:pt idx="6596">
                  <c:v>41914.833333333336</c:v>
                </c:pt>
                <c:pt idx="6597">
                  <c:v>41914.875</c:v>
                </c:pt>
                <c:pt idx="6598">
                  <c:v>41914.916666666664</c:v>
                </c:pt>
                <c:pt idx="6599">
                  <c:v>41914.958333333336</c:v>
                </c:pt>
                <c:pt idx="6600">
                  <c:v>41915</c:v>
                </c:pt>
                <c:pt idx="6601">
                  <c:v>41915.041666666664</c:v>
                </c:pt>
                <c:pt idx="6602">
                  <c:v>41915.083333333336</c:v>
                </c:pt>
                <c:pt idx="6603">
                  <c:v>41915.125</c:v>
                </c:pt>
                <c:pt idx="6604">
                  <c:v>41915.166666666664</c:v>
                </c:pt>
                <c:pt idx="6605">
                  <c:v>41915.208333333336</c:v>
                </c:pt>
                <c:pt idx="6606">
                  <c:v>41915.25</c:v>
                </c:pt>
                <c:pt idx="6607">
                  <c:v>41915.291666666664</c:v>
                </c:pt>
                <c:pt idx="6608">
                  <c:v>41915.333333333336</c:v>
                </c:pt>
                <c:pt idx="6609">
                  <c:v>41915.375</c:v>
                </c:pt>
                <c:pt idx="6610">
                  <c:v>41915.416666666664</c:v>
                </c:pt>
                <c:pt idx="6611">
                  <c:v>41915.458333333336</c:v>
                </c:pt>
                <c:pt idx="6612">
                  <c:v>41915.5</c:v>
                </c:pt>
                <c:pt idx="6613">
                  <c:v>41915.541666666664</c:v>
                </c:pt>
                <c:pt idx="6614">
                  <c:v>41915.583333333336</c:v>
                </c:pt>
                <c:pt idx="6615">
                  <c:v>41915.625</c:v>
                </c:pt>
                <c:pt idx="6616">
                  <c:v>41915.666666666664</c:v>
                </c:pt>
                <c:pt idx="6617">
                  <c:v>41915.708333333336</c:v>
                </c:pt>
                <c:pt idx="6618">
                  <c:v>41915.75</c:v>
                </c:pt>
                <c:pt idx="6619">
                  <c:v>41915.791666666664</c:v>
                </c:pt>
                <c:pt idx="6620">
                  <c:v>41915.833333333336</c:v>
                </c:pt>
                <c:pt idx="6621">
                  <c:v>41915.875</c:v>
                </c:pt>
                <c:pt idx="6622">
                  <c:v>41915.916666666664</c:v>
                </c:pt>
                <c:pt idx="6623">
                  <c:v>41915.958333333336</c:v>
                </c:pt>
                <c:pt idx="6624">
                  <c:v>41916</c:v>
                </c:pt>
                <c:pt idx="6625">
                  <c:v>41916.041666666664</c:v>
                </c:pt>
                <c:pt idx="6626">
                  <c:v>41916.083333333336</c:v>
                </c:pt>
                <c:pt idx="6627">
                  <c:v>41916.125</c:v>
                </c:pt>
                <c:pt idx="6628">
                  <c:v>41916.166666666664</c:v>
                </c:pt>
                <c:pt idx="6629">
                  <c:v>41916.208333333336</c:v>
                </c:pt>
                <c:pt idx="6630">
                  <c:v>41916.25</c:v>
                </c:pt>
                <c:pt idx="6631">
                  <c:v>41916.291666666664</c:v>
                </c:pt>
                <c:pt idx="6632">
                  <c:v>41916.333333333336</c:v>
                </c:pt>
                <c:pt idx="6633">
                  <c:v>41916.375</c:v>
                </c:pt>
                <c:pt idx="6634">
                  <c:v>41916.416666666664</c:v>
                </c:pt>
                <c:pt idx="6635">
                  <c:v>41916.458333333336</c:v>
                </c:pt>
                <c:pt idx="6636">
                  <c:v>41916.5</c:v>
                </c:pt>
                <c:pt idx="6637">
                  <c:v>41916.541666666664</c:v>
                </c:pt>
                <c:pt idx="6638">
                  <c:v>41916.583333333336</c:v>
                </c:pt>
                <c:pt idx="6639">
                  <c:v>41916.625</c:v>
                </c:pt>
                <c:pt idx="6640">
                  <c:v>41916.666666666664</c:v>
                </c:pt>
                <c:pt idx="6641">
                  <c:v>41916.708333333336</c:v>
                </c:pt>
                <c:pt idx="6642">
                  <c:v>41916.75</c:v>
                </c:pt>
                <c:pt idx="6643">
                  <c:v>41916.791666666664</c:v>
                </c:pt>
                <c:pt idx="6644">
                  <c:v>41916.833333333336</c:v>
                </c:pt>
                <c:pt idx="6645">
                  <c:v>41916.875</c:v>
                </c:pt>
                <c:pt idx="6646">
                  <c:v>41916.916666666664</c:v>
                </c:pt>
                <c:pt idx="6647">
                  <c:v>41916.958333333336</c:v>
                </c:pt>
                <c:pt idx="6648">
                  <c:v>41917</c:v>
                </c:pt>
                <c:pt idx="6649">
                  <c:v>41917.041666666664</c:v>
                </c:pt>
                <c:pt idx="6650">
                  <c:v>41917.083333333336</c:v>
                </c:pt>
                <c:pt idx="6651">
                  <c:v>41917.125</c:v>
                </c:pt>
                <c:pt idx="6652">
                  <c:v>41917.166666666664</c:v>
                </c:pt>
                <c:pt idx="6653">
                  <c:v>41917.208333333336</c:v>
                </c:pt>
                <c:pt idx="6654">
                  <c:v>41917.25</c:v>
                </c:pt>
                <c:pt idx="6655">
                  <c:v>41917.291666666664</c:v>
                </c:pt>
                <c:pt idx="6656">
                  <c:v>41917.333333333336</c:v>
                </c:pt>
                <c:pt idx="6657">
                  <c:v>41917.375</c:v>
                </c:pt>
                <c:pt idx="6658">
                  <c:v>41917.416666666664</c:v>
                </c:pt>
                <c:pt idx="6659">
                  <c:v>41917.458333333336</c:v>
                </c:pt>
                <c:pt idx="6660">
                  <c:v>41917.5</c:v>
                </c:pt>
                <c:pt idx="6661">
                  <c:v>41917.541666666664</c:v>
                </c:pt>
                <c:pt idx="6662">
                  <c:v>41917.583333333336</c:v>
                </c:pt>
                <c:pt idx="6663">
                  <c:v>41917.625</c:v>
                </c:pt>
                <c:pt idx="6664">
                  <c:v>41917.666666666664</c:v>
                </c:pt>
                <c:pt idx="6665">
                  <c:v>41917.708333333336</c:v>
                </c:pt>
                <c:pt idx="6666">
                  <c:v>41917.75</c:v>
                </c:pt>
                <c:pt idx="6667">
                  <c:v>41917.791666666664</c:v>
                </c:pt>
                <c:pt idx="6668">
                  <c:v>41917.833333333336</c:v>
                </c:pt>
                <c:pt idx="6669">
                  <c:v>41917.875</c:v>
                </c:pt>
                <c:pt idx="6670">
                  <c:v>41917.916666666664</c:v>
                </c:pt>
                <c:pt idx="6671">
                  <c:v>41917.958333333336</c:v>
                </c:pt>
                <c:pt idx="6672">
                  <c:v>41918</c:v>
                </c:pt>
                <c:pt idx="6673">
                  <c:v>41918.041666666664</c:v>
                </c:pt>
                <c:pt idx="6674">
                  <c:v>41918.083333333336</c:v>
                </c:pt>
                <c:pt idx="6675">
                  <c:v>41918.125</c:v>
                </c:pt>
                <c:pt idx="6676">
                  <c:v>41918.166666666664</c:v>
                </c:pt>
                <c:pt idx="6677">
                  <c:v>41918.208333333336</c:v>
                </c:pt>
                <c:pt idx="6678">
                  <c:v>41918.25</c:v>
                </c:pt>
                <c:pt idx="6679">
                  <c:v>41918.291666666664</c:v>
                </c:pt>
                <c:pt idx="6680">
                  <c:v>41918.333333333336</c:v>
                </c:pt>
                <c:pt idx="6681">
                  <c:v>41918.375</c:v>
                </c:pt>
                <c:pt idx="6682">
                  <c:v>41918.416666666664</c:v>
                </c:pt>
                <c:pt idx="6683">
                  <c:v>41918.458333333336</c:v>
                </c:pt>
                <c:pt idx="6684">
                  <c:v>41918.5</c:v>
                </c:pt>
                <c:pt idx="6685">
                  <c:v>41918.541666666664</c:v>
                </c:pt>
                <c:pt idx="6686">
                  <c:v>41918.583333333336</c:v>
                </c:pt>
                <c:pt idx="6687">
                  <c:v>41918.625</c:v>
                </c:pt>
                <c:pt idx="6688">
                  <c:v>41918.666666666664</c:v>
                </c:pt>
                <c:pt idx="6689">
                  <c:v>41918.708333333336</c:v>
                </c:pt>
                <c:pt idx="6690">
                  <c:v>41918.75</c:v>
                </c:pt>
                <c:pt idx="6691">
                  <c:v>41918.791666666664</c:v>
                </c:pt>
                <c:pt idx="6692">
                  <c:v>41918.833333333336</c:v>
                </c:pt>
                <c:pt idx="6693">
                  <c:v>41918.875</c:v>
                </c:pt>
                <c:pt idx="6694">
                  <c:v>41918.916666666664</c:v>
                </c:pt>
                <c:pt idx="6695">
                  <c:v>41918.958333333336</c:v>
                </c:pt>
                <c:pt idx="6696">
                  <c:v>41919</c:v>
                </c:pt>
                <c:pt idx="6697">
                  <c:v>41919.041666666664</c:v>
                </c:pt>
                <c:pt idx="6698">
                  <c:v>41919.083333333336</c:v>
                </c:pt>
                <c:pt idx="6699">
                  <c:v>41919.125</c:v>
                </c:pt>
                <c:pt idx="6700">
                  <c:v>41919.166666666664</c:v>
                </c:pt>
                <c:pt idx="6701">
                  <c:v>41919.208333333336</c:v>
                </c:pt>
                <c:pt idx="6702">
                  <c:v>41919.25</c:v>
                </c:pt>
                <c:pt idx="6703">
                  <c:v>41919.291666666664</c:v>
                </c:pt>
                <c:pt idx="6704">
                  <c:v>41919.333333333336</c:v>
                </c:pt>
                <c:pt idx="6705">
                  <c:v>41919.375</c:v>
                </c:pt>
                <c:pt idx="6706">
                  <c:v>41919.416666666664</c:v>
                </c:pt>
                <c:pt idx="6707">
                  <c:v>41919.458333333336</c:v>
                </c:pt>
                <c:pt idx="6708">
                  <c:v>41919.5</c:v>
                </c:pt>
                <c:pt idx="6709">
                  <c:v>41919.541666666664</c:v>
                </c:pt>
                <c:pt idx="6710">
                  <c:v>41919.583333333336</c:v>
                </c:pt>
                <c:pt idx="6711">
                  <c:v>41919.625</c:v>
                </c:pt>
                <c:pt idx="6712">
                  <c:v>41919.666666666664</c:v>
                </c:pt>
                <c:pt idx="6713">
                  <c:v>41919.708333333336</c:v>
                </c:pt>
                <c:pt idx="6714">
                  <c:v>41919.75</c:v>
                </c:pt>
                <c:pt idx="6715">
                  <c:v>41919.791666666664</c:v>
                </c:pt>
                <c:pt idx="6716">
                  <c:v>41919.833333333336</c:v>
                </c:pt>
                <c:pt idx="6717">
                  <c:v>41919.875</c:v>
                </c:pt>
                <c:pt idx="6718">
                  <c:v>41919.916666666664</c:v>
                </c:pt>
                <c:pt idx="6719">
                  <c:v>41919.958333333336</c:v>
                </c:pt>
                <c:pt idx="6720">
                  <c:v>41920</c:v>
                </c:pt>
                <c:pt idx="6721">
                  <c:v>41920.041666666664</c:v>
                </c:pt>
                <c:pt idx="6722">
                  <c:v>41920.083333333336</c:v>
                </c:pt>
                <c:pt idx="6723">
                  <c:v>41920.125</c:v>
                </c:pt>
                <c:pt idx="6724">
                  <c:v>41920.166666666664</c:v>
                </c:pt>
                <c:pt idx="6725">
                  <c:v>41920.208333333336</c:v>
                </c:pt>
                <c:pt idx="6726">
                  <c:v>41920.25</c:v>
                </c:pt>
                <c:pt idx="6727">
                  <c:v>41920.291666666664</c:v>
                </c:pt>
                <c:pt idx="6728">
                  <c:v>41920.333333333336</c:v>
                </c:pt>
                <c:pt idx="6729">
                  <c:v>41920.375</c:v>
                </c:pt>
                <c:pt idx="6730">
                  <c:v>41920.416666666664</c:v>
                </c:pt>
                <c:pt idx="6731">
                  <c:v>41920.458333333336</c:v>
                </c:pt>
                <c:pt idx="6732">
                  <c:v>41920.5</c:v>
                </c:pt>
                <c:pt idx="6733">
                  <c:v>41920.541666666664</c:v>
                </c:pt>
                <c:pt idx="6734">
                  <c:v>41920.583333333336</c:v>
                </c:pt>
                <c:pt idx="6735">
                  <c:v>41920.625</c:v>
                </c:pt>
                <c:pt idx="6736">
                  <c:v>41920.666666666664</c:v>
                </c:pt>
                <c:pt idx="6737">
                  <c:v>41920.708333333336</c:v>
                </c:pt>
                <c:pt idx="6738">
                  <c:v>41920.75</c:v>
                </c:pt>
                <c:pt idx="6739">
                  <c:v>41920.791666666664</c:v>
                </c:pt>
                <c:pt idx="6740">
                  <c:v>41920.833333333336</c:v>
                </c:pt>
                <c:pt idx="6741">
                  <c:v>41920.875</c:v>
                </c:pt>
                <c:pt idx="6742">
                  <c:v>41920.916666666664</c:v>
                </c:pt>
                <c:pt idx="6743">
                  <c:v>41920.958333333336</c:v>
                </c:pt>
                <c:pt idx="6744">
                  <c:v>41921</c:v>
                </c:pt>
                <c:pt idx="6745">
                  <c:v>41921.041666666664</c:v>
                </c:pt>
                <c:pt idx="6746">
                  <c:v>41921.083333333336</c:v>
                </c:pt>
                <c:pt idx="6747">
                  <c:v>41921.125</c:v>
                </c:pt>
                <c:pt idx="6748">
                  <c:v>41921.166666666664</c:v>
                </c:pt>
                <c:pt idx="6749">
                  <c:v>41921.208333333336</c:v>
                </c:pt>
                <c:pt idx="6750">
                  <c:v>41921.25</c:v>
                </c:pt>
                <c:pt idx="6751">
                  <c:v>41921.291666666664</c:v>
                </c:pt>
                <c:pt idx="6752">
                  <c:v>41921.333333333336</c:v>
                </c:pt>
                <c:pt idx="6753">
                  <c:v>41921.375</c:v>
                </c:pt>
                <c:pt idx="6754">
                  <c:v>41921.416666666664</c:v>
                </c:pt>
                <c:pt idx="6755">
                  <c:v>41921.458333333336</c:v>
                </c:pt>
                <c:pt idx="6756">
                  <c:v>41921.5</c:v>
                </c:pt>
                <c:pt idx="6757">
                  <c:v>41921.541666666664</c:v>
                </c:pt>
                <c:pt idx="6758">
                  <c:v>41921.583333333336</c:v>
                </c:pt>
                <c:pt idx="6759">
                  <c:v>41921.625</c:v>
                </c:pt>
                <c:pt idx="6760">
                  <c:v>41921.666666666664</c:v>
                </c:pt>
                <c:pt idx="6761">
                  <c:v>41921.708333333336</c:v>
                </c:pt>
                <c:pt idx="6762">
                  <c:v>41921.75</c:v>
                </c:pt>
                <c:pt idx="6763">
                  <c:v>41921.791666666664</c:v>
                </c:pt>
                <c:pt idx="6764">
                  <c:v>41921.833333333336</c:v>
                </c:pt>
                <c:pt idx="6765">
                  <c:v>41921.875</c:v>
                </c:pt>
                <c:pt idx="6766">
                  <c:v>41921.916666666664</c:v>
                </c:pt>
                <c:pt idx="6767">
                  <c:v>41921.958333333336</c:v>
                </c:pt>
                <c:pt idx="6768">
                  <c:v>41922</c:v>
                </c:pt>
                <c:pt idx="6769">
                  <c:v>41922.041666666664</c:v>
                </c:pt>
                <c:pt idx="6770">
                  <c:v>41922.083333333336</c:v>
                </c:pt>
                <c:pt idx="6771">
                  <c:v>41922.125</c:v>
                </c:pt>
                <c:pt idx="6772">
                  <c:v>41922.166666666664</c:v>
                </c:pt>
                <c:pt idx="6773">
                  <c:v>41922.208333333336</c:v>
                </c:pt>
                <c:pt idx="6774">
                  <c:v>41922.25</c:v>
                </c:pt>
                <c:pt idx="6775">
                  <c:v>41922.291666666664</c:v>
                </c:pt>
                <c:pt idx="6776">
                  <c:v>41922.333333333336</c:v>
                </c:pt>
                <c:pt idx="6777">
                  <c:v>41922.375</c:v>
                </c:pt>
                <c:pt idx="6778">
                  <c:v>41922.416666666664</c:v>
                </c:pt>
                <c:pt idx="6779">
                  <c:v>41922.458333333336</c:v>
                </c:pt>
                <c:pt idx="6780">
                  <c:v>41922.5</c:v>
                </c:pt>
                <c:pt idx="6781">
                  <c:v>41922.541666666664</c:v>
                </c:pt>
                <c:pt idx="6782">
                  <c:v>41922.583333333336</c:v>
                </c:pt>
                <c:pt idx="6783">
                  <c:v>41922.625</c:v>
                </c:pt>
                <c:pt idx="6784">
                  <c:v>41922.666666666664</c:v>
                </c:pt>
                <c:pt idx="6785">
                  <c:v>41922.708333333336</c:v>
                </c:pt>
                <c:pt idx="6786">
                  <c:v>41922.75</c:v>
                </c:pt>
                <c:pt idx="6787">
                  <c:v>41922.791666666664</c:v>
                </c:pt>
                <c:pt idx="6788">
                  <c:v>41922.833333333336</c:v>
                </c:pt>
                <c:pt idx="6789">
                  <c:v>41922.875</c:v>
                </c:pt>
                <c:pt idx="6790">
                  <c:v>41922.916666666664</c:v>
                </c:pt>
                <c:pt idx="6791">
                  <c:v>41922.958333333336</c:v>
                </c:pt>
                <c:pt idx="6792">
                  <c:v>41923</c:v>
                </c:pt>
                <c:pt idx="6793">
                  <c:v>41923.041666666664</c:v>
                </c:pt>
                <c:pt idx="6794">
                  <c:v>41923.083333333336</c:v>
                </c:pt>
                <c:pt idx="6795">
                  <c:v>41923.125</c:v>
                </c:pt>
                <c:pt idx="6796">
                  <c:v>41923.166666666664</c:v>
                </c:pt>
                <c:pt idx="6797">
                  <c:v>41923.208333333336</c:v>
                </c:pt>
                <c:pt idx="6798">
                  <c:v>41923.25</c:v>
                </c:pt>
                <c:pt idx="6799">
                  <c:v>41923.291666666664</c:v>
                </c:pt>
                <c:pt idx="6800">
                  <c:v>41923.333333333336</c:v>
                </c:pt>
                <c:pt idx="6801">
                  <c:v>41923.375</c:v>
                </c:pt>
                <c:pt idx="6802">
                  <c:v>41923.416666666664</c:v>
                </c:pt>
                <c:pt idx="6803">
                  <c:v>41923.458333333336</c:v>
                </c:pt>
                <c:pt idx="6804">
                  <c:v>41923.5</c:v>
                </c:pt>
                <c:pt idx="6805">
                  <c:v>41923.541666666664</c:v>
                </c:pt>
                <c:pt idx="6806">
                  <c:v>41923.583333333336</c:v>
                </c:pt>
                <c:pt idx="6807">
                  <c:v>41923.625</c:v>
                </c:pt>
                <c:pt idx="6808">
                  <c:v>41923.666666666664</c:v>
                </c:pt>
                <c:pt idx="6809">
                  <c:v>41923.708333333336</c:v>
                </c:pt>
                <c:pt idx="6810">
                  <c:v>41923.75</c:v>
                </c:pt>
                <c:pt idx="6811">
                  <c:v>41923.791666666664</c:v>
                </c:pt>
                <c:pt idx="6812">
                  <c:v>41923.833333333336</c:v>
                </c:pt>
                <c:pt idx="6813">
                  <c:v>41923.875</c:v>
                </c:pt>
                <c:pt idx="6814">
                  <c:v>41923.916666666664</c:v>
                </c:pt>
                <c:pt idx="6815">
                  <c:v>41923.958333333336</c:v>
                </c:pt>
                <c:pt idx="6816">
                  <c:v>41924</c:v>
                </c:pt>
                <c:pt idx="6817">
                  <c:v>41924.041666666664</c:v>
                </c:pt>
                <c:pt idx="6818">
                  <c:v>41924.083333333336</c:v>
                </c:pt>
                <c:pt idx="6819">
                  <c:v>41924.125</c:v>
                </c:pt>
                <c:pt idx="6820">
                  <c:v>41924.166666666664</c:v>
                </c:pt>
                <c:pt idx="6821">
                  <c:v>41924.208333333336</c:v>
                </c:pt>
                <c:pt idx="6822">
                  <c:v>41924.25</c:v>
                </c:pt>
                <c:pt idx="6823">
                  <c:v>41924.291666666664</c:v>
                </c:pt>
                <c:pt idx="6824">
                  <c:v>41924.333333333336</c:v>
                </c:pt>
                <c:pt idx="6825">
                  <c:v>41924.375</c:v>
                </c:pt>
                <c:pt idx="6826">
                  <c:v>41924.416666666664</c:v>
                </c:pt>
                <c:pt idx="6827">
                  <c:v>41924.458333333336</c:v>
                </c:pt>
                <c:pt idx="6828">
                  <c:v>41924.5</c:v>
                </c:pt>
                <c:pt idx="6829">
                  <c:v>41924.541666666664</c:v>
                </c:pt>
                <c:pt idx="6830">
                  <c:v>41924.583333333336</c:v>
                </c:pt>
                <c:pt idx="6831">
                  <c:v>41924.625</c:v>
                </c:pt>
                <c:pt idx="6832">
                  <c:v>41924.666666666664</c:v>
                </c:pt>
                <c:pt idx="6833">
                  <c:v>41924.708333333336</c:v>
                </c:pt>
                <c:pt idx="6834">
                  <c:v>41924.75</c:v>
                </c:pt>
                <c:pt idx="6835">
                  <c:v>41924.791666666664</c:v>
                </c:pt>
                <c:pt idx="6836">
                  <c:v>41924.833333333336</c:v>
                </c:pt>
                <c:pt idx="6837">
                  <c:v>41924.875</c:v>
                </c:pt>
                <c:pt idx="6838">
                  <c:v>41924.916666666664</c:v>
                </c:pt>
                <c:pt idx="6839">
                  <c:v>41924.958333333336</c:v>
                </c:pt>
                <c:pt idx="6840">
                  <c:v>41925</c:v>
                </c:pt>
                <c:pt idx="6841">
                  <c:v>41925.041666666664</c:v>
                </c:pt>
                <c:pt idx="6842">
                  <c:v>41925.083333333336</c:v>
                </c:pt>
                <c:pt idx="6843">
                  <c:v>41925.125</c:v>
                </c:pt>
                <c:pt idx="6844">
                  <c:v>41925.166666666664</c:v>
                </c:pt>
                <c:pt idx="6845">
                  <c:v>41925.208333333336</c:v>
                </c:pt>
                <c:pt idx="6846">
                  <c:v>41925.25</c:v>
                </c:pt>
                <c:pt idx="6847">
                  <c:v>41925.291666666664</c:v>
                </c:pt>
                <c:pt idx="6848">
                  <c:v>41925.333333333336</c:v>
                </c:pt>
                <c:pt idx="6849">
                  <c:v>41925.375</c:v>
                </c:pt>
                <c:pt idx="6850">
                  <c:v>41925.416666666664</c:v>
                </c:pt>
                <c:pt idx="6851">
                  <c:v>41925.458333333336</c:v>
                </c:pt>
                <c:pt idx="6852">
                  <c:v>41925.5</c:v>
                </c:pt>
                <c:pt idx="6853">
                  <c:v>41925.541666666664</c:v>
                </c:pt>
                <c:pt idx="6854">
                  <c:v>41925.583333333336</c:v>
                </c:pt>
                <c:pt idx="6855">
                  <c:v>41925.625</c:v>
                </c:pt>
                <c:pt idx="6856">
                  <c:v>41925.666666666664</c:v>
                </c:pt>
                <c:pt idx="6857">
                  <c:v>41925.708333333336</c:v>
                </c:pt>
                <c:pt idx="6858">
                  <c:v>41925.75</c:v>
                </c:pt>
                <c:pt idx="6859">
                  <c:v>41925.791666666664</c:v>
                </c:pt>
                <c:pt idx="6860">
                  <c:v>41925.833333333336</c:v>
                </c:pt>
                <c:pt idx="6861">
                  <c:v>41925.875</c:v>
                </c:pt>
                <c:pt idx="6862">
                  <c:v>41925.916666666664</c:v>
                </c:pt>
                <c:pt idx="6863">
                  <c:v>41925.958333333336</c:v>
                </c:pt>
                <c:pt idx="6864">
                  <c:v>41926</c:v>
                </c:pt>
                <c:pt idx="6865">
                  <c:v>41926.041666666664</c:v>
                </c:pt>
                <c:pt idx="6866">
                  <c:v>41926.083333333336</c:v>
                </c:pt>
                <c:pt idx="6867">
                  <c:v>41926.125</c:v>
                </c:pt>
                <c:pt idx="6868">
                  <c:v>41926.166666666664</c:v>
                </c:pt>
                <c:pt idx="6869">
                  <c:v>41926.208333333336</c:v>
                </c:pt>
                <c:pt idx="6870">
                  <c:v>41926.25</c:v>
                </c:pt>
                <c:pt idx="6871">
                  <c:v>41926.291666666664</c:v>
                </c:pt>
                <c:pt idx="6872">
                  <c:v>41926.333333333336</c:v>
                </c:pt>
                <c:pt idx="6873">
                  <c:v>41926.375</c:v>
                </c:pt>
                <c:pt idx="6874">
                  <c:v>41926.416666666664</c:v>
                </c:pt>
                <c:pt idx="6875">
                  <c:v>41926.458333333336</c:v>
                </c:pt>
                <c:pt idx="6876">
                  <c:v>41926.5</c:v>
                </c:pt>
                <c:pt idx="6877">
                  <c:v>41926.541666666664</c:v>
                </c:pt>
                <c:pt idx="6878">
                  <c:v>41926.583333333336</c:v>
                </c:pt>
                <c:pt idx="6879">
                  <c:v>41926.625</c:v>
                </c:pt>
                <c:pt idx="6880">
                  <c:v>41926.666666666664</c:v>
                </c:pt>
                <c:pt idx="6881">
                  <c:v>41926.708333333336</c:v>
                </c:pt>
                <c:pt idx="6882">
                  <c:v>41926.75</c:v>
                </c:pt>
                <c:pt idx="6883">
                  <c:v>41926.791666666664</c:v>
                </c:pt>
                <c:pt idx="6884">
                  <c:v>41926.833333333336</c:v>
                </c:pt>
                <c:pt idx="6885">
                  <c:v>41926.875</c:v>
                </c:pt>
                <c:pt idx="6886">
                  <c:v>41926.916666666664</c:v>
                </c:pt>
                <c:pt idx="6887">
                  <c:v>41926.958333333336</c:v>
                </c:pt>
                <c:pt idx="6888">
                  <c:v>41927</c:v>
                </c:pt>
                <c:pt idx="6889">
                  <c:v>41927.041666666664</c:v>
                </c:pt>
                <c:pt idx="6890">
                  <c:v>41927.083333333336</c:v>
                </c:pt>
                <c:pt idx="6891">
                  <c:v>41927.125</c:v>
                </c:pt>
                <c:pt idx="6892">
                  <c:v>41927.166666666664</c:v>
                </c:pt>
                <c:pt idx="6893">
                  <c:v>41927.208333333336</c:v>
                </c:pt>
                <c:pt idx="6894">
                  <c:v>41927.25</c:v>
                </c:pt>
                <c:pt idx="6895">
                  <c:v>41927.291666666664</c:v>
                </c:pt>
                <c:pt idx="6896">
                  <c:v>41927.333333333336</c:v>
                </c:pt>
                <c:pt idx="6897">
                  <c:v>41927.375</c:v>
                </c:pt>
                <c:pt idx="6898">
                  <c:v>41927.416666666664</c:v>
                </c:pt>
                <c:pt idx="6899">
                  <c:v>41927.458333333336</c:v>
                </c:pt>
                <c:pt idx="6900">
                  <c:v>41927.5</c:v>
                </c:pt>
                <c:pt idx="6901">
                  <c:v>41927.541666666664</c:v>
                </c:pt>
                <c:pt idx="6902">
                  <c:v>41927.583333333336</c:v>
                </c:pt>
                <c:pt idx="6903">
                  <c:v>41927.625</c:v>
                </c:pt>
                <c:pt idx="6904">
                  <c:v>41927.666666666664</c:v>
                </c:pt>
                <c:pt idx="6905">
                  <c:v>41927.708333333336</c:v>
                </c:pt>
                <c:pt idx="6906">
                  <c:v>41927.75</c:v>
                </c:pt>
                <c:pt idx="6907">
                  <c:v>41927.791666666664</c:v>
                </c:pt>
                <c:pt idx="6908">
                  <c:v>41927.833333333336</c:v>
                </c:pt>
                <c:pt idx="6909">
                  <c:v>41927.875</c:v>
                </c:pt>
                <c:pt idx="6910">
                  <c:v>41927.916666666664</c:v>
                </c:pt>
                <c:pt idx="6911">
                  <c:v>41927.958333333336</c:v>
                </c:pt>
                <c:pt idx="6912">
                  <c:v>41928</c:v>
                </c:pt>
                <c:pt idx="6913">
                  <c:v>41928.041666666664</c:v>
                </c:pt>
                <c:pt idx="6914">
                  <c:v>41928.083333333336</c:v>
                </c:pt>
                <c:pt idx="6915">
                  <c:v>41928.125</c:v>
                </c:pt>
                <c:pt idx="6916">
                  <c:v>41928.166666666664</c:v>
                </c:pt>
                <c:pt idx="6917">
                  <c:v>41928.208333333336</c:v>
                </c:pt>
                <c:pt idx="6918">
                  <c:v>41928.25</c:v>
                </c:pt>
                <c:pt idx="6919">
                  <c:v>41928.291666666664</c:v>
                </c:pt>
                <c:pt idx="6920">
                  <c:v>41928.333333333336</c:v>
                </c:pt>
                <c:pt idx="6921">
                  <c:v>41928.375</c:v>
                </c:pt>
                <c:pt idx="6922">
                  <c:v>41928.416666666664</c:v>
                </c:pt>
                <c:pt idx="6923">
                  <c:v>41928.458333333336</c:v>
                </c:pt>
                <c:pt idx="6924">
                  <c:v>41928.5</c:v>
                </c:pt>
                <c:pt idx="6925">
                  <c:v>41928.541666666664</c:v>
                </c:pt>
                <c:pt idx="6926">
                  <c:v>41928.583333333336</c:v>
                </c:pt>
                <c:pt idx="6927">
                  <c:v>41928.625</c:v>
                </c:pt>
                <c:pt idx="6928">
                  <c:v>41928.666666666664</c:v>
                </c:pt>
                <c:pt idx="6929">
                  <c:v>41928.708333333336</c:v>
                </c:pt>
                <c:pt idx="6930">
                  <c:v>41928.75</c:v>
                </c:pt>
                <c:pt idx="6931">
                  <c:v>41928.791666666664</c:v>
                </c:pt>
                <c:pt idx="6932">
                  <c:v>41928.833333333336</c:v>
                </c:pt>
                <c:pt idx="6933">
                  <c:v>41928.875</c:v>
                </c:pt>
                <c:pt idx="6934">
                  <c:v>41928.916666666664</c:v>
                </c:pt>
                <c:pt idx="6935">
                  <c:v>41928.958333333336</c:v>
                </c:pt>
                <c:pt idx="6936">
                  <c:v>41929</c:v>
                </c:pt>
                <c:pt idx="6937">
                  <c:v>41929.041666666664</c:v>
                </c:pt>
                <c:pt idx="6938">
                  <c:v>41929.083333333336</c:v>
                </c:pt>
                <c:pt idx="6939">
                  <c:v>41929.125</c:v>
                </c:pt>
                <c:pt idx="6940">
                  <c:v>41929.166666666664</c:v>
                </c:pt>
                <c:pt idx="6941">
                  <c:v>41929.208333333336</c:v>
                </c:pt>
                <c:pt idx="6942">
                  <c:v>41929.25</c:v>
                </c:pt>
                <c:pt idx="6943">
                  <c:v>41929.291666666664</c:v>
                </c:pt>
                <c:pt idx="6944">
                  <c:v>41929.333333333336</c:v>
                </c:pt>
                <c:pt idx="6945">
                  <c:v>41929.375</c:v>
                </c:pt>
                <c:pt idx="6946">
                  <c:v>41929.416666666664</c:v>
                </c:pt>
                <c:pt idx="6947">
                  <c:v>41929.458333333336</c:v>
                </c:pt>
                <c:pt idx="6948">
                  <c:v>41929.5</c:v>
                </c:pt>
                <c:pt idx="6949">
                  <c:v>41929.541666666664</c:v>
                </c:pt>
                <c:pt idx="6950">
                  <c:v>41929.583333333336</c:v>
                </c:pt>
                <c:pt idx="6951">
                  <c:v>41929.625</c:v>
                </c:pt>
                <c:pt idx="6952">
                  <c:v>41929.666666666664</c:v>
                </c:pt>
                <c:pt idx="6953">
                  <c:v>41929.708333333336</c:v>
                </c:pt>
                <c:pt idx="6954">
                  <c:v>41929.75</c:v>
                </c:pt>
                <c:pt idx="6955">
                  <c:v>41929.791666666664</c:v>
                </c:pt>
                <c:pt idx="6956">
                  <c:v>41929.833333333336</c:v>
                </c:pt>
                <c:pt idx="6957">
                  <c:v>41929.875</c:v>
                </c:pt>
                <c:pt idx="6958">
                  <c:v>41929.916666666664</c:v>
                </c:pt>
                <c:pt idx="6959">
                  <c:v>41929.958333333336</c:v>
                </c:pt>
                <c:pt idx="6960">
                  <c:v>41930</c:v>
                </c:pt>
                <c:pt idx="6961">
                  <c:v>41930.041666666664</c:v>
                </c:pt>
                <c:pt idx="6962">
                  <c:v>41930.083333333336</c:v>
                </c:pt>
                <c:pt idx="6963">
                  <c:v>41930.125</c:v>
                </c:pt>
                <c:pt idx="6964">
                  <c:v>41930.166666666664</c:v>
                </c:pt>
                <c:pt idx="6965">
                  <c:v>41930.208333333336</c:v>
                </c:pt>
                <c:pt idx="6966">
                  <c:v>41930.25</c:v>
                </c:pt>
                <c:pt idx="6967">
                  <c:v>41930.291666666664</c:v>
                </c:pt>
                <c:pt idx="6968">
                  <c:v>41930.333333333336</c:v>
                </c:pt>
                <c:pt idx="6969">
                  <c:v>41930.375</c:v>
                </c:pt>
                <c:pt idx="6970">
                  <c:v>41930.416666666664</c:v>
                </c:pt>
                <c:pt idx="6971">
                  <c:v>41930.458333333336</c:v>
                </c:pt>
                <c:pt idx="6972">
                  <c:v>41930.5</c:v>
                </c:pt>
                <c:pt idx="6973">
                  <c:v>41930.541666666664</c:v>
                </c:pt>
                <c:pt idx="6974">
                  <c:v>41930.583333333336</c:v>
                </c:pt>
                <c:pt idx="6975">
                  <c:v>41930.625</c:v>
                </c:pt>
                <c:pt idx="6976">
                  <c:v>41930.666666666664</c:v>
                </c:pt>
                <c:pt idx="6977">
                  <c:v>41930.708333333336</c:v>
                </c:pt>
                <c:pt idx="6978">
                  <c:v>41930.75</c:v>
                </c:pt>
                <c:pt idx="6979">
                  <c:v>41930.791666666664</c:v>
                </c:pt>
                <c:pt idx="6980">
                  <c:v>41930.833333333336</c:v>
                </c:pt>
                <c:pt idx="6981">
                  <c:v>41930.875</c:v>
                </c:pt>
                <c:pt idx="6982">
                  <c:v>41930.916666666664</c:v>
                </c:pt>
                <c:pt idx="6983">
                  <c:v>41930.958333333336</c:v>
                </c:pt>
                <c:pt idx="6984">
                  <c:v>41931</c:v>
                </c:pt>
                <c:pt idx="6985">
                  <c:v>41931.041666666664</c:v>
                </c:pt>
                <c:pt idx="6986">
                  <c:v>41931.083333333336</c:v>
                </c:pt>
                <c:pt idx="6987">
                  <c:v>41931.125</c:v>
                </c:pt>
                <c:pt idx="6988">
                  <c:v>41931.166666666664</c:v>
                </c:pt>
                <c:pt idx="6989">
                  <c:v>41931.208333333336</c:v>
                </c:pt>
                <c:pt idx="6990">
                  <c:v>41931.25</c:v>
                </c:pt>
                <c:pt idx="6991">
                  <c:v>41931.291666666664</c:v>
                </c:pt>
                <c:pt idx="6992">
                  <c:v>41931.333333333336</c:v>
                </c:pt>
                <c:pt idx="6993">
                  <c:v>41931.375</c:v>
                </c:pt>
                <c:pt idx="6994">
                  <c:v>41931.416666666664</c:v>
                </c:pt>
                <c:pt idx="6995">
                  <c:v>41931.458333333336</c:v>
                </c:pt>
                <c:pt idx="6996">
                  <c:v>41931.5</c:v>
                </c:pt>
                <c:pt idx="6997">
                  <c:v>41931.541666666664</c:v>
                </c:pt>
                <c:pt idx="6998">
                  <c:v>41931.583333333336</c:v>
                </c:pt>
                <c:pt idx="6999">
                  <c:v>41931.625</c:v>
                </c:pt>
                <c:pt idx="7000">
                  <c:v>41931.666666666664</c:v>
                </c:pt>
                <c:pt idx="7001">
                  <c:v>41931.708333333336</c:v>
                </c:pt>
                <c:pt idx="7002">
                  <c:v>41931.75</c:v>
                </c:pt>
                <c:pt idx="7003">
                  <c:v>41931.791666666664</c:v>
                </c:pt>
                <c:pt idx="7004">
                  <c:v>41931.833333333336</c:v>
                </c:pt>
                <c:pt idx="7005">
                  <c:v>41931.875</c:v>
                </c:pt>
                <c:pt idx="7006">
                  <c:v>41931.916666666664</c:v>
                </c:pt>
                <c:pt idx="7007">
                  <c:v>41931.958333333336</c:v>
                </c:pt>
                <c:pt idx="7008">
                  <c:v>41932</c:v>
                </c:pt>
                <c:pt idx="7009">
                  <c:v>41932.041666666664</c:v>
                </c:pt>
                <c:pt idx="7010">
                  <c:v>41932.083333333336</c:v>
                </c:pt>
                <c:pt idx="7011">
                  <c:v>41932.125</c:v>
                </c:pt>
                <c:pt idx="7012">
                  <c:v>41932.166666666664</c:v>
                </c:pt>
                <c:pt idx="7013">
                  <c:v>41932.208333333336</c:v>
                </c:pt>
                <c:pt idx="7014">
                  <c:v>41932.25</c:v>
                </c:pt>
                <c:pt idx="7015">
                  <c:v>41932.291666666664</c:v>
                </c:pt>
                <c:pt idx="7016">
                  <c:v>41932.333333333336</c:v>
                </c:pt>
                <c:pt idx="7017">
                  <c:v>41932.375</c:v>
                </c:pt>
                <c:pt idx="7018">
                  <c:v>41932.416666666664</c:v>
                </c:pt>
                <c:pt idx="7019">
                  <c:v>41932.458333333336</c:v>
                </c:pt>
                <c:pt idx="7020">
                  <c:v>41932.5</c:v>
                </c:pt>
                <c:pt idx="7021">
                  <c:v>41932.541666666664</c:v>
                </c:pt>
                <c:pt idx="7022">
                  <c:v>41932.583333333336</c:v>
                </c:pt>
                <c:pt idx="7023">
                  <c:v>41932.625</c:v>
                </c:pt>
                <c:pt idx="7024">
                  <c:v>41932.666666666664</c:v>
                </c:pt>
                <c:pt idx="7025">
                  <c:v>41932.708333333336</c:v>
                </c:pt>
                <c:pt idx="7026">
                  <c:v>41932.75</c:v>
                </c:pt>
                <c:pt idx="7027">
                  <c:v>41932.791666666664</c:v>
                </c:pt>
                <c:pt idx="7028">
                  <c:v>41932.833333333336</c:v>
                </c:pt>
                <c:pt idx="7029">
                  <c:v>41932.875</c:v>
                </c:pt>
                <c:pt idx="7030">
                  <c:v>41932.916666666664</c:v>
                </c:pt>
                <c:pt idx="7031">
                  <c:v>41932.958333333336</c:v>
                </c:pt>
                <c:pt idx="7032">
                  <c:v>41933</c:v>
                </c:pt>
                <c:pt idx="7033">
                  <c:v>41933.041666666664</c:v>
                </c:pt>
                <c:pt idx="7034">
                  <c:v>41933.083333333336</c:v>
                </c:pt>
                <c:pt idx="7035">
                  <c:v>41933.125</c:v>
                </c:pt>
                <c:pt idx="7036">
                  <c:v>41933.166666666664</c:v>
                </c:pt>
                <c:pt idx="7037">
                  <c:v>41933.208333333336</c:v>
                </c:pt>
                <c:pt idx="7038">
                  <c:v>41933.25</c:v>
                </c:pt>
                <c:pt idx="7039">
                  <c:v>41933.291666666664</c:v>
                </c:pt>
                <c:pt idx="7040">
                  <c:v>41933.333333333336</c:v>
                </c:pt>
                <c:pt idx="7041">
                  <c:v>41933.375</c:v>
                </c:pt>
                <c:pt idx="7042">
                  <c:v>41933.416666666664</c:v>
                </c:pt>
                <c:pt idx="7043">
                  <c:v>41933.458333333336</c:v>
                </c:pt>
                <c:pt idx="7044">
                  <c:v>41933.5</c:v>
                </c:pt>
                <c:pt idx="7045">
                  <c:v>41933.541666666664</c:v>
                </c:pt>
                <c:pt idx="7046">
                  <c:v>41933.583333333336</c:v>
                </c:pt>
                <c:pt idx="7047">
                  <c:v>41933.625</c:v>
                </c:pt>
                <c:pt idx="7048">
                  <c:v>41933.666666666664</c:v>
                </c:pt>
                <c:pt idx="7049">
                  <c:v>41933.708333333336</c:v>
                </c:pt>
                <c:pt idx="7050">
                  <c:v>41933.75</c:v>
                </c:pt>
                <c:pt idx="7051">
                  <c:v>41933.791666666664</c:v>
                </c:pt>
                <c:pt idx="7052">
                  <c:v>41933.833333333336</c:v>
                </c:pt>
                <c:pt idx="7053">
                  <c:v>41933.875</c:v>
                </c:pt>
                <c:pt idx="7054">
                  <c:v>41933.916666666664</c:v>
                </c:pt>
                <c:pt idx="7055">
                  <c:v>41933.958333333336</c:v>
                </c:pt>
                <c:pt idx="7056">
                  <c:v>41934</c:v>
                </c:pt>
                <c:pt idx="7057">
                  <c:v>41934.041666666664</c:v>
                </c:pt>
                <c:pt idx="7058">
                  <c:v>41934.083333333336</c:v>
                </c:pt>
                <c:pt idx="7059">
                  <c:v>41934.125</c:v>
                </c:pt>
                <c:pt idx="7060">
                  <c:v>41934.166666666664</c:v>
                </c:pt>
                <c:pt idx="7061">
                  <c:v>41934.208333333336</c:v>
                </c:pt>
                <c:pt idx="7062">
                  <c:v>41934.25</c:v>
                </c:pt>
                <c:pt idx="7063">
                  <c:v>41934.291666666664</c:v>
                </c:pt>
                <c:pt idx="7064">
                  <c:v>41934.333333333336</c:v>
                </c:pt>
                <c:pt idx="7065">
                  <c:v>41934.375</c:v>
                </c:pt>
                <c:pt idx="7066">
                  <c:v>41934.416666666664</c:v>
                </c:pt>
                <c:pt idx="7067">
                  <c:v>41934.458333333336</c:v>
                </c:pt>
                <c:pt idx="7068">
                  <c:v>41934.5</c:v>
                </c:pt>
                <c:pt idx="7069">
                  <c:v>41934.541666666664</c:v>
                </c:pt>
                <c:pt idx="7070">
                  <c:v>41934.583333333336</c:v>
                </c:pt>
                <c:pt idx="7071">
                  <c:v>41934.625</c:v>
                </c:pt>
                <c:pt idx="7072">
                  <c:v>41934.666666666664</c:v>
                </c:pt>
                <c:pt idx="7073">
                  <c:v>41934.708333333336</c:v>
                </c:pt>
                <c:pt idx="7074">
                  <c:v>41934.75</c:v>
                </c:pt>
                <c:pt idx="7075">
                  <c:v>41934.791666666664</c:v>
                </c:pt>
                <c:pt idx="7076">
                  <c:v>41934.833333333336</c:v>
                </c:pt>
                <c:pt idx="7077">
                  <c:v>41934.875</c:v>
                </c:pt>
                <c:pt idx="7078">
                  <c:v>41934.916666666664</c:v>
                </c:pt>
                <c:pt idx="7079">
                  <c:v>41934.958333333336</c:v>
                </c:pt>
                <c:pt idx="7080">
                  <c:v>41935</c:v>
                </c:pt>
                <c:pt idx="7081">
                  <c:v>41935.041666666664</c:v>
                </c:pt>
                <c:pt idx="7082">
                  <c:v>41935.083333333336</c:v>
                </c:pt>
                <c:pt idx="7083">
                  <c:v>41935.125</c:v>
                </c:pt>
                <c:pt idx="7084">
                  <c:v>41935.166666666664</c:v>
                </c:pt>
                <c:pt idx="7085">
                  <c:v>41935.208333333336</c:v>
                </c:pt>
                <c:pt idx="7086">
                  <c:v>41935.25</c:v>
                </c:pt>
                <c:pt idx="7087">
                  <c:v>41935.291666666664</c:v>
                </c:pt>
                <c:pt idx="7088">
                  <c:v>41935.333333333336</c:v>
                </c:pt>
                <c:pt idx="7089">
                  <c:v>41935.375</c:v>
                </c:pt>
                <c:pt idx="7090">
                  <c:v>41935.416666666664</c:v>
                </c:pt>
                <c:pt idx="7091">
                  <c:v>41935.458333333336</c:v>
                </c:pt>
                <c:pt idx="7092">
                  <c:v>41935.5</c:v>
                </c:pt>
                <c:pt idx="7093">
                  <c:v>41935.541666666664</c:v>
                </c:pt>
                <c:pt idx="7094">
                  <c:v>41935.583333333336</c:v>
                </c:pt>
                <c:pt idx="7095">
                  <c:v>41935.625</c:v>
                </c:pt>
                <c:pt idx="7096">
                  <c:v>41935.666666666664</c:v>
                </c:pt>
                <c:pt idx="7097">
                  <c:v>41935.708333333336</c:v>
                </c:pt>
                <c:pt idx="7098">
                  <c:v>41935.75</c:v>
                </c:pt>
                <c:pt idx="7099">
                  <c:v>41935.791666666664</c:v>
                </c:pt>
                <c:pt idx="7100">
                  <c:v>41935.833333333336</c:v>
                </c:pt>
                <c:pt idx="7101">
                  <c:v>41935.875</c:v>
                </c:pt>
                <c:pt idx="7102">
                  <c:v>41935.916666666664</c:v>
                </c:pt>
                <c:pt idx="7103">
                  <c:v>41935.958333333336</c:v>
                </c:pt>
                <c:pt idx="7104">
                  <c:v>41936</c:v>
                </c:pt>
                <c:pt idx="7105">
                  <c:v>41936.041666666664</c:v>
                </c:pt>
                <c:pt idx="7106">
                  <c:v>41936.083333333336</c:v>
                </c:pt>
                <c:pt idx="7107">
                  <c:v>41936.125</c:v>
                </c:pt>
                <c:pt idx="7108">
                  <c:v>41936.166666666664</c:v>
                </c:pt>
                <c:pt idx="7109">
                  <c:v>41936.208333333336</c:v>
                </c:pt>
                <c:pt idx="7110">
                  <c:v>41936.25</c:v>
                </c:pt>
                <c:pt idx="7111">
                  <c:v>41936.291666666664</c:v>
                </c:pt>
                <c:pt idx="7112">
                  <c:v>41936.333333333336</c:v>
                </c:pt>
                <c:pt idx="7113">
                  <c:v>41936.375</c:v>
                </c:pt>
                <c:pt idx="7114">
                  <c:v>41936.416666666664</c:v>
                </c:pt>
                <c:pt idx="7115">
                  <c:v>41936.458333333336</c:v>
                </c:pt>
                <c:pt idx="7116">
                  <c:v>41936.5</c:v>
                </c:pt>
                <c:pt idx="7117">
                  <c:v>41936.541666666664</c:v>
                </c:pt>
                <c:pt idx="7118">
                  <c:v>41936.583333333336</c:v>
                </c:pt>
                <c:pt idx="7119">
                  <c:v>41936.625</c:v>
                </c:pt>
                <c:pt idx="7120">
                  <c:v>41936.666666666664</c:v>
                </c:pt>
                <c:pt idx="7121">
                  <c:v>41936.708333333336</c:v>
                </c:pt>
                <c:pt idx="7122">
                  <c:v>41936.75</c:v>
                </c:pt>
                <c:pt idx="7123">
                  <c:v>41936.791666666664</c:v>
                </c:pt>
                <c:pt idx="7124">
                  <c:v>41936.833333333336</c:v>
                </c:pt>
                <c:pt idx="7125">
                  <c:v>41936.875</c:v>
                </c:pt>
                <c:pt idx="7126">
                  <c:v>41936.916666666664</c:v>
                </c:pt>
                <c:pt idx="7127">
                  <c:v>41936.958333333336</c:v>
                </c:pt>
                <c:pt idx="7128">
                  <c:v>41937</c:v>
                </c:pt>
                <c:pt idx="7129">
                  <c:v>41937.041666666664</c:v>
                </c:pt>
                <c:pt idx="7130">
                  <c:v>41937.083333333336</c:v>
                </c:pt>
                <c:pt idx="7131">
                  <c:v>41937.125</c:v>
                </c:pt>
                <c:pt idx="7132">
                  <c:v>41937.166666666664</c:v>
                </c:pt>
                <c:pt idx="7133">
                  <c:v>41937.208333333336</c:v>
                </c:pt>
                <c:pt idx="7134">
                  <c:v>41937.25</c:v>
                </c:pt>
                <c:pt idx="7135">
                  <c:v>41937.291666666664</c:v>
                </c:pt>
                <c:pt idx="7136">
                  <c:v>41937.333333333336</c:v>
                </c:pt>
                <c:pt idx="7137">
                  <c:v>41937.375</c:v>
                </c:pt>
                <c:pt idx="7138">
                  <c:v>41937.416666666664</c:v>
                </c:pt>
                <c:pt idx="7139">
                  <c:v>41937.458333333336</c:v>
                </c:pt>
                <c:pt idx="7140">
                  <c:v>41937.5</c:v>
                </c:pt>
                <c:pt idx="7141">
                  <c:v>41937.541666666664</c:v>
                </c:pt>
                <c:pt idx="7142">
                  <c:v>41937.583333333336</c:v>
                </c:pt>
                <c:pt idx="7143">
                  <c:v>41937.625</c:v>
                </c:pt>
                <c:pt idx="7144">
                  <c:v>41937.666666666664</c:v>
                </c:pt>
                <c:pt idx="7145">
                  <c:v>41937.708333333336</c:v>
                </c:pt>
                <c:pt idx="7146">
                  <c:v>41937.75</c:v>
                </c:pt>
                <c:pt idx="7147">
                  <c:v>41937.791666666664</c:v>
                </c:pt>
                <c:pt idx="7148">
                  <c:v>41937.833333333336</c:v>
                </c:pt>
                <c:pt idx="7149">
                  <c:v>41937.875</c:v>
                </c:pt>
                <c:pt idx="7150">
                  <c:v>41937.916666666664</c:v>
                </c:pt>
                <c:pt idx="7151">
                  <c:v>41937.958333333336</c:v>
                </c:pt>
                <c:pt idx="7152">
                  <c:v>41938</c:v>
                </c:pt>
                <c:pt idx="7153">
                  <c:v>41938.041666666664</c:v>
                </c:pt>
                <c:pt idx="7154">
                  <c:v>41938.083333333336</c:v>
                </c:pt>
                <c:pt idx="7155">
                  <c:v>41938.125</c:v>
                </c:pt>
                <c:pt idx="7156">
                  <c:v>41938.166666666664</c:v>
                </c:pt>
                <c:pt idx="7157">
                  <c:v>41938.208333333336</c:v>
                </c:pt>
                <c:pt idx="7158">
                  <c:v>41938.25</c:v>
                </c:pt>
                <c:pt idx="7159">
                  <c:v>41938.291666666664</c:v>
                </c:pt>
                <c:pt idx="7160">
                  <c:v>41938.333333333336</c:v>
                </c:pt>
                <c:pt idx="7161">
                  <c:v>41938.375</c:v>
                </c:pt>
                <c:pt idx="7162">
                  <c:v>41938.416666666664</c:v>
                </c:pt>
                <c:pt idx="7163">
                  <c:v>41938.458333333336</c:v>
                </c:pt>
                <c:pt idx="7164">
                  <c:v>41938.5</c:v>
                </c:pt>
                <c:pt idx="7165">
                  <c:v>41938.541666666664</c:v>
                </c:pt>
                <c:pt idx="7166">
                  <c:v>41938.583333333336</c:v>
                </c:pt>
                <c:pt idx="7167">
                  <c:v>41938.625</c:v>
                </c:pt>
                <c:pt idx="7168">
                  <c:v>41938.666666666664</c:v>
                </c:pt>
                <c:pt idx="7169">
                  <c:v>41938.708333333336</c:v>
                </c:pt>
                <c:pt idx="7170">
                  <c:v>41938.75</c:v>
                </c:pt>
                <c:pt idx="7171">
                  <c:v>41938.791666666664</c:v>
                </c:pt>
                <c:pt idx="7172">
                  <c:v>41938.833333333336</c:v>
                </c:pt>
                <c:pt idx="7173">
                  <c:v>41938.875</c:v>
                </c:pt>
                <c:pt idx="7174">
                  <c:v>41938.916666666664</c:v>
                </c:pt>
                <c:pt idx="7175">
                  <c:v>41938.958333333336</c:v>
                </c:pt>
                <c:pt idx="7176">
                  <c:v>41939</c:v>
                </c:pt>
                <c:pt idx="7177">
                  <c:v>41939.041666666664</c:v>
                </c:pt>
                <c:pt idx="7178">
                  <c:v>41939.083333333336</c:v>
                </c:pt>
                <c:pt idx="7179">
                  <c:v>41939.125</c:v>
                </c:pt>
                <c:pt idx="7180">
                  <c:v>41939.166666666664</c:v>
                </c:pt>
                <c:pt idx="7181">
                  <c:v>41939.208333333336</c:v>
                </c:pt>
                <c:pt idx="7182">
                  <c:v>41939.25</c:v>
                </c:pt>
                <c:pt idx="7183">
                  <c:v>41939.291666666664</c:v>
                </c:pt>
                <c:pt idx="7184">
                  <c:v>41939.333333333336</c:v>
                </c:pt>
                <c:pt idx="7185">
                  <c:v>41939.375</c:v>
                </c:pt>
                <c:pt idx="7186">
                  <c:v>41939.416666666664</c:v>
                </c:pt>
                <c:pt idx="7187">
                  <c:v>41939.458333333336</c:v>
                </c:pt>
                <c:pt idx="7188">
                  <c:v>41939.5</c:v>
                </c:pt>
                <c:pt idx="7189">
                  <c:v>41939.541666666664</c:v>
                </c:pt>
                <c:pt idx="7190">
                  <c:v>41939.583333333336</c:v>
                </c:pt>
                <c:pt idx="7191">
                  <c:v>41939.625</c:v>
                </c:pt>
                <c:pt idx="7192">
                  <c:v>41939.666666666664</c:v>
                </c:pt>
                <c:pt idx="7193">
                  <c:v>41939.708333333336</c:v>
                </c:pt>
                <c:pt idx="7194">
                  <c:v>41939.75</c:v>
                </c:pt>
                <c:pt idx="7195">
                  <c:v>41939.791666666664</c:v>
                </c:pt>
                <c:pt idx="7196">
                  <c:v>41939.833333333336</c:v>
                </c:pt>
                <c:pt idx="7197">
                  <c:v>41939.875</c:v>
                </c:pt>
                <c:pt idx="7198">
                  <c:v>41939.916666666664</c:v>
                </c:pt>
                <c:pt idx="7199">
                  <c:v>41939.958333333336</c:v>
                </c:pt>
                <c:pt idx="7200">
                  <c:v>41940</c:v>
                </c:pt>
                <c:pt idx="7201">
                  <c:v>41940.041666666664</c:v>
                </c:pt>
                <c:pt idx="7202">
                  <c:v>41940.083333333336</c:v>
                </c:pt>
                <c:pt idx="7203">
                  <c:v>41940.125</c:v>
                </c:pt>
                <c:pt idx="7204">
                  <c:v>41940.166666666664</c:v>
                </c:pt>
                <c:pt idx="7205">
                  <c:v>41940.208333333336</c:v>
                </c:pt>
                <c:pt idx="7206">
                  <c:v>41940.25</c:v>
                </c:pt>
                <c:pt idx="7207">
                  <c:v>41940.291666666664</c:v>
                </c:pt>
                <c:pt idx="7208">
                  <c:v>41940.333333333336</c:v>
                </c:pt>
                <c:pt idx="7209">
                  <c:v>41940.375</c:v>
                </c:pt>
                <c:pt idx="7210">
                  <c:v>41940.416666666664</c:v>
                </c:pt>
                <c:pt idx="7211">
                  <c:v>41940.458333333336</c:v>
                </c:pt>
                <c:pt idx="7212">
                  <c:v>41940.5</c:v>
                </c:pt>
                <c:pt idx="7213">
                  <c:v>41940.541666666664</c:v>
                </c:pt>
                <c:pt idx="7214">
                  <c:v>41940.583333333336</c:v>
                </c:pt>
                <c:pt idx="7215">
                  <c:v>41940.625</c:v>
                </c:pt>
                <c:pt idx="7216">
                  <c:v>41940.666666666664</c:v>
                </c:pt>
                <c:pt idx="7217">
                  <c:v>41940.708333333336</c:v>
                </c:pt>
                <c:pt idx="7218">
                  <c:v>41940.75</c:v>
                </c:pt>
                <c:pt idx="7219">
                  <c:v>41940.791666666664</c:v>
                </c:pt>
                <c:pt idx="7220">
                  <c:v>41940.833333333336</c:v>
                </c:pt>
                <c:pt idx="7221">
                  <c:v>41940.875</c:v>
                </c:pt>
                <c:pt idx="7222">
                  <c:v>41940.916666666664</c:v>
                </c:pt>
                <c:pt idx="7223">
                  <c:v>41940.958333333336</c:v>
                </c:pt>
                <c:pt idx="7224">
                  <c:v>41941</c:v>
                </c:pt>
                <c:pt idx="7225">
                  <c:v>41941.041666666664</c:v>
                </c:pt>
                <c:pt idx="7226">
                  <c:v>41941.083333333336</c:v>
                </c:pt>
                <c:pt idx="7227">
                  <c:v>41941.125</c:v>
                </c:pt>
                <c:pt idx="7228">
                  <c:v>41941.166666666664</c:v>
                </c:pt>
                <c:pt idx="7229">
                  <c:v>41941.208333333336</c:v>
                </c:pt>
                <c:pt idx="7230">
                  <c:v>41941.25</c:v>
                </c:pt>
                <c:pt idx="7231">
                  <c:v>41941.291666666664</c:v>
                </c:pt>
                <c:pt idx="7232">
                  <c:v>41941.333333333336</c:v>
                </c:pt>
                <c:pt idx="7233">
                  <c:v>41941.375</c:v>
                </c:pt>
                <c:pt idx="7234">
                  <c:v>41941.416666666664</c:v>
                </c:pt>
                <c:pt idx="7235">
                  <c:v>41941.458333333336</c:v>
                </c:pt>
                <c:pt idx="7236">
                  <c:v>41941.5</c:v>
                </c:pt>
                <c:pt idx="7237">
                  <c:v>41941.541666666664</c:v>
                </c:pt>
                <c:pt idx="7238">
                  <c:v>41941.583333333336</c:v>
                </c:pt>
                <c:pt idx="7239">
                  <c:v>41941.625</c:v>
                </c:pt>
                <c:pt idx="7240">
                  <c:v>41941.666666666664</c:v>
                </c:pt>
                <c:pt idx="7241">
                  <c:v>41941.708333333336</c:v>
                </c:pt>
                <c:pt idx="7242">
                  <c:v>41941.75</c:v>
                </c:pt>
                <c:pt idx="7243">
                  <c:v>41941.791666666664</c:v>
                </c:pt>
                <c:pt idx="7244">
                  <c:v>41941.833333333336</c:v>
                </c:pt>
                <c:pt idx="7245">
                  <c:v>41941.875</c:v>
                </c:pt>
                <c:pt idx="7246">
                  <c:v>41941.916666666664</c:v>
                </c:pt>
                <c:pt idx="7247">
                  <c:v>41941.958333333336</c:v>
                </c:pt>
                <c:pt idx="7248">
                  <c:v>41942</c:v>
                </c:pt>
                <c:pt idx="7249">
                  <c:v>41942.041666666664</c:v>
                </c:pt>
                <c:pt idx="7250">
                  <c:v>41942.083333333336</c:v>
                </c:pt>
                <c:pt idx="7251">
                  <c:v>41942.125</c:v>
                </c:pt>
                <c:pt idx="7252">
                  <c:v>41942.166666666664</c:v>
                </c:pt>
                <c:pt idx="7253">
                  <c:v>41942.208333333336</c:v>
                </c:pt>
                <c:pt idx="7254">
                  <c:v>41942.25</c:v>
                </c:pt>
                <c:pt idx="7255">
                  <c:v>41942.291666666664</c:v>
                </c:pt>
                <c:pt idx="7256">
                  <c:v>41942.333333333336</c:v>
                </c:pt>
                <c:pt idx="7257">
                  <c:v>41942.375</c:v>
                </c:pt>
                <c:pt idx="7258">
                  <c:v>41942.416666666664</c:v>
                </c:pt>
                <c:pt idx="7259">
                  <c:v>41942.458333333336</c:v>
                </c:pt>
                <c:pt idx="7260">
                  <c:v>41942.5</c:v>
                </c:pt>
                <c:pt idx="7261">
                  <c:v>41942.541666666664</c:v>
                </c:pt>
                <c:pt idx="7262">
                  <c:v>41942.583333333336</c:v>
                </c:pt>
                <c:pt idx="7263">
                  <c:v>41942.625</c:v>
                </c:pt>
                <c:pt idx="7264">
                  <c:v>41942.666666666664</c:v>
                </c:pt>
                <c:pt idx="7265">
                  <c:v>41942.708333333336</c:v>
                </c:pt>
                <c:pt idx="7266">
                  <c:v>41942.75</c:v>
                </c:pt>
                <c:pt idx="7267">
                  <c:v>41942.791666666664</c:v>
                </c:pt>
                <c:pt idx="7268">
                  <c:v>41942.833333333336</c:v>
                </c:pt>
                <c:pt idx="7269">
                  <c:v>41942.875</c:v>
                </c:pt>
                <c:pt idx="7270">
                  <c:v>41942.916666666664</c:v>
                </c:pt>
                <c:pt idx="7271">
                  <c:v>41942.958333333336</c:v>
                </c:pt>
                <c:pt idx="7272">
                  <c:v>41943</c:v>
                </c:pt>
                <c:pt idx="7273">
                  <c:v>41943.041666666664</c:v>
                </c:pt>
                <c:pt idx="7274">
                  <c:v>41943.083333333336</c:v>
                </c:pt>
                <c:pt idx="7275">
                  <c:v>41943.125</c:v>
                </c:pt>
                <c:pt idx="7276">
                  <c:v>41943.166666666664</c:v>
                </c:pt>
                <c:pt idx="7277">
                  <c:v>41943.208333333336</c:v>
                </c:pt>
                <c:pt idx="7278">
                  <c:v>41943.25</c:v>
                </c:pt>
                <c:pt idx="7279">
                  <c:v>41943.291666666664</c:v>
                </c:pt>
                <c:pt idx="7280">
                  <c:v>41943.333333333336</c:v>
                </c:pt>
                <c:pt idx="7281">
                  <c:v>41943.375</c:v>
                </c:pt>
                <c:pt idx="7282">
                  <c:v>41943.416666666664</c:v>
                </c:pt>
                <c:pt idx="7283">
                  <c:v>41943.458333333336</c:v>
                </c:pt>
                <c:pt idx="7284">
                  <c:v>41943.5</c:v>
                </c:pt>
                <c:pt idx="7285">
                  <c:v>41943.541666666664</c:v>
                </c:pt>
                <c:pt idx="7286">
                  <c:v>41943.583333333336</c:v>
                </c:pt>
                <c:pt idx="7287">
                  <c:v>41943.625</c:v>
                </c:pt>
                <c:pt idx="7288">
                  <c:v>41943.666666666664</c:v>
                </c:pt>
                <c:pt idx="7289">
                  <c:v>41943.708333333336</c:v>
                </c:pt>
                <c:pt idx="7290">
                  <c:v>41943.75</c:v>
                </c:pt>
                <c:pt idx="7291">
                  <c:v>41943.791666666664</c:v>
                </c:pt>
                <c:pt idx="7292">
                  <c:v>41943.833333333336</c:v>
                </c:pt>
                <c:pt idx="7293">
                  <c:v>41943.875</c:v>
                </c:pt>
                <c:pt idx="7294">
                  <c:v>41943.916666666664</c:v>
                </c:pt>
                <c:pt idx="7295">
                  <c:v>41943.958333333336</c:v>
                </c:pt>
                <c:pt idx="7296">
                  <c:v>41944</c:v>
                </c:pt>
                <c:pt idx="7297">
                  <c:v>41944.041666666664</c:v>
                </c:pt>
                <c:pt idx="7298">
                  <c:v>41944.083333333336</c:v>
                </c:pt>
                <c:pt idx="7299">
                  <c:v>41944.125</c:v>
                </c:pt>
                <c:pt idx="7300">
                  <c:v>41944.166666666664</c:v>
                </c:pt>
                <c:pt idx="7301">
                  <c:v>41944.208333333336</c:v>
                </c:pt>
                <c:pt idx="7302">
                  <c:v>41944.25</c:v>
                </c:pt>
                <c:pt idx="7303">
                  <c:v>41944.291666666664</c:v>
                </c:pt>
                <c:pt idx="7304">
                  <c:v>41944.333333333336</c:v>
                </c:pt>
                <c:pt idx="7305">
                  <c:v>41944.375</c:v>
                </c:pt>
                <c:pt idx="7306">
                  <c:v>41944.416666666664</c:v>
                </c:pt>
                <c:pt idx="7307">
                  <c:v>41944.458333333336</c:v>
                </c:pt>
                <c:pt idx="7308">
                  <c:v>41944.5</c:v>
                </c:pt>
                <c:pt idx="7309">
                  <c:v>41944.541666666664</c:v>
                </c:pt>
                <c:pt idx="7310">
                  <c:v>41944.583333333336</c:v>
                </c:pt>
                <c:pt idx="7311">
                  <c:v>41944.625</c:v>
                </c:pt>
                <c:pt idx="7312">
                  <c:v>41944.666666666664</c:v>
                </c:pt>
                <c:pt idx="7313">
                  <c:v>41944.708333333336</c:v>
                </c:pt>
                <c:pt idx="7314">
                  <c:v>41944.75</c:v>
                </c:pt>
                <c:pt idx="7315">
                  <c:v>41944.791666666664</c:v>
                </c:pt>
                <c:pt idx="7316">
                  <c:v>41944.833333333336</c:v>
                </c:pt>
                <c:pt idx="7317">
                  <c:v>41944.875</c:v>
                </c:pt>
                <c:pt idx="7318">
                  <c:v>41944.916666666664</c:v>
                </c:pt>
                <c:pt idx="7319">
                  <c:v>41944.958333333336</c:v>
                </c:pt>
                <c:pt idx="7320">
                  <c:v>41945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  <c:pt idx="8760">
                  <c:v>0</c:v>
                </c:pt>
              </c:numCache>
            </c:numRef>
          </c:cat>
          <c:val>
            <c:numRef>
              <c:f>'Hourly data'!$J$10:$J$8770</c:f>
              <c:numCache>
                <c:formatCode>0.00</c:formatCode>
                <c:ptCount val="8761"/>
                <c:pt idx="0">
                  <c:v>11.6827783904325</c:v>
                </c:pt>
                <c:pt idx="1">
                  <c:v>12.042449330107498</c:v>
                </c:pt>
                <c:pt idx="2">
                  <c:v>14.794872167654999</c:v>
                </c:pt>
                <c:pt idx="3">
                  <c:v>8.0144389990324996</c:v>
                </c:pt>
                <c:pt idx="4">
                  <c:v>6.3270332057775001</c:v>
                </c:pt>
                <c:pt idx="5">
                  <c:v>6.3154613905574992</c:v>
                </c:pt>
                <c:pt idx="6">
                  <c:v>8.2923107086875003</c:v>
                </c:pt>
                <c:pt idx="7">
                  <c:v>9.551427369739999</c:v>
                </c:pt>
                <c:pt idx="8">
                  <c:v>6.9870586112224995</c:v>
                </c:pt>
                <c:pt idx="9">
                  <c:v>8.8488188299224984</c:v>
                </c:pt>
                <c:pt idx="10">
                  <c:v>14.03928956153</c:v>
                </c:pt>
                <c:pt idx="11">
                  <c:v>12.118916961775</c:v>
                </c:pt>
                <c:pt idx="12">
                  <c:v>17.813995760887497</c:v>
                </c:pt>
                <c:pt idx="13">
                  <c:v>19.099790417609999</c:v>
                </c:pt>
                <c:pt idx="14">
                  <c:v>17.1115215069625</c:v>
                </c:pt>
                <c:pt idx="15">
                  <c:v>17.711203613429998</c:v>
                </c:pt>
                <c:pt idx="16">
                  <c:v>13.948557142135</c:v>
                </c:pt>
                <c:pt idx="17">
                  <c:v>14.135863523969999</c:v>
                </c:pt>
                <c:pt idx="18">
                  <c:v>16.334577346714998</c:v>
                </c:pt>
                <c:pt idx="19">
                  <c:v>12.212087072627501</c:v>
                </c:pt>
                <c:pt idx="20">
                  <c:v>12.352746177205001</c:v>
                </c:pt>
                <c:pt idx="21">
                  <c:v>9.9916254063774996</c:v>
                </c:pt>
                <c:pt idx="22">
                  <c:v>10.056973620172501</c:v>
                </c:pt>
                <c:pt idx="23">
                  <c:v>8.823878327827499</c:v>
                </c:pt>
                <c:pt idx="24">
                  <c:v>8.0195408062399984</c:v>
                </c:pt>
                <c:pt idx="25">
                  <c:v>7.2327752297399996</c:v>
                </c:pt>
                <c:pt idx="26">
                  <c:v>7.4885319618974995</c:v>
                </c:pt>
                <c:pt idx="27">
                  <c:v>5.8545223201199992</c:v>
                </c:pt>
                <c:pt idx="28">
                  <c:v>6.0445547642574997</c:v>
                </c:pt>
                <c:pt idx="29">
                  <c:v>11.902720251325</c:v>
                </c:pt>
                <c:pt idx="30">
                  <c:v>15.954025823864999</c:v>
                </c:pt>
                <c:pt idx="31">
                  <c:v>37.006692804849997</c:v>
                </c:pt>
                <c:pt idx="32">
                  <c:v>41.996458433474999</c:v>
                </c:pt>
                <c:pt idx="33">
                  <c:v>40.926927198249999</c:v>
                </c:pt>
                <c:pt idx="34">
                  <c:v>32.059713339300004</c:v>
                </c:pt>
                <c:pt idx="35">
                  <c:v>31.482661269525</c:v>
                </c:pt>
                <c:pt idx="36">
                  <c:v>29.863037805525</c:v>
                </c:pt>
                <c:pt idx="37">
                  <c:v>26.1707240416</c:v>
                </c:pt>
                <c:pt idx="38">
                  <c:v>34.115535889649998</c:v>
                </c:pt>
                <c:pt idx="39">
                  <c:v>37.091939213374999</c:v>
                </c:pt>
                <c:pt idx="40">
                  <c:v>36.643037676799999</c:v>
                </c:pt>
                <c:pt idx="41">
                  <c:v>57.78844931375</c:v>
                </c:pt>
                <c:pt idx="42">
                  <c:v>52.925896594549997</c:v>
                </c:pt>
                <c:pt idx="43">
                  <c:v>51.336403251625001</c:v>
                </c:pt>
                <c:pt idx="44">
                  <c:v>25.454879773350001</c:v>
                </c:pt>
                <c:pt idx="45">
                  <c:v>21.827908117427501</c:v>
                </c:pt>
                <c:pt idx="46">
                  <c:v>21.028452636059999</c:v>
                </c:pt>
                <c:pt idx="47">
                  <c:v>22.892932662289997</c:v>
                </c:pt>
                <c:pt idx="48">
                  <c:v>11.452026150622501</c:v>
                </c:pt>
                <c:pt idx="49">
                  <c:v>6.9369392056074997</c:v>
                </c:pt>
                <c:pt idx="50">
                  <c:v>6.2128413264600004</c:v>
                </c:pt>
                <c:pt idx="51">
                  <c:v>5.4728824367725002</c:v>
                </c:pt>
                <c:pt idx="52">
                  <c:v>7.8756795842749998</c:v>
                </c:pt>
                <c:pt idx="53">
                  <c:v>7.5394711051324999</c:v>
                </c:pt>
                <c:pt idx="54">
                  <c:v>11.545608739345001</c:v>
                </c:pt>
                <c:pt idx="55">
                  <c:v>26.775838146047501</c:v>
                </c:pt>
                <c:pt idx="56">
                  <c:v>25.571879721774998</c:v>
                </c:pt>
                <c:pt idx="57">
                  <c:v>22.902998622049999</c:v>
                </c:pt>
                <c:pt idx="58">
                  <c:v>26.41668525615</c:v>
                </c:pt>
                <c:pt idx="59">
                  <c:v>23.579958370175</c:v>
                </c:pt>
                <c:pt idx="60">
                  <c:v>20.349166130232497</c:v>
                </c:pt>
                <c:pt idx="61">
                  <c:v>24.247888803399999</c:v>
                </c:pt>
                <c:pt idx="62">
                  <c:v>21.985904448624996</c:v>
                </c:pt>
                <c:pt idx="63">
                  <c:v>21.137557024574999</c:v>
                </c:pt>
                <c:pt idx="64">
                  <c:v>31.809241019899996</c:v>
                </c:pt>
                <c:pt idx="65">
                  <c:v>24.800061222724999</c:v>
                </c:pt>
                <c:pt idx="66">
                  <c:v>22.236067706149999</c:v>
                </c:pt>
                <c:pt idx="67">
                  <c:v>13.071802176349999</c:v>
                </c:pt>
                <c:pt idx="68">
                  <c:v>15.413459913477498</c:v>
                </c:pt>
                <c:pt idx="69">
                  <c:v>11.22201068042</c:v>
                </c:pt>
                <c:pt idx="70">
                  <c:v>8.2363846729175005</c:v>
                </c:pt>
                <c:pt idx="71">
                  <c:v>11.45190746752</c:v>
                </c:pt>
                <c:pt idx="72">
                  <c:v>12.477463664945001</c:v>
                </c:pt>
                <c:pt idx="73">
                  <c:v>7.3150426351399993</c:v>
                </c:pt>
                <c:pt idx="74">
                  <c:v>15.1782436121175</c:v>
                </c:pt>
                <c:pt idx="75">
                  <c:v>16.240571127632499</c:v>
                </c:pt>
                <c:pt idx="76">
                  <c:v>14.5436876087775</c:v>
                </c:pt>
                <c:pt idx="77">
                  <c:v>16.57480321613</c:v>
                </c:pt>
                <c:pt idx="78">
                  <c:v>24.871006558297498</c:v>
                </c:pt>
                <c:pt idx="79">
                  <c:v>33.952445139124997</c:v>
                </c:pt>
                <c:pt idx="80">
                  <c:v>27.547246788224999</c:v>
                </c:pt>
                <c:pt idx="81">
                  <c:v>33.027289724749998</c:v>
                </c:pt>
                <c:pt idx="82">
                  <c:v>73.429560398199996</c:v>
                </c:pt>
                <c:pt idx="83">
                  <c:v>78.307302053374997</c:v>
                </c:pt>
                <c:pt idx="84">
                  <c:v>70.585234605875002</c:v>
                </c:pt>
                <c:pt idx="85">
                  <c:v>47.7127427187</c:v>
                </c:pt>
                <c:pt idx="86">
                  <c:v>81.344899843224994</c:v>
                </c:pt>
                <c:pt idx="87">
                  <c:v>66.717862790650003</c:v>
                </c:pt>
                <c:pt idx="88">
                  <c:v>65.562548365274992</c:v>
                </c:pt>
                <c:pt idx="89">
                  <c:v>51.302972044124999</c:v>
                </c:pt>
                <c:pt idx="90">
                  <c:v>56.373504056899996</c:v>
                </c:pt>
                <c:pt idx="91">
                  <c:v>47.947333598200004</c:v>
                </c:pt>
                <c:pt idx="92">
                  <c:v>35.613499902925</c:v>
                </c:pt>
                <c:pt idx="93">
                  <c:v>30.820889024874997</c:v>
                </c:pt>
                <c:pt idx="94">
                  <c:v>26.988427091399998</c:v>
                </c:pt>
                <c:pt idx="95">
                  <c:v>22.366611216275</c:v>
                </c:pt>
                <c:pt idx="96">
                  <c:v>25.414626069724999</c:v>
                </c:pt>
                <c:pt idx="97">
                  <c:v>16.612773500907497</c:v>
                </c:pt>
                <c:pt idx="98">
                  <c:v>16.3938644653525</c:v>
                </c:pt>
                <c:pt idx="99">
                  <c:v>11.031790231639999</c:v>
                </c:pt>
                <c:pt idx="100">
                  <c:v>12.317269023544998</c:v>
                </c:pt>
                <c:pt idx="101">
                  <c:v>14.884681129267499</c:v>
                </c:pt>
                <c:pt idx="102">
                  <c:v>10.304141402255</c:v>
                </c:pt>
                <c:pt idx="103">
                  <c:v>11.58041294557</c:v>
                </c:pt>
                <c:pt idx="104">
                  <c:v>24.0185409694</c:v>
                </c:pt>
                <c:pt idx="105">
                  <c:v>27.522653752374996</c:v>
                </c:pt>
                <c:pt idx="106">
                  <c:v>25.248481549125</c:v>
                </c:pt>
                <c:pt idx="107">
                  <c:v>22.305836016159997</c:v>
                </c:pt>
                <c:pt idx="108">
                  <c:v>26.8208177536</c:v>
                </c:pt>
                <c:pt idx="109">
                  <c:v>29.197660292624999</c:v>
                </c:pt>
                <c:pt idx="110">
                  <c:v>27.310392635124998</c:v>
                </c:pt>
                <c:pt idx="111">
                  <c:v>30.170610066749997</c:v>
                </c:pt>
                <c:pt idx="112">
                  <c:v>27.098708877449997</c:v>
                </c:pt>
                <c:pt idx="113">
                  <c:v>22.147527399484996</c:v>
                </c:pt>
                <c:pt idx="114">
                  <c:v>15.731840359029999</c:v>
                </c:pt>
                <c:pt idx="115">
                  <c:v>13.801716449572499</c:v>
                </c:pt>
                <c:pt idx="116">
                  <c:v>13.6123934973775</c:v>
                </c:pt>
                <c:pt idx="117">
                  <c:v>11.058709986037501</c:v>
                </c:pt>
                <c:pt idx="118">
                  <c:v>9.4013782720699997</c:v>
                </c:pt>
                <c:pt idx="119">
                  <c:v>7.7849908055150001</c:v>
                </c:pt>
                <c:pt idx="120">
                  <c:v>7.3302647129574998</c:v>
                </c:pt>
                <c:pt idx="121">
                  <c:v>6.2700208527324994</c:v>
                </c:pt>
                <c:pt idx="122">
                  <c:v>6.3643881668649991</c:v>
                </c:pt>
                <c:pt idx="123">
                  <c:v>5.1434857563224998</c:v>
                </c:pt>
                <c:pt idx="124">
                  <c:v>5.9583231715249996</c:v>
                </c:pt>
                <c:pt idx="125">
                  <c:v>6.7975290065774994</c:v>
                </c:pt>
                <c:pt idx="126">
                  <c:v>15.7099772484575</c:v>
                </c:pt>
                <c:pt idx="127">
                  <c:v>31.799232968475</c:v>
                </c:pt>
                <c:pt idx="128">
                  <c:v>32.449385928674999</c:v>
                </c:pt>
                <c:pt idx="129">
                  <c:v>45.404273571799997</c:v>
                </c:pt>
                <c:pt idx="130">
                  <c:v>37.303567552399997</c:v>
                </c:pt>
                <c:pt idx="131">
                  <c:v>31.072694753475002</c:v>
                </c:pt>
                <c:pt idx="132">
                  <c:v>22.228594351262501</c:v>
                </c:pt>
                <c:pt idx="133">
                  <c:v>26.970919095499998</c:v>
                </c:pt>
                <c:pt idx="134">
                  <c:v>19.185602956819999</c:v>
                </c:pt>
                <c:pt idx="135">
                  <c:v>21.730867224449998</c:v>
                </c:pt>
                <c:pt idx="136">
                  <c:v>23.271539983724999</c:v>
                </c:pt>
                <c:pt idx="137">
                  <c:v>27.655407772349999</c:v>
                </c:pt>
                <c:pt idx="138">
                  <c:v>23.644550234474998</c:v>
                </c:pt>
                <c:pt idx="139">
                  <c:v>16.693337619399998</c:v>
                </c:pt>
                <c:pt idx="140">
                  <c:v>12.7445844797675</c:v>
                </c:pt>
                <c:pt idx="141">
                  <c:v>10.2444345315125</c:v>
                </c:pt>
                <c:pt idx="142">
                  <c:v>12.1339913908625</c:v>
                </c:pt>
                <c:pt idx="143">
                  <c:v>8.6428415611025002</c:v>
                </c:pt>
                <c:pt idx="144">
                  <c:v>6.3862985146024993</c:v>
                </c:pt>
                <c:pt idx="145">
                  <c:v>9.0039896804525004</c:v>
                </c:pt>
                <c:pt idx="146">
                  <c:v>7.2034963966199994</c:v>
                </c:pt>
                <c:pt idx="147">
                  <c:v>6.6997532286850001</c:v>
                </c:pt>
                <c:pt idx="148">
                  <c:v>7.2238085886250003</c:v>
                </c:pt>
                <c:pt idx="149">
                  <c:v>6.5453793156274998</c:v>
                </c:pt>
                <c:pt idx="150">
                  <c:v>10.229249248412499</c:v>
                </c:pt>
                <c:pt idx="151">
                  <c:v>21.671416679049997</c:v>
                </c:pt>
                <c:pt idx="152">
                  <c:v>39.810371877624995</c:v>
                </c:pt>
                <c:pt idx="153">
                  <c:v>43.233600281424998</c:v>
                </c:pt>
                <c:pt idx="154">
                  <c:v>22.887016827884999</c:v>
                </c:pt>
                <c:pt idx="155">
                  <c:v>26.752534909799998</c:v>
                </c:pt>
                <c:pt idx="156">
                  <c:v>24.691019953024998</c:v>
                </c:pt>
                <c:pt idx="157">
                  <c:v>22.773158123715</c:v>
                </c:pt>
                <c:pt idx="158">
                  <c:v>23.715782610099996</c:v>
                </c:pt>
                <c:pt idx="159">
                  <c:v>28.426980998749997</c:v>
                </c:pt>
                <c:pt idx="160">
                  <c:v>29.828279353349998</c:v>
                </c:pt>
                <c:pt idx="161">
                  <c:v>35.858959857075</c:v>
                </c:pt>
                <c:pt idx="162">
                  <c:v>44.063857689599999</c:v>
                </c:pt>
                <c:pt idx="163">
                  <c:v>31.093967908500002</c:v>
                </c:pt>
                <c:pt idx="164">
                  <c:v>19.977702668630002</c:v>
                </c:pt>
                <c:pt idx="165">
                  <c:v>18.296009376909996</c:v>
                </c:pt>
                <c:pt idx="166">
                  <c:v>16.047187098102498</c:v>
                </c:pt>
                <c:pt idx="167">
                  <c:v>13.61599969341</c:v>
                </c:pt>
                <c:pt idx="168">
                  <c:v>12.197154895564999</c:v>
                </c:pt>
                <c:pt idx="169">
                  <c:v>8.1595518530699991</c:v>
                </c:pt>
                <c:pt idx="170">
                  <c:v>6.6281768424824996</c:v>
                </c:pt>
                <c:pt idx="171">
                  <c:v>6.8646055182524996</c:v>
                </c:pt>
                <c:pt idx="172">
                  <c:v>7.4963782399874992</c:v>
                </c:pt>
                <c:pt idx="173">
                  <c:v>7.7803751353274997</c:v>
                </c:pt>
                <c:pt idx="174">
                  <c:v>12.413686554119998</c:v>
                </c:pt>
                <c:pt idx="175">
                  <c:v>32.111761025524999</c:v>
                </c:pt>
                <c:pt idx="176">
                  <c:v>44.655864615299997</c:v>
                </c:pt>
                <c:pt idx="177">
                  <c:v>42.578948015400002</c:v>
                </c:pt>
                <c:pt idx="178">
                  <c:v>41.0865986238</c:v>
                </c:pt>
                <c:pt idx="179">
                  <c:v>33.280140156499996</c:v>
                </c:pt>
                <c:pt idx="180">
                  <c:v>34.876852110449995</c:v>
                </c:pt>
                <c:pt idx="181">
                  <c:v>33.467374553299997</c:v>
                </c:pt>
                <c:pt idx="182">
                  <c:v>53.429910101974997</c:v>
                </c:pt>
                <c:pt idx="185">
                  <c:v>123.57530676112499</c:v>
                </c:pt>
                <c:pt idx="186">
                  <c:v>119.728099517825</c:v>
                </c:pt>
                <c:pt idx="187">
                  <c:v>100.54592623245</c:v>
                </c:pt>
                <c:pt idx="188">
                  <c:v>41.766760305475003</c:v>
                </c:pt>
                <c:pt idx="189">
                  <c:v>27.416126438999999</c:v>
                </c:pt>
                <c:pt idx="190">
                  <c:v>25.771745516799999</c:v>
                </c:pt>
                <c:pt idx="191">
                  <c:v>20.222714146184998</c:v>
                </c:pt>
                <c:pt idx="192">
                  <c:v>20.7088839766425</c:v>
                </c:pt>
                <c:pt idx="193">
                  <c:v>13.060149389545</c:v>
                </c:pt>
                <c:pt idx="194">
                  <c:v>6.3889076944549998</c:v>
                </c:pt>
                <c:pt idx="195">
                  <c:v>9.1239639926124987</c:v>
                </c:pt>
                <c:pt idx="196">
                  <c:v>10.912781477005</c:v>
                </c:pt>
                <c:pt idx="197">
                  <c:v>9.7442764746424988</c:v>
                </c:pt>
                <c:pt idx="198">
                  <c:v>17.018990629179999</c:v>
                </c:pt>
                <c:pt idx="199">
                  <c:v>31.774025313724998</c:v>
                </c:pt>
                <c:pt idx="200">
                  <c:v>40.860303819750001</c:v>
                </c:pt>
                <c:pt idx="201">
                  <c:v>59.442012876099994</c:v>
                </c:pt>
                <c:pt idx="202">
                  <c:v>46.8894645126</c:v>
                </c:pt>
                <c:pt idx="203">
                  <c:v>37.259905998124999</c:v>
                </c:pt>
                <c:pt idx="204">
                  <c:v>29.292742833475</c:v>
                </c:pt>
                <c:pt idx="205">
                  <c:v>33.147399076774995</c:v>
                </c:pt>
                <c:pt idx="206">
                  <c:v>33.384514809149998</c:v>
                </c:pt>
                <c:pt idx="207">
                  <c:v>43.689484166799993</c:v>
                </c:pt>
                <c:pt idx="208">
                  <c:v>46.5054292166</c:v>
                </c:pt>
                <c:pt idx="209">
                  <c:v>55.656307126649999</c:v>
                </c:pt>
                <c:pt idx="210">
                  <c:v>46.996324442924994</c:v>
                </c:pt>
                <c:pt idx="211">
                  <c:v>43.781861961425001</c:v>
                </c:pt>
                <c:pt idx="212">
                  <c:v>34.894842176024994</c:v>
                </c:pt>
                <c:pt idx="213">
                  <c:v>31.950940811374998</c:v>
                </c:pt>
                <c:pt idx="214">
                  <c:v>44.953899802449996</c:v>
                </c:pt>
                <c:pt idx="215">
                  <c:v>44.488675152799999</c:v>
                </c:pt>
                <c:pt idx="216">
                  <c:v>23.98440935535</c:v>
                </c:pt>
                <c:pt idx="217">
                  <c:v>27.050207392725</c:v>
                </c:pt>
                <c:pt idx="218">
                  <c:v>22.9035537668925</c:v>
                </c:pt>
                <c:pt idx="219">
                  <c:v>37.842995200674999</c:v>
                </c:pt>
                <c:pt idx="220">
                  <c:v>19.668545993644997</c:v>
                </c:pt>
                <c:pt idx="221">
                  <c:v>28.638156482982499</c:v>
                </c:pt>
                <c:pt idx="222">
                  <c:v>40.998829253300002</c:v>
                </c:pt>
                <c:pt idx="223">
                  <c:v>71.136719377450007</c:v>
                </c:pt>
                <c:pt idx="224">
                  <c:v>88.861724473249993</c:v>
                </c:pt>
                <c:pt idx="225">
                  <c:v>86.456273591325001</c:v>
                </c:pt>
                <c:pt idx="226">
                  <c:v>70.715501571874995</c:v>
                </c:pt>
                <c:pt idx="227">
                  <c:v>64.726927452674985</c:v>
                </c:pt>
                <c:pt idx="228">
                  <c:v>33.552039362050003</c:v>
                </c:pt>
                <c:pt idx="229">
                  <c:v>38.535504841349997</c:v>
                </c:pt>
                <c:pt idx="230">
                  <c:v>47.559711732849998</c:v>
                </c:pt>
                <c:pt idx="231">
                  <c:v>51.202233711550001</c:v>
                </c:pt>
                <c:pt idx="232">
                  <c:v>48.583201515599995</c:v>
                </c:pt>
                <c:pt idx="233">
                  <c:v>54.544984995924999</c:v>
                </c:pt>
                <c:pt idx="234">
                  <c:v>54.640917692100004</c:v>
                </c:pt>
                <c:pt idx="235">
                  <c:v>45.360409419049994</c:v>
                </c:pt>
                <c:pt idx="236">
                  <c:v>34.978619226324994</c:v>
                </c:pt>
                <c:pt idx="237">
                  <c:v>24.132221996774998</c:v>
                </c:pt>
                <c:pt idx="238">
                  <c:v>20.257489827992497</c:v>
                </c:pt>
                <c:pt idx="239">
                  <c:v>11.774279231954999</c:v>
                </c:pt>
                <c:pt idx="240">
                  <c:v>12.184401515667499</c:v>
                </c:pt>
                <c:pt idx="241">
                  <c:v>12.002086841477499</c:v>
                </c:pt>
                <c:pt idx="242">
                  <c:v>11.3291132413875</c:v>
                </c:pt>
                <c:pt idx="243">
                  <c:v>7.6010427308399997</c:v>
                </c:pt>
                <c:pt idx="244">
                  <c:v>10.968634516394999</c:v>
                </c:pt>
                <c:pt idx="245">
                  <c:v>26.49665846505</c:v>
                </c:pt>
                <c:pt idx="246">
                  <c:v>20.739745388012501</c:v>
                </c:pt>
                <c:pt idx="247">
                  <c:v>23.44326687565</c:v>
                </c:pt>
                <c:pt idx="248">
                  <c:v>43.005743302699997</c:v>
                </c:pt>
                <c:pt idx="249">
                  <c:v>49.162580672074995</c:v>
                </c:pt>
                <c:pt idx="250">
                  <c:v>62.964579085875002</c:v>
                </c:pt>
                <c:pt idx="251">
                  <c:v>32.749888353549998</c:v>
                </c:pt>
                <c:pt idx="252">
                  <c:v>46.628115077449998</c:v>
                </c:pt>
                <c:pt idx="253">
                  <c:v>49.870366731499999</c:v>
                </c:pt>
                <c:pt idx="254">
                  <c:v>42.199700755150005</c:v>
                </c:pt>
                <c:pt idx="255">
                  <c:v>41.631815166924994</c:v>
                </c:pt>
                <c:pt idx="256">
                  <c:v>61.906995153724992</c:v>
                </c:pt>
                <c:pt idx="257">
                  <c:v>67.303389463575002</c:v>
                </c:pt>
                <c:pt idx="258">
                  <c:v>93.824803997300009</c:v>
                </c:pt>
                <c:pt idx="259">
                  <c:v>71.813404596499993</c:v>
                </c:pt>
                <c:pt idx="260">
                  <c:v>80.965723969224996</c:v>
                </c:pt>
                <c:pt idx="261">
                  <c:v>79.512922135149992</c:v>
                </c:pt>
                <c:pt idx="262">
                  <c:v>79.443285421274993</c:v>
                </c:pt>
                <c:pt idx="263">
                  <c:v>69.480350526474993</c:v>
                </c:pt>
                <c:pt idx="264">
                  <c:v>59.326452618824995</c:v>
                </c:pt>
                <c:pt idx="265">
                  <c:v>38.423631466624997</c:v>
                </c:pt>
                <c:pt idx="266">
                  <c:v>26.510181389199996</c:v>
                </c:pt>
                <c:pt idx="267">
                  <c:v>23.298344255224997</c:v>
                </c:pt>
                <c:pt idx="268">
                  <c:v>14.647544104690001</c:v>
                </c:pt>
                <c:pt idx="269">
                  <c:v>18.086422661237499</c:v>
                </c:pt>
                <c:pt idx="270">
                  <c:v>24.767541902704998</c:v>
                </c:pt>
                <c:pt idx="271">
                  <c:v>31.297952814299997</c:v>
                </c:pt>
                <c:pt idx="272">
                  <c:v>45.054366886375</c:v>
                </c:pt>
                <c:pt idx="273">
                  <c:v>49.947190469775002</c:v>
                </c:pt>
                <c:pt idx="274">
                  <c:v>49.458437169974992</c:v>
                </c:pt>
                <c:pt idx="275">
                  <c:v>43.207731494499996</c:v>
                </c:pt>
                <c:pt idx="276">
                  <c:v>50.118439307799996</c:v>
                </c:pt>
                <c:pt idx="277">
                  <c:v>42.740874558849995</c:v>
                </c:pt>
                <c:pt idx="278">
                  <c:v>41.694237276000003</c:v>
                </c:pt>
                <c:pt idx="279">
                  <c:v>40.097432830299994</c:v>
                </c:pt>
                <c:pt idx="280">
                  <c:v>33.621669453000003</c:v>
                </c:pt>
                <c:pt idx="281">
                  <c:v>36.223621555125</c:v>
                </c:pt>
                <c:pt idx="282">
                  <c:v>27.576591593699998</c:v>
                </c:pt>
                <c:pt idx="283">
                  <c:v>26.795306523449998</c:v>
                </c:pt>
                <c:pt idx="284">
                  <c:v>24.281563134799999</c:v>
                </c:pt>
                <c:pt idx="285">
                  <c:v>21.630935642449998</c:v>
                </c:pt>
                <c:pt idx="286">
                  <c:v>18.211735017522496</c:v>
                </c:pt>
                <c:pt idx="287">
                  <c:v>16.261808564702498</c:v>
                </c:pt>
                <c:pt idx="288">
                  <c:v>9.6527096812975</c:v>
                </c:pt>
                <c:pt idx="289">
                  <c:v>4.3447805449199999</c:v>
                </c:pt>
                <c:pt idx="290">
                  <c:v>4.0948303727249993</c:v>
                </c:pt>
                <c:pt idx="291">
                  <c:v>6.6635361586924997</c:v>
                </c:pt>
                <c:pt idx="292">
                  <c:v>11.4876005242375</c:v>
                </c:pt>
                <c:pt idx="293">
                  <c:v>8.6954517576075006</c:v>
                </c:pt>
                <c:pt idx="294">
                  <c:v>26.162706046869999</c:v>
                </c:pt>
                <c:pt idx="295">
                  <c:v>44.845132885150001</c:v>
                </c:pt>
                <c:pt idx="296">
                  <c:v>82.939216814749997</c:v>
                </c:pt>
                <c:pt idx="297">
                  <c:v>98.412727251899994</c:v>
                </c:pt>
                <c:pt idx="298">
                  <c:v>70.348923155400001</c:v>
                </c:pt>
                <c:pt idx="299">
                  <c:v>56.697001625950001</c:v>
                </c:pt>
                <c:pt idx="300">
                  <c:v>50.334933744274998</c:v>
                </c:pt>
                <c:pt idx="301">
                  <c:v>62.118222932325004</c:v>
                </c:pt>
                <c:pt idx="302">
                  <c:v>77.159946182574998</c:v>
                </c:pt>
                <c:pt idx="303">
                  <c:v>101.20176135192499</c:v>
                </c:pt>
                <c:pt idx="304">
                  <c:v>88.78751712937499</c:v>
                </c:pt>
                <c:pt idx="305">
                  <c:v>93.654792390424987</c:v>
                </c:pt>
                <c:pt idx="306">
                  <c:v>60.923093071924995</c:v>
                </c:pt>
                <c:pt idx="307">
                  <c:v>57.005191070249992</c:v>
                </c:pt>
                <c:pt idx="308">
                  <c:v>43.053272296599999</c:v>
                </c:pt>
                <c:pt idx="309">
                  <c:v>27.784189221525001</c:v>
                </c:pt>
                <c:pt idx="310">
                  <c:v>19.809825133882498</c:v>
                </c:pt>
                <c:pt idx="311">
                  <c:v>15.528959108052501</c:v>
                </c:pt>
                <c:pt idx="312">
                  <c:v>11.8446493786675</c:v>
                </c:pt>
                <c:pt idx="313">
                  <c:v>6.8186417941824997</c:v>
                </c:pt>
                <c:pt idx="314">
                  <c:v>6.7944976541724991</c:v>
                </c:pt>
                <c:pt idx="315">
                  <c:v>11.243062077282501</c:v>
                </c:pt>
                <c:pt idx="316">
                  <c:v>15.3005449909225</c:v>
                </c:pt>
                <c:pt idx="317">
                  <c:v>52.827153075524997</c:v>
                </c:pt>
                <c:pt idx="318">
                  <c:v>65.029646117400006</c:v>
                </c:pt>
                <c:pt idx="319">
                  <c:v>59.356070921974997</c:v>
                </c:pt>
                <c:pt idx="320">
                  <c:v>97.765736841049986</c:v>
                </c:pt>
                <c:pt idx="321">
                  <c:v>104.99782914264999</c:v>
                </c:pt>
                <c:pt idx="322">
                  <c:v>65.570549097425001</c:v>
                </c:pt>
                <c:pt idx="323">
                  <c:v>62.442926613849998</c:v>
                </c:pt>
                <c:pt idx="324">
                  <c:v>44.87883985845</c:v>
                </c:pt>
                <c:pt idx="325">
                  <c:v>59.31531653095</c:v>
                </c:pt>
                <c:pt idx="326">
                  <c:v>43.988116548874999</c:v>
                </c:pt>
                <c:pt idx="327">
                  <c:v>66.976415551274997</c:v>
                </c:pt>
                <c:pt idx="328">
                  <c:v>82.08762254349999</c:v>
                </c:pt>
                <c:pt idx="329">
                  <c:v>80.232400460125007</c:v>
                </c:pt>
                <c:pt idx="330">
                  <c:v>75.298494132824999</c:v>
                </c:pt>
                <c:pt idx="331">
                  <c:v>64.389156845174995</c:v>
                </c:pt>
                <c:pt idx="332">
                  <c:v>45.734386287374996</c:v>
                </c:pt>
                <c:pt idx="333">
                  <c:v>28.577487021900001</c:v>
                </c:pt>
                <c:pt idx="334">
                  <c:v>21.293536219575</c:v>
                </c:pt>
                <c:pt idx="335">
                  <c:v>18.650661973035</c:v>
                </c:pt>
                <c:pt idx="336">
                  <c:v>19.329620065344997</c:v>
                </c:pt>
                <c:pt idx="337">
                  <c:v>17.597981811652499</c:v>
                </c:pt>
                <c:pt idx="338">
                  <c:v>12.831518124992499</c:v>
                </c:pt>
                <c:pt idx="339">
                  <c:v>11.121376431862499</c:v>
                </c:pt>
                <c:pt idx="340">
                  <c:v>18.192258746090001</c:v>
                </c:pt>
                <c:pt idx="341">
                  <c:v>40.26000675297</c:v>
                </c:pt>
                <c:pt idx="342">
                  <c:v>50.865682252275001</c:v>
                </c:pt>
                <c:pt idx="343">
                  <c:v>48.42160958505</c:v>
                </c:pt>
                <c:pt idx="344">
                  <c:v>53.436788947874994</c:v>
                </c:pt>
                <c:pt idx="345">
                  <c:v>61.626750766624994</c:v>
                </c:pt>
                <c:pt idx="346">
                  <c:v>48.009445064875003</c:v>
                </c:pt>
                <c:pt idx="347">
                  <c:v>53.652623675124993</c:v>
                </c:pt>
                <c:pt idx="348">
                  <c:v>45.717529224250001</c:v>
                </c:pt>
                <c:pt idx="349">
                  <c:v>35.776346861050001</c:v>
                </c:pt>
                <c:pt idx="350">
                  <c:v>36.035684999349996</c:v>
                </c:pt>
                <c:pt idx="351">
                  <c:v>48.383268913549998</c:v>
                </c:pt>
                <c:pt idx="352">
                  <c:v>56.377465110399996</c:v>
                </c:pt>
                <c:pt idx="353">
                  <c:v>62.863343489574994</c:v>
                </c:pt>
                <c:pt idx="354">
                  <c:v>49.757135633274999</c:v>
                </c:pt>
                <c:pt idx="355">
                  <c:v>42.539797403624995</c:v>
                </c:pt>
                <c:pt idx="356">
                  <c:v>27.833715153850001</c:v>
                </c:pt>
                <c:pt idx="357">
                  <c:v>26.239673914699999</c:v>
                </c:pt>
                <c:pt idx="358">
                  <c:v>25.649679890249999</c:v>
                </c:pt>
                <c:pt idx="359">
                  <c:v>11.2688962683775</c:v>
                </c:pt>
                <c:pt idx="360">
                  <c:v>15.807774096514999</c:v>
                </c:pt>
                <c:pt idx="361">
                  <c:v>13.205999428137499</c:v>
                </c:pt>
                <c:pt idx="362">
                  <c:v>11.5344507881775</c:v>
                </c:pt>
                <c:pt idx="363">
                  <c:v>13.6236918254275</c:v>
                </c:pt>
                <c:pt idx="364">
                  <c:v>30.243465326399999</c:v>
                </c:pt>
                <c:pt idx="365">
                  <c:v>34.332435121975003</c:v>
                </c:pt>
                <c:pt idx="366">
                  <c:v>33.499728707024993</c:v>
                </c:pt>
                <c:pt idx="367">
                  <c:v>45.290552214774998</c:v>
                </c:pt>
                <c:pt idx="368">
                  <c:v>67.381080766824994</c:v>
                </c:pt>
                <c:pt idx="369">
                  <c:v>75.694858803524994</c:v>
                </c:pt>
                <c:pt idx="370">
                  <c:v>60.173978761974993</c:v>
                </c:pt>
                <c:pt idx="371">
                  <c:v>62.545203341599994</c:v>
                </c:pt>
                <c:pt idx="372">
                  <c:v>55.1365371172</c:v>
                </c:pt>
                <c:pt idx="373">
                  <c:v>53.258471281024995</c:v>
                </c:pt>
                <c:pt idx="374">
                  <c:v>59.494320298449992</c:v>
                </c:pt>
                <c:pt idx="375">
                  <c:v>67.832184008149994</c:v>
                </c:pt>
                <c:pt idx="376">
                  <c:v>87.272136322699993</c:v>
                </c:pt>
                <c:pt idx="377">
                  <c:v>77.611718573299996</c:v>
                </c:pt>
                <c:pt idx="378">
                  <c:v>56.356973861625001</c:v>
                </c:pt>
                <c:pt idx="379">
                  <c:v>51.573610468224999</c:v>
                </c:pt>
                <c:pt idx="380">
                  <c:v>34.395930374099997</c:v>
                </c:pt>
                <c:pt idx="381">
                  <c:v>30.964678370674999</c:v>
                </c:pt>
                <c:pt idx="382">
                  <c:v>30.895229214024997</c:v>
                </c:pt>
                <c:pt idx="383">
                  <c:v>26.131927200025</c:v>
                </c:pt>
                <c:pt idx="384">
                  <c:v>21.874404722424998</c:v>
                </c:pt>
                <c:pt idx="385">
                  <c:v>15.771874418385</c:v>
                </c:pt>
                <c:pt idx="386">
                  <c:v>16.823688945324999</c:v>
                </c:pt>
                <c:pt idx="387">
                  <c:v>16.303205347459997</c:v>
                </c:pt>
                <c:pt idx="388">
                  <c:v>10.213978098397499</c:v>
                </c:pt>
                <c:pt idx="389">
                  <c:v>23.270084349804996</c:v>
                </c:pt>
                <c:pt idx="390">
                  <c:v>35.6884282145</c:v>
                </c:pt>
                <c:pt idx="391">
                  <c:v>41.936954756650003</c:v>
                </c:pt>
                <c:pt idx="392">
                  <c:v>48.235577681274997</c:v>
                </c:pt>
                <c:pt idx="393">
                  <c:v>39.386759906149997</c:v>
                </c:pt>
                <c:pt idx="394">
                  <c:v>43.67559331935</c:v>
                </c:pt>
                <c:pt idx="395">
                  <c:v>35.144230455825003</c:v>
                </c:pt>
                <c:pt idx="396">
                  <c:v>43.533062424799994</c:v>
                </c:pt>
                <c:pt idx="397">
                  <c:v>34.450284495150001</c:v>
                </c:pt>
                <c:pt idx="398">
                  <c:v>33.881413160699999</c:v>
                </c:pt>
                <c:pt idx="399">
                  <c:v>51.214294315825001</c:v>
                </c:pt>
                <c:pt idx="400">
                  <c:v>60.638182850874998</c:v>
                </c:pt>
                <c:pt idx="401">
                  <c:v>46.535251073224998</c:v>
                </c:pt>
                <c:pt idx="402">
                  <c:v>49.882369047349997</c:v>
                </c:pt>
                <c:pt idx="403">
                  <c:v>52.6300219994</c:v>
                </c:pt>
                <c:pt idx="404">
                  <c:v>50.608203685199996</c:v>
                </c:pt>
                <c:pt idx="405">
                  <c:v>42.633053989250001</c:v>
                </c:pt>
                <c:pt idx="406">
                  <c:v>44.721579464100003</c:v>
                </c:pt>
                <c:pt idx="407">
                  <c:v>44.005101553350002</c:v>
                </c:pt>
                <c:pt idx="408">
                  <c:v>45.845922208075002</c:v>
                </c:pt>
                <c:pt idx="409">
                  <c:v>41.701727102249997</c:v>
                </c:pt>
                <c:pt idx="410">
                  <c:v>37.317120984024996</c:v>
                </c:pt>
                <c:pt idx="411">
                  <c:v>29.646335322777496</c:v>
                </c:pt>
                <c:pt idx="412">
                  <c:v>22.990831041649997</c:v>
                </c:pt>
                <c:pt idx="413">
                  <c:v>21.49602352398</c:v>
                </c:pt>
                <c:pt idx="414">
                  <c:v>27.210030457949998</c:v>
                </c:pt>
                <c:pt idx="415">
                  <c:v>36.617922212974996</c:v>
                </c:pt>
                <c:pt idx="416">
                  <c:v>32.567868586224996</c:v>
                </c:pt>
                <c:pt idx="417">
                  <c:v>56.733088927200001</c:v>
                </c:pt>
                <c:pt idx="418">
                  <c:v>48.128932721449999</c:v>
                </c:pt>
                <c:pt idx="419">
                  <c:v>36.694418610674994</c:v>
                </c:pt>
                <c:pt idx="420">
                  <c:v>41.815334360649999</c:v>
                </c:pt>
                <c:pt idx="421">
                  <c:v>37.227932154050002</c:v>
                </c:pt>
                <c:pt idx="422">
                  <c:v>33.951264654074997</c:v>
                </c:pt>
                <c:pt idx="423">
                  <c:v>43.337143520624998</c:v>
                </c:pt>
                <c:pt idx="424">
                  <c:v>44.677980376374997</c:v>
                </c:pt>
                <c:pt idx="425">
                  <c:v>50.446590128674998</c:v>
                </c:pt>
                <c:pt idx="426">
                  <c:v>38.335416201850002</c:v>
                </c:pt>
                <c:pt idx="427">
                  <c:v>39.006081334874999</c:v>
                </c:pt>
                <c:pt idx="428">
                  <c:v>34.772223107875</c:v>
                </c:pt>
                <c:pt idx="429">
                  <c:v>32.171011593925002</c:v>
                </c:pt>
                <c:pt idx="430">
                  <c:v>31.063043160574999</c:v>
                </c:pt>
                <c:pt idx="431">
                  <c:v>26.421871436175</c:v>
                </c:pt>
                <c:pt idx="432">
                  <c:v>28.094510550524998</c:v>
                </c:pt>
                <c:pt idx="433">
                  <c:v>22.781449884474998</c:v>
                </c:pt>
                <c:pt idx="434">
                  <c:v>19.178952360217497</c:v>
                </c:pt>
                <c:pt idx="435">
                  <c:v>17.993526014157499</c:v>
                </c:pt>
                <c:pt idx="436">
                  <c:v>16.729871622377498</c:v>
                </c:pt>
                <c:pt idx="437">
                  <c:v>12.245885352044999</c:v>
                </c:pt>
                <c:pt idx="1168">
                  <c:v>77.600590483549993</c:v>
                </c:pt>
                <c:pt idx="1169">
                  <c:v>119.12042106122499</c:v>
                </c:pt>
                <c:pt idx="1170">
                  <c:v>167.090214588175</c:v>
                </c:pt>
                <c:pt idx="1171">
                  <c:v>130.85307170375</c:v>
                </c:pt>
                <c:pt idx="1172">
                  <c:v>113.8690568475</c:v>
                </c:pt>
                <c:pt idx="1173">
                  <c:v>105.798150366375</c:v>
                </c:pt>
                <c:pt idx="1174">
                  <c:v>94.114015638624991</c:v>
                </c:pt>
                <c:pt idx="1175">
                  <c:v>54.657942133299997</c:v>
                </c:pt>
                <c:pt idx="1176">
                  <c:v>38.205782859249993</c:v>
                </c:pt>
                <c:pt idx="1177">
                  <c:v>28.832430073525</c:v>
                </c:pt>
                <c:pt idx="1178">
                  <c:v>32.112071472149999</c:v>
                </c:pt>
                <c:pt idx="1179">
                  <c:v>30.270592273299997</c:v>
                </c:pt>
                <c:pt idx="1180">
                  <c:v>26.638258979500002</c:v>
                </c:pt>
                <c:pt idx="1181">
                  <c:v>28.979976785649999</c:v>
                </c:pt>
                <c:pt idx="1182">
                  <c:v>44.066587862699997</c:v>
                </c:pt>
                <c:pt idx="1183">
                  <c:v>99.985499089174994</c:v>
                </c:pt>
                <c:pt idx="1184">
                  <c:v>107.999677008875</c:v>
                </c:pt>
                <c:pt idx="1185">
                  <c:v>81.368329669974997</c:v>
                </c:pt>
                <c:pt idx="1186">
                  <c:v>63.849432612099996</c:v>
                </c:pt>
                <c:pt idx="1187">
                  <c:v>73.313810420625003</c:v>
                </c:pt>
                <c:pt idx="1188">
                  <c:v>69.738779872449996</c:v>
                </c:pt>
                <c:pt idx="1189">
                  <c:v>55.261510628024993</c:v>
                </c:pt>
                <c:pt idx="1190">
                  <c:v>67.33710751964999</c:v>
                </c:pt>
                <c:pt idx="1191">
                  <c:v>77.099969245949993</c:v>
                </c:pt>
                <c:pt idx="1192">
                  <c:v>72.295291298275004</c:v>
                </c:pt>
                <c:pt idx="1193">
                  <c:v>112.2776029612</c:v>
                </c:pt>
                <c:pt idx="1194">
                  <c:v>101.81514883195</c:v>
                </c:pt>
                <c:pt idx="1195">
                  <c:v>93.814606693525008</c:v>
                </c:pt>
                <c:pt idx="1196">
                  <c:v>48.814300604724998</c:v>
                </c:pt>
                <c:pt idx="1197">
                  <c:v>37.246236113800002</c:v>
                </c:pt>
                <c:pt idx="1198">
                  <c:v>29.459030427399998</c:v>
                </c:pt>
                <c:pt idx="1199">
                  <c:v>26.188175038324999</c:v>
                </c:pt>
                <c:pt idx="1200">
                  <c:v>19.665620574615001</c:v>
                </c:pt>
                <c:pt idx="1201">
                  <c:v>13.063516585844999</c:v>
                </c:pt>
                <c:pt idx="1202">
                  <c:v>6.9942747349499994</c:v>
                </c:pt>
                <c:pt idx="1203">
                  <c:v>11.740546700945</c:v>
                </c:pt>
                <c:pt idx="1204">
                  <c:v>11.581997149707501</c:v>
                </c:pt>
                <c:pt idx="1205">
                  <c:v>14.277986610122499</c:v>
                </c:pt>
                <c:pt idx="1206">
                  <c:v>26.887296053274998</c:v>
                </c:pt>
                <c:pt idx="1207">
                  <c:v>31.802210887674999</c:v>
                </c:pt>
                <c:pt idx="1208">
                  <c:v>48.683043595000001</c:v>
                </c:pt>
                <c:pt idx="1209">
                  <c:v>39.796489157224997</c:v>
                </c:pt>
                <c:pt idx="1210">
                  <c:v>29.747434964799996</c:v>
                </c:pt>
                <c:pt idx="1211">
                  <c:v>42.181645315049998</c:v>
                </c:pt>
                <c:pt idx="1212">
                  <c:v>37.451280176674999</c:v>
                </c:pt>
                <c:pt idx="1213">
                  <c:v>32.580876913399997</c:v>
                </c:pt>
                <c:pt idx="1214">
                  <c:v>38.619215084624997</c:v>
                </c:pt>
                <c:pt idx="1215">
                  <c:v>32.521677088924996</c:v>
                </c:pt>
                <c:pt idx="1216">
                  <c:v>38.566103437674997</c:v>
                </c:pt>
                <c:pt idx="1217">
                  <c:v>58.573099149824998</c:v>
                </c:pt>
                <c:pt idx="1218">
                  <c:v>55.709520280550002</c:v>
                </c:pt>
                <c:pt idx="1219">
                  <c:v>54.34962866315</c:v>
                </c:pt>
                <c:pt idx="1220">
                  <c:v>53.305682823375001</c:v>
                </c:pt>
                <c:pt idx="1221">
                  <c:v>57.622726740799997</c:v>
                </c:pt>
                <c:pt idx="1222">
                  <c:v>47.497701438874998</c:v>
                </c:pt>
                <c:pt idx="1223">
                  <c:v>56.380711489649997</c:v>
                </c:pt>
                <c:pt idx="1224">
                  <c:v>27.197126010899996</c:v>
                </c:pt>
                <c:pt idx="1225">
                  <c:v>20.6571560005425</c:v>
                </c:pt>
                <c:pt idx="1226">
                  <c:v>13.508468576669999</c:v>
                </c:pt>
                <c:pt idx="1227">
                  <c:v>16.606612330345001</c:v>
                </c:pt>
                <c:pt idx="1228">
                  <c:v>14.2751781117425</c:v>
                </c:pt>
                <c:pt idx="1229">
                  <c:v>16.284143496367498</c:v>
                </c:pt>
                <c:pt idx="1230">
                  <c:v>20.922427349949999</c:v>
                </c:pt>
                <c:pt idx="1231">
                  <c:v>46.607058344524994</c:v>
                </c:pt>
                <c:pt idx="1232">
                  <c:v>48.724680711624998</c:v>
                </c:pt>
                <c:pt idx="1233">
                  <c:v>34.066269330549993</c:v>
                </c:pt>
                <c:pt idx="1234">
                  <c:v>33.070894079299997</c:v>
                </c:pt>
                <c:pt idx="1235">
                  <c:v>30.242170098100001</c:v>
                </c:pt>
                <c:pt idx="1236">
                  <c:v>34.786816653875</c:v>
                </c:pt>
                <c:pt idx="1237">
                  <c:v>26.119014430149999</c:v>
                </c:pt>
                <c:pt idx="1238">
                  <c:v>31.095714708549998</c:v>
                </c:pt>
                <c:pt idx="1239">
                  <c:v>26.987285498725001</c:v>
                </c:pt>
                <c:pt idx="1240">
                  <c:v>29.443712867249999</c:v>
                </c:pt>
                <c:pt idx="1241">
                  <c:v>44.139067573374994</c:v>
                </c:pt>
                <c:pt idx="1242">
                  <c:v>36.623211599849995</c:v>
                </c:pt>
                <c:pt idx="1243">
                  <c:v>23.234209902774996</c:v>
                </c:pt>
                <c:pt idx="1244">
                  <c:v>19.050432834117498</c:v>
                </c:pt>
                <c:pt idx="1245">
                  <c:v>19.8660895528925</c:v>
                </c:pt>
                <c:pt idx="1246">
                  <c:v>9.7795028686999999</c:v>
                </c:pt>
                <c:pt idx="1247">
                  <c:v>5.7139892005749999</c:v>
                </c:pt>
                <c:pt idx="1248">
                  <c:v>9.095614996197499</c:v>
                </c:pt>
                <c:pt idx="1249">
                  <c:v>7.0281442435199999</c:v>
                </c:pt>
                <c:pt idx="1250">
                  <c:v>8.0702498193049994</c:v>
                </c:pt>
                <c:pt idx="1251">
                  <c:v>6.1788161748550001</c:v>
                </c:pt>
                <c:pt idx="1252">
                  <c:v>3.0216584354074998</c:v>
                </c:pt>
                <c:pt idx="1253">
                  <c:v>10.6054723985</c:v>
                </c:pt>
                <c:pt idx="1254">
                  <c:v>25.394788888034999</c:v>
                </c:pt>
                <c:pt idx="1255">
                  <c:v>23.441297531949999</c:v>
                </c:pt>
                <c:pt idx="1256">
                  <c:v>24.473620496475</c:v>
                </c:pt>
                <c:pt idx="1257">
                  <c:v>28.391015880199998</c:v>
                </c:pt>
                <c:pt idx="1258">
                  <c:v>25.902045158124999</c:v>
                </c:pt>
                <c:pt idx="1259">
                  <c:v>33.683212331774996</c:v>
                </c:pt>
                <c:pt idx="1260">
                  <c:v>30.100042523924998</c:v>
                </c:pt>
                <c:pt idx="1261">
                  <c:v>28.573219852699999</c:v>
                </c:pt>
                <c:pt idx="1262">
                  <c:v>25.576163889975</c:v>
                </c:pt>
                <c:pt idx="1263">
                  <c:v>24.275582576224998</c:v>
                </c:pt>
                <c:pt idx="1264">
                  <c:v>23.668963071375</c:v>
                </c:pt>
                <c:pt idx="1265">
                  <c:v>29.916281013274997</c:v>
                </c:pt>
                <c:pt idx="1266">
                  <c:v>36.304883966275</c:v>
                </c:pt>
                <c:pt idx="1267">
                  <c:v>23.540861974704999</c:v>
                </c:pt>
                <c:pt idx="1268">
                  <c:v>21.433104685025</c:v>
                </c:pt>
                <c:pt idx="1269">
                  <c:v>12.269397426259999</c:v>
                </c:pt>
                <c:pt idx="1270">
                  <c:v>11.608638364985</c:v>
                </c:pt>
                <c:pt idx="1271">
                  <c:v>7.275746061165</c:v>
                </c:pt>
                <c:pt idx="1272">
                  <c:v>5.8054454359575001</c:v>
                </c:pt>
                <c:pt idx="1273">
                  <c:v>3.8930287783749993</c:v>
                </c:pt>
                <c:pt idx="1274">
                  <c:v>1.4788746667774999</c:v>
                </c:pt>
                <c:pt idx="1275">
                  <c:v>0.47323097618999999</c:v>
                </c:pt>
                <c:pt idx="1276">
                  <c:v>0.5762476794825</c:v>
                </c:pt>
                <c:pt idx="1277">
                  <c:v>1.1635102874225001</c:v>
                </c:pt>
                <c:pt idx="1278">
                  <c:v>2.2936957333349999</c:v>
                </c:pt>
                <c:pt idx="1279">
                  <c:v>6.4145548320874992</c:v>
                </c:pt>
                <c:pt idx="1280">
                  <c:v>6.1967457044124998</c:v>
                </c:pt>
                <c:pt idx="1281">
                  <c:v>8.0219263618599985</c:v>
                </c:pt>
                <c:pt idx="1282">
                  <c:v>12.19967031495</c:v>
                </c:pt>
                <c:pt idx="1283">
                  <c:v>11.111148579069999</c:v>
                </c:pt>
                <c:pt idx="1284">
                  <c:v>14.12705849464</c:v>
                </c:pt>
                <c:pt idx="1285">
                  <c:v>12.687073432885001</c:v>
                </c:pt>
                <c:pt idx="1286">
                  <c:v>11.652467888957499</c:v>
                </c:pt>
                <c:pt idx="1287">
                  <c:v>12.846768848512498</c:v>
                </c:pt>
                <c:pt idx="1288">
                  <c:v>10.1686210380775</c:v>
                </c:pt>
                <c:pt idx="1289">
                  <c:v>17.006142807899998</c:v>
                </c:pt>
                <c:pt idx="1290">
                  <c:v>14.0387372578125</c:v>
                </c:pt>
                <c:pt idx="1291">
                  <c:v>13.0346140394375</c:v>
                </c:pt>
                <c:pt idx="1292">
                  <c:v>9.8493197509649999</c:v>
                </c:pt>
                <c:pt idx="1293">
                  <c:v>11.37168884081</c:v>
                </c:pt>
                <c:pt idx="1294">
                  <c:v>10.124119215115</c:v>
                </c:pt>
                <c:pt idx="1295">
                  <c:v>6.614596357139999</c:v>
                </c:pt>
                <c:pt idx="1296">
                  <c:v>7.8258062258149996</c:v>
                </c:pt>
                <c:pt idx="1297">
                  <c:v>5.9621254276249998</c:v>
                </c:pt>
                <c:pt idx="1298">
                  <c:v>7.653029795097499</c:v>
                </c:pt>
                <c:pt idx="1299">
                  <c:v>8.0063347038174992</c:v>
                </c:pt>
                <c:pt idx="1300">
                  <c:v>11.530697987229999</c:v>
                </c:pt>
                <c:pt idx="1301">
                  <c:v>25.370897554669998</c:v>
                </c:pt>
                <c:pt idx="1302">
                  <c:v>39.350344352299999</c:v>
                </c:pt>
                <c:pt idx="1303">
                  <c:v>57.423512160275003</c:v>
                </c:pt>
                <c:pt idx="1304">
                  <c:v>59.159348776849995</c:v>
                </c:pt>
                <c:pt idx="1305">
                  <c:v>39.35120894245</c:v>
                </c:pt>
                <c:pt idx="1306">
                  <c:v>54.449716263499994</c:v>
                </c:pt>
                <c:pt idx="1307">
                  <c:v>47.554760702474994</c:v>
                </c:pt>
                <c:pt idx="1308">
                  <c:v>50.737103482750001</c:v>
                </c:pt>
                <c:pt idx="1309">
                  <c:v>41.015625688249997</c:v>
                </c:pt>
                <c:pt idx="1310">
                  <c:v>39.838774546949999</c:v>
                </c:pt>
                <c:pt idx="1311">
                  <c:v>56.973532581499995</c:v>
                </c:pt>
                <c:pt idx="1312">
                  <c:v>104.09263413552499</c:v>
                </c:pt>
                <c:pt idx="1313">
                  <c:v>106.03151139209999</c:v>
                </c:pt>
                <c:pt idx="1314">
                  <c:v>83.468286194000001</c:v>
                </c:pt>
                <c:pt idx="1315">
                  <c:v>39.459093411099992</c:v>
                </c:pt>
                <c:pt idx="1316">
                  <c:v>41.227075423174995</c:v>
                </c:pt>
                <c:pt idx="1317">
                  <c:v>29.395901871399996</c:v>
                </c:pt>
                <c:pt idx="1318">
                  <c:v>24.212029587187498</c:v>
                </c:pt>
                <c:pt idx="1319">
                  <c:v>19.229416292110002</c:v>
                </c:pt>
                <c:pt idx="1320">
                  <c:v>15.118062348944999</c:v>
                </c:pt>
                <c:pt idx="1321">
                  <c:v>1.9530321920849998</c:v>
                </c:pt>
                <c:pt idx="1322">
                  <c:v>6.8225351042799991</c:v>
                </c:pt>
                <c:pt idx="1323">
                  <c:v>5.3548128702024993</c:v>
                </c:pt>
                <c:pt idx="1324">
                  <c:v>10.4718574254925</c:v>
                </c:pt>
                <c:pt idx="1325">
                  <c:v>15.491452336344999</c:v>
                </c:pt>
                <c:pt idx="1326">
                  <c:v>51.700098895549999</c:v>
                </c:pt>
                <c:pt idx="1327">
                  <c:v>85.201853501374998</c:v>
                </c:pt>
                <c:pt idx="1328">
                  <c:v>82.863617945149997</c:v>
                </c:pt>
                <c:pt idx="1329">
                  <c:v>71.871378606849987</c:v>
                </c:pt>
                <c:pt idx="1330">
                  <c:v>66.196330328699986</c:v>
                </c:pt>
                <c:pt idx="1331">
                  <c:v>53.954552382949998</c:v>
                </c:pt>
                <c:pt idx="1332">
                  <c:v>42.633887427299996</c:v>
                </c:pt>
                <c:pt idx="1333">
                  <c:v>48.220918063599996</c:v>
                </c:pt>
                <c:pt idx="1334">
                  <c:v>31.517455835025</c:v>
                </c:pt>
                <c:pt idx="1335">
                  <c:v>37.027101489099998</c:v>
                </c:pt>
                <c:pt idx="1336">
                  <c:v>82.818223662749986</c:v>
                </c:pt>
                <c:pt idx="1337">
                  <c:v>48.348191663274996</c:v>
                </c:pt>
                <c:pt idx="1338">
                  <c:v>72.604387591474989</c:v>
                </c:pt>
                <c:pt idx="1339">
                  <c:v>39.016085704774994</c:v>
                </c:pt>
                <c:pt idx="1340">
                  <c:v>34.661199611524999</c:v>
                </c:pt>
                <c:pt idx="1341">
                  <c:v>27.067031336449997</c:v>
                </c:pt>
                <c:pt idx="1342">
                  <c:v>27.832297236700001</c:v>
                </c:pt>
                <c:pt idx="1343">
                  <c:v>21.890759302749998</c:v>
                </c:pt>
                <c:pt idx="1344">
                  <c:v>13.625799126517501</c:v>
                </c:pt>
                <c:pt idx="1345">
                  <c:v>10.0011186216</c:v>
                </c:pt>
                <c:pt idx="1346">
                  <c:v>9.1422389619049991</c:v>
                </c:pt>
                <c:pt idx="1347">
                  <c:v>8.5802910718549992</c:v>
                </c:pt>
                <c:pt idx="1348">
                  <c:v>21.793911408109999</c:v>
                </c:pt>
                <c:pt idx="1349">
                  <c:v>60.457386916049998</c:v>
                </c:pt>
                <c:pt idx="1350">
                  <c:v>88.290153172349989</c:v>
                </c:pt>
                <c:pt idx="1351">
                  <c:v>106.707533635825</c:v>
                </c:pt>
                <c:pt idx="1352">
                  <c:v>75.733966951225</c:v>
                </c:pt>
                <c:pt idx="1353">
                  <c:v>60.482312430374996</c:v>
                </c:pt>
                <c:pt idx="1354">
                  <c:v>38.590971570824998</c:v>
                </c:pt>
                <c:pt idx="1355">
                  <c:v>31.856145610925001</c:v>
                </c:pt>
                <c:pt idx="1356">
                  <c:v>35.756099667299999</c:v>
                </c:pt>
                <c:pt idx="1357">
                  <c:v>29.292551193624998</c:v>
                </c:pt>
                <c:pt idx="1358">
                  <c:v>28.918238222599999</c:v>
                </c:pt>
                <c:pt idx="1359">
                  <c:v>38.187972314574999</c:v>
                </c:pt>
                <c:pt idx="1360">
                  <c:v>60.544409934949996</c:v>
                </c:pt>
                <c:pt idx="1361">
                  <c:v>43.493142956849994</c:v>
                </c:pt>
                <c:pt idx="1362">
                  <c:v>85.391433110774997</c:v>
                </c:pt>
                <c:pt idx="1363">
                  <c:v>48.106675897324997</c:v>
                </c:pt>
                <c:pt idx="1364">
                  <c:v>30.5808659478</c:v>
                </c:pt>
                <c:pt idx="1365">
                  <c:v>22.600709778472499</c:v>
                </c:pt>
                <c:pt idx="1366">
                  <c:v>39.225177291625002</c:v>
                </c:pt>
                <c:pt idx="1367">
                  <c:v>19.114214383304997</c:v>
                </c:pt>
                <c:pt idx="1368">
                  <c:v>16.891275198277501</c:v>
                </c:pt>
                <c:pt idx="1369">
                  <c:v>9.5034095022674983</c:v>
                </c:pt>
                <c:pt idx="1370">
                  <c:v>6.6251305553099993</c:v>
                </c:pt>
                <c:pt idx="1371">
                  <c:v>8.5449970322825006</c:v>
                </c:pt>
                <c:pt idx="1372">
                  <c:v>7.0620218829599999</c:v>
                </c:pt>
                <c:pt idx="1373">
                  <c:v>20.534275154477498</c:v>
                </c:pt>
                <c:pt idx="1374">
                  <c:v>21.257529814942497</c:v>
                </c:pt>
                <c:pt idx="1375">
                  <c:v>42.267279033374997</c:v>
                </c:pt>
                <c:pt idx="1376">
                  <c:v>73.914738999299999</c:v>
                </c:pt>
                <c:pt idx="1377">
                  <c:v>58.402863127499998</c:v>
                </c:pt>
                <c:pt idx="1378">
                  <c:v>37.358489755199997</c:v>
                </c:pt>
                <c:pt idx="1379">
                  <c:v>41.130950432974998</c:v>
                </c:pt>
                <c:pt idx="1380">
                  <c:v>32.442429173874999</c:v>
                </c:pt>
                <c:pt idx="1381">
                  <c:v>52.308855919599999</c:v>
                </c:pt>
                <c:pt idx="1382">
                  <c:v>45.205322423249996</c:v>
                </c:pt>
                <c:pt idx="1383">
                  <c:v>50.379672347549999</c:v>
                </c:pt>
                <c:pt idx="1384">
                  <c:v>73.431499955449993</c:v>
                </c:pt>
                <c:pt idx="1385">
                  <c:v>100.58817394265</c:v>
                </c:pt>
                <c:pt idx="1386">
                  <c:v>127.0122849541</c:v>
                </c:pt>
                <c:pt idx="1387">
                  <c:v>154.687447832575</c:v>
                </c:pt>
                <c:pt idx="1388">
                  <c:v>92.691964503725004</c:v>
                </c:pt>
                <c:pt idx="1389">
                  <c:v>81.927583099149999</c:v>
                </c:pt>
                <c:pt idx="1390">
                  <c:v>79.097038587124985</c:v>
                </c:pt>
                <c:pt idx="1391">
                  <c:v>67.120893308825003</c:v>
                </c:pt>
                <c:pt idx="1392">
                  <c:v>57.416212842199997</c:v>
                </c:pt>
                <c:pt idx="1393">
                  <c:v>40.503867340924998</c:v>
                </c:pt>
                <c:pt idx="1394">
                  <c:v>41.756385195024997</c:v>
                </c:pt>
                <c:pt idx="1395">
                  <c:v>32.704586548575001</c:v>
                </c:pt>
                <c:pt idx="1396">
                  <c:v>48.5787367378</c:v>
                </c:pt>
                <c:pt idx="1397">
                  <c:v>78.120524695699999</c:v>
                </c:pt>
                <c:pt idx="1398">
                  <c:v>107.29662791657501</c:v>
                </c:pt>
                <c:pt idx="1399">
                  <c:v>124.98391293807498</c:v>
                </c:pt>
                <c:pt idx="1400">
                  <c:v>127.64003134617501</c:v>
                </c:pt>
                <c:pt idx="1401">
                  <c:v>137.12265462069999</c:v>
                </c:pt>
                <c:pt idx="1402">
                  <c:v>104.04604185814999</c:v>
                </c:pt>
                <c:pt idx="1403">
                  <c:v>156.16866216292499</c:v>
                </c:pt>
                <c:pt idx="1404">
                  <c:v>137.58489437487501</c:v>
                </c:pt>
                <c:pt idx="1405">
                  <c:v>135.03844585089999</c:v>
                </c:pt>
                <c:pt idx="1406">
                  <c:v>129.39817283292498</c:v>
                </c:pt>
                <c:pt idx="1407">
                  <c:v>157.39417683335</c:v>
                </c:pt>
                <c:pt idx="1408">
                  <c:v>154.45898313005</c:v>
                </c:pt>
                <c:pt idx="1409">
                  <c:v>160.60911540622499</c:v>
                </c:pt>
                <c:pt idx="1410">
                  <c:v>173.384563735</c:v>
                </c:pt>
                <c:pt idx="1411">
                  <c:v>144.10403179892498</c:v>
                </c:pt>
                <c:pt idx="1412">
                  <c:v>148.80016398342499</c:v>
                </c:pt>
                <c:pt idx="1413">
                  <c:v>102.905516066175</c:v>
                </c:pt>
                <c:pt idx="1414">
                  <c:v>101.622629001975</c:v>
                </c:pt>
                <c:pt idx="1415">
                  <c:v>95.964974181800002</c:v>
                </c:pt>
                <c:pt idx="1416">
                  <c:v>92.972833217300007</c:v>
                </c:pt>
                <c:pt idx="1417">
                  <c:v>74.924232230424991</c:v>
                </c:pt>
                <c:pt idx="1418">
                  <c:v>61.381842573275001</c:v>
                </c:pt>
                <c:pt idx="1419">
                  <c:v>56.892270867500002</c:v>
                </c:pt>
                <c:pt idx="1420">
                  <c:v>50.375965433874995</c:v>
                </c:pt>
                <c:pt idx="1421">
                  <c:v>58.985555675575</c:v>
                </c:pt>
                <c:pt idx="1422">
                  <c:v>74.342570485474994</c:v>
                </c:pt>
                <c:pt idx="1423">
                  <c:v>111.47008480495001</c:v>
                </c:pt>
                <c:pt idx="1424">
                  <c:v>152.24093595687501</c:v>
                </c:pt>
                <c:pt idx="1425">
                  <c:v>71.533978386550004</c:v>
                </c:pt>
                <c:pt idx="1426">
                  <c:v>79.319292771849987</c:v>
                </c:pt>
                <c:pt idx="1427">
                  <c:v>57.800116816150002</c:v>
                </c:pt>
                <c:pt idx="1428">
                  <c:v>58.482944275275003</c:v>
                </c:pt>
                <c:pt idx="1429">
                  <c:v>84.094334691575</c:v>
                </c:pt>
                <c:pt idx="1430">
                  <c:v>63.069951245575005</c:v>
                </c:pt>
                <c:pt idx="1431">
                  <c:v>54.306270703374999</c:v>
                </c:pt>
                <c:pt idx="1432">
                  <c:v>49.330349294324996</c:v>
                </c:pt>
                <c:pt idx="1433">
                  <c:v>60.877215292124994</c:v>
                </c:pt>
                <c:pt idx="1434">
                  <c:v>118.38363328007499</c:v>
                </c:pt>
                <c:pt idx="1435">
                  <c:v>129.3348277641</c:v>
                </c:pt>
                <c:pt idx="1436">
                  <c:v>62.805615434699995</c:v>
                </c:pt>
                <c:pt idx="1437">
                  <c:v>39.117062567699996</c:v>
                </c:pt>
                <c:pt idx="1438">
                  <c:v>47.707149398299997</c:v>
                </c:pt>
                <c:pt idx="1439">
                  <c:v>57.003221392299999</c:v>
                </c:pt>
                <c:pt idx="1440">
                  <c:v>47.003157721000001</c:v>
                </c:pt>
                <c:pt idx="1441">
                  <c:v>25.799067250275002</c:v>
                </c:pt>
                <c:pt idx="1442">
                  <c:v>15.2489484591125</c:v>
                </c:pt>
                <c:pt idx="1443">
                  <c:v>10.439154028267499</c:v>
                </c:pt>
                <c:pt idx="1444">
                  <c:v>6.0244048253199995</c:v>
                </c:pt>
                <c:pt idx="1445">
                  <c:v>2.8012086926224997</c:v>
                </c:pt>
                <c:pt idx="1446">
                  <c:v>3.6923941835199998</c:v>
                </c:pt>
                <c:pt idx="1447">
                  <c:v>5.9470427955649994</c:v>
                </c:pt>
                <c:pt idx="1448">
                  <c:v>7.1993417717824997</c:v>
                </c:pt>
                <c:pt idx="1449">
                  <c:v>15.503490452279999</c:v>
                </c:pt>
                <c:pt idx="1450">
                  <c:v>17.96778138917</c:v>
                </c:pt>
                <c:pt idx="1451">
                  <c:v>22.713341425585</c:v>
                </c:pt>
                <c:pt idx="1452">
                  <c:v>22.5161342245</c:v>
                </c:pt>
                <c:pt idx="1453">
                  <c:v>25.532729276169999</c:v>
                </c:pt>
                <c:pt idx="1454">
                  <c:v>25.255650177837499</c:v>
                </c:pt>
                <c:pt idx="1455">
                  <c:v>18.497656955067498</c:v>
                </c:pt>
                <c:pt idx="1456">
                  <c:v>19.011327351345003</c:v>
                </c:pt>
                <c:pt idx="1457">
                  <c:v>32.818832329047503</c:v>
                </c:pt>
                <c:pt idx="1458">
                  <c:v>25.20834560846</c:v>
                </c:pt>
                <c:pt idx="1459">
                  <c:v>20.883530355614997</c:v>
                </c:pt>
                <c:pt idx="1460">
                  <c:v>16.565436861675</c:v>
                </c:pt>
                <c:pt idx="1461">
                  <c:v>24.637207548562497</c:v>
                </c:pt>
                <c:pt idx="1462">
                  <c:v>11.863480231495</c:v>
                </c:pt>
                <c:pt idx="1463">
                  <c:v>5.6794928892150001</c:v>
                </c:pt>
                <c:pt idx="1464">
                  <c:v>2.6656920204749999</c:v>
                </c:pt>
                <c:pt idx="1465">
                  <c:v>5.0705731150199993</c:v>
                </c:pt>
                <c:pt idx="1466">
                  <c:v>5.1066959188724992</c:v>
                </c:pt>
                <c:pt idx="1467">
                  <c:v>6.3273467571074997</c:v>
                </c:pt>
                <c:pt idx="1468">
                  <c:v>20.952556708934999</c:v>
                </c:pt>
                <c:pt idx="1469">
                  <c:v>41.609037514449994</c:v>
                </c:pt>
                <c:pt idx="1470">
                  <c:v>56.356637343499997</c:v>
                </c:pt>
                <c:pt idx="1471">
                  <c:v>169.016034655</c:v>
                </c:pt>
                <c:pt idx="1472">
                  <c:v>180.49081766822499</c:v>
                </c:pt>
                <c:pt idx="1473">
                  <c:v>158.76234988605</c:v>
                </c:pt>
                <c:pt idx="1474">
                  <c:v>127.59558270477498</c:v>
                </c:pt>
                <c:pt idx="1475">
                  <c:v>131.82756589432501</c:v>
                </c:pt>
                <c:pt idx="1476">
                  <c:v>104.53541818085</c:v>
                </c:pt>
                <c:pt idx="1477">
                  <c:v>142.42595271330001</c:v>
                </c:pt>
                <c:pt idx="1478">
                  <c:v>148.20587448834999</c:v>
                </c:pt>
                <c:pt idx="1479">
                  <c:v>159.70956381879998</c:v>
                </c:pt>
                <c:pt idx="1480">
                  <c:v>154.62147125647499</c:v>
                </c:pt>
                <c:pt idx="1481">
                  <c:v>179.36520128372499</c:v>
                </c:pt>
                <c:pt idx="1482">
                  <c:v>137.6324833571</c:v>
                </c:pt>
                <c:pt idx="1483">
                  <c:v>143.83568184609999</c:v>
                </c:pt>
                <c:pt idx="1484">
                  <c:v>118.132790907725</c:v>
                </c:pt>
                <c:pt idx="1485">
                  <c:v>105.05017647922499</c:v>
                </c:pt>
                <c:pt idx="1486">
                  <c:v>92.163438161349987</c:v>
                </c:pt>
                <c:pt idx="1487">
                  <c:v>80.36069556599999</c:v>
                </c:pt>
                <c:pt idx="1488">
                  <c:v>59.077345175874996</c:v>
                </c:pt>
                <c:pt idx="1489">
                  <c:v>58.374898139449996</c:v>
                </c:pt>
                <c:pt idx="1490">
                  <c:v>47.873988972675001</c:v>
                </c:pt>
                <c:pt idx="1491">
                  <c:v>50.713526280399996</c:v>
                </c:pt>
                <c:pt idx="1492">
                  <c:v>59.245822279199999</c:v>
                </c:pt>
                <c:pt idx="1493">
                  <c:v>67.523395353874989</c:v>
                </c:pt>
                <c:pt idx="1494">
                  <c:v>72.836185210574996</c:v>
                </c:pt>
                <c:pt idx="1495">
                  <c:v>117.49703137327499</c:v>
                </c:pt>
                <c:pt idx="1496">
                  <c:v>105.68866447732499</c:v>
                </c:pt>
                <c:pt idx="1497">
                  <c:v>89.028066091524991</c:v>
                </c:pt>
                <c:pt idx="1498">
                  <c:v>80.353611657724997</c:v>
                </c:pt>
                <c:pt idx="1499">
                  <c:v>45.371587641524997</c:v>
                </c:pt>
                <c:pt idx="1500">
                  <c:v>29.15353225714</c:v>
                </c:pt>
                <c:pt idx="1501">
                  <c:v>49.650690521524993</c:v>
                </c:pt>
                <c:pt idx="1502">
                  <c:v>39.648703625066602</c:v>
                </c:pt>
                <c:pt idx="1503">
                  <c:v>51.826879743874997</c:v>
                </c:pt>
                <c:pt idx="1504">
                  <c:v>70.775431154825</c:v>
                </c:pt>
                <c:pt idx="1505">
                  <c:v>96.36030380439999</c:v>
                </c:pt>
                <c:pt idx="1506">
                  <c:v>142.10827604115002</c:v>
                </c:pt>
                <c:pt idx="1507">
                  <c:v>191.78896088274999</c:v>
                </c:pt>
                <c:pt idx="1508">
                  <c:v>164.93089919397499</c:v>
                </c:pt>
                <c:pt idx="1509">
                  <c:v>132.42594450839999</c:v>
                </c:pt>
                <c:pt idx="1510">
                  <c:v>103.31535997455001</c:v>
                </c:pt>
                <c:pt idx="1511">
                  <c:v>97.724699641100003</c:v>
                </c:pt>
                <c:pt idx="1512">
                  <c:v>75.255587625424994</c:v>
                </c:pt>
                <c:pt idx="1513">
                  <c:v>82.535640265775001</c:v>
                </c:pt>
                <c:pt idx="1514">
                  <c:v>65.705611705750002</c:v>
                </c:pt>
                <c:pt idx="1515">
                  <c:v>67.807523511100001</c:v>
                </c:pt>
                <c:pt idx="1516">
                  <c:v>72.305334818399999</c:v>
                </c:pt>
                <c:pt idx="1517">
                  <c:v>90.244985738074988</c:v>
                </c:pt>
                <c:pt idx="1518">
                  <c:v>130.87318489667501</c:v>
                </c:pt>
                <c:pt idx="1519">
                  <c:v>149.10838407844997</c:v>
                </c:pt>
                <c:pt idx="1520">
                  <c:v>152.21681385540001</c:v>
                </c:pt>
                <c:pt idx="1521">
                  <c:v>147.015584601375</c:v>
                </c:pt>
                <c:pt idx="1522">
                  <c:v>99.619660406150004</c:v>
                </c:pt>
                <c:pt idx="1523">
                  <c:v>96.580384614449997</c:v>
                </c:pt>
                <c:pt idx="1524">
                  <c:v>90.312431863399993</c:v>
                </c:pt>
                <c:pt idx="1525">
                  <c:v>51.924441388324993</c:v>
                </c:pt>
                <c:pt idx="1526">
                  <c:v>51.221907403925002</c:v>
                </c:pt>
                <c:pt idx="1528">
                  <c:v>71.036114367650001</c:v>
                </c:pt>
                <c:pt idx="1529">
                  <c:v>64.729426644699998</c:v>
                </c:pt>
                <c:pt idx="1530">
                  <c:v>87.448322381799997</c:v>
                </c:pt>
                <c:pt idx="1531">
                  <c:v>70.277880586025006</c:v>
                </c:pt>
                <c:pt idx="1532">
                  <c:v>46.629106515475002</c:v>
                </c:pt>
                <c:pt idx="1533">
                  <c:v>38.156237153649997</c:v>
                </c:pt>
                <c:pt idx="1534">
                  <c:v>33.402345814699999</c:v>
                </c:pt>
                <c:pt idx="1535">
                  <c:v>23.273306542724999</c:v>
                </c:pt>
                <c:pt idx="1536">
                  <c:v>23.2418756448</c:v>
                </c:pt>
                <c:pt idx="1537">
                  <c:v>13.571128454959998</c:v>
                </c:pt>
                <c:pt idx="1538">
                  <c:v>10.261124256672499</c:v>
                </c:pt>
                <c:pt idx="1539">
                  <c:v>9.0704090217699989</c:v>
                </c:pt>
                <c:pt idx="1540">
                  <c:v>12.6881357018275</c:v>
                </c:pt>
                <c:pt idx="1541">
                  <c:v>10.990946899554999</c:v>
                </c:pt>
                <c:pt idx="1542">
                  <c:v>15.5410612758375</c:v>
                </c:pt>
                <c:pt idx="1543">
                  <c:v>36.053032865624999</c:v>
                </c:pt>
                <c:pt idx="1544">
                  <c:v>53.774309087524998</c:v>
                </c:pt>
                <c:pt idx="1545">
                  <c:v>50.505869843674994</c:v>
                </c:pt>
                <c:pt idx="1546">
                  <c:v>49.038919054299996</c:v>
                </c:pt>
                <c:pt idx="1547">
                  <c:v>35.441889430274998</c:v>
                </c:pt>
                <c:pt idx="1548">
                  <c:v>44.733639461949998</c:v>
                </c:pt>
                <c:pt idx="1549">
                  <c:v>35.857127417399994</c:v>
                </c:pt>
                <c:pt idx="1550">
                  <c:v>39.711542532750002</c:v>
                </c:pt>
                <c:pt idx="1551">
                  <c:v>49.825277767374999</c:v>
                </c:pt>
                <c:pt idx="1552">
                  <c:v>35.825570913099995</c:v>
                </c:pt>
                <c:pt idx="1553">
                  <c:v>51.253454004874996</c:v>
                </c:pt>
                <c:pt idx="1554">
                  <c:v>33.527190338449998</c:v>
                </c:pt>
                <c:pt idx="1555">
                  <c:v>36.414033289450003</c:v>
                </c:pt>
                <c:pt idx="1556">
                  <c:v>25.348147512199997</c:v>
                </c:pt>
                <c:pt idx="1557">
                  <c:v>17.8899143052775</c:v>
                </c:pt>
                <c:pt idx="1558">
                  <c:v>15.761719131267501</c:v>
                </c:pt>
                <c:pt idx="1559">
                  <c:v>11.6648912356575</c:v>
                </c:pt>
                <c:pt idx="1560">
                  <c:v>7.6151198725275</c:v>
                </c:pt>
                <c:pt idx="1561">
                  <c:v>4.7683667490625004</c:v>
                </c:pt>
                <c:pt idx="1562">
                  <c:v>4.6592988744950006</c:v>
                </c:pt>
                <c:pt idx="1563">
                  <c:v>4.0133693817400005</c:v>
                </c:pt>
                <c:pt idx="1564">
                  <c:v>6.6152246559375003</c:v>
                </c:pt>
                <c:pt idx="1565">
                  <c:v>5.5093426865324995</c:v>
                </c:pt>
                <c:pt idx="1566">
                  <c:v>10.048052591767499</c:v>
                </c:pt>
                <c:pt idx="1567">
                  <c:v>26.365152768550001</c:v>
                </c:pt>
                <c:pt idx="1568">
                  <c:v>30.809136723249999</c:v>
                </c:pt>
                <c:pt idx="1569">
                  <c:v>32.469463867774998</c:v>
                </c:pt>
                <c:pt idx="1570">
                  <c:v>36.505198004874998</c:v>
                </c:pt>
                <c:pt idx="1571">
                  <c:v>32.322005063399999</c:v>
                </c:pt>
                <c:pt idx="1572">
                  <c:v>25.993158289224997</c:v>
                </c:pt>
                <c:pt idx="1573">
                  <c:v>37.592703791700004</c:v>
                </c:pt>
                <c:pt idx="1574">
                  <c:v>34.016516027049995</c:v>
                </c:pt>
                <c:pt idx="1575">
                  <c:v>100.193705534275</c:v>
                </c:pt>
                <c:pt idx="1576">
                  <c:v>84.608723385849999</c:v>
                </c:pt>
                <c:pt idx="1577">
                  <c:v>118.57332260942499</c:v>
                </c:pt>
                <c:pt idx="1578">
                  <c:v>144.87609012235001</c:v>
                </c:pt>
                <c:pt idx="1579">
                  <c:v>134.17660299714998</c:v>
                </c:pt>
                <c:pt idx="1580">
                  <c:v>107.4875717769</c:v>
                </c:pt>
                <c:pt idx="1581">
                  <c:v>101.0584640842</c:v>
                </c:pt>
                <c:pt idx="1582">
                  <c:v>97.317874444749989</c:v>
                </c:pt>
                <c:pt idx="1583">
                  <c:v>81.590562777849996</c:v>
                </c:pt>
                <c:pt idx="1584">
                  <c:v>32.175223339699997</c:v>
                </c:pt>
                <c:pt idx="1585">
                  <c:v>42.5762701572</c:v>
                </c:pt>
                <c:pt idx="1586">
                  <c:v>33.697017164285</c:v>
                </c:pt>
                <c:pt idx="1587">
                  <c:v>18.588897239165</c:v>
                </c:pt>
                <c:pt idx="1588">
                  <c:v>26.361073433047498</c:v>
                </c:pt>
                <c:pt idx="1589">
                  <c:v>18.1609826847025</c:v>
                </c:pt>
                <c:pt idx="1590">
                  <c:v>28.271876319215</c:v>
                </c:pt>
                <c:pt idx="1591">
                  <c:v>30.447908732474996</c:v>
                </c:pt>
                <c:pt idx="1592">
                  <c:v>23.444728823075</c:v>
                </c:pt>
                <c:pt idx="1593">
                  <c:v>25.180524112024997</c:v>
                </c:pt>
                <c:pt idx="1594">
                  <c:v>36.870684865899996</c:v>
                </c:pt>
                <c:pt idx="1595">
                  <c:v>27.394478312775</c:v>
                </c:pt>
                <c:pt idx="1596">
                  <c:v>27.215346412924998</c:v>
                </c:pt>
                <c:pt idx="1597">
                  <c:v>27.180868038374996</c:v>
                </c:pt>
                <c:pt idx="1598">
                  <c:v>29.408326884575001</c:v>
                </c:pt>
                <c:pt idx="1599">
                  <c:v>27.629015970125</c:v>
                </c:pt>
                <c:pt idx="1600">
                  <c:v>24.348304288674999</c:v>
                </c:pt>
                <c:pt idx="1601">
                  <c:v>35.810245182924994</c:v>
                </c:pt>
                <c:pt idx="1602">
                  <c:v>36.1795073786</c:v>
                </c:pt>
                <c:pt idx="1603">
                  <c:v>33.303616343724997</c:v>
                </c:pt>
                <c:pt idx="1604">
                  <c:v>28.75077961245</c:v>
                </c:pt>
                <c:pt idx="1605">
                  <c:v>21.591765620300002</c:v>
                </c:pt>
                <c:pt idx="1606">
                  <c:v>23.866898181099998</c:v>
                </c:pt>
                <c:pt idx="1607">
                  <c:v>24.687763111749998</c:v>
                </c:pt>
                <c:pt idx="1608">
                  <c:v>24.273295389424998</c:v>
                </c:pt>
                <c:pt idx="1609">
                  <c:v>15.996444390727499</c:v>
                </c:pt>
                <c:pt idx="1610">
                  <c:v>11.860824616199999</c:v>
                </c:pt>
                <c:pt idx="1611">
                  <c:v>10.951657460862499</c:v>
                </c:pt>
                <c:pt idx="1612">
                  <c:v>11.2943683072375</c:v>
                </c:pt>
                <c:pt idx="1613">
                  <c:v>10.038283857135001</c:v>
                </c:pt>
                <c:pt idx="1614">
                  <c:v>13.867246292907499</c:v>
                </c:pt>
                <c:pt idx="1615">
                  <c:v>18.503450010374998</c:v>
                </c:pt>
                <c:pt idx="1616">
                  <c:v>16.937219182974999</c:v>
                </c:pt>
                <c:pt idx="1617">
                  <c:v>25.237152193124999</c:v>
                </c:pt>
                <c:pt idx="1618">
                  <c:v>35.120352352075002</c:v>
                </c:pt>
                <c:pt idx="1619">
                  <c:v>35.001650865824999</c:v>
                </c:pt>
                <c:pt idx="1620">
                  <c:v>36.056826722499999</c:v>
                </c:pt>
                <c:pt idx="1621">
                  <c:v>28.782961398224998</c:v>
                </c:pt>
                <c:pt idx="1622">
                  <c:v>28.154726681224997</c:v>
                </c:pt>
                <c:pt idx="1623">
                  <c:v>22.351519895625</c:v>
                </c:pt>
                <c:pt idx="1624">
                  <c:v>40.885912798924998</c:v>
                </c:pt>
                <c:pt idx="1625">
                  <c:v>54.574033837349994</c:v>
                </c:pt>
                <c:pt idx="1626">
                  <c:v>83.733401213249991</c:v>
                </c:pt>
                <c:pt idx="1627">
                  <c:v>83.142590797499992</c:v>
                </c:pt>
                <c:pt idx="1628">
                  <c:v>38.894625705799996</c:v>
                </c:pt>
                <c:pt idx="1629">
                  <c:v>36.063065016475001</c:v>
                </c:pt>
                <c:pt idx="1630">
                  <c:v>25.8081920413</c:v>
                </c:pt>
                <c:pt idx="1631">
                  <c:v>22.632222209999998</c:v>
                </c:pt>
                <c:pt idx="1632">
                  <c:v>19.822277587072499</c:v>
                </c:pt>
                <c:pt idx="1633">
                  <c:v>42.223129025249996</c:v>
                </c:pt>
                <c:pt idx="1634">
                  <c:v>55.391951308524995</c:v>
                </c:pt>
                <c:pt idx="1635">
                  <c:v>47.630630414849996</c:v>
                </c:pt>
                <c:pt idx="1636">
                  <c:v>32.199018592424999</c:v>
                </c:pt>
                <c:pt idx="1637">
                  <c:v>69.322564662474988</c:v>
                </c:pt>
                <c:pt idx="1638">
                  <c:v>87.307388481225004</c:v>
                </c:pt>
                <c:pt idx="1639">
                  <c:v>127.63845435467499</c:v>
                </c:pt>
                <c:pt idx="1640">
                  <c:v>124.646211061925</c:v>
                </c:pt>
                <c:pt idx="1641">
                  <c:v>90.394319608549992</c:v>
                </c:pt>
                <c:pt idx="1642">
                  <c:v>113.05185599399999</c:v>
                </c:pt>
                <c:pt idx="1643">
                  <c:v>88.481474945274996</c:v>
                </c:pt>
                <c:pt idx="1644">
                  <c:v>105.43648871965</c:v>
                </c:pt>
                <c:pt idx="1645">
                  <c:v>105.33444486387499</c:v>
                </c:pt>
                <c:pt idx="1646">
                  <c:v>89.045947420800005</c:v>
                </c:pt>
                <c:pt idx="1647">
                  <c:v>111.65351443877501</c:v>
                </c:pt>
                <c:pt idx="1648">
                  <c:v>117.93650723652499</c:v>
                </c:pt>
                <c:pt idx="1649">
                  <c:v>104.8195172822</c:v>
                </c:pt>
                <c:pt idx="1650">
                  <c:v>106.382901211625</c:v>
                </c:pt>
                <c:pt idx="1651">
                  <c:v>74.662181252275005</c:v>
                </c:pt>
                <c:pt idx="1652">
                  <c:v>63.227624978249999</c:v>
                </c:pt>
                <c:pt idx="1653">
                  <c:v>48.298458768125002</c:v>
                </c:pt>
                <c:pt idx="1654">
                  <c:v>41.552173782324992</c:v>
                </c:pt>
                <c:pt idx="1655">
                  <c:v>30.579849980599999</c:v>
                </c:pt>
                <c:pt idx="1656">
                  <c:v>23.567288162659999</c:v>
                </c:pt>
                <c:pt idx="1657">
                  <c:v>26.7772116681125</c:v>
                </c:pt>
                <c:pt idx="1658">
                  <c:v>16.3670860648025</c:v>
                </c:pt>
                <c:pt idx="1659">
                  <c:v>28.656543666684996</c:v>
                </c:pt>
                <c:pt idx="1660">
                  <c:v>26.135873612419999</c:v>
                </c:pt>
                <c:pt idx="1661">
                  <c:v>47.083706689849997</c:v>
                </c:pt>
                <c:pt idx="1662">
                  <c:v>114.597912518025</c:v>
                </c:pt>
                <c:pt idx="1663">
                  <c:v>131.93533598739998</c:v>
                </c:pt>
                <c:pt idx="1664">
                  <c:v>109.75834260917499</c:v>
                </c:pt>
                <c:pt idx="1665">
                  <c:v>108.72451287907499</c:v>
                </c:pt>
                <c:pt idx="1666">
                  <c:v>91.427939811650006</c:v>
                </c:pt>
                <c:pt idx="1667">
                  <c:v>94.137968580950002</c:v>
                </c:pt>
                <c:pt idx="1668">
                  <c:v>98.35800874105</c:v>
                </c:pt>
                <c:pt idx="1669">
                  <c:v>94.262537620624997</c:v>
                </c:pt>
                <c:pt idx="1670">
                  <c:v>86.007318350324994</c:v>
                </c:pt>
                <c:pt idx="1671">
                  <c:v>86.834916494149994</c:v>
                </c:pt>
                <c:pt idx="1672">
                  <c:v>73.681246045099996</c:v>
                </c:pt>
                <c:pt idx="1673">
                  <c:v>102.221133212875</c:v>
                </c:pt>
                <c:pt idx="1674">
                  <c:v>127.91170734912501</c:v>
                </c:pt>
                <c:pt idx="1675">
                  <c:v>83.577577320350002</c:v>
                </c:pt>
                <c:pt idx="1676">
                  <c:v>64.9510083041</c:v>
                </c:pt>
                <c:pt idx="1677">
                  <c:v>64.408898409399995</c:v>
                </c:pt>
                <c:pt idx="1678">
                  <c:v>34.047746661475003</c:v>
                </c:pt>
                <c:pt idx="1679">
                  <c:v>32.662999598100001</c:v>
                </c:pt>
                <c:pt idx="1680">
                  <c:v>33.173917473799996</c:v>
                </c:pt>
                <c:pt idx="1681">
                  <c:v>27.1303011192825</c:v>
                </c:pt>
                <c:pt idx="1682">
                  <c:v>17.906269953292501</c:v>
                </c:pt>
                <c:pt idx="1683">
                  <c:v>36.606168297400004</c:v>
                </c:pt>
                <c:pt idx="1684">
                  <c:v>30.030998960550001</c:v>
                </c:pt>
                <c:pt idx="1685">
                  <c:v>40.603027612399998</c:v>
                </c:pt>
                <c:pt idx="1686">
                  <c:v>101.227791863325</c:v>
                </c:pt>
                <c:pt idx="1687">
                  <c:v>114.08742951112499</c:v>
                </c:pt>
                <c:pt idx="1688">
                  <c:v>126.08316011564999</c:v>
                </c:pt>
                <c:pt idx="1689">
                  <c:v>121.98990193554999</c:v>
                </c:pt>
                <c:pt idx="1690">
                  <c:v>109.61764011465</c:v>
                </c:pt>
                <c:pt idx="1691">
                  <c:v>95.052348004524987</c:v>
                </c:pt>
                <c:pt idx="1692">
                  <c:v>106.20975383359999</c:v>
                </c:pt>
                <c:pt idx="1693">
                  <c:v>100.34747946715</c:v>
                </c:pt>
                <c:pt idx="1694">
                  <c:v>85.05271635135</c:v>
                </c:pt>
                <c:pt idx="1695">
                  <c:v>90.146734397399996</c:v>
                </c:pt>
                <c:pt idx="1696">
                  <c:v>93.799495580499993</c:v>
                </c:pt>
                <c:pt idx="1697">
                  <c:v>123.418082332075</c:v>
                </c:pt>
                <c:pt idx="1698">
                  <c:v>155.237151820425</c:v>
                </c:pt>
                <c:pt idx="1699">
                  <c:v>116.898220106</c:v>
                </c:pt>
                <c:pt idx="1700">
                  <c:v>119.97412729109999</c:v>
                </c:pt>
                <c:pt idx="1701">
                  <c:v>102.91249627099999</c:v>
                </c:pt>
                <c:pt idx="1702">
                  <c:v>88.009491927749991</c:v>
                </c:pt>
                <c:pt idx="1703">
                  <c:v>78.580095282174995</c:v>
                </c:pt>
                <c:pt idx="1704">
                  <c:v>55.731904377524998</c:v>
                </c:pt>
                <c:pt idx="1705">
                  <c:v>41.516788854924997</c:v>
                </c:pt>
                <c:pt idx="1706">
                  <c:v>33.364780211649993</c:v>
                </c:pt>
                <c:pt idx="1707">
                  <c:v>41.280428513224997</c:v>
                </c:pt>
                <c:pt idx="1708">
                  <c:v>48.050371446625</c:v>
                </c:pt>
                <c:pt idx="1709">
                  <c:v>58.797618379675001</c:v>
                </c:pt>
                <c:pt idx="1710">
                  <c:v>70.290276748649987</c:v>
                </c:pt>
                <c:pt idx="1711">
                  <c:v>96.5418731221</c:v>
                </c:pt>
                <c:pt idx="1712">
                  <c:v>77.281187968824995</c:v>
                </c:pt>
                <c:pt idx="1713">
                  <c:v>72.144299600324999</c:v>
                </c:pt>
                <c:pt idx="1714">
                  <c:v>69.429398841224994</c:v>
                </c:pt>
                <c:pt idx="1717">
                  <c:v>63.270320168024995</c:v>
                </c:pt>
                <c:pt idx="1718">
                  <c:v>67.188316867499992</c:v>
                </c:pt>
                <c:pt idx="1719">
                  <c:v>98.336034038249991</c:v>
                </c:pt>
                <c:pt idx="1720">
                  <c:v>100.558727372375</c:v>
                </c:pt>
                <c:pt idx="1721">
                  <c:v>102.02407858449999</c:v>
                </c:pt>
                <c:pt idx="1722">
                  <c:v>131.68738860682501</c:v>
                </c:pt>
                <c:pt idx="1723">
                  <c:v>169.86143628127499</c:v>
                </c:pt>
                <c:pt idx="1724">
                  <c:v>149.03983509047498</c:v>
                </c:pt>
                <c:pt idx="1725">
                  <c:v>94.386001897200003</c:v>
                </c:pt>
                <c:pt idx="1726">
                  <c:v>90.810053622674985</c:v>
                </c:pt>
                <c:pt idx="1727">
                  <c:v>90.630492908724989</c:v>
                </c:pt>
                <c:pt idx="1728">
                  <c:v>72.596164033949989</c:v>
                </c:pt>
                <c:pt idx="1729">
                  <c:v>49.0562996723</c:v>
                </c:pt>
                <c:pt idx="1730">
                  <c:v>48.890584992424998</c:v>
                </c:pt>
                <c:pt idx="1731">
                  <c:v>49.972738529499999</c:v>
                </c:pt>
                <c:pt idx="1732">
                  <c:v>58.045744692725002</c:v>
                </c:pt>
                <c:pt idx="1733">
                  <c:v>65.97990756019999</c:v>
                </c:pt>
                <c:pt idx="1734">
                  <c:v>111.663060236775</c:v>
                </c:pt>
                <c:pt idx="1735">
                  <c:v>150.39212056740001</c:v>
                </c:pt>
                <c:pt idx="1736">
                  <c:v>102.558099395225</c:v>
                </c:pt>
                <c:pt idx="1737">
                  <c:v>72.268921976749994</c:v>
                </c:pt>
                <c:pt idx="1738">
                  <c:v>62.166335240224996</c:v>
                </c:pt>
                <c:pt idx="1739">
                  <c:v>71.561569224700008</c:v>
                </c:pt>
                <c:pt idx="1740">
                  <c:v>82.655106979199999</c:v>
                </c:pt>
                <c:pt idx="1741">
                  <c:v>65.279788923599995</c:v>
                </c:pt>
                <c:pt idx="1742">
                  <c:v>46.450235063224994</c:v>
                </c:pt>
                <c:pt idx="1743">
                  <c:v>66.261512564450001</c:v>
                </c:pt>
                <c:pt idx="1744">
                  <c:v>73.401192591149993</c:v>
                </c:pt>
                <c:pt idx="1745">
                  <c:v>88.309007613199995</c:v>
                </c:pt>
                <c:pt idx="1746">
                  <c:v>53.718334479500001</c:v>
                </c:pt>
                <c:pt idx="1747">
                  <c:v>33.355034813874994</c:v>
                </c:pt>
                <c:pt idx="1748">
                  <c:v>26.498772362324999</c:v>
                </c:pt>
                <c:pt idx="1749">
                  <c:v>22.572870874774999</c:v>
                </c:pt>
                <c:pt idx="1750">
                  <c:v>21.197018872400001</c:v>
                </c:pt>
                <c:pt idx="1751">
                  <c:v>19.378534828229999</c:v>
                </c:pt>
                <c:pt idx="1752">
                  <c:v>21.961656505844999</c:v>
                </c:pt>
                <c:pt idx="1753">
                  <c:v>17.8697331841575</c:v>
                </c:pt>
                <c:pt idx="1754">
                  <c:v>14.183755818014999</c:v>
                </c:pt>
                <c:pt idx="1755">
                  <c:v>12.168617760329999</c:v>
                </c:pt>
                <c:pt idx="1756">
                  <c:v>10.797649622225</c:v>
                </c:pt>
                <c:pt idx="1757">
                  <c:v>12.158048138822499</c:v>
                </c:pt>
                <c:pt idx="1758">
                  <c:v>11.968784157877499</c:v>
                </c:pt>
                <c:pt idx="1759">
                  <c:v>25.37503787695</c:v>
                </c:pt>
                <c:pt idx="1760">
                  <c:v>30.669274977299995</c:v>
                </c:pt>
                <c:pt idx="1761">
                  <c:v>27.611782040124996</c:v>
                </c:pt>
                <c:pt idx="1762">
                  <c:v>28.945105280575</c:v>
                </c:pt>
                <c:pt idx="1763">
                  <c:v>40.642378898324999</c:v>
                </c:pt>
                <c:pt idx="1764">
                  <c:v>40.558608136699995</c:v>
                </c:pt>
                <c:pt idx="1765">
                  <c:v>45.280168337424996</c:v>
                </c:pt>
                <c:pt idx="1766">
                  <c:v>40.971848798624997</c:v>
                </c:pt>
                <c:pt idx="1767">
                  <c:v>33.804906926500003</c:v>
                </c:pt>
                <c:pt idx="1768">
                  <c:v>36.220747654524999</c:v>
                </c:pt>
                <c:pt idx="1769">
                  <c:v>40.714828168375</c:v>
                </c:pt>
                <c:pt idx="1770">
                  <c:v>37.499460652475001</c:v>
                </c:pt>
                <c:pt idx="1771">
                  <c:v>35.161094337649999</c:v>
                </c:pt>
                <c:pt idx="1772">
                  <c:v>26.006885869874999</c:v>
                </c:pt>
                <c:pt idx="1773">
                  <c:v>20.459214019114999</c:v>
                </c:pt>
                <c:pt idx="1774">
                  <c:v>20.175725118357501</c:v>
                </c:pt>
                <c:pt idx="1775">
                  <c:v>19.064804165464999</c:v>
                </c:pt>
                <c:pt idx="1776">
                  <c:v>16.600039621632497</c:v>
                </c:pt>
                <c:pt idx="1777">
                  <c:v>14.3634839534925</c:v>
                </c:pt>
                <c:pt idx="1778">
                  <c:v>8.3389482392149983</c:v>
                </c:pt>
                <c:pt idx="1779">
                  <c:v>10.53043502879</c:v>
                </c:pt>
                <c:pt idx="1780">
                  <c:v>8.8021914333774998</c:v>
                </c:pt>
                <c:pt idx="1781">
                  <c:v>8.9087525017049991</c:v>
                </c:pt>
                <c:pt idx="1782">
                  <c:v>13.214192798112499</c:v>
                </c:pt>
                <c:pt idx="1783">
                  <c:v>17.381811489284999</c:v>
                </c:pt>
                <c:pt idx="1784">
                  <c:v>18.070226362134999</c:v>
                </c:pt>
                <c:pt idx="1785">
                  <c:v>40.435976744274996</c:v>
                </c:pt>
                <c:pt idx="1786">
                  <c:v>49.12176859905</c:v>
                </c:pt>
                <c:pt idx="1787">
                  <c:v>49.509548607625</c:v>
                </c:pt>
                <c:pt idx="1788">
                  <c:v>57.301322827799993</c:v>
                </c:pt>
                <c:pt idx="1789">
                  <c:v>38.874671830749996</c:v>
                </c:pt>
                <c:pt idx="1790">
                  <c:v>45.095338458724996</c:v>
                </c:pt>
                <c:pt idx="1791">
                  <c:v>50.679922633324999</c:v>
                </c:pt>
                <c:pt idx="1792">
                  <c:v>45.146886111724996</c:v>
                </c:pt>
                <c:pt idx="1793">
                  <c:v>44.048310781425002</c:v>
                </c:pt>
                <c:pt idx="1794">
                  <c:v>40.242426942024998</c:v>
                </c:pt>
                <c:pt idx="1795">
                  <c:v>32.415213822624999</c:v>
                </c:pt>
                <c:pt idx="1796">
                  <c:v>27.658454771474997</c:v>
                </c:pt>
                <c:pt idx="1797">
                  <c:v>21.457917036624998</c:v>
                </c:pt>
                <c:pt idx="1798">
                  <c:v>15.114407497095</c:v>
                </c:pt>
                <c:pt idx="1799">
                  <c:v>16.579397564987499</c:v>
                </c:pt>
                <c:pt idx="1800">
                  <c:v>13.931269651437498</c:v>
                </c:pt>
                <c:pt idx="1801">
                  <c:v>9.7218009168399995</c:v>
                </c:pt>
                <c:pt idx="1802">
                  <c:v>8.1059912305374997</c:v>
                </c:pt>
                <c:pt idx="1803">
                  <c:v>9.2355662203949986</c:v>
                </c:pt>
                <c:pt idx="1804">
                  <c:v>12.1351947729925</c:v>
                </c:pt>
                <c:pt idx="1805">
                  <c:v>33.555645838375</c:v>
                </c:pt>
                <c:pt idx="1806">
                  <c:v>23.5393096647025</c:v>
                </c:pt>
                <c:pt idx="1807">
                  <c:v>47.226367335474997</c:v>
                </c:pt>
                <c:pt idx="1808">
                  <c:v>54.113127315699998</c:v>
                </c:pt>
                <c:pt idx="1809">
                  <c:v>35.59963154095</c:v>
                </c:pt>
                <c:pt idx="1810">
                  <c:v>32.578589206125002</c:v>
                </c:pt>
                <c:pt idx="1811">
                  <c:v>31.563981209874996</c:v>
                </c:pt>
                <c:pt idx="1812">
                  <c:v>37.634129070224994</c:v>
                </c:pt>
                <c:pt idx="1813">
                  <c:v>33.145944702500003</c:v>
                </c:pt>
                <c:pt idx="1814">
                  <c:v>40.675243800375</c:v>
                </c:pt>
                <c:pt idx="1815">
                  <c:v>42.851649139225003</c:v>
                </c:pt>
                <c:pt idx="1816">
                  <c:v>45.045015617099999</c:v>
                </c:pt>
                <c:pt idx="1817">
                  <c:v>41.425776676875003</c:v>
                </c:pt>
                <c:pt idx="1818">
                  <c:v>41.561848782275</c:v>
                </c:pt>
                <c:pt idx="1819">
                  <c:v>39.227870458475003</c:v>
                </c:pt>
                <c:pt idx="1820">
                  <c:v>31.43127945705</c:v>
                </c:pt>
                <c:pt idx="1821">
                  <c:v>24.196899405199996</c:v>
                </c:pt>
                <c:pt idx="1822">
                  <c:v>18.230757498262498</c:v>
                </c:pt>
                <c:pt idx="1823">
                  <c:v>15.533677791702498</c:v>
                </c:pt>
                <c:pt idx="1824">
                  <c:v>13.899381142819999</c:v>
                </c:pt>
                <c:pt idx="1825">
                  <c:v>17.902116069057499</c:v>
                </c:pt>
                <c:pt idx="1826">
                  <c:v>26.096656519274998</c:v>
                </c:pt>
                <c:pt idx="1827">
                  <c:v>17.335778157652499</c:v>
                </c:pt>
                <c:pt idx="1828">
                  <c:v>11.082440268679999</c:v>
                </c:pt>
                <c:pt idx="1829">
                  <c:v>10.394214486307501</c:v>
                </c:pt>
                <c:pt idx="1830">
                  <c:v>15.776266322999998</c:v>
                </c:pt>
                <c:pt idx="1831">
                  <c:v>28.223950405349999</c:v>
                </c:pt>
                <c:pt idx="1832">
                  <c:v>38.538295079175001</c:v>
                </c:pt>
                <c:pt idx="1833">
                  <c:v>26.986177369250001</c:v>
                </c:pt>
                <c:pt idx="1834">
                  <c:v>22.911291885025001</c:v>
                </c:pt>
                <c:pt idx="1835">
                  <c:v>22.040358959275</c:v>
                </c:pt>
                <c:pt idx="1836">
                  <c:v>20.500293907087499</c:v>
                </c:pt>
                <c:pt idx="1837">
                  <c:v>22.151588818232497</c:v>
                </c:pt>
                <c:pt idx="1838">
                  <c:v>21.0638886889075</c:v>
                </c:pt>
                <c:pt idx="1839">
                  <c:v>25.745977090825001</c:v>
                </c:pt>
                <c:pt idx="1840">
                  <c:v>29.797474453149999</c:v>
                </c:pt>
                <c:pt idx="1841">
                  <c:v>32.034103648649996</c:v>
                </c:pt>
                <c:pt idx="1842">
                  <c:v>36.723300236375003</c:v>
                </c:pt>
                <c:pt idx="1843">
                  <c:v>23.389013905812501</c:v>
                </c:pt>
                <c:pt idx="1844">
                  <c:v>22.909725578065</c:v>
                </c:pt>
                <c:pt idx="1845">
                  <c:v>22.015746102400001</c:v>
                </c:pt>
                <c:pt idx="1846">
                  <c:v>24.028704112347498</c:v>
                </c:pt>
                <c:pt idx="1847">
                  <c:v>13.973274516119998</c:v>
                </c:pt>
                <c:pt idx="1848">
                  <c:v>14.434160343397501</c:v>
                </c:pt>
                <c:pt idx="1849">
                  <c:v>12.353271160759999</c:v>
                </c:pt>
                <c:pt idx="1850">
                  <c:v>13.4219546162225</c:v>
                </c:pt>
                <c:pt idx="1851">
                  <c:v>7.8363537080349994</c:v>
                </c:pt>
                <c:pt idx="1852">
                  <c:v>7.8889555072249999</c:v>
                </c:pt>
                <c:pt idx="1853">
                  <c:v>7.3137277433900003</c:v>
                </c:pt>
                <c:pt idx="1854">
                  <c:v>16.798955330609999</c:v>
                </c:pt>
                <c:pt idx="1855">
                  <c:v>25.664071014449998</c:v>
                </c:pt>
                <c:pt idx="1856">
                  <c:v>39.41348136005</c:v>
                </c:pt>
                <c:pt idx="1857">
                  <c:v>38.035579889474995</c:v>
                </c:pt>
                <c:pt idx="1858">
                  <c:v>29.666261492799997</c:v>
                </c:pt>
                <c:pt idx="1859">
                  <c:v>24.686806430949996</c:v>
                </c:pt>
                <c:pt idx="1861">
                  <c:v>30.5672634817</c:v>
                </c:pt>
                <c:pt idx="1862">
                  <c:v>25.699907021774997</c:v>
                </c:pt>
                <c:pt idx="1863">
                  <c:v>27.196666703649999</c:v>
                </c:pt>
                <c:pt idx="1864">
                  <c:v>28.518584689474999</c:v>
                </c:pt>
                <c:pt idx="1865">
                  <c:v>30.91460016185</c:v>
                </c:pt>
                <c:pt idx="1866">
                  <c:v>34.829112176149998</c:v>
                </c:pt>
                <c:pt idx="1867">
                  <c:v>21.5401436573175</c:v>
                </c:pt>
                <c:pt idx="1868">
                  <c:v>19.848211155944998</c:v>
                </c:pt>
                <c:pt idx="1869">
                  <c:v>16.913624984489999</c:v>
                </c:pt>
                <c:pt idx="1870">
                  <c:v>10.599162037837498</c:v>
                </c:pt>
                <c:pt idx="1871">
                  <c:v>7.7044817623499995</c:v>
                </c:pt>
                <c:pt idx="1872">
                  <c:v>9.6326827291699999</c:v>
                </c:pt>
                <c:pt idx="1873">
                  <c:v>6.4569106497200002</c:v>
                </c:pt>
                <c:pt idx="1874">
                  <c:v>11.683959479997499</c:v>
                </c:pt>
                <c:pt idx="1875">
                  <c:v>4.6366472925249997</c:v>
                </c:pt>
                <c:pt idx="1876">
                  <c:v>3.1067905151524999</c:v>
                </c:pt>
                <c:pt idx="1877">
                  <c:v>4.7827082433449997</c:v>
                </c:pt>
                <c:pt idx="1878">
                  <c:v>9.5919813315724998</c:v>
                </c:pt>
                <c:pt idx="1879">
                  <c:v>18.142551088247497</c:v>
                </c:pt>
                <c:pt idx="1880">
                  <c:v>22.913111541069998</c:v>
                </c:pt>
                <c:pt idx="1881">
                  <c:v>24.413056497474997</c:v>
                </c:pt>
                <c:pt idx="1882">
                  <c:v>20.620880526569998</c:v>
                </c:pt>
                <c:pt idx="1883">
                  <c:v>18.279545456247497</c:v>
                </c:pt>
                <c:pt idx="1884">
                  <c:v>17.950801548857498</c:v>
                </c:pt>
                <c:pt idx="1885">
                  <c:v>14.5577178919575</c:v>
                </c:pt>
                <c:pt idx="1886">
                  <c:v>16.7422287856675</c:v>
                </c:pt>
                <c:pt idx="1887">
                  <c:v>16.046494650044998</c:v>
                </c:pt>
                <c:pt idx="1888">
                  <c:v>22.819211668400001</c:v>
                </c:pt>
                <c:pt idx="1889">
                  <c:v>25.315139450875002</c:v>
                </c:pt>
                <c:pt idx="1890">
                  <c:v>28.929395349124999</c:v>
                </c:pt>
                <c:pt idx="1891">
                  <c:v>19.847526555122499</c:v>
                </c:pt>
                <c:pt idx="1892">
                  <c:v>23.078597031449998</c:v>
                </c:pt>
                <c:pt idx="1893">
                  <c:v>15.103578159994999</c:v>
                </c:pt>
                <c:pt idx="1894">
                  <c:v>11.135804884624999</c:v>
                </c:pt>
                <c:pt idx="1895">
                  <c:v>8.4120315032050001</c:v>
                </c:pt>
                <c:pt idx="1896">
                  <c:v>6.6353766595849999</c:v>
                </c:pt>
                <c:pt idx="1897">
                  <c:v>8.5750208375050008</c:v>
                </c:pt>
                <c:pt idx="1898">
                  <c:v>6.2257327869425003</c:v>
                </c:pt>
                <c:pt idx="1899">
                  <c:v>7.939492019594999</c:v>
                </c:pt>
                <c:pt idx="1900">
                  <c:v>11.963819946592499</c:v>
                </c:pt>
                <c:pt idx="1901">
                  <c:v>19.508509127317502</c:v>
                </c:pt>
                <c:pt idx="1902">
                  <c:v>35.483075548149998</c:v>
                </c:pt>
                <c:pt idx="1903">
                  <c:v>36.914467700399996</c:v>
                </c:pt>
                <c:pt idx="1904">
                  <c:v>36.055990290524996</c:v>
                </c:pt>
                <c:pt idx="1905">
                  <c:v>26.717553565399999</c:v>
                </c:pt>
                <c:pt idx="1906">
                  <c:v>21.0713274942825</c:v>
                </c:pt>
                <c:pt idx="1907">
                  <c:v>24.535133741599999</c:v>
                </c:pt>
                <c:pt idx="1908">
                  <c:v>19.253529678254999</c:v>
                </c:pt>
                <c:pt idx="1909">
                  <c:v>19.795245093969999</c:v>
                </c:pt>
                <c:pt idx="1910">
                  <c:v>32.037308263362497</c:v>
                </c:pt>
                <c:pt idx="1911">
                  <c:v>31.915732239049998</c:v>
                </c:pt>
                <c:pt idx="1912">
                  <c:v>26.522920244024998</c:v>
                </c:pt>
                <c:pt idx="1913">
                  <c:v>30.149349689624998</c:v>
                </c:pt>
                <c:pt idx="1914">
                  <c:v>47.074277182199999</c:v>
                </c:pt>
                <c:pt idx="1915">
                  <c:v>30.294186660874999</c:v>
                </c:pt>
                <c:pt idx="1916">
                  <c:v>18.534447849702499</c:v>
                </c:pt>
                <c:pt idx="1917">
                  <c:v>10.809490839124999</c:v>
                </c:pt>
                <c:pt idx="1918">
                  <c:v>11.02753255705</c:v>
                </c:pt>
                <c:pt idx="1919">
                  <c:v>8.7100053268299984</c:v>
                </c:pt>
                <c:pt idx="1920">
                  <c:v>4.7825846448574998</c:v>
                </c:pt>
                <c:pt idx="1921">
                  <c:v>5.1106564327974997</c:v>
                </c:pt>
                <c:pt idx="1922">
                  <c:v>7.1914774957624994</c:v>
                </c:pt>
                <c:pt idx="1923">
                  <c:v>5.5444133950575001</c:v>
                </c:pt>
                <c:pt idx="1924">
                  <c:v>6.9759337178574992</c:v>
                </c:pt>
                <c:pt idx="1925">
                  <c:v>10.7412042617525</c:v>
                </c:pt>
                <c:pt idx="1926">
                  <c:v>11.920507918019998</c:v>
                </c:pt>
                <c:pt idx="1927">
                  <c:v>15.859918958287498</c:v>
                </c:pt>
                <c:pt idx="1928">
                  <c:v>16.038726088899999</c:v>
                </c:pt>
                <c:pt idx="1929">
                  <c:v>17.577028398745</c:v>
                </c:pt>
                <c:pt idx="1930">
                  <c:v>19.470580498684999</c:v>
                </c:pt>
                <c:pt idx="1931">
                  <c:v>19.886216450545</c:v>
                </c:pt>
                <c:pt idx="1932">
                  <c:v>12.8527299661525</c:v>
                </c:pt>
                <c:pt idx="1933">
                  <c:v>15.749947542939999</c:v>
                </c:pt>
                <c:pt idx="1934">
                  <c:v>28.119349326974998</c:v>
                </c:pt>
                <c:pt idx="1935">
                  <c:v>26.23667260373</c:v>
                </c:pt>
                <c:pt idx="1936">
                  <c:v>24.579538113975001</c:v>
                </c:pt>
                <c:pt idx="1937">
                  <c:v>29.2043355564</c:v>
                </c:pt>
                <c:pt idx="1938">
                  <c:v>29.100471547024998</c:v>
                </c:pt>
                <c:pt idx="1939">
                  <c:v>36.139552107699998</c:v>
                </c:pt>
                <c:pt idx="1940">
                  <c:v>34.739232618549998</c:v>
                </c:pt>
                <c:pt idx="1941">
                  <c:v>45.139588164075001</c:v>
                </c:pt>
                <c:pt idx="1942">
                  <c:v>32.987044386925</c:v>
                </c:pt>
                <c:pt idx="1943">
                  <c:v>27.043522755624998</c:v>
                </c:pt>
                <c:pt idx="1944">
                  <c:v>21.793456497679998</c:v>
                </c:pt>
                <c:pt idx="1945">
                  <c:v>22.006366006450001</c:v>
                </c:pt>
                <c:pt idx="1946">
                  <c:v>17.571723078649999</c:v>
                </c:pt>
                <c:pt idx="1947">
                  <c:v>21.881947763185</c:v>
                </c:pt>
                <c:pt idx="1948">
                  <c:v>19.2317277211075</c:v>
                </c:pt>
                <c:pt idx="1949">
                  <c:v>8.8503905058924985</c:v>
                </c:pt>
                <c:pt idx="1950">
                  <c:v>13.396142979839999</c:v>
                </c:pt>
                <c:pt idx="1951">
                  <c:v>16.8131562126025</c:v>
                </c:pt>
                <c:pt idx="1952">
                  <c:v>16.242151105895001</c:v>
                </c:pt>
                <c:pt idx="1953">
                  <c:v>34.170567976182497</c:v>
                </c:pt>
                <c:pt idx="1954">
                  <c:v>47.469540900250003</c:v>
                </c:pt>
                <c:pt idx="1955">
                  <c:v>42.722026373249996</c:v>
                </c:pt>
                <c:pt idx="1956">
                  <c:v>42.434636757325002</c:v>
                </c:pt>
                <c:pt idx="1957">
                  <c:v>44.567718444774997</c:v>
                </c:pt>
                <c:pt idx="1958">
                  <c:v>33.028461915625002</c:v>
                </c:pt>
                <c:pt idx="1959">
                  <c:v>44.351829788674998</c:v>
                </c:pt>
                <c:pt idx="1960">
                  <c:v>14.048226095792501</c:v>
                </c:pt>
                <c:pt idx="1961">
                  <c:v>12.63793582457</c:v>
                </c:pt>
                <c:pt idx="1962">
                  <c:v>11.9697676015975</c:v>
                </c:pt>
                <c:pt idx="1963">
                  <c:v>16.965189936359998</c:v>
                </c:pt>
                <c:pt idx="1964">
                  <c:v>14.666851173042499</c:v>
                </c:pt>
                <c:pt idx="1965">
                  <c:v>19.088910779704999</c:v>
                </c:pt>
                <c:pt idx="1966">
                  <c:v>18.4078014415025</c:v>
                </c:pt>
                <c:pt idx="1967">
                  <c:v>8.5166221844949987</c:v>
                </c:pt>
                <c:pt idx="1968">
                  <c:v>12.369650245907499</c:v>
                </c:pt>
                <c:pt idx="1969">
                  <c:v>11.607559894467499</c:v>
                </c:pt>
                <c:pt idx="1970">
                  <c:v>9.6480711078224992</c:v>
                </c:pt>
                <c:pt idx="1971">
                  <c:v>12.166263229795</c:v>
                </c:pt>
                <c:pt idx="1972">
                  <c:v>16.339620395160001</c:v>
                </c:pt>
                <c:pt idx="1973">
                  <c:v>24.689633946244999</c:v>
                </c:pt>
                <c:pt idx="1974">
                  <c:v>34.258366668524999</c:v>
                </c:pt>
                <c:pt idx="1975">
                  <c:v>50.452983915750004</c:v>
                </c:pt>
                <c:pt idx="1976">
                  <c:v>50.811660046250005</c:v>
                </c:pt>
                <c:pt idx="1977">
                  <c:v>38.403313684049998</c:v>
                </c:pt>
                <c:pt idx="1978">
                  <c:v>34.382519695874997</c:v>
                </c:pt>
                <c:pt idx="1979">
                  <c:v>26.649970946699998</c:v>
                </c:pt>
                <c:pt idx="1980">
                  <c:v>31.197919739675001</c:v>
                </c:pt>
                <c:pt idx="1981">
                  <c:v>28.868710385049997</c:v>
                </c:pt>
                <c:pt idx="1982">
                  <c:v>22.588399732494999</c:v>
                </c:pt>
                <c:pt idx="1983">
                  <c:v>23.301073330074999</c:v>
                </c:pt>
                <c:pt idx="1984">
                  <c:v>23.983742497949997</c:v>
                </c:pt>
                <c:pt idx="1985">
                  <c:v>32.9818388204</c:v>
                </c:pt>
                <c:pt idx="1986">
                  <c:v>35.136842060124998</c:v>
                </c:pt>
                <c:pt idx="1987">
                  <c:v>25.433688976569996</c:v>
                </c:pt>
                <c:pt idx="1988">
                  <c:v>19.345153013807501</c:v>
                </c:pt>
                <c:pt idx="1989">
                  <c:v>16.294689784837502</c:v>
                </c:pt>
                <c:pt idx="1990">
                  <c:v>11.750258210545001</c:v>
                </c:pt>
                <c:pt idx="1991">
                  <c:v>14.0000232233325</c:v>
                </c:pt>
                <c:pt idx="1992">
                  <c:v>11.431030905849999</c:v>
                </c:pt>
                <c:pt idx="1993">
                  <c:v>10.567155954872501</c:v>
                </c:pt>
                <c:pt idx="1994">
                  <c:v>14.071779371094999</c:v>
                </c:pt>
                <c:pt idx="1995">
                  <c:v>9.7936716894325002</c:v>
                </c:pt>
                <c:pt idx="1996">
                  <c:v>9.6025143708500007</c:v>
                </c:pt>
                <c:pt idx="1997">
                  <c:v>13.799764947659998</c:v>
                </c:pt>
                <c:pt idx="1998">
                  <c:v>23.319775200124997</c:v>
                </c:pt>
                <c:pt idx="1999">
                  <c:v>39.669930145849996</c:v>
                </c:pt>
                <c:pt idx="2000">
                  <c:v>46.456546228474998</c:v>
                </c:pt>
                <c:pt idx="2001">
                  <c:v>48.802838403449996</c:v>
                </c:pt>
                <c:pt idx="2002">
                  <c:v>53.837035177874995</c:v>
                </c:pt>
                <c:pt idx="2003">
                  <c:v>43.249093079300003</c:v>
                </c:pt>
                <c:pt idx="2004">
                  <c:v>39.006436485049996</c:v>
                </c:pt>
                <c:pt idx="2005">
                  <c:v>37.448728158824999</c:v>
                </c:pt>
                <c:pt idx="2006">
                  <c:v>51.054923777349998</c:v>
                </c:pt>
                <c:pt idx="2007">
                  <c:v>53.599517089674997</c:v>
                </c:pt>
                <c:pt idx="2008">
                  <c:v>50.652575463425002</c:v>
                </c:pt>
                <c:pt idx="2009">
                  <c:v>56.143634406124995</c:v>
                </c:pt>
                <c:pt idx="2010">
                  <c:v>45.884039605349997</c:v>
                </c:pt>
                <c:pt idx="2011">
                  <c:v>50.646615690425001</c:v>
                </c:pt>
                <c:pt idx="2012">
                  <c:v>35.381361716499995</c:v>
                </c:pt>
                <c:pt idx="2013">
                  <c:v>23.0881208983525</c:v>
                </c:pt>
                <c:pt idx="2014">
                  <c:v>27.610648951725</c:v>
                </c:pt>
                <c:pt idx="2015">
                  <c:v>27.314799754799996</c:v>
                </c:pt>
                <c:pt idx="2016">
                  <c:v>21.356236452344998</c:v>
                </c:pt>
                <c:pt idx="2017">
                  <c:v>13.708264743599999</c:v>
                </c:pt>
                <c:pt idx="2018">
                  <c:v>12.483540037715001</c:v>
                </c:pt>
                <c:pt idx="2019">
                  <c:v>17.062690220627498</c:v>
                </c:pt>
                <c:pt idx="2020">
                  <c:v>17.685439581409998</c:v>
                </c:pt>
                <c:pt idx="2021">
                  <c:v>17.3322999330525</c:v>
                </c:pt>
                <c:pt idx="2022">
                  <c:v>38.462292497650004</c:v>
                </c:pt>
                <c:pt idx="2023">
                  <c:v>50.72312554885</c:v>
                </c:pt>
                <c:pt idx="2024">
                  <c:v>56.479160238375002</c:v>
                </c:pt>
                <c:pt idx="2025">
                  <c:v>40.010697314150001</c:v>
                </c:pt>
                <c:pt idx="2026">
                  <c:v>38.667322030199998</c:v>
                </c:pt>
                <c:pt idx="2027">
                  <c:v>44.638052136749998</c:v>
                </c:pt>
                <c:pt idx="2028">
                  <c:v>38.922899516974994</c:v>
                </c:pt>
                <c:pt idx="2029">
                  <c:v>36.573426284749999</c:v>
                </c:pt>
                <c:pt idx="2030">
                  <c:v>44.267755881399999</c:v>
                </c:pt>
                <c:pt idx="2031">
                  <c:v>49.086984729549997</c:v>
                </c:pt>
                <c:pt idx="2032">
                  <c:v>92.439134327524997</c:v>
                </c:pt>
                <c:pt idx="2033">
                  <c:v>129.5323418191</c:v>
                </c:pt>
                <c:pt idx="2034">
                  <c:v>152.71141980107498</c:v>
                </c:pt>
                <c:pt idx="2035">
                  <c:v>136.24134201960001</c:v>
                </c:pt>
                <c:pt idx="2036">
                  <c:v>93.303354305199989</c:v>
                </c:pt>
                <c:pt idx="2037">
                  <c:v>85.849665193124991</c:v>
                </c:pt>
                <c:pt idx="2038">
                  <c:v>80.33792414967499</c:v>
                </c:pt>
                <c:pt idx="2039">
                  <c:v>68.702157698474991</c:v>
                </c:pt>
                <c:pt idx="2040">
                  <c:v>70.549941482624988</c:v>
                </c:pt>
                <c:pt idx="2041">
                  <c:v>53.480628194224998</c:v>
                </c:pt>
                <c:pt idx="2042">
                  <c:v>58.556279856949999</c:v>
                </c:pt>
                <c:pt idx="2043">
                  <c:v>60.671101252024997</c:v>
                </c:pt>
                <c:pt idx="2044">
                  <c:v>41.786925899250001</c:v>
                </c:pt>
                <c:pt idx="2045">
                  <c:v>74.411969385250003</c:v>
                </c:pt>
                <c:pt idx="2046">
                  <c:v>120.230893475925</c:v>
                </c:pt>
                <c:pt idx="2047">
                  <c:v>125.52562385764999</c:v>
                </c:pt>
                <c:pt idx="2048">
                  <c:v>133.23332894554997</c:v>
                </c:pt>
                <c:pt idx="2049">
                  <c:v>134.5358120272</c:v>
                </c:pt>
                <c:pt idx="2050">
                  <c:v>107.02337558584999</c:v>
                </c:pt>
                <c:pt idx="2051">
                  <c:v>91.564151184699995</c:v>
                </c:pt>
                <c:pt idx="2052">
                  <c:v>108.21563473534999</c:v>
                </c:pt>
                <c:pt idx="2053">
                  <c:v>106.308297891325</c:v>
                </c:pt>
                <c:pt idx="2054">
                  <c:v>123.8208219668</c:v>
                </c:pt>
                <c:pt idx="2055">
                  <c:v>169.3444118061</c:v>
                </c:pt>
                <c:pt idx="2056">
                  <c:v>110.35221290222499</c:v>
                </c:pt>
                <c:pt idx="2057">
                  <c:v>130.58435164545</c:v>
                </c:pt>
                <c:pt idx="2058">
                  <c:v>146.39624208037498</c:v>
                </c:pt>
                <c:pt idx="2059">
                  <c:v>162.87798116152501</c:v>
                </c:pt>
                <c:pt idx="2060">
                  <c:v>138.64989615015</c:v>
                </c:pt>
                <c:pt idx="2061">
                  <c:v>89.561110109149993</c:v>
                </c:pt>
                <c:pt idx="2062">
                  <c:v>90.921109049449996</c:v>
                </c:pt>
                <c:pt idx="2063">
                  <c:v>93.380351581300005</c:v>
                </c:pt>
                <c:pt idx="2064">
                  <c:v>83.874257916399998</c:v>
                </c:pt>
                <c:pt idx="2065">
                  <c:v>72.00619140149999</c:v>
                </c:pt>
                <c:pt idx="2066">
                  <c:v>49.235442540324996</c:v>
                </c:pt>
                <c:pt idx="2067">
                  <c:v>41.438766811299999</c:v>
                </c:pt>
                <c:pt idx="2068">
                  <c:v>51.741395893700002</c:v>
                </c:pt>
                <c:pt idx="2069">
                  <c:v>77.877366850225002</c:v>
                </c:pt>
                <c:pt idx="2070">
                  <c:v>139.269726174775</c:v>
                </c:pt>
                <c:pt idx="2071">
                  <c:v>132.85194220357499</c:v>
                </c:pt>
                <c:pt idx="2072">
                  <c:v>138.759346689875</c:v>
                </c:pt>
                <c:pt idx="2073">
                  <c:v>133.55680885187499</c:v>
                </c:pt>
                <c:pt idx="2074">
                  <c:v>114.646297621675</c:v>
                </c:pt>
                <c:pt idx="2075">
                  <c:v>120.44558620939999</c:v>
                </c:pt>
                <c:pt idx="2076">
                  <c:v>101.70121806729999</c:v>
                </c:pt>
                <c:pt idx="2077">
                  <c:v>104.4821781819</c:v>
                </c:pt>
                <c:pt idx="2078">
                  <c:v>120.23699813675</c:v>
                </c:pt>
                <c:pt idx="2079">
                  <c:v>101.987869191275</c:v>
                </c:pt>
                <c:pt idx="2080">
                  <c:v>108.16911359114999</c:v>
                </c:pt>
                <c:pt idx="2081">
                  <c:v>115.93268973642499</c:v>
                </c:pt>
                <c:pt idx="2082">
                  <c:v>102.76002556455001</c:v>
                </c:pt>
                <c:pt idx="2083">
                  <c:v>93.368234627250004</c:v>
                </c:pt>
                <c:pt idx="2084">
                  <c:v>74.696999014724994</c:v>
                </c:pt>
                <c:pt idx="2085">
                  <c:v>50.339535812874999</c:v>
                </c:pt>
                <c:pt idx="2086">
                  <c:v>50.911449901474995</c:v>
                </c:pt>
                <c:pt idx="2087">
                  <c:v>58.196913619574993</c:v>
                </c:pt>
                <c:pt idx="2088">
                  <c:v>56.574615826099993</c:v>
                </c:pt>
                <c:pt idx="2089">
                  <c:v>29.210324528525</c:v>
                </c:pt>
                <c:pt idx="2090">
                  <c:v>35.077976753050002</c:v>
                </c:pt>
                <c:pt idx="2091">
                  <c:v>33.548114483949995</c:v>
                </c:pt>
                <c:pt idx="2092">
                  <c:v>35.034193770524993</c:v>
                </c:pt>
                <c:pt idx="2093">
                  <c:v>31.61197177915</c:v>
                </c:pt>
                <c:pt idx="2094">
                  <c:v>54.521603348924991</c:v>
                </c:pt>
                <c:pt idx="2095">
                  <c:v>58.689768310124997</c:v>
                </c:pt>
                <c:pt idx="2096">
                  <c:v>75.914017045375004</c:v>
                </c:pt>
                <c:pt idx="2097">
                  <c:v>75.64524192655</c:v>
                </c:pt>
                <c:pt idx="2098">
                  <c:v>75.752209776650005</c:v>
                </c:pt>
                <c:pt idx="2099">
                  <c:v>87.512656372224995</c:v>
                </c:pt>
                <c:pt idx="2100">
                  <c:v>68.588577275574991</c:v>
                </c:pt>
                <c:pt idx="2101">
                  <c:v>62.359837421399995</c:v>
                </c:pt>
                <c:pt idx="2102">
                  <c:v>59.725413175299991</c:v>
                </c:pt>
                <c:pt idx="2103">
                  <c:v>58.014537260025001</c:v>
                </c:pt>
                <c:pt idx="2104">
                  <c:v>66.077828704849992</c:v>
                </c:pt>
                <c:pt idx="2105">
                  <c:v>75.479301121775009</c:v>
                </c:pt>
                <c:pt idx="2106">
                  <c:v>67.164603147899996</c:v>
                </c:pt>
                <c:pt idx="2107">
                  <c:v>65.536807782324999</c:v>
                </c:pt>
                <c:pt idx="2108">
                  <c:v>44.423295356199993</c:v>
                </c:pt>
                <c:pt idx="2109">
                  <c:v>34.765698094249998</c:v>
                </c:pt>
                <c:pt idx="2110">
                  <c:v>44.553327506800002</c:v>
                </c:pt>
                <c:pt idx="2111">
                  <c:v>40.570461420024998</c:v>
                </c:pt>
                <c:pt idx="2112">
                  <c:v>43.773093036825003</c:v>
                </c:pt>
                <c:pt idx="2113">
                  <c:v>42.773999865524999</c:v>
                </c:pt>
                <c:pt idx="2114">
                  <c:v>37.919776866424996</c:v>
                </c:pt>
                <c:pt idx="2115">
                  <c:v>29.23453528265</c:v>
                </c:pt>
                <c:pt idx="2116">
                  <c:v>26.121614193225</c:v>
                </c:pt>
                <c:pt idx="2117">
                  <c:v>30.775295667949997</c:v>
                </c:pt>
                <c:pt idx="2118">
                  <c:v>32.134079069925001</c:v>
                </c:pt>
                <c:pt idx="2119">
                  <c:v>49.956679225625003</c:v>
                </c:pt>
                <c:pt idx="2120">
                  <c:v>49.619487056849998</c:v>
                </c:pt>
                <c:pt idx="2121">
                  <c:v>80.438281809700001</c:v>
                </c:pt>
                <c:pt idx="2122">
                  <c:v>82.909520559724996</c:v>
                </c:pt>
                <c:pt idx="2123">
                  <c:v>88.119624480724994</c:v>
                </c:pt>
                <c:pt idx="2124">
                  <c:v>84.328121589999995</c:v>
                </c:pt>
                <c:pt idx="2125">
                  <c:v>70.380155785774988</c:v>
                </c:pt>
                <c:pt idx="2126">
                  <c:v>74.682150889599995</c:v>
                </c:pt>
                <c:pt idx="2127">
                  <c:v>76.197215744074995</c:v>
                </c:pt>
                <c:pt idx="2128">
                  <c:v>91.799259779249994</c:v>
                </c:pt>
                <c:pt idx="2129">
                  <c:v>78.946039836499992</c:v>
                </c:pt>
                <c:pt idx="2130">
                  <c:v>75.720258341650009</c:v>
                </c:pt>
                <c:pt idx="2131">
                  <c:v>67.958253878074999</c:v>
                </c:pt>
                <c:pt idx="2132">
                  <c:v>60.427844888749995</c:v>
                </c:pt>
                <c:pt idx="2133">
                  <c:v>53.873133022325</c:v>
                </c:pt>
                <c:pt idx="2134">
                  <c:v>51.407771762499998</c:v>
                </c:pt>
                <c:pt idx="2135">
                  <c:v>45.397027561824999</c:v>
                </c:pt>
                <c:pt idx="2136">
                  <c:v>41.162072803825005</c:v>
                </c:pt>
                <c:pt idx="2137">
                  <c:v>41.541181001749997</c:v>
                </c:pt>
                <c:pt idx="2138">
                  <c:v>43.391433885874996</c:v>
                </c:pt>
                <c:pt idx="2139">
                  <c:v>44.221912152125</c:v>
                </c:pt>
                <c:pt idx="2140">
                  <c:v>59.380977608475</c:v>
                </c:pt>
                <c:pt idx="2141">
                  <c:v>73.506320920250005</c:v>
                </c:pt>
                <c:pt idx="2142">
                  <c:v>105.81911776859999</c:v>
                </c:pt>
                <c:pt idx="2143">
                  <c:v>131.07922604639998</c:v>
                </c:pt>
                <c:pt idx="2144">
                  <c:v>132.29449794549998</c:v>
                </c:pt>
                <c:pt idx="2145">
                  <c:v>127.39622283055</c:v>
                </c:pt>
                <c:pt idx="2146">
                  <c:v>135.31543205494998</c:v>
                </c:pt>
                <c:pt idx="2147">
                  <c:v>107.41904988227499</c:v>
                </c:pt>
                <c:pt idx="2148">
                  <c:v>130.73673490255001</c:v>
                </c:pt>
                <c:pt idx="2149">
                  <c:v>130.77545564494997</c:v>
                </c:pt>
                <c:pt idx="2150">
                  <c:v>139.332043353225</c:v>
                </c:pt>
                <c:pt idx="2151">
                  <c:v>154.06529026285</c:v>
                </c:pt>
                <c:pt idx="2152">
                  <c:v>139.67013624935001</c:v>
                </c:pt>
                <c:pt idx="2153">
                  <c:v>103.65828738627499</c:v>
                </c:pt>
                <c:pt idx="2154">
                  <c:v>105.621668639275</c:v>
                </c:pt>
                <c:pt idx="2155">
                  <c:v>133.76425864092499</c:v>
                </c:pt>
                <c:pt idx="2156">
                  <c:v>121.27566438795</c:v>
                </c:pt>
                <c:pt idx="2157">
                  <c:v>93.274500288549987</c:v>
                </c:pt>
                <c:pt idx="2158">
                  <c:v>64.786101850275003</c:v>
                </c:pt>
                <c:pt idx="2159">
                  <c:v>50.650606157924997</c:v>
                </c:pt>
                <c:pt idx="2160">
                  <c:v>28.555203710849998</c:v>
                </c:pt>
                <c:pt idx="2161">
                  <c:v>29.298927547175001</c:v>
                </c:pt>
                <c:pt idx="2162">
                  <c:v>55.407502600149996</c:v>
                </c:pt>
                <c:pt idx="2163">
                  <c:v>59.887584671474997</c:v>
                </c:pt>
                <c:pt idx="2164">
                  <c:v>75.148516367924998</c:v>
                </c:pt>
                <c:pt idx="2165">
                  <c:v>61.887237502524989</c:v>
                </c:pt>
                <c:pt idx="2166">
                  <c:v>73.932424820975001</c:v>
                </c:pt>
                <c:pt idx="2167">
                  <c:v>76.597532672724995</c:v>
                </c:pt>
                <c:pt idx="2168">
                  <c:v>78.382291871724988</c:v>
                </c:pt>
                <c:pt idx="2169">
                  <c:v>104.53020263934999</c:v>
                </c:pt>
                <c:pt idx="2170">
                  <c:v>84.40435764515</c:v>
                </c:pt>
                <c:pt idx="2171">
                  <c:v>58.578082320724995</c:v>
                </c:pt>
                <c:pt idx="2172">
                  <c:v>52.913798759599992</c:v>
                </c:pt>
                <c:pt idx="2173">
                  <c:v>68.234949155700008</c:v>
                </c:pt>
                <c:pt idx="2174">
                  <c:v>89.354397809299996</c:v>
                </c:pt>
                <c:pt idx="2175">
                  <c:v>91.208421687599994</c:v>
                </c:pt>
                <c:pt idx="2176">
                  <c:v>92.826881550950006</c:v>
                </c:pt>
                <c:pt idx="2177">
                  <c:v>80.406251229074996</c:v>
                </c:pt>
                <c:pt idx="2178">
                  <c:v>118.89013465322499</c:v>
                </c:pt>
                <c:pt idx="2179">
                  <c:v>135.01547392754998</c:v>
                </c:pt>
                <c:pt idx="2180">
                  <c:v>99.074246302174998</c:v>
                </c:pt>
                <c:pt idx="2181">
                  <c:v>83.645808212149987</c:v>
                </c:pt>
                <c:pt idx="2182">
                  <c:v>52.990534040999997</c:v>
                </c:pt>
                <c:pt idx="2183">
                  <c:v>37.320210346949999</c:v>
                </c:pt>
                <c:pt idx="2184">
                  <c:v>30.073266988375</c:v>
                </c:pt>
                <c:pt idx="2185">
                  <c:v>42.366583543274999</c:v>
                </c:pt>
                <c:pt idx="2186">
                  <c:v>29.3360320046</c:v>
                </c:pt>
                <c:pt idx="2187">
                  <c:v>36.784139896124998</c:v>
                </c:pt>
                <c:pt idx="2188">
                  <c:v>58.4522504177</c:v>
                </c:pt>
                <c:pt idx="2189">
                  <c:v>80.163467008249995</c:v>
                </c:pt>
                <c:pt idx="2190">
                  <c:v>85.908463382799994</c:v>
                </c:pt>
                <c:pt idx="2191">
                  <c:v>106.29591786342499</c:v>
                </c:pt>
                <c:pt idx="2192">
                  <c:v>98.245634449725003</c:v>
                </c:pt>
                <c:pt idx="2193">
                  <c:v>95.761174717900005</c:v>
                </c:pt>
                <c:pt idx="2194">
                  <c:v>100.61309318262499</c:v>
                </c:pt>
                <c:pt idx="2195">
                  <c:v>93.035133167550001</c:v>
                </c:pt>
                <c:pt idx="2196">
                  <c:v>116.01027096159999</c:v>
                </c:pt>
                <c:pt idx="2197">
                  <c:v>88.832709013849993</c:v>
                </c:pt>
                <c:pt idx="2198">
                  <c:v>103.23512174837499</c:v>
                </c:pt>
                <c:pt idx="2199">
                  <c:v>99.383241193475001</c:v>
                </c:pt>
                <c:pt idx="2200">
                  <c:v>83.200197672424991</c:v>
                </c:pt>
                <c:pt idx="2201">
                  <c:v>88.283723405650008</c:v>
                </c:pt>
                <c:pt idx="2202">
                  <c:v>85.334896733549996</c:v>
                </c:pt>
                <c:pt idx="2203">
                  <c:v>66.152041172299988</c:v>
                </c:pt>
                <c:pt idx="2204">
                  <c:v>43.578627074425</c:v>
                </c:pt>
                <c:pt idx="2205">
                  <c:v>38.185638982175</c:v>
                </c:pt>
                <c:pt idx="2206">
                  <c:v>40.978943020899997</c:v>
                </c:pt>
                <c:pt idx="2207">
                  <c:v>35.742538060874999</c:v>
                </c:pt>
                <c:pt idx="2208">
                  <c:v>30.224328124852498</c:v>
                </c:pt>
                <c:pt idx="2209">
                  <c:v>27.478158363724997</c:v>
                </c:pt>
                <c:pt idx="2210">
                  <c:v>30.524569633699997</c:v>
                </c:pt>
                <c:pt idx="2211">
                  <c:v>38.963381183874993</c:v>
                </c:pt>
                <c:pt idx="2212">
                  <c:v>58.654106408849998</c:v>
                </c:pt>
                <c:pt idx="2213">
                  <c:v>94.204039081299996</c:v>
                </c:pt>
                <c:pt idx="2214">
                  <c:v>123.43990769197499</c:v>
                </c:pt>
                <c:pt idx="2215">
                  <c:v>138.65671265842499</c:v>
                </c:pt>
                <c:pt idx="2216">
                  <c:v>134.029491612225</c:v>
                </c:pt>
                <c:pt idx="2217">
                  <c:v>100.518335800175</c:v>
                </c:pt>
                <c:pt idx="2218">
                  <c:v>123.90446899862499</c:v>
                </c:pt>
                <c:pt idx="2219">
                  <c:v>95.114382245125</c:v>
                </c:pt>
                <c:pt idx="2220">
                  <c:v>70.724868565224995</c:v>
                </c:pt>
                <c:pt idx="2221">
                  <c:v>74.83737456499999</c:v>
                </c:pt>
                <c:pt idx="2222">
                  <c:v>91.347148201175003</c:v>
                </c:pt>
                <c:pt idx="2223">
                  <c:v>91.515592953875</c:v>
                </c:pt>
                <c:pt idx="2224">
                  <c:v>90.897098797574998</c:v>
                </c:pt>
                <c:pt idx="2225">
                  <c:v>82.10094763939999</c:v>
                </c:pt>
                <c:pt idx="2226">
                  <c:v>69.716981419675008</c:v>
                </c:pt>
                <c:pt idx="2227">
                  <c:v>51.386192329424993</c:v>
                </c:pt>
                <c:pt idx="2228">
                  <c:v>37.756091265499997</c:v>
                </c:pt>
                <c:pt idx="2229">
                  <c:v>33.805629933124997</c:v>
                </c:pt>
                <c:pt idx="2230">
                  <c:v>45.112035998649993</c:v>
                </c:pt>
                <c:pt idx="2231">
                  <c:v>39.507866187449999</c:v>
                </c:pt>
                <c:pt idx="2232">
                  <c:v>32.858154664625005</c:v>
                </c:pt>
                <c:pt idx="2233">
                  <c:v>31.60181758885</c:v>
                </c:pt>
                <c:pt idx="2234">
                  <c:v>44.597765795999997</c:v>
                </c:pt>
                <c:pt idx="2235">
                  <c:v>51.359398381474996</c:v>
                </c:pt>
                <c:pt idx="2236">
                  <c:v>49.784466286449998</c:v>
                </c:pt>
                <c:pt idx="2237">
                  <c:v>40.968297874649998</c:v>
                </c:pt>
                <c:pt idx="2238">
                  <c:v>54.405906206725</c:v>
                </c:pt>
                <c:pt idx="2239">
                  <c:v>67.702585308175003</c:v>
                </c:pt>
                <c:pt idx="2240">
                  <c:v>65.240132696624997</c:v>
                </c:pt>
                <c:pt idx="2241">
                  <c:v>54.755757865049993</c:v>
                </c:pt>
                <c:pt idx="2242">
                  <c:v>53.138756668700005</c:v>
                </c:pt>
                <c:pt idx="2243">
                  <c:v>52.636317789149999</c:v>
                </c:pt>
                <c:pt idx="2244">
                  <c:v>49.500835808375001</c:v>
                </c:pt>
                <c:pt idx="2245">
                  <c:v>45.959778874274996</c:v>
                </c:pt>
                <c:pt idx="2246">
                  <c:v>53.987444650524999</c:v>
                </c:pt>
                <c:pt idx="2247">
                  <c:v>61.475262979599997</c:v>
                </c:pt>
                <c:pt idx="2248">
                  <c:v>44.667982992300004</c:v>
                </c:pt>
                <c:pt idx="2249">
                  <c:v>52.705745587224996</c:v>
                </c:pt>
                <c:pt idx="2250">
                  <c:v>77.091835859525006</c:v>
                </c:pt>
                <c:pt idx="2251">
                  <c:v>74.291669973899999</c:v>
                </c:pt>
                <c:pt idx="2252">
                  <c:v>43.159549891799998</c:v>
                </c:pt>
                <c:pt idx="2253">
                  <c:v>91.437079462474998</c:v>
                </c:pt>
                <c:pt idx="2254">
                  <c:v>86.432071198224989</c:v>
                </c:pt>
                <c:pt idx="2255">
                  <c:v>73.679334684224997</c:v>
                </c:pt>
                <c:pt idx="2256">
                  <c:v>58.000456090625001</c:v>
                </c:pt>
                <c:pt idx="2257">
                  <c:v>59.072096137749995</c:v>
                </c:pt>
                <c:pt idx="2258">
                  <c:v>43.693111629249998</c:v>
                </c:pt>
                <c:pt idx="2259">
                  <c:v>26.049287707524996</c:v>
                </c:pt>
                <c:pt idx="2260">
                  <c:v>32.736469147175001</c:v>
                </c:pt>
                <c:pt idx="2261">
                  <c:v>42.53111299175</c:v>
                </c:pt>
                <c:pt idx="2262">
                  <c:v>39.918325550349998</c:v>
                </c:pt>
                <c:pt idx="2263">
                  <c:v>46.027766322249995</c:v>
                </c:pt>
                <c:pt idx="2264">
                  <c:v>49.067714028075002</c:v>
                </c:pt>
                <c:pt idx="2265">
                  <c:v>48.282202500274998</c:v>
                </c:pt>
                <c:pt idx="2266">
                  <c:v>45.988334992999995</c:v>
                </c:pt>
                <c:pt idx="2267">
                  <c:v>48.518047619474999</c:v>
                </c:pt>
                <c:pt idx="2268">
                  <c:v>34.085106586174994</c:v>
                </c:pt>
                <c:pt idx="2269">
                  <c:v>31.783608519074996</c:v>
                </c:pt>
                <c:pt idx="2270">
                  <c:v>35.048098369974994</c:v>
                </c:pt>
                <c:pt idx="2271">
                  <c:v>27.917251233774998</c:v>
                </c:pt>
                <c:pt idx="2272">
                  <c:v>30.193442712899998</c:v>
                </c:pt>
                <c:pt idx="2273">
                  <c:v>29.761851826249998</c:v>
                </c:pt>
                <c:pt idx="2274">
                  <c:v>25.842612495099999</c:v>
                </c:pt>
                <c:pt idx="2275">
                  <c:v>25.494264594099999</c:v>
                </c:pt>
                <c:pt idx="2276">
                  <c:v>25.687317748599998</c:v>
                </c:pt>
                <c:pt idx="2277">
                  <c:v>19.539137291875001</c:v>
                </c:pt>
                <c:pt idx="2278">
                  <c:v>16.137404087762498</c:v>
                </c:pt>
                <c:pt idx="2279">
                  <c:v>14.4157678799775</c:v>
                </c:pt>
                <c:pt idx="2280">
                  <c:v>14.84379268919</c:v>
                </c:pt>
                <c:pt idx="2281">
                  <c:v>12.246115827924999</c:v>
                </c:pt>
                <c:pt idx="2282">
                  <c:v>9.2693839001599994</c:v>
                </c:pt>
                <c:pt idx="2283">
                  <c:v>9.8162097691749999</c:v>
                </c:pt>
                <c:pt idx="2284">
                  <c:v>9.2934990110349993</c:v>
                </c:pt>
                <c:pt idx="2285">
                  <c:v>8.6747116534999993</c:v>
                </c:pt>
                <c:pt idx="2286">
                  <c:v>12.13146593013</c:v>
                </c:pt>
                <c:pt idx="2287">
                  <c:v>12.411365258062499</c:v>
                </c:pt>
                <c:pt idx="2288">
                  <c:v>18.698806436262501</c:v>
                </c:pt>
                <c:pt idx="2289">
                  <c:v>23.6129431295</c:v>
                </c:pt>
                <c:pt idx="2290">
                  <c:v>23.355728304774999</c:v>
                </c:pt>
                <c:pt idx="2291">
                  <c:v>20.176954148444999</c:v>
                </c:pt>
                <c:pt idx="2292">
                  <c:v>20.464183733110001</c:v>
                </c:pt>
                <c:pt idx="2293">
                  <c:v>18.060459240975</c:v>
                </c:pt>
                <c:pt idx="2294">
                  <c:v>16.738239175279997</c:v>
                </c:pt>
                <c:pt idx="2295">
                  <c:v>17.236581689289999</c:v>
                </c:pt>
                <c:pt idx="2296">
                  <c:v>17.977090509997499</c:v>
                </c:pt>
                <c:pt idx="2297">
                  <c:v>17.50638875724</c:v>
                </c:pt>
                <c:pt idx="2298">
                  <c:v>16.301782056524999</c:v>
                </c:pt>
                <c:pt idx="2299">
                  <c:v>17.216984676252498</c:v>
                </c:pt>
                <c:pt idx="2300">
                  <c:v>16.721155745640001</c:v>
                </c:pt>
                <c:pt idx="2301">
                  <c:v>14.00435170592</c:v>
                </c:pt>
                <c:pt idx="2302">
                  <c:v>10.774166203739998</c:v>
                </c:pt>
                <c:pt idx="2303">
                  <c:v>10.279155883370001</c:v>
                </c:pt>
                <c:pt idx="2304">
                  <c:v>9.1727107308874984</c:v>
                </c:pt>
                <c:pt idx="2305">
                  <c:v>12.989465932162501</c:v>
                </c:pt>
                <c:pt idx="2306">
                  <c:v>11.335657415177499</c:v>
                </c:pt>
                <c:pt idx="2307">
                  <c:v>15.823774631599999</c:v>
                </c:pt>
                <c:pt idx="2308">
                  <c:v>19.0882864947725</c:v>
                </c:pt>
                <c:pt idx="2309">
                  <c:v>40.661933416250001</c:v>
                </c:pt>
                <c:pt idx="2310">
                  <c:v>41.150293294249998</c:v>
                </c:pt>
                <c:pt idx="2311">
                  <c:v>51.847914602525002</c:v>
                </c:pt>
                <c:pt idx="2312">
                  <c:v>34.8922975069</c:v>
                </c:pt>
                <c:pt idx="2313">
                  <c:v>37.0389246947</c:v>
                </c:pt>
                <c:pt idx="2314">
                  <c:v>33.186197790150004</c:v>
                </c:pt>
                <c:pt idx="2315">
                  <c:v>32.225910208225002</c:v>
                </c:pt>
                <c:pt idx="2316">
                  <c:v>32.555357007075003</c:v>
                </c:pt>
                <c:pt idx="2317">
                  <c:v>29.091807767924998</c:v>
                </c:pt>
                <c:pt idx="2319">
                  <c:v>35.4704542395</c:v>
                </c:pt>
                <c:pt idx="2320">
                  <c:v>51.108265989949999</c:v>
                </c:pt>
                <c:pt idx="2321">
                  <c:v>80.43697156879999</c:v>
                </c:pt>
                <c:pt idx="2322">
                  <c:v>63.051228336874992</c:v>
                </c:pt>
                <c:pt idx="2323">
                  <c:v>44.624618882325002</c:v>
                </c:pt>
                <c:pt idx="2324">
                  <c:v>25.530372881475</c:v>
                </c:pt>
                <c:pt idx="2325">
                  <c:v>20.1897071998225</c:v>
                </c:pt>
                <c:pt idx="2326">
                  <c:v>13.7919566800025</c:v>
                </c:pt>
                <c:pt idx="2327">
                  <c:v>12.9099061761875</c:v>
                </c:pt>
                <c:pt idx="2328">
                  <c:v>11.645683682125</c:v>
                </c:pt>
                <c:pt idx="2329">
                  <c:v>8.1322670566074997</c:v>
                </c:pt>
                <c:pt idx="2330">
                  <c:v>8.9649640399775006</c:v>
                </c:pt>
                <c:pt idx="2331">
                  <c:v>10.989062823507499</c:v>
                </c:pt>
                <c:pt idx="2332">
                  <c:v>11.703781064149998</c:v>
                </c:pt>
                <c:pt idx="2333">
                  <c:v>18.945846222082501</c:v>
                </c:pt>
                <c:pt idx="2334">
                  <c:v>36.330177590124997</c:v>
                </c:pt>
                <c:pt idx="2335">
                  <c:v>54.942348840149997</c:v>
                </c:pt>
                <c:pt idx="2336">
                  <c:v>42.576333559649996</c:v>
                </c:pt>
                <c:pt idx="2337">
                  <c:v>31.779573534249998</c:v>
                </c:pt>
                <c:pt idx="2338">
                  <c:v>28.569478549474997</c:v>
                </c:pt>
                <c:pt idx="2339">
                  <c:v>24.6847376464425</c:v>
                </c:pt>
                <c:pt idx="2340">
                  <c:v>27.126662171524998</c:v>
                </c:pt>
                <c:pt idx="2341">
                  <c:v>28.101289088000001</c:v>
                </c:pt>
                <c:pt idx="2342">
                  <c:v>40.834680391425003</c:v>
                </c:pt>
                <c:pt idx="2343">
                  <c:v>37.624087335949994</c:v>
                </c:pt>
                <c:pt idx="2344">
                  <c:v>34.479075925875001</c:v>
                </c:pt>
                <c:pt idx="2345">
                  <c:v>36.657286649250004</c:v>
                </c:pt>
                <c:pt idx="2346">
                  <c:v>37.857786885299994</c:v>
                </c:pt>
                <c:pt idx="2347">
                  <c:v>29.345852995400001</c:v>
                </c:pt>
                <c:pt idx="2348">
                  <c:v>44.057628725975</c:v>
                </c:pt>
                <c:pt idx="2349">
                  <c:v>46.815320341974996</c:v>
                </c:pt>
                <c:pt idx="2350">
                  <c:v>24.368831607799997</c:v>
                </c:pt>
                <c:pt idx="2351">
                  <c:v>27.449397564624999</c:v>
                </c:pt>
                <c:pt idx="2352">
                  <c:v>30.415365402799996</c:v>
                </c:pt>
                <c:pt idx="2353">
                  <c:v>17.399106902185</c:v>
                </c:pt>
                <c:pt idx="2354">
                  <c:v>20.459288886339998</c:v>
                </c:pt>
                <c:pt idx="2355">
                  <c:v>33.698290201249996</c:v>
                </c:pt>
                <c:pt idx="2356">
                  <c:v>38.480344065225005</c:v>
                </c:pt>
                <c:pt idx="2357">
                  <c:v>59.988034713424994</c:v>
                </c:pt>
                <c:pt idx="2358">
                  <c:v>42.357232083</c:v>
                </c:pt>
                <c:pt idx="2359">
                  <c:v>57.015914154050002</c:v>
                </c:pt>
                <c:pt idx="2360">
                  <c:v>51.264304318549996</c:v>
                </c:pt>
                <c:pt idx="2361">
                  <c:v>39.274151840374998</c:v>
                </c:pt>
                <c:pt idx="2362">
                  <c:v>39.491238563075001</c:v>
                </c:pt>
                <c:pt idx="2363">
                  <c:v>36.331698828724996</c:v>
                </c:pt>
                <c:pt idx="2364">
                  <c:v>38.433445872699998</c:v>
                </c:pt>
                <c:pt idx="2365">
                  <c:v>32.134024630149995</c:v>
                </c:pt>
                <c:pt idx="2366">
                  <c:v>36.969694495674993</c:v>
                </c:pt>
                <c:pt idx="2367">
                  <c:v>34.221417346075</c:v>
                </c:pt>
                <c:pt idx="2368">
                  <c:v>37.625737299000001</c:v>
                </c:pt>
                <c:pt idx="2369">
                  <c:v>32.195102428699997</c:v>
                </c:pt>
                <c:pt idx="2370">
                  <c:v>39.890633009474996</c:v>
                </c:pt>
                <c:pt idx="2371">
                  <c:v>32.657400815099997</c:v>
                </c:pt>
                <c:pt idx="2372">
                  <c:v>22.033744166099996</c:v>
                </c:pt>
                <c:pt idx="2373">
                  <c:v>28.341916933149999</c:v>
                </c:pt>
                <c:pt idx="2374">
                  <c:v>19.905090722924999</c:v>
                </c:pt>
                <c:pt idx="2375">
                  <c:v>17.476852653805</c:v>
                </c:pt>
                <c:pt idx="2376">
                  <c:v>17.961843714392501</c:v>
                </c:pt>
                <c:pt idx="2377">
                  <c:v>50.217074883174995</c:v>
                </c:pt>
                <c:pt idx="2378">
                  <c:v>65.068848662074998</c:v>
                </c:pt>
                <c:pt idx="2379">
                  <c:v>64.745015730450007</c:v>
                </c:pt>
                <c:pt idx="2380">
                  <c:v>95.461633615124995</c:v>
                </c:pt>
                <c:pt idx="2381">
                  <c:v>126.91425268087499</c:v>
                </c:pt>
                <c:pt idx="2382">
                  <c:v>116.12737201109999</c:v>
                </c:pt>
                <c:pt idx="2383">
                  <c:v>103.25461074375001</c:v>
                </c:pt>
                <c:pt idx="2384">
                  <c:v>66.177860485449997</c:v>
                </c:pt>
                <c:pt idx="2385">
                  <c:v>65.747002475350001</c:v>
                </c:pt>
                <c:pt idx="2386">
                  <c:v>54.389769428474999</c:v>
                </c:pt>
                <c:pt idx="2387">
                  <c:v>52.053902558749996</c:v>
                </c:pt>
                <c:pt idx="2388">
                  <c:v>61.652697639125002</c:v>
                </c:pt>
                <c:pt idx="2389">
                  <c:v>50.246711942524996</c:v>
                </c:pt>
                <c:pt idx="2390">
                  <c:v>45.894612859199995</c:v>
                </c:pt>
                <c:pt idx="2391">
                  <c:v>52.60985913215</c:v>
                </c:pt>
                <c:pt idx="2392">
                  <c:v>43.764371169849994</c:v>
                </c:pt>
                <c:pt idx="2393">
                  <c:v>60.617607485699999</c:v>
                </c:pt>
                <c:pt idx="2394">
                  <c:v>62.771838173399999</c:v>
                </c:pt>
                <c:pt idx="2395">
                  <c:v>65.682990105049996</c:v>
                </c:pt>
                <c:pt idx="2396">
                  <c:v>58.102705443299996</c:v>
                </c:pt>
                <c:pt idx="2397">
                  <c:v>49.329384362325001</c:v>
                </c:pt>
                <c:pt idx="2398">
                  <c:v>51.828782939500002</c:v>
                </c:pt>
                <c:pt idx="2399">
                  <c:v>64.153982623025001</c:v>
                </c:pt>
                <c:pt idx="2400">
                  <c:v>35.944626260275001</c:v>
                </c:pt>
                <c:pt idx="2401">
                  <c:v>62.416622222774997</c:v>
                </c:pt>
                <c:pt idx="2402">
                  <c:v>66.478883270725007</c:v>
                </c:pt>
                <c:pt idx="2403">
                  <c:v>76.577944481499998</c:v>
                </c:pt>
                <c:pt idx="2404">
                  <c:v>74.749426480574996</c:v>
                </c:pt>
                <c:pt idx="2405">
                  <c:v>138.92590627257499</c:v>
                </c:pt>
                <c:pt idx="2406">
                  <c:v>138.32570332200001</c:v>
                </c:pt>
                <c:pt idx="2407">
                  <c:v>124.914782818275</c:v>
                </c:pt>
                <c:pt idx="2408">
                  <c:v>123.890818820725</c:v>
                </c:pt>
                <c:pt idx="2409">
                  <c:v>115.366109208225</c:v>
                </c:pt>
                <c:pt idx="2410">
                  <c:v>108.15257963317499</c:v>
                </c:pt>
                <c:pt idx="2411">
                  <c:v>66.942358178924991</c:v>
                </c:pt>
                <c:pt idx="2412">
                  <c:v>77.053598275499994</c:v>
                </c:pt>
                <c:pt idx="2413">
                  <c:v>68.269530097249998</c:v>
                </c:pt>
                <c:pt idx="2414">
                  <c:v>76.561705212649997</c:v>
                </c:pt>
                <c:pt idx="2415">
                  <c:v>92.984287797674995</c:v>
                </c:pt>
                <c:pt idx="2416">
                  <c:v>131.60730471342498</c:v>
                </c:pt>
                <c:pt idx="2417">
                  <c:v>68.2399459831</c:v>
                </c:pt>
                <c:pt idx="2418">
                  <c:v>151.52935715315002</c:v>
                </c:pt>
                <c:pt idx="2419">
                  <c:v>146.673220587125</c:v>
                </c:pt>
                <c:pt idx="2420">
                  <c:v>109.01151276904999</c:v>
                </c:pt>
                <c:pt idx="2421">
                  <c:v>111.19652982039999</c:v>
                </c:pt>
                <c:pt idx="2422">
                  <c:v>103.76706650369999</c:v>
                </c:pt>
                <c:pt idx="2423">
                  <c:v>84.667818580524994</c:v>
                </c:pt>
                <c:pt idx="2424">
                  <c:v>92.421072049624996</c:v>
                </c:pt>
                <c:pt idx="2425">
                  <c:v>72.522019065899997</c:v>
                </c:pt>
                <c:pt idx="2426">
                  <c:v>66.487535437024988</c:v>
                </c:pt>
                <c:pt idx="2427">
                  <c:v>42.718691455950001</c:v>
                </c:pt>
                <c:pt idx="2428">
                  <c:v>35.616591524424997</c:v>
                </c:pt>
                <c:pt idx="2429">
                  <c:v>41.815259015925001</c:v>
                </c:pt>
                <c:pt idx="2430">
                  <c:v>43.964802539750004</c:v>
                </c:pt>
                <c:pt idx="2431">
                  <c:v>26.150245618474997</c:v>
                </c:pt>
                <c:pt idx="2432">
                  <c:v>34.892352543549997</c:v>
                </c:pt>
                <c:pt idx="2433">
                  <c:v>35.784743922975004</c:v>
                </c:pt>
                <c:pt idx="2434">
                  <c:v>30.529500136349998</c:v>
                </c:pt>
                <c:pt idx="2435">
                  <c:v>26.279669109374996</c:v>
                </c:pt>
                <c:pt idx="2436">
                  <c:v>25.809027799999999</c:v>
                </c:pt>
                <c:pt idx="2437">
                  <c:v>28.70603337395</c:v>
                </c:pt>
                <c:pt idx="2438">
                  <c:v>21.212643101672498</c:v>
                </c:pt>
                <c:pt idx="2439">
                  <c:v>24.34422166845</c:v>
                </c:pt>
                <c:pt idx="2440">
                  <c:v>29.40827566315</c:v>
                </c:pt>
                <c:pt idx="2441">
                  <c:v>28.926300800549999</c:v>
                </c:pt>
                <c:pt idx="2442">
                  <c:v>29.265392674424998</c:v>
                </c:pt>
                <c:pt idx="2443">
                  <c:v>21.951850964557501</c:v>
                </c:pt>
                <c:pt idx="2444">
                  <c:v>23.675630967324999</c:v>
                </c:pt>
                <c:pt idx="2445">
                  <c:v>26.982332973774998</c:v>
                </c:pt>
                <c:pt idx="2446">
                  <c:v>20.757196164132498</c:v>
                </c:pt>
                <c:pt idx="2447">
                  <c:v>16.720296003070001</c:v>
                </c:pt>
                <c:pt idx="2448">
                  <c:v>17.101275758425</c:v>
                </c:pt>
                <c:pt idx="2449">
                  <c:v>11.75352639722</c:v>
                </c:pt>
                <c:pt idx="2450">
                  <c:v>9.7402311471674992</c:v>
                </c:pt>
                <c:pt idx="2451">
                  <c:v>8.3804556582449994</c:v>
                </c:pt>
                <c:pt idx="2452">
                  <c:v>7.2928382214149998</c:v>
                </c:pt>
                <c:pt idx="2453">
                  <c:v>8.5623912766999997</c:v>
                </c:pt>
                <c:pt idx="2454">
                  <c:v>18.193605361984996</c:v>
                </c:pt>
                <c:pt idx="2455">
                  <c:v>28.486019550942498</c:v>
                </c:pt>
                <c:pt idx="2456">
                  <c:v>30.81471328149</c:v>
                </c:pt>
                <c:pt idx="2457">
                  <c:v>26.40847347855</c:v>
                </c:pt>
                <c:pt idx="2458">
                  <c:v>32.130296739899997</c:v>
                </c:pt>
                <c:pt idx="2459">
                  <c:v>38.9619933922</c:v>
                </c:pt>
                <c:pt idx="2460">
                  <c:v>29.227991102175</c:v>
                </c:pt>
                <c:pt idx="2461">
                  <c:v>26.930154412439997</c:v>
                </c:pt>
                <c:pt idx="2462">
                  <c:v>22.335857132102497</c:v>
                </c:pt>
                <c:pt idx="2463">
                  <c:v>10.804809368959999</c:v>
                </c:pt>
                <c:pt idx="2464">
                  <c:v>11.269692880672499</c:v>
                </c:pt>
                <c:pt idx="2465">
                  <c:v>16.954789757637499</c:v>
                </c:pt>
                <c:pt idx="2466">
                  <c:v>17.475589572237499</c:v>
                </c:pt>
                <c:pt idx="2467">
                  <c:v>19.941572272527498</c:v>
                </c:pt>
                <c:pt idx="2468">
                  <c:v>15.274854511569998</c:v>
                </c:pt>
                <c:pt idx="2469">
                  <c:v>12.842051614074999</c:v>
                </c:pt>
                <c:pt idx="2470">
                  <c:v>14.865887667554999</c:v>
                </c:pt>
                <c:pt idx="2471">
                  <c:v>11.560418252865</c:v>
                </c:pt>
                <c:pt idx="2472">
                  <c:v>12.141122247415</c:v>
                </c:pt>
                <c:pt idx="2473">
                  <c:v>10.808778260144999</c:v>
                </c:pt>
                <c:pt idx="2474">
                  <c:v>14.6976479891675</c:v>
                </c:pt>
                <c:pt idx="2475">
                  <c:v>10.993877053474998</c:v>
                </c:pt>
                <c:pt idx="2476">
                  <c:v>17.894145615182499</c:v>
                </c:pt>
                <c:pt idx="2477">
                  <c:v>53.500170564549997</c:v>
                </c:pt>
                <c:pt idx="2478">
                  <c:v>54.849709418499998</c:v>
                </c:pt>
                <c:pt idx="2479">
                  <c:v>63.471821744350002</c:v>
                </c:pt>
                <c:pt idx="2480">
                  <c:v>73.574474094149991</c:v>
                </c:pt>
                <c:pt idx="2481">
                  <c:v>88.815640093525005</c:v>
                </c:pt>
                <c:pt idx="2482">
                  <c:v>78.499161911499996</c:v>
                </c:pt>
                <c:pt idx="2483">
                  <c:v>74.596594425999996</c:v>
                </c:pt>
                <c:pt idx="2484">
                  <c:v>73.045221249849988</c:v>
                </c:pt>
                <c:pt idx="2485">
                  <c:v>38.039357506574994</c:v>
                </c:pt>
                <c:pt idx="2486">
                  <c:v>33.817539131700002</c:v>
                </c:pt>
                <c:pt idx="2487">
                  <c:v>34.570430695849993</c:v>
                </c:pt>
                <c:pt idx="2488">
                  <c:v>38.345225379300004</c:v>
                </c:pt>
                <c:pt idx="2489">
                  <c:v>30.808276826924995</c:v>
                </c:pt>
                <c:pt idx="2490">
                  <c:v>30.925538951499998</c:v>
                </c:pt>
                <c:pt idx="2491">
                  <c:v>25.905805704599999</c:v>
                </c:pt>
                <c:pt idx="2492">
                  <c:v>14.8156537502775</c:v>
                </c:pt>
                <c:pt idx="2493">
                  <c:v>16.707264458889998</c:v>
                </c:pt>
                <c:pt idx="2494">
                  <c:v>14.122484697382498</c:v>
                </c:pt>
                <c:pt idx="2495">
                  <c:v>27.026309362900001</c:v>
                </c:pt>
                <c:pt idx="2496">
                  <c:v>19.674501397997499</c:v>
                </c:pt>
                <c:pt idx="2497">
                  <c:v>12.9587995843175</c:v>
                </c:pt>
                <c:pt idx="2498">
                  <c:v>16.396700284372496</c:v>
                </c:pt>
                <c:pt idx="2499">
                  <c:v>17.007380565254998</c:v>
                </c:pt>
                <c:pt idx="2500">
                  <c:v>32.635095328950001</c:v>
                </c:pt>
                <c:pt idx="2501">
                  <c:v>46.250140922924999</c:v>
                </c:pt>
                <c:pt idx="2502">
                  <c:v>65.323232613724997</c:v>
                </c:pt>
                <c:pt idx="2503">
                  <c:v>54.679000523149995</c:v>
                </c:pt>
                <c:pt idx="2504">
                  <c:v>46.523286202924993</c:v>
                </c:pt>
                <c:pt idx="2505">
                  <c:v>39.523809621174998</c:v>
                </c:pt>
                <c:pt idx="2506">
                  <c:v>46.117824144925002</c:v>
                </c:pt>
                <c:pt idx="2507">
                  <c:v>35.230868905774997</c:v>
                </c:pt>
                <c:pt idx="2508">
                  <c:v>36.1347393661</c:v>
                </c:pt>
                <c:pt idx="2509">
                  <c:v>31.7330559904</c:v>
                </c:pt>
                <c:pt idx="2510">
                  <c:v>33.004281468424999</c:v>
                </c:pt>
                <c:pt idx="2511">
                  <c:v>37.865121777124997</c:v>
                </c:pt>
                <c:pt idx="2512">
                  <c:v>35.065445500899997</c:v>
                </c:pt>
                <c:pt idx="2513">
                  <c:v>30.524891850700001</c:v>
                </c:pt>
                <c:pt idx="2514">
                  <c:v>30.030814588249999</c:v>
                </c:pt>
                <c:pt idx="2515">
                  <c:v>24.31738336075</c:v>
                </c:pt>
                <c:pt idx="2516">
                  <c:v>17.722141536417499</c:v>
                </c:pt>
                <c:pt idx="2517">
                  <c:v>16.786963618602499</c:v>
                </c:pt>
                <c:pt idx="2518">
                  <c:v>15.247846767292501</c:v>
                </c:pt>
                <c:pt idx="2519">
                  <c:v>9.2168191817099991</c:v>
                </c:pt>
                <c:pt idx="2520">
                  <c:v>7.7200212845549991</c:v>
                </c:pt>
                <c:pt idx="2521">
                  <c:v>10.703814623182499</c:v>
                </c:pt>
                <c:pt idx="2522">
                  <c:v>13.275619992962501</c:v>
                </c:pt>
                <c:pt idx="2523">
                  <c:v>15.888120641654998</c:v>
                </c:pt>
                <c:pt idx="2524">
                  <c:v>20.396005172445001</c:v>
                </c:pt>
                <c:pt idx="2525">
                  <c:v>33.032621838324999</c:v>
                </c:pt>
                <c:pt idx="2526">
                  <c:v>33.559473034299998</c:v>
                </c:pt>
                <c:pt idx="2527">
                  <c:v>30.406673923924998</c:v>
                </c:pt>
                <c:pt idx="2528">
                  <c:v>26.372335347424997</c:v>
                </c:pt>
                <c:pt idx="2529">
                  <c:v>23.549231152062497</c:v>
                </c:pt>
                <c:pt idx="2530">
                  <c:v>22.047116385997498</c:v>
                </c:pt>
                <c:pt idx="2531">
                  <c:v>21.190753034314998</c:v>
                </c:pt>
                <c:pt idx="2532">
                  <c:v>24.394288694225001</c:v>
                </c:pt>
                <c:pt idx="2533">
                  <c:v>19.69350964685</c:v>
                </c:pt>
                <c:pt idx="2534">
                  <c:v>18.4819690736125</c:v>
                </c:pt>
                <c:pt idx="2535">
                  <c:v>12.632756788422499</c:v>
                </c:pt>
                <c:pt idx="2536">
                  <c:v>16.941677515479999</c:v>
                </c:pt>
                <c:pt idx="2537">
                  <c:v>12.388897306357499</c:v>
                </c:pt>
                <c:pt idx="2538">
                  <c:v>16.465309273087499</c:v>
                </c:pt>
                <c:pt idx="2539">
                  <c:v>26.3017883051075</c:v>
                </c:pt>
                <c:pt idx="2540">
                  <c:v>18.5034642260275</c:v>
                </c:pt>
                <c:pt idx="2541">
                  <c:v>14.100071551695001</c:v>
                </c:pt>
                <c:pt idx="2542">
                  <c:v>9.4401480818924988</c:v>
                </c:pt>
                <c:pt idx="2543">
                  <c:v>6.2590598898924998</c:v>
                </c:pt>
                <c:pt idx="2544">
                  <c:v>3.3097859325600001</c:v>
                </c:pt>
                <c:pt idx="2545">
                  <c:v>4.2478380011850003</c:v>
                </c:pt>
                <c:pt idx="2546">
                  <c:v>3.747296183295</c:v>
                </c:pt>
                <c:pt idx="2547">
                  <c:v>4.4780548565349996</c:v>
                </c:pt>
                <c:pt idx="2548">
                  <c:v>9.0492641748149989</c:v>
                </c:pt>
                <c:pt idx="2549">
                  <c:v>13.702447391182499</c:v>
                </c:pt>
                <c:pt idx="2550">
                  <c:v>15.933901647485001</c:v>
                </c:pt>
                <c:pt idx="2551">
                  <c:v>15.315149942009999</c:v>
                </c:pt>
                <c:pt idx="2552">
                  <c:v>14.115378562437499</c:v>
                </c:pt>
                <c:pt idx="2553">
                  <c:v>15.582004451262499</c:v>
                </c:pt>
                <c:pt idx="2554">
                  <c:v>11.4550726579225</c:v>
                </c:pt>
                <c:pt idx="2555">
                  <c:v>9.1027342881774995</c:v>
                </c:pt>
                <c:pt idx="2556">
                  <c:v>10.686920088245</c:v>
                </c:pt>
                <c:pt idx="2557">
                  <c:v>15.391802045775</c:v>
                </c:pt>
                <c:pt idx="2558">
                  <c:v>20.121702915197499</c:v>
                </c:pt>
                <c:pt idx="2559">
                  <c:v>15.320739395137499</c:v>
                </c:pt>
                <c:pt idx="2560">
                  <c:v>23.96769846166</c:v>
                </c:pt>
                <c:pt idx="2561">
                  <c:v>20.67033061375</c:v>
                </c:pt>
                <c:pt idx="2562">
                  <c:v>19.268653907250002</c:v>
                </c:pt>
                <c:pt idx="2563">
                  <c:v>15.134451474007498</c:v>
                </c:pt>
                <c:pt idx="2564">
                  <c:v>20.004106858637499</c:v>
                </c:pt>
                <c:pt idx="2565">
                  <c:v>13.614494407607499</c:v>
                </c:pt>
                <c:pt idx="2566">
                  <c:v>17.932674599312499</c:v>
                </c:pt>
                <c:pt idx="2567">
                  <c:v>17.284645339939999</c:v>
                </c:pt>
                <c:pt idx="2568">
                  <c:v>13.773888887455</c:v>
                </c:pt>
                <c:pt idx="2569">
                  <c:v>17.024644089750002</c:v>
                </c:pt>
                <c:pt idx="2570">
                  <c:v>12.677564461594999</c:v>
                </c:pt>
                <c:pt idx="2571">
                  <c:v>7.9064649442199988</c:v>
                </c:pt>
                <c:pt idx="2572">
                  <c:v>11.03076903677</c:v>
                </c:pt>
                <c:pt idx="2573">
                  <c:v>24.2113008687075</c:v>
                </c:pt>
                <c:pt idx="2574">
                  <c:v>27.11697105595</c:v>
                </c:pt>
                <c:pt idx="2575">
                  <c:v>32.191867480799999</c:v>
                </c:pt>
                <c:pt idx="2576">
                  <c:v>29.001322649599999</c:v>
                </c:pt>
                <c:pt idx="2577">
                  <c:v>29.637031688424997</c:v>
                </c:pt>
                <c:pt idx="2578">
                  <c:v>35.141714560849998</c:v>
                </c:pt>
                <c:pt idx="2579">
                  <c:v>26.6725398194625</c:v>
                </c:pt>
                <c:pt idx="2580">
                  <c:v>25.9422248206</c:v>
                </c:pt>
                <c:pt idx="2581">
                  <c:v>25.309186162324998</c:v>
                </c:pt>
                <c:pt idx="2582">
                  <c:v>25.5876137813</c:v>
                </c:pt>
                <c:pt idx="2583">
                  <c:v>23.961477286537502</c:v>
                </c:pt>
                <c:pt idx="2584">
                  <c:v>24.706407887125</c:v>
                </c:pt>
                <c:pt idx="2585">
                  <c:v>24.635513944399996</c:v>
                </c:pt>
                <c:pt idx="2586">
                  <c:v>22.786622396062498</c:v>
                </c:pt>
                <c:pt idx="2587">
                  <c:v>25.663263342777501</c:v>
                </c:pt>
                <c:pt idx="2588">
                  <c:v>12.275751413709999</c:v>
                </c:pt>
                <c:pt idx="2589">
                  <c:v>9.979619097672499</c:v>
                </c:pt>
                <c:pt idx="2590">
                  <c:v>9.5402312094999999</c:v>
                </c:pt>
                <c:pt idx="2591">
                  <c:v>10.999524020045</c:v>
                </c:pt>
                <c:pt idx="2592">
                  <c:v>10.605743505809999</c:v>
                </c:pt>
                <c:pt idx="2593">
                  <c:v>7.4532345048574999</c:v>
                </c:pt>
                <c:pt idx="2594">
                  <c:v>11.615175355265</c:v>
                </c:pt>
                <c:pt idx="2595">
                  <c:v>8.0277938197849998</c:v>
                </c:pt>
                <c:pt idx="2596">
                  <c:v>9.015177679739999</c:v>
                </c:pt>
                <c:pt idx="2597">
                  <c:v>12.6957140393875</c:v>
                </c:pt>
                <c:pt idx="2598">
                  <c:v>18.607939639295001</c:v>
                </c:pt>
                <c:pt idx="2599">
                  <c:v>18.186278661195001</c:v>
                </c:pt>
                <c:pt idx="2600">
                  <c:v>26.276658194925002</c:v>
                </c:pt>
                <c:pt idx="2601">
                  <c:v>23.020199602750001</c:v>
                </c:pt>
                <c:pt idx="2602">
                  <c:v>22.629142425724996</c:v>
                </c:pt>
                <c:pt idx="2603">
                  <c:v>22.5931898114675</c:v>
                </c:pt>
                <c:pt idx="2604">
                  <c:v>17.837397301014999</c:v>
                </c:pt>
                <c:pt idx="2605">
                  <c:v>18.048081181330001</c:v>
                </c:pt>
                <c:pt idx="2606">
                  <c:v>21.024675088674996</c:v>
                </c:pt>
                <c:pt idx="2607">
                  <c:v>15.717825494324998</c:v>
                </c:pt>
                <c:pt idx="2608">
                  <c:v>18.403742412164998</c:v>
                </c:pt>
                <c:pt idx="2609">
                  <c:v>17.495818525964999</c:v>
                </c:pt>
                <c:pt idx="2610">
                  <c:v>13.580784944145</c:v>
                </c:pt>
                <c:pt idx="2611">
                  <c:v>11.980838606700001</c:v>
                </c:pt>
                <c:pt idx="2612">
                  <c:v>8.2327774177899986</c:v>
                </c:pt>
                <c:pt idx="2613">
                  <c:v>8.173176317594999</c:v>
                </c:pt>
                <c:pt idx="2614">
                  <c:v>5.9350701783049997</c:v>
                </c:pt>
                <c:pt idx="2615">
                  <c:v>6.596412332019999</c:v>
                </c:pt>
                <c:pt idx="2616">
                  <c:v>2.3236616789275</c:v>
                </c:pt>
                <c:pt idx="2617">
                  <c:v>2.5994504877425002</c:v>
                </c:pt>
                <c:pt idx="2618">
                  <c:v>0.57424819980249997</c:v>
                </c:pt>
                <c:pt idx="2619">
                  <c:v>1.7797461528349998</c:v>
                </c:pt>
                <c:pt idx="2620">
                  <c:v>2.8842539254674997</c:v>
                </c:pt>
                <c:pt idx="2621">
                  <c:v>5.0687794860674993</c:v>
                </c:pt>
                <c:pt idx="2622">
                  <c:v>3.15295028783</c:v>
                </c:pt>
                <c:pt idx="2623">
                  <c:v>3.6897242580274998</c:v>
                </c:pt>
                <c:pt idx="2624">
                  <c:v>2.8525290880925001</c:v>
                </c:pt>
                <c:pt idx="2625">
                  <c:v>6.6783363915224996</c:v>
                </c:pt>
                <c:pt idx="2626">
                  <c:v>7.1916838989574989</c:v>
                </c:pt>
                <c:pt idx="2627">
                  <c:v>11.6093414288225</c:v>
                </c:pt>
                <c:pt idx="2628">
                  <c:v>11.781773105972499</c:v>
                </c:pt>
                <c:pt idx="2629">
                  <c:v>9.5749017668175007</c:v>
                </c:pt>
                <c:pt idx="2630">
                  <c:v>5.4108791539299999</c:v>
                </c:pt>
                <c:pt idx="2631">
                  <c:v>9.9780750321849982</c:v>
                </c:pt>
                <c:pt idx="2632">
                  <c:v>7.6449185379325</c:v>
                </c:pt>
                <c:pt idx="2633">
                  <c:v>8.9953724819550001</c:v>
                </c:pt>
                <c:pt idx="2634">
                  <c:v>9.2101630986325009</c:v>
                </c:pt>
                <c:pt idx="2635">
                  <c:v>8.5570744073125002</c:v>
                </c:pt>
                <c:pt idx="2636">
                  <c:v>10.016251825685</c:v>
                </c:pt>
                <c:pt idx="2637">
                  <c:v>10.3430631010075</c:v>
                </c:pt>
                <c:pt idx="2638">
                  <c:v>7.4598772599549994</c:v>
                </c:pt>
                <c:pt idx="2639">
                  <c:v>8.2666026363249987</c:v>
                </c:pt>
                <c:pt idx="2640">
                  <c:v>8.1127610990000001</c:v>
                </c:pt>
                <c:pt idx="2641">
                  <c:v>4.9982149128149995</c:v>
                </c:pt>
                <c:pt idx="2642">
                  <c:v>5.6024435947424998</c:v>
                </c:pt>
                <c:pt idx="2643">
                  <c:v>3.7276607792574996</c:v>
                </c:pt>
                <c:pt idx="2644">
                  <c:v>3.9598843541424995</c:v>
                </c:pt>
                <c:pt idx="2645">
                  <c:v>6.2402077467724997</c:v>
                </c:pt>
                <c:pt idx="2646">
                  <c:v>11.244455785182501</c:v>
                </c:pt>
                <c:pt idx="2647">
                  <c:v>9.5604278565324989</c:v>
                </c:pt>
                <c:pt idx="2648">
                  <c:v>14.869208760275001</c:v>
                </c:pt>
                <c:pt idx="2649">
                  <c:v>19.318231262027499</c:v>
                </c:pt>
                <c:pt idx="2650">
                  <c:v>17.099675631095</c:v>
                </c:pt>
                <c:pt idx="2651">
                  <c:v>18.644701453225</c:v>
                </c:pt>
                <c:pt idx="2652">
                  <c:v>22.894025274924999</c:v>
                </c:pt>
                <c:pt idx="2653">
                  <c:v>18.632704590902499</c:v>
                </c:pt>
                <c:pt idx="2654">
                  <c:v>16.767296995614998</c:v>
                </c:pt>
                <c:pt idx="2655">
                  <c:v>19.686519265067499</c:v>
                </c:pt>
                <c:pt idx="2656">
                  <c:v>30.1489890534525</c:v>
                </c:pt>
                <c:pt idx="2657">
                  <c:v>43.079856884674996</c:v>
                </c:pt>
                <c:pt idx="2658">
                  <c:v>40.365431252399993</c:v>
                </c:pt>
                <c:pt idx="2659">
                  <c:v>31.702231097275</c:v>
                </c:pt>
                <c:pt idx="2660">
                  <c:v>34.398879982324999</c:v>
                </c:pt>
                <c:pt idx="2661">
                  <c:v>48.449272119824997</c:v>
                </c:pt>
                <c:pt idx="2662">
                  <c:v>32.586825660925001</c:v>
                </c:pt>
                <c:pt idx="2663">
                  <c:v>26.526881832325</c:v>
                </c:pt>
                <c:pt idx="2664">
                  <c:v>24.375438216624996</c:v>
                </c:pt>
                <c:pt idx="2665">
                  <c:v>21.90541158125</c:v>
                </c:pt>
                <c:pt idx="2666">
                  <c:v>23.235660113249999</c:v>
                </c:pt>
                <c:pt idx="2667">
                  <c:v>19.440296308415</c:v>
                </c:pt>
                <c:pt idx="2668">
                  <c:v>37.813079410249998</c:v>
                </c:pt>
                <c:pt idx="2669">
                  <c:v>77.162891918275008</c:v>
                </c:pt>
                <c:pt idx="2670">
                  <c:v>123.30646363197498</c:v>
                </c:pt>
                <c:pt idx="2671">
                  <c:v>121.10676725175</c:v>
                </c:pt>
                <c:pt idx="2672">
                  <c:v>139.13701639517501</c:v>
                </c:pt>
                <c:pt idx="2673">
                  <c:v>133.25714040939999</c:v>
                </c:pt>
                <c:pt idx="2674">
                  <c:v>87.068609119749993</c:v>
                </c:pt>
                <c:pt idx="2675">
                  <c:v>79.112373485299997</c:v>
                </c:pt>
                <c:pt idx="2676">
                  <c:v>45.866305527524993</c:v>
                </c:pt>
                <c:pt idx="2677">
                  <c:v>63.673961532850001</c:v>
                </c:pt>
                <c:pt idx="2678">
                  <c:v>48.784696884425003</c:v>
                </c:pt>
                <c:pt idx="2679">
                  <c:v>60.512193072024999</c:v>
                </c:pt>
                <c:pt idx="2680">
                  <c:v>70.922175561900005</c:v>
                </c:pt>
                <c:pt idx="2681">
                  <c:v>63.166615199575006</c:v>
                </c:pt>
                <c:pt idx="2682">
                  <c:v>54.583752313674999</c:v>
                </c:pt>
                <c:pt idx="2683">
                  <c:v>52.949998650574997</c:v>
                </c:pt>
                <c:pt idx="2684">
                  <c:v>42.018094574450004</c:v>
                </c:pt>
                <c:pt idx="2685">
                  <c:v>37.555220757949996</c:v>
                </c:pt>
                <c:pt idx="2686">
                  <c:v>31.55617196955</c:v>
                </c:pt>
                <c:pt idx="2687">
                  <c:v>30.682815850674999</c:v>
                </c:pt>
                <c:pt idx="2688">
                  <c:v>26.832660254975</c:v>
                </c:pt>
                <c:pt idx="2689">
                  <c:v>18.974126899230001</c:v>
                </c:pt>
                <c:pt idx="2690">
                  <c:v>20.221734751665</c:v>
                </c:pt>
                <c:pt idx="2691">
                  <c:v>24.344017182417499</c:v>
                </c:pt>
                <c:pt idx="2692">
                  <c:v>36.401221620649999</c:v>
                </c:pt>
                <c:pt idx="2693">
                  <c:v>41.330101429599999</c:v>
                </c:pt>
                <c:pt idx="2694">
                  <c:v>59.761484036224992</c:v>
                </c:pt>
                <c:pt idx="2695">
                  <c:v>79.299626127374992</c:v>
                </c:pt>
                <c:pt idx="2696">
                  <c:v>91.041391576400002</c:v>
                </c:pt>
                <c:pt idx="2697">
                  <c:v>92.181000248450005</c:v>
                </c:pt>
                <c:pt idx="2698">
                  <c:v>72.410559339874993</c:v>
                </c:pt>
                <c:pt idx="2699">
                  <c:v>52.691036075574999</c:v>
                </c:pt>
                <c:pt idx="2700">
                  <c:v>48.908295925824994</c:v>
                </c:pt>
                <c:pt idx="2701">
                  <c:v>38.539630579825001</c:v>
                </c:pt>
                <c:pt idx="2702">
                  <c:v>37.848504753249998</c:v>
                </c:pt>
                <c:pt idx="2703">
                  <c:v>54.601205707449999</c:v>
                </c:pt>
                <c:pt idx="2704">
                  <c:v>47.871703710199995</c:v>
                </c:pt>
                <c:pt idx="2705">
                  <c:v>31.128995650142503</c:v>
                </c:pt>
                <c:pt idx="2706">
                  <c:v>30.586494739764998</c:v>
                </c:pt>
                <c:pt idx="2707">
                  <c:v>28.101694228127499</c:v>
                </c:pt>
                <c:pt idx="2708">
                  <c:v>38.873777315674999</c:v>
                </c:pt>
                <c:pt idx="2709">
                  <c:v>42.607155181899998</c:v>
                </c:pt>
                <c:pt idx="2710">
                  <c:v>40.325393264174998</c:v>
                </c:pt>
                <c:pt idx="2711">
                  <c:v>34.148734865024998</c:v>
                </c:pt>
                <c:pt idx="2712">
                  <c:v>25.708659849372498</c:v>
                </c:pt>
                <c:pt idx="2713">
                  <c:v>24.48383797176</c:v>
                </c:pt>
                <c:pt idx="2714">
                  <c:v>36.193546260600002</c:v>
                </c:pt>
                <c:pt idx="2715">
                  <c:v>40.169232227625002</c:v>
                </c:pt>
                <c:pt idx="2716">
                  <c:v>56.917075488374998</c:v>
                </c:pt>
                <c:pt idx="2717">
                  <c:v>58.678177255474999</c:v>
                </c:pt>
                <c:pt idx="2718">
                  <c:v>68.094212539024994</c:v>
                </c:pt>
                <c:pt idx="2719">
                  <c:v>61.868532595574997</c:v>
                </c:pt>
                <c:pt idx="2720">
                  <c:v>64.554794022024993</c:v>
                </c:pt>
                <c:pt idx="2721">
                  <c:v>68.4192411402</c:v>
                </c:pt>
                <c:pt idx="2722">
                  <c:v>71.717125894275</c:v>
                </c:pt>
                <c:pt idx="2723">
                  <c:v>63.921498134499998</c:v>
                </c:pt>
                <c:pt idx="2724">
                  <c:v>61.801691711050005</c:v>
                </c:pt>
                <c:pt idx="2725">
                  <c:v>58.972469492024999</c:v>
                </c:pt>
                <c:pt idx="2726">
                  <c:v>72.352308756750006</c:v>
                </c:pt>
                <c:pt idx="2727">
                  <c:v>77.716220317349993</c:v>
                </c:pt>
                <c:pt idx="2728">
                  <c:v>54.484189151575002</c:v>
                </c:pt>
                <c:pt idx="2729">
                  <c:v>42.890484825424998</c:v>
                </c:pt>
                <c:pt idx="2730">
                  <c:v>54.693347578874999</c:v>
                </c:pt>
                <c:pt idx="2731">
                  <c:v>57.893477616150001</c:v>
                </c:pt>
                <c:pt idx="2732">
                  <c:v>48.289635709349994</c:v>
                </c:pt>
                <c:pt idx="2733">
                  <c:v>36.326986667724995</c:v>
                </c:pt>
                <c:pt idx="2734">
                  <c:v>48.087642379649999</c:v>
                </c:pt>
                <c:pt idx="2735">
                  <c:v>37.736584707674993</c:v>
                </c:pt>
                <c:pt idx="2736">
                  <c:v>34.597699350424996</c:v>
                </c:pt>
                <c:pt idx="2737">
                  <c:v>33.226578069474996</c:v>
                </c:pt>
                <c:pt idx="2738">
                  <c:v>24.629777878239999</c:v>
                </c:pt>
                <c:pt idx="2739">
                  <c:v>39.423687440274996</c:v>
                </c:pt>
                <c:pt idx="2740">
                  <c:v>46.203621621874994</c:v>
                </c:pt>
                <c:pt idx="2741">
                  <c:v>84.315504211174996</c:v>
                </c:pt>
                <c:pt idx="2742">
                  <c:v>97.784893630124998</c:v>
                </c:pt>
                <c:pt idx="2743">
                  <c:v>126.85804957955001</c:v>
                </c:pt>
                <c:pt idx="2744">
                  <c:v>102.46389437044999</c:v>
                </c:pt>
                <c:pt idx="2745">
                  <c:v>92.968487995949999</c:v>
                </c:pt>
                <c:pt idx="2746">
                  <c:v>120.52320813190001</c:v>
                </c:pt>
                <c:pt idx="2747">
                  <c:v>90.423685447899985</c:v>
                </c:pt>
                <c:pt idx="2748">
                  <c:v>111.12199583309999</c:v>
                </c:pt>
                <c:pt idx="2749">
                  <c:v>94.910829042299994</c:v>
                </c:pt>
                <c:pt idx="2750">
                  <c:v>94.531155264724987</c:v>
                </c:pt>
                <c:pt idx="2751">
                  <c:v>93.492774864124996</c:v>
                </c:pt>
                <c:pt idx="2752">
                  <c:v>97.983341832699992</c:v>
                </c:pt>
                <c:pt idx="2753">
                  <c:v>95.198486927274999</c:v>
                </c:pt>
                <c:pt idx="2754">
                  <c:v>98.4670451689</c:v>
                </c:pt>
                <c:pt idx="2755">
                  <c:v>85.147337240425003</c:v>
                </c:pt>
                <c:pt idx="2756">
                  <c:v>59.796032980500001</c:v>
                </c:pt>
                <c:pt idx="2757">
                  <c:v>35.061598593774995</c:v>
                </c:pt>
                <c:pt idx="2758">
                  <c:v>34.746128544624995</c:v>
                </c:pt>
                <c:pt idx="2759">
                  <c:v>38.5419581106</c:v>
                </c:pt>
                <c:pt idx="2760">
                  <c:v>27.224412313875</c:v>
                </c:pt>
                <c:pt idx="2761">
                  <c:v>28.692897955374999</c:v>
                </c:pt>
                <c:pt idx="2762">
                  <c:v>27.417951892849999</c:v>
                </c:pt>
                <c:pt idx="2763">
                  <c:v>22.940106456355</c:v>
                </c:pt>
                <c:pt idx="2764">
                  <c:v>19.633488990324999</c:v>
                </c:pt>
                <c:pt idx="2765">
                  <c:v>28.511528504849998</c:v>
                </c:pt>
                <c:pt idx="2766">
                  <c:v>34.258107586574994</c:v>
                </c:pt>
                <c:pt idx="2767">
                  <c:v>36.071919599799998</c:v>
                </c:pt>
                <c:pt idx="2768">
                  <c:v>38.443813405225001</c:v>
                </c:pt>
                <c:pt idx="2769">
                  <c:v>39.29019263635</c:v>
                </c:pt>
                <c:pt idx="2770">
                  <c:v>45.627761258399993</c:v>
                </c:pt>
                <c:pt idx="2771">
                  <c:v>46.230078182649997</c:v>
                </c:pt>
                <c:pt idx="2772">
                  <c:v>42.178650435049995</c:v>
                </c:pt>
                <c:pt idx="2773">
                  <c:v>35.480555207649999</c:v>
                </c:pt>
                <c:pt idx="2774">
                  <c:v>30.814939861924994</c:v>
                </c:pt>
                <c:pt idx="2775">
                  <c:v>30.656092205050001</c:v>
                </c:pt>
                <c:pt idx="2776">
                  <c:v>31.382730809650003</c:v>
                </c:pt>
                <c:pt idx="2777">
                  <c:v>33.533284542025001</c:v>
                </c:pt>
                <c:pt idx="2778">
                  <c:v>26.931292979674996</c:v>
                </c:pt>
                <c:pt idx="2779">
                  <c:v>25.298171760549998</c:v>
                </c:pt>
                <c:pt idx="2780">
                  <c:v>29.390329847499999</c:v>
                </c:pt>
                <c:pt idx="2781">
                  <c:v>34.345762428699999</c:v>
                </c:pt>
                <c:pt idx="2782">
                  <c:v>24.140941352577499</c:v>
                </c:pt>
                <c:pt idx="2783">
                  <c:v>21.4937217576725</c:v>
                </c:pt>
                <c:pt idx="2784">
                  <c:v>17.924859521072499</c:v>
                </c:pt>
                <c:pt idx="2785">
                  <c:v>12.2636345976575</c:v>
                </c:pt>
                <c:pt idx="2786">
                  <c:v>14.602166199107501</c:v>
                </c:pt>
                <c:pt idx="2787">
                  <c:v>12.350907109829999</c:v>
                </c:pt>
                <c:pt idx="2788">
                  <c:v>12.535427856939998</c:v>
                </c:pt>
                <c:pt idx="2789">
                  <c:v>12.249334318309998</c:v>
                </c:pt>
                <c:pt idx="2790">
                  <c:v>18.544835414785002</c:v>
                </c:pt>
                <c:pt idx="2791">
                  <c:v>29.655849705574997</c:v>
                </c:pt>
                <c:pt idx="2792">
                  <c:v>33.748694642849998</c:v>
                </c:pt>
                <c:pt idx="2793">
                  <c:v>48.587774853025003</c:v>
                </c:pt>
                <c:pt idx="2794">
                  <c:v>45.952426873625001</c:v>
                </c:pt>
                <c:pt idx="2795">
                  <c:v>45.151890731925</c:v>
                </c:pt>
                <c:pt idx="2796">
                  <c:v>48.252180098425001</c:v>
                </c:pt>
                <c:pt idx="2797">
                  <c:v>67.700348998999985</c:v>
                </c:pt>
                <c:pt idx="2798">
                  <c:v>54.647138251724996</c:v>
                </c:pt>
                <c:pt idx="2799">
                  <c:v>63.565908473275002</c:v>
                </c:pt>
                <c:pt idx="2800">
                  <c:v>49.253588543074997</c:v>
                </c:pt>
                <c:pt idx="2801">
                  <c:v>49.742611300900002</c:v>
                </c:pt>
                <c:pt idx="2802">
                  <c:v>48.115976374924998</c:v>
                </c:pt>
                <c:pt idx="2803">
                  <c:v>37.855496437174999</c:v>
                </c:pt>
                <c:pt idx="2804">
                  <c:v>32.268666040499994</c:v>
                </c:pt>
                <c:pt idx="2805">
                  <c:v>21.081396014874997</c:v>
                </c:pt>
                <c:pt idx="2806">
                  <c:v>18.921623166602497</c:v>
                </c:pt>
                <c:pt idx="2807">
                  <c:v>15.299558472579998</c:v>
                </c:pt>
                <c:pt idx="2808">
                  <c:v>13.039293880849998</c:v>
                </c:pt>
                <c:pt idx="2809">
                  <c:v>13.700671454082499</c:v>
                </c:pt>
                <c:pt idx="2810">
                  <c:v>28.014884005192499</c:v>
                </c:pt>
                <c:pt idx="2811">
                  <c:v>32.153365511232501</c:v>
                </c:pt>
                <c:pt idx="2812">
                  <c:v>52.423745728675001</c:v>
                </c:pt>
                <c:pt idx="2813">
                  <c:v>102.49020204195</c:v>
                </c:pt>
                <c:pt idx="2814">
                  <c:v>128.53712154524999</c:v>
                </c:pt>
                <c:pt idx="2815">
                  <c:v>141.95822448817498</c:v>
                </c:pt>
                <c:pt idx="2816">
                  <c:v>123.86028807714999</c:v>
                </c:pt>
                <c:pt idx="2817">
                  <c:v>117.489047802475</c:v>
                </c:pt>
                <c:pt idx="2818">
                  <c:v>111.94194485189999</c:v>
                </c:pt>
                <c:pt idx="2819">
                  <c:v>107.2794546625</c:v>
                </c:pt>
                <c:pt idx="2820">
                  <c:v>108.4161189072</c:v>
                </c:pt>
                <c:pt idx="2821">
                  <c:v>99.812785548549996</c:v>
                </c:pt>
                <c:pt idx="2822">
                  <c:v>97.704347368699999</c:v>
                </c:pt>
                <c:pt idx="2823">
                  <c:v>102.23030005254999</c:v>
                </c:pt>
                <c:pt idx="2824">
                  <c:v>93.874310982424987</c:v>
                </c:pt>
                <c:pt idx="2825">
                  <c:v>77.624373488399996</c:v>
                </c:pt>
                <c:pt idx="2826">
                  <c:v>68.135869328650003</c:v>
                </c:pt>
                <c:pt idx="2827">
                  <c:v>72.644505541849995</c:v>
                </c:pt>
                <c:pt idx="2828">
                  <c:v>62.130149110799998</c:v>
                </c:pt>
                <c:pt idx="2829">
                  <c:v>54.182272992449995</c:v>
                </c:pt>
                <c:pt idx="2830">
                  <c:v>42.206517569024996</c:v>
                </c:pt>
                <c:pt idx="2831">
                  <c:v>28.025264873815001</c:v>
                </c:pt>
                <c:pt idx="2832">
                  <c:v>29.8499413987</c:v>
                </c:pt>
                <c:pt idx="2833">
                  <c:v>35.672858367224997</c:v>
                </c:pt>
                <c:pt idx="2834">
                  <c:v>36.063613186475003</c:v>
                </c:pt>
                <c:pt idx="2835">
                  <c:v>30.7559228149</c:v>
                </c:pt>
                <c:pt idx="2836">
                  <c:v>56.259370631700001</c:v>
                </c:pt>
                <c:pt idx="2837">
                  <c:v>84.547057526949999</c:v>
                </c:pt>
                <c:pt idx="2838">
                  <c:v>128.799324354075</c:v>
                </c:pt>
                <c:pt idx="2839">
                  <c:v>121.69311805624999</c:v>
                </c:pt>
                <c:pt idx="2840">
                  <c:v>118.60636416259999</c:v>
                </c:pt>
                <c:pt idx="2841">
                  <c:v>127.51248023782499</c:v>
                </c:pt>
                <c:pt idx="2842">
                  <c:v>117.49109269145001</c:v>
                </c:pt>
                <c:pt idx="2843">
                  <c:v>100.04799041664999</c:v>
                </c:pt>
                <c:pt idx="2844">
                  <c:v>95.032561455025004</c:v>
                </c:pt>
                <c:pt idx="2845">
                  <c:v>92.24036507305</c:v>
                </c:pt>
                <c:pt idx="2846">
                  <c:v>96.307830140424997</c:v>
                </c:pt>
                <c:pt idx="2847">
                  <c:v>111.25525077922499</c:v>
                </c:pt>
                <c:pt idx="2848">
                  <c:v>96.880450671174998</c:v>
                </c:pt>
                <c:pt idx="2849">
                  <c:v>80.73452173055</c:v>
                </c:pt>
                <c:pt idx="2850">
                  <c:v>100.038673279075</c:v>
                </c:pt>
                <c:pt idx="2851">
                  <c:v>116.07108126942499</c:v>
                </c:pt>
                <c:pt idx="2852">
                  <c:v>90.152640809775008</c:v>
                </c:pt>
                <c:pt idx="2853">
                  <c:v>64.474693774249999</c:v>
                </c:pt>
                <c:pt idx="2854">
                  <c:v>49.093418836724993</c:v>
                </c:pt>
                <c:pt idx="2855">
                  <c:v>44.306047747625001</c:v>
                </c:pt>
                <c:pt idx="2856">
                  <c:v>56.469345607874999</c:v>
                </c:pt>
                <c:pt idx="2857">
                  <c:v>49.938379611125001</c:v>
                </c:pt>
                <c:pt idx="2858">
                  <c:v>60.764910142799998</c:v>
                </c:pt>
                <c:pt idx="2859">
                  <c:v>59.800883563974992</c:v>
                </c:pt>
                <c:pt idx="2860">
                  <c:v>53.70659217195</c:v>
                </c:pt>
                <c:pt idx="2861">
                  <c:v>89.750692086949996</c:v>
                </c:pt>
                <c:pt idx="2862">
                  <c:v>99.192308988924992</c:v>
                </c:pt>
                <c:pt idx="2863">
                  <c:v>74.993624101400002</c:v>
                </c:pt>
                <c:pt idx="2864">
                  <c:v>66.994546231049995</c:v>
                </c:pt>
                <c:pt idx="2865">
                  <c:v>110.63223457377499</c:v>
                </c:pt>
                <c:pt idx="2866">
                  <c:v>85.655678836500002</c:v>
                </c:pt>
                <c:pt idx="2867">
                  <c:v>83.778360932449999</c:v>
                </c:pt>
                <c:pt idx="2868">
                  <c:v>65.785902838924997</c:v>
                </c:pt>
                <c:pt idx="2869">
                  <c:v>75.093487076199992</c:v>
                </c:pt>
                <c:pt idx="2870">
                  <c:v>85.553848447099995</c:v>
                </c:pt>
                <c:pt idx="2871">
                  <c:v>43.857060232400002</c:v>
                </c:pt>
                <c:pt idx="2872">
                  <c:v>24.426221861030001</c:v>
                </c:pt>
                <c:pt idx="2873">
                  <c:v>20.020978572417498</c:v>
                </c:pt>
                <c:pt idx="2874">
                  <c:v>22.219119738962501</c:v>
                </c:pt>
                <c:pt idx="2875">
                  <c:v>24.297066398042499</c:v>
                </c:pt>
                <c:pt idx="2876">
                  <c:v>63.28708136825</c:v>
                </c:pt>
                <c:pt idx="2877">
                  <c:v>46.588227931475004</c:v>
                </c:pt>
                <c:pt idx="2878">
                  <c:v>28.074580220999998</c:v>
                </c:pt>
                <c:pt idx="2879">
                  <c:v>29.854245679200002</c:v>
                </c:pt>
                <c:pt idx="2880">
                  <c:v>22.233175913625001</c:v>
                </c:pt>
                <c:pt idx="2881">
                  <c:v>21.518155678585</c:v>
                </c:pt>
                <c:pt idx="2882">
                  <c:v>13.0361433048125</c:v>
                </c:pt>
                <c:pt idx="2883">
                  <c:v>34.520589522799995</c:v>
                </c:pt>
                <c:pt idx="2884">
                  <c:v>38.1647113366</c:v>
                </c:pt>
                <c:pt idx="2885">
                  <c:v>52.617343548324996</c:v>
                </c:pt>
                <c:pt idx="2886">
                  <c:v>88.791882964399989</c:v>
                </c:pt>
                <c:pt idx="2887">
                  <c:v>77.931233262324994</c:v>
                </c:pt>
                <c:pt idx="2888">
                  <c:v>46.78701659155</c:v>
                </c:pt>
                <c:pt idx="2889">
                  <c:v>78.005009552624998</c:v>
                </c:pt>
                <c:pt idx="2890">
                  <c:v>87.253955080449998</c:v>
                </c:pt>
                <c:pt idx="2891">
                  <c:v>55.780105051574999</c:v>
                </c:pt>
                <c:pt idx="2892">
                  <c:v>32.515686096975003</c:v>
                </c:pt>
                <c:pt idx="2893">
                  <c:v>34.788994474074997</c:v>
                </c:pt>
                <c:pt idx="2894">
                  <c:v>38.235319166099998</c:v>
                </c:pt>
                <c:pt idx="2895">
                  <c:v>38.248101669199997</c:v>
                </c:pt>
                <c:pt idx="2896">
                  <c:v>32.313538329450004</c:v>
                </c:pt>
                <c:pt idx="2897">
                  <c:v>32.950991723525</c:v>
                </c:pt>
                <c:pt idx="2898">
                  <c:v>21.139904193492502</c:v>
                </c:pt>
                <c:pt idx="2899">
                  <c:v>12.432796836605</c:v>
                </c:pt>
                <c:pt idx="2900">
                  <c:v>11.9746992173</c:v>
                </c:pt>
                <c:pt idx="2901">
                  <c:v>13.216901105532498</c:v>
                </c:pt>
                <c:pt idx="2902">
                  <c:v>9.8149747531474993</c:v>
                </c:pt>
                <c:pt idx="2903">
                  <c:v>12.552550789677499</c:v>
                </c:pt>
                <c:pt idx="2904">
                  <c:v>12.7427353065825</c:v>
                </c:pt>
                <c:pt idx="2905">
                  <c:v>11.33769478114</c:v>
                </c:pt>
                <c:pt idx="2906">
                  <c:v>10.185764802707499</c:v>
                </c:pt>
                <c:pt idx="2907">
                  <c:v>9.9472937591625001</c:v>
                </c:pt>
                <c:pt idx="2908">
                  <c:v>17.691641249702499</c:v>
                </c:pt>
                <c:pt idx="2909">
                  <c:v>25.792421357524997</c:v>
                </c:pt>
                <c:pt idx="2910">
                  <c:v>35.560338328575</c:v>
                </c:pt>
                <c:pt idx="2911">
                  <c:v>38.2416602897</c:v>
                </c:pt>
                <c:pt idx="2912">
                  <c:v>40.829759691850001</c:v>
                </c:pt>
                <c:pt idx="2913">
                  <c:v>34.411180444399996</c:v>
                </c:pt>
                <c:pt idx="2914">
                  <c:v>32.7366413098</c:v>
                </c:pt>
                <c:pt idx="2915">
                  <c:v>30.388013300324999</c:v>
                </c:pt>
                <c:pt idx="2916">
                  <c:v>30.657840552200003</c:v>
                </c:pt>
                <c:pt idx="2917">
                  <c:v>38.309183664974995</c:v>
                </c:pt>
                <c:pt idx="2918">
                  <c:v>38.507426642825003</c:v>
                </c:pt>
                <c:pt idx="2919">
                  <c:v>36.809142264075</c:v>
                </c:pt>
                <c:pt idx="2920">
                  <c:v>36.227044284674996</c:v>
                </c:pt>
                <c:pt idx="2921">
                  <c:v>35.714791519525001</c:v>
                </c:pt>
                <c:pt idx="2922">
                  <c:v>29.4428764687</c:v>
                </c:pt>
                <c:pt idx="2923">
                  <c:v>27.385503853074997</c:v>
                </c:pt>
                <c:pt idx="2924">
                  <c:v>16.802092435417499</c:v>
                </c:pt>
                <c:pt idx="2925">
                  <c:v>16.521623408442501</c:v>
                </c:pt>
                <c:pt idx="2926">
                  <c:v>22.025675280374998</c:v>
                </c:pt>
                <c:pt idx="2927">
                  <c:v>13.9783881003875</c:v>
                </c:pt>
                <c:pt idx="2928">
                  <c:v>18.786983576960001</c:v>
                </c:pt>
                <c:pt idx="2929">
                  <c:v>18.052495558049998</c:v>
                </c:pt>
                <c:pt idx="2930">
                  <c:v>17.560297394187497</c:v>
                </c:pt>
                <c:pt idx="2931">
                  <c:v>13.982869850447498</c:v>
                </c:pt>
                <c:pt idx="2932">
                  <c:v>21.158483180827499</c:v>
                </c:pt>
                <c:pt idx="2933">
                  <c:v>25.694730172100002</c:v>
                </c:pt>
                <c:pt idx="2934">
                  <c:v>29.3296622692</c:v>
                </c:pt>
                <c:pt idx="2935">
                  <c:v>25.145009037224998</c:v>
                </c:pt>
                <c:pt idx="2936">
                  <c:v>26.758409950424998</c:v>
                </c:pt>
                <c:pt idx="2937">
                  <c:v>24.497998021294997</c:v>
                </c:pt>
                <c:pt idx="2938">
                  <c:v>23.726913788319997</c:v>
                </c:pt>
                <c:pt idx="2939">
                  <c:v>28.78860393455</c:v>
                </c:pt>
                <c:pt idx="2940">
                  <c:v>22.924072401724999</c:v>
                </c:pt>
                <c:pt idx="2941">
                  <c:v>15.377660976387499</c:v>
                </c:pt>
                <c:pt idx="2942">
                  <c:v>12.625179597339999</c:v>
                </c:pt>
                <c:pt idx="2943">
                  <c:v>14.7302588764975</c:v>
                </c:pt>
                <c:pt idx="2944">
                  <c:v>12.507552318964999</c:v>
                </c:pt>
                <c:pt idx="2945">
                  <c:v>11.578506116170001</c:v>
                </c:pt>
                <c:pt idx="2946">
                  <c:v>13.091499819647499</c:v>
                </c:pt>
                <c:pt idx="2947">
                  <c:v>17.716797648170001</c:v>
                </c:pt>
                <c:pt idx="2948">
                  <c:v>17.217706596087499</c:v>
                </c:pt>
                <c:pt idx="2949">
                  <c:v>16.8650391049825</c:v>
                </c:pt>
                <c:pt idx="2950">
                  <c:v>18.350646219502501</c:v>
                </c:pt>
                <c:pt idx="2951">
                  <c:v>13.198092058219999</c:v>
                </c:pt>
                <c:pt idx="2952">
                  <c:v>7.9450812110525</c:v>
                </c:pt>
                <c:pt idx="2953">
                  <c:v>4.8650856260674997</c:v>
                </c:pt>
                <c:pt idx="2954">
                  <c:v>3.7634211491499996</c:v>
                </c:pt>
                <c:pt idx="2955">
                  <c:v>4.2561896881950005</c:v>
                </c:pt>
                <c:pt idx="2956">
                  <c:v>5.3903177150425003</c:v>
                </c:pt>
                <c:pt idx="2957">
                  <c:v>7.905227430867499</c:v>
                </c:pt>
                <c:pt idx="2958">
                  <c:v>3.6928078260124999</c:v>
                </c:pt>
                <c:pt idx="2959">
                  <c:v>4.5284680583499997</c:v>
                </c:pt>
                <c:pt idx="2960">
                  <c:v>6.4306907775774995</c:v>
                </c:pt>
                <c:pt idx="2961">
                  <c:v>7.1220271042974996</c:v>
                </c:pt>
                <c:pt idx="2962">
                  <c:v>7.1671227109249998</c:v>
                </c:pt>
                <c:pt idx="2963">
                  <c:v>7.7849175245450004</c:v>
                </c:pt>
                <c:pt idx="2964">
                  <c:v>6.4961738273450003</c:v>
                </c:pt>
                <c:pt idx="2965">
                  <c:v>6.3093527736449992</c:v>
                </c:pt>
                <c:pt idx="2966">
                  <c:v>6.5479837572474997</c:v>
                </c:pt>
                <c:pt idx="2967">
                  <c:v>7.7925617203374999</c:v>
                </c:pt>
                <c:pt idx="2968">
                  <c:v>8.3991973369924988</c:v>
                </c:pt>
                <c:pt idx="2969">
                  <c:v>6.9746638180674996</c:v>
                </c:pt>
                <c:pt idx="2970">
                  <c:v>8.0274016452150008</c:v>
                </c:pt>
                <c:pt idx="2971">
                  <c:v>10.105010163624998</c:v>
                </c:pt>
                <c:pt idx="2972">
                  <c:v>10.172820540275</c:v>
                </c:pt>
                <c:pt idx="2973">
                  <c:v>8.5257231272599991</c:v>
                </c:pt>
                <c:pt idx="2974">
                  <c:v>6.4542459595374995</c:v>
                </c:pt>
                <c:pt idx="2975">
                  <c:v>4.5098600265999993</c:v>
                </c:pt>
                <c:pt idx="2976">
                  <c:v>3.3972853894999999</c:v>
                </c:pt>
                <c:pt idx="2977">
                  <c:v>3.8223326505299999</c:v>
                </c:pt>
                <c:pt idx="2978">
                  <c:v>4.2024175880749999</c:v>
                </c:pt>
                <c:pt idx="2979">
                  <c:v>2.7193510519374997</c:v>
                </c:pt>
                <c:pt idx="2980">
                  <c:v>2.7524242294599999</c:v>
                </c:pt>
                <c:pt idx="2981">
                  <c:v>4.0822679851874994</c:v>
                </c:pt>
                <c:pt idx="2982">
                  <c:v>6.0112497724224996</c:v>
                </c:pt>
                <c:pt idx="2983">
                  <c:v>7.0409838059599998</c:v>
                </c:pt>
                <c:pt idx="2984">
                  <c:v>5.8874069725250004</c:v>
                </c:pt>
                <c:pt idx="2985">
                  <c:v>8.5963683965800008</c:v>
                </c:pt>
                <c:pt idx="2986">
                  <c:v>8.8417266694925001</c:v>
                </c:pt>
                <c:pt idx="2987">
                  <c:v>7.8000593045299995</c:v>
                </c:pt>
                <c:pt idx="2988">
                  <c:v>7.1719548337724994</c:v>
                </c:pt>
                <c:pt idx="2989">
                  <c:v>8.1748982155424983</c:v>
                </c:pt>
                <c:pt idx="2990">
                  <c:v>11.1164655363175</c:v>
                </c:pt>
                <c:pt idx="2991">
                  <c:v>8.8447477957574989</c:v>
                </c:pt>
                <c:pt idx="2992">
                  <c:v>9.5474123883450002</c:v>
                </c:pt>
                <c:pt idx="2993">
                  <c:v>9.3273224317824983</c:v>
                </c:pt>
                <c:pt idx="2994">
                  <c:v>6.8886638782525003</c:v>
                </c:pt>
                <c:pt idx="2995">
                  <c:v>4.7108305470024998</c:v>
                </c:pt>
                <c:pt idx="2996">
                  <c:v>3.9427537465474995</c:v>
                </c:pt>
                <c:pt idx="2997">
                  <c:v>3.1091047976899997</c:v>
                </c:pt>
                <c:pt idx="2998">
                  <c:v>1.9589051188175</c:v>
                </c:pt>
                <c:pt idx="2999">
                  <c:v>1.590224215885</c:v>
                </c:pt>
                <c:pt idx="3000">
                  <c:v>0.8060536694799999</c:v>
                </c:pt>
                <c:pt idx="3001">
                  <c:v>1.1137097247925001</c:v>
                </c:pt>
                <c:pt idx="3002">
                  <c:v>0.40611058417500001</c:v>
                </c:pt>
                <c:pt idx="3003">
                  <c:v>2.4812763840074998</c:v>
                </c:pt>
                <c:pt idx="3004">
                  <c:v>4.2395399904275006</c:v>
                </c:pt>
                <c:pt idx="3005">
                  <c:v>8.6801255442025003</c:v>
                </c:pt>
                <c:pt idx="3006">
                  <c:v>16.441456665449998</c:v>
                </c:pt>
                <c:pt idx="3007">
                  <c:v>13.0142174502625</c:v>
                </c:pt>
                <c:pt idx="3008">
                  <c:v>12.908141181954999</c:v>
                </c:pt>
                <c:pt idx="3009">
                  <c:v>10.452120511162498</c:v>
                </c:pt>
                <c:pt idx="3010">
                  <c:v>8.3044234024824988</c:v>
                </c:pt>
                <c:pt idx="3011">
                  <c:v>7.7525522011400003</c:v>
                </c:pt>
                <c:pt idx="3012">
                  <c:v>9.2685670332699992</c:v>
                </c:pt>
                <c:pt idx="3013">
                  <c:v>6.9342982710499994</c:v>
                </c:pt>
                <c:pt idx="3014">
                  <c:v>9.0916687518824997</c:v>
                </c:pt>
                <c:pt idx="3015">
                  <c:v>11.950773589884999</c:v>
                </c:pt>
                <c:pt idx="3017">
                  <c:v>33.924677033875</c:v>
                </c:pt>
                <c:pt idx="3018">
                  <c:v>29.362659928665</c:v>
                </c:pt>
                <c:pt idx="3019">
                  <c:v>22.6920000152775</c:v>
                </c:pt>
                <c:pt idx="3020">
                  <c:v>23.655589938974998</c:v>
                </c:pt>
                <c:pt idx="3021">
                  <c:v>25.191078671749999</c:v>
                </c:pt>
                <c:pt idx="3022">
                  <c:v>19.369828830967499</c:v>
                </c:pt>
                <c:pt idx="3023">
                  <c:v>15.624477123649998</c:v>
                </c:pt>
                <c:pt idx="3024">
                  <c:v>10.608492523924999</c:v>
                </c:pt>
                <c:pt idx="3025">
                  <c:v>6.8244206834974994</c:v>
                </c:pt>
                <c:pt idx="3026">
                  <c:v>8.5520598231200005</c:v>
                </c:pt>
                <c:pt idx="3027">
                  <c:v>9.8469380182100004</c:v>
                </c:pt>
                <c:pt idx="3028">
                  <c:v>9.9393282794050002</c:v>
                </c:pt>
                <c:pt idx="3029">
                  <c:v>22.698663620889999</c:v>
                </c:pt>
                <c:pt idx="3030">
                  <c:v>29.514623856724999</c:v>
                </c:pt>
                <c:pt idx="3031">
                  <c:v>38.779203789824997</c:v>
                </c:pt>
                <c:pt idx="3032">
                  <c:v>36.697712677849999</c:v>
                </c:pt>
                <c:pt idx="3033">
                  <c:v>32.174583007424999</c:v>
                </c:pt>
                <c:pt idx="3034">
                  <c:v>31.650851190024998</c:v>
                </c:pt>
                <c:pt idx="3035">
                  <c:v>30.275050165549999</c:v>
                </c:pt>
                <c:pt idx="3036">
                  <c:v>26.098074006674999</c:v>
                </c:pt>
                <c:pt idx="3037">
                  <c:v>25.754414060289999</c:v>
                </c:pt>
                <c:pt idx="3038">
                  <c:v>32.654550693999994</c:v>
                </c:pt>
                <c:pt idx="3039">
                  <c:v>27.784156140324999</c:v>
                </c:pt>
                <c:pt idx="3040">
                  <c:v>33.6740869391</c:v>
                </c:pt>
                <c:pt idx="3041">
                  <c:v>28.124399290574999</c:v>
                </c:pt>
                <c:pt idx="3042">
                  <c:v>23.419973031350001</c:v>
                </c:pt>
                <c:pt idx="3043">
                  <c:v>23.384515700624998</c:v>
                </c:pt>
                <c:pt idx="3044">
                  <c:v>21.400376597229997</c:v>
                </c:pt>
                <c:pt idx="3045">
                  <c:v>15.618598010427499</c:v>
                </c:pt>
                <c:pt idx="3046">
                  <c:v>10.668921686952499</c:v>
                </c:pt>
                <c:pt idx="3047">
                  <c:v>7.1688485792849992</c:v>
                </c:pt>
                <c:pt idx="3048">
                  <c:v>7.4850117851024995</c:v>
                </c:pt>
                <c:pt idx="3049">
                  <c:v>8.932368984637499</c:v>
                </c:pt>
                <c:pt idx="3050">
                  <c:v>5.1830634899375001</c:v>
                </c:pt>
                <c:pt idx="3051">
                  <c:v>6.9218588817824998</c:v>
                </c:pt>
                <c:pt idx="3052">
                  <c:v>8.5680948021900001</c:v>
                </c:pt>
                <c:pt idx="3053">
                  <c:v>31.401111021374994</c:v>
                </c:pt>
                <c:pt idx="3054">
                  <c:v>26.829801491125</c:v>
                </c:pt>
                <c:pt idx="3055">
                  <c:v>42.166318281299993</c:v>
                </c:pt>
                <c:pt idx="3056">
                  <c:v>56.346484829224998</c:v>
                </c:pt>
                <c:pt idx="3057">
                  <c:v>75.334468581725005</c:v>
                </c:pt>
                <c:pt idx="3058">
                  <c:v>59.439732498449999</c:v>
                </c:pt>
                <c:pt idx="3059">
                  <c:v>57.324238611474996</c:v>
                </c:pt>
                <c:pt idx="3060">
                  <c:v>49.390854193149998</c:v>
                </c:pt>
                <c:pt idx="3061">
                  <c:v>38.325980735000002</c:v>
                </c:pt>
                <c:pt idx="3062">
                  <c:v>46.713927290050002</c:v>
                </c:pt>
                <c:pt idx="3063">
                  <c:v>33.140538834274999</c:v>
                </c:pt>
                <c:pt idx="3064">
                  <c:v>44.229938898474998</c:v>
                </c:pt>
                <c:pt idx="3065">
                  <c:v>34.221131977749998</c:v>
                </c:pt>
                <c:pt idx="3066">
                  <c:v>26.939241177275001</c:v>
                </c:pt>
                <c:pt idx="3067">
                  <c:v>26.827541268749997</c:v>
                </c:pt>
                <c:pt idx="3068">
                  <c:v>24.369028712637498</c:v>
                </c:pt>
                <c:pt idx="3069">
                  <c:v>38.563527482750004</c:v>
                </c:pt>
                <c:pt idx="3070">
                  <c:v>20.769718043434999</c:v>
                </c:pt>
                <c:pt idx="3071">
                  <c:v>8.5758414670949996</c:v>
                </c:pt>
                <c:pt idx="3072">
                  <c:v>8.3732300427724997</c:v>
                </c:pt>
                <c:pt idx="3073">
                  <c:v>9.5373452377000003</c:v>
                </c:pt>
                <c:pt idx="3074">
                  <c:v>8.9911931994949992</c:v>
                </c:pt>
                <c:pt idx="3075">
                  <c:v>7.1928571804424992</c:v>
                </c:pt>
                <c:pt idx="3076">
                  <c:v>8.4920215010049986</c:v>
                </c:pt>
                <c:pt idx="3077">
                  <c:v>10.869183639852499</c:v>
                </c:pt>
                <c:pt idx="3078">
                  <c:v>21.997454983579999</c:v>
                </c:pt>
                <c:pt idx="3079">
                  <c:v>34.766625446999996</c:v>
                </c:pt>
                <c:pt idx="3080">
                  <c:v>31.817551721174997</c:v>
                </c:pt>
                <c:pt idx="3081">
                  <c:v>22.397339181674997</c:v>
                </c:pt>
                <c:pt idx="3082">
                  <c:v>21.70985712513</c:v>
                </c:pt>
                <c:pt idx="3083">
                  <c:v>21.121467883634999</c:v>
                </c:pt>
                <c:pt idx="3084">
                  <c:v>22.780081550925001</c:v>
                </c:pt>
                <c:pt idx="3085">
                  <c:v>23.726234769949997</c:v>
                </c:pt>
                <c:pt idx="3086">
                  <c:v>31.767818635024994</c:v>
                </c:pt>
                <c:pt idx="3087">
                  <c:v>29.568995979524999</c:v>
                </c:pt>
                <c:pt idx="3088">
                  <c:v>31.921484934624999</c:v>
                </c:pt>
                <c:pt idx="3089">
                  <c:v>27.392506505175</c:v>
                </c:pt>
                <c:pt idx="3090">
                  <c:v>26.498504121924999</c:v>
                </c:pt>
                <c:pt idx="3091">
                  <c:v>26.34111687015</c:v>
                </c:pt>
                <c:pt idx="3092">
                  <c:v>34.310116203749999</c:v>
                </c:pt>
                <c:pt idx="3093">
                  <c:v>18.948916978742499</c:v>
                </c:pt>
                <c:pt idx="3094">
                  <c:v>15.218745439545</c:v>
                </c:pt>
                <c:pt idx="3095">
                  <c:v>21.3900449311625</c:v>
                </c:pt>
                <c:pt idx="3096">
                  <c:v>13.704299772212501</c:v>
                </c:pt>
                <c:pt idx="3097">
                  <c:v>10.391263201579999</c:v>
                </c:pt>
                <c:pt idx="3098">
                  <c:v>18.1799400162975</c:v>
                </c:pt>
                <c:pt idx="3099">
                  <c:v>19.737256986864999</c:v>
                </c:pt>
                <c:pt idx="3100">
                  <c:v>13.231852490987499</c:v>
                </c:pt>
                <c:pt idx="3101">
                  <c:v>13.895622383149998</c:v>
                </c:pt>
                <c:pt idx="3102">
                  <c:v>8.3678620861374995</c:v>
                </c:pt>
                <c:pt idx="3103">
                  <c:v>13.573590680844999</c:v>
                </c:pt>
                <c:pt idx="3104">
                  <c:v>17.185837150224998</c:v>
                </c:pt>
                <c:pt idx="3105">
                  <c:v>14.192535590459999</c:v>
                </c:pt>
                <c:pt idx="3106">
                  <c:v>23.773438630279998</c:v>
                </c:pt>
                <c:pt idx="3107">
                  <c:v>23.636854148757497</c:v>
                </c:pt>
                <c:pt idx="3108">
                  <c:v>13.4674796132925</c:v>
                </c:pt>
                <c:pt idx="3109">
                  <c:v>11.016653832125</c:v>
                </c:pt>
                <c:pt idx="3110">
                  <c:v>22.261589011072498</c:v>
                </c:pt>
                <c:pt idx="3111">
                  <c:v>13.218064084</c:v>
                </c:pt>
                <c:pt idx="3112">
                  <c:v>14.380650295755</c:v>
                </c:pt>
                <c:pt idx="3113">
                  <c:v>13.379538896214999</c:v>
                </c:pt>
                <c:pt idx="3114">
                  <c:v>10.265407272665</c:v>
                </c:pt>
                <c:pt idx="3115">
                  <c:v>9.3565188694124988</c:v>
                </c:pt>
                <c:pt idx="3116">
                  <c:v>7.85717152479</c:v>
                </c:pt>
                <c:pt idx="3117">
                  <c:v>6.1525426336224998</c:v>
                </c:pt>
                <c:pt idx="3118">
                  <c:v>5.6203635141349997</c:v>
                </c:pt>
                <c:pt idx="3119">
                  <c:v>6.4243931909949996</c:v>
                </c:pt>
                <c:pt idx="3120">
                  <c:v>2.7413927541950001</c:v>
                </c:pt>
                <c:pt idx="3121">
                  <c:v>1.5188338283474998</c:v>
                </c:pt>
                <c:pt idx="3122">
                  <c:v>1.7428021788624999</c:v>
                </c:pt>
                <c:pt idx="3123">
                  <c:v>1.10113429673</c:v>
                </c:pt>
                <c:pt idx="3124">
                  <c:v>1.27934434081</c:v>
                </c:pt>
                <c:pt idx="3125">
                  <c:v>1.9785815190949998</c:v>
                </c:pt>
                <c:pt idx="3126">
                  <c:v>4.4357117432674995</c:v>
                </c:pt>
                <c:pt idx="3127">
                  <c:v>9.5194725888975</c:v>
                </c:pt>
                <c:pt idx="3128">
                  <c:v>8.9380079903274989</c:v>
                </c:pt>
                <c:pt idx="3129">
                  <c:v>14.5033534511775</c:v>
                </c:pt>
                <c:pt idx="3130">
                  <c:v>18.687270986487501</c:v>
                </c:pt>
                <c:pt idx="3131">
                  <c:v>12.865772538194999</c:v>
                </c:pt>
                <c:pt idx="3132">
                  <c:v>20.776997173287501</c:v>
                </c:pt>
                <c:pt idx="3133">
                  <c:v>17.489188367317499</c:v>
                </c:pt>
                <c:pt idx="3134">
                  <c:v>19.418697340814997</c:v>
                </c:pt>
                <c:pt idx="3135">
                  <c:v>12.261790856989998</c:v>
                </c:pt>
                <c:pt idx="3136">
                  <c:v>15.534434369919998</c:v>
                </c:pt>
                <c:pt idx="3137">
                  <c:v>16.192564094634999</c:v>
                </c:pt>
                <c:pt idx="3138">
                  <c:v>11.768551591282499</c:v>
                </c:pt>
                <c:pt idx="3139">
                  <c:v>12.887165357584999</c:v>
                </c:pt>
                <c:pt idx="3140">
                  <c:v>9.6004352537199988</c:v>
                </c:pt>
                <c:pt idx="3141">
                  <c:v>10.549588263832501</c:v>
                </c:pt>
                <c:pt idx="3142">
                  <c:v>7.1641546019625002</c:v>
                </c:pt>
                <c:pt idx="3143">
                  <c:v>7.1845353844549997</c:v>
                </c:pt>
                <c:pt idx="3144">
                  <c:v>4.0884036281225002</c:v>
                </c:pt>
                <c:pt idx="3145">
                  <c:v>4.7163172402200004</c:v>
                </c:pt>
                <c:pt idx="3146">
                  <c:v>6.9111503984999993</c:v>
                </c:pt>
                <c:pt idx="3147">
                  <c:v>11.894366416997499</c:v>
                </c:pt>
                <c:pt idx="3148">
                  <c:v>11.2467923536</c:v>
                </c:pt>
                <c:pt idx="3149">
                  <c:v>20.741714259942498</c:v>
                </c:pt>
                <c:pt idx="3150">
                  <c:v>35.463537943275</c:v>
                </c:pt>
                <c:pt idx="3151">
                  <c:v>42.384935391499994</c:v>
                </c:pt>
                <c:pt idx="3152">
                  <c:v>35.332671829375002</c:v>
                </c:pt>
                <c:pt idx="3153">
                  <c:v>38.288991569949999</c:v>
                </c:pt>
                <c:pt idx="3154">
                  <c:v>40.139408289099997</c:v>
                </c:pt>
                <c:pt idx="3155">
                  <c:v>36.681975844050001</c:v>
                </c:pt>
                <c:pt idx="3156">
                  <c:v>31.709193782624997</c:v>
                </c:pt>
                <c:pt idx="3157">
                  <c:v>31.427862027749999</c:v>
                </c:pt>
                <c:pt idx="3158">
                  <c:v>54.059115700624993</c:v>
                </c:pt>
                <c:pt idx="3159">
                  <c:v>56.386567831374997</c:v>
                </c:pt>
                <c:pt idx="3160">
                  <c:v>51.417654866499994</c:v>
                </c:pt>
                <c:pt idx="3161">
                  <c:v>65.425510243950001</c:v>
                </c:pt>
                <c:pt idx="3162">
                  <c:v>65.440368893174991</c:v>
                </c:pt>
                <c:pt idx="3163">
                  <c:v>70.975280643225005</c:v>
                </c:pt>
                <c:pt idx="3164">
                  <c:v>72.317237933624995</c:v>
                </c:pt>
                <c:pt idx="3165">
                  <c:v>27.616804368412499</c:v>
                </c:pt>
                <c:pt idx="3166">
                  <c:v>25.69143500381</c:v>
                </c:pt>
                <c:pt idx="3167">
                  <c:v>40.337406439807495</c:v>
                </c:pt>
                <c:pt idx="3168">
                  <c:v>26.704922279865002</c:v>
                </c:pt>
                <c:pt idx="3169">
                  <c:v>35.568201063224997</c:v>
                </c:pt>
                <c:pt idx="3170">
                  <c:v>48.001011431224995</c:v>
                </c:pt>
                <c:pt idx="3171">
                  <c:v>51.929265494424996</c:v>
                </c:pt>
                <c:pt idx="3172">
                  <c:v>69.028691250725004</c:v>
                </c:pt>
                <c:pt idx="3173">
                  <c:v>83.834119911024999</c:v>
                </c:pt>
                <c:pt idx="3174">
                  <c:v>109.156590930325</c:v>
                </c:pt>
                <c:pt idx="3175">
                  <c:v>98.406283355974992</c:v>
                </c:pt>
                <c:pt idx="3176">
                  <c:v>95.655740846100002</c:v>
                </c:pt>
                <c:pt idx="3177">
                  <c:v>96.544973596450006</c:v>
                </c:pt>
                <c:pt idx="3178">
                  <c:v>100.83921583359999</c:v>
                </c:pt>
                <c:pt idx="3179">
                  <c:v>100.95489185119999</c:v>
                </c:pt>
                <c:pt idx="3180">
                  <c:v>79.374811248</c:v>
                </c:pt>
                <c:pt idx="3181">
                  <c:v>74.142610541774999</c:v>
                </c:pt>
                <c:pt idx="3182">
                  <c:v>100.660946790575</c:v>
                </c:pt>
                <c:pt idx="3183">
                  <c:v>106.4955024969</c:v>
                </c:pt>
                <c:pt idx="3184">
                  <c:v>116.79703225015</c:v>
                </c:pt>
                <c:pt idx="3185">
                  <c:v>96.013290745099994</c:v>
                </c:pt>
                <c:pt idx="3186">
                  <c:v>86.437920931349993</c:v>
                </c:pt>
                <c:pt idx="3187">
                  <c:v>92.989249996774987</c:v>
                </c:pt>
                <c:pt idx="3188">
                  <c:v>92.212800492624993</c:v>
                </c:pt>
                <c:pt idx="3189">
                  <c:v>92.587532966500007</c:v>
                </c:pt>
                <c:pt idx="3190">
                  <c:v>61.198966767825006</c:v>
                </c:pt>
                <c:pt idx="3191">
                  <c:v>44.47497463685</c:v>
                </c:pt>
                <c:pt idx="3192">
                  <c:v>19.427382195810001</c:v>
                </c:pt>
                <c:pt idx="3193">
                  <c:v>22.163451920867502</c:v>
                </c:pt>
                <c:pt idx="3194">
                  <c:v>30.693899079299996</c:v>
                </c:pt>
                <c:pt idx="3195">
                  <c:v>20.998478849439998</c:v>
                </c:pt>
                <c:pt idx="3196">
                  <c:v>25.953918498117499</c:v>
                </c:pt>
                <c:pt idx="3197">
                  <c:v>39.383261282749999</c:v>
                </c:pt>
                <c:pt idx="3198">
                  <c:v>60.080466861875003</c:v>
                </c:pt>
                <c:pt idx="3199">
                  <c:v>87.629227831249992</c:v>
                </c:pt>
                <c:pt idx="3200">
                  <c:v>88.638523243674996</c:v>
                </c:pt>
                <c:pt idx="3201">
                  <c:v>88.511816116574991</c:v>
                </c:pt>
                <c:pt idx="3202">
                  <c:v>103.73637566869999</c:v>
                </c:pt>
                <c:pt idx="3203">
                  <c:v>77.167153075749994</c:v>
                </c:pt>
                <c:pt idx="3204">
                  <c:v>89.111488297249991</c:v>
                </c:pt>
                <c:pt idx="3205">
                  <c:v>71.166932507124997</c:v>
                </c:pt>
                <c:pt idx="3206">
                  <c:v>98.571135847524999</c:v>
                </c:pt>
                <c:pt idx="3207">
                  <c:v>116.00151293832499</c:v>
                </c:pt>
                <c:pt idx="3208">
                  <c:v>65.372760895349998</c:v>
                </c:pt>
                <c:pt idx="3209">
                  <c:v>70.230040548624999</c:v>
                </c:pt>
                <c:pt idx="3210">
                  <c:v>92.785881734474998</c:v>
                </c:pt>
                <c:pt idx="3211">
                  <c:v>68.743527496274993</c:v>
                </c:pt>
                <c:pt idx="3212">
                  <c:v>89.042266588174996</c:v>
                </c:pt>
                <c:pt idx="3213">
                  <c:v>87.022964765824995</c:v>
                </c:pt>
                <c:pt idx="3214">
                  <c:v>74.122615277025005</c:v>
                </c:pt>
                <c:pt idx="3215">
                  <c:v>65.820393957949989</c:v>
                </c:pt>
                <c:pt idx="3216">
                  <c:v>49.080168054150001</c:v>
                </c:pt>
                <c:pt idx="3217">
                  <c:v>38.933322019299993</c:v>
                </c:pt>
                <c:pt idx="3218">
                  <c:v>40.757045113250001</c:v>
                </c:pt>
                <c:pt idx="3219">
                  <c:v>49.1203541199</c:v>
                </c:pt>
                <c:pt idx="3220">
                  <c:v>66.659678193250002</c:v>
                </c:pt>
                <c:pt idx="3221">
                  <c:v>97.800756132375</c:v>
                </c:pt>
                <c:pt idx="3222">
                  <c:v>62.818391123875003</c:v>
                </c:pt>
                <c:pt idx="3223">
                  <c:v>71.095019569849995</c:v>
                </c:pt>
                <c:pt idx="3224">
                  <c:v>83.334524505774993</c:v>
                </c:pt>
                <c:pt idx="3225">
                  <c:v>65.175817715474992</c:v>
                </c:pt>
                <c:pt idx="3226">
                  <c:v>72.102588542824989</c:v>
                </c:pt>
                <c:pt idx="3227">
                  <c:v>65.474629933599999</c:v>
                </c:pt>
                <c:pt idx="3228">
                  <c:v>68.369512174874998</c:v>
                </c:pt>
                <c:pt idx="3229">
                  <c:v>88.792816347975005</c:v>
                </c:pt>
                <c:pt idx="3230">
                  <c:v>88.401136959799985</c:v>
                </c:pt>
                <c:pt idx="3231">
                  <c:v>89.6369430397</c:v>
                </c:pt>
                <c:pt idx="3232">
                  <c:v>93.910890266249993</c:v>
                </c:pt>
                <c:pt idx="3233">
                  <c:v>62.579788189099993</c:v>
                </c:pt>
                <c:pt idx="3234">
                  <c:v>72.514284072050003</c:v>
                </c:pt>
                <c:pt idx="3235">
                  <c:v>88.714545713074997</c:v>
                </c:pt>
                <c:pt idx="3236">
                  <c:v>85.416980903099997</c:v>
                </c:pt>
                <c:pt idx="3237">
                  <c:v>72.695992733799997</c:v>
                </c:pt>
                <c:pt idx="3238">
                  <c:v>68.549784387700001</c:v>
                </c:pt>
                <c:pt idx="3239">
                  <c:v>62.476311885850002</c:v>
                </c:pt>
                <c:pt idx="3240">
                  <c:v>51.496287183774996</c:v>
                </c:pt>
                <c:pt idx="3241">
                  <c:v>43.359215203674999</c:v>
                </c:pt>
                <c:pt idx="3242">
                  <c:v>35.956003786474994</c:v>
                </c:pt>
                <c:pt idx="3243">
                  <c:v>60.938376982649999</c:v>
                </c:pt>
                <c:pt idx="3244">
                  <c:v>67.889551163749999</c:v>
                </c:pt>
                <c:pt idx="3245">
                  <c:v>85.903290859275003</c:v>
                </c:pt>
                <c:pt idx="3246">
                  <c:v>112.090243636075</c:v>
                </c:pt>
                <c:pt idx="3247">
                  <c:v>68.686800558350001</c:v>
                </c:pt>
                <c:pt idx="3248">
                  <c:v>67.142689789524994</c:v>
                </c:pt>
                <c:pt idx="3249">
                  <c:v>45.146483254524995</c:v>
                </c:pt>
                <c:pt idx="3250">
                  <c:v>48.854334023275001</c:v>
                </c:pt>
                <c:pt idx="3251">
                  <c:v>55.859815396724997</c:v>
                </c:pt>
                <c:pt idx="3252">
                  <c:v>67.433720720174989</c:v>
                </c:pt>
                <c:pt idx="3253">
                  <c:v>62.930906339774999</c:v>
                </c:pt>
                <c:pt idx="3254">
                  <c:v>63.249437502950002</c:v>
                </c:pt>
                <c:pt idx="3255">
                  <c:v>53.448583904575003</c:v>
                </c:pt>
                <c:pt idx="3256">
                  <c:v>43.481825977649997</c:v>
                </c:pt>
                <c:pt idx="3257">
                  <c:v>58.434349668499998</c:v>
                </c:pt>
                <c:pt idx="3258">
                  <c:v>73.587784597649986</c:v>
                </c:pt>
                <c:pt idx="3259">
                  <c:v>48.759679217374995</c:v>
                </c:pt>
                <c:pt idx="3260">
                  <c:v>35.337172242999998</c:v>
                </c:pt>
                <c:pt idx="3261">
                  <c:v>25.856532990525</c:v>
                </c:pt>
                <c:pt idx="3262">
                  <c:v>62.885748343475001</c:v>
                </c:pt>
                <c:pt idx="3263">
                  <c:v>30.954525417099997</c:v>
                </c:pt>
                <c:pt idx="3264">
                  <c:v>63.293152580199994</c:v>
                </c:pt>
                <c:pt idx="3265">
                  <c:v>58.479742771474996</c:v>
                </c:pt>
                <c:pt idx="3266">
                  <c:v>59.886906492549997</c:v>
                </c:pt>
                <c:pt idx="3267">
                  <c:v>51.338569186849995</c:v>
                </c:pt>
                <c:pt idx="3268">
                  <c:v>44.188947457349997</c:v>
                </c:pt>
                <c:pt idx="3269">
                  <c:v>66.986919524649991</c:v>
                </c:pt>
                <c:pt idx="3270">
                  <c:v>45.543697459800001</c:v>
                </c:pt>
                <c:pt idx="3271">
                  <c:v>38.328523030950002</c:v>
                </c:pt>
                <c:pt idx="3272">
                  <c:v>50.41600526525</c:v>
                </c:pt>
                <c:pt idx="3273">
                  <c:v>42.347873784925</c:v>
                </c:pt>
                <c:pt idx="3274">
                  <c:v>40.996347146224998</c:v>
                </c:pt>
                <c:pt idx="3275">
                  <c:v>47.424593319099998</c:v>
                </c:pt>
                <c:pt idx="3276">
                  <c:v>41.769563507424998</c:v>
                </c:pt>
                <c:pt idx="3277">
                  <c:v>31.391071870375001</c:v>
                </c:pt>
                <c:pt idx="3278">
                  <c:v>26.522273898114999</c:v>
                </c:pt>
                <c:pt idx="3279">
                  <c:v>19.184809742414998</c:v>
                </c:pt>
                <c:pt idx="3280">
                  <c:v>18.5692856385025</c:v>
                </c:pt>
                <c:pt idx="3281">
                  <c:v>20.244364456972498</c:v>
                </c:pt>
                <c:pt idx="3282">
                  <c:v>18.553556261820003</c:v>
                </c:pt>
                <c:pt idx="3283">
                  <c:v>27.592480716575</c:v>
                </c:pt>
                <c:pt idx="3284">
                  <c:v>43.122780997500001</c:v>
                </c:pt>
                <c:pt idx="3285">
                  <c:v>53.345284815900001</c:v>
                </c:pt>
                <c:pt idx="3286">
                  <c:v>44.49773257335</c:v>
                </c:pt>
                <c:pt idx="3287">
                  <c:v>49.636237618374999</c:v>
                </c:pt>
                <c:pt idx="3288">
                  <c:v>34.514776800699998</c:v>
                </c:pt>
                <c:pt idx="3289">
                  <c:v>32.132132154399997</c:v>
                </c:pt>
                <c:pt idx="3290">
                  <c:v>25.199276316782498</c:v>
                </c:pt>
                <c:pt idx="3291">
                  <c:v>11.8954336934825</c:v>
                </c:pt>
                <c:pt idx="3292">
                  <c:v>9.7970192203724995</c:v>
                </c:pt>
                <c:pt idx="3293">
                  <c:v>11.359051300979999</c:v>
                </c:pt>
                <c:pt idx="3294">
                  <c:v>16.807381915404999</c:v>
                </c:pt>
                <c:pt idx="3295">
                  <c:v>13.914708652637499</c:v>
                </c:pt>
                <c:pt idx="3296">
                  <c:v>23.35871624288</c:v>
                </c:pt>
                <c:pt idx="3297">
                  <c:v>25.97175786135</c:v>
                </c:pt>
                <c:pt idx="3298">
                  <c:v>18.756733470639997</c:v>
                </c:pt>
                <c:pt idx="3299">
                  <c:v>31.455750123974997</c:v>
                </c:pt>
                <c:pt idx="3300">
                  <c:v>25.886427642025001</c:v>
                </c:pt>
                <c:pt idx="3301">
                  <c:v>31.734135154725003</c:v>
                </c:pt>
                <c:pt idx="3302">
                  <c:v>25.494195234837498</c:v>
                </c:pt>
                <c:pt idx="3303">
                  <c:v>24.755487948572497</c:v>
                </c:pt>
                <c:pt idx="3304">
                  <c:v>28.236527831749996</c:v>
                </c:pt>
                <c:pt idx="3305">
                  <c:v>28.961931373049996</c:v>
                </c:pt>
                <c:pt idx="3306">
                  <c:v>26.070141006349999</c:v>
                </c:pt>
                <c:pt idx="3307">
                  <c:v>27.681247985675</c:v>
                </c:pt>
                <c:pt idx="3308">
                  <c:v>31.74964123665</c:v>
                </c:pt>
                <c:pt idx="3309">
                  <c:v>31.799210645349998</c:v>
                </c:pt>
                <c:pt idx="3310">
                  <c:v>26.303224103200002</c:v>
                </c:pt>
                <c:pt idx="3311">
                  <c:v>23.1002680953425</c:v>
                </c:pt>
                <c:pt idx="3312">
                  <c:v>25.26603483017</c:v>
                </c:pt>
                <c:pt idx="3313">
                  <c:v>17.619346918374998</c:v>
                </c:pt>
                <c:pt idx="3314">
                  <c:v>26.717182119105001</c:v>
                </c:pt>
                <c:pt idx="3315">
                  <c:v>35.915940376149997</c:v>
                </c:pt>
                <c:pt idx="3316">
                  <c:v>65.180245606400007</c:v>
                </c:pt>
                <c:pt idx="3317">
                  <c:v>84.062496261725002</c:v>
                </c:pt>
                <c:pt idx="3318">
                  <c:v>89.016237700274985</c:v>
                </c:pt>
                <c:pt idx="3319">
                  <c:v>83.447531728125</c:v>
                </c:pt>
                <c:pt idx="3320">
                  <c:v>81.741217742800004</c:v>
                </c:pt>
                <c:pt idx="3321">
                  <c:v>71.777857433699992</c:v>
                </c:pt>
                <c:pt idx="3322">
                  <c:v>64.969982263200009</c:v>
                </c:pt>
                <c:pt idx="3323">
                  <c:v>71.344912065774992</c:v>
                </c:pt>
                <c:pt idx="3324">
                  <c:v>57.033628897899995</c:v>
                </c:pt>
                <c:pt idx="3325">
                  <c:v>56.343747923374998</c:v>
                </c:pt>
                <c:pt idx="3326">
                  <c:v>73.222378634674996</c:v>
                </c:pt>
                <c:pt idx="3327">
                  <c:v>65.751425190174999</c:v>
                </c:pt>
                <c:pt idx="3328">
                  <c:v>70.400068848900005</c:v>
                </c:pt>
                <c:pt idx="3329">
                  <c:v>62.183493056724998</c:v>
                </c:pt>
                <c:pt idx="3330">
                  <c:v>50.990462943824994</c:v>
                </c:pt>
                <c:pt idx="3331">
                  <c:v>39.366510592299996</c:v>
                </c:pt>
                <c:pt idx="3332">
                  <c:v>32.338302238674999</c:v>
                </c:pt>
                <c:pt idx="3333">
                  <c:v>33.275552279199999</c:v>
                </c:pt>
                <c:pt idx="3334">
                  <c:v>23.997794563724998</c:v>
                </c:pt>
                <c:pt idx="3335">
                  <c:v>27.781427441267496</c:v>
                </c:pt>
                <c:pt idx="3336">
                  <c:v>22.050331048264997</c:v>
                </c:pt>
                <c:pt idx="3337">
                  <c:v>12.8175226859425</c:v>
                </c:pt>
                <c:pt idx="3338">
                  <c:v>31.0697129946975</c:v>
                </c:pt>
                <c:pt idx="3339">
                  <c:v>36.116913331325001</c:v>
                </c:pt>
                <c:pt idx="3340">
                  <c:v>50.815424025950001</c:v>
                </c:pt>
                <c:pt idx="3341">
                  <c:v>61.626964882400003</c:v>
                </c:pt>
                <c:pt idx="3342">
                  <c:v>76.536301501174989</c:v>
                </c:pt>
                <c:pt idx="3343">
                  <c:v>87.851369984925</c:v>
                </c:pt>
                <c:pt idx="3344">
                  <c:v>77.569611744699998</c:v>
                </c:pt>
                <c:pt idx="3345">
                  <c:v>89.691655042224994</c:v>
                </c:pt>
                <c:pt idx="3346">
                  <c:v>90.199321768449991</c:v>
                </c:pt>
                <c:pt idx="3347">
                  <c:v>67.785079812574992</c:v>
                </c:pt>
                <c:pt idx="3348">
                  <c:v>64.807765652824997</c:v>
                </c:pt>
                <c:pt idx="3349">
                  <c:v>52.854636122824999</c:v>
                </c:pt>
                <c:pt idx="3350">
                  <c:v>73.814788250449993</c:v>
                </c:pt>
                <c:pt idx="3351">
                  <c:v>68.690470709299987</c:v>
                </c:pt>
                <c:pt idx="3352">
                  <c:v>78.778712534074998</c:v>
                </c:pt>
                <c:pt idx="3353">
                  <c:v>51.973167608424994</c:v>
                </c:pt>
                <c:pt idx="3354">
                  <c:v>30.561547386499999</c:v>
                </c:pt>
                <c:pt idx="3355">
                  <c:v>40.305716616075003</c:v>
                </c:pt>
                <c:pt idx="3356">
                  <c:v>30.473826109799997</c:v>
                </c:pt>
                <c:pt idx="3357">
                  <c:v>22.767215524479997</c:v>
                </c:pt>
                <c:pt idx="3358">
                  <c:v>23.869771976649997</c:v>
                </c:pt>
                <c:pt idx="3359">
                  <c:v>29.168714514799998</c:v>
                </c:pt>
                <c:pt idx="3360">
                  <c:v>17.286386455352499</c:v>
                </c:pt>
                <c:pt idx="3361">
                  <c:v>26.255313702832499</c:v>
                </c:pt>
                <c:pt idx="3362">
                  <c:v>25.633935810864998</c:v>
                </c:pt>
                <c:pt idx="3363">
                  <c:v>22.442365316349996</c:v>
                </c:pt>
                <c:pt idx="3364">
                  <c:v>43.800127950375</c:v>
                </c:pt>
                <c:pt idx="3365">
                  <c:v>51.944975855625003</c:v>
                </c:pt>
                <c:pt idx="3366">
                  <c:v>48.47560198075</c:v>
                </c:pt>
                <c:pt idx="3367">
                  <c:v>74.809872895200002</c:v>
                </c:pt>
                <c:pt idx="3368">
                  <c:v>60.942728602499997</c:v>
                </c:pt>
                <c:pt idx="3369">
                  <c:v>52.832265410174998</c:v>
                </c:pt>
                <c:pt idx="3370">
                  <c:v>60.626316259625</c:v>
                </c:pt>
                <c:pt idx="3371">
                  <c:v>53.256023329525</c:v>
                </c:pt>
                <c:pt idx="3372">
                  <c:v>43.159626287024999</c:v>
                </c:pt>
                <c:pt idx="3373">
                  <c:v>72.057980588324995</c:v>
                </c:pt>
                <c:pt idx="3374">
                  <c:v>60.552402869524997</c:v>
                </c:pt>
                <c:pt idx="3375">
                  <c:v>69.177206280324995</c:v>
                </c:pt>
                <c:pt idx="3376">
                  <c:v>99.464977485174984</c:v>
                </c:pt>
                <c:pt idx="3377">
                  <c:v>100.804352092675</c:v>
                </c:pt>
                <c:pt idx="3378">
                  <c:v>78.700544657174987</c:v>
                </c:pt>
                <c:pt idx="3379">
                  <c:v>63.463203151075</c:v>
                </c:pt>
                <c:pt idx="3380">
                  <c:v>57.035432544324998</c:v>
                </c:pt>
                <c:pt idx="3381">
                  <c:v>39.723158145225</c:v>
                </c:pt>
                <c:pt idx="3382">
                  <c:v>46.985346913699999</c:v>
                </c:pt>
                <c:pt idx="3383">
                  <c:v>49.054797638750003</c:v>
                </c:pt>
                <c:pt idx="3384">
                  <c:v>28.275030094024999</c:v>
                </c:pt>
                <c:pt idx="3385">
                  <c:v>29.515049963399999</c:v>
                </c:pt>
                <c:pt idx="3386">
                  <c:v>19.829989014864999</c:v>
                </c:pt>
                <c:pt idx="3387">
                  <c:v>35.695376488900003</c:v>
                </c:pt>
                <c:pt idx="3388">
                  <c:v>63.105021280825</c:v>
                </c:pt>
                <c:pt idx="3389">
                  <c:v>81.464459401749991</c:v>
                </c:pt>
                <c:pt idx="3390">
                  <c:v>108.83013633269999</c:v>
                </c:pt>
                <c:pt idx="3391">
                  <c:v>98.299504462175008</c:v>
                </c:pt>
                <c:pt idx="3392">
                  <c:v>99.100137259424997</c:v>
                </c:pt>
                <c:pt idx="3393">
                  <c:v>88.93859062784999</c:v>
                </c:pt>
                <c:pt idx="3394">
                  <c:v>101.89929535742499</c:v>
                </c:pt>
                <c:pt idx="3395">
                  <c:v>104.509321368575</c:v>
                </c:pt>
                <c:pt idx="3396">
                  <c:v>96.531331392799984</c:v>
                </c:pt>
                <c:pt idx="3397">
                  <c:v>91.540574493274988</c:v>
                </c:pt>
                <c:pt idx="3398">
                  <c:v>81.406724552049994</c:v>
                </c:pt>
                <c:pt idx="3399">
                  <c:v>84.314296690074997</c:v>
                </c:pt>
                <c:pt idx="3400">
                  <c:v>81.848579941049991</c:v>
                </c:pt>
                <c:pt idx="3401">
                  <c:v>72.965176721550009</c:v>
                </c:pt>
                <c:pt idx="3402">
                  <c:v>76.205076836125002</c:v>
                </c:pt>
                <c:pt idx="3403">
                  <c:v>60.656498456850002</c:v>
                </c:pt>
                <c:pt idx="3404">
                  <c:v>52.568539982774993</c:v>
                </c:pt>
                <c:pt idx="3405">
                  <c:v>31.897964268274997</c:v>
                </c:pt>
                <c:pt idx="3406">
                  <c:v>42.109446364825004</c:v>
                </c:pt>
                <c:pt idx="3407">
                  <c:v>33.010634314649998</c:v>
                </c:pt>
                <c:pt idx="3408">
                  <c:v>22.068377251127501</c:v>
                </c:pt>
                <c:pt idx="3409">
                  <c:v>34.072481385899998</c:v>
                </c:pt>
                <c:pt idx="3410">
                  <c:v>21.756517238065001</c:v>
                </c:pt>
                <c:pt idx="3411">
                  <c:v>21.877466881219998</c:v>
                </c:pt>
                <c:pt idx="3412">
                  <c:v>46.459582541149992</c:v>
                </c:pt>
                <c:pt idx="3413">
                  <c:v>73.463678522874986</c:v>
                </c:pt>
                <c:pt idx="3414">
                  <c:v>97.739387077924988</c:v>
                </c:pt>
                <c:pt idx="3415">
                  <c:v>80.93830020355</c:v>
                </c:pt>
                <c:pt idx="3416">
                  <c:v>93.676234986324999</c:v>
                </c:pt>
                <c:pt idx="3417">
                  <c:v>84.003008786475007</c:v>
                </c:pt>
                <c:pt idx="3418">
                  <c:v>86.141539016324998</c:v>
                </c:pt>
                <c:pt idx="3419">
                  <c:v>65.007422231224993</c:v>
                </c:pt>
                <c:pt idx="3420">
                  <c:v>70.82951528305</c:v>
                </c:pt>
                <c:pt idx="3421">
                  <c:v>78.820439544849989</c:v>
                </c:pt>
                <c:pt idx="3422">
                  <c:v>72.012586344124998</c:v>
                </c:pt>
                <c:pt idx="3423">
                  <c:v>64.690114513774986</c:v>
                </c:pt>
                <c:pt idx="3424">
                  <c:v>59.906077692574996</c:v>
                </c:pt>
                <c:pt idx="3425">
                  <c:v>63.051483732525</c:v>
                </c:pt>
                <c:pt idx="3426">
                  <c:v>55.700911151325002</c:v>
                </c:pt>
                <c:pt idx="3427">
                  <c:v>53.948556219674998</c:v>
                </c:pt>
                <c:pt idx="3428">
                  <c:v>48.015904622800001</c:v>
                </c:pt>
                <c:pt idx="3429">
                  <c:v>35.88610077085</c:v>
                </c:pt>
                <c:pt idx="3430">
                  <c:v>41.671919016724999</c:v>
                </c:pt>
                <c:pt idx="3431">
                  <c:v>31.431737350900001</c:v>
                </c:pt>
                <c:pt idx="3432">
                  <c:v>35.604968567999997</c:v>
                </c:pt>
                <c:pt idx="3433">
                  <c:v>31.251935408724997</c:v>
                </c:pt>
                <c:pt idx="3434">
                  <c:v>27.616011873600002</c:v>
                </c:pt>
                <c:pt idx="3435">
                  <c:v>23.279562020015</c:v>
                </c:pt>
                <c:pt idx="3436">
                  <c:v>44.332008591774994</c:v>
                </c:pt>
                <c:pt idx="3437">
                  <c:v>35.046777504700003</c:v>
                </c:pt>
                <c:pt idx="3438">
                  <c:v>43.687368846574998</c:v>
                </c:pt>
                <c:pt idx="3439">
                  <c:v>56.268417819424997</c:v>
                </c:pt>
                <c:pt idx="3440">
                  <c:v>71.164267503224991</c:v>
                </c:pt>
                <c:pt idx="3441">
                  <c:v>68.330922601724993</c:v>
                </c:pt>
                <c:pt idx="3442">
                  <c:v>70.92859896352499</c:v>
                </c:pt>
                <c:pt idx="3443">
                  <c:v>67.271892570375002</c:v>
                </c:pt>
                <c:pt idx="3444">
                  <c:v>69.104244533399992</c:v>
                </c:pt>
                <c:pt idx="3445">
                  <c:v>60.458513348099999</c:v>
                </c:pt>
                <c:pt idx="3446">
                  <c:v>41.231172502100002</c:v>
                </c:pt>
                <c:pt idx="3447">
                  <c:v>35.811818717325004</c:v>
                </c:pt>
                <c:pt idx="3448">
                  <c:v>56.385914754624999</c:v>
                </c:pt>
                <c:pt idx="3449">
                  <c:v>42.231184808374998</c:v>
                </c:pt>
                <c:pt idx="3450">
                  <c:v>43.419502467549997</c:v>
                </c:pt>
                <c:pt idx="3451">
                  <c:v>39.900543927849995</c:v>
                </c:pt>
                <c:pt idx="3452">
                  <c:v>44.007922179274999</c:v>
                </c:pt>
                <c:pt idx="3453">
                  <c:v>26.675671496050001</c:v>
                </c:pt>
                <c:pt idx="3454">
                  <c:v>25.329592081849999</c:v>
                </c:pt>
                <c:pt idx="3455">
                  <c:v>20.264352372520001</c:v>
                </c:pt>
                <c:pt idx="3456">
                  <c:v>20.123681070204999</c:v>
                </c:pt>
                <c:pt idx="3457">
                  <c:v>12.486551494605001</c:v>
                </c:pt>
                <c:pt idx="3458">
                  <c:v>5.3348930537950006</c:v>
                </c:pt>
                <c:pt idx="3459">
                  <c:v>9.6226458849724992</c:v>
                </c:pt>
                <c:pt idx="3460">
                  <c:v>10.722248749909999</c:v>
                </c:pt>
                <c:pt idx="3461">
                  <c:v>8.8183678699124997</c:v>
                </c:pt>
                <c:pt idx="3462">
                  <c:v>7.4989249466049994</c:v>
                </c:pt>
                <c:pt idx="3463">
                  <c:v>3.1085928298300001</c:v>
                </c:pt>
                <c:pt idx="3464">
                  <c:v>12.406733308944998</c:v>
                </c:pt>
                <c:pt idx="3465">
                  <c:v>17.1164582419425</c:v>
                </c:pt>
                <c:pt idx="3466">
                  <c:v>19.1024250654025</c:v>
                </c:pt>
                <c:pt idx="3467">
                  <c:v>22.993270761049999</c:v>
                </c:pt>
                <c:pt idx="3468">
                  <c:v>29.587426409925001</c:v>
                </c:pt>
                <c:pt idx="3469">
                  <c:v>21.3663506343525</c:v>
                </c:pt>
                <c:pt idx="3470">
                  <c:v>17.981412013922498</c:v>
                </c:pt>
                <c:pt idx="3471">
                  <c:v>24.636067319149998</c:v>
                </c:pt>
                <c:pt idx="3472">
                  <c:v>20.272897956522499</c:v>
                </c:pt>
                <c:pt idx="3473">
                  <c:v>16.837698809172501</c:v>
                </c:pt>
                <c:pt idx="3474">
                  <c:v>25.152220603214996</c:v>
                </c:pt>
                <c:pt idx="3475">
                  <c:v>16.958252409530001</c:v>
                </c:pt>
                <c:pt idx="3476">
                  <c:v>36.353089009449995</c:v>
                </c:pt>
                <c:pt idx="3477">
                  <c:v>23.477122001919998</c:v>
                </c:pt>
                <c:pt idx="3478">
                  <c:v>15.816896477597501</c:v>
                </c:pt>
                <c:pt idx="3479">
                  <c:v>16.048127720099998</c:v>
                </c:pt>
                <c:pt idx="3480">
                  <c:v>21.879757267747497</c:v>
                </c:pt>
                <c:pt idx="3481">
                  <c:v>15.623289259314998</c:v>
                </c:pt>
                <c:pt idx="3482">
                  <c:v>14.678132185032499</c:v>
                </c:pt>
                <c:pt idx="3483">
                  <c:v>17.885435098382498</c:v>
                </c:pt>
                <c:pt idx="3484">
                  <c:v>12.4129102140875</c:v>
                </c:pt>
                <c:pt idx="3485">
                  <c:v>19.0304972434975</c:v>
                </c:pt>
                <c:pt idx="3486">
                  <c:v>16.313786967109998</c:v>
                </c:pt>
                <c:pt idx="3487">
                  <c:v>20.53337647799</c:v>
                </c:pt>
                <c:pt idx="3488">
                  <c:v>25.168567380712499</c:v>
                </c:pt>
                <c:pt idx="3489">
                  <c:v>39.680754445325</c:v>
                </c:pt>
                <c:pt idx="3490">
                  <c:v>50.406359321174996</c:v>
                </c:pt>
                <c:pt idx="3491">
                  <c:v>53.142556207825002</c:v>
                </c:pt>
                <c:pt idx="3492">
                  <c:v>44.457128279674997</c:v>
                </c:pt>
                <c:pt idx="3493">
                  <c:v>66.692579117899996</c:v>
                </c:pt>
                <c:pt idx="3494">
                  <c:v>91.690209093250004</c:v>
                </c:pt>
                <c:pt idx="3495">
                  <c:v>72.314182430225003</c:v>
                </c:pt>
                <c:pt idx="3496">
                  <c:v>69.530107081750003</c:v>
                </c:pt>
                <c:pt idx="3497">
                  <c:v>67.144415971124999</c:v>
                </c:pt>
                <c:pt idx="3498">
                  <c:v>87.270348280975</c:v>
                </c:pt>
                <c:pt idx="3499">
                  <c:v>61.840088569974995</c:v>
                </c:pt>
                <c:pt idx="3500">
                  <c:v>52.756395425625001</c:v>
                </c:pt>
                <c:pt idx="3501">
                  <c:v>42.707837503725003</c:v>
                </c:pt>
                <c:pt idx="3502">
                  <c:v>31.77841882465</c:v>
                </c:pt>
                <c:pt idx="3503">
                  <c:v>31.560604224824999</c:v>
                </c:pt>
                <c:pt idx="3504">
                  <c:v>24.794540594059999</c:v>
                </c:pt>
                <c:pt idx="3505">
                  <c:v>25.382441108574998</c:v>
                </c:pt>
                <c:pt idx="3506">
                  <c:v>32.589877649925</c:v>
                </c:pt>
                <c:pt idx="3507">
                  <c:v>35.629685706099998</c:v>
                </c:pt>
                <c:pt idx="3508">
                  <c:v>64.762304491774998</c:v>
                </c:pt>
                <c:pt idx="3509">
                  <c:v>74.185494162599994</c:v>
                </c:pt>
                <c:pt idx="3510">
                  <c:v>95.079875454549992</c:v>
                </c:pt>
                <c:pt idx="3511">
                  <c:v>112.504093000675</c:v>
                </c:pt>
                <c:pt idx="3512">
                  <c:v>100.60972029929999</c:v>
                </c:pt>
                <c:pt idx="3513">
                  <c:v>121.7739767316</c:v>
                </c:pt>
                <c:pt idx="3514">
                  <c:v>93.92069612985</c:v>
                </c:pt>
                <c:pt idx="3515">
                  <c:v>92.533144689875002</c:v>
                </c:pt>
                <c:pt idx="3516">
                  <c:v>104.00214773272499</c:v>
                </c:pt>
                <c:pt idx="3517">
                  <c:v>75.710770884599995</c:v>
                </c:pt>
                <c:pt idx="3518">
                  <c:v>86.291714929400001</c:v>
                </c:pt>
                <c:pt idx="3519">
                  <c:v>86.722051786449995</c:v>
                </c:pt>
                <c:pt idx="3520">
                  <c:v>94.201380270575001</c:v>
                </c:pt>
                <c:pt idx="3521">
                  <c:v>96.768787630424995</c:v>
                </c:pt>
                <c:pt idx="3522">
                  <c:v>59.161493893074997</c:v>
                </c:pt>
                <c:pt idx="3523">
                  <c:v>56.321024634274998</c:v>
                </c:pt>
                <c:pt idx="3524">
                  <c:v>44.893804737099998</c:v>
                </c:pt>
                <c:pt idx="3525">
                  <c:v>36.826546542199992</c:v>
                </c:pt>
                <c:pt idx="3526">
                  <c:v>38.126978508275002</c:v>
                </c:pt>
                <c:pt idx="3527">
                  <c:v>43.390701080949995</c:v>
                </c:pt>
                <c:pt idx="3528">
                  <c:v>38.507181226924999</c:v>
                </c:pt>
                <c:pt idx="3529">
                  <c:v>38.81234854985</c:v>
                </c:pt>
                <c:pt idx="3530">
                  <c:v>31.430742208430001</c:v>
                </c:pt>
                <c:pt idx="3531">
                  <c:v>34.7428707579</c:v>
                </c:pt>
                <c:pt idx="3532">
                  <c:v>48.860857843150001</c:v>
                </c:pt>
                <c:pt idx="3533">
                  <c:v>85.780970524674999</c:v>
                </c:pt>
                <c:pt idx="3534">
                  <c:v>92.910496795599997</c:v>
                </c:pt>
                <c:pt idx="3535">
                  <c:v>105.92826452282499</c:v>
                </c:pt>
                <c:pt idx="3536">
                  <c:v>78.427323034474995</c:v>
                </c:pt>
                <c:pt idx="3537">
                  <c:v>77.726092090274989</c:v>
                </c:pt>
                <c:pt idx="3538">
                  <c:v>67.791377364300004</c:v>
                </c:pt>
                <c:pt idx="3539">
                  <c:v>67.040216303124993</c:v>
                </c:pt>
                <c:pt idx="3540">
                  <c:v>81.994578602949986</c:v>
                </c:pt>
                <c:pt idx="3541">
                  <c:v>90.130524093699989</c:v>
                </c:pt>
                <c:pt idx="3542">
                  <c:v>92.519292725249997</c:v>
                </c:pt>
                <c:pt idx="3543">
                  <c:v>91.88331617659999</c:v>
                </c:pt>
                <c:pt idx="3544">
                  <c:v>84.172642695624987</c:v>
                </c:pt>
                <c:pt idx="3545">
                  <c:v>78.834122402849999</c:v>
                </c:pt>
                <c:pt idx="3546">
                  <c:v>71.554142566924995</c:v>
                </c:pt>
                <c:pt idx="3547">
                  <c:v>61.020718424424999</c:v>
                </c:pt>
                <c:pt idx="3548">
                  <c:v>42.102895537549998</c:v>
                </c:pt>
                <c:pt idx="3549">
                  <c:v>35.328393820925001</c:v>
                </c:pt>
                <c:pt idx="3550">
                  <c:v>34.103608164074998</c:v>
                </c:pt>
                <c:pt idx="3551">
                  <c:v>52.139360657349997</c:v>
                </c:pt>
                <c:pt idx="3552">
                  <c:v>33.848891509524996</c:v>
                </c:pt>
                <c:pt idx="3553">
                  <c:v>27.323294704224999</c:v>
                </c:pt>
                <c:pt idx="3554">
                  <c:v>25.451633419884999</c:v>
                </c:pt>
                <c:pt idx="3555">
                  <c:v>38.8164231624</c:v>
                </c:pt>
                <c:pt idx="3556">
                  <c:v>63.274603137699991</c:v>
                </c:pt>
                <c:pt idx="3557">
                  <c:v>74.023366562999996</c:v>
                </c:pt>
                <c:pt idx="3558">
                  <c:v>97.963909745774984</c:v>
                </c:pt>
                <c:pt idx="3559">
                  <c:v>106.30875594275</c:v>
                </c:pt>
                <c:pt idx="3560">
                  <c:v>103.51851580187498</c:v>
                </c:pt>
                <c:pt idx="3561">
                  <c:v>91.962445213249993</c:v>
                </c:pt>
                <c:pt idx="3562">
                  <c:v>84.13111665027499</c:v>
                </c:pt>
                <c:pt idx="3563">
                  <c:v>103.020432705975</c:v>
                </c:pt>
                <c:pt idx="3564">
                  <c:v>90.178438525600001</c:v>
                </c:pt>
                <c:pt idx="3565">
                  <c:v>101.160252439275</c:v>
                </c:pt>
                <c:pt idx="3566">
                  <c:v>94.751045070000004</c:v>
                </c:pt>
                <c:pt idx="3567">
                  <c:v>100.499946711725</c:v>
                </c:pt>
                <c:pt idx="3568">
                  <c:v>80.537361493499986</c:v>
                </c:pt>
                <c:pt idx="3569">
                  <c:v>86.3336915342</c:v>
                </c:pt>
                <c:pt idx="3570">
                  <c:v>56.557073550474996</c:v>
                </c:pt>
                <c:pt idx="3571">
                  <c:v>56.337879758749999</c:v>
                </c:pt>
                <c:pt idx="3572">
                  <c:v>45.811409400999999</c:v>
                </c:pt>
                <c:pt idx="3573">
                  <c:v>43.602914290625002</c:v>
                </c:pt>
                <c:pt idx="3574">
                  <c:v>35.898277589074993</c:v>
                </c:pt>
                <c:pt idx="3575">
                  <c:v>33.129901805524995</c:v>
                </c:pt>
                <c:pt idx="3576">
                  <c:v>33.867773960525</c:v>
                </c:pt>
                <c:pt idx="3577">
                  <c:v>29.764456369099999</c:v>
                </c:pt>
                <c:pt idx="3578">
                  <c:v>23.765248556487499</c:v>
                </c:pt>
                <c:pt idx="3579">
                  <c:v>40.144808016674993</c:v>
                </c:pt>
                <c:pt idx="3580">
                  <c:v>73.910927197974999</c:v>
                </c:pt>
                <c:pt idx="3581">
                  <c:v>88.482658309650006</c:v>
                </c:pt>
                <c:pt idx="3582">
                  <c:v>120.0141671941</c:v>
                </c:pt>
                <c:pt idx="3583">
                  <c:v>125.92882138622501</c:v>
                </c:pt>
                <c:pt idx="3584">
                  <c:v>122.44990680827499</c:v>
                </c:pt>
                <c:pt idx="3585">
                  <c:v>116.6215757442</c:v>
                </c:pt>
                <c:pt idx="3586">
                  <c:v>95.499327302775001</c:v>
                </c:pt>
                <c:pt idx="3587">
                  <c:v>93.721149901699988</c:v>
                </c:pt>
                <c:pt idx="3588">
                  <c:v>97.437187651475</c:v>
                </c:pt>
                <c:pt idx="3589">
                  <c:v>123.07620141412501</c:v>
                </c:pt>
                <c:pt idx="3590">
                  <c:v>119.722688354125</c:v>
                </c:pt>
                <c:pt idx="3591">
                  <c:v>122.3802485305</c:v>
                </c:pt>
                <c:pt idx="3592">
                  <c:v>137.42495758347499</c:v>
                </c:pt>
                <c:pt idx="3593">
                  <c:v>135.91651519082501</c:v>
                </c:pt>
                <c:pt idx="3594">
                  <c:v>104.48877680215</c:v>
                </c:pt>
                <c:pt idx="3595">
                  <c:v>95.106934911599993</c:v>
                </c:pt>
                <c:pt idx="3596">
                  <c:v>78.137587112474989</c:v>
                </c:pt>
                <c:pt idx="3597">
                  <c:v>96.741813187475003</c:v>
                </c:pt>
                <c:pt idx="3598">
                  <c:v>65.249984553024987</c:v>
                </c:pt>
                <c:pt idx="3599">
                  <c:v>70.625383331124993</c:v>
                </c:pt>
                <c:pt idx="3600">
                  <c:v>54.891163146475002</c:v>
                </c:pt>
                <c:pt idx="3601">
                  <c:v>54.456470095124999</c:v>
                </c:pt>
                <c:pt idx="3602">
                  <c:v>38.495906076724999</c:v>
                </c:pt>
                <c:pt idx="3603">
                  <c:v>41.001494868400002</c:v>
                </c:pt>
                <c:pt idx="3604">
                  <c:v>36.21235022015</c:v>
                </c:pt>
                <c:pt idx="3605">
                  <c:v>51.670385999650001</c:v>
                </c:pt>
                <c:pt idx="3606">
                  <c:v>40.194969616100003</c:v>
                </c:pt>
                <c:pt idx="3607">
                  <c:v>55.544881479799997</c:v>
                </c:pt>
                <c:pt idx="3608">
                  <c:v>43.380717964574998</c:v>
                </c:pt>
                <c:pt idx="3609">
                  <c:v>46.701819804824993</c:v>
                </c:pt>
                <c:pt idx="3610">
                  <c:v>48.077522430875</c:v>
                </c:pt>
                <c:pt idx="3611">
                  <c:v>59.536331627049996</c:v>
                </c:pt>
                <c:pt idx="3612">
                  <c:v>67.548422293975008</c:v>
                </c:pt>
                <c:pt idx="3613">
                  <c:v>55.285824192674994</c:v>
                </c:pt>
                <c:pt idx="3614">
                  <c:v>53.157905454874999</c:v>
                </c:pt>
                <c:pt idx="3615">
                  <c:v>70.497291243924991</c:v>
                </c:pt>
                <c:pt idx="3616">
                  <c:v>58.362722944724993</c:v>
                </c:pt>
                <c:pt idx="3617">
                  <c:v>86.394856323699997</c:v>
                </c:pt>
                <c:pt idx="3618">
                  <c:v>102.56239276485</c:v>
                </c:pt>
                <c:pt idx="3619">
                  <c:v>78.890836266824991</c:v>
                </c:pt>
                <c:pt idx="3620">
                  <c:v>91.862722537499991</c:v>
                </c:pt>
                <c:pt idx="3621">
                  <c:v>76.871290418100003</c:v>
                </c:pt>
                <c:pt idx="3622">
                  <c:v>66.274874914899996</c:v>
                </c:pt>
                <c:pt idx="3623">
                  <c:v>59.585594900949999</c:v>
                </c:pt>
                <c:pt idx="3624">
                  <c:v>46.724914269000003</c:v>
                </c:pt>
                <c:pt idx="3625">
                  <c:v>44.314214745274995</c:v>
                </c:pt>
                <c:pt idx="3626">
                  <c:v>36.470617846425</c:v>
                </c:pt>
                <c:pt idx="3627">
                  <c:v>24.432914423675001</c:v>
                </c:pt>
                <c:pt idx="3628">
                  <c:v>30.1038035479</c:v>
                </c:pt>
                <c:pt idx="3629">
                  <c:v>31.038596115574997</c:v>
                </c:pt>
                <c:pt idx="3630">
                  <c:v>20.933604492797496</c:v>
                </c:pt>
                <c:pt idx="3631">
                  <c:v>20.839917893592499</c:v>
                </c:pt>
                <c:pt idx="3632">
                  <c:v>27.424142656474999</c:v>
                </c:pt>
                <c:pt idx="3633">
                  <c:v>31.693812483864999</c:v>
                </c:pt>
                <c:pt idx="3634">
                  <c:v>31.541913194025</c:v>
                </c:pt>
                <c:pt idx="3635">
                  <c:v>27.824806870875001</c:v>
                </c:pt>
                <c:pt idx="3636">
                  <c:v>30.50347241355</c:v>
                </c:pt>
                <c:pt idx="3637">
                  <c:v>40.160603764424998</c:v>
                </c:pt>
                <c:pt idx="3638">
                  <c:v>32.579286656949996</c:v>
                </c:pt>
                <c:pt idx="3639">
                  <c:v>26.751983388705</c:v>
                </c:pt>
                <c:pt idx="3640">
                  <c:v>20.432494508162499</c:v>
                </c:pt>
                <c:pt idx="3641">
                  <c:v>30.844026984524998</c:v>
                </c:pt>
                <c:pt idx="3642">
                  <c:v>38.600404597649998</c:v>
                </c:pt>
                <c:pt idx="3643">
                  <c:v>39.501272485449995</c:v>
                </c:pt>
                <c:pt idx="3644">
                  <c:v>49.726456960199997</c:v>
                </c:pt>
                <c:pt idx="3645">
                  <c:v>42.594363310249996</c:v>
                </c:pt>
                <c:pt idx="3646">
                  <c:v>26.990019305122498</c:v>
                </c:pt>
                <c:pt idx="3647">
                  <c:v>13.180965845534999</c:v>
                </c:pt>
                <c:pt idx="3648">
                  <c:v>25.548750675139999</c:v>
                </c:pt>
                <c:pt idx="3649">
                  <c:v>16.162746458632498</c:v>
                </c:pt>
                <c:pt idx="3650">
                  <c:v>25.832783679984999</c:v>
                </c:pt>
                <c:pt idx="3651">
                  <c:v>28.660199166025002</c:v>
                </c:pt>
                <c:pt idx="3652">
                  <c:v>56.101348113924999</c:v>
                </c:pt>
                <c:pt idx="3653">
                  <c:v>51.836367200924997</c:v>
                </c:pt>
                <c:pt idx="3654">
                  <c:v>60.838965546174997</c:v>
                </c:pt>
                <c:pt idx="3655">
                  <c:v>85.332482531749989</c:v>
                </c:pt>
                <c:pt idx="3656">
                  <c:v>60.108888932024996</c:v>
                </c:pt>
                <c:pt idx="3657">
                  <c:v>37.371099446274997</c:v>
                </c:pt>
                <c:pt idx="3658">
                  <c:v>61.754245219599994</c:v>
                </c:pt>
                <c:pt idx="3659">
                  <c:v>50.228279052999994</c:v>
                </c:pt>
                <c:pt idx="3660">
                  <c:v>63.529357008600002</c:v>
                </c:pt>
                <c:pt idx="3661">
                  <c:v>43.7883990176</c:v>
                </c:pt>
                <c:pt idx="3662">
                  <c:v>53.962749797349993</c:v>
                </c:pt>
                <c:pt idx="3663">
                  <c:v>44.050279642849993</c:v>
                </c:pt>
                <c:pt idx="3664">
                  <c:v>53.866447659424999</c:v>
                </c:pt>
                <c:pt idx="3665">
                  <c:v>54.566735393099997</c:v>
                </c:pt>
                <c:pt idx="3666">
                  <c:v>45.110535020375004</c:v>
                </c:pt>
                <c:pt idx="3667">
                  <c:v>44.602327133849997</c:v>
                </c:pt>
                <c:pt idx="3668">
                  <c:v>35.703255544499996</c:v>
                </c:pt>
                <c:pt idx="3669">
                  <c:v>19.685327274177499</c:v>
                </c:pt>
                <c:pt idx="3670">
                  <c:v>13.241830053559999</c:v>
                </c:pt>
                <c:pt idx="3671">
                  <c:v>13.886343067395</c:v>
                </c:pt>
                <c:pt idx="3672">
                  <c:v>12.444792436417499</c:v>
                </c:pt>
                <c:pt idx="3673">
                  <c:v>15.821147931317498</c:v>
                </c:pt>
                <c:pt idx="3674">
                  <c:v>25.537404178322497</c:v>
                </c:pt>
                <c:pt idx="3675">
                  <c:v>19.132308652272499</c:v>
                </c:pt>
                <c:pt idx="3676">
                  <c:v>27.796224265224996</c:v>
                </c:pt>
                <c:pt idx="3677">
                  <c:v>27.902070935774997</c:v>
                </c:pt>
                <c:pt idx="3678">
                  <c:v>38.684855620099995</c:v>
                </c:pt>
                <c:pt idx="3679">
                  <c:v>57.397807604699999</c:v>
                </c:pt>
                <c:pt idx="3680">
                  <c:v>57.932604367249994</c:v>
                </c:pt>
                <c:pt idx="3681">
                  <c:v>39.502592362299993</c:v>
                </c:pt>
                <c:pt idx="3682">
                  <c:v>46.171053495624996</c:v>
                </c:pt>
                <c:pt idx="3683">
                  <c:v>42.977898912049994</c:v>
                </c:pt>
                <c:pt idx="3684">
                  <c:v>37.459744408524998</c:v>
                </c:pt>
                <c:pt idx="3685">
                  <c:v>35.147346415499996</c:v>
                </c:pt>
                <c:pt idx="3686">
                  <c:v>63.727169443799994</c:v>
                </c:pt>
                <c:pt idx="3688">
                  <c:v>45.696990443533394</c:v>
                </c:pt>
                <c:pt idx="3689">
                  <c:v>59.692109097399999</c:v>
                </c:pt>
                <c:pt idx="3690">
                  <c:v>42.596055312399997</c:v>
                </c:pt>
                <c:pt idx="3691">
                  <c:v>67.910718781724995</c:v>
                </c:pt>
                <c:pt idx="3692">
                  <c:v>59.129160009224996</c:v>
                </c:pt>
                <c:pt idx="3693">
                  <c:v>34.838825987299998</c:v>
                </c:pt>
                <c:pt idx="3694">
                  <c:v>44.347717787874998</c:v>
                </c:pt>
                <c:pt idx="3695">
                  <c:v>33.646663249825004</c:v>
                </c:pt>
                <c:pt idx="3696">
                  <c:v>44.429932577549998</c:v>
                </c:pt>
                <c:pt idx="3697">
                  <c:v>40.649677719799996</c:v>
                </c:pt>
                <c:pt idx="3698">
                  <c:v>46.85945551895</c:v>
                </c:pt>
                <c:pt idx="3699">
                  <c:v>62.29003747414999</c:v>
                </c:pt>
                <c:pt idx="3700">
                  <c:v>61.138302532024994</c:v>
                </c:pt>
                <c:pt idx="3701">
                  <c:v>96.539025569949999</c:v>
                </c:pt>
                <c:pt idx="3702">
                  <c:v>110.41992193905</c:v>
                </c:pt>
                <c:pt idx="3703">
                  <c:v>112.683789754375</c:v>
                </c:pt>
                <c:pt idx="3704">
                  <c:v>107.10825909914999</c:v>
                </c:pt>
                <c:pt idx="3705">
                  <c:v>142.6301194893</c:v>
                </c:pt>
                <c:pt idx="3706">
                  <c:v>131.95752534554998</c:v>
                </c:pt>
                <c:pt idx="3707">
                  <c:v>131.38303129102502</c:v>
                </c:pt>
                <c:pt idx="3708">
                  <c:v>98.360360949024994</c:v>
                </c:pt>
                <c:pt idx="3709">
                  <c:v>112.20953848769999</c:v>
                </c:pt>
                <c:pt idx="3710">
                  <c:v>61.603016963375005</c:v>
                </c:pt>
                <c:pt idx="3711">
                  <c:v>62.151599976999996</c:v>
                </c:pt>
                <c:pt idx="3712">
                  <c:v>54.228750918125002</c:v>
                </c:pt>
                <c:pt idx="3713">
                  <c:v>52.405969683374998</c:v>
                </c:pt>
                <c:pt idx="3714">
                  <c:v>59.227112644999998</c:v>
                </c:pt>
                <c:pt idx="3715">
                  <c:v>40.792851797300003</c:v>
                </c:pt>
                <c:pt idx="3716">
                  <c:v>28.659664872174996</c:v>
                </c:pt>
                <c:pt idx="3717">
                  <c:v>32.674449312749999</c:v>
                </c:pt>
                <c:pt idx="3718">
                  <c:v>19.675849318422497</c:v>
                </c:pt>
                <c:pt idx="3719">
                  <c:v>22.422020684905</c:v>
                </c:pt>
                <c:pt idx="3720">
                  <c:v>10.9668723728375</c:v>
                </c:pt>
                <c:pt idx="3721">
                  <c:v>6.8953352441949995</c:v>
                </c:pt>
                <c:pt idx="3722">
                  <c:v>7.87269119732</c:v>
                </c:pt>
                <c:pt idx="3723">
                  <c:v>5.4273859225774999</c:v>
                </c:pt>
                <c:pt idx="3724">
                  <c:v>8.7004004735400002</c:v>
                </c:pt>
                <c:pt idx="3725">
                  <c:v>27.004630079799998</c:v>
                </c:pt>
                <c:pt idx="3726">
                  <c:v>38.555902390299998</c:v>
                </c:pt>
                <c:pt idx="3727">
                  <c:v>38.135344991099998</c:v>
                </c:pt>
                <c:pt idx="3728">
                  <c:v>28.984936587699998</c:v>
                </c:pt>
                <c:pt idx="3729">
                  <c:v>27.363521209449999</c:v>
                </c:pt>
                <c:pt idx="3730">
                  <c:v>33.675658071675002</c:v>
                </c:pt>
                <c:pt idx="3731">
                  <c:v>33.200306807349996</c:v>
                </c:pt>
                <c:pt idx="3732">
                  <c:v>24.428223343822498</c:v>
                </c:pt>
                <c:pt idx="3733">
                  <c:v>33.377951189649998</c:v>
                </c:pt>
                <c:pt idx="3734">
                  <c:v>33.105022269675004</c:v>
                </c:pt>
                <c:pt idx="3735">
                  <c:v>25.958750355475001</c:v>
                </c:pt>
                <c:pt idx="3736">
                  <c:v>35.610875624999998</c:v>
                </c:pt>
                <c:pt idx="3737">
                  <c:v>33.63225036595</c:v>
                </c:pt>
                <c:pt idx="3738">
                  <c:v>34.2180563143</c:v>
                </c:pt>
                <c:pt idx="3739">
                  <c:v>26.47890392635</c:v>
                </c:pt>
                <c:pt idx="3740">
                  <c:v>43.215431549675003</c:v>
                </c:pt>
                <c:pt idx="3741">
                  <c:v>83.492306607074994</c:v>
                </c:pt>
                <c:pt idx="3742">
                  <c:v>84.72638303395</c:v>
                </c:pt>
                <c:pt idx="3743">
                  <c:v>79.618440343000003</c:v>
                </c:pt>
                <c:pt idx="3744">
                  <c:v>61.976376877825004</c:v>
                </c:pt>
                <c:pt idx="3745">
                  <c:v>52.835084025824997</c:v>
                </c:pt>
                <c:pt idx="3746">
                  <c:v>43.723001854324998</c:v>
                </c:pt>
                <c:pt idx="3747">
                  <c:v>51.915690255374997</c:v>
                </c:pt>
                <c:pt idx="3748">
                  <c:v>71.658892539349992</c:v>
                </c:pt>
                <c:pt idx="3749">
                  <c:v>128.8426308489</c:v>
                </c:pt>
                <c:pt idx="3750">
                  <c:v>142.87043421382501</c:v>
                </c:pt>
                <c:pt idx="3751">
                  <c:v>125.7482192973</c:v>
                </c:pt>
                <c:pt idx="3752">
                  <c:v>115.612792207</c:v>
                </c:pt>
                <c:pt idx="3753">
                  <c:v>89.981452843450001</c:v>
                </c:pt>
                <c:pt idx="3754">
                  <c:v>82.057438799175003</c:v>
                </c:pt>
                <c:pt idx="3755">
                  <c:v>85.979268701525001</c:v>
                </c:pt>
                <c:pt idx="3756">
                  <c:v>88.612175700924993</c:v>
                </c:pt>
                <c:pt idx="3757">
                  <c:v>100.043507766025</c:v>
                </c:pt>
                <c:pt idx="3758">
                  <c:v>102.753488708925</c:v>
                </c:pt>
                <c:pt idx="3759">
                  <c:v>83.466340820799985</c:v>
                </c:pt>
                <c:pt idx="3760">
                  <c:v>92.890653595499998</c:v>
                </c:pt>
                <c:pt idx="3761">
                  <c:v>68.198112031424998</c:v>
                </c:pt>
                <c:pt idx="3762">
                  <c:v>70.594315944399995</c:v>
                </c:pt>
                <c:pt idx="3763">
                  <c:v>63.915385365725001</c:v>
                </c:pt>
                <c:pt idx="3764">
                  <c:v>71.450949249274998</c:v>
                </c:pt>
                <c:pt idx="3765">
                  <c:v>49.313590849275002</c:v>
                </c:pt>
                <c:pt idx="3766">
                  <c:v>36.950415581199998</c:v>
                </c:pt>
                <c:pt idx="3767">
                  <c:v>23.448634487052502</c:v>
                </c:pt>
                <c:pt idx="3768">
                  <c:v>18.615893656187499</c:v>
                </c:pt>
                <c:pt idx="3769">
                  <c:v>14.680562283284999</c:v>
                </c:pt>
                <c:pt idx="3770">
                  <c:v>18.043300197777498</c:v>
                </c:pt>
                <c:pt idx="3771">
                  <c:v>22.456709177599997</c:v>
                </c:pt>
                <c:pt idx="3772">
                  <c:v>30.117463824925</c:v>
                </c:pt>
                <c:pt idx="3773">
                  <c:v>48.742905912525003</c:v>
                </c:pt>
                <c:pt idx="3774">
                  <c:v>73.235905608024993</c:v>
                </c:pt>
                <c:pt idx="3775">
                  <c:v>65.474205846749996</c:v>
                </c:pt>
                <c:pt idx="3776">
                  <c:v>67.657741086674989</c:v>
                </c:pt>
                <c:pt idx="3777">
                  <c:v>85.850137474050001</c:v>
                </c:pt>
                <c:pt idx="3778">
                  <c:v>75.114380723775</c:v>
                </c:pt>
                <c:pt idx="3779">
                  <c:v>46.466066618699998</c:v>
                </c:pt>
                <c:pt idx="3780">
                  <c:v>36.953879697266601</c:v>
                </c:pt>
                <c:pt idx="3781">
                  <c:v>29.047249272874996</c:v>
                </c:pt>
                <c:pt idx="3782">
                  <c:v>28.7460847274</c:v>
                </c:pt>
                <c:pt idx="3783">
                  <c:v>31.622372249625002</c:v>
                </c:pt>
                <c:pt idx="3784">
                  <c:v>32.954127227274995</c:v>
                </c:pt>
                <c:pt idx="3785">
                  <c:v>32.167436274475001</c:v>
                </c:pt>
                <c:pt idx="3786">
                  <c:v>29.37493783555</c:v>
                </c:pt>
                <c:pt idx="3787">
                  <c:v>30.8540334793</c:v>
                </c:pt>
                <c:pt idx="3788">
                  <c:v>32.532633259575</c:v>
                </c:pt>
                <c:pt idx="3789">
                  <c:v>38.52127444365</c:v>
                </c:pt>
                <c:pt idx="3790">
                  <c:v>41.630289979399997</c:v>
                </c:pt>
                <c:pt idx="3791">
                  <c:v>56.263552070549999</c:v>
                </c:pt>
                <c:pt idx="3792">
                  <c:v>54.420736244149992</c:v>
                </c:pt>
                <c:pt idx="3793">
                  <c:v>40.71578812005</c:v>
                </c:pt>
                <c:pt idx="3794">
                  <c:v>31.087962271624999</c:v>
                </c:pt>
                <c:pt idx="3795">
                  <c:v>30.16196573145</c:v>
                </c:pt>
                <c:pt idx="3796">
                  <c:v>29.599353595924999</c:v>
                </c:pt>
                <c:pt idx="3797">
                  <c:v>29.308660701849998</c:v>
                </c:pt>
                <c:pt idx="3798">
                  <c:v>36.369221657324999</c:v>
                </c:pt>
                <c:pt idx="3799">
                  <c:v>25.718253032562497</c:v>
                </c:pt>
                <c:pt idx="3800">
                  <c:v>31.232347012174998</c:v>
                </c:pt>
                <c:pt idx="3801">
                  <c:v>31.821035766499996</c:v>
                </c:pt>
                <c:pt idx="3802">
                  <c:v>34.028881849324996</c:v>
                </c:pt>
                <c:pt idx="3803">
                  <c:v>25.447558169872497</c:v>
                </c:pt>
                <c:pt idx="3804">
                  <c:v>29.479350487649999</c:v>
                </c:pt>
                <c:pt idx="3805">
                  <c:v>31.712527339049995</c:v>
                </c:pt>
                <c:pt idx="3806">
                  <c:v>24.731479979625</c:v>
                </c:pt>
                <c:pt idx="3807">
                  <c:v>29.962004718149998</c:v>
                </c:pt>
                <c:pt idx="3808">
                  <c:v>21.3836963423275</c:v>
                </c:pt>
                <c:pt idx="3809">
                  <c:v>25.127005840877498</c:v>
                </c:pt>
                <c:pt idx="3810">
                  <c:v>20.556731756007501</c:v>
                </c:pt>
                <c:pt idx="3811">
                  <c:v>25.673990971899997</c:v>
                </c:pt>
                <c:pt idx="3812">
                  <c:v>31.963918559449997</c:v>
                </c:pt>
                <c:pt idx="3813">
                  <c:v>43.304636347249996</c:v>
                </c:pt>
                <c:pt idx="3814">
                  <c:v>36.310546710399997</c:v>
                </c:pt>
                <c:pt idx="3815">
                  <c:v>43.306847578125002</c:v>
                </c:pt>
                <c:pt idx="3816">
                  <c:v>45.578375806574996</c:v>
                </c:pt>
                <c:pt idx="3817">
                  <c:v>36.221352174300002</c:v>
                </c:pt>
                <c:pt idx="3818">
                  <c:v>38.137026239950004</c:v>
                </c:pt>
                <c:pt idx="3819">
                  <c:v>37.343331560674997</c:v>
                </c:pt>
                <c:pt idx="3820">
                  <c:v>84.074964756049994</c:v>
                </c:pt>
                <c:pt idx="3821">
                  <c:v>80.765330360025004</c:v>
                </c:pt>
                <c:pt idx="3822">
                  <c:v>92.719503456724993</c:v>
                </c:pt>
                <c:pt idx="3823">
                  <c:v>89.253072433450001</c:v>
                </c:pt>
                <c:pt idx="3824">
                  <c:v>100.56477024947499</c:v>
                </c:pt>
                <c:pt idx="3825">
                  <c:v>99.51229801689999</c:v>
                </c:pt>
                <c:pt idx="3826">
                  <c:v>80.980126897225006</c:v>
                </c:pt>
                <c:pt idx="3827">
                  <c:v>83.077206507625007</c:v>
                </c:pt>
                <c:pt idx="3828">
                  <c:v>52.605798204749995</c:v>
                </c:pt>
                <c:pt idx="3829">
                  <c:v>50.841102552999999</c:v>
                </c:pt>
                <c:pt idx="3830">
                  <c:v>44.801354376799999</c:v>
                </c:pt>
                <c:pt idx="3831">
                  <c:v>49.787465320700001</c:v>
                </c:pt>
                <c:pt idx="3832">
                  <c:v>58.148299965324995</c:v>
                </c:pt>
                <c:pt idx="3833">
                  <c:v>61.055563557174999</c:v>
                </c:pt>
                <c:pt idx="3834">
                  <c:v>60.672890411099992</c:v>
                </c:pt>
                <c:pt idx="3835">
                  <c:v>74.871627674149991</c:v>
                </c:pt>
                <c:pt idx="3836">
                  <c:v>75.206062901174988</c:v>
                </c:pt>
                <c:pt idx="3837">
                  <c:v>63.444128716424999</c:v>
                </c:pt>
                <c:pt idx="3838">
                  <c:v>52.177219464499998</c:v>
                </c:pt>
                <c:pt idx="3839">
                  <c:v>43.080775714049999</c:v>
                </c:pt>
                <c:pt idx="3840">
                  <c:v>32.618405916074998</c:v>
                </c:pt>
                <c:pt idx="3841">
                  <c:v>29.626222864724998</c:v>
                </c:pt>
                <c:pt idx="3842">
                  <c:v>33.552148547199998</c:v>
                </c:pt>
                <c:pt idx="3843">
                  <c:v>36.440638491200005</c:v>
                </c:pt>
                <c:pt idx="3844">
                  <c:v>32.173429166875003</c:v>
                </c:pt>
                <c:pt idx="3845">
                  <c:v>48.958889108849995</c:v>
                </c:pt>
                <c:pt idx="3846">
                  <c:v>45.028519286124997</c:v>
                </c:pt>
                <c:pt idx="3847">
                  <c:v>47.391175720349999</c:v>
                </c:pt>
                <c:pt idx="3848">
                  <c:v>38.851015435024998</c:v>
                </c:pt>
                <c:pt idx="3849">
                  <c:v>49.534642942074996</c:v>
                </c:pt>
                <c:pt idx="3850">
                  <c:v>57.837957392349992</c:v>
                </c:pt>
                <c:pt idx="3903">
                  <c:v>62.095789867724996</c:v>
                </c:pt>
                <c:pt idx="3904">
                  <c:v>87.739457264199999</c:v>
                </c:pt>
                <c:pt idx="3905">
                  <c:v>96.152831687449989</c:v>
                </c:pt>
                <c:pt idx="3906">
                  <c:v>135.36432561014999</c:v>
                </c:pt>
                <c:pt idx="3907">
                  <c:v>145.07069733879999</c:v>
                </c:pt>
                <c:pt idx="3908">
                  <c:v>125.53259829427499</c:v>
                </c:pt>
                <c:pt idx="3909">
                  <c:v>109.354543884225</c:v>
                </c:pt>
                <c:pt idx="3910">
                  <c:v>119.22052211752501</c:v>
                </c:pt>
                <c:pt idx="3911">
                  <c:v>95.409432804199994</c:v>
                </c:pt>
                <c:pt idx="3912">
                  <c:v>82.729175017225003</c:v>
                </c:pt>
                <c:pt idx="3913">
                  <c:v>89.465743560850001</c:v>
                </c:pt>
                <c:pt idx="3914">
                  <c:v>82.626544318724996</c:v>
                </c:pt>
                <c:pt idx="3915">
                  <c:v>72.64990916104999</c:v>
                </c:pt>
                <c:pt idx="3916">
                  <c:v>110.72303610269999</c:v>
                </c:pt>
                <c:pt idx="3917">
                  <c:v>135.89043652354999</c:v>
                </c:pt>
                <c:pt idx="3918">
                  <c:v>131.69339658345001</c:v>
                </c:pt>
                <c:pt idx="3919">
                  <c:v>126.582354043675</c:v>
                </c:pt>
                <c:pt idx="3920">
                  <c:v>107.18106823229999</c:v>
                </c:pt>
                <c:pt idx="3921">
                  <c:v>104.86083596362499</c:v>
                </c:pt>
                <c:pt idx="3922">
                  <c:v>92.447450376799992</c:v>
                </c:pt>
                <c:pt idx="3923">
                  <c:v>123.18892170672498</c:v>
                </c:pt>
                <c:pt idx="3924">
                  <c:v>108.590628439925</c:v>
                </c:pt>
                <c:pt idx="3925">
                  <c:v>74.721584386700002</c:v>
                </c:pt>
                <c:pt idx="3926">
                  <c:v>108.37757753290001</c:v>
                </c:pt>
                <c:pt idx="3927">
                  <c:v>108.85212080514999</c:v>
                </c:pt>
                <c:pt idx="3928">
                  <c:v>112.347808606775</c:v>
                </c:pt>
                <c:pt idx="3929">
                  <c:v>121.52936227714999</c:v>
                </c:pt>
                <c:pt idx="3930">
                  <c:v>118.91021121234999</c:v>
                </c:pt>
                <c:pt idx="3931">
                  <c:v>101.6582253998</c:v>
                </c:pt>
                <c:pt idx="3932">
                  <c:v>89.644981728325007</c:v>
                </c:pt>
                <c:pt idx="3933">
                  <c:v>75.750993044574997</c:v>
                </c:pt>
                <c:pt idx="3934">
                  <c:v>66.029980473549998</c:v>
                </c:pt>
                <c:pt idx="3935">
                  <c:v>59.185683766124995</c:v>
                </c:pt>
                <c:pt idx="3936">
                  <c:v>52.134301840900001</c:v>
                </c:pt>
                <c:pt idx="3937">
                  <c:v>56.476142930199998</c:v>
                </c:pt>
                <c:pt idx="3938">
                  <c:v>46.795625644375001</c:v>
                </c:pt>
                <c:pt idx="3939">
                  <c:v>48.276522155500004</c:v>
                </c:pt>
                <c:pt idx="3940">
                  <c:v>51.306357146674998</c:v>
                </c:pt>
                <c:pt idx="3941">
                  <c:v>58.636370368500003</c:v>
                </c:pt>
                <c:pt idx="3942">
                  <c:v>71.862183150600004</c:v>
                </c:pt>
                <c:pt idx="3943">
                  <c:v>69.505932149675004</c:v>
                </c:pt>
                <c:pt idx="3944">
                  <c:v>67.730890705975</c:v>
                </c:pt>
                <c:pt idx="3945">
                  <c:v>68.907765808224994</c:v>
                </c:pt>
                <c:pt idx="3946">
                  <c:v>78.210432081999997</c:v>
                </c:pt>
                <c:pt idx="3947">
                  <c:v>71.858278413449995</c:v>
                </c:pt>
                <c:pt idx="3948">
                  <c:v>75.25889994264999</c:v>
                </c:pt>
                <c:pt idx="3949">
                  <c:v>67.052692819450002</c:v>
                </c:pt>
                <c:pt idx="3950">
                  <c:v>62.190358671099993</c:v>
                </c:pt>
                <c:pt idx="3951">
                  <c:v>55.707133315349999</c:v>
                </c:pt>
                <c:pt idx="3952">
                  <c:v>61.150354068574991</c:v>
                </c:pt>
                <c:pt idx="3953">
                  <c:v>68.463261144175007</c:v>
                </c:pt>
                <c:pt idx="3954">
                  <c:v>64.078961218049997</c:v>
                </c:pt>
                <c:pt idx="3955">
                  <c:v>58.349730881199996</c:v>
                </c:pt>
                <c:pt idx="3956">
                  <c:v>53.946307758125002</c:v>
                </c:pt>
                <c:pt idx="3957">
                  <c:v>48.339249000300001</c:v>
                </c:pt>
                <c:pt idx="3958">
                  <c:v>39.808304087749995</c:v>
                </c:pt>
                <c:pt idx="3959">
                  <c:v>32.655507064425002</c:v>
                </c:pt>
                <c:pt idx="3960">
                  <c:v>30.139806723199996</c:v>
                </c:pt>
                <c:pt idx="3961">
                  <c:v>28.7867186595</c:v>
                </c:pt>
                <c:pt idx="3962">
                  <c:v>26.672192679349997</c:v>
                </c:pt>
                <c:pt idx="3963">
                  <c:v>23.796784433742499</c:v>
                </c:pt>
                <c:pt idx="3964">
                  <c:v>31.16619861725</c:v>
                </c:pt>
                <c:pt idx="3965">
                  <c:v>27.004416737574999</c:v>
                </c:pt>
                <c:pt idx="3966">
                  <c:v>39.597133174624993</c:v>
                </c:pt>
                <c:pt idx="3967">
                  <c:v>35.426895538724999</c:v>
                </c:pt>
                <c:pt idx="3968">
                  <c:v>49.226176600300001</c:v>
                </c:pt>
                <c:pt idx="3969">
                  <c:v>61.600216726699998</c:v>
                </c:pt>
                <c:pt idx="3970">
                  <c:v>71.33305142895</c:v>
                </c:pt>
                <c:pt idx="3971">
                  <c:v>68.081772699474996</c:v>
                </c:pt>
                <c:pt idx="3972">
                  <c:v>67.20959307375</c:v>
                </c:pt>
                <c:pt idx="3973">
                  <c:v>66.645920300900002</c:v>
                </c:pt>
                <c:pt idx="3974">
                  <c:v>62.793017060375007</c:v>
                </c:pt>
                <c:pt idx="3975">
                  <c:v>63.313010955249993</c:v>
                </c:pt>
                <c:pt idx="3976">
                  <c:v>58.184035115099995</c:v>
                </c:pt>
                <c:pt idx="3977">
                  <c:v>57.364217456550001</c:v>
                </c:pt>
                <c:pt idx="3978">
                  <c:v>55.281543290575001</c:v>
                </c:pt>
                <c:pt idx="3979">
                  <c:v>50.481630348825</c:v>
                </c:pt>
                <c:pt idx="3980">
                  <c:v>50.503160169650002</c:v>
                </c:pt>
                <c:pt idx="3981">
                  <c:v>50.973267696099995</c:v>
                </c:pt>
                <c:pt idx="3982">
                  <c:v>40.733513951449993</c:v>
                </c:pt>
                <c:pt idx="3983">
                  <c:v>24.689674988324999</c:v>
                </c:pt>
                <c:pt idx="3984">
                  <c:v>26.309574886147498</c:v>
                </c:pt>
                <c:pt idx="3985">
                  <c:v>16.026580120995</c:v>
                </c:pt>
                <c:pt idx="3986">
                  <c:v>29.240188070899997</c:v>
                </c:pt>
                <c:pt idx="3987">
                  <c:v>43.409681548374998</c:v>
                </c:pt>
                <c:pt idx="3988">
                  <c:v>58.878695797774995</c:v>
                </c:pt>
                <c:pt idx="3989">
                  <c:v>73.060830065900007</c:v>
                </c:pt>
                <c:pt idx="3990">
                  <c:v>72.777395281649987</c:v>
                </c:pt>
                <c:pt idx="3991">
                  <c:v>75.959086737599989</c:v>
                </c:pt>
                <c:pt idx="3992">
                  <c:v>86.134802069100004</c:v>
                </c:pt>
                <c:pt idx="3993">
                  <c:v>89.799892392925003</c:v>
                </c:pt>
                <c:pt idx="3994">
                  <c:v>76.1752616072</c:v>
                </c:pt>
                <c:pt idx="3995">
                  <c:v>82.376714270250005</c:v>
                </c:pt>
                <c:pt idx="3996">
                  <c:v>90.915603335974993</c:v>
                </c:pt>
                <c:pt idx="3997">
                  <c:v>72.925112575874991</c:v>
                </c:pt>
                <c:pt idx="3998">
                  <c:v>95.549315903950003</c:v>
                </c:pt>
                <c:pt idx="3999">
                  <c:v>87.420740329649988</c:v>
                </c:pt>
                <c:pt idx="4000">
                  <c:v>83.718784303174999</c:v>
                </c:pt>
                <c:pt idx="4001">
                  <c:v>71.015294775549989</c:v>
                </c:pt>
                <c:pt idx="4002">
                  <c:v>65.211212317025002</c:v>
                </c:pt>
                <c:pt idx="4003">
                  <c:v>53.706054330275002</c:v>
                </c:pt>
                <c:pt idx="4004">
                  <c:v>47.139924813324996</c:v>
                </c:pt>
                <c:pt idx="4005">
                  <c:v>41.952941003024996</c:v>
                </c:pt>
                <c:pt idx="4006">
                  <c:v>35.545887612374997</c:v>
                </c:pt>
                <c:pt idx="4007">
                  <c:v>31.127258982164999</c:v>
                </c:pt>
                <c:pt idx="4008">
                  <c:v>31.872209880799996</c:v>
                </c:pt>
                <c:pt idx="4009">
                  <c:v>32.802902591932501</c:v>
                </c:pt>
                <c:pt idx="4010">
                  <c:v>36.690637030324993</c:v>
                </c:pt>
                <c:pt idx="4011">
                  <c:v>36.796330623925002</c:v>
                </c:pt>
                <c:pt idx="4012">
                  <c:v>32.056358261949995</c:v>
                </c:pt>
                <c:pt idx="4013">
                  <c:v>64.728891104574998</c:v>
                </c:pt>
                <c:pt idx="4014">
                  <c:v>71.446335267049989</c:v>
                </c:pt>
                <c:pt idx="4015">
                  <c:v>68.124842578724994</c:v>
                </c:pt>
                <c:pt idx="4016">
                  <c:v>69.927736053075009</c:v>
                </c:pt>
                <c:pt idx="4017">
                  <c:v>63.745951705749995</c:v>
                </c:pt>
                <c:pt idx="4018">
                  <c:v>52.144899189399993</c:v>
                </c:pt>
                <c:pt idx="4019">
                  <c:v>52.941299106724998</c:v>
                </c:pt>
                <c:pt idx="4020">
                  <c:v>54.504524668499997</c:v>
                </c:pt>
                <c:pt idx="4021">
                  <c:v>42.385807121866605</c:v>
                </c:pt>
                <c:pt idx="4022">
                  <c:v>44.178935127524994</c:v>
                </c:pt>
                <c:pt idx="4023">
                  <c:v>53.186152826874995</c:v>
                </c:pt>
                <c:pt idx="4024">
                  <c:v>45.897394712124999</c:v>
                </c:pt>
                <c:pt idx="4025">
                  <c:v>33.887736110650003</c:v>
                </c:pt>
                <c:pt idx="4026">
                  <c:v>42.162303552024994</c:v>
                </c:pt>
                <c:pt idx="4027">
                  <c:v>35.711770620549999</c:v>
                </c:pt>
                <c:pt idx="4028">
                  <c:v>43.935386505599993</c:v>
                </c:pt>
                <c:pt idx="4029">
                  <c:v>35.563819532774993</c:v>
                </c:pt>
                <c:pt idx="4030">
                  <c:v>30.757311695274996</c:v>
                </c:pt>
                <c:pt idx="4031">
                  <c:v>22.061896151745</c:v>
                </c:pt>
                <c:pt idx="4032">
                  <c:v>18.124794616150002</c:v>
                </c:pt>
                <c:pt idx="4033">
                  <c:v>20.185982679289996</c:v>
                </c:pt>
                <c:pt idx="4034">
                  <c:v>29.256977467500001</c:v>
                </c:pt>
                <c:pt idx="4035">
                  <c:v>19.5508191675025</c:v>
                </c:pt>
                <c:pt idx="4036">
                  <c:v>26.203327435999999</c:v>
                </c:pt>
                <c:pt idx="4037">
                  <c:v>47.119607045074993</c:v>
                </c:pt>
                <c:pt idx="4038">
                  <c:v>35.061499899299996</c:v>
                </c:pt>
                <c:pt idx="4039">
                  <c:v>41.699247654849998</c:v>
                </c:pt>
                <c:pt idx="4040">
                  <c:v>43.579437224799996</c:v>
                </c:pt>
                <c:pt idx="4041">
                  <c:v>45.641288355899995</c:v>
                </c:pt>
                <c:pt idx="4042">
                  <c:v>39.724098438224999</c:v>
                </c:pt>
                <c:pt idx="4043">
                  <c:v>36.611628390524999</c:v>
                </c:pt>
                <c:pt idx="4044">
                  <c:v>24.242661190699998</c:v>
                </c:pt>
                <c:pt idx="4045">
                  <c:v>29.989749020024998</c:v>
                </c:pt>
                <c:pt idx="4046">
                  <c:v>23.826094077549996</c:v>
                </c:pt>
                <c:pt idx="4047">
                  <c:v>27.927605759199999</c:v>
                </c:pt>
                <c:pt idx="4048">
                  <c:v>28.981761031249999</c:v>
                </c:pt>
                <c:pt idx="4049">
                  <c:v>27.414625183774998</c:v>
                </c:pt>
                <c:pt idx="4050">
                  <c:v>31.617872227549995</c:v>
                </c:pt>
                <c:pt idx="4051">
                  <c:v>31.935179844725003</c:v>
                </c:pt>
                <c:pt idx="4052">
                  <c:v>27.497325080024996</c:v>
                </c:pt>
                <c:pt idx="4053">
                  <c:v>28.645956391524997</c:v>
                </c:pt>
                <c:pt idx="4054">
                  <c:v>19.1810813168875</c:v>
                </c:pt>
                <c:pt idx="4055">
                  <c:v>14.377016388965</c:v>
                </c:pt>
                <c:pt idx="4056">
                  <c:v>14.29852547854</c:v>
                </c:pt>
                <c:pt idx="4057">
                  <c:v>14.265108579327499</c:v>
                </c:pt>
                <c:pt idx="4058">
                  <c:v>14.70647132155</c:v>
                </c:pt>
                <c:pt idx="4059">
                  <c:v>11.772800011922499</c:v>
                </c:pt>
                <c:pt idx="4060">
                  <c:v>12.5652631384775</c:v>
                </c:pt>
                <c:pt idx="4061">
                  <c:v>13.4760473365825</c:v>
                </c:pt>
                <c:pt idx="4062">
                  <c:v>27.222049119579999</c:v>
                </c:pt>
                <c:pt idx="4063">
                  <c:v>15.956700777909999</c:v>
                </c:pt>
                <c:pt idx="4064">
                  <c:v>17.213009561332498</c:v>
                </c:pt>
                <c:pt idx="4065">
                  <c:v>29.877913426532501</c:v>
                </c:pt>
                <c:pt idx="4066">
                  <c:v>37.1114578486075</c:v>
                </c:pt>
                <c:pt idx="4067">
                  <c:v>51.631326146299998</c:v>
                </c:pt>
                <c:pt idx="4068">
                  <c:v>35.928861332762501</c:v>
                </c:pt>
                <c:pt idx="4069">
                  <c:v>39.317578154274997</c:v>
                </c:pt>
                <c:pt idx="4070">
                  <c:v>37.537573761799997</c:v>
                </c:pt>
                <c:pt idx="4071">
                  <c:v>37.075031420649992</c:v>
                </c:pt>
                <c:pt idx="4072">
                  <c:v>22.875345602894999</c:v>
                </c:pt>
                <c:pt idx="4073">
                  <c:v>35.250962137767502</c:v>
                </c:pt>
                <c:pt idx="4074">
                  <c:v>28.5308216999175</c:v>
                </c:pt>
                <c:pt idx="4075">
                  <c:v>14.6708609706975</c:v>
                </c:pt>
                <c:pt idx="4076">
                  <c:v>13.914901110922498</c:v>
                </c:pt>
                <c:pt idx="4077">
                  <c:v>15.199241932944998</c:v>
                </c:pt>
                <c:pt idx="4078">
                  <c:v>13.786945489402498</c:v>
                </c:pt>
                <c:pt idx="4079">
                  <c:v>12.559697232307499</c:v>
                </c:pt>
                <c:pt idx="4080">
                  <c:v>8.9513559847399993</c:v>
                </c:pt>
                <c:pt idx="4081">
                  <c:v>9.3911771716924992</c:v>
                </c:pt>
                <c:pt idx="4082">
                  <c:v>10.063729978249999</c:v>
                </c:pt>
                <c:pt idx="4083">
                  <c:v>10.4390314234575</c:v>
                </c:pt>
                <c:pt idx="4084">
                  <c:v>12.3081589342675</c:v>
                </c:pt>
                <c:pt idx="4085">
                  <c:v>12.517661598957499</c:v>
                </c:pt>
                <c:pt idx="4086">
                  <c:v>17.8794774645825</c:v>
                </c:pt>
                <c:pt idx="4087">
                  <c:v>17.662554992332499</c:v>
                </c:pt>
                <c:pt idx="4088">
                  <c:v>16.412453597652497</c:v>
                </c:pt>
                <c:pt idx="4089">
                  <c:v>18.01900473181</c:v>
                </c:pt>
                <c:pt idx="4090">
                  <c:v>13.2241333262625</c:v>
                </c:pt>
                <c:pt idx="4091">
                  <c:v>12.683515664902499</c:v>
                </c:pt>
                <c:pt idx="4092">
                  <c:v>14.561236724112499</c:v>
                </c:pt>
                <c:pt idx="4093">
                  <c:v>14.017580161549999</c:v>
                </c:pt>
                <c:pt idx="4094">
                  <c:v>18.522618149147497</c:v>
                </c:pt>
                <c:pt idx="4095">
                  <c:v>15.316869319712501</c:v>
                </c:pt>
                <c:pt idx="4096">
                  <c:v>16.843972402812497</c:v>
                </c:pt>
                <c:pt idx="4097">
                  <c:v>19.229292943355002</c:v>
                </c:pt>
                <c:pt idx="4098">
                  <c:v>19.942057047717501</c:v>
                </c:pt>
                <c:pt idx="4099">
                  <c:v>17.14354136819</c:v>
                </c:pt>
                <c:pt idx="4100">
                  <c:v>16.897768900317502</c:v>
                </c:pt>
                <c:pt idx="4101">
                  <c:v>17.6725218116325</c:v>
                </c:pt>
                <c:pt idx="4102">
                  <c:v>15.504359720019998</c:v>
                </c:pt>
                <c:pt idx="4103">
                  <c:v>13.0861512934425</c:v>
                </c:pt>
                <c:pt idx="4104">
                  <c:v>10.53525285672</c:v>
                </c:pt>
                <c:pt idx="4105">
                  <c:v>9.4285561008924983</c:v>
                </c:pt>
                <c:pt idx="4106">
                  <c:v>9.0153344463324991</c:v>
                </c:pt>
                <c:pt idx="4107">
                  <c:v>9.8269437471374985</c:v>
                </c:pt>
                <c:pt idx="4108">
                  <c:v>8.7924314508424999</c:v>
                </c:pt>
                <c:pt idx="4109">
                  <c:v>8.261728353092499</c:v>
                </c:pt>
                <c:pt idx="4110">
                  <c:v>9.2389380427150005</c:v>
                </c:pt>
                <c:pt idx="4111">
                  <c:v>11.045358878802499</c:v>
                </c:pt>
                <c:pt idx="4112">
                  <c:v>20.060430082727496</c:v>
                </c:pt>
                <c:pt idx="4113">
                  <c:v>12.698799171662499</c:v>
                </c:pt>
                <c:pt idx="4114">
                  <c:v>11.493847494864999</c:v>
                </c:pt>
                <c:pt idx="4115">
                  <c:v>16.310964236364999</c:v>
                </c:pt>
                <c:pt idx="4116">
                  <c:v>12.346596681039999</c:v>
                </c:pt>
                <c:pt idx="4117">
                  <c:v>12.603143559665</c:v>
                </c:pt>
                <c:pt idx="4118">
                  <c:v>12.185305175822499</c:v>
                </c:pt>
                <c:pt idx="4119">
                  <c:v>11.722428771375</c:v>
                </c:pt>
                <c:pt idx="4120">
                  <c:v>13.263729625077501</c:v>
                </c:pt>
                <c:pt idx="4121">
                  <c:v>14.3308917870275</c:v>
                </c:pt>
                <c:pt idx="4122">
                  <c:v>11.777366852004999</c:v>
                </c:pt>
                <c:pt idx="4123">
                  <c:v>12.56567981787</c:v>
                </c:pt>
                <c:pt idx="4124">
                  <c:v>11.281536520407499</c:v>
                </c:pt>
                <c:pt idx="4125">
                  <c:v>9.2455440298349991</c:v>
                </c:pt>
                <c:pt idx="4126">
                  <c:v>9.8278687443799999</c:v>
                </c:pt>
                <c:pt idx="4127">
                  <c:v>9.9278977592999986</c:v>
                </c:pt>
                <c:pt idx="4128">
                  <c:v>12.1135360080675</c:v>
                </c:pt>
                <c:pt idx="4129">
                  <c:v>10.344104673667498</c:v>
                </c:pt>
                <c:pt idx="4130">
                  <c:v>10.312428961969999</c:v>
                </c:pt>
                <c:pt idx="4131">
                  <c:v>9.3879501622300001</c:v>
                </c:pt>
                <c:pt idx="4132">
                  <c:v>8.8652293956899992</c:v>
                </c:pt>
                <c:pt idx="4133">
                  <c:v>7.4447290547299998</c:v>
                </c:pt>
                <c:pt idx="4134">
                  <c:v>7.7738565455099993</c:v>
                </c:pt>
                <c:pt idx="4135">
                  <c:v>7.9384975346425</c:v>
                </c:pt>
                <c:pt idx="4136">
                  <c:v>8.4230389659500009</c:v>
                </c:pt>
                <c:pt idx="4137">
                  <c:v>11.505232059892499</c:v>
                </c:pt>
                <c:pt idx="4138">
                  <c:v>10.712718894202499</c:v>
                </c:pt>
                <c:pt idx="4139">
                  <c:v>10.657867231045</c:v>
                </c:pt>
                <c:pt idx="4140">
                  <c:v>11.911493593277498</c:v>
                </c:pt>
                <c:pt idx="4141">
                  <c:v>10.690238750012501</c:v>
                </c:pt>
                <c:pt idx="4142">
                  <c:v>11.731192580517499</c:v>
                </c:pt>
                <c:pt idx="4143">
                  <c:v>13.11624119899</c:v>
                </c:pt>
                <c:pt idx="4144">
                  <c:v>11.5137688612375</c:v>
                </c:pt>
                <c:pt idx="4145">
                  <c:v>13.3239310659675</c:v>
                </c:pt>
                <c:pt idx="4146">
                  <c:v>14.052609134665</c:v>
                </c:pt>
                <c:pt idx="4147">
                  <c:v>13.972259344435001</c:v>
                </c:pt>
                <c:pt idx="4148">
                  <c:v>13.418799155837499</c:v>
                </c:pt>
                <c:pt idx="4149">
                  <c:v>13.190693119319999</c:v>
                </c:pt>
                <c:pt idx="4150">
                  <c:v>9.3580491828999985</c:v>
                </c:pt>
                <c:pt idx="4151">
                  <c:v>10.32412699572</c:v>
                </c:pt>
                <c:pt idx="4152">
                  <c:v>8.6788576365424994</c:v>
                </c:pt>
                <c:pt idx="4153">
                  <c:v>9.2828876259449995</c:v>
                </c:pt>
                <c:pt idx="4154">
                  <c:v>9.819028604475001</c:v>
                </c:pt>
                <c:pt idx="4155">
                  <c:v>11.107234562184999</c:v>
                </c:pt>
                <c:pt idx="4156">
                  <c:v>10.0917242346625</c:v>
                </c:pt>
                <c:pt idx="4157">
                  <c:v>15.039841176837498</c:v>
                </c:pt>
                <c:pt idx="4158">
                  <c:v>19.678873678317498</c:v>
                </c:pt>
                <c:pt idx="4159">
                  <c:v>11.3639737095275</c:v>
                </c:pt>
                <c:pt idx="4160">
                  <c:v>16.641237454492497</c:v>
                </c:pt>
                <c:pt idx="4161">
                  <c:v>18.685149594849999</c:v>
                </c:pt>
                <c:pt idx="4162">
                  <c:v>18.016174852412501</c:v>
                </c:pt>
                <c:pt idx="4163">
                  <c:v>10.7576421897025</c:v>
                </c:pt>
                <c:pt idx="4164">
                  <c:v>14.260242954602498</c:v>
                </c:pt>
                <c:pt idx="4165">
                  <c:v>13.321921575499999</c:v>
                </c:pt>
                <c:pt idx="4166">
                  <c:v>20.085017840292497</c:v>
                </c:pt>
                <c:pt idx="4167">
                  <c:v>67.429688452324996</c:v>
                </c:pt>
                <c:pt idx="4168">
                  <c:v>112.90308148612499</c:v>
                </c:pt>
                <c:pt idx="4169">
                  <c:v>82.235542154474999</c:v>
                </c:pt>
                <c:pt idx="4170">
                  <c:v>88.153415384199988</c:v>
                </c:pt>
                <c:pt idx="4171">
                  <c:v>80.320615677149988</c:v>
                </c:pt>
                <c:pt idx="4172">
                  <c:v>67.059928271899992</c:v>
                </c:pt>
                <c:pt idx="4173">
                  <c:v>49.922723197874994</c:v>
                </c:pt>
                <c:pt idx="4174">
                  <c:v>53.514417507624998</c:v>
                </c:pt>
                <c:pt idx="4175">
                  <c:v>62.725419701249997</c:v>
                </c:pt>
                <c:pt idx="4176">
                  <c:v>63.85779870815</c:v>
                </c:pt>
                <c:pt idx="4177">
                  <c:v>76.26650434135</c:v>
                </c:pt>
                <c:pt idx="4178">
                  <c:v>70.474530609550001</c:v>
                </c:pt>
                <c:pt idx="4179">
                  <c:v>59.308307017174997</c:v>
                </c:pt>
                <c:pt idx="4180">
                  <c:v>56.458199788549997</c:v>
                </c:pt>
                <c:pt idx="4181">
                  <c:v>84.548154950874988</c:v>
                </c:pt>
                <c:pt idx="4182">
                  <c:v>89.716512264499997</c:v>
                </c:pt>
                <c:pt idx="4183">
                  <c:v>57.099868652899993</c:v>
                </c:pt>
                <c:pt idx="4184">
                  <c:v>59.884003220924996</c:v>
                </c:pt>
                <c:pt idx="4185">
                  <c:v>47.431022221524998</c:v>
                </c:pt>
                <c:pt idx="4186">
                  <c:v>78.496449969349996</c:v>
                </c:pt>
                <c:pt idx="4187">
                  <c:v>67.250166158024996</c:v>
                </c:pt>
                <c:pt idx="4188">
                  <c:v>74.158441423975006</c:v>
                </c:pt>
                <c:pt idx="4189">
                  <c:v>61.522810911149989</c:v>
                </c:pt>
                <c:pt idx="4190">
                  <c:v>68.788621751099996</c:v>
                </c:pt>
                <c:pt idx="4191">
                  <c:v>70.731082807524984</c:v>
                </c:pt>
                <c:pt idx="4192">
                  <c:v>90.87870013525</c:v>
                </c:pt>
                <c:pt idx="4193">
                  <c:v>92.680608966399987</c:v>
                </c:pt>
                <c:pt idx="4194">
                  <c:v>97.110228914125003</c:v>
                </c:pt>
                <c:pt idx="4195">
                  <c:v>77.872296215649996</c:v>
                </c:pt>
                <c:pt idx="4196">
                  <c:v>76.654718464274993</c:v>
                </c:pt>
                <c:pt idx="4197">
                  <c:v>55.239344571874994</c:v>
                </c:pt>
                <c:pt idx="4198">
                  <c:v>62.221040705774996</c:v>
                </c:pt>
                <c:pt idx="4199">
                  <c:v>67.692019689549994</c:v>
                </c:pt>
                <c:pt idx="4200">
                  <c:v>66.196431143274992</c:v>
                </c:pt>
                <c:pt idx="4201">
                  <c:v>52.717384353674994</c:v>
                </c:pt>
                <c:pt idx="4202">
                  <c:v>64.179316404624998</c:v>
                </c:pt>
                <c:pt idx="4203">
                  <c:v>58.146088591199998</c:v>
                </c:pt>
                <c:pt idx="4204">
                  <c:v>77.16793130047499</c:v>
                </c:pt>
                <c:pt idx="4205">
                  <c:v>112.35223518457499</c:v>
                </c:pt>
                <c:pt idx="4206">
                  <c:v>110.46991440319999</c:v>
                </c:pt>
                <c:pt idx="4207">
                  <c:v>128.3918251808</c:v>
                </c:pt>
                <c:pt idx="4208">
                  <c:v>111.153183253775</c:v>
                </c:pt>
                <c:pt idx="4209">
                  <c:v>113.74804008789999</c:v>
                </c:pt>
                <c:pt idx="4210">
                  <c:v>102.2267285722</c:v>
                </c:pt>
                <c:pt idx="4211">
                  <c:v>105.04450129622499</c:v>
                </c:pt>
                <c:pt idx="4212">
                  <c:v>108.956476410325</c:v>
                </c:pt>
                <c:pt idx="4213">
                  <c:v>80.000755392724997</c:v>
                </c:pt>
                <c:pt idx="4214">
                  <c:v>107.790884060075</c:v>
                </c:pt>
                <c:pt idx="4215">
                  <c:v>130.853642364</c:v>
                </c:pt>
                <c:pt idx="4216">
                  <c:v>103.09185637764999</c:v>
                </c:pt>
                <c:pt idx="4217">
                  <c:v>102.557058521625</c:v>
                </c:pt>
                <c:pt idx="4218">
                  <c:v>102.48420571632499</c:v>
                </c:pt>
                <c:pt idx="4219">
                  <c:v>80.314800367000004</c:v>
                </c:pt>
                <c:pt idx="4220">
                  <c:v>76.864174593724996</c:v>
                </c:pt>
                <c:pt idx="4221">
                  <c:v>58.839923136800003</c:v>
                </c:pt>
                <c:pt idx="4222">
                  <c:v>60.6944511023</c:v>
                </c:pt>
                <c:pt idx="4223">
                  <c:v>55.037034430475003</c:v>
                </c:pt>
                <c:pt idx="4224">
                  <c:v>47.688856067700002</c:v>
                </c:pt>
                <c:pt idx="4225">
                  <c:v>41.10574388125</c:v>
                </c:pt>
                <c:pt idx="4226">
                  <c:v>50.335282472075001</c:v>
                </c:pt>
                <c:pt idx="4227">
                  <c:v>60.753214028599992</c:v>
                </c:pt>
                <c:pt idx="4228">
                  <c:v>79.609043085699994</c:v>
                </c:pt>
                <c:pt idx="4229">
                  <c:v>110.70096802477499</c:v>
                </c:pt>
                <c:pt idx="4230">
                  <c:v>112.848547490825</c:v>
                </c:pt>
                <c:pt idx="4231">
                  <c:v>125.52825168340001</c:v>
                </c:pt>
                <c:pt idx="4232">
                  <c:v>113.762158994125</c:v>
                </c:pt>
                <c:pt idx="4233">
                  <c:v>91.506918779599999</c:v>
                </c:pt>
                <c:pt idx="4234">
                  <c:v>87.921359547424998</c:v>
                </c:pt>
                <c:pt idx="4235">
                  <c:v>107.58142577709999</c:v>
                </c:pt>
                <c:pt idx="4236">
                  <c:v>91.447254786925001</c:v>
                </c:pt>
                <c:pt idx="4237">
                  <c:v>103.55558409344999</c:v>
                </c:pt>
                <c:pt idx="4238">
                  <c:v>100.04393296067499</c:v>
                </c:pt>
                <c:pt idx="4239">
                  <c:v>94.20218207424999</c:v>
                </c:pt>
                <c:pt idx="4240">
                  <c:v>104.17095887594999</c:v>
                </c:pt>
                <c:pt idx="4241">
                  <c:v>87.832371105099995</c:v>
                </c:pt>
                <c:pt idx="4242">
                  <c:v>75.784782525099999</c:v>
                </c:pt>
                <c:pt idx="4243">
                  <c:v>78.353650247074995</c:v>
                </c:pt>
                <c:pt idx="4244">
                  <c:v>71.396425596624994</c:v>
                </c:pt>
                <c:pt idx="4245">
                  <c:v>55.898414968725</c:v>
                </c:pt>
                <c:pt idx="4246">
                  <c:v>41.370470373075001</c:v>
                </c:pt>
                <c:pt idx="4247">
                  <c:v>47.598770139374999</c:v>
                </c:pt>
                <c:pt idx="4248">
                  <c:v>46.709991591799998</c:v>
                </c:pt>
                <c:pt idx="4249">
                  <c:v>54.632185425174995</c:v>
                </c:pt>
                <c:pt idx="4250">
                  <c:v>50.130658327475004</c:v>
                </c:pt>
                <c:pt idx="4251">
                  <c:v>44.659891986864999</c:v>
                </c:pt>
                <c:pt idx="4252">
                  <c:v>62.234582166474993</c:v>
                </c:pt>
                <c:pt idx="4253">
                  <c:v>87.931909862175004</c:v>
                </c:pt>
                <c:pt idx="4254">
                  <c:v>107.45795675894999</c:v>
                </c:pt>
                <c:pt idx="4255">
                  <c:v>107.35046652862499</c:v>
                </c:pt>
                <c:pt idx="4256">
                  <c:v>115.56994432705</c:v>
                </c:pt>
                <c:pt idx="4257">
                  <c:v>108.04914763714999</c:v>
                </c:pt>
                <c:pt idx="4258">
                  <c:v>127.45978016722498</c:v>
                </c:pt>
                <c:pt idx="4259">
                  <c:v>104.771547274075</c:v>
                </c:pt>
                <c:pt idx="4260">
                  <c:v>88.404896450999999</c:v>
                </c:pt>
                <c:pt idx="4261">
                  <c:v>109.126794300025</c:v>
                </c:pt>
                <c:pt idx="4262">
                  <c:v>97.830715690450006</c:v>
                </c:pt>
                <c:pt idx="4263">
                  <c:v>55.047806548750003</c:v>
                </c:pt>
                <c:pt idx="4264">
                  <c:v>72.635291157499992</c:v>
                </c:pt>
                <c:pt idx="4265">
                  <c:v>72.230937821075003</c:v>
                </c:pt>
                <c:pt idx="4266">
                  <c:v>79.362508637174997</c:v>
                </c:pt>
                <c:pt idx="4267">
                  <c:v>72.57626894869999</c:v>
                </c:pt>
                <c:pt idx="4268">
                  <c:v>59.638941473125001</c:v>
                </c:pt>
                <c:pt idx="4269">
                  <c:v>44.395172501874995</c:v>
                </c:pt>
                <c:pt idx="4270">
                  <c:v>38.241865275675003</c:v>
                </c:pt>
                <c:pt idx="4271">
                  <c:v>35.229742072625001</c:v>
                </c:pt>
                <c:pt idx="4272">
                  <c:v>44.271524459424995</c:v>
                </c:pt>
                <c:pt idx="4273">
                  <c:v>35.070352539199995</c:v>
                </c:pt>
                <c:pt idx="4274">
                  <c:v>38.153345513924997</c:v>
                </c:pt>
                <c:pt idx="4275">
                  <c:v>22.515917583705001</c:v>
                </c:pt>
                <c:pt idx="4276">
                  <c:v>38.595077578999998</c:v>
                </c:pt>
                <c:pt idx="4277">
                  <c:v>52.418249751424995</c:v>
                </c:pt>
                <c:pt idx="4278">
                  <c:v>51.327592870474994</c:v>
                </c:pt>
                <c:pt idx="4279">
                  <c:v>68.02872075434999</c:v>
                </c:pt>
                <c:pt idx="4280">
                  <c:v>78.866565471849995</c:v>
                </c:pt>
                <c:pt idx="4281">
                  <c:v>69.196065329050001</c:v>
                </c:pt>
                <c:pt idx="4282">
                  <c:v>61.411082992475002</c:v>
                </c:pt>
                <c:pt idx="4283">
                  <c:v>61.486348165975002</c:v>
                </c:pt>
                <c:pt idx="4284">
                  <c:v>65.338640593275002</c:v>
                </c:pt>
                <c:pt idx="4285">
                  <c:v>61.073061563774992</c:v>
                </c:pt>
                <c:pt idx="4286">
                  <c:v>51.989561568174992</c:v>
                </c:pt>
                <c:pt idx="4287">
                  <c:v>45.649072503599996</c:v>
                </c:pt>
                <c:pt idx="4288">
                  <c:v>51.880294569899995</c:v>
                </c:pt>
                <c:pt idx="4289">
                  <c:v>46.794321563224997</c:v>
                </c:pt>
                <c:pt idx="4290">
                  <c:v>56.258435151900002</c:v>
                </c:pt>
                <c:pt idx="4291">
                  <c:v>38.314534582499995</c:v>
                </c:pt>
                <c:pt idx="4292">
                  <c:v>54.858558663374993</c:v>
                </c:pt>
                <c:pt idx="4293">
                  <c:v>38.355615850924998</c:v>
                </c:pt>
                <c:pt idx="4294">
                  <c:v>26.753136242739998</c:v>
                </c:pt>
                <c:pt idx="4295">
                  <c:v>34.820469349749999</c:v>
                </c:pt>
                <c:pt idx="4296">
                  <c:v>24.143553813809998</c:v>
                </c:pt>
                <c:pt idx="4297">
                  <c:v>16.9300028185875</c:v>
                </c:pt>
                <c:pt idx="4298">
                  <c:v>18.671094120679999</c:v>
                </c:pt>
                <c:pt idx="4299">
                  <c:v>28.2131305509225</c:v>
                </c:pt>
                <c:pt idx="4300">
                  <c:v>26.080231650472498</c:v>
                </c:pt>
                <c:pt idx="4301">
                  <c:v>26.5812232418475</c:v>
                </c:pt>
                <c:pt idx="4302">
                  <c:v>36.037367246174995</c:v>
                </c:pt>
                <c:pt idx="4303">
                  <c:v>20.941731401457499</c:v>
                </c:pt>
                <c:pt idx="4304">
                  <c:v>33.275387966674998</c:v>
                </c:pt>
                <c:pt idx="4305">
                  <c:v>37.139006560275</c:v>
                </c:pt>
                <c:pt idx="4306">
                  <c:v>54.10358781115</c:v>
                </c:pt>
                <c:pt idx="4307">
                  <c:v>34.940335826174994</c:v>
                </c:pt>
                <c:pt idx="4308">
                  <c:v>47.385344939199996</c:v>
                </c:pt>
                <c:pt idx="4309">
                  <c:v>37.607160553050001</c:v>
                </c:pt>
                <c:pt idx="4310">
                  <c:v>64.419539162649997</c:v>
                </c:pt>
                <c:pt idx="4311">
                  <c:v>54.257472781874995</c:v>
                </c:pt>
                <c:pt idx="4312">
                  <c:v>54.570966735474997</c:v>
                </c:pt>
                <c:pt idx="4313">
                  <c:v>48.421349672249995</c:v>
                </c:pt>
                <c:pt idx="4314">
                  <c:v>32.177912328425002</c:v>
                </c:pt>
                <c:pt idx="4315">
                  <c:v>32.126286618500004</c:v>
                </c:pt>
                <c:pt idx="4316">
                  <c:v>38.797358812550002</c:v>
                </c:pt>
                <c:pt idx="4317">
                  <c:v>44.851991499374996</c:v>
                </c:pt>
                <c:pt idx="4318">
                  <c:v>26.488215324374998</c:v>
                </c:pt>
                <c:pt idx="4319">
                  <c:v>27.073060340265002</c:v>
                </c:pt>
                <c:pt idx="4320">
                  <c:v>34.786667532534999</c:v>
                </c:pt>
                <c:pt idx="4321">
                  <c:v>28.21202081657</c:v>
                </c:pt>
                <c:pt idx="4322">
                  <c:v>21.010640358537497</c:v>
                </c:pt>
                <c:pt idx="4323">
                  <c:v>38.130700573024995</c:v>
                </c:pt>
                <c:pt idx="4324">
                  <c:v>68.62208145462499</c:v>
                </c:pt>
                <c:pt idx="4325">
                  <c:v>87.262491047124996</c:v>
                </c:pt>
                <c:pt idx="4326">
                  <c:v>95.645584187124996</c:v>
                </c:pt>
                <c:pt idx="4327">
                  <c:v>101.102191285175</c:v>
                </c:pt>
                <c:pt idx="4328">
                  <c:v>80.945769864974991</c:v>
                </c:pt>
                <c:pt idx="4329">
                  <c:v>80.840708180549996</c:v>
                </c:pt>
                <c:pt idx="4330">
                  <c:v>84.320044710924989</c:v>
                </c:pt>
                <c:pt idx="4331">
                  <c:v>93.02812265579999</c:v>
                </c:pt>
                <c:pt idx="4332">
                  <c:v>90.433185377249998</c:v>
                </c:pt>
                <c:pt idx="4333">
                  <c:v>74.395315636849986</c:v>
                </c:pt>
                <c:pt idx="4334">
                  <c:v>56.550170438024999</c:v>
                </c:pt>
                <c:pt idx="4335">
                  <c:v>91.447120232199993</c:v>
                </c:pt>
                <c:pt idx="4336">
                  <c:v>86.071543571024989</c:v>
                </c:pt>
                <c:pt idx="4337">
                  <c:v>70.907623544074994</c:v>
                </c:pt>
                <c:pt idx="4338">
                  <c:v>78.51923936355</c:v>
                </c:pt>
                <c:pt idx="4339">
                  <c:v>55.665443224874998</c:v>
                </c:pt>
                <c:pt idx="4340">
                  <c:v>55.6976908388</c:v>
                </c:pt>
                <c:pt idx="4341">
                  <c:v>50.087578616499997</c:v>
                </c:pt>
                <c:pt idx="4342">
                  <c:v>53.269312340749998</c:v>
                </c:pt>
                <c:pt idx="4343">
                  <c:v>38.471276292474997</c:v>
                </c:pt>
                <c:pt idx="4344">
                  <c:v>26.9853017053975</c:v>
                </c:pt>
                <c:pt idx="4345">
                  <c:v>31.657125240154997</c:v>
                </c:pt>
                <c:pt idx="4346">
                  <c:v>27.575213511032498</c:v>
                </c:pt>
                <c:pt idx="4347">
                  <c:v>26.551382570289999</c:v>
                </c:pt>
                <c:pt idx="4348">
                  <c:v>41.988957223625</c:v>
                </c:pt>
                <c:pt idx="4349">
                  <c:v>76.355062942949999</c:v>
                </c:pt>
                <c:pt idx="4350">
                  <c:v>87.919623443374988</c:v>
                </c:pt>
                <c:pt idx="4351">
                  <c:v>94.87552661734999</c:v>
                </c:pt>
                <c:pt idx="4352">
                  <c:v>79.470448925574999</c:v>
                </c:pt>
                <c:pt idx="4353">
                  <c:v>71.399748796075002</c:v>
                </c:pt>
                <c:pt idx="4354">
                  <c:v>71.987280028324989</c:v>
                </c:pt>
                <c:pt idx="4355">
                  <c:v>60.855174355299994</c:v>
                </c:pt>
                <c:pt idx="4356">
                  <c:v>84.575453941024989</c:v>
                </c:pt>
                <c:pt idx="4357">
                  <c:v>71.492058628124994</c:v>
                </c:pt>
                <c:pt idx="4358">
                  <c:v>79.198924242375</c:v>
                </c:pt>
                <c:pt idx="4359">
                  <c:v>88.203197514374992</c:v>
                </c:pt>
                <c:pt idx="4360">
                  <c:v>71.044160467075002</c:v>
                </c:pt>
                <c:pt idx="4361">
                  <c:v>80.007705691724993</c:v>
                </c:pt>
                <c:pt idx="4362">
                  <c:v>67.27626262172501</c:v>
                </c:pt>
                <c:pt idx="4363">
                  <c:v>46.356636067125002</c:v>
                </c:pt>
                <c:pt idx="4364">
                  <c:v>41.762583670274999</c:v>
                </c:pt>
                <c:pt idx="4365">
                  <c:v>55.355036461574997</c:v>
                </c:pt>
                <c:pt idx="4366">
                  <c:v>37.966040628575001</c:v>
                </c:pt>
                <c:pt idx="4367">
                  <c:v>35.532098820999998</c:v>
                </c:pt>
                <c:pt idx="4368">
                  <c:v>29.559078103975001</c:v>
                </c:pt>
                <c:pt idx="4369">
                  <c:v>23.425619165637499</c:v>
                </c:pt>
                <c:pt idx="4370">
                  <c:v>17.271290159629999</c:v>
                </c:pt>
                <c:pt idx="4371">
                  <c:v>43.262074069600004</c:v>
                </c:pt>
                <c:pt idx="4372">
                  <c:v>31.120093246624997</c:v>
                </c:pt>
                <c:pt idx="4373">
                  <c:v>53.793522297999992</c:v>
                </c:pt>
                <c:pt idx="4374">
                  <c:v>55.505944702074991</c:v>
                </c:pt>
                <c:pt idx="4375">
                  <c:v>43.214688516699994</c:v>
                </c:pt>
                <c:pt idx="4376">
                  <c:v>59.030497302299992</c:v>
                </c:pt>
                <c:pt idx="4377">
                  <c:v>38.842848376254999</c:v>
                </c:pt>
                <c:pt idx="4378">
                  <c:v>27.217937954404999</c:v>
                </c:pt>
                <c:pt idx="4379">
                  <c:v>30.121957025912497</c:v>
                </c:pt>
                <c:pt idx="4380">
                  <c:v>27.577425174522499</c:v>
                </c:pt>
                <c:pt idx="4381">
                  <c:v>27.985530581797502</c:v>
                </c:pt>
                <c:pt idx="4382">
                  <c:v>28.384371271447499</c:v>
                </c:pt>
                <c:pt idx="4383">
                  <c:v>38.905363052524997</c:v>
                </c:pt>
                <c:pt idx="4384">
                  <c:v>37.768038339375003</c:v>
                </c:pt>
                <c:pt idx="4385">
                  <c:v>34.882835354962502</c:v>
                </c:pt>
                <c:pt idx="4386">
                  <c:v>37.964457066675003</c:v>
                </c:pt>
                <c:pt idx="4387">
                  <c:v>14.337311679505</c:v>
                </c:pt>
                <c:pt idx="4388">
                  <c:v>30.591406936974998</c:v>
                </c:pt>
                <c:pt idx="4389">
                  <c:v>24.030744486082497</c:v>
                </c:pt>
                <c:pt idx="4390">
                  <c:v>31.637743156074997</c:v>
                </c:pt>
                <c:pt idx="4391">
                  <c:v>18.895589573894998</c:v>
                </c:pt>
                <c:pt idx="4392">
                  <c:v>16.135545447662501</c:v>
                </c:pt>
                <c:pt idx="4393">
                  <c:v>18.0891615487125</c:v>
                </c:pt>
                <c:pt idx="4394">
                  <c:v>18.802190891432499</c:v>
                </c:pt>
                <c:pt idx="4395">
                  <c:v>18.195146189067501</c:v>
                </c:pt>
                <c:pt idx="4396">
                  <c:v>19.293154831439999</c:v>
                </c:pt>
                <c:pt idx="4397">
                  <c:v>29.218522300095</c:v>
                </c:pt>
                <c:pt idx="4398">
                  <c:v>39.712562802225001</c:v>
                </c:pt>
                <c:pt idx="4399">
                  <c:v>26.268799235389999</c:v>
                </c:pt>
                <c:pt idx="4400">
                  <c:v>21.022712193612499</c:v>
                </c:pt>
                <c:pt idx="4401">
                  <c:v>20.081230212882499</c:v>
                </c:pt>
                <c:pt idx="4402">
                  <c:v>13.173158383420001</c:v>
                </c:pt>
                <c:pt idx="4403">
                  <c:v>11.168766892984999</c:v>
                </c:pt>
                <c:pt idx="4404">
                  <c:v>19.617218505389999</c:v>
                </c:pt>
                <c:pt idx="4405">
                  <c:v>28.908738241679998</c:v>
                </c:pt>
                <c:pt idx="4406">
                  <c:v>35.80627849015</c:v>
                </c:pt>
                <c:pt idx="4407">
                  <c:v>26.40992474239</c:v>
                </c:pt>
                <c:pt idx="4408">
                  <c:v>27.68576433634</c:v>
                </c:pt>
                <c:pt idx="4409">
                  <c:v>23.089064885292501</c:v>
                </c:pt>
                <c:pt idx="4410">
                  <c:v>20.131673414590001</c:v>
                </c:pt>
                <c:pt idx="4411">
                  <c:v>12.0585023004225</c:v>
                </c:pt>
                <c:pt idx="4412">
                  <c:v>11.193242227472499</c:v>
                </c:pt>
                <c:pt idx="4413">
                  <c:v>12.007375955222498</c:v>
                </c:pt>
                <c:pt idx="4414">
                  <c:v>13.81117648523</c:v>
                </c:pt>
                <c:pt idx="4415">
                  <c:v>24.575477548997497</c:v>
                </c:pt>
                <c:pt idx="4416">
                  <c:v>10.404640395595001</c:v>
                </c:pt>
                <c:pt idx="4417">
                  <c:v>10.4776758456</c:v>
                </c:pt>
                <c:pt idx="4418">
                  <c:v>24.21493747385</c:v>
                </c:pt>
                <c:pt idx="4419">
                  <c:v>11.308990387682501</c:v>
                </c:pt>
                <c:pt idx="4420">
                  <c:v>28.113779457554998</c:v>
                </c:pt>
                <c:pt idx="4421">
                  <c:v>21.378485379097501</c:v>
                </c:pt>
                <c:pt idx="4422">
                  <c:v>35.080843875059998</c:v>
                </c:pt>
                <c:pt idx="4423">
                  <c:v>30.35894519655</c:v>
                </c:pt>
                <c:pt idx="4424">
                  <c:v>25.9957399478875</c:v>
                </c:pt>
                <c:pt idx="4425">
                  <c:v>21.0683981349225</c:v>
                </c:pt>
                <c:pt idx="4426">
                  <c:v>19.1016019107925</c:v>
                </c:pt>
                <c:pt idx="4427">
                  <c:v>26.564909624814998</c:v>
                </c:pt>
                <c:pt idx="4428">
                  <c:v>11.570710129335</c:v>
                </c:pt>
                <c:pt idx="4429">
                  <c:v>23.179821491494998</c:v>
                </c:pt>
                <c:pt idx="4430">
                  <c:v>24.301896477667501</c:v>
                </c:pt>
                <c:pt idx="4431">
                  <c:v>16.140933272117501</c:v>
                </c:pt>
                <c:pt idx="4432">
                  <c:v>21.666630547570001</c:v>
                </c:pt>
                <c:pt idx="4433">
                  <c:v>31.297661355939997</c:v>
                </c:pt>
                <c:pt idx="4434">
                  <c:v>29.759546800527499</c:v>
                </c:pt>
                <c:pt idx="4435">
                  <c:v>12.113182658067499</c:v>
                </c:pt>
                <c:pt idx="4436">
                  <c:v>27.5837381714625</c:v>
                </c:pt>
                <c:pt idx="4437">
                  <c:v>14.009897601497499</c:v>
                </c:pt>
                <c:pt idx="4438">
                  <c:v>19.986564726739999</c:v>
                </c:pt>
                <c:pt idx="4439">
                  <c:v>21.078122488317501</c:v>
                </c:pt>
                <c:pt idx="4440">
                  <c:v>14.411361220612498</c:v>
                </c:pt>
                <c:pt idx="4441">
                  <c:v>15.712444797989999</c:v>
                </c:pt>
                <c:pt idx="4442">
                  <c:v>13.538143111175</c:v>
                </c:pt>
                <c:pt idx="4443">
                  <c:v>8.5569909904499983</c:v>
                </c:pt>
                <c:pt idx="4444">
                  <c:v>16.712807365317499</c:v>
                </c:pt>
                <c:pt idx="4445">
                  <c:v>10.672303129465</c:v>
                </c:pt>
                <c:pt idx="4446">
                  <c:v>11.2146330986625</c:v>
                </c:pt>
                <c:pt idx="4447">
                  <c:v>20.685592738059999</c:v>
                </c:pt>
                <c:pt idx="4448">
                  <c:v>13.520289989257499</c:v>
                </c:pt>
                <c:pt idx="4449">
                  <c:v>30.262262583759998</c:v>
                </c:pt>
                <c:pt idx="4450">
                  <c:v>21.456534904757497</c:v>
                </c:pt>
                <c:pt idx="4451">
                  <c:v>16.2963209448925</c:v>
                </c:pt>
                <c:pt idx="4452">
                  <c:v>25.7377214486425</c:v>
                </c:pt>
                <c:pt idx="4453">
                  <c:v>12.233271312377498</c:v>
                </c:pt>
                <c:pt idx="4454">
                  <c:v>28.687147467759999</c:v>
                </c:pt>
                <c:pt idx="4455">
                  <c:v>15.774083694375001</c:v>
                </c:pt>
                <c:pt idx="4456">
                  <c:v>39.748440580295004</c:v>
                </c:pt>
                <c:pt idx="4457">
                  <c:v>25.911683602585001</c:v>
                </c:pt>
                <c:pt idx="4458">
                  <c:v>22.290848794807498</c:v>
                </c:pt>
                <c:pt idx="4459">
                  <c:v>26.504976611982499</c:v>
                </c:pt>
                <c:pt idx="4460">
                  <c:v>28.553254377264999</c:v>
                </c:pt>
                <c:pt idx="4461">
                  <c:v>26.995719311915</c:v>
                </c:pt>
                <c:pt idx="4462">
                  <c:v>22.469751415392498</c:v>
                </c:pt>
                <c:pt idx="4463">
                  <c:v>23.712465300135001</c:v>
                </c:pt>
                <c:pt idx="4464">
                  <c:v>10.538762336082501</c:v>
                </c:pt>
                <c:pt idx="4465">
                  <c:v>13.374425447557499</c:v>
                </c:pt>
                <c:pt idx="4466">
                  <c:v>11.7670205391025</c:v>
                </c:pt>
                <c:pt idx="4467">
                  <c:v>10.83774562861</c:v>
                </c:pt>
                <c:pt idx="4468">
                  <c:v>16.166876081092497</c:v>
                </c:pt>
                <c:pt idx="4469">
                  <c:v>17.344913252650002</c:v>
                </c:pt>
                <c:pt idx="4470">
                  <c:v>10.8844777117775</c:v>
                </c:pt>
                <c:pt idx="4471">
                  <c:v>22.060963149692498</c:v>
                </c:pt>
                <c:pt idx="4472">
                  <c:v>17.022833397812498</c:v>
                </c:pt>
                <c:pt idx="4473">
                  <c:v>22.9212185031225</c:v>
                </c:pt>
                <c:pt idx="4474">
                  <c:v>14.4660788662325</c:v>
                </c:pt>
                <c:pt idx="4475">
                  <c:v>12.62654389315</c:v>
                </c:pt>
                <c:pt idx="4476">
                  <c:v>18.24874350843</c:v>
                </c:pt>
                <c:pt idx="4477">
                  <c:v>13.892711217017499</c:v>
                </c:pt>
                <c:pt idx="4478">
                  <c:v>11.0767838480875</c:v>
                </c:pt>
                <c:pt idx="4479">
                  <c:v>20.856109866067499</c:v>
                </c:pt>
                <c:pt idx="4480">
                  <c:v>23.708550196937498</c:v>
                </c:pt>
                <c:pt idx="4481">
                  <c:v>16.357037312232499</c:v>
                </c:pt>
                <c:pt idx="4482">
                  <c:v>11.201783994339999</c:v>
                </c:pt>
                <c:pt idx="4483">
                  <c:v>26.947879060117497</c:v>
                </c:pt>
                <c:pt idx="4484">
                  <c:v>12.246063300059999</c:v>
                </c:pt>
                <c:pt idx="4485">
                  <c:v>11.561494176875</c:v>
                </c:pt>
                <c:pt idx="4486">
                  <c:v>13.65453307245</c:v>
                </c:pt>
                <c:pt idx="4487">
                  <c:v>23.1361782307225</c:v>
                </c:pt>
                <c:pt idx="4488">
                  <c:v>15.320407262849999</c:v>
                </c:pt>
                <c:pt idx="4489">
                  <c:v>26.759075049669999</c:v>
                </c:pt>
                <c:pt idx="4490">
                  <c:v>15.891911138362499</c:v>
                </c:pt>
                <c:pt idx="4491">
                  <c:v>25.626403836167498</c:v>
                </c:pt>
                <c:pt idx="4492">
                  <c:v>32.964401360799997</c:v>
                </c:pt>
                <c:pt idx="4493">
                  <c:v>36.202728379797499</c:v>
                </c:pt>
                <c:pt idx="4494">
                  <c:v>30.709999476825001</c:v>
                </c:pt>
                <c:pt idx="4495">
                  <c:v>30.365371367197501</c:v>
                </c:pt>
                <c:pt idx="4496">
                  <c:v>15.595041573597499</c:v>
                </c:pt>
                <c:pt idx="4497">
                  <c:v>31.79115098015</c:v>
                </c:pt>
                <c:pt idx="4498">
                  <c:v>34.011851157649993</c:v>
                </c:pt>
                <c:pt idx="4499">
                  <c:v>17.816902255159999</c:v>
                </c:pt>
                <c:pt idx="4500">
                  <c:v>34.899817415649999</c:v>
                </c:pt>
                <c:pt idx="4501">
                  <c:v>43.854183834474995</c:v>
                </c:pt>
                <c:pt idx="4502">
                  <c:v>27.027472188089998</c:v>
                </c:pt>
                <c:pt idx="4503">
                  <c:v>80.591179778374993</c:v>
                </c:pt>
                <c:pt idx="4504">
                  <c:v>81.944050966350005</c:v>
                </c:pt>
                <c:pt idx="4505">
                  <c:v>53.104268418972495</c:v>
                </c:pt>
                <c:pt idx="4506">
                  <c:v>28.588446205097497</c:v>
                </c:pt>
                <c:pt idx="4507">
                  <c:v>48.624987574024999</c:v>
                </c:pt>
                <c:pt idx="4508">
                  <c:v>41.234594887849994</c:v>
                </c:pt>
                <c:pt idx="4509">
                  <c:v>21.691413486124997</c:v>
                </c:pt>
                <c:pt idx="4510">
                  <c:v>34.842119992400001</c:v>
                </c:pt>
                <c:pt idx="4511">
                  <c:v>27.933791801782498</c:v>
                </c:pt>
                <c:pt idx="4512">
                  <c:v>17.450471931012498</c:v>
                </c:pt>
                <c:pt idx="4513">
                  <c:v>20.641193143072499</c:v>
                </c:pt>
                <c:pt idx="4514">
                  <c:v>41.462365940449999</c:v>
                </c:pt>
                <c:pt idx="4515">
                  <c:v>45.668190901674997</c:v>
                </c:pt>
                <c:pt idx="4516">
                  <c:v>62.548785479750002</c:v>
                </c:pt>
                <c:pt idx="4517">
                  <c:v>60.382772785149996</c:v>
                </c:pt>
                <c:pt idx="4518">
                  <c:v>39.533164743874998</c:v>
                </c:pt>
                <c:pt idx="4519">
                  <c:v>51.156624167375</c:v>
                </c:pt>
                <c:pt idx="4520">
                  <c:v>53.025362581102499</c:v>
                </c:pt>
                <c:pt idx="4521">
                  <c:v>46.667101123624995</c:v>
                </c:pt>
                <c:pt idx="4522">
                  <c:v>42.258375979024997</c:v>
                </c:pt>
                <c:pt idx="4523">
                  <c:v>47.879206729774999</c:v>
                </c:pt>
                <c:pt idx="4524">
                  <c:v>57.413815734899998</c:v>
                </c:pt>
                <c:pt idx="4525">
                  <c:v>20.901757670884997</c:v>
                </c:pt>
                <c:pt idx="4526">
                  <c:v>34.857647049467502</c:v>
                </c:pt>
                <c:pt idx="4527">
                  <c:v>47.372683807527494</c:v>
                </c:pt>
                <c:pt idx="4528">
                  <c:v>37.455710154274996</c:v>
                </c:pt>
                <c:pt idx="4529">
                  <c:v>71.742379809225</c:v>
                </c:pt>
                <c:pt idx="4530">
                  <c:v>51.213145025849997</c:v>
                </c:pt>
                <c:pt idx="4531">
                  <c:v>46.057384276824997</c:v>
                </c:pt>
                <c:pt idx="4532">
                  <c:v>65.546246176249994</c:v>
                </c:pt>
                <c:pt idx="4533">
                  <c:v>47.173385940974995</c:v>
                </c:pt>
                <c:pt idx="4534">
                  <c:v>49.842013588474998</c:v>
                </c:pt>
                <c:pt idx="4535">
                  <c:v>40.558951865075002</c:v>
                </c:pt>
                <c:pt idx="4536">
                  <c:v>42.325952141925001</c:v>
                </c:pt>
                <c:pt idx="4537">
                  <c:v>17.4325988729925</c:v>
                </c:pt>
                <c:pt idx="4538">
                  <c:v>27.3763173389675</c:v>
                </c:pt>
                <c:pt idx="4539">
                  <c:v>26.256025671090001</c:v>
                </c:pt>
                <c:pt idx="4540">
                  <c:v>61.239283740199994</c:v>
                </c:pt>
                <c:pt idx="4541">
                  <c:v>69.401559263774999</c:v>
                </c:pt>
                <c:pt idx="4542">
                  <c:v>71.702525204875002</c:v>
                </c:pt>
                <c:pt idx="4543">
                  <c:v>52.642441435374998</c:v>
                </c:pt>
                <c:pt idx="4544">
                  <c:v>64.002483934674999</c:v>
                </c:pt>
                <c:pt idx="4545">
                  <c:v>58.906403680724999</c:v>
                </c:pt>
                <c:pt idx="4546">
                  <c:v>56.490488233500002</c:v>
                </c:pt>
                <c:pt idx="4547">
                  <c:v>40.821280270724998</c:v>
                </c:pt>
                <c:pt idx="4548">
                  <c:v>47.367706394800003</c:v>
                </c:pt>
                <c:pt idx="4549">
                  <c:v>47.840692843717498</c:v>
                </c:pt>
                <c:pt idx="4550">
                  <c:v>36.912390671854993</c:v>
                </c:pt>
                <c:pt idx="4551">
                  <c:v>25.771293546337496</c:v>
                </c:pt>
                <c:pt idx="4552">
                  <c:v>22.519295184729998</c:v>
                </c:pt>
                <c:pt idx="4553">
                  <c:v>39.429581896527495</c:v>
                </c:pt>
                <c:pt idx="4554">
                  <c:v>36.570332343554995</c:v>
                </c:pt>
                <c:pt idx="4555">
                  <c:v>31.168941101254998</c:v>
                </c:pt>
                <c:pt idx="4556">
                  <c:v>29.166697569124999</c:v>
                </c:pt>
                <c:pt idx="4557">
                  <c:v>20.66287490965</c:v>
                </c:pt>
                <c:pt idx="4558">
                  <c:v>25.723819792024997</c:v>
                </c:pt>
                <c:pt idx="4559">
                  <c:v>40.663832485319993</c:v>
                </c:pt>
                <c:pt idx="4560">
                  <c:v>31.193676364299996</c:v>
                </c:pt>
                <c:pt idx="4561">
                  <c:v>10.906891939957498</c:v>
                </c:pt>
                <c:pt idx="4562">
                  <c:v>33.515262263345001</c:v>
                </c:pt>
                <c:pt idx="4563">
                  <c:v>24.645804669139999</c:v>
                </c:pt>
                <c:pt idx="4564">
                  <c:v>55.211499484074999</c:v>
                </c:pt>
                <c:pt idx="4565">
                  <c:v>58.49565458515</c:v>
                </c:pt>
                <c:pt idx="4566">
                  <c:v>70.755242149224998</c:v>
                </c:pt>
                <c:pt idx="4567">
                  <c:v>69.477096230275009</c:v>
                </c:pt>
                <c:pt idx="4568">
                  <c:v>62.01479523857499</c:v>
                </c:pt>
                <c:pt idx="4569">
                  <c:v>73.048375758100008</c:v>
                </c:pt>
                <c:pt idx="4570">
                  <c:v>59.535746756399995</c:v>
                </c:pt>
                <c:pt idx="4571">
                  <c:v>49.472924099775</c:v>
                </c:pt>
                <c:pt idx="4573">
                  <c:v>91.017579926324998</c:v>
                </c:pt>
                <c:pt idx="4574">
                  <c:v>89.371727024424999</c:v>
                </c:pt>
                <c:pt idx="4575">
                  <c:v>87.327505436849989</c:v>
                </c:pt>
                <c:pt idx="4576">
                  <c:v>111.604927572275</c:v>
                </c:pt>
                <c:pt idx="4577">
                  <c:v>77.969069794099994</c:v>
                </c:pt>
                <c:pt idx="4578">
                  <c:v>80.514082919649994</c:v>
                </c:pt>
                <c:pt idx="4579">
                  <c:v>71.821273963624989</c:v>
                </c:pt>
                <c:pt idx="4580">
                  <c:v>61.52151920202499</c:v>
                </c:pt>
                <c:pt idx="4581">
                  <c:v>64.323103004800004</c:v>
                </c:pt>
                <c:pt idx="4582">
                  <c:v>43.653579194149998</c:v>
                </c:pt>
                <c:pt idx="4583">
                  <c:v>48.339126946524992</c:v>
                </c:pt>
                <c:pt idx="4584">
                  <c:v>39.38339546025</c:v>
                </c:pt>
                <c:pt idx="4585">
                  <c:v>45.882774153950002</c:v>
                </c:pt>
                <c:pt idx="4586">
                  <c:v>36.417611263799998</c:v>
                </c:pt>
                <c:pt idx="4587">
                  <c:v>37.698885681575</c:v>
                </c:pt>
                <c:pt idx="4588">
                  <c:v>63.008432184499995</c:v>
                </c:pt>
                <c:pt idx="4589">
                  <c:v>66.188737825624997</c:v>
                </c:pt>
                <c:pt idx="4590">
                  <c:v>75.722447746</c:v>
                </c:pt>
                <c:pt idx="4591">
                  <c:v>91.163183409224999</c:v>
                </c:pt>
                <c:pt idx="4592">
                  <c:v>76.125594602275001</c:v>
                </c:pt>
                <c:pt idx="4593">
                  <c:v>76.120037008425001</c:v>
                </c:pt>
                <c:pt idx="4594">
                  <c:v>86.42535481214999</c:v>
                </c:pt>
                <c:pt idx="4595">
                  <c:v>85.742904544599995</c:v>
                </c:pt>
                <c:pt idx="4596">
                  <c:v>90.790963917574985</c:v>
                </c:pt>
                <c:pt idx="4597">
                  <c:v>99.628158187150007</c:v>
                </c:pt>
                <c:pt idx="4598">
                  <c:v>111.65548975122499</c:v>
                </c:pt>
                <c:pt idx="4599">
                  <c:v>96.103583502549995</c:v>
                </c:pt>
                <c:pt idx="4600">
                  <c:v>94.599386209049996</c:v>
                </c:pt>
                <c:pt idx="4601">
                  <c:v>96.617107430000004</c:v>
                </c:pt>
                <c:pt idx="4602">
                  <c:v>73.561239498824989</c:v>
                </c:pt>
                <c:pt idx="4603">
                  <c:v>101.190609921975</c:v>
                </c:pt>
                <c:pt idx="4604">
                  <c:v>92.439038297499991</c:v>
                </c:pt>
                <c:pt idx="4605">
                  <c:v>79.668440595174999</c:v>
                </c:pt>
                <c:pt idx="4606">
                  <c:v>74.578272321249997</c:v>
                </c:pt>
                <c:pt idx="4607">
                  <c:v>72.663010237825006</c:v>
                </c:pt>
                <c:pt idx="4608">
                  <c:v>43.668239924399998</c:v>
                </c:pt>
                <c:pt idx="4609">
                  <c:v>38.847237426375003</c:v>
                </c:pt>
                <c:pt idx="4610">
                  <c:v>43.603131462399993</c:v>
                </c:pt>
                <c:pt idx="4611">
                  <c:v>38.406393320299998</c:v>
                </c:pt>
                <c:pt idx="4612">
                  <c:v>33.933632255100001</c:v>
                </c:pt>
                <c:pt idx="4613">
                  <c:v>33.795483664549998</c:v>
                </c:pt>
                <c:pt idx="4614">
                  <c:v>30.343754240749998</c:v>
                </c:pt>
                <c:pt idx="4615">
                  <c:v>34.260244432499995</c:v>
                </c:pt>
                <c:pt idx="4616">
                  <c:v>61.351887231524991</c:v>
                </c:pt>
                <c:pt idx="4617">
                  <c:v>48.829259194699993</c:v>
                </c:pt>
                <c:pt idx="4618">
                  <c:v>37.240132121474993</c:v>
                </c:pt>
                <c:pt idx="4619">
                  <c:v>47.476653797549993</c:v>
                </c:pt>
                <c:pt idx="4620">
                  <c:v>35.34752145385</c:v>
                </c:pt>
                <c:pt idx="4621">
                  <c:v>41.340792525674999</c:v>
                </c:pt>
                <c:pt idx="4622">
                  <c:v>37.032911403500002</c:v>
                </c:pt>
                <c:pt idx="4623">
                  <c:v>31.099529499025</c:v>
                </c:pt>
                <c:pt idx="4624">
                  <c:v>27.241862398574998</c:v>
                </c:pt>
                <c:pt idx="4625">
                  <c:v>30.151338190624998</c:v>
                </c:pt>
                <c:pt idx="4626">
                  <c:v>28.772153730075001</c:v>
                </c:pt>
                <c:pt idx="4627">
                  <c:v>24.103651634224999</c:v>
                </c:pt>
                <c:pt idx="4628">
                  <c:v>30.0555110506</c:v>
                </c:pt>
                <c:pt idx="4629">
                  <c:v>15.292943565760002</c:v>
                </c:pt>
                <c:pt idx="4630">
                  <c:v>14.574983189409998</c:v>
                </c:pt>
                <c:pt idx="4631">
                  <c:v>18.721577093362498</c:v>
                </c:pt>
                <c:pt idx="4632">
                  <c:v>10.967050777820001</c:v>
                </c:pt>
                <c:pt idx="4633">
                  <c:v>9.1052599079174996</c:v>
                </c:pt>
                <c:pt idx="4634">
                  <c:v>6.2934133103324994</c:v>
                </c:pt>
                <c:pt idx="4635">
                  <c:v>5.4266748725524998</c:v>
                </c:pt>
                <c:pt idx="4636">
                  <c:v>8.0690951202099992</c:v>
                </c:pt>
                <c:pt idx="4637">
                  <c:v>7.513169972517499</c:v>
                </c:pt>
                <c:pt idx="4638">
                  <c:v>7.6588563312725002</c:v>
                </c:pt>
                <c:pt idx="4639">
                  <c:v>8.9762710494549989</c:v>
                </c:pt>
                <c:pt idx="4640">
                  <c:v>12.421431150972499</c:v>
                </c:pt>
                <c:pt idx="4641">
                  <c:v>21.7478965652775</c:v>
                </c:pt>
                <c:pt idx="4642">
                  <c:v>29.743323279149998</c:v>
                </c:pt>
                <c:pt idx="4643">
                  <c:v>29.782527795899998</c:v>
                </c:pt>
                <c:pt idx="4644">
                  <c:v>32.670128114425005</c:v>
                </c:pt>
                <c:pt idx="4645">
                  <c:v>34.217100426149997</c:v>
                </c:pt>
                <c:pt idx="4646">
                  <c:v>25.211347682474997</c:v>
                </c:pt>
                <c:pt idx="4647">
                  <c:v>32.117579768900001</c:v>
                </c:pt>
                <c:pt idx="4648">
                  <c:v>28.408306818924999</c:v>
                </c:pt>
                <c:pt idx="4649">
                  <c:v>25.355199424632499</c:v>
                </c:pt>
                <c:pt idx="4650">
                  <c:v>19.090689992932496</c:v>
                </c:pt>
                <c:pt idx="4651">
                  <c:v>23.050611763974999</c:v>
                </c:pt>
                <c:pt idx="4652">
                  <c:v>17.307559569352499</c:v>
                </c:pt>
                <c:pt idx="4653">
                  <c:v>17.387857597627498</c:v>
                </c:pt>
                <c:pt idx="4654">
                  <c:v>9.8775502328349987</c:v>
                </c:pt>
                <c:pt idx="4655">
                  <c:v>11.03963528924</c:v>
                </c:pt>
                <c:pt idx="4656">
                  <c:v>8.8063840027524982</c:v>
                </c:pt>
                <c:pt idx="4657">
                  <c:v>11.5505015696325</c:v>
                </c:pt>
                <c:pt idx="4658">
                  <c:v>6.0031155045324995</c:v>
                </c:pt>
                <c:pt idx="4659">
                  <c:v>17.632829979869999</c:v>
                </c:pt>
                <c:pt idx="4660">
                  <c:v>20.1172842763125</c:v>
                </c:pt>
                <c:pt idx="4661">
                  <c:v>26.035135973174999</c:v>
                </c:pt>
                <c:pt idx="4662">
                  <c:v>35.805449292299997</c:v>
                </c:pt>
                <c:pt idx="4663">
                  <c:v>39.212721541774997</c:v>
                </c:pt>
                <c:pt idx="4664">
                  <c:v>31.681370421075002</c:v>
                </c:pt>
                <c:pt idx="4665">
                  <c:v>31.680576715799997</c:v>
                </c:pt>
                <c:pt idx="4666">
                  <c:v>25.344458638475</c:v>
                </c:pt>
                <c:pt idx="4667">
                  <c:v>28.545119787539999</c:v>
                </c:pt>
                <c:pt idx="4668">
                  <c:v>22.049896110704999</c:v>
                </c:pt>
                <c:pt idx="4669">
                  <c:v>26.262886722474999</c:v>
                </c:pt>
                <c:pt idx="4670">
                  <c:v>28.530147791274999</c:v>
                </c:pt>
                <c:pt idx="4671">
                  <c:v>27.171555278519996</c:v>
                </c:pt>
                <c:pt idx="4672">
                  <c:v>29.749514997774998</c:v>
                </c:pt>
                <c:pt idx="4673">
                  <c:v>21.541671907527501</c:v>
                </c:pt>
                <c:pt idx="4674">
                  <c:v>12.416316321862499</c:v>
                </c:pt>
                <c:pt idx="4675">
                  <c:v>13.66128964588</c:v>
                </c:pt>
                <c:pt idx="4676">
                  <c:v>10.162742587147498</c:v>
                </c:pt>
                <c:pt idx="4677">
                  <c:v>8.1861234287925004</c:v>
                </c:pt>
                <c:pt idx="4678">
                  <c:v>7.2313500880149997</c:v>
                </c:pt>
                <c:pt idx="4679">
                  <c:v>11.1894358333575</c:v>
                </c:pt>
                <c:pt idx="4680">
                  <c:v>4.7980370199699998</c:v>
                </c:pt>
                <c:pt idx="4681">
                  <c:v>3.4072700715974999</c:v>
                </c:pt>
                <c:pt idx="4682">
                  <c:v>4.8554625752525</c:v>
                </c:pt>
                <c:pt idx="4683">
                  <c:v>15.882236587262501</c:v>
                </c:pt>
                <c:pt idx="4684">
                  <c:v>48.082075364724993</c:v>
                </c:pt>
                <c:pt idx="4685">
                  <c:v>35.42057247895</c:v>
                </c:pt>
                <c:pt idx="4686">
                  <c:v>31.530750395277497</c:v>
                </c:pt>
                <c:pt idx="4687">
                  <c:v>39.510154520249998</c:v>
                </c:pt>
                <c:pt idx="4688">
                  <c:v>55.437876933824995</c:v>
                </c:pt>
                <c:pt idx="4689">
                  <c:v>29.536893974449999</c:v>
                </c:pt>
                <c:pt idx="4690">
                  <c:v>30.164357361824997</c:v>
                </c:pt>
                <c:pt idx="4691">
                  <c:v>31.081964523049997</c:v>
                </c:pt>
                <c:pt idx="4692">
                  <c:v>34.489735650199997</c:v>
                </c:pt>
                <c:pt idx="4693">
                  <c:v>42.907753517425</c:v>
                </c:pt>
                <c:pt idx="4694">
                  <c:v>63.815080980375001</c:v>
                </c:pt>
                <c:pt idx="4695">
                  <c:v>45.781098937724998</c:v>
                </c:pt>
                <c:pt idx="4696">
                  <c:v>44.719868863324997</c:v>
                </c:pt>
                <c:pt idx="4697">
                  <c:v>60.317495111474997</c:v>
                </c:pt>
                <c:pt idx="4698">
                  <c:v>48.978991142600002</c:v>
                </c:pt>
                <c:pt idx="4699">
                  <c:v>69.924689598299992</c:v>
                </c:pt>
                <c:pt idx="4700">
                  <c:v>75.550664150949999</c:v>
                </c:pt>
                <c:pt idx="4701">
                  <c:v>79.289931888950008</c:v>
                </c:pt>
                <c:pt idx="4702">
                  <c:v>75.958741801149998</c:v>
                </c:pt>
                <c:pt idx="4703">
                  <c:v>44.411040834399998</c:v>
                </c:pt>
                <c:pt idx="4704">
                  <c:v>41.244444399724998</c:v>
                </c:pt>
                <c:pt idx="4705">
                  <c:v>46.671946989399999</c:v>
                </c:pt>
                <c:pt idx="4706">
                  <c:v>41.640984035975002</c:v>
                </c:pt>
                <c:pt idx="4707">
                  <c:v>47.726486873375002</c:v>
                </c:pt>
                <c:pt idx="4708">
                  <c:v>92.984099872774991</c:v>
                </c:pt>
                <c:pt idx="4709">
                  <c:v>66.627344801224993</c:v>
                </c:pt>
                <c:pt idx="4710">
                  <c:v>39.160795947524996</c:v>
                </c:pt>
                <c:pt idx="4711">
                  <c:v>40.115320677450001</c:v>
                </c:pt>
                <c:pt idx="4712">
                  <c:v>34.464083161224998</c:v>
                </c:pt>
                <c:pt idx="4713">
                  <c:v>31.075078084899996</c:v>
                </c:pt>
                <c:pt idx="4714">
                  <c:v>25.688854357924999</c:v>
                </c:pt>
                <c:pt idx="4715">
                  <c:v>41.963880852724998</c:v>
                </c:pt>
                <c:pt idx="4716">
                  <c:v>29.096883172725001</c:v>
                </c:pt>
                <c:pt idx="4717">
                  <c:v>26.077506529799997</c:v>
                </c:pt>
                <c:pt idx="4718">
                  <c:v>25.3038375716575</c:v>
                </c:pt>
                <c:pt idx="4719">
                  <c:v>21.453576341497499</c:v>
                </c:pt>
                <c:pt idx="4720">
                  <c:v>23.602786567934999</c:v>
                </c:pt>
                <c:pt idx="4721">
                  <c:v>22.775775670799998</c:v>
                </c:pt>
                <c:pt idx="4722">
                  <c:v>20.512730133872498</c:v>
                </c:pt>
                <c:pt idx="4723">
                  <c:v>29.468158465424999</c:v>
                </c:pt>
                <c:pt idx="4724">
                  <c:v>20.821346889102497</c:v>
                </c:pt>
                <c:pt idx="4725">
                  <c:v>25.066437945000001</c:v>
                </c:pt>
                <c:pt idx="4726">
                  <c:v>32.494517184974995</c:v>
                </c:pt>
                <c:pt idx="4727">
                  <c:v>29.884118604449998</c:v>
                </c:pt>
                <c:pt idx="4728">
                  <c:v>28.192380249324998</c:v>
                </c:pt>
                <c:pt idx="4729">
                  <c:v>28.4642688496</c:v>
                </c:pt>
                <c:pt idx="4730">
                  <c:v>29.922605023274997</c:v>
                </c:pt>
                <c:pt idx="4731">
                  <c:v>33.039419174975002</c:v>
                </c:pt>
                <c:pt idx="4732">
                  <c:v>52.489037569775</c:v>
                </c:pt>
                <c:pt idx="4733">
                  <c:v>58.642445500725003</c:v>
                </c:pt>
                <c:pt idx="4734">
                  <c:v>51.495242050875</c:v>
                </c:pt>
                <c:pt idx="4735">
                  <c:v>66.122514195799994</c:v>
                </c:pt>
                <c:pt idx="4736">
                  <c:v>53.337822383824992</c:v>
                </c:pt>
                <c:pt idx="4737">
                  <c:v>59.836262016474997</c:v>
                </c:pt>
                <c:pt idx="4738">
                  <c:v>51.509762271974999</c:v>
                </c:pt>
                <c:pt idx="4739">
                  <c:v>55.884516051524997</c:v>
                </c:pt>
                <c:pt idx="4740">
                  <c:v>43.089640912200004</c:v>
                </c:pt>
                <c:pt idx="4741">
                  <c:v>49.082868579275001</c:v>
                </c:pt>
                <c:pt idx="4742">
                  <c:v>57.514987479899993</c:v>
                </c:pt>
                <c:pt idx="4743">
                  <c:v>79.564505347574993</c:v>
                </c:pt>
                <c:pt idx="4744">
                  <c:v>89.524987883549997</c:v>
                </c:pt>
                <c:pt idx="4745">
                  <c:v>73.064912533324986</c:v>
                </c:pt>
                <c:pt idx="4746">
                  <c:v>58.361542516975</c:v>
                </c:pt>
                <c:pt idx="4747">
                  <c:v>39.278857722249995</c:v>
                </c:pt>
                <c:pt idx="4748">
                  <c:v>27.976015721500001</c:v>
                </c:pt>
                <c:pt idx="4749">
                  <c:v>27.071570040799998</c:v>
                </c:pt>
                <c:pt idx="4750">
                  <c:v>19.360736522357499</c:v>
                </c:pt>
                <c:pt idx="4751">
                  <c:v>18.008158961069999</c:v>
                </c:pt>
                <c:pt idx="4752">
                  <c:v>20.878434117012496</c:v>
                </c:pt>
                <c:pt idx="4753">
                  <c:v>13.335789307175</c:v>
                </c:pt>
                <c:pt idx="4754">
                  <c:v>14.1379732197225</c:v>
                </c:pt>
                <c:pt idx="4755">
                  <c:v>17.687312419017498</c:v>
                </c:pt>
                <c:pt idx="4756">
                  <c:v>44.337444375375</c:v>
                </c:pt>
                <c:pt idx="4757">
                  <c:v>65.858296718974998</c:v>
                </c:pt>
                <c:pt idx="4758">
                  <c:v>87.680115966024999</c:v>
                </c:pt>
                <c:pt idx="4759">
                  <c:v>66.367144211974988</c:v>
                </c:pt>
                <c:pt idx="4760">
                  <c:v>77.173031535275001</c:v>
                </c:pt>
                <c:pt idx="4761">
                  <c:v>60.895556167400002</c:v>
                </c:pt>
                <c:pt idx="4762">
                  <c:v>61.696699951724995</c:v>
                </c:pt>
                <c:pt idx="4763">
                  <c:v>66.279815215850007</c:v>
                </c:pt>
                <c:pt idx="4764">
                  <c:v>69.42166972062499</c:v>
                </c:pt>
                <c:pt idx="4765">
                  <c:v>71.970599320274999</c:v>
                </c:pt>
                <c:pt idx="4766">
                  <c:v>73.945290561874998</c:v>
                </c:pt>
                <c:pt idx="4767">
                  <c:v>91.811102867949998</c:v>
                </c:pt>
                <c:pt idx="4768">
                  <c:v>90.509732251475</c:v>
                </c:pt>
                <c:pt idx="4769">
                  <c:v>81.764569159274998</c:v>
                </c:pt>
                <c:pt idx="4770">
                  <c:v>54.269985678924996</c:v>
                </c:pt>
                <c:pt idx="4771">
                  <c:v>60.432280768250003</c:v>
                </c:pt>
                <c:pt idx="4772">
                  <c:v>74.038349505474997</c:v>
                </c:pt>
                <c:pt idx="4773">
                  <c:v>85.789070700974989</c:v>
                </c:pt>
                <c:pt idx="4774">
                  <c:v>71.246197679024988</c:v>
                </c:pt>
                <c:pt idx="4775">
                  <c:v>48.444006593624998</c:v>
                </c:pt>
                <c:pt idx="4776">
                  <c:v>35.369521058274998</c:v>
                </c:pt>
                <c:pt idx="4777">
                  <c:v>28.550501949800001</c:v>
                </c:pt>
                <c:pt idx="4778">
                  <c:v>28.084970974349996</c:v>
                </c:pt>
                <c:pt idx="4779">
                  <c:v>23.797941284929998</c:v>
                </c:pt>
                <c:pt idx="4780">
                  <c:v>34.428345304025001</c:v>
                </c:pt>
                <c:pt idx="4781">
                  <c:v>36.209795757499997</c:v>
                </c:pt>
                <c:pt idx="4782">
                  <c:v>47.824272976250001</c:v>
                </c:pt>
                <c:pt idx="4783">
                  <c:v>47.308513842650001</c:v>
                </c:pt>
                <c:pt idx="4784">
                  <c:v>55.151186215549998</c:v>
                </c:pt>
                <c:pt idx="4785">
                  <c:v>46.707173109849997</c:v>
                </c:pt>
                <c:pt idx="4786">
                  <c:v>50.509142323074997</c:v>
                </c:pt>
                <c:pt idx="4787">
                  <c:v>52.787891550049999</c:v>
                </c:pt>
                <c:pt idx="4788">
                  <c:v>52.071065775774997</c:v>
                </c:pt>
                <c:pt idx="4789">
                  <c:v>42.092502821674998</c:v>
                </c:pt>
                <c:pt idx="4790">
                  <c:v>50.309336024549999</c:v>
                </c:pt>
                <c:pt idx="4791">
                  <c:v>40.241582363900001</c:v>
                </c:pt>
                <c:pt idx="4792">
                  <c:v>80.011953211799991</c:v>
                </c:pt>
                <c:pt idx="4793">
                  <c:v>43.519825470625001</c:v>
                </c:pt>
                <c:pt idx="4794">
                  <c:v>52.40659712315</c:v>
                </c:pt>
                <c:pt idx="4795">
                  <c:v>60.088024115899998</c:v>
                </c:pt>
                <c:pt idx="4796">
                  <c:v>44.119177234474996</c:v>
                </c:pt>
                <c:pt idx="4797">
                  <c:v>46.605976367724999</c:v>
                </c:pt>
                <c:pt idx="4798">
                  <c:v>37.152663881574995</c:v>
                </c:pt>
                <c:pt idx="4799">
                  <c:v>39.088307245524994</c:v>
                </c:pt>
                <c:pt idx="4800">
                  <c:v>29.7616238964</c:v>
                </c:pt>
                <c:pt idx="4801">
                  <c:v>28.93856693515</c:v>
                </c:pt>
                <c:pt idx="4802">
                  <c:v>25.2010653240125</c:v>
                </c:pt>
                <c:pt idx="4803">
                  <c:v>23.506059460262499</c:v>
                </c:pt>
                <c:pt idx="4804">
                  <c:v>17.596220695674997</c:v>
                </c:pt>
                <c:pt idx="4805">
                  <c:v>16.925993456412499</c:v>
                </c:pt>
                <c:pt idx="4806">
                  <c:v>20.633160481929998</c:v>
                </c:pt>
                <c:pt idx="4807">
                  <c:v>34.994188397459993</c:v>
                </c:pt>
                <c:pt idx="4808">
                  <c:v>32.809970679199999</c:v>
                </c:pt>
                <c:pt idx="4809">
                  <c:v>38.912294275400001</c:v>
                </c:pt>
                <c:pt idx="4810">
                  <c:v>40.406970061325005</c:v>
                </c:pt>
                <c:pt idx="4811">
                  <c:v>38.463753571249995</c:v>
                </c:pt>
                <c:pt idx="4812">
                  <c:v>39.921083475750002</c:v>
                </c:pt>
                <c:pt idx="4813">
                  <c:v>29.736943778874998</c:v>
                </c:pt>
                <c:pt idx="4814">
                  <c:v>39.258405590274997</c:v>
                </c:pt>
                <c:pt idx="4815">
                  <c:v>36.884144578600001</c:v>
                </c:pt>
                <c:pt idx="4816">
                  <c:v>44.534994572350001</c:v>
                </c:pt>
                <c:pt idx="4817">
                  <c:v>53.402037386025</c:v>
                </c:pt>
                <c:pt idx="4818">
                  <c:v>46.2254293477</c:v>
                </c:pt>
                <c:pt idx="4819">
                  <c:v>38.985722324949997</c:v>
                </c:pt>
                <c:pt idx="4820">
                  <c:v>39.040529373849999</c:v>
                </c:pt>
                <c:pt idx="4821">
                  <c:v>31.642799174374996</c:v>
                </c:pt>
                <c:pt idx="4822">
                  <c:v>24.70767799415</c:v>
                </c:pt>
                <c:pt idx="4823">
                  <c:v>17.519109122787498</c:v>
                </c:pt>
                <c:pt idx="4824">
                  <c:v>14.686678950847499</c:v>
                </c:pt>
                <c:pt idx="4825">
                  <c:v>15.373970671595</c:v>
                </c:pt>
                <c:pt idx="4826">
                  <c:v>26.145046822899999</c:v>
                </c:pt>
                <c:pt idx="4827">
                  <c:v>17.7384965016075</c:v>
                </c:pt>
                <c:pt idx="4828">
                  <c:v>19.629226971439998</c:v>
                </c:pt>
                <c:pt idx="4829">
                  <c:v>31.053152970474997</c:v>
                </c:pt>
                <c:pt idx="4830">
                  <c:v>49.176089533849996</c:v>
                </c:pt>
                <c:pt idx="4831">
                  <c:v>48.166741214424995</c:v>
                </c:pt>
                <c:pt idx="4832">
                  <c:v>49.544714314775</c:v>
                </c:pt>
                <c:pt idx="4833">
                  <c:v>48.780668894974994</c:v>
                </c:pt>
                <c:pt idx="4834">
                  <c:v>64.882046240424998</c:v>
                </c:pt>
                <c:pt idx="4835">
                  <c:v>65.041909234199991</c:v>
                </c:pt>
                <c:pt idx="4836">
                  <c:v>54.578043161324999</c:v>
                </c:pt>
                <c:pt idx="4837">
                  <c:v>68.432701010475</c:v>
                </c:pt>
                <c:pt idx="4838">
                  <c:v>86.096268697699998</c:v>
                </c:pt>
                <c:pt idx="4839">
                  <c:v>70.998420460350005</c:v>
                </c:pt>
                <c:pt idx="4840">
                  <c:v>86.475667120124996</c:v>
                </c:pt>
                <c:pt idx="4841">
                  <c:v>78.349666216274997</c:v>
                </c:pt>
                <c:pt idx="4842">
                  <c:v>57.912333976549995</c:v>
                </c:pt>
                <c:pt idx="4843">
                  <c:v>73.797282981075</c:v>
                </c:pt>
                <c:pt idx="4844">
                  <c:v>83.812220342849997</c:v>
                </c:pt>
                <c:pt idx="4845">
                  <c:v>85.577928418749991</c:v>
                </c:pt>
                <c:pt idx="4846">
                  <c:v>84.881965350049995</c:v>
                </c:pt>
                <c:pt idx="4847">
                  <c:v>59.771778544675001</c:v>
                </c:pt>
                <c:pt idx="4848">
                  <c:v>42.959654515649994</c:v>
                </c:pt>
                <c:pt idx="4849">
                  <c:v>50.779289585900003</c:v>
                </c:pt>
                <c:pt idx="4850">
                  <c:v>46.737886220224993</c:v>
                </c:pt>
                <c:pt idx="4851">
                  <c:v>46.191699268175</c:v>
                </c:pt>
                <c:pt idx="4852">
                  <c:v>62.736958340724989</c:v>
                </c:pt>
                <c:pt idx="4853">
                  <c:v>71.781045147300006</c:v>
                </c:pt>
                <c:pt idx="4854">
                  <c:v>101.7330460781</c:v>
                </c:pt>
                <c:pt idx="4855">
                  <c:v>97.653850683649992</c:v>
                </c:pt>
                <c:pt idx="4856">
                  <c:v>71.299051967799997</c:v>
                </c:pt>
                <c:pt idx="4857">
                  <c:v>65.549637529275003</c:v>
                </c:pt>
                <c:pt idx="4858">
                  <c:v>73.339510339675002</c:v>
                </c:pt>
                <c:pt idx="4859">
                  <c:v>65.357833658024987</c:v>
                </c:pt>
                <c:pt idx="4860">
                  <c:v>73.793772740099996</c:v>
                </c:pt>
                <c:pt idx="4861">
                  <c:v>73.3289641171</c:v>
                </c:pt>
                <c:pt idx="4862">
                  <c:v>78.302195272049985</c:v>
                </c:pt>
                <c:pt idx="4863">
                  <c:v>98.084929790574989</c:v>
                </c:pt>
                <c:pt idx="4864">
                  <c:v>89.162055547249992</c:v>
                </c:pt>
                <c:pt idx="4865">
                  <c:v>83.00777825592499</c:v>
                </c:pt>
                <c:pt idx="4866">
                  <c:v>57.578216922099998</c:v>
                </c:pt>
                <c:pt idx="4867">
                  <c:v>47.580079629049997</c:v>
                </c:pt>
                <c:pt idx="4868">
                  <c:v>44.591242339024994</c:v>
                </c:pt>
                <c:pt idx="4869">
                  <c:v>45.316922901950001</c:v>
                </c:pt>
                <c:pt idx="4870">
                  <c:v>45.307882446975</c:v>
                </c:pt>
                <c:pt idx="4871">
                  <c:v>31.523888953774996</c:v>
                </c:pt>
                <c:pt idx="4872">
                  <c:v>22.252560592917501</c:v>
                </c:pt>
                <c:pt idx="4873">
                  <c:v>31.628470043999997</c:v>
                </c:pt>
                <c:pt idx="4874">
                  <c:v>23.651223879524998</c:v>
                </c:pt>
                <c:pt idx="4875">
                  <c:v>28.554135445939998</c:v>
                </c:pt>
                <c:pt idx="4876">
                  <c:v>38.390951285450001</c:v>
                </c:pt>
                <c:pt idx="4877">
                  <c:v>55.351713987924995</c:v>
                </c:pt>
                <c:pt idx="4878">
                  <c:v>87.156760213300004</c:v>
                </c:pt>
                <c:pt idx="4879">
                  <c:v>80.40445663605</c:v>
                </c:pt>
                <c:pt idx="4880">
                  <c:v>80.636901826324987</c:v>
                </c:pt>
                <c:pt idx="4881">
                  <c:v>88.780760227424992</c:v>
                </c:pt>
                <c:pt idx="4882">
                  <c:v>67.263563456699998</c:v>
                </c:pt>
                <c:pt idx="4883">
                  <c:v>93.292671446</c:v>
                </c:pt>
                <c:pt idx="4884">
                  <c:v>83.470186596249988</c:v>
                </c:pt>
                <c:pt idx="4885">
                  <c:v>74.295999571449997</c:v>
                </c:pt>
                <c:pt idx="4886">
                  <c:v>75.887894381249993</c:v>
                </c:pt>
                <c:pt idx="4887">
                  <c:v>68.947276206699996</c:v>
                </c:pt>
                <c:pt idx="4888">
                  <c:v>82.931003236975002</c:v>
                </c:pt>
                <c:pt idx="4889">
                  <c:v>50.145053629799996</c:v>
                </c:pt>
                <c:pt idx="4890">
                  <c:v>43.204088346174998</c:v>
                </c:pt>
                <c:pt idx="4891">
                  <c:v>39.171385326550002</c:v>
                </c:pt>
                <c:pt idx="4892">
                  <c:v>31.100413743075002</c:v>
                </c:pt>
                <c:pt idx="4893">
                  <c:v>48.896259912799998</c:v>
                </c:pt>
                <c:pt idx="4894">
                  <c:v>39.558618611949996</c:v>
                </c:pt>
                <c:pt idx="4895">
                  <c:v>31.5474357064275</c:v>
                </c:pt>
                <c:pt idx="4896">
                  <c:v>24.070565162147499</c:v>
                </c:pt>
                <c:pt idx="4897">
                  <c:v>23.764490935409999</c:v>
                </c:pt>
                <c:pt idx="4898">
                  <c:v>30.940892030009998</c:v>
                </c:pt>
                <c:pt idx="4899">
                  <c:v>30.847374402774999</c:v>
                </c:pt>
                <c:pt idx="4900">
                  <c:v>53.170642843774999</c:v>
                </c:pt>
                <c:pt idx="4901">
                  <c:v>79.535205885499991</c:v>
                </c:pt>
                <c:pt idx="4902">
                  <c:v>97.422540892874991</c:v>
                </c:pt>
                <c:pt idx="4903">
                  <c:v>84.919438079350002</c:v>
                </c:pt>
                <c:pt idx="4904">
                  <c:v>78.102952991749987</c:v>
                </c:pt>
                <c:pt idx="4905">
                  <c:v>83.921622788774997</c:v>
                </c:pt>
                <c:pt idx="4906">
                  <c:v>72.256030278949993</c:v>
                </c:pt>
                <c:pt idx="4907">
                  <c:v>73.052875598724995</c:v>
                </c:pt>
                <c:pt idx="4908">
                  <c:v>71.19289809762499</c:v>
                </c:pt>
                <c:pt idx="4909">
                  <c:v>71.94601360450001</c:v>
                </c:pt>
                <c:pt idx="4910">
                  <c:v>87.753211498900001</c:v>
                </c:pt>
                <c:pt idx="4911">
                  <c:v>61.954218093999991</c:v>
                </c:pt>
                <c:pt idx="4912">
                  <c:v>81.001251955624994</c:v>
                </c:pt>
                <c:pt idx="4913">
                  <c:v>83.816010331975008</c:v>
                </c:pt>
                <c:pt idx="4914">
                  <c:v>51.321179462924995</c:v>
                </c:pt>
                <c:pt idx="4915">
                  <c:v>45.330784483424999</c:v>
                </c:pt>
                <c:pt idx="4916">
                  <c:v>51.312334057149997</c:v>
                </c:pt>
                <c:pt idx="4917">
                  <c:v>30.732840694099998</c:v>
                </c:pt>
                <c:pt idx="4918">
                  <c:v>30.242766019054997</c:v>
                </c:pt>
                <c:pt idx="4919">
                  <c:v>25.216358506832499</c:v>
                </c:pt>
                <c:pt idx="4920">
                  <c:v>30.807619958825001</c:v>
                </c:pt>
                <c:pt idx="4921">
                  <c:v>29.998437574212499</c:v>
                </c:pt>
                <c:pt idx="4922">
                  <c:v>22.797079750157501</c:v>
                </c:pt>
                <c:pt idx="4923">
                  <c:v>34.072428063474995</c:v>
                </c:pt>
                <c:pt idx="4924">
                  <c:v>48.216860192199995</c:v>
                </c:pt>
                <c:pt idx="4925">
                  <c:v>61.110890933049994</c:v>
                </c:pt>
                <c:pt idx="4926">
                  <c:v>93.586337765999986</c:v>
                </c:pt>
                <c:pt idx="4927">
                  <c:v>104.51864023469999</c:v>
                </c:pt>
                <c:pt idx="4928">
                  <c:v>76.938369059425</c:v>
                </c:pt>
                <c:pt idx="4929">
                  <c:v>72.432549031399986</c:v>
                </c:pt>
                <c:pt idx="4930">
                  <c:v>80.578922687624996</c:v>
                </c:pt>
                <c:pt idx="4931">
                  <c:v>76.57108565717499</c:v>
                </c:pt>
                <c:pt idx="4932">
                  <c:v>96.677836090100001</c:v>
                </c:pt>
                <c:pt idx="4933">
                  <c:v>87.717168223149997</c:v>
                </c:pt>
                <c:pt idx="4934">
                  <c:v>100.27194483562501</c:v>
                </c:pt>
                <c:pt idx="4935">
                  <c:v>99.770633467275005</c:v>
                </c:pt>
                <c:pt idx="4936">
                  <c:v>84.955519020299988</c:v>
                </c:pt>
                <c:pt idx="4937">
                  <c:v>85.46145607439999</c:v>
                </c:pt>
                <c:pt idx="4938">
                  <c:v>68.677011918174998</c:v>
                </c:pt>
                <c:pt idx="4939">
                  <c:v>63.210441042499994</c:v>
                </c:pt>
                <c:pt idx="4940">
                  <c:v>72.843598875574997</c:v>
                </c:pt>
                <c:pt idx="4941">
                  <c:v>63.401374364399999</c:v>
                </c:pt>
                <c:pt idx="4942">
                  <c:v>63.469611821825005</c:v>
                </c:pt>
                <c:pt idx="4943">
                  <c:v>45.659063823425001</c:v>
                </c:pt>
                <c:pt idx="4944">
                  <c:v>37.288909181000001</c:v>
                </c:pt>
                <c:pt idx="4945">
                  <c:v>48.068494811100003</c:v>
                </c:pt>
                <c:pt idx="4946">
                  <c:v>43.434523944274993</c:v>
                </c:pt>
                <c:pt idx="4947">
                  <c:v>26.558489667875001</c:v>
                </c:pt>
                <c:pt idx="4948">
                  <c:v>45.465652730149998</c:v>
                </c:pt>
                <c:pt idx="4949">
                  <c:v>46.385548434275002</c:v>
                </c:pt>
                <c:pt idx="4950">
                  <c:v>54.719987652449994</c:v>
                </c:pt>
                <c:pt idx="4951">
                  <c:v>56.647051988774997</c:v>
                </c:pt>
                <c:pt idx="4952">
                  <c:v>92.055514036324993</c:v>
                </c:pt>
                <c:pt idx="4953">
                  <c:v>80.523321370000005</c:v>
                </c:pt>
                <c:pt idx="4954">
                  <c:v>84.758666555874996</c:v>
                </c:pt>
                <c:pt idx="4955">
                  <c:v>73.847288614674994</c:v>
                </c:pt>
                <c:pt idx="4956">
                  <c:v>74.591852726849993</c:v>
                </c:pt>
                <c:pt idx="4957">
                  <c:v>79.824081744049991</c:v>
                </c:pt>
                <c:pt idx="4958">
                  <c:v>53.099897351025</c:v>
                </c:pt>
                <c:pt idx="4959">
                  <c:v>58.540323726499999</c:v>
                </c:pt>
                <c:pt idx="4960">
                  <c:v>40.558565070975</c:v>
                </c:pt>
                <c:pt idx="4961">
                  <c:v>42.104625262200003</c:v>
                </c:pt>
                <c:pt idx="4962">
                  <c:v>64.479907739999987</c:v>
                </c:pt>
                <c:pt idx="4963">
                  <c:v>72.390871074199993</c:v>
                </c:pt>
                <c:pt idx="4964">
                  <c:v>46.095592680824993</c:v>
                </c:pt>
                <c:pt idx="4965">
                  <c:v>69.617533091550001</c:v>
                </c:pt>
                <c:pt idx="4966">
                  <c:v>26.779127733795001</c:v>
                </c:pt>
                <c:pt idx="4967">
                  <c:v>38.421079038125001</c:v>
                </c:pt>
                <c:pt idx="4968">
                  <c:v>27.6331319709425</c:v>
                </c:pt>
                <c:pt idx="4969">
                  <c:v>19.597957275127499</c:v>
                </c:pt>
                <c:pt idx="4970">
                  <c:v>12.52829418266</c:v>
                </c:pt>
                <c:pt idx="4971">
                  <c:v>9.9292353017400004</c:v>
                </c:pt>
                <c:pt idx="4972">
                  <c:v>15.20114666039</c:v>
                </c:pt>
                <c:pt idx="4973">
                  <c:v>20.4102125293375</c:v>
                </c:pt>
                <c:pt idx="4974">
                  <c:v>18.162253613027499</c:v>
                </c:pt>
                <c:pt idx="4975">
                  <c:v>26.545468442947499</c:v>
                </c:pt>
                <c:pt idx="4976">
                  <c:v>34.016141055849999</c:v>
                </c:pt>
                <c:pt idx="4977">
                  <c:v>41.719712703199995</c:v>
                </c:pt>
                <c:pt idx="4978">
                  <c:v>37.018873505149998</c:v>
                </c:pt>
                <c:pt idx="4979">
                  <c:v>30.537705291024999</c:v>
                </c:pt>
                <c:pt idx="4980">
                  <c:v>34.7188846532</c:v>
                </c:pt>
                <c:pt idx="4981">
                  <c:v>26.667675798659999</c:v>
                </c:pt>
                <c:pt idx="4982">
                  <c:v>29.604108455452497</c:v>
                </c:pt>
                <c:pt idx="4983">
                  <c:v>26.015742759525001</c:v>
                </c:pt>
                <c:pt idx="4984">
                  <c:v>32.291568425524993</c:v>
                </c:pt>
                <c:pt idx="4985">
                  <c:v>47.085646977674998</c:v>
                </c:pt>
                <c:pt idx="4986">
                  <c:v>51.152789928324999</c:v>
                </c:pt>
                <c:pt idx="4987">
                  <c:v>58.730588591374996</c:v>
                </c:pt>
                <c:pt idx="4988">
                  <c:v>46.230906511450002</c:v>
                </c:pt>
                <c:pt idx="4989">
                  <c:v>44.016886367950001</c:v>
                </c:pt>
                <c:pt idx="4990">
                  <c:v>48.383931253799993</c:v>
                </c:pt>
                <c:pt idx="4991">
                  <c:v>33.921187287199999</c:v>
                </c:pt>
                <c:pt idx="4992">
                  <c:v>25.638776978039999</c:v>
                </c:pt>
                <c:pt idx="4993">
                  <c:v>24.069801103892498</c:v>
                </c:pt>
                <c:pt idx="4994">
                  <c:v>28.812757732474999</c:v>
                </c:pt>
                <c:pt idx="4995">
                  <c:v>45.44335573395</c:v>
                </c:pt>
                <c:pt idx="4996">
                  <c:v>48.283214752524998</c:v>
                </c:pt>
                <c:pt idx="4997">
                  <c:v>81.443879409599987</c:v>
                </c:pt>
                <c:pt idx="4998">
                  <c:v>84.411776524449991</c:v>
                </c:pt>
                <c:pt idx="4999">
                  <c:v>93.37110973115</c:v>
                </c:pt>
                <c:pt idx="5000">
                  <c:v>89.280678026349989</c:v>
                </c:pt>
                <c:pt idx="5001">
                  <c:v>82.133586287624993</c:v>
                </c:pt>
                <c:pt idx="5002">
                  <c:v>74.589055359949995</c:v>
                </c:pt>
                <c:pt idx="5003">
                  <c:v>79.363121002274994</c:v>
                </c:pt>
                <c:pt idx="5004">
                  <c:v>87.338761148024986</c:v>
                </c:pt>
                <c:pt idx="5005">
                  <c:v>77.270252239949997</c:v>
                </c:pt>
                <c:pt idx="5006">
                  <c:v>105.16445445799999</c:v>
                </c:pt>
                <c:pt idx="5007">
                  <c:v>102.90507860455</c:v>
                </c:pt>
                <c:pt idx="5008">
                  <c:v>117.52279753112499</c:v>
                </c:pt>
                <c:pt idx="5009">
                  <c:v>97.998502472024995</c:v>
                </c:pt>
                <c:pt idx="5010">
                  <c:v>96.205379196799996</c:v>
                </c:pt>
                <c:pt idx="5011">
                  <c:v>87.020430577824996</c:v>
                </c:pt>
                <c:pt idx="5012">
                  <c:v>45.107687506424995</c:v>
                </c:pt>
                <c:pt idx="5013">
                  <c:v>67.392637723199996</c:v>
                </c:pt>
                <c:pt idx="5014">
                  <c:v>45.150387834100002</c:v>
                </c:pt>
                <c:pt idx="5015">
                  <c:v>54.278086652649996</c:v>
                </c:pt>
                <c:pt idx="5016">
                  <c:v>48.975142965324999</c:v>
                </c:pt>
                <c:pt idx="5017">
                  <c:v>39.076315721174993</c:v>
                </c:pt>
                <c:pt idx="5018">
                  <c:v>45.687354370975001</c:v>
                </c:pt>
                <c:pt idx="5019">
                  <c:v>52.162624022824993</c:v>
                </c:pt>
                <c:pt idx="5020">
                  <c:v>54.650077584149997</c:v>
                </c:pt>
                <c:pt idx="5021">
                  <c:v>82.761828300825002</c:v>
                </c:pt>
                <c:pt idx="5022">
                  <c:v>51.279146990625001</c:v>
                </c:pt>
                <c:pt idx="5023">
                  <c:v>48.835329905274996</c:v>
                </c:pt>
                <c:pt idx="5024">
                  <c:v>38.027275897075</c:v>
                </c:pt>
                <c:pt idx="5025">
                  <c:v>38.566555166999997</c:v>
                </c:pt>
                <c:pt idx="5026">
                  <c:v>48.006253712724998</c:v>
                </c:pt>
                <c:pt idx="5027">
                  <c:v>103.95963155769999</c:v>
                </c:pt>
                <c:pt idx="5028">
                  <c:v>73.371627347800001</c:v>
                </c:pt>
                <c:pt idx="5029">
                  <c:v>58.773653776800003</c:v>
                </c:pt>
                <c:pt idx="5030">
                  <c:v>58.738021088974996</c:v>
                </c:pt>
                <c:pt idx="5031">
                  <c:v>45.214821536075</c:v>
                </c:pt>
                <c:pt idx="5032">
                  <c:v>66.474782567574991</c:v>
                </c:pt>
                <c:pt idx="5033">
                  <c:v>53.698159068324998</c:v>
                </c:pt>
                <c:pt idx="5034">
                  <c:v>41.586263366824994</c:v>
                </c:pt>
                <c:pt idx="5035">
                  <c:v>46.644170948099998</c:v>
                </c:pt>
                <c:pt idx="5036">
                  <c:v>40.650820931199995</c:v>
                </c:pt>
                <c:pt idx="5037">
                  <c:v>49.423118490924999</c:v>
                </c:pt>
                <c:pt idx="5038">
                  <c:v>38.416348751224994</c:v>
                </c:pt>
                <c:pt idx="5039">
                  <c:v>21.688910966880002</c:v>
                </c:pt>
                <c:pt idx="5040">
                  <c:v>35.445043671124999</c:v>
                </c:pt>
                <c:pt idx="5041">
                  <c:v>34.453547158582495</c:v>
                </c:pt>
                <c:pt idx="5042">
                  <c:v>14.806940143097499</c:v>
                </c:pt>
                <c:pt idx="5043">
                  <c:v>30.929322362585001</c:v>
                </c:pt>
                <c:pt idx="5044">
                  <c:v>17.106298295857499</c:v>
                </c:pt>
                <c:pt idx="5045">
                  <c:v>28.469380816574997</c:v>
                </c:pt>
                <c:pt idx="5046">
                  <c:v>27.722792472075</c:v>
                </c:pt>
                <c:pt idx="5047">
                  <c:v>34.256371854975001</c:v>
                </c:pt>
                <c:pt idx="5048">
                  <c:v>47.169658466149997</c:v>
                </c:pt>
                <c:pt idx="5049">
                  <c:v>30.408522020824996</c:v>
                </c:pt>
                <c:pt idx="5050">
                  <c:v>31.511113302799998</c:v>
                </c:pt>
                <c:pt idx="5051">
                  <c:v>33.662834484474999</c:v>
                </c:pt>
                <c:pt idx="5052">
                  <c:v>34.120284970949996</c:v>
                </c:pt>
                <c:pt idx="5053">
                  <c:v>40.162414434875004</c:v>
                </c:pt>
                <c:pt idx="5054">
                  <c:v>38.824661212049996</c:v>
                </c:pt>
                <c:pt idx="5055">
                  <c:v>49.981528421124999</c:v>
                </c:pt>
                <c:pt idx="5056">
                  <c:v>52.523085850524993</c:v>
                </c:pt>
                <c:pt idx="5057">
                  <c:v>83.881492490249997</c:v>
                </c:pt>
                <c:pt idx="5058">
                  <c:v>73.598122945374996</c:v>
                </c:pt>
                <c:pt idx="5059">
                  <c:v>82.287150368799985</c:v>
                </c:pt>
                <c:pt idx="5060">
                  <c:v>79.241704622924999</c:v>
                </c:pt>
                <c:pt idx="5061">
                  <c:v>53.984422128049992</c:v>
                </c:pt>
                <c:pt idx="5062">
                  <c:v>45.286664094624996</c:v>
                </c:pt>
                <c:pt idx="5063">
                  <c:v>41.584954969075</c:v>
                </c:pt>
                <c:pt idx="5064">
                  <c:v>39.583780722749999</c:v>
                </c:pt>
                <c:pt idx="5065">
                  <c:v>48.203591632300004</c:v>
                </c:pt>
                <c:pt idx="5066">
                  <c:v>39.260062104625</c:v>
                </c:pt>
                <c:pt idx="5067">
                  <c:v>36.297416740099997</c:v>
                </c:pt>
                <c:pt idx="5068">
                  <c:v>35.9137072519</c:v>
                </c:pt>
                <c:pt idx="5069">
                  <c:v>43.997363326824996</c:v>
                </c:pt>
                <c:pt idx="5070">
                  <c:v>45.734999970375</c:v>
                </c:pt>
                <c:pt idx="5071">
                  <c:v>42.714864823474997</c:v>
                </c:pt>
                <c:pt idx="5072">
                  <c:v>33.922720706824997</c:v>
                </c:pt>
                <c:pt idx="5073">
                  <c:v>29.841810939349998</c:v>
                </c:pt>
                <c:pt idx="5074">
                  <c:v>32.077586522425001</c:v>
                </c:pt>
                <c:pt idx="5075">
                  <c:v>30.010732642924996</c:v>
                </c:pt>
                <c:pt idx="5076">
                  <c:v>26.193928197075</c:v>
                </c:pt>
                <c:pt idx="5077">
                  <c:v>32.1698274751</c:v>
                </c:pt>
                <c:pt idx="5078">
                  <c:v>34.910419811324992</c:v>
                </c:pt>
                <c:pt idx="5079">
                  <c:v>29.156895100549999</c:v>
                </c:pt>
                <c:pt idx="5080">
                  <c:v>45.075186965524999</c:v>
                </c:pt>
                <c:pt idx="5081">
                  <c:v>36.59458824435</c:v>
                </c:pt>
                <c:pt idx="5082">
                  <c:v>37.897947127850003</c:v>
                </c:pt>
                <c:pt idx="5083">
                  <c:v>32.503920745274996</c:v>
                </c:pt>
                <c:pt idx="5084">
                  <c:v>26.014224438449997</c:v>
                </c:pt>
                <c:pt idx="5085">
                  <c:v>20.703341042042499</c:v>
                </c:pt>
                <c:pt idx="5086">
                  <c:v>17.934297852444999</c:v>
                </c:pt>
                <c:pt idx="5087">
                  <c:v>14.524609488782501</c:v>
                </c:pt>
                <c:pt idx="5088">
                  <c:v>16.973060209779998</c:v>
                </c:pt>
                <c:pt idx="5089">
                  <c:v>12.067132289234999</c:v>
                </c:pt>
                <c:pt idx="5090">
                  <c:v>16.884308359632499</c:v>
                </c:pt>
                <c:pt idx="5091">
                  <c:v>12.947187116657499</c:v>
                </c:pt>
                <c:pt idx="5092">
                  <c:v>39.791734312500004</c:v>
                </c:pt>
                <c:pt idx="5093">
                  <c:v>38.467397889449998</c:v>
                </c:pt>
                <c:pt idx="5094">
                  <c:v>38.912156936849996</c:v>
                </c:pt>
                <c:pt idx="5095">
                  <c:v>52.6017799181</c:v>
                </c:pt>
                <c:pt idx="5096">
                  <c:v>36.972533744099998</c:v>
                </c:pt>
                <c:pt idx="5097">
                  <c:v>47.815768300150005</c:v>
                </c:pt>
                <c:pt idx="5098">
                  <c:v>37.503118641500002</c:v>
                </c:pt>
                <c:pt idx="5099">
                  <c:v>42.340965887924995</c:v>
                </c:pt>
                <c:pt idx="5100">
                  <c:v>30.078069267949999</c:v>
                </c:pt>
                <c:pt idx="5101">
                  <c:v>42.226828346674999</c:v>
                </c:pt>
                <c:pt idx="5102">
                  <c:v>48.613494125149998</c:v>
                </c:pt>
                <c:pt idx="5103">
                  <c:v>59.638184969874999</c:v>
                </c:pt>
                <c:pt idx="5104">
                  <c:v>38.371495452449999</c:v>
                </c:pt>
                <c:pt idx="5105">
                  <c:v>37.629197975475002</c:v>
                </c:pt>
                <c:pt idx="5106">
                  <c:v>44.243592676725001</c:v>
                </c:pt>
                <c:pt idx="5107">
                  <c:v>28.597828889097499</c:v>
                </c:pt>
                <c:pt idx="5108">
                  <c:v>30.651965325349995</c:v>
                </c:pt>
                <c:pt idx="5109">
                  <c:v>32.898372417274999</c:v>
                </c:pt>
                <c:pt idx="5110">
                  <c:v>24.522962866817501</c:v>
                </c:pt>
                <c:pt idx="5111">
                  <c:v>22.639325527695</c:v>
                </c:pt>
                <c:pt idx="5112">
                  <c:v>24.547884256974996</c:v>
                </c:pt>
                <c:pt idx="5113">
                  <c:v>26.352507847524997</c:v>
                </c:pt>
                <c:pt idx="5114">
                  <c:v>20.852535995352497</c:v>
                </c:pt>
                <c:pt idx="5115">
                  <c:v>21.395806351617498</c:v>
                </c:pt>
                <c:pt idx="5116">
                  <c:v>17.6316481716675</c:v>
                </c:pt>
                <c:pt idx="5117">
                  <c:v>37.527212560924994</c:v>
                </c:pt>
                <c:pt idx="5118">
                  <c:v>33.342313292299998</c:v>
                </c:pt>
                <c:pt idx="5119">
                  <c:v>37.732209246250001</c:v>
                </c:pt>
                <c:pt idx="5120">
                  <c:v>38.279206501474995</c:v>
                </c:pt>
                <c:pt idx="5121">
                  <c:v>43.565863924399999</c:v>
                </c:pt>
                <c:pt idx="5122">
                  <c:v>44.352217891125001</c:v>
                </c:pt>
                <c:pt idx="5123">
                  <c:v>45.109831023025002</c:v>
                </c:pt>
                <c:pt idx="5124">
                  <c:v>29.443522846124999</c:v>
                </c:pt>
                <c:pt idx="5125">
                  <c:v>31.495001282924996</c:v>
                </c:pt>
                <c:pt idx="5126">
                  <c:v>29.986800213999999</c:v>
                </c:pt>
                <c:pt idx="5127">
                  <c:v>34.058724615674997</c:v>
                </c:pt>
                <c:pt idx="5128">
                  <c:v>33.510061730624997</c:v>
                </c:pt>
                <c:pt idx="5129">
                  <c:v>17.308463437219999</c:v>
                </c:pt>
                <c:pt idx="5130">
                  <c:v>14.8125419572675</c:v>
                </c:pt>
                <c:pt idx="5131">
                  <c:v>12.012027484227499</c:v>
                </c:pt>
                <c:pt idx="5132">
                  <c:v>15.9694995642375</c:v>
                </c:pt>
                <c:pt idx="5133">
                  <c:v>13.024418957469999</c:v>
                </c:pt>
                <c:pt idx="5134">
                  <c:v>11.748800670922499</c:v>
                </c:pt>
                <c:pt idx="5135">
                  <c:v>13.1107670592475</c:v>
                </c:pt>
                <c:pt idx="5136">
                  <c:v>10.3278129481</c:v>
                </c:pt>
                <c:pt idx="5137">
                  <c:v>5.7615158241649995</c:v>
                </c:pt>
                <c:pt idx="5138">
                  <c:v>3.0216010150775001</c:v>
                </c:pt>
                <c:pt idx="5139">
                  <c:v>6.0759317347649997</c:v>
                </c:pt>
                <c:pt idx="5140">
                  <c:v>7.4898628594474994</c:v>
                </c:pt>
                <c:pt idx="5141">
                  <c:v>3.4258451348375001</c:v>
                </c:pt>
                <c:pt idx="5142">
                  <c:v>3.4305578459174999</c:v>
                </c:pt>
                <c:pt idx="5143">
                  <c:v>8.0203426041850001</c:v>
                </c:pt>
                <c:pt idx="5144">
                  <c:v>9.4283898883949995</c:v>
                </c:pt>
                <c:pt idx="5145">
                  <c:v>10.084845823765001</c:v>
                </c:pt>
                <c:pt idx="5146">
                  <c:v>12.168997993102501</c:v>
                </c:pt>
                <c:pt idx="5147">
                  <c:v>18.7090363351425</c:v>
                </c:pt>
                <c:pt idx="5148">
                  <c:v>12.716587572274999</c:v>
                </c:pt>
                <c:pt idx="5149">
                  <c:v>12.450615476815001</c:v>
                </c:pt>
                <c:pt idx="5150">
                  <c:v>13.742823457525001</c:v>
                </c:pt>
                <c:pt idx="5151">
                  <c:v>16.153849738797497</c:v>
                </c:pt>
                <c:pt idx="5152">
                  <c:v>8.2534889549824992</c:v>
                </c:pt>
                <c:pt idx="5153">
                  <c:v>8.0928263019849993</c:v>
                </c:pt>
                <c:pt idx="5154">
                  <c:v>12.6593335321275</c:v>
                </c:pt>
                <c:pt idx="5155">
                  <c:v>28.664357723075</c:v>
                </c:pt>
                <c:pt idx="5156">
                  <c:v>44.160585833924998</c:v>
                </c:pt>
                <c:pt idx="5157">
                  <c:v>52.197390530424997</c:v>
                </c:pt>
                <c:pt idx="5158">
                  <c:v>42.107805584099999</c:v>
                </c:pt>
                <c:pt idx="5159">
                  <c:v>39.025003179624996</c:v>
                </c:pt>
                <c:pt idx="5160">
                  <c:v>23.332075332725001</c:v>
                </c:pt>
                <c:pt idx="5161">
                  <c:v>24.461696781899999</c:v>
                </c:pt>
                <c:pt idx="5162">
                  <c:v>21.547341205817499</c:v>
                </c:pt>
                <c:pt idx="5163">
                  <c:v>25.992615983402498</c:v>
                </c:pt>
                <c:pt idx="5164">
                  <c:v>34.018870359899999</c:v>
                </c:pt>
                <c:pt idx="5165">
                  <c:v>50.640130247224995</c:v>
                </c:pt>
                <c:pt idx="5166">
                  <c:v>40.690442138325004</c:v>
                </c:pt>
                <c:pt idx="5167">
                  <c:v>36.814438321624998</c:v>
                </c:pt>
                <c:pt idx="5168">
                  <c:v>34.513747568550002</c:v>
                </c:pt>
                <c:pt idx="5169">
                  <c:v>32.107591247225002</c:v>
                </c:pt>
                <c:pt idx="5170">
                  <c:v>35.912465424812495</c:v>
                </c:pt>
                <c:pt idx="5171">
                  <c:v>36.586718671899995</c:v>
                </c:pt>
                <c:pt idx="5172">
                  <c:v>37.591010447774998</c:v>
                </c:pt>
                <c:pt idx="5173">
                  <c:v>35.513745588025003</c:v>
                </c:pt>
                <c:pt idx="5174">
                  <c:v>35.909163032424999</c:v>
                </c:pt>
                <c:pt idx="5175">
                  <c:v>45.421060146374998</c:v>
                </c:pt>
                <c:pt idx="5176">
                  <c:v>40.959737861074998</c:v>
                </c:pt>
                <c:pt idx="5177">
                  <c:v>32.881146265749997</c:v>
                </c:pt>
                <c:pt idx="5178">
                  <c:v>30.272752674299998</c:v>
                </c:pt>
                <c:pt idx="5179">
                  <c:v>49.117880574399997</c:v>
                </c:pt>
                <c:pt idx="5180">
                  <c:v>82.859904389449994</c:v>
                </c:pt>
                <c:pt idx="5181">
                  <c:v>82.011824279449996</c:v>
                </c:pt>
                <c:pt idx="5182">
                  <c:v>74.757719628949999</c:v>
                </c:pt>
                <c:pt idx="5183">
                  <c:v>53.683584674849996</c:v>
                </c:pt>
                <c:pt idx="5184">
                  <c:v>46.054378667400002</c:v>
                </c:pt>
                <c:pt idx="5185">
                  <c:v>37.016569553324999</c:v>
                </c:pt>
                <c:pt idx="5186">
                  <c:v>41.736397957050002</c:v>
                </c:pt>
                <c:pt idx="5187">
                  <c:v>46.360001148100004</c:v>
                </c:pt>
                <c:pt idx="5188">
                  <c:v>72.099075857049996</c:v>
                </c:pt>
                <c:pt idx="5189">
                  <c:v>89.172881494099997</c:v>
                </c:pt>
                <c:pt idx="5190">
                  <c:v>94.127289527424992</c:v>
                </c:pt>
                <c:pt idx="5191">
                  <c:v>71.926160529699999</c:v>
                </c:pt>
                <c:pt idx="5192">
                  <c:v>67.568781919874993</c:v>
                </c:pt>
                <c:pt idx="5193">
                  <c:v>40.312688574474997</c:v>
                </c:pt>
                <c:pt idx="5194">
                  <c:v>39.193132237975</c:v>
                </c:pt>
                <c:pt idx="5195">
                  <c:v>35.075936046974995</c:v>
                </c:pt>
                <c:pt idx="5197">
                  <c:v>52.241264470333398</c:v>
                </c:pt>
                <c:pt idx="5198">
                  <c:v>55.444895386399999</c:v>
                </c:pt>
                <c:pt idx="5199">
                  <c:v>56.942188951474996</c:v>
                </c:pt>
                <c:pt idx="5200">
                  <c:v>64.587424256700004</c:v>
                </c:pt>
                <c:pt idx="5201">
                  <c:v>39.781222350550003</c:v>
                </c:pt>
                <c:pt idx="5202">
                  <c:v>54.802751457299998</c:v>
                </c:pt>
                <c:pt idx="5203">
                  <c:v>48.171675919074993</c:v>
                </c:pt>
                <c:pt idx="5204">
                  <c:v>52.088772039224999</c:v>
                </c:pt>
                <c:pt idx="5205">
                  <c:v>51.421639384349994</c:v>
                </c:pt>
                <c:pt idx="5206">
                  <c:v>32.437145779624998</c:v>
                </c:pt>
                <c:pt idx="5207">
                  <c:v>27.431692944252497</c:v>
                </c:pt>
                <c:pt idx="5208">
                  <c:v>14.844712201389999</c:v>
                </c:pt>
                <c:pt idx="5209">
                  <c:v>17.733994737612498</c:v>
                </c:pt>
                <c:pt idx="5210">
                  <c:v>18.431545048304997</c:v>
                </c:pt>
                <c:pt idx="5211">
                  <c:v>23.936826989842498</c:v>
                </c:pt>
                <c:pt idx="5212">
                  <c:v>39.2074437104</c:v>
                </c:pt>
                <c:pt idx="5213">
                  <c:v>37.842672706724997</c:v>
                </c:pt>
                <c:pt idx="5214">
                  <c:v>47.592628009125001</c:v>
                </c:pt>
                <c:pt idx="5215">
                  <c:v>43.052871296874997</c:v>
                </c:pt>
                <c:pt idx="5216">
                  <c:v>37.188914516475002</c:v>
                </c:pt>
                <c:pt idx="5217">
                  <c:v>36.099957511649997</c:v>
                </c:pt>
                <c:pt idx="5218">
                  <c:v>32.347250961124999</c:v>
                </c:pt>
                <c:pt idx="5219">
                  <c:v>25.239584267750001</c:v>
                </c:pt>
                <c:pt idx="5220">
                  <c:v>35.191175080450002</c:v>
                </c:pt>
                <c:pt idx="5221">
                  <c:v>25.020891220724998</c:v>
                </c:pt>
                <c:pt idx="5222">
                  <c:v>31.14436747005</c:v>
                </c:pt>
                <c:pt idx="5223">
                  <c:v>27.083375120500001</c:v>
                </c:pt>
                <c:pt idx="5224">
                  <c:v>32.345408088074997</c:v>
                </c:pt>
                <c:pt idx="5225">
                  <c:v>38.013351715349998</c:v>
                </c:pt>
                <c:pt idx="5226">
                  <c:v>32.998802757575</c:v>
                </c:pt>
                <c:pt idx="5227">
                  <c:v>39.019352559224998</c:v>
                </c:pt>
                <c:pt idx="5228">
                  <c:v>36.8314227722</c:v>
                </c:pt>
                <c:pt idx="5229">
                  <c:v>29.905264237847497</c:v>
                </c:pt>
                <c:pt idx="5230">
                  <c:v>20.364206010284999</c:v>
                </c:pt>
                <c:pt idx="5231">
                  <c:v>16.234326909314998</c:v>
                </c:pt>
                <c:pt idx="5232">
                  <c:v>26.983947277124997</c:v>
                </c:pt>
                <c:pt idx="5233">
                  <c:v>16.544719243519999</c:v>
                </c:pt>
                <c:pt idx="5234">
                  <c:v>29.290426291885002</c:v>
                </c:pt>
                <c:pt idx="5235">
                  <c:v>46.782189711175</c:v>
                </c:pt>
                <c:pt idx="5236">
                  <c:v>59.597779788925003</c:v>
                </c:pt>
                <c:pt idx="5237">
                  <c:v>89.596639566250005</c:v>
                </c:pt>
                <c:pt idx="5238">
                  <c:v>91.332967501674986</c:v>
                </c:pt>
                <c:pt idx="5239">
                  <c:v>107.83521564234999</c:v>
                </c:pt>
                <c:pt idx="5240">
                  <c:v>90.686198001424998</c:v>
                </c:pt>
                <c:pt idx="5241">
                  <c:v>75.289330349150006</c:v>
                </c:pt>
                <c:pt idx="5242">
                  <c:v>60.389688651625001</c:v>
                </c:pt>
                <c:pt idx="5243">
                  <c:v>74.794106747675002</c:v>
                </c:pt>
                <c:pt idx="5244">
                  <c:v>50.560802556250003</c:v>
                </c:pt>
                <c:pt idx="5245">
                  <c:v>81.580709646525008</c:v>
                </c:pt>
                <c:pt idx="5246">
                  <c:v>64.124920373399988</c:v>
                </c:pt>
                <c:pt idx="5247">
                  <c:v>80.004747187674994</c:v>
                </c:pt>
                <c:pt idx="5248">
                  <c:v>113.3530284994</c:v>
                </c:pt>
                <c:pt idx="5249">
                  <c:v>98.598773695549994</c:v>
                </c:pt>
                <c:pt idx="5250">
                  <c:v>110.3700919586</c:v>
                </c:pt>
                <c:pt idx="5251">
                  <c:v>107.90747627124999</c:v>
                </c:pt>
                <c:pt idx="5252">
                  <c:v>98.432688747849994</c:v>
                </c:pt>
                <c:pt idx="5253">
                  <c:v>70.582939487800004</c:v>
                </c:pt>
                <c:pt idx="5254">
                  <c:v>70.193850651725</c:v>
                </c:pt>
                <c:pt idx="5255">
                  <c:v>80.412077717499997</c:v>
                </c:pt>
                <c:pt idx="5256">
                  <c:v>46.829915879150001</c:v>
                </c:pt>
                <c:pt idx="5257">
                  <c:v>22.141133155919999</c:v>
                </c:pt>
                <c:pt idx="5258">
                  <c:v>17.220637920360002</c:v>
                </c:pt>
                <c:pt idx="5259">
                  <c:v>36.039332096599992</c:v>
                </c:pt>
                <c:pt idx="5260">
                  <c:v>54.411432691449996</c:v>
                </c:pt>
                <c:pt idx="5261">
                  <c:v>86.067332785025002</c:v>
                </c:pt>
                <c:pt idx="5262">
                  <c:v>100.83632911212499</c:v>
                </c:pt>
                <c:pt idx="5263">
                  <c:v>126.50663273830001</c:v>
                </c:pt>
                <c:pt idx="5264">
                  <c:v>76.594338594050001</c:v>
                </c:pt>
                <c:pt idx="5265">
                  <c:v>79.527310824099999</c:v>
                </c:pt>
                <c:pt idx="5266">
                  <c:v>66.525964087900007</c:v>
                </c:pt>
                <c:pt idx="5267">
                  <c:v>77.799468569825009</c:v>
                </c:pt>
                <c:pt idx="5268">
                  <c:v>83.586057720349984</c:v>
                </c:pt>
                <c:pt idx="5269">
                  <c:v>94.814299929524992</c:v>
                </c:pt>
                <c:pt idx="5270">
                  <c:v>93.239498917799992</c:v>
                </c:pt>
                <c:pt idx="5271">
                  <c:v>79.93086187934999</c:v>
                </c:pt>
                <c:pt idx="5272">
                  <c:v>78.945214363149987</c:v>
                </c:pt>
                <c:pt idx="5273">
                  <c:v>84.896141594474983</c:v>
                </c:pt>
                <c:pt idx="5274">
                  <c:v>72.1122213843</c:v>
                </c:pt>
                <c:pt idx="5275">
                  <c:v>73.981478195424984</c:v>
                </c:pt>
                <c:pt idx="5276">
                  <c:v>76.291720452625</c:v>
                </c:pt>
                <c:pt idx="5277">
                  <c:v>74.427992413449999</c:v>
                </c:pt>
                <c:pt idx="5278">
                  <c:v>51.677626375125001</c:v>
                </c:pt>
                <c:pt idx="5279">
                  <c:v>42.293101540999999</c:v>
                </c:pt>
                <c:pt idx="5280">
                  <c:v>22.490477249412496</c:v>
                </c:pt>
                <c:pt idx="5281">
                  <c:v>18.640425940189999</c:v>
                </c:pt>
                <c:pt idx="5282">
                  <c:v>21.6126086562175</c:v>
                </c:pt>
                <c:pt idx="5283">
                  <c:v>16.609619982037501</c:v>
                </c:pt>
                <c:pt idx="5284">
                  <c:v>13.800299725217499</c:v>
                </c:pt>
                <c:pt idx="5285">
                  <c:v>17.15216457316</c:v>
                </c:pt>
                <c:pt idx="5286">
                  <c:v>22.285157050197498</c:v>
                </c:pt>
                <c:pt idx="5287">
                  <c:v>24.101159332524997</c:v>
                </c:pt>
                <c:pt idx="5288">
                  <c:v>24.775402434169997</c:v>
                </c:pt>
                <c:pt idx="5289">
                  <c:v>24.635525477934998</c:v>
                </c:pt>
                <c:pt idx="5290">
                  <c:v>23.491962998925001</c:v>
                </c:pt>
                <c:pt idx="5291">
                  <c:v>21.536168584417499</c:v>
                </c:pt>
                <c:pt idx="5292">
                  <c:v>22.480318615974998</c:v>
                </c:pt>
                <c:pt idx="5293">
                  <c:v>21.0829538161275</c:v>
                </c:pt>
                <c:pt idx="5294">
                  <c:v>23.452260659775</c:v>
                </c:pt>
                <c:pt idx="5295">
                  <c:v>27.74179079036</c:v>
                </c:pt>
                <c:pt idx="5296">
                  <c:v>25.110507428479998</c:v>
                </c:pt>
                <c:pt idx="5297">
                  <c:v>44.010097487825</c:v>
                </c:pt>
                <c:pt idx="5298">
                  <c:v>47.042331625225003</c:v>
                </c:pt>
                <c:pt idx="5299">
                  <c:v>25.784109911349997</c:v>
                </c:pt>
                <c:pt idx="5300">
                  <c:v>29.160302168099999</c:v>
                </c:pt>
                <c:pt idx="5301">
                  <c:v>22.005816611185001</c:v>
                </c:pt>
                <c:pt idx="5302">
                  <c:v>19.865499538612497</c:v>
                </c:pt>
                <c:pt idx="5303">
                  <c:v>29.446321234875001</c:v>
                </c:pt>
                <c:pt idx="5304">
                  <c:v>24.808667558574999</c:v>
                </c:pt>
                <c:pt idx="5305">
                  <c:v>15.501669081054999</c:v>
                </c:pt>
                <c:pt idx="5306">
                  <c:v>14.166659322065</c:v>
                </c:pt>
                <c:pt idx="5307">
                  <c:v>14.0053713245625</c:v>
                </c:pt>
                <c:pt idx="5308">
                  <c:v>9.8639442360999983</c:v>
                </c:pt>
                <c:pt idx="5309">
                  <c:v>17.702019949997499</c:v>
                </c:pt>
                <c:pt idx="5310">
                  <c:v>18.23172537596</c:v>
                </c:pt>
                <c:pt idx="5311">
                  <c:v>22.603249163582497</c:v>
                </c:pt>
                <c:pt idx="5312">
                  <c:v>39.132279953125</c:v>
                </c:pt>
                <c:pt idx="5313">
                  <c:v>54.057626378124993</c:v>
                </c:pt>
                <c:pt idx="5314">
                  <c:v>52.385975235149999</c:v>
                </c:pt>
                <c:pt idx="5315">
                  <c:v>62.719184749774996</c:v>
                </c:pt>
                <c:pt idx="5316">
                  <c:v>35.328768648874998</c:v>
                </c:pt>
                <c:pt idx="5317">
                  <c:v>18.525433967602499</c:v>
                </c:pt>
                <c:pt idx="5318">
                  <c:v>17.394039613452499</c:v>
                </c:pt>
                <c:pt idx="5319">
                  <c:v>18.188029176672501</c:v>
                </c:pt>
                <c:pt idx="5320">
                  <c:v>15.686900067394999</c:v>
                </c:pt>
                <c:pt idx="5321">
                  <c:v>15.063599746102501</c:v>
                </c:pt>
                <c:pt idx="5322">
                  <c:v>15.349870532255</c:v>
                </c:pt>
                <c:pt idx="5323">
                  <c:v>14.784919767899998</c:v>
                </c:pt>
                <c:pt idx="5324">
                  <c:v>11.659453199689999</c:v>
                </c:pt>
                <c:pt idx="5325">
                  <c:v>7.9375217719874991</c:v>
                </c:pt>
                <c:pt idx="5326">
                  <c:v>4.5773515497600004</c:v>
                </c:pt>
                <c:pt idx="5327">
                  <c:v>2.7277009316099998</c:v>
                </c:pt>
                <c:pt idx="5328">
                  <c:v>1.268752385195</c:v>
                </c:pt>
                <c:pt idx="5329">
                  <c:v>2.0912266054449997</c:v>
                </c:pt>
                <c:pt idx="5330">
                  <c:v>4.7927298271199996</c:v>
                </c:pt>
                <c:pt idx="5331">
                  <c:v>4.2624235108599997</c:v>
                </c:pt>
                <c:pt idx="5332">
                  <c:v>8.2002223564175001</c:v>
                </c:pt>
                <c:pt idx="5333">
                  <c:v>23.397850012274997</c:v>
                </c:pt>
                <c:pt idx="5334">
                  <c:v>28.778276254174997</c:v>
                </c:pt>
                <c:pt idx="5335">
                  <c:v>22.769410406232499</c:v>
                </c:pt>
                <c:pt idx="5336">
                  <c:v>24.867685851874999</c:v>
                </c:pt>
                <c:pt idx="5337">
                  <c:v>26.646536230944999</c:v>
                </c:pt>
                <c:pt idx="5338">
                  <c:v>21.688299489929999</c:v>
                </c:pt>
                <c:pt idx="5339">
                  <c:v>17.762713160497498</c:v>
                </c:pt>
                <c:pt idx="5340">
                  <c:v>28.824591198117499</c:v>
                </c:pt>
                <c:pt idx="5341">
                  <c:v>20.021404159094999</c:v>
                </c:pt>
                <c:pt idx="5342">
                  <c:v>19.78431110224</c:v>
                </c:pt>
                <c:pt idx="5343">
                  <c:v>25.4942450199425</c:v>
                </c:pt>
                <c:pt idx="5344">
                  <c:v>23.789511575375002</c:v>
                </c:pt>
                <c:pt idx="5345">
                  <c:v>31.897173418450002</c:v>
                </c:pt>
                <c:pt idx="5346">
                  <c:v>20.767152118397501</c:v>
                </c:pt>
                <c:pt idx="5347">
                  <c:v>21.120578068115002</c:v>
                </c:pt>
                <c:pt idx="5348">
                  <c:v>10.2238959825425</c:v>
                </c:pt>
                <c:pt idx="5349">
                  <c:v>16.80655484243</c:v>
                </c:pt>
                <c:pt idx="5350">
                  <c:v>14.0429971298575</c:v>
                </c:pt>
                <c:pt idx="5351">
                  <c:v>12.733942397634999</c:v>
                </c:pt>
                <c:pt idx="5352">
                  <c:v>7.5370535106949994</c:v>
                </c:pt>
                <c:pt idx="5353">
                  <c:v>9.0986286725074983</c:v>
                </c:pt>
                <c:pt idx="5354">
                  <c:v>6.6409566314724993</c:v>
                </c:pt>
                <c:pt idx="5355">
                  <c:v>7.3263743853249998</c:v>
                </c:pt>
                <c:pt idx="5356">
                  <c:v>22.615531768589999</c:v>
                </c:pt>
                <c:pt idx="5357">
                  <c:v>25.510130873374997</c:v>
                </c:pt>
                <c:pt idx="5358">
                  <c:v>24.528968800219999</c:v>
                </c:pt>
                <c:pt idx="5359">
                  <c:v>27.209929519224996</c:v>
                </c:pt>
                <c:pt idx="5360">
                  <c:v>20.9681498395875</c:v>
                </c:pt>
                <c:pt idx="5361">
                  <c:v>15.531493366722499</c:v>
                </c:pt>
                <c:pt idx="5362">
                  <c:v>16.943693003825</c:v>
                </c:pt>
                <c:pt idx="5363">
                  <c:v>14.150334749272499</c:v>
                </c:pt>
                <c:pt idx="5364">
                  <c:v>12.43407897663</c:v>
                </c:pt>
                <c:pt idx="5365">
                  <c:v>9.8883063133175</c:v>
                </c:pt>
                <c:pt idx="5366">
                  <c:v>17.902609410597499</c:v>
                </c:pt>
                <c:pt idx="5367">
                  <c:v>15.3498691136025</c:v>
                </c:pt>
                <c:pt idx="5368">
                  <c:v>23.8562810492975</c:v>
                </c:pt>
                <c:pt idx="5369">
                  <c:v>12.565639602819999</c:v>
                </c:pt>
                <c:pt idx="5370">
                  <c:v>19.106383971585</c:v>
                </c:pt>
                <c:pt idx="5371">
                  <c:v>23.642741693674999</c:v>
                </c:pt>
                <c:pt idx="5372">
                  <c:v>18.9218470768575</c:v>
                </c:pt>
                <c:pt idx="5373">
                  <c:v>12.734713060192501</c:v>
                </c:pt>
                <c:pt idx="5374">
                  <c:v>6.0253269040824993</c:v>
                </c:pt>
                <c:pt idx="5375">
                  <c:v>13.419465555315</c:v>
                </c:pt>
                <c:pt idx="5376">
                  <c:v>10.013470390572499</c:v>
                </c:pt>
                <c:pt idx="5377">
                  <c:v>12.0517261972425</c:v>
                </c:pt>
                <c:pt idx="5378">
                  <c:v>6.3387652795474994</c:v>
                </c:pt>
                <c:pt idx="5379">
                  <c:v>9.2690575871649994</c:v>
                </c:pt>
                <c:pt idx="5380">
                  <c:v>35.788807849074999</c:v>
                </c:pt>
                <c:pt idx="5381">
                  <c:v>26.549699081964999</c:v>
                </c:pt>
                <c:pt idx="5382">
                  <c:v>18.776406123019999</c:v>
                </c:pt>
                <c:pt idx="5383">
                  <c:v>20.985114846839998</c:v>
                </c:pt>
                <c:pt idx="5384">
                  <c:v>21.035382848067499</c:v>
                </c:pt>
                <c:pt idx="5385">
                  <c:v>23.240386149445001</c:v>
                </c:pt>
                <c:pt idx="5386">
                  <c:v>19.494316270190001</c:v>
                </c:pt>
                <c:pt idx="5387">
                  <c:v>25.000103760077497</c:v>
                </c:pt>
                <c:pt idx="5388">
                  <c:v>22.369156710997501</c:v>
                </c:pt>
                <c:pt idx="5389">
                  <c:v>21.894044230574998</c:v>
                </c:pt>
                <c:pt idx="5390">
                  <c:v>26.132641294112499</c:v>
                </c:pt>
                <c:pt idx="5391">
                  <c:v>41.241900585324998</c:v>
                </c:pt>
                <c:pt idx="5392">
                  <c:v>31.315354155799994</c:v>
                </c:pt>
                <c:pt idx="5393">
                  <c:v>38.386627437000001</c:v>
                </c:pt>
                <c:pt idx="5394">
                  <c:v>24.027032896249999</c:v>
                </c:pt>
                <c:pt idx="5395">
                  <c:v>16.7409277070375</c:v>
                </c:pt>
                <c:pt idx="5396">
                  <c:v>20.371248263847498</c:v>
                </c:pt>
                <c:pt idx="5397">
                  <c:v>15.918187455302499</c:v>
                </c:pt>
                <c:pt idx="5398">
                  <c:v>7.9735694560175006</c:v>
                </c:pt>
                <c:pt idx="5399">
                  <c:v>11.979610922207499</c:v>
                </c:pt>
                <c:pt idx="5400">
                  <c:v>10.392342045502499</c:v>
                </c:pt>
                <c:pt idx="5401">
                  <c:v>9.6770643458050003</c:v>
                </c:pt>
                <c:pt idx="5402">
                  <c:v>22.398877027724996</c:v>
                </c:pt>
                <c:pt idx="5403">
                  <c:v>27.616223789532498</c:v>
                </c:pt>
                <c:pt idx="5404">
                  <c:v>35.862101129024992</c:v>
                </c:pt>
                <c:pt idx="5405">
                  <c:v>38.772297998600003</c:v>
                </c:pt>
                <c:pt idx="5406">
                  <c:v>31.172276232475003</c:v>
                </c:pt>
                <c:pt idx="5407">
                  <c:v>28.664955199724997</c:v>
                </c:pt>
                <c:pt idx="5408">
                  <c:v>27.130361053649999</c:v>
                </c:pt>
                <c:pt idx="5409">
                  <c:v>20.402280224369999</c:v>
                </c:pt>
                <c:pt idx="5410">
                  <c:v>24.492569009599997</c:v>
                </c:pt>
                <c:pt idx="5411">
                  <c:v>29.516210913924997</c:v>
                </c:pt>
                <c:pt idx="5412">
                  <c:v>42.203453451525</c:v>
                </c:pt>
                <c:pt idx="5413">
                  <c:v>39.004715842449997</c:v>
                </c:pt>
                <c:pt idx="5414">
                  <c:v>54.130195729874998</c:v>
                </c:pt>
                <c:pt idx="5415">
                  <c:v>68.178345221775004</c:v>
                </c:pt>
                <c:pt idx="5416">
                  <c:v>53.211178425199996</c:v>
                </c:pt>
                <c:pt idx="5417">
                  <c:v>76.981058972824997</c:v>
                </c:pt>
                <c:pt idx="5418">
                  <c:v>64.982719909950006</c:v>
                </c:pt>
                <c:pt idx="5419">
                  <c:v>44.585123214724995</c:v>
                </c:pt>
                <c:pt idx="5420">
                  <c:v>39.182116207924999</c:v>
                </c:pt>
                <c:pt idx="5421">
                  <c:v>54.460292067199994</c:v>
                </c:pt>
                <c:pt idx="5422">
                  <c:v>56.678131484899993</c:v>
                </c:pt>
                <c:pt idx="5423">
                  <c:v>49.154102769399998</c:v>
                </c:pt>
                <c:pt idx="5424">
                  <c:v>40.85972999845</c:v>
                </c:pt>
                <c:pt idx="5425">
                  <c:v>38.721586037449995</c:v>
                </c:pt>
                <c:pt idx="5426">
                  <c:v>47.490190583524999</c:v>
                </c:pt>
                <c:pt idx="5427">
                  <c:v>49.222007734024999</c:v>
                </c:pt>
                <c:pt idx="5428">
                  <c:v>53.418868793074999</c:v>
                </c:pt>
                <c:pt idx="5429">
                  <c:v>74.435090102375</c:v>
                </c:pt>
                <c:pt idx="5430">
                  <c:v>77.938307004625003</c:v>
                </c:pt>
                <c:pt idx="5431">
                  <c:v>75.285401698800001</c:v>
                </c:pt>
                <c:pt idx="5432">
                  <c:v>81.429556123824995</c:v>
                </c:pt>
                <c:pt idx="5433">
                  <c:v>74.247622246275</c:v>
                </c:pt>
                <c:pt idx="5434">
                  <c:v>85.305455707049987</c:v>
                </c:pt>
                <c:pt idx="5435">
                  <c:v>71.947816611074998</c:v>
                </c:pt>
                <c:pt idx="5436">
                  <c:v>70.877000776700001</c:v>
                </c:pt>
                <c:pt idx="5437">
                  <c:v>68.977332539700001</c:v>
                </c:pt>
                <c:pt idx="5438">
                  <c:v>49.2756797893</c:v>
                </c:pt>
                <c:pt idx="5439">
                  <c:v>67.992389230949996</c:v>
                </c:pt>
                <c:pt idx="5440">
                  <c:v>36.204755778424996</c:v>
                </c:pt>
                <c:pt idx="5441">
                  <c:v>42.336234989824995</c:v>
                </c:pt>
                <c:pt idx="5442">
                  <c:v>65.138718238375006</c:v>
                </c:pt>
                <c:pt idx="5443">
                  <c:v>49.063231014549999</c:v>
                </c:pt>
                <c:pt idx="5444">
                  <c:v>38.4396554928</c:v>
                </c:pt>
                <c:pt idx="5445">
                  <c:v>41.223996393349999</c:v>
                </c:pt>
                <c:pt idx="5446">
                  <c:v>32.250094012250003</c:v>
                </c:pt>
                <c:pt idx="5447">
                  <c:v>16.664720561647499</c:v>
                </c:pt>
                <c:pt idx="5448">
                  <c:v>14.611322369522499</c:v>
                </c:pt>
                <c:pt idx="5449">
                  <c:v>12.5462134574275</c:v>
                </c:pt>
                <c:pt idx="5450">
                  <c:v>9.4195519588375003</c:v>
                </c:pt>
                <c:pt idx="5451">
                  <c:v>12.939856714764998</c:v>
                </c:pt>
                <c:pt idx="5452">
                  <c:v>16.133344120137501</c:v>
                </c:pt>
                <c:pt idx="5453">
                  <c:v>16.916886421224998</c:v>
                </c:pt>
                <c:pt idx="5454">
                  <c:v>17.049545056277498</c:v>
                </c:pt>
                <c:pt idx="5455">
                  <c:v>23.065632537819997</c:v>
                </c:pt>
                <c:pt idx="5456">
                  <c:v>27.055658871750001</c:v>
                </c:pt>
                <c:pt idx="5457">
                  <c:v>28.403224146574996</c:v>
                </c:pt>
                <c:pt idx="5458">
                  <c:v>31.558929092749999</c:v>
                </c:pt>
                <c:pt idx="5459">
                  <c:v>29.800714820674997</c:v>
                </c:pt>
                <c:pt idx="5460">
                  <c:v>21.153604291152501</c:v>
                </c:pt>
                <c:pt idx="5461">
                  <c:v>23.3574775634725</c:v>
                </c:pt>
                <c:pt idx="5462">
                  <c:v>26.746294810875</c:v>
                </c:pt>
                <c:pt idx="5463">
                  <c:v>30.979305298700002</c:v>
                </c:pt>
                <c:pt idx="5464">
                  <c:v>20.835264834199997</c:v>
                </c:pt>
                <c:pt idx="5465">
                  <c:v>19.301055946584999</c:v>
                </c:pt>
                <c:pt idx="5466">
                  <c:v>19.674330944822501</c:v>
                </c:pt>
                <c:pt idx="5467">
                  <c:v>18.648546518154998</c:v>
                </c:pt>
                <c:pt idx="5468">
                  <c:v>11.680434401187499</c:v>
                </c:pt>
                <c:pt idx="5469">
                  <c:v>11.644776338534999</c:v>
                </c:pt>
                <c:pt idx="5470">
                  <c:v>10.2000834061175</c:v>
                </c:pt>
                <c:pt idx="5471">
                  <c:v>12.5156183057875</c:v>
                </c:pt>
                <c:pt idx="5472">
                  <c:v>10.416196534012499</c:v>
                </c:pt>
                <c:pt idx="5473">
                  <c:v>5.6578021327450001</c:v>
                </c:pt>
                <c:pt idx="5474">
                  <c:v>3.8524985272824996</c:v>
                </c:pt>
                <c:pt idx="5475">
                  <c:v>1.5922686235399999</c:v>
                </c:pt>
                <c:pt idx="5476">
                  <c:v>5.8952255541824998</c:v>
                </c:pt>
                <c:pt idx="5477">
                  <c:v>4.50236071529</c:v>
                </c:pt>
                <c:pt idx="5478">
                  <c:v>12.316524115904999</c:v>
                </c:pt>
                <c:pt idx="5479">
                  <c:v>8.4919193694850001</c:v>
                </c:pt>
                <c:pt idx="5480">
                  <c:v>11.0912845976925</c:v>
                </c:pt>
                <c:pt idx="5481">
                  <c:v>17.778895611145</c:v>
                </c:pt>
                <c:pt idx="5482">
                  <c:v>18.686719385172502</c:v>
                </c:pt>
                <c:pt idx="5483">
                  <c:v>18.11218374565</c:v>
                </c:pt>
                <c:pt idx="5484">
                  <c:v>29.387300449024998</c:v>
                </c:pt>
                <c:pt idx="5485">
                  <c:v>21.644542701622498</c:v>
                </c:pt>
                <c:pt idx="5486">
                  <c:v>20.161282831464998</c:v>
                </c:pt>
                <c:pt idx="5487">
                  <c:v>19.557511860982498</c:v>
                </c:pt>
                <c:pt idx="5488">
                  <c:v>21.883982042587498</c:v>
                </c:pt>
                <c:pt idx="5489">
                  <c:v>20.514095219944998</c:v>
                </c:pt>
                <c:pt idx="5490">
                  <c:v>24.205064645650001</c:v>
                </c:pt>
                <c:pt idx="5491">
                  <c:v>19.844855059132499</c:v>
                </c:pt>
                <c:pt idx="5492">
                  <c:v>16.640485906737499</c:v>
                </c:pt>
                <c:pt idx="5493">
                  <c:v>11.153533698012501</c:v>
                </c:pt>
                <c:pt idx="5494">
                  <c:v>12.03923601821</c:v>
                </c:pt>
                <c:pt idx="5495">
                  <c:v>7.913352268132499</c:v>
                </c:pt>
                <c:pt idx="5496">
                  <c:v>3.1960469519649997</c:v>
                </c:pt>
                <c:pt idx="5497">
                  <c:v>2.4724340700449998</c:v>
                </c:pt>
                <c:pt idx="5498">
                  <c:v>2.8922503095024998</c:v>
                </c:pt>
                <c:pt idx="5499">
                  <c:v>13.109044230652499</c:v>
                </c:pt>
                <c:pt idx="5500">
                  <c:v>14.0790067685975</c:v>
                </c:pt>
                <c:pt idx="5501">
                  <c:v>18.029812104864998</c:v>
                </c:pt>
                <c:pt idx="5502">
                  <c:v>39.082044632475004</c:v>
                </c:pt>
                <c:pt idx="5503">
                  <c:v>46.439561882950002</c:v>
                </c:pt>
                <c:pt idx="5504">
                  <c:v>46.712015403925001</c:v>
                </c:pt>
                <c:pt idx="5505">
                  <c:v>58.992231015750001</c:v>
                </c:pt>
                <c:pt idx="5506">
                  <c:v>59.298531699249999</c:v>
                </c:pt>
                <c:pt idx="5507">
                  <c:v>49.668983116774996</c:v>
                </c:pt>
                <c:pt idx="5508">
                  <c:v>55.894184777124998</c:v>
                </c:pt>
                <c:pt idx="5509">
                  <c:v>52.968133642174998</c:v>
                </c:pt>
                <c:pt idx="5510">
                  <c:v>35.055174528424999</c:v>
                </c:pt>
                <c:pt idx="5511">
                  <c:v>35.444574331599995</c:v>
                </c:pt>
                <c:pt idx="5512">
                  <c:v>39.790951503774998</c:v>
                </c:pt>
                <c:pt idx="5513">
                  <c:v>52.748376787224998</c:v>
                </c:pt>
                <c:pt idx="5514">
                  <c:v>50.841255711125001</c:v>
                </c:pt>
                <c:pt idx="5515">
                  <c:v>55.717618928850001</c:v>
                </c:pt>
                <c:pt idx="5516">
                  <c:v>19.558240238527496</c:v>
                </c:pt>
                <c:pt idx="5517">
                  <c:v>15.113366443955</c:v>
                </c:pt>
                <c:pt idx="5518">
                  <c:v>13.216581711989999</c:v>
                </c:pt>
                <c:pt idx="5519">
                  <c:v>9.778763969442501</c:v>
                </c:pt>
                <c:pt idx="5520">
                  <c:v>5.5024561858299998</c:v>
                </c:pt>
                <c:pt idx="5521">
                  <c:v>8.4527062266975008</c:v>
                </c:pt>
                <c:pt idx="5522">
                  <c:v>5.9384531139599996</c:v>
                </c:pt>
                <c:pt idx="5523">
                  <c:v>11.2087578250175</c:v>
                </c:pt>
                <c:pt idx="5524">
                  <c:v>17.774403092504997</c:v>
                </c:pt>
                <c:pt idx="5525">
                  <c:v>19.720041700852498</c:v>
                </c:pt>
                <c:pt idx="5526">
                  <c:v>30.667106520875002</c:v>
                </c:pt>
                <c:pt idx="5527">
                  <c:v>38.595160840675</c:v>
                </c:pt>
                <c:pt idx="5528">
                  <c:v>37.673924555300005</c:v>
                </c:pt>
                <c:pt idx="5529">
                  <c:v>44.192347572499997</c:v>
                </c:pt>
                <c:pt idx="5530">
                  <c:v>44.078432622649999</c:v>
                </c:pt>
                <c:pt idx="5531">
                  <c:v>30.308026635474999</c:v>
                </c:pt>
                <c:pt idx="5532">
                  <c:v>34.011267184699996</c:v>
                </c:pt>
                <c:pt idx="5533">
                  <c:v>50.000851084149993</c:v>
                </c:pt>
                <c:pt idx="5534">
                  <c:v>42.93026322555</c:v>
                </c:pt>
                <c:pt idx="5535">
                  <c:v>56.021530823100001</c:v>
                </c:pt>
                <c:pt idx="5536">
                  <c:v>44.130508696250004</c:v>
                </c:pt>
                <c:pt idx="5537">
                  <c:v>46.864067572075001</c:v>
                </c:pt>
                <c:pt idx="5538">
                  <c:v>70.737082160499995</c:v>
                </c:pt>
                <c:pt idx="5539">
                  <c:v>59.820222442899997</c:v>
                </c:pt>
                <c:pt idx="5540">
                  <c:v>46.603519644549998</c:v>
                </c:pt>
                <c:pt idx="5541">
                  <c:v>40.860233708424992</c:v>
                </c:pt>
                <c:pt idx="5542">
                  <c:v>25.76385841055</c:v>
                </c:pt>
                <c:pt idx="5543">
                  <c:v>31.996707386200001</c:v>
                </c:pt>
                <c:pt idx="5544">
                  <c:v>37.323746683299994</c:v>
                </c:pt>
                <c:pt idx="5545">
                  <c:v>34.467658065249992</c:v>
                </c:pt>
                <c:pt idx="5546">
                  <c:v>20.629513587617499</c:v>
                </c:pt>
                <c:pt idx="5547">
                  <c:v>40.279055465650003</c:v>
                </c:pt>
                <c:pt idx="5548">
                  <c:v>51.032986448474993</c:v>
                </c:pt>
                <c:pt idx="5549">
                  <c:v>46.450375524625002</c:v>
                </c:pt>
                <c:pt idx="5550">
                  <c:v>38.660273838925001</c:v>
                </c:pt>
                <c:pt idx="5551">
                  <c:v>40.795189718475001</c:v>
                </c:pt>
                <c:pt idx="5552">
                  <c:v>36.938228272299995</c:v>
                </c:pt>
                <c:pt idx="5553">
                  <c:v>36.015401143150001</c:v>
                </c:pt>
                <c:pt idx="5554">
                  <c:v>36.552592506125002</c:v>
                </c:pt>
                <c:pt idx="5555">
                  <c:v>31.390623588599997</c:v>
                </c:pt>
                <c:pt idx="5556">
                  <c:v>36.190060185900002</c:v>
                </c:pt>
                <c:pt idx="5557">
                  <c:v>31.341848291050002</c:v>
                </c:pt>
                <c:pt idx="5558">
                  <c:v>22.272732594742497</c:v>
                </c:pt>
                <c:pt idx="5559">
                  <c:v>36.858091906425003</c:v>
                </c:pt>
                <c:pt idx="5560">
                  <c:v>34.781723423999999</c:v>
                </c:pt>
                <c:pt idx="5561">
                  <c:v>60.896070124524996</c:v>
                </c:pt>
                <c:pt idx="5562">
                  <c:v>77.502774045099997</c:v>
                </c:pt>
                <c:pt idx="5563">
                  <c:v>38.233054579375001</c:v>
                </c:pt>
                <c:pt idx="5564">
                  <c:v>32.084681804749998</c:v>
                </c:pt>
                <c:pt idx="5565">
                  <c:v>36.811589432475003</c:v>
                </c:pt>
                <c:pt idx="5566">
                  <c:v>46.22537257295</c:v>
                </c:pt>
                <c:pt idx="5567">
                  <c:v>51.694211482899995</c:v>
                </c:pt>
                <c:pt idx="5568">
                  <c:v>42.666736700774997</c:v>
                </c:pt>
                <c:pt idx="5569">
                  <c:v>53.566332420199998</c:v>
                </c:pt>
                <c:pt idx="5570">
                  <c:v>34.191259539549996</c:v>
                </c:pt>
                <c:pt idx="5571">
                  <c:v>34.778805750974996</c:v>
                </c:pt>
                <c:pt idx="5572">
                  <c:v>43.267305927274997</c:v>
                </c:pt>
                <c:pt idx="5573">
                  <c:v>53.809248803475</c:v>
                </c:pt>
                <c:pt idx="5574">
                  <c:v>62.275918844874994</c:v>
                </c:pt>
                <c:pt idx="5575">
                  <c:v>62.591241508875001</c:v>
                </c:pt>
                <c:pt idx="5576">
                  <c:v>44.253630037099995</c:v>
                </c:pt>
                <c:pt idx="5577">
                  <c:v>43.596833008200001</c:v>
                </c:pt>
                <c:pt idx="5578">
                  <c:v>27.550919068824999</c:v>
                </c:pt>
                <c:pt idx="5579">
                  <c:v>25.734246252824999</c:v>
                </c:pt>
                <c:pt idx="5580">
                  <c:v>25.030290664974999</c:v>
                </c:pt>
                <c:pt idx="5581">
                  <c:v>30.591123287649999</c:v>
                </c:pt>
                <c:pt idx="5582">
                  <c:v>30.736258672525</c:v>
                </c:pt>
                <c:pt idx="5583">
                  <c:v>31.950101772249997</c:v>
                </c:pt>
                <c:pt idx="5584">
                  <c:v>34.918115397100003</c:v>
                </c:pt>
                <c:pt idx="5585">
                  <c:v>28.420920945974999</c:v>
                </c:pt>
                <c:pt idx="5586">
                  <c:v>20.383273461974998</c:v>
                </c:pt>
                <c:pt idx="5587">
                  <c:v>17.224883276404999</c:v>
                </c:pt>
                <c:pt idx="5588">
                  <c:v>21.732154827552499</c:v>
                </c:pt>
                <c:pt idx="5589">
                  <c:v>21.158934859059997</c:v>
                </c:pt>
                <c:pt idx="5590">
                  <c:v>14.149566520055</c:v>
                </c:pt>
                <c:pt idx="5591">
                  <c:v>12.245604960224998</c:v>
                </c:pt>
                <c:pt idx="5592">
                  <c:v>13.3648104817725</c:v>
                </c:pt>
                <c:pt idx="5593">
                  <c:v>12.061852674874999</c:v>
                </c:pt>
                <c:pt idx="5594">
                  <c:v>9.8746000086349994</c:v>
                </c:pt>
                <c:pt idx="5595">
                  <c:v>12.1489871332025</c:v>
                </c:pt>
                <c:pt idx="5596">
                  <c:v>15.951223587419999</c:v>
                </c:pt>
                <c:pt idx="5597">
                  <c:v>22.676535462004999</c:v>
                </c:pt>
                <c:pt idx="5598">
                  <c:v>35.795161554799996</c:v>
                </c:pt>
                <c:pt idx="5599">
                  <c:v>32.364837653800002</c:v>
                </c:pt>
                <c:pt idx="5600">
                  <c:v>35.151240528274997</c:v>
                </c:pt>
                <c:pt idx="5601">
                  <c:v>34.348182852324996</c:v>
                </c:pt>
                <c:pt idx="5602">
                  <c:v>35.933900206424994</c:v>
                </c:pt>
                <c:pt idx="5603">
                  <c:v>50.170740589499999</c:v>
                </c:pt>
                <c:pt idx="5604">
                  <c:v>34.104712277775</c:v>
                </c:pt>
                <c:pt idx="5605">
                  <c:v>41.276089045749998</c:v>
                </c:pt>
                <c:pt idx="5606">
                  <c:v>40.827887586249993</c:v>
                </c:pt>
                <c:pt idx="5607">
                  <c:v>41.679788980725</c:v>
                </c:pt>
                <c:pt idx="5608">
                  <c:v>60.154869880474998</c:v>
                </c:pt>
                <c:pt idx="5609">
                  <c:v>47.117029146725002</c:v>
                </c:pt>
                <c:pt idx="5610">
                  <c:v>43.923854226425</c:v>
                </c:pt>
                <c:pt idx="5611">
                  <c:v>57.981045658324994</c:v>
                </c:pt>
                <c:pt idx="5612">
                  <c:v>36.448824259375002</c:v>
                </c:pt>
                <c:pt idx="5613">
                  <c:v>36.8912115595</c:v>
                </c:pt>
                <c:pt idx="5614">
                  <c:v>28.666291937577498</c:v>
                </c:pt>
                <c:pt idx="5615">
                  <c:v>27.103078799875</c:v>
                </c:pt>
                <c:pt idx="5616">
                  <c:v>22.528346227312497</c:v>
                </c:pt>
                <c:pt idx="5617">
                  <c:v>13.308003242194999</c:v>
                </c:pt>
                <c:pt idx="5618">
                  <c:v>11.8207561515375</c:v>
                </c:pt>
                <c:pt idx="5619">
                  <c:v>9.2207232627749995</c:v>
                </c:pt>
                <c:pt idx="5620">
                  <c:v>27.822732581269999</c:v>
                </c:pt>
                <c:pt idx="5621">
                  <c:v>51.5320156963</c:v>
                </c:pt>
                <c:pt idx="5622">
                  <c:v>35.883158267825003</c:v>
                </c:pt>
                <c:pt idx="5623">
                  <c:v>25.533848952549999</c:v>
                </c:pt>
                <c:pt idx="5624">
                  <c:v>24.3303320964025</c:v>
                </c:pt>
                <c:pt idx="5625">
                  <c:v>40.3546387974</c:v>
                </c:pt>
                <c:pt idx="5626">
                  <c:v>40.389809532624994</c:v>
                </c:pt>
                <c:pt idx="5627">
                  <c:v>62.418286219549998</c:v>
                </c:pt>
                <c:pt idx="5628">
                  <c:v>38.463815660575001</c:v>
                </c:pt>
                <c:pt idx="5629">
                  <c:v>29.4040845024</c:v>
                </c:pt>
                <c:pt idx="5630">
                  <c:v>28.062094106924999</c:v>
                </c:pt>
                <c:pt idx="5631">
                  <c:v>44.570190094600001</c:v>
                </c:pt>
                <c:pt idx="5632">
                  <c:v>32.746752539424996</c:v>
                </c:pt>
                <c:pt idx="5633">
                  <c:v>60.931336025499995</c:v>
                </c:pt>
                <c:pt idx="5634">
                  <c:v>68.514236298550003</c:v>
                </c:pt>
                <c:pt idx="5635">
                  <c:v>43.451168658374996</c:v>
                </c:pt>
                <c:pt idx="5636">
                  <c:v>28.107912060749999</c:v>
                </c:pt>
                <c:pt idx="5637">
                  <c:v>38.098948160024996</c:v>
                </c:pt>
                <c:pt idx="5638">
                  <c:v>46.012261352899998</c:v>
                </c:pt>
                <c:pt idx="5639">
                  <c:v>36.079054882299999</c:v>
                </c:pt>
                <c:pt idx="5640">
                  <c:v>25.777862630824998</c:v>
                </c:pt>
                <c:pt idx="5641">
                  <c:v>18.602121233512499</c:v>
                </c:pt>
                <c:pt idx="5642">
                  <c:v>20.151662350077498</c:v>
                </c:pt>
                <c:pt idx="5643">
                  <c:v>13.736472604862499</c:v>
                </c:pt>
                <c:pt idx="5644">
                  <c:v>20.5966666357475</c:v>
                </c:pt>
                <c:pt idx="5645">
                  <c:v>35.835970242350001</c:v>
                </c:pt>
                <c:pt idx="5646">
                  <c:v>25.598880379474998</c:v>
                </c:pt>
                <c:pt idx="5647">
                  <c:v>24.149444271</c:v>
                </c:pt>
                <c:pt idx="5648">
                  <c:v>23.363774690700001</c:v>
                </c:pt>
                <c:pt idx="5649">
                  <c:v>29.889161138149998</c:v>
                </c:pt>
                <c:pt idx="5650">
                  <c:v>30.525247788749997</c:v>
                </c:pt>
                <c:pt idx="5651">
                  <c:v>27.380153685225</c:v>
                </c:pt>
                <c:pt idx="5652">
                  <c:v>35.230221057649999</c:v>
                </c:pt>
                <c:pt idx="5653">
                  <c:v>25.065099899274998</c:v>
                </c:pt>
                <c:pt idx="5654">
                  <c:v>26.121578862522501</c:v>
                </c:pt>
                <c:pt idx="5655">
                  <c:v>21.31738454165</c:v>
                </c:pt>
                <c:pt idx="5656">
                  <c:v>21.102417791935</c:v>
                </c:pt>
                <c:pt idx="5657">
                  <c:v>30.241505757125001</c:v>
                </c:pt>
                <c:pt idx="5658">
                  <c:v>38.096936781999993</c:v>
                </c:pt>
                <c:pt idx="5659">
                  <c:v>46.666209187050001</c:v>
                </c:pt>
                <c:pt idx="5660">
                  <c:v>53.795346739549998</c:v>
                </c:pt>
                <c:pt idx="5661">
                  <c:v>66.582179164924995</c:v>
                </c:pt>
                <c:pt idx="5662">
                  <c:v>41.622599455124998</c:v>
                </c:pt>
                <c:pt idx="5663">
                  <c:v>36.891939016424999</c:v>
                </c:pt>
                <c:pt idx="5664">
                  <c:v>28.051617761700001</c:v>
                </c:pt>
                <c:pt idx="5665">
                  <c:v>24.132218511024998</c:v>
                </c:pt>
                <c:pt idx="5666">
                  <c:v>17.273984567980001</c:v>
                </c:pt>
                <c:pt idx="5667">
                  <c:v>19.924815370280001</c:v>
                </c:pt>
                <c:pt idx="5668">
                  <c:v>19.551999589045</c:v>
                </c:pt>
                <c:pt idx="5669">
                  <c:v>16.634957842919999</c:v>
                </c:pt>
                <c:pt idx="5670">
                  <c:v>22.433455851084997</c:v>
                </c:pt>
                <c:pt idx="5671">
                  <c:v>18.757418231425</c:v>
                </c:pt>
                <c:pt idx="5672">
                  <c:v>30.194767102124999</c:v>
                </c:pt>
                <c:pt idx="5673">
                  <c:v>35.901163761424996</c:v>
                </c:pt>
                <c:pt idx="5674">
                  <c:v>43.331016823174998</c:v>
                </c:pt>
                <c:pt idx="5675">
                  <c:v>32.882357487475005</c:v>
                </c:pt>
                <c:pt idx="5676">
                  <c:v>38.979189972149996</c:v>
                </c:pt>
                <c:pt idx="5677">
                  <c:v>44.010700618074999</c:v>
                </c:pt>
                <c:pt idx="5678">
                  <c:v>40.554025082149998</c:v>
                </c:pt>
                <c:pt idx="5679">
                  <c:v>39.831362920875002</c:v>
                </c:pt>
                <c:pt idx="5680">
                  <c:v>32.068273324224997</c:v>
                </c:pt>
                <c:pt idx="5681">
                  <c:v>38.834519705699996</c:v>
                </c:pt>
                <c:pt idx="5682">
                  <c:v>43.929387993024996</c:v>
                </c:pt>
                <c:pt idx="5683">
                  <c:v>23.900451878809996</c:v>
                </c:pt>
                <c:pt idx="5684">
                  <c:v>15.564794678464999</c:v>
                </c:pt>
                <c:pt idx="5685">
                  <c:v>20.308739397319997</c:v>
                </c:pt>
                <c:pt idx="5686">
                  <c:v>17.0998109579375</c:v>
                </c:pt>
                <c:pt idx="5687">
                  <c:v>19.968299066787498</c:v>
                </c:pt>
                <c:pt idx="5688">
                  <c:v>11.305673570019998</c:v>
                </c:pt>
                <c:pt idx="5689">
                  <c:v>14.859880431532499</c:v>
                </c:pt>
                <c:pt idx="5690">
                  <c:v>15.642372330029998</c:v>
                </c:pt>
                <c:pt idx="5691">
                  <c:v>18.851047015885001</c:v>
                </c:pt>
                <c:pt idx="5692">
                  <c:v>37.999237407449996</c:v>
                </c:pt>
                <c:pt idx="5693">
                  <c:v>53.149100187749994</c:v>
                </c:pt>
                <c:pt idx="5694">
                  <c:v>84.837102825974995</c:v>
                </c:pt>
                <c:pt idx="5695">
                  <c:v>59.520331079549997</c:v>
                </c:pt>
                <c:pt idx="5696">
                  <c:v>74.51958894645</c:v>
                </c:pt>
                <c:pt idx="5697">
                  <c:v>80.104424639399994</c:v>
                </c:pt>
                <c:pt idx="5698">
                  <c:v>63.932067296174999</c:v>
                </c:pt>
                <c:pt idx="5699">
                  <c:v>77.505008549324998</c:v>
                </c:pt>
                <c:pt idx="5700">
                  <c:v>68.107930899150006</c:v>
                </c:pt>
                <c:pt idx="5701">
                  <c:v>74.051972981574991</c:v>
                </c:pt>
                <c:pt idx="5702">
                  <c:v>86.247797597475</c:v>
                </c:pt>
                <c:pt idx="5703">
                  <c:v>89.824032639400002</c:v>
                </c:pt>
                <c:pt idx="5704">
                  <c:v>79.204295224450007</c:v>
                </c:pt>
                <c:pt idx="5705">
                  <c:v>61.823314028400006</c:v>
                </c:pt>
                <c:pt idx="5706">
                  <c:v>78.745066165075002</c:v>
                </c:pt>
                <c:pt idx="5707">
                  <c:v>74.929624891000003</c:v>
                </c:pt>
                <c:pt idx="5708">
                  <c:v>49.605868613599995</c:v>
                </c:pt>
                <c:pt idx="5709">
                  <c:v>40.250308762350002</c:v>
                </c:pt>
                <c:pt idx="5710">
                  <c:v>60.180200090374996</c:v>
                </c:pt>
                <c:pt idx="5711">
                  <c:v>28.11955820935</c:v>
                </c:pt>
                <c:pt idx="5712">
                  <c:v>33.393376134774996</c:v>
                </c:pt>
                <c:pt idx="5713">
                  <c:v>26.220758116532497</c:v>
                </c:pt>
                <c:pt idx="5714">
                  <c:v>43.80370991185</c:v>
                </c:pt>
                <c:pt idx="5715">
                  <c:v>33.070492651734995</c:v>
                </c:pt>
                <c:pt idx="5716">
                  <c:v>55.056398020025</c:v>
                </c:pt>
                <c:pt idx="5717">
                  <c:v>82.300639380899995</c:v>
                </c:pt>
                <c:pt idx="5718">
                  <c:v>89.148402895899991</c:v>
                </c:pt>
                <c:pt idx="5719">
                  <c:v>96.445510360774989</c:v>
                </c:pt>
                <c:pt idx="5720">
                  <c:v>63.865666060224996</c:v>
                </c:pt>
                <c:pt idx="5721">
                  <c:v>81.481814807749998</c:v>
                </c:pt>
                <c:pt idx="5722">
                  <c:v>65.824569365974995</c:v>
                </c:pt>
                <c:pt idx="5723">
                  <c:v>93.303842845000005</c:v>
                </c:pt>
                <c:pt idx="5724">
                  <c:v>63.856705190174999</c:v>
                </c:pt>
                <c:pt idx="5725">
                  <c:v>83.890969895924997</c:v>
                </c:pt>
                <c:pt idx="5726">
                  <c:v>68.618632591500003</c:v>
                </c:pt>
                <c:pt idx="5727">
                  <c:v>89.17238607352499</c:v>
                </c:pt>
                <c:pt idx="5728">
                  <c:v>70.97154598680001</c:v>
                </c:pt>
                <c:pt idx="5729">
                  <c:v>76.981780637674987</c:v>
                </c:pt>
                <c:pt idx="5730">
                  <c:v>58.965450208599997</c:v>
                </c:pt>
                <c:pt idx="5731">
                  <c:v>40.110679568450003</c:v>
                </c:pt>
                <c:pt idx="5732">
                  <c:v>41.113114404125</c:v>
                </c:pt>
                <c:pt idx="5733">
                  <c:v>33.957839093724999</c:v>
                </c:pt>
                <c:pt idx="5734">
                  <c:v>30.374079831224996</c:v>
                </c:pt>
                <c:pt idx="5735">
                  <c:v>29.008231822479999</c:v>
                </c:pt>
                <c:pt idx="5736">
                  <c:v>19.601301198554999</c:v>
                </c:pt>
                <c:pt idx="5737">
                  <c:v>19.264869841989999</c:v>
                </c:pt>
                <c:pt idx="5738">
                  <c:v>23.834891532775</c:v>
                </c:pt>
                <c:pt idx="5739">
                  <c:v>23.999807617774998</c:v>
                </c:pt>
                <c:pt idx="5740">
                  <c:v>34.851269107274994</c:v>
                </c:pt>
                <c:pt idx="5741">
                  <c:v>49.324738669324994</c:v>
                </c:pt>
                <c:pt idx="5742">
                  <c:v>38.438345619574996</c:v>
                </c:pt>
                <c:pt idx="5743">
                  <c:v>42.616237002699997</c:v>
                </c:pt>
                <c:pt idx="5744">
                  <c:v>31.927385583574999</c:v>
                </c:pt>
                <c:pt idx="5745">
                  <c:v>35.617198030600001</c:v>
                </c:pt>
                <c:pt idx="5746">
                  <c:v>32.041643139675003</c:v>
                </c:pt>
                <c:pt idx="5747">
                  <c:v>24.856345035874998</c:v>
                </c:pt>
                <c:pt idx="5748">
                  <c:v>33.141526017775</c:v>
                </c:pt>
                <c:pt idx="5749">
                  <c:v>30.399132518125001</c:v>
                </c:pt>
                <c:pt idx="5750">
                  <c:v>40.158432638774997</c:v>
                </c:pt>
                <c:pt idx="5751">
                  <c:v>51.359707505424993</c:v>
                </c:pt>
                <c:pt idx="5752">
                  <c:v>33.331910830649996</c:v>
                </c:pt>
                <c:pt idx="5753">
                  <c:v>31.876251712974998</c:v>
                </c:pt>
                <c:pt idx="5754">
                  <c:v>29.079794899324998</c:v>
                </c:pt>
                <c:pt idx="5755">
                  <c:v>67.157087708549994</c:v>
                </c:pt>
                <c:pt idx="5756">
                  <c:v>48.909589989024994</c:v>
                </c:pt>
                <c:pt idx="5757">
                  <c:v>22.305688376980001</c:v>
                </c:pt>
                <c:pt idx="5758">
                  <c:v>13.380433999092499</c:v>
                </c:pt>
                <c:pt idx="5759">
                  <c:v>18.641610703162499</c:v>
                </c:pt>
                <c:pt idx="5760">
                  <c:v>12.98314380781</c:v>
                </c:pt>
                <c:pt idx="5761">
                  <c:v>8.4151845035099999</c:v>
                </c:pt>
                <c:pt idx="5762">
                  <c:v>30.830021895199998</c:v>
                </c:pt>
                <c:pt idx="5763">
                  <c:v>39.050155965327498</c:v>
                </c:pt>
                <c:pt idx="5764">
                  <c:v>30.57379380035</c:v>
                </c:pt>
                <c:pt idx="5765">
                  <c:v>31.397342696425</c:v>
                </c:pt>
                <c:pt idx="5766">
                  <c:v>41.587410694275</c:v>
                </c:pt>
                <c:pt idx="5767">
                  <c:v>37.342555952650002</c:v>
                </c:pt>
                <c:pt idx="5768">
                  <c:v>40.107853346224992</c:v>
                </c:pt>
                <c:pt idx="5769">
                  <c:v>29.42710721265</c:v>
                </c:pt>
                <c:pt idx="5770">
                  <c:v>28.2608781968475</c:v>
                </c:pt>
                <c:pt idx="5771">
                  <c:v>25.660720535425</c:v>
                </c:pt>
                <c:pt idx="5772">
                  <c:v>26.210047252912499</c:v>
                </c:pt>
                <c:pt idx="5773">
                  <c:v>24.292859452574998</c:v>
                </c:pt>
                <c:pt idx="5774">
                  <c:v>31.83446958915</c:v>
                </c:pt>
                <c:pt idx="5775">
                  <c:v>30.009240159374997</c:v>
                </c:pt>
                <c:pt idx="5776">
                  <c:v>29.378500916674998</c:v>
                </c:pt>
                <c:pt idx="5777">
                  <c:v>28.583467504074999</c:v>
                </c:pt>
                <c:pt idx="5778">
                  <c:v>30.082318167999997</c:v>
                </c:pt>
                <c:pt idx="5779">
                  <c:v>22.427534644804997</c:v>
                </c:pt>
                <c:pt idx="5780">
                  <c:v>17.283317820225001</c:v>
                </c:pt>
                <c:pt idx="5781">
                  <c:v>10.961005451144999</c:v>
                </c:pt>
                <c:pt idx="5782">
                  <c:v>12.382140635994999</c:v>
                </c:pt>
                <c:pt idx="5783">
                  <c:v>8.4078187226874999</c:v>
                </c:pt>
                <c:pt idx="5784">
                  <c:v>9.1625496149275012</c:v>
                </c:pt>
                <c:pt idx="5785">
                  <c:v>8.808930875539998</c:v>
                </c:pt>
                <c:pt idx="5786">
                  <c:v>6.9573471215599998</c:v>
                </c:pt>
                <c:pt idx="5787">
                  <c:v>8.6519162700174999</c:v>
                </c:pt>
                <c:pt idx="5788">
                  <c:v>7.0670984738699998</c:v>
                </c:pt>
                <c:pt idx="5789">
                  <c:v>11.374379511767499</c:v>
                </c:pt>
                <c:pt idx="5790">
                  <c:v>16.013393635704997</c:v>
                </c:pt>
                <c:pt idx="5791">
                  <c:v>25.814401026325001</c:v>
                </c:pt>
                <c:pt idx="5792">
                  <c:v>22.327053151839998</c:v>
                </c:pt>
                <c:pt idx="5793">
                  <c:v>24.532222571647498</c:v>
                </c:pt>
                <c:pt idx="5794">
                  <c:v>24.112609691799996</c:v>
                </c:pt>
                <c:pt idx="5795">
                  <c:v>27.648753566324999</c:v>
                </c:pt>
                <c:pt idx="5796">
                  <c:v>26.892993253799997</c:v>
                </c:pt>
                <c:pt idx="5797">
                  <c:v>20.422970854224999</c:v>
                </c:pt>
                <c:pt idx="5798">
                  <c:v>27.384306015675001</c:v>
                </c:pt>
                <c:pt idx="5799">
                  <c:v>26.198112120834999</c:v>
                </c:pt>
                <c:pt idx="5800">
                  <c:v>23.086590032874998</c:v>
                </c:pt>
                <c:pt idx="5801">
                  <c:v>24.053990163525</c:v>
                </c:pt>
                <c:pt idx="5802">
                  <c:v>23.3592474181775</c:v>
                </c:pt>
                <c:pt idx="5803">
                  <c:v>20.5116018424375</c:v>
                </c:pt>
                <c:pt idx="5804">
                  <c:v>17.365532983304998</c:v>
                </c:pt>
                <c:pt idx="5805">
                  <c:v>14.686893229449998</c:v>
                </c:pt>
                <c:pt idx="5806">
                  <c:v>10.715203323359999</c:v>
                </c:pt>
                <c:pt idx="5807">
                  <c:v>14.94261349732</c:v>
                </c:pt>
                <c:pt idx="5808">
                  <c:v>11.270541579622499</c:v>
                </c:pt>
                <c:pt idx="5809">
                  <c:v>6.4076390353274997</c:v>
                </c:pt>
                <c:pt idx="5810">
                  <c:v>6.8738085782124996</c:v>
                </c:pt>
                <c:pt idx="5811">
                  <c:v>8.1194081487325001</c:v>
                </c:pt>
                <c:pt idx="5812">
                  <c:v>5.3008080399249993</c:v>
                </c:pt>
                <c:pt idx="5813">
                  <c:v>9.4806767171250002</c:v>
                </c:pt>
                <c:pt idx="5814">
                  <c:v>15.83885305211</c:v>
                </c:pt>
                <c:pt idx="5815">
                  <c:v>10.77813575483</c:v>
                </c:pt>
                <c:pt idx="5816">
                  <c:v>19.828264788149998</c:v>
                </c:pt>
                <c:pt idx="5817">
                  <c:v>30.685843534924999</c:v>
                </c:pt>
                <c:pt idx="5818">
                  <c:v>33.249990668024999</c:v>
                </c:pt>
                <c:pt idx="5819">
                  <c:v>34.247443665024996</c:v>
                </c:pt>
                <c:pt idx="5820">
                  <c:v>31.148952654249999</c:v>
                </c:pt>
                <c:pt idx="5821">
                  <c:v>40.972190850974997</c:v>
                </c:pt>
                <c:pt idx="5822">
                  <c:v>45.981874542150003</c:v>
                </c:pt>
                <c:pt idx="5823">
                  <c:v>40.920332660624993</c:v>
                </c:pt>
                <c:pt idx="5824">
                  <c:v>64.919096401324992</c:v>
                </c:pt>
                <c:pt idx="5825">
                  <c:v>54.7952017048</c:v>
                </c:pt>
                <c:pt idx="5826">
                  <c:v>82.422935468049999</c:v>
                </c:pt>
                <c:pt idx="5827">
                  <c:v>100.383206165175</c:v>
                </c:pt>
                <c:pt idx="5828">
                  <c:v>76.368278533774998</c:v>
                </c:pt>
                <c:pt idx="5829">
                  <c:v>42.566504928849994</c:v>
                </c:pt>
                <c:pt idx="5830">
                  <c:v>19.133402272909997</c:v>
                </c:pt>
                <c:pt idx="5831">
                  <c:v>29.044190976099998</c:v>
                </c:pt>
                <c:pt idx="5832">
                  <c:v>27.368477907749998</c:v>
                </c:pt>
                <c:pt idx="5833">
                  <c:v>14.3701770824525</c:v>
                </c:pt>
                <c:pt idx="5834">
                  <c:v>13.364432878115</c:v>
                </c:pt>
                <c:pt idx="5835">
                  <c:v>11.560084768774999</c:v>
                </c:pt>
                <c:pt idx="5836">
                  <c:v>22.687991679727499</c:v>
                </c:pt>
                <c:pt idx="5837">
                  <c:v>37.798642383975</c:v>
                </c:pt>
                <c:pt idx="5838">
                  <c:v>60.933476643675</c:v>
                </c:pt>
                <c:pt idx="5839">
                  <c:v>57.253245511099998</c:v>
                </c:pt>
                <c:pt idx="5840">
                  <c:v>45.987857029824994</c:v>
                </c:pt>
                <c:pt idx="5841">
                  <c:v>34.512729061049995</c:v>
                </c:pt>
                <c:pt idx="5842">
                  <c:v>38.083755599824997</c:v>
                </c:pt>
                <c:pt idx="5843">
                  <c:v>53.615460098424997</c:v>
                </c:pt>
                <c:pt idx="5844">
                  <c:v>44.277025655749995</c:v>
                </c:pt>
                <c:pt idx="5845">
                  <c:v>52.490730875499999</c:v>
                </c:pt>
                <c:pt idx="5846">
                  <c:v>62.533963225575</c:v>
                </c:pt>
                <c:pt idx="5847">
                  <c:v>77.380136817625001</c:v>
                </c:pt>
                <c:pt idx="5848">
                  <c:v>76.573232487624992</c:v>
                </c:pt>
                <c:pt idx="5849">
                  <c:v>86.673450528100005</c:v>
                </c:pt>
                <c:pt idx="5850">
                  <c:v>65.390454166024995</c:v>
                </c:pt>
                <c:pt idx="5851">
                  <c:v>81.863453235199998</c:v>
                </c:pt>
                <c:pt idx="5852">
                  <c:v>81.926323802724994</c:v>
                </c:pt>
                <c:pt idx="5853">
                  <c:v>67.714403767424997</c:v>
                </c:pt>
                <c:pt idx="5854">
                  <c:v>50.484584531499998</c:v>
                </c:pt>
                <c:pt idx="5855">
                  <c:v>50.015344641649996</c:v>
                </c:pt>
                <c:pt idx="5856">
                  <c:v>35.853620270625001</c:v>
                </c:pt>
                <c:pt idx="5857">
                  <c:v>39.196531923374998</c:v>
                </c:pt>
                <c:pt idx="5858">
                  <c:v>46.986693812275</c:v>
                </c:pt>
                <c:pt idx="5859">
                  <c:v>50.959294809374995</c:v>
                </c:pt>
                <c:pt idx="5860">
                  <c:v>64.993018453274999</c:v>
                </c:pt>
                <c:pt idx="5861">
                  <c:v>85.412002874875</c:v>
                </c:pt>
                <c:pt idx="5862">
                  <c:v>131.50583688500001</c:v>
                </c:pt>
                <c:pt idx="5863">
                  <c:v>102.43993809517499</c:v>
                </c:pt>
                <c:pt idx="5864">
                  <c:v>105.40723866927499</c:v>
                </c:pt>
                <c:pt idx="5865">
                  <c:v>85.980546897399989</c:v>
                </c:pt>
                <c:pt idx="5866">
                  <c:v>94.377311086824989</c:v>
                </c:pt>
                <c:pt idx="5867">
                  <c:v>78.203851153125001</c:v>
                </c:pt>
                <c:pt idx="5869">
                  <c:v>74.231826611533393</c:v>
                </c:pt>
                <c:pt idx="5870">
                  <c:v>81.639116415125002</c:v>
                </c:pt>
                <c:pt idx="5871">
                  <c:v>93.613603584225004</c:v>
                </c:pt>
                <c:pt idx="5872">
                  <c:v>75.586452417825001</c:v>
                </c:pt>
                <c:pt idx="5873">
                  <c:v>80.214297322549996</c:v>
                </c:pt>
                <c:pt idx="5874">
                  <c:v>88.959966125449995</c:v>
                </c:pt>
                <c:pt idx="5875">
                  <c:v>66.839029432724999</c:v>
                </c:pt>
                <c:pt idx="5876">
                  <c:v>49.088530053249997</c:v>
                </c:pt>
                <c:pt idx="5877">
                  <c:v>27.194322813724998</c:v>
                </c:pt>
                <c:pt idx="5878">
                  <c:v>18.267999928835</c:v>
                </c:pt>
                <c:pt idx="5879">
                  <c:v>18.598357505454999</c:v>
                </c:pt>
                <c:pt idx="5880">
                  <c:v>14.466127977107499</c:v>
                </c:pt>
                <c:pt idx="5881">
                  <c:v>23.581699180464998</c:v>
                </c:pt>
                <c:pt idx="5882">
                  <c:v>24.450652435144999</c:v>
                </c:pt>
                <c:pt idx="5883">
                  <c:v>28.352451838497498</c:v>
                </c:pt>
                <c:pt idx="5884">
                  <c:v>51.116545233524995</c:v>
                </c:pt>
                <c:pt idx="5885">
                  <c:v>81.245863893649997</c:v>
                </c:pt>
                <c:pt idx="5886">
                  <c:v>85.831929105024997</c:v>
                </c:pt>
                <c:pt idx="5887">
                  <c:v>85.852818717725</c:v>
                </c:pt>
                <c:pt idx="5888">
                  <c:v>89.712435823124991</c:v>
                </c:pt>
                <c:pt idx="5889">
                  <c:v>74.436668975225004</c:v>
                </c:pt>
                <c:pt idx="5890">
                  <c:v>93.003043577474998</c:v>
                </c:pt>
                <c:pt idx="5891">
                  <c:v>98.512126621950003</c:v>
                </c:pt>
                <c:pt idx="5892">
                  <c:v>92.013422153474991</c:v>
                </c:pt>
                <c:pt idx="5893">
                  <c:v>81.600599517475004</c:v>
                </c:pt>
                <c:pt idx="5894">
                  <c:v>111.3494921704</c:v>
                </c:pt>
                <c:pt idx="5895">
                  <c:v>89.934800343774995</c:v>
                </c:pt>
                <c:pt idx="5896">
                  <c:v>110.603164469275</c:v>
                </c:pt>
                <c:pt idx="5897">
                  <c:v>106.05477303379999</c:v>
                </c:pt>
                <c:pt idx="5898">
                  <c:v>70.654225620374987</c:v>
                </c:pt>
                <c:pt idx="5899">
                  <c:v>46.090393847049995</c:v>
                </c:pt>
                <c:pt idx="5900">
                  <c:v>27.961521194675001</c:v>
                </c:pt>
                <c:pt idx="5901">
                  <c:v>34.498246672275002</c:v>
                </c:pt>
                <c:pt idx="5902">
                  <c:v>24.092774307420001</c:v>
                </c:pt>
                <c:pt idx="5903">
                  <c:v>24.442233093070001</c:v>
                </c:pt>
                <c:pt idx="5904">
                  <c:v>31.403256080299997</c:v>
                </c:pt>
                <c:pt idx="5905">
                  <c:v>21.063441446172497</c:v>
                </c:pt>
                <c:pt idx="5906">
                  <c:v>21.641552859725</c:v>
                </c:pt>
                <c:pt idx="5907">
                  <c:v>18.2010530856275</c:v>
                </c:pt>
                <c:pt idx="5908">
                  <c:v>54.863789336849997</c:v>
                </c:pt>
                <c:pt idx="5909">
                  <c:v>74.776058212224996</c:v>
                </c:pt>
                <c:pt idx="5910">
                  <c:v>97.593412228950001</c:v>
                </c:pt>
                <c:pt idx="5911">
                  <c:v>96.074227050849998</c:v>
                </c:pt>
                <c:pt idx="5912">
                  <c:v>92.359381680649989</c:v>
                </c:pt>
                <c:pt idx="5913">
                  <c:v>87.307724731950003</c:v>
                </c:pt>
                <c:pt idx="5914">
                  <c:v>87.314638039024985</c:v>
                </c:pt>
                <c:pt idx="5915">
                  <c:v>85.923043038324991</c:v>
                </c:pt>
                <c:pt idx="5916">
                  <c:v>77.950889067549994</c:v>
                </c:pt>
                <c:pt idx="5917">
                  <c:v>95.178408649149986</c:v>
                </c:pt>
                <c:pt idx="5918">
                  <c:v>91.094986587049988</c:v>
                </c:pt>
                <c:pt idx="5919">
                  <c:v>107.3072477983</c:v>
                </c:pt>
                <c:pt idx="5920">
                  <c:v>110.90241755837499</c:v>
                </c:pt>
                <c:pt idx="5921">
                  <c:v>121.78320916544999</c:v>
                </c:pt>
                <c:pt idx="5922">
                  <c:v>100.00936031329999</c:v>
                </c:pt>
                <c:pt idx="5923">
                  <c:v>86.293834824074992</c:v>
                </c:pt>
                <c:pt idx="5924">
                  <c:v>69.253061529224993</c:v>
                </c:pt>
                <c:pt idx="5925">
                  <c:v>62.217315537274992</c:v>
                </c:pt>
                <c:pt idx="5926">
                  <c:v>41.772056444199997</c:v>
                </c:pt>
                <c:pt idx="5927">
                  <c:v>54.121169260875</c:v>
                </c:pt>
                <c:pt idx="5928">
                  <c:v>42.702288748399994</c:v>
                </c:pt>
                <c:pt idx="5929">
                  <c:v>23.917722405364998</c:v>
                </c:pt>
                <c:pt idx="5930">
                  <c:v>23.197941651944998</c:v>
                </c:pt>
                <c:pt idx="5931">
                  <c:v>30.403492912514999</c:v>
                </c:pt>
                <c:pt idx="5932">
                  <c:v>54.974421326174998</c:v>
                </c:pt>
                <c:pt idx="5933">
                  <c:v>82.362328608650003</c:v>
                </c:pt>
                <c:pt idx="5934">
                  <c:v>84.641643568074997</c:v>
                </c:pt>
                <c:pt idx="5935">
                  <c:v>89.114462592224996</c:v>
                </c:pt>
                <c:pt idx="5936">
                  <c:v>88.947559505575001</c:v>
                </c:pt>
                <c:pt idx="5937">
                  <c:v>85.689039837174988</c:v>
                </c:pt>
                <c:pt idx="5938">
                  <c:v>90.318206013050002</c:v>
                </c:pt>
                <c:pt idx="5939">
                  <c:v>84.146481205974993</c:v>
                </c:pt>
                <c:pt idx="5940">
                  <c:v>64.339430276900003</c:v>
                </c:pt>
                <c:pt idx="5941">
                  <c:v>107.411186211725</c:v>
                </c:pt>
                <c:pt idx="5942">
                  <c:v>56.387535919649999</c:v>
                </c:pt>
                <c:pt idx="5943">
                  <c:v>70.811973862149998</c:v>
                </c:pt>
                <c:pt idx="5944">
                  <c:v>112.79875978345</c:v>
                </c:pt>
                <c:pt idx="5945">
                  <c:v>97.457247388274993</c:v>
                </c:pt>
                <c:pt idx="5946">
                  <c:v>85.100869939124991</c:v>
                </c:pt>
                <c:pt idx="5947">
                  <c:v>70.856482329524994</c:v>
                </c:pt>
                <c:pt idx="5948">
                  <c:v>83.874495381925001</c:v>
                </c:pt>
                <c:pt idx="5949">
                  <c:v>70.638115945024992</c:v>
                </c:pt>
                <c:pt idx="5950">
                  <c:v>57.511512363824998</c:v>
                </c:pt>
                <c:pt idx="5951">
                  <c:v>47.947266213399999</c:v>
                </c:pt>
                <c:pt idx="5952">
                  <c:v>33.898436919074996</c:v>
                </c:pt>
                <c:pt idx="5953">
                  <c:v>38.728868060475001</c:v>
                </c:pt>
                <c:pt idx="5954">
                  <c:v>31.932396955624995</c:v>
                </c:pt>
                <c:pt idx="5955">
                  <c:v>24.682526317679997</c:v>
                </c:pt>
                <c:pt idx="5956">
                  <c:v>42.157052169375</c:v>
                </c:pt>
                <c:pt idx="5957">
                  <c:v>34.499459460200001</c:v>
                </c:pt>
                <c:pt idx="5958">
                  <c:v>48.591511534049999</c:v>
                </c:pt>
                <c:pt idx="5959">
                  <c:v>49.777969760474996</c:v>
                </c:pt>
                <c:pt idx="5960">
                  <c:v>70.170363553624995</c:v>
                </c:pt>
                <c:pt idx="5961">
                  <c:v>68.236838818975002</c:v>
                </c:pt>
                <c:pt idx="5962">
                  <c:v>57.919501495074996</c:v>
                </c:pt>
                <c:pt idx="5963">
                  <c:v>68.760395269724995</c:v>
                </c:pt>
                <c:pt idx="5964">
                  <c:v>59.720457389025</c:v>
                </c:pt>
                <c:pt idx="5965">
                  <c:v>57.114701951649998</c:v>
                </c:pt>
                <c:pt idx="5966">
                  <c:v>45.097467769699996</c:v>
                </c:pt>
                <c:pt idx="5967">
                  <c:v>64.165381555549999</c:v>
                </c:pt>
                <c:pt idx="5968">
                  <c:v>65.269764336350008</c:v>
                </c:pt>
                <c:pt idx="5969">
                  <c:v>67.810372629450001</c:v>
                </c:pt>
                <c:pt idx="5970">
                  <c:v>70.750248697749996</c:v>
                </c:pt>
                <c:pt idx="5971">
                  <c:v>58.787982892849996</c:v>
                </c:pt>
                <c:pt idx="5972">
                  <c:v>49.183258121974994</c:v>
                </c:pt>
                <c:pt idx="5973">
                  <c:v>36.916725902949999</c:v>
                </c:pt>
                <c:pt idx="5974">
                  <c:v>33.194501051974996</c:v>
                </c:pt>
                <c:pt idx="5975">
                  <c:v>37.494396287474999</c:v>
                </c:pt>
                <c:pt idx="5976">
                  <c:v>26.975563691682499</c:v>
                </c:pt>
                <c:pt idx="5977">
                  <c:v>8.4449989918324988</c:v>
                </c:pt>
                <c:pt idx="5978">
                  <c:v>8.5896167657524991</c:v>
                </c:pt>
                <c:pt idx="5979">
                  <c:v>4.1512356294049999</c:v>
                </c:pt>
                <c:pt idx="5980">
                  <c:v>2.5143367864949999</c:v>
                </c:pt>
                <c:pt idx="5981">
                  <c:v>7.36806576696</c:v>
                </c:pt>
                <c:pt idx="5982">
                  <c:v>18.812538375164998</c:v>
                </c:pt>
                <c:pt idx="5983">
                  <c:v>15.661098204004999</c:v>
                </c:pt>
                <c:pt idx="5984">
                  <c:v>32.817609170299995</c:v>
                </c:pt>
                <c:pt idx="5985">
                  <c:v>53.508587289924996</c:v>
                </c:pt>
                <c:pt idx="5986">
                  <c:v>45.848372489775002</c:v>
                </c:pt>
                <c:pt idx="5987">
                  <c:v>39.674048927149997</c:v>
                </c:pt>
                <c:pt idx="5988">
                  <c:v>48.143003576849992</c:v>
                </c:pt>
                <c:pt idx="5989">
                  <c:v>29.301030958549998</c:v>
                </c:pt>
                <c:pt idx="5990">
                  <c:v>42.326998497224999</c:v>
                </c:pt>
                <c:pt idx="5991">
                  <c:v>33.524103854850004</c:v>
                </c:pt>
                <c:pt idx="5992">
                  <c:v>51.263899971549996</c:v>
                </c:pt>
                <c:pt idx="5993">
                  <c:v>63.860966853799994</c:v>
                </c:pt>
                <c:pt idx="5994">
                  <c:v>80.10692653884999</c:v>
                </c:pt>
                <c:pt idx="5995">
                  <c:v>85.402428317049996</c:v>
                </c:pt>
                <c:pt idx="5996">
                  <c:v>84.259007752949998</c:v>
                </c:pt>
                <c:pt idx="5997">
                  <c:v>52.814961817699995</c:v>
                </c:pt>
                <c:pt idx="5998">
                  <c:v>31.949976676799999</c:v>
                </c:pt>
                <c:pt idx="5999">
                  <c:v>29.562550493524999</c:v>
                </c:pt>
                <c:pt idx="6000">
                  <c:v>24.7548267166</c:v>
                </c:pt>
                <c:pt idx="6001">
                  <c:v>19.684609139484998</c:v>
                </c:pt>
                <c:pt idx="6002">
                  <c:v>16.703743297489996</c:v>
                </c:pt>
                <c:pt idx="6003">
                  <c:v>20.3023245720725</c:v>
                </c:pt>
                <c:pt idx="6004">
                  <c:v>47.432633430674997</c:v>
                </c:pt>
                <c:pt idx="6005">
                  <c:v>61.770234197274995</c:v>
                </c:pt>
                <c:pt idx="6006">
                  <c:v>108.02723113682499</c:v>
                </c:pt>
                <c:pt idx="6007">
                  <c:v>69.558095266750001</c:v>
                </c:pt>
                <c:pt idx="6008">
                  <c:v>45.050758786549999</c:v>
                </c:pt>
                <c:pt idx="6009">
                  <c:v>48.574674597549993</c:v>
                </c:pt>
                <c:pt idx="6010">
                  <c:v>54.485787019374996</c:v>
                </c:pt>
                <c:pt idx="6011">
                  <c:v>58.659915931699999</c:v>
                </c:pt>
                <c:pt idx="6012">
                  <c:v>65.92480781335</c:v>
                </c:pt>
                <c:pt idx="6013">
                  <c:v>56.023408176425001</c:v>
                </c:pt>
                <c:pt idx="6014">
                  <c:v>89.544799368100001</c:v>
                </c:pt>
                <c:pt idx="6015">
                  <c:v>57.518609088200002</c:v>
                </c:pt>
                <c:pt idx="6016">
                  <c:v>54.762507676124997</c:v>
                </c:pt>
                <c:pt idx="6017">
                  <c:v>72.262565926499988</c:v>
                </c:pt>
                <c:pt idx="6018">
                  <c:v>55.251775997874994</c:v>
                </c:pt>
                <c:pt idx="6019">
                  <c:v>89.518140514449996</c:v>
                </c:pt>
                <c:pt idx="6020">
                  <c:v>71.963845966150004</c:v>
                </c:pt>
                <c:pt idx="6021">
                  <c:v>49.660842458024995</c:v>
                </c:pt>
                <c:pt idx="6022">
                  <c:v>32.385932491224999</c:v>
                </c:pt>
                <c:pt idx="6023">
                  <c:v>43.575573036949997</c:v>
                </c:pt>
                <c:pt idx="6024">
                  <c:v>18.494576343285001</c:v>
                </c:pt>
                <c:pt idx="6025">
                  <c:v>31.997525224324999</c:v>
                </c:pt>
                <c:pt idx="6026">
                  <c:v>32.622004757174999</c:v>
                </c:pt>
                <c:pt idx="6027">
                  <c:v>44.883402051025001</c:v>
                </c:pt>
                <c:pt idx="6028">
                  <c:v>42.844639381924999</c:v>
                </c:pt>
                <c:pt idx="6029">
                  <c:v>70.146150010899987</c:v>
                </c:pt>
                <c:pt idx="6030">
                  <c:v>107.123977229275</c:v>
                </c:pt>
                <c:pt idx="6031">
                  <c:v>108.7898901115</c:v>
                </c:pt>
                <c:pt idx="6032">
                  <c:v>96.838490411199999</c:v>
                </c:pt>
                <c:pt idx="6033">
                  <c:v>75.978135688074985</c:v>
                </c:pt>
                <c:pt idx="6034">
                  <c:v>63.96677000977499</c:v>
                </c:pt>
                <c:pt idx="6035">
                  <c:v>78.196225167750001</c:v>
                </c:pt>
                <c:pt idx="6036">
                  <c:v>57.917200403474993</c:v>
                </c:pt>
                <c:pt idx="6037">
                  <c:v>58.660526869074999</c:v>
                </c:pt>
                <c:pt idx="6038">
                  <c:v>67.624549183075004</c:v>
                </c:pt>
                <c:pt idx="6039">
                  <c:v>74.762483541400002</c:v>
                </c:pt>
                <c:pt idx="6040">
                  <c:v>92.700080055525007</c:v>
                </c:pt>
                <c:pt idx="6041">
                  <c:v>131.51640393135</c:v>
                </c:pt>
                <c:pt idx="6042">
                  <c:v>150.76015358257499</c:v>
                </c:pt>
                <c:pt idx="6043">
                  <c:v>95.786219592899997</c:v>
                </c:pt>
                <c:pt idx="6044">
                  <c:v>85.53911794455</c:v>
                </c:pt>
                <c:pt idx="6045">
                  <c:v>72.80432614317499</c:v>
                </c:pt>
                <c:pt idx="6046">
                  <c:v>67.372395586174989</c:v>
                </c:pt>
                <c:pt idx="6047">
                  <c:v>53.763016919224995</c:v>
                </c:pt>
                <c:pt idx="6048">
                  <c:v>47.065601656600002</c:v>
                </c:pt>
                <c:pt idx="6049">
                  <c:v>48.094965372174997</c:v>
                </c:pt>
                <c:pt idx="6050">
                  <c:v>46.158349799124998</c:v>
                </c:pt>
                <c:pt idx="6051">
                  <c:v>56.699658412074996</c:v>
                </c:pt>
                <c:pt idx="6052">
                  <c:v>55.343208619449996</c:v>
                </c:pt>
                <c:pt idx="6053">
                  <c:v>81.708120131125</c:v>
                </c:pt>
                <c:pt idx="6054">
                  <c:v>128.44409247882498</c:v>
                </c:pt>
                <c:pt idx="6055">
                  <c:v>101.39986478039999</c:v>
                </c:pt>
                <c:pt idx="6056">
                  <c:v>83.576405458949992</c:v>
                </c:pt>
                <c:pt idx="6057">
                  <c:v>81.113946401149988</c:v>
                </c:pt>
                <c:pt idx="6058">
                  <c:v>63.115066467425002</c:v>
                </c:pt>
                <c:pt idx="6059">
                  <c:v>56.590793893775</c:v>
                </c:pt>
                <c:pt idx="6060">
                  <c:v>68.134081430174987</c:v>
                </c:pt>
                <c:pt idx="6061">
                  <c:v>77.794501442924997</c:v>
                </c:pt>
                <c:pt idx="6062">
                  <c:v>76.879345499300001</c:v>
                </c:pt>
                <c:pt idx="6063">
                  <c:v>107.82796056942499</c:v>
                </c:pt>
                <c:pt idx="6064">
                  <c:v>98.555291977324998</c:v>
                </c:pt>
                <c:pt idx="6065">
                  <c:v>112.51901529587499</c:v>
                </c:pt>
                <c:pt idx="6066">
                  <c:v>107.726731304775</c:v>
                </c:pt>
                <c:pt idx="6067">
                  <c:v>93.500601127324998</c:v>
                </c:pt>
                <c:pt idx="6068">
                  <c:v>44.182658238000002</c:v>
                </c:pt>
                <c:pt idx="6069">
                  <c:v>28.602425982625</c:v>
                </c:pt>
                <c:pt idx="6070">
                  <c:v>48.143987756874992</c:v>
                </c:pt>
                <c:pt idx="6071">
                  <c:v>28.666010545395</c:v>
                </c:pt>
                <c:pt idx="6072">
                  <c:v>13.6886580478175</c:v>
                </c:pt>
                <c:pt idx="6073">
                  <c:v>17.114527413392498</c:v>
                </c:pt>
                <c:pt idx="6074">
                  <c:v>33.159734897724995</c:v>
                </c:pt>
                <c:pt idx="6075">
                  <c:v>36.714558309624998</c:v>
                </c:pt>
                <c:pt idx="6076">
                  <c:v>36.675569107174994</c:v>
                </c:pt>
                <c:pt idx="6077">
                  <c:v>57.428638834250002</c:v>
                </c:pt>
                <c:pt idx="6078">
                  <c:v>114.7968265887</c:v>
                </c:pt>
                <c:pt idx="6079">
                  <c:v>114.09409140489998</c:v>
                </c:pt>
                <c:pt idx="6080">
                  <c:v>86.838425264424998</c:v>
                </c:pt>
                <c:pt idx="6081">
                  <c:v>92.171042000274994</c:v>
                </c:pt>
                <c:pt idx="6082">
                  <c:v>75.482252105200004</c:v>
                </c:pt>
                <c:pt idx="6083">
                  <c:v>64.321659288324994</c:v>
                </c:pt>
                <c:pt idx="6084">
                  <c:v>62.042465814449997</c:v>
                </c:pt>
                <c:pt idx="6085">
                  <c:v>73.66723717875</c:v>
                </c:pt>
                <c:pt idx="6086">
                  <c:v>73.980099285250006</c:v>
                </c:pt>
                <c:pt idx="6087">
                  <c:v>75.560118646174985</c:v>
                </c:pt>
                <c:pt idx="6088">
                  <c:v>87.124255021549999</c:v>
                </c:pt>
                <c:pt idx="6089">
                  <c:v>76.052219932450001</c:v>
                </c:pt>
                <c:pt idx="6090">
                  <c:v>81.555895900624989</c:v>
                </c:pt>
                <c:pt idx="6091">
                  <c:v>70.802899423499994</c:v>
                </c:pt>
                <c:pt idx="6092">
                  <c:v>81.243937491525003</c:v>
                </c:pt>
                <c:pt idx="6093">
                  <c:v>72.873547837925003</c:v>
                </c:pt>
                <c:pt idx="6094">
                  <c:v>55.810662530374998</c:v>
                </c:pt>
                <c:pt idx="6095">
                  <c:v>23.734686550509998</c:v>
                </c:pt>
                <c:pt idx="6096">
                  <c:v>19.6542745161425</c:v>
                </c:pt>
                <c:pt idx="6097">
                  <c:v>27.081699353349997</c:v>
                </c:pt>
                <c:pt idx="6098">
                  <c:v>18.209728530052498</c:v>
                </c:pt>
                <c:pt idx="6099">
                  <c:v>41.900076524399999</c:v>
                </c:pt>
                <c:pt idx="6100">
                  <c:v>48.910897403124991</c:v>
                </c:pt>
                <c:pt idx="6101">
                  <c:v>75.884327169749994</c:v>
                </c:pt>
                <c:pt idx="6102">
                  <c:v>104.24833313352499</c:v>
                </c:pt>
                <c:pt idx="6103">
                  <c:v>96.352839658099995</c:v>
                </c:pt>
                <c:pt idx="6104">
                  <c:v>111.395628912775</c:v>
                </c:pt>
                <c:pt idx="6105">
                  <c:v>73.139611167399991</c:v>
                </c:pt>
                <c:pt idx="6106">
                  <c:v>77.257676589849993</c:v>
                </c:pt>
                <c:pt idx="6107">
                  <c:v>71.724421120174995</c:v>
                </c:pt>
                <c:pt idx="6108">
                  <c:v>77.330881183724998</c:v>
                </c:pt>
                <c:pt idx="6109">
                  <c:v>95.036260322825001</c:v>
                </c:pt>
                <c:pt idx="6110">
                  <c:v>93.057186485949998</c:v>
                </c:pt>
                <c:pt idx="6111">
                  <c:v>94.163835157049988</c:v>
                </c:pt>
                <c:pt idx="6112">
                  <c:v>104.10451773055</c:v>
                </c:pt>
                <c:pt idx="6113">
                  <c:v>107.57393343919999</c:v>
                </c:pt>
                <c:pt idx="6114">
                  <c:v>104.263852313275</c:v>
                </c:pt>
                <c:pt idx="6115">
                  <c:v>65.19177202665</c:v>
                </c:pt>
                <c:pt idx="6116">
                  <c:v>34.659479718599997</c:v>
                </c:pt>
                <c:pt idx="6117">
                  <c:v>30.123674416259998</c:v>
                </c:pt>
                <c:pt idx="6118">
                  <c:v>24.0630882522725</c:v>
                </c:pt>
                <c:pt idx="6119">
                  <c:v>22.033438073797498</c:v>
                </c:pt>
                <c:pt idx="6120">
                  <c:v>16.5325694446325</c:v>
                </c:pt>
                <c:pt idx="6121">
                  <c:v>22.284157921079998</c:v>
                </c:pt>
                <c:pt idx="6122">
                  <c:v>21.02410848049</c:v>
                </c:pt>
                <c:pt idx="6123">
                  <c:v>25.750763147337498</c:v>
                </c:pt>
                <c:pt idx="6124">
                  <c:v>25.025543560525001</c:v>
                </c:pt>
                <c:pt idx="6125">
                  <c:v>30.451923848524999</c:v>
                </c:pt>
                <c:pt idx="6126">
                  <c:v>49.539207488724998</c:v>
                </c:pt>
                <c:pt idx="6127">
                  <c:v>58.686225833125</c:v>
                </c:pt>
                <c:pt idx="6128">
                  <c:v>63.382308496099995</c:v>
                </c:pt>
                <c:pt idx="6129">
                  <c:v>53.89984952455</c:v>
                </c:pt>
                <c:pt idx="6130">
                  <c:v>52.873577129650002</c:v>
                </c:pt>
                <c:pt idx="6131">
                  <c:v>53.84626837095</c:v>
                </c:pt>
                <c:pt idx="6132">
                  <c:v>47.985911343674999</c:v>
                </c:pt>
                <c:pt idx="6133">
                  <c:v>49.385378022599994</c:v>
                </c:pt>
                <c:pt idx="6134">
                  <c:v>43.594889339674999</c:v>
                </c:pt>
                <c:pt idx="6135">
                  <c:v>47.377504279374996</c:v>
                </c:pt>
                <c:pt idx="6136">
                  <c:v>45.808060841524998</c:v>
                </c:pt>
                <c:pt idx="6137">
                  <c:v>45.185667033449995</c:v>
                </c:pt>
                <c:pt idx="6138">
                  <c:v>46.566845748875004</c:v>
                </c:pt>
                <c:pt idx="6139">
                  <c:v>26.119254776909997</c:v>
                </c:pt>
                <c:pt idx="6140">
                  <c:v>26.678498492780001</c:v>
                </c:pt>
                <c:pt idx="6141">
                  <c:v>28.721561105724998</c:v>
                </c:pt>
                <c:pt idx="6142">
                  <c:v>55.571753799824997</c:v>
                </c:pt>
                <c:pt idx="6143">
                  <c:v>38.181412686975001</c:v>
                </c:pt>
                <c:pt idx="6144">
                  <c:v>24.186635905599999</c:v>
                </c:pt>
                <c:pt idx="6145">
                  <c:v>20.407154362919997</c:v>
                </c:pt>
                <c:pt idx="6146">
                  <c:v>7.6070453585099997</c:v>
                </c:pt>
                <c:pt idx="6147">
                  <c:v>4.7315019250124992</c:v>
                </c:pt>
                <c:pt idx="6148">
                  <c:v>2.3775237247674998</c:v>
                </c:pt>
                <c:pt idx="6149">
                  <c:v>11.919061553807499</c:v>
                </c:pt>
                <c:pt idx="6150">
                  <c:v>13.895533677974999</c:v>
                </c:pt>
                <c:pt idx="6151">
                  <c:v>23.699067202125001</c:v>
                </c:pt>
                <c:pt idx="6152">
                  <c:v>33.239214557849998</c:v>
                </c:pt>
                <c:pt idx="6153">
                  <c:v>39.900858060774993</c:v>
                </c:pt>
                <c:pt idx="6154">
                  <c:v>36.695612919349998</c:v>
                </c:pt>
                <c:pt idx="6155">
                  <c:v>46.521084144824997</c:v>
                </c:pt>
                <c:pt idx="6156">
                  <c:v>42.095897388274999</c:v>
                </c:pt>
                <c:pt idx="6157">
                  <c:v>44.571379809725002</c:v>
                </c:pt>
                <c:pt idx="6158">
                  <c:v>36.969860551075001</c:v>
                </c:pt>
                <c:pt idx="6159">
                  <c:v>36.29505482455</c:v>
                </c:pt>
                <c:pt idx="6160">
                  <c:v>38.270900388975001</c:v>
                </c:pt>
                <c:pt idx="6161">
                  <c:v>31.357453086549995</c:v>
                </c:pt>
                <c:pt idx="6162">
                  <c:v>37.054643278450001</c:v>
                </c:pt>
                <c:pt idx="6163">
                  <c:v>23.2562201310975</c:v>
                </c:pt>
                <c:pt idx="6164">
                  <c:v>14.7831351388675</c:v>
                </c:pt>
                <c:pt idx="6165">
                  <c:v>20.7633195668325</c:v>
                </c:pt>
                <c:pt idx="6166">
                  <c:v>12.185351864817498</c:v>
                </c:pt>
                <c:pt idx="6167">
                  <c:v>5.0157259938424996</c:v>
                </c:pt>
                <c:pt idx="6168">
                  <c:v>5.4006102370924998</c:v>
                </c:pt>
                <c:pt idx="6169">
                  <c:v>6.2009462332349994</c:v>
                </c:pt>
                <c:pt idx="6170">
                  <c:v>15.471271113995</c:v>
                </c:pt>
                <c:pt idx="6171">
                  <c:v>12.5290522659575</c:v>
                </c:pt>
                <c:pt idx="6172">
                  <c:v>37.733832321274996</c:v>
                </c:pt>
                <c:pt idx="6173">
                  <c:v>63.972550686849999</c:v>
                </c:pt>
                <c:pt idx="6174">
                  <c:v>84.766595557974995</c:v>
                </c:pt>
                <c:pt idx="6175">
                  <c:v>81.568072570824995</c:v>
                </c:pt>
                <c:pt idx="6176">
                  <c:v>79.921896812075005</c:v>
                </c:pt>
                <c:pt idx="6177">
                  <c:v>87.442886411974996</c:v>
                </c:pt>
                <c:pt idx="6178">
                  <c:v>74.028772741599994</c:v>
                </c:pt>
                <c:pt idx="6179">
                  <c:v>74.877760650724994</c:v>
                </c:pt>
                <c:pt idx="6180">
                  <c:v>92.137994578624998</c:v>
                </c:pt>
                <c:pt idx="6181">
                  <c:v>84.389291307299999</c:v>
                </c:pt>
                <c:pt idx="6182">
                  <c:v>82.374692511374988</c:v>
                </c:pt>
                <c:pt idx="6183">
                  <c:v>104.53121155865</c:v>
                </c:pt>
                <c:pt idx="6184">
                  <c:v>107.05797008362499</c:v>
                </c:pt>
                <c:pt idx="6185">
                  <c:v>103.25193022587499</c:v>
                </c:pt>
                <c:pt idx="6186">
                  <c:v>97.616557279475003</c:v>
                </c:pt>
                <c:pt idx="6187">
                  <c:v>88.932217970149992</c:v>
                </c:pt>
                <c:pt idx="6188">
                  <c:v>70.940235523924997</c:v>
                </c:pt>
                <c:pt idx="6189">
                  <c:v>60.255017368874995</c:v>
                </c:pt>
                <c:pt idx="6190">
                  <c:v>51.725556779399994</c:v>
                </c:pt>
                <c:pt idx="6191">
                  <c:v>38.72152747685</c:v>
                </c:pt>
                <c:pt idx="6192">
                  <c:v>25.469063451017497</c:v>
                </c:pt>
                <c:pt idx="6193">
                  <c:v>22.418188975650001</c:v>
                </c:pt>
                <c:pt idx="6194">
                  <c:v>30.191290061724999</c:v>
                </c:pt>
                <c:pt idx="6195">
                  <c:v>36.955767592199997</c:v>
                </c:pt>
                <c:pt idx="6196">
                  <c:v>46.636948292650004</c:v>
                </c:pt>
                <c:pt idx="6197">
                  <c:v>71.108966227499991</c:v>
                </c:pt>
                <c:pt idx="6198">
                  <c:v>77.978110822074996</c:v>
                </c:pt>
                <c:pt idx="6199">
                  <c:v>87.684929590999985</c:v>
                </c:pt>
                <c:pt idx="6200">
                  <c:v>111.756594760825</c:v>
                </c:pt>
                <c:pt idx="6201">
                  <c:v>78.851075639249999</c:v>
                </c:pt>
                <c:pt idx="6202">
                  <c:v>72.211697722574996</c:v>
                </c:pt>
                <c:pt idx="6203">
                  <c:v>61.884739499474989</c:v>
                </c:pt>
                <c:pt idx="6204">
                  <c:v>69.053107172274991</c:v>
                </c:pt>
                <c:pt idx="6205">
                  <c:v>73.109459033574993</c:v>
                </c:pt>
                <c:pt idx="6206">
                  <c:v>71.141854999775006</c:v>
                </c:pt>
                <c:pt idx="6207">
                  <c:v>67.854519686624997</c:v>
                </c:pt>
                <c:pt idx="6208">
                  <c:v>66.195769142049997</c:v>
                </c:pt>
                <c:pt idx="6209">
                  <c:v>76.938087659124989</c:v>
                </c:pt>
                <c:pt idx="6210">
                  <c:v>75.789149945424995</c:v>
                </c:pt>
                <c:pt idx="6211">
                  <c:v>58.177395205425</c:v>
                </c:pt>
                <c:pt idx="6212">
                  <c:v>30.083969783200001</c:v>
                </c:pt>
                <c:pt idx="6213">
                  <c:v>23.6610009971475</c:v>
                </c:pt>
                <c:pt idx="6214">
                  <c:v>26.231610117692497</c:v>
                </c:pt>
                <c:pt idx="6215">
                  <c:v>22.3722170610225</c:v>
                </c:pt>
                <c:pt idx="6216">
                  <c:v>15.08381654459</c:v>
                </c:pt>
                <c:pt idx="6217">
                  <c:v>16.772119770922497</c:v>
                </c:pt>
                <c:pt idx="6218">
                  <c:v>19.496950583255</c:v>
                </c:pt>
                <c:pt idx="6219">
                  <c:v>31.52495191557</c:v>
                </c:pt>
                <c:pt idx="6220">
                  <c:v>44.777916227224999</c:v>
                </c:pt>
                <c:pt idx="6221">
                  <c:v>71.370724856275004</c:v>
                </c:pt>
                <c:pt idx="6222">
                  <c:v>73.790191595149992</c:v>
                </c:pt>
                <c:pt idx="6223">
                  <c:v>76.870994539999998</c:v>
                </c:pt>
                <c:pt idx="6224">
                  <c:v>83.92555689217501</c:v>
                </c:pt>
                <c:pt idx="6225">
                  <c:v>82.822551655899986</c:v>
                </c:pt>
                <c:pt idx="6226">
                  <c:v>75.689888176549999</c:v>
                </c:pt>
                <c:pt idx="6227">
                  <c:v>73.80506505164999</c:v>
                </c:pt>
                <c:pt idx="6228">
                  <c:v>82.678293596100005</c:v>
                </c:pt>
                <c:pt idx="6229">
                  <c:v>83.817259018350001</c:v>
                </c:pt>
                <c:pt idx="6230">
                  <c:v>80.185636459424998</c:v>
                </c:pt>
                <c:pt idx="6231">
                  <c:v>89.082200710599992</c:v>
                </c:pt>
                <c:pt idx="6232">
                  <c:v>76.745971708200003</c:v>
                </c:pt>
                <c:pt idx="6233">
                  <c:v>84.604270507349995</c:v>
                </c:pt>
                <c:pt idx="6234">
                  <c:v>64.397867280799986</c:v>
                </c:pt>
                <c:pt idx="6235">
                  <c:v>48.748308557624995</c:v>
                </c:pt>
                <c:pt idx="6236">
                  <c:v>44.671690474199998</c:v>
                </c:pt>
                <c:pt idx="6237">
                  <c:v>38.268484453849993</c:v>
                </c:pt>
                <c:pt idx="6238">
                  <c:v>30.715523765050001</c:v>
                </c:pt>
                <c:pt idx="6239">
                  <c:v>26.789093212274999</c:v>
                </c:pt>
                <c:pt idx="6240">
                  <c:v>22.736541943942498</c:v>
                </c:pt>
                <c:pt idx="6241">
                  <c:v>16.721272399844999</c:v>
                </c:pt>
                <c:pt idx="6242">
                  <c:v>23.004224358929999</c:v>
                </c:pt>
                <c:pt idx="6243">
                  <c:v>18.998598805267498</c:v>
                </c:pt>
                <c:pt idx="6244">
                  <c:v>38.4833794993</c:v>
                </c:pt>
                <c:pt idx="6245">
                  <c:v>64.410783269025004</c:v>
                </c:pt>
                <c:pt idx="6246">
                  <c:v>71.900590920399992</c:v>
                </c:pt>
                <c:pt idx="6247">
                  <c:v>99.281346924125003</c:v>
                </c:pt>
                <c:pt idx="6248">
                  <c:v>87.181277216825009</c:v>
                </c:pt>
                <c:pt idx="6249">
                  <c:v>81.253469060024997</c:v>
                </c:pt>
                <c:pt idx="6250">
                  <c:v>78.47154987235001</c:v>
                </c:pt>
                <c:pt idx="6251">
                  <c:v>94.799113791699995</c:v>
                </c:pt>
                <c:pt idx="6252">
                  <c:v>80.619962208225004</c:v>
                </c:pt>
                <c:pt idx="6253">
                  <c:v>77.984222611974985</c:v>
                </c:pt>
                <c:pt idx="6254">
                  <c:v>91.201489724599995</c:v>
                </c:pt>
                <c:pt idx="6255">
                  <c:v>103.769082761775</c:v>
                </c:pt>
                <c:pt idx="6256">
                  <c:v>78.386462757825001</c:v>
                </c:pt>
                <c:pt idx="6257">
                  <c:v>100.59044959305</c:v>
                </c:pt>
                <c:pt idx="6258">
                  <c:v>83.887438544674993</c:v>
                </c:pt>
                <c:pt idx="6259">
                  <c:v>54.781492636824993</c:v>
                </c:pt>
                <c:pt idx="6260">
                  <c:v>37.748638884800002</c:v>
                </c:pt>
                <c:pt idx="6261">
                  <c:v>29.523368314224999</c:v>
                </c:pt>
                <c:pt idx="6262">
                  <c:v>34.10791831305</c:v>
                </c:pt>
                <c:pt idx="6263">
                  <c:v>32.772557389100001</c:v>
                </c:pt>
                <c:pt idx="6264">
                  <c:v>12.736581082212501</c:v>
                </c:pt>
                <c:pt idx="6265">
                  <c:v>12.497421430665</c:v>
                </c:pt>
                <c:pt idx="6266">
                  <c:v>19.670755922854998</c:v>
                </c:pt>
                <c:pt idx="6267">
                  <c:v>33.61979269655</c:v>
                </c:pt>
                <c:pt idx="6268">
                  <c:v>53.182191143074995</c:v>
                </c:pt>
                <c:pt idx="6269">
                  <c:v>57.952944940899997</c:v>
                </c:pt>
                <c:pt idx="6270">
                  <c:v>93.594616054574999</c:v>
                </c:pt>
                <c:pt idx="6271">
                  <c:v>107.987930375175</c:v>
                </c:pt>
                <c:pt idx="6272">
                  <c:v>98.625357619900001</c:v>
                </c:pt>
                <c:pt idx="6273">
                  <c:v>105.91387412442499</c:v>
                </c:pt>
                <c:pt idx="6274">
                  <c:v>82.361707414574994</c:v>
                </c:pt>
                <c:pt idx="6275">
                  <c:v>95.738024949674994</c:v>
                </c:pt>
                <c:pt idx="6276">
                  <c:v>93.257791947574987</c:v>
                </c:pt>
                <c:pt idx="6277">
                  <c:v>101.894817648925</c:v>
                </c:pt>
                <c:pt idx="6278">
                  <c:v>92.069200413499999</c:v>
                </c:pt>
                <c:pt idx="6279">
                  <c:v>113.62634721217499</c:v>
                </c:pt>
                <c:pt idx="6280">
                  <c:v>114.26227507492499</c:v>
                </c:pt>
                <c:pt idx="6281">
                  <c:v>94.004196206274997</c:v>
                </c:pt>
                <c:pt idx="6282">
                  <c:v>82.19086156745</c:v>
                </c:pt>
                <c:pt idx="6283">
                  <c:v>74.877147559825005</c:v>
                </c:pt>
                <c:pt idx="6284">
                  <c:v>51.845256250200002</c:v>
                </c:pt>
                <c:pt idx="6285">
                  <c:v>54.069635818275003</c:v>
                </c:pt>
                <c:pt idx="6286">
                  <c:v>45.109665951274998</c:v>
                </c:pt>
                <c:pt idx="6287">
                  <c:v>33.362855939174999</c:v>
                </c:pt>
                <c:pt idx="6288">
                  <c:v>32.3919694139</c:v>
                </c:pt>
                <c:pt idx="6289">
                  <c:v>19.173663867222498</c:v>
                </c:pt>
                <c:pt idx="6290">
                  <c:v>21.821513823724999</c:v>
                </c:pt>
                <c:pt idx="6291">
                  <c:v>18.257103845829999</c:v>
                </c:pt>
                <c:pt idx="6292">
                  <c:v>31.444747024624995</c:v>
                </c:pt>
                <c:pt idx="6293">
                  <c:v>33.844721406524997</c:v>
                </c:pt>
                <c:pt idx="6294">
                  <c:v>49.116639141249998</c:v>
                </c:pt>
                <c:pt idx="6295">
                  <c:v>60.863690672849998</c:v>
                </c:pt>
                <c:pt idx="6296">
                  <c:v>69.641990569924999</c:v>
                </c:pt>
                <c:pt idx="6297">
                  <c:v>84.826409695750002</c:v>
                </c:pt>
                <c:pt idx="6298">
                  <c:v>83.326670824524996</c:v>
                </c:pt>
                <c:pt idx="6299">
                  <c:v>69.510437830124999</c:v>
                </c:pt>
                <c:pt idx="6300">
                  <c:v>79.993331122450002</c:v>
                </c:pt>
                <c:pt idx="6301">
                  <c:v>81.92646817962499</c:v>
                </c:pt>
                <c:pt idx="6302">
                  <c:v>65.505228358024993</c:v>
                </c:pt>
                <c:pt idx="6303">
                  <c:v>73.681091464024988</c:v>
                </c:pt>
                <c:pt idx="6304">
                  <c:v>60.327389150224995</c:v>
                </c:pt>
                <c:pt idx="6305">
                  <c:v>45.009983724549997</c:v>
                </c:pt>
                <c:pt idx="6306">
                  <c:v>54.112867770574994</c:v>
                </c:pt>
                <c:pt idx="6307">
                  <c:v>27.990290321374996</c:v>
                </c:pt>
                <c:pt idx="6308">
                  <c:v>47.730589271649997</c:v>
                </c:pt>
                <c:pt idx="6309">
                  <c:v>38.909871010649994</c:v>
                </c:pt>
                <c:pt idx="6310">
                  <c:v>14.273453432357499</c:v>
                </c:pt>
                <c:pt idx="6311">
                  <c:v>21.347588466079998</c:v>
                </c:pt>
                <c:pt idx="6312">
                  <c:v>25.7010034587075</c:v>
                </c:pt>
                <c:pt idx="6313">
                  <c:v>12.921565698607498</c:v>
                </c:pt>
                <c:pt idx="6314">
                  <c:v>7.4057551614074999</c:v>
                </c:pt>
                <c:pt idx="6315">
                  <c:v>6.0700875339550002</c:v>
                </c:pt>
                <c:pt idx="6316">
                  <c:v>13.090527908029999</c:v>
                </c:pt>
                <c:pt idx="6317">
                  <c:v>27.086670829319999</c:v>
                </c:pt>
                <c:pt idx="6318">
                  <c:v>33.392164282749995</c:v>
                </c:pt>
                <c:pt idx="6319">
                  <c:v>41.691400329124995</c:v>
                </c:pt>
                <c:pt idx="6320">
                  <c:v>37.395258109924995</c:v>
                </c:pt>
                <c:pt idx="6321">
                  <c:v>54.500852378349997</c:v>
                </c:pt>
                <c:pt idx="6322">
                  <c:v>44.697549906900001</c:v>
                </c:pt>
                <c:pt idx="6323">
                  <c:v>43.651059856399996</c:v>
                </c:pt>
                <c:pt idx="6324">
                  <c:v>47.472174455999998</c:v>
                </c:pt>
                <c:pt idx="6325">
                  <c:v>44.628859817674993</c:v>
                </c:pt>
                <c:pt idx="6326">
                  <c:v>44.143519124424998</c:v>
                </c:pt>
                <c:pt idx="6327">
                  <c:v>57.650468015324996</c:v>
                </c:pt>
                <c:pt idx="6328">
                  <c:v>63.508339497524993</c:v>
                </c:pt>
                <c:pt idx="6329">
                  <c:v>70.346955654850007</c:v>
                </c:pt>
                <c:pt idx="6330">
                  <c:v>61.610957091225004</c:v>
                </c:pt>
                <c:pt idx="6331">
                  <c:v>64.020589154150002</c:v>
                </c:pt>
                <c:pt idx="6332">
                  <c:v>52.043639111674999</c:v>
                </c:pt>
                <c:pt idx="6333">
                  <c:v>45.358338468124998</c:v>
                </c:pt>
                <c:pt idx="6334">
                  <c:v>35.191159098524999</c:v>
                </c:pt>
                <c:pt idx="6335">
                  <c:v>24.4775804311925</c:v>
                </c:pt>
                <c:pt idx="6336">
                  <c:v>25.637175052922498</c:v>
                </c:pt>
                <c:pt idx="6337">
                  <c:v>22.94702649045</c:v>
                </c:pt>
                <c:pt idx="6338">
                  <c:v>21.886791331707499</c:v>
                </c:pt>
                <c:pt idx="6339">
                  <c:v>24.008540296782499</c:v>
                </c:pt>
                <c:pt idx="6340">
                  <c:v>60.8798979492</c:v>
                </c:pt>
                <c:pt idx="6341">
                  <c:v>83.08754967809999</c:v>
                </c:pt>
                <c:pt idx="6342">
                  <c:v>119.4309991372</c:v>
                </c:pt>
                <c:pt idx="6343">
                  <c:v>126.5430688151</c:v>
                </c:pt>
                <c:pt idx="6344">
                  <c:v>61.531004429149995</c:v>
                </c:pt>
                <c:pt idx="6345">
                  <c:v>47.098225339975002</c:v>
                </c:pt>
                <c:pt idx="6346">
                  <c:v>51.7126388955</c:v>
                </c:pt>
                <c:pt idx="6347">
                  <c:v>46.005416514549999</c:v>
                </c:pt>
                <c:pt idx="6348">
                  <c:v>53.543772488625002</c:v>
                </c:pt>
                <c:pt idx="6349">
                  <c:v>62.194750515549998</c:v>
                </c:pt>
                <c:pt idx="6350">
                  <c:v>52.388281798899996</c:v>
                </c:pt>
                <c:pt idx="6352">
                  <c:v>81.374919370524992</c:v>
                </c:pt>
                <c:pt idx="6353">
                  <c:v>103.663473523325</c:v>
                </c:pt>
                <c:pt idx="6354">
                  <c:v>151.62185545444999</c:v>
                </c:pt>
                <c:pt idx="6355">
                  <c:v>123.49525886167498</c:v>
                </c:pt>
                <c:pt idx="6356">
                  <c:v>80.255703066549998</c:v>
                </c:pt>
                <c:pt idx="6357">
                  <c:v>68.478842623349991</c:v>
                </c:pt>
                <c:pt idx="6358">
                  <c:v>66.996873265224991</c:v>
                </c:pt>
                <c:pt idx="6359">
                  <c:v>75.112996069274999</c:v>
                </c:pt>
                <c:pt idx="6360">
                  <c:v>36.291345685724998</c:v>
                </c:pt>
                <c:pt idx="6361">
                  <c:v>38.769022257874994</c:v>
                </c:pt>
                <c:pt idx="6362">
                  <c:v>43.142010562350002</c:v>
                </c:pt>
                <c:pt idx="6363">
                  <c:v>47.94170575455</c:v>
                </c:pt>
                <c:pt idx="6364">
                  <c:v>61.520890845450005</c:v>
                </c:pt>
                <c:pt idx="6365">
                  <c:v>52.810667473974995</c:v>
                </c:pt>
                <c:pt idx="6366">
                  <c:v>69.640202222599996</c:v>
                </c:pt>
                <c:pt idx="6367">
                  <c:v>80.488110744425001</c:v>
                </c:pt>
                <c:pt idx="6368">
                  <c:v>65.558746538924993</c:v>
                </c:pt>
                <c:pt idx="6369">
                  <c:v>47.541348682474997</c:v>
                </c:pt>
                <c:pt idx="6370">
                  <c:v>47.685052689474993</c:v>
                </c:pt>
                <c:pt idx="6371">
                  <c:v>40.374235072699996</c:v>
                </c:pt>
                <c:pt idx="6372">
                  <c:v>39.206822611824997</c:v>
                </c:pt>
                <c:pt idx="6373">
                  <c:v>25.661918840774998</c:v>
                </c:pt>
                <c:pt idx="6374">
                  <c:v>40.094543558974998</c:v>
                </c:pt>
                <c:pt idx="6375">
                  <c:v>34.680850746799997</c:v>
                </c:pt>
                <c:pt idx="6376">
                  <c:v>38.597011492199996</c:v>
                </c:pt>
                <c:pt idx="6377">
                  <c:v>46.124246858950002</c:v>
                </c:pt>
                <c:pt idx="6378">
                  <c:v>47.578175444999999</c:v>
                </c:pt>
                <c:pt idx="6379">
                  <c:v>24.108147832957499</c:v>
                </c:pt>
                <c:pt idx="6380">
                  <c:v>10.71811062031</c:v>
                </c:pt>
                <c:pt idx="6381">
                  <c:v>8.5413691873549986</c:v>
                </c:pt>
                <c:pt idx="6382">
                  <c:v>6.5266332730074996</c:v>
                </c:pt>
                <c:pt idx="6383">
                  <c:v>1.4373131068875</c:v>
                </c:pt>
                <c:pt idx="6384">
                  <c:v>2.6157523110024998</c:v>
                </c:pt>
                <c:pt idx="6385">
                  <c:v>4.0177816918399998</c:v>
                </c:pt>
                <c:pt idx="6386">
                  <c:v>4.4918988540724998</c:v>
                </c:pt>
                <c:pt idx="6387">
                  <c:v>3.3983314511375</c:v>
                </c:pt>
                <c:pt idx="6388">
                  <c:v>9.5383554008875002</c:v>
                </c:pt>
                <c:pt idx="6389">
                  <c:v>16.057384509792502</c:v>
                </c:pt>
                <c:pt idx="6390">
                  <c:v>26.405708467049998</c:v>
                </c:pt>
                <c:pt idx="6391">
                  <c:v>40.094979607199996</c:v>
                </c:pt>
                <c:pt idx="6392">
                  <c:v>41.448963532524999</c:v>
                </c:pt>
                <c:pt idx="6393">
                  <c:v>47.286730369049998</c:v>
                </c:pt>
                <c:pt idx="6394">
                  <c:v>43.499268536949998</c:v>
                </c:pt>
                <c:pt idx="6395">
                  <c:v>48.623191233349999</c:v>
                </c:pt>
                <c:pt idx="6396">
                  <c:v>51.150231196824997</c:v>
                </c:pt>
                <c:pt idx="6397">
                  <c:v>57.144993209874997</c:v>
                </c:pt>
                <c:pt idx="6398">
                  <c:v>52.841525925799999</c:v>
                </c:pt>
                <c:pt idx="6399">
                  <c:v>52.916866611149999</c:v>
                </c:pt>
                <c:pt idx="6400">
                  <c:v>43.632952679174998</c:v>
                </c:pt>
                <c:pt idx="6401">
                  <c:v>47.745418134425002</c:v>
                </c:pt>
                <c:pt idx="6402">
                  <c:v>42.409884618475004</c:v>
                </c:pt>
                <c:pt idx="6403">
                  <c:v>35.3354771562</c:v>
                </c:pt>
                <c:pt idx="6404">
                  <c:v>27.699251749292497</c:v>
                </c:pt>
                <c:pt idx="6405">
                  <c:v>35.689604822249997</c:v>
                </c:pt>
                <c:pt idx="6406">
                  <c:v>44.895448315974996</c:v>
                </c:pt>
                <c:pt idx="6407">
                  <c:v>31.278009791869998</c:v>
                </c:pt>
                <c:pt idx="6408">
                  <c:v>33.252115667174998</c:v>
                </c:pt>
                <c:pt idx="6409">
                  <c:v>36.307214935049998</c:v>
                </c:pt>
                <c:pt idx="6410">
                  <c:v>31.473849665974999</c:v>
                </c:pt>
                <c:pt idx="6411">
                  <c:v>33.106129506225003</c:v>
                </c:pt>
                <c:pt idx="6412">
                  <c:v>30.092722420274999</c:v>
                </c:pt>
                <c:pt idx="6413">
                  <c:v>46.535961521600001</c:v>
                </c:pt>
                <c:pt idx="6414">
                  <c:v>51.713117899624997</c:v>
                </c:pt>
                <c:pt idx="6415">
                  <c:v>64.966803039550001</c:v>
                </c:pt>
                <c:pt idx="6416">
                  <c:v>55.150523584024995</c:v>
                </c:pt>
                <c:pt idx="6417">
                  <c:v>51.781984649524993</c:v>
                </c:pt>
                <c:pt idx="6418">
                  <c:v>35.221362764149994</c:v>
                </c:pt>
                <c:pt idx="6419">
                  <c:v>24.810440945825</c:v>
                </c:pt>
                <c:pt idx="6420">
                  <c:v>16.832929778877499</c:v>
                </c:pt>
                <c:pt idx="6421">
                  <c:v>20.362677650249999</c:v>
                </c:pt>
                <c:pt idx="6422">
                  <c:v>22.029022613630001</c:v>
                </c:pt>
                <c:pt idx="6423">
                  <c:v>30.433855043199998</c:v>
                </c:pt>
                <c:pt idx="6424">
                  <c:v>23.735149592287499</c:v>
                </c:pt>
                <c:pt idx="6425">
                  <c:v>31.3771312149</c:v>
                </c:pt>
                <c:pt idx="6426">
                  <c:v>26.820822199124997</c:v>
                </c:pt>
                <c:pt idx="6427">
                  <c:v>11.8303596811975</c:v>
                </c:pt>
                <c:pt idx="6428">
                  <c:v>8.4513566865924989</c:v>
                </c:pt>
                <c:pt idx="6429">
                  <c:v>12.74377199203</c:v>
                </c:pt>
                <c:pt idx="6430">
                  <c:v>5.9474992464099996</c:v>
                </c:pt>
                <c:pt idx="6431">
                  <c:v>7.2391368748574996</c:v>
                </c:pt>
                <c:pt idx="6432">
                  <c:v>5.5620966692699998</c:v>
                </c:pt>
                <c:pt idx="6433">
                  <c:v>2.1626070122774999</c:v>
                </c:pt>
                <c:pt idx="6434">
                  <c:v>3.8240297380549997</c:v>
                </c:pt>
                <c:pt idx="6435">
                  <c:v>3.3441494129699998</c:v>
                </c:pt>
                <c:pt idx="6436">
                  <c:v>7.3365883758149995</c:v>
                </c:pt>
                <c:pt idx="6437">
                  <c:v>5.9654433411500003</c:v>
                </c:pt>
                <c:pt idx="6438">
                  <c:v>15.53167063239</c:v>
                </c:pt>
                <c:pt idx="6439">
                  <c:v>28.724453456924998</c:v>
                </c:pt>
                <c:pt idx="6440">
                  <c:v>29.218035592462499</c:v>
                </c:pt>
                <c:pt idx="6441">
                  <c:v>30.246716972474999</c:v>
                </c:pt>
                <c:pt idx="6442">
                  <c:v>28.124628538324998</c:v>
                </c:pt>
                <c:pt idx="6443">
                  <c:v>30.796056374749995</c:v>
                </c:pt>
                <c:pt idx="6444">
                  <c:v>33.606946566574997</c:v>
                </c:pt>
                <c:pt idx="6445">
                  <c:v>35.157849352699998</c:v>
                </c:pt>
                <c:pt idx="6446">
                  <c:v>52.421923989774996</c:v>
                </c:pt>
                <c:pt idx="6447">
                  <c:v>48.955870363399995</c:v>
                </c:pt>
                <c:pt idx="6449">
                  <c:v>111.217124218725</c:v>
                </c:pt>
                <c:pt idx="6450">
                  <c:v>123.29315526767499</c:v>
                </c:pt>
                <c:pt idx="6451">
                  <c:v>100.256365471775</c:v>
                </c:pt>
                <c:pt idx="6452">
                  <c:v>91.654095009024999</c:v>
                </c:pt>
                <c:pt idx="6453">
                  <c:v>69.006454811075002</c:v>
                </c:pt>
                <c:pt idx="6454">
                  <c:v>71.664238333299991</c:v>
                </c:pt>
                <c:pt idx="6455">
                  <c:v>64.844009755525008</c:v>
                </c:pt>
                <c:pt idx="6456">
                  <c:v>61.086949250175003</c:v>
                </c:pt>
                <c:pt idx="6457">
                  <c:v>44.818396814974996</c:v>
                </c:pt>
                <c:pt idx="6458">
                  <c:v>52.076550374199996</c:v>
                </c:pt>
                <c:pt idx="6459">
                  <c:v>47.313144804775</c:v>
                </c:pt>
                <c:pt idx="6460">
                  <c:v>60.410471342525</c:v>
                </c:pt>
                <c:pt idx="6461">
                  <c:v>72.119807097324994</c:v>
                </c:pt>
                <c:pt idx="6462">
                  <c:v>83.453959451125002</c:v>
                </c:pt>
                <c:pt idx="6463">
                  <c:v>78.527622659149998</c:v>
                </c:pt>
                <c:pt idx="6464">
                  <c:v>72.577462397874996</c:v>
                </c:pt>
                <c:pt idx="6465">
                  <c:v>64.468994673275006</c:v>
                </c:pt>
                <c:pt idx="6466">
                  <c:v>46.220387238975</c:v>
                </c:pt>
                <c:pt idx="6467">
                  <c:v>51.90483754465</c:v>
                </c:pt>
                <c:pt idx="6468">
                  <c:v>52.097696499899996</c:v>
                </c:pt>
                <c:pt idx="6469">
                  <c:v>50.627665501274997</c:v>
                </c:pt>
                <c:pt idx="6470">
                  <c:v>53.350216354724999</c:v>
                </c:pt>
                <c:pt idx="6471">
                  <c:v>56.71345505355</c:v>
                </c:pt>
                <c:pt idx="6472">
                  <c:v>78.924694082374998</c:v>
                </c:pt>
                <c:pt idx="6473">
                  <c:v>105.24077437169998</c:v>
                </c:pt>
                <c:pt idx="6474">
                  <c:v>115.57797347522499</c:v>
                </c:pt>
                <c:pt idx="6475">
                  <c:v>81.999900182874995</c:v>
                </c:pt>
                <c:pt idx="6476">
                  <c:v>78.177468867475</c:v>
                </c:pt>
                <c:pt idx="6477">
                  <c:v>66.592351476350004</c:v>
                </c:pt>
                <c:pt idx="6478">
                  <c:v>70.073787965774997</c:v>
                </c:pt>
                <c:pt idx="6479">
                  <c:v>50.253358355750002</c:v>
                </c:pt>
                <c:pt idx="6480">
                  <c:v>41.697958500349998</c:v>
                </c:pt>
                <c:pt idx="6481">
                  <c:v>31.001922043225001</c:v>
                </c:pt>
                <c:pt idx="6482">
                  <c:v>27.578257949325</c:v>
                </c:pt>
                <c:pt idx="6483">
                  <c:v>31.4446471937</c:v>
                </c:pt>
                <c:pt idx="6484">
                  <c:v>35.974596614625</c:v>
                </c:pt>
                <c:pt idx="6485">
                  <c:v>44.663630178699997</c:v>
                </c:pt>
                <c:pt idx="6486">
                  <c:v>51.207951602149997</c:v>
                </c:pt>
                <c:pt idx="6487">
                  <c:v>52.966989599925</c:v>
                </c:pt>
                <c:pt idx="6488">
                  <c:v>55.259726267825002</c:v>
                </c:pt>
                <c:pt idx="6489">
                  <c:v>49.880092976749999</c:v>
                </c:pt>
                <c:pt idx="6490">
                  <c:v>48.081202833749998</c:v>
                </c:pt>
                <c:pt idx="6491">
                  <c:v>52.84666801825</c:v>
                </c:pt>
                <c:pt idx="6492">
                  <c:v>50.698807338124993</c:v>
                </c:pt>
                <c:pt idx="6493">
                  <c:v>38.766634146675003</c:v>
                </c:pt>
                <c:pt idx="6494">
                  <c:v>53.586436645675001</c:v>
                </c:pt>
                <c:pt idx="6495">
                  <c:v>44.930155852324994</c:v>
                </c:pt>
                <c:pt idx="6496">
                  <c:v>66.366810429924996</c:v>
                </c:pt>
                <c:pt idx="6497">
                  <c:v>117.94453852389999</c:v>
                </c:pt>
                <c:pt idx="6498">
                  <c:v>133.20270422042498</c:v>
                </c:pt>
                <c:pt idx="6499">
                  <c:v>92.702314483349994</c:v>
                </c:pt>
                <c:pt idx="6500">
                  <c:v>91.675669390149992</c:v>
                </c:pt>
                <c:pt idx="6501">
                  <c:v>58.219437881899999</c:v>
                </c:pt>
                <c:pt idx="6502">
                  <c:v>64.824161073724994</c:v>
                </c:pt>
                <c:pt idx="6503">
                  <c:v>41.0207558814</c:v>
                </c:pt>
                <c:pt idx="6504">
                  <c:v>60.680957878649998</c:v>
                </c:pt>
                <c:pt idx="6505">
                  <c:v>45.455403436174997</c:v>
                </c:pt>
                <c:pt idx="6506">
                  <c:v>42.453203523524998</c:v>
                </c:pt>
                <c:pt idx="6507">
                  <c:v>50.962720561499999</c:v>
                </c:pt>
                <c:pt idx="6508">
                  <c:v>74.69906969825</c:v>
                </c:pt>
                <c:pt idx="6509">
                  <c:v>88.912363095174996</c:v>
                </c:pt>
                <c:pt idx="6510">
                  <c:v>105.4812660816</c:v>
                </c:pt>
                <c:pt idx="6511">
                  <c:v>143.54289362949999</c:v>
                </c:pt>
                <c:pt idx="6512">
                  <c:v>115.105067798775</c:v>
                </c:pt>
                <c:pt idx="6513">
                  <c:v>97.245262681449987</c:v>
                </c:pt>
                <c:pt idx="6514">
                  <c:v>96.548420415875</c:v>
                </c:pt>
                <c:pt idx="6515">
                  <c:v>100.31272867885001</c:v>
                </c:pt>
                <c:pt idx="6516">
                  <c:v>86.352581395999991</c:v>
                </c:pt>
                <c:pt idx="6517">
                  <c:v>112.18349537985</c:v>
                </c:pt>
                <c:pt idx="6518">
                  <c:v>110.825877555375</c:v>
                </c:pt>
                <c:pt idx="6519">
                  <c:v>115.42498325355</c:v>
                </c:pt>
                <c:pt idx="6520">
                  <c:v>125.37466412832501</c:v>
                </c:pt>
                <c:pt idx="6521">
                  <c:v>97.996742025025</c:v>
                </c:pt>
                <c:pt idx="6522">
                  <c:v>79.159700821399994</c:v>
                </c:pt>
                <c:pt idx="6523">
                  <c:v>49.237035274999997</c:v>
                </c:pt>
                <c:pt idx="6524">
                  <c:v>45.401163790974998</c:v>
                </c:pt>
                <c:pt idx="6525">
                  <c:v>43.950269984824999</c:v>
                </c:pt>
                <c:pt idx="6526">
                  <c:v>44.147197784425003</c:v>
                </c:pt>
                <c:pt idx="6527">
                  <c:v>44.167963213699998</c:v>
                </c:pt>
                <c:pt idx="6528">
                  <c:v>44.220004883424998</c:v>
                </c:pt>
                <c:pt idx="6529">
                  <c:v>36.030241876574998</c:v>
                </c:pt>
                <c:pt idx="6530">
                  <c:v>19.233485676035002</c:v>
                </c:pt>
                <c:pt idx="6531">
                  <c:v>22.788848485305</c:v>
                </c:pt>
                <c:pt idx="6532">
                  <c:v>36.176857377749997</c:v>
                </c:pt>
                <c:pt idx="6533">
                  <c:v>50.255424904125</c:v>
                </c:pt>
                <c:pt idx="6534">
                  <c:v>60.820541433099997</c:v>
                </c:pt>
                <c:pt idx="6535">
                  <c:v>62.536420345074994</c:v>
                </c:pt>
                <c:pt idx="6536">
                  <c:v>66.008198914725</c:v>
                </c:pt>
                <c:pt idx="6537">
                  <c:v>46.858024327300001</c:v>
                </c:pt>
                <c:pt idx="6538">
                  <c:v>32.199261802275004</c:v>
                </c:pt>
                <c:pt idx="6539">
                  <c:v>37.085715984524995</c:v>
                </c:pt>
                <c:pt idx="6540">
                  <c:v>63.709630252824994</c:v>
                </c:pt>
                <c:pt idx="6541">
                  <c:v>43.745959710525</c:v>
                </c:pt>
                <c:pt idx="6542">
                  <c:v>51.154996293475001</c:v>
                </c:pt>
                <c:pt idx="6543">
                  <c:v>39.583137148250003</c:v>
                </c:pt>
                <c:pt idx="6544">
                  <c:v>58.289126834274995</c:v>
                </c:pt>
                <c:pt idx="6545">
                  <c:v>68.842003180774995</c:v>
                </c:pt>
                <c:pt idx="6546">
                  <c:v>83.231991518100003</c:v>
                </c:pt>
                <c:pt idx="6547">
                  <c:v>65.476758700225005</c:v>
                </c:pt>
                <c:pt idx="6548">
                  <c:v>71.288596193274998</c:v>
                </c:pt>
                <c:pt idx="6549">
                  <c:v>41.033697177124999</c:v>
                </c:pt>
                <c:pt idx="6550">
                  <c:v>27.307204974049998</c:v>
                </c:pt>
                <c:pt idx="6551">
                  <c:v>18.820937837005001</c:v>
                </c:pt>
                <c:pt idx="6552">
                  <c:v>12.000446281835</c:v>
                </c:pt>
                <c:pt idx="6553">
                  <c:v>13.911621453265001</c:v>
                </c:pt>
                <c:pt idx="6554">
                  <c:v>11.7989305385625</c:v>
                </c:pt>
                <c:pt idx="6555">
                  <c:v>6.2739931647275</c:v>
                </c:pt>
                <c:pt idx="6556">
                  <c:v>12.5018742513875</c:v>
                </c:pt>
                <c:pt idx="6557">
                  <c:v>23.524662926157497</c:v>
                </c:pt>
                <c:pt idx="6558">
                  <c:v>75.714644388474994</c:v>
                </c:pt>
                <c:pt idx="6559">
                  <c:v>72.840222659299997</c:v>
                </c:pt>
                <c:pt idx="6560">
                  <c:v>53.596064306274997</c:v>
                </c:pt>
                <c:pt idx="6561">
                  <c:v>40.756933736375004</c:v>
                </c:pt>
                <c:pt idx="6562">
                  <c:v>37.896063552699999</c:v>
                </c:pt>
                <c:pt idx="6563">
                  <c:v>35.310520709424999</c:v>
                </c:pt>
                <c:pt idx="6564">
                  <c:v>37.607589128399994</c:v>
                </c:pt>
                <c:pt idx="6565">
                  <c:v>41.860121110249999</c:v>
                </c:pt>
                <c:pt idx="6566">
                  <c:v>44.216158654350004</c:v>
                </c:pt>
                <c:pt idx="6567">
                  <c:v>49.285328412150001</c:v>
                </c:pt>
                <c:pt idx="6568">
                  <c:v>56.019869285449992</c:v>
                </c:pt>
                <c:pt idx="6569">
                  <c:v>77.666983048099993</c:v>
                </c:pt>
                <c:pt idx="6570">
                  <c:v>81.891016445199995</c:v>
                </c:pt>
                <c:pt idx="6571">
                  <c:v>60.922167290149993</c:v>
                </c:pt>
                <c:pt idx="6572">
                  <c:v>53.890987477899998</c:v>
                </c:pt>
                <c:pt idx="6573">
                  <c:v>60.769045789399996</c:v>
                </c:pt>
                <c:pt idx="6574">
                  <c:v>51.671351165624998</c:v>
                </c:pt>
                <c:pt idx="6575">
                  <c:v>42.939293414274999</c:v>
                </c:pt>
                <c:pt idx="6576">
                  <c:v>46.812937067850001</c:v>
                </c:pt>
                <c:pt idx="6577">
                  <c:v>35.259348772524994</c:v>
                </c:pt>
                <c:pt idx="6578">
                  <c:v>45.643661010424999</c:v>
                </c:pt>
                <c:pt idx="6579">
                  <c:v>53.535038946774996</c:v>
                </c:pt>
                <c:pt idx="6580">
                  <c:v>67.604754215249997</c:v>
                </c:pt>
                <c:pt idx="6581">
                  <c:v>95.055972535124994</c:v>
                </c:pt>
                <c:pt idx="6582">
                  <c:v>145.74231065789999</c:v>
                </c:pt>
                <c:pt idx="6583">
                  <c:v>144.02680230979999</c:v>
                </c:pt>
                <c:pt idx="6584">
                  <c:v>115.80620454177499</c:v>
                </c:pt>
                <c:pt idx="6585">
                  <c:v>115.38782831959999</c:v>
                </c:pt>
                <c:pt idx="6586">
                  <c:v>88.897429406824997</c:v>
                </c:pt>
                <c:pt idx="6587">
                  <c:v>85.600542217099999</c:v>
                </c:pt>
                <c:pt idx="6588">
                  <c:v>74.745238991799994</c:v>
                </c:pt>
                <c:pt idx="6589">
                  <c:v>82.690633915100008</c:v>
                </c:pt>
                <c:pt idx="6590">
                  <c:v>64.66359307030001</c:v>
                </c:pt>
                <c:pt idx="6591">
                  <c:v>63.119922279524992</c:v>
                </c:pt>
                <c:pt idx="6592">
                  <c:v>75.185230192150001</c:v>
                </c:pt>
                <c:pt idx="6593">
                  <c:v>82.105992589249993</c:v>
                </c:pt>
                <c:pt idx="6594">
                  <c:v>103.7159846615</c:v>
                </c:pt>
                <c:pt idx="6595">
                  <c:v>73.694507958199992</c:v>
                </c:pt>
                <c:pt idx="6596">
                  <c:v>59.792021894549997</c:v>
                </c:pt>
                <c:pt idx="6597">
                  <c:v>65.701524396474994</c:v>
                </c:pt>
                <c:pt idx="6598">
                  <c:v>55.303997737624996</c:v>
                </c:pt>
                <c:pt idx="6599">
                  <c:v>39.889696975775003</c:v>
                </c:pt>
                <c:pt idx="6600">
                  <c:v>29.893236576774999</c:v>
                </c:pt>
                <c:pt idx="6601">
                  <c:v>25.29632538265</c:v>
                </c:pt>
                <c:pt idx="6602">
                  <c:v>16.5836913901475</c:v>
                </c:pt>
                <c:pt idx="6603">
                  <c:v>21.312621546955</c:v>
                </c:pt>
                <c:pt idx="6604">
                  <c:v>21.07414938606</c:v>
                </c:pt>
                <c:pt idx="6605">
                  <c:v>35.697401681000002</c:v>
                </c:pt>
                <c:pt idx="6606">
                  <c:v>68.244346331825</c:v>
                </c:pt>
                <c:pt idx="6607">
                  <c:v>54.318286847625004</c:v>
                </c:pt>
                <c:pt idx="6608">
                  <c:v>50.439168618350003</c:v>
                </c:pt>
                <c:pt idx="6609">
                  <c:v>40.930608283949994</c:v>
                </c:pt>
                <c:pt idx="6610">
                  <c:v>33.819609629477497</c:v>
                </c:pt>
                <c:pt idx="6611">
                  <c:v>29.254466858449998</c:v>
                </c:pt>
                <c:pt idx="6612">
                  <c:v>33.567353445999998</c:v>
                </c:pt>
                <c:pt idx="6613">
                  <c:v>33.186263837949994</c:v>
                </c:pt>
                <c:pt idx="6614">
                  <c:v>36.947440421949999</c:v>
                </c:pt>
                <c:pt idx="6615">
                  <c:v>37.045149208025002</c:v>
                </c:pt>
                <c:pt idx="6616">
                  <c:v>30.440574365899998</c:v>
                </c:pt>
                <c:pt idx="6617">
                  <c:v>49.228995435599998</c:v>
                </c:pt>
                <c:pt idx="6618">
                  <c:v>38.537122148174994</c:v>
                </c:pt>
                <c:pt idx="6619">
                  <c:v>47.711382545625</c:v>
                </c:pt>
                <c:pt idx="6620">
                  <c:v>35.255738361600002</c:v>
                </c:pt>
                <c:pt idx="6621">
                  <c:v>20.924864116967498</c:v>
                </c:pt>
                <c:pt idx="6622">
                  <c:v>18.654939089037502</c:v>
                </c:pt>
                <c:pt idx="6623">
                  <c:v>18.233579407707499</c:v>
                </c:pt>
                <c:pt idx="6624">
                  <c:v>8.4977757794924997</c:v>
                </c:pt>
                <c:pt idx="6625">
                  <c:v>16.019174937349998</c:v>
                </c:pt>
                <c:pt idx="6626">
                  <c:v>19.847252621012498</c:v>
                </c:pt>
                <c:pt idx="6627">
                  <c:v>13.529810490739999</c:v>
                </c:pt>
                <c:pt idx="6628">
                  <c:v>16.656747975257499</c:v>
                </c:pt>
                <c:pt idx="6629">
                  <c:v>17.2637358083275</c:v>
                </c:pt>
                <c:pt idx="6630">
                  <c:v>23.977784281600002</c:v>
                </c:pt>
                <c:pt idx="6631">
                  <c:v>27.563422158024999</c:v>
                </c:pt>
                <c:pt idx="6632">
                  <c:v>37.629891763874994</c:v>
                </c:pt>
                <c:pt idx="6633">
                  <c:v>45.942588845624996</c:v>
                </c:pt>
                <c:pt idx="6634">
                  <c:v>43.367566984275001</c:v>
                </c:pt>
                <c:pt idx="6635">
                  <c:v>47.205123976449997</c:v>
                </c:pt>
                <c:pt idx="6636">
                  <c:v>44.938880063825003</c:v>
                </c:pt>
                <c:pt idx="6637">
                  <c:v>48.428710411149993</c:v>
                </c:pt>
                <c:pt idx="6638">
                  <c:v>44.041257060699998</c:v>
                </c:pt>
                <c:pt idx="6639">
                  <c:v>44.781551568425002</c:v>
                </c:pt>
                <c:pt idx="6640">
                  <c:v>47.209944515624997</c:v>
                </c:pt>
                <c:pt idx="6641">
                  <c:v>52.938332604549998</c:v>
                </c:pt>
                <c:pt idx="6642">
                  <c:v>64.303137459650003</c:v>
                </c:pt>
                <c:pt idx="6643">
                  <c:v>64.649525862999994</c:v>
                </c:pt>
                <c:pt idx="6644">
                  <c:v>81.764010240749997</c:v>
                </c:pt>
                <c:pt idx="6645">
                  <c:v>59.752820424249997</c:v>
                </c:pt>
                <c:pt idx="6646">
                  <c:v>51.262288962950002</c:v>
                </c:pt>
                <c:pt idx="6647">
                  <c:v>46.987660076499999</c:v>
                </c:pt>
                <c:pt idx="6648">
                  <c:v>49.211307890150003</c:v>
                </c:pt>
                <c:pt idx="6649">
                  <c:v>32.799608819374996</c:v>
                </c:pt>
                <c:pt idx="6650">
                  <c:v>38.535662588249998</c:v>
                </c:pt>
                <c:pt idx="6651">
                  <c:v>29.514267460275001</c:v>
                </c:pt>
                <c:pt idx="6652">
                  <c:v>31.554869287474997</c:v>
                </c:pt>
                <c:pt idx="6653">
                  <c:v>38.706303239299999</c:v>
                </c:pt>
                <c:pt idx="6654">
                  <c:v>38.195803878024996</c:v>
                </c:pt>
                <c:pt idx="6655">
                  <c:v>36.809137933149998</c:v>
                </c:pt>
                <c:pt idx="6656">
                  <c:v>48.228913887049998</c:v>
                </c:pt>
                <c:pt idx="6657">
                  <c:v>38.632356648624999</c:v>
                </c:pt>
                <c:pt idx="6658">
                  <c:v>38.862337208324995</c:v>
                </c:pt>
                <c:pt idx="6659">
                  <c:v>37.839760859199998</c:v>
                </c:pt>
                <c:pt idx="6660">
                  <c:v>39.808593810875003</c:v>
                </c:pt>
                <c:pt idx="6661">
                  <c:v>33.707327944024996</c:v>
                </c:pt>
                <c:pt idx="6662">
                  <c:v>36.028488993174996</c:v>
                </c:pt>
                <c:pt idx="6663">
                  <c:v>37.803465157849999</c:v>
                </c:pt>
                <c:pt idx="6664">
                  <c:v>45.944486721899999</c:v>
                </c:pt>
                <c:pt idx="6665">
                  <c:v>54.391946775949997</c:v>
                </c:pt>
                <c:pt idx="6666">
                  <c:v>46.053815379749999</c:v>
                </c:pt>
                <c:pt idx="6667">
                  <c:v>43.885094863825003</c:v>
                </c:pt>
                <c:pt idx="6668">
                  <c:v>25.403799981057499</c:v>
                </c:pt>
                <c:pt idx="6669">
                  <c:v>25.894508126224999</c:v>
                </c:pt>
                <c:pt idx="6670">
                  <c:v>23.60679425695</c:v>
                </c:pt>
                <c:pt idx="6671">
                  <c:v>18.481800512292498</c:v>
                </c:pt>
                <c:pt idx="6672">
                  <c:v>14.276139120125</c:v>
                </c:pt>
                <c:pt idx="6673">
                  <c:v>12.314240325562499</c:v>
                </c:pt>
                <c:pt idx="6674">
                  <c:v>19.641415242979999</c:v>
                </c:pt>
                <c:pt idx="6675">
                  <c:v>24.498366327549999</c:v>
                </c:pt>
                <c:pt idx="6676">
                  <c:v>31.299211633224999</c:v>
                </c:pt>
                <c:pt idx="6677">
                  <c:v>55.185095381449997</c:v>
                </c:pt>
                <c:pt idx="6678">
                  <c:v>81.561708856699994</c:v>
                </c:pt>
                <c:pt idx="6679">
                  <c:v>73.049444508149989</c:v>
                </c:pt>
                <c:pt idx="6680">
                  <c:v>70.879719379974986</c:v>
                </c:pt>
                <c:pt idx="6681">
                  <c:v>58.456774042600003</c:v>
                </c:pt>
                <c:pt idx="6682">
                  <c:v>76.493412164674993</c:v>
                </c:pt>
                <c:pt idx="6683">
                  <c:v>81.48606667784999</c:v>
                </c:pt>
                <c:pt idx="6684">
                  <c:v>60.644813831299999</c:v>
                </c:pt>
                <c:pt idx="6685">
                  <c:v>71.579150521624996</c:v>
                </c:pt>
                <c:pt idx="6686">
                  <c:v>100.22591491954999</c:v>
                </c:pt>
                <c:pt idx="6687">
                  <c:v>105.47797557657501</c:v>
                </c:pt>
                <c:pt idx="6688">
                  <c:v>93.026191268574991</c:v>
                </c:pt>
                <c:pt idx="6689">
                  <c:v>100.37722959372499</c:v>
                </c:pt>
                <c:pt idx="6690">
                  <c:v>92.047336920449993</c:v>
                </c:pt>
                <c:pt idx="6691">
                  <c:v>64.661004146474994</c:v>
                </c:pt>
                <c:pt idx="6692">
                  <c:v>68.862664257199995</c:v>
                </c:pt>
                <c:pt idx="6693">
                  <c:v>56.731388893499997</c:v>
                </c:pt>
                <c:pt idx="6694">
                  <c:v>51.632442942399997</c:v>
                </c:pt>
                <c:pt idx="6695">
                  <c:v>46.582292487099998</c:v>
                </c:pt>
                <c:pt idx="6696">
                  <c:v>40.593203775699997</c:v>
                </c:pt>
                <c:pt idx="6697">
                  <c:v>42.457154329874996</c:v>
                </c:pt>
                <c:pt idx="6698">
                  <c:v>46.226546100824997</c:v>
                </c:pt>
                <c:pt idx="6699">
                  <c:v>36.2033468144</c:v>
                </c:pt>
                <c:pt idx="6700">
                  <c:v>62.421799234800005</c:v>
                </c:pt>
                <c:pt idx="6701">
                  <c:v>85.923778670049998</c:v>
                </c:pt>
                <c:pt idx="6702">
                  <c:v>113.229470136225</c:v>
                </c:pt>
                <c:pt idx="6703">
                  <c:v>92.063109929649997</c:v>
                </c:pt>
                <c:pt idx="6704">
                  <c:v>53.253967228849994</c:v>
                </c:pt>
                <c:pt idx="6705">
                  <c:v>41.172239079649998</c:v>
                </c:pt>
                <c:pt idx="6706">
                  <c:v>33.276603610050003</c:v>
                </c:pt>
                <c:pt idx="6707">
                  <c:v>29.694141242324999</c:v>
                </c:pt>
                <c:pt idx="6708">
                  <c:v>44.056035566325001</c:v>
                </c:pt>
                <c:pt idx="6709">
                  <c:v>37.074524239250003</c:v>
                </c:pt>
                <c:pt idx="6710">
                  <c:v>50.038220429924998</c:v>
                </c:pt>
                <c:pt idx="6711">
                  <c:v>34.781565084999997</c:v>
                </c:pt>
                <c:pt idx="6712">
                  <c:v>42.599633535050003</c:v>
                </c:pt>
                <c:pt idx="6713">
                  <c:v>56.164128381425002</c:v>
                </c:pt>
                <c:pt idx="6714">
                  <c:v>86.385297150924998</c:v>
                </c:pt>
                <c:pt idx="6715">
                  <c:v>51.492616679474999</c:v>
                </c:pt>
                <c:pt idx="6716">
                  <c:v>30.234565060649999</c:v>
                </c:pt>
                <c:pt idx="6717">
                  <c:v>33.424638231674997</c:v>
                </c:pt>
                <c:pt idx="6718">
                  <c:v>31.532168798999997</c:v>
                </c:pt>
                <c:pt idx="6719">
                  <c:v>37.418256209825003</c:v>
                </c:pt>
                <c:pt idx="6720">
                  <c:v>34.3657203434</c:v>
                </c:pt>
                <c:pt idx="6721">
                  <c:v>22.4514742051925</c:v>
                </c:pt>
                <c:pt idx="6722">
                  <c:v>17.478843485005001</c:v>
                </c:pt>
                <c:pt idx="6723">
                  <c:v>32.893086888599996</c:v>
                </c:pt>
                <c:pt idx="6724">
                  <c:v>52.303972135549998</c:v>
                </c:pt>
                <c:pt idx="6725">
                  <c:v>79.332084347449992</c:v>
                </c:pt>
                <c:pt idx="6726">
                  <c:v>73.466105048949984</c:v>
                </c:pt>
                <c:pt idx="6727">
                  <c:v>117.85580000984999</c:v>
                </c:pt>
                <c:pt idx="6728">
                  <c:v>93.685659031374996</c:v>
                </c:pt>
                <c:pt idx="6729">
                  <c:v>82.018602487449996</c:v>
                </c:pt>
                <c:pt idx="6730">
                  <c:v>90.589906769599992</c:v>
                </c:pt>
                <c:pt idx="6731">
                  <c:v>97.752876343099999</c:v>
                </c:pt>
                <c:pt idx="6732">
                  <c:v>82.933333346249995</c:v>
                </c:pt>
                <c:pt idx="6733">
                  <c:v>84.935367469799999</c:v>
                </c:pt>
                <c:pt idx="6734">
                  <c:v>49.875130854049999</c:v>
                </c:pt>
                <c:pt idx="6735">
                  <c:v>45.270591033975002</c:v>
                </c:pt>
                <c:pt idx="6736">
                  <c:v>30.439101235424999</c:v>
                </c:pt>
                <c:pt idx="6737">
                  <c:v>43.031659075624994</c:v>
                </c:pt>
                <c:pt idx="6738">
                  <c:v>35.102101117875002</c:v>
                </c:pt>
                <c:pt idx="6739">
                  <c:v>26.329894603075001</c:v>
                </c:pt>
                <c:pt idx="6740">
                  <c:v>25.503383067799998</c:v>
                </c:pt>
                <c:pt idx="6741">
                  <c:v>28.297503884600001</c:v>
                </c:pt>
                <c:pt idx="6742">
                  <c:v>24.201252066955</c:v>
                </c:pt>
                <c:pt idx="6743">
                  <c:v>33.322398796674996</c:v>
                </c:pt>
                <c:pt idx="6744">
                  <c:v>11.64606861875</c:v>
                </c:pt>
                <c:pt idx="6745">
                  <c:v>14.896823380312499</c:v>
                </c:pt>
                <c:pt idx="6746">
                  <c:v>8.438226851902499</c:v>
                </c:pt>
                <c:pt idx="6747">
                  <c:v>16.895301024175001</c:v>
                </c:pt>
                <c:pt idx="6748">
                  <c:v>22.072366806125</c:v>
                </c:pt>
                <c:pt idx="6749">
                  <c:v>34.2563141491</c:v>
                </c:pt>
                <c:pt idx="6750">
                  <c:v>45.518812165299998</c:v>
                </c:pt>
                <c:pt idx="6751">
                  <c:v>67.267177491849992</c:v>
                </c:pt>
                <c:pt idx="6752">
                  <c:v>40.713906163624998</c:v>
                </c:pt>
                <c:pt idx="6753">
                  <c:v>32.473604891024998</c:v>
                </c:pt>
                <c:pt idx="6754">
                  <c:v>27.824247471029999</c:v>
                </c:pt>
                <c:pt idx="6755">
                  <c:v>27.658420653144997</c:v>
                </c:pt>
                <c:pt idx="6756">
                  <c:v>33.949528430649998</c:v>
                </c:pt>
                <c:pt idx="6757">
                  <c:v>23.5964958449375</c:v>
                </c:pt>
                <c:pt idx="6758">
                  <c:v>40.19982337495</c:v>
                </c:pt>
                <c:pt idx="6759">
                  <c:v>29.732756180274997</c:v>
                </c:pt>
                <c:pt idx="6760">
                  <c:v>32.928229709175</c:v>
                </c:pt>
                <c:pt idx="6761">
                  <c:v>35.209103806374998</c:v>
                </c:pt>
                <c:pt idx="6762">
                  <c:v>30.914059994749998</c:v>
                </c:pt>
                <c:pt idx="6763">
                  <c:v>30.342474521649997</c:v>
                </c:pt>
                <c:pt idx="6764">
                  <c:v>26.298968924025001</c:v>
                </c:pt>
                <c:pt idx="6765">
                  <c:v>24.101453228999997</c:v>
                </c:pt>
                <c:pt idx="6766">
                  <c:v>27.922448429725002</c:v>
                </c:pt>
                <c:pt idx="6767">
                  <c:v>19.474041123590002</c:v>
                </c:pt>
                <c:pt idx="6768">
                  <c:v>19.029556311602498</c:v>
                </c:pt>
                <c:pt idx="6769">
                  <c:v>20.981638706527498</c:v>
                </c:pt>
                <c:pt idx="6770">
                  <c:v>20.935209756117498</c:v>
                </c:pt>
                <c:pt idx="6771">
                  <c:v>28.236977374125001</c:v>
                </c:pt>
                <c:pt idx="6772">
                  <c:v>20.391613809315</c:v>
                </c:pt>
                <c:pt idx="6773">
                  <c:v>34.519310433999998</c:v>
                </c:pt>
                <c:pt idx="6774">
                  <c:v>86.14013012392499</c:v>
                </c:pt>
                <c:pt idx="6775">
                  <c:v>90.541600176499998</c:v>
                </c:pt>
                <c:pt idx="6776">
                  <c:v>58.542235989849999</c:v>
                </c:pt>
                <c:pt idx="6777">
                  <c:v>41.317775812825005</c:v>
                </c:pt>
                <c:pt idx="6778">
                  <c:v>43.788636726649997</c:v>
                </c:pt>
                <c:pt idx="6779">
                  <c:v>33.457812362725001</c:v>
                </c:pt>
                <c:pt idx="6780">
                  <c:v>37.831535573124995</c:v>
                </c:pt>
                <c:pt idx="6781">
                  <c:v>36.977435692249998</c:v>
                </c:pt>
                <c:pt idx="6782">
                  <c:v>41.401056616475003</c:v>
                </c:pt>
                <c:pt idx="6783">
                  <c:v>36.283428539949995</c:v>
                </c:pt>
                <c:pt idx="6784">
                  <c:v>63.065962425449996</c:v>
                </c:pt>
                <c:pt idx="6785">
                  <c:v>72.482399802199993</c:v>
                </c:pt>
                <c:pt idx="6786">
                  <c:v>98.249284903800003</c:v>
                </c:pt>
                <c:pt idx="6787">
                  <c:v>92.111207535324994</c:v>
                </c:pt>
                <c:pt idx="6788">
                  <c:v>44.326212052149998</c:v>
                </c:pt>
                <c:pt idx="6789">
                  <c:v>63.165660142274994</c:v>
                </c:pt>
                <c:pt idx="6790">
                  <c:v>42.403012486224995</c:v>
                </c:pt>
                <c:pt idx="6791">
                  <c:v>50.631252280724993</c:v>
                </c:pt>
                <c:pt idx="6792">
                  <c:v>44.337103822374992</c:v>
                </c:pt>
                <c:pt idx="6793">
                  <c:v>43.726128123225003</c:v>
                </c:pt>
                <c:pt idx="6794">
                  <c:v>42.384138238675</c:v>
                </c:pt>
                <c:pt idx="6795">
                  <c:v>50.101925896649995</c:v>
                </c:pt>
                <c:pt idx="6796">
                  <c:v>39.932765102599994</c:v>
                </c:pt>
                <c:pt idx="6797">
                  <c:v>54.312927086800002</c:v>
                </c:pt>
                <c:pt idx="6798">
                  <c:v>83.473578956799997</c:v>
                </c:pt>
                <c:pt idx="6799">
                  <c:v>105.085104859325</c:v>
                </c:pt>
                <c:pt idx="6800">
                  <c:v>96.426167456524993</c:v>
                </c:pt>
                <c:pt idx="6801">
                  <c:v>67.952605454175</c:v>
                </c:pt>
                <c:pt idx="6802">
                  <c:v>76.974738859224985</c:v>
                </c:pt>
                <c:pt idx="6803">
                  <c:v>63.160923929600003</c:v>
                </c:pt>
                <c:pt idx="6804">
                  <c:v>46.385374695899998</c:v>
                </c:pt>
                <c:pt idx="6805">
                  <c:v>42.889931617800002</c:v>
                </c:pt>
                <c:pt idx="6806">
                  <c:v>47.731109713225003</c:v>
                </c:pt>
                <c:pt idx="6807">
                  <c:v>47.968068295574994</c:v>
                </c:pt>
                <c:pt idx="6808">
                  <c:v>55.250334602049996</c:v>
                </c:pt>
                <c:pt idx="6809">
                  <c:v>88.718418476825008</c:v>
                </c:pt>
                <c:pt idx="6810">
                  <c:v>111.29201453085</c:v>
                </c:pt>
                <c:pt idx="6811">
                  <c:v>76.808177290125002</c:v>
                </c:pt>
                <c:pt idx="6812">
                  <c:v>65.744784669300003</c:v>
                </c:pt>
                <c:pt idx="6813">
                  <c:v>55.509750973949998</c:v>
                </c:pt>
                <c:pt idx="6814">
                  <c:v>48.292875561175002</c:v>
                </c:pt>
                <c:pt idx="6815">
                  <c:v>59.284576799949996</c:v>
                </c:pt>
                <c:pt idx="6816">
                  <c:v>50.663068043649993</c:v>
                </c:pt>
                <c:pt idx="6817">
                  <c:v>44.97803786675</c:v>
                </c:pt>
                <c:pt idx="6818">
                  <c:v>29.908480401374998</c:v>
                </c:pt>
                <c:pt idx="6819">
                  <c:v>26.955965777124998</c:v>
                </c:pt>
                <c:pt idx="6820">
                  <c:v>25.248207621699997</c:v>
                </c:pt>
                <c:pt idx="6821">
                  <c:v>38.190841783974996</c:v>
                </c:pt>
                <c:pt idx="6822">
                  <c:v>52.693347772449997</c:v>
                </c:pt>
                <c:pt idx="6823">
                  <c:v>52.315416912849997</c:v>
                </c:pt>
                <c:pt idx="6824">
                  <c:v>74.310358368899998</c:v>
                </c:pt>
                <c:pt idx="6825">
                  <c:v>80.971589760674988</c:v>
                </c:pt>
                <c:pt idx="6826">
                  <c:v>79.511786229500004</c:v>
                </c:pt>
                <c:pt idx="6827">
                  <c:v>71.897532513800002</c:v>
                </c:pt>
                <c:pt idx="6828">
                  <c:v>63.615656567249999</c:v>
                </c:pt>
                <c:pt idx="6829">
                  <c:v>63.464301520449993</c:v>
                </c:pt>
                <c:pt idx="6830">
                  <c:v>71.115612803074995</c:v>
                </c:pt>
                <c:pt idx="6831">
                  <c:v>69.722201483099994</c:v>
                </c:pt>
                <c:pt idx="6832">
                  <c:v>80.776906927325001</c:v>
                </c:pt>
                <c:pt idx="6833">
                  <c:v>75.489056160274998</c:v>
                </c:pt>
                <c:pt idx="6834">
                  <c:v>65.166514396749989</c:v>
                </c:pt>
                <c:pt idx="6835">
                  <c:v>43.3233089561</c:v>
                </c:pt>
                <c:pt idx="6836">
                  <c:v>29.745181733024996</c:v>
                </c:pt>
                <c:pt idx="6837">
                  <c:v>23.382308458784998</c:v>
                </c:pt>
                <c:pt idx="6838">
                  <c:v>38.663440704875001</c:v>
                </c:pt>
                <c:pt idx="6839">
                  <c:v>23.642065171197498</c:v>
                </c:pt>
                <c:pt idx="6840">
                  <c:v>30.006172220919996</c:v>
                </c:pt>
                <c:pt idx="6841">
                  <c:v>8.5340377640899998</c:v>
                </c:pt>
                <c:pt idx="6842">
                  <c:v>18.378650919795</c:v>
                </c:pt>
                <c:pt idx="6843">
                  <c:v>26.312874370559999</c:v>
                </c:pt>
                <c:pt idx="6844">
                  <c:v>30.198943603624997</c:v>
                </c:pt>
                <c:pt idx="6845">
                  <c:v>48.653246816674994</c:v>
                </c:pt>
                <c:pt idx="6846">
                  <c:v>78.229412749974998</c:v>
                </c:pt>
                <c:pt idx="6847">
                  <c:v>81.948758548124999</c:v>
                </c:pt>
                <c:pt idx="6848">
                  <c:v>82.501365143875006</c:v>
                </c:pt>
                <c:pt idx="6849">
                  <c:v>77.462787302174988</c:v>
                </c:pt>
                <c:pt idx="6850">
                  <c:v>70.133630180549986</c:v>
                </c:pt>
                <c:pt idx="6851">
                  <c:v>62.553295605725005</c:v>
                </c:pt>
                <c:pt idx="6852">
                  <c:v>73.940433398449997</c:v>
                </c:pt>
                <c:pt idx="6853">
                  <c:v>85.043688177674994</c:v>
                </c:pt>
                <c:pt idx="6854">
                  <c:v>60.778208183549992</c:v>
                </c:pt>
                <c:pt idx="6855">
                  <c:v>71.468045382324988</c:v>
                </c:pt>
                <c:pt idx="6856">
                  <c:v>68.953866900449995</c:v>
                </c:pt>
                <c:pt idx="6857">
                  <c:v>71.644693121849997</c:v>
                </c:pt>
                <c:pt idx="6858">
                  <c:v>42.880047830975002</c:v>
                </c:pt>
                <c:pt idx="6859">
                  <c:v>37.872088855474999</c:v>
                </c:pt>
                <c:pt idx="6860">
                  <c:v>30.232707638174997</c:v>
                </c:pt>
                <c:pt idx="6861">
                  <c:v>20.383884077514999</c:v>
                </c:pt>
                <c:pt idx="6862">
                  <c:v>27.793797127949997</c:v>
                </c:pt>
                <c:pt idx="6863">
                  <c:v>20.38372228619</c:v>
                </c:pt>
                <c:pt idx="6864">
                  <c:v>13.435007521842499</c:v>
                </c:pt>
                <c:pt idx="6865">
                  <c:v>29.069880337624998</c:v>
                </c:pt>
                <c:pt idx="6866">
                  <c:v>17.845680414249998</c:v>
                </c:pt>
                <c:pt idx="6867">
                  <c:v>19.479532513019997</c:v>
                </c:pt>
                <c:pt idx="6868">
                  <c:v>30.860609261202498</c:v>
                </c:pt>
                <c:pt idx="6869">
                  <c:v>55.959346174775</c:v>
                </c:pt>
                <c:pt idx="6870">
                  <c:v>83.919914078899993</c:v>
                </c:pt>
                <c:pt idx="6871">
                  <c:v>71.821485987949998</c:v>
                </c:pt>
                <c:pt idx="6872">
                  <c:v>75.357981249950001</c:v>
                </c:pt>
                <c:pt idx="6873">
                  <c:v>84.840571280925005</c:v>
                </c:pt>
                <c:pt idx="6874">
                  <c:v>93.185525588675006</c:v>
                </c:pt>
                <c:pt idx="6875">
                  <c:v>78.1300555766</c:v>
                </c:pt>
                <c:pt idx="6876">
                  <c:v>82.255513911899996</c:v>
                </c:pt>
                <c:pt idx="6877">
                  <c:v>81.437932128</c:v>
                </c:pt>
                <c:pt idx="6878">
                  <c:v>84.006393994074998</c:v>
                </c:pt>
                <c:pt idx="6879">
                  <c:v>106.96171343235</c:v>
                </c:pt>
                <c:pt idx="6880">
                  <c:v>91.565659879375005</c:v>
                </c:pt>
                <c:pt idx="6881">
                  <c:v>103.73555347577501</c:v>
                </c:pt>
                <c:pt idx="6882">
                  <c:v>91.298810546699997</c:v>
                </c:pt>
                <c:pt idx="6883">
                  <c:v>70.474085684599999</c:v>
                </c:pt>
                <c:pt idx="6884">
                  <c:v>59.889120597974994</c:v>
                </c:pt>
                <c:pt idx="6885">
                  <c:v>58.977814603149994</c:v>
                </c:pt>
                <c:pt idx="6886">
                  <c:v>45.955992060524999</c:v>
                </c:pt>
                <c:pt idx="6887">
                  <c:v>52.029629099325</c:v>
                </c:pt>
                <c:pt idx="6888">
                  <c:v>36.63190022805</c:v>
                </c:pt>
                <c:pt idx="6889">
                  <c:v>44.558562515974998</c:v>
                </c:pt>
                <c:pt idx="6890">
                  <c:v>44.443654814974998</c:v>
                </c:pt>
                <c:pt idx="6891">
                  <c:v>31.586812939224995</c:v>
                </c:pt>
                <c:pt idx="6892">
                  <c:v>49.727989591949992</c:v>
                </c:pt>
                <c:pt idx="6893">
                  <c:v>93.506129106624996</c:v>
                </c:pt>
                <c:pt idx="6894">
                  <c:v>107.529270328675</c:v>
                </c:pt>
                <c:pt idx="6895">
                  <c:v>114.62885815657501</c:v>
                </c:pt>
                <c:pt idx="6896">
                  <c:v>102.94665562302499</c:v>
                </c:pt>
                <c:pt idx="6897">
                  <c:v>104.7163831841</c:v>
                </c:pt>
                <c:pt idx="6898">
                  <c:v>101.443804344725</c:v>
                </c:pt>
                <c:pt idx="6899">
                  <c:v>72.226280391125002</c:v>
                </c:pt>
                <c:pt idx="6900">
                  <c:v>83.598235187974993</c:v>
                </c:pt>
                <c:pt idx="6901">
                  <c:v>76.733431636624999</c:v>
                </c:pt>
                <c:pt idx="6902">
                  <c:v>97.594405027850001</c:v>
                </c:pt>
                <c:pt idx="6903">
                  <c:v>90.684591810800001</c:v>
                </c:pt>
                <c:pt idx="6904">
                  <c:v>114.3183540931</c:v>
                </c:pt>
                <c:pt idx="6905">
                  <c:v>88.811960683849989</c:v>
                </c:pt>
                <c:pt idx="6906">
                  <c:v>62.305809294375003</c:v>
                </c:pt>
                <c:pt idx="6907">
                  <c:v>51.744673988499997</c:v>
                </c:pt>
                <c:pt idx="6908">
                  <c:v>39.950223514899996</c:v>
                </c:pt>
                <c:pt idx="6909">
                  <c:v>33.131430951525005</c:v>
                </c:pt>
                <c:pt idx="6910">
                  <c:v>35.862513846599995</c:v>
                </c:pt>
                <c:pt idx="6911">
                  <c:v>56.571653425649998</c:v>
                </c:pt>
                <c:pt idx="6912">
                  <c:v>30.225436358899998</c:v>
                </c:pt>
                <c:pt idx="6913">
                  <c:v>25.762091406997499</c:v>
                </c:pt>
                <c:pt idx="6914">
                  <c:v>24.687766645250001</c:v>
                </c:pt>
                <c:pt idx="6915">
                  <c:v>22.002566622034998</c:v>
                </c:pt>
                <c:pt idx="6916">
                  <c:v>23.309258610722498</c:v>
                </c:pt>
                <c:pt idx="6917">
                  <c:v>36.671347806625</c:v>
                </c:pt>
                <c:pt idx="6918">
                  <c:v>89.772709363649994</c:v>
                </c:pt>
                <c:pt idx="6919">
                  <c:v>87.855645042424996</c:v>
                </c:pt>
                <c:pt idx="6920">
                  <c:v>62.603122539724993</c:v>
                </c:pt>
                <c:pt idx="6921">
                  <c:v>50.523127047025</c:v>
                </c:pt>
                <c:pt idx="6922">
                  <c:v>54.486534020374997</c:v>
                </c:pt>
                <c:pt idx="6923">
                  <c:v>46.976940148974997</c:v>
                </c:pt>
                <c:pt idx="6924">
                  <c:v>45.875273120774999</c:v>
                </c:pt>
                <c:pt idx="6925">
                  <c:v>31.920326288196605</c:v>
                </c:pt>
                <c:pt idx="6926">
                  <c:v>50.723543867499998</c:v>
                </c:pt>
                <c:pt idx="6927">
                  <c:v>54.075085124674999</c:v>
                </c:pt>
                <c:pt idx="6928">
                  <c:v>78.590239168024993</c:v>
                </c:pt>
                <c:pt idx="6929">
                  <c:v>102.72108101789999</c:v>
                </c:pt>
                <c:pt idx="6930">
                  <c:v>63.649926317274996</c:v>
                </c:pt>
                <c:pt idx="6931">
                  <c:v>59.661809774200002</c:v>
                </c:pt>
                <c:pt idx="6932">
                  <c:v>42.836366221699997</c:v>
                </c:pt>
                <c:pt idx="6933">
                  <c:v>34.505873550574997</c:v>
                </c:pt>
                <c:pt idx="6934">
                  <c:v>28.526715855524998</c:v>
                </c:pt>
                <c:pt idx="6935">
                  <c:v>17.007771476359999</c:v>
                </c:pt>
                <c:pt idx="6936">
                  <c:v>17.927687023952497</c:v>
                </c:pt>
                <c:pt idx="6937">
                  <c:v>18.729839609635</c:v>
                </c:pt>
                <c:pt idx="6938">
                  <c:v>14.285884717017499</c:v>
                </c:pt>
                <c:pt idx="6939">
                  <c:v>15.24172513373</c:v>
                </c:pt>
                <c:pt idx="6940">
                  <c:v>25.38532011174</c:v>
                </c:pt>
                <c:pt idx="6941">
                  <c:v>31.527520209485001</c:v>
                </c:pt>
                <c:pt idx="6942">
                  <c:v>51.608785166699995</c:v>
                </c:pt>
                <c:pt idx="6943">
                  <c:v>56.994054762725</c:v>
                </c:pt>
                <c:pt idx="6944">
                  <c:v>48.960470712999999</c:v>
                </c:pt>
                <c:pt idx="6945">
                  <c:v>37.136257573675003</c:v>
                </c:pt>
                <c:pt idx="6946">
                  <c:v>27.125237769925</c:v>
                </c:pt>
                <c:pt idx="6947">
                  <c:v>30.174759938074999</c:v>
                </c:pt>
                <c:pt idx="6948">
                  <c:v>29.947189640800001</c:v>
                </c:pt>
                <c:pt idx="6949">
                  <c:v>36.101407368775</c:v>
                </c:pt>
                <c:pt idx="6950">
                  <c:v>56.250035263175</c:v>
                </c:pt>
                <c:pt idx="6951">
                  <c:v>71.503781453674989</c:v>
                </c:pt>
                <c:pt idx="6952">
                  <c:v>63.589655985549996</c:v>
                </c:pt>
                <c:pt idx="6953">
                  <c:v>62.759908256099997</c:v>
                </c:pt>
                <c:pt idx="6954">
                  <c:v>47.819740379125001</c:v>
                </c:pt>
                <c:pt idx="6955">
                  <c:v>40.963391356824999</c:v>
                </c:pt>
                <c:pt idx="6956">
                  <c:v>29.270469029449998</c:v>
                </c:pt>
                <c:pt idx="6957">
                  <c:v>30.036106811474998</c:v>
                </c:pt>
                <c:pt idx="6958">
                  <c:v>31.834760953442498</c:v>
                </c:pt>
                <c:pt idx="6959">
                  <c:v>34.200763200084999</c:v>
                </c:pt>
                <c:pt idx="6960">
                  <c:v>14.8062004564425</c:v>
                </c:pt>
                <c:pt idx="6961">
                  <c:v>17.184405774737499</c:v>
                </c:pt>
                <c:pt idx="6962">
                  <c:v>15.54914458827</c:v>
                </c:pt>
                <c:pt idx="6963">
                  <c:v>13.460664286829999</c:v>
                </c:pt>
                <c:pt idx="6964">
                  <c:v>16.218128711672499</c:v>
                </c:pt>
                <c:pt idx="6965">
                  <c:v>12.204109364094998</c:v>
                </c:pt>
                <c:pt idx="6966">
                  <c:v>17.009032237754997</c:v>
                </c:pt>
                <c:pt idx="6967">
                  <c:v>23.719365845544999</c:v>
                </c:pt>
                <c:pt idx="6968">
                  <c:v>24.850434858889997</c:v>
                </c:pt>
                <c:pt idx="6969">
                  <c:v>21.990842252250001</c:v>
                </c:pt>
                <c:pt idx="6970">
                  <c:v>21.751766699434999</c:v>
                </c:pt>
                <c:pt idx="6971">
                  <c:v>22.876444250174998</c:v>
                </c:pt>
                <c:pt idx="6972">
                  <c:v>21.584574589674997</c:v>
                </c:pt>
                <c:pt idx="6973">
                  <c:v>20.7718673678675</c:v>
                </c:pt>
                <c:pt idx="6974">
                  <c:v>20.386149398157499</c:v>
                </c:pt>
                <c:pt idx="6975">
                  <c:v>20.940876427679999</c:v>
                </c:pt>
                <c:pt idx="6976">
                  <c:v>26.509893170199998</c:v>
                </c:pt>
                <c:pt idx="6977">
                  <c:v>22.238901544499999</c:v>
                </c:pt>
                <c:pt idx="6978">
                  <c:v>26.483353180624999</c:v>
                </c:pt>
                <c:pt idx="6979">
                  <c:v>13.388895444729998</c:v>
                </c:pt>
                <c:pt idx="6980">
                  <c:v>12.021208348555</c:v>
                </c:pt>
                <c:pt idx="6981">
                  <c:v>16.567085789505001</c:v>
                </c:pt>
                <c:pt idx="6982">
                  <c:v>12.219659839672499</c:v>
                </c:pt>
                <c:pt idx="6983">
                  <c:v>10.22762083255</c:v>
                </c:pt>
                <c:pt idx="6984">
                  <c:v>5.8252676112549997</c:v>
                </c:pt>
                <c:pt idx="6985">
                  <c:v>2.6874249110674997</c:v>
                </c:pt>
                <c:pt idx="6986">
                  <c:v>2.35230246843</c:v>
                </c:pt>
                <c:pt idx="6987">
                  <c:v>5.2055339776449996</c:v>
                </c:pt>
                <c:pt idx="6988">
                  <c:v>4.0044490538274999</c:v>
                </c:pt>
                <c:pt idx="6989">
                  <c:v>10.47601386483</c:v>
                </c:pt>
                <c:pt idx="6990">
                  <c:v>6.0886380546499996</c:v>
                </c:pt>
                <c:pt idx="6991">
                  <c:v>10.5368269330825</c:v>
                </c:pt>
                <c:pt idx="6992">
                  <c:v>12.905488913934999</c:v>
                </c:pt>
                <c:pt idx="6993">
                  <c:v>12.8822323065175</c:v>
                </c:pt>
                <c:pt idx="6994">
                  <c:v>12.322691472480001</c:v>
                </c:pt>
                <c:pt idx="6995">
                  <c:v>16.4980912897325</c:v>
                </c:pt>
                <c:pt idx="6996">
                  <c:v>12.62125190772</c:v>
                </c:pt>
                <c:pt idx="6997">
                  <c:v>13.482966916097499</c:v>
                </c:pt>
                <c:pt idx="6998">
                  <c:v>12.125413091424999</c:v>
                </c:pt>
                <c:pt idx="6999">
                  <c:v>10.40387421724</c:v>
                </c:pt>
                <c:pt idx="7000">
                  <c:v>12.899960458089998</c:v>
                </c:pt>
                <c:pt idx="7001">
                  <c:v>13.469600847355</c:v>
                </c:pt>
                <c:pt idx="7002">
                  <c:v>21.8793257882425</c:v>
                </c:pt>
                <c:pt idx="7003">
                  <c:v>12.405561057904999</c:v>
                </c:pt>
                <c:pt idx="7004">
                  <c:v>7.1280964243924991</c:v>
                </c:pt>
                <c:pt idx="7005">
                  <c:v>6.2362816505700005</c:v>
                </c:pt>
                <c:pt idx="7006">
                  <c:v>6.7493935399274996</c:v>
                </c:pt>
                <c:pt idx="7007">
                  <c:v>3.1586823076549999</c:v>
                </c:pt>
                <c:pt idx="7008">
                  <c:v>2.8914587973849999</c:v>
                </c:pt>
                <c:pt idx="7009">
                  <c:v>3.2979354526374998</c:v>
                </c:pt>
                <c:pt idx="7010">
                  <c:v>4.2182824754374995</c:v>
                </c:pt>
                <c:pt idx="7011">
                  <c:v>7.7321717070574998</c:v>
                </c:pt>
                <c:pt idx="7012">
                  <c:v>18.917611748312499</c:v>
                </c:pt>
                <c:pt idx="7013">
                  <c:v>23.9146957974</c:v>
                </c:pt>
                <c:pt idx="7014">
                  <c:v>30.583724406049996</c:v>
                </c:pt>
                <c:pt idx="7015">
                  <c:v>47.564436786350001</c:v>
                </c:pt>
                <c:pt idx="7016">
                  <c:v>32.327434424624997</c:v>
                </c:pt>
                <c:pt idx="7017">
                  <c:v>35.482765951474995</c:v>
                </c:pt>
                <c:pt idx="7018">
                  <c:v>33.515921873250001</c:v>
                </c:pt>
                <c:pt idx="7019">
                  <c:v>36.752633008849998</c:v>
                </c:pt>
                <c:pt idx="7020">
                  <c:v>32.119173286675</c:v>
                </c:pt>
                <c:pt idx="7021">
                  <c:v>31.557697491324998</c:v>
                </c:pt>
                <c:pt idx="7022">
                  <c:v>32.8210214044</c:v>
                </c:pt>
                <c:pt idx="7023">
                  <c:v>29.917962964049998</c:v>
                </c:pt>
                <c:pt idx="7024">
                  <c:v>51.012655314999996</c:v>
                </c:pt>
                <c:pt idx="7025">
                  <c:v>45.82652488315</c:v>
                </c:pt>
                <c:pt idx="7026">
                  <c:v>30.151655007099997</c:v>
                </c:pt>
                <c:pt idx="7027">
                  <c:v>23.573963978424999</c:v>
                </c:pt>
                <c:pt idx="7028">
                  <c:v>32.483006612472501</c:v>
                </c:pt>
                <c:pt idx="7029">
                  <c:v>17.0078152998775</c:v>
                </c:pt>
                <c:pt idx="7030">
                  <c:v>12.74799184862</c:v>
                </c:pt>
                <c:pt idx="7031">
                  <c:v>8.2360706159150006</c:v>
                </c:pt>
                <c:pt idx="7032">
                  <c:v>3.3679041837225001</c:v>
                </c:pt>
                <c:pt idx="7033">
                  <c:v>2.5195754676449997</c:v>
                </c:pt>
                <c:pt idx="7034">
                  <c:v>2.98890127598</c:v>
                </c:pt>
                <c:pt idx="7035">
                  <c:v>9.8824426591575012</c:v>
                </c:pt>
                <c:pt idx="7036">
                  <c:v>8.6763315579249998</c:v>
                </c:pt>
                <c:pt idx="7037">
                  <c:v>12.8519167893825</c:v>
                </c:pt>
                <c:pt idx="7038">
                  <c:v>21.418403917832499</c:v>
                </c:pt>
                <c:pt idx="7039">
                  <c:v>29.8547227833525</c:v>
                </c:pt>
                <c:pt idx="7040">
                  <c:v>29.407116402974996</c:v>
                </c:pt>
                <c:pt idx="7041">
                  <c:v>35.827148549224994</c:v>
                </c:pt>
                <c:pt idx="7042">
                  <c:v>27.815257004574999</c:v>
                </c:pt>
                <c:pt idx="7043">
                  <c:v>31.542618962900001</c:v>
                </c:pt>
                <c:pt idx="7044">
                  <c:v>36.581419290950002</c:v>
                </c:pt>
                <c:pt idx="7045">
                  <c:v>22.9848425264925</c:v>
                </c:pt>
                <c:pt idx="7046">
                  <c:v>43.795237204374999</c:v>
                </c:pt>
                <c:pt idx="7048">
                  <c:v>64.930464891633392</c:v>
                </c:pt>
                <c:pt idx="7049">
                  <c:v>53.080363465874996</c:v>
                </c:pt>
                <c:pt idx="7050">
                  <c:v>40.418160488699996</c:v>
                </c:pt>
                <c:pt idx="7051">
                  <c:v>29.440735497174998</c:v>
                </c:pt>
                <c:pt idx="7052">
                  <c:v>34.9373058165</c:v>
                </c:pt>
                <c:pt idx="7053">
                  <c:v>27.213436904750001</c:v>
                </c:pt>
                <c:pt idx="7054">
                  <c:v>22.072282530239999</c:v>
                </c:pt>
                <c:pt idx="7055">
                  <c:v>19.496562861372499</c:v>
                </c:pt>
                <c:pt idx="7056">
                  <c:v>11.984659831964999</c:v>
                </c:pt>
                <c:pt idx="7057">
                  <c:v>6.5534062548875003</c:v>
                </c:pt>
                <c:pt idx="7058">
                  <c:v>13.82029399056</c:v>
                </c:pt>
                <c:pt idx="7059">
                  <c:v>12.981447940774999</c:v>
                </c:pt>
                <c:pt idx="7060">
                  <c:v>22.803923662634997</c:v>
                </c:pt>
                <c:pt idx="7061">
                  <c:v>24.075762753467501</c:v>
                </c:pt>
                <c:pt idx="7062">
                  <c:v>47.337297962849995</c:v>
                </c:pt>
                <c:pt idx="7063">
                  <c:v>59.752254037624994</c:v>
                </c:pt>
                <c:pt idx="7064">
                  <c:v>47.159257962249995</c:v>
                </c:pt>
                <c:pt idx="7065">
                  <c:v>51.567614973449999</c:v>
                </c:pt>
                <c:pt idx="7066">
                  <c:v>36.272806499924997</c:v>
                </c:pt>
                <c:pt idx="7067">
                  <c:v>46.973505066499996</c:v>
                </c:pt>
                <c:pt idx="7068">
                  <c:v>42.3544328252</c:v>
                </c:pt>
                <c:pt idx="7069">
                  <c:v>44.779919979574998</c:v>
                </c:pt>
                <c:pt idx="7070">
                  <c:v>44.999453789499995</c:v>
                </c:pt>
                <c:pt idx="7071">
                  <c:v>49.312111105424997</c:v>
                </c:pt>
                <c:pt idx="7072">
                  <c:v>44.982366098649997</c:v>
                </c:pt>
                <c:pt idx="7073">
                  <c:v>53.000854725999993</c:v>
                </c:pt>
                <c:pt idx="7074">
                  <c:v>53.635666886125001</c:v>
                </c:pt>
                <c:pt idx="7075">
                  <c:v>35.587644848899998</c:v>
                </c:pt>
                <c:pt idx="7076">
                  <c:v>24.041101994449999</c:v>
                </c:pt>
                <c:pt idx="7077">
                  <c:v>19.28233164645</c:v>
                </c:pt>
                <c:pt idx="7078">
                  <c:v>17.282016799372499</c:v>
                </c:pt>
                <c:pt idx="7079">
                  <c:v>13.887238914694999</c:v>
                </c:pt>
                <c:pt idx="7080">
                  <c:v>13.5748842889875</c:v>
                </c:pt>
                <c:pt idx="7081">
                  <c:v>15.54822429679</c:v>
                </c:pt>
                <c:pt idx="7082">
                  <c:v>16.937502719609999</c:v>
                </c:pt>
                <c:pt idx="7083">
                  <c:v>9.7954267158524999</c:v>
                </c:pt>
                <c:pt idx="7084">
                  <c:v>26.8398309780025</c:v>
                </c:pt>
                <c:pt idx="7085">
                  <c:v>20.920252571424999</c:v>
                </c:pt>
                <c:pt idx="7086">
                  <c:v>43.286079527375001</c:v>
                </c:pt>
                <c:pt idx="7087">
                  <c:v>86.719964457274997</c:v>
                </c:pt>
                <c:pt idx="7088">
                  <c:v>40.261826420474996</c:v>
                </c:pt>
                <c:pt idx="7089">
                  <c:v>39.796070499549998</c:v>
                </c:pt>
                <c:pt idx="7090">
                  <c:v>32.234552910475003</c:v>
                </c:pt>
                <c:pt idx="7091">
                  <c:v>28.676250600699998</c:v>
                </c:pt>
                <c:pt idx="7092">
                  <c:v>33.590660588675</c:v>
                </c:pt>
                <c:pt idx="7093">
                  <c:v>36.746905639874996</c:v>
                </c:pt>
                <c:pt idx="7094">
                  <c:v>41.472667028850005</c:v>
                </c:pt>
                <c:pt idx="7095">
                  <c:v>33.475314652500003</c:v>
                </c:pt>
                <c:pt idx="7096">
                  <c:v>43.018057034499996</c:v>
                </c:pt>
                <c:pt idx="7097">
                  <c:v>34.725582636424996</c:v>
                </c:pt>
                <c:pt idx="7098">
                  <c:v>28.476706888974999</c:v>
                </c:pt>
                <c:pt idx="7099">
                  <c:v>23.102726801574999</c:v>
                </c:pt>
                <c:pt idx="7100">
                  <c:v>22.433648291224998</c:v>
                </c:pt>
                <c:pt idx="7101">
                  <c:v>19.994481586014999</c:v>
                </c:pt>
                <c:pt idx="7102">
                  <c:v>14.275468293267499</c:v>
                </c:pt>
                <c:pt idx="7103">
                  <c:v>17.1512181571775</c:v>
                </c:pt>
                <c:pt idx="7104">
                  <c:v>9.7750186098549996</c:v>
                </c:pt>
                <c:pt idx="7105">
                  <c:v>10.2038787862175</c:v>
                </c:pt>
                <c:pt idx="7106">
                  <c:v>14.168876882679999</c:v>
                </c:pt>
                <c:pt idx="7107">
                  <c:v>11.607258155532499</c:v>
                </c:pt>
                <c:pt idx="7108">
                  <c:v>11.57534478731</c:v>
                </c:pt>
                <c:pt idx="7109">
                  <c:v>19.03655452916</c:v>
                </c:pt>
                <c:pt idx="7110">
                  <c:v>44.835811368899996</c:v>
                </c:pt>
                <c:pt idx="7111">
                  <c:v>43.583490426250002</c:v>
                </c:pt>
                <c:pt idx="7112">
                  <c:v>43.352616554774997</c:v>
                </c:pt>
                <c:pt idx="7113">
                  <c:v>43.036968431550001</c:v>
                </c:pt>
                <c:pt idx="7114">
                  <c:v>43.329238579750005</c:v>
                </c:pt>
                <c:pt idx="7115">
                  <c:v>33.807116648474995</c:v>
                </c:pt>
                <c:pt idx="7116">
                  <c:v>38.667007262200002</c:v>
                </c:pt>
                <c:pt idx="7117">
                  <c:v>44.59302768765</c:v>
                </c:pt>
                <c:pt idx="7118">
                  <c:v>61.126150586775005</c:v>
                </c:pt>
                <c:pt idx="7119">
                  <c:v>78.7147239958</c:v>
                </c:pt>
                <c:pt idx="7120">
                  <c:v>50.824761844049995</c:v>
                </c:pt>
                <c:pt idx="7121">
                  <c:v>41.16689938815</c:v>
                </c:pt>
                <c:pt idx="7122">
                  <c:v>56.861739159374999</c:v>
                </c:pt>
                <c:pt idx="7123">
                  <c:v>62.694726397574996</c:v>
                </c:pt>
                <c:pt idx="7124">
                  <c:v>63.114272480424994</c:v>
                </c:pt>
                <c:pt idx="7125">
                  <c:v>78.23211298382499</c:v>
                </c:pt>
                <c:pt idx="7126">
                  <c:v>58.356938118174995</c:v>
                </c:pt>
                <c:pt idx="7127">
                  <c:v>43.632235230649997</c:v>
                </c:pt>
                <c:pt idx="7128">
                  <c:v>42.357854394425004</c:v>
                </c:pt>
                <c:pt idx="7129">
                  <c:v>43.202545815850002</c:v>
                </c:pt>
                <c:pt idx="7130">
                  <c:v>37.446188436599996</c:v>
                </c:pt>
                <c:pt idx="7131">
                  <c:v>26.388041196250001</c:v>
                </c:pt>
                <c:pt idx="7132">
                  <c:v>25.0353786901</c:v>
                </c:pt>
                <c:pt idx="7133">
                  <c:v>20.561357752132501</c:v>
                </c:pt>
                <c:pt idx="7134">
                  <c:v>24.516151792014998</c:v>
                </c:pt>
                <c:pt idx="7135">
                  <c:v>50.106668842074995</c:v>
                </c:pt>
                <c:pt idx="7136">
                  <c:v>39.631989877199999</c:v>
                </c:pt>
                <c:pt idx="7137">
                  <c:v>32.246944780374996</c:v>
                </c:pt>
                <c:pt idx="7138">
                  <c:v>29.677626646974996</c:v>
                </c:pt>
                <c:pt idx="7139">
                  <c:v>27.499056041399999</c:v>
                </c:pt>
                <c:pt idx="7140">
                  <c:v>20.819385146724997</c:v>
                </c:pt>
                <c:pt idx="7141">
                  <c:v>29.7061993445</c:v>
                </c:pt>
                <c:pt idx="7142">
                  <c:v>28.480532996199997</c:v>
                </c:pt>
                <c:pt idx="7143">
                  <c:v>24.774752256799999</c:v>
                </c:pt>
                <c:pt idx="7144">
                  <c:v>33.868920781824997</c:v>
                </c:pt>
                <c:pt idx="7145">
                  <c:v>28.354949297674999</c:v>
                </c:pt>
                <c:pt idx="7146">
                  <c:v>19.895491817374999</c:v>
                </c:pt>
                <c:pt idx="7147">
                  <c:v>21.154736806075</c:v>
                </c:pt>
                <c:pt idx="7148">
                  <c:v>16.43852548968</c:v>
                </c:pt>
                <c:pt idx="7149">
                  <c:v>17.354689092005</c:v>
                </c:pt>
                <c:pt idx="7150">
                  <c:v>15.245136585685</c:v>
                </c:pt>
                <c:pt idx="7151">
                  <c:v>10.240417190312499</c:v>
                </c:pt>
                <c:pt idx="7152">
                  <c:v>7.7813884824850001</c:v>
                </c:pt>
                <c:pt idx="7153">
                  <c:v>6.0313611857049994</c:v>
                </c:pt>
                <c:pt idx="7154">
                  <c:v>6.8828283144624995</c:v>
                </c:pt>
                <c:pt idx="7155">
                  <c:v>8.9702501125249992</c:v>
                </c:pt>
                <c:pt idx="7156">
                  <c:v>3.4693177156224997</c:v>
                </c:pt>
                <c:pt idx="7157">
                  <c:v>8.8393874194349991</c:v>
                </c:pt>
                <c:pt idx="7158">
                  <c:v>8.2639084356874992</c:v>
                </c:pt>
                <c:pt idx="7159">
                  <c:v>7.1999866336225002</c:v>
                </c:pt>
                <c:pt idx="7160">
                  <c:v>7.5244128518349989</c:v>
                </c:pt>
                <c:pt idx="7161">
                  <c:v>13.6573797168725</c:v>
                </c:pt>
                <c:pt idx="7162">
                  <c:v>15.560376807400001</c:v>
                </c:pt>
                <c:pt idx="7163">
                  <c:v>13.8299789153475</c:v>
                </c:pt>
                <c:pt idx="7164">
                  <c:v>19.4197105218025</c:v>
                </c:pt>
                <c:pt idx="7165">
                  <c:v>28.053799917599999</c:v>
                </c:pt>
                <c:pt idx="7166">
                  <c:v>19.884647265214998</c:v>
                </c:pt>
                <c:pt idx="7167">
                  <c:v>25.054795730999999</c:v>
                </c:pt>
                <c:pt idx="7168">
                  <c:v>22.945020737375</c:v>
                </c:pt>
                <c:pt idx="7169">
                  <c:v>23.24312272009</c:v>
                </c:pt>
                <c:pt idx="7170">
                  <c:v>18.363151001917497</c:v>
                </c:pt>
                <c:pt idx="7171">
                  <c:v>16.7889017643625</c:v>
                </c:pt>
                <c:pt idx="7172">
                  <c:v>17.797009720237501</c:v>
                </c:pt>
                <c:pt idx="7173">
                  <c:v>12.78415606748</c:v>
                </c:pt>
                <c:pt idx="7174">
                  <c:v>9.871918359084999</c:v>
                </c:pt>
                <c:pt idx="7175">
                  <c:v>7.3289480726024996</c:v>
                </c:pt>
                <c:pt idx="7176">
                  <c:v>8.2481422093750005</c:v>
                </c:pt>
                <c:pt idx="7177">
                  <c:v>6.7852880729949998</c:v>
                </c:pt>
                <c:pt idx="7178">
                  <c:v>9.3198881316199991</c:v>
                </c:pt>
                <c:pt idx="7179">
                  <c:v>9.7854788599874993</c:v>
                </c:pt>
                <c:pt idx="7180">
                  <c:v>8.0807950491574996</c:v>
                </c:pt>
                <c:pt idx="7181">
                  <c:v>19.74290630942</c:v>
                </c:pt>
                <c:pt idx="7182">
                  <c:v>23.101253671099997</c:v>
                </c:pt>
                <c:pt idx="7183">
                  <c:v>55.024298111174993</c:v>
                </c:pt>
                <c:pt idx="7184">
                  <c:v>37.010549152149999</c:v>
                </c:pt>
                <c:pt idx="7185">
                  <c:v>27.454622737299999</c:v>
                </c:pt>
                <c:pt idx="7186">
                  <c:v>30.591669867575</c:v>
                </c:pt>
                <c:pt idx="7187">
                  <c:v>28.661445106774998</c:v>
                </c:pt>
                <c:pt idx="7188">
                  <c:v>26.36996581575</c:v>
                </c:pt>
                <c:pt idx="7189">
                  <c:v>23.160543045924996</c:v>
                </c:pt>
                <c:pt idx="7190">
                  <c:v>28.856367158074999</c:v>
                </c:pt>
                <c:pt idx="7191">
                  <c:v>32.162315502399998</c:v>
                </c:pt>
                <c:pt idx="7192">
                  <c:v>28.256205616299997</c:v>
                </c:pt>
                <c:pt idx="7193">
                  <c:v>34.57345560105</c:v>
                </c:pt>
                <c:pt idx="7194">
                  <c:v>29.871827286499997</c:v>
                </c:pt>
                <c:pt idx="7195">
                  <c:v>32.363976186499997</c:v>
                </c:pt>
                <c:pt idx="7196">
                  <c:v>25.585268314192501</c:v>
                </c:pt>
                <c:pt idx="7197">
                  <c:v>17.569715843415</c:v>
                </c:pt>
                <c:pt idx="7198">
                  <c:v>12.685762962784999</c:v>
                </c:pt>
                <c:pt idx="7199">
                  <c:v>15.0269511970825</c:v>
                </c:pt>
                <c:pt idx="7200">
                  <c:v>16.241823552355001</c:v>
                </c:pt>
                <c:pt idx="7201">
                  <c:v>16.154264880162497</c:v>
                </c:pt>
                <c:pt idx="7202">
                  <c:v>24.009279632474996</c:v>
                </c:pt>
                <c:pt idx="7203">
                  <c:v>19.654781310289998</c:v>
                </c:pt>
                <c:pt idx="7204">
                  <c:v>22.011081789287502</c:v>
                </c:pt>
                <c:pt idx="7205">
                  <c:v>32.685179716625001</c:v>
                </c:pt>
                <c:pt idx="7206">
                  <c:v>35.655499976849995</c:v>
                </c:pt>
                <c:pt idx="7207">
                  <c:v>60.285487527249998</c:v>
                </c:pt>
                <c:pt idx="7208">
                  <c:v>58.476106833400003</c:v>
                </c:pt>
                <c:pt idx="7209">
                  <c:v>46.675898664799995</c:v>
                </c:pt>
                <c:pt idx="7210">
                  <c:v>51.828605481399997</c:v>
                </c:pt>
                <c:pt idx="7211">
                  <c:v>42.267454008474999</c:v>
                </c:pt>
                <c:pt idx="7212">
                  <c:v>37.76586151715</c:v>
                </c:pt>
                <c:pt idx="7213">
                  <c:v>47.499487475099997</c:v>
                </c:pt>
                <c:pt idx="7214">
                  <c:v>49.709809634174995</c:v>
                </c:pt>
                <c:pt idx="7215">
                  <c:v>51.156209874049999</c:v>
                </c:pt>
                <c:pt idx="7216">
                  <c:v>48.984502648149999</c:v>
                </c:pt>
                <c:pt idx="7217">
                  <c:v>40.162668073325001</c:v>
                </c:pt>
                <c:pt idx="7218">
                  <c:v>36.796186466675003</c:v>
                </c:pt>
                <c:pt idx="7219">
                  <c:v>39.223284940025003</c:v>
                </c:pt>
                <c:pt idx="7220">
                  <c:v>27.937422462050002</c:v>
                </c:pt>
                <c:pt idx="7221">
                  <c:v>39.805522826924992</c:v>
                </c:pt>
                <c:pt idx="7222">
                  <c:v>42.565181804999995</c:v>
                </c:pt>
                <c:pt idx="7223">
                  <c:v>50.123459862174997</c:v>
                </c:pt>
                <c:pt idx="7224">
                  <c:v>31.334415110625002</c:v>
                </c:pt>
                <c:pt idx="7225">
                  <c:v>29.955610429699998</c:v>
                </c:pt>
                <c:pt idx="7226">
                  <c:v>40.260599403049994</c:v>
                </c:pt>
                <c:pt idx="7227">
                  <c:v>57.0239422183</c:v>
                </c:pt>
                <c:pt idx="7228">
                  <c:v>44.214992279424997</c:v>
                </c:pt>
                <c:pt idx="7229">
                  <c:v>64.923767860224999</c:v>
                </c:pt>
                <c:pt idx="7230">
                  <c:v>100.001112336425</c:v>
                </c:pt>
                <c:pt idx="7231">
                  <c:v>118.38236577065</c:v>
                </c:pt>
                <c:pt idx="7232">
                  <c:v>119.205533220625</c:v>
                </c:pt>
                <c:pt idx="7233">
                  <c:v>105.65063890330001</c:v>
                </c:pt>
                <c:pt idx="7234">
                  <c:v>115.58503215717499</c:v>
                </c:pt>
                <c:pt idx="7235">
                  <c:v>136.08305205885</c:v>
                </c:pt>
                <c:pt idx="7236">
                  <c:v>102.96266793135</c:v>
                </c:pt>
                <c:pt idx="7237">
                  <c:v>123.53630637084999</c:v>
                </c:pt>
                <c:pt idx="7238">
                  <c:v>94.60189691837499</c:v>
                </c:pt>
                <c:pt idx="7239">
                  <c:v>108.661026981175</c:v>
                </c:pt>
                <c:pt idx="7240">
                  <c:v>88.103178454374998</c:v>
                </c:pt>
                <c:pt idx="7241">
                  <c:v>86.404343274599995</c:v>
                </c:pt>
                <c:pt idx="7242">
                  <c:v>95.706547103949987</c:v>
                </c:pt>
                <c:pt idx="7243">
                  <c:v>77.6891337956</c:v>
                </c:pt>
                <c:pt idx="7244">
                  <c:v>68.495786720400005</c:v>
                </c:pt>
                <c:pt idx="7245">
                  <c:v>47.583213303975</c:v>
                </c:pt>
                <c:pt idx="7246">
                  <c:v>47.008809668849999</c:v>
                </c:pt>
                <c:pt idx="7247">
                  <c:v>34.992634228550003</c:v>
                </c:pt>
                <c:pt idx="7248">
                  <c:v>34.191900831599995</c:v>
                </c:pt>
                <c:pt idx="7249">
                  <c:v>27.297439158374999</c:v>
                </c:pt>
                <c:pt idx="7250">
                  <c:v>41.759941304649999</c:v>
                </c:pt>
                <c:pt idx="7251">
                  <c:v>28.788748029724999</c:v>
                </c:pt>
                <c:pt idx="7252">
                  <c:v>34.724102777974998</c:v>
                </c:pt>
                <c:pt idx="7253">
                  <c:v>48.962169691424997</c:v>
                </c:pt>
                <c:pt idx="7254">
                  <c:v>43.631490268575</c:v>
                </c:pt>
                <c:pt idx="7255">
                  <c:v>82.603773074299994</c:v>
                </c:pt>
                <c:pt idx="7256">
                  <c:v>65.309145279800006</c:v>
                </c:pt>
                <c:pt idx="7257">
                  <c:v>71.509090785724993</c:v>
                </c:pt>
                <c:pt idx="7258">
                  <c:v>41.952318276174999</c:v>
                </c:pt>
                <c:pt idx="7259">
                  <c:v>34.539115114174997</c:v>
                </c:pt>
                <c:pt idx="7260">
                  <c:v>51.552465631775</c:v>
                </c:pt>
                <c:pt idx="7261">
                  <c:v>32.526310662975</c:v>
                </c:pt>
                <c:pt idx="7262">
                  <c:v>50.371323627724998</c:v>
                </c:pt>
                <c:pt idx="7263">
                  <c:v>59.38996127915</c:v>
                </c:pt>
                <c:pt idx="7264">
                  <c:v>83.004933645174987</c:v>
                </c:pt>
                <c:pt idx="7265">
                  <c:v>96.755316214199993</c:v>
                </c:pt>
                <c:pt idx="7266">
                  <c:v>78.682372286875008</c:v>
                </c:pt>
                <c:pt idx="7267">
                  <c:v>46.682869868750004</c:v>
                </c:pt>
                <c:pt idx="7268">
                  <c:v>40.942841666825004</c:v>
                </c:pt>
                <c:pt idx="7269">
                  <c:v>31.769407148600003</c:v>
                </c:pt>
                <c:pt idx="7270">
                  <c:v>22.409447793799998</c:v>
                </c:pt>
                <c:pt idx="7271">
                  <c:v>28.933391393825001</c:v>
                </c:pt>
                <c:pt idx="7272">
                  <c:v>17.928651115552498</c:v>
                </c:pt>
                <c:pt idx="7273">
                  <c:v>22.651769638005</c:v>
                </c:pt>
                <c:pt idx="7274">
                  <c:v>30.981382485774997</c:v>
                </c:pt>
                <c:pt idx="7275">
                  <c:v>21.891053527267498</c:v>
                </c:pt>
                <c:pt idx="7276">
                  <c:v>29.261222361325</c:v>
                </c:pt>
                <c:pt idx="7277">
                  <c:v>24.776697337769999</c:v>
                </c:pt>
                <c:pt idx="7278">
                  <c:v>29.181093401475</c:v>
                </c:pt>
                <c:pt idx="7279">
                  <c:v>54.592410802075001</c:v>
                </c:pt>
                <c:pt idx="7280">
                  <c:v>71.793523320550008</c:v>
                </c:pt>
                <c:pt idx="7281">
                  <c:v>53.034153623024999</c:v>
                </c:pt>
                <c:pt idx="7282">
                  <c:v>57.883176069349993</c:v>
                </c:pt>
                <c:pt idx="7283">
                  <c:v>60.498727614999993</c:v>
                </c:pt>
                <c:pt idx="7284">
                  <c:v>62.208215117850003</c:v>
                </c:pt>
                <c:pt idx="7285">
                  <c:v>81.587439789374983</c:v>
                </c:pt>
                <c:pt idx="7286">
                  <c:v>69.401604702675002</c:v>
                </c:pt>
                <c:pt idx="7287">
                  <c:v>78.521399635625002</c:v>
                </c:pt>
                <c:pt idx="7288">
                  <c:v>83.772897377450008</c:v>
                </c:pt>
                <c:pt idx="7289">
                  <c:v>77.043982748174997</c:v>
                </c:pt>
                <c:pt idx="7290">
                  <c:v>51.21387101685</c:v>
                </c:pt>
                <c:pt idx="7291">
                  <c:v>49.945187180599994</c:v>
                </c:pt>
                <c:pt idx="7292">
                  <c:v>47.348257093999997</c:v>
                </c:pt>
                <c:pt idx="7293">
                  <c:v>38.243665402924996</c:v>
                </c:pt>
                <c:pt idx="7294">
                  <c:v>25.340714857024999</c:v>
                </c:pt>
                <c:pt idx="7295">
                  <c:v>21.958426575514999</c:v>
                </c:pt>
                <c:pt idx="7296">
                  <c:v>27.486067511374998</c:v>
                </c:pt>
                <c:pt idx="7297">
                  <c:v>17.181095440092498</c:v>
                </c:pt>
                <c:pt idx="7298">
                  <c:v>15.3750385425675</c:v>
                </c:pt>
                <c:pt idx="7299">
                  <c:v>6.1374503121324997</c:v>
                </c:pt>
                <c:pt idx="7300">
                  <c:v>8.6862693027274993</c:v>
                </c:pt>
                <c:pt idx="7301">
                  <c:v>11.750408192339998</c:v>
                </c:pt>
                <c:pt idx="7302">
                  <c:v>13.330142064132501</c:v>
                </c:pt>
                <c:pt idx="7303">
                  <c:v>27.388908208424997</c:v>
                </c:pt>
                <c:pt idx="7304">
                  <c:v>36.839439930350004</c:v>
                </c:pt>
                <c:pt idx="7305">
                  <c:v>33.377666556675003</c:v>
                </c:pt>
                <c:pt idx="7306">
                  <c:v>30.344621867799997</c:v>
                </c:pt>
                <c:pt idx="7307">
                  <c:v>28.214641032879999</c:v>
                </c:pt>
                <c:pt idx="7308">
                  <c:v>28.901919631449999</c:v>
                </c:pt>
                <c:pt idx="7309">
                  <c:v>24.859951216149998</c:v>
                </c:pt>
                <c:pt idx="7310">
                  <c:v>21.75927730171</c:v>
                </c:pt>
                <c:pt idx="7311">
                  <c:v>23.386306471262497</c:v>
                </c:pt>
                <c:pt idx="7312">
                  <c:v>40.149440220300001</c:v>
                </c:pt>
                <c:pt idx="7313">
                  <c:v>35.017401060074995</c:v>
                </c:pt>
                <c:pt idx="7314">
                  <c:v>27.21421899245</c:v>
                </c:pt>
                <c:pt idx="7315">
                  <c:v>24.144511165974997</c:v>
                </c:pt>
                <c:pt idx="7316">
                  <c:v>23.785019670800001</c:v>
                </c:pt>
                <c:pt idx="7317">
                  <c:v>23.684158983625</c:v>
                </c:pt>
                <c:pt idx="7318">
                  <c:v>13.3115913849075</c:v>
                </c:pt>
                <c:pt idx="7319">
                  <c:v>9.4422356536374998</c:v>
                </c:pt>
                <c:pt idx="7320">
                  <c:v>10.470879813002499</c:v>
                </c:pt>
                <c:pt idx="7321">
                  <c:v>12.059240109547499</c:v>
                </c:pt>
                <c:pt idx="7322">
                  <c:v>8.8273899884099993</c:v>
                </c:pt>
                <c:pt idx="7323">
                  <c:v>9.7042812871299997</c:v>
                </c:pt>
                <c:pt idx="7324">
                  <c:v>3.9857062276474995</c:v>
                </c:pt>
                <c:pt idx="7325">
                  <c:v>4.7461661381474993</c:v>
                </c:pt>
                <c:pt idx="7326">
                  <c:v>10.4030685329225</c:v>
                </c:pt>
                <c:pt idx="7327">
                  <c:v>12.159608629832499</c:v>
                </c:pt>
                <c:pt idx="7328">
                  <c:v>17.146161642277498</c:v>
                </c:pt>
                <c:pt idx="7329">
                  <c:v>26.943884024374999</c:v>
                </c:pt>
                <c:pt idx="7330">
                  <c:v>42.026659200674999</c:v>
                </c:pt>
                <c:pt idx="7331">
                  <c:v>29.088919804949999</c:v>
                </c:pt>
                <c:pt idx="7332">
                  <c:v>33.544100170099995</c:v>
                </c:pt>
                <c:pt idx="7333">
                  <c:v>29.509999684650001</c:v>
                </c:pt>
                <c:pt idx="7334">
                  <c:v>37.789542871799995</c:v>
                </c:pt>
                <c:pt idx="7335">
                  <c:v>37.993101456049999</c:v>
                </c:pt>
                <c:pt idx="7336">
                  <c:v>37.055393712674999</c:v>
                </c:pt>
                <c:pt idx="7337">
                  <c:v>46.736479085024996</c:v>
                </c:pt>
                <c:pt idx="7338">
                  <c:v>62.715131099475002</c:v>
                </c:pt>
                <c:pt idx="7339">
                  <c:v>31.207267279675001</c:v>
                </c:pt>
                <c:pt idx="7340">
                  <c:v>20.849269160957501</c:v>
                </c:pt>
                <c:pt idx="7341">
                  <c:v>16.045647498194999</c:v>
                </c:pt>
                <c:pt idx="7342">
                  <c:v>20.138305831335</c:v>
                </c:pt>
                <c:pt idx="7343">
                  <c:v>10.685589700665</c:v>
                </c:pt>
                <c:pt idx="7344">
                  <c:v>11.263340743057499</c:v>
                </c:pt>
                <c:pt idx="7345">
                  <c:v>11.505301894744999</c:v>
                </c:pt>
                <c:pt idx="7346">
                  <c:v>11.205679578769999</c:v>
                </c:pt>
                <c:pt idx="7347">
                  <c:v>12.985307738967499</c:v>
                </c:pt>
                <c:pt idx="7348">
                  <c:v>8.5833927499824991</c:v>
                </c:pt>
                <c:pt idx="7349">
                  <c:v>15.329209643487498</c:v>
                </c:pt>
                <c:pt idx="7350">
                  <c:v>23.106333806969996</c:v>
                </c:pt>
                <c:pt idx="7351">
                  <c:v>36.382455402700003</c:v>
                </c:pt>
                <c:pt idx="7352">
                  <c:v>52.013286380099991</c:v>
                </c:pt>
                <c:pt idx="7353">
                  <c:v>53.952720764574998</c:v>
                </c:pt>
                <c:pt idx="7354">
                  <c:v>40.758578771624997</c:v>
                </c:pt>
                <c:pt idx="7355">
                  <c:v>29.284775636149998</c:v>
                </c:pt>
                <c:pt idx="7356">
                  <c:v>35.088731719525001</c:v>
                </c:pt>
                <c:pt idx="7357">
                  <c:v>44.158969415249999</c:v>
                </c:pt>
                <c:pt idx="7358">
                  <c:v>35.064925622774993</c:v>
                </c:pt>
                <c:pt idx="7359">
                  <c:v>51.832138317674996</c:v>
                </c:pt>
                <c:pt idx="7360">
                  <c:v>77.407610534574999</c:v>
                </c:pt>
                <c:pt idx="7361">
                  <c:v>108.23912467935</c:v>
                </c:pt>
                <c:pt idx="7362">
                  <c:v>90.955371689499998</c:v>
                </c:pt>
                <c:pt idx="7363">
                  <c:v>47.329564879000003</c:v>
                </c:pt>
                <c:pt idx="7364">
                  <c:v>26.815711425900002</c:v>
                </c:pt>
                <c:pt idx="7365">
                  <c:v>24.375078315324998</c:v>
                </c:pt>
                <c:pt idx="7366">
                  <c:v>20.4002739465225</c:v>
                </c:pt>
                <c:pt idx="7367">
                  <c:v>10.8883999196975</c:v>
                </c:pt>
                <c:pt idx="7368">
                  <c:v>10.191746523039999</c:v>
                </c:pt>
                <c:pt idx="7369">
                  <c:v>17.083501285054997</c:v>
                </c:pt>
                <c:pt idx="7370">
                  <c:v>25.681433238672501</c:v>
                </c:pt>
                <c:pt idx="7371">
                  <c:v>41.595294500999998</c:v>
                </c:pt>
                <c:pt idx="7372">
                  <c:v>49.120422139774995</c:v>
                </c:pt>
                <c:pt idx="7373">
                  <c:v>65.429696338425003</c:v>
                </c:pt>
                <c:pt idx="7374">
                  <c:v>89.012084844575</c:v>
                </c:pt>
                <c:pt idx="7375">
                  <c:v>122.971830810675</c:v>
                </c:pt>
                <c:pt idx="7376">
                  <c:v>73.657764146974998</c:v>
                </c:pt>
                <c:pt idx="7377">
                  <c:v>70.692372221550002</c:v>
                </c:pt>
                <c:pt idx="7378">
                  <c:v>63.38172530624999</c:v>
                </c:pt>
                <c:pt idx="7379">
                  <c:v>49.360286300075003</c:v>
                </c:pt>
                <c:pt idx="7380">
                  <c:v>97.475179327774995</c:v>
                </c:pt>
                <c:pt idx="7381">
                  <c:v>100.90663374822499</c:v>
                </c:pt>
                <c:pt idx="7382">
                  <c:v>120.43612145747498</c:v>
                </c:pt>
                <c:pt idx="7383">
                  <c:v>113.6997265042</c:v>
                </c:pt>
                <c:pt idx="7384">
                  <c:v>89.618286766124996</c:v>
                </c:pt>
                <c:pt idx="7385">
                  <c:v>96.702543195925003</c:v>
                </c:pt>
                <c:pt idx="7386">
                  <c:v>136.46936362600002</c:v>
                </c:pt>
                <c:pt idx="7387">
                  <c:v>101.0433284611</c:v>
                </c:pt>
                <c:pt idx="7388">
                  <c:v>94.332350980849995</c:v>
                </c:pt>
                <c:pt idx="7389">
                  <c:v>81.569765833574991</c:v>
                </c:pt>
                <c:pt idx="7390">
                  <c:v>100.20846344532499</c:v>
                </c:pt>
                <c:pt idx="7391">
                  <c:v>83.601711235174989</c:v>
                </c:pt>
                <c:pt idx="7392">
                  <c:v>63.792220457774995</c:v>
                </c:pt>
                <c:pt idx="7393">
                  <c:v>48.063407540424997</c:v>
                </c:pt>
                <c:pt idx="7394">
                  <c:v>40.607220520799999</c:v>
                </c:pt>
                <c:pt idx="7395">
                  <c:v>39.056895318675004</c:v>
                </c:pt>
                <c:pt idx="7396">
                  <c:v>47.929001819299998</c:v>
                </c:pt>
                <c:pt idx="7397">
                  <c:v>63.444385926574988</c:v>
                </c:pt>
                <c:pt idx="7398">
                  <c:v>92.009015816900003</c:v>
                </c:pt>
                <c:pt idx="7399">
                  <c:v>126.18491109202499</c:v>
                </c:pt>
                <c:pt idx="7400">
                  <c:v>103.84443744742499</c:v>
                </c:pt>
                <c:pt idx="7401">
                  <c:v>105.38043920142499</c:v>
                </c:pt>
                <c:pt idx="7402">
                  <c:v>76.990036593574985</c:v>
                </c:pt>
                <c:pt idx="7403">
                  <c:v>72.887646111375005</c:v>
                </c:pt>
                <c:pt idx="7404">
                  <c:v>65.887853787524989</c:v>
                </c:pt>
                <c:pt idx="7405">
                  <c:v>96.609523364349997</c:v>
                </c:pt>
                <c:pt idx="7406">
                  <c:v>88.211064412824996</c:v>
                </c:pt>
                <c:pt idx="7407">
                  <c:v>114.08705574322499</c:v>
                </c:pt>
                <c:pt idx="7408">
                  <c:v>174.36537344562498</c:v>
                </c:pt>
                <c:pt idx="7409">
                  <c:v>169.837766888</c:v>
                </c:pt>
                <c:pt idx="7410">
                  <c:v>203.70619253097499</c:v>
                </c:pt>
                <c:pt idx="7411">
                  <c:v>207.82408640199998</c:v>
                </c:pt>
                <c:pt idx="7412">
                  <c:v>138.3329606344</c:v>
                </c:pt>
                <c:pt idx="7413">
                  <c:v>120.26157063055</c:v>
                </c:pt>
                <c:pt idx="7414">
                  <c:v>109.9340363992</c:v>
                </c:pt>
                <c:pt idx="7415">
                  <c:v>68.865937810974998</c:v>
                </c:pt>
                <c:pt idx="7416">
                  <c:v>62.619182445250004</c:v>
                </c:pt>
                <c:pt idx="7417">
                  <c:v>48.245651250474999</c:v>
                </c:pt>
                <c:pt idx="7418">
                  <c:v>54.627186530199999</c:v>
                </c:pt>
                <c:pt idx="7419">
                  <c:v>61.588798799225003</c:v>
                </c:pt>
                <c:pt idx="7420">
                  <c:v>64.161592086899986</c:v>
                </c:pt>
                <c:pt idx="7421">
                  <c:v>60.683833316799998</c:v>
                </c:pt>
                <c:pt idx="7422">
                  <c:v>62.719564042349994</c:v>
                </c:pt>
                <c:pt idx="7423">
                  <c:v>126.31857126852501</c:v>
                </c:pt>
                <c:pt idx="7424">
                  <c:v>86.471817562874989</c:v>
                </c:pt>
                <c:pt idx="7425">
                  <c:v>87.796672560474988</c:v>
                </c:pt>
                <c:pt idx="7426">
                  <c:v>80.673935971874997</c:v>
                </c:pt>
                <c:pt idx="7427">
                  <c:v>63.064550066399995</c:v>
                </c:pt>
                <c:pt idx="7428">
                  <c:v>71.738245418450006</c:v>
                </c:pt>
                <c:pt idx="7429">
                  <c:v>53.962685458999999</c:v>
                </c:pt>
                <c:pt idx="7430">
                  <c:v>52.809071138949996</c:v>
                </c:pt>
                <c:pt idx="7431">
                  <c:v>60.898897163274995</c:v>
                </c:pt>
                <c:pt idx="7432">
                  <c:v>60.175589135499997</c:v>
                </c:pt>
                <c:pt idx="7433">
                  <c:v>49.345770677300003</c:v>
                </c:pt>
                <c:pt idx="7434">
                  <c:v>44.017794792599993</c:v>
                </c:pt>
                <c:pt idx="7435">
                  <c:v>36.044760880049999</c:v>
                </c:pt>
                <c:pt idx="7436">
                  <c:v>32.330040218524992</c:v>
                </c:pt>
                <c:pt idx="7437">
                  <c:v>25.287597837722501</c:v>
                </c:pt>
                <c:pt idx="7438">
                  <c:v>20.327483670802501</c:v>
                </c:pt>
                <c:pt idx="7439">
                  <c:v>17.233639422149999</c:v>
                </c:pt>
                <c:pt idx="7440">
                  <c:v>15.6749945976175</c:v>
                </c:pt>
                <c:pt idx="7441">
                  <c:v>19.393126707754998</c:v>
                </c:pt>
                <c:pt idx="7442">
                  <c:v>12.454589066600001</c:v>
                </c:pt>
                <c:pt idx="7443">
                  <c:v>14.193205485237499</c:v>
                </c:pt>
                <c:pt idx="7444">
                  <c:v>16.8071288466125</c:v>
                </c:pt>
                <c:pt idx="7445">
                  <c:v>24.2694071962175</c:v>
                </c:pt>
                <c:pt idx="7446">
                  <c:v>38.054163993700001</c:v>
                </c:pt>
                <c:pt idx="7447">
                  <c:v>43.632006068849996</c:v>
                </c:pt>
                <c:pt idx="7448">
                  <c:v>56.134143253224998</c:v>
                </c:pt>
                <c:pt idx="7449">
                  <c:v>51.450492527175001</c:v>
                </c:pt>
                <c:pt idx="7450">
                  <c:v>38.132486079224996</c:v>
                </c:pt>
                <c:pt idx="7451">
                  <c:v>21.217333163494999</c:v>
                </c:pt>
                <c:pt idx="7452">
                  <c:v>34.363316832824999</c:v>
                </c:pt>
                <c:pt idx="7453">
                  <c:v>29.739006048849998</c:v>
                </c:pt>
                <c:pt idx="7454">
                  <c:v>23.828751842549998</c:v>
                </c:pt>
                <c:pt idx="7455">
                  <c:v>34.852878850499998</c:v>
                </c:pt>
                <c:pt idx="7456">
                  <c:v>29.663229052649999</c:v>
                </c:pt>
                <c:pt idx="7457">
                  <c:v>47.539798048974994</c:v>
                </c:pt>
                <c:pt idx="7458">
                  <c:v>47.454245157075</c:v>
                </c:pt>
                <c:pt idx="7459">
                  <c:v>40.778069963499995</c:v>
                </c:pt>
                <c:pt idx="7460">
                  <c:v>32.325081447875</c:v>
                </c:pt>
                <c:pt idx="7461">
                  <c:v>23.508593321174999</c:v>
                </c:pt>
                <c:pt idx="7462">
                  <c:v>16.778694358597498</c:v>
                </c:pt>
                <c:pt idx="7463">
                  <c:v>8.7296845792149984</c:v>
                </c:pt>
                <c:pt idx="7464">
                  <c:v>7.9663930115849997</c:v>
                </c:pt>
                <c:pt idx="7465">
                  <c:v>8.5844512528824986</c:v>
                </c:pt>
                <c:pt idx="7466">
                  <c:v>6.0479297170674995</c:v>
                </c:pt>
                <c:pt idx="7467">
                  <c:v>4.4110032488725004</c:v>
                </c:pt>
                <c:pt idx="7468">
                  <c:v>5.4443567171299998</c:v>
                </c:pt>
                <c:pt idx="7469">
                  <c:v>7.6228194482924998</c:v>
                </c:pt>
                <c:pt idx="7470">
                  <c:v>13.533822016945001</c:v>
                </c:pt>
                <c:pt idx="7471">
                  <c:v>33.760643903674996</c:v>
                </c:pt>
                <c:pt idx="7472">
                  <c:v>44.176815548</c:v>
                </c:pt>
                <c:pt idx="7473">
                  <c:v>48.917635262374993</c:v>
                </c:pt>
                <c:pt idx="7474">
                  <c:v>41.599777820124999</c:v>
                </c:pt>
                <c:pt idx="7475">
                  <c:v>31.092673114724999</c:v>
                </c:pt>
                <c:pt idx="7476">
                  <c:v>33.598521800100002</c:v>
                </c:pt>
                <c:pt idx="7477">
                  <c:v>27.298578578424998</c:v>
                </c:pt>
                <c:pt idx="7478">
                  <c:v>22.3553194762925</c:v>
                </c:pt>
                <c:pt idx="7479">
                  <c:v>21.246768835787499</c:v>
                </c:pt>
                <c:pt idx="7480">
                  <c:v>24.6513765899</c:v>
                </c:pt>
                <c:pt idx="7481">
                  <c:v>23.831023902627496</c:v>
                </c:pt>
                <c:pt idx="7482">
                  <c:v>20.268426916310002</c:v>
                </c:pt>
                <c:pt idx="7483">
                  <c:v>17.386181095127501</c:v>
                </c:pt>
                <c:pt idx="7484">
                  <c:v>13.784241021559998</c:v>
                </c:pt>
                <c:pt idx="7485">
                  <c:v>17.088534190922502</c:v>
                </c:pt>
                <c:pt idx="7486">
                  <c:v>28.449920838874998</c:v>
                </c:pt>
                <c:pt idx="7487">
                  <c:v>36.546252896200002</c:v>
                </c:pt>
                <c:pt idx="7488">
                  <c:v>24.838825102474999</c:v>
                </c:pt>
                <c:pt idx="7489">
                  <c:v>25.519395384242497</c:v>
                </c:pt>
                <c:pt idx="7490">
                  <c:v>23.222239315844998</c:v>
                </c:pt>
                <c:pt idx="7491">
                  <c:v>20.894740772572497</c:v>
                </c:pt>
                <c:pt idx="7492">
                  <c:v>16.197407116897502</c:v>
                </c:pt>
                <c:pt idx="7493">
                  <c:v>21.271633433527498</c:v>
                </c:pt>
                <c:pt idx="7494">
                  <c:v>29.311679703239999</c:v>
                </c:pt>
                <c:pt idx="7495">
                  <c:v>35.846636446350004</c:v>
                </c:pt>
                <c:pt idx="7496">
                  <c:v>42.215112335049994</c:v>
                </c:pt>
                <c:pt idx="7497">
                  <c:v>32.952265072774999</c:v>
                </c:pt>
                <c:pt idx="7498">
                  <c:v>37.029292006025003</c:v>
                </c:pt>
                <c:pt idx="7499">
                  <c:v>35.660819470099995</c:v>
                </c:pt>
                <c:pt idx="7500">
                  <c:v>34.798150460175002</c:v>
                </c:pt>
                <c:pt idx="7501">
                  <c:v>36.15653692595</c:v>
                </c:pt>
                <c:pt idx="7502">
                  <c:v>25.636015568800001</c:v>
                </c:pt>
                <c:pt idx="7503">
                  <c:v>33.060292495374995</c:v>
                </c:pt>
                <c:pt idx="7504">
                  <c:v>54.137283677799992</c:v>
                </c:pt>
                <c:pt idx="7505">
                  <c:v>98.872902038225007</c:v>
                </c:pt>
                <c:pt idx="7506">
                  <c:v>101.25941017999999</c:v>
                </c:pt>
                <c:pt idx="7507">
                  <c:v>56.650612706274998</c:v>
                </c:pt>
                <c:pt idx="7508">
                  <c:v>35.100675193050002</c:v>
                </c:pt>
                <c:pt idx="7509">
                  <c:v>28.321104341199998</c:v>
                </c:pt>
                <c:pt idx="7510">
                  <c:v>21.665569903559998</c:v>
                </c:pt>
                <c:pt idx="7511">
                  <c:v>20.417968387550001</c:v>
                </c:pt>
                <c:pt idx="7512">
                  <c:v>18.515045454205001</c:v>
                </c:pt>
                <c:pt idx="7513">
                  <c:v>21.193068591299998</c:v>
                </c:pt>
                <c:pt idx="7514">
                  <c:v>12.1408017537125</c:v>
                </c:pt>
                <c:pt idx="7515">
                  <c:v>14.598326995012499</c:v>
                </c:pt>
                <c:pt idx="7516">
                  <c:v>20.644436377030001</c:v>
                </c:pt>
                <c:pt idx="7517">
                  <c:v>25.256318253817501</c:v>
                </c:pt>
                <c:pt idx="7518">
                  <c:v>41.378329325925002</c:v>
                </c:pt>
                <c:pt idx="7519">
                  <c:v>54.21690031835</c:v>
                </c:pt>
                <c:pt idx="7520">
                  <c:v>56.355888494574998</c:v>
                </c:pt>
                <c:pt idx="7521">
                  <c:v>50.445448855925001</c:v>
                </c:pt>
                <c:pt idx="7522">
                  <c:v>32.985044793599997</c:v>
                </c:pt>
                <c:pt idx="7523">
                  <c:v>32.424897154950003</c:v>
                </c:pt>
                <c:pt idx="7524">
                  <c:v>29.992587093799997</c:v>
                </c:pt>
                <c:pt idx="7525">
                  <c:v>46.850783440900003</c:v>
                </c:pt>
                <c:pt idx="7526">
                  <c:v>56.063763267624999</c:v>
                </c:pt>
                <c:pt idx="7527">
                  <c:v>63.661853025775002</c:v>
                </c:pt>
                <c:pt idx="7528">
                  <c:v>107.81539511394999</c:v>
                </c:pt>
                <c:pt idx="7529">
                  <c:v>98.897645090249995</c:v>
                </c:pt>
                <c:pt idx="7530">
                  <c:v>63.393995676274997</c:v>
                </c:pt>
                <c:pt idx="7531">
                  <c:v>46.318490440049999</c:v>
                </c:pt>
                <c:pt idx="7532">
                  <c:v>35.677300301424999</c:v>
                </c:pt>
                <c:pt idx="7533">
                  <c:v>23.477583378177499</c:v>
                </c:pt>
                <c:pt idx="7534">
                  <c:v>28.418108585574998</c:v>
                </c:pt>
                <c:pt idx="7535">
                  <c:v>27.988220244274999</c:v>
                </c:pt>
                <c:pt idx="7536">
                  <c:v>19.730217834665002</c:v>
                </c:pt>
                <c:pt idx="7537">
                  <c:v>17.155364511237497</c:v>
                </c:pt>
                <c:pt idx="7538">
                  <c:v>18.962193376804997</c:v>
                </c:pt>
                <c:pt idx="7539">
                  <c:v>14.308591864229999</c:v>
                </c:pt>
                <c:pt idx="7540">
                  <c:v>18.24513525103</c:v>
                </c:pt>
                <c:pt idx="7541">
                  <c:v>25.172518241019997</c:v>
                </c:pt>
                <c:pt idx="7542">
                  <c:v>46.04441365305</c:v>
                </c:pt>
                <c:pt idx="7543">
                  <c:v>65.695402593400004</c:v>
                </c:pt>
                <c:pt idx="7544">
                  <c:v>65.716869283950004</c:v>
                </c:pt>
                <c:pt idx="7545">
                  <c:v>84.69829084944999</c:v>
                </c:pt>
                <c:pt idx="7546">
                  <c:v>66.23797376265</c:v>
                </c:pt>
                <c:pt idx="7547">
                  <c:v>72.555200163674996</c:v>
                </c:pt>
                <c:pt idx="7548">
                  <c:v>74.457037659299999</c:v>
                </c:pt>
                <c:pt idx="7549">
                  <c:v>61.660594252399996</c:v>
                </c:pt>
                <c:pt idx="7550">
                  <c:v>71.894839141624985</c:v>
                </c:pt>
                <c:pt idx="7551">
                  <c:v>100.62111552642499</c:v>
                </c:pt>
                <c:pt idx="7552">
                  <c:v>81.374816617299999</c:v>
                </c:pt>
                <c:pt idx="7553">
                  <c:v>76.889870234374996</c:v>
                </c:pt>
                <c:pt idx="7554">
                  <c:v>74.578013143799993</c:v>
                </c:pt>
                <c:pt idx="7555">
                  <c:v>36.476536984174999</c:v>
                </c:pt>
                <c:pt idx="7556">
                  <c:v>38.987691644774998</c:v>
                </c:pt>
                <c:pt idx="7557">
                  <c:v>37.332325749124998</c:v>
                </c:pt>
                <c:pt idx="7558">
                  <c:v>30.059009487774997</c:v>
                </c:pt>
                <c:pt idx="7559">
                  <c:v>32.636047215649995</c:v>
                </c:pt>
                <c:pt idx="7560">
                  <c:v>12.4644324258875</c:v>
                </c:pt>
                <c:pt idx="7561">
                  <c:v>19.097492315637499</c:v>
                </c:pt>
                <c:pt idx="7562">
                  <c:v>17.683716739444996</c:v>
                </c:pt>
                <c:pt idx="7563">
                  <c:v>15.63898207621</c:v>
                </c:pt>
                <c:pt idx="7564">
                  <c:v>34.937922701614994</c:v>
                </c:pt>
                <c:pt idx="7565">
                  <c:v>34.574025306300001</c:v>
                </c:pt>
                <c:pt idx="7566">
                  <c:v>59.348848424099998</c:v>
                </c:pt>
                <c:pt idx="7567">
                  <c:v>76.499901413549992</c:v>
                </c:pt>
                <c:pt idx="7568">
                  <c:v>75.779684706449999</c:v>
                </c:pt>
                <c:pt idx="7569">
                  <c:v>74.66996763467499</c:v>
                </c:pt>
                <c:pt idx="7570">
                  <c:v>56.058969688099999</c:v>
                </c:pt>
                <c:pt idx="7571">
                  <c:v>57.0195699418</c:v>
                </c:pt>
                <c:pt idx="7572">
                  <c:v>44.295667341699996</c:v>
                </c:pt>
                <c:pt idx="7573">
                  <c:v>35.863983625024993</c:v>
                </c:pt>
                <c:pt idx="7574">
                  <c:v>39.395594272125003</c:v>
                </c:pt>
                <c:pt idx="7575">
                  <c:v>48.957618887224996</c:v>
                </c:pt>
                <c:pt idx="7576">
                  <c:v>64.696794184874989</c:v>
                </c:pt>
                <c:pt idx="7577">
                  <c:v>88.576084293175001</c:v>
                </c:pt>
                <c:pt idx="7578">
                  <c:v>76.271289483449991</c:v>
                </c:pt>
                <c:pt idx="7579">
                  <c:v>56.463572016899995</c:v>
                </c:pt>
                <c:pt idx="7580">
                  <c:v>42.718502170174993</c:v>
                </c:pt>
                <c:pt idx="7581">
                  <c:v>48.597517190025002</c:v>
                </c:pt>
                <c:pt idx="7582">
                  <c:v>40.641850740349994</c:v>
                </c:pt>
                <c:pt idx="7583">
                  <c:v>32.284716964249995</c:v>
                </c:pt>
                <c:pt idx="7584">
                  <c:v>30.249272788359999</c:v>
                </c:pt>
                <c:pt idx="7585">
                  <c:v>15.39722318445</c:v>
                </c:pt>
                <c:pt idx="7586">
                  <c:v>18.905563733802499</c:v>
                </c:pt>
                <c:pt idx="7587">
                  <c:v>32.981808594649998</c:v>
                </c:pt>
                <c:pt idx="7588">
                  <c:v>18.607235892632499</c:v>
                </c:pt>
                <c:pt idx="7589">
                  <c:v>29.163348407999997</c:v>
                </c:pt>
                <c:pt idx="7590">
                  <c:v>41.560640382574995</c:v>
                </c:pt>
                <c:pt idx="7591">
                  <c:v>68.987904002924992</c:v>
                </c:pt>
                <c:pt idx="7592">
                  <c:v>76.187664774750004</c:v>
                </c:pt>
                <c:pt idx="7593">
                  <c:v>89.166800183025003</c:v>
                </c:pt>
                <c:pt idx="7594">
                  <c:v>77.999553503924986</c:v>
                </c:pt>
                <c:pt idx="7595">
                  <c:v>72.87040329509999</c:v>
                </c:pt>
                <c:pt idx="7596">
                  <c:v>88.340605497649989</c:v>
                </c:pt>
                <c:pt idx="7597">
                  <c:v>58.787911945899992</c:v>
                </c:pt>
                <c:pt idx="7598">
                  <c:v>55.125664461299998</c:v>
                </c:pt>
                <c:pt idx="7599">
                  <c:v>52.772569830875</c:v>
                </c:pt>
                <c:pt idx="7600">
                  <c:v>56.654051093049993</c:v>
                </c:pt>
                <c:pt idx="7601">
                  <c:v>52.422116011624993</c:v>
                </c:pt>
                <c:pt idx="7602">
                  <c:v>48.97137258235</c:v>
                </c:pt>
                <c:pt idx="7603">
                  <c:v>42.128912110724997</c:v>
                </c:pt>
                <c:pt idx="7604">
                  <c:v>51.771810614324998</c:v>
                </c:pt>
                <c:pt idx="7605">
                  <c:v>38.935936498925003</c:v>
                </c:pt>
                <c:pt idx="7606">
                  <c:v>52.840886749074997</c:v>
                </c:pt>
                <c:pt idx="7607">
                  <c:v>37.978633058024997</c:v>
                </c:pt>
                <c:pt idx="7608">
                  <c:v>31.481381120675</c:v>
                </c:pt>
                <c:pt idx="7609">
                  <c:v>31.4481395661475</c:v>
                </c:pt>
                <c:pt idx="7610">
                  <c:v>23.847477804862496</c:v>
                </c:pt>
                <c:pt idx="7611">
                  <c:v>20.986644654177496</c:v>
                </c:pt>
                <c:pt idx="7612">
                  <c:v>19.766648358617498</c:v>
                </c:pt>
                <c:pt idx="7613">
                  <c:v>57.578112893949999</c:v>
                </c:pt>
                <c:pt idx="7614">
                  <c:v>40.582767029549998</c:v>
                </c:pt>
                <c:pt idx="7615">
                  <c:v>59.104861299599996</c:v>
                </c:pt>
                <c:pt idx="7616">
                  <c:v>84.489304971549998</c:v>
                </c:pt>
                <c:pt idx="7617">
                  <c:v>86.126720228799996</c:v>
                </c:pt>
                <c:pt idx="7618">
                  <c:v>97.19491981825</c:v>
                </c:pt>
                <c:pt idx="7619">
                  <c:v>95.993325882774997</c:v>
                </c:pt>
                <c:pt idx="7620">
                  <c:v>56.725648035149995</c:v>
                </c:pt>
                <c:pt idx="7621">
                  <c:v>39.506554499724999</c:v>
                </c:pt>
                <c:pt idx="7622">
                  <c:v>46.091594344124999</c:v>
                </c:pt>
                <c:pt idx="7623">
                  <c:v>51.001345608125</c:v>
                </c:pt>
                <c:pt idx="7624">
                  <c:v>95.874794434274989</c:v>
                </c:pt>
                <c:pt idx="7625">
                  <c:v>104.87074186347499</c:v>
                </c:pt>
                <c:pt idx="7626">
                  <c:v>136.62786861455001</c:v>
                </c:pt>
                <c:pt idx="7627">
                  <c:v>111.7359432535</c:v>
                </c:pt>
                <c:pt idx="7628">
                  <c:v>78.238912287774994</c:v>
                </c:pt>
                <c:pt idx="7629">
                  <c:v>65.980647518075003</c:v>
                </c:pt>
                <c:pt idx="7630">
                  <c:v>60.405016860024993</c:v>
                </c:pt>
                <c:pt idx="7631">
                  <c:v>63.627407999825003</c:v>
                </c:pt>
                <c:pt idx="7632">
                  <c:v>47.909803726474998</c:v>
                </c:pt>
                <c:pt idx="7633">
                  <c:v>37.259710748374999</c:v>
                </c:pt>
                <c:pt idx="7634">
                  <c:v>35.798033101324997</c:v>
                </c:pt>
                <c:pt idx="7635">
                  <c:v>29.003181466375</c:v>
                </c:pt>
                <c:pt idx="7636">
                  <c:v>36.574201921424994</c:v>
                </c:pt>
                <c:pt idx="7637">
                  <c:v>45.704062726274998</c:v>
                </c:pt>
                <c:pt idx="7638">
                  <c:v>46.728914515699998</c:v>
                </c:pt>
                <c:pt idx="7639">
                  <c:v>76.204722144349986</c:v>
                </c:pt>
                <c:pt idx="7640">
                  <c:v>60.123375560999996</c:v>
                </c:pt>
                <c:pt idx="7641">
                  <c:v>67.476072415549993</c:v>
                </c:pt>
                <c:pt idx="7642">
                  <c:v>84.451853032599999</c:v>
                </c:pt>
                <c:pt idx="7643">
                  <c:v>79.655209385324994</c:v>
                </c:pt>
                <c:pt idx="7644">
                  <c:v>74.935822587925003</c:v>
                </c:pt>
                <c:pt idx="7645">
                  <c:v>67.864918734149995</c:v>
                </c:pt>
                <c:pt idx="7646">
                  <c:v>95.532228848174995</c:v>
                </c:pt>
                <c:pt idx="7647">
                  <c:v>87.581662700149991</c:v>
                </c:pt>
                <c:pt idx="7648">
                  <c:v>80.792127153875001</c:v>
                </c:pt>
                <c:pt idx="7649">
                  <c:v>83.0689560382</c:v>
                </c:pt>
                <c:pt idx="7650">
                  <c:v>71.409716875975008</c:v>
                </c:pt>
                <c:pt idx="7651">
                  <c:v>51.232684831999997</c:v>
                </c:pt>
                <c:pt idx="7652">
                  <c:v>48.673611174599998</c:v>
                </c:pt>
                <c:pt idx="7653">
                  <c:v>45.797429810174997</c:v>
                </c:pt>
                <c:pt idx="7654">
                  <c:v>39.366323822950001</c:v>
                </c:pt>
                <c:pt idx="7655">
                  <c:v>34.536381269099998</c:v>
                </c:pt>
                <c:pt idx="7656">
                  <c:v>31.519938820699998</c:v>
                </c:pt>
                <c:pt idx="7657">
                  <c:v>21.998420286597497</c:v>
                </c:pt>
                <c:pt idx="7658">
                  <c:v>21.921756745274998</c:v>
                </c:pt>
                <c:pt idx="7659">
                  <c:v>17.103966709674999</c:v>
                </c:pt>
                <c:pt idx="7660">
                  <c:v>13.411134022147499</c:v>
                </c:pt>
                <c:pt idx="7661">
                  <c:v>16.444205675447499</c:v>
                </c:pt>
                <c:pt idx="7662">
                  <c:v>22.661569247787497</c:v>
                </c:pt>
                <c:pt idx="7663">
                  <c:v>30.157577948615</c:v>
                </c:pt>
                <c:pt idx="7664">
                  <c:v>29.501825037450001</c:v>
                </c:pt>
                <c:pt idx="7665">
                  <c:v>39.139660355475002</c:v>
                </c:pt>
                <c:pt idx="7666">
                  <c:v>68.494755411124984</c:v>
                </c:pt>
                <c:pt idx="7667">
                  <c:v>66.426909023999997</c:v>
                </c:pt>
                <c:pt idx="7668">
                  <c:v>69.394134697449999</c:v>
                </c:pt>
                <c:pt idx="7669">
                  <c:v>75.624823763924994</c:v>
                </c:pt>
                <c:pt idx="7670">
                  <c:v>61.308819028300007</c:v>
                </c:pt>
                <c:pt idx="7671">
                  <c:v>63.327529505100003</c:v>
                </c:pt>
                <c:pt idx="7672">
                  <c:v>57.306507183774997</c:v>
                </c:pt>
                <c:pt idx="7673">
                  <c:v>58.938437833049996</c:v>
                </c:pt>
                <c:pt idx="7674">
                  <c:v>62.190466800975003</c:v>
                </c:pt>
                <c:pt idx="7675">
                  <c:v>56.054031134799999</c:v>
                </c:pt>
                <c:pt idx="7676">
                  <c:v>52.453597930424998</c:v>
                </c:pt>
                <c:pt idx="7677">
                  <c:v>47.374355567974995</c:v>
                </c:pt>
                <c:pt idx="7678">
                  <c:v>27.651412329300001</c:v>
                </c:pt>
                <c:pt idx="7679">
                  <c:v>15.162472640887499</c:v>
                </c:pt>
                <c:pt idx="7680">
                  <c:v>12.323180263922499</c:v>
                </c:pt>
                <c:pt idx="7681">
                  <c:v>10.851416549587499</c:v>
                </c:pt>
                <c:pt idx="7682">
                  <c:v>17.397797612942501</c:v>
                </c:pt>
                <c:pt idx="7683">
                  <c:v>15.4990547518425</c:v>
                </c:pt>
                <c:pt idx="7684">
                  <c:v>21.114881381857501</c:v>
                </c:pt>
                <c:pt idx="7685">
                  <c:v>40.835815499649996</c:v>
                </c:pt>
                <c:pt idx="7686">
                  <c:v>50.100857332824994</c:v>
                </c:pt>
                <c:pt idx="7687">
                  <c:v>99.965763985524987</c:v>
                </c:pt>
                <c:pt idx="7688">
                  <c:v>88.189051782199996</c:v>
                </c:pt>
                <c:pt idx="7689">
                  <c:v>83.383673724025002</c:v>
                </c:pt>
                <c:pt idx="7690">
                  <c:v>65.264351339049995</c:v>
                </c:pt>
                <c:pt idx="7691">
                  <c:v>76.757389511524991</c:v>
                </c:pt>
                <c:pt idx="7692">
                  <c:v>59.667183358649993</c:v>
                </c:pt>
                <c:pt idx="7693">
                  <c:v>84.935822570274993</c:v>
                </c:pt>
                <c:pt idx="7694">
                  <c:v>118.358337039525</c:v>
                </c:pt>
                <c:pt idx="7695">
                  <c:v>111.73754097327499</c:v>
                </c:pt>
                <c:pt idx="7696">
                  <c:v>122.35793542822498</c:v>
                </c:pt>
                <c:pt idx="7697">
                  <c:v>107.6227689686</c:v>
                </c:pt>
                <c:pt idx="7698">
                  <c:v>101.02550229262499</c:v>
                </c:pt>
                <c:pt idx="7699">
                  <c:v>78.722197481999999</c:v>
                </c:pt>
                <c:pt idx="7700">
                  <c:v>63.456706620325001</c:v>
                </c:pt>
                <c:pt idx="7701">
                  <c:v>47.245222158324992</c:v>
                </c:pt>
                <c:pt idx="7702">
                  <c:v>53.843921372499999</c:v>
                </c:pt>
                <c:pt idx="7703">
                  <c:v>55.204023810925001</c:v>
                </c:pt>
                <c:pt idx="7704">
                  <c:v>34.950442743974996</c:v>
                </c:pt>
                <c:pt idx="7705">
                  <c:v>38.618768144625001</c:v>
                </c:pt>
                <c:pt idx="7706">
                  <c:v>29.648325863179998</c:v>
                </c:pt>
                <c:pt idx="7707">
                  <c:v>24.66607088076</c:v>
                </c:pt>
                <c:pt idx="7708">
                  <c:v>34.238137734374995</c:v>
                </c:pt>
                <c:pt idx="7709">
                  <c:v>60.62050563375</c:v>
                </c:pt>
                <c:pt idx="7710">
                  <c:v>89.221997664574985</c:v>
                </c:pt>
                <c:pt idx="7711">
                  <c:v>121.85541893105</c:v>
                </c:pt>
                <c:pt idx="7712">
                  <c:v>129.54213571654998</c:v>
                </c:pt>
                <c:pt idx="7713">
                  <c:v>100.43398411205</c:v>
                </c:pt>
                <c:pt idx="7714">
                  <c:v>99.630678561075001</c:v>
                </c:pt>
                <c:pt idx="7715">
                  <c:v>105.95172441775</c:v>
                </c:pt>
                <c:pt idx="7716">
                  <c:v>93.802731044099986</c:v>
                </c:pt>
                <c:pt idx="7717">
                  <c:v>94.084979092824994</c:v>
                </c:pt>
                <c:pt idx="7718">
                  <c:v>76.862558346949996</c:v>
                </c:pt>
                <c:pt idx="7719">
                  <c:v>68.469432301650002</c:v>
                </c:pt>
                <c:pt idx="7720">
                  <c:v>99.109209959975004</c:v>
                </c:pt>
                <c:pt idx="7721">
                  <c:v>70.665380478775006</c:v>
                </c:pt>
                <c:pt idx="7722">
                  <c:v>82.244470430374989</c:v>
                </c:pt>
                <c:pt idx="7723">
                  <c:v>72.285269872074991</c:v>
                </c:pt>
                <c:pt idx="7724">
                  <c:v>52.000550772274998</c:v>
                </c:pt>
                <c:pt idx="7725">
                  <c:v>41.505308589824999</c:v>
                </c:pt>
                <c:pt idx="7726">
                  <c:v>43.785188231199996</c:v>
                </c:pt>
                <c:pt idx="7727">
                  <c:v>29.609636734144999</c:v>
                </c:pt>
                <c:pt idx="7728">
                  <c:v>26.511221357459998</c:v>
                </c:pt>
                <c:pt idx="7729">
                  <c:v>28.062935404624998</c:v>
                </c:pt>
                <c:pt idx="7730">
                  <c:v>40.402154938432503</c:v>
                </c:pt>
                <c:pt idx="7731">
                  <c:v>17.632517820452499</c:v>
                </c:pt>
                <c:pt idx="7732">
                  <c:v>24.363755085649998</c:v>
                </c:pt>
                <c:pt idx="7733">
                  <c:v>41.617297037274994</c:v>
                </c:pt>
                <c:pt idx="7734">
                  <c:v>57.820653943124995</c:v>
                </c:pt>
                <c:pt idx="7735">
                  <c:v>75.777395800649998</c:v>
                </c:pt>
                <c:pt idx="7736">
                  <c:v>83.967667932325</c:v>
                </c:pt>
                <c:pt idx="7737">
                  <c:v>88.538106516900001</c:v>
                </c:pt>
                <c:pt idx="7738">
                  <c:v>93.001933523674992</c:v>
                </c:pt>
                <c:pt idx="7739">
                  <c:v>87.867827920124995</c:v>
                </c:pt>
                <c:pt idx="7740">
                  <c:v>94.134708368524997</c:v>
                </c:pt>
                <c:pt idx="7741">
                  <c:v>89.929963808349996</c:v>
                </c:pt>
                <c:pt idx="7742">
                  <c:v>100.20438446364999</c:v>
                </c:pt>
                <c:pt idx="7743">
                  <c:v>106.975871589075</c:v>
                </c:pt>
                <c:pt idx="7744">
                  <c:v>121.7668958077</c:v>
                </c:pt>
                <c:pt idx="7745">
                  <c:v>93.712522727749999</c:v>
                </c:pt>
                <c:pt idx="7746">
                  <c:v>95.518623316524994</c:v>
                </c:pt>
                <c:pt idx="7747">
                  <c:v>74.193700988525009</c:v>
                </c:pt>
                <c:pt idx="7748">
                  <c:v>71.707714249899993</c:v>
                </c:pt>
                <c:pt idx="7749">
                  <c:v>57.354389002424995</c:v>
                </c:pt>
                <c:pt idx="7750">
                  <c:v>54.167383472849998</c:v>
                </c:pt>
                <c:pt idx="7751">
                  <c:v>42.619741613949998</c:v>
                </c:pt>
                <c:pt idx="7752">
                  <c:v>42.741205972499998</c:v>
                </c:pt>
                <c:pt idx="7753">
                  <c:v>50.851143370475</c:v>
                </c:pt>
                <c:pt idx="7754">
                  <c:v>39.471297055274995</c:v>
                </c:pt>
                <c:pt idx="7755">
                  <c:v>36.609516656324992</c:v>
                </c:pt>
                <c:pt idx="7756">
                  <c:v>40.42128541105</c:v>
                </c:pt>
                <c:pt idx="7757">
                  <c:v>64.429874101024993</c:v>
                </c:pt>
                <c:pt idx="7758">
                  <c:v>63.723424597525003</c:v>
                </c:pt>
                <c:pt idx="7759">
                  <c:v>106.199291908875</c:v>
                </c:pt>
                <c:pt idx="7760">
                  <c:v>132.1235222709</c:v>
                </c:pt>
                <c:pt idx="7761">
                  <c:v>97.381498989549996</c:v>
                </c:pt>
                <c:pt idx="7762">
                  <c:v>99.256624342525001</c:v>
                </c:pt>
                <c:pt idx="7763">
                  <c:v>91.482227283249998</c:v>
                </c:pt>
                <c:pt idx="7764">
                  <c:v>101.43861315572499</c:v>
                </c:pt>
                <c:pt idx="7765">
                  <c:v>84.722363381649998</c:v>
                </c:pt>
                <c:pt idx="7766">
                  <c:v>114.9212464717</c:v>
                </c:pt>
                <c:pt idx="7767">
                  <c:v>98.636122322599988</c:v>
                </c:pt>
                <c:pt idx="7768">
                  <c:v>123.53576725425</c:v>
                </c:pt>
                <c:pt idx="7769">
                  <c:v>112.35658030565</c:v>
                </c:pt>
                <c:pt idx="7770">
                  <c:v>122.04220644515</c:v>
                </c:pt>
                <c:pt idx="7771">
                  <c:v>97.743211666699992</c:v>
                </c:pt>
                <c:pt idx="7772">
                  <c:v>59.999763951799999</c:v>
                </c:pt>
                <c:pt idx="7773">
                  <c:v>40.764242136499995</c:v>
                </c:pt>
                <c:pt idx="7774">
                  <c:v>52.589827276574994</c:v>
                </c:pt>
                <c:pt idx="7775">
                  <c:v>33.051254843324998</c:v>
                </c:pt>
                <c:pt idx="7776">
                  <c:v>45.70391128715</c:v>
                </c:pt>
                <c:pt idx="7777">
                  <c:v>37.705935104799998</c:v>
                </c:pt>
                <c:pt idx="7778">
                  <c:v>29.558009635649999</c:v>
                </c:pt>
                <c:pt idx="7779">
                  <c:v>26.908495148049997</c:v>
                </c:pt>
                <c:pt idx="7780">
                  <c:v>29.253236450774999</c:v>
                </c:pt>
                <c:pt idx="7781">
                  <c:v>51.753731934299999</c:v>
                </c:pt>
                <c:pt idx="7782">
                  <c:v>69.386465565174987</c:v>
                </c:pt>
                <c:pt idx="7783">
                  <c:v>113.572841417625</c:v>
                </c:pt>
                <c:pt idx="7784">
                  <c:v>92.614678373549992</c:v>
                </c:pt>
                <c:pt idx="7785">
                  <c:v>96.353134323350005</c:v>
                </c:pt>
                <c:pt idx="7786">
                  <c:v>79.939928424925</c:v>
                </c:pt>
                <c:pt idx="7787">
                  <c:v>81.846428001349992</c:v>
                </c:pt>
                <c:pt idx="7788">
                  <c:v>72.078663801649995</c:v>
                </c:pt>
                <c:pt idx="7789">
                  <c:v>97.962236404324997</c:v>
                </c:pt>
                <c:pt idx="7790">
                  <c:v>84.336598208200002</c:v>
                </c:pt>
                <c:pt idx="7791">
                  <c:v>94.071265822849995</c:v>
                </c:pt>
                <c:pt idx="7792">
                  <c:v>97.225043239999991</c:v>
                </c:pt>
                <c:pt idx="7793">
                  <c:v>82.529192798149992</c:v>
                </c:pt>
                <c:pt idx="7794">
                  <c:v>89.404925140299994</c:v>
                </c:pt>
                <c:pt idx="7795">
                  <c:v>59.304981396799995</c:v>
                </c:pt>
                <c:pt idx="7796">
                  <c:v>54.602254111225001</c:v>
                </c:pt>
                <c:pt idx="7797">
                  <c:v>36.302609595574999</c:v>
                </c:pt>
                <c:pt idx="7798">
                  <c:v>43.309042817525004</c:v>
                </c:pt>
                <c:pt idx="7799">
                  <c:v>41.097055381974997</c:v>
                </c:pt>
                <c:pt idx="7800">
                  <c:v>41.64488531125</c:v>
                </c:pt>
                <c:pt idx="7801">
                  <c:v>33.881154193349992</c:v>
                </c:pt>
                <c:pt idx="7802">
                  <c:v>34.235538615924995</c:v>
                </c:pt>
                <c:pt idx="7803">
                  <c:v>33.709067395349997</c:v>
                </c:pt>
                <c:pt idx="7804">
                  <c:v>29.477031193749998</c:v>
                </c:pt>
                <c:pt idx="7805">
                  <c:v>27.731696338174999</c:v>
                </c:pt>
                <c:pt idx="7806">
                  <c:v>26.905936559800001</c:v>
                </c:pt>
                <c:pt idx="7807">
                  <c:v>23.915868933725001</c:v>
                </c:pt>
                <c:pt idx="7808">
                  <c:v>33.170817911474998</c:v>
                </c:pt>
                <c:pt idx="7809">
                  <c:v>37.210291771274996</c:v>
                </c:pt>
                <c:pt idx="7810">
                  <c:v>34.427811067474998</c:v>
                </c:pt>
                <c:pt idx="7811">
                  <c:v>35.485580761449995</c:v>
                </c:pt>
                <c:pt idx="7812">
                  <c:v>38.342206882149995</c:v>
                </c:pt>
                <c:pt idx="7813">
                  <c:v>34.299958666174994</c:v>
                </c:pt>
                <c:pt idx="7814">
                  <c:v>37.831420987450002</c:v>
                </c:pt>
                <c:pt idx="7815">
                  <c:v>52.376169156674997</c:v>
                </c:pt>
                <c:pt idx="7816">
                  <c:v>75.523720373049997</c:v>
                </c:pt>
                <c:pt idx="7817">
                  <c:v>90.158720736099994</c:v>
                </c:pt>
                <c:pt idx="7818">
                  <c:v>141.32722826452499</c:v>
                </c:pt>
                <c:pt idx="7819">
                  <c:v>110.73984296625</c:v>
                </c:pt>
                <c:pt idx="7820">
                  <c:v>96.285717783924994</c:v>
                </c:pt>
                <c:pt idx="7821">
                  <c:v>72.408399664674988</c:v>
                </c:pt>
                <c:pt idx="7822">
                  <c:v>80.126770393125</c:v>
                </c:pt>
                <c:pt idx="7823">
                  <c:v>58.9574032449</c:v>
                </c:pt>
                <c:pt idx="7824">
                  <c:v>48.591597703700003</c:v>
                </c:pt>
                <c:pt idx="7825">
                  <c:v>34.198845128424999</c:v>
                </c:pt>
                <c:pt idx="7826">
                  <c:v>29.642676008212497</c:v>
                </c:pt>
                <c:pt idx="7827">
                  <c:v>20.435892089220001</c:v>
                </c:pt>
                <c:pt idx="7828">
                  <c:v>20.895691400582496</c:v>
                </c:pt>
                <c:pt idx="7829">
                  <c:v>19.2562400594575</c:v>
                </c:pt>
                <c:pt idx="7830">
                  <c:v>24.943006270215001</c:v>
                </c:pt>
                <c:pt idx="7831">
                  <c:v>32.667475224699999</c:v>
                </c:pt>
                <c:pt idx="7832">
                  <c:v>46.287581707474992</c:v>
                </c:pt>
                <c:pt idx="7833">
                  <c:v>60.122890177474993</c:v>
                </c:pt>
                <c:pt idx="7834">
                  <c:v>96.614775458474995</c:v>
                </c:pt>
                <c:pt idx="7835">
                  <c:v>49.609818703699993</c:v>
                </c:pt>
                <c:pt idx="7836">
                  <c:v>48.864231710124997</c:v>
                </c:pt>
                <c:pt idx="7837">
                  <c:v>50.003667603574996</c:v>
                </c:pt>
                <c:pt idx="7838">
                  <c:v>73.775850527274997</c:v>
                </c:pt>
                <c:pt idx="7839">
                  <c:v>78.505003211974994</c:v>
                </c:pt>
                <c:pt idx="7840">
                  <c:v>50.944871048049997</c:v>
                </c:pt>
                <c:pt idx="7841">
                  <c:v>66.638102880999995</c:v>
                </c:pt>
                <c:pt idx="7842">
                  <c:v>89.271746689674998</c:v>
                </c:pt>
                <c:pt idx="7843">
                  <c:v>67.233487718099994</c:v>
                </c:pt>
                <c:pt idx="7844">
                  <c:v>57.816902020299992</c:v>
                </c:pt>
                <c:pt idx="7845">
                  <c:v>37.871458502949999</c:v>
                </c:pt>
                <c:pt idx="7846">
                  <c:v>39.077701111025</c:v>
                </c:pt>
                <c:pt idx="7847">
                  <c:v>26.12075704539</c:v>
                </c:pt>
                <c:pt idx="7848">
                  <c:v>12.786994457837499</c:v>
                </c:pt>
                <c:pt idx="7849">
                  <c:v>25.654417950849997</c:v>
                </c:pt>
                <c:pt idx="7850">
                  <c:v>13.697852081595</c:v>
                </c:pt>
                <c:pt idx="7851">
                  <c:v>29.037373705735</c:v>
                </c:pt>
                <c:pt idx="7852">
                  <c:v>49.746496541725001</c:v>
                </c:pt>
                <c:pt idx="7853">
                  <c:v>72.376182806524994</c:v>
                </c:pt>
                <c:pt idx="7854">
                  <c:v>123.70479019259999</c:v>
                </c:pt>
                <c:pt idx="7855">
                  <c:v>157.49200795492499</c:v>
                </c:pt>
                <c:pt idx="7856">
                  <c:v>133.68133481627498</c:v>
                </c:pt>
                <c:pt idx="7857">
                  <c:v>101.4980105124</c:v>
                </c:pt>
                <c:pt idx="7858">
                  <c:v>85.808544086874988</c:v>
                </c:pt>
                <c:pt idx="7859">
                  <c:v>87.094618883774999</c:v>
                </c:pt>
                <c:pt idx="7860">
                  <c:v>70.018345025350001</c:v>
                </c:pt>
                <c:pt idx="7861">
                  <c:v>86.013225101724998</c:v>
                </c:pt>
                <c:pt idx="7862">
                  <c:v>86.859969505749987</c:v>
                </c:pt>
                <c:pt idx="7863">
                  <c:v>118.811125048875</c:v>
                </c:pt>
                <c:pt idx="7864">
                  <c:v>160.12004905265002</c:v>
                </c:pt>
                <c:pt idx="7865">
                  <c:v>190.28096799905001</c:v>
                </c:pt>
                <c:pt idx="7866">
                  <c:v>230.37194520124999</c:v>
                </c:pt>
                <c:pt idx="7867">
                  <c:v>202.93237703619999</c:v>
                </c:pt>
                <c:pt idx="7868">
                  <c:v>134.83074895082498</c:v>
                </c:pt>
                <c:pt idx="7869">
                  <c:v>111.774541884825</c:v>
                </c:pt>
                <c:pt idx="7870">
                  <c:v>94.093885814375</c:v>
                </c:pt>
                <c:pt idx="7871">
                  <c:v>82.615622680874992</c:v>
                </c:pt>
                <c:pt idx="7872">
                  <c:v>76.952794195949991</c:v>
                </c:pt>
                <c:pt idx="7873">
                  <c:v>47.862609913699998</c:v>
                </c:pt>
                <c:pt idx="7874">
                  <c:v>59.338007727274992</c:v>
                </c:pt>
                <c:pt idx="7875">
                  <c:v>80.978928959549989</c:v>
                </c:pt>
                <c:pt idx="7876">
                  <c:v>96.993091269024987</c:v>
                </c:pt>
                <c:pt idx="7877">
                  <c:v>73.787717051675003</c:v>
                </c:pt>
                <c:pt idx="7878">
                  <c:v>128.971626428175</c:v>
                </c:pt>
                <c:pt idx="7879">
                  <c:v>202.468897033075</c:v>
                </c:pt>
                <c:pt idx="7880">
                  <c:v>224.79521229175</c:v>
                </c:pt>
                <c:pt idx="7881">
                  <c:v>137.68569283902499</c:v>
                </c:pt>
                <c:pt idx="7882">
                  <c:v>136.77858708699998</c:v>
                </c:pt>
                <c:pt idx="7883">
                  <c:v>122.43331182579999</c:v>
                </c:pt>
                <c:pt idx="7884">
                  <c:v>121.6539674206</c:v>
                </c:pt>
                <c:pt idx="7885">
                  <c:v>127.595747002975</c:v>
                </c:pt>
                <c:pt idx="7886">
                  <c:v>120.25435650324999</c:v>
                </c:pt>
                <c:pt idx="7887">
                  <c:v>99.355968255724989</c:v>
                </c:pt>
                <c:pt idx="7888">
                  <c:v>121.30149408195</c:v>
                </c:pt>
                <c:pt idx="7889">
                  <c:v>106.40674387532501</c:v>
                </c:pt>
                <c:pt idx="7890">
                  <c:v>125.81315565397499</c:v>
                </c:pt>
                <c:pt idx="7891">
                  <c:v>89.957518499749995</c:v>
                </c:pt>
                <c:pt idx="7892">
                  <c:v>71.55241175834999</c:v>
                </c:pt>
                <c:pt idx="7893">
                  <c:v>65.696322941224992</c:v>
                </c:pt>
                <c:pt idx="7894">
                  <c:v>52.274634287250002</c:v>
                </c:pt>
                <c:pt idx="7895">
                  <c:v>56.218802857224993</c:v>
                </c:pt>
                <c:pt idx="7896">
                  <c:v>56.026227059474998</c:v>
                </c:pt>
                <c:pt idx="7897">
                  <c:v>40.143321902974996</c:v>
                </c:pt>
                <c:pt idx="7898">
                  <c:v>31.111287874449999</c:v>
                </c:pt>
                <c:pt idx="7899">
                  <c:v>35.176489319649995</c:v>
                </c:pt>
                <c:pt idx="7900">
                  <c:v>36.456048008300002</c:v>
                </c:pt>
                <c:pt idx="7901">
                  <c:v>61.207783117724993</c:v>
                </c:pt>
                <c:pt idx="7902">
                  <c:v>80.021203642624997</c:v>
                </c:pt>
                <c:pt idx="7903">
                  <c:v>119.82563129464999</c:v>
                </c:pt>
                <c:pt idx="7904">
                  <c:v>125.553149779675</c:v>
                </c:pt>
                <c:pt idx="7905">
                  <c:v>117.954449757425</c:v>
                </c:pt>
                <c:pt idx="7906">
                  <c:v>94.786695888499992</c:v>
                </c:pt>
                <c:pt idx="7907">
                  <c:v>104.58423976725</c:v>
                </c:pt>
                <c:pt idx="7908">
                  <c:v>94.763503250324987</c:v>
                </c:pt>
                <c:pt idx="7909">
                  <c:v>96.483899508074984</c:v>
                </c:pt>
                <c:pt idx="7910">
                  <c:v>117.13765343714999</c:v>
                </c:pt>
                <c:pt idx="7911">
                  <c:v>109.6067109705</c:v>
                </c:pt>
                <c:pt idx="7912">
                  <c:v>117.17422909197499</c:v>
                </c:pt>
                <c:pt idx="7913">
                  <c:v>107.01045844207499</c:v>
                </c:pt>
                <c:pt idx="7914">
                  <c:v>115.97276662657499</c:v>
                </c:pt>
                <c:pt idx="7915">
                  <c:v>104.73317115774999</c:v>
                </c:pt>
                <c:pt idx="7916">
                  <c:v>82.549247225149998</c:v>
                </c:pt>
                <c:pt idx="7917">
                  <c:v>54.702538570499996</c:v>
                </c:pt>
                <c:pt idx="7918">
                  <c:v>76.206114648950006</c:v>
                </c:pt>
                <c:pt idx="7919">
                  <c:v>60.462846851599998</c:v>
                </c:pt>
                <c:pt idx="7920">
                  <c:v>53.570990953174999</c:v>
                </c:pt>
                <c:pt idx="7921">
                  <c:v>39.30203200055</c:v>
                </c:pt>
                <c:pt idx="7922">
                  <c:v>34.997080756300001</c:v>
                </c:pt>
                <c:pt idx="7923">
                  <c:v>38.273728263350002</c:v>
                </c:pt>
                <c:pt idx="7924">
                  <c:v>42.971368703224996</c:v>
                </c:pt>
                <c:pt idx="7925">
                  <c:v>51.357486581300002</c:v>
                </c:pt>
                <c:pt idx="7926">
                  <c:v>93.689836191824995</c:v>
                </c:pt>
                <c:pt idx="7927">
                  <c:v>99.775592185400001</c:v>
                </c:pt>
                <c:pt idx="7928">
                  <c:v>131.16423353779999</c:v>
                </c:pt>
                <c:pt idx="7929">
                  <c:v>116.8374649733</c:v>
                </c:pt>
                <c:pt idx="7930">
                  <c:v>81.475040529574997</c:v>
                </c:pt>
                <c:pt idx="7931">
                  <c:v>86.760652752749991</c:v>
                </c:pt>
                <c:pt idx="7932">
                  <c:v>87.007545698724996</c:v>
                </c:pt>
                <c:pt idx="7933">
                  <c:v>69.487815145499994</c:v>
                </c:pt>
                <c:pt idx="7934">
                  <c:v>81.430758693249999</c:v>
                </c:pt>
                <c:pt idx="7935">
                  <c:v>74.561073993649998</c:v>
                </c:pt>
                <c:pt idx="7936">
                  <c:v>86.620169158549999</c:v>
                </c:pt>
                <c:pt idx="7937">
                  <c:v>109.66546757947499</c:v>
                </c:pt>
                <c:pt idx="7938">
                  <c:v>113.55241324659998</c:v>
                </c:pt>
                <c:pt idx="7939">
                  <c:v>89.636614911250007</c:v>
                </c:pt>
                <c:pt idx="7940">
                  <c:v>68.251742305450009</c:v>
                </c:pt>
                <c:pt idx="7941">
                  <c:v>60.005353027224999</c:v>
                </c:pt>
                <c:pt idx="7942">
                  <c:v>52.607889134274998</c:v>
                </c:pt>
                <c:pt idx="7943">
                  <c:v>46.243101121324997</c:v>
                </c:pt>
                <c:pt idx="7944">
                  <c:v>42.037311600149998</c:v>
                </c:pt>
                <c:pt idx="7945">
                  <c:v>27.4816548718</c:v>
                </c:pt>
                <c:pt idx="7946">
                  <c:v>23.658562916050002</c:v>
                </c:pt>
                <c:pt idx="7947">
                  <c:v>21.905387096959998</c:v>
                </c:pt>
                <c:pt idx="7948">
                  <c:v>19.441864825722497</c:v>
                </c:pt>
                <c:pt idx="7949">
                  <c:v>50.798417376399996</c:v>
                </c:pt>
                <c:pt idx="7950">
                  <c:v>51.277104594199997</c:v>
                </c:pt>
                <c:pt idx="7951">
                  <c:v>84.262334753299996</c:v>
                </c:pt>
                <c:pt idx="7952">
                  <c:v>93.074322681249996</c:v>
                </c:pt>
                <c:pt idx="7953">
                  <c:v>85.764006210274999</c:v>
                </c:pt>
                <c:pt idx="7954">
                  <c:v>80.489625999949993</c:v>
                </c:pt>
                <c:pt idx="7955">
                  <c:v>72.683450379774996</c:v>
                </c:pt>
                <c:pt idx="7956">
                  <c:v>74.561245783825001</c:v>
                </c:pt>
                <c:pt idx="7957">
                  <c:v>87.7352863781</c:v>
                </c:pt>
                <c:pt idx="7958">
                  <c:v>64.060377538799997</c:v>
                </c:pt>
                <c:pt idx="7959">
                  <c:v>85.086082127024994</c:v>
                </c:pt>
                <c:pt idx="7960">
                  <c:v>67.610154515825002</c:v>
                </c:pt>
                <c:pt idx="7961">
                  <c:v>79.327948151724996</c:v>
                </c:pt>
                <c:pt idx="7962">
                  <c:v>67.936765117474991</c:v>
                </c:pt>
                <c:pt idx="7963">
                  <c:v>76.725101911750002</c:v>
                </c:pt>
                <c:pt idx="7964">
                  <c:v>53.907117695299995</c:v>
                </c:pt>
                <c:pt idx="7965">
                  <c:v>46.888818498074997</c:v>
                </c:pt>
                <c:pt idx="7966">
                  <c:v>47.445932302275004</c:v>
                </c:pt>
                <c:pt idx="7967">
                  <c:v>51.469333139625</c:v>
                </c:pt>
                <c:pt idx="7968">
                  <c:v>56.082593747524996</c:v>
                </c:pt>
                <c:pt idx="7969">
                  <c:v>36.96906551835</c:v>
                </c:pt>
                <c:pt idx="7970">
                  <c:v>36.017314141850001</c:v>
                </c:pt>
                <c:pt idx="7971">
                  <c:v>38.413025155450001</c:v>
                </c:pt>
                <c:pt idx="7972">
                  <c:v>42.018582292950001</c:v>
                </c:pt>
                <c:pt idx="7973">
                  <c:v>38.258113659999992</c:v>
                </c:pt>
                <c:pt idx="7974">
                  <c:v>47.128726774599997</c:v>
                </c:pt>
                <c:pt idx="7975">
                  <c:v>57.956131637424996</c:v>
                </c:pt>
                <c:pt idx="7976">
                  <c:v>74.310702140249987</c:v>
                </c:pt>
                <c:pt idx="7977">
                  <c:v>90.503292022750003</c:v>
                </c:pt>
                <c:pt idx="7978">
                  <c:v>68.114346718074998</c:v>
                </c:pt>
                <c:pt idx="7979">
                  <c:v>57.874674516100001</c:v>
                </c:pt>
                <c:pt idx="7980">
                  <c:v>66.093502394050006</c:v>
                </c:pt>
                <c:pt idx="7981">
                  <c:v>68.954197359100007</c:v>
                </c:pt>
                <c:pt idx="7982">
                  <c:v>72.386892477350003</c:v>
                </c:pt>
                <c:pt idx="7983">
                  <c:v>31.629534095449998</c:v>
                </c:pt>
                <c:pt idx="7984">
                  <c:v>49.902469973300001</c:v>
                </c:pt>
                <c:pt idx="7985">
                  <c:v>78.525337286849989</c:v>
                </c:pt>
                <c:pt idx="7986">
                  <c:v>108.43198075049999</c:v>
                </c:pt>
                <c:pt idx="7987">
                  <c:v>74.708542443524991</c:v>
                </c:pt>
                <c:pt idx="7988">
                  <c:v>50.873999075099995</c:v>
                </c:pt>
                <c:pt idx="7989">
                  <c:v>42.475698457799993</c:v>
                </c:pt>
                <c:pt idx="7990">
                  <c:v>39.026795552274997</c:v>
                </c:pt>
                <c:pt idx="7991">
                  <c:v>29.163479887625002</c:v>
                </c:pt>
                <c:pt idx="7992">
                  <c:v>33.774492010099998</c:v>
                </c:pt>
                <c:pt idx="7993">
                  <c:v>26.752110517349998</c:v>
                </c:pt>
                <c:pt idx="7994">
                  <c:v>24.845594099500001</c:v>
                </c:pt>
                <c:pt idx="7995">
                  <c:v>21.392366209075</c:v>
                </c:pt>
                <c:pt idx="7996">
                  <c:v>19.623434276167501</c:v>
                </c:pt>
                <c:pt idx="7997">
                  <c:v>20.487208997984997</c:v>
                </c:pt>
                <c:pt idx="7998">
                  <c:v>25.029553670464999</c:v>
                </c:pt>
                <c:pt idx="7999">
                  <c:v>29.852251949574999</c:v>
                </c:pt>
                <c:pt idx="8000">
                  <c:v>19.785313671744998</c:v>
                </c:pt>
                <c:pt idx="8001">
                  <c:v>42.095468392724996</c:v>
                </c:pt>
                <c:pt idx="8002">
                  <c:v>50.064194166575</c:v>
                </c:pt>
                <c:pt idx="8003">
                  <c:v>46.231616133749995</c:v>
                </c:pt>
                <c:pt idx="8004">
                  <c:v>63.78879522135</c:v>
                </c:pt>
                <c:pt idx="8005">
                  <c:v>58.741719054299999</c:v>
                </c:pt>
                <c:pt idx="8006">
                  <c:v>71.469788257325007</c:v>
                </c:pt>
                <c:pt idx="8007">
                  <c:v>75.436269623974994</c:v>
                </c:pt>
                <c:pt idx="8008">
                  <c:v>69.913108762149989</c:v>
                </c:pt>
                <c:pt idx="8009">
                  <c:v>56.215617349675</c:v>
                </c:pt>
                <c:pt idx="8010">
                  <c:v>62.406912876250004</c:v>
                </c:pt>
                <c:pt idx="8011">
                  <c:v>52.954439400574998</c:v>
                </c:pt>
                <c:pt idx="8012">
                  <c:v>34.037397288274995</c:v>
                </c:pt>
                <c:pt idx="8013">
                  <c:v>30.958934943375002</c:v>
                </c:pt>
                <c:pt idx="8014">
                  <c:v>32.149873127324994</c:v>
                </c:pt>
                <c:pt idx="8015">
                  <c:v>22.572210387702498</c:v>
                </c:pt>
                <c:pt idx="8016">
                  <c:v>18.608105628800001</c:v>
                </c:pt>
                <c:pt idx="8017">
                  <c:v>20.882129808004997</c:v>
                </c:pt>
                <c:pt idx="8018">
                  <c:v>15.558735128497499</c:v>
                </c:pt>
                <c:pt idx="8019">
                  <c:v>21.978632450712499</c:v>
                </c:pt>
                <c:pt idx="8020">
                  <c:v>26.055005482092501</c:v>
                </c:pt>
                <c:pt idx="8021">
                  <c:v>39.954201428925003</c:v>
                </c:pt>
                <c:pt idx="8022">
                  <c:v>57.874219492024999</c:v>
                </c:pt>
                <c:pt idx="8023">
                  <c:v>98.260018344575002</c:v>
                </c:pt>
                <c:pt idx="8024">
                  <c:v>95.585423503724996</c:v>
                </c:pt>
                <c:pt idx="8025">
                  <c:v>90.703321266025</c:v>
                </c:pt>
                <c:pt idx="8026">
                  <c:v>101.31108783715</c:v>
                </c:pt>
                <c:pt idx="8027">
                  <c:v>102.45770397449999</c:v>
                </c:pt>
                <c:pt idx="8028">
                  <c:v>97.975673493075007</c:v>
                </c:pt>
                <c:pt idx="8029">
                  <c:v>98.764557951949996</c:v>
                </c:pt>
                <c:pt idx="8030">
                  <c:v>118.33149731365</c:v>
                </c:pt>
                <c:pt idx="8031">
                  <c:v>112.00157904379999</c:v>
                </c:pt>
                <c:pt idx="8032">
                  <c:v>115.4933073438</c:v>
                </c:pt>
                <c:pt idx="8033">
                  <c:v>105.02237013577499</c:v>
                </c:pt>
                <c:pt idx="8034">
                  <c:v>99.776906442074988</c:v>
                </c:pt>
                <c:pt idx="8035">
                  <c:v>76.934415001299996</c:v>
                </c:pt>
                <c:pt idx="8036">
                  <c:v>69.912684044999992</c:v>
                </c:pt>
                <c:pt idx="8037">
                  <c:v>64.456545641849999</c:v>
                </c:pt>
                <c:pt idx="8038">
                  <c:v>47.723747508399995</c:v>
                </c:pt>
                <c:pt idx="8039">
                  <c:v>38.796315904799997</c:v>
                </c:pt>
                <c:pt idx="8040">
                  <c:v>25.951909719124998</c:v>
                </c:pt>
                <c:pt idx="8041">
                  <c:v>27.383116801924999</c:v>
                </c:pt>
                <c:pt idx="8042">
                  <c:v>29.195699983224998</c:v>
                </c:pt>
                <c:pt idx="8043">
                  <c:v>32.653697878999999</c:v>
                </c:pt>
                <c:pt idx="8044">
                  <c:v>34.684388945400002</c:v>
                </c:pt>
                <c:pt idx="8045">
                  <c:v>45.149352647524999</c:v>
                </c:pt>
                <c:pt idx="8046">
                  <c:v>61.494453919474992</c:v>
                </c:pt>
                <c:pt idx="8047">
                  <c:v>64.401230599799987</c:v>
                </c:pt>
                <c:pt idx="8048">
                  <c:v>65.242706068274998</c:v>
                </c:pt>
                <c:pt idx="8049">
                  <c:v>61.540741322649993</c:v>
                </c:pt>
                <c:pt idx="8050">
                  <c:v>65.917784977324999</c:v>
                </c:pt>
                <c:pt idx="8051">
                  <c:v>44.659022060174998</c:v>
                </c:pt>
                <c:pt idx="8052">
                  <c:v>53.162403843900002</c:v>
                </c:pt>
                <c:pt idx="8053">
                  <c:v>50.733953558499998</c:v>
                </c:pt>
                <c:pt idx="8054">
                  <c:v>48.151121086400003</c:v>
                </c:pt>
                <c:pt idx="8056">
                  <c:v>69.871707349074995</c:v>
                </c:pt>
                <c:pt idx="8057">
                  <c:v>74.072659418024998</c:v>
                </c:pt>
                <c:pt idx="8058">
                  <c:v>69.555440906324989</c:v>
                </c:pt>
                <c:pt idx="8059">
                  <c:v>57.835585544799997</c:v>
                </c:pt>
                <c:pt idx="8060">
                  <c:v>56.479681730449997</c:v>
                </c:pt>
                <c:pt idx="8061">
                  <c:v>41.573957251149999</c:v>
                </c:pt>
                <c:pt idx="8062">
                  <c:v>52.188824261599997</c:v>
                </c:pt>
                <c:pt idx="8063">
                  <c:v>40.148656805149997</c:v>
                </c:pt>
                <c:pt idx="8064">
                  <c:v>34.589564259324995</c:v>
                </c:pt>
                <c:pt idx="8065">
                  <c:v>33.853361773800003</c:v>
                </c:pt>
                <c:pt idx="8066">
                  <c:v>40.895671662200002</c:v>
                </c:pt>
                <c:pt idx="8067">
                  <c:v>43.775796551099994</c:v>
                </c:pt>
                <c:pt idx="8068">
                  <c:v>42.494368335350003</c:v>
                </c:pt>
                <c:pt idx="8069">
                  <c:v>71.09767152367499</c:v>
                </c:pt>
                <c:pt idx="8070">
                  <c:v>86.089310787349987</c:v>
                </c:pt>
                <c:pt idx="8071">
                  <c:v>114.510951182575</c:v>
                </c:pt>
                <c:pt idx="8072">
                  <c:v>102.576938565625</c:v>
                </c:pt>
                <c:pt idx="8073">
                  <c:v>97.423463938574997</c:v>
                </c:pt>
                <c:pt idx="8074">
                  <c:v>81.266591886924999</c:v>
                </c:pt>
                <c:pt idx="8075">
                  <c:v>77.201920328249997</c:v>
                </c:pt>
                <c:pt idx="8076">
                  <c:v>83.147916116250002</c:v>
                </c:pt>
                <c:pt idx="8077">
                  <c:v>82.220661392224997</c:v>
                </c:pt>
                <c:pt idx="8078">
                  <c:v>92.093567109575005</c:v>
                </c:pt>
                <c:pt idx="8079">
                  <c:v>81.833037239649997</c:v>
                </c:pt>
                <c:pt idx="8080">
                  <c:v>156.37023462889999</c:v>
                </c:pt>
                <c:pt idx="8081">
                  <c:v>181.2686787531</c:v>
                </c:pt>
                <c:pt idx="8082">
                  <c:v>199.15001330925</c:v>
                </c:pt>
                <c:pt idx="8083">
                  <c:v>149.91992656650001</c:v>
                </c:pt>
                <c:pt idx="8084">
                  <c:v>126.37951120327499</c:v>
                </c:pt>
                <c:pt idx="8085">
                  <c:v>117.2169953242</c:v>
                </c:pt>
                <c:pt idx="8086">
                  <c:v>104.010882878975</c:v>
                </c:pt>
                <c:pt idx="8087">
                  <c:v>95.02628615479999</c:v>
                </c:pt>
                <c:pt idx="8088">
                  <c:v>89.23412399195</c:v>
                </c:pt>
                <c:pt idx="8089">
                  <c:v>82.037180551299997</c:v>
                </c:pt>
                <c:pt idx="8090">
                  <c:v>70.919662823199999</c:v>
                </c:pt>
                <c:pt idx="8091">
                  <c:v>70.085986815849992</c:v>
                </c:pt>
                <c:pt idx="8092">
                  <c:v>67.970035746500002</c:v>
                </c:pt>
                <c:pt idx="8093">
                  <c:v>98.355670089300006</c:v>
                </c:pt>
                <c:pt idx="8094">
                  <c:v>108.94274850975</c:v>
                </c:pt>
                <c:pt idx="8095">
                  <c:v>163.56792454052498</c:v>
                </c:pt>
                <c:pt idx="8096">
                  <c:v>179.155432305825</c:v>
                </c:pt>
                <c:pt idx="8097">
                  <c:v>167.96970339235</c:v>
                </c:pt>
                <c:pt idx="8098">
                  <c:v>158.24096824247499</c:v>
                </c:pt>
                <c:pt idx="8099">
                  <c:v>109.503475752225</c:v>
                </c:pt>
                <c:pt idx="8100">
                  <c:v>160.915467841175</c:v>
                </c:pt>
                <c:pt idx="8101">
                  <c:v>136.297448541775</c:v>
                </c:pt>
                <c:pt idx="8102">
                  <c:v>145.62575116024999</c:v>
                </c:pt>
                <c:pt idx="8103">
                  <c:v>141.23820294965</c:v>
                </c:pt>
                <c:pt idx="8104">
                  <c:v>147.21564562704998</c:v>
                </c:pt>
                <c:pt idx="8105">
                  <c:v>135.74846833409998</c:v>
                </c:pt>
                <c:pt idx="8106">
                  <c:v>130.66474315389999</c:v>
                </c:pt>
                <c:pt idx="8107">
                  <c:v>123.487295680125</c:v>
                </c:pt>
                <c:pt idx="8108">
                  <c:v>94.286414105649996</c:v>
                </c:pt>
                <c:pt idx="8109">
                  <c:v>73.583892041525004</c:v>
                </c:pt>
                <c:pt idx="8110">
                  <c:v>78.416259101625002</c:v>
                </c:pt>
                <c:pt idx="8111">
                  <c:v>75.651311056599994</c:v>
                </c:pt>
                <c:pt idx="8112">
                  <c:v>55.363581037575003</c:v>
                </c:pt>
                <c:pt idx="8113">
                  <c:v>49.696560279324999</c:v>
                </c:pt>
                <c:pt idx="8114">
                  <c:v>50.221741824924997</c:v>
                </c:pt>
                <c:pt idx="8115">
                  <c:v>54.840580425474997</c:v>
                </c:pt>
                <c:pt idx="8116">
                  <c:v>56.569703210599997</c:v>
                </c:pt>
                <c:pt idx="8117">
                  <c:v>82.652588582124991</c:v>
                </c:pt>
                <c:pt idx="8118">
                  <c:v>108.438889454475</c:v>
                </c:pt>
                <c:pt idx="8119">
                  <c:v>122.07988422727499</c:v>
                </c:pt>
                <c:pt idx="8120">
                  <c:v>129.20748875647502</c:v>
                </c:pt>
                <c:pt idx="8121">
                  <c:v>127.901810187525</c:v>
                </c:pt>
                <c:pt idx="8122">
                  <c:v>93.87302673184999</c:v>
                </c:pt>
                <c:pt idx="8123">
                  <c:v>97.885858593750001</c:v>
                </c:pt>
                <c:pt idx="8124">
                  <c:v>90.45643844304999</c:v>
                </c:pt>
                <c:pt idx="8125">
                  <c:v>86.223280235824987</c:v>
                </c:pt>
                <c:pt idx="8126">
                  <c:v>98.716219991874993</c:v>
                </c:pt>
                <c:pt idx="8127">
                  <c:v>93.535747557799994</c:v>
                </c:pt>
                <c:pt idx="8128">
                  <c:v>110.814580678925</c:v>
                </c:pt>
                <c:pt idx="8129">
                  <c:v>64.626450474950005</c:v>
                </c:pt>
                <c:pt idx="8130">
                  <c:v>64.114062157099994</c:v>
                </c:pt>
                <c:pt idx="8131">
                  <c:v>54.755725103774992</c:v>
                </c:pt>
                <c:pt idx="8132">
                  <c:v>54.500311867449994</c:v>
                </c:pt>
                <c:pt idx="8133">
                  <c:v>72.359202949499988</c:v>
                </c:pt>
                <c:pt idx="8134">
                  <c:v>68.785303732524994</c:v>
                </c:pt>
                <c:pt idx="8135">
                  <c:v>57.768489001999995</c:v>
                </c:pt>
                <c:pt idx="8136">
                  <c:v>81.578275432699996</c:v>
                </c:pt>
                <c:pt idx="8137">
                  <c:v>72.089242155199997</c:v>
                </c:pt>
                <c:pt idx="8138">
                  <c:v>66.926612234424994</c:v>
                </c:pt>
                <c:pt idx="8139">
                  <c:v>69.207149942424991</c:v>
                </c:pt>
                <c:pt idx="8140">
                  <c:v>61.930534031924999</c:v>
                </c:pt>
                <c:pt idx="8141">
                  <c:v>68.480492027725006</c:v>
                </c:pt>
                <c:pt idx="8142">
                  <c:v>76.377607131350004</c:v>
                </c:pt>
                <c:pt idx="8143">
                  <c:v>124.24667370454999</c:v>
                </c:pt>
                <c:pt idx="8144">
                  <c:v>155.30517996413337</c:v>
                </c:pt>
                <c:pt idx="8145">
                  <c:v>167.49606114350001</c:v>
                </c:pt>
                <c:pt idx="8146">
                  <c:v>105.24897638442501</c:v>
                </c:pt>
                <c:pt idx="8147">
                  <c:v>95.260669307474998</c:v>
                </c:pt>
                <c:pt idx="8148">
                  <c:v>75.862260997050001</c:v>
                </c:pt>
                <c:pt idx="8149">
                  <c:v>75.249649755350006</c:v>
                </c:pt>
                <c:pt idx="8150">
                  <c:v>67.297118971774992</c:v>
                </c:pt>
                <c:pt idx="8151">
                  <c:v>108.90599575972499</c:v>
                </c:pt>
                <c:pt idx="8152">
                  <c:v>124.194261256075</c:v>
                </c:pt>
                <c:pt idx="8153">
                  <c:v>86.228455094325</c:v>
                </c:pt>
                <c:pt idx="8154">
                  <c:v>63.931506281425001</c:v>
                </c:pt>
                <c:pt idx="8155">
                  <c:v>50.579333438324994</c:v>
                </c:pt>
                <c:pt idx="8156">
                  <c:v>42.454609570024999</c:v>
                </c:pt>
                <c:pt idx="8157">
                  <c:v>39.050640694199998</c:v>
                </c:pt>
                <c:pt idx="8158">
                  <c:v>26.092562324449997</c:v>
                </c:pt>
                <c:pt idx="8159">
                  <c:v>25.320693826374999</c:v>
                </c:pt>
                <c:pt idx="8160">
                  <c:v>23.375567670549998</c:v>
                </c:pt>
                <c:pt idx="8161">
                  <c:v>21.027391937614997</c:v>
                </c:pt>
                <c:pt idx="8162">
                  <c:v>19.039223242757501</c:v>
                </c:pt>
                <c:pt idx="8163">
                  <c:v>12.1292785365325</c:v>
                </c:pt>
                <c:pt idx="8164">
                  <c:v>10.505266201952498</c:v>
                </c:pt>
                <c:pt idx="8165">
                  <c:v>9.3103697631299998</c:v>
                </c:pt>
                <c:pt idx="8166">
                  <c:v>11.697185703314998</c:v>
                </c:pt>
                <c:pt idx="8167">
                  <c:v>14.172470208655</c:v>
                </c:pt>
                <c:pt idx="8168">
                  <c:v>14.171979691049998</c:v>
                </c:pt>
                <c:pt idx="8169">
                  <c:v>30.463322451574999</c:v>
                </c:pt>
                <c:pt idx="8170">
                  <c:v>48.314718063324996</c:v>
                </c:pt>
                <c:pt idx="8171">
                  <c:v>39.223708501624998</c:v>
                </c:pt>
                <c:pt idx="8172">
                  <c:v>40.909743596749998</c:v>
                </c:pt>
                <c:pt idx="8173">
                  <c:v>40.838332884424993</c:v>
                </c:pt>
                <c:pt idx="8174">
                  <c:v>35.456679047324997</c:v>
                </c:pt>
                <c:pt idx="8175">
                  <c:v>38.181495829275001</c:v>
                </c:pt>
                <c:pt idx="8176">
                  <c:v>36.972722767249998</c:v>
                </c:pt>
                <c:pt idx="8177">
                  <c:v>36.224233017749995</c:v>
                </c:pt>
                <c:pt idx="8178">
                  <c:v>36.895690237324999</c:v>
                </c:pt>
                <c:pt idx="8179">
                  <c:v>33.759643794249996</c:v>
                </c:pt>
                <c:pt idx="8180">
                  <c:v>36.588938769949998</c:v>
                </c:pt>
                <c:pt idx="8181">
                  <c:v>55.581486639349997</c:v>
                </c:pt>
                <c:pt idx="8182">
                  <c:v>53.318615103899994</c:v>
                </c:pt>
                <c:pt idx="8183">
                  <c:v>51.002082199625001</c:v>
                </c:pt>
                <c:pt idx="8184">
                  <c:v>31.265776529324995</c:v>
                </c:pt>
                <c:pt idx="8185">
                  <c:v>19.7432904051675</c:v>
                </c:pt>
                <c:pt idx="8186">
                  <c:v>9.9811033338424995</c:v>
                </c:pt>
                <c:pt idx="8187">
                  <c:v>13.828242473227499</c:v>
                </c:pt>
                <c:pt idx="8188">
                  <c:v>9.263021906945001</c:v>
                </c:pt>
                <c:pt idx="8189">
                  <c:v>32.154141671725</c:v>
                </c:pt>
                <c:pt idx="8190">
                  <c:v>37.382039439224997</c:v>
                </c:pt>
                <c:pt idx="8191">
                  <c:v>70.49951326152501</c:v>
                </c:pt>
                <c:pt idx="8192">
                  <c:v>88.706849606824989</c:v>
                </c:pt>
                <c:pt idx="8193">
                  <c:v>66.625593226174999</c:v>
                </c:pt>
                <c:pt idx="8194">
                  <c:v>56.775968837850002</c:v>
                </c:pt>
                <c:pt idx="8195">
                  <c:v>47.708142880025001</c:v>
                </c:pt>
                <c:pt idx="8196">
                  <c:v>42.702033839799995</c:v>
                </c:pt>
                <c:pt idx="8197">
                  <c:v>45.451344261199999</c:v>
                </c:pt>
                <c:pt idx="8198">
                  <c:v>42.809919941499999</c:v>
                </c:pt>
                <c:pt idx="8199">
                  <c:v>59.547800661349996</c:v>
                </c:pt>
                <c:pt idx="8200">
                  <c:v>68.132118833549995</c:v>
                </c:pt>
                <c:pt idx="8201">
                  <c:v>71.706547469100002</c:v>
                </c:pt>
                <c:pt idx="8202">
                  <c:v>85.138421747199999</c:v>
                </c:pt>
                <c:pt idx="8203">
                  <c:v>89.413107642374996</c:v>
                </c:pt>
                <c:pt idx="8204">
                  <c:v>66.143772963749996</c:v>
                </c:pt>
                <c:pt idx="8205">
                  <c:v>52.322519906799997</c:v>
                </c:pt>
                <c:pt idx="8206">
                  <c:v>58.006936415025002</c:v>
                </c:pt>
                <c:pt idx="8207">
                  <c:v>35.613506244124999</c:v>
                </c:pt>
                <c:pt idx="8208">
                  <c:v>27.798052130449999</c:v>
                </c:pt>
                <c:pt idx="8209">
                  <c:v>42.115890876724997</c:v>
                </c:pt>
                <c:pt idx="8210">
                  <c:v>47.210339307849999</c:v>
                </c:pt>
                <c:pt idx="8211">
                  <c:v>59.652827750900002</c:v>
                </c:pt>
                <c:pt idx="8212">
                  <c:v>66.12754493525</c:v>
                </c:pt>
                <c:pt idx="8213">
                  <c:v>57.652828646399996</c:v>
                </c:pt>
                <c:pt idx="8214">
                  <c:v>73.144065822199991</c:v>
                </c:pt>
                <c:pt idx="8215">
                  <c:v>128.69032690455001</c:v>
                </c:pt>
                <c:pt idx="8216">
                  <c:v>160.222952962325</c:v>
                </c:pt>
                <c:pt idx="8217">
                  <c:v>88.57845454587499</c:v>
                </c:pt>
                <c:pt idx="8218">
                  <c:v>68.619848812649991</c:v>
                </c:pt>
                <c:pt idx="8219">
                  <c:v>89.559016042449997</c:v>
                </c:pt>
                <c:pt idx="8220">
                  <c:v>67.704527257699993</c:v>
                </c:pt>
                <c:pt idx="8221">
                  <c:v>51.812121689574994</c:v>
                </c:pt>
                <c:pt idx="8222">
                  <c:v>51.764743795774997</c:v>
                </c:pt>
                <c:pt idx="8223">
                  <c:v>42.463189820049998</c:v>
                </c:pt>
                <c:pt idx="8224">
                  <c:v>39.578565596674999</c:v>
                </c:pt>
                <c:pt idx="8225">
                  <c:v>38.248126040799995</c:v>
                </c:pt>
                <c:pt idx="8226">
                  <c:v>33.203421501649999</c:v>
                </c:pt>
                <c:pt idx="8227">
                  <c:v>26.715413391299997</c:v>
                </c:pt>
                <c:pt idx="8228">
                  <c:v>20.194240103502498</c:v>
                </c:pt>
                <c:pt idx="8229">
                  <c:v>15.724911820660001</c:v>
                </c:pt>
                <c:pt idx="8230">
                  <c:v>15.387276272602499</c:v>
                </c:pt>
                <c:pt idx="8231">
                  <c:v>14.219407005622498</c:v>
                </c:pt>
                <c:pt idx="8232">
                  <c:v>15.6926681427675</c:v>
                </c:pt>
                <c:pt idx="8233">
                  <c:v>16.320845905477498</c:v>
                </c:pt>
                <c:pt idx="8234">
                  <c:v>6.4579158650524997</c:v>
                </c:pt>
                <c:pt idx="8235">
                  <c:v>11.0045334586975</c:v>
                </c:pt>
                <c:pt idx="8236">
                  <c:v>15.473937254345</c:v>
                </c:pt>
                <c:pt idx="8237">
                  <c:v>18.644667502497498</c:v>
                </c:pt>
                <c:pt idx="8238">
                  <c:v>27.867262350875002</c:v>
                </c:pt>
                <c:pt idx="8239">
                  <c:v>33.065566573599995</c:v>
                </c:pt>
                <c:pt idx="8240">
                  <c:v>52.455971449224997</c:v>
                </c:pt>
                <c:pt idx="8241">
                  <c:v>58.486485816374994</c:v>
                </c:pt>
                <c:pt idx="8242">
                  <c:v>41.758711603675003</c:v>
                </c:pt>
                <c:pt idx="8243">
                  <c:v>46.6284568433</c:v>
                </c:pt>
                <c:pt idx="8244">
                  <c:v>31.578039564325003</c:v>
                </c:pt>
                <c:pt idx="8245">
                  <c:v>36.203682091025001</c:v>
                </c:pt>
                <c:pt idx="8246">
                  <c:v>29.838231355824998</c:v>
                </c:pt>
                <c:pt idx="8247">
                  <c:v>42.598312898974996</c:v>
                </c:pt>
                <c:pt idx="8248">
                  <c:v>39.929554722074997</c:v>
                </c:pt>
                <c:pt idx="8249">
                  <c:v>37.712528926175004</c:v>
                </c:pt>
                <c:pt idx="8250">
                  <c:v>36.247896461374999</c:v>
                </c:pt>
                <c:pt idx="8251">
                  <c:v>32.226047164775004</c:v>
                </c:pt>
                <c:pt idx="8252">
                  <c:v>26.894830267924998</c:v>
                </c:pt>
                <c:pt idx="8253">
                  <c:v>21.077584201612499</c:v>
                </c:pt>
                <c:pt idx="8254">
                  <c:v>16.5815825935275</c:v>
                </c:pt>
                <c:pt idx="8255">
                  <c:v>18.782279378750001</c:v>
                </c:pt>
                <c:pt idx="8256">
                  <c:v>9.518464062102499</c:v>
                </c:pt>
                <c:pt idx="8257">
                  <c:v>8.684844596005</c:v>
                </c:pt>
                <c:pt idx="8258">
                  <c:v>7.8537498013324996</c:v>
                </c:pt>
                <c:pt idx="8259">
                  <c:v>9.4901282852750004</c:v>
                </c:pt>
                <c:pt idx="8260">
                  <c:v>7.5006881463924993</c:v>
                </c:pt>
                <c:pt idx="8261">
                  <c:v>16.045396771062499</c:v>
                </c:pt>
                <c:pt idx="8262">
                  <c:v>23.778880754124998</c:v>
                </c:pt>
                <c:pt idx="8263">
                  <c:v>44.399011979100003</c:v>
                </c:pt>
                <c:pt idx="8264">
                  <c:v>59.668828298399994</c:v>
                </c:pt>
                <c:pt idx="8265">
                  <c:v>50.016147987649994</c:v>
                </c:pt>
                <c:pt idx="8266">
                  <c:v>52.048166017</c:v>
                </c:pt>
                <c:pt idx="8267">
                  <c:v>40.254612761124996</c:v>
                </c:pt>
                <c:pt idx="8268">
                  <c:v>38.616931822874996</c:v>
                </c:pt>
                <c:pt idx="8269">
                  <c:v>38.909414554074999</c:v>
                </c:pt>
                <c:pt idx="8270">
                  <c:v>38.110887990225002</c:v>
                </c:pt>
                <c:pt idx="8271">
                  <c:v>46.475415338124996</c:v>
                </c:pt>
                <c:pt idx="8272">
                  <c:v>48.051999139075001</c:v>
                </c:pt>
                <c:pt idx="8273">
                  <c:v>44.162827242799999</c:v>
                </c:pt>
                <c:pt idx="8274">
                  <c:v>59.968704047499998</c:v>
                </c:pt>
                <c:pt idx="8275">
                  <c:v>32.802925243099999</c:v>
                </c:pt>
                <c:pt idx="8276">
                  <c:v>36.073800099849997</c:v>
                </c:pt>
                <c:pt idx="8277">
                  <c:v>29.641405784199996</c:v>
                </c:pt>
                <c:pt idx="8278">
                  <c:v>24.798593803149998</c:v>
                </c:pt>
                <c:pt idx="8279">
                  <c:v>15.935035521849999</c:v>
                </c:pt>
                <c:pt idx="8280">
                  <c:v>14.0058976269725</c:v>
                </c:pt>
                <c:pt idx="8281">
                  <c:v>15.1720866354375</c:v>
                </c:pt>
                <c:pt idx="8282">
                  <c:v>10.489543408085</c:v>
                </c:pt>
                <c:pt idx="8283">
                  <c:v>16.553734328919997</c:v>
                </c:pt>
                <c:pt idx="8284">
                  <c:v>7.4750322155974995</c:v>
                </c:pt>
                <c:pt idx="8285">
                  <c:v>36.299926523075001</c:v>
                </c:pt>
                <c:pt idx="8286">
                  <c:v>28.041800151599997</c:v>
                </c:pt>
                <c:pt idx="8287">
                  <c:v>41.074652476274998</c:v>
                </c:pt>
                <c:pt idx="8288">
                  <c:v>47.346820941124996</c:v>
                </c:pt>
                <c:pt idx="8289">
                  <c:v>71.352629478075002</c:v>
                </c:pt>
                <c:pt idx="8290">
                  <c:v>85.469778316849997</c:v>
                </c:pt>
                <c:pt idx="8291">
                  <c:v>77.857713499349998</c:v>
                </c:pt>
                <c:pt idx="8292">
                  <c:v>60.979484604299998</c:v>
                </c:pt>
                <c:pt idx="8293">
                  <c:v>56.592388762874997</c:v>
                </c:pt>
                <c:pt idx="8294">
                  <c:v>63.828087578999998</c:v>
                </c:pt>
                <c:pt idx="8295">
                  <c:v>73.150145137324998</c:v>
                </c:pt>
                <c:pt idx="8296">
                  <c:v>79.906123463849994</c:v>
                </c:pt>
                <c:pt idx="8297">
                  <c:v>86.400680777974998</c:v>
                </c:pt>
                <c:pt idx="8298">
                  <c:v>92.493101105350007</c:v>
                </c:pt>
                <c:pt idx="8299">
                  <c:v>61.993511110599997</c:v>
                </c:pt>
                <c:pt idx="8300">
                  <c:v>47.885122749449998</c:v>
                </c:pt>
                <c:pt idx="8301">
                  <c:v>62.504852309150003</c:v>
                </c:pt>
                <c:pt idx="8302">
                  <c:v>35.624235993824996</c:v>
                </c:pt>
                <c:pt idx="8303">
                  <c:v>35.012936033975002</c:v>
                </c:pt>
                <c:pt idx="8304">
                  <c:v>73.505938146700004</c:v>
                </c:pt>
                <c:pt idx="8305">
                  <c:v>79.020176577225001</c:v>
                </c:pt>
                <c:pt idx="8306">
                  <c:v>79.163330976950007</c:v>
                </c:pt>
                <c:pt idx="8307">
                  <c:v>63.004207789750005</c:v>
                </c:pt>
                <c:pt idx="8308">
                  <c:v>66.853421946449998</c:v>
                </c:pt>
                <c:pt idx="8309">
                  <c:v>70.953094188274989</c:v>
                </c:pt>
                <c:pt idx="8310">
                  <c:v>93.516017797375</c:v>
                </c:pt>
                <c:pt idx="8311">
                  <c:v>98.123181647075</c:v>
                </c:pt>
                <c:pt idx="8312">
                  <c:v>111.42152190895</c:v>
                </c:pt>
                <c:pt idx="8313">
                  <c:v>110.271293097325</c:v>
                </c:pt>
                <c:pt idx="8314">
                  <c:v>85.290410732550001</c:v>
                </c:pt>
                <c:pt idx="8315">
                  <c:v>100.08881330505</c:v>
                </c:pt>
                <c:pt idx="8316">
                  <c:v>63.292822780500003</c:v>
                </c:pt>
                <c:pt idx="8317">
                  <c:v>63.145372623649997</c:v>
                </c:pt>
                <c:pt idx="8318">
                  <c:v>61.730044922724993</c:v>
                </c:pt>
                <c:pt idx="8319">
                  <c:v>82.666461475574991</c:v>
                </c:pt>
                <c:pt idx="8320">
                  <c:v>135.32605297284999</c:v>
                </c:pt>
                <c:pt idx="8321">
                  <c:v>136.84743205334999</c:v>
                </c:pt>
                <c:pt idx="8322">
                  <c:v>93.820500900999988</c:v>
                </c:pt>
                <c:pt idx="8323">
                  <c:v>79.690219518199996</c:v>
                </c:pt>
                <c:pt idx="8324">
                  <c:v>59.576606278600003</c:v>
                </c:pt>
                <c:pt idx="8325">
                  <c:v>48.975499342675</c:v>
                </c:pt>
                <c:pt idx="8326">
                  <c:v>45.565385232849998</c:v>
                </c:pt>
                <c:pt idx="8327">
                  <c:v>33.076155140874995</c:v>
                </c:pt>
                <c:pt idx="8328">
                  <c:v>40.665283876175003</c:v>
                </c:pt>
                <c:pt idx="8329">
                  <c:v>24.529928296359998</c:v>
                </c:pt>
                <c:pt idx="8330">
                  <c:v>19.833185489634996</c:v>
                </c:pt>
                <c:pt idx="8331">
                  <c:v>15.5337362100075</c:v>
                </c:pt>
                <c:pt idx="8332">
                  <c:v>11.607070387729999</c:v>
                </c:pt>
                <c:pt idx="8333">
                  <c:v>15.26402120549</c:v>
                </c:pt>
                <c:pt idx="8334">
                  <c:v>12.934392612549999</c:v>
                </c:pt>
                <c:pt idx="8335">
                  <c:v>18.273472811797497</c:v>
                </c:pt>
                <c:pt idx="8336">
                  <c:v>18.777303101517496</c:v>
                </c:pt>
                <c:pt idx="8337">
                  <c:v>21.564252140492499</c:v>
                </c:pt>
                <c:pt idx="8338">
                  <c:v>39.800069977474998</c:v>
                </c:pt>
                <c:pt idx="8339">
                  <c:v>30.156458967474997</c:v>
                </c:pt>
                <c:pt idx="8340">
                  <c:v>25.983566866099999</c:v>
                </c:pt>
                <c:pt idx="8341">
                  <c:v>23.849975523800001</c:v>
                </c:pt>
                <c:pt idx="8342">
                  <c:v>25.501321776699999</c:v>
                </c:pt>
                <c:pt idx="8343">
                  <c:v>20.300425729815</c:v>
                </c:pt>
                <c:pt idx="8344">
                  <c:v>31.481121527799999</c:v>
                </c:pt>
                <c:pt idx="8345">
                  <c:v>24.388687456875001</c:v>
                </c:pt>
                <c:pt idx="8346">
                  <c:v>23.364614961774997</c:v>
                </c:pt>
                <c:pt idx="8347">
                  <c:v>21.761895365449998</c:v>
                </c:pt>
                <c:pt idx="8348">
                  <c:v>19.347064554222502</c:v>
                </c:pt>
                <c:pt idx="8349">
                  <c:v>20.404923216474998</c:v>
                </c:pt>
                <c:pt idx="8350">
                  <c:v>20.543184338017497</c:v>
                </c:pt>
                <c:pt idx="8351">
                  <c:v>19.927392679872501</c:v>
                </c:pt>
                <c:pt idx="8352">
                  <c:v>16.138308908719999</c:v>
                </c:pt>
                <c:pt idx="8353">
                  <c:v>10.095163585032498</c:v>
                </c:pt>
                <c:pt idx="8354">
                  <c:v>7.2489760316674996</c:v>
                </c:pt>
                <c:pt idx="8355">
                  <c:v>7.1115495567274998</c:v>
                </c:pt>
                <c:pt idx="8356">
                  <c:v>4.2246065097900001</c:v>
                </c:pt>
                <c:pt idx="8357">
                  <c:v>14.063150380257499</c:v>
                </c:pt>
                <c:pt idx="8358">
                  <c:v>29.453393188459998</c:v>
                </c:pt>
                <c:pt idx="8359">
                  <c:v>48.846941559274995</c:v>
                </c:pt>
                <c:pt idx="8360">
                  <c:v>75.313262147774992</c:v>
                </c:pt>
                <c:pt idx="8361">
                  <c:v>78.134717256299993</c:v>
                </c:pt>
                <c:pt idx="8362">
                  <c:v>64.474767662600001</c:v>
                </c:pt>
                <c:pt idx="8363">
                  <c:v>62.731180237374993</c:v>
                </c:pt>
                <c:pt idx="8364">
                  <c:v>54.739083698750001</c:v>
                </c:pt>
                <c:pt idx="8365">
                  <c:v>53.944036281075</c:v>
                </c:pt>
                <c:pt idx="8366">
                  <c:v>56.960739702325</c:v>
                </c:pt>
                <c:pt idx="8367">
                  <c:v>71.396704867275005</c:v>
                </c:pt>
                <c:pt idx="8368">
                  <c:v>85.789234569425005</c:v>
                </c:pt>
                <c:pt idx="8369">
                  <c:v>110.980214102625</c:v>
                </c:pt>
                <c:pt idx="8370">
                  <c:v>140.86005879557501</c:v>
                </c:pt>
                <c:pt idx="8371">
                  <c:v>130.03296836172501</c:v>
                </c:pt>
                <c:pt idx="8372">
                  <c:v>99.358877266899995</c:v>
                </c:pt>
                <c:pt idx="8373">
                  <c:v>105.80095094684999</c:v>
                </c:pt>
                <c:pt idx="8374">
                  <c:v>84.725900037924987</c:v>
                </c:pt>
                <c:pt idx="8375">
                  <c:v>69.751454957150003</c:v>
                </c:pt>
                <c:pt idx="8376">
                  <c:v>63.731315070149996</c:v>
                </c:pt>
                <c:pt idx="8377">
                  <c:v>52.75207144825</c:v>
                </c:pt>
                <c:pt idx="8378">
                  <c:v>34.101484926899992</c:v>
                </c:pt>
                <c:pt idx="8379">
                  <c:v>50.866621876775</c:v>
                </c:pt>
                <c:pt idx="8380">
                  <c:v>26.077510455804997</c:v>
                </c:pt>
                <c:pt idx="8381">
                  <c:v>24.430283471254999</c:v>
                </c:pt>
                <c:pt idx="8382">
                  <c:v>33.036617706349993</c:v>
                </c:pt>
                <c:pt idx="8383">
                  <c:v>59.387532212775</c:v>
                </c:pt>
                <c:pt idx="8384">
                  <c:v>92.118833749899991</c:v>
                </c:pt>
                <c:pt idx="8385">
                  <c:v>90.708477898349997</c:v>
                </c:pt>
                <c:pt idx="8386">
                  <c:v>75.390634414174997</c:v>
                </c:pt>
                <c:pt idx="8387">
                  <c:v>61.393661156674995</c:v>
                </c:pt>
                <c:pt idx="8388">
                  <c:v>68.645809556525009</c:v>
                </c:pt>
                <c:pt idx="8389">
                  <c:v>54.808914778999998</c:v>
                </c:pt>
                <c:pt idx="8390">
                  <c:v>56.407696595174997</c:v>
                </c:pt>
                <c:pt idx="8391">
                  <c:v>83.0914992716</c:v>
                </c:pt>
                <c:pt idx="8392">
                  <c:v>99.261335467349994</c:v>
                </c:pt>
                <c:pt idx="8393">
                  <c:v>116.662672130275</c:v>
                </c:pt>
                <c:pt idx="8394">
                  <c:v>83.828584349024993</c:v>
                </c:pt>
                <c:pt idx="8395">
                  <c:v>60.091340071674999</c:v>
                </c:pt>
                <c:pt idx="8396">
                  <c:v>36.541969964724998</c:v>
                </c:pt>
                <c:pt idx="8397">
                  <c:v>38.716713508075003</c:v>
                </c:pt>
                <c:pt idx="8398">
                  <c:v>42.013047566574997</c:v>
                </c:pt>
                <c:pt idx="8399">
                  <c:v>26.099251889349997</c:v>
                </c:pt>
                <c:pt idx="8400">
                  <c:v>21.662910738052499</c:v>
                </c:pt>
                <c:pt idx="8401">
                  <c:v>16.269071145360002</c:v>
                </c:pt>
                <c:pt idx="8402">
                  <c:v>12.917051511017499</c:v>
                </c:pt>
                <c:pt idx="8403">
                  <c:v>11.415280826199998</c:v>
                </c:pt>
                <c:pt idx="8404">
                  <c:v>16.533530660249998</c:v>
                </c:pt>
                <c:pt idx="8405">
                  <c:v>20.220172092327498</c:v>
                </c:pt>
                <c:pt idx="8406">
                  <c:v>31.677622709800001</c:v>
                </c:pt>
                <c:pt idx="8407">
                  <c:v>44.319681843325</c:v>
                </c:pt>
                <c:pt idx="8408">
                  <c:v>55.367316653774999</c:v>
                </c:pt>
                <c:pt idx="8409">
                  <c:v>64.439358654874994</c:v>
                </c:pt>
                <c:pt idx="8410">
                  <c:v>51.842847897774995</c:v>
                </c:pt>
                <c:pt idx="8411">
                  <c:v>55.134969522900001</c:v>
                </c:pt>
                <c:pt idx="8412">
                  <c:v>41.761149680474993</c:v>
                </c:pt>
                <c:pt idx="8413">
                  <c:v>40.2511792544</c:v>
                </c:pt>
                <c:pt idx="8414">
                  <c:v>39.611975154325002</c:v>
                </c:pt>
                <c:pt idx="8415">
                  <c:v>48.835183871449992</c:v>
                </c:pt>
                <c:pt idx="8416">
                  <c:v>42.395876372874994</c:v>
                </c:pt>
                <c:pt idx="8417">
                  <c:v>62.567273983700005</c:v>
                </c:pt>
                <c:pt idx="8418">
                  <c:v>64.258982705175001</c:v>
                </c:pt>
                <c:pt idx="8419">
                  <c:v>43.043529400924996</c:v>
                </c:pt>
                <c:pt idx="8420">
                  <c:v>32.32102245435</c:v>
                </c:pt>
                <c:pt idx="8421">
                  <c:v>29.124416925749998</c:v>
                </c:pt>
                <c:pt idx="8422">
                  <c:v>24.618184461875</c:v>
                </c:pt>
                <c:pt idx="8423">
                  <c:v>15.393121757887501</c:v>
                </c:pt>
                <c:pt idx="8424">
                  <c:v>16.841090170792498</c:v>
                </c:pt>
                <c:pt idx="8425">
                  <c:v>20.632364714809999</c:v>
                </c:pt>
                <c:pt idx="8426">
                  <c:v>15.637994031777499</c:v>
                </c:pt>
                <c:pt idx="8427">
                  <c:v>17.970952706852501</c:v>
                </c:pt>
                <c:pt idx="8428">
                  <c:v>8.9757070192924999</c:v>
                </c:pt>
                <c:pt idx="8429">
                  <c:v>14.8858380563775</c:v>
                </c:pt>
                <c:pt idx="8430">
                  <c:v>17.3072113009075</c:v>
                </c:pt>
                <c:pt idx="8431">
                  <c:v>23.784988451849998</c:v>
                </c:pt>
                <c:pt idx="8432">
                  <c:v>35.190280851874995</c:v>
                </c:pt>
                <c:pt idx="8433">
                  <c:v>29.139564661114999</c:v>
                </c:pt>
                <c:pt idx="8434">
                  <c:v>23.684967414999999</c:v>
                </c:pt>
                <c:pt idx="8435">
                  <c:v>23.987691456375</c:v>
                </c:pt>
                <c:pt idx="8436">
                  <c:v>25.699620230499999</c:v>
                </c:pt>
                <c:pt idx="8437">
                  <c:v>30.84202304595</c:v>
                </c:pt>
                <c:pt idx="8438">
                  <c:v>26.135472752124997</c:v>
                </c:pt>
                <c:pt idx="8439">
                  <c:v>31.495871689024998</c:v>
                </c:pt>
                <c:pt idx="8440">
                  <c:v>24.090390341874997</c:v>
                </c:pt>
                <c:pt idx="8441">
                  <c:v>31.76753390655</c:v>
                </c:pt>
                <c:pt idx="8442">
                  <c:v>26.724508854275001</c:v>
                </c:pt>
                <c:pt idx="8443">
                  <c:v>23.932026083557499</c:v>
                </c:pt>
                <c:pt idx="8444">
                  <c:v>17.940239810874999</c:v>
                </c:pt>
                <c:pt idx="8445">
                  <c:v>13.719057147985</c:v>
                </c:pt>
                <c:pt idx="8446">
                  <c:v>13.688742138909999</c:v>
                </c:pt>
                <c:pt idx="8447">
                  <c:v>11.602720522215</c:v>
                </c:pt>
                <c:pt idx="8448">
                  <c:v>9.4616077570124997</c:v>
                </c:pt>
                <c:pt idx="8449">
                  <c:v>9.6484994176824994</c:v>
                </c:pt>
                <c:pt idx="8450">
                  <c:v>30.101609134574996</c:v>
                </c:pt>
                <c:pt idx="8451">
                  <c:v>29.594803794474998</c:v>
                </c:pt>
                <c:pt idx="8452">
                  <c:v>22.337047515249999</c:v>
                </c:pt>
                <c:pt idx="8453">
                  <c:v>31.818601925125002</c:v>
                </c:pt>
                <c:pt idx="8454">
                  <c:v>40.377511161999998</c:v>
                </c:pt>
                <c:pt idx="8455">
                  <c:v>38.69920014985</c:v>
                </c:pt>
                <c:pt idx="8456">
                  <c:v>50.228703192375001</c:v>
                </c:pt>
                <c:pt idx="8457">
                  <c:v>55.318080072124999</c:v>
                </c:pt>
                <c:pt idx="8458">
                  <c:v>44.138393882949998</c:v>
                </c:pt>
                <c:pt idx="8459">
                  <c:v>43.675952661975003</c:v>
                </c:pt>
                <c:pt idx="8460">
                  <c:v>32.684970156200002</c:v>
                </c:pt>
                <c:pt idx="8461">
                  <c:v>39.477941348399995</c:v>
                </c:pt>
                <c:pt idx="8462">
                  <c:v>39.5525870707</c:v>
                </c:pt>
                <c:pt idx="8463">
                  <c:v>46.44343725385</c:v>
                </c:pt>
                <c:pt idx="8464">
                  <c:v>39.470282931225</c:v>
                </c:pt>
                <c:pt idx="8465">
                  <c:v>44.325890665999999</c:v>
                </c:pt>
                <c:pt idx="8466">
                  <c:v>36.905833249349996</c:v>
                </c:pt>
                <c:pt idx="8467">
                  <c:v>31.927423654649996</c:v>
                </c:pt>
                <c:pt idx="8468">
                  <c:v>26.437328598224997</c:v>
                </c:pt>
                <c:pt idx="8469">
                  <c:v>27.408242111799996</c:v>
                </c:pt>
                <c:pt idx="8470">
                  <c:v>26.874342017849997</c:v>
                </c:pt>
                <c:pt idx="8471">
                  <c:v>19.528933319812499</c:v>
                </c:pt>
                <c:pt idx="8472">
                  <c:v>22.427512355582497</c:v>
                </c:pt>
                <c:pt idx="8473">
                  <c:v>12.968995618897498</c:v>
                </c:pt>
                <c:pt idx="8474">
                  <c:v>21.488149139284999</c:v>
                </c:pt>
                <c:pt idx="8475">
                  <c:v>13.610197123915</c:v>
                </c:pt>
                <c:pt idx="8476">
                  <c:v>11.5484905707425</c:v>
                </c:pt>
                <c:pt idx="8477">
                  <c:v>14.548936538987499</c:v>
                </c:pt>
                <c:pt idx="8478">
                  <c:v>14.534432329894999</c:v>
                </c:pt>
                <c:pt idx="8479">
                  <c:v>18.812896738915001</c:v>
                </c:pt>
                <c:pt idx="8480">
                  <c:v>27.54199657545</c:v>
                </c:pt>
                <c:pt idx="8481">
                  <c:v>37.376666752475003</c:v>
                </c:pt>
                <c:pt idx="8482">
                  <c:v>36.871694157649998</c:v>
                </c:pt>
                <c:pt idx="8483">
                  <c:v>46.169002728624996</c:v>
                </c:pt>
                <c:pt idx="8484">
                  <c:v>39.307997818699995</c:v>
                </c:pt>
                <c:pt idx="8485">
                  <c:v>41.011246554849997</c:v>
                </c:pt>
                <c:pt idx="8486">
                  <c:v>35.113330767100003</c:v>
                </c:pt>
                <c:pt idx="8487">
                  <c:v>45.110635276274998</c:v>
                </c:pt>
                <c:pt idx="8488">
                  <c:v>59.148437677425001</c:v>
                </c:pt>
                <c:pt idx="8489">
                  <c:v>54.592003188974999</c:v>
                </c:pt>
                <c:pt idx="8490">
                  <c:v>51.628205378200001</c:v>
                </c:pt>
                <c:pt idx="8491">
                  <c:v>37.427335098774996</c:v>
                </c:pt>
                <c:pt idx="8492">
                  <c:v>35.732288494724997</c:v>
                </c:pt>
                <c:pt idx="8493">
                  <c:v>33.478740576524999</c:v>
                </c:pt>
                <c:pt idx="8494">
                  <c:v>30.318709451699998</c:v>
                </c:pt>
                <c:pt idx="8495">
                  <c:v>31.6626996506</c:v>
                </c:pt>
                <c:pt idx="8496">
                  <c:v>19.377223425095</c:v>
                </c:pt>
                <c:pt idx="8497">
                  <c:v>10.5530246279175</c:v>
                </c:pt>
                <c:pt idx="8498">
                  <c:v>8.6839314035174997</c:v>
                </c:pt>
                <c:pt idx="8499">
                  <c:v>11.303331415807499</c:v>
                </c:pt>
                <c:pt idx="8500">
                  <c:v>10.3471022715975</c:v>
                </c:pt>
                <c:pt idx="8501">
                  <c:v>7.6352538309725002</c:v>
                </c:pt>
                <c:pt idx="8502">
                  <c:v>13.430930673159999</c:v>
                </c:pt>
                <c:pt idx="8503">
                  <c:v>7.3442117191824998</c:v>
                </c:pt>
                <c:pt idx="8504">
                  <c:v>11.3866035814825</c:v>
                </c:pt>
                <c:pt idx="8505">
                  <c:v>14.7268332809925</c:v>
                </c:pt>
                <c:pt idx="8506">
                  <c:v>18.502877167472498</c:v>
                </c:pt>
                <c:pt idx="8507">
                  <c:v>19.980538026862501</c:v>
                </c:pt>
                <c:pt idx="8508">
                  <c:v>23.425327573099999</c:v>
                </c:pt>
                <c:pt idx="8509">
                  <c:v>25.806528383549999</c:v>
                </c:pt>
                <c:pt idx="8510">
                  <c:v>22.474855524627497</c:v>
                </c:pt>
                <c:pt idx="8511">
                  <c:v>22.579822486899999</c:v>
                </c:pt>
                <c:pt idx="8512">
                  <c:v>27.275856826875</c:v>
                </c:pt>
                <c:pt idx="8513">
                  <c:v>26.828636925925</c:v>
                </c:pt>
                <c:pt idx="8514">
                  <c:v>22.370520871197499</c:v>
                </c:pt>
                <c:pt idx="8515">
                  <c:v>21.797003435484999</c:v>
                </c:pt>
                <c:pt idx="8516">
                  <c:v>16.688859936684999</c:v>
                </c:pt>
                <c:pt idx="8517">
                  <c:v>17.700552288329998</c:v>
                </c:pt>
                <c:pt idx="8518">
                  <c:v>16.252554300985</c:v>
                </c:pt>
                <c:pt idx="8519">
                  <c:v>6.2750142970449998</c:v>
                </c:pt>
                <c:pt idx="8520">
                  <c:v>6.8177650860374994</c:v>
                </c:pt>
                <c:pt idx="8521">
                  <c:v>4.2733774167274996</c:v>
                </c:pt>
                <c:pt idx="8522">
                  <c:v>2.0024495566675</c:v>
                </c:pt>
                <c:pt idx="8523">
                  <c:v>2.9547777426624999</c:v>
                </c:pt>
                <c:pt idx="8524">
                  <c:v>5.9764354045200001</c:v>
                </c:pt>
                <c:pt idx="8525">
                  <c:v>12.692555552130001</c:v>
                </c:pt>
                <c:pt idx="8526">
                  <c:v>14.85976695127</c:v>
                </c:pt>
                <c:pt idx="8527">
                  <c:v>21.155092311987499</c:v>
                </c:pt>
                <c:pt idx="8528">
                  <c:v>24.685231067724999</c:v>
                </c:pt>
                <c:pt idx="8529">
                  <c:v>26.006194402125001</c:v>
                </c:pt>
                <c:pt idx="8530">
                  <c:v>25.304305988174999</c:v>
                </c:pt>
                <c:pt idx="8531">
                  <c:v>23.588712138925001</c:v>
                </c:pt>
                <c:pt idx="8532">
                  <c:v>27.987049863125002</c:v>
                </c:pt>
                <c:pt idx="8533">
                  <c:v>24.747404695349999</c:v>
                </c:pt>
                <c:pt idx="8534">
                  <c:v>28.219003958975001</c:v>
                </c:pt>
                <c:pt idx="8535">
                  <c:v>26.700363597869998</c:v>
                </c:pt>
                <c:pt idx="8536">
                  <c:v>29.776313310075</c:v>
                </c:pt>
                <c:pt idx="8537">
                  <c:v>28.876234276150001</c:v>
                </c:pt>
                <c:pt idx="8538">
                  <c:v>27.145712611800001</c:v>
                </c:pt>
                <c:pt idx="8539">
                  <c:v>18.974498604807497</c:v>
                </c:pt>
                <c:pt idx="8540">
                  <c:v>19.388165534325001</c:v>
                </c:pt>
                <c:pt idx="8541">
                  <c:v>19.332020693729998</c:v>
                </c:pt>
                <c:pt idx="8542">
                  <c:v>10.2267449203975</c:v>
                </c:pt>
                <c:pt idx="8543">
                  <c:v>9.0321744197324989</c:v>
                </c:pt>
                <c:pt idx="8544">
                  <c:v>5.7416027787074997</c:v>
                </c:pt>
                <c:pt idx="8545">
                  <c:v>3.0896200620925001</c:v>
                </c:pt>
                <c:pt idx="8546">
                  <c:v>4.7223212617124997</c:v>
                </c:pt>
                <c:pt idx="8547">
                  <c:v>4.12901042915</c:v>
                </c:pt>
                <c:pt idx="8548">
                  <c:v>4.5389158285424998</c:v>
                </c:pt>
                <c:pt idx="8549">
                  <c:v>6.5239727628599997</c:v>
                </c:pt>
                <c:pt idx="8550">
                  <c:v>9.9846237417474999</c:v>
                </c:pt>
                <c:pt idx="8551">
                  <c:v>18.604003177044998</c:v>
                </c:pt>
                <c:pt idx="8552">
                  <c:v>26.065704582499997</c:v>
                </c:pt>
                <c:pt idx="8553">
                  <c:v>26.049658304825002</c:v>
                </c:pt>
                <c:pt idx="8554">
                  <c:v>26.220675187674999</c:v>
                </c:pt>
                <c:pt idx="8555">
                  <c:v>27.961064198525001</c:v>
                </c:pt>
                <c:pt idx="8556">
                  <c:v>25.449896487850001</c:v>
                </c:pt>
                <c:pt idx="8557">
                  <c:v>33.744366983950002</c:v>
                </c:pt>
                <c:pt idx="8558">
                  <c:v>27.978350405224997</c:v>
                </c:pt>
                <c:pt idx="8559">
                  <c:v>30.351186227425</c:v>
                </c:pt>
                <c:pt idx="8560">
                  <c:v>35.842842441449996</c:v>
                </c:pt>
                <c:pt idx="8561">
                  <c:v>32.942589351799995</c:v>
                </c:pt>
                <c:pt idx="8562">
                  <c:v>31.7535298916</c:v>
                </c:pt>
                <c:pt idx="8563">
                  <c:v>21.913119026215</c:v>
                </c:pt>
                <c:pt idx="8564">
                  <c:v>22.93135591455</c:v>
                </c:pt>
                <c:pt idx="8565">
                  <c:v>19.270608820900001</c:v>
                </c:pt>
                <c:pt idx="8566">
                  <c:v>20.360065763927501</c:v>
                </c:pt>
                <c:pt idx="8567">
                  <c:v>12.286797825652499</c:v>
                </c:pt>
                <c:pt idx="8568">
                  <c:v>13.8611504476875</c:v>
                </c:pt>
                <c:pt idx="8569">
                  <c:v>7.3011609165350002</c:v>
                </c:pt>
                <c:pt idx="8570">
                  <c:v>15.306107015972499</c:v>
                </c:pt>
                <c:pt idx="8571">
                  <c:v>18.574521475184998</c:v>
                </c:pt>
                <c:pt idx="8572">
                  <c:v>22.286863018744999</c:v>
                </c:pt>
                <c:pt idx="8573">
                  <c:v>28.116269299174999</c:v>
                </c:pt>
                <c:pt idx="8574">
                  <c:v>30.93382257375</c:v>
                </c:pt>
                <c:pt idx="8575">
                  <c:v>46.627971617349999</c:v>
                </c:pt>
                <c:pt idx="8576">
                  <c:v>81.772453419624995</c:v>
                </c:pt>
                <c:pt idx="8577">
                  <c:v>68.043968933749994</c:v>
                </c:pt>
                <c:pt idx="8578">
                  <c:v>56.355470280974991</c:v>
                </c:pt>
                <c:pt idx="8579">
                  <c:v>49.730282360724992</c:v>
                </c:pt>
                <c:pt idx="8580">
                  <c:v>51.718870241849991</c:v>
                </c:pt>
                <c:pt idx="8581">
                  <c:v>44.532803673425001</c:v>
                </c:pt>
                <c:pt idx="8582">
                  <c:v>40.256410968825001</c:v>
                </c:pt>
                <c:pt idx="8583">
                  <c:v>49.570409129349997</c:v>
                </c:pt>
                <c:pt idx="8584">
                  <c:v>39.669292291799998</c:v>
                </c:pt>
                <c:pt idx="8585">
                  <c:v>42.760573305649999</c:v>
                </c:pt>
                <c:pt idx="8586">
                  <c:v>45.785004701499993</c:v>
                </c:pt>
                <c:pt idx="8587">
                  <c:v>44.877978138075001</c:v>
                </c:pt>
                <c:pt idx="8588">
                  <c:v>35.592455747350002</c:v>
                </c:pt>
                <c:pt idx="8589">
                  <c:v>34.392071586774996</c:v>
                </c:pt>
                <c:pt idx="8590">
                  <c:v>32.276927167724999</c:v>
                </c:pt>
                <c:pt idx="8591">
                  <c:v>37.000182937524997</c:v>
                </c:pt>
                <c:pt idx="8592">
                  <c:v>15.520418685347501</c:v>
                </c:pt>
                <c:pt idx="8593">
                  <c:v>13.422669011612498</c:v>
                </c:pt>
                <c:pt idx="8594">
                  <c:v>6.9966016974999992</c:v>
                </c:pt>
                <c:pt idx="8595">
                  <c:v>4.6825482496974997</c:v>
                </c:pt>
                <c:pt idx="8596">
                  <c:v>3.0611396624524998</c:v>
                </c:pt>
                <c:pt idx="8597">
                  <c:v>3.2931327046349996</c:v>
                </c:pt>
                <c:pt idx="8598">
                  <c:v>4.7449390648550001</c:v>
                </c:pt>
                <c:pt idx="8599">
                  <c:v>13.874556635979999</c:v>
                </c:pt>
                <c:pt idx="8600">
                  <c:v>24.203663767609999</c:v>
                </c:pt>
                <c:pt idx="8601">
                  <c:v>27.6274816528</c:v>
                </c:pt>
                <c:pt idx="8602">
                  <c:v>34.968001221175001</c:v>
                </c:pt>
                <c:pt idx="8603">
                  <c:v>37.817717353425003</c:v>
                </c:pt>
                <c:pt idx="8604">
                  <c:v>45.817465060774992</c:v>
                </c:pt>
                <c:pt idx="8605">
                  <c:v>42.775694780424999</c:v>
                </c:pt>
                <c:pt idx="8606">
                  <c:v>37.903681009925002</c:v>
                </c:pt>
                <c:pt idx="8607">
                  <c:v>28.831680790074998</c:v>
                </c:pt>
                <c:pt idx="8608">
                  <c:v>28.714400940699999</c:v>
                </c:pt>
                <c:pt idx="8609">
                  <c:v>43.530433395749995</c:v>
                </c:pt>
                <c:pt idx="8610">
                  <c:v>31.611157035224998</c:v>
                </c:pt>
                <c:pt idx="8611">
                  <c:v>27.423054519925</c:v>
                </c:pt>
                <c:pt idx="8612">
                  <c:v>34.313428205824998</c:v>
                </c:pt>
                <c:pt idx="8613">
                  <c:v>23.233978254155002</c:v>
                </c:pt>
                <c:pt idx="8614">
                  <c:v>26.248967711597498</c:v>
                </c:pt>
                <c:pt idx="8615">
                  <c:v>31.905220358274999</c:v>
                </c:pt>
                <c:pt idx="8616">
                  <c:v>33.494423858699996</c:v>
                </c:pt>
                <c:pt idx="8617">
                  <c:v>19.683380495694998</c:v>
                </c:pt>
                <c:pt idx="8618">
                  <c:v>23.23028101845</c:v>
                </c:pt>
                <c:pt idx="8619">
                  <c:v>14.597441512804998</c:v>
                </c:pt>
                <c:pt idx="8620">
                  <c:v>10.3660106040525</c:v>
                </c:pt>
                <c:pt idx="8621">
                  <c:v>18.179226443162499</c:v>
                </c:pt>
                <c:pt idx="8622">
                  <c:v>16.935417353915</c:v>
                </c:pt>
                <c:pt idx="8623">
                  <c:v>24.983992589675001</c:v>
                </c:pt>
                <c:pt idx="8624">
                  <c:v>34.749773516999994</c:v>
                </c:pt>
                <c:pt idx="8625">
                  <c:v>33.147630143799994</c:v>
                </c:pt>
                <c:pt idx="8626">
                  <c:v>47.221153732624998</c:v>
                </c:pt>
                <c:pt idx="8627">
                  <c:v>47.568449667699994</c:v>
                </c:pt>
                <c:pt idx="8628">
                  <c:v>65.558934817175</c:v>
                </c:pt>
                <c:pt idx="8629">
                  <c:v>49.626661986174994</c:v>
                </c:pt>
                <c:pt idx="8630">
                  <c:v>45.992522319424999</c:v>
                </c:pt>
                <c:pt idx="8631">
                  <c:v>36.591249511824998</c:v>
                </c:pt>
                <c:pt idx="8632">
                  <c:v>36.581930941750002</c:v>
                </c:pt>
                <c:pt idx="8633">
                  <c:v>39.053857879100001</c:v>
                </c:pt>
                <c:pt idx="8634">
                  <c:v>39.737216924649992</c:v>
                </c:pt>
                <c:pt idx="8635">
                  <c:v>34.294898746699992</c:v>
                </c:pt>
                <c:pt idx="8636">
                  <c:v>32.404021509125002</c:v>
                </c:pt>
                <c:pt idx="8637">
                  <c:v>29.467750957374999</c:v>
                </c:pt>
                <c:pt idx="8638">
                  <c:v>23.606969284574998</c:v>
                </c:pt>
                <c:pt idx="8639">
                  <c:v>11.6424640548125</c:v>
                </c:pt>
                <c:pt idx="8640">
                  <c:v>17.167817711237497</c:v>
                </c:pt>
                <c:pt idx="8641">
                  <c:v>11.272543807314999</c:v>
                </c:pt>
                <c:pt idx="8642">
                  <c:v>16.587905148107499</c:v>
                </c:pt>
                <c:pt idx="8643">
                  <c:v>12.989578021945</c:v>
                </c:pt>
                <c:pt idx="8644">
                  <c:v>12.241605323769999</c:v>
                </c:pt>
                <c:pt idx="8645">
                  <c:v>24.283619934057498</c:v>
                </c:pt>
                <c:pt idx="8646">
                  <c:v>25.67717014207</c:v>
                </c:pt>
                <c:pt idx="8647">
                  <c:v>29.619502138174997</c:v>
                </c:pt>
                <c:pt idx="8648">
                  <c:v>34.872365811724997</c:v>
                </c:pt>
                <c:pt idx="8649">
                  <c:v>53.991879321949995</c:v>
                </c:pt>
                <c:pt idx="8650">
                  <c:v>58.353869034674993</c:v>
                </c:pt>
                <c:pt idx="8651">
                  <c:v>74.487653985199998</c:v>
                </c:pt>
                <c:pt idx="8652">
                  <c:v>77.481502628174994</c:v>
                </c:pt>
                <c:pt idx="8653">
                  <c:v>71.544483195550001</c:v>
                </c:pt>
                <c:pt idx="8654">
                  <c:v>71.772089147749995</c:v>
                </c:pt>
                <c:pt idx="8655">
                  <c:v>86.289340746874984</c:v>
                </c:pt>
                <c:pt idx="8656">
                  <c:v>110.21480486164999</c:v>
                </c:pt>
                <c:pt idx="8657">
                  <c:v>87.75612804024999</c:v>
                </c:pt>
                <c:pt idx="8658">
                  <c:v>76.630037296249995</c:v>
                </c:pt>
                <c:pt idx="8659">
                  <c:v>61.151988326649999</c:v>
                </c:pt>
                <c:pt idx="8660">
                  <c:v>58.175958517749997</c:v>
                </c:pt>
                <c:pt idx="8661">
                  <c:v>48.174733294275001</c:v>
                </c:pt>
                <c:pt idx="8662">
                  <c:v>39.263613630249992</c:v>
                </c:pt>
                <c:pt idx="8663">
                  <c:v>38.660807540675002</c:v>
                </c:pt>
                <c:pt idx="8664">
                  <c:v>30.903360456474999</c:v>
                </c:pt>
                <c:pt idx="8665">
                  <c:v>19.093811352654999</c:v>
                </c:pt>
                <c:pt idx="8666">
                  <c:v>29.655314566549997</c:v>
                </c:pt>
                <c:pt idx="8667">
                  <c:v>19.417170355025</c:v>
                </c:pt>
                <c:pt idx="8668">
                  <c:v>22.028870815902501</c:v>
                </c:pt>
                <c:pt idx="8669">
                  <c:v>19.208516357769998</c:v>
                </c:pt>
                <c:pt idx="8670">
                  <c:v>27.772986584474999</c:v>
                </c:pt>
                <c:pt idx="8671">
                  <c:v>34.558508977225003</c:v>
                </c:pt>
                <c:pt idx="8672">
                  <c:v>32.031486666924998</c:v>
                </c:pt>
                <c:pt idx="8673">
                  <c:v>69.181493165500001</c:v>
                </c:pt>
                <c:pt idx="8674">
                  <c:v>86.567148193625002</c:v>
                </c:pt>
                <c:pt idx="8675">
                  <c:v>94.030362919775001</c:v>
                </c:pt>
                <c:pt idx="8676">
                  <c:v>104.95064198144999</c:v>
                </c:pt>
                <c:pt idx="8677">
                  <c:v>88.610266665474995</c:v>
                </c:pt>
                <c:pt idx="8678">
                  <c:v>84.185991103074997</c:v>
                </c:pt>
                <c:pt idx="8679">
                  <c:v>143.27790132774999</c:v>
                </c:pt>
                <c:pt idx="8680">
                  <c:v>205.60166406344999</c:v>
                </c:pt>
                <c:pt idx="8681">
                  <c:v>170.69866114025001</c:v>
                </c:pt>
                <c:pt idx="8682">
                  <c:v>75.582357630900006</c:v>
                </c:pt>
                <c:pt idx="8683">
                  <c:v>63.158924737374996</c:v>
                </c:pt>
                <c:pt idx="8684">
                  <c:v>55.195725051925002</c:v>
                </c:pt>
                <c:pt idx="8685">
                  <c:v>57.823059335049997</c:v>
                </c:pt>
                <c:pt idx="8686">
                  <c:v>62.829390350699995</c:v>
                </c:pt>
                <c:pt idx="8687">
                  <c:v>58.677598535024998</c:v>
                </c:pt>
                <c:pt idx="8688">
                  <c:v>35.14829321205</c:v>
                </c:pt>
                <c:pt idx="8689">
                  <c:v>24.866850957449998</c:v>
                </c:pt>
                <c:pt idx="8690">
                  <c:v>24.159999955714998</c:v>
                </c:pt>
                <c:pt idx="8691">
                  <c:v>29.421145945074997</c:v>
                </c:pt>
                <c:pt idx="8692">
                  <c:v>44.661039378300003</c:v>
                </c:pt>
                <c:pt idx="8693">
                  <c:v>55.355582086499993</c:v>
                </c:pt>
                <c:pt idx="8694">
                  <c:v>62.910188259400002</c:v>
                </c:pt>
                <c:pt idx="8695">
                  <c:v>81.477450004124989</c:v>
                </c:pt>
                <c:pt idx="8696">
                  <c:v>99.647711697549994</c:v>
                </c:pt>
                <c:pt idx="8697">
                  <c:v>135.06919562372499</c:v>
                </c:pt>
                <c:pt idx="8698">
                  <c:v>117.05942303162499</c:v>
                </c:pt>
                <c:pt idx="8699">
                  <c:v>102.117527268375</c:v>
                </c:pt>
                <c:pt idx="8700">
                  <c:v>85.168756128449999</c:v>
                </c:pt>
                <c:pt idx="8701">
                  <c:v>88.104731117249997</c:v>
                </c:pt>
                <c:pt idx="8702">
                  <c:v>84.174629840524986</c:v>
                </c:pt>
                <c:pt idx="8703">
                  <c:v>134.70605281497498</c:v>
                </c:pt>
                <c:pt idx="8704">
                  <c:v>146.56588419297501</c:v>
                </c:pt>
                <c:pt idx="8705">
                  <c:v>154.66139835487499</c:v>
                </c:pt>
                <c:pt idx="8706">
                  <c:v>79.468197279099996</c:v>
                </c:pt>
                <c:pt idx="8707">
                  <c:v>125.31979295594999</c:v>
                </c:pt>
                <c:pt idx="8708">
                  <c:v>88.244419898375</c:v>
                </c:pt>
                <c:pt idx="8709">
                  <c:v>84.599311058650002</c:v>
                </c:pt>
                <c:pt idx="8710">
                  <c:v>75.233218708175002</c:v>
                </c:pt>
                <c:pt idx="8711">
                  <c:v>56.954784441699992</c:v>
                </c:pt>
                <c:pt idx="8712">
                  <c:v>57.178757053424995</c:v>
                </c:pt>
                <c:pt idx="8713">
                  <c:v>65.478851759400001</c:v>
                </c:pt>
                <c:pt idx="8714">
                  <c:v>53.191564320049999</c:v>
                </c:pt>
                <c:pt idx="8715">
                  <c:v>31.573491033024997</c:v>
                </c:pt>
                <c:pt idx="8716">
                  <c:v>27.865805221424999</c:v>
                </c:pt>
                <c:pt idx="8717">
                  <c:v>30.232828765599997</c:v>
                </c:pt>
                <c:pt idx="8718">
                  <c:v>43.642836566275001</c:v>
                </c:pt>
                <c:pt idx="8719">
                  <c:v>45.709166728549995</c:v>
                </c:pt>
                <c:pt idx="8720">
                  <c:v>60.911914013824997</c:v>
                </c:pt>
                <c:pt idx="8721">
                  <c:v>83.752518097649997</c:v>
                </c:pt>
                <c:pt idx="8722">
                  <c:v>68.731199301000004</c:v>
                </c:pt>
                <c:pt idx="8723">
                  <c:v>65.387573699799987</c:v>
                </c:pt>
                <c:pt idx="8724">
                  <c:v>71.260383922299994</c:v>
                </c:pt>
                <c:pt idx="8725">
                  <c:v>75.475007140949998</c:v>
                </c:pt>
                <c:pt idx="8726">
                  <c:v>81.46293011249999</c:v>
                </c:pt>
                <c:pt idx="8727">
                  <c:v>107.792375941975</c:v>
                </c:pt>
                <c:pt idx="8728">
                  <c:v>117.05189592695</c:v>
                </c:pt>
                <c:pt idx="8729">
                  <c:v>99.821009679075004</c:v>
                </c:pt>
                <c:pt idx="8730">
                  <c:v>73.190478846074996</c:v>
                </c:pt>
                <c:pt idx="8731">
                  <c:v>69.044837707900001</c:v>
                </c:pt>
                <c:pt idx="8732">
                  <c:v>67.934908263224997</c:v>
                </c:pt>
                <c:pt idx="8733">
                  <c:v>72.257261097275006</c:v>
                </c:pt>
                <c:pt idx="8734">
                  <c:v>74.425526851749993</c:v>
                </c:pt>
                <c:pt idx="8735">
                  <c:v>63.637974411099989</c:v>
                </c:pt>
                <c:pt idx="8736">
                  <c:v>36.090606361749998</c:v>
                </c:pt>
                <c:pt idx="8737">
                  <c:v>28.899052043400001</c:v>
                </c:pt>
                <c:pt idx="8738">
                  <c:v>30.4277948806</c:v>
                </c:pt>
                <c:pt idx="8739">
                  <c:v>20.362016341877499</c:v>
                </c:pt>
                <c:pt idx="8740">
                  <c:v>22.355622118657497</c:v>
                </c:pt>
                <c:pt idx="8741">
                  <c:v>23.54008626545</c:v>
                </c:pt>
                <c:pt idx="8742">
                  <c:v>24.344128188274997</c:v>
                </c:pt>
                <c:pt idx="8743">
                  <c:v>35.433608749424998</c:v>
                </c:pt>
                <c:pt idx="8744">
                  <c:v>32.475889523200003</c:v>
                </c:pt>
                <c:pt idx="8745">
                  <c:v>39.613800378975</c:v>
                </c:pt>
                <c:pt idx="8746">
                  <c:v>47.452756345499999</c:v>
                </c:pt>
                <c:pt idx="8747">
                  <c:v>46.853044775849995</c:v>
                </c:pt>
                <c:pt idx="8748">
                  <c:v>47.937114300775001</c:v>
                </c:pt>
                <c:pt idx="8749">
                  <c:v>42.256344851599998</c:v>
                </c:pt>
                <c:pt idx="8750">
                  <c:v>40.998164210399999</c:v>
                </c:pt>
                <c:pt idx="8751">
                  <c:v>57.103800855850004</c:v>
                </c:pt>
                <c:pt idx="8752">
                  <c:v>47.487164298349995</c:v>
                </c:pt>
                <c:pt idx="8753">
                  <c:v>36.902498556475003</c:v>
                </c:pt>
                <c:pt idx="8754">
                  <c:v>34.433963182249997</c:v>
                </c:pt>
                <c:pt idx="8755">
                  <c:v>37.882789635249999</c:v>
                </c:pt>
                <c:pt idx="8756">
                  <c:v>31.640849436824997</c:v>
                </c:pt>
                <c:pt idx="8757">
                  <c:v>24.017012648519998</c:v>
                </c:pt>
                <c:pt idx="8758">
                  <c:v>25.185304631925</c:v>
                </c:pt>
                <c:pt idx="8759">
                  <c:v>18.233065715117498</c:v>
                </c:pt>
              </c:numCache>
            </c:numRef>
          </c:val>
        </c:ser>
        <c:ser>
          <c:idx val="0"/>
          <c:order val="1"/>
          <c:tx>
            <c:strRef>
              <c:f>'Hourly data'!$X$8:$X$9</c:f>
              <c:strCache>
                <c:ptCount val="1"/>
                <c:pt idx="0">
                  <c:v>hourly mean target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'Hourly data'!$D$10:$D$8770</c:f>
              <c:numCache>
                <c:formatCode>dd/mm/yyyy\ hh:mm</c:formatCode>
                <c:ptCount val="8761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41707.083333333336</c:v>
                </c:pt>
                <c:pt idx="1611">
                  <c:v>41707.125</c:v>
                </c:pt>
                <c:pt idx="1612">
                  <c:v>41707.166666666664</c:v>
                </c:pt>
                <c:pt idx="1613">
                  <c:v>41707.208333333336</c:v>
                </c:pt>
                <c:pt idx="1614">
                  <c:v>41707.25</c:v>
                </c:pt>
                <c:pt idx="1615">
                  <c:v>41707.291666666664</c:v>
                </c:pt>
                <c:pt idx="1616">
                  <c:v>41707.333333333336</c:v>
                </c:pt>
                <c:pt idx="1617">
                  <c:v>41707.375</c:v>
                </c:pt>
                <c:pt idx="1618">
                  <c:v>41707.416666666664</c:v>
                </c:pt>
                <c:pt idx="1619">
                  <c:v>41707.458333333336</c:v>
                </c:pt>
                <c:pt idx="1620">
                  <c:v>41707.5</c:v>
                </c:pt>
                <c:pt idx="1621">
                  <c:v>41707.541666666664</c:v>
                </c:pt>
                <c:pt idx="1622">
                  <c:v>41707.583333333336</c:v>
                </c:pt>
                <c:pt idx="1623">
                  <c:v>41707.625</c:v>
                </c:pt>
                <c:pt idx="1624">
                  <c:v>41707.666666666664</c:v>
                </c:pt>
                <c:pt idx="1625">
                  <c:v>41707.708333333336</c:v>
                </c:pt>
                <c:pt idx="1626">
                  <c:v>41707.75</c:v>
                </c:pt>
                <c:pt idx="1627">
                  <c:v>41707.791666666664</c:v>
                </c:pt>
                <c:pt idx="1628">
                  <c:v>41707.833333333336</c:v>
                </c:pt>
                <c:pt idx="1629">
                  <c:v>41707.875</c:v>
                </c:pt>
                <c:pt idx="1630">
                  <c:v>41707.916666666664</c:v>
                </c:pt>
                <c:pt idx="1631">
                  <c:v>41707.958333333336</c:v>
                </c:pt>
                <c:pt idx="1632">
                  <c:v>41708</c:v>
                </c:pt>
                <c:pt idx="1633">
                  <c:v>41708.041666666664</c:v>
                </c:pt>
                <c:pt idx="1634">
                  <c:v>41708.083333333336</c:v>
                </c:pt>
                <c:pt idx="1635">
                  <c:v>41708.125</c:v>
                </c:pt>
                <c:pt idx="1636">
                  <c:v>41708.166666666664</c:v>
                </c:pt>
                <c:pt idx="1637">
                  <c:v>41708.208333333336</c:v>
                </c:pt>
                <c:pt idx="1638">
                  <c:v>41708.25</c:v>
                </c:pt>
                <c:pt idx="1639">
                  <c:v>41708.291666666664</c:v>
                </c:pt>
                <c:pt idx="1640">
                  <c:v>41708.333333333336</c:v>
                </c:pt>
                <c:pt idx="1641">
                  <c:v>41708.375</c:v>
                </c:pt>
                <c:pt idx="1642">
                  <c:v>41708.416666666664</c:v>
                </c:pt>
                <c:pt idx="1643">
                  <c:v>41708.458333333336</c:v>
                </c:pt>
                <c:pt idx="1644">
                  <c:v>41708.5</c:v>
                </c:pt>
                <c:pt idx="1645">
                  <c:v>41708.541666666664</c:v>
                </c:pt>
                <c:pt idx="1646">
                  <c:v>41708.583333333336</c:v>
                </c:pt>
                <c:pt idx="1647">
                  <c:v>41708.625</c:v>
                </c:pt>
                <c:pt idx="1648">
                  <c:v>41708.666666666664</c:v>
                </c:pt>
                <c:pt idx="1649">
                  <c:v>41708.708333333336</c:v>
                </c:pt>
                <c:pt idx="1650">
                  <c:v>41708.75</c:v>
                </c:pt>
                <c:pt idx="1651">
                  <c:v>41708.791666666664</c:v>
                </c:pt>
                <c:pt idx="1652">
                  <c:v>41708.833333333336</c:v>
                </c:pt>
                <c:pt idx="1653">
                  <c:v>41708.875</c:v>
                </c:pt>
                <c:pt idx="1654">
                  <c:v>41708.916666666664</c:v>
                </c:pt>
                <c:pt idx="1655">
                  <c:v>41708.958333333336</c:v>
                </c:pt>
                <c:pt idx="1656">
                  <c:v>41709</c:v>
                </c:pt>
                <c:pt idx="1657">
                  <c:v>41709.041666666664</c:v>
                </c:pt>
                <c:pt idx="1658">
                  <c:v>41709.083333333336</c:v>
                </c:pt>
                <c:pt idx="1659">
                  <c:v>41709.125</c:v>
                </c:pt>
                <c:pt idx="1660">
                  <c:v>41709.166666666664</c:v>
                </c:pt>
                <c:pt idx="1661">
                  <c:v>41709.208333333336</c:v>
                </c:pt>
                <c:pt idx="1662">
                  <c:v>41709.25</c:v>
                </c:pt>
                <c:pt idx="1663">
                  <c:v>41709.291666666664</c:v>
                </c:pt>
                <c:pt idx="1664">
                  <c:v>41709.333333333336</c:v>
                </c:pt>
                <c:pt idx="1665">
                  <c:v>41709.375</c:v>
                </c:pt>
                <c:pt idx="1666">
                  <c:v>41709.416666666664</c:v>
                </c:pt>
                <c:pt idx="1667">
                  <c:v>41709.458333333336</c:v>
                </c:pt>
                <c:pt idx="1668">
                  <c:v>41709.5</c:v>
                </c:pt>
                <c:pt idx="1669">
                  <c:v>41709.541666666664</c:v>
                </c:pt>
                <c:pt idx="1670">
                  <c:v>41709.583333333336</c:v>
                </c:pt>
                <c:pt idx="1671">
                  <c:v>41709.625</c:v>
                </c:pt>
                <c:pt idx="1672">
                  <c:v>41709.666666666664</c:v>
                </c:pt>
                <c:pt idx="1673">
                  <c:v>41709.708333333336</c:v>
                </c:pt>
                <c:pt idx="1674">
                  <c:v>41709.75</c:v>
                </c:pt>
                <c:pt idx="1675">
                  <c:v>41709.791666666664</c:v>
                </c:pt>
                <c:pt idx="1676">
                  <c:v>41709.833333333336</c:v>
                </c:pt>
                <c:pt idx="1677">
                  <c:v>41709.875</c:v>
                </c:pt>
                <c:pt idx="1678">
                  <c:v>41709.916666666664</c:v>
                </c:pt>
                <c:pt idx="1679">
                  <c:v>41709.958333333336</c:v>
                </c:pt>
                <c:pt idx="1680">
                  <c:v>41710</c:v>
                </c:pt>
                <c:pt idx="1681">
                  <c:v>41710.041666666664</c:v>
                </c:pt>
                <c:pt idx="1682">
                  <c:v>41710.083333333336</c:v>
                </c:pt>
                <c:pt idx="1683">
                  <c:v>41710.125</c:v>
                </c:pt>
                <c:pt idx="1684">
                  <c:v>41710.166666666664</c:v>
                </c:pt>
                <c:pt idx="1685">
                  <c:v>41710.208333333336</c:v>
                </c:pt>
                <c:pt idx="1686">
                  <c:v>41710.25</c:v>
                </c:pt>
                <c:pt idx="1687">
                  <c:v>41710.291666666664</c:v>
                </c:pt>
                <c:pt idx="1688">
                  <c:v>41710.333333333336</c:v>
                </c:pt>
                <c:pt idx="1689">
                  <c:v>41710.375</c:v>
                </c:pt>
                <c:pt idx="1690">
                  <c:v>41710.416666666664</c:v>
                </c:pt>
                <c:pt idx="1691">
                  <c:v>41710.458333333336</c:v>
                </c:pt>
                <c:pt idx="1692">
                  <c:v>41710.5</c:v>
                </c:pt>
                <c:pt idx="1693">
                  <c:v>41710.541666666664</c:v>
                </c:pt>
                <c:pt idx="1694">
                  <c:v>41710.583333333336</c:v>
                </c:pt>
                <c:pt idx="1695">
                  <c:v>41710.625</c:v>
                </c:pt>
                <c:pt idx="1696">
                  <c:v>41710.666666666664</c:v>
                </c:pt>
                <c:pt idx="1697">
                  <c:v>41710.708333333336</c:v>
                </c:pt>
                <c:pt idx="1698">
                  <c:v>41710.75</c:v>
                </c:pt>
                <c:pt idx="1699">
                  <c:v>41710.791666666664</c:v>
                </c:pt>
                <c:pt idx="1700">
                  <c:v>41710.833333333336</c:v>
                </c:pt>
                <c:pt idx="1701">
                  <c:v>41710.875</c:v>
                </c:pt>
                <c:pt idx="1702">
                  <c:v>41710.916666666664</c:v>
                </c:pt>
                <c:pt idx="1703">
                  <c:v>41710.958333333336</c:v>
                </c:pt>
                <c:pt idx="1704">
                  <c:v>41711</c:v>
                </c:pt>
                <c:pt idx="1705">
                  <c:v>41711.041666666664</c:v>
                </c:pt>
                <c:pt idx="1706">
                  <c:v>41711.083333333336</c:v>
                </c:pt>
                <c:pt idx="1707">
                  <c:v>41711.125</c:v>
                </c:pt>
                <c:pt idx="1708">
                  <c:v>41711.166666666664</c:v>
                </c:pt>
                <c:pt idx="1709">
                  <c:v>41711.208333333336</c:v>
                </c:pt>
                <c:pt idx="1710">
                  <c:v>41711.25</c:v>
                </c:pt>
                <c:pt idx="1711">
                  <c:v>41711.291666666664</c:v>
                </c:pt>
                <c:pt idx="1712">
                  <c:v>41711.333333333336</c:v>
                </c:pt>
                <c:pt idx="1713">
                  <c:v>41711.375</c:v>
                </c:pt>
                <c:pt idx="1714">
                  <c:v>41711.416666666664</c:v>
                </c:pt>
                <c:pt idx="1715">
                  <c:v>41711.458333333336</c:v>
                </c:pt>
                <c:pt idx="1716">
                  <c:v>41711.5</c:v>
                </c:pt>
                <c:pt idx="1717">
                  <c:v>41711.541666666664</c:v>
                </c:pt>
                <c:pt idx="1718">
                  <c:v>41711.583333333336</c:v>
                </c:pt>
                <c:pt idx="1719">
                  <c:v>41711.625</c:v>
                </c:pt>
                <c:pt idx="1720">
                  <c:v>41711.666666666664</c:v>
                </c:pt>
                <c:pt idx="1721">
                  <c:v>41711.708333333336</c:v>
                </c:pt>
                <c:pt idx="1722">
                  <c:v>41711.75</c:v>
                </c:pt>
                <c:pt idx="1723">
                  <c:v>41711.791666666664</c:v>
                </c:pt>
                <c:pt idx="1724">
                  <c:v>41711.833333333336</c:v>
                </c:pt>
                <c:pt idx="1725">
                  <c:v>41711.875</c:v>
                </c:pt>
                <c:pt idx="1726">
                  <c:v>41711.916666666664</c:v>
                </c:pt>
                <c:pt idx="1727">
                  <c:v>41711.958333333336</c:v>
                </c:pt>
                <c:pt idx="1728">
                  <c:v>41712</c:v>
                </c:pt>
                <c:pt idx="1729">
                  <c:v>41712.041666666664</c:v>
                </c:pt>
                <c:pt idx="1730">
                  <c:v>41712.083333333336</c:v>
                </c:pt>
                <c:pt idx="1731">
                  <c:v>41712.125</c:v>
                </c:pt>
                <c:pt idx="1732">
                  <c:v>41712.166666666664</c:v>
                </c:pt>
                <c:pt idx="1733">
                  <c:v>41712.208333333336</c:v>
                </c:pt>
                <c:pt idx="1734">
                  <c:v>41712.25</c:v>
                </c:pt>
                <c:pt idx="1735">
                  <c:v>41712.291666666664</c:v>
                </c:pt>
                <c:pt idx="1736">
                  <c:v>41712.333333333336</c:v>
                </c:pt>
                <c:pt idx="1737">
                  <c:v>41712.375</c:v>
                </c:pt>
                <c:pt idx="1738">
                  <c:v>41712.416666666664</c:v>
                </c:pt>
                <c:pt idx="1739">
                  <c:v>41712.458333333336</c:v>
                </c:pt>
                <c:pt idx="1740">
                  <c:v>41712.5</c:v>
                </c:pt>
                <c:pt idx="1741">
                  <c:v>41712.541666666664</c:v>
                </c:pt>
                <c:pt idx="1742">
                  <c:v>41712.583333333336</c:v>
                </c:pt>
                <c:pt idx="1743">
                  <c:v>41712.625</c:v>
                </c:pt>
                <c:pt idx="1744">
                  <c:v>41712.666666666664</c:v>
                </c:pt>
                <c:pt idx="1745">
                  <c:v>41712.708333333336</c:v>
                </c:pt>
                <c:pt idx="1746">
                  <c:v>41712.75</c:v>
                </c:pt>
                <c:pt idx="1747">
                  <c:v>41712.791666666664</c:v>
                </c:pt>
                <c:pt idx="1748">
                  <c:v>41712.833333333336</c:v>
                </c:pt>
                <c:pt idx="1749">
                  <c:v>41712.875</c:v>
                </c:pt>
                <c:pt idx="1750">
                  <c:v>41712.916666666664</c:v>
                </c:pt>
                <c:pt idx="1751">
                  <c:v>41712.958333333336</c:v>
                </c:pt>
                <c:pt idx="1752">
                  <c:v>41713</c:v>
                </c:pt>
                <c:pt idx="1753">
                  <c:v>41713.041666666664</c:v>
                </c:pt>
                <c:pt idx="1754">
                  <c:v>41713.083333333336</c:v>
                </c:pt>
                <c:pt idx="1755">
                  <c:v>41713.125</c:v>
                </c:pt>
                <c:pt idx="1756">
                  <c:v>41713.166666666664</c:v>
                </c:pt>
                <c:pt idx="1757">
                  <c:v>41713.208333333336</c:v>
                </c:pt>
                <c:pt idx="1758">
                  <c:v>41713.25</c:v>
                </c:pt>
                <c:pt idx="1759">
                  <c:v>41713.291666666664</c:v>
                </c:pt>
                <c:pt idx="1760">
                  <c:v>41713.333333333336</c:v>
                </c:pt>
                <c:pt idx="1761">
                  <c:v>41713.375</c:v>
                </c:pt>
                <c:pt idx="1762">
                  <c:v>41713.416666666664</c:v>
                </c:pt>
                <c:pt idx="1763">
                  <c:v>41713.458333333336</c:v>
                </c:pt>
                <c:pt idx="1764">
                  <c:v>41713.5</c:v>
                </c:pt>
                <c:pt idx="1765">
                  <c:v>41713.541666666664</c:v>
                </c:pt>
                <c:pt idx="1766">
                  <c:v>41713.583333333336</c:v>
                </c:pt>
                <c:pt idx="1767">
                  <c:v>41713.625</c:v>
                </c:pt>
                <c:pt idx="1768">
                  <c:v>41713.666666666664</c:v>
                </c:pt>
                <c:pt idx="1769">
                  <c:v>41713.708333333336</c:v>
                </c:pt>
                <c:pt idx="1770">
                  <c:v>41713.75</c:v>
                </c:pt>
                <c:pt idx="1771">
                  <c:v>41713.791666666664</c:v>
                </c:pt>
                <c:pt idx="1772">
                  <c:v>41713.833333333336</c:v>
                </c:pt>
                <c:pt idx="1773">
                  <c:v>41713.875</c:v>
                </c:pt>
                <c:pt idx="1774">
                  <c:v>41713.916666666664</c:v>
                </c:pt>
                <c:pt idx="1775">
                  <c:v>41713.958333333336</c:v>
                </c:pt>
                <c:pt idx="1776">
                  <c:v>41714</c:v>
                </c:pt>
                <c:pt idx="1777">
                  <c:v>41714.041666666664</c:v>
                </c:pt>
                <c:pt idx="1778">
                  <c:v>41714.083333333336</c:v>
                </c:pt>
                <c:pt idx="1779">
                  <c:v>41714.125</c:v>
                </c:pt>
                <c:pt idx="1780">
                  <c:v>41714.166666666664</c:v>
                </c:pt>
                <c:pt idx="1781">
                  <c:v>41714.208333333336</c:v>
                </c:pt>
                <c:pt idx="1782">
                  <c:v>41714.25</c:v>
                </c:pt>
                <c:pt idx="1783">
                  <c:v>41714.291666666664</c:v>
                </c:pt>
                <c:pt idx="1784">
                  <c:v>41714.333333333336</c:v>
                </c:pt>
                <c:pt idx="1785">
                  <c:v>41714.375</c:v>
                </c:pt>
                <c:pt idx="1786">
                  <c:v>41714.416666666664</c:v>
                </c:pt>
                <c:pt idx="1787">
                  <c:v>41714.458333333336</c:v>
                </c:pt>
                <c:pt idx="1788">
                  <c:v>41714.5</c:v>
                </c:pt>
                <c:pt idx="1789">
                  <c:v>41714.541666666664</c:v>
                </c:pt>
                <c:pt idx="1790">
                  <c:v>41714.583333333336</c:v>
                </c:pt>
                <c:pt idx="1791">
                  <c:v>41714.625</c:v>
                </c:pt>
                <c:pt idx="1792">
                  <c:v>41714.666666666664</c:v>
                </c:pt>
                <c:pt idx="1793">
                  <c:v>41714.708333333336</c:v>
                </c:pt>
                <c:pt idx="1794">
                  <c:v>41714.75</c:v>
                </c:pt>
                <c:pt idx="1795">
                  <c:v>41714.791666666664</c:v>
                </c:pt>
                <c:pt idx="1796">
                  <c:v>41714.833333333336</c:v>
                </c:pt>
                <c:pt idx="1797">
                  <c:v>41714.875</c:v>
                </c:pt>
                <c:pt idx="1798">
                  <c:v>41714.916666666664</c:v>
                </c:pt>
                <c:pt idx="1799">
                  <c:v>41714.958333333336</c:v>
                </c:pt>
                <c:pt idx="1800">
                  <c:v>41715</c:v>
                </c:pt>
                <c:pt idx="1801">
                  <c:v>41715.041666666664</c:v>
                </c:pt>
                <c:pt idx="1802">
                  <c:v>41715.083333333336</c:v>
                </c:pt>
                <c:pt idx="1803">
                  <c:v>41715.125</c:v>
                </c:pt>
                <c:pt idx="1804">
                  <c:v>41715.166666666664</c:v>
                </c:pt>
                <c:pt idx="1805">
                  <c:v>41715.208333333336</c:v>
                </c:pt>
                <c:pt idx="1806">
                  <c:v>41715.25</c:v>
                </c:pt>
                <c:pt idx="1807">
                  <c:v>41715.291666666664</c:v>
                </c:pt>
                <c:pt idx="1808">
                  <c:v>41715.333333333336</c:v>
                </c:pt>
                <c:pt idx="1809">
                  <c:v>41715.375</c:v>
                </c:pt>
                <c:pt idx="1810">
                  <c:v>41715.416666666664</c:v>
                </c:pt>
                <c:pt idx="1811">
                  <c:v>41715.458333333336</c:v>
                </c:pt>
                <c:pt idx="1812">
                  <c:v>41715.5</c:v>
                </c:pt>
                <c:pt idx="1813">
                  <c:v>41715.541666666664</c:v>
                </c:pt>
                <c:pt idx="1814">
                  <c:v>41715.583333333336</c:v>
                </c:pt>
                <c:pt idx="1815">
                  <c:v>41715.625</c:v>
                </c:pt>
                <c:pt idx="1816">
                  <c:v>41715.666666666664</c:v>
                </c:pt>
                <c:pt idx="1817">
                  <c:v>41715.708333333336</c:v>
                </c:pt>
                <c:pt idx="1818">
                  <c:v>41715.75</c:v>
                </c:pt>
                <c:pt idx="1819">
                  <c:v>41715.791666666664</c:v>
                </c:pt>
                <c:pt idx="1820">
                  <c:v>41715.833333333336</c:v>
                </c:pt>
                <c:pt idx="1821">
                  <c:v>41715.875</c:v>
                </c:pt>
                <c:pt idx="1822">
                  <c:v>41715.916666666664</c:v>
                </c:pt>
                <c:pt idx="1823">
                  <c:v>41715.958333333336</c:v>
                </c:pt>
                <c:pt idx="1824">
                  <c:v>41716</c:v>
                </c:pt>
                <c:pt idx="1825">
                  <c:v>41716.041666666664</c:v>
                </c:pt>
                <c:pt idx="1826">
                  <c:v>41716.083333333336</c:v>
                </c:pt>
                <c:pt idx="1827">
                  <c:v>41716.125</c:v>
                </c:pt>
                <c:pt idx="1828">
                  <c:v>41716.166666666664</c:v>
                </c:pt>
                <c:pt idx="1829">
                  <c:v>41716.208333333336</c:v>
                </c:pt>
                <c:pt idx="1830">
                  <c:v>41716.25</c:v>
                </c:pt>
                <c:pt idx="1831">
                  <c:v>41716.291666666664</c:v>
                </c:pt>
                <c:pt idx="1832">
                  <c:v>41716.333333333336</c:v>
                </c:pt>
                <c:pt idx="1833">
                  <c:v>41716.375</c:v>
                </c:pt>
                <c:pt idx="1834">
                  <c:v>41716.416666666664</c:v>
                </c:pt>
                <c:pt idx="1835">
                  <c:v>41716.458333333336</c:v>
                </c:pt>
                <c:pt idx="1836">
                  <c:v>41716.5</c:v>
                </c:pt>
                <c:pt idx="1837">
                  <c:v>41716.541666666664</c:v>
                </c:pt>
                <c:pt idx="1838">
                  <c:v>41716.583333333336</c:v>
                </c:pt>
                <c:pt idx="1839">
                  <c:v>41716.625</c:v>
                </c:pt>
                <c:pt idx="1840">
                  <c:v>41716.666666666664</c:v>
                </c:pt>
                <c:pt idx="1841">
                  <c:v>41716.708333333336</c:v>
                </c:pt>
                <c:pt idx="1842">
                  <c:v>41716.75</c:v>
                </c:pt>
                <c:pt idx="1843">
                  <c:v>41716.791666666664</c:v>
                </c:pt>
                <c:pt idx="1844">
                  <c:v>41716.833333333336</c:v>
                </c:pt>
                <c:pt idx="1845">
                  <c:v>41716.875</c:v>
                </c:pt>
                <c:pt idx="1846">
                  <c:v>41716.916666666664</c:v>
                </c:pt>
                <c:pt idx="1847">
                  <c:v>41716.958333333336</c:v>
                </c:pt>
                <c:pt idx="1848">
                  <c:v>41717</c:v>
                </c:pt>
                <c:pt idx="1849">
                  <c:v>41717.041666666664</c:v>
                </c:pt>
                <c:pt idx="1850">
                  <c:v>41717.083333333336</c:v>
                </c:pt>
                <c:pt idx="1851">
                  <c:v>41717.125</c:v>
                </c:pt>
                <c:pt idx="1852">
                  <c:v>41717.166666666664</c:v>
                </c:pt>
                <c:pt idx="1853">
                  <c:v>41717.208333333336</c:v>
                </c:pt>
                <c:pt idx="1854">
                  <c:v>41717.25</c:v>
                </c:pt>
                <c:pt idx="1855">
                  <c:v>41717.291666666664</c:v>
                </c:pt>
                <c:pt idx="1856">
                  <c:v>41717.333333333336</c:v>
                </c:pt>
                <c:pt idx="1857">
                  <c:v>41717.375</c:v>
                </c:pt>
                <c:pt idx="1858">
                  <c:v>41717.416666666664</c:v>
                </c:pt>
                <c:pt idx="1859">
                  <c:v>41717.458333333336</c:v>
                </c:pt>
                <c:pt idx="1860">
                  <c:v>41717.5</c:v>
                </c:pt>
                <c:pt idx="1861">
                  <c:v>41717.541666666664</c:v>
                </c:pt>
                <c:pt idx="1862">
                  <c:v>41717.583333333336</c:v>
                </c:pt>
                <c:pt idx="1863">
                  <c:v>41717.625</c:v>
                </c:pt>
                <c:pt idx="1864">
                  <c:v>41717.666666666664</c:v>
                </c:pt>
                <c:pt idx="1865">
                  <c:v>41717.708333333336</c:v>
                </c:pt>
                <c:pt idx="1866">
                  <c:v>41717.75</c:v>
                </c:pt>
                <c:pt idx="1867">
                  <c:v>41717.791666666664</c:v>
                </c:pt>
                <c:pt idx="1868">
                  <c:v>41717.833333333336</c:v>
                </c:pt>
                <c:pt idx="1869">
                  <c:v>41717.875</c:v>
                </c:pt>
                <c:pt idx="1870">
                  <c:v>41717.916666666664</c:v>
                </c:pt>
                <c:pt idx="1871">
                  <c:v>41717.958333333336</c:v>
                </c:pt>
                <c:pt idx="1872">
                  <c:v>41718</c:v>
                </c:pt>
                <c:pt idx="1873">
                  <c:v>41718.041666666664</c:v>
                </c:pt>
                <c:pt idx="1874">
                  <c:v>41718.083333333336</c:v>
                </c:pt>
                <c:pt idx="1875">
                  <c:v>41718.125</c:v>
                </c:pt>
                <c:pt idx="1876">
                  <c:v>41718.166666666664</c:v>
                </c:pt>
                <c:pt idx="1877">
                  <c:v>41718.208333333336</c:v>
                </c:pt>
                <c:pt idx="1878">
                  <c:v>41718.25</c:v>
                </c:pt>
                <c:pt idx="1879">
                  <c:v>41718.291666666664</c:v>
                </c:pt>
                <c:pt idx="1880">
                  <c:v>41718.333333333336</c:v>
                </c:pt>
                <c:pt idx="1881">
                  <c:v>41718.375</c:v>
                </c:pt>
                <c:pt idx="1882">
                  <c:v>41718.416666666664</c:v>
                </c:pt>
                <c:pt idx="1883">
                  <c:v>41718.458333333336</c:v>
                </c:pt>
                <c:pt idx="1884">
                  <c:v>41718.5</c:v>
                </c:pt>
                <c:pt idx="1885">
                  <c:v>41718.541666666664</c:v>
                </c:pt>
                <c:pt idx="1886">
                  <c:v>41718.583333333336</c:v>
                </c:pt>
                <c:pt idx="1887">
                  <c:v>41718.625</c:v>
                </c:pt>
                <c:pt idx="1888">
                  <c:v>41718.666666666664</c:v>
                </c:pt>
                <c:pt idx="1889">
                  <c:v>41718.708333333336</c:v>
                </c:pt>
                <c:pt idx="1890">
                  <c:v>41718.75</c:v>
                </c:pt>
                <c:pt idx="1891">
                  <c:v>41718.791666666664</c:v>
                </c:pt>
                <c:pt idx="1892">
                  <c:v>41718.833333333336</c:v>
                </c:pt>
                <c:pt idx="1893">
                  <c:v>41718.875</c:v>
                </c:pt>
                <c:pt idx="1894">
                  <c:v>41718.916666666664</c:v>
                </c:pt>
                <c:pt idx="1895">
                  <c:v>41718.958333333336</c:v>
                </c:pt>
                <c:pt idx="1896">
                  <c:v>41719</c:v>
                </c:pt>
                <c:pt idx="1897">
                  <c:v>41719.041666666664</c:v>
                </c:pt>
                <c:pt idx="1898">
                  <c:v>41719.083333333336</c:v>
                </c:pt>
                <c:pt idx="1899">
                  <c:v>41719.125</c:v>
                </c:pt>
                <c:pt idx="1900">
                  <c:v>41719.166666666664</c:v>
                </c:pt>
                <c:pt idx="1901">
                  <c:v>41719.208333333336</c:v>
                </c:pt>
                <c:pt idx="1902">
                  <c:v>41719.25</c:v>
                </c:pt>
                <c:pt idx="1903">
                  <c:v>41719.291666666664</c:v>
                </c:pt>
                <c:pt idx="1904">
                  <c:v>41719.333333333336</c:v>
                </c:pt>
                <c:pt idx="1905">
                  <c:v>41719.375</c:v>
                </c:pt>
                <c:pt idx="1906">
                  <c:v>41719.416666666664</c:v>
                </c:pt>
                <c:pt idx="1907">
                  <c:v>41719.458333333336</c:v>
                </c:pt>
                <c:pt idx="1908">
                  <c:v>41719.5</c:v>
                </c:pt>
                <c:pt idx="1909">
                  <c:v>41719.541666666664</c:v>
                </c:pt>
                <c:pt idx="1910">
                  <c:v>41719.583333333336</c:v>
                </c:pt>
                <c:pt idx="1911">
                  <c:v>41719.625</c:v>
                </c:pt>
                <c:pt idx="1912">
                  <c:v>41719.666666666664</c:v>
                </c:pt>
                <c:pt idx="1913">
                  <c:v>41719.708333333336</c:v>
                </c:pt>
                <c:pt idx="1914">
                  <c:v>41719.75</c:v>
                </c:pt>
                <c:pt idx="1915">
                  <c:v>41719.791666666664</c:v>
                </c:pt>
                <c:pt idx="1916">
                  <c:v>41719.833333333336</c:v>
                </c:pt>
                <c:pt idx="1917">
                  <c:v>41719.875</c:v>
                </c:pt>
                <c:pt idx="1918">
                  <c:v>41719.916666666664</c:v>
                </c:pt>
                <c:pt idx="1919">
                  <c:v>41719.958333333336</c:v>
                </c:pt>
                <c:pt idx="1920">
                  <c:v>41720</c:v>
                </c:pt>
                <c:pt idx="1921">
                  <c:v>41720.041666666664</c:v>
                </c:pt>
                <c:pt idx="1922">
                  <c:v>41720.083333333336</c:v>
                </c:pt>
                <c:pt idx="1923">
                  <c:v>41720.125</c:v>
                </c:pt>
                <c:pt idx="1924">
                  <c:v>41720.166666666664</c:v>
                </c:pt>
                <c:pt idx="1925">
                  <c:v>41720.208333333336</c:v>
                </c:pt>
                <c:pt idx="1926">
                  <c:v>41720.25</c:v>
                </c:pt>
                <c:pt idx="1927">
                  <c:v>41720.291666666664</c:v>
                </c:pt>
                <c:pt idx="1928">
                  <c:v>41720.333333333336</c:v>
                </c:pt>
                <c:pt idx="1929">
                  <c:v>41720.375</c:v>
                </c:pt>
                <c:pt idx="1930">
                  <c:v>41720.416666666664</c:v>
                </c:pt>
                <c:pt idx="1931">
                  <c:v>41720.458333333336</c:v>
                </c:pt>
                <c:pt idx="1932">
                  <c:v>41720.5</c:v>
                </c:pt>
                <c:pt idx="1933">
                  <c:v>41720.541666666664</c:v>
                </c:pt>
                <c:pt idx="1934">
                  <c:v>41720.583333333336</c:v>
                </c:pt>
                <c:pt idx="1935">
                  <c:v>41720.625</c:v>
                </c:pt>
                <c:pt idx="1936">
                  <c:v>41720.666666666664</c:v>
                </c:pt>
                <c:pt idx="1937">
                  <c:v>41720.708333333336</c:v>
                </c:pt>
                <c:pt idx="1938">
                  <c:v>41720.75</c:v>
                </c:pt>
                <c:pt idx="1939">
                  <c:v>41720.791666666664</c:v>
                </c:pt>
                <c:pt idx="1940">
                  <c:v>41720.833333333336</c:v>
                </c:pt>
                <c:pt idx="1941">
                  <c:v>41720.875</c:v>
                </c:pt>
                <c:pt idx="1942">
                  <c:v>41720.916666666664</c:v>
                </c:pt>
                <c:pt idx="1943">
                  <c:v>41720.958333333336</c:v>
                </c:pt>
                <c:pt idx="1944">
                  <c:v>41721</c:v>
                </c:pt>
                <c:pt idx="1945">
                  <c:v>41721.041666666664</c:v>
                </c:pt>
                <c:pt idx="1946">
                  <c:v>41721.083333333336</c:v>
                </c:pt>
                <c:pt idx="1947">
                  <c:v>41721.125</c:v>
                </c:pt>
                <c:pt idx="1948">
                  <c:v>41721.166666666664</c:v>
                </c:pt>
                <c:pt idx="1949">
                  <c:v>41721.208333333336</c:v>
                </c:pt>
                <c:pt idx="1950">
                  <c:v>41721.25</c:v>
                </c:pt>
                <c:pt idx="1951">
                  <c:v>41721.291666666664</c:v>
                </c:pt>
                <c:pt idx="1952">
                  <c:v>41721.333333333336</c:v>
                </c:pt>
                <c:pt idx="1953">
                  <c:v>41721.375</c:v>
                </c:pt>
                <c:pt idx="1954">
                  <c:v>41721.416666666664</c:v>
                </c:pt>
                <c:pt idx="1955">
                  <c:v>41721.458333333336</c:v>
                </c:pt>
                <c:pt idx="1956">
                  <c:v>41721.5</c:v>
                </c:pt>
                <c:pt idx="1957">
                  <c:v>41721.541666666664</c:v>
                </c:pt>
                <c:pt idx="1958">
                  <c:v>41721.583333333336</c:v>
                </c:pt>
                <c:pt idx="1959">
                  <c:v>41721.625</c:v>
                </c:pt>
                <c:pt idx="1960">
                  <c:v>41721.666666666664</c:v>
                </c:pt>
                <c:pt idx="1961">
                  <c:v>41721.708333333336</c:v>
                </c:pt>
                <c:pt idx="1962">
                  <c:v>41721.75</c:v>
                </c:pt>
                <c:pt idx="1963">
                  <c:v>41721.791666666664</c:v>
                </c:pt>
                <c:pt idx="1964">
                  <c:v>41721.833333333336</c:v>
                </c:pt>
                <c:pt idx="1965">
                  <c:v>41721.875</c:v>
                </c:pt>
                <c:pt idx="1966">
                  <c:v>41721.916666666664</c:v>
                </c:pt>
                <c:pt idx="1967">
                  <c:v>41721.958333333336</c:v>
                </c:pt>
                <c:pt idx="1968">
                  <c:v>41722</c:v>
                </c:pt>
                <c:pt idx="1969">
                  <c:v>41722.041666666664</c:v>
                </c:pt>
                <c:pt idx="1970">
                  <c:v>41722.083333333336</c:v>
                </c:pt>
                <c:pt idx="1971">
                  <c:v>41722.125</c:v>
                </c:pt>
                <c:pt idx="1972">
                  <c:v>41722.166666666664</c:v>
                </c:pt>
                <c:pt idx="1973">
                  <c:v>41722.208333333336</c:v>
                </c:pt>
                <c:pt idx="1974">
                  <c:v>41722.25</c:v>
                </c:pt>
                <c:pt idx="1975">
                  <c:v>41722.291666666664</c:v>
                </c:pt>
                <c:pt idx="1976">
                  <c:v>41722.333333333336</c:v>
                </c:pt>
                <c:pt idx="1977">
                  <c:v>41722.375</c:v>
                </c:pt>
                <c:pt idx="1978">
                  <c:v>41722.416666666664</c:v>
                </c:pt>
                <c:pt idx="1979">
                  <c:v>41722.458333333336</c:v>
                </c:pt>
                <c:pt idx="1980">
                  <c:v>41722.5</c:v>
                </c:pt>
                <c:pt idx="1981">
                  <c:v>41722.541666666664</c:v>
                </c:pt>
                <c:pt idx="1982">
                  <c:v>41722.583333333336</c:v>
                </c:pt>
                <c:pt idx="1983">
                  <c:v>41722.625</c:v>
                </c:pt>
                <c:pt idx="1984">
                  <c:v>41722.666666666664</c:v>
                </c:pt>
                <c:pt idx="1985">
                  <c:v>41722.708333333336</c:v>
                </c:pt>
                <c:pt idx="1986">
                  <c:v>41722.75</c:v>
                </c:pt>
                <c:pt idx="1987">
                  <c:v>41722.791666666664</c:v>
                </c:pt>
                <c:pt idx="1988">
                  <c:v>41722.833333333336</c:v>
                </c:pt>
                <c:pt idx="1989">
                  <c:v>41722.875</c:v>
                </c:pt>
                <c:pt idx="1990">
                  <c:v>41722.916666666664</c:v>
                </c:pt>
                <c:pt idx="1991">
                  <c:v>41722.958333333336</c:v>
                </c:pt>
                <c:pt idx="1992">
                  <c:v>41723</c:v>
                </c:pt>
                <c:pt idx="1993">
                  <c:v>41723.041666666664</c:v>
                </c:pt>
                <c:pt idx="1994">
                  <c:v>41723.083333333336</c:v>
                </c:pt>
                <c:pt idx="1995">
                  <c:v>41723.125</c:v>
                </c:pt>
                <c:pt idx="1996">
                  <c:v>41723.166666666664</c:v>
                </c:pt>
                <c:pt idx="1997">
                  <c:v>41723.208333333336</c:v>
                </c:pt>
                <c:pt idx="1998">
                  <c:v>41723.25</c:v>
                </c:pt>
                <c:pt idx="1999">
                  <c:v>41723.291666666664</c:v>
                </c:pt>
                <c:pt idx="2000">
                  <c:v>41723.333333333336</c:v>
                </c:pt>
                <c:pt idx="2001">
                  <c:v>41723.375</c:v>
                </c:pt>
                <c:pt idx="2002">
                  <c:v>41723.416666666664</c:v>
                </c:pt>
                <c:pt idx="2003">
                  <c:v>41723.458333333336</c:v>
                </c:pt>
                <c:pt idx="2004">
                  <c:v>41723.5</c:v>
                </c:pt>
                <c:pt idx="2005">
                  <c:v>41723.541666666664</c:v>
                </c:pt>
                <c:pt idx="2006">
                  <c:v>41723.583333333336</c:v>
                </c:pt>
                <c:pt idx="2007">
                  <c:v>41723.625</c:v>
                </c:pt>
                <c:pt idx="2008">
                  <c:v>41723.666666666664</c:v>
                </c:pt>
                <c:pt idx="2009">
                  <c:v>41723.708333333336</c:v>
                </c:pt>
                <c:pt idx="2010">
                  <c:v>41723.75</c:v>
                </c:pt>
                <c:pt idx="2011">
                  <c:v>41723.791666666664</c:v>
                </c:pt>
                <c:pt idx="2012">
                  <c:v>41723.833333333336</c:v>
                </c:pt>
                <c:pt idx="2013">
                  <c:v>41723.875</c:v>
                </c:pt>
                <c:pt idx="2014">
                  <c:v>41723.916666666664</c:v>
                </c:pt>
                <c:pt idx="2015">
                  <c:v>41723.958333333336</c:v>
                </c:pt>
                <c:pt idx="2016">
                  <c:v>41724</c:v>
                </c:pt>
                <c:pt idx="2017">
                  <c:v>41724.041666666664</c:v>
                </c:pt>
                <c:pt idx="2018">
                  <c:v>41724.083333333336</c:v>
                </c:pt>
                <c:pt idx="2019">
                  <c:v>41724.125</c:v>
                </c:pt>
                <c:pt idx="2020">
                  <c:v>41724.166666666664</c:v>
                </c:pt>
                <c:pt idx="2021">
                  <c:v>41724.208333333336</c:v>
                </c:pt>
                <c:pt idx="2022">
                  <c:v>41724.25</c:v>
                </c:pt>
                <c:pt idx="2023">
                  <c:v>41724.291666666664</c:v>
                </c:pt>
                <c:pt idx="2024">
                  <c:v>41724.333333333336</c:v>
                </c:pt>
                <c:pt idx="2025">
                  <c:v>41724.375</c:v>
                </c:pt>
                <c:pt idx="2026">
                  <c:v>41724.416666666664</c:v>
                </c:pt>
                <c:pt idx="2027">
                  <c:v>41724.458333333336</c:v>
                </c:pt>
                <c:pt idx="2028">
                  <c:v>41724.5</c:v>
                </c:pt>
                <c:pt idx="2029">
                  <c:v>41724.541666666664</c:v>
                </c:pt>
                <c:pt idx="2030">
                  <c:v>41724.583333333336</c:v>
                </c:pt>
                <c:pt idx="2031">
                  <c:v>41724.625</c:v>
                </c:pt>
                <c:pt idx="2032">
                  <c:v>41724.666666666664</c:v>
                </c:pt>
                <c:pt idx="2033">
                  <c:v>41724.708333333336</c:v>
                </c:pt>
                <c:pt idx="2034">
                  <c:v>41724.75</c:v>
                </c:pt>
                <c:pt idx="2035">
                  <c:v>41724.791666666664</c:v>
                </c:pt>
                <c:pt idx="2036">
                  <c:v>41724.833333333336</c:v>
                </c:pt>
                <c:pt idx="2037">
                  <c:v>41724.875</c:v>
                </c:pt>
                <c:pt idx="2038">
                  <c:v>41724.916666666664</c:v>
                </c:pt>
                <c:pt idx="2039">
                  <c:v>41724.958333333336</c:v>
                </c:pt>
                <c:pt idx="2040">
                  <c:v>41725</c:v>
                </c:pt>
                <c:pt idx="2041">
                  <c:v>41725.041666666664</c:v>
                </c:pt>
                <c:pt idx="2042">
                  <c:v>41725.083333333336</c:v>
                </c:pt>
                <c:pt idx="2043">
                  <c:v>41725.125</c:v>
                </c:pt>
                <c:pt idx="2044">
                  <c:v>41725.166666666664</c:v>
                </c:pt>
                <c:pt idx="2045">
                  <c:v>41725.208333333336</c:v>
                </c:pt>
                <c:pt idx="2046">
                  <c:v>41725.25</c:v>
                </c:pt>
                <c:pt idx="2047">
                  <c:v>41725.291666666664</c:v>
                </c:pt>
                <c:pt idx="2048">
                  <c:v>41725.333333333336</c:v>
                </c:pt>
                <c:pt idx="2049">
                  <c:v>41725.375</c:v>
                </c:pt>
                <c:pt idx="2050">
                  <c:v>41725.416666666664</c:v>
                </c:pt>
                <c:pt idx="2051">
                  <c:v>41725.458333333336</c:v>
                </c:pt>
                <c:pt idx="2052">
                  <c:v>41725.5</c:v>
                </c:pt>
                <c:pt idx="2053">
                  <c:v>41725.541666666664</c:v>
                </c:pt>
                <c:pt idx="2054">
                  <c:v>41725.583333333336</c:v>
                </c:pt>
                <c:pt idx="2055">
                  <c:v>41725.625</c:v>
                </c:pt>
                <c:pt idx="2056">
                  <c:v>41725.666666666664</c:v>
                </c:pt>
                <c:pt idx="2057">
                  <c:v>41725.708333333336</c:v>
                </c:pt>
                <c:pt idx="2058">
                  <c:v>41725.75</c:v>
                </c:pt>
                <c:pt idx="2059">
                  <c:v>41725.791666666664</c:v>
                </c:pt>
                <c:pt idx="2060">
                  <c:v>41725.833333333336</c:v>
                </c:pt>
                <c:pt idx="2061">
                  <c:v>41725.875</c:v>
                </c:pt>
                <c:pt idx="2062">
                  <c:v>41725.916666666664</c:v>
                </c:pt>
                <c:pt idx="2063">
                  <c:v>41725.958333333336</c:v>
                </c:pt>
                <c:pt idx="2064">
                  <c:v>41726</c:v>
                </c:pt>
                <c:pt idx="2065">
                  <c:v>41726.041666666664</c:v>
                </c:pt>
                <c:pt idx="2066">
                  <c:v>41726.083333333336</c:v>
                </c:pt>
                <c:pt idx="2067">
                  <c:v>41726.125</c:v>
                </c:pt>
                <c:pt idx="2068">
                  <c:v>41726.166666666664</c:v>
                </c:pt>
                <c:pt idx="2069">
                  <c:v>41726.208333333336</c:v>
                </c:pt>
                <c:pt idx="2070">
                  <c:v>41726.25</c:v>
                </c:pt>
                <c:pt idx="2071">
                  <c:v>41726.291666666664</c:v>
                </c:pt>
                <c:pt idx="2072">
                  <c:v>41726.333333333336</c:v>
                </c:pt>
                <c:pt idx="2073">
                  <c:v>41726.375</c:v>
                </c:pt>
                <c:pt idx="2074">
                  <c:v>41726.416666666664</c:v>
                </c:pt>
                <c:pt idx="2075">
                  <c:v>41726.458333333336</c:v>
                </c:pt>
                <c:pt idx="2076">
                  <c:v>41726.5</c:v>
                </c:pt>
                <c:pt idx="2077">
                  <c:v>41726.541666666664</c:v>
                </c:pt>
                <c:pt idx="2078">
                  <c:v>41726.583333333336</c:v>
                </c:pt>
                <c:pt idx="2079">
                  <c:v>41726.625</c:v>
                </c:pt>
                <c:pt idx="2080">
                  <c:v>41726.666666666664</c:v>
                </c:pt>
                <c:pt idx="2081">
                  <c:v>41726.708333333336</c:v>
                </c:pt>
                <c:pt idx="2082">
                  <c:v>41726.75</c:v>
                </c:pt>
                <c:pt idx="2083">
                  <c:v>41726.791666666664</c:v>
                </c:pt>
                <c:pt idx="2084">
                  <c:v>41726.833333333336</c:v>
                </c:pt>
                <c:pt idx="2085">
                  <c:v>41726.875</c:v>
                </c:pt>
                <c:pt idx="2086">
                  <c:v>41726.916666666664</c:v>
                </c:pt>
                <c:pt idx="2087">
                  <c:v>41726.958333333336</c:v>
                </c:pt>
                <c:pt idx="2088">
                  <c:v>41727</c:v>
                </c:pt>
                <c:pt idx="2089">
                  <c:v>41727.041666666664</c:v>
                </c:pt>
                <c:pt idx="2090">
                  <c:v>41727.083333333336</c:v>
                </c:pt>
                <c:pt idx="2091">
                  <c:v>41727.125</c:v>
                </c:pt>
                <c:pt idx="2092">
                  <c:v>41727.166666666664</c:v>
                </c:pt>
                <c:pt idx="2093">
                  <c:v>41727.208333333336</c:v>
                </c:pt>
                <c:pt idx="2094">
                  <c:v>41727.25</c:v>
                </c:pt>
                <c:pt idx="2095">
                  <c:v>41727.291666666664</c:v>
                </c:pt>
                <c:pt idx="2096">
                  <c:v>41727.333333333336</c:v>
                </c:pt>
                <c:pt idx="2097">
                  <c:v>41727.375</c:v>
                </c:pt>
                <c:pt idx="2098">
                  <c:v>41727.416666666664</c:v>
                </c:pt>
                <c:pt idx="2099">
                  <c:v>41727.458333333336</c:v>
                </c:pt>
                <c:pt idx="2100">
                  <c:v>41727.5</c:v>
                </c:pt>
                <c:pt idx="2101">
                  <c:v>41727.541666666664</c:v>
                </c:pt>
                <c:pt idx="2102">
                  <c:v>41727.583333333336</c:v>
                </c:pt>
                <c:pt idx="2103">
                  <c:v>41727.625</c:v>
                </c:pt>
                <c:pt idx="2104">
                  <c:v>41727.666666666664</c:v>
                </c:pt>
                <c:pt idx="2105">
                  <c:v>41727.708333333336</c:v>
                </c:pt>
                <c:pt idx="2106">
                  <c:v>41727.75</c:v>
                </c:pt>
                <c:pt idx="2107">
                  <c:v>41727.791666666664</c:v>
                </c:pt>
                <c:pt idx="2108">
                  <c:v>41727.833333333336</c:v>
                </c:pt>
                <c:pt idx="2109">
                  <c:v>41727.875</c:v>
                </c:pt>
                <c:pt idx="2110">
                  <c:v>41727.916666666664</c:v>
                </c:pt>
                <c:pt idx="2111">
                  <c:v>41727.958333333336</c:v>
                </c:pt>
                <c:pt idx="2112">
                  <c:v>41728</c:v>
                </c:pt>
                <c:pt idx="2113">
                  <c:v>41728.041666666664</c:v>
                </c:pt>
                <c:pt idx="2114">
                  <c:v>41728.083333333336</c:v>
                </c:pt>
                <c:pt idx="2115">
                  <c:v>41728.125</c:v>
                </c:pt>
                <c:pt idx="2116">
                  <c:v>41728.166666666664</c:v>
                </c:pt>
                <c:pt idx="2117">
                  <c:v>41728.208333333336</c:v>
                </c:pt>
                <c:pt idx="2118">
                  <c:v>41728.25</c:v>
                </c:pt>
                <c:pt idx="2119">
                  <c:v>41728.291666666664</c:v>
                </c:pt>
                <c:pt idx="2120">
                  <c:v>41728.333333333336</c:v>
                </c:pt>
                <c:pt idx="2121">
                  <c:v>41728.375</c:v>
                </c:pt>
                <c:pt idx="2122">
                  <c:v>41728.416666666664</c:v>
                </c:pt>
                <c:pt idx="2123">
                  <c:v>41728.458333333336</c:v>
                </c:pt>
                <c:pt idx="2124">
                  <c:v>41728.5</c:v>
                </c:pt>
                <c:pt idx="2125">
                  <c:v>41728.541666666664</c:v>
                </c:pt>
                <c:pt idx="2126">
                  <c:v>41728.583333333336</c:v>
                </c:pt>
                <c:pt idx="2127">
                  <c:v>41728.625</c:v>
                </c:pt>
                <c:pt idx="2128">
                  <c:v>41728.666666666664</c:v>
                </c:pt>
                <c:pt idx="2129">
                  <c:v>41728.708333333336</c:v>
                </c:pt>
                <c:pt idx="2130">
                  <c:v>41728.75</c:v>
                </c:pt>
                <c:pt idx="2131">
                  <c:v>41728.791666666664</c:v>
                </c:pt>
                <c:pt idx="2132">
                  <c:v>41728.833333333336</c:v>
                </c:pt>
                <c:pt idx="2133">
                  <c:v>41728.875</c:v>
                </c:pt>
                <c:pt idx="2134">
                  <c:v>41728.916666666664</c:v>
                </c:pt>
                <c:pt idx="2135">
                  <c:v>41728.958333333336</c:v>
                </c:pt>
                <c:pt idx="2136">
                  <c:v>41729</c:v>
                </c:pt>
                <c:pt idx="2137">
                  <c:v>41729.041666666664</c:v>
                </c:pt>
                <c:pt idx="2138">
                  <c:v>41729.083333333336</c:v>
                </c:pt>
                <c:pt idx="2139">
                  <c:v>41729.125</c:v>
                </c:pt>
                <c:pt idx="2140">
                  <c:v>41729.166666666664</c:v>
                </c:pt>
                <c:pt idx="2141">
                  <c:v>41729.208333333336</c:v>
                </c:pt>
                <c:pt idx="2142">
                  <c:v>41729.25</c:v>
                </c:pt>
                <c:pt idx="2143">
                  <c:v>41729.291666666664</c:v>
                </c:pt>
                <c:pt idx="2144">
                  <c:v>41729.333333333336</c:v>
                </c:pt>
                <c:pt idx="2145">
                  <c:v>41729.375</c:v>
                </c:pt>
                <c:pt idx="2146">
                  <c:v>41729.416666666664</c:v>
                </c:pt>
                <c:pt idx="2147">
                  <c:v>41729.458333333336</c:v>
                </c:pt>
                <c:pt idx="2148">
                  <c:v>41729.5</c:v>
                </c:pt>
                <c:pt idx="2149">
                  <c:v>41729.541666666664</c:v>
                </c:pt>
                <c:pt idx="2150">
                  <c:v>41729.583333333336</c:v>
                </c:pt>
                <c:pt idx="2151">
                  <c:v>41729.625</c:v>
                </c:pt>
                <c:pt idx="2152">
                  <c:v>41729.666666666664</c:v>
                </c:pt>
                <c:pt idx="2153">
                  <c:v>41729.708333333336</c:v>
                </c:pt>
                <c:pt idx="2154">
                  <c:v>41729.75</c:v>
                </c:pt>
                <c:pt idx="2155">
                  <c:v>41729.791666666664</c:v>
                </c:pt>
                <c:pt idx="2156">
                  <c:v>41729.833333333336</c:v>
                </c:pt>
                <c:pt idx="2157">
                  <c:v>41729.875</c:v>
                </c:pt>
                <c:pt idx="2158">
                  <c:v>41729.916666666664</c:v>
                </c:pt>
                <c:pt idx="2159">
                  <c:v>41729.958333333336</c:v>
                </c:pt>
                <c:pt idx="2160">
                  <c:v>41730</c:v>
                </c:pt>
                <c:pt idx="2161">
                  <c:v>41730.041666666664</c:v>
                </c:pt>
                <c:pt idx="2162">
                  <c:v>41730.083333333336</c:v>
                </c:pt>
                <c:pt idx="2163">
                  <c:v>41730.125</c:v>
                </c:pt>
                <c:pt idx="2164">
                  <c:v>41730.166666666664</c:v>
                </c:pt>
                <c:pt idx="2165">
                  <c:v>41730.208333333336</c:v>
                </c:pt>
                <c:pt idx="2166">
                  <c:v>41730.25</c:v>
                </c:pt>
                <c:pt idx="2167">
                  <c:v>41730.291666666664</c:v>
                </c:pt>
                <c:pt idx="2168">
                  <c:v>41730.333333333336</c:v>
                </c:pt>
                <c:pt idx="2169">
                  <c:v>41730.375</c:v>
                </c:pt>
                <c:pt idx="2170">
                  <c:v>41730.416666666664</c:v>
                </c:pt>
                <c:pt idx="2171">
                  <c:v>41730.458333333336</c:v>
                </c:pt>
                <c:pt idx="2172">
                  <c:v>41730.5</c:v>
                </c:pt>
                <c:pt idx="2173">
                  <c:v>41730.541666666664</c:v>
                </c:pt>
                <c:pt idx="2174">
                  <c:v>41730.583333333336</c:v>
                </c:pt>
                <c:pt idx="2175">
                  <c:v>41730.625</c:v>
                </c:pt>
                <c:pt idx="2176">
                  <c:v>41730.666666666664</c:v>
                </c:pt>
                <c:pt idx="2177">
                  <c:v>41730.708333333336</c:v>
                </c:pt>
                <c:pt idx="2178">
                  <c:v>41730.75</c:v>
                </c:pt>
                <c:pt idx="2179">
                  <c:v>41730.791666666664</c:v>
                </c:pt>
                <c:pt idx="2180">
                  <c:v>41730.833333333336</c:v>
                </c:pt>
                <c:pt idx="2181">
                  <c:v>41730.875</c:v>
                </c:pt>
                <c:pt idx="2182">
                  <c:v>41730.916666666664</c:v>
                </c:pt>
                <c:pt idx="2183">
                  <c:v>41730.958333333336</c:v>
                </c:pt>
                <c:pt idx="2184">
                  <c:v>41731</c:v>
                </c:pt>
                <c:pt idx="2185">
                  <c:v>41731.041666666664</c:v>
                </c:pt>
                <c:pt idx="2186">
                  <c:v>41731.083333333336</c:v>
                </c:pt>
                <c:pt idx="2187">
                  <c:v>41731.125</c:v>
                </c:pt>
                <c:pt idx="2188">
                  <c:v>41731.166666666664</c:v>
                </c:pt>
                <c:pt idx="2189">
                  <c:v>41731.208333333336</c:v>
                </c:pt>
                <c:pt idx="2190">
                  <c:v>41731.25</c:v>
                </c:pt>
                <c:pt idx="2191">
                  <c:v>41731.291666666664</c:v>
                </c:pt>
                <c:pt idx="2192">
                  <c:v>41731.333333333336</c:v>
                </c:pt>
                <c:pt idx="2193">
                  <c:v>41731.375</c:v>
                </c:pt>
                <c:pt idx="2194">
                  <c:v>41731.416666666664</c:v>
                </c:pt>
                <c:pt idx="2195">
                  <c:v>41731.458333333336</c:v>
                </c:pt>
                <c:pt idx="2196">
                  <c:v>41731.5</c:v>
                </c:pt>
                <c:pt idx="2197">
                  <c:v>41731.541666666664</c:v>
                </c:pt>
                <c:pt idx="2198">
                  <c:v>41731.583333333336</c:v>
                </c:pt>
                <c:pt idx="2199">
                  <c:v>41731.625</c:v>
                </c:pt>
                <c:pt idx="2200">
                  <c:v>41731.666666666664</c:v>
                </c:pt>
                <c:pt idx="2201">
                  <c:v>41731.708333333336</c:v>
                </c:pt>
                <c:pt idx="2202">
                  <c:v>41731.75</c:v>
                </c:pt>
                <c:pt idx="2203">
                  <c:v>41731.791666666664</c:v>
                </c:pt>
                <c:pt idx="2204">
                  <c:v>41731.833333333336</c:v>
                </c:pt>
                <c:pt idx="2205">
                  <c:v>41731.875</c:v>
                </c:pt>
                <c:pt idx="2206">
                  <c:v>41731.916666666664</c:v>
                </c:pt>
                <c:pt idx="2207">
                  <c:v>41731.958333333336</c:v>
                </c:pt>
                <c:pt idx="2208">
                  <c:v>41732</c:v>
                </c:pt>
                <c:pt idx="2209">
                  <c:v>41732.041666666664</c:v>
                </c:pt>
                <c:pt idx="2210">
                  <c:v>41732.083333333336</c:v>
                </c:pt>
                <c:pt idx="2211">
                  <c:v>41732.125</c:v>
                </c:pt>
                <c:pt idx="2212">
                  <c:v>41732.166666666664</c:v>
                </c:pt>
                <c:pt idx="2213">
                  <c:v>41732.208333333336</c:v>
                </c:pt>
                <c:pt idx="2214">
                  <c:v>41732.25</c:v>
                </c:pt>
                <c:pt idx="2215">
                  <c:v>41732.291666666664</c:v>
                </c:pt>
                <c:pt idx="2216">
                  <c:v>41732.333333333336</c:v>
                </c:pt>
                <c:pt idx="2217">
                  <c:v>41732.375</c:v>
                </c:pt>
                <c:pt idx="2218">
                  <c:v>41732.416666666664</c:v>
                </c:pt>
                <c:pt idx="2219">
                  <c:v>41732.458333333336</c:v>
                </c:pt>
                <c:pt idx="2220">
                  <c:v>41732.5</c:v>
                </c:pt>
                <c:pt idx="2221">
                  <c:v>41732.541666666664</c:v>
                </c:pt>
                <c:pt idx="2222">
                  <c:v>41732.583333333336</c:v>
                </c:pt>
                <c:pt idx="2223">
                  <c:v>41732.625</c:v>
                </c:pt>
                <c:pt idx="2224">
                  <c:v>41732.666666666664</c:v>
                </c:pt>
                <c:pt idx="2225">
                  <c:v>41732.708333333336</c:v>
                </c:pt>
                <c:pt idx="2226">
                  <c:v>41732.75</c:v>
                </c:pt>
                <c:pt idx="2227">
                  <c:v>41732.791666666664</c:v>
                </c:pt>
                <c:pt idx="2228">
                  <c:v>41732.833333333336</c:v>
                </c:pt>
                <c:pt idx="2229">
                  <c:v>41732.875</c:v>
                </c:pt>
                <c:pt idx="2230">
                  <c:v>41732.916666666664</c:v>
                </c:pt>
                <c:pt idx="2231">
                  <c:v>41732.958333333336</c:v>
                </c:pt>
                <c:pt idx="2232">
                  <c:v>41733</c:v>
                </c:pt>
                <c:pt idx="2233">
                  <c:v>41733.041666666664</c:v>
                </c:pt>
                <c:pt idx="2234">
                  <c:v>41733.083333333336</c:v>
                </c:pt>
                <c:pt idx="2235">
                  <c:v>41733.125</c:v>
                </c:pt>
                <c:pt idx="2236">
                  <c:v>41733.166666666664</c:v>
                </c:pt>
                <c:pt idx="2237">
                  <c:v>41733.208333333336</c:v>
                </c:pt>
                <c:pt idx="2238">
                  <c:v>41733.25</c:v>
                </c:pt>
                <c:pt idx="2239">
                  <c:v>41733.291666666664</c:v>
                </c:pt>
                <c:pt idx="2240">
                  <c:v>41733.333333333336</c:v>
                </c:pt>
                <c:pt idx="2241">
                  <c:v>41733.375</c:v>
                </c:pt>
                <c:pt idx="2242">
                  <c:v>41733.416666666664</c:v>
                </c:pt>
                <c:pt idx="2243">
                  <c:v>41733.458333333336</c:v>
                </c:pt>
                <c:pt idx="2244">
                  <c:v>41733.5</c:v>
                </c:pt>
                <c:pt idx="2245">
                  <c:v>41733.541666666664</c:v>
                </c:pt>
                <c:pt idx="2246">
                  <c:v>41733.583333333336</c:v>
                </c:pt>
                <c:pt idx="2247">
                  <c:v>41733.625</c:v>
                </c:pt>
                <c:pt idx="2248">
                  <c:v>41733.666666666664</c:v>
                </c:pt>
                <c:pt idx="2249">
                  <c:v>41733.708333333336</c:v>
                </c:pt>
                <c:pt idx="2250">
                  <c:v>41733.75</c:v>
                </c:pt>
                <c:pt idx="2251">
                  <c:v>41733.791666666664</c:v>
                </c:pt>
                <c:pt idx="2252">
                  <c:v>41733.833333333336</c:v>
                </c:pt>
                <c:pt idx="2253">
                  <c:v>41733.875</c:v>
                </c:pt>
                <c:pt idx="2254">
                  <c:v>41733.916666666664</c:v>
                </c:pt>
                <c:pt idx="2255">
                  <c:v>41733.958333333336</c:v>
                </c:pt>
                <c:pt idx="2256">
                  <c:v>41734</c:v>
                </c:pt>
                <c:pt idx="2257">
                  <c:v>41734.041666666664</c:v>
                </c:pt>
                <c:pt idx="2258">
                  <c:v>41734.083333333336</c:v>
                </c:pt>
                <c:pt idx="2259">
                  <c:v>41734.125</c:v>
                </c:pt>
                <c:pt idx="2260">
                  <c:v>41734.166666666664</c:v>
                </c:pt>
                <c:pt idx="2261">
                  <c:v>41734.208333333336</c:v>
                </c:pt>
                <c:pt idx="2262">
                  <c:v>41734.25</c:v>
                </c:pt>
                <c:pt idx="2263">
                  <c:v>41734.291666666664</c:v>
                </c:pt>
                <c:pt idx="2264">
                  <c:v>41734.333333333336</c:v>
                </c:pt>
                <c:pt idx="2265">
                  <c:v>41734.375</c:v>
                </c:pt>
                <c:pt idx="2266">
                  <c:v>41734.416666666664</c:v>
                </c:pt>
                <c:pt idx="2267">
                  <c:v>41734.458333333336</c:v>
                </c:pt>
                <c:pt idx="2268">
                  <c:v>41734.5</c:v>
                </c:pt>
                <c:pt idx="2269">
                  <c:v>41734.541666666664</c:v>
                </c:pt>
                <c:pt idx="2270">
                  <c:v>41734.583333333336</c:v>
                </c:pt>
                <c:pt idx="2271">
                  <c:v>41734.625</c:v>
                </c:pt>
                <c:pt idx="2272">
                  <c:v>41734.666666666664</c:v>
                </c:pt>
                <c:pt idx="2273">
                  <c:v>41734.708333333336</c:v>
                </c:pt>
                <c:pt idx="2274">
                  <c:v>41734.75</c:v>
                </c:pt>
                <c:pt idx="2275">
                  <c:v>41734.791666666664</c:v>
                </c:pt>
                <c:pt idx="2276">
                  <c:v>41734.833333333336</c:v>
                </c:pt>
                <c:pt idx="2277">
                  <c:v>41734.875</c:v>
                </c:pt>
                <c:pt idx="2278">
                  <c:v>41734.916666666664</c:v>
                </c:pt>
                <c:pt idx="2279">
                  <c:v>41734.958333333336</c:v>
                </c:pt>
                <c:pt idx="2280">
                  <c:v>41735</c:v>
                </c:pt>
                <c:pt idx="2281">
                  <c:v>41735.041666666664</c:v>
                </c:pt>
                <c:pt idx="2282">
                  <c:v>41735.083333333336</c:v>
                </c:pt>
                <c:pt idx="2283">
                  <c:v>41735.125</c:v>
                </c:pt>
                <c:pt idx="2284">
                  <c:v>41735.166666666664</c:v>
                </c:pt>
                <c:pt idx="2285">
                  <c:v>41735.208333333336</c:v>
                </c:pt>
                <c:pt idx="2286">
                  <c:v>41735.25</c:v>
                </c:pt>
                <c:pt idx="2287">
                  <c:v>41735.291666666664</c:v>
                </c:pt>
                <c:pt idx="2288">
                  <c:v>41735.333333333336</c:v>
                </c:pt>
                <c:pt idx="2289">
                  <c:v>41735.375</c:v>
                </c:pt>
                <c:pt idx="2290">
                  <c:v>41735.416666666664</c:v>
                </c:pt>
                <c:pt idx="2291">
                  <c:v>41735.458333333336</c:v>
                </c:pt>
                <c:pt idx="2292">
                  <c:v>41735.5</c:v>
                </c:pt>
                <c:pt idx="2293">
                  <c:v>41735.541666666664</c:v>
                </c:pt>
                <c:pt idx="2294">
                  <c:v>41735.583333333336</c:v>
                </c:pt>
                <c:pt idx="2295">
                  <c:v>41735.625</c:v>
                </c:pt>
                <c:pt idx="2296">
                  <c:v>41735.666666666664</c:v>
                </c:pt>
                <c:pt idx="2297">
                  <c:v>41735.708333333336</c:v>
                </c:pt>
                <c:pt idx="2298">
                  <c:v>41735.75</c:v>
                </c:pt>
                <c:pt idx="2299">
                  <c:v>41735.791666666664</c:v>
                </c:pt>
                <c:pt idx="2300">
                  <c:v>41735.833333333336</c:v>
                </c:pt>
                <c:pt idx="2301">
                  <c:v>41735.875</c:v>
                </c:pt>
                <c:pt idx="2302">
                  <c:v>41735.916666666664</c:v>
                </c:pt>
                <c:pt idx="2303">
                  <c:v>41735.958333333336</c:v>
                </c:pt>
                <c:pt idx="2304">
                  <c:v>41736</c:v>
                </c:pt>
                <c:pt idx="2305">
                  <c:v>41736.041666666664</c:v>
                </c:pt>
                <c:pt idx="2306">
                  <c:v>41736.083333333336</c:v>
                </c:pt>
                <c:pt idx="2307">
                  <c:v>41736.125</c:v>
                </c:pt>
                <c:pt idx="2308">
                  <c:v>41736.166666666664</c:v>
                </c:pt>
                <c:pt idx="2309">
                  <c:v>41736.208333333336</c:v>
                </c:pt>
                <c:pt idx="2310">
                  <c:v>41736.25</c:v>
                </c:pt>
                <c:pt idx="2311">
                  <c:v>41736.291666666664</c:v>
                </c:pt>
                <c:pt idx="2312">
                  <c:v>41736.333333333336</c:v>
                </c:pt>
                <c:pt idx="2313">
                  <c:v>41736.375</c:v>
                </c:pt>
                <c:pt idx="2314">
                  <c:v>41736.416666666664</c:v>
                </c:pt>
                <c:pt idx="2315">
                  <c:v>41736.458333333336</c:v>
                </c:pt>
                <c:pt idx="2316">
                  <c:v>41736.5</c:v>
                </c:pt>
                <c:pt idx="2317">
                  <c:v>41736.541666666664</c:v>
                </c:pt>
                <c:pt idx="2318">
                  <c:v>41736.583333333336</c:v>
                </c:pt>
                <c:pt idx="2319">
                  <c:v>41736.625</c:v>
                </c:pt>
                <c:pt idx="2320">
                  <c:v>41736.666666666664</c:v>
                </c:pt>
                <c:pt idx="2321">
                  <c:v>41736.708333333336</c:v>
                </c:pt>
                <c:pt idx="2322">
                  <c:v>41736.75</c:v>
                </c:pt>
                <c:pt idx="2323">
                  <c:v>41736.791666666664</c:v>
                </c:pt>
                <c:pt idx="2324">
                  <c:v>41736.833333333336</c:v>
                </c:pt>
                <c:pt idx="2325">
                  <c:v>41736.875</c:v>
                </c:pt>
                <c:pt idx="2326">
                  <c:v>41736.916666666664</c:v>
                </c:pt>
                <c:pt idx="2327">
                  <c:v>41736.958333333336</c:v>
                </c:pt>
                <c:pt idx="2328">
                  <c:v>41737</c:v>
                </c:pt>
                <c:pt idx="2329">
                  <c:v>41737.041666666664</c:v>
                </c:pt>
                <c:pt idx="2330">
                  <c:v>41737.083333333336</c:v>
                </c:pt>
                <c:pt idx="2331">
                  <c:v>41737.125</c:v>
                </c:pt>
                <c:pt idx="2332">
                  <c:v>41737.166666666664</c:v>
                </c:pt>
                <c:pt idx="2333">
                  <c:v>41737.208333333336</c:v>
                </c:pt>
                <c:pt idx="2334">
                  <c:v>41737.25</c:v>
                </c:pt>
                <c:pt idx="2335">
                  <c:v>41737.291666666664</c:v>
                </c:pt>
                <c:pt idx="2336">
                  <c:v>41737.333333333336</c:v>
                </c:pt>
                <c:pt idx="2337">
                  <c:v>41737.375</c:v>
                </c:pt>
                <c:pt idx="2338">
                  <c:v>41737.416666666664</c:v>
                </c:pt>
                <c:pt idx="2339">
                  <c:v>41737.458333333336</c:v>
                </c:pt>
                <c:pt idx="2340">
                  <c:v>41737.5</c:v>
                </c:pt>
                <c:pt idx="2341">
                  <c:v>41737.541666666664</c:v>
                </c:pt>
                <c:pt idx="2342">
                  <c:v>41737.583333333336</c:v>
                </c:pt>
                <c:pt idx="2343">
                  <c:v>41737.625</c:v>
                </c:pt>
                <c:pt idx="2344">
                  <c:v>41737.666666666664</c:v>
                </c:pt>
                <c:pt idx="2345">
                  <c:v>41737.708333333336</c:v>
                </c:pt>
                <c:pt idx="2346">
                  <c:v>41737.75</c:v>
                </c:pt>
                <c:pt idx="2347">
                  <c:v>41737.791666666664</c:v>
                </c:pt>
                <c:pt idx="2348">
                  <c:v>41737.833333333336</c:v>
                </c:pt>
                <c:pt idx="2349">
                  <c:v>41737.875</c:v>
                </c:pt>
                <c:pt idx="2350">
                  <c:v>41737.916666666664</c:v>
                </c:pt>
                <c:pt idx="2351">
                  <c:v>41737.958333333336</c:v>
                </c:pt>
                <c:pt idx="2352">
                  <c:v>41738</c:v>
                </c:pt>
                <c:pt idx="2353">
                  <c:v>41738.041666666664</c:v>
                </c:pt>
                <c:pt idx="2354">
                  <c:v>41738.083333333336</c:v>
                </c:pt>
                <c:pt idx="2355">
                  <c:v>41738.125</c:v>
                </c:pt>
                <c:pt idx="2356">
                  <c:v>41738.166666666664</c:v>
                </c:pt>
                <c:pt idx="2357">
                  <c:v>41738.208333333336</c:v>
                </c:pt>
                <c:pt idx="2358">
                  <c:v>41738.25</c:v>
                </c:pt>
                <c:pt idx="2359">
                  <c:v>41738.291666666664</c:v>
                </c:pt>
                <c:pt idx="2360">
                  <c:v>41738.333333333336</c:v>
                </c:pt>
                <c:pt idx="2361">
                  <c:v>41738.375</c:v>
                </c:pt>
                <c:pt idx="2362">
                  <c:v>41738.416666666664</c:v>
                </c:pt>
                <c:pt idx="2363">
                  <c:v>41738.458333333336</c:v>
                </c:pt>
                <c:pt idx="2364">
                  <c:v>41738.5</c:v>
                </c:pt>
                <c:pt idx="2365">
                  <c:v>41738.541666666664</c:v>
                </c:pt>
                <c:pt idx="2366">
                  <c:v>41738.583333333336</c:v>
                </c:pt>
                <c:pt idx="2367">
                  <c:v>41738.625</c:v>
                </c:pt>
                <c:pt idx="2368">
                  <c:v>41738.666666666664</c:v>
                </c:pt>
                <c:pt idx="2369">
                  <c:v>41738.708333333336</c:v>
                </c:pt>
                <c:pt idx="2370">
                  <c:v>41738.75</c:v>
                </c:pt>
                <c:pt idx="2371">
                  <c:v>41738.791666666664</c:v>
                </c:pt>
                <c:pt idx="2372">
                  <c:v>41738.833333333336</c:v>
                </c:pt>
                <c:pt idx="2373">
                  <c:v>41738.875</c:v>
                </c:pt>
                <c:pt idx="2374">
                  <c:v>41738.916666666664</c:v>
                </c:pt>
                <c:pt idx="2375">
                  <c:v>41738.958333333336</c:v>
                </c:pt>
                <c:pt idx="2376">
                  <c:v>41739</c:v>
                </c:pt>
                <c:pt idx="2377">
                  <c:v>41739.041666666664</c:v>
                </c:pt>
                <c:pt idx="2378">
                  <c:v>41739.083333333336</c:v>
                </c:pt>
                <c:pt idx="2379">
                  <c:v>41739.125</c:v>
                </c:pt>
                <c:pt idx="2380">
                  <c:v>41739.166666666664</c:v>
                </c:pt>
                <c:pt idx="2381">
                  <c:v>41739.208333333336</c:v>
                </c:pt>
                <c:pt idx="2382">
                  <c:v>41739.25</c:v>
                </c:pt>
                <c:pt idx="2383">
                  <c:v>41739.291666666664</c:v>
                </c:pt>
                <c:pt idx="2384">
                  <c:v>41739.333333333336</c:v>
                </c:pt>
                <c:pt idx="2385">
                  <c:v>41739.375</c:v>
                </c:pt>
                <c:pt idx="2386">
                  <c:v>41739.416666666664</c:v>
                </c:pt>
                <c:pt idx="2387">
                  <c:v>41739.458333333336</c:v>
                </c:pt>
                <c:pt idx="2388">
                  <c:v>41739.5</c:v>
                </c:pt>
                <c:pt idx="2389">
                  <c:v>41739.541666666664</c:v>
                </c:pt>
                <c:pt idx="2390">
                  <c:v>41739.583333333336</c:v>
                </c:pt>
                <c:pt idx="2391">
                  <c:v>41739.625</c:v>
                </c:pt>
                <c:pt idx="2392">
                  <c:v>41739.666666666664</c:v>
                </c:pt>
                <c:pt idx="2393">
                  <c:v>41739.708333333336</c:v>
                </c:pt>
                <c:pt idx="2394">
                  <c:v>41739.75</c:v>
                </c:pt>
                <c:pt idx="2395">
                  <c:v>41739.791666666664</c:v>
                </c:pt>
                <c:pt idx="2396">
                  <c:v>41739.833333333336</c:v>
                </c:pt>
                <c:pt idx="2397">
                  <c:v>41739.875</c:v>
                </c:pt>
                <c:pt idx="2398">
                  <c:v>41739.916666666664</c:v>
                </c:pt>
                <c:pt idx="2399">
                  <c:v>41739.958333333336</c:v>
                </c:pt>
                <c:pt idx="2400">
                  <c:v>41740</c:v>
                </c:pt>
                <c:pt idx="2401">
                  <c:v>41740.041666666664</c:v>
                </c:pt>
                <c:pt idx="2402">
                  <c:v>41740.083333333336</c:v>
                </c:pt>
                <c:pt idx="2403">
                  <c:v>41740.125</c:v>
                </c:pt>
                <c:pt idx="2404">
                  <c:v>41740.166666666664</c:v>
                </c:pt>
                <c:pt idx="2405">
                  <c:v>41740.208333333336</c:v>
                </c:pt>
                <c:pt idx="2406">
                  <c:v>41740.25</c:v>
                </c:pt>
                <c:pt idx="2407">
                  <c:v>41740.291666666664</c:v>
                </c:pt>
                <c:pt idx="2408">
                  <c:v>41740.333333333336</c:v>
                </c:pt>
                <c:pt idx="2409">
                  <c:v>41740.375</c:v>
                </c:pt>
                <c:pt idx="2410">
                  <c:v>41740.416666666664</c:v>
                </c:pt>
                <c:pt idx="2411">
                  <c:v>41740.458333333336</c:v>
                </c:pt>
                <c:pt idx="2412">
                  <c:v>41740.5</c:v>
                </c:pt>
                <c:pt idx="2413">
                  <c:v>41740.541666666664</c:v>
                </c:pt>
                <c:pt idx="2414">
                  <c:v>41740.583333333336</c:v>
                </c:pt>
                <c:pt idx="2415">
                  <c:v>41740.625</c:v>
                </c:pt>
                <c:pt idx="2416">
                  <c:v>41740.666666666664</c:v>
                </c:pt>
                <c:pt idx="2417">
                  <c:v>41740.708333333336</c:v>
                </c:pt>
                <c:pt idx="2418">
                  <c:v>41740.75</c:v>
                </c:pt>
                <c:pt idx="2419">
                  <c:v>41740.791666666664</c:v>
                </c:pt>
                <c:pt idx="2420">
                  <c:v>41740.833333333336</c:v>
                </c:pt>
                <c:pt idx="2421">
                  <c:v>41740.875</c:v>
                </c:pt>
                <c:pt idx="2422">
                  <c:v>41740.916666666664</c:v>
                </c:pt>
                <c:pt idx="2423">
                  <c:v>41740.958333333336</c:v>
                </c:pt>
                <c:pt idx="2424">
                  <c:v>41741</c:v>
                </c:pt>
                <c:pt idx="2425">
                  <c:v>41741.041666666664</c:v>
                </c:pt>
                <c:pt idx="2426">
                  <c:v>41741.083333333336</c:v>
                </c:pt>
                <c:pt idx="2427">
                  <c:v>41741.125</c:v>
                </c:pt>
                <c:pt idx="2428">
                  <c:v>41741.166666666664</c:v>
                </c:pt>
                <c:pt idx="2429">
                  <c:v>41741.208333333336</c:v>
                </c:pt>
                <c:pt idx="2430">
                  <c:v>41741.25</c:v>
                </c:pt>
                <c:pt idx="2431">
                  <c:v>41741.291666666664</c:v>
                </c:pt>
                <c:pt idx="2432">
                  <c:v>41741.333333333336</c:v>
                </c:pt>
                <c:pt idx="2433">
                  <c:v>41741.375</c:v>
                </c:pt>
                <c:pt idx="2434">
                  <c:v>41741.416666666664</c:v>
                </c:pt>
                <c:pt idx="2435">
                  <c:v>41741.458333333336</c:v>
                </c:pt>
                <c:pt idx="2436">
                  <c:v>41741.5</c:v>
                </c:pt>
                <c:pt idx="2437">
                  <c:v>41741.541666666664</c:v>
                </c:pt>
                <c:pt idx="2438">
                  <c:v>41741.583333333336</c:v>
                </c:pt>
                <c:pt idx="2439">
                  <c:v>41741.625</c:v>
                </c:pt>
                <c:pt idx="2440">
                  <c:v>41741.666666666664</c:v>
                </c:pt>
                <c:pt idx="2441">
                  <c:v>41741.708333333336</c:v>
                </c:pt>
                <c:pt idx="2442">
                  <c:v>41741.75</c:v>
                </c:pt>
                <c:pt idx="2443">
                  <c:v>41741.791666666664</c:v>
                </c:pt>
                <c:pt idx="2444">
                  <c:v>41741.833333333336</c:v>
                </c:pt>
                <c:pt idx="2445">
                  <c:v>41741.875</c:v>
                </c:pt>
                <c:pt idx="2446">
                  <c:v>41741.916666666664</c:v>
                </c:pt>
                <c:pt idx="2447">
                  <c:v>41741.958333333336</c:v>
                </c:pt>
                <c:pt idx="2448">
                  <c:v>41742</c:v>
                </c:pt>
                <c:pt idx="2449">
                  <c:v>41742.041666666664</c:v>
                </c:pt>
                <c:pt idx="2450">
                  <c:v>41742.083333333336</c:v>
                </c:pt>
                <c:pt idx="2451">
                  <c:v>41742.125</c:v>
                </c:pt>
                <c:pt idx="2452">
                  <c:v>41742.166666666664</c:v>
                </c:pt>
                <c:pt idx="2453">
                  <c:v>41742.208333333336</c:v>
                </c:pt>
                <c:pt idx="2454">
                  <c:v>41742.25</c:v>
                </c:pt>
                <c:pt idx="2455">
                  <c:v>41742.291666666664</c:v>
                </c:pt>
                <c:pt idx="2456">
                  <c:v>41742.333333333336</c:v>
                </c:pt>
                <c:pt idx="2457">
                  <c:v>41742.375</c:v>
                </c:pt>
                <c:pt idx="2458">
                  <c:v>41742.416666666664</c:v>
                </c:pt>
                <c:pt idx="2459">
                  <c:v>41742.458333333336</c:v>
                </c:pt>
                <c:pt idx="2460">
                  <c:v>41742.5</c:v>
                </c:pt>
                <c:pt idx="2461">
                  <c:v>41742.541666666664</c:v>
                </c:pt>
                <c:pt idx="2462">
                  <c:v>41742.583333333336</c:v>
                </c:pt>
                <c:pt idx="2463">
                  <c:v>41742.625</c:v>
                </c:pt>
                <c:pt idx="2464">
                  <c:v>41742.666666666664</c:v>
                </c:pt>
                <c:pt idx="2465">
                  <c:v>41742.708333333336</c:v>
                </c:pt>
                <c:pt idx="2466">
                  <c:v>41742.75</c:v>
                </c:pt>
                <c:pt idx="2467">
                  <c:v>41742.791666666664</c:v>
                </c:pt>
                <c:pt idx="2468">
                  <c:v>41742.833333333336</c:v>
                </c:pt>
                <c:pt idx="2469">
                  <c:v>41742.875</c:v>
                </c:pt>
                <c:pt idx="2470">
                  <c:v>41742.916666666664</c:v>
                </c:pt>
                <c:pt idx="2471">
                  <c:v>41742.958333333336</c:v>
                </c:pt>
                <c:pt idx="2472">
                  <c:v>41743</c:v>
                </c:pt>
                <c:pt idx="2473">
                  <c:v>41743.041666666664</c:v>
                </c:pt>
                <c:pt idx="2474">
                  <c:v>41743.083333333336</c:v>
                </c:pt>
                <c:pt idx="2475">
                  <c:v>41743.125</c:v>
                </c:pt>
                <c:pt idx="2476">
                  <c:v>41743.166666666664</c:v>
                </c:pt>
                <c:pt idx="2477">
                  <c:v>41743.208333333336</c:v>
                </c:pt>
                <c:pt idx="2478">
                  <c:v>41743.25</c:v>
                </c:pt>
                <c:pt idx="2479">
                  <c:v>41743.291666666664</c:v>
                </c:pt>
                <c:pt idx="2480">
                  <c:v>41743.333333333336</c:v>
                </c:pt>
                <c:pt idx="2481">
                  <c:v>41743.375</c:v>
                </c:pt>
                <c:pt idx="2482">
                  <c:v>41743.416666666664</c:v>
                </c:pt>
                <c:pt idx="2483">
                  <c:v>41743.458333333336</c:v>
                </c:pt>
                <c:pt idx="2484">
                  <c:v>41743.5</c:v>
                </c:pt>
                <c:pt idx="2485">
                  <c:v>41743.541666666664</c:v>
                </c:pt>
                <c:pt idx="2486">
                  <c:v>41743.583333333336</c:v>
                </c:pt>
                <c:pt idx="2487">
                  <c:v>41743.625</c:v>
                </c:pt>
                <c:pt idx="2488">
                  <c:v>41743.666666666664</c:v>
                </c:pt>
                <c:pt idx="2489">
                  <c:v>41743.708333333336</c:v>
                </c:pt>
                <c:pt idx="2490">
                  <c:v>41743.75</c:v>
                </c:pt>
                <c:pt idx="2491">
                  <c:v>41743.791666666664</c:v>
                </c:pt>
                <c:pt idx="2492">
                  <c:v>41743.833333333336</c:v>
                </c:pt>
                <c:pt idx="2493">
                  <c:v>41743.875</c:v>
                </c:pt>
                <c:pt idx="2494">
                  <c:v>41743.916666666664</c:v>
                </c:pt>
                <c:pt idx="2495">
                  <c:v>41743.958333333336</c:v>
                </c:pt>
                <c:pt idx="2496">
                  <c:v>41744</c:v>
                </c:pt>
                <c:pt idx="2497">
                  <c:v>41744.041666666664</c:v>
                </c:pt>
                <c:pt idx="2498">
                  <c:v>41744.083333333336</c:v>
                </c:pt>
                <c:pt idx="2499">
                  <c:v>41744.125</c:v>
                </c:pt>
                <c:pt idx="2500">
                  <c:v>41744.166666666664</c:v>
                </c:pt>
                <c:pt idx="2501">
                  <c:v>41744.208333333336</c:v>
                </c:pt>
                <c:pt idx="2502">
                  <c:v>41744.25</c:v>
                </c:pt>
                <c:pt idx="2503">
                  <c:v>41744.291666666664</c:v>
                </c:pt>
                <c:pt idx="2504">
                  <c:v>41744.333333333336</c:v>
                </c:pt>
                <c:pt idx="2505">
                  <c:v>41744.375</c:v>
                </c:pt>
                <c:pt idx="2506">
                  <c:v>41744.416666666664</c:v>
                </c:pt>
                <c:pt idx="2507">
                  <c:v>41744.458333333336</c:v>
                </c:pt>
                <c:pt idx="2508">
                  <c:v>41744.5</c:v>
                </c:pt>
                <c:pt idx="2509">
                  <c:v>41744.541666666664</c:v>
                </c:pt>
                <c:pt idx="2510">
                  <c:v>41744.583333333336</c:v>
                </c:pt>
                <c:pt idx="2511">
                  <c:v>41744.625</c:v>
                </c:pt>
                <c:pt idx="2512">
                  <c:v>41744.666666666664</c:v>
                </c:pt>
                <c:pt idx="2513">
                  <c:v>41744.708333333336</c:v>
                </c:pt>
                <c:pt idx="2514">
                  <c:v>41744.75</c:v>
                </c:pt>
                <c:pt idx="2515">
                  <c:v>41744.791666666664</c:v>
                </c:pt>
                <c:pt idx="2516">
                  <c:v>41744.833333333336</c:v>
                </c:pt>
                <c:pt idx="2517">
                  <c:v>41744.875</c:v>
                </c:pt>
                <c:pt idx="2518">
                  <c:v>41744.916666666664</c:v>
                </c:pt>
                <c:pt idx="2519">
                  <c:v>41744.958333333336</c:v>
                </c:pt>
                <c:pt idx="2520">
                  <c:v>41745</c:v>
                </c:pt>
                <c:pt idx="2521">
                  <c:v>41745.041666666664</c:v>
                </c:pt>
                <c:pt idx="2522">
                  <c:v>41745.083333333336</c:v>
                </c:pt>
                <c:pt idx="2523">
                  <c:v>41745.125</c:v>
                </c:pt>
                <c:pt idx="2524">
                  <c:v>41745.166666666664</c:v>
                </c:pt>
                <c:pt idx="2525">
                  <c:v>41745.208333333336</c:v>
                </c:pt>
                <c:pt idx="2526">
                  <c:v>41745.25</c:v>
                </c:pt>
                <c:pt idx="2527">
                  <c:v>41745.291666666664</c:v>
                </c:pt>
                <c:pt idx="2528">
                  <c:v>41745.333333333336</c:v>
                </c:pt>
                <c:pt idx="2529">
                  <c:v>41745.375</c:v>
                </c:pt>
                <c:pt idx="2530">
                  <c:v>41745.416666666664</c:v>
                </c:pt>
                <c:pt idx="2531">
                  <c:v>41745.458333333336</c:v>
                </c:pt>
                <c:pt idx="2532">
                  <c:v>41745.5</c:v>
                </c:pt>
                <c:pt idx="2533">
                  <c:v>41745.541666666664</c:v>
                </c:pt>
                <c:pt idx="2534">
                  <c:v>41745.583333333336</c:v>
                </c:pt>
                <c:pt idx="2535">
                  <c:v>41745.625</c:v>
                </c:pt>
                <c:pt idx="2536">
                  <c:v>41745.666666666664</c:v>
                </c:pt>
                <c:pt idx="2537">
                  <c:v>41745.708333333336</c:v>
                </c:pt>
                <c:pt idx="2538">
                  <c:v>41745.75</c:v>
                </c:pt>
                <c:pt idx="2539">
                  <c:v>41745.791666666664</c:v>
                </c:pt>
                <c:pt idx="2540">
                  <c:v>41745.833333333336</c:v>
                </c:pt>
                <c:pt idx="2541">
                  <c:v>41745.875</c:v>
                </c:pt>
                <c:pt idx="2542">
                  <c:v>41745.916666666664</c:v>
                </c:pt>
                <c:pt idx="2543">
                  <c:v>41745.958333333336</c:v>
                </c:pt>
                <c:pt idx="2544">
                  <c:v>41746</c:v>
                </c:pt>
                <c:pt idx="2545">
                  <c:v>41746.041666666664</c:v>
                </c:pt>
                <c:pt idx="2546">
                  <c:v>41746.083333333336</c:v>
                </c:pt>
                <c:pt idx="2547">
                  <c:v>41746.125</c:v>
                </c:pt>
                <c:pt idx="2548">
                  <c:v>41746.166666666664</c:v>
                </c:pt>
                <c:pt idx="2549">
                  <c:v>41746.208333333336</c:v>
                </c:pt>
                <c:pt idx="2550">
                  <c:v>41746.25</c:v>
                </c:pt>
                <c:pt idx="2551">
                  <c:v>41746.291666666664</c:v>
                </c:pt>
                <c:pt idx="2552">
                  <c:v>41746.333333333336</c:v>
                </c:pt>
                <c:pt idx="2553">
                  <c:v>41746.375</c:v>
                </c:pt>
                <c:pt idx="2554">
                  <c:v>41746.416666666664</c:v>
                </c:pt>
                <c:pt idx="2555">
                  <c:v>41746.458333333336</c:v>
                </c:pt>
                <c:pt idx="2556">
                  <c:v>41746.5</c:v>
                </c:pt>
                <c:pt idx="2557">
                  <c:v>41746.541666666664</c:v>
                </c:pt>
                <c:pt idx="2558">
                  <c:v>41746.583333333336</c:v>
                </c:pt>
                <c:pt idx="2559">
                  <c:v>41746.625</c:v>
                </c:pt>
                <c:pt idx="2560">
                  <c:v>41746.666666666664</c:v>
                </c:pt>
                <c:pt idx="2561">
                  <c:v>41746.708333333336</c:v>
                </c:pt>
                <c:pt idx="2562">
                  <c:v>41746.75</c:v>
                </c:pt>
                <c:pt idx="2563">
                  <c:v>41746.791666666664</c:v>
                </c:pt>
                <c:pt idx="2564">
                  <c:v>41746.833333333336</c:v>
                </c:pt>
                <c:pt idx="2565">
                  <c:v>41746.875</c:v>
                </c:pt>
                <c:pt idx="2566">
                  <c:v>41746.916666666664</c:v>
                </c:pt>
                <c:pt idx="2567">
                  <c:v>41746.958333333336</c:v>
                </c:pt>
                <c:pt idx="2568">
                  <c:v>41747</c:v>
                </c:pt>
                <c:pt idx="2569">
                  <c:v>41747.041666666664</c:v>
                </c:pt>
                <c:pt idx="2570">
                  <c:v>41747.083333333336</c:v>
                </c:pt>
                <c:pt idx="2571">
                  <c:v>41747.125</c:v>
                </c:pt>
                <c:pt idx="2572">
                  <c:v>41747.166666666664</c:v>
                </c:pt>
                <c:pt idx="2573">
                  <c:v>41747.208333333336</c:v>
                </c:pt>
                <c:pt idx="2574">
                  <c:v>41747.25</c:v>
                </c:pt>
                <c:pt idx="2575">
                  <c:v>41747.291666666664</c:v>
                </c:pt>
                <c:pt idx="2576">
                  <c:v>41747.333333333336</c:v>
                </c:pt>
                <c:pt idx="2577">
                  <c:v>41747.375</c:v>
                </c:pt>
                <c:pt idx="2578">
                  <c:v>41747.416666666664</c:v>
                </c:pt>
                <c:pt idx="2579">
                  <c:v>41747.458333333336</c:v>
                </c:pt>
                <c:pt idx="2580">
                  <c:v>41747.5</c:v>
                </c:pt>
                <c:pt idx="2581">
                  <c:v>41747.541666666664</c:v>
                </c:pt>
                <c:pt idx="2582">
                  <c:v>41747.583333333336</c:v>
                </c:pt>
                <c:pt idx="2583">
                  <c:v>41747.625</c:v>
                </c:pt>
                <c:pt idx="2584">
                  <c:v>41747.666666666664</c:v>
                </c:pt>
                <c:pt idx="2585">
                  <c:v>41747.708333333336</c:v>
                </c:pt>
                <c:pt idx="2586">
                  <c:v>41747.75</c:v>
                </c:pt>
                <c:pt idx="2587">
                  <c:v>41747.791666666664</c:v>
                </c:pt>
                <c:pt idx="2588">
                  <c:v>41747.833333333336</c:v>
                </c:pt>
                <c:pt idx="2589">
                  <c:v>41747.875</c:v>
                </c:pt>
                <c:pt idx="2590">
                  <c:v>41747.916666666664</c:v>
                </c:pt>
                <c:pt idx="2591">
                  <c:v>41747.958333333336</c:v>
                </c:pt>
                <c:pt idx="2592">
                  <c:v>41748</c:v>
                </c:pt>
                <c:pt idx="2593">
                  <c:v>41748.041666666664</c:v>
                </c:pt>
                <c:pt idx="2594">
                  <c:v>41748.083333333336</c:v>
                </c:pt>
                <c:pt idx="2595">
                  <c:v>41748.125</c:v>
                </c:pt>
                <c:pt idx="2596">
                  <c:v>41748.166666666664</c:v>
                </c:pt>
                <c:pt idx="2597">
                  <c:v>41748.208333333336</c:v>
                </c:pt>
                <c:pt idx="2598">
                  <c:v>41748.25</c:v>
                </c:pt>
                <c:pt idx="2599">
                  <c:v>41748.291666666664</c:v>
                </c:pt>
                <c:pt idx="2600">
                  <c:v>41748.333333333336</c:v>
                </c:pt>
                <c:pt idx="2601">
                  <c:v>41748.375</c:v>
                </c:pt>
                <c:pt idx="2602">
                  <c:v>41748.416666666664</c:v>
                </c:pt>
                <c:pt idx="2603">
                  <c:v>41748.458333333336</c:v>
                </c:pt>
                <c:pt idx="2604">
                  <c:v>41748.5</c:v>
                </c:pt>
                <c:pt idx="2605">
                  <c:v>41748.541666666664</c:v>
                </c:pt>
                <c:pt idx="2606">
                  <c:v>41748.583333333336</c:v>
                </c:pt>
                <c:pt idx="2607">
                  <c:v>41748.625</c:v>
                </c:pt>
                <c:pt idx="2608">
                  <c:v>41748.666666666664</c:v>
                </c:pt>
                <c:pt idx="2609">
                  <c:v>41748.708333333336</c:v>
                </c:pt>
                <c:pt idx="2610">
                  <c:v>41748.75</c:v>
                </c:pt>
                <c:pt idx="2611">
                  <c:v>41748.791666666664</c:v>
                </c:pt>
                <c:pt idx="2612">
                  <c:v>41748.833333333336</c:v>
                </c:pt>
                <c:pt idx="2613">
                  <c:v>41748.875</c:v>
                </c:pt>
                <c:pt idx="2614">
                  <c:v>41748.916666666664</c:v>
                </c:pt>
                <c:pt idx="2615">
                  <c:v>41748.958333333336</c:v>
                </c:pt>
                <c:pt idx="2616">
                  <c:v>41749</c:v>
                </c:pt>
                <c:pt idx="2617">
                  <c:v>41749.041666666664</c:v>
                </c:pt>
                <c:pt idx="2618">
                  <c:v>41749.083333333336</c:v>
                </c:pt>
                <c:pt idx="2619">
                  <c:v>41749.125</c:v>
                </c:pt>
                <c:pt idx="2620">
                  <c:v>41749.166666666664</c:v>
                </c:pt>
                <c:pt idx="2621">
                  <c:v>41749.208333333336</c:v>
                </c:pt>
                <c:pt idx="2622">
                  <c:v>41749.25</c:v>
                </c:pt>
                <c:pt idx="2623">
                  <c:v>41749.291666666664</c:v>
                </c:pt>
                <c:pt idx="2624">
                  <c:v>41749.333333333336</c:v>
                </c:pt>
                <c:pt idx="2625">
                  <c:v>41749.375</c:v>
                </c:pt>
                <c:pt idx="2626">
                  <c:v>41749.416666666664</c:v>
                </c:pt>
                <c:pt idx="2627">
                  <c:v>41749.458333333336</c:v>
                </c:pt>
                <c:pt idx="2628">
                  <c:v>41749.5</c:v>
                </c:pt>
                <c:pt idx="2629">
                  <c:v>41749.541666666664</c:v>
                </c:pt>
                <c:pt idx="2630">
                  <c:v>41749.583333333336</c:v>
                </c:pt>
                <c:pt idx="2631">
                  <c:v>41749.625</c:v>
                </c:pt>
                <c:pt idx="2632">
                  <c:v>41749.666666666664</c:v>
                </c:pt>
                <c:pt idx="2633">
                  <c:v>41749.708333333336</c:v>
                </c:pt>
                <c:pt idx="2634">
                  <c:v>41749.75</c:v>
                </c:pt>
                <c:pt idx="2635">
                  <c:v>41749.791666666664</c:v>
                </c:pt>
                <c:pt idx="2636">
                  <c:v>41749.833333333336</c:v>
                </c:pt>
                <c:pt idx="2637">
                  <c:v>41749.875</c:v>
                </c:pt>
                <c:pt idx="2638">
                  <c:v>41749.916666666664</c:v>
                </c:pt>
                <c:pt idx="2639">
                  <c:v>41749.958333333336</c:v>
                </c:pt>
                <c:pt idx="2640">
                  <c:v>41750</c:v>
                </c:pt>
                <c:pt idx="2641">
                  <c:v>41750.041666666664</c:v>
                </c:pt>
                <c:pt idx="2642">
                  <c:v>41750.083333333336</c:v>
                </c:pt>
                <c:pt idx="2643">
                  <c:v>41750.125</c:v>
                </c:pt>
                <c:pt idx="2644">
                  <c:v>41750.166666666664</c:v>
                </c:pt>
                <c:pt idx="2645">
                  <c:v>41750.208333333336</c:v>
                </c:pt>
                <c:pt idx="2646">
                  <c:v>41750.25</c:v>
                </c:pt>
                <c:pt idx="2647">
                  <c:v>41750.291666666664</c:v>
                </c:pt>
                <c:pt idx="2648">
                  <c:v>41750.333333333336</c:v>
                </c:pt>
                <c:pt idx="2649">
                  <c:v>41750.375</c:v>
                </c:pt>
                <c:pt idx="2650">
                  <c:v>41750.416666666664</c:v>
                </c:pt>
                <c:pt idx="2651">
                  <c:v>41750.458333333336</c:v>
                </c:pt>
                <c:pt idx="2652">
                  <c:v>41750.5</c:v>
                </c:pt>
                <c:pt idx="2653">
                  <c:v>41750.541666666664</c:v>
                </c:pt>
                <c:pt idx="2654">
                  <c:v>41750.583333333336</c:v>
                </c:pt>
                <c:pt idx="2655">
                  <c:v>41750.625</c:v>
                </c:pt>
                <c:pt idx="2656">
                  <c:v>41750.666666666664</c:v>
                </c:pt>
                <c:pt idx="2657">
                  <c:v>41750.708333333336</c:v>
                </c:pt>
                <c:pt idx="2658">
                  <c:v>41750.75</c:v>
                </c:pt>
                <c:pt idx="2659">
                  <c:v>41750.791666666664</c:v>
                </c:pt>
                <c:pt idx="2660">
                  <c:v>41750.833333333336</c:v>
                </c:pt>
                <c:pt idx="2661">
                  <c:v>41750.875</c:v>
                </c:pt>
                <c:pt idx="2662">
                  <c:v>41750.916666666664</c:v>
                </c:pt>
                <c:pt idx="2663">
                  <c:v>41750.958333333336</c:v>
                </c:pt>
                <c:pt idx="2664">
                  <c:v>41751</c:v>
                </c:pt>
                <c:pt idx="2665">
                  <c:v>41751.041666666664</c:v>
                </c:pt>
                <c:pt idx="2666">
                  <c:v>41751.083333333336</c:v>
                </c:pt>
                <c:pt idx="2667">
                  <c:v>41751.125</c:v>
                </c:pt>
                <c:pt idx="2668">
                  <c:v>41751.166666666664</c:v>
                </c:pt>
                <c:pt idx="2669">
                  <c:v>41751.208333333336</c:v>
                </c:pt>
                <c:pt idx="2670">
                  <c:v>41751.25</c:v>
                </c:pt>
                <c:pt idx="2671">
                  <c:v>41751.291666666664</c:v>
                </c:pt>
                <c:pt idx="2672">
                  <c:v>41751.333333333336</c:v>
                </c:pt>
                <c:pt idx="2673">
                  <c:v>41751.375</c:v>
                </c:pt>
                <c:pt idx="2674">
                  <c:v>41751.416666666664</c:v>
                </c:pt>
                <c:pt idx="2675">
                  <c:v>41751.458333333336</c:v>
                </c:pt>
                <c:pt idx="2676">
                  <c:v>41751.5</c:v>
                </c:pt>
                <c:pt idx="2677">
                  <c:v>41751.541666666664</c:v>
                </c:pt>
                <c:pt idx="2678">
                  <c:v>41751.583333333336</c:v>
                </c:pt>
                <c:pt idx="2679">
                  <c:v>41751.625</c:v>
                </c:pt>
                <c:pt idx="2680">
                  <c:v>41751.666666666664</c:v>
                </c:pt>
                <c:pt idx="2681">
                  <c:v>41751.708333333336</c:v>
                </c:pt>
                <c:pt idx="2682">
                  <c:v>41751.75</c:v>
                </c:pt>
                <c:pt idx="2683">
                  <c:v>41751.791666666664</c:v>
                </c:pt>
                <c:pt idx="2684">
                  <c:v>41751.833333333336</c:v>
                </c:pt>
                <c:pt idx="2685">
                  <c:v>41751.875</c:v>
                </c:pt>
                <c:pt idx="2686">
                  <c:v>41751.916666666664</c:v>
                </c:pt>
                <c:pt idx="2687">
                  <c:v>41751.958333333336</c:v>
                </c:pt>
                <c:pt idx="2688">
                  <c:v>41752</c:v>
                </c:pt>
                <c:pt idx="2689">
                  <c:v>41752.041666666664</c:v>
                </c:pt>
                <c:pt idx="2690">
                  <c:v>41752.083333333336</c:v>
                </c:pt>
                <c:pt idx="2691">
                  <c:v>41752.125</c:v>
                </c:pt>
                <c:pt idx="2692">
                  <c:v>41752.166666666664</c:v>
                </c:pt>
                <c:pt idx="2693">
                  <c:v>41752.208333333336</c:v>
                </c:pt>
                <c:pt idx="2694">
                  <c:v>41752.25</c:v>
                </c:pt>
                <c:pt idx="2695">
                  <c:v>41752.291666666664</c:v>
                </c:pt>
                <c:pt idx="2696">
                  <c:v>41752.333333333336</c:v>
                </c:pt>
                <c:pt idx="2697">
                  <c:v>41752.375</c:v>
                </c:pt>
                <c:pt idx="2698">
                  <c:v>41752.416666666664</c:v>
                </c:pt>
                <c:pt idx="2699">
                  <c:v>41752.458333333336</c:v>
                </c:pt>
                <c:pt idx="2700">
                  <c:v>41752.5</c:v>
                </c:pt>
                <c:pt idx="2701">
                  <c:v>41752.541666666664</c:v>
                </c:pt>
                <c:pt idx="2702">
                  <c:v>41752.583333333336</c:v>
                </c:pt>
                <c:pt idx="2703">
                  <c:v>41752.625</c:v>
                </c:pt>
                <c:pt idx="2704">
                  <c:v>41752.666666666664</c:v>
                </c:pt>
                <c:pt idx="2705">
                  <c:v>41752.708333333336</c:v>
                </c:pt>
                <c:pt idx="2706">
                  <c:v>41752.75</c:v>
                </c:pt>
                <c:pt idx="2707">
                  <c:v>41752.791666666664</c:v>
                </c:pt>
                <c:pt idx="2708">
                  <c:v>41752.833333333336</c:v>
                </c:pt>
                <c:pt idx="2709">
                  <c:v>41752.875</c:v>
                </c:pt>
                <c:pt idx="2710">
                  <c:v>41752.916666666664</c:v>
                </c:pt>
                <c:pt idx="2711">
                  <c:v>41752.958333333336</c:v>
                </c:pt>
                <c:pt idx="2712">
                  <c:v>41753</c:v>
                </c:pt>
                <c:pt idx="2713">
                  <c:v>41753.041666666664</c:v>
                </c:pt>
                <c:pt idx="2714">
                  <c:v>41753.083333333336</c:v>
                </c:pt>
                <c:pt idx="2715">
                  <c:v>41753.125</c:v>
                </c:pt>
                <c:pt idx="2716">
                  <c:v>41753.166666666664</c:v>
                </c:pt>
                <c:pt idx="2717">
                  <c:v>41753.208333333336</c:v>
                </c:pt>
                <c:pt idx="2718">
                  <c:v>41753.25</c:v>
                </c:pt>
                <c:pt idx="2719">
                  <c:v>41753.291666666664</c:v>
                </c:pt>
                <c:pt idx="2720">
                  <c:v>41753.333333333336</c:v>
                </c:pt>
                <c:pt idx="2721">
                  <c:v>41753.375</c:v>
                </c:pt>
                <c:pt idx="2722">
                  <c:v>41753.416666666664</c:v>
                </c:pt>
                <c:pt idx="2723">
                  <c:v>41753.458333333336</c:v>
                </c:pt>
                <c:pt idx="2724">
                  <c:v>41753.5</c:v>
                </c:pt>
                <c:pt idx="2725">
                  <c:v>41753.541666666664</c:v>
                </c:pt>
                <c:pt idx="2726">
                  <c:v>41753.583333333336</c:v>
                </c:pt>
                <c:pt idx="2727">
                  <c:v>41753.625</c:v>
                </c:pt>
                <c:pt idx="2728">
                  <c:v>41753.666666666664</c:v>
                </c:pt>
                <c:pt idx="2729">
                  <c:v>41753.708333333336</c:v>
                </c:pt>
                <c:pt idx="2730">
                  <c:v>41753.75</c:v>
                </c:pt>
                <c:pt idx="2731">
                  <c:v>41753.791666666664</c:v>
                </c:pt>
                <c:pt idx="2732">
                  <c:v>41753.833333333336</c:v>
                </c:pt>
                <c:pt idx="2733">
                  <c:v>41753.875</c:v>
                </c:pt>
                <c:pt idx="2734">
                  <c:v>41753.916666666664</c:v>
                </c:pt>
                <c:pt idx="2735">
                  <c:v>41753.958333333336</c:v>
                </c:pt>
                <c:pt idx="2736">
                  <c:v>41754</c:v>
                </c:pt>
                <c:pt idx="2737">
                  <c:v>41754.041666666664</c:v>
                </c:pt>
                <c:pt idx="2738">
                  <c:v>41754.083333333336</c:v>
                </c:pt>
                <c:pt idx="2739">
                  <c:v>41754.125</c:v>
                </c:pt>
                <c:pt idx="2740">
                  <c:v>41754.166666666664</c:v>
                </c:pt>
                <c:pt idx="2741">
                  <c:v>41754.208333333336</c:v>
                </c:pt>
                <c:pt idx="2742">
                  <c:v>41754.25</c:v>
                </c:pt>
                <c:pt idx="2743">
                  <c:v>41754.291666666664</c:v>
                </c:pt>
                <c:pt idx="2744">
                  <c:v>41754.333333333336</c:v>
                </c:pt>
                <c:pt idx="2745">
                  <c:v>41754.375</c:v>
                </c:pt>
                <c:pt idx="2746">
                  <c:v>41754.416666666664</c:v>
                </c:pt>
                <c:pt idx="2747">
                  <c:v>41754.458333333336</c:v>
                </c:pt>
                <c:pt idx="2748">
                  <c:v>41754.5</c:v>
                </c:pt>
                <c:pt idx="2749">
                  <c:v>41754.541666666664</c:v>
                </c:pt>
                <c:pt idx="2750">
                  <c:v>41754.583333333336</c:v>
                </c:pt>
                <c:pt idx="2751">
                  <c:v>41754.625</c:v>
                </c:pt>
                <c:pt idx="2752">
                  <c:v>41754.666666666664</c:v>
                </c:pt>
                <c:pt idx="2753">
                  <c:v>41754.708333333336</c:v>
                </c:pt>
                <c:pt idx="2754">
                  <c:v>41754.75</c:v>
                </c:pt>
                <c:pt idx="2755">
                  <c:v>41754.791666666664</c:v>
                </c:pt>
                <c:pt idx="2756">
                  <c:v>41754.833333333336</c:v>
                </c:pt>
                <c:pt idx="2757">
                  <c:v>41754.875</c:v>
                </c:pt>
                <c:pt idx="2758">
                  <c:v>41754.916666666664</c:v>
                </c:pt>
                <c:pt idx="2759">
                  <c:v>41754.958333333336</c:v>
                </c:pt>
                <c:pt idx="2760">
                  <c:v>41755</c:v>
                </c:pt>
                <c:pt idx="2761">
                  <c:v>41755.041666666664</c:v>
                </c:pt>
                <c:pt idx="2762">
                  <c:v>41755.083333333336</c:v>
                </c:pt>
                <c:pt idx="2763">
                  <c:v>41755.125</c:v>
                </c:pt>
                <c:pt idx="2764">
                  <c:v>41755.166666666664</c:v>
                </c:pt>
                <c:pt idx="2765">
                  <c:v>41755.208333333336</c:v>
                </c:pt>
                <c:pt idx="2766">
                  <c:v>41755.25</c:v>
                </c:pt>
                <c:pt idx="2767">
                  <c:v>41755.291666666664</c:v>
                </c:pt>
                <c:pt idx="2768">
                  <c:v>41755.333333333336</c:v>
                </c:pt>
                <c:pt idx="2769">
                  <c:v>41755.375</c:v>
                </c:pt>
                <c:pt idx="2770">
                  <c:v>41755.416666666664</c:v>
                </c:pt>
                <c:pt idx="2771">
                  <c:v>41755.458333333336</c:v>
                </c:pt>
                <c:pt idx="2772">
                  <c:v>41755.5</c:v>
                </c:pt>
                <c:pt idx="2773">
                  <c:v>41755.541666666664</c:v>
                </c:pt>
                <c:pt idx="2774">
                  <c:v>41755.583333333336</c:v>
                </c:pt>
                <c:pt idx="2775">
                  <c:v>41755.625</c:v>
                </c:pt>
                <c:pt idx="2776">
                  <c:v>41755.666666666664</c:v>
                </c:pt>
                <c:pt idx="2777">
                  <c:v>41755.708333333336</c:v>
                </c:pt>
                <c:pt idx="2778">
                  <c:v>41755.75</c:v>
                </c:pt>
                <c:pt idx="2779">
                  <c:v>41755.791666666664</c:v>
                </c:pt>
                <c:pt idx="2780">
                  <c:v>41755.833333333336</c:v>
                </c:pt>
                <c:pt idx="2781">
                  <c:v>41755.875</c:v>
                </c:pt>
                <c:pt idx="2782">
                  <c:v>41755.916666666664</c:v>
                </c:pt>
                <c:pt idx="2783">
                  <c:v>41755.958333333336</c:v>
                </c:pt>
                <c:pt idx="2784">
                  <c:v>41756</c:v>
                </c:pt>
                <c:pt idx="2785">
                  <c:v>41756.041666666664</c:v>
                </c:pt>
                <c:pt idx="2786">
                  <c:v>41756.083333333336</c:v>
                </c:pt>
                <c:pt idx="2787">
                  <c:v>41756.125</c:v>
                </c:pt>
                <c:pt idx="2788">
                  <c:v>41756.166666666664</c:v>
                </c:pt>
                <c:pt idx="2789">
                  <c:v>41756.208333333336</c:v>
                </c:pt>
                <c:pt idx="2790">
                  <c:v>41756.25</c:v>
                </c:pt>
                <c:pt idx="2791">
                  <c:v>41756.291666666664</c:v>
                </c:pt>
                <c:pt idx="2792">
                  <c:v>41756.333333333336</c:v>
                </c:pt>
                <c:pt idx="2793">
                  <c:v>41756.375</c:v>
                </c:pt>
                <c:pt idx="2794">
                  <c:v>41756.416666666664</c:v>
                </c:pt>
                <c:pt idx="2795">
                  <c:v>41756.458333333336</c:v>
                </c:pt>
                <c:pt idx="2796">
                  <c:v>41756.5</c:v>
                </c:pt>
                <c:pt idx="2797">
                  <c:v>41756.541666666664</c:v>
                </c:pt>
                <c:pt idx="2798">
                  <c:v>41756.583333333336</c:v>
                </c:pt>
                <c:pt idx="2799">
                  <c:v>41756.625</c:v>
                </c:pt>
                <c:pt idx="2800">
                  <c:v>41756.666666666664</c:v>
                </c:pt>
                <c:pt idx="2801">
                  <c:v>41756.708333333336</c:v>
                </c:pt>
                <c:pt idx="2802">
                  <c:v>41756.75</c:v>
                </c:pt>
                <c:pt idx="2803">
                  <c:v>41756.791666666664</c:v>
                </c:pt>
                <c:pt idx="2804">
                  <c:v>41756.833333333336</c:v>
                </c:pt>
                <c:pt idx="2805">
                  <c:v>41756.875</c:v>
                </c:pt>
                <c:pt idx="2806">
                  <c:v>41756.916666666664</c:v>
                </c:pt>
                <c:pt idx="2807">
                  <c:v>41756.958333333336</c:v>
                </c:pt>
                <c:pt idx="2808">
                  <c:v>41757</c:v>
                </c:pt>
                <c:pt idx="2809">
                  <c:v>41757.041666666664</c:v>
                </c:pt>
                <c:pt idx="2810">
                  <c:v>41757.083333333336</c:v>
                </c:pt>
                <c:pt idx="2811">
                  <c:v>41757.125</c:v>
                </c:pt>
                <c:pt idx="2812">
                  <c:v>41757.166666666664</c:v>
                </c:pt>
                <c:pt idx="2813">
                  <c:v>41757.208333333336</c:v>
                </c:pt>
                <c:pt idx="2814">
                  <c:v>41757.25</c:v>
                </c:pt>
                <c:pt idx="2815">
                  <c:v>41757.291666666664</c:v>
                </c:pt>
                <c:pt idx="2816">
                  <c:v>41757.333333333336</c:v>
                </c:pt>
                <c:pt idx="2817">
                  <c:v>41757.375</c:v>
                </c:pt>
                <c:pt idx="2818">
                  <c:v>41757.416666666664</c:v>
                </c:pt>
                <c:pt idx="2819">
                  <c:v>41757.458333333336</c:v>
                </c:pt>
                <c:pt idx="2820">
                  <c:v>41757.5</c:v>
                </c:pt>
                <c:pt idx="2821">
                  <c:v>41757.541666666664</c:v>
                </c:pt>
                <c:pt idx="2822">
                  <c:v>41757.583333333336</c:v>
                </c:pt>
                <c:pt idx="2823">
                  <c:v>41757.625</c:v>
                </c:pt>
                <c:pt idx="2824">
                  <c:v>41757.666666666664</c:v>
                </c:pt>
                <c:pt idx="2825">
                  <c:v>41757.708333333336</c:v>
                </c:pt>
                <c:pt idx="2826">
                  <c:v>41757.75</c:v>
                </c:pt>
                <c:pt idx="2827">
                  <c:v>41757.791666666664</c:v>
                </c:pt>
                <c:pt idx="2828">
                  <c:v>41757.833333333336</c:v>
                </c:pt>
                <c:pt idx="2829">
                  <c:v>41757.875</c:v>
                </c:pt>
                <c:pt idx="2830">
                  <c:v>41757.916666666664</c:v>
                </c:pt>
                <c:pt idx="2831">
                  <c:v>41757.958333333336</c:v>
                </c:pt>
                <c:pt idx="2832">
                  <c:v>41758</c:v>
                </c:pt>
                <c:pt idx="2833">
                  <c:v>41758.041666666664</c:v>
                </c:pt>
                <c:pt idx="2834">
                  <c:v>41758.083333333336</c:v>
                </c:pt>
                <c:pt idx="2835">
                  <c:v>41758.125</c:v>
                </c:pt>
                <c:pt idx="2836">
                  <c:v>41758.166666666664</c:v>
                </c:pt>
                <c:pt idx="2837">
                  <c:v>41758.208333333336</c:v>
                </c:pt>
                <c:pt idx="2838">
                  <c:v>41758.25</c:v>
                </c:pt>
                <c:pt idx="2839">
                  <c:v>41758.291666666664</c:v>
                </c:pt>
                <c:pt idx="2840">
                  <c:v>41758.333333333336</c:v>
                </c:pt>
                <c:pt idx="2841">
                  <c:v>41758.375</c:v>
                </c:pt>
                <c:pt idx="2842">
                  <c:v>41758.416666666664</c:v>
                </c:pt>
                <c:pt idx="2843">
                  <c:v>41758.458333333336</c:v>
                </c:pt>
                <c:pt idx="2844">
                  <c:v>41758.5</c:v>
                </c:pt>
                <c:pt idx="2845">
                  <c:v>41758.541666666664</c:v>
                </c:pt>
                <c:pt idx="2846">
                  <c:v>41758.583333333336</c:v>
                </c:pt>
                <c:pt idx="2847">
                  <c:v>41758.625</c:v>
                </c:pt>
                <c:pt idx="2848">
                  <c:v>41758.666666666664</c:v>
                </c:pt>
                <c:pt idx="2849">
                  <c:v>41758.708333333336</c:v>
                </c:pt>
                <c:pt idx="2850">
                  <c:v>41758.75</c:v>
                </c:pt>
                <c:pt idx="2851">
                  <c:v>41758.791666666664</c:v>
                </c:pt>
                <c:pt idx="2852">
                  <c:v>41758.833333333336</c:v>
                </c:pt>
                <c:pt idx="2853">
                  <c:v>41758.875</c:v>
                </c:pt>
                <c:pt idx="2854">
                  <c:v>41758.916666666664</c:v>
                </c:pt>
                <c:pt idx="2855">
                  <c:v>41758.958333333336</c:v>
                </c:pt>
                <c:pt idx="2856">
                  <c:v>41759</c:v>
                </c:pt>
                <c:pt idx="2857">
                  <c:v>41759.041666666664</c:v>
                </c:pt>
                <c:pt idx="2858">
                  <c:v>41759.083333333336</c:v>
                </c:pt>
                <c:pt idx="2859">
                  <c:v>41759.125</c:v>
                </c:pt>
                <c:pt idx="2860">
                  <c:v>41759.166666666664</c:v>
                </c:pt>
                <c:pt idx="2861">
                  <c:v>41759.208333333336</c:v>
                </c:pt>
                <c:pt idx="2862">
                  <c:v>41759.25</c:v>
                </c:pt>
                <c:pt idx="2863">
                  <c:v>41759.291666666664</c:v>
                </c:pt>
                <c:pt idx="2864">
                  <c:v>41759.333333333336</c:v>
                </c:pt>
                <c:pt idx="2865">
                  <c:v>41759.375</c:v>
                </c:pt>
                <c:pt idx="2866">
                  <c:v>41759.416666666664</c:v>
                </c:pt>
                <c:pt idx="2867">
                  <c:v>41759.458333333336</c:v>
                </c:pt>
                <c:pt idx="2868">
                  <c:v>41759.5</c:v>
                </c:pt>
                <c:pt idx="2869">
                  <c:v>41759.541666666664</c:v>
                </c:pt>
                <c:pt idx="2870">
                  <c:v>41759.583333333336</c:v>
                </c:pt>
                <c:pt idx="2871">
                  <c:v>41759.625</c:v>
                </c:pt>
                <c:pt idx="2872">
                  <c:v>41759.666666666664</c:v>
                </c:pt>
                <c:pt idx="2873">
                  <c:v>41759.708333333336</c:v>
                </c:pt>
                <c:pt idx="2874">
                  <c:v>41759.75</c:v>
                </c:pt>
                <c:pt idx="2875">
                  <c:v>41759.791666666664</c:v>
                </c:pt>
                <c:pt idx="2876">
                  <c:v>41759.833333333336</c:v>
                </c:pt>
                <c:pt idx="2877">
                  <c:v>41759.875</c:v>
                </c:pt>
                <c:pt idx="2878">
                  <c:v>41759.916666666664</c:v>
                </c:pt>
                <c:pt idx="2879">
                  <c:v>41759.958333333336</c:v>
                </c:pt>
                <c:pt idx="2880">
                  <c:v>41760</c:v>
                </c:pt>
                <c:pt idx="2881">
                  <c:v>41760.041666666664</c:v>
                </c:pt>
                <c:pt idx="2882">
                  <c:v>41760.083333333336</c:v>
                </c:pt>
                <c:pt idx="2883">
                  <c:v>41760.125</c:v>
                </c:pt>
                <c:pt idx="2884">
                  <c:v>41760.166666666664</c:v>
                </c:pt>
                <c:pt idx="2885">
                  <c:v>41760.208333333336</c:v>
                </c:pt>
                <c:pt idx="2886">
                  <c:v>41760.25</c:v>
                </c:pt>
                <c:pt idx="2887">
                  <c:v>41760.291666666664</c:v>
                </c:pt>
                <c:pt idx="2888">
                  <c:v>41760.333333333336</c:v>
                </c:pt>
                <c:pt idx="2889">
                  <c:v>41760.375</c:v>
                </c:pt>
                <c:pt idx="2890">
                  <c:v>41760.416666666664</c:v>
                </c:pt>
                <c:pt idx="2891">
                  <c:v>41760.458333333336</c:v>
                </c:pt>
                <c:pt idx="2892">
                  <c:v>41760.5</c:v>
                </c:pt>
                <c:pt idx="2893">
                  <c:v>41760.541666666664</c:v>
                </c:pt>
                <c:pt idx="2894">
                  <c:v>41760.583333333336</c:v>
                </c:pt>
                <c:pt idx="2895">
                  <c:v>41760.625</c:v>
                </c:pt>
                <c:pt idx="2896">
                  <c:v>41760.666666666664</c:v>
                </c:pt>
                <c:pt idx="2897">
                  <c:v>41760.708333333336</c:v>
                </c:pt>
                <c:pt idx="2898">
                  <c:v>41760.75</c:v>
                </c:pt>
                <c:pt idx="2899">
                  <c:v>41760.791666666664</c:v>
                </c:pt>
                <c:pt idx="2900">
                  <c:v>41760.833333333336</c:v>
                </c:pt>
                <c:pt idx="2901">
                  <c:v>41760.875</c:v>
                </c:pt>
                <c:pt idx="2902">
                  <c:v>41760.916666666664</c:v>
                </c:pt>
                <c:pt idx="2903">
                  <c:v>41760.958333333336</c:v>
                </c:pt>
                <c:pt idx="2904">
                  <c:v>41761</c:v>
                </c:pt>
                <c:pt idx="2905">
                  <c:v>41761.041666666664</c:v>
                </c:pt>
                <c:pt idx="2906">
                  <c:v>41761.083333333336</c:v>
                </c:pt>
                <c:pt idx="2907">
                  <c:v>41761.125</c:v>
                </c:pt>
                <c:pt idx="2908">
                  <c:v>41761.166666666664</c:v>
                </c:pt>
                <c:pt idx="2909">
                  <c:v>41761.208333333336</c:v>
                </c:pt>
                <c:pt idx="2910">
                  <c:v>41761.25</c:v>
                </c:pt>
                <c:pt idx="2911">
                  <c:v>41761.291666666664</c:v>
                </c:pt>
                <c:pt idx="2912">
                  <c:v>41761.333333333336</c:v>
                </c:pt>
                <c:pt idx="2913">
                  <c:v>41761.375</c:v>
                </c:pt>
                <c:pt idx="2914">
                  <c:v>41761.416666666664</c:v>
                </c:pt>
                <c:pt idx="2915">
                  <c:v>41761.458333333336</c:v>
                </c:pt>
                <c:pt idx="2916">
                  <c:v>41761.5</c:v>
                </c:pt>
                <c:pt idx="2917">
                  <c:v>41761.541666666664</c:v>
                </c:pt>
                <c:pt idx="2918">
                  <c:v>41761.583333333336</c:v>
                </c:pt>
                <c:pt idx="2919">
                  <c:v>41761.625</c:v>
                </c:pt>
                <c:pt idx="2920">
                  <c:v>41761.666666666664</c:v>
                </c:pt>
                <c:pt idx="2921">
                  <c:v>41761.708333333336</c:v>
                </c:pt>
                <c:pt idx="2922">
                  <c:v>41761.75</c:v>
                </c:pt>
                <c:pt idx="2923">
                  <c:v>41761.791666666664</c:v>
                </c:pt>
                <c:pt idx="2924">
                  <c:v>41761.833333333336</c:v>
                </c:pt>
                <c:pt idx="2925">
                  <c:v>41761.875</c:v>
                </c:pt>
                <c:pt idx="2926">
                  <c:v>41761.916666666664</c:v>
                </c:pt>
                <c:pt idx="2927">
                  <c:v>41761.958333333336</c:v>
                </c:pt>
                <c:pt idx="2928">
                  <c:v>41762</c:v>
                </c:pt>
                <c:pt idx="2929">
                  <c:v>41762.041666666664</c:v>
                </c:pt>
                <c:pt idx="2930">
                  <c:v>41762.083333333336</c:v>
                </c:pt>
                <c:pt idx="2931">
                  <c:v>41762.125</c:v>
                </c:pt>
                <c:pt idx="2932">
                  <c:v>41762.166666666664</c:v>
                </c:pt>
                <c:pt idx="2933">
                  <c:v>41762.208333333336</c:v>
                </c:pt>
                <c:pt idx="2934">
                  <c:v>41762.25</c:v>
                </c:pt>
                <c:pt idx="2935">
                  <c:v>41762.291666666664</c:v>
                </c:pt>
                <c:pt idx="2936">
                  <c:v>41762.333333333336</c:v>
                </c:pt>
                <c:pt idx="2937">
                  <c:v>41762.375</c:v>
                </c:pt>
                <c:pt idx="2938">
                  <c:v>41762.416666666664</c:v>
                </c:pt>
                <c:pt idx="2939">
                  <c:v>41762.458333333336</c:v>
                </c:pt>
                <c:pt idx="2940">
                  <c:v>41762.5</c:v>
                </c:pt>
                <c:pt idx="2941">
                  <c:v>41762.541666666664</c:v>
                </c:pt>
                <c:pt idx="2942">
                  <c:v>41762.583333333336</c:v>
                </c:pt>
                <c:pt idx="2943">
                  <c:v>41762.625</c:v>
                </c:pt>
                <c:pt idx="2944">
                  <c:v>41762.666666666664</c:v>
                </c:pt>
                <c:pt idx="2945">
                  <c:v>41762.708333333336</c:v>
                </c:pt>
                <c:pt idx="2946">
                  <c:v>41762.75</c:v>
                </c:pt>
                <c:pt idx="2947">
                  <c:v>41762.791666666664</c:v>
                </c:pt>
                <c:pt idx="2948">
                  <c:v>41762.833333333336</c:v>
                </c:pt>
                <c:pt idx="2949">
                  <c:v>41762.875</c:v>
                </c:pt>
                <c:pt idx="2950">
                  <c:v>41762.916666666664</c:v>
                </c:pt>
                <c:pt idx="2951">
                  <c:v>41762.958333333336</c:v>
                </c:pt>
                <c:pt idx="2952">
                  <c:v>41763</c:v>
                </c:pt>
                <c:pt idx="2953">
                  <c:v>41763.041666666664</c:v>
                </c:pt>
                <c:pt idx="2954">
                  <c:v>41763.083333333336</c:v>
                </c:pt>
                <c:pt idx="2955">
                  <c:v>41763.125</c:v>
                </c:pt>
                <c:pt idx="2956">
                  <c:v>41763.166666666664</c:v>
                </c:pt>
                <c:pt idx="2957">
                  <c:v>41763.208333333336</c:v>
                </c:pt>
                <c:pt idx="2958">
                  <c:v>41763.25</c:v>
                </c:pt>
                <c:pt idx="2959">
                  <c:v>41763.291666666664</c:v>
                </c:pt>
                <c:pt idx="2960">
                  <c:v>41763.333333333336</c:v>
                </c:pt>
                <c:pt idx="2961">
                  <c:v>41763.375</c:v>
                </c:pt>
                <c:pt idx="2962">
                  <c:v>41763.416666666664</c:v>
                </c:pt>
                <c:pt idx="2963">
                  <c:v>41763.458333333336</c:v>
                </c:pt>
                <c:pt idx="2964">
                  <c:v>41763.5</c:v>
                </c:pt>
                <c:pt idx="2965">
                  <c:v>41763.541666666664</c:v>
                </c:pt>
                <c:pt idx="2966">
                  <c:v>41763.583333333336</c:v>
                </c:pt>
                <c:pt idx="2967">
                  <c:v>41763.625</c:v>
                </c:pt>
                <c:pt idx="2968">
                  <c:v>41763.666666666664</c:v>
                </c:pt>
                <c:pt idx="2969">
                  <c:v>41763.708333333336</c:v>
                </c:pt>
                <c:pt idx="2970">
                  <c:v>41763.75</c:v>
                </c:pt>
                <c:pt idx="2971">
                  <c:v>41763.791666666664</c:v>
                </c:pt>
                <c:pt idx="2972">
                  <c:v>41763.833333333336</c:v>
                </c:pt>
                <c:pt idx="2973">
                  <c:v>41763.875</c:v>
                </c:pt>
                <c:pt idx="2974">
                  <c:v>41763.916666666664</c:v>
                </c:pt>
                <c:pt idx="2975">
                  <c:v>41763.958333333336</c:v>
                </c:pt>
                <c:pt idx="2976">
                  <c:v>41764</c:v>
                </c:pt>
                <c:pt idx="2977">
                  <c:v>41764.041666666664</c:v>
                </c:pt>
                <c:pt idx="2978">
                  <c:v>41764.083333333336</c:v>
                </c:pt>
                <c:pt idx="2979">
                  <c:v>41764.125</c:v>
                </c:pt>
                <c:pt idx="2980">
                  <c:v>41764.166666666664</c:v>
                </c:pt>
                <c:pt idx="2981">
                  <c:v>41764.208333333336</c:v>
                </c:pt>
                <c:pt idx="2982">
                  <c:v>41764.25</c:v>
                </c:pt>
                <c:pt idx="2983">
                  <c:v>41764.291666666664</c:v>
                </c:pt>
                <c:pt idx="2984">
                  <c:v>41764.333333333336</c:v>
                </c:pt>
                <c:pt idx="2985">
                  <c:v>41764.375</c:v>
                </c:pt>
                <c:pt idx="2986">
                  <c:v>41764.416666666664</c:v>
                </c:pt>
                <c:pt idx="2987">
                  <c:v>41764.458333333336</c:v>
                </c:pt>
                <c:pt idx="2988">
                  <c:v>41764.5</c:v>
                </c:pt>
                <c:pt idx="2989">
                  <c:v>41764.541666666664</c:v>
                </c:pt>
                <c:pt idx="2990">
                  <c:v>41764.583333333336</c:v>
                </c:pt>
                <c:pt idx="2991">
                  <c:v>41764.625</c:v>
                </c:pt>
                <c:pt idx="2992">
                  <c:v>41764.666666666664</c:v>
                </c:pt>
                <c:pt idx="2993">
                  <c:v>41764.708333333336</c:v>
                </c:pt>
                <c:pt idx="2994">
                  <c:v>41764.75</c:v>
                </c:pt>
                <c:pt idx="2995">
                  <c:v>41764.791666666664</c:v>
                </c:pt>
                <c:pt idx="2996">
                  <c:v>41764.833333333336</c:v>
                </c:pt>
                <c:pt idx="2997">
                  <c:v>41764.875</c:v>
                </c:pt>
                <c:pt idx="2998">
                  <c:v>41764.916666666664</c:v>
                </c:pt>
                <c:pt idx="2999">
                  <c:v>41764.958333333336</c:v>
                </c:pt>
                <c:pt idx="3000">
                  <c:v>41765</c:v>
                </c:pt>
                <c:pt idx="3001">
                  <c:v>41765.041666666664</c:v>
                </c:pt>
                <c:pt idx="3002">
                  <c:v>41765.083333333336</c:v>
                </c:pt>
                <c:pt idx="3003">
                  <c:v>41765.125</c:v>
                </c:pt>
                <c:pt idx="3004">
                  <c:v>41765.166666666664</c:v>
                </c:pt>
                <c:pt idx="3005">
                  <c:v>41765.208333333336</c:v>
                </c:pt>
                <c:pt idx="3006">
                  <c:v>41765.25</c:v>
                </c:pt>
                <c:pt idx="3007">
                  <c:v>41765.291666666664</c:v>
                </c:pt>
                <c:pt idx="3008">
                  <c:v>41765.333333333336</c:v>
                </c:pt>
                <c:pt idx="3009">
                  <c:v>41765.375</c:v>
                </c:pt>
                <c:pt idx="3010">
                  <c:v>41765.416666666664</c:v>
                </c:pt>
                <c:pt idx="3011">
                  <c:v>41765.458333333336</c:v>
                </c:pt>
                <c:pt idx="3012">
                  <c:v>41765.5</c:v>
                </c:pt>
                <c:pt idx="3013">
                  <c:v>41765.541666666664</c:v>
                </c:pt>
                <c:pt idx="3014">
                  <c:v>41765.583333333336</c:v>
                </c:pt>
                <c:pt idx="3015">
                  <c:v>41765.625</c:v>
                </c:pt>
                <c:pt idx="3016">
                  <c:v>41765.666666666664</c:v>
                </c:pt>
                <c:pt idx="3017">
                  <c:v>41765.708333333336</c:v>
                </c:pt>
                <c:pt idx="3018">
                  <c:v>41765.75</c:v>
                </c:pt>
                <c:pt idx="3019">
                  <c:v>41765.791666666664</c:v>
                </c:pt>
                <c:pt idx="3020">
                  <c:v>41765.833333333336</c:v>
                </c:pt>
                <c:pt idx="3021">
                  <c:v>41765.875</c:v>
                </c:pt>
                <c:pt idx="3022">
                  <c:v>41765.916666666664</c:v>
                </c:pt>
                <c:pt idx="3023">
                  <c:v>41765.958333333336</c:v>
                </c:pt>
                <c:pt idx="3024">
                  <c:v>41766</c:v>
                </c:pt>
                <c:pt idx="3025">
                  <c:v>41766.041666666664</c:v>
                </c:pt>
                <c:pt idx="3026">
                  <c:v>41766.083333333336</c:v>
                </c:pt>
                <c:pt idx="3027">
                  <c:v>41766.125</c:v>
                </c:pt>
                <c:pt idx="3028">
                  <c:v>41766.166666666664</c:v>
                </c:pt>
                <c:pt idx="3029">
                  <c:v>41766.208333333336</c:v>
                </c:pt>
                <c:pt idx="3030">
                  <c:v>41766.25</c:v>
                </c:pt>
                <c:pt idx="3031">
                  <c:v>41766.291666666664</c:v>
                </c:pt>
                <c:pt idx="3032">
                  <c:v>41766.333333333336</c:v>
                </c:pt>
                <c:pt idx="3033">
                  <c:v>41766.375</c:v>
                </c:pt>
                <c:pt idx="3034">
                  <c:v>41766.416666666664</c:v>
                </c:pt>
                <c:pt idx="3035">
                  <c:v>41766.458333333336</c:v>
                </c:pt>
                <c:pt idx="3036">
                  <c:v>41766.5</c:v>
                </c:pt>
                <c:pt idx="3037">
                  <c:v>41766.541666666664</c:v>
                </c:pt>
                <c:pt idx="3038">
                  <c:v>41766.583333333336</c:v>
                </c:pt>
                <c:pt idx="3039">
                  <c:v>41766.625</c:v>
                </c:pt>
                <c:pt idx="3040">
                  <c:v>41766.666666666664</c:v>
                </c:pt>
                <c:pt idx="3041">
                  <c:v>41766.708333333336</c:v>
                </c:pt>
                <c:pt idx="3042">
                  <c:v>41766.75</c:v>
                </c:pt>
                <c:pt idx="3043">
                  <c:v>41766.791666666664</c:v>
                </c:pt>
                <c:pt idx="3044">
                  <c:v>41766.833333333336</c:v>
                </c:pt>
                <c:pt idx="3045">
                  <c:v>41766.875</c:v>
                </c:pt>
                <c:pt idx="3046">
                  <c:v>41766.916666666664</c:v>
                </c:pt>
                <c:pt idx="3047">
                  <c:v>41766.958333333336</c:v>
                </c:pt>
                <c:pt idx="3048">
                  <c:v>41767</c:v>
                </c:pt>
                <c:pt idx="3049">
                  <c:v>41767.041666666664</c:v>
                </c:pt>
                <c:pt idx="3050">
                  <c:v>41767.083333333336</c:v>
                </c:pt>
                <c:pt idx="3051">
                  <c:v>41767.125</c:v>
                </c:pt>
                <c:pt idx="3052">
                  <c:v>41767.166666666664</c:v>
                </c:pt>
                <c:pt idx="3053">
                  <c:v>41767.208333333336</c:v>
                </c:pt>
                <c:pt idx="3054">
                  <c:v>41767.25</c:v>
                </c:pt>
                <c:pt idx="3055">
                  <c:v>41767.291666666664</c:v>
                </c:pt>
                <c:pt idx="3056">
                  <c:v>41767.333333333336</c:v>
                </c:pt>
                <c:pt idx="3057">
                  <c:v>41767.375</c:v>
                </c:pt>
                <c:pt idx="3058">
                  <c:v>41767.416666666664</c:v>
                </c:pt>
                <c:pt idx="3059">
                  <c:v>41767.458333333336</c:v>
                </c:pt>
                <c:pt idx="3060">
                  <c:v>41767.5</c:v>
                </c:pt>
                <c:pt idx="3061">
                  <c:v>41767.541666666664</c:v>
                </c:pt>
                <c:pt idx="3062">
                  <c:v>41767.583333333336</c:v>
                </c:pt>
                <c:pt idx="3063">
                  <c:v>41767.625</c:v>
                </c:pt>
                <c:pt idx="3064">
                  <c:v>41767.666666666664</c:v>
                </c:pt>
                <c:pt idx="3065">
                  <c:v>41767.708333333336</c:v>
                </c:pt>
                <c:pt idx="3066">
                  <c:v>41767.75</c:v>
                </c:pt>
                <c:pt idx="3067">
                  <c:v>41767.791666666664</c:v>
                </c:pt>
                <c:pt idx="3068">
                  <c:v>41767.833333333336</c:v>
                </c:pt>
                <c:pt idx="3069">
                  <c:v>41767.875</c:v>
                </c:pt>
                <c:pt idx="3070">
                  <c:v>41767.916666666664</c:v>
                </c:pt>
                <c:pt idx="3071">
                  <c:v>41767.958333333336</c:v>
                </c:pt>
                <c:pt idx="3072">
                  <c:v>41768</c:v>
                </c:pt>
                <c:pt idx="3073">
                  <c:v>41768.041666666664</c:v>
                </c:pt>
                <c:pt idx="3074">
                  <c:v>41768.083333333336</c:v>
                </c:pt>
                <c:pt idx="3075">
                  <c:v>41768.125</c:v>
                </c:pt>
                <c:pt idx="3076">
                  <c:v>41768.166666666664</c:v>
                </c:pt>
                <c:pt idx="3077">
                  <c:v>41768.208333333336</c:v>
                </c:pt>
                <c:pt idx="3078">
                  <c:v>41768.25</c:v>
                </c:pt>
                <c:pt idx="3079">
                  <c:v>41768.291666666664</c:v>
                </c:pt>
                <c:pt idx="3080">
                  <c:v>41768.333333333336</c:v>
                </c:pt>
                <c:pt idx="3081">
                  <c:v>41768.375</c:v>
                </c:pt>
                <c:pt idx="3082">
                  <c:v>41768.416666666664</c:v>
                </c:pt>
                <c:pt idx="3083">
                  <c:v>41768.458333333336</c:v>
                </c:pt>
                <c:pt idx="3084">
                  <c:v>41768.5</c:v>
                </c:pt>
                <c:pt idx="3085">
                  <c:v>41768.541666666664</c:v>
                </c:pt>
                <c:pt idx="3086">
                  <c:v>41768.583333333336</c:v>
                </c:pt>
                <c:pt idx="3087">
                  <c:v>41768.625</c:v>
                </c:pt>
                <c:pt idx="3088">
                  <c:v>41768.666666666664</c:v>
                </c:pt>
                <c:pt idx="3089">
                  <c:v>41768.708333333336</c:v>
                </c:pt>
                <c:pt idx="3090">
                  <c:v>41768.75</c:v>
                </c:pt>
                <c:pt idx="3091">
                  <c:v>41768.791666666664</c:v>
                </c:pt>
                <c:pt idx="3092">
                  <c:v>41768.833333333336</c:v>
                </c:pt>
                <c:pt idx="3093">
                  <c:v>41768.875</c:v>
                </c:pt>
                <c:pt idx="3094">
                  <c:v>41768.916666666664</c:v>
                </c:pt>
                <c:pt idx="3095">
                  <c:v>41768.958333333336</c:v>
                </c:pt>
                <c:pt idx="3096">
                  <c:v>41769</c:v>
                </c:pt>
                <c:pt idx="3097">
                  <c:v>41769.041666666664</c:v>
                </c:pt>
                <c:pt idx="3098">
                  <c:v>41769.083333333336</c:v>
                </c:pt>
                <c:pt idx="3099">
                  <c:v>41769.125</c:v>
                </c:pt>
                <c:pt idx="3100">
                  <c:v>41769.166666666664</c:v>
                </c:pt>
                <c:pt idx="3101">
                  <c:v>41769.208333333336</c:v>
                </c:pt>
                <c:pt idx="3102">
                  <c:v>41769.25</c:v>
                </c:pt>
                <c:pt idx="3103">
                  <c:v>41769.291666666664</c:v>
                </c:pt>
                <c:pt idx="3104">
                  <c:v>41769.333333333336</c:v>
                </c:pt>
                <c:pt idx="3105">
                  <c:v>41769.375</c:v>
                </c:pt>
                <c:pt idx="3106">
                  <c:v>41769.416666666664</c:v>
                </c:pt>
                <c:pt idx="3107">
                  <c:v>41769.458333333336</c:v>
                </c:pt>
                <c:pt idx="3108">
                  <c:v>41769.5</c:v>
                </c:pt>
                <c:pt idx="3109">
                  <c:v>41769.541666666664</c:v>
                </c:pt>
                <c:pt idx="3110">
                  <c:v>41769.583333333336</c:v>
                </c:pt>
                <c:pt idx="3111">
                  <c:v>41769.625</c:v>
                </c:pt>
                <c:pt idx="3112">
                  <c:v>41769.666666666664</c:v>
                </c:pt>
                <c:pt idx="3113">
                  <c:v>41769.708333333336</c:v>
                </c:pt>
                <c:pt idx="3114">
                  <c:v>41769.75</c:v>
                </c:pt>
                <c:pt idx="3115">
                  <c:v>41769.791666666664</c:v>
                </c:pt>
                <c:pt idx="3116">
                  <c:v>41769.833333333336</c:v>
                </c:pt>
                <c:pt idx="3117">
                  <c:v>41769.875</c:v>
                </c:pt>
                <c:pt idx="3118">
                  <c:v>41769.916666666664</c:v>
                </c:pt>
                <c:pt idx="3119">
                  <c:v>41769.958333333336</c:v>
                </c:pt>
                <c:pt idx="3120">
                  <c:v>41770</c:v>
                </c:pt>
                <c:pt idx="3121">
                  <c:v>41770.041666666664</c:v>
                </c:pt>
                <c:pt idx="3122">
                  <c:v>41770.083333333336</c:v>
                </c:pt>
                <c:pt idx="3123">
                  <c:v>41770.125</c:v>
                </c:pt>
                <c:pt idx="3124">
                  <c:v>41770.166666666664</c:v>
                </c:pt>
                <c:pt idx="3125">
                  <c:v>41770.208333333336</c:v>
                </c:pt>
                <c:pt idx="3126">
                  <c:v>41770.25</c:v>
                </c:pt>
                <c:pt idx="3127">
                  <c:v>41770.291666666664</c:v>
                </c:pt>
                <c:pt idx="3128">
                  <c:v>41770.333333333336</c:v>
                </c:pt>
                <c:pt idx="3129">
                  <c:v>41770.375</c:v>
                </c:pt>
                <c:pt idx="3130">
                  <c:v>41770.416666666664</c:v>
                </c:pt>
                <c:pt idx="3131">
                  <c:v>41770.458333333336</c:v>
                </c:pt>
                <c:pt idx="3132">
                  <c:v>41770.5</c:v>
                </c:pt>
                <c:pt idx="3133">
                  <c:v>41770.541666666664</c:v>
                </c:pt>
                <c:pt idx="3134">
                  <c:v>41770.583333333336</c:v>
                </c:pt>
                <c:pt idx="3135">
                  <c:v>41770.625</c:v>
                </c:pt>
                <c:pt idx="3136">
                  <c:v>41770.666666666664</c:v>
                </c:pt>
                <c:pt idx="3137">
                  <c:v>41770.708333333336</c:v>
                </c:pt>
                <c:pt idx="3138">
                  <c:v>41770.75</c:v>
                </c:pt>
                <c:pt idx="3139">
                  <c:v>41770.791666666664</c:v>
                </c:pt>
                <c:pt idx="3140">
                  <c:v>41770.833333333336</c:v>
                </c:pt>
                <c:pt idx="3141">
                  <c:v>41770.875</c:v>
                </c:pt>
                <c:pt idx="3142">
                  <c:v>41770.916666666664</c:v>
                </c:pt>
                <c:pt idx="3143">
                  <c:v>41770.958333333336</c:v>
                </c:pt>
                <c:pt idx="3144">
                  <c:v>41771</c:v>
                </c:pt>
                <c:pt idx="3145">
                  <c:v>41771.041666666664</c:v>
                </c:pt>
                <c:pt idx="3146">
                  <c:v>41771.083333333336</c:v>
                </c:pt>
                <c:pt idx="3147">
                  <c:v>41771.125</c:v>
                </c:pt>
                <c:pt idx="3148">
                  <c:v>41771.166666666664</c:v>
                </c:pt>
                <c:pt idx="3149">
                  <c:v>41771.208333333336</c:v>
                </c:pt>
                <c:pt idx="3150">
                  <c:v>41771.25</c:v>
                </c:pt>
                <c:pt idx="3151">
                  <c:v>41771.291666666664</c:v>
                </c:pt>
                <c:pt idx="3152">
                  <c:v>41771.333333333336</c:v>
                </c:pt>
                <c:pt idx="3153">
                  <c:v>41771.375</c:v>
                </c:pt>
                <c:pt idx="3154">
                  <c:v>41771.416666666664</c:v>
                </c:pt>
                <c:pt idx="3155">
                  <c:v>41771.458333333336</c:v>
                </c:pt>
                <c:pt idx="3156">
                  <c:v>41771.5</c:v>
                </c:pt>
                <c:pt idx="3157">
                  <c:v>41771.541666666664</c:v>
                </c:pt>
                <c:pt idx="3158">
                  <c:v>41771.583333333336</c:v>
                </c:pt>
                <c:pt idx="3159">
                  <c:v>41771.625</c:v>
                </c:pt>
                <c:pt idx="3160">
                  <c:v>41771.666666666664</c:v>
                </c:pt>
                <c:pt idx="3161">
                  <c:v>41771.708333333336</c:v>
                </c:pt>
                <c:pt idx="3162">
                  <c:v>41771.75</c:v>
                </c:pt>
                <c:pt idx="3163">
                  <c:v>41771.791666666664</c:v>
                </c:pt>
                <c:pt idx="3164">
                  <c:v>41771.833333333336</c:v>
                </c:pt>
                <c:pt idx="3165">
                  <c:v>41771.875</c:v>
                </c:pt>
                <c:pt idx="3166">
                  <c:v>41771.916666666664</c:v>
                </c:pt>
                <c:pt idx="3167">
                  <c:v>41771.958333333336</c:v>
                </c:pt>
                <c:pt idx="3168">
                  <c:v>41772</c:v>
                </c:pt>
                <c:pt idx="3169">
                  <c:v>41772.041666666664</c:v>
                </c:pt>
                <c:pt idx="3170">
                  <c:v>41772.083333333336</c:v>
                </c:pt>
                <c:pt idx="3171">
                  <c:v>41772.125</c:v>
                </c:pt>
                <c:pt idx="3172">
                  <c:v>41772.166666666664</c:v>
                </c:pt>
                <c:pt idx="3173">
                  <c:v>41772.208333333336</c:v>
                </c:pt>
                <c:pt idx="3174">
                  <c:v>41772.25</c:v>
                </c:pt>
                <c:pt idx="3175">
                  <c:v>41772.291666666664</c:v>
                </c:pt>
                <c:pt idx="3176">
                  <c:v>41772.333333333336</c:v>
                </c:pt>
                <c:pt idx="3177">
                  <c:v>41772.375</c:v>
                </c:pt>
                <c:pt idx="3178">
                  <c:v>41772.416666666664</c:v>
                </c:pt>
                <c:pt idx="3179">
                  <c:v>41772.458333333336</c:v>
                </c:pt>
                <c:pt idx="3180">
                  <c:v>41772.5</c:v>
                </c:pt>
                <c:pt idx="3181">
                  <c:v>41772.541666666664</c:v>
                </c:pt>
                <c:pt idx="3182">
                  <c:v>41772.583333333336</c:v>
                </c:pt>
                <c:pt idx="3183">
                  <c:v>41772.625</c:v>
                </c:pt>
                <c:pt idx="3184">
                  <c:v>41772.666666666664</c:v>
                </c:pt>
                <c:pt idx="3185">
                  <c:v>41772.708333333336</c:v>
                </c:pt>
                <c:pt idx="3186">
                  <c:v>41772.75</c:v>
                </c:pt>
                <c:pt idx="3187">
                  <c:v>41772.791666666664</c:v>
                </c:pt>
                <c:pt idx="3188">
                  <c:v>41772.833333333336</c:v>
                </c:pt>
                <c:pt idx="3189">
                  <c:v>41772.875</c:v>
                </c:pt>
                <c:pt idx="3190">
                  <c:v>41772.916666666664</c:v>
                </c:pt>
                <c:pt idx="3191">
                  <c:v>41772.958333333336</c:v>
                </c:pt>
                <c:pt idx="3192">
                  <c:v>41773</c:v>
                </c:pt>
                <c:pt idx="3193">
                  <c:v>41773.041666666664</c:v>
                </c:pt>
                <c:pt idx="3194">
                  <c:v>41773.083333333336</c:v>
                </c:pt>
                <c:pt idx="3195">
                  <c:v>41773.125</c:v>
                </c:pt>
                <c:pt idx="3196">
                  <c:v>41773.166666666664</c:v>
                </c:pt>
                <c:pt idx="3197">
                  <c:v>41773.208333333336</c:v>
                </c:pt>
                <c:pt idx="3198">
                  <c:v>41773.25</c:v>
                </c:pt>
                <c:pt idx="3199">
                  <c:v>41773.291666666664</c:v>
                </c:pt>
                <c:pt idx="3200">
                  <c:v>41773.333333333336</c:v>
                </c:pt>
                <c:pt idx="3201">
                  <c:v>41773.375</c:v>
                </c:pt>
                <c:pt idx="3202">
                  <c:v>41773.416666666664</c:v>
                </c:pt>
                <c:pt idx="3203">
                  <c:v>41773.458333333336</c:v>
                </c:pt>
                <c:pt idx="3204">
                  <c:v>41773.5</c:v>
                </c:pt>
                <c:pt idx="3205">
                  <c:v>41773.541666666664</c:v>
                </c:pt>
                <c:pt idx="3206">
                  <c:v>41773.583333333336</c:v>
                </c:pt>
                <c:pt idx="3207">
                  <c:v>41773.625</c:v>
                </c:pt>
                <c:pt idx="3208">
                  <c:v>41773.666666666664</c:v>
                </c:pt>
                <c:pt idx="3209">
                  <c:v>41773.708333333336</c:v>
                </c:pt>
                <c:pt idx="3210">
                  <c:v>41773.75</c:v>
                </c:pt>
                <c:pt idx="3211">
                  <c:v>41773.791666666664</c:v>
                </c:pt>
                <c:pt idx="3212">
                  <c:v>41773.833333333336</c:v>
                </c:pt>
                <c:pt idx="3213">
                  <c:v>41773.875</c:v>
                </c:pt>
                <c:pt idx="3214">
                  <c:v>41773.916666666664</c:v>
                </c:pt>
                <c:pt idx="3215">
                  <c:v>41773.958333333336</c:v>
                </c:pt>
                <c:pt idx="3216">
                  <c:v>41774</c:v>
                </c:pt>
                <c:pt idx="3217">
                  <c:v>41774.041666666664</c:v>
                </c:pt>
                <c:pt idx="3218">
                  <c:v>41774.083333333336</c:v>
                </c:pt>
                <c:pt idx="3219">
                  <c:v>41774.125</c:v>
                </c:pt>
                <c:pt idx="3220">
                  <c:v>41774.166666666664</c:v>
                </c:pt>
                <c:pt idx="3221">
                  <c:v>41774.208333333336</c:v>
                </c:pt>
                <c:pt idx="3222">
                  <c:v>41774.25</c:v>
                </c:pt>
                <c:pt idx="3223">
                  <c:v>41774.291666666664</c:v>
                </c:pt>
                <c:pt idx="3224">
                  <c:v>41774.333333333336</c:v>
                </c:pt>
                <c:pt idx="3225">
                  <c:v>41774.375</c:v>
                </c:pt>
                <c:pt idx="3226">
                  <c:v>41774.416666666664</c:v>
                </c:pt>
                <c:pt idx="3227">
                  <c:v>41774.458333333336</c:v>
                </c:pt>
                <c:pt idx="3228">
                  <c:v>41774.5</c:v>
                </c:pt>
                <c:pt idx="3229">
                  <c:v>41774.541666666664</c:v>
                </c:pt>
                <c:pt idx="3230">
                  <c:v>41774.583333333336</c:v>
                </c:pt>
                <c:pt idx="3231">
                  <c:v>41774.625</c:v>
                </c:pt>
                <c:pt idx="3232">
                  <c:v>41774.666666666664</c:v>
                </c:pt>
                <c:pt idx="3233">
                  <c:v>41774.708333333336</c:v>
                </c:pt>
                <c:pt idx="3234">
                  <c:v>41774.75</c:v>
                </c:pt>
                <c:pt idx="3235">
                  <c:v>41774.791666666664</c:v>
                </c:pt>
                <c:pt idx="3236">
                  <c:v>41774.833333333336</c:v>
                </c:pt>
                <c:pt idx="3237">
                  <c:v>41774.875</c:v>
                </c:pt>
                <c:pt idx="3238">
                  <c:v>41774.916666666664</c:v>
                </c:pt>
                <c:pt idx="3239">
                  <c:v>41774.958333333336</c:v>
                </c:pt>
                <c:pt idx="3240">
                  <c:v>41775</c:v>
                </c:pt>
                <c:pt idx="3241">
                  <c:v>41775.041666666664</c:v>
                </c:pt>
                <c:pt idx="3242">
                  <c:v>41775.083333333336</c:v>
                </c:pt>
                <c:pt idx="3243">
                  <c:v>41775.125</c:v>
                </c:pt>
                <c:pt idx="3244">
                  <c:v>41775.166666666664</c:v>
                </c:pt>
                <c:pt idx="3245">
                  <c:v>41775.208333333336</c:v>
                </c:pt>
                <c:pt idx="3246">
                  <c:v>41775.25</c:v>
                </c:pt>
                <c:pt idx="3247">
                  <c:v>41775.291666666664</c:v>
                </c:pt>
                <c:pt idx="3248">
                  <c:v>41775.333333333336</c:v>
                </c:pt>
                <c:pt idx="3249">
                  <c:v>41775.375</c:v>
                </c:pt>
                <c:pt idx="3250">
                  <c:v>41775.416666666664</c:v>
                </c:pt>
                <c:pt idx="3251">
                  <c:v>41775.458333333336</c:v>
                </c:pt>
                <c:pt idx="3252">
                  <c:v>41775.5</c:v>
                </c:pt>
                <c:pt idx="3253">
                  <c:v>41775.541666666664</c:v>
                </c:pt>
                <c:pt idx="3254">
                  <c:v>41775.583333333336</c:v>
                </c:pt>
                <c:pt idx="3255">
                  <c:v>41775.625</c:v>
                </c:pt>
                <c:pt idx="3256">
                  <c:v>41775.666666666664</c:v>
                </c:pt>
                <c:pt idx="3257">
                  <c:v>41775.708333333336</c:v>
                </c:pt>
                <c:pt idx="3258">
                  <c:v>41775.75</c:v>
                </c:pt>
                <c:pt idx="3259">
                  <c:v>41775.791666666664</c:v>
                </c:pt>
                <c:pt idx="3260">
                  <c:v>41775.833333333336</c:v>
                </c:pt>
                <c:pt idx="3261">
                  <c:v>41775.875</c:v>
                </c:pt>
                <c:pt idx="3262">
                  <c:v>41775.916666666664</c:v>
                </c:pt>
                <c:pt idx="3263">
                  <c:v>41775.958333333336</c:v>
                </c:pt>
                <c:pt idx="3264">
                  <c:v>41776</c:v>
                </c:pt>
                <c:pt idx="3265">
                  <c:v>41776.041666666664</c:v>
                </c:pt>
                <c:pt idx="3266">
                  <c:v>41776.083333333336</c:v>
                </c:pt>
                <c:pt idx="3267">
                  <c:v>41776.125</c:v>
                </c:pt>
                <c:pt idx="3268">
                  <c:v>41776.166666666664</c:v>
                </c:pt>
                <c:pt idx="3269">
                  <c:v>41776.208333333336</c:v>
                </c:pt>
                <c:pt idx="3270">
                  <c:v>41776.25</c:v>
                </c:pt>
                <c:pt idx="3271">
                  <c:v>41776.291666666664</c:v>
                </c:pt>
                <c:pt idx="3272">
                  <c:v>41776.333333333336</c:v>
                </c:pt>
                <c:pt idx="3273">
                  <c:v>41776.375</c:v>
                </c:pt>
                <c:pt idx="3274">
                  <c:v>41776.416666666664</c:v>
                </c:pt>
                <c:pt idx="3275">
                  <c:v>41776.458333333336</c:v>
                </c:pt>
                <c:pt idx="3276">
                  <c:v>41776.5</c:v>
                </c:pt>
                <c:pt idx="3277">
                  <c:v>41776.541666666664</c:v>
                </c:pt>
                <c:pt idx="3278">
                  <c:v>41776.583333333336</c:v>
                </c:pt>
                <c:pt idx="3279">
                  <c:v>41776.625</c:v>
                </c:pt>
                <c:pt idx="3280">
                  <c:v>41776.666666666664</c:v>
                </c:pt>
                <c:pt idx="3281">
                  <c:v>41776.708333333336</c:v>
                </c:pt>
                <c:pt idx="3282">
                  <c:v>41776.75</c:v>
                </c:pt>
                <c:pt idx="3283">
                  <c:v>41776.791666666664</c:v>
                </c:pt>
                <c:pt idx="3284">
                  <c:v>41776.833333333336</c:v>
                </c:pt>
                <c:pt idx="3285">
                  <c:v>41776.875</c:v>
                </c:pt>
                <c:pt idx="3286">
                  <c:v>41776.916666666664</c:v>
                </c:pt>
                <c:pt idx="3287">
                  <c:v>41776.958333333336</c:v>
                </c:pt>
                <c:pt idx="3288">
                  <c:v>41777</c:v>
                </c:pt>
                <c:pt idx="3289">
                  <c:v>41777.041666666664</c:v>
                </c:pt>
                <c:pt idx="3290">
                  <c:v>41777.083333333336</c:v>
                </c:pt>
                <c:pt idx="3291">
                  <c:v>41777.125</c:v>
                </c:pt>
                <c:pt idx="3292">
                  <c:v>41777.166666666664</c:v>
                </c:pt>
                <c:pt idx="3293">
                  <c:v>41777.208333333336</c:v>
                </c:pt>
                <c:pt idx="3294">
                  <c:v>41777.25</c:v>
                </c:pt>
                <c:pt idx="3295">
                  <c:v>41777.291666666664</c:v>
                </c:pt>
                <c:pt idx="3296">
                  <c:v>41777.333333333336</c:v>
                </c:pt>
                <c:pt idx="3297">
                  <c:v>41777.375</c:v>
                </c:pt>
                <c:pt idx="3298">
                  <c:v>41777.416666666664</c:v>
                </c:pt>
                <c:pt idx="3299">
                  <c:v>41777.458333333336</c:v>
                </c:pt>
                <c:pt idx="3300">
                  <c:v>41777.5</c:v>
                </c:pt>
                <c:pt idx="3301">
                  <c:v>41777.541666666664</c:v>
                </c:pt>
                <c:pt idx="3302">
                  <c:v>41777.583333333336</c:v>
                </c:pt>
                <c:pt idx="3303">
                  <c:v>41777.625</c:v>
                </c:pt>
                <c:pt idx="3304">
                  <c:v>41777.666666666664</c:v>
                </c:pt>
                <c:pt idx="3305">
                  <c:v>41777.708333333336</c:v>
                </c:pt>
                <c:pt idx="3306">
                  <c:v>41777.75</c:v>
                </c:pt>
                <c:pt idx="3307">
                  <c:v>41777.791666666664</c:v>
                </c:pt>
                <c:pt idx="3308">
                  <c:v>41777.833333333336</c:v>
                </c:pt>
                <c:pt idx="3309">
                  <c:v>41777.875</c:v>
                </c:pt>
                <c:pt idx="3310">
                  <c:v>41777.916666666664</c:v>
                </c:pt>
                <c:pt idx="3311">
                  <c:v>41777.958333333336</c:v>
                </c:pt>
                <c:pt idx="3312">
                  <c:v>41778</c:v>
                </c:pt>
                <c:pt idx="3313">
                  <c:v>41778.041666666664</c:v>
                </c:pt>
                <c:pt idx="3314">
                  <c:v>41778.083333333336</c:v>
                </c:pt>
                <c:pt idx="3315">
                  <c:v>41778.125</c:v>
                </c:pt>
                <c:pt idx="3316">
                  <c:v>41778.166666666664</c:v>
                </c:pt>
                <c:pt idx="3317">
                  <c:v>41778.208333333336</c:v>
                </c:pt>
                <c:pt idx="3318">
                  <c:v>41778.25</c:v>
                </c:pt>
                <c:pt idx="3319">
                  <c:v>41778.291666666664</c:v>
                </c:pt>
                <c:pt idx="3320">
                  <c:v>41778.333333333336</c:v>
                </c:pt>
                <c:pt idx="3321">
                  <c:v>41778.375</c:v>
                </c:pt>
                <c:pt idx="3322">
                  <c:v>41778.416666666664</c:v>
                </c:pt>
                <c:pt idx="3323">
                  <c:v>41778.458333333336</c:v>
                </c:pt>
                <c:pt idx="3324">
                  <c:v>41778.5</c:v>
                </c:pt>
                <c:pt idx="3325">
                  <c:v>41778.541666666664</c:v>
                </c:pt>
                <c:pt idx="3326">
                  <c:v>41778.583333333336</c:v>
                </c:pt>
                <c:pt idx="3327">
                  <c:v>41778.625</c:v>
                </c:pt>
                <c:pt idx="3328">
                  <c:v>41778.666666666664</c:v>
                </c:pt>
                <c:pt idx="3329">
                  <c:v>41778.708333333336</c:v>
                </c:pt>
                <c:pt idx="3330">
                  <c:v>41778.75</c:v>
                </c:pt>
                <c:pt idx="3331">
                  <c:v>41778.791666666664</c:v>
                </c:pt>
                <c:pt idx="3332">
                  <c:v>41778.833333333336</c:v>
                </c:pt>
                <c:pt idx="3333">
                  <c:v>41778.875</c:v>
                </c:pt>
                <c:pt idx="3334">
                  <c:v>41778.916666666664</c:v>
                </c:pt>
                <c:pt idx="3335">
                  <c:v>41778.958333333336</c:v>
                </c:pt>
                <c:pt idx="3336">
                  <c:v>41779</c:v>
                </c:pt>
                <c:pt idx="3337">
                  <c:v>41779.041666666664</c:v>
                </c:pt>
                <c:pt idx="3338">
                  <c:v>41779.083333333336</c:v>
                </c:pt>
                <c:pt idx="3339">
                  <c:v>41779.125</c:v>
                </c:pt>
                <c:pt idx="3340">
                  <c:v>41779.166666666664</c:v>
                </c:pt>
                <c:pt idx="3341">
                  <c:v>41779.208333333336</c:v>
                </c:pt>
                <c:pt idx="3342">
                  <c:v>41779.25</c:v>
                </c:pt>
                <c:pt idx="3343">
                  <c:v>41779.291666666664</c:v>
                </c:pt>
                <c:pt idx="3344">
                  <c:v>41779.333333333336</c:v>
                </c:pt>
                <c:pt idx="3345">
                  <c:v>41779.375</c:v>
                </c:pt>
                <c:pt idx="3346">
                  <c:v>41779.416666666664</c:v>
                </c:pt>
                <c:pt idx="3347">
                  <c:v>41779.458333333336</c:v>
                </c:pt>
                <c:pt idx="3348">
                  <c:v>41779.5</c:v>
                </c:pt>
                <c:pt idx="3349">
                  <c:v>41779.541666666664</c:v>
                </c:pt>
                <c:pt idx="3350">
                  <c:v>41779.583333333336</c:v>
                </c:pt>
                <c:pt idx="3351">
                  <c:v>41779.625</c:v>
                </c:pt>
                <c:pt idx="3352">
                  <c:v>41779.666666666664</c:v>
                </c:pt>
                <c:pt idx="3353">
                  <c:v>41779.708333333336</c:v>
                </c:pt>
                <c:pt idx="3354">
                  <c:v>41779.75</c:v>
                </c:pt>
                <c:pt idx="3355">
                  <c:v>41779.791666666664</c:v>
                </c:pt>
                <c:pt idx="3356">
                  <c:v>41779.833333333336</c:v>
                </c:pt>
                <c:pt idx="3357">
                  <c:v>41779.875</c:v>
                </c:pt>
                <c:pt idx="3358">
                  <c:v>41779.916666666664</c:v>
                </c:pt>
                <c:pt idx="3359">
                  <c:v>41779.958333333336</c:v>
                </c:pt>
                <c:pt idx="3360">
                  <c:v>41780</c:v>
                </c:pt>
                <c:pt idx="3361">
                  <c:v>41780.041666666664</c:v>
                </c:pt>
                <c:pt idx="3362">
                  <c:v>41780.083333333336</c:v>
                </c:pt>
                <c:pt idx="3363">
                  <c:v>41780.125</c:v>
                </c:pt>
                <c:pt idx="3364">
                  <c:v>41780.166666666664</c:v>
                </c:pt>
                <c:pt idx="3365">
                  <c:v>41780.208333333336</c:v>
                </c:pt>
                <c:pt idx="3366">
                  <c:v>41780.25</c:v>
                </c:pt>
                <c:pt idx="3367">
                  <c:v>41780.291666666664</c:v>
                </c:pt>
                <c:pt idx="3368">
                  <c:v>41780.333333333336</c:v>
                </c:pt>
                <c:pt idx="3369">
                  <c:v>41780.375</c:v>
                </c:pt>
                <c:pt idx="3370">
                  <c:v>41780.416666666664</c:v>
                </c:pt>
                <c:pt idx="3371">
                  <c:v>41780.458333333336</c:v>
                </c:pt>
                <c:pt idx="3372">
                  <c:v>41780.5</c:v>
                </c:pt>
                <c:pt idx="3373">
                  <c:v>41780.541666666664</c:v>
                </c:pt>
                <c:pt idx="3374">
                  <c:v>41780.583333333336</c:v>
                </c:pt>
                <c:pt idx="3375">
                  <c:v>41780.625</c:v>
                </c:pt>
                <c:pt idx="3376">
                  <c:v>41780.666666666664</c:v>
                </c:pt>
                <c:pt idx="3377">
                  <c:v>41780.708333333336</c:v>
                </c:pt>
                <c:pt idx="3378">
                  <c:v>41780.75</c:v>
                </c:pt>
                <c:pt idx="3379">
                  <c:v>41780.791666666664</c:v>
                </c:pt>
                <c:pt idx="3380">
                  <c:v>41780.833333333336</c:v>
                </c:pt>
                <c:pt idx="3381">
                  <c:v>41780.875</c:v>
                </c:pt>
                <c:pt idx="3382">
                  <c:v>41780.916666666664</c:v>
                </c:pt>
                <c:pt idx="3383">
                  <c:v>41780.958333333336</c:v>
                </c:pt>
                <c:pt idx="3384">
                  <c:v>41781</c:v>
                </c:pt>
                <c:pt idx="3385">
                  <c:v>41781.041666666664</c:v>
                </c:pt>
                <c:pt idx="3386">
                  <c:v>41781.083333333336</c:v>
                </c:pt>
                <c:pt idx="3387">
                  <c:v>41781.125</c:v>
                </c:pt>
                <c:pt idx="3388">
                  <c:v>41781.166666666664</c:v>
                </c:pt>
                <c:pt idx="3389">
                  <c:v>41781.208333333336</c:v>
                </c:pt>
                <c:pt idx="3390">
                  <c:v>41781.25</c:v>
                </c:pt>
                <c:pt idx="3391">
                  <c:v>41781.291666666664</c:v>
                </c:pt>
                <c:pt idx="3392">
                  <c:v>41781.333333333336</c:v>
                </c:pt>
                <c:pt idx="3393">
                  <c:v>41781.375</c:v>
                </c:pt>
                <c:pt idx="3394">
                  <c:v>41781.416666666664</c:v>
                </c:pt>
                <c:pt idx="3395">
                  <c:v>41781.458333333336</c:v>
                </c:pt>
                <c:pt idx="3396">
                  <c:v>41781.5</c:v>
                </c:pt>
                <c:pt idx="3397">
                  <c:v>41781.541666666664</c:v>
                </c:pt>
                <c:pt idx="3398">
                  <c:v>41781.583333333336</c:v>
                </c:pt>
                <c:pt idx="3399">
                  <c:v>41781.625</c:v>
                </c:pt>
                <c:pt idx="3400">
                  <c:v>41781.666666666664</c:v>
                </c:pt>
                <c:pt idx="3401">
                  <c:v>41781.708333333336</c:v>
                </c:pt>
                <c:pt idx="3402">
                  <c:v>41781.75</c:v>
                </c:pt>
                <c:pt idx="3403">
                  <c:v>41781.791666666664</c:v>
                </c:pt>
                <c:pt idx="3404">
                  <c:v>41781.833333333336</c:v>
                </c:pt>
                <c:pt idx="3405">
                  <c:v>41781.875</c:v>
                </c:pt>
                <c:pt idx="3406">
                  <c:v>41781.916666666664</c:v>
                </c:pt>
                <c:pt idx="3407">
                  <c:v>41781.958333333336</c:v>
                </c:pt>
                <c:pt idx="3408">
                  <c:v>41782</c:v>
                </c:pt>
                <c:pt idx="3409">
                  <c:v>41782.041666666664</c:v>
                </c:pt>
                <c:pt idx="3410">
                  <c:v>41782.083333333336</c:v>
                </c:pt>
                <c:pt idx="3411">
                  <c:v>41782.125</c:v>
                </c:pt>
                <c:pt idx="3412">
                  <c:v>41782.166666666664</c:v>
                </c:pt>
                <c:pt idx="3413">
                  <c:v>41782.208333333336</c:v>
                </c:pt>
                <c:pt idx="3414">
                  <c:v>41782.25</c:v>
                </c:pt>
                <c:pt idx="3415">
                  <c:v>41782.291666666664</c:v>
                </c:pt>
                <c:pt idx="3416">
                  <c:v>41782.333333333336</c:v>
                </c:pt>
                <c:pt idx="3417">
                  <c:v>41782.375</c:v>
                </c:pt>
                <c:pt idx="3418">
                  <c:v>41782.416666666664</c:v>
                </c:pt>
                <c:pt idx="3419">
                  <c:v>41782.458333333336</c:v>
                </c:pt>
                <c:pt idx="3420">
                  <c:v>41782.5</c:v>
                </c:pt>
                <c:pt idx="3421">
                  <c:v>41782.541666666664</c:v>
                </c:pt>
                <c:pt idx="3422">
                  <c:v>41782.583333333336</c:v>
                </c:pt>
                <c:pt idx="3423">
                  <c:v>41782.625</c:v>
                </c:pt>
                <c:pt idx="3424">
                  <c:v>41782.666666666664</c:v>
                </c:pt>
                <c:pt idx="3425">
                  <c:v>41782.708333333336</c:v>
                </c:pt>
                <c:pt idx="3426">
                  <c:v>41782.75</c:v>
                </c:pt>
                <c:pt idx="3427">
                  <c:v>41782.791666666664</c:v>
                </c:pt>
                <c:pt idx="3428">
                  <c:v>41782.833333333336</c:v>
                </c:pt>
                <c:pt idx="3429">
                  <c:v>41782.875</c:v>
                </c:pt>
                <c:pt idx="3430">
                  <c:v>41782.916666666664</c:v>
                </c:pt>
                <c:pt idx="3431">
                  <c:v>41782.958333333336</c:v>
                </c:pt>
                <c:pt idx="3432">
                  <c:v>41783</c:v>
                </c:pt>
                <c:pt idx="3433">
                  <c:v>41783.041666666664</c:v>
                </c:pt>
                <c:pt idx="3434">
                  <c:v>41783.083333333336</c:v>
                </c:pt>
                <c:pt idx="3435">
                  <c:v>41783.125</c:v>
                </c:pt>
                <c:pt idx="3436">
                  <c:v>41783.166666666664</c:v>
                </c:pt>
                <c:pt idx="3437">
                  <c:v>41783.208333333336</c:v>
                </c:pt>
                <c:pt idx="3438">
                  <c:v>41783.25</c:v>
                </c:pt>
                <c:pt idx="3439">
                  <c:v>41783.291666666664</c:v>
                </c:pt>
                <c:pt idx="3440">
                  <c:v>41783.333333333336</c:v>
                </c:pt>
                <c:pt idx="3441">
                  <c:v>41783.375</c:v>
                </c:pt>
                <c:pt idx="3442">
                  <c:v>41783.416666666664</c:v>
                </c:pt>
                <c:pt idx="3443">
                  <c:v>41783.458333333336</c:v>
                </c:pt>
                <c:pt idx="3444">
                  <c:v>41783.5</c:v>
                </c:pt>
                <c:pt idx="3445">
                  <c:v>41783.541666666664</c:v>
                </c:pt>
                <c:pt idx="3446">
                  <c:v>41783.583333333336</c:v>
                </c:pt>
                <c:pt idx="3447">
                  <c:v>41783.625</c:v>
                </c:pt>
                <c:pt idx="3448">
                  <c:v>41783.666666666664</c:v>
                </c:pt>
                <c:pt idx="3449">
                  <c:v>41783.708333333336</c:v>
                </c:pt>
                <c:pt idx="3450">
                  <c:v>41783.75</c:v>
                </c:pt>
                <c:pt idx="3451">
                  <c:v>41783.791666666664</c:v>
                </c:pt>
                <c:pt idx="3452">
                  <c:v>41783.833333333336</c:v>
                </c:pt>
                <c:pt idx="3453">
                  <c:v>41783.875</c:v>
                </c:pt>
                <c:pt idx="3454">
                  <c:v>41783.916666666664</c:v>
                </c:pt>
                <c:pt idx="3455">
                  <c:v>41783.958333333336</c:v>
                </c:pt>
                <c:pt idx="3456">
                  <c:v>41784</c:v>
                </c:pt>
                <c:pt idx="3457">
                  <c:v>41784.041666666664</c:v>
                </c:pt>
                <c:pt idx="3458">
                  <c:v>41784.083333333336</c:v>
                </c:pt>
                <c:pt idx="3459">
                  <c:v>41784.125</c:v>
                </c:pt>
                <c:pt idx="3460">
                  <c:v>41784.166666666664</c:v>
                </c:pt>
                <c:pt idx="3461">
                  <c:v>41784.208333333336</c:v>
                </c:pt>
                <c:pt idx="3462">
                  <c:v>41784.25</c:v>
                </c:pt>
                <c:pt idx="3463">
                  <c:v>41784.291666666664</c:v>
                </c:pt>
                <c:pt idx="3464">
                  <c:v>41784.333333333336</c:v>
                </c:pt>
                <c:pt idx="3465">
                  <c:v>41784.375</c:v>
                </c:pt>
                <c:pt idx="3466">
                  <c:v>41784.416666666664</c:v>
                </c:pt>
                <c:pt idx="3467">
                  <c:v>41784.458333333336</c:v>
                </c:pt>
                <c:pt idx="3468">
                  <c:v>41784.5</c:v>
                </c:pt>
                <c:pt idx="3469">
                  <c:v>41784.541666666664</c:v>
                </c:pt>
                <c:pt idx="3470">
                  <c:v>41784.583333333336</c:v>
                </c:pt>
                <c:pt idx="3471">
                  <c:v>41784.625</c:v>
                </c:pt>
                <c:pt idx="3472">
                  <c:v>41784.666666666664</c:v>
                </c:pt>
                <c:pt idx="3473">
                  <c:v>41784.708333333336</c:v>
                </c:pt>
                <c:pt idx="3474">
                  <c:v>41784.75</c:v>
                </c:pt>
                <c:pt idx="3475">
                  <c:v>41784.791666666664</c:v>
                </c:pt>
                <c:pt idx="3476">
                  <c:v>41784.833333333336</c:v>
                </c:pt>
                <c:pt idx="3477">
                  <c:v>41784.875</c:v>
                </c:pt>
                <c:pt idx="3478">
                  <c:v>41784.916666666664</c:v>
                </c:pt>
                <c:pt idx="3479">
                  <c:v>41784.958333333336</c:v>
                </c:pt>
                <c:pt idx="3480">
                  <c:v>41785</c:v>
                </c:pt>
                <c:pt idx="3481">
                  <c:v>41785.041666666664</c:v>
                </c:pt>
                <c:pt idx="3482">
                  <c:v>41785.083333333336</c:v>
                </c:pt>
                <c:pt idx="3483">
                  <c:v>41785.125</c:v>
                </c:pt>
                <c:pt idx="3484">
                  <c:v>41785.166666666664</c:v>
                </c:pt>
                <c:pt idx="3485">
                  <c:v>41785.208333333336</c:v>
                </c:pt>
                <c:pt idx="3486">
                  <c:v>41785.25</c:v>
                </c:pt>
                <c:pt idx="3487">
                  <c:v>41785.291666666664</c:v>
                </c:pt>
                <c:pt idx="3488">
                  <c:v>41785.333333333336</c:v>
                </c:pt>
                <c:pt idx="3489">
                  <c:v>41785.375</c:v>
                </c:pt>
                <c:pt idx="3490">
                  <c:v>41785.416666666664</c:v>
                </c:pt>
                <c:pt idx="3491">
                  <c:v>41785.458333333336</c:v>
                </c:pt>
                <c:pt idx="3492">
                  <c:v>41785.5</c:v>
                </c:pt>
                <c:pt idx="3493">
                  <c:v>41785.541666666664</c:v>
                </c:pt>
                <c:pt idx="3494">
                  <c:v>41785.583333333336</c:v>
                </c:pt>
                <c:pt idx="3495">
                  <c:v>41785.625</c:v>
                </c:pt>
                <c:pt idx="3496">
                  <c:v>41785.666666666664</c:v>
                </c:pt>
                <c:pt idx="3497">
                  <c:v>41785.708333333336</c:v>
                </c:pt>
                <c:pt idx="3498">
                  <c:v>41785.75</c:v>
                </c:pt>
                <c:pt idx="3499">
                  <c:v>41785.791666666664</c:v>
                </c:pt>
                <c:pt idx="3500">
                  <c:v>41785.833333333336</c:v>
                </c:pt>
                <c:pt idx="3501">
                  <c:v>41785.875</c:v>
                </c:pt>
                <c:pt idx="3502">
                  <c:v>41785.916666666664</c:v>
                </c:pt>
                <c:pt idx="3503">
                  <c:v>41785.958333333336</c:v>
                </c:pt>
                <c:pt idx="3504">
                  <c:v>41786</c:v>
                </c:pt>
                <c:pt idx="3505">
                  <c:v>41786.041666666664</c:v>
                </c:pt>
                <c:pt idx="3506">
                  <c:v>41786.083333333336</c:v>
                </c:pt>
                <c:pt idx="3507">
                  <c:v>41786.125</c:v>
                </c:pt>
                <c:pt idx="3508">
                  <c:v>41786.166666666664</c:v>
                </c:pt>
                <c:pt idx="3509">
                  <c:v>41786.208333333336</c:v>
                </c:pt>
                <c:pt idx="3510">
                  <c:v>41786.25</c:v>
                </c:pt>
                <c:pt idx="3511">
                  <c:v>41786.291666666664</c:v>
                </c:pt>
                <c:pt idx="3512">
                  <c:v>41786.333333333336</c:v>
                </c:pt>
                <c:pt idx="3513">
                  <c:v>41786.375</c:v>
                </c:pt>
                <c:pt idx="3514">
                  <c:v>41786.416666666664</c:v>
                </c:pt>
                <c:pt idx="3515">
                  <c:v>41786.458333333336</c:v>
                </c:pt>
                <c:pt idx="3516">
                  <c:v>41786.5</c:v>
                </c:pt>
                <c:pt idx="3517">
                  <c:v>41786.541666666664</c:v>
                </c:pt>
                <c:pt idx="3518">
                  <c:v>41786.583333333336</c:v>
                </c:pt>
                <c:pt idx="3519">
                  <c:v>41786.625</c:v>
                </c:pt>
                <c:pt idx="3520">
                  <c:v>41786.666666666664</c:v>
                </c:pt>
                <c:pt idx="3521">
                  <c:v>41786.708333333336</c:v>
                </c:pt>
                <c:pt idx="3522">
                  <c:v>41786.75</c:v>
                </c:pt>
                <c:pt idx="3523">
                  <c:v>41786.791666666664</c:v>
                </c:pt>
                <c:pt idx="3524">
                  <c:v>41786.833333333336</c:v>
                </c:pt>
                <c:pt idx="3525">
                  <c:v>41786.875</c:v>
                </c:pt>
                <c:pt idx="3526">
                  <c:v>41786.916666666664</c:v>
                </c:pt>
                <c:pt idx="3527">
                  <c:v>41786.958333333336</c:v>
                </c:pt>
                <c:pt idx="3528">
                  <c:v>41787</c:v>
                </c:pt>
                <c:pt idx="3529">
                  <c:v>41787.041666666664</c:v>
                </c:pt>
                <c:pt idx="3530">
                  <c:v>41787.083333333336</c:v>
                </c:pt>
                <c:pt idx="3531">
                  <c:v>41787.125</c:v>
                </c:pt>
                <c:pt idx="3532">
                  <c:v>41787.166666666664</c:v>
                </c:pt>
                <c:pt idx="3533">
                  <c:v>41787.208333333336</c:v>
                </c:pt>
                <c:pt idx="3534">
                  <c:v>41787.25</c:v>
                </c:pt>
                <c:pt idx="3535">
                  <c:v>41787.291666666664</c:v>
                </c:pt>
                <c:pt idx="3536">
                  <c:v>41787.333333333336</c:v>
                </c:pt>
                <c:pt idx="3537">
                  <c:v>41787.375</c:v>
                </c:pt>
                <c:pt idx="3538">
                  <c:v>41787.416666666664</c:v>
                </c:pt>
                <c:pt idx="3539">
                  <c:v>41787.458333333336</c:v>
                </c:pt>
                <c:pt idx="3540">
                  <c:v>41787.5</c:v>
                </c:pt>
                <c:pt idx="3541">
                  <c:v>41787.541666666664</c:v>
                </c:pt>
                <c:pt idx="3542">
                  <c:v>41787.583333333336</c:v>
                </c:pt>
                <c:pt idx="3543">
                  <c:v>41787.625</c:v>
                </c:pt>
                <c:pt idx="3544">
                  <c:v>41787.666666666664</c:v>
                </c:pt>
                <c:pt idx="3545">
                  <c:v>41787.708333333336</c:v>
                </c:pt>
                <c:pt idx="3546">
                  <c:v>41787.75</c:v>
                </c:pt>
                <c:pt idx="3547">
                  <c:v>41787.791666666664</c:v>
                </c:pt>
                <c:pt idx="3548">
                  <c:v>41787.833333333336</c:v>
                </c:pt>
                <c:pt idx="3549">
                  <c:v>41787.875</c:v>
                </c:pt>
                <c:pt idx="3550">
                  <c:v>41787.916666666664</c:v>
                </c:pt>
                <c:pt idx="3551">
                  <c:v>41787.958333333336</c:v>
                </c:pt>
                <c:pt idx="3552">
                  <c:v>41788</c:v>
                </c:pt>
                <c:pt idx="3553">
                  <c:v>41788.041666666664</c:v>
                </c:pt>
                <c:pt idx="3554">
                  <c:v>41788.083333333336</c:v>
                </c:pt>
                <c:pt idx="3555">
                  <c:v>41788.125</c:v>
                </c:pt>
                <c:pt idx="3556">
                  <c:v>41788.166666666664</c:v>
                </c:pt>
                <c:pt idx="3557">
                  <c:v>41788.208333333336</c:v>
                </c:pt>
                <c:pt idx="3558">
                  <c:v>41788.25</c:v>
                </c:pt>
                <c:pt idx="3559">
                  <c:v>41788.291666666664</c:v>
                </c:pt>
                <c:pt idx="3560">
                  <c:v>41788.333333333336</c:v>
                </c:pt>
                <c:pt idx="3561">
                  <c:v>41788.375</c:v>
                </c:pt>
                <c:pt idx="3562">
                  <c:v>41788.416666666664</c:v>
                </c:pt>
                <c:pt idx="3563">
                  <c:v>41788.458333333336</c:v>
                </c:pt>
                <c:pt idx="3564">
                  <c:v>41788.5</c:v>
                </c:pt>
                <c:pt idx="3565">
                  <c:v>41788.541666666664</c:v>
                </c:pt>
                <c:pt idx="3566">
                  <c:v>41788.583333333336</c:v>
                </c:pt>
                <c:pt idx="3567">
                  <c:v>41788.625</c:v>
                </c:pt>
                <c:pt idx="3568">
                  <c:v>41788.666666666664</c:v>
                </c:pt>
                <c:pt idx="3569">
                  <c:v>41788.708333333336</c:v>
                </c:pt>
                <c:pt idx="3570">
                  <c:v>41788.75</c:v>
                </c:pt>
                <c:pt idx="3571">
                  <c:v>41788.791666666664</c:v>
                </c:pt>
                <c:pt idx="3572">
                  <c:v>41788.833333333336</c:v>
                </c:pt>
                <c:pt idx="3573">
                  <c:v>41788.875</c:v>
                </c:pt>
                <c:pt idx="3574">
                  <c:v>41788.916666666664</c:v>
                </c:pt>
                <c:pt idx="3575">
                  <c:v>41788.958333333336</c:v>
                </c:pt>
                <c:pt idx="3576">
                  <c:v>41789</c:v>
                </c:pt>
                <c:pt idx="3577">
                  <c:v>41789.041666666664</c:v>
                </c:pt>
                <c:pt idx="3578">
                  <c:v>41789.083333333336</c:v>
                </c:pt>
                <c:pt idx="3579">
                  <c:v>41789.125</c:v>
                </c:pt>
                <c:pt idx="3580">
                  <c:v>41789.166666666664</c:v>
                </c:pt>
                <c:pt idx="3581">
                  <c:v>41789.208333333336</c:v>
                </c:pt>
                <c:pt idx="3582">
                  <c:v>41789.25</c:v>
                </c:pt>
                <c:pt idx="3583">
                  <c:v>41789.291666666664</c:v>
                </c:pt>
                <c:pt idx="3584">
                  <c:v>41789.333333333336</c:v>
                </c:pt>
                <c:pt idx="3585">
                  <c:v>41789.375</c:v>
                </c:pt>
                <c:pt idx="3586">
                  <c:v>41789.416666666664</c:v>
                </c:pt>
                <c:pt idx="3587">
                  <c:v>41789.458333333336</c:v>
                </c:pt>
                <c:pt idx="3588">
                  <c:v>41789.5</c:v>
                </c:pt>
                <c:pt idx="3589">
                  <c:v>41789.541666666664</c:v>
                </c:pt>
                <c:pt idx="3590">
                  <c:v>41789.583333333336</c:v>
                </c:pt>
                <c:pt idx="3591">
                  <c:v>41789.625</c:v>
                </c:pt>
                <c:pt idx="3592">
                  <c:v>41789.666666666664</c:v>
                </c:pt>
                <c:pt idx="3593">
                  <c:v>41789.708333333336</c:v>
                </c:pt>
                <c:pt idx="3594">
                  <c:v>41789.75</c:v>
                </c:pt>
                <c:pt idx="3595">
                  <c:v>41789.791666666664</c:v>
                </c:pt>
                <c:pt idx="3596">
                  <c:v>41789.833333333336</c:v>
                </c:pt>
                <c:pt idx="3597">
                  <c:v>41789.875</c:v>
                </c:pt>
                <c:pt idx="3598">
                  <c:v>41789.916666666664</c:v>
                </c:pt>
                <c:pt idx="3599">
                  <c:v>41789.958333333336</c:v>
                </c:pt>
                <c:pt idx="3600">
                  <c:v>41790</c:v>
                </c:pt>
                <c:pt idx="3601">
                  <c:v>41790.041666666664</c:v>
                </c:pt>
                <c:pt idx="3602">
                  <c:v>41790.083333333336</c:v>
                </c:pt>
                <c:pt idx="3603">
                  <c:v>41790.125</c:v>
                </c:pt>
                <c:pt idx="3604">
                  <c:v>41790.166666666664</c:v>
                </c:pt>
                <c:pt idx="3605">
                  <c:v>41790.208333333336</c:v>
                </c:pt>
                <c:pt idx="3606">
                  <c:v>41790.25</c:v>
                </c:pt>
                <c:pt idx="3607">
                  <c:v>41790.291666666664</c:v>
                </c:pt>
                <c:pt idx="3608">
                  <c:v>41790.333333333336</c:v>
                </c:pt>
                <c:pt idx="3609">
                  <c:v>41790.375</c:v>
                </c:pt>
                <c:pt idx="3610">
                  <c:v>41790.416666666664</c:v>
                </c:pt>
                <c:pt idx="3611">
                  <c:v>41790.458333333336</c:v>
                </c:pt>
                <c:pt idx="3612">
                  <c:v>41790.5</c:v>
                </c:pt>
                <c:pt idx="3613">
                  <c:v>41790.541666666664</c:v>
                </c:pt>
                <c:pt idx="3614">
                  <c:v>41790.583333333336</c:v>
                </c:pt>
                <c:pt idx="3615">
                  <c:v>41790.625</c:v>
                </c:pt>
                <c:pt idx="3616">
                  <c:v>41790.666666666664</c:v>
                </c:pt>
                <c:pt idx="3617">
                  <c:v>41790.708333333336</c:v>
                </c:pt>
                <c:pt idx="3618">
                  <c:v>41790.75</c:v>
                </c:pt>
                <c:pt idx="3619">
                  <c:v>41790.791666666664</c:v>
                </c:pt>
                <c:pt idx="3620">
                  <c:v>41790.833333333336</c:v>
                </c:pt>
                <c:pt idx="3621">
                  <c:v>41790.875</c:v>
                </c:pt>
                <c:pt idx="3622">
                  <c:v>41790.916666666664</c:v>
                </c:pt>
                <c:pt idx="3623">
                  <c:v>41790.958333333336</c:v>
                </c:pt>
                <c:pt idx="3624">
                  <c:v>41791</c:v>
                </c:pt>
                <c:pt idx="3625">
                  <c:v>41791.041666666664</c:v>
                </c:pt>
                <c:pt idx="3626">
                  <c:v>41791.083333333336</c:v>
                </c:pt>
                <c:pt idx="3627">
                  <c:v>41791.125</c:v>
                </c:pt>
                <c:pt idx="3628">
                  <c:v>41791.166666666664</c:v>
                </c:pt>
                <c:pt idx="3629">
                  <c:v>41791.208333333336</c:v>
                </c:pt>
                <c:pt idx="3630">
                  <c:v>41791.25</c:v>
                </c:pt>
                <c:pt idx="3631">
                  <c:v>41791.291666666664</c:v>
                </c:pt>
                <c:pt idx="3632">
                  <c:v>41791.333333333336</c:v>
                </c:pt>
                <c:pt idx="3633">
                  <c:v>41791.375</c:v>
                </c:pt>
                <c:pt idx="3634">
                  <c:v>41791.416666666664</c:v>
                </c:pt>
                <c:pt idx="3635">
                  <c:v>41791.458333333336</c:v>
                </c:pt>
                <c:pt idx="3636">
                  <c:v>41791.5</c:v>
                </c:pt>
                <c:pt idx="3637">
                  <c:v>41791.541666666664</c:v>
                </c:pt>
                <c:pt idx="3638">
                  <c:v>41791.583333333336</c:v>
                </c:pt>
                <c:pt idx="3639">
                  <c:v>41791.625</c:v>
                </c:pt>
                <c:pt idx="3640">
                  <c:v>41791.666666666664</c:v>
                </c:pt>
                <c:pt idx="3641">
                  <c:v>41791.708333333336</c:v>
                </c:pt>
                <c:pt idx="3642">
                  <c:v>41791.75</c:v>
                </c:pt>
                <c:pt idx="3643">
                  <c:v>41791.791666666664</c:v>
                </c:pt>
                <c:pt idx="3644">
                  <c:v>41791.833333333336</c:v>
                </c:pt>
                <c:pt idx="3645">
                  <c:v>41791.875</c:v>
                </c:pt>
                <c:pt idx="3646">
                  <c:v>41791.916666666664</c:v>
                </c:pt>
                <c:pt idx="3647">
                  <c:v>41791.958333333336</c:v>
                </c:pt>
                <c:pt idx="3648">
                  <c:v>41792</c:v>
                </c:pt>
                <c:pt idx="3649">
                  <c:v>41792.041666666664</c:v>
                </c:pt>
                <c:pt idx="3650">
                  <c:v>41792.083333333336</c:v>
                </c:pt>
                <c:pt idx="3651">
                  <c:v>41792.125</c:v>
                </c:pt>
                <c:pt idx="3652">
                  <c:v>41792.166666666664</c:v>
                </c:pt>
                <c:pt idx="3653">
                  <c:v>41792.208333333336</c:v>
                </c:pt>
                <c:pt idx="3654">
                  <c:v>41792.25</c:v>
                </c:pt>
                <c:pt idx="3655">
                  <c:v>41792.291666666664</c:v>
                </c:pt>
                <c:pt idx="3656">
                  <c:v>41792.333333333336</c:v>
                </c:pt>
                <c:pt idx="3657">
                  <c:v>41792.375</c:v>
                </c:pt>
                <c:pt idx="3658">
                  <c:v>41792.416666666664</c:v>
                </c:pt>
                <c:pt idx="3659">
                  <c:v>41792.458333333336</c:v>
                </c:pt>
                <c:pt idx="3660">
                  <c:v>41792.5</c:v>
                </c:pt>
                <c:pt idx="3661">
                  <c:v>41792.541666666664</c:v>
                </c:pt>
                <c:pt idx="3662">
                  <c:v>41792.583333333336</c:v>
                </c:pt>
                <c:pt idx="3663">
                  <c:v>41792.625</c:v>
                </c:pt>
                <c:pt idx="3664">
                  <c:v>41792.666666666664</c:v>
                </c:pt>
                <c:pt idx="3665">
                  <c:v>41792.708333333336</c:v>
                </c:pt>
                <c:pt idx="3666">
                  <c:v>41792.75</c:v>
                </c:pt>
                <c:pt idx="3667">
                  <c:v>41792.791666666664</c:v>
                </c:pt>
                <c:pt idx="3668">
                  <c:v>41792.833333333336</c:v>
                </c:pt>
                <c:pt idx="3669">
                  <c:v>41792.875</c:v>
                </c:pt>
                <c:pt idx="3670">
                  <c:v>41792.916666666664</c:v>
                </c:pt>
                <c:pt idx="3671">
                  <c:v>41792.958333333336</c:v>
                </c:pt>
                <c:pt idx="3672">
                  <c:v>41793</c:v>
                </c:pt>
                <c:pt idx="3673">
                  <c:v>41793.041666666664</c:v>
                </c:pt>
                <c:pt idx="3674">
                  <c:v>41793.083333333336</c:v>
                </c:pt>
                <c:pt idx="3675">
                  <c:v>41793.125</c:v>
                </c:pt>
                <c:pt idx="3676">
                  <c:v>41793.166666666664</c:v>
                </c:pt>
                <c:pt idx="3677">
                  <c:v>41793.208333333336</c:v>
                </c:pt>
                <c:pt idx="3678">
                  <c:v>41793.25</c:v>
                </c:pt>
                <c:pt idx="3679">
                  <c:v>41793.291666666664</c:v>
                </c:pt>
                <c:pt idx="3680">
                  <c:v>41793.333333333336</c:v>
                </c:pt>
                <c:pt idx="3681">
                  <c:v>41793.375</c:v>
                </c:pt>
                <c:pt idx="3682">
                  <c:v>41793.416666666664</c:v>
                </c:pt>
                <c:pt idx="3683">
                  <c:v>41793.458333333336</c:v>
                </c:pt>
                <c:pt idx="3684">
                  <c:v>41793.5</c:v>
                </c:pt>
                <c:pt idx="3685">
                  <c:v>41793.541666666664</c:v>
                </c:pt>
                <c:pt idx="3686">
                  <c:v>41793.583333333336</c:v>
                </c:pt>
                <c:pt idx="3687">
                  <c:v>41793.625</c:v>
                </c:pt>
                <c:pt idx="3688">
                  <c:v>41793.666666666664</c:v>
                </c:pt>
                <c:pt idx="3689">
                  <c:v>41793.708333333336</c:v>
                </c:pt>
                <c:pt idx="3690">
                  <c:v>41793.75</c:v>
                </c:pt>
                <c:pt idx="3691">
                  <c:v>41793.791666666664</c:v>
                </c:pt>
                <c:pt idx="3692">
                  <c:v>41793.833333333336</c:v>
                </c:pt>
                <c:pt idx="3693">
                  <c:v>41793.875</c:v>
                </c:pt>
                <c:pt idx="3694">
                  <c:v>41793.916666666664</c:v>
                </c:pt>
                <c:pt idx="3695">
                  <c:v>41793.958333333336</c:v>
                </c:pt>
                <c:pt idx="3696">
                  <c:v>41794</c:v>
                </c:pt>
                <c:pt idx="3697">
                  <c:v>41794.041666666664</c:v>
                </c:pt>
                <c:pt idx="3698">
                  <c:v>41794.083333333336</c:v>
                </c:pt>
                <c:pt idx="3699">
                  <c:v>41794.125</c:v>
                </c:pt>
                <c:pt idx="3700">
                  <c:v>41794.166666666664</c:v>
                </c:pt>
                <c:pt idx="3701">
                  <c:v>41794.208333333336</c:v>
                </c:pt>
                <c:pt idx="3702">
                  <c:v>41794.25</c:v>
                </c:pt>
                <c:pt idx="3703">
                  <c:v>41794.291666666664</c:v>
                </c:pt>
                <c:pt idx="3704">
                  <c:v>41794.333333333336</c:v>
                </c:pt>
                <c:pt idx="3705">
                  <c:v>41794.375</c:v>
                </c:pt>
                <c:pt idx="3706">
                  <c:v>41794.416666666664</c:v>
                </c:pt>
                <c:pt idx="3707">
                  <c:v>41794.458333333336</c:v>
                </c:pt>
                <c:pt idx="3708">
                  <c:v>41794.5</c:v>
                </c:pt>
                <c:pt idx="3709">
                  <c:v>41794.541666666664</c:v>
                </c:pt>
                <c:pt idx="3710">
                  <c:v>41794.583333333336</c:v>
                </c:pt>
                <c:pt idx="3711">
                  <c:v>41794.625</c:v>
                </c:pt>
                <c:pt idx="3712">
                  <c:v>41794.666666666664</c:v>
                </c:pt>
                <c:pt idx="3713">
                  <c:v>41794.708333333336</c:v>
                </c:pt>
                <c:pt idx="3714">
                  <c:v>41794.75</c:v>
                </c:pt>
                <c:pt idx="3715">
                  <c:v>41794.791666666664</c:v>
                </c:pt>
                <c:pt idx="3716">
                  <c:v>41794.833333333336</c:v>
                </c:pt>
                <c:pt idx="3717">
                  <c:v>41794.875</c:v>
                </c:pt>
                <c:pt idx="3718">
                  <c:v>41794.916666666664</c:v>
                </c:pt>
                <c:pt idx="3719">
                  <c:v>41794.958333333336</c:v>
                </c:pt>
                <c:pt idx="3720">
                  <c:v>41795</c:v>
                </c:pt>
                <c:pt idx="3721">
                  <c:v>41795.041666666664</c:v>
                </c:pt>
                <c:pt idx="3722">
                  <c:v>41795.083333333336</c:v>
                </c:pt>
                <c:pt idx="3723">
                  <c:v>41795.125</c:v>
                </c:pt>
                <c:pt idx="3724">
                  <c:v>41795.166666666664</c:v>
                </c:pt>
                <c:pt idx="3725">
                  <c:v>41795.208333333336</c:v>
                </c:pt>
                <c:pt idx="3726">
                  <c:v>41795.25</c:v>
                </c:pt>
                <c:pt idx="3727">
                  <c:v>41795.291666666664</c:v>
                </c:pt>
                <c:pt idx="3728">
                  <c:v>41795.333333333336</c:v>
                </c:pt>
                <c:pt idx="3729">
                  <c:v>41795.375</c:v>
                </c:pt>
                <c:pt idx="3730">
                  <c:v>41795.416666666664</c:v>
                </c:pt>
                <c:pt idx="3731">
                  <c:v>41795.458333333336</c:v>
                </c:pt>
                <c:pt idx="3732">
                  <c:v>41795.5</c:v>
                </c:pt>
                <c:pt idx="3733">
                  <c:v>41795.541666666664</c:v>
                </c:pt>
                <c:pt idx="3734">
                  <c:v>41795.583333333336</c:v>
                </c:pt>
                <c:pt idx="3735">
                  <c:v>41795.625</c:v>
                </c:pt>
                <c:pt idx="3736">
                  <c:v>41795.666666666664</c:v>
                </c:pt>
                <c:pt idx="3737">
                  <c:v>41795.708333333336</c:v>
                </c:pt>
                <c:pt idx="3738">
                  <c:v>41795.75</c:v>
                </c:pt>
                <c:pt idx="3739">
                  <c:v>41795.791666666664</c:v>
                </c:pt>
                <c:pt idx="3740">
                  <c:v>41795.833333333336</c:v>
                </c:pt>
                <c:pt idx="3741">
                  <c:v>41795.875</c:v>
                </c:pt>
                <c:pt idx="3742">
                  <c:v>41795.916666666664</c:v>
                </c:pt>
                <c:pt idx="3743">
                  <c:v>41795.958333333336</c:v>
                </c:pt>
                <c:pt idx="3744">
                  <c:v>41796</c:v>
                </c:pt>
                <c:pt idx="3745">
                  <c:v>41796.041666666664</c:v>
                </c:pt>
                <c:pt idx="3746">
                  <c:v>41796.083333333336</c:v>
                </c:pt>
                <c:pt idx="3747">
                  <c:v>41796.125</c:v>
                </c:pt>
                <c:pt idx="3748">
                  <c:v>41796.166666666664</c:v>
                </c:pt>
                <c:pt idx="3749">
                  <c:v>41796.208333333336</c:v>
                </c:pt>
                <c:pt idx="3750">
                  <c:v>41796.25</c:v>
                </c:pt>
                <c:pt idx="3751">
                  <c:v>41796.291666666664</c:v>
                </c:pt>
                <c:pt idx="3752">
                  <c:v>41796.333333333336</c:v>
                </c:pt>
                <c:pt idx="3753">
                  <c:v>41796.375</c:v>
                </c:pt>
                <c:pt idx="3754">
                  <c:v>41796.416666666664</c:v>
                </c:pt>
                <c:pt idx="3755">
                  <c:v>41796.458333333336</c:v>
                </c:pt>
                <c:pt idx="3756">
                  <c:v>41796.5</c:v>
                </c:pt>
                <c:pt idx="3757">
                  <c:v>41796.541666666664</c:v>
                </c:pt>
                <c:pt idx="3758">
                  <c:v>41796.583333333336</c:v>
                </c:pt>
                <c:pt idx="3759">
                  <c:v>41796.625</c:v>
                </c:pt>
                <c:pt idx="3760">
                  <c:v>41796.666666666664</c:v>
                </c:pt>
                <c:pt idx="3761">
                  <c:v>41796.708333333336</c:v>
                </c:pt>
                <c:pt idx="3762">
                  <c:v>41796.75</c:v>
                </c:pt>
                <c:pt idx="3763">
                  <c:v>41796.791666666664</c:v>
                </c:pt>
                <c:pt idx="3764">
                  <c:v>41796.833333333336</c:v>
                </c:pt>
                <c:pt idx="3765">
                  <c:v>41796.875</c:v>
                </c:pt>
                <c:pt idx="3766">
                  <c:v>41796.916666666664</c:v>
                </c:pt>
                <c:pt idx="3767">
                  <c:v>41796.958333333336</c:v>
                </c:pt>
                <c:pt idx="3768">
                  <c:v>41797</c:v>
                </c:pt>
                <c:pt idx="3769">
                  <c:v>41797.041666666664</c:v>
                </c:pt>
                <c:pt idx="3770">
                  <c:v>41797.083333333336</c:v>
                </c:pt>
                <c:pt idx="3771">
                  <c:v>41797.125</c:v>
                </c:pt>
                <c:pt idx="3772">
                  <c:v>41797.166666666664</c:v>
                </c:pt>
                <c:pt idx="3773">
                  <c:v>41797.208333333336</c:v>
                </c:pt>
                <c:pt idx="3774">
                  <c:v>41797.25</c:v>
                </c:pt>
                <c:pt idx="3775">
                  <c:v>41797.291666666664</c:v>
                </c:pt>
                <c:pt idx="3776">
                  <c:v>41797.333333333336</c:v>
                </c:pt>
                <c:pt idx="3777">
                  <c:v>41797.375</c:v>
                </c:pt>
                <c:pt idx="3778">
                  <c:v>41797.416666666664</c:v>
                </c:pt>
                <c:pt idx="3779">
                  <c:v>41797.458333333336</c:v>
                </c:pt>
                <c:pt idx="3780">
                  <c:v>41797.5</c:v>
                </c:pt>
                <c:pt idx="3781">
                  <c:v>41797.541666666664</c:v>
                </c:pt>
                <c:pt idx="3782">
                  <c:v>41797.583333333336</c:v>
                </c:pt>
                <c:pt idx="3783">
                  <c:v>41797.625</c:v>
                </c:pt>
                <c:pt idx="3784">
                  <c:v>41797.666666666664</c:v>
                </c:pt>
                <c:pt idx="3785">
                  <c:v>41797.708333333336</c:v>
                </c:pt>
                <c:pt idx="3786">
                  <c:v>41797.75</c:v>
                </c:pt>
                <c:pt idx="3787">
                  <c:v>41797.791666666664</c:v>
                </c:pt>
                <c:pt idx="3788">
                  <c:v>41797.833333333336</c:v>
                </c:pt>
                <c:pt idx="3789">
                  <c:v>41797.875</c:v>
                </c:pt>
                <c:pt idx="3790">
                  <c:v>41797.916666666664</c:v>
                </c:pt>
                <c:pt idx="3791">
                  <c:v>41797.958333333336</c:v>
                </c:pt>
                <c:pt idx="3792">
                  <c:v>41798</c:v>
                </c:pt>
                <c:pt idx="3793">
                  <c:v>41798.041666666664</c:v>
                </c:pt>
                <c:pt idx="3794">
                  <c:v>41798.083333333336</c:v>
                </c:pt>
                <c:pt idx="3795">
                  <c:v>41798.125</c:v>
                </c:pt>
                <c:pt idx="3796">
                  <c:v>41798.166666666664</c:v>
                </c:pt>
                <c:pt idx="3797">
                  <c:v>41798.208333333336</c:v>
                </c:pt>
                <c:pt idx="3798">
                  <c:v>41798.25</c:v>
                </c:pt>
                <c:pt idx="3799">
                  <c:v>41798.291666666664</c:v>
                </c:pt>
                <c:pt idx="3800">
                  <c:v>41798.333333333336</c:v>
                </c:pt>
                <c:pt idx="3801">
                  <c:v>41798.375</c:v>
                </c:pt>
                <c:pt idx="3802">
                  <c:v>41798.416666666664</c:v>
                </c:pt>
                <c:pt idx="3803">
                  <c:v>41798.458333333336</c:v>
                </c:pt>
                <c:pt idx="3804">
                  <c:v>41798.5</c:v>
                </c:pt>
                <c:pt idx="3805">
                  <c:v>41798.541666666664</c:v>
                </c:pt>
                <c:pt idx="3806">
                  <c:v>41798.583333333336</c:v>
                </c:pt>
                <c:pt idx="3807">
                  <c:v>41798.625</c:v>
                </c:pt>
                <c:pt idx="3808">
                  <c:v>41798.666666666664</c:v>
                </c:pt>
                <c:pt idx="3809">
                  <c:v>41798.708333333336</c:v>
                </c:pt>
                <c:pt idx="3810">
                  <c:v>41798.75</c:v>
                </c:pt>
                <c:pt idx="3811">
                  <c:v>41798.791666666664</c:v>
                </c:pt>
                <c:pt idx="3812">
                  <c:v>41798.833333333336</c:v>
                </c:pt>
                <c:pt idx="3813">
                  <c:v>41798.875</c:v>
                </c:pt>
                <c:pt idx="3814">
                  <c:v>41798.916666666664</c:v>
                </c:pt>
                <c:pt idx="3815">
                  <c:v>41798.958333333336</c:v>
                </c:pt>
                <c:pt idx="3816">
                  <c:v>41799</c:v>
                </c:pt>
                <c:pt idx="3817">
                  <c:v>41799.041666666664</c:v>
                </c:pt>
                <c:pt idx="3818">
                  <c:v>41799.083333333336</c:v>
                </c:pt>
                <c:pt idx="3819">
                  <c:v>41799.125</c:v>
                </c:pt>
                <c:pt idx="3820">
                  <c:v>41799.166666666664</c:v>
                </c:pt>
                <c:pt idx="3821">
                  <c:v>41799.208333333336</c:v>
                </c:pt>
                <c:pt idx="3822">
                  <c:v>41799.25</c:v>
                </c:pt>
                <c:pt idx="3823">
                  <c:v>41799.291666666664</c:v>
                </c:pt>
                <c:pt idx="3824">
                  <c:v>41799.333333333336</c:v>
                </c:pt>
                <c:pt idx="3825">
                  <c:v>41799.375</c:v>
                </c:pt>
                <c:pt idx="3826">
                  <c:v>41799.416666666664</c:v>
                </c:pt>
                <c:pt idx="3827">
                  <c:v>41799.458333333336</c:v>
                </c:pt>
                <c:pt idx="3828">
                  <c:v>41799.5</c:v>
                </c:pt>
                <c:pt idx="3829">
                  <c:v>41799.541666666664</c:v>
                </c:pt>
                <c:pt idx="3830">
                  <c:v>41799.583333333336</c:v>
                </c:pt>
                <c:pt idx="3831">
                  <c:v>41799.625</c:v>
                </c:pt>
                <c:pt idx="3832">
                  <c:v>41799.666666666664</c:v>
                </c:pt>
                <c:pt idx="3833">
                  <c:v>41799.708333333336</c:v>
                </c:pt>
                <c:pt idx="3834">
                  <c:v>41799.75</c:v>
                </c:pt>
                <c:pt idx="3835">
                  <c:v>41799.791666666664</c:v>
                </c:pt>
                <c:pt idx="3836">
                  <c:v>41799.833333333336</c:v>
                </c:pt>
                <c:pt idx="3837">
                  <c:v>41799.875</c:v>
                </c:pt>
                <c:pt idx="3838">
                  <c:v>41799.916666666664</c:v>
                </c:pt>
                <c:pt idx="3839">
                  <c:v>41799.958333333336</c:v>
                </c:pt>
                <c:pt idx="3840">
                  <c:v>41800</c:v>
                </c:pt>
                <c:pt idx="3841">
                  <c:v>41800.041666666664</c:v>
                </c:pt>
                <c:pt idx="3842">
                  <c:v>41800.083333333336</c:v>
                </c:pt>
                <c:pt idx="3843">
                  <c:v>41800.125</c:v>
                </c:pt>
                <c:pt idx="3844">
                  <c:v>41800.166666666664</c:v>
                </c:pt>
                <c:pt idx="3845">
                  <c:v>41800.208333333336</c:v>
                </c:pt>
                <c:pt idx="3846">
                  <c:v>41800.25</c:v>
                </c:pt>
                <c:pt idx="3847">
                  <c:v>41800.291666666664</c:v>
                </c:pt>
                <c:pt idx="3848">
                  <c:v>41800.333333333336</c:v>
                </c:pt>
                <c:pt idx="3849">
                  <c:v>41800.375</c:v>
                </c:pt>
                <c:pt idx="3850">
                  <c:v>41800.416666666664</c:v>
                </c:pt>
                <c:pt idx="3851">
                  <c:v>41800.458333333336</c:v>
                </c:pt>
                <c:pt idx="3852">
                  <c:v>41800.5</c:v>
                </c:pt>
                <c:pt idx="3853">
                  <c:v>41800.541666666664</c:v>
                </c:pt>
                <c:pt idx="3854">
                  <c:v>41800.583333333336</c:v>
                </c:pt>
                <c:pt idx="3855">
                  <c:v>41800.625</c:v>
                </c:pt>
                <c:pt idx="3856">
                  <c:v>41800.666666666664</c:v>
                </c:pt>
                <c:pt idx="3857">
                  <c:v>41800.708333333336</c:v>
                </c:pt>
                <c:pt idx="3858">
                  <c:v>41800.75</c:v>
                </c:pt>
                <c:pt idx="3859">
                  <c:v>41800.791666666664</c:v>
                </c:pt>
                <c:pt idx="3860">
                  <c:v>41800.833333333336</c:v>
                </c:pt>
                <c:pt idx="3861">
                  <c:v>41800.875</c:v>
                </c:pt>
                <c:pt idx="3862">
                  <c:v>41800.916666666664</c:v>
                </c:pt>
                <c:pt idx="3863">
                  <c:v>41800.958333333336</c:v>
                </c:pt>
                <c:pt idx="3864">
                  <c:v>41801</c:v>
                </c:pt>
                <c:pt idx="3865">
                  <c:v>41801.041666666664</c:v>
                </c:pt>
                <c:pt idx="3866">
                  <c:v>41801.083333333336</c:v>
                </c:pt>
                <c:pt idx="3867">
                  <c:v>41801.125</c:v>
                </c:pt>
                <c:pt idx="3868">
                  <c:v>41801.166666666664</c:v>
                </c:pt>
                <c:pt idx="3869">
                  <c:v>41801.208333333336</c:v>
                </c:pt>
                <c:pt idx="3870">
                  <c:v>41801.25</c:v>
                </c:pt>
                <c:pt idx="3871">
                  <c:v>41801.291666666664</c:v>
                </c:pt>
                <c:pt idx="3872">
                  <c:v>41801.333333333336</c:v>
                </c:pt>
                <c:pt idx="3873">
                  <c:v>41801.375</c:v>
                </c:pt>
                <c:pt idx="3874">
                  <c:v>41801.416666666664</c:v>
                </c:pt>
                <c:pt idx="3875">
                  <c:v>41801.458333333336</c:v>
                </c:pt>
                <c:pt idx="3876">
                  <c:v>41801.5</c:v>
                </c:pt>
                <c:pt idx="3877">
                  <c:v>41801.541666666664</c:v>
                </c:pt>
                <c:pt idx="3878">
                  <c:v>41801.583333333336</c:v>
                </c:pt>
                <c:pt idx="3879">
                  <c:v>41801.625</c:v>
                </c:pt>
                <c:pt idx="3880">
                  <c:v>41801.666666666664</c:v>
                </c:pt>
                <c:pt idx="3881">
                  <c:v>41801.708333333336</c:v>
                </c:pt>
                <c:pt idx="3882">
                  <c:v>41801.75</c:v>
                </c:pt>
                <c:pt idx="3883">
                  <c:v>41801.791666666664</c:v>
                </c:pt>
                <c:pt idx="3884">
                  <c:v>41801.833333333336</c:v>
                </c:pt>
                <c:pt idx="3885">
                  <c:v>41801.875</c:v>
                </c:pt>
                <c:pt idx="3886">
                  <c:v>41801.916666666664</c:v>
                </c:pt>
                <c:pt idx="3887">
                  <c:v>41801.958333333336</c:v>
                </c:pt>
                <c:pt idx="3888">
                  <c:v>41802</c:v>
                </c:pt>
                <c:pt idx="3889">
                  <c:v>41802.041666666664</c:v>
                </c:pt>
                <c:pt idx="3890">
                  <c:v>41802.083333333336</c:v>
                </c:pt>
                <c:pt idx="3891">
                  <c:v>41802.125</c:v>
                </c:pt>
                <c:pt idx="3892">
                  <c:v>41802.166666666664</c:v>
                </c:pt>
                <c:pt idx="3893">
                  <c:v>41802.208333333336</c:v>
                </c:pt>
                <c:pt idx="3894">
                  <c:v>41802.25</c:v>
                </c:pt>
                <c:pt idx="3895">
                  <c:v>41802.291666666664</c:v>
                </c:pt>
                <c:pt idx="3896">
                  <c:v>41802.333333333336</c:v>
                </c:pt>
                <c:pt idx="3897">
                  <c:v>41802.375</c:v>
                </c:pt>
                <c:pt idx="3898">
                  <c:v>41802.416666666664</c:v>
                </c:pt>
                <c:pt idx="3899">
                  <c:v>41802.458333333336</c:v>
                </c:pt>
                <c:pt idx="3900">
                  <c:v>41802.5</c:v>
                </c:pt>
                <c:pt idx="3901">
                  <c:v>41802.541666666664</c:v>
                </c:pt>
                <c:pt idx="3902">
                  <c:v>41802.583333333336</c:v>
                </c:pt>
                <c:pt idx="3903">
                  <c:v>41802.625</c:v>
                </c:pt>
                <c:pt idx="3904">
                  <c:v>41802.666666666664</c:v>
                </c:pt>
                <c:pt idx="3905">
                  <c:v>41802.708333333336</c:v>
                </c:pt>
                <c:pt idx="3906">
                  <c:v>41802.75</c:v>
                </c:pt>
                <c:pt idx="3907">
                  <c:v>41802.791666666664</c:v>
                </c:pt>
                <c:pt idx="3908">
                  <c:v>41802.833333333336</c:v>
                </c:pt>
                <c:pt idx="3909">
                  <c:v>41802.875</c:v>
                </c:pt>
                <c:pt idx="3910">
                  <c:v>41802.916666666664</c:v>
                </c:pt>
                <c:pt idx="3911">
                  <c:v>41802.958333333336</c:v>
                </c:pt>
                <c:pt idx="3912">
                  <c:v>41803</c:v>
                </c:pt>
                <c:pt idx="3913">
                  <c:v>41803.041666666664</c:v>
                </c:pt>
                <c:pt idx="3914">
                  <c:v>41803.083333333336</c:v>
                </c:pt>
                <c:pt idx="3915">
                  <c:v>41803.125</c:v>
                </c:pt>
                <c:pt idx="3916">
                  <c:v>41803.166666666664</c:v>
                </c:pt>
                <c:pt idx="3917">
                  <c:v>41803.208333333336</c:v>
                </c:pt>
                <c:pt idx="3918">
                  <c:v>41803.25</c:v>
                </c:pt>
                <c:pt idx="3919">
                  <c:v>41803.291666666664</c:v>
                </c:pt>
                <c:pt idx="3920">
                  <c:v>41803.333333333336</c:v>
                </c:pt>
                <c:pt idx="3921">
                  <c:v>41803.375</c:v>
                </c:pt>
                <c:pt idx="3922">
                  <c:v>41803.416666666664</c:v>
                </c:pt>
                <c:pt idx="3923">
                  <c:v>41803.458333333336</c:v>
                </c:pt>
                <c:pt idx="3924">
                  <c:v>41803.5</c:v>
                </c:pt>
                <c:pt idx="3925">
                  <c:v>41803.541666666664</c:v>
                </c:pt>
                <c:pt idx="3926">
                  <c:v>41803.583333333336</c:v>
                </c:pt>
                <c:pt idx="3927">
                  <c:v>41803.625</c:v>
                </c:pt>
                <c:pt idx="3928">
                  <c:v>41803.666666666664</c:v>
                </c:pt>
                <c:pt idx="3929">
                  <c:v>41803.708333333336</c:v>
                </c:pt>
                <c:pt idx="3930">
                  <c:v>41803.75</c:v>
                </c:pt>
                <c:pt idx="3931">
                  <c:v>41803.791666666664</c:v>
                </c:pt>
                <c:pt idx="3932">
                  <c:v>41803.833333333336</c:v>
                </c:pt>
                <c:pt idx="3933">
                  <c:v>41803.875</c:v>
                </c:pt>
                <c:pt idx="3934">
                  <c:v>41803.916666666664</c:v>
                </c:pt>
                <c:pt idx="3935">
                  <c:v>41803.958333333336</c:v>
                </c:pt>
                <c:pt idx="3936">
                  <c:v>41804</c:v>
                </c:pt>
                <c:pt idx="3937">
                  <c:v>41804.041666666664</c:v>
                </c:pt>
                <c:pt idx="3938">
                  <c:v>41804.083333333336</c:v>
                </c:pt>
                <c:pt idx="3939">
                  <c:v>41804.125</c:v>
                </c:pt>
                <c:pt idx="3940">
                  <c:v>41804.166666666664</c:v>
                </c:pt>
                <c:pt idx="3941">
                  <c:v>41804.208333333336</c:v>
                </c:pt>
                <c:pt idx="3942">
                  <c:v>41804.25</c:v>
                </c:pt>
                <c:pt idx="3943">
                  <c:v>41804.291666666664</c:v>
                </c:pt>
                <c:pt idx="3944">
                  <c:v>41804.333333333336</c:v>
                </c:pt>
                <c:pt idx="3945">
                  <c:v>41804.375</c:v>
                </c:pt>
                <c:pt idx="3946">
                  <c:v>41804.416666666664</c:v>
                </c:pt>
                <c:pt idx="3947">
                  <c:v>41804.458333333336</c:v>
                </c:pt>
                <c:pt idx="3948">
                  <c:v>41804.5</c:v>
                </c:pt>
                <c:pt idx="3949">
                  <c:v>41804.541666666664</c:v>
                </c:pt>
                <c:pt idx="3950">
                  <c:v>41804.583333333336</c:v>
                </c:pt>
                <c:pt idx="3951">
                  <c:v>41804.625</c:v>
                </c:pt>
                <c:pt idx="3952">
                  <c:v>41804.666666666664</c:v>
                </c:pt>
                <c:pt idx="3953">
                  <c:v>41804.708333333336</c:v>
                </c:pt>
                <c:pt idx="3954">
                  <c:v>41804.75</c:v>
                </c:pt>
                <c:pt idx="3955">
                  <c:v>41804.791666666664</c:v>
                </c:pt>
                <c:pt idx="3956">
                  <c:v>41804.833333333336</c:v>
                </c:pt>
                <c:pt idx="3957">
                  <c:v>41804.875</c:v>
                </c:pt>
                <c:pt idx="3958">
                  <c:v>41804.916666666664</c:v>
                </c:pt>
                <c:pt idx="3959">
                  <c:v>41804.958333333336</c:v>
                </c:pt>
                <c:pt idx="3960">
                  <c:v>41805</c:v>
                </c:pt>
                <c:pt idx="3961">
                  <c:v>41805.041666666664</c:v>
                </c:pt>
                <c:pt idx="3962">
                  <c:v>41805.083333333336</c:v>
                </c:pt>
                <c:pt idx="3963">
                  <c:v>41805.125</c:v>
                </c:pt>
                <c:pt idx="3964">
                  <c:v>41805.166666666664</c:v>
                </c:pt>
                <c:pt idx="3965">
                  <c:v>41805.208333333336</c:v>
                </c:pt>
                <c:pt idx="3966">
                  <c:v>41805.25</c:v>
                </c:pt>
                <c:pt idx="3967">
                  <c:v>41805.291666666664</c:v>
                </c:pt>
                <c:pt idx="3968">
                  <c:v>41805.333333333336</c:v>
                </c:pt>
                <c:pt idx="3969">
                  <c:v>41805.375</c:v>
                </c:pt>
                <c:pt idx="3970">
                  <c:v>41805.416666666664</c:v>
                </c:pt>
                <c:pt idx="3971">
                  <c:v>41805.458333333336</c:v>
                </c:pt>
                <c:pt idx="3972">
                  <c:v>41805.5</c:v>
                </c:pt>
                <c:pt idx="3973">
                  <c:v>41805.541666666664</c:v>
                </c:pt>
                <c:pt idx="3974">
                  <c:v>41805.583333333336</c:v>
                </c:pt>
                <c:pt idx="3975">
                  <c:v>41805.625</c:v>
                </c:pt>
                <c:pt idx="3976">
                  <c:v>41805.666666666664</c:v>
                </c:pt>
                <c:pt idx="3977">
                  <c:v>41805.708333333336</c:v>
                </c:pt>
                <c:pt idx="3978">
                  <c:v>41805.75</c:v>
                </c:pt>
                <c:pt idx="3979">
                  <c:v>41805.791666666664</c:v>
                </c:pt>
                <c:pt idx="3980">
                  <c:v>41805.833333333336</c:v>
                </c:pt>
                <c:pt idx="3981">
                  <c:v>41805.875</c:v>
                </c:pt>
                <c:pt idx="3982">
                  <c:v>41805.916666666664</c:v>
                </c:pt>
                <c:pt idx="3983">
                  <c:v>41805.958333333336</c:v>
                </c:pt>
                <c:pt idx="3984">
                  <c:v>41806</c:v>
                </c:pt>
                <c:pt idx="3985">
                  <c:v>41806.041666666664</c:v>
                </c:pt>
                <c:pt idx="3986">
                  <c:v>41806.083333333336</c:v>
                </c:pt>
                <c:pt idx="3987">
                  <c:v>41806.125</c:v>
                </c:pt>
                <c:pt idx="3988">
                  <c:v>41806.166666666664</c:v>
                </c:pt>
                <c:pt idx="3989">
                  <c:v>41806.208333333336</c:v>
                </c:pt>
                <c:pt idx="3990">
                  <c:v>41806.25</c:v>
                </c:pt>
                <c:pt idx="3991">
                  <c:v>41806.291666666664</c:v>
                </c:pt>
                <c:pt idx="3992">
                  <c:v>41806.333333333336</c:v>
                </c:pt>
                <c:pt idx="3993">
                  <c:v>41806.375</c:v>
                </c:pt>
                <c:pt idx="3994">
                  <c:v>41806.416666666664</c:v>
                </c:pt>
                <c:pt idx="3995">
                  <c:v>41806.458333333336</c:v>
                </c:pt>
                <c:pt idx="3996">
                  <c:v>41806.5</c:v>
                </c:pt>
                <c:pt idx="3997">
                  <c:v>41806.541666666664</c:v>
                </c:pt>
                <c:pt idx="3998">
                  <c:v>41806.583333333336</c:v>
                </c:pt>
                <c:pt idx="3999">
                  <c:v>41806.625</c:v>
                </c:pt>
                <c:pt idx="4000">
                  <c:v>41806.666666666664</c:v>
                </c:pt>
                <c:pt idx="4001">
                  <c:v>41806.708333333336</c:v>
                </c:pt>
                <c:pt idx="4002">
                  <c:v>41806.75</c:v>
                </c:pt>
                <c:pt idx="4003">
                  <c:v>41806.791666666664</c:v>
                </c:pt>
                <c:pt idx="4004">
                  <c:v>41806.833333333336</c:v>
                </c:pt>
                <c:pt idx="4005">
                  <c:v>41806.875</c:v>
                </c:pt>
                <c:pt idx="4006">
                  <c:v>41806.916666666664</c:v>
                </c:pt>
                <c:pt idx="4007">
                  <c:v>41806.958333333336</c:v>
                </c:pt>
                <c:pt idx="4008">
                  <c:v>41807</c:v>
                </c:pt>
                <c:pt idx="4009">
                  <c:v>41807.041666666664</c:v>
                </c:pt>
                <c:pt idx="4010">
                  <c:v>41807.083333333336</c:v>
                </c:pt>
                <c:pt idx="4011">
                  <c:v>41807.125</c:v>
                </c:pt>
                <c:pt idx="4012">
                  <c:v>41807.166666666664</c:v>
                </c:pt>
                <c:pt idx="4013">
                  <c:v>41807.208333333336</c:v>
                </c:pt>
                <c:pt idx="4014">
                  <c:v>41807.25</c:v>
                </c:pt>
                <c:pt idx="4015">
                  <c:v>41807.291666666664</c:v>
                </c:pt>
                <c:pt idx="4016">
                  <c:v>41807.333333333336</c:v>
                </c:pt>
                <c:pt idx="4017">
                  <c:v>41807.375</c:v>
                </c:pt>
                <c:pt idx="4018">
                  <c:v>41807.416666666664</c:v>
                </c:pt>
                <c:pt idx="4019">
                  <c:v>41807.458333333336</c:v>
                </c:pt>
                <c:pt idx="4020">
                  <c:v>41807.5</c:v>
                </c:pt>
                <c:pt idx="4021">
                  <c:v>41807.541666666664</c:v>
                </c:pt>
                <c:pt idx="4022">
                  <c:v>41807.583333333336</c:v>
                </c:pt>
                <c:pt idx="4023">
                  <c:v>41807.625</c:v>
                </c:pt>
                <c:pt idx="4024">
                  <c:v>41807.666666666664</c:v>
                </c:pt>
                <c:pt idx="4025">
                  <c:v>41807.708333333336</c:v>
                </c:pt>
                <c:pt idx="4026">
                  <c:v>41807.75</c:v>
                </c:pt>
                <c:pt idx="4027">
                  <c:v>41807.791666666664</c:v>
                </c:pt>
                <c:pt idx="4028">
                  <c:v>41807.833333333336</c:v>
                </c:pt>
                <c:pt idx="4029">
                  <c:v>41807.875</c:v>
                </c:pt>
                <c:pt idx="4030">
                  <c:v>41807.916666666664</c:v>
                </c:pt>
                <c:pt idx="4031">
                  <c:v>41807.958333333336</c:v>
                </c:pt>
                <c:pt idx="4032">
                  <c:v>41808</c:v>
                </c:pt>
                <c:pt idx="4033">
                  <c:v>41808.041666666664</c:v>
                </c:pt>
                <c:pt idx="4034">
                  <c:v>41808.083333333336</c:v>
                </c:pt>
                <c:pt idx="4035">
                  <c:v>41808.125</c:v>
                </c:pt>
                <c:pt idx="4036">
                  <c:v>41808.166666666664</c:v>
                </c:pt>
                <c:pt idx="4037">
                  <c:v>41808.208333333336</c:v>
                </c:pt>
                <c:pt idx="4038">
                  <c:v>41808.25</c:v>
                </c:pt>
                <c:pt idx="4039">
                  <c:v>41808.291666666664</c:v>
                </c:pt>
                <c:pt idx="4040">
                  <c:v>41808.333333333336</c:v>
                </c:pt>
                <c:pt idx="4041">
                  <c:v>41808.375</c:v>
                </c:pt>
                <c:pt idx="4042">
                  <c:v>41808.416666666664</c:v>
                </c:pt>
                <c:pt idx="4043">
                  <c:v>41808.458333333336</c:v>
                </c:pt>
                <c:pt idx="4044">
                  <c:v>41808.5</c:v>
                </c:pt>
                <c:pt idx="4045">
                  <c:v>41808.541666666664</c:v>
                </c:pt>
                <c:pt idx="4046">
                  <c:v>41808.583333333336</c:v>
                </c:pt>
                <c:pt idx="4047">
                  <c:v>41808.625</c:v>
                </c:pt>
                <c:pt idx="4048">
                  <c:v>41808.666666666664</c:v>
                </c:pt>
                <c:pt idx="4049">
                  <c:v>41808.708333333336</c:v>
                </c:pt>
                <c:pt idx="4050">
                  <c:v>41808.75</c:v>
                </c:pt>
                <c:pt idx="4051">
                  <c:v>41808.791666666664</c:v>
                </c:pt>
                <c:pt idx="4052">
                  <c:v>41808.833333333336</c:v>
                </c:pt>
                <c:pt idx="4053">
                  <c:v>41808.875</c:v>
                </c:pt>
                <c:pt idx="4054">
                  <c:v>41808.916666666664</c:v>
                </c:pt>
                <c:pt idx="4055">
                  <c:v>41808.958333333336</c:v>
                </c:pt>
                <c:pt idx="4056">
                  <c:v>41809</c:v>
                </c:pt>
                <c:pt idx="4057">
                  <c:v>41809.041666666664</c:v>
                </c:pt>
                <c:pt idx="4058">
                  <c:v>41809.083333333336</c:v>
                </c:pt>
                <c:pt idx="4059">
                  <c:v>41809.125</c:v>
                </c:pt>
                <c:pt idx="4060">
                  <c:v>41809.166666666664</c:v>
                </c:pt>
                <c:pt idx="4061">
                  <c:v>41809.208333333336</c:v>
                </c:pt>
                <c:pt idx="4062">
                  <c:v>41809.25</c:v>
                </c:pt>
                <c:pt idx="4063">
                  <c:v>41809.291666666664</c:v>
                </c:pt>
                <c:pt idx="4064">
                  <c:v>41809.333333333336</c:v>
                </c:pt>
                <c:pt idx="4065">
                  <c:v>41809.375</c:v>
                </c:pt>
                <c:pt idx="4066">
                  <c:v>41809.416666666664</c:v>
                </c:pt>
                <c:pt idx="4067">
                  <c:v>41809.458333333336</c:v>
                </c:pt>
                <c:pt idx="4068">
                  <c:v>41809.5</c:v>
                </c:pt>
                <c:pt idx="4069">
                  <c:v>41809.541666666664</c:v>
                </c:pt>
                <c:pt idx="4070">
                  <c:v>41809.583333333336</c:v>
                </c:pt>
                <c:pt idx="4071">
                  <c:v>41809.625</c:v>
                </c:pt>
                <c:pt idx="4072">
                  <c:v>41809.666666666664</c:v>
                </c:pt>
                <c:pt idx="4073">
                  <c:v>41809.708333333336</c:v>
                </c:pt>
                <c:pt idx="4074">
                  <c:v>41809.75</c:v>
                </c:pt>
                <c:pt idx="4075">
                  <c:v>41809.791666666664</c:v>
                </c:pt>
                <c:pt idx="4076">
                  <c:v>41809.833333333336</c:v>
                </c:pt>
                <c:pt idx="4077">
                  <c:v>41809.875</c:v>
                </c:pt>
                <c:pt idx="4078">
                  <c:v>41809.916666666664</c:v>
                </c:pt>
                <c:pt idx="4079">
                  <c:v>41809.958333333336</c:v>
                </c:pt>
                <c:pt idx="4080">
                  <c:v>41810</c:v>
                </c:pt>
                <c:pt idx="4081">
                  <c:v>41810.041666666664</c:v>
                </c:pt>
                <c:pt idx="4082">
                  <c:v>41810.083333333336</c:v>
                </c:pt>
                <c:pt idx="4083">
                  <c:v>41810.125</c:v>
                </c:pt>
                <c:pt idx="4084">
                  <c:v>41810.166666666664</c:v>
                </c:pt>
                <c:pt idx="4085">
                  <c:v>41810.208333333336</c:v>
                </c:pt>
                <c:pt idx="4086">
                  <c:v>41810.25</c:v>
                </c:pt>
                <c:pt idx="4087">
                  <c:v>41810.291666666664</c:v>
                </c:pt>
                <c:pt idx="4088">
                  <c:v>41810.333333333336</c:v>
                </c:pt>
                <c:pt idx="4089">
                  <c:v>41810.375</c:v>
                </c:pt>
                <c:pt idx="4090">
                  <c:v>41810.416666666664</c:v>
                </c:pt>
                <c:pt idx="4091">
                  <c:v>41810.458333333336</c:v>
                </c:pt>
                <c:pt idx="4092">
                  <c:v>41810.5</c:v>
                </c:pt>
                <c:pt idx="4093">
                  <c:v>41810.541666666664</c:v>
                </c:pt>
                <c:pt idx="4094">
                  <c:v>41810.583333333336</c:v>
                </c:pt>
                <c:pt idx="4095">
                  <c:v>41810.625</c:v>
                </c:pt>
                <c:pt idx="4096">
                  <c:v>41810.666666666664</c:v>
                </c:pt>
                <c:pt idx="4097">
                  <c:v>41810.708333333336</c:v>
                </c:pt>
                <c:pt idx="4098">
                  <c:v>41810.75</c:v>
                </c:pt>
                <c:pt idx="4099">
                  <c:v>41810.791666666664</c:v>
                </c:pt>
                <c:pt idx="4100">
                  <c:v>41810.833333333336</c:v>
                </c:pt>
                <c:pt idx="4101">
                  <c:v>41810.875</c:v>
                </c:pt>
                <c:pt idx="4102">
                  <c:v>41810.916666666664</c:v>
                </c:pt>
                <c:pt idx="4103">
                  <c:v>41810.958333333336</c:v>
                </c:pt>
                <c:pt idx="4104">
                  <c:v>41811</c:v>
                </c:pt>
                <c:pt idx="4105">
                  <c:v>41811.041666666664</c:v>
                </c:pt>
                <c:pt idx="4106">
                  <c:v>41811.083333333336</c:v>
                </c:pt>
                <c:pt idx="4107">
                  <c:v>41811.125</c:v>
                </c:pt>
                <c:pt idx="4108">
                  <c:v>41811.166666666664</c:v>
                </c:pt>
                <c:pt idx="4109">
                  <c:v>41811.208333333336</c:v>
                </c:pt>
                <c:pt idx="4110">
                  <c:v>41811.25</c:v>
                </c:pt>
                <c:pt idx="4111">
                  <c:v>41811.291666666664</c:v>
                </c:pt>
                <c:pt idx="4112">
                  <c:v>41811.333333333336</c:v>
                </c:pt>
                <c:pt idx="4113">
                  <c:v>41811.375</c:v>
                </c:pt>
                <c:pt idx="4114">
                  <c:v>41811.416666666664</c:v>
                </c:pt>
                <c:pt idx="4115">
                  <c:v>41811.458333333336</c:v>
                </c:pt>
                <c:pt idx="4116">
                  <c:v>41811.5</c:v>
                </c:pt>
                <c:pt idx="4117">
                  <c:v>41811.541666666664</c:v>
                </c:pt>
                <c:pt idx="4118">
                  <c:v>41811.583333333336</c:v>
                </c:pt>
                <c:pt idx="4119">
                  <c:v>41811.625</c:v>
                </c:pt>
                <c:pt idx="4120">
                  <c:v>41811.666666666664</c:v>
                </c:pt>
                <c:pt idx="4121">
                  <c:v>41811.708333333336</c:v>
                </c:pt>
                <c:pt idx="4122">
                  <c:v>41811.75</c:v>
                </c:pt>
                <c:pt idx="4123">
                  <c:v>41811.791666666664</c:v>
                </c:pt>
                <c:pt idx="4124">
                  <c:v>41811.833333333336</c:v>
                </c:pt>
                <c:pt idx="4125">
                  <c:v>41811.875</c:v>
                </c:pt>
                <c:pt idx="4126">
                  <c:v>41811.916666666664</c:v>
                </c:pt>
                <c:pt idx="4127">
                  <c:v>41811.958333333336</c:v>
                </c:pt>
                <c:pt idx="4128">
                  <c:v>41812</c:v>
                </c:pt>
                <c:pt idx="4129">
                  <c:v>41812.041666666664</c:v>
                </c:pt>
                <c:pt idx="4130">
                  <c:v>41812.083333333336</c:v>
                </c:pt>
                <c:pt idx="4131">
                  <c:v>41812.125</c:v>
                </c:pt>
                <c:pt idx="4132">
                  <c:v>41812.166666666664</c:v>
                </c:pt>
                <c:pt idx="4133">
                  <c:v>41812.208333333336</c:v>
                </c:pt>
                <c:pt idx="4134">
                  <c:v>41812.25</c:v>
                </c:pt>
                <c:pt idx="4135">
                  <c:v>41812.291666666664</c:v>
                </c:pt>
                <c:pt idx="4136">
                  <c:v>41812.333333333336</c:v>
                </c:pt>
                <c:pt idx="4137">
                  <c:v>41812.375</c:v>
                </c:pt>
                <c:pt idx="4138">
                  <c:v>41812.416666666664</c:v>
                </c:pt>
                <c:pt idx="4139">
                  <c:v>41812.458333333336</c:v>
                </c:pt>
                <c:pt idx="4140">
                  <c:v>41812.5</c:v>
                </c:pt>
                <c:pt idx="4141">
                  <c:v>41812.541666666664</c:v>
                </c:pt>
                <c:pt idx="4142">
                  <c:v>41812.583333333336</c:v>
                </c:pt>
                <c:pt idx="4143">
                  <c:v>41812.625</c:v>
                </c:pt>
                <c:pt idx="4144">
                  <c:v>41812.666666666664</c:v>
                </c:pt>
                <c:pt idx="4145">
                  <c:v>41812.708333333336</c:v>
                </c:pt>
                <c:pt idx="4146">
                  <c:v>41812.75</c:v>
                </c:pt>
                <c:pt idx="4147">
                  <c:v>41812.791666666664</c:v>
                </c:pt>
                <c:pt idx="4148">
                  <c:v>41812.833333333336</c:v>
                </c:pt>
                <c:pt idx="4149">
                  <c:v>41812.875</c:v>
                </c:pt>
                <c:pt idx="4150">
                  <c:v>41812.916666666664</c:v>
                </c:pt>
                <c:pt idx="4151">
                  <c:v>41812.958333333336</c:v>
                </c:pt>
                <c:pt idx="4152">
                  <c:v>41813</c:v>
                </c:pt>
                <c:pt idx="4153">
                  <c:v>41813.041666666664</c:v>
                </c:pt>
                <c:pt idx="4154">
                  <c:v>41813.083333333336</c:v>
                </c:pt>
                <c:pt idx="4155">
                  <c:v>41813.125</c:v>
                </c:pt>
                <c:pt idx="4156">
                  <c:v>41813.166666666664</c:v>
                </c:pt>
                <c:pt idx="4157">
                  <c:v>41813.208333333336</c:v>
                </c:pt>
                <c:pt idx="4158">
                  <c:v>41813.25</c:v>
                </c:pt>
                <c:pt idx="4159">
                  <c:v>41813.291666666664</c:v>
                </c:pt>
                <c:pt idx="4160">
                  <c:v>41813.333333333336</c:v>
                </c:pt>
                <c:pt idx="4161">
                  <c:v>41813.375</c:v>
                </c:pt>
                <c:pt idx="4162">
                  <c:v>41813.416666666664</c:v>
                </c:pt>
                <c:pt idx="4163">
                  <c:v>41813.458333333336</c:v>
                </c:pt>
                <c:pt idx="4164">
                  <c:v>41813.5</c:v>
                </c:pt>
                <c:pt idx="4165">
                  <c:v>41813.541666666664</c:v>
                </c:pt>
                <c:pt idx="4166">
                  <c:v>41813.583333333336</c:v>
                </c:pt>
                <c:pt idx="4167">
                  <c:v>41813.625</c:v>
                </c:pt>
                <c:pt idx="4168">
                  <c:v>41813.666666666664</c:v>
                </c:pt>
                <c:pt idx="4169">
                  <c:v>41813.708333333336</c:v>
                </c:pt>
                <c:pt idx="4170">
                  <c:v>41813.75</c:v>
                </c:pt>
                <c:pt idx="4171">
                  <c:v>41813.791666666664</c:v>
                </c:pt>
                <c:pt idx="4172">
                  <c:v>41813.833333333336</c:v>
                </c:pt>
                <c:pt idx="4173">
                  <c:v>41813.875</c:v>
                </c:pt>
                <c:pt idx="4174">
                  <c:v>41813.916666666664</c:v>
                </c:pt>
                <c:pt idx="4175">
                  <c:v>41813.958333333336</c:v>
                </c:pt>
                <c:pt idx="4176">
                  <c:v>41814</c:v>
                </c:pt>
                <c:pt idx="4177">
                  <c:v>41814.041666666664</c:v>
                </c:pt>
                <c:pt idx="4178">
                  <c:v>41814.083333333336</c:v>
                </c:pt>
                <c:pt idx="4179">
                  <c:v>41814.125</c:v>
                </c:pt>
                <c:pt idx="4180">
                  <c:v>41814.166666666664</c:v>
                </c:pt>
                <c:pt idx="4181">
                  <c:v>41814.208333333336</c:v>
                </c:pt>
                <c:pt idx="4182">
                  <c:v>41814.25</c:v>
                </c:pt>
                <c:pt idx="4183">
                  <c:v>41814.291666666664</c:v>
                </c:pt>
                <c:pt idx="4184">
                  <c:v>41814.333333333336</c:v>
                </c:pt>
                <c:pt idx="4185">
                  <c:v>41814.375</c:v>
                </c:pt>
                <c:pt idx="4186">
                  <c:v>41814.416666666664</c:v>
                </c:pt>
                <c:pt idx="4187">
                  <c:v>41814.458333333336</c:v>
                </c:pt>
                <c:pt idx="4188">
                  <c:v>41814.5</c:v>
                </c:pt>
                <c:pt idx="4189">
                  <c:v>41814.541666666664</c:v>
                </c:pt>
                <c:pt idx="4190">
                  <c:v>41814.583333333336</c:v>
                </c:pt>
                <c:pt idx="4191">
                  <c:v>41814.625</c:v>
                </c:pt>
                <c:pt idx="4192">
                  <c:v>41814.666666666664</c:v>
                </c:pt>
                <c:pt idx="4193">
                  <c:v>41814.708333333336</c:v>
                </c:pt>
                <c:pt idx="4194">
                  <c:v>41814.75</c:v>
                </c:pt>
                <c:pt idx="4195">
                  <c:v>41814.791666666664</c:v>
                </c:pt>
                <c:pt idx="4196">
                  <c:v>41814.833333333336</c:v>
                </c:pt>
                <c:pt idx="4197">
                  <c:v>41814.875</c:v>
                </c:pt>
                <c:pt idx="4198">
                  <c:v>41814.916666666664</c:v>
                </c:pt>
                <c:pt idx="4199">
                  <c:v>41814.958333333336</c:v>
                </c:pt>
                <c:pt idx="4200">
                  <c:v>41815</c:v>
                </c:pt>
                <c:pt idx="4201">
                  <c:v>41815.041666666664</c:v>
                </c:pt>
                <c:pt idx="4202">
                  <c:v>41815.083333333336</c:v>
                </c:pt>
                <c:pt idx="4203">
                  <c:v>41815.125</c:v>
                </c:pt>
                <c:pt idx="4204">
                  <c:v>41815.166666666664</c:v>
                </c:pt>
                <c:pt idx="4205">
                  <c:v>41815.208333333336</c:v>
                </c:pt>
                <c:pt idx="4206">
                  <c:v>41815.25</c:v>
                </c:pt>
                <c:pt idx="4207">
                  <c:v>41815.291666666664</c:v>
                </c:pt>
                <c:pt idx="4208">
                  <c:v>41815.333333333336</c:v>
                </c:pt>
                <c:pt idx="4209">
                  <c:v>41815.375</c:v>
                </c:pt>
                <c:pt idx="4210">
                  <c:v>41815.416666666664</c:v>
                </c:pt>
                <c:pt idx="4211">
                  <c:v>41815.458333333336</c:v>
                </c:pt>
                <c:pt idx="4212">
                  <c:v>41815.5</c:v>
                </c:pt>
                <c:pt idx="4213">
                  <c:v>41815.541666666664</c:v>
                </c:pt>
                <c:pt idx="4214">
                  <c:v>41815.583333333336</c:v>
                </c:pt>
                <c:pt idx="4215">
                  <c:v>41815.625</c:v>
                </c:pt>
                <c:pt idx="4216">
                  <c:v>41815.666666666664</c:v>
                </c:pt>
                <c:pt idx="4217">
                  <c:v>41815.708333333336</c:v>
                </c:pt>
                <c:pt idx="4218">
                  <c:v>41815.75</c:v>
                </c:pt>
                <c:pt idx="4219">
                  <c:v>41815.791666666664</c:v>
                </c:pt>
                <c:pt idx="4220">
                  <c:v>41815.833333333336</c:v>
                </c:pt>
                <c:pt idx="4221">
                  <c:v>41815.875</c:v>
                </c:pt>
                <c:pt idx="4222">
                  <c:v>41815.916666666664</c:v>
                </c:pt>
                <c:pt idx="4223">
                  <c:v>41815.958333333336</c:v>
                </c:pt>
                <c:pt idx="4224">
                  <c:v>41816</c:v>
                </c:pt>
                <c:pt idx="4225">
                  <c:v>41816.041666666664</c:v>
                </c:pt>
                <c:pt idx="4226">
                  <c:v>41816.083333333336</c:v>
                </c:pt>
                <c:pt idx="4227">
                  <c:v>41816.125</c:v>
                </c:pt>
                <c:pt idx="4228">
                  <c:v>41816.166666666664</c:v>
                </c:pt>
                <c:pt idx="4229">
                  <c:v>41816.208333333336</c:v>
                </c:pt>
                <c:pt idx="4230">
                  <c:v>41816.25</c:v>
                </c:pt>
                <c:pt idx="4231">
                  <c:v>41816.291666666664</c:v>
                </c:pt>
                <c:pt idx="4232">
                  <c:v>41816.333333333336</c:v>
                </c:pt>
                <c:pt idx="4233">
                  <c:v>41816.375</c:v>
                </c:pt>
                <c:pt idx="4234">
                  <c:v>41816.416666666664</c:v>
                </c:pt>
                <c:pt idx="4235">
                  <c:v>41816.458333333336</c:v>
                </c:pt>
                <c:pt idx="4236">
                  <c:v>41816.5</c:v>
                </c:pt>
                <c:pt idx="4237">
                  <c:v>41816.541666666664</c:v>
                </c:pt>
                <c:pt idx="4238">
                  <c:v>41816.583333333336</c:v>
                </c:pt>
                <c:pt idx="4239">
                  <c:v>41816.625</c:v>
                </c:pt>
                <c:pt idx="4240">
                  <c:v>41816.666666666664</c:v>
                </c:pt>
                <c:pt idx="4241">
                  <c:v>41816.708333333336</c:v>
                </c:pt>
                <c:pt idx="4242">
                  <c:v>41816.75</c:v>
                </c:pt>
                <c:pt idx="4243">
                  <c:v>41816.791666666664</c:v>
                </c:pt>
                <c:pt idx="4244">
                  <c:v>41816.833333333336</c:v>
                </c:pt>
                <c:pt idx="4245">
                  <c:v>41816.875</c:v>
                </c:pt>
                <c:pt idx="4246">
                  <c:v>41816.916666666664</c:v>
                </c:pt>
                <c:pt idx="4247">
                  <c:v>41816.958333333336</c:v>
                </c:pt>
                <c:pt idx="4248">
                  <c:v>41817</c:v>
                </c:pt>
                <c:pt idx="4249">
                  <c:v>41817.041666666664</c:v>
                </c:pt>
                <c:pt idx="4250">
                  <c:v>41817.083333333336</c:v>
                </c:pt>
                <c:pt idx="4251">
                  <c:v>41817.125</c:v>
                </c:pt>
                <c:pt idx="4252">
                  <c:v>41817.166666666664</c:v>
                </c:pt>
                <c:pt idx="4253">
                  <c:v>41817.208333333336</c:v>
                </c:pt>
                <c:pt idx="4254">
                  <c:v>41817.25</c:v>
                </c:pt>
                <c:pt idx="4255">
                  <c:v>41817.291666666664</c:v>
                </c:pt>
                <c:pt idx="4256">
                  <c:v>41817.333333333336</c:v>
                </c:pt>
                <c:pt idx="4257">
                  <c:v>41817.375</c:v>
                </c:pt>
                <c:pt idx="4258">
                  <c:v>41817.416666666664</c:v>
                </c:pt>
                <c:pt idx="4259">
                  <c:v>41817.458333333336</c:v>
                </c:pt>
                <c:pt idx="4260">
                  <c:v>41817.5</c:v>
                </c:pt>
                <c:pt idx="4261">
                  <c:v>41817.541666666664</c:v>
                </c:pt>
                <c:pt idx="4262">
                  <c:v>41817.583333333336</c:v>
                </c:pt>
                <c:pt idx="4263">
                  <c:v>41817.625</c:v>
                </c:pt>
                <c:pt idx="4264">
                  <c:v>41817.666666666664</c:v>
                </c:pt>
                <c:pt idx="4265">
                  <c:v>41817.708333333336</c:v>
                </c:pt>
                <c:pt idx="4266">
                  <c:v>41817.75</c:v>
                </c:pt>
                <c:pt idx="4267">
                  <c:v>41817.791666666664</c:v>
                </c:pt>
                <c:pt idx="4268">
                  <c:v>41817.833333333336</c:v>
                </c:pt>
                <c:pt idx="4269">
                  <c:v>41817.875</c:v>
                </c:pt>
                <c:pt idx="4270">
                  <c:v>41817.916666666664</c:v>
                </c:pt>
                <c:pt idx="4271">
                  <c:v>41817.958333333336</c:v>
                </c:pt>
                <c:pt idx="4272">
                  <c:v>41818</c:v>
                </c:pt>
                <c:pt idx="4273">
                  <c:v>41818.041666666664</c:v>
                </c:pt>
                <c:pt idx="4274">
                  <c:v>41818.083333333336</c:v>
                </c:pt>
                <c:pt idx="4275">
                  <c:v>41818.125</c:v>
                </c:pt>
                <c:pt idx="4276">
                  <c:v>41818.166666666664</c:v>
                </c:pt>
                <c:pt idx="4277">
                  <c:v>41818.208333333336</c:v>
                </c:pt>
                <c:pt idx="4278">
                  <c:v>41818.25</c:v>
                </c:pt>
                <c:pt idx="4279">
                  <c:v>41818.291666666664</c:v>
                </c:pt>
                <c:pt idx="4280">
                  <c:v>41818.333333333336</c:v>
                </c:pt>
                <c:pt idx="4281">
                  <c:v>41818.375</c:v>
                </c:pt>
                <c:pt idx="4282">
                  <c:v>41818.416666666664</c:v>
                </c:pt>
                <c:pt idx="4283">
                  <c:v>41818.458333333336</c:v>
                </c:pt>
                <c:pt idx="4284">
                  <c:v>41818.5</c:v>
                </c:pt>
                <c:pt idx="4285">
                  <c:v>41818.541666666664</c:v>
                </c:pt>
                <c:pt idx="4286">
                  <c:v>41818.583333333336</c:v>
                </c:pt>
                <c:pt idx="4287">
                  <c:v>41818.625</c:v>
                </c:pt>
                <c:pt idx="4288">
                  <c:v>41818.666666666664</c:v>
                </c:pt>
                <c:pt idx="4289">
                  <c:v>41818.708333333336</c:v>
                </c:pt>
                <c:pt idx="4290">
                  <c:v>41818.75</c:v>
                </c:pt>
                <c:pt idx="4291">
                  <c:v>41818.791666666664</c:v>
                </c:pt>
                <c:pt idx="4292">
                  <c:v>41818.833333333336</c:v>
                </c:pt>
                <c:pt idx="4293">
                  <c:v>41818.875</c:v>
                </c:pt>
                <c:pt idx="4294">
                  <c:v>41818.916666666664</c:v>
                </c:pt>
                <c:pt idx="4295">
                  <c:v>41818.958333333336</c:v>
                </c:pt>
                <c:pt idx="4296">
                  <c:v>41819</c:v>
                </c:pt>
                <c:pt idx="4297">
                  <c:v>41819.041666666664</c:v>
                </c:pt>
                <c:pt idx="4298">
                  <c:v>41819.083333333336</c:v>
                </c:pt>
                <c:pt idx="4299">
                  <c:v>41819.125</c:v>
                </c:pt>
                <c:pt idx="4300">
                  <c:v>41819.166666666664</c:v>
                </c:pt>
                <c:pt idx="4301">
                  <c:v>41819.208333333336</c:v>
                </c:pt>
                <c:pt idx="4302">
                  <c:v>41819.25</c:v>
                </c:pt>
                <c:pt idx="4303">
                  <c:v>41819.291666666664</c:v>
                </c:pt>
                <c:pt idx="4304">
                  <c:v>41819.333333333336</c:v>
                </c:pt>
                <c:pt idx="4305">
                  <c:v>41819.375</c:v>
                </c:pt>
                <c:pt idx="4306">
                  <c:v>41819.416666666664</c:v>
                </c:pt>
                <c:pt idx="4307">
                  <c:v>41819.458333333336</c:v>
                </c:pt>
                <c:pt idx="4308">
                  <c:v>41819.5</c:v>
                </c:pt>
                <c:pt idx="4309">
                  <c:v>41819.541666666664</c:v>
                </c:pt>
                <c:pt idx="4310">
                  <c:v>41819.583333333336</c:v>
                </c:pt>
                <c:pt idx="4311">
                  <c:v>41819.625</c:v>
                </c:pt>
                <c:pt idx="4312">
                  <c:v>41819.666666666664</c:v>
                </c:pt>
                <c:pt idx="4313">
                  <c:v>41819.708333333336</c:v>
                </c:pt>
                <c:pt idx="4314">
                  <c:v>41819.75</c:v>
                </c:pt>
                <c:pt idx="4315">
                  <c:v>41819.791666666664</c:v>
                </c:pt>
                <c:pt idx="4316">
                  <c:v>41819.833333333336</c:v>
                </c:pt>
                <c:pt idx="4317">
                  <c:v>41819.875</c:v>
                </c:pt>
                <c:pt idx="4318">
                  <c:v>41819.916666666664</c:v>
                </c:pt>
                <c:pt idx="4319">
                  <c:v>41819.958333333336</c:v>
                </c:pt>
                <c:pt idx="4320">
                  <c:v>41820</c:v>
                </c:pt>
                <c:pt idx="4321">
                  <c:v>41820.041666666664</c:v>
                </c:pt>
                <c:pt idx="4322">
                  <c:v>41820.083333333336</c:v>
                </c:pt>
                <c:pt idx="4323">
                  <c:v>41820.125</c:v>
                </c:pt>
                <c:pt idx="4324">
                  <c:v>41820.166666666664</c:v>
                </c:pt>
                <c:pt idx="4325">
                  <c:v>41820.208333333336</c:v>
                </c:pt>
                <c:pt idx="4326">
                  <c:v>41820.25</c:v>
                </c:pt>
                <c:pt idx="4327">
                  <c:v>41820.291666666664</c:v>
                </c:pt>
                <c:pt idx="4328">
                  <c:v>41820.333333333336</c:v>
                </c:pt>
                <c:pt idx="4329">
                  <c:v>41820.375</c:v>
                </c:pt>
                <c:pt idx="4330">
                  <c:v>41820.416666666664</c:v>
                </c:pt>
                <c:pt idx="4331">
                  <c:v>41820.458333333336</c:v>
                </c:pt>
                <c:pt idx="4332">
                  <c:v>41820.5</c:v>
                </c:pt>
                <c:pt idx="4333">
                  <c:v>41820.541666666664</c:v>
                </c:pt>
                <c:pt idx="4334">
                  <c:v>41820.583333333336</c:v>
                </c:pt>
                <c:pt idx="4335">
                  <c:v>41820.625</c:v>
                </c:pt>
                <c:pt idx="4336">
                  <c:v>41820.666666666664</c:v>
                </c:pt>
                <c:pt idx="4337">
                  <c:v>41820.708333333336</c:v>
                </c:pt>
                <c:pt idx="4338">
                  <c:v>41820.75</c:v>
                </c:pt>
                <c:pt idx="4339">
                  <c:v>41820.791666666664</c:v>
                </c:pt>
                <c:pt idx="4340">
                  <c:v>41820.833333333336</c:v>
                </c:pt>
                <c:pt idx="4341">
                  <c:v>41820.875</c:v>
                </c:pt>
                <c:pt idx="4342">
                  <c:v>41820.916666666664</c:v>
                </c:pt>
                <c:pt idx="4343">
                  <c:v>41820.958333333336</c:v>
                </c:pt>
                <c:pt idx="4344">
                  <c:v>41821</c:v>
                </c:pt>
                <c:pt idx="4345">
                  <c:v>41821.041666666664</c:v>
                </c:pt>
                <c:pt idx="4346">
                  <c:v>41821.083333333336</c:v>
                </c:pt>
                <c:pt idx="4347">
                  <c:v>41821.125</c:v>
                </c:pt>
                <c:pt idx="4348">
                  <c:v>41821.166666666664</c:v>
                </c:pt>
                <c:pt idx="4349">
                  <c:v>41821.208333333336</c:v>
                </c:pt>
                <c:pt idx="4350">
                  <c:v>41821.25</c:v>
                </c:pt>
                <c:pt idx="4351">
                  <c:v>41821.291666666664</c:v>
                </c:pt>
                <c:pt idx="4352">
                  <c:v>41821.333333333336</c:v>
                </c:pt>
                <c:pt idx="4353">
                  <c:v>41821.375</c:v>
                </c:pt>
                <c:pt idx="4354">
                  <c:v>41821.416666666664</c:v>
                </c:pt>
                <c:pt idx="4355">
                  <c:v>41821.458333333336</c:v>
                </c:pt>
                <c:pt idx="4356">
                  <c:v>41821.5</c:v>
                </c:pt>
                <c:pt idx="4357">
                  <c:v>41821.541666666664</c:v>
                </c:pt>
                <c:pt idx="4358">
                  <c:v>41821.583333333336</c:v>
                </c:pt>
                <c:pt idx="4359">
                  <c:v>41821.625</c:v>
                </c:pt>
                <c:pt idx="4360">
                  <c:v>41821.666666666664</c:v>
                </c:pt>
                <c:pt idx="4361">
                  <c:v>41821.708333333336</c:v>
                </c:pt>
                <c:pt idx="4362">
                  <c:v>41821.75</c:v>
                </c:pt>
                <c:pt idx="4363">
                  <c:v>41821.791666666664</c:v>
                </c:pt>
                <c:pt idx="4364">
                  <c:v>41821.833333333336</c:v>
                </c:pt>
                <c:pt idx="4365">
                  <c:v>41821.875</c:v>
                </c:pt>
                <c:pt idx="4366">
                  <c:v>41821.916666666664</c:v>
                </c:pt>
                <c:pt idx="4367">
                  <c:v>41821.958333333336</c:v>
                </c:pt>
                <c:pt idx="4368">
                  <c:v>41822</c:v>
                </c:pt>
                <c:pt idx="4369">
                  <c:v>41822.041666666664</c:v>
                </c:pt>
                <c:pt idx="4370">
                  <c:v>41822.083333333336</c:v>
                </c:pt>
                <c:pt idx="4371">
                  <c:v>41822.125</c:v>
                </c:pt>
                <c:pt idx="4372">
                  <c:v>41822.166666666664</c:v>
                </c:pt>
                <c:pt idx="4373">
                  <c:v>41822.208333333336</c:v>
                </c:pt>
                <c:pt idx="4374">
                  <c:v>41822.25</c:v>
                </c:pt>
                <c:pt idx="4375">
                  <c:v>41822.291666666664</c:v>
                </c:pt>
                <c:pt idx="4376">
                  <c:v>41822.333333333336</c:v>
                </c:pt>
                <c:pt idx="4377">
                  <c:v>41822.375</c:v>
                </c:pt>
                <c:pt idx="4378">
                  <c:v>41822.416666666664</c:v>
                </c:pt>
                <c:pt idx="4379">
                  <c:v>41822.458333333336</c:v>
                </c:pt>
                <c:pt idx="4380">
                  <c:v>41822.5</c:v>
                </c:pt>
                <c:pt idx="4381">
                  <c:v>41822.541666666664</c:v>
                </c:pt>
                <c:pt idx="4382">
                  <c:v>41822.583333333336</c:v>
                </c:pt>
                <c:pt idx="4383">
                  <c:v>41822.625</c:v>
                </c:pt>
                <c:pt idx="4384">
                  <c:v>41822.666666666664</c:v>
                </c:pt>
                <c:pt idx="4385">
                  <c:v>41822.708333333336</c:v>
                </c:pt>
                <c:pt idx="4386">
                  <c:v>41822.75</c:v>
                </c:pt>
                <c:pt idx="4387">
                  <c:v>41822.791666666664</c:v>
                </c:pt>
                <c:pt idx="4388">
                  <c:v>41822.833333333336</c:v>
                </c:pt>
                <c:pt idx="4389">
                  <c:v>41822.875</c:v>
                </c:pt>
                <c:pt idx="4390">
                  <c:v>41822.916666666664</c:v>
                </c:pt>
                <c:pt idx="4391">
                  <c:v>41822.958333333336</c:v>
                </c:pt>
                <c:pt idx="4392">
                  <c:v>41823</c:v>
                </c:pt>
                <c:pt idx="4393">
                  <c:v>41823.041666666664</c:v>
                </c:pt>
                <c:pt idx="4394">
                  <c:v>41823.083333333336</c:v>
                </c:pt>
                <c:pt idx="4395">
                  <c:v>41823.125</c:v>
                </c:pt>
                <c:pt idx="4396">
                  <c:v>41823.166666666664</c:v>
                </c:pt>
                <c:pt idx="4397">
                  <c:v>41823.208333333336</c:v>
                </c:pt>
                <c:pt idx="4398">
                  <c:v>41823.25</c:v>
                </c:pt>
                <c:pt idx="4399">
                  <c:v>41823.291666666664</c:v>
                </c:pt>
                <c:pt idx="4400">
                  <c:v>41823.333333333336</c:v>
                </c:pt>
                <c:pt idx="4401">
                  <c:v>41823.375</c:v>
                </c:pt>
                <c:pt idx="4402">
                  <c:v>41823.416666666664</c:v>
                </c:pt>
                <c:pt idx="4403">
                  <c:v>41823.458333333336</c:v>
                </c:pt>
                <c:pt idx="4404">
                  <c:v>41823.5</c:v>
                </c:pt>
                <c:pt idx="4405">
                  <c:v>41823.541666666664</c:v>
                </c:pt>
                <c:pt idx="4406">
                  <c:v>41823.583333333336</c:v>
                </c:pt>
                <c:pt idx="4407">
                  <c:v>41823.625</c:v>
                </c:pt>
                <c:pt idx="4408">
                  <c:v>41823.666666666664</c:v>
                </c:pt>
                <c:pt idx="4409">
                  <c:v>41823.708333333336</c:v>
                </c:pt>
                <c:pt idx="4410">
                  <c:v>41823.75</c:v>
                </c:pt>
                <c:pt idx="4411">
                  <c:v>41823.791666666664</c:v>
                </c:pt>
                <c:pt idx="4412">
                  <c:v>41823.833333333336</c:v>
                </c:pt>
                <c:pt idx="4413">
                  <c:v>41823.875</c:v>
                </c:pt>
                <c:pt idx="4414">
                  <c:v>41823.916666666664</c:v>
                </c:pt>
                <c:pt idx="4415">
                  <c:v>41823.958333333336</c:v>
                </c:pt>
                <c:pt idx="4416">
                  <c:v>41824</c:v>
                </c:pt>
                <c:pt idx="4417">
                  <c:v>41824.041666666664</c:v>
                </c:pt>
                <c:pt idx="4418">
                  <c:v>41824.083333333336</c:v>
                </c:pt>
                <c:pt idx="4419">
                  <c:v>41824.125</c:v>
                </c:pt>
                <c:pt idx="4420">
                  <c:v>41824.166666666664</c:v>
                </c:pt>
                <c:pt idx="4421">
                  <c:v>41824.208333333336</c:v>
                </c:pt>
                <c:pt idx="4422">
                  <c:v>41824.25</c:v>
                </c:pt>
                <c:pt idx="4423">
                  <c:v>41824.291666666664</c:v>
                </c:pt>
                <c:pt idx="4424">
                  <c:v>41824.333333333336</c:v>
                </c:pt>
                <c:pt idx="4425">
                  <c:v>41824.375</c:v>
                </c:pt>
                <c:pt idx="4426">
                  <c:v>41824.416666666664</c:v>
                </c:pt>
                <c:pt idx="4427">
                  <c:v>41824.458333333336</c:v>
                </c:pt>
                <c:pt idx="4428">
                  <c:v>41824.5</c:v>
                </c:pt>
                <c:pt idx="4429">
                  <c:v>41824.541666666664</c:v>
                </c:pt>
                <c:pt idx="4430">
                  <c:v>41824.583333333336</c:v>
                </c:pt>
                <c:pt idx="4431">
                  <c:v>41824.625</c:v>
                </c:pt>
                <c:pt idx="4432">
                  <c:v>41824.666666666664</c:v>
                </c:pt>
                <c:pt idx="4433">
                  <c:v>41824.708333333336</c:v>
                </c:pt>
                <c:pt idx="4434">
                  <c:v>41824.75</c:v>
                </c:pt>
                <c:pt idx="4435">
                  <c:v>41824.791666666664</c:v>
                </c:pt>
                <c:pt idx="4436">
                  <c:v>41824.833333333336</c:v>
                </c:pt>
                <c:pt idx="4437">
                  <c:v>41824.875</c:v>
                </c:pt>
                <c:pt idx="4438">
                  <c:v>41824.916666666664</c:v>
                </c:pt>
                <c:pt idx="4439">
                  <c:v>41824.958333333336</c:v>
                </c:pt>
                <c:pt idx="4440">
                  <c:v>41825</c:v>
                </c:pt>
                <c:pt idx="4441">
                  <c:v>41825.041666666664</c:v>
                </c:pt>
                <c:pt idx="4442">
                  <c:v>41825.083333333336</c:v>
                </c:pt>
                <c:pt idx="4443">
                  <c:v>41825.125</c:v>
                </c:pt>
                <c:pt idx="4444">
                  <c:v>41825.166666666664</c:v>
                </c:pt>
                <c:pt idx="4445">
                  <c:v>41825.208333333336</c:v>
                </c:pt>
                <c:pt idx="4446">
                  <c:v>41825.25</c:v>
                </c:pt>
                <c:pt idx="4447">
                  <c:v>41825.291666666664</c:v>
                </c:pt>
                <c:pt idx="4448">
                  <c:v>41825.333333333336</c:v>
                </c:pt>
                <c:pt idx="4449">
                  <c:v>41825.375</c:v>
                </c:pt>
                <c:pt idx="4450">
                  <c:v>41825.416666666664</c:v>
                </c:pt>
                <c:pt idx="4451">
                  <c:v>41825.458333333336</c:v>
                </c:pt>
                <c:pt idx="4452">
                  <c:v>41825.5</c:v>
                </c:pt>
                <c:pt idx="4453">
                  <c:v>41825.541666666664</c:v>
                </c:pt>
                <c:pt idx="4454">
                  <c:v>41825.583333333336</c:v>
                </c:pt>
                <c:pt idx="4455">
                  <c:v>41825.625</c:v>
                </c:pt>
                <c:pt idx="4456">
                  <c:v>41825.666666666664</c:v>
                </c:pt>
                <c:pt idx="4457">
                  <c:v>41825.708333333336</c:v>
                </c:pt>
                <c:pt idx="4458">
                  <c:v>41825.75</c:v>
                </c:pt>
                <c:pt idx="4459">
                  <c:v>41825.791666666664</c:v>
                </c:pt>
                <c:pt idx="4460">
                  <c:v>41825.833333333336</c:v>
                </c:pt>
                <c:pt idx="4461">
                  <c:v>41825.875</c:v>
                </c:pt>
                <c:pt idx="4462">
                  <c:v>41825.916666666664</c:v>
                </c:pt>
                <c:pt idx="4463">
                  <c:v>41825.958333333336</c:v>
                </c:pt>
                <c:pt idx="4464">
                  <c:v>41826</c:v>
                </c:pt>
                <c:pt idx="4465">
                  <c:v>41826.041666666664</c:v>
                </c:pt>
                <c:pt idx="4466">
                  <c:v>41826.083333333336</c:v>
                </c:pt>
                <c:pt idx="4467">
                  <c:v>41826.125</c:v>
                </c:pt>
                <c:pt idx="4468">
                  <c:v>41826.166666666664</c:v>
                </c:pt>
                <c:pt idx="4469">
                  <c:v>41826.208333333336</c:v>
                </c:pt>
                <c:pt idx="4470">
                  <c:v>41826.25</c:v>
                </c:pt>
                <c:pt idx="4471">
                  <c:v>41826.291666666664</c:v>
                </c:pt>
                <c:pt idx="4472">
                  <c:v>41826.333333333336</c:v>
                </c:pt>
                <c:pt idx="4473">
                  <c:v>41826.375</c:v>
                </c:pt>
                <c:pt idx="4474">
                  <c:v>41826.416666666664</c:v>
                </c:pt>
                <c:pt idx="4475">
                  <c:v>41826.458333333336</c:v>
                </c:pt>
                <c:pt idx="4476">
                  <c:v>41826.5</c:v>
                </c:pt>
                <c:pt idx="4477">
                  <c:v>41826.541666666664</c:v>
                </c:pt>
                <c:pt idx="4478">
                  <c:v>41826.583333333336</c:v>
                </c:pt>
                <c:pt idx="4479">
                  <c:v>41826.625</c:v>
                </c:pt>
                <c:pt idx="4480">
                  <c:v>41826.666666666664</c:v>
                </c:pt>
                <c:pt idx="4481">
                  <c:v>41826.708333333336</c:v>
                </c:pt>
                <c:pt idx="4482">
                  <c:v>41826.75</c:v>
                </c:pt>
                <c:pt idx="4483">
                  <c:v>41826.791666666664</c:v>
                </c:pt>
                <c:pt idx="4484">
                  <c:v>41826.833333333336</c:v>
                </c:pt>
                <c:pt idx="4485">
                  <c:v>41826.875</c:v>
                </c:pt>
                <c:pt idx="4486">
                  <c:v>41826.916666666664</c:v>
                </c:pt>
                <c:pt idx="4487">
                  <c:v>41826.958333333336</c:v>
                </c:pt>
                <c:pt idx="4488">
                  <c:v>41827</c:v>
                </c:pt>
                <c:pt idx="4489">
                  <c:v>41827.041666666664</c:v>
                </c:pt>
                <c:pt idx="4490">
                  <c:v>41827.083333333336</c:v>
                </c:pt>
                <c:pt idx="4491">
                  <c:v>41827.125</c:v>
                </c:pt>
                <c:pt idx="4492">
                  <c:v>41827.166666666664</c:v>
                </c:pt>
                <c:pt idx="4493">
                  <c:v>41827.208333333336</c:v>
                </c:pt>
                <c:pt idx="4494">
                  <c:v>41827.25</c:v>
                </c:pt>
                <c:pt idx="4495">
                  <c:v>41827.291666666664</c:v>
                </c:pt>
                <c:pt idx="4496">
                  <c:v>41827.333333333336</c:v>
                </c:pt>
                <c:pt idx="4497">
                  <c:v>41827.375</c:v>
                </c:pt>
                <c:pt idx="4498">
                  <c:v>41827.416666666664</c:v>
                </c:pt>
                <c:pt idx="4499">
                  <c:v>41827.458333333336</c:v>
                </c:pt>
                <c:pt idx="4500">
                  <c:v>41827.5</c:v>
                </c:pt>
                <c:pt idx="4501">
                  <c:v>41827.541666666664</c:v>
                </c:pt>
                <c:pt idx="4502">
                  <c:v>41827.583333333336</c:v>
                </c:pt>
                <c:pt idx="4503">
                  <c:v>41827.625</c:v>
                </c:pt>
                <c:pt idx="4504">
                  <c:v>41827.666666666664</c:v>
                </c:pt>
                <c:pt idx="4505">
                  <c:v>41827.708333333336</c:v>
                </c:pt>
                <c:pt idx="4506">
                  <c:v>41827.75</c:v>
                </c:pt>
                <c:pt idx="4507">
                  <c:v>41827.791666666664</c:v>
                </c:pt>
                <c:pt idx="4508">
                  <c:v>41827.833333333336</c:v>
                </c:pt>
                <c:pt idx="4509">
                  <c:v>41827.875</c:v>
                </c:pt>
                <c:pt idx="4510">
                  <c:v>41827.916666666664</c:v>
                </c:pt>
                <c:pt idx="4511">
                  <c:v>41827.958333333336</c:v>
                </c:pt>
                <c:pt idx="4512">
                  <c:v>41828</c:v>
                </c:pt>
                <c:pt idx="4513">
                  <c:v>41828.041666666664</c:v>
                </c:pt>
                <c:pt idx="4514">
                  <c:v>41828.083333333336</c:v>
                </c:pt>
                <c:pt idx="4515">
                  <c:v>41828.125</c:v>
                </c:pt>
                <c:pt idx="4516">
                  <c:v>41828.166666666664</c:v>
                </c:pt>
                <c:pt idx="4517">
                  <c:v>41828.208333333336</c:v>
                </c:pt>
                <c:pt idx="4518">
                  <c:v>41828.25</c:v>
                </c:pt>
                <c:pt idx="4519">
                  <c:v>41828.291666666664</c:v>
                </c:pt>
                <c:pt idx="4520">
                  <c:v>41828.333333333336</c:v>
                </c:pt>
                <c:pt idx="4521">
                  <c:v>41828.375</c:v>
                </c:pt>
                <c:pt idx="4522">
                  <c:v>41828.416666666664</c:v>
                </c:pt>
                <c:pt idx="4523">
                  <c:v>41828.458333333336</c:v>
                </c:pt>
                <c:pt idx="4524">
                  <c:v>41828.5</c:v>
                </c:pt>
                <c:pt idx="4525">
                  <c:v>41828.541666666664</c:v>
                </c:pt>
                <c:pt idx="4526">
                  <c:v>41828.583333333336</c:v>
                </c:pt>
                <c:pt idx="4527">
                  <c:v>41828.625</c:v>
                </c:pt>
                <c:pt idx="4528">
                  <c:v>41828.666666666664</c:v>
                </c:pt>
                <c:pt idx="4529">
                  <c:v>41828.708333333336</c:v>
                </c:pt>
                <c:pt idx="4530">
                  <c:v>41828.75</c:v>
                </c:pt>
                <c:pt idx="4531">
                  <c:v>41828.791666666664</c:v>
                </c:pt>
                <c:pt idx="4532">
                  <c:v>41828.833333333336</c:v>
                </c:pt>
                <c:pt idx="4533">
                  <c:v>41828.875</c:v>
                </c:pt>
                <c:pt idx="4534">
                  <c:v>41828.916666666664</c:v>
                </c:pt>
                <c:pt idx="4535">
                  <c:v>41828.958333333336</c:v>
                </c:pt>
                <c:pt idx="4536">
                  <c:v>41829</c:v>
                </c:pt>
                <c:pt idx="4537">
                  <c:v>41829.041666666664</c:v>
                </c:pt>
                <c:pt idx="4538">
                  <c:v>41829.083333333336</c:v>
                </c:pt>
                <c:pt idx="4539">
                  <c:v>41829.125</c:v>
                </c:pt>
                <c:pt idx="4540">
                  <c:v>41829.166666666664</c:v>
                </c:pt>
                <c:pt idx="4541">
                  <c:v>41829.208333333336</c:v>
                </c:pt>
                <c:pt idx="4542">
                  <c:v>41829.25</c:v>
                </c:pt>
                <c:pt idx="4543">
                  <c:v>41829.291666666664</c:v>
                </c:pt>
                <c:pt idx="4544">
                  <c:v>41829.333333333336</c:v>
                </c:pt>
                <c:pt idx="4545">
                  <c:v>41829.375</c:v>
                </c:pt>
                <c:pt idx="4546">
                  <c:v>41829.416666666664</c:v>
                </c:pt>
                <c:pt idx="4547">
                  <c:v>41829.458333333336</c:v>
                </c:pt>
                <c:pt idx="4548">
                  <c:v>41829.5</c:v>
                </c:pt>
                <c:pt idx="4549">
                  <c:v>41829.541666666664</c:v>
                </c:pt>
                <c:pt idx="4550">
                  <c:v>41829.583333333336</c:v>
                </c:pt>
                <c:pt idx="4551">
                  <c:v>41829.625</c:v>
                </c:pt>
                <c:pt idx="4552">
                  <c:v>41829.666666666664</c:v>
                </c:pt>
                <c:pt idx="4553">
                  <c:v>41829.708333333336</c:v>
                </c:pt>
                <c:pt idx="4554">
                  <c:v>41829.75</c:v>
                </c:pt>
                <c:pt idx="4555">
                  <c:v>41829.791666666664</c:v>
                </c:pt>
                <c:pt idx="4556">
                  <c:v>41829.833333333336</c:v>
                </c:pt>
                <c:pt idx="4557">
                  <c:v>41829.875</c:v>
                </c:pt>
                <c:pt idx="4558">
                  <c:v>41829.916666666664</c:v>
                </c:pt>
                <c:pt idx="4559">
                  <c:v>41829.958333333336</c:v>
                </c:pt>
                <c:pt idx="4560">
                  <c:v>41830</c:v>
                </c:pt>
                <c:pt idx="4561">
                  <c:v>41830.041666666664</c:v>
                </c:pt>
                <c:pt idx="4562">
                  <c:v>41830.083333333336</c:v>
                </c:pt>
                <c:pt idx="4563">
                  <c:v>41830.125</c:v>
                </c:pt>
                <c:pt idx="4564">
                  <c:v>41830.166666666664</c:v>
                </c:pt>
                <c:pt idx="4565">
                  <c:v>41830.208333333336</c:v>
                </c:pt>
                <c:pt idx="4566">
                  <c:v>41830.25</c:v>
                </c:pt>
                <c:pt idx="4567">
                  <c:v>41830.291666666664</c:v>
                </c:pt>
                <c:pt idx="4568">
                  <c:v>41830.333333333336</c:v>
                </c:pt>
                <c:pt idx="4569">
                  <c:v>41830.375</c:v>
                </c:pt>
                <c:pt idx="4570">
                  <c:v>41830.416666666664</c:v>
                </c:pt>
                <c:pt idx="4571">
                  <c:v>41830.458333333336</c:v>
                </c:pt>
                <c:pt idx="4572">
                  <c:v>41830.5</c:v>
                </c:pt>
                <c:pt idx="4573">
                  <c:v>41830.541666666664</c:v>
                </c:pt>
                <c:pt idx="4574">
                  <c:v>41830.583333333336</c:v>
                </c:pt>
                <c:pt idx="4575">
                  <c:v>41830.625</c:v>
                </c:pt>
                <c:pt idx="4576">
                  <c:v>41830.666666666664</c:v>
                </c:pt>
                <c:pt idx="4577">
                  <c:v>41830.708333333336</c:v>
                </c:pt>
                <c:pt idx="4578">
                  <c:v>41830.75</c:v>
                </c:pt>
                <c:pt idx="4579">
                  <c:v>41830.791666666664</c:v>
                </c:pt>
                <c:pt idx="4580">
                  <c:v>41830.833333333336</c:v>
                </c:pt>
                <c:pt idx="4581">
                  <c:v>41830.875</c:v>
                </c:pt>
                <c:pt idx="4582">
                  <c:v>41830.916666666664</c:v>
                </c:pt>
                <c:pt idx="4583">
                  <c:v>41830.958333333336</c:v>
                </c:pt>
                <c:pt idx="4584">
                  <c:v>41831</c:v>
                </c:pt>
                <c:pt idx="4585">
                  <c:v>41831.041666666664</c:v>
                </c:pt>
                <c:pt idx="4586">
                  <c:v>41831.083333333336</c:v>
                </c:pt>
                <c:pt idx="4587">
                  <c:v>41831.125</c:v>
                </c:pt>
                <c:pt idx="4588">
                  <c:v>41831.166666666664</c:v>
                </c:pt>
                <c:pt idx="4589">
                  <c:v>41831.208333333336</c:v>
                </c:pt>
                <c:pt idx="4590">
                  <c:v>41831.25</c:v>
                </c:pt>
                <c:pt idx="4591">
                  <c:v>41831.291666666664</c:v>
                </c:pt>
                <c:pt idx="4592">
                  <c:v>41831.333333333336</c:v>
                </c:pt>
                <c:pt idx="4593">
                  <c:v>41831.375</c:v>
                </c:pt>
                <c:pt idx="4594">
                  <c:v>41831.416666666664</c:v>
                </c:pt>
                <c:pt idx="4595">
                  <c:v>41831.458333333336</c:v>
                </c:pt>
                <c:pt idx="4596">
                  <c:v>41831.5</c:v>
                </c:pt>
                <c:pt idx="4597">
                  <c:v>41831.541666666664</c:v>
                </c:pt>
                <c:pt idx="4598">
                  <c:v>41831.583333333336</c:v>
                </c:pt>
                <c:pt idx="4599">
                  <c:v>41831.625</c:v>
                </c:pt>
                <c:pt idx="4600">
                  <c:v>41831.666666666664</c:v>
                </c:pt>
                <c:pt idx="4601">
                  <c:v>41831.708333333336</c:v>
                </c:pt>
                <c:pt idx="4602">
                  <c:v>41831.75</c:v>
                </c:pt>
                <c:pt idx="4603">
                  <c:v>41831.791666666664</c:v>
                </c:pt>
                <c:pt idx="4604">
                  <c:v>41831.833333333336</c:v>
                </c:pt>
                <c:pt idx="4605">
                  <c:v>41831.875</c:v>
                </c:pt>
                <c:pt idx="4606">
                  <c:v>41831.916666666664</c:v>
                </c:pt>
                <c:pt idx="4607">
                  <c:v>41831.958333333336</c:v>
                </c:pt>
                <c:pt idx="4608">
                  <c:v>41832</c:v>
                </c:pt>
                <c:pt idx="4609">
                  <c:v>41832.041666666664</c:v>
                </c:pt>
                <c:pt idx="4610">
                  <c:v>41832.083333333336</c:v>
                </c:pt>
                <c:pt idx="4611">
                  <c:v>41832.125</c:v>
                </c:pt>
                <c:pt idx="4612">
                  <c:v>41832.166666666664</c:v>
                </c:pt>
                <c:pt idx="4613">
                  <c:v>41832.208333333336</c:v>
                </c:pt>
                <c:pt idx="4614">
                  <c:v>41832.25</c:v>
                </c:pt>
                <c:pt idx="4615">
                  <c:v>41832.291666666664</c:v>
                </c:pt>
                <c:pt idx="4616">
                  <c:v>41832.333333333336</c:v>
                </c:pt>
                <c:pt idx="4617">
                  <c:v>41832.375</c:v>
                </c:pt>
                <c:pt idx="4618">
                  <c:v>41832.416666666664</c:v>
                </c:pt>
                <c:pt idx="4619">
                  <c:v>41832.458333333336</c:v>
                </c:pt>
                <c:pt idx="4620">
                  <c:v>41832.5</c:v>
                </c:pt>
                <c:pt idx="4621">
                  <c:v>41832.541666666664</c:v>
                </c:pt>
                <c:pt idx="4622">
                  <c:v>41832.583333333336</c:v>
                </c:pt>
                <c:pt idx="4623">
                  <c:v>41832.625</c:v>
                </c:pt>
                <c:pt idx="4624">
                  <c:v>41832.666666666664</c:v>
                </c:pt>
                <c:pt idx="4625">
                  <c:v>41832.708333333336</c:v>
                </c:pt>
                <c:pt idx="4626">
                  <c:v>41832.75</c:v>
                </c:pt>
                <c:pt idx="4627">
                  <c:v>41832.791666666664</c:v>
                </c:pt>
                <c:pt idx="4628">
                  <c:v>41832.833333333336</c:v>
                </c:pt>
                <c:pt idx="4629">
                  <c:v>41832.875</c:v>
                </c:pt>
                <c:pt idx="4630">
                  <c:v>41832.916666666664</c:v>
                </c:pt>
                <c:pt idx="4631">
                  <c:v>41832.958333333336</c:v>
                </c:pt>
                <c:pt idx="4632">
                  <c:v>41833</c:v>
                </c:pt>
                <c:pt idx="4633">
                  <c:v>41833.041666666664</c:v>
                </c:pt>
                <c:pt idx="4634">
                  <c:v>41833.083333333336</c:v>
                </c:pt>
                <c:pt idx="4635">
                  <c:v>41833.125</c:v>
                </c:pt>
                <c:pt idx="4636">
                  <c:v>41833.166666666664</c:v>
                </c:pt>
                <c:pt idx="4637">
                  <c:v>41833.208333333336</c:v>
                </c:pt>
                <c:pt idx="4638">
                  <c:v>41833.25</c:v>
                </c:pt>
                <c:pt idx="4639">
                  <c:v>41833.291666666664</c:v>
                </c:pt>
                <c:pt idx="4640">
                  <c:v>41833.333333333336</c:v>
                </c:pt>
                <c:pt idx="4641">
                  <c:v>41833.375</c:v>
                </c:pt>
                <c:pt idx="4642">
                  <c:v>41833.416666666664</c:v>
                </c:pt>
                <c:pt idx="4643">
                  <c:v>41833.458333333336</c:v>
                </c:pt>
                <c:pt idx="4644">
                  <c:v>41833.5</c:v>
                </c:pt>
                <c:pt idx="4645">
                  <c:v>41833.541666666664</c:v>
                </c:pt>
                <c:pt idx="4646">
                  <c:v>41833.583333333336</c:v>
                </c:pt>
                <c:pt idx="4647">
                  <c:v>41833.625</c:v>
                </c:pt>
                <c:pt idx="4648">
                  <c:v>41833.666666666664</c:v>
                </c:pt>
                <c:pt idx="4649">
                  <c:v>41833.708333333336</c:v>
                </c:pt>
                <c:pt idx="4650">
                  <c:v>41833.75</c:v>
                </c:pt>
                <c:pt idx="4651">
                  <c:v>41833.791666666664</c:v>
                </c:pt>
                <c:pt idx="4652">
                  <c:v>41833.833333333336</c:v>
                </c:pt>
                <c:pt idx="4653">
                  <c:v>41833.875</c:v>
                </c:pt>
                <c:pt idx="4654">
                  <c:v>41833.916666666664</c:v>
                </c:pt>
                <c:pt idx="4655">
                  <c:v>41833.958333333336</c:v>
                </c:pt>
                <c:pt idx="4656">
                  <c:v>41834</c:v>
                </c:pt>
                <c:pt idx="4657">
                  <c:v>41834.041666666664</c:v>
                </c:pt>
                <c:pt idx="4658">
                  <c:v>41834.083333333336</c:v>
                </c:pt>
                <c:pt idx="4659">
                  <c:v>41834.125</c:v>
                </c:pt>
                <c:pt idx="4660">
                  <c:v>41834.166666666664</c:v>
                </c:pt>
                <c:pt idx="4661">
                  <c:v>41834.208333333336</c:v>
                </c:pt>
                <c:pt idx="4662">
                  <c:v>41834.25</c:v>
                </c:pt>
                <c:pt idx="4663">
                  <c:v>41834.291666666664</c:v>
                </c:pt>
                <c:pt idx="4664">
                  <c:v>41834.333333333336</c:v>
                </c:pt>
                <c:pt idx="4665">
                  <c:v>41834.375</c:v>
                </c:pt>
                <c:pt idx="4666">
                  <c:v>41834.416666666664</c:v>
                </c:pt>
                <c:pt idx="4667">
                  <c:v>41834.458333333336</c:v>
                </c:pt>
                <c:pt idx="4668">
                  <c:v>41834.5</c:v>
                </c:pt>
                <c:pt idx="4669">
                  <c:v>41834.541666666664</c:v>
                </c:pt>
                <c:pt idx="4670">
                  <c:v>41834.583333333336</c:v>
                </c:pt>
                <c:pt idx="4671">
                  <c:v>41834.625</c:v>
                </c:pt>
                <c:pt idx="4672">
                  <c:v>41834.666666666664</c:v>
                </c:pt>
                <c:pt idx="4673">
                  <c:v>41834.708333333336</c:v>
                </c:pt>
                <c:pt idx="4674">
                  <c:v>41834.75</c:v>
                </c:pt>
                <c:pt idx="4675">
                  <c:v>41834.791666666664</c:v>
                </c:pt>
                <c:pt idx="4676">
                  <c:v>41834.833333333336</c:v>
                </c:pt>
                <c:pt idx="4677">
                  <c:v>41834.875</c:v>
                </c:pt>
                <c:pt idx="4678">
                  <c:v>41834.916666666664</c:v>
                </c:pt>
                <c:pt idx="4679">
                  <c:v>41834.958333333336</c:v>
                </c:pt>
                <c:pt idx="4680">
                  <c:v>41835</c:v>
                </c:pt>
                <c:pt idx="4681">
                  <c:v>41835.041666666664</c:v>
                </c:pt>
                <c:pt idx="4682">
                  <c:v>41835.083333333336</c:v>
                </c:pt>
                <c:pt idx="4683">
                  <c:v>41835.125</c:v>
                </c:pt>
                <c:pt idx="4684">
                  <c:v>41835.166666666664</c:v>
                </c:pt>
                <c:pt idx="4685">
                  <c:v>41835.208333333336</c:v>
                </c:pt>
                <c:pt idx="4686">
                  <c:v>41835.25</c:v>
                </c:pt>
                <c:pt idx="4687">
                  <c:v>41835.291666666664</c:v>
                </c:pt>
                <c:pt idx="4688">
                  <c:v>41835.333333333336</c:v>
                </c:pt>
                <c:pt idx="4689">
                  <c:v>41835.375</c:v>
                </c:pt>
                <c:pt idx="4690">
                  <c:v>41835.416666666664</c:v>
                </c:pt>
                <c:pt idx="4691">
                  <c:v>41835.458333333336</c:v>
                </c:pt>
                <c:pt idx="4692">
                  <c:v>41835.5</c:v>
                </c:pt>
                <c:pt idx="4693">
                  <c:v>41835.541666666664</c:v>
                </c:pt>
                <c:pt idx="4694">
                  <c:v>41835.583333333336</c:v>
                </c:pt>
                <c:pt idx="4695">
                  <c:v>41835.625</c:v>
                </c:pt>
                <c:pt idx="4696">
                  <c:v>41835.666666666664</c:v>
                </c:pt>
                <c:pt idx="4697">
                  <c:v>41835.708333333336</c:v>
                </c:pt>
                <c:pt idx="4698">
                  <c:v>41835.75</c:v>
                </c:pt>
                <c:pt idx="4699">
                  <c:v>41835.791666666664</c:v>
                </c:pt>
                <c:pt idx="4700">
                  <c:v>41835.833333333336</c:v>
                </c:pt>
                <c:pt idx="4701">
                  <c:v>41835.875</c:v>
                </c:pt>
                <c:pt idx="4702">
                  <c:v>41835.916666666664</c:v>
                </c:pt>
                <c:pt idx="4703">
                  <c:v>41835.958333333336</c:v>
                </c:pt>
                <c:pt idx="4704">
                  <c:v>41836</c:v>
                </c:pt>
                <c:pt idx="4705">
                  <c:v>41836.041666666664</c:v>
                </c:pt>
                <c:pt idx="4706">
                  <c:v>41836.083333333336</c:v>
                </c:pt>
                <c:pt idx="4707">
                  <c:v>41836.125</c:v>
                </c:pt>
                <c:pt idx="4708">
                  <c:v>41836.166666666664</c:v>
                </c:pt>
                <c:pt idx="4709">
                  <c:v>41836.208333333336</c:v>
                </c:pt>
                <c:pt idx="4710">
                  <c:v>41836.25</c:v>
                </c:pt>
                <c:pt idx="4711">
                  <c:v>41836.291666666664</c:v>
                </c:pt>
                <c:pt idx="4712">
                  <c:v>41836.333333333336</c:v>
                </c:pt>
                <c:pt idx="4713">
                  <c:v>41836.375</c:v>
                </c:pt>
                <c:pt idx="4714">
                  <c:v>41836.416666666664</c:v>
                </c:pt>
                <c:pt idx="4715">
                  <c:v>41836.458333333336</c:v>
                </c:pt>
                <c:pt idx="4716">
                  <c:v>41836.5</c:v>
                </c:pt>
                <c:pt idx="4717">
                  <c:v>41836.541666666664</c:v>
                </c:pt>
                <c:pt idx="4718">
                  <c:v>41836.583333333336</c:v>
                </c:pt>
                <c:pt idx="4719">
                  <c:v>41836.625</c:v>
                </c:pt>
                <c:pt idx="4720">
                  <c:v>41836.666666666664</c:v>
                </c:pt>
                <c:pt idx="4721">
                  <c:v>41836.708333333336</c:v>
                </c:pt>
                <c:pt idx="4722">
                  <c:v>41836.75</c:v>
                </c:pt>
                <c:pt idx="4723">
                  <c:v>41836.791666666664</c:v>
                </c:pt>
                <c:pt idx="4724">
                  <c:v>41836.833333333336</c:v>
                </c:pt>
                <c:pt idx="4725">
                  <c:v>41836.875</c:v>
                </c:pt>
                <c:pt idx="4726">
                  <c:v>41836.916666666664</c:v>
                </c:pt>
                <c:pt idx="4727">
                  <c:v>41836.958333333336</c:v>
                </c:pt>
                <c:pt idx="4728">
                  <c:v>41837</c:v>
                </c:pt>
                <c:pt idx="4729">
                  <c:v>41837.041666666664</c:v>
                </c:pt>
                <c:pt idx="4730">
                  <c:v>41837.083333333336</c:v>
                </c:pt>
                <c:pt idx="4731">
                  <c:v>41837.125</c:v>
                </c:pt>
                <c:pt idx="4732">
                  <c:v>41837.166666666664</c:v>
                </c:pt>
                <c:pt idx="4733">
                  <c:v>41837.208333333336</c:v>
                </c:pt>
                <c:pt idx="4734">
                  <c:v>41837.25</c:v>
                </c:pt>
                <c:pt idx="4735">
                  <c:v>41837.291666666664</c:v>
                </c:pt>
                <c:pt idx="4736">
                  <c:v>41837.333333333336</c:v>
                </c:pt>
                <c:pt idx="4737">
                  <c:v>41837.375</c:v>
                </c:pt>
                <c:pt idx="4738">
                  <c:v>41837.416666666664</c:v>
                </c:pt>
                <c:pt idx="4739">
                  <c:v>41837.458333333336</c:v>
                </c:pt>
                <c:pt idx="4740">
                  <c:v>41837.5</c:v>
                </c:pt>
                <c:pt idx="4741">
                  <c:v>41837.541666666664</c:v>
                </c:pt>
                <c:pt idx="4742">
                  <c:v>41837.583333333336</c:v>
                </c:pt>
                <c:pt idx="4743">
                  <c:v>41837.625</c:v>
                </c:pt>
                <c:pt idx="4744">
                  <c:v>41837.666666666664</c:v>
                </c:pt>
                <c:pt idx="4745">
                  <c:v>41837.708333333336</c:v>
                </c:pt>
                <c:pt idx="4746">
                  <c:v>41837.75</c:v>
                </c:pt>
                <c:pt idx="4747">
                  <c:v>41837.791666666664</c:v>
                </c:pt>
                <c:pt idx="4748">
                  <c:v>41837.833333333336</c:v>
                </c:pt>
                <c:pt idx="4749">
                  <c:v>41837.875</c:v>
                </c:pt>
                <c:pt idx="4750">
                  <c:v>41837.916666666664</c:v>
                </c:pt>
                <c:pt idx="4751">
                  <c:v>41837.958333333336</c:v>
                </c:pt>
                <c:pt idx="4752">
                  <c:v>41838</c:v>
                </c:pt>
                <c:pt idx="4753">
                  <c:v>41838.041666666664</c:v>
                </c:pt>
                <c:pt idx="4754">
                  <c:v>41838.083333333336</c:v>
                </c:pt>
                <c:pt idx="4755">
                  <c:v>41838.125</c:v>
                </c:pt>
                <c:pt idx="4756">
                  <c:v>41838.166666666664</c:v>
                </c:pt>
                <c:pt idx="4757">
                  <c:v>41838.208333333336</c:v>
                </c:pt>
                <c:pt idx="4758">
                  <c:v>41838.25</c:v>
                </c:pt>
                <c:pt idx="4759">
                  <c:v>41838.291666666664</c:v>
                </c:pt>
                <c:pt idx="4760">
                  <c:v>41838.333333333336</c:v>
                </c:pt>
                <c:pt idx="4761">
                  <c:v>41838.375</c:v>
                </c:pt>
                <c:pt idx="4762">
                  <c:v>41838.416666666664</c:v>
                </c:pt>
                <c:pt idx="4763">
                  <c:v>41838.458333333336</c:v>
                </c:pt>
                <c:pt idx="4764">
                  <c:v>41838.5</c:v>
                </c:pt>
                <c:pt idx="4765">
                  <c:v>41838.541666666664</c:v>
                </c:pt>
                <c:pt idx="4766">
                  <c:v>41838.583333333336</c:v>
                </c:pt>
                <c:pt idx="4767">
                  <c:v>41838.625</c:v>
                </c:pt>
                <c:pt idx="4768">
                  <c:v>41838.666666666664</c:v>
                </c:pt>
                <c:pt idx="4769">
                  <c:v>41838.708333333336</c:v>
                </c:pt>
                <c:pt idx="4770">
                  <c:v>41838.75</c:v>
                </c:pt>
                <c:pt idx="4771">
                  <c:v>41838.791666666664</c:v>
                </c:pt>
                <c:pt idx="4772">
                  <c:v>41838.833333333336</c:v>
                </c:pt>
                <c:pt idx="4773">
                  <c:v>41838.875</c:v>
                </c:pt>
                <c:pt idx="4774">
                  <c:v>41838.916666666664</c:v>
                </c:pt>
                <c:pt idx="4775">
                  <c:v>41838.958333333336</c:v>
                </c:pt>
                <c:pt idx="4776">
                  <c:v>41839</c:v>
                </c:pt>
                <c:pt idx="4777">
                  <c:v>41839.041666666664</c:v>
                </c:pt>
                <c:pt idx="4778">
                  <c:v>41839.083333333336</c:v>
                </c:pt>
                <c:pt idx="4779">
                  <c:v>41839.125</c:v>
                </c:pt>
                <c:pt idx="4780">
                  <c:v>41839.166666666664</c:v>
                </c:pt>
                <c:pt idx="4781">
                  <c:v>41839.208333333336</c:v>
                </c:pt>
                <c:pt idx="4782">
                  <c:v>41839.25</c:v>
                </c:pt>
                <c:pt idx="4783">
                  <c:v>41839.291666666664</c:v>
                </c:pt>
                <c:pt idx="4784">
                  <c:v>41839.333333333336</c:v>
                </c:pt>
                <c:pt idx="4785">
                  <c:v>41839.375</c:v>
                </c:pt>
                <c:pt idx="4786">
                  <c:v>41839.416666666664</c:v>
                </c:pt>
                <c:pt idx="4787">
                  <c:v>41839.458333333336</c:v>
                </c:pt>
                <c:pt idx="4788">
                  <c:v>41839.5</c:v>
                </c:pt>
                <c:pt idx="4789">
                  <c:v>41839.541666666664</c:v>
                </c:pt>
                <c:pt idx="4790">
                  <c:v>41839.583333333336</c:v>
                </c:pt>
                <c:pt idx="4791">
                  <c:v>41839.625</c:v>
                </c:pt>
                <c:pt idx="4792">
                  <c:v>41839.666666666664</c:v>
                </c:pt>
                <c:pt idx="4793">
                  <c:v>41839.708333333336</c:v>
                </c:pt>
                <c:pt idx="4794">
                  <c:v>41839.75</c:v>
                </c:pt>
                <c:pt idx="4795">
                  <c:v>41839.791666666664</c:v>
                </c:pt>
                <c:pt idx="4796">
                  <c:v>41839.833333333336</c:v>
                </c:pt>
                <c:pt idx="4797">
                  <c:v>41839.875</c:v>
                </c:pt>
                <c:pt idx="4798">
                  <c:v>41839.916666666664</c:v>
                </c:pt>
                <c:pt idx="4799">
                  <c:v>41839.958333333336</c:v>
                </c:pt>
                <c:pt idx="4800">
                  <c:v>41840</c:v>
                </c:pt>
                <c:pt idx="4801">
                  <c:v>41840.041666666664</c:v>
                </c:pt>
                <c:pt idx="4802">
                  <c:v>41840.083333333336</c:v>
                </c:pt>
                <c:pt idx="4803">
                  <c:v>41840.125</c:v>
                </c:pt>
                <c:pt idx="4804">
                  <c:v>41840.166666666664</c:v>
                </c:pt>
                <c:pt idx="4805">
                  <c:v>41840.208333333336</c:v>
                </c:pt>
                <c:pt idx="4806">
                  <c:v>41840.25</c:v>
                </c:pt>
                <c:pt idx="4807">
                  <c:v>41840.291666666664</c:v>
                </c:pt>
                <c:pt idx="4808">
                  <c:v>41840.333333333336</c:v>
                </c:pt>
                <c:pt idx="4809">
                  <c:v>41840.375</c:v>
                </c:pt>
                <c:pt idx="4810">
                  <c:v>41840.416666666664</c:v>
                </c:pt>
                <c:pt idx="4811">
                  <c:v>41840.458333333336</c:v>
                </c:pt>
                <c:pt idx="4812">
                  <c:v>41840.5</c:v>
                </c:pt>
                <c:pt idx="4813">
                  <c:v>41840.541666666664</c:v>
                </c:pt>
                <c:pt idx="4814">
                  <c:v>41840.583333333336</c:v>
                </c:pt>
                <c:pt idx="4815">
                  <c:v>41840.625</c:v>
                </c:pt>
                <c:pt idx="4816">
                  <c:v>41840.666666666664</c:v>
                </c:pt>
                <c:pt idx="4817">
                  <c:v>41840.708333333336</c:v>
                </c:pt>
                <c:pt idx="4818">
                  <c:v>41840.75</c:v>
                </c:pt>
                <c:pt idx="4819">
                  <c:v>41840.791666666664</c:v>
                </c:pt>
                <c:pt idx="4820">
                  <c:v>41840.833333333336</c:v>
                </c:pt>
                <c:pt idx="4821">
                  <c:v>41840.875</c:v>
                </c:pt>
                <c:pt idx="4822">
                  <c:v>41840.916666666664</c:v>
                </c:pt>
                <c:pt idx="4823">
                  <c:v>41840.958333333336</c:v>
                </c:pt>
                <c:pt idx="4824">
                  <c:v>41841</c:v>
                </c:pt>
                <c:pt idx="4825">
                  <c:v>41841.041666666664</c:v>
                </c:pt>
                <c:pt idx="4826">
                  <c:v>41841.083333333336</c:v>
                </c:pt>
                <c:pt idx="4827">
                  <c:v>41841.125</c:v>
                </c:pt>
                <c:pt idx="4828">
                  <c:v>41841.166666666664</c:v>
                </c:pt>
                <c:pt idx="4829">
                  <c:v>41841.208333333336</c:v>
                </c:pt>
                <c:pt idx="4830">
                  <c:v>41841.25</c:v>
                </c:pt>
                <c:pt idx="4831">
                  <c:v>41841.291666666664</c:v>
                </c:pt>
                <c:pt idx="4832">
                  <c:v>41841.333333333336</c:v>
                </c:pt>
                <c:pt idx="4833">
                  <c:v>41841.375</c:v>
                </c:pt>
                <c:pt idx="4834">
                  <c:v>41841.416666666664</c:v>
                </c:pt>
                <c:pt idx="4835">
                  <c:v>41841.458333333336</c:v>
                </c:pt>
                <c:pt idx="4836">
                  <c:v>41841.5</c:v>
                </c:pt>
                <c:pt idx="4837">
                  <c:v>41841.541666666664</c:v>
                </c:pt>
                <c:pt idx="4838">
                  <c:v>41841.583333333336</c:v>
                </c:pt>
                <c:pt idx="4839">
                  <c:v>41841.625</c:v>
                </c:pt>
                <c:pt idx="4840">
                  <c:v>41841.666666666664</c:v>
                </c:pt>
                <c:pt idx="4841">
                  <c:v>41841.708333333336</c:v>
                </c:pt>
                <c:pt idx="4842">
                  <c:v>41841.75</c:v>
                </c:pt>
                <c:pt idx="4843">
                  <c:v>41841.791666666664</c:v>
                </c:pt>
                <c:pt idx="4844">
                  <c:v>41841.833333333336</c:v>
                </c:pt>
                <c:pt idx="4845">
                  <c:v>41841.875</c:v>
                </c:pt>
                <c:pt idx="4846">
                  <c:v>41841.916666666664</c:v>
                </c:pt>
                <c:pt idx="4847">
                  <c:v>41841.958333333336</c:v>
                </c:pt>
                <c:pt idx="4848">
                  <c:v>41842</c:v>
                </c:pt>
                <c:pt idx="4849">
                  <c:v>41842.041666666664</c:v>
                </c:pt>
                <c:pt idx="4850">
                  <c:v>41842.083333333336</c:v>
                </c:pt>
                <c:pt idx="4851">
                  <c:v>41842.125</c:v>
                </c:pt>
                <c:pt idx="4852">
                  <c:v>41842.166666666664</c:v>
                </c:pt>
                <c:pt idx="4853">
                  <c:v>41842.208333333336</c:v>
                </c:pt>
                <c:pt idx="4854">
                  <c:v>41842.25</c:v>
                </c:pt>
                <c:pt idx="4855">
                  <c:v>41842.291666666664</c:v>
                </c:pt>
                <c:pt idx="4856">
                  <c:v>41842.333333333336</c:v>
                </c:pt>
                <c:pt idx="4857">
                  <c:v>41842.375</c:v>
                </c:pt>
                <c:pt idx="4858">
                  <c:v>41842.416666666664</c:v>
                </c:pt>
                <c:pt idx="4859">
                  <c:v>41842.458333333336</c:v>
                </c:pt>
                <c:pt idx="4860">
                  <c:v>41842.5</c:v>
                </c:pt>
                <c:pt idx="4861">
                  <c:v>41842.541666666664</c:v>
                </c:pt>
                <c:pt idx="4862">
                  <c:v>41842.583333333336</c:v>
                </c:pt>
                <c:pt idx="4863">
                  <c:v>41842.625</c:v>
                </c:pt>
                <c:pt idx="4864">
                  <c:v>41842.666666666664</c:v>
                </c:pt>
                <c:pt idx="4865">
                  <c:v>41842.708333333336</c:v>
                </c:pt>
                <c:pt idx="4866">
                  <c:v>41842.75</c:v>
                </c:pt>
                <c:pt idx="4867">
                  <c:v>41842.791666666664</c:v>
                </c:pt>
                <c:pt idx="4868">
                  <c:v>41842.833333333336</c:v>
                </c:pt>
                <c:pt idx="4869">
                  <c:v>41842.875</c:v>
                </c:pt>
                <c:pt idx="4870">
                  <c:v>41842.916666666664</c:v>
                </c:pt>
                <c:pt idx="4871">
                  <c:v>41842.958333333336</c:v>
                </c:pt>
                <c:pt idx="4872">
                  <c:v>41843</c:v>
                </c:pt>
                <c:pt idx="4873">
                  <c:v>41843.041666666664</c:v>
                </c:pt>
                <c:pt idx="4874">
                  <c:v>41843.083333333336</c:v>
                </c:pt>
                <c:pt idx="4875">
                  <c:v>41843.125</c:v>
                </c:pt>
                <c:pt idx="4876">
                  <c:v>41843.166666666664</c:v>
                </c:pt>
                <c:pt idx="4877">
                  <c:v>41843.208333333336</c:v>
                </c:pt>
                <c:pt idx="4878">
                  <c:v>41843.25</c:v>
                </c:pt>
                <c:pt idx="4879">
                  <c:v>41843.291666666664</c:v>
                </c:pt>
                <c:pt idx="4880">
                  <c:v>41843.333333333336</c:v>
                </c:pt>
                <c:pt idx="4881">
                  <c:v>41843.375</c:v>
                </c:pt>
                <c:pt idx="4882">
                  <c:v>41843.416666666664</c:v>
                </c:pt>
                <c:pt idx="4883">
                  <c:v>41843.458333333336</c:v>
                </c:pt>
                <c:pt idx="4884">
                  <c:v>41843.5</c:v>
                </c:pt>
                <c:pt idx="4885">
                  <c:v>41843.541666666664</c:v>
                </c:pt>
                <c:pt idx="4886">
                  <c:v>41843.583333333336</c:v>
                </c:pt>
                <c:pt idx="4887">
                  <c:v>41843.625</c:v>
                </c:pt>
                <c:pt idx="4888">
                  <c:v>41843.666666666664</c:v>
                </c:pt>
                <c:pt idx="4889">
                  <c:v>41843.708333333336</c:v>
                </c:pt>
                <c:pt idx="4890">
                  <c:v>41843.75</c:v>
                </c:pt>
                <c:pt idx="4891">
                  <c:v>41843.791666666664</c:v>
                </c:pt>
                <c:pt idx="4892">
                  <c:v>41843.833333333336</c:v>
                </c:pt>
                <c:pt idx="4893">
                  <c:v>41843.875</c:v>
                </c:pt>
                <c:pt idx="4894">
                  <c:v>41843.916666666664</c:v>
                </c:pt>
                <c:pt idx="4895">
                  <c:v>41843.958333333336</c:v>
                </c:pt>
                <c:pt idx="4896">
                  <c:v>41844</c:v>
                </c:pt>
                <c:pt idx="4897">
                  <c:v>41844.041666666664</c:v>
                </c:pt>
                <c:pt idx="4898">
                  <c:v>41844.083333333336</c:v>
                </c:pt>
                <c:pt idx="4899">
                  <c:v>41844.125</c:v>
                </c:pt>
                <c:pt idx="4900">
                  <c:v>41844.166666666664</c:v>
                </c:pt>
                <c:pt idx="4901">
                  <c:v>41844.208333333336</c:v>
                </c:pt>
                <c:pt idx="4902">
                  <c:v>41844.25</c:v>
                </c:pt>
                <c:pt idx="4903">
                  <c:v>41844.291666666664</c:v>
                </c:pt>
                <c:pt idx="4904">
                  <c:v>41844.333333333336</c:v>
                </c:pt>
                <c:pt idx="4905">
                  <c:v>41844.375</c:v>
                </c:pt>
                <c:pt idx="4906">
                  <c:v>41844.416666666664</c:v>
                </c:pt>
                <c:pt idx="4907">
                  <c:v>41844.458333333336</c:v>
                </c:pt>
                <c:pt idx="4908">
                  <c:v>41844.5</c:v>
                </c:pt>
                <c:pt idx="4909">
                  <c:v>41844.541666666664</c:v>
                </c:pt>
                <c:pt idx="4910">
                  <c:v>41844.583333333336</c:v>
                </c:pt>
                <c:pt idx="4911">
                  <c:v>41844.625</c:v>
                </c:pt>
                <c:pt idx="4912">
                  <c:v>41844.666666666664</c:v>
                </c:pt>
                <c:pt idx="4913">
                  <c:v>41844.708333333336</c:v>
                </c:pt>
                <c:pt idx="4914">
                  <c:v>41844.75</c:v>
                </c:pt>
                <c:pt idx="4915">
                  <c:v>41844.791666666664</c:v>
                </c:pt>
                <c:pt idx="4916">
                  <c:v>41844.833333333336</c:v>
                </c:pt>
                <c:pt idx="4917">
                  <c:v>41844.875</c:v>
                </c:pt>
                <c:pt idx="4918">
                  <c:v>41844.916666666664</c:v>
                </c:pt>
                <c:pt idx="4919">
                  <c:v>41844.958333333336</c:v>
                </c:pt>
                <c:pt idx="4920">
                  <c:v>41845</c:v>
                </c:pt>
                <c:pt idx="4921">
                  <c:v>41845.041666666664</c:v>
                </c:pt>
                <c:pt idx="4922">
                  <c:v>41845.083333333336</c:v>
                </c:pt>
                <c:pt idx="4923">
                  <c:v>41845.125</c:v>
                </c:pt>
                <c:pt idx="4924">
                  <c:v>41845.166666666664</c:v>
                </c:pt>
                <c:pt idx="4925">
                  <c:v>41845.208333333336</c:v>
                </c:pt>
                <c:pt idx="4926">
                  <c:v>41845.25</c:v>
                </c:pt>
                <c:pt idx="4927">
                  <c:v>41845.291666666664</c:v>
                </c:pt>
                <c:pt idx="4928">
                  <c:v>41845.333333333336</c:v>
                </c:pt>
                <c:pt idx="4929">
                  <c:v>41845.375</c:v>
                </c:pt>
                <c:pt idx="4930">
                  <c:v>41845.416666666664</c:v>
                </c:pt>
                <c:pt idx="4931">
                  <c:v>41845.458333333336</c:v>
                </c:pt>
                <c:pt idx="4932">
                  <c:v>41845.5</c:v>
                </c:pt>
                <c:pt idx="4933">
                  <c:v>41845.541666666664</c:v>
                </c:pt>
                <c:pt idx="4934">
                  <c:v>41845.583333333336</c:v>
                </c:pt>
                <c:pt idx="4935">
                  <c:v>41845.625</c:v>
                </c:pt>
                <c:pt idx="4936">
                  <c:v>41845.666666666664</c:v>
                </c:pt>
                <c:pt idx="4937">
                  <c:v>41845.708333333336</c:v>
                </c:pt>
                <c:pt idx="4938">
                  <c:v>41845.75</c:v>
                </c:pt>
                <c:pt idx="4939">
                  <c:v>41845.791666666664</c:v>
                </c:pt>
                <c:pt idx="4940">
                  <c:v>41845.833333333336</c:v>
                </c:pt>
                <c:pt idx="4941">
                  <c:v>41845.875</c:v>
                </c:pt>
                <c:pt idx="4942">
                  <c:v>41845.916666666664</c:v>
                </c:pt>
                <c:pt idx="4943">
                  <c:v>41845.958333333336</c:v>
                </c:pt>
                <c:pt idx="4944">
                  <c:v>41846</c:v>
                </c:pt>
                <c:pt idx="4945">
                  <c:v>41846.041666666664</c:v>
                </c:pt>
                <c:pt idx="4946">
                  <c:v>41846.083333333336</c:v>
                </c:pt>
                <c:pt idx="4947">
                  <c:v>41846.125</c:v>
                </c:pt>
                <c:pt idx="4948">
                  <c:v>41846.166666666664</c:v>
                </c:pt>
                <c:pt idx="4949">
                  <c:v>41846.208333333336</c:v>
                </c:pt>
                <c:pt idx="4950">
                  <c:v>41846.25</c:v>
                </c:pt>
                <c:pt idx="4951">
                  <c:v>41846.291666666664</c:v>
                </c:pt>
                <c:pt idx="4952">
                  <c:v>41846.333333333336</c:v>
                </c:pt>
                <c:pt idx="4953">
                  <c:v>41846.375</c:v>
                </c:pt>
                <c:pt idx="4954">
                  <c:v>41846.416666666664</c:v>
                </c:pt>
                <c:pt idx="4955">
                  <c:v>41846.458333333336</c:v>
                </c:pt>
                <c:pt idx="4956">
                  <c:v>41846.5</c:v>
                </c:pt>
                <c:pt idx="4957">
                  <c:v>41846.541666666664</c:v>
                </c:pt>
                <c:pt idx="4958">
                  <c:v>41846.583333333336</c:v>
                </c:pt>
                <c:pt idx="4959">
                  <c:v>41846.625</c:v>
                </c:pt>
                <c:pt idx="4960">
                  <c:v>41846.666666666664</c:v>
                </c:pt>
                <c:pt idx="4961">
                  <c:v>41846.708333333336</c:v>
                </c:pt>
                <c:pt idx="4962">
                  <c:v>41846.75</c:v>
                </c:pt>
                <c:pt idx="4963">
                  <c:v>41846.791666666664</c:v>
                </c:pt>
                <c:pt idx="4964">
                  <c:v>41846.833333333336</c:v>
                </c:pt>
                <c:pt idx="4965">
                  <c:v>41846.875</c:v>
                </c:pt>
                <c:pt idx="4966">
                  <c:v>41846.916666666664</c:v>
                </c:pt>
                <c:pt idx="4967">
                  <c:v>41846.958333333336</c:v>
                </c:pt>
                <c:pt idx="4968">
                  <c:v>41847</c:v>
                </c:pt>
                <c:pt idx="4969">
                  <c:v>41847.041666666664</c:v>
                </c:pt>
                <c:pt idx="4970">
                  <c:v>41847.083333333336</c:v>
                </c:pt>
                <c:pt idx="4971">
                  <c:v>41847.125</c:v>
                </c:pt>
                <c:pt idx="4972">
                  <c:v>41847.166666666664</c:v>
                </c:pt>
                <c:pt idx="4973">
                  <c:v>41847.208333333336</c:v>
                </c:pt>
                <c:pt idx="4974">
                  <c:v>41847.25</c:v>
                </c:pt>
                <c:pt idx="4975">
                  <c:v>41847.291666666664</c:v>
                </c:pt>
                <c:pt idx="4976">
                  <c:v>41847.333333333336</c:v>
                </c:pt>
                <c:pt idx="4977">
                  <c:v>41847.375</c:v>
                </c:pt>
                <c:pt idx="4978">
                  <c:v>41847.416666666664</c:v>
                </c:pt>
                <c:pt idx="4979">
                  <c:v>41847.458333333336</c:v>
                </c:pt>
                <c:pt idx="4980">
                  <c:v>41847.5</c:v>
                </c:pt>
                <c:pt idx="4981">
                  <c:v>41847.541666666664</c:v>
                </c:pt>
                <c:pt idx="4982">
                  <c:v>41847.583333333336</c:v>
                </c:pt>
                <c:pt idx="4983">
                  <c:v>41847.625</c:v>
                </c:pt>
                <c:pt idx="4984">
                  <c:v>41847.666666666664</c:v>
                </c:pt>
                <c:pt idx="4985">
                  <c:v>41847.708333333336</c:v>
                </c:pt>
                <c:pt idx="4986">
                  <c:v>41847.75</c:v>
                </c:pt>
                <c:pt idx="4987">
                  <c:v>41847.791666666664</c:v>
                </c:pt>
                <c:pt idx="4988">
                  <c:v>41847.833333333336</c:v>
                </c:pt>
                <c:pt idx="4989">
                  <c:v>41847.875</c:v>
                </c:pt>
                <c:pt idx="4990">
                  <c:v>41847.916666666664</c:v>
                </c:pt>
                <c:pt idx="4991">
                  <c:v>41847.958333333336</c:v>
                </c:pt>
                <c:pt idx="4992">
                  <c:v>41848</c:v>
                </c:pt>
                <c:pt idx="4993">
                  <c:v>41848.041666666664</c:v>
                </c:pt>
                <c:pt idx="4994">
                  <c:v>41848.083333333336</c:v>
                </c:pt>
                <c:pt idx="4995">
                  <c:v>41848.125</c:v>
                </c:pt>
                <c:pt idx="4996">
                  <c:v>41848.166666666664</c:v>
                </c:pt>
                <c:pt idx="4997">
                  <c:v>41848.208333333336</c:v>
                </c:pt>
                <c:pt idx="4998">
                  <c:v>41848.25</c:v>
                </c:pt>
                <c:pt idx="4999">
                  <c:v>41848.291666666664</c:v>
                </c:pt>
                <c:pt idx="5000">
                  <c:v>41848.333333333336</c:v>
                </c:pt>
                <c:pt idx="5001">
                  <c:v>41848.375</c:v>
                </c:pt>
                <c:pt idx="5002">
                  <c:v>41848.416666666664</c:v>
                </c:pt>
                <c:pt idx="5003">
                  <c:v>41848.458333333336</c:v>
                </c:pt>
                <c:pt idx="5004">
                  <c:v>41848.5</c:v>
                </c:pt>
                <c:pt idx="5005">
                  <c:v>41848.541666666664</c:v>
                </c:pt>
                <c:pt idx="5006">
                  <c:v>41848.583333333336</c:v>
                </c:pt>
                <c:pt idx="5007">
                  <c:v>41848.625</c:v>
                </c:pt>
                <c:pt idx="5008">
                  <c:v>41848.666666666664</c:v>
                </c:pt>
                <c:pt idx="5009">
                  <c:v>41848.708333333336</c:v>
                </c:pt>
                <c:pt idx="5010">
                  <c:v>41848.75</c:v>
                </c:pt>
                <c:pt idx="5011">
                  <c:v>41848.791666666664</c:v>
                </c:pt>
                <c:pt idx="5012">
                  <c:v>41848.833333333336</c:v>
                </c:pt>
                <c:pt idx="5013">
                  <c:v>41848.875</c:v>
                </c:pt>
                <c:pt idx="5014">
                  <c:v>41848.916666666664</c:v>
                </c:pt>
                <c:pt idx="5015">
                  <c:v>41848.958333333336</c:v>
                </c:pt>
                <c:pt idx="5016">
                  <c:v>41849</c:v>
                </c:pt>
                <c:pt idx="5017">
                  <c:v>41849.041666666664</c:v>
                </c:pt>
                <c:pt idx="5018">
                  <c:v>41849.083333333336</c:v>
                </c:pt>
                <c:pt idx="5019">
                  <c:v>41849.125</c:v>
                </c:pt>
                <c:pt idx="5020">
                  <c:v>41849.166666666664</c:v>
                </c:pt>
                <c:pt idx="5021">
                  <c:v>41849.208333333336</c:v>
                </c:pt>
                <c:pt idx="5022">
                  <c:v>41849.25</c:v>
                </c:pt>
                <c:pt idx="5023">
                  <c:v>41849.291666666664</c:v>
                </c:pt>
                <c:pt idx="5024">
                  <c:v>41849.333333333336</c:v>
                </c:pt>
                <c:pt idx="5025">
                  <c:v>41849.375</c:v>
                </c:pt>
                <c:pt idx="5026">
                  <c:v>41849.416666666664</c:v>
                </c:pt>
                <c:pt idx="5027">
                  <c:v>41849.458333333336</c:v>
                </c:pt>
                <c:pt idx="5028">
                  <c:v>41849.5</c:v>
                </c:pt>
                <c:pt idx="5029">
                  <c:v>41849.541666666664</c:v>
                </c:pt>
                <c:pt idx="5030">
                  <c:v>41849.583333333336</c:v>
                </c:pt>
                <c:pt idx="5031">
                  <c:v>41849.625</c:v>
                </c:pt>
                <c:pt idx="5032">
                  <c:v>41849.666666666664</c:v>
                </c:pt>
                <c:pt idx="5033">
                  <c:v>41849.708333333336</c:v>
                </c:pt>
                <c:pt idx="5034">
                  <c:v>41849.75</c:v>
                </c:pt>
                <c:pt idx="5035">
                  <c:v>41849.791666666664</c:v>
                </c:pt>
                <c:pt idx="5036">
                  <c:v>41849.833333333336</c:v>
                </c:pt>
                <c:pt idx="5037">
                  <c:v>41849.875</c:v>
                </c:pt>
                <c:pt idx="5038">
                  <c:v>41849.916666666664</c:v>
                </c:pt>
                <c:pt idx="5039">
                  <c:v>41849.958333333336</c:v>
                </c:pt>
                <c:pt idx="5040">
                  <c:v>41850</c:v>
                </c:pt>
                <c:pt idx="5041">
                  <c:v>41850.041666666664</c:v>
                </c:pt>
                <c:pt idx="5042">
                  <c:v>41850.083333333336</c:v>
                </c:pt>
                <c:pt idx="5043">
                  <c:v>41850.125</c:v>
                </c:pt>
                <c:pt idx="5044">
                  <c:v>41850.166666666664</c:v>
                </c:pt>
                <c:pt idx="5045">
                  <c:v>41850.208333333336</c:v>
                </c:pt>
                <c:pt idx="5046">
                  <c:v>41850.25</c:v>
                </c:pt>
                <c:pt idx="5047">
                  <c:v>41850.291666666664</c:v>
                </c:pt>
                <c:pt idx="5048">
                  <c:v>41850.333333333336</c:v>
                </c:pt>
                <c:pt idx="5049">
                  <c:v>41850.375</c:v>
                </c:pt>
                <c:pt idx="5050">
                  <c:v>41850.416666666664</c:v>
                </c:pt>
                <c:pt idx="5051">
                  <c:v>41850.458333333336</c:v>
                </c:pt>
                <c:pt idx="5052">
                  <c:v>41850.5</c:v>
                </c:pt>
                <c:pt idx="5053">
                  <c:v>41850.541666666664</c:v>
                </c:pt>
                <c:pt idx="5054">
                  <c:v>41850.583333333336</c:v>
                </c:pt>
                <c:pt idx="5055">
                  <c:v>41850.625</c:v>
                </c:pt>
                <c:pt idx="5056">
                  <c:v>41850.666666666664</c:v>
                </c:pt>
                <c:pt idx="5057">
                  <c:v>41850.708333333336</c:v>
                </c:pt>
                <c:pt idx="5058">
                  <c:v>41850.75</c:v>
                </c:pt>
                <c:pt idx="5059">
                  <c:v>41850.791666666664</c:v>
                </c:pt>
                <c:pt idx="5060">
                  <c:v>41850.833333333336</c:v>
                </c:pt>
                <c:pt idx="5061">
                  <c:v>41850.875</c:v>
                </c:pt>
                <c:pt idx="5062">
                  <c:v>41850.916666666664</c:v>
                </c:pt>
                <c:pt idx="5063">
                  <c:v>41850.958333333336</c:v>
                </c:pt>
                <c:pt idx="5064">
                  <c:v>41851</c:v>
                </c:pt>
                <c:pt idx="5065">
                  <c:v>41851.041666666664</c:v>
                </c:pt>
                <c:pt idx="5066">
                  <c:v>41851.083333333336</c:v>
                </c:pt>
                <c:pt idx="5067">
                  <c:v>41851.125</c:v>
                </c:pt>
                <c:pt idx="5068">
                  <c:v>41851.166666666664</c:v>
                </c:pt>
                <c:pt idx="5069">
                  <c:v>41851.208333333336</c:v>
                </c:pt>
                <c:pt idx="5070">
                  <c:v>41851.25</c:v>
                </c:pt>
                <c:pt idx="5071">
                  <c:v>41851.291666666664</c:v>
                </c:pt>
                <c:pt idx="5072">
                  <c:v>41851.333333333336</c:v>
                </c:pt>
                <c:pt idx="5073">
                  <c:v>41851.375</c:v>
                </c:pt>
                <c:pt idx="5074">
                  <c:v>41851.416666666664</c:v>
                </c:pt>
                <c:pt idx="5075">
                  <c:v>41851.458333333336</c:v>
                </c:pt>
                <c:pt idx="5076">
                  <c:v>41851.5</c:v>
                </c:pt>
                <c:pt idx="5077">
                  <c:v>41851.541666666664</c:v>
                </c:pt>
                <c:pt idx="5078">
                  <c:v>41851.583333333336</c:v>
                </c:pt>
                <c:pt idx="5079">
                  <c:v>41851.625</c:v>
                </c:pt>
                <c:pt idx="5080">
                  <c:v>41851.666666666664</c:v>
                </c:pt>
                <c:pt idx="5081">
                  <c:v>41851.708333333336</c:v>
                </c:pt>
                <c:pt idx="5082">
                  <c:v>41851.75</c:v>
                </c:pt>
                <c:pt idx="5083">
                  <c:v>41851.791666666664</c:v>
                </c:pt>
                <c:pt idx="5084">
                  <c:v>41851.833333333336</c:v>
                </c:pt>
                <c:pt idx="5085">
                  <c:v>41851.875</c:v>
                </c:pt>
                <c:pt idx="5086">
                  <c:v>41851.916666666664</c:v>
                </c:pt>
                <c:pt idx="5087">
                  <c:v>41851.958333333336</c:v>
                </c:pt>
                <c:pt idx="5088">
                  <c:v>41852</c:v>
                </c:pt>
                <c:pt idx="5089">
                  <c:v>41852.041666666664</c:v>
                </c:pt>
                <c:pt idx="5090">
                  <c:v>41852.083333333336</c:v>
                </c:pt>
                <c:pt idx="5091">
                  <c:v>41852.125</c:v>
                </c:pt>
                <c:pt idx="5092">
                  <c:v>41852.166666666664</c:v>
                </c:pt>
                <c:pt idx="5093">
                  <c:v>41852.208333333336</c:v>
                </c:pt>
                <c:pt idx="5094">
                  <c:v>41852.25</c:v>
                </c:pt>
                <c:pt idx="5095">
                  <c:v>41852.291666666664</c:v>
                </c:pt>
                <c:pt idx="5096">
                  <c:v>41852.333333333336</c:v>
                </c:pt>
                <c:pt idx="5097">
                  <c:v>41852.375</c:v>
                </c:pt>
                <c:pt idx="5098">
                  <c:v>41852.416666666664</c:v>
                </c:pt>
                <c:pt idx="5099">
                  <c:v>41852.458333333336</c:v>
                </c:pt>
                <c:pt idx="5100">
                  <c:v>41852.5</c:v>
                </c:pt>
                <c:pt idx="5101">
                  <c:v>41852.541666666664</c:v>
                </c:pt>
                <c:pt idx="5102">
                  <c:v>41852.583333333336</c:v>
                </c:pt>
                <c:pt idx="5103">
                  <c:v>41852.625</c:v>
                </c:pt>
                <c:pt idx="5104">
                  <c:v>41852.666666666664</c:v>
                </c:pt>
                <c:pt idx="5105">
                  <c:v>41852.708333333336</c:v>
                </c:pt>
                <c:pt idx="5106">
                  <c:v>41852.75</c:v>
                </c:pt>
                <c:pt idx="5107">
                  <c:v>41852.791666666664</c:v>
                </c:pt>
                <c:pt idx="5108">
                  <c:v>41852.833333333336</c:v>
                </c:pt>
                <c:pt idx="5109">
                  <c:v>41852.875</c:v>
                </c:pt>
                <c:pt idx="5110">
                  <c:v>41852.916666666664</c:v>
                </c:pt>
                <c:pt idx="5111">
                  <c:v>41852.958333333336</c:v>
                </c:pt>
                <c:pt idx="5112">
                  <c:v>41853</c:v>
                </c:pt>
                <c:pt idx="5113">
                  <c:v>41853.041666666664</c:v>
                </c:pt>
                <c:pt idx="5114">
                  <c:v>41853.083333333336</c:v>
                </c:pt>
                <c:pt idx="5115">
                  <c:v>41853.125</c:v>
                </c:pt>
                <c:pt idx="5116">
                  <c:v>41853.166666666664</c:v>
                </c:pt>
                <c:pt idx="5117">
                  <c:v>41853.208333333336</c:v>
                </c:pt>
                <c:pt idx="5118">
                  <c:v>41853.25</c:v>
                </c:pt>
                <c:pt idx="5119">
                  <c:v>41853.291666666664</c:v>
                </c:pt>
                <c:pt idx="5120">
                  <c:v>41853.333333333336</c:v>
                </c:pt>
                <c:pt idx="5121">
                  <c:v>41853.375</c:v>
                </c:pt>
                <c:pt idx="5122">
                  <c:v>41853.416666666664</c:v>
                </c:pt>
                <c:pt idx="5123">
                  <c:v>41853.458333333336</c:v>
                </c:pt>
                <c:pt idx="5124">
                  <c:v>41853.5</c:v>
                </c:pt>
                <c:pt idx="5125">
                  <c:v>41853.541666666664</c:v>
                </c:pt>
                <c:pt idx="5126">
                  <c:v>41853.583333333336</c:v>
                </c:pt>
                <c:pt idx="5127">
                  <c:v>41853.625</c:v>
                </c:pt>
                <c:pt idx="5128">
                  <c:v>41853.666666666664</c:v>
                </c:pt>
                <c:pt idx="5129">
                  <c:v>41853.708333333336</c:v>
                </c:pt>
                <c:pt idx="5130">
                  <c:v>41853.75</c:v>
                </c:pt>
                <c:pt idx="5131">
                  <c:v>41853.791666666664</c:v>
                </c:pt>
                <c:pt idx="5132">
                  <c:v>41853.833333333336</c:v>
                </c:pt>
                <c:pt idx="5133">
                  <c:v>41853.875</c:v>
                </c:pt>
                <c:pt idx="5134">
                  <c:v>41853.916666666664</c:v>
                </c:pt>
                <c:pt idx="5135">
                  <c:v>41853.958333333336</c:v>
                </c:pt>
                <c:pt idx="5136">
                  <c:v>41854</c:v>
                </c:pt>
                <c:pt idx="5137">
                  <c:v>41854.041666666664</c:v>
                </c:pt>
                <c:pt idx="5138">
                  <c:v>41854.083333333336</c:v>
                </c:pt>
                <c:pt idx="5139">
                  <c:v>41854.125</c:v>
                </c:pt>
                <c:pt idx="5140">
                  <c:v>41854.166666666664</c:v>
                </c:pt>
                <c:pt idx="5141">
                  <c:v>41854.208333333336</c:v>
                </c:pt>
                <c:pt idx="5142">
                  <c:v>41854.25</c:v>
                </c:pt>
                <c:pt idx="5143">
                  <c:v>41854.291666666664</c:v>
                </c:pt>
                <c:pt idx="5144">
                  <c:v>41854.333333333336</c:v>
                </c:pt>
                <c:pt idx="5145">
                  <c:v>41854.375</c:v>
                </c:pt>
                <c:pt idx="5146">
                  <c:v>41854.416666666664</c:v>
                </c:pt>
                <c:pt idx="5147">
                  <c:v>41854.458333333336</c:v>
                </c:pt>
                <c:pt idx="5148">
                  <c:v>41854.5</c:v>
                </c:pt>
                <c:pt idx="5149">
                  <c:v>41854.541666666664</c:v>
                </c:pt>
                <c:pt idx="5150">
                  <c:v>41854.583333333336</c:v>
                </c:pt>
                <c:pt idx="5151">
                  <c:v>41854.625</c:v>
                </c:pt>
                <c:pt idx="5152">
                  <c:v>41854.666666666664</c:v>
                </c:pt>
                <c:pt idx="5153">
                  <c:v>41854.708333333336</c:v>
                </c:pt>
                <c:pt idx="5154">
                  <c:v>41854.75</c:v>
                </c:pt>
                <c:pt idx="5155">
                  <c:v>41854.791666666664</c:v>
                </c:pt>
                <c:pt idx="5156">
                  <c:v>41854.833333333336</c:v>
                </c:pt>
                <c:pt idx="5157">
                  <c:v>41854.875</c:v>
                </c:pt>
                <c:pt idx="5158">
                  <c:v>41854.916666666664</c:v>
                </c:pt>
                <c:pt idx="5159">
                  <c:v>41854.958333333336</c:v>
                </c:pt>
                <c:pt idx="5160">
                  <c:v>41855</c:v>
                </c:pt>
                <c:pt idx="5161">
                  <c:v>41855.041666666664</c:v>
                </c:pt>
                <c:pt idx="5162">
                  <c:v>41855.083333333336</c:v>
                </c:pt>
                <c:pt idx="5163">
                  <c:v>41855.125</c:v>
                </c:pt>
                <c:pt idx="5164">
                  <c:v>41855.166666666664</c:v>
                </c:pt>
                <c:pt idx="5165">
                  <c:v>41855.208333333336</c:v>
                </c:pt>
                <c:pt idx="5166">
                  <c:v>41855.25</c:v>
                </c:pt>
                <c:pt idx="5167">
                  <c:v>41855.291666666664</c:v>
                </c:pt>
                <c:pt idx="5168">
                  <c:v>41855.333333333336</c:v>
                </c:pt>
                <c:pt idx="5169">
                  <c:v>41855.375</c:v>
                </c:pt>
                <c:pt idx="5170">
                  <c:v>41855.416666666664</c:v>
                </c:pt>
                <c:pt idx="5171">
                  <c:v>41855.458333333336</c:v>
                </c:pt>
                <c:pt idx="5172">
                  <c:v>41855.5</c:v>
                </c:pt>
                <c:pt idx="5173">
                  <c:v>41855.541666666664</c:v>
                </c:pt>
                <c:pt idx="5174">
                  <c:v>41855.583333333336</c:v>
                </c:pt>
                <c:pt idx="5175">
                  <c:v>41855.625</c:v>
                </c:pt>
                <c:pt idx="5176">
                  <c:v>41855.666666666664</c:v>
                </c:pt>
                <c:pt idx="5177">
                  <c:v>41855.708333333336</c:v>
                </c:pt>
                <c:pt idx="5178">
                  <c:v>41855.75</c:v>
                </c:pt>
                <c:pt idx="5179">
                  <c:v>41855.791666666664</c:v>
                </c:pt>
                <c:pt idx="5180">
                  <c:v>41855.833333333336</c:v>
                </c:pt>
                <c:pt idx="5181">
                  <c:v>41855.875</c:v>
                </c:pt>
                <c:pt idx="5182">
                  <c:v>41855.916666666664</c:v>
                </c:pt>
                <c:pt idx="5183">
                  <c:v>41855.958333333336</c:v>
                </c:pt>
                <c:pt idx="5184">
                  <c:v>41856</c:v>
                </c:pt>
                <c:pt idx="5185">
                  <c:v>41856.041666666664</c:v>
                </c:pt>
                <c:pt idx="5186">
                  <c:v>41856.083333333336</c:v>
                </c:pt>
                <c:pt idx="5187">
                  <c:v>41856.125</c:v>
                </c:pt>
                <c:pt idx="5188">
                  <c:v>41856.166666666664</c:v>
                </c:pt>
                <c:pt idx="5189">
                  <c:v>41856.208333333336</c:v>
                </c:pt>
                <c:pt idx="5190">
                  <c:v>41856.25</c:v>
                </c:pt>
                <c:pt idx="5191">
                  <c:v>41856.291666666664</c:v>
                </c:pt>
                <c:pt idx="5192">
                  <c:v>41856.333333333336</c:v>
                </c:pt>
                <c:pt idx="5193">
                  <c:v>41856.375</c:v>
                </c:pt>
                <c:pt idx="5194">
                  <c:v>41856.416666666664</c:v>
                </c:pt>
                <c:pt idx="5195">
                  <c:v>41856.458333333336</c:v>
                </c:pt>
                <c:pt idx="5196">
                  <c:v>41856.5</c:v>
                </c:pt>
                <c:pt idx="5197">
                  <c:v>41856.541666666664</c:v>
                </c:pt>
                <c:pt idx="5198">
                  <c:v>41856.583333333336</c:v>
                </c:pt>
                <c:pt idx="5199">
                  <c:v>41856.625</c:v>
                </c:pt>
                <c:pt idx="5200">
                  <c:v>41856.666666666664</c:v>
                </c:pt>
                <c:pt idx="5201">
                  <c:v>41856.708333333336</c:v>
                </c:pt>
                <c:pt idx="5202">
                  <c:v>41856.75</c:v>
                </c:pt>
                <c:pt idx="5203">
                  <c:v>41856.791666666664</c:v>
                </c:pt>
                <c:pt idx="5204">
                  <c:v>41856.833333333336</c:v>
                </c:pt>
                <c:pt idx="5205">
                  <c:v>41856.875</c:v>
                </c:pt>
                <c:pt idx="5206">
                  <c:v>41856.916666666664</c:v>
                </c:pt>
                <c:pt idx="5207">
                  <c:v>41856.958333333336</c:v>
                </c:pt>
                <c:pt idx="5208">
                  <c:v>41857</c:v>
                </c:pt>
                <c:pt idx="5209">
                  <c:v>41857.041666666664</c:v>
                </c:pt>
                <c:pt idx="5210">
                  <c:v>41857.083333333336</c:v>
                </c:pt>
                <c:pt idx="5211">
                  <c:v>41857.125</c:v>
                </c:pt>
                <c:pt idx="5212">
                  <c:v>41857.166666666664</c:v>
                </c:pt>
                <c:pt idx="5213">
                  <c:v>41857.208333333336</c:v>
                </c:pt>
                <c:pt idx="5214">
                  <c:v>41857.25</c:v>
                </c:pt>
                <c:pt idx="5215">
                  <c:v>41857.291666666664</c:v>
                </c:pt>
                <c:pt idx="5216">
                  <c:v>41857.333333333336</c:v>
                </c:pt>
                <c:pt idx="5217">
                  <c:v>41857.375</c:v>
                </c:pt>
                <c:pt idx="5218">
                  <c:v>41857.416666666664</c:v>
                </c:pt>
                <c:pt idx="5219">
                  <c:v>41857.458333333336</c:v>
                </c:pt>
                <c:pt idx="5220">
                  <c:v>41857.5</c:v>
                </c:pt>
                <c:pt idx="5221">
                  <c:v>41857.541666666664</c:v>
                </c:pt>
                <c:pt idx="5222">
                  <c:v>41857.583333333336</c:v>
                </c:pt>
                <c:pt idx="5223">
                  <c:v>41857.625</c:v>
                </c:pt>
                <c:pt idx="5224">
                  <c:v>41857.666666666664</c:v>
                </c:pt>
                <c:pt idx="5225">
                  <c:v>41857.708333333336</c:v>
                </c:pt>
                <c:pt idx="5226">
                  <c:v>41857.75</c:v>
                </c:pt>
                <c:pt idx="5227">
                  <c:v>41857.791666666664</c:v>
                </c:pt>
                <c:pt idx="5228">
                  <c:v>41857.833333333336</c:v>
                </c:pt>
                <c:pt idx="5229">
                  <c:v>41857.875</c:v>
                </c:pt>
                <c:pt idx="5230">
                  <c:v>41857.916666666664</c:v>
                </c:pt>
                <c:pt idx="5231">
                  <c:v>41857.958333333336</c:v>
                </c:pt>
                <c:pt idx="5232">
                  <c:v>41858</c:v>
                </c:pt>
                <c:pt idx="5233">
                  <c:v>41858.041666666664</c:v>
                </c:pt>
                <c:pt idx="5234">
                  <c:v>41858.083333333336</c:v>
                </c:pt>
                <c:pt idx="5235">
                  <c:v>41858.125</c:v>
                </c:pt>
                <c:pt idx="5236">
                  <c:v>41858.166666666664</c:v>
                </c:pt>
                <c:pt idx="5237">
                  <c:v>41858.208333333336</c:v>
                </c:pt>
                <c:pt idx="5238">
                  <c:v>41858.25</c:v>
                </c:pt>
                <c:pt idx="5239">
                  <c:v>41858.291666666664</c:v>
                </c:pt>
                <c:pt idx="5240">
                  <c:v>41858.333333333336</c:v>
                </c:pt>
                <c:pt idx="5241">
                  <c:v>41858.375</c:v>
                </c:pt>
                <c:pt idx="5242">
                  <c:v>41858.416666666664</c:v>
                </c:pt>
                <c:pt idx="5243">
                  <c:v>41858.458333333336</c:v>
                </c:pt>
                <c:pt idx="5244">
                  <c:v>41858.5</c:v>
                </c:pt>
                <c:pt idx="5245">
                  <c:v>41858.541666666664</c:v>
                </c:pt>
                <c:pt idx="5246">
                  <c:v>41858.583333333336</c:v>
                </c:pt>
                <c:pt idx="5247">
                  <c:v>41858.625</c:v>
                </c:pt>
                <c:pt idx="5248">
                  <c:v>41858.666666666664</c:v>
                </c:pt>
                <c:pt idx="5249">
                  <c:v>41858.708333333336</c:v>
                </c:pt>
                <c:pt idx="5250">
                  <c:v>41858.75</c:v>
                </c:pt>
                <c:pt idx="5251">
                  <c:v>41858.791666666664</c:v>
                </c:pt>
                <c:pt idx="5252">
                  <c:v>41858.833333333336</c:v>
                </c:pt>
                <c:pt idx="5253">
                  <c:v>41858.875</c:v>
                </c:pt>
                <c:pt idx="5254">
                  <c:v>41858.916666666664</c:v>
                </c:pt>
                <c:pt idx="5255">
                  <c:v>41858.958333333336</c:v>
                </c:pt>
                <c:pt idx="5256">
                  <c:v>41859</c:v>
                </c:pt>
                <c:pt idx="5257">
                  <c:v>41859.041666666664</c:v>
                </c:pt>
                <c:pt idx="5258">
                  <c:v>41859.083333333336</c:v>
                </c:pt>
                <c:pt idx="5259">
                  <c:v>41859.125</c:v>
                </c:pt>
                <c:pt idx="5260">
                  <c:v>41859.166666666664</c:v>
                </c:pt>
                <c:pt idx="5261">
                  <c:v>41859.208333333336</c:v>
                </c:pt>
                <c:pt idx="5262">
                  <c:v>41859.25</c:v>
                </c:pt>
                <c:pt idx="5263">
                  <c:v>41859.291666666664</c:v>
                </c:pt>
                <c:pt idx="5264">
                  <c:v>41859.333333333336</c:v>
                </c:pt>
                <c:pt idx="5265">
                  <c:v>41859.375</c:v>
                </c:pt>
                <c:pt idx="5266">
                  <c:v>41859.416666666664</c:v>
                </c:pt>
                <c:pt idx="5267">
                  <c:v>41859.458333333336</c:v>
                </c:pt>
                <c:pt idx="5268">
                  <c:v>41859.5</c:v>
                </c:pt>
                <c:pt idx="5269">
                  <c:v>41859.541666666664</c:v>
                </c:pt>
                <c:pt idx="5270">
                  <c:v>41859.583333333336</c:v>
                </c:pt>
                <c:pt idx="5271">
                  <c:v>41859.625</c:v>
                </c:pt>
                <c:pt idx="5272">
                  <c:v>41859.666666666664</c:v>
                </c:pt>
                <c:pt idx="5273">
                  <c:v>41859.708333333336</c:v>
                </c:pt>
                <c:pt idx="5274">
                  <c:v>41859.75</c:v>
                </c:pt>
                <c:pt idx="5275">
                  <c:v>41859.791666666664</c:v>
                </c:pt>
                <c:pt idx="5276">
                  <c:v>41859.833333333336</c:v>
                </c:pt>
                <c:pt idx="5277">
                  <c:v>41859.875</c:v>
                </c:pt>
                <c:pt idx="5278">
                  <c:v>41859.916666666664</c:v>
                </c:pt>
                <c:pt idx="5279">
                  <c:v>41859.958333333336</c:v>
                </c:pt>
                <c:pt idx="5280">
                  <c:v>41860</c:v>
                </c:pt>
                <c:pt idx="5281">
                  <c:v>41860.041666666664</c:v>
                </c:pt>
                <c:pt idx="5282">
                  <c:v>41860.083333333336</c:v>
                </c:pt>
                <c:pt idx="5283">
                  <c:v>41860.125</c:v>
                </c:pt>
                <c:pt idx="5284">
                  <c:v>41860.166666666664</c:v>
                </c:pt>
                <c:pt idx="5285">
                  <c:v>41860.208333333336</c:v>
                </c:pt>
                <c:pt idx="5286">
                  <c:v>41860.25</c:v>
                </c:pt>
                <c:pt idx="5287">
                  <c:v>41860.291666666664</c:v>
                </c:pt>
                <c:pt idx="5288">
                  <c:v>41860.333333333336</c:v>
                </c:pt>
                <c:pt idx="5289">
                  <c:v>41860.375</c:v>
                </c:pt>
                <c:pt idx="5290">
                  <c:v>41860.416666666664</c:v>
                </c:pt>
                <c:pt idx="5291">
                  <c:v>41860.458333333336</c:v>
                </c:pt>
                <c:pt idx="5292">
                  <c:v>41860.5</c:v>
                </c:pt>
                <c:pt idx="5293">
                  <c:v>41860.541666666664</c:v>
                </c:pt>
                <c:pt idx="5294">
                  <c:v>41860.583333333336</c:v>
                </c:pt>
                <c:pt idx="5295">
                  <c:v>41860.625</c:v>
                </c:pt>
                <c:pt idx="5296">
                  <c:v>41860.666666666664</c:v>
                </c:pt>
                <c:pt idx="5297">
                  <c:v>41860.708333333336</c:v>
                </c:pt>
                <c:pt idx="5298">
                  <c:v>41860.75</c:v>
                </c:pt>
                <c:pt idx="5299">
                  <c:v>41860.791666666664</c:v>
                </c:pt>
                <c:pt idx="5300">
                  <c:v>41860.833333333336</c:v>
                </c:pt>
                <c:pt idx="5301">
                  <c:v>41860.875</c:v>
                </c:pt>
                <c:pt idx="5302">
                  <c:v>41860.916666666664</c:v>
                </c:pt>
                <c:pt idx="5303">
                  <c:v>41860.958333333336</c:v>
                </c:pt>
                <c:pt idx="5304">
                  <c:v>41861</c:v>
                </c:pt>
                <c:pt idx="5305">
                  <c:v>41861.041666666664</c:v>
                </c:pt>
                <c:pt idx="5306">
                  <c:v>41861.083333333336</c:v>
                </c:pt>
                <c:pt idx="5307">
                  <c:v>41861.125</c:v>
                </c:pt>
                <c:pt idx="5308">
                  <c:v>41861.166666666664</c:v>
                </c:pt>
                <c:pt idx="5309">
                  <c:v>41861.208333333336</c:v>
                </c:pt>
                <c:pt idx="5310">
                  <c:v>41861.25</c:v>
                </c:pt>
                <c:pt idx="5311">
                  <c:v>41861.291666666664</c:v>
                </c:pt>
                <c:pt idx="5312">
                  <c:v>41861.333333333336</c:v>
                </c:pt>
                <c:pt idx="5313">
                  <c:v>41861.375</c:v>
                </c:pt>
                <c:pt idx="5314">
                  <c:v>41861.416666666664</c:v>
                </c:pt>
                <c:pt idx="5315">
                  <c:v>41861.458333333336</c:v>
                </c:pt>
                <c:pt idx="5316">
                  <c:v>41861.5</c:v>
                </c:pt>
                <c:pt idx="5317">
                  <c:v>41861.541666666664</c:v>
                </c:pt>
                <c:pt idx="5318">
                  <c:v>41861.583333333336</c:v>
                </c:pt>
                <c:pt idx="5319">
                  <c:v>41861.625</c:v>
                </c:pt>
                <c:pt idx="5320">
                  <c:v>41861.666666666664</c:v>
                </c:pt>
                <c:pt idx="5321">
                  <c:v>41861.708333333336</c:v>
                </c:pt>
                <c:pt idx="5322">
                  <c:v>41861.75</c:v>
                </c:pt>
                <c:pt idx="5323">
                  <c:v>41861.791666666664</c:v>
                </c:pt>
                <c:pt idx="5324">
                  <c:v>41861.833333333336</c:v>
                </c:pt>
                <c:pt idx="5325">
                  <c:v>41861.875</c:v>
                </c:pt>
                <c:pt idx="5326">
                  <c:v>41861.916666666664</c:v>
                </c:pt>
                <c:pt idx="5327">
                  <c:v>41861.958333333336</c:v>
                </c:pt>
                <c:pt idx="5328">
                  <c:v>41862</c:v>
                </c:pt>
                <c:pt idx="5329">
                  <c:v>41862.041666666664</c:v>
                </c:pt>
                <c:pt idx="5330">
                  <c:v>41862.083333333336</c:v>
                </c:pt>
                <c:pt idx="5331">
                  <c:v>41862.125</c:v>
                </c:pt>
                <c:pt idx="5332">
                  <c:v>41862.166666666664</c:v>
                </c:pt>
                <c:pt idx="5333">
                  <c:v>41862.208333333336</c:v>
                </c:pt>
                <c:pt idx="5334">
                  <c:v>41862.25</c:v>
                </c:pt>
                <c:pt idx="5335">
                  <c:v>41862.291666666664</c:v>
                </c:pt>
                <c:pt idx="5336">
                  <c:v>41862.333333333336</c:v>
                </c:pt>
                <c:pt idx="5337">
                  <c:v>41862.375</c:v>
                </c:pt>
                <c:pt idx="5338">
                  <c:v>41862.416666666664</c:v>
                </c:pt>
                <c:pt idx="5339">
                  <c:v>41862.458333333336</c:v>
                </c:pt>
                <c:pt idx="5340">
                  <c:v>41862.5</c:v>
                </c:pt>
                <c:pt idx="5341">
                  <c:v>41862.541666666664</c:v>
                </c:pt>
                <c:pt idx="5342">
                  <c:v>41862.583333333336</c:v>
                </c:pt>
                <c:pt idx="5343">
                  <c:v>41862.625</c:v>
                </c:pt>
                <c:pt idx="5344">
                  <c:v>41862.666666666664</c:v>
                </c:pt>
                <c:pt idx="5345">
                  <c:v>41862.708333333336</c:v>
                </c:pt>
                <c:pt idx="5346">
                  <c:v>41862.75</c:v>
                </c:pt>
                <c:pt idx="5347">
                  <c:v>41862.791666666664</c:v>
                </c:pt>
                <c:pt idx="5348">
                  <c:v>41862.833333333336</c:v>
                </c:pt>
                <c:pt idx="5349">
                  <c:v>41862.875</c:v>
                </c:pt>
                <c:pt idx="5350">
                  <c:v>41862.916666666664</c:v>
                </c:pt>
                <c:pt idx="5351">
                  <c:v>41862.958333333336</c:v>
                </c:pt>
                <c:pt idx="5352">
                  <c:v>41863</c:v>
                </c:pt>
                <c:pt idx="5353">
                  <c:v>41863.041666666664</c:v>
                </c:pt>
                <c:pt idx="5354">
                  <c:v>41863.083333333336</c:v>
                </c:pt>
                <c:pt idx="5355">
                  <c:v>41863.125</c:v>
                </c:pt>
                <c:pt idx="5356">
                  <c:v>41863.166666666664</c:v>
                </c:pt>
                <c:pt idx="5357">
                  <c:v>41863.208333333336</c:v>
                </c:pt>
                <c:pt idx="5358">
                  <c:v>41863.25</c:v>
                </c:pt>
                <c:pt idx="5359">
                  <c:v>41863.291666666664</c:v>
                </c:pt>
                <c:pt idx="5360">
                  <c:v>41863.333333333336</c:v>
                </c:pt>
                <c:pt idx="5361">
                  <c:v>41863.375</c:v>
                </c:pt>
                <c:pt idx="5362">
                  <c:v>41863.416666666664</c:v>
                </c:pt>
                <c:pt idx="5363">
                  <c:v>41863.458333333336</c:v>
                </c:pt>
                <c:pt idx="5364">
                  <c:v>41863.5</c:v>
                </c:pt>
                <c:pt idx="5365">
                  <c:v>41863.541666666664</c:v>
                </c:pt>
                <c:pt idx="5366">
                  <c:v>41863.583333333336</c:v>
                </c:pt>
                <c:pt idx="5367">
                  <c:v>41863.625</c:v>
                </c:pt>
                <c:pt idx="5368">
                  <c:v>41863.666666666664</c:v>
                </c:pt>
                <c:pt idx="5369">
                  <c:v>41863.708333333336</c:v>
                </c:pt>
                <c:pt idx="5370">
                  <c:v>41863.75</c:v>
                </c:pt>
                <c:pt idx="5371">
                  <c:v>41863.791666666664</c:v>
                </c:pt>
                <c:pt idx="5372">
                  <c:v>41863.833333333336</c:v>
                </c:pt>
                <c:pt idx="5373">
                  <c:v>41863.875</c:v>
                </c:pt>
                <c:pt idx="5374">
                  <c:v>41863.916666666664</c:v>
                </c:pt>
                <c:pt idx="5375">
                  <c:v>41863.958333333336</c:v>
                </c:pt>
                <c:pt idx="5376">
                  <c:v>41864</c:v>
                </c:pt>
                <c:pt idx="5377">
                  <c:v>41864.041666666664</c:v>
                </c:pt>
                <c:pt idx="5378">
                  <c:v>41864.083333333336</c:v>
                </c:pt>
                <c:pt idx="5379">
                  <c:v>41864.125</c:v>
                </c:pt>
                <c:pt idx="5380">
                  <c:v>41864.166666666664</c:v>
                </c:pt>
                <c:pt idx="5381">
                  <c:v>41864.208333333336</c:v>
                </c:pt>
                <c:pt idx="5382">
                  <c:v>41864.25</c:v>
                </c:pt>
                <c:pt idx="5383">
                  <c:v>41864.291666666664</c:v>
                </c:pt>
                <c:pt idx="5384">
                  <c:v>41864.333333333336</c:v>
                </c:pt>
                <c:pt idx="5385">
                  <c:v>41864.375</c:v>
                </c:pt>
                <c:pt idx="5386">
                  <c:v>41864.416666666664</c:v>
                </c:pt>
                <c:pt idx="5387">
                  <c:v>41864.458333333336</c:v>
                </c:pt>
                <c:pt idx="5388">
                  <c:v>41864.5</c:v>
                </c:pt>
                <c:pt idx="5389">
                  <c:v>41864.541666666664</c:v>
                </c:pt>
                <c:pt idx="5390">
                  <c:v>41864.583333333336</c:v>
                </c:pt>
                <c:pt idx="5391">
                  <c:v>41864.625</c:v>
                </c:pt>
                <c:pt idx="5392">
                  <c:v>41864.666666666664</c:v>
                </c:pt>
                <c:pt idx="5393">
                  <c:v>41864.708333333336</c:v>
                </c:pt>
                <c:pt idx="5394">
                  <c:v>41864.75</c:v>
                </c:pt>
                <c:pt idx="5395">
                  <c:v>41864.791666666664</c:v>
                </c:pt>
                <c:pt idx="5396">
                  <c:v>41864.833333333336</c:v>
                </c:pt>
                <c:pt idx="5397">
                  <c:v>41864.875</c:v>
                </c:pt>
                <c:pt idx="5398">
                  <c:v>41864.916666666664</c:v>
                </c:pt>
                <c:pt idx="5399">
                  <c:v>41864.958333333336</c:v>
                </c:pt>
                <c:pt idx="5400">
                  <c:v>41865</c:v>
                </c:pt>
                <c:pt idx="5401">
                  <c:v>41865.041666666664</c:v>
                </c:pt>
                <c:pt idx="5402">
                  <c:v>41865.083333333336</c:v>
                </c:pt>
                <c:pt idx="5403">
                  <c:v>41865.125</c:v>
                </c:pt>
                <c:pt idx="5404">
                  <c:v>41865.166666666664</c:v>
                </c:pt>
                <c:pt idx="5405">
                  <c:v>41865.208333333336</c:v>
                </c:pt>
                <c:pt idx="5406">
                  <c:v>41865.25</c:v>
                </c:pt>
                <c:pt idx="5407">
                  <c:v>41865.291666666664</c:v>
                </c:pt>
                <c:pt idx="5408">
                  <c:v>41865.333333333336</c:v>
                </c:pt>
                <c:pt idx="5409">
                  <c:v>41865.375</c:v>
                </c:pt>
                <c:pt idx="5410">
                  <c:v>41865.416666666664</c:v>
                </c:pt>
                <c:pt idx="5411">
                  <c:v>41865.458333333336</c:v>
                </c:pt>
                <c:pt idx="5412">
                  <c:v>41865.5</c:v>
                </c:pt>
                <c:pt idx="5413">
                  <c:v>41865.541666666664</c:v>
                </c:pt>
                <c:pt idx="5414">
                  <c:v>41865.583333333336</c:v>
                </c:pt>
                <c:pt idx="5415">
                  <c:v>41865.625</c:v>
                </c:pt>
                <c:pt idx="5416">
                  <c:v>41865.666666666664</c:v>
                </c:pt>
                <c:pt idx="5417">
                  <c:v>41865.708333333336</c:v>
                </c:pt>
                <c:pt idx="5418">
                  <c:v>41865.75</c:v>
                </c:pt>
                <c:pt idx="5419">
                  <c:v>41865.791666666664</c:v>
                </c:pt>
                <c:pt idx="5420">
                  <c:v>41865.833333333336</c:v>
                </c:pt>
                <c:pt idx="5421">
                  <c:v>41865.875</c:v>
                </c:pt>
                <c:pt idx="5422">
                  <c:v>41865.916666666664</c:v>
                </c:pt>
                <c:pt idx="5423">
                  <c:v>41865.958333333336</c:v>
                </c:pt>
                <c:pt idx="5424">
                  <c:v>41866</c:v>
                </c:pt>
                <c:pt idx="5425">
                  <c:v>41866.041666666664</c:v>
                </c:pt>
                <c:pt idx="5426">
                  <c:v>41866.083333333336</c:v>
                </c:pt>
                <c:pt idx="5427">
                  <c:v>41866.125</c:v>
                </c:pt>
                <c:pt idx="5428">
                  <c:v>41866.166666666664</c:v>
                </c:pt>
                <c:pt idx="5429">
                  <c:v>41866.208333333336</c:v>
                </c:pt>
                <c:pt idx="5430">
                  <c:v>41866.25</c:v>
                </c:pt>
                <c:pt idx="5431">
                  <c:v>41866.291666666664</c:v>
                </c:pt>
                <c:pt idx="5432">
                  <c:v>41866.333333333336</c:v>
                </c:pt>
                <c:pt idx="5433">
                  <c:v>41866.375</c:v>
                </c:pt>
                <c:pt idx="5434">
                  <c:v>41866.416666666664</c:v>
                </c:pt>
                <c:pt idx="5435">
                  <c:v>41866.458333333336</c:v>
                </c:pt>
                <c:pt idx="5436">
                  <c:v>41866.5</c:v>
                </c:pt>
                <c:pt idx="5437">
                  <c:v>41866.541666666664</c:v>
                </c:pt>
                <c:pt idx="5438">
                  <c:v>41866.583333333336</c:v>
                </c:pt>
                <c:pt idx="5439">
                  <c:v>41866.625</c:v>
                </c:pt>
                <c:pt idx="5440">
                  <c:v>41866.666666666664</c:v>
                </c:pt>
                <c:pt idx="5441">
                  <c:v>41866.708333333336</c:v>
                </c:pt>
                <c:pt idx="5442">
                  <c:v>41866.75</c:v>
                </c:pt>
                <c:pt idx="5443">
                  <c:v>41866.791666666664</c:v>
                </c:pt>
                <c:pt idx="5444">
                  <c:v>41866.833333333336</c:v>
                </c:pt>
                <c:pt idx="5445">
                  <c:v>41866.875</c:v>
                </c:pt>
                <c:pt idx="5446">
                  <c:v>41866.916666666664</c:v>
                </c:pt>
                <c:pt idx="5447">
                  <c:v>41866.958333333336</c:v>
                </c:pt>
                <c:pt idx="5448">
                  <c:v>41867</c:v>
                </c:pt>
                <c:pt idx="5449">
                  <c:v>41867.041666666664</c:v>
                </c:pt>
                <c:pt idx="5450">
                  <c:v>41867.083333333336</c:v>
                </c:pt>
                <c:pt idx="5451">
                  <c:v>41867.125</c:v>
                </c:pt>
                <c:pt idx="5452">
                  <c:v>41867.166666666664</c:v>
                </c:pt>
                <c:pt idx="5453">
                  <c:v>41867.208333333336</c:v>
                </c:pt>
                <c:pt idx="5454">
                  <c:v>41867.25</c:v>
                </c:pt>
                <c:pt idx="5455">
                  <c:v>41867.291666666664</c:v>
                </c:pt>
                <c:pt idx="5456">
                  <c:v>41867.333333333336</c:v>
                </c:pt>
                <c:pt idx="5457">
                  <c:v>41867.375</c:v>
                </c:pt>
                <c:pt idx="5458">
                  <c:v>41867.416666666664</c:v>
                </c:pt>
                <c:pt idx="5459">
                  <c:v>41867.458333333336</c:v>
                </c:pt>
                <c:pt idx="5460">
                  <c:v>41867.5</c:v>
                </c:pt>
                <c:pt idx="5461">
                  <c:v>41867.541666666664</c:v>
                </c:pt>
                <c:pt idx="5462">
                  <c:v>41867.583333333336</c:v>
                </c:pt>
                <c:pt idx="5463">
                  <c:v>41867.625</c:v>
                </c:pt>
                <c:pt idx="5464">
                  <c:v>41867.666666666664</c:v>
                </c:pt>
                <c:pt idx="5465">
                  <c:v>41867.708333333336</c:v>
                </c:pt>
                <c:pt idx="5466">
                  <c:v>41867.75</c:v>
                </c:pt>
                <c:pt idx="5467">
                  <c:v>41867.791666666664</c:v>
                </c:pt>
                <c:pt idx="5468">
                  <c:v>41867.833333333336</c:v>
                </c:pt>
                <c:pt idx="5469">
                  <c:v>41867.875</c:v>
                </c:pt>
                <c:pt idx="5470">
                  <c:v>41867.916666666664</c:v>
                </c:pt>
                <c:pt idx="5471">
                  <c:v>41867.958333333336</c:v>
                </c:pt>
                <c:pt idx="5472">
                  <c:v>41868</c:v>
                </c:pt>
                <c:pt idx="5473">
                  <c:v>41868.041666666664</c:v>
                </c:pt>
                <c:pt idx="5474">
                  <c:v>41868.083333333336</c:v>
                </c:pt>
                <c:pt idx="5475">
                  <c:v>41868.125</c:v>
                </c:pt>
                <c:pt idx="5476">
                  <c:v>41868.166666666664</c:v>
                </c:pt>
                <c:pt idx="5477">
                  <c:v>41868.208333333336</c:v>
                </c:pt>
                <c:pt idx="5478">
                  <c:v>41868.25</c:v>
                </c:pt>
                <c:pt idx="5479">
                  <c:v>41868.291666666664</c:v>
                </c:pt>
                <c:pt idx="5480">
                  <c:v>41868.333333333336</c:v>
                </c:pt>
                <c:pt idx="5481">
                  <c:v>41868.375</c:v>
                </c:pt>
                <c:pt idx="5482">
                  <c:v>41868.416666666664</c:v>
                </c:pt>
                <c:pt idx="5483">
                  <c:v>41868.458333333336</c:v>
                </c:pt>
                <c:pt idx="5484">
                  <c:v>41868.5</c:v>
                </c:pt>
                <c:pt idx="5485">
                  <c:v>41868.541666666664</c:v>
                </c:pt>
                <c:pt idx="5486">
                  <c:v>41868.583333333336</c:v>
                </c:pt>
                <c:pt idx="5487">
                  <c:v>41868.625</c:v>
                </c:pt>
                <c:pt idx="5488">
                  <c:v>41868.666666666664</c:v>
                </c:pt>
                <c:pt idx="5489">
                  <c:v>41868.708333333336</c:v>
                </c:pt>
                <c:pt idx="5490">
                  <c:v>41868.75</c:v>
                </c:pt>
                <c:pt idx="5491">
                  <c:v>41868.791666666664</c:v>
                </c:pt>
                <c:pt idx="5492">
                  <c:v>41868.833333333336</c:v>
                </c:pt>
                <c:pt idx="5493">
                  <c:v>41868.875</c:v>
                </c:pt>
                <c:pt idx="5494">
                  <c:v>41868.916666666664</c:v>
                </c:pt>
                <c:pt idx="5495">
                  <c:v>41868.958333333336</c:v>
                </c:pt>
                <c:pt idx="5496">
                  <c:v>41869</c:v>
                </c:pt>
                <c:pt idx="5497">
                  <c:v>41869.041666666664</c:v>
                </c:pt>
                <c:pt idx="5498">
                  <c:v>41869.083333333336</c:v>
                </c:pt>
                <c:pt idx="5499">
                  <c:v>41869.125</c:v>
                </c:pt>
                <c:pt idx="5500">
                  <c:v>41869.166666666664</c:v>
                </c:pt>
                <c:pt idx="5501">
                  <c:v>41869.208333333336</c:v>
                </c:pt>
                <c:pt idx="5502">
                  <c:v>41869.25</c:v>
                </c:pt>
                <c:pt idx="5503">
                  <c:v>41869.291666666664</c:v>
                </c:pt>
                <c:pt idx="5504">
                  <c:v>41869.333333333336</c:v>
                </c:pt>
                <c:pt idx="5505">
                  <c:v>41869.375</c:v>
                </c:pt>
                <c:pt idx="5506">
                  <c:v>41869.416666666664</c:v>
                </c:pt>
                <c:pt idx="5507">
                  <c:v>41869.458333333336</c:v>
                </c:pt>
                <c:pt idx="5508">
                  <c:v>41869.5</c:v>
                </c:pt>
                <c:pt idx="5509">
                  <c:v>41869.541666666664</c:v>
                </c:pt>
                <c:pt idx="5510">
                  <c:v>41869.583333333336</c:v>
                </c:pt>
                <c:pt idx="5511">
                  <c:v>41869.625</c:v>
                </c:pt>
                <c:pt idx="5512">
                  <c:v>41869.666666666664</c:v>
                </c:pt>
                <c:pt idx="5513">
                  <c:v>41869.708333333336</c:v>
                </c:pt>
                <c:pt idx="5514">
                  <c:v>41869.75</c:v>
                </c:pt>
                <c:pt idx="5515">
                  <c:v>41869.791666666664</c:v>
                </c:pt>
                <c:pt idx="5516">
                  <c:v>41869.833333333336</c:v>
                </c:pt>
                <c:pt idx="5517">
                  <c:v>41869.875</c:v>
                </c:pt>
                <c:pt idx="5518">
                  <c:v>41869.916666666664</c:v>
                </c:pt>
                <c:pt idx="5519">
                  <c:v>41869.958333333336</c:v>
                </c:pt>
                <c:pt idx="5520">
                  <c:v>41870</c:v>
                </c:pt>
                <c:pt idx="5521">
                  <c:v>41870.041666666664</c:v>
                </c:pt>
                <c:pt idx="5522">
                  <c:v>41870.083333333336</c:v>
                </c:pt>
                <c:pt idx="5523">
                  <c:v>41870.125</c:v>
                </c:pt>
                <c:pt idx="5524">
                  <c:v>41870.166666666664</c:v>
                </c:pt>
                <c:pt idx="5525">
                  <c:v>41870.208333333336</c:v>
                </c:pt>
                <c:pt idx="5526">
                  <c:v>41870.25</c:v>
                </c:pt>
                <c:pt idx="5527">
                  <c:v>41870.291666666664</c:v>
                </c:pt>
                <c:pt idx="5528">
                  <c:v>41870.333333333336</c:v>
                </c:pt>
                <c:pt idx="5529">
                  <c:v>41870.375</c:v>
                </c:pt>
                <c:pt idx="5530">
                  <c:v>41870.416666666664</c:v>
                </c:pt>
                <c:pt idx="5531">
                  <c:v>41870.458333333336</c:v>
                </c:pt>
                <c:pt idx="5532">
                  <c:v>41870.5</c:v>
                </c:pt>
                <c:pt idx="5533">
                  <c:v>41870.541666666664</c:v>
                </c:pt>
                <c:pt idx="5534">
                  <c:v>41870.583333333336</c:v>
                </c:pt>
                <c:pt idx="5535">
                  <c:v>41870.625</c:v>
                </c:pt>
                <c:pt idx="5536">
                  <c:v>41870.666666666664</c:v>
                </c:pt>
                <c:pt idx="5537">
                  <c:v>41870.708333333336</c:v>
                </c:pt>
                <c:pt idx="5538">
                  <c:v>41870.75</c:v>
                </c:pt>
                <c:pt idx="5539">
                  <c:v>41870.791666666664</c:v>
                </c:pt>
                <c:pt idx="5540">
                  <c:v>41870.833333333336</c:v>
                </c:pt>
                <c:pt idx="5541">
                  <c:v>41870.875</c:v>
                </c:pt>
                <c:pt idx="5542">
                  <c:v>41870.916666666664</c:v>
                </c:pt>
                <c:pt idx="5543">
                  <c:v>41870.958333333336</c:v>
                </c:pt>
                <c:pt idx="5544">
                  <c:v>41871</c:v>
                </c:pt>
                <c:pt idx="5545">
                  <c:v>41871.041666666664</c:v>
                </c:pt>
                <c:pt idx="5546">
                  <c:v>41871.083333333336</c:v>
                </c:pt>
                <c:pt idx="5547">
                  <c:v>41871.125</c:v>
                </c:pt>
                <c:pt idx="5548">
                  <c:v>41871.166666666664</c:v>
                </c:pt>
                <c:pt idx="5549">
                  <c:v>41871.208333333336</c:v>
                </c:pt>
                <c:pt idx="5550">
                  <c:v>41871.25</c:v>
                </c:pt>
                <c:pt idx="5551">
                  <c:v>41871.291666666664</c:v>
                </c:pt>
                <c:pt idx="5552">
                  <c:v>41871.333333333336</c:v>
                </c:pt>
                <c:pt idx="5553">
                  <c:v>41871.375</c:v>
                </c:pt>
                <c:pt idx="5554">
                  <c:v>41871.416666666664</c:v>
                </c:pt>
                <c:pt idx="5555">
                  <c:v>41871.458333333336</c:v>
                </c:pt>
                <c:pt idx="5556">
                  <c:v>41871.5</c:v>
                </c:pt>
                <c:pt idx="5557">
                  <c:v>41871.541666666664</c:v>
                </c:pt>
                <c:pt idx="5558">
                  <c:v>41871.583333333336</c:v>
                </c:pt>
                <c:pt idx="5559">
                  <c:v>41871.625</c:v>
                </c:pt>
                <c:pt idx="5560">
                  <c:v>41871.666666666664</c:v>
                </c:pt>
                <c:pt idx="5561">
                  <c:v>41871.708333333336</c:v>
                </c:pt>
                <c:pt idx="5562">
                  <c:v>41871.75</c:v>
                </c:pt>
                <c:pt idx="5563">
                  <c:v>41871.791666666664</c:v>
                </c:pt>
                <c:pt idx="5564">
                  <c:v>41871.833333333336</c:v>
                </c:pt>
                <c:pt idx="5565">
                  <c:v>41871.875</c:v>
                </c:pt>
                <c:pt idx="5566">
                  <c:v>41871.916666666664</c:v>
                </c:pt>
                <c:pt idx="5567">
                  <c:v>41871.958333333336</c:v>
                </c:pt>
                <c:pt idx="5568">
                  <c:v>41872</c:v>
                </c:pt>
                <c:pt idx="5569">
                  <c:v>41872.041666666664</c:v>
                </c:pt>
                <c:pt idx="5570">
                  <c:v>41872.083333333336</c:v>
                </c:pt>
                <c:pt idx="5571">
                  <c:v>41872.125</c:v>
                </c:pt>
                <c:pt idx="5572">
                  <c:v>41872.166666666664</c:v>
                </c:pt>
                <c:pt idx="5573">
                  <c:v>41872.208333333336</c:v>
                </c:pt>
                <c:pt idx="5574">
                  <c:v>41872.25</c:v>
                </c:pt>
                <c:pt idx="5575">
                  <c:v>41872.291666666664</c:v>
                </c:pt>
                <c:pt idx="5576">
                  <c:v>41872.333333333336</c:v>
                </c:pt>
                <c:pt idx="5577">
                  <c:v>41872.375</c:v>
                </c:pt>
                <c:pt idx="5578">
                  <c:v>41872.416666666664</c:v>
                </c:pt>
                <c:pt idx="5579">
                  <c:v>41872.458333333336</c:v>
                </c:pt>
                <c:pt idx="5580">
                  <c:v>41872.5</c:v>
                </c:pt>
                <c:pt idx="5581">
                  <c:v>41872.541666666664</c:v>
                </c:pt>
                <c:pt idx="5582">
                  <c:v>41872.583333333336</c:v>
                </c:pt>
                <c:pt idx="5583">
                  <c:v>41872.625</c:v>
                </c:pt>
                <c:pt idx="5584">
                  <c:v>41872.666666666664</c:v>
                </c:pt>
                <c:pt idx="5585">
                  <c:v>41872.708333333336</c:v>
                </c:pt>
                <c:pt idx="5586">
                  <c:v>41872.75</c:v>
                </c:pt>
                <c:pt idx="5587">
                  <c:v>41872.791666666664</c:v>
                </c:pt>
                <c:pt idx="5588">
                  <c:v>41872.833333333336</c:v>
                </c:pt>
                <c:pt idx="5589">
                  <c:v>41872.875</c:v>
                </c:pt>
                <c:pt idx="5590">
                  <c:v>41872.916666666664</c:v>
                </c:pt>
                <c:pt idx="5591">
                  <c:v>41872.958333333336</c:v>
                </c:pt>
                <c:pt idx="5592">
                  <c:v>41873</c:v>
                </c:pt>
                <c:pt idx="5593">
                  <c:v>41873.041666666664</c:v>
                </c:pt>
                <c:pt idx="5594">
                  <c:v>41873.083333333336</c:v>
                </c:pt>
                <c:pt idx="5595">
                  <c:v>41873.125</c:v>
                </c:pt>
                <c:pt idx="5596">
                  <c:v>41873.166666666664</c:v>
                </c:pt>
                <c:pt idx="5597">
                  <c:v>41873.208333333336</c:v>
                </c:pt>
                <c:pt idx="5598">
                  <c:v>41873.25</c:v>
                </c:pt>
                <c:pt idx="5599">
                  <c:v>41873.291666666664</c:v>
                </c:pt>
                <c:pt idx="5600">
                  <c:v>41873.333333333336</c:v>
                </c:pt>
                <c:pt idx="5601">
                  <c:v>41873.375</c:v>
                </c:pt>
                <c:pt idx="5602">
                  <c:v>41873.416666666664</c:v>
                </c:pt>
                <c:pt idx="5603">
                  <c:v>41873.458333333336</c:v>
                </c:pt>
                <c:pt idx="5604">
                  <c:v>41873.5</c:v>
                </c:pt>
                <c:pt idx="5605">
                  <c:v>41873.541666666664</c:v>
                </c:pt>
                <c:pt idx="5606">
                  <c:v>41873.583333333336</c:v>
                </c:pt>
                <c:pt idx="5607">
                  <c:v>41873.625</c:v>
                </c:pt>
                <c:pt idx="5608">
                  <c:v>41873.666666666664</c:v>
                </c:pt>
                <c:pt idx="5609">
                  <c:v>41873.708333333336</c:v>
                </c:pt>
                <c:pt idx="5610">
                  <c:v>41873.75</c:v>
                </c:pt>
                <c:pt idx="5611">
                  <c:v>41873.791666666664</c:v>
                </c:pt>
                <c:pt idx="5612">
                  <c:v>41873.833333333336</c:v>
                </c:pt>
                <c:pt idx="5613">
                  <c:v>41873.875</c:v>
                </c:pt>
                <c:pt idx="5614">
                  <c:v>41873.916666666664</c:v>
                </c:pt>
                <c:pt idx="5615">
                  <c:v>41873.958333333336</c:v>
                </c:pt>
                <c:pt idx="5616">
                  <c:v>41874</c:v>
                </c:pt>
                <c:pt idx="5617">
                  <c:v>41874.041666666664</c:v>
                </c:pt>
                <c:pt idx="5618">
                  <c:v>41874.083333333336</c:v>
                </c:pt>
                <c:pt idx="5619">
                  <c:v>41874.125</c:v>
                </c:pt>
                <c:pt idx="5620">
                  <c:v>41874.166666666664</c:v>
                </c:pt>
                <c:pt idx="5621">
                  <c:v>41874.208333333336</c:v>
                </c:pt>
                <c:pt idx="5622">
                  <c:v>41874.25</c:v>
                </c:pt>
                <c:pt idx="5623">
                  <c:v>41874.291666666664</c:v>
                </c:pt>
                <c:pt idx="5624">
                  <c:v>41874.333333333336</c:v>
                </c:pt>
                <c:pt idx="5625">
                  <c:v>41874.375</c:v>
                </c:pt>
                <c:pt idx="5626">
                  <c:v>41874.416666666664</c:v>
                </c:pt>
                <c:pt idx="5627">
                  <c:v>41874.458333333336</c:v>
                </c:pt>
                <c:pt idx="5628">
                  <c:v>41874.5</c:v>
                </c:pt>
                <c:pt idx="5629">
                  <c:v>41874.541666666664</c:v>
                </c:pt>
                <c:pt idx="5630">
                  <c:v>41874.583333333336</c:v>
                </c:pt>
                <c:pt idx="5631">
                  <c:v>41874.625</c:v>
                </c:pt>
                <c:pt idx="5632">
                  <c:v>41874.666666666664</c:v>
                </c:pt>
                <c:pt idx="5633">
                  <c:v>41874.708333333336</c:v>
                </c:pt>
                <c:pt idx="5634">
                  <c:v>41874.75</c:v>
                </c:pt>
                <c:pt idx="5635">
                  <c:v>41874.791666666664</c:v>
                </c:pt>
                <c:pt idx="5636">
                  <c:v>41874.833333333336</c:v>
                </c:pt>
                <c:pt idx="5637">
                  <c:v>41874.875</c:v>
                </c:pt>
                <c:pt idx="5638">
                  <c:v>41874.916666666664</c:v>
                </c:pt>
                <c:pt idx="5639">
                  <c:v>41874.958333333336</c:v>
                </c:pt>
                <c:pt idx="5640">
                  <c:v>41875</c:v>
                </c:pt>
                <c:pt idx="5641">
                  <c:v>41875.041666666664</c:v>
                </c:pt>
                <c:pt idx="5642">
                  <c:v>41875.083333333336</c:v>
                </c:pt>
                <c:pt idx="5643">
                  <c:v>41875.125</c:v>
                </c:pt>
                <c:pt idx="5644">
                  <c:v>41875.166666666664</c:v>
                </c:pt>
                <c:pt idx="5645">
                  <c:v>41875.208333333336</c:v>
                </c:pt>
                <c:pt idx="5646">
                  <c:v>41875.25</c:v>
                </c:pt>
                <c:pt idx="5647">
                  <c:v>41875.291666666664</c:v>
                </c:pt>
                <c:pt idx="5648">
                  <c:v>41875.333333333336</c:v>
                </c:pt>
                <c:pt idx="5649">
                  <c:v>41875.375</c:v>
                </c:pt>
                <c:pt idx="5650">
                  <c:v>41875.416666666664</c:v>
                </c:pt>
                <c:pt idx="5651">
                  <c:v>41875.458333333336</c:v>
                </c:pt>
                <c:pt idx="5652">
                  <c:v>41875.5</c:v>
                </c:pt>
                <c:pt idx="5653">
                  <c:v>41875.541666666664</c:v>
                </c:pt>
                <c:pt idx="5654">
                  <c:v>41875.583333333336</c:v>
                </c:pt>
                <c:pt idx="5655">
                  <c:v>41875.625</c:v>
                </c:pt>
                <c:pt idx="5656">
                  <c:v>41875.666666666664</c:v>
                </c:pt>
                <c:pt idx="5657">
                  <c:v>41875.708333333336</c:v>
                </c:pt>
                <c:pt idx="5658">
                  <c:v>41875.75</c:v>
                </c:pt>
                <c:pt idx="5659">
                  <c:v>41875.791666666664</c:v>
                </c:pt>
                <c:pt idx="5660">
                  <c:v>41875.833333333336</c:v>
                </c:pt>
                <c:pt idx="5661">
                  <c:v>41875.875</c:v>
                </c:pt>
                <c:pt idx="5662">
                  <c:v>41875.916666666664</c:v>
                </c:pt>
                <c:pt idx="5663">
                  <c:v>41875.958333333336</c:v>
                </c:pt>
                <c:pt idx="5664">
                  <c:v>41876</c:v>
                </c:pt>
                <c:pt idx="5665">
                  <c:v>41876.041666666664</c:v>
                </c:pt>
                <c:pt idx="5666">
                  <c:v>41876.083333333336</c:v>
                </c:pt>
                <c:pt idx="5667">
                  <c:v>41876.125</c:v>
                </c:pt>
                <c:pt idx="5668">
                  <c:v>41876.166666666664</c:v>
                </c:pt>
                <c:pt idx="5669">
                  <c:v>41876.208333333336</c:v>
                </c:pt>
                <c:pt idx="5670">
                  <c:v>41876.25</c:v>
                </c:pt>
                <c:pt idx="5671">
                  <c:v>41876.291666666664</c:v>
                </c:pt>
                <c:pt idx="5672">
                  <c:v>41876.333333333336</c:v>
                </c:pt>
                <c:pt idx="5673">
                  <c:v>41876.375</c:v>
                </c:pt>
                <c:pt idx="5674">
                  <c:v>41876.416666666664</c:v>
                </c:pt>
                <c:pt idx="5675">
                  <c:v>41876.458333333336</c:v>
                </c:pt>
                <c:pt idx="5676">
                  <c:v>41876.5</c:v>
                </c:pt>
                <c:pt idx="5677">
                  <c:v>41876.541666666664</c:v>
                </c:pt>
                <c:pt idx="5678">
                  <c:v>41876.583333333336</c:v>
                </c:pt>
                <c:pt idx="5679">
                  <c:v>41876.625</c:v>
                </c:pt>
                <c:pt idx="5680">
                  <c:v>41876.666666666664</c:v>
                </c:pt>
                <c:pt idx="5681">
                  <c:v>41876.708333333336</c:v>
                </c:pt>
                <c:pt idx="5682">
                  <c:v>41876.75</c:v>
                </c:pt>
                <c:pt idx="5683">
                  <c:v>41876.791666666664</c:v>
                </c:pt>
                <c:pt idx="5684">
                  <c:v>41876.833333333336</c:v>
                </c:pt>
                <c:pt idx="5685">
                  <c:v>41876.875</c:v>
                </c:pt>
                <c:pt idx="5686">
                  <c:v>41876.916666666664</c:v>
                </c:pt>
                <c:pt idx="5687">
                  <c:v>41876.958333333336</c:v>
                </c:pt>
                <c:pt idx="5688">
                  <c:v>41877</c:v>
                </c:pt>
                <c:pt idx="5689">
                  <c:v>41877.041666666664</c:v>
                </c:pt>
                <c:pt idx="5690">
                  <c:v>41877.083333333336</c:v>
                </c:pt>
                <c:pt idx="5691">
                  <c:v>41877.125</c:v>
                </c:pt>
                <c:pt idx="5692">
                  <c:v>41877.166666666664</c:v>
                </c:pt>
                <c:pt idx="5693">
                  <c:v>41877.208333333336</c:v>
                </c:pt>
                <c:pt idx="5694">
                  <c:v>41877.25</c:v>
                </c:pt>
                <c:pt idx="5695">
                  <c:v>41877.291666666664</c:v>
                </c:pt>
                <c:pt idx="5696">
                  <c:v>41877.333333333336</c:v>
                </c:pt>
                <c:pt idx="5697">
                  <c:v>41877.375</c:v>
                </c:pt>
                <c:pt idx="5698">
                  <c:v>41877.416666666664</c:v>
                </c:pt>
                <c:pt idx="5699">
                  <c:v>41877.458333333336</c:v>
                </c:pt>
                <c:pt idx="5700">
                  <c:v>41877.5</c:v>
                </c:pt>
                <c:pt idx="5701">
                  <c:v>41877.541666666664</c:v>
                </c:pt>
                <c:pt idx="5702">
                  <c:v>41877.583333333336</c:v>
                </c:pt>
                <c:pt idx="5703">
                  <c:v>41877.625</c:v>
                </c:pt>
                <c:pt idx="5704">
                  <c:v>41877.666666666664</c:v>
                </c:pt>
                <c:pt idx="5705">
                  <c:v>41877.708333333336</c:v>
                </c:pt>
                <c:pt idx="5706">
                  <c:v>41877.75</c:v>
                </c:pt>
                <c:pt idx="5707">
                  <c:v>41877.791666666664</c:v>
                </c:pt>
                <c:pt idx="5708">
                  <c:v>41877.833333333336</c:v>
                </c:pt>
                <c:pt idx="5709">
                  <c:v>41877.875</c:v>
                </c:pt>
                <c:pt idx="5710">
                  <c:v>41877.916666666664</c:v>
                </c:pt>
                <c:pt idx="5711">
                  <c:v>41877.958333333336</c:v>
                </c:pt>
                <c:pt idx="5712">
                  <c:v>41878</c:v>
                </c:pt>
                <c:pt idx="5713">
                  <c:v>41878.041666666664</c:v>
                </c:pt>
                <c:pt idx="5714">
                  <c:v>41878.083333333336</c:v>
                </c:pt>
                <c:pt idx="5715">
                  <c:v>41878.125</c:v>
                </c:pt>
                <c:pt idx="5716">
                  <c:v>41878.166666666664</c:v>
                </c:pt>
                <c:pt idx="5717">
                  <c:v>41878.208333333336</c:v>
                </c:pt>
                <c:pt idx="5718">
                  <c:v>41878.25</c:v>
                </c:pt>
                <c:pt idx="5719">
                  <c:v>41878.291666666664</c:v>
                </c:pt>
                <c:pt idx="5720">
                  <c:v>41878.333333333336</c:v>
                </c:pt>
                <c:pt idx="5721">
                  <c:v>41878.375</c:v>
                </c:pt>
                <c:pt idx="5722">
                  <c:v>41878.416666666664</c:v>
                </c:pt>
                <c:pt idx="5723">
                  <c:v>41878.458333333336</c:v>
                </c:pt>
                <c:pt idx="5724">
                  <c:v>41878.5</c:v>
                </c:pt>
                <c:pt idx="5725">
                  <c:v>41878.541666666664</c:v>
                </c:pt>
                <c:pt idx="5726">
                  <c:v>41878.583333333336</c:v>
                </c:pt>
                <c:pt idx="5727">
                  <c:v>41878.625</c:v>
                </c:pt>
                <c:pt idx="5728">
                  <c:v>41878.666666666664</c:v>
                </c:pt>
                <c:pt idx="5729">
                  <c:v>41878.708333333336</c:v>
                </c:pt>
                <c:pt idx="5730">
                  <c:v>41878.75</c:v>
                </c:pt>
                <c:pt idx="5731">
                  <c:v>41878.791666666664</c:v>
                </c:pt>
                <c:pt idx="5732">
                  <c:v>41878.833333333336</c:v>
                </c:pt>
                <c:pt idx="5733">
                  <c:v>41878.875</c:v>
                </c:pt>
                <c:pt idx="5734">
                  <c:v>41878.916666666664</c:v>
                </c:pt>
                <c:pt idx="5735">
                  <c:v>41878.958333333336</c:v>
                </c:pt>
                <c:pt idx="5736">
                  <c:v>41879</c:v>
                </c:pt>
                <c:pt idx="5737">
                  <c:v>41879.041666666664</c:v>
                </c:pt>
                <c:pt idx="5738">
                  <c:v>41879.083333333336</c:v>
                </c:pt>
                <c:pt idx="5739">
                  <c:v>41879.125</c:v>
                </c:pt>
                <c:pt idx="5740">
                  <c:v>41879.166666666664</c:v>
                </c:pt>
                <c:pt idx="5741">
                  <c:v>41879.208333333336</c:v>
                </c:pt>
                <c:pt idx="5742">
                  <c:v>41879.25</c:v>
                </c:pt>
                <c:pt idx="5743">
                  <c:v>41879.291666666664</c:v>
                </c:pt>
                <c:pt idx="5744">
                  <c:v>41879.333333333336</c:v>
                </c:pt>
                <c:pt idx="5745">
                  <c:v>41879.375</c:v>
                </c:pt>
                <c:pt idx="5746">
                  <c:v>41879.416666666664</c:v>
                </c:pt>
                <c:pt idx="5747">
                  <c:v>41879.458333333336</c:v>
                </c:pt>
                <c:pt idx="5748">
                  <c:v>41879.5</c:v>
                </c:pt>
                <c:pt idx="5749">
                  <c:v>41879.541666666664</c:v>
                </c:pt>
                <c:pt idx="5750">
                  <c:v>41879.583333333336</c:v>
                </c:pt>
                <c:pt idx="5751">
                  <c:v>41879.625</c:v>
                </c:pt>
                <c:pt idx="5752">
                  <c:v>41879.666666666664</c:v>
                </c:pt>
                <c:pt idx="5753">
                  <c:v>41879.708333333336</c:v>
                </c:pt>
                <c:pt idx="5754">
                  <c:v>41879.75</c:v>
                </c:pt>
                <c:pt idx="5755">
                  <c:v>41879.791666666664</c:v>
                </c:pt>
                <c:pt idx="5756">
                  <c:v>41879.833333333336</c:v>
                </c:pt>
                <c:pt idx="5757">
                  <c:v>41879.875</c:v>
                </c:pt>
                <c:pt idx="5758">
                  <c:v>41879.916666666664</c:v>
                </c:pt>
                <c:pt idx="5759">
                  <c:v>41879.958333333336</c:v>
                </c:pt>
                <c:pt idx="5760">
                  <c:v>41880</c:v>
                </c:pt>
                <c:pt idx="5761">
                  <c:v>41880.041666666664</c:v>
                </c:pt>
                <c:pt idx="5762">
                  <c:v>41880.083333333336</c:v>
                </c:pt>
                <c:pt idx="5763">
                  <c:v>41880.125</c:v>
                </c:pt>
                <c:pt idx="5764">
                  <c:v>41880.166666666664</c:v>
                </c:pt>
                <c:pt idx="5765">
                  <c:v>41880.208333333336</c:v>
                </c:pt>
                <c:pt idx="5766">
                  <c:v>41880.25</c:v>
                </c:pt>
                <c:pt idx="5767">
                  <c:v>41880.291666666664</c:v>
                </c:pt>
                <c:pt idx="5768">
                  <c:v>41880.333333333336</c:v>
                </c:pt>
                <c:pt idx="5769">
                  <c:v>41880.375</c:v>
                </c:pt>
                <c:pt idx="5770">
                  <c:v>41880.416666666664</c:v>
                </c:pt>
                <c:pt idx="5771">
                  <c:v>41880.458333333336</c:v>
                </c:pt>
                <c:pt idx="5772">
                  <c:v>41880.5</c:v>
                </c:pt>
                <c:pt idx="5773">
                  <c:v>41880.541666666664</c:v>
                </c:pt>
                <c:pt idx="5774">
                  <c:v>41880.583333333336</c:v>
                </c:pt>
                <c:pt idx="5775">
                  <c:v>41880.625</c:v>
                </c:pt>
                <c:pt idx="5776">
                  <c:v>41880.666666666664</c:v>
                </c:pt>
                <c:pt idx="5777">
                  <c:v>41880.708333333336</c:v>
                </c:pt>
                <c:pt idx="5778">
                  <c:v>41880.75</c:v>
                </c:pt>
                <c:pt idx="5779">
                  <c:v>41880.791666666664</c:v>
                </c:pt>
                <c:pt idx="5780">
                  <c:v>41880.833333333336</c:v>
                </c:pt>
                <c:pt idx="5781">
                  <c:v>41880.875</c:v>
                </c:pt>
                <c:pt idx="5782">
                  <c:v>41880.916666666664</c:v>
                </c:pt>
                <c:pt idx="5783">
                  <c:v>41880.958333333336</c:v>
                </c:pt>
                <c:pt idx="5784">
                  <c:v>41881</c:v>
                </c:pt>
                <c:pt idx="5785">
                  <c:v>41881.041666666664</c:v>
                </c:pt>
                <c:pt idx="5786">
                  <c:v>41881.083333333336</c:v>
                </c:pt>
                <c:pt idx="5787">
                  <c:v>41881.125</c:v>
                </c:pt>
                <c:pt idx="5788">
                  <c:v>41881.166666666664</c:v>
                </c:pt>
                <c:pt idx="5789">
                  <c:v>41881.208333333336</c:v>
                </c:pt>
                <c:pt idx="5790">
                  <c:v>41881.25</c:v>
                </c:pt>
                <c:pt idx="5791">
                  <c:v>41881.291666666664</c:v>
                </c:pt>
                <c:pt idx="5792">
                  <c:v>41881.333333333336</c:v>
                </c:pt>
                <c:pt idx="5793">
                  <c:v>41881.375</c:v>
                </c:pt>
                <c:pt idx="5794">
                  <c:v>41881.416666666664</c:v>
                </c:pt>
                <c:pt idx="5795">
                  <c:v>41881.458333333336</c:v>
                </c:pt>
                <c:pt idx="5796">
                  <c:v>41881.5</c:v>
                </c:pt>
                <c:pt idx="5797">
                  <c:v>41881.541666666664</c:v>
                </c:pt>
                <c:pt idx="5798">
                  <c:v>41881.583333333336</c:v>
                </c:pt>
                <c:pt idx="5799">
                  <c:v>41881.625</c:v>
                </c:pt>
                <c:pt idx="5800">
                  <c:v>41881.666666666664</c:v>
                </c:pt>
                <c:pt idx="5801">
                  <c:v>41881.708333333336</c:v>
                </c:pt>
                <c:pt idx="5802">
                  <c:v>41881.75</c:v>
                </c:pt>
                <c:pt idx="5803">
                  <c:v>41881.791666666664</c:v>
                </c:pt>
                <c:pt idx="5804">
                  <c:v>41881.833333333336</c:v>
                </c:pt>
                <c:pt idx="5805">
                  <c:v>41881.875</c:v>
                </c:pt>
                <c:pt idx="5806">
                  <c:v>41881.916666666664</c:v>
                </c:pt>
                <c:pt idx="5807">
                  <c:v>41881.958333333336</c:v>
                </c:pt>
                <c:pt idx="5808">
                  <c:v>41882</c:v>
                </c:pt>
                <c:pt idx="5809">
                  <c:v>41882.041666666664</c:v>
                </c:pt>
                <c:pt idx="5810">
                  <c:v>41882.083333333336</c:v>
                </c:pt>
                <c:pt idx="5811">
                  <c:v>41882.125</c:v>
                </c:pt>
                <c:pt idx="5812">
                  <c:v>41882.166666666664</c:v>
                </c:pt>
                <c:pt idx="5813">
                  <c:v>41882.208333333336</c:v>
                </c:pt>
                <c:pt idx="5814">
                  <c:v>41882.25</c:v>
                </c:pt>
                <c:pt idx="5815">
                  <c:v>41882.291666666664</c:v>
                </c:pt>
                <c:pt idx="5816">
                  <c:v>41882.333333333336</c:v>
                </c:pt>
                <c:pt idx="5817">
                  <c:v>41882.375</c:v>
                </c:pt>
                <c:pt idx="5818">
                  <c:v>41882.416666666664</c:v>
                </c:pt>
                <c:pt idx="5819">
                  <c:v>41882.458333333336</c:v>
                </c:pt>
                <c:pt idx="5820">
                  <c:v>41882.5</c:v>
                </c:pt>
                <c:pt idx="5821">
                  <c:v>41882.541666666664</c:v>
                </c:pt>
                <c:pt idx="5822">
                  <c:v>41882.583333333336</c:v>
                </c:pt>
                <c:pt idx="5823">
                  <c:v>41882.625</c:v>
                </c:pt>
                <c:pt idx="5824">
                  <c:v>41882.666666666664</c:v>
                </c:pt>
                <c:pt idx="5825">
                  <c:v>41882.708333333336</c:v>
                </c:pt>
                <c:pt idx="5826">
                  <c:v>41882.75</c:v>
                </c:pt>
                <c:pt idx="5827">
                  <c:v>41882.791666666664</c:v>
                </c:pt>
                <c:pt idx="5828">
                  <c:v>41882.833333333336</c:v>
                </c:pt>
                <c:pt idx="5829">
                  <c:v>41882.875</c:v>
                </c:pt>
                <c:pt idx="5830">
                  <c:v>41882.916666666664</c:v>
                </c:pt>
                <c:pt idx="5831">
                  <c:v>41882.958333333336</c:v>
                </c:pt>
                <c:pt idx="5832">
                  <c:v>41883</c:v>
                </c:pt>
                <c:pt idx="5833">
                  <c:v>41883.041666666664</c:v>
                </c:pt>
                <c:pt idx="5834">
                  <c:v>41883.083333333336</c:v>
                </c:pt>
                <c:pt idx="5835">
                  <c:v>41883.125</c:v>
                </c:pt>
                <c:pt idx="5836">
                  <c:v>41883.166666666664</c:v>
                </c:pt>
                <c:pt idx="5837">
                  <c:v>41883.208333333336</c:v>
                </c:pt>
                <c:pt idx="5838">
                  <c:v>41883.25</c:v>
                </c:pt>
                <c:pt idx="5839">
                  <c:v>41883.291666666664</c:v>
                </c:pt>
                <c:pt idx="5840">
                  <c:v>41883.333333333336</c:v>
                </c:pt>
                <c:pt idx="5841">
                  <c:v>41883.375</c:v>
                </c:pt>
                <c:pt idx="5842">
                  <c:v>41883.416666666664</c:v>
                </c:pt>
                <c:pt idx="5843">
                  <c:v>41883.458333333336</c:v>
                </c:pt>
                <c:pt idx="5844">
                  <c:v>41883.5</c:v>
                </c:pt>
                <c:pt idx="5845">
                  <c:v>41883.541666666664</c:v>
                </c:pt>
                <c:pt idx="5846">
                  <c:v>41883.583333333336</c:v>
                </c:pt>
                <c:pt idx="5847">
                  <c:v>41883.625</c:v>
                </c:pt>
                <c:pt idx="5848">
                  <c:v>41883.666666666664</c:v>
                </c:pt>
                <c:pt idx="5849">
                  <c:v>41883.708333333336</c:v>
                </c:pt>
                <c:pt idx="5850">
                  <c:v>41883.75</c:v>
                </c:pt>
                <c:pt idx="5851">
                  <c:v>41883.791666666664</c:v>
                </c:pt>
                <c:pt idx="5852">
                  <c:v>41883.833333333336</c:v>
                </c:pt>
                <c:pt idx="5853">
                  <c:v>41883.875</c:v>
                </c:pt>
                <c:pt idx="5854">
                  <c:v>41883.916666666664</c:v>
                </c:pt>
                <c:pt idx="5855">
                  <c:v>41883.958333333336</c:v>
                </c:pt>
                <c:pt idx="5856">
                  <c:v>41884</c:v>
                </c:pt>
                <c:pt idx="5857">
                  <c:v>41884.041666666664</c:v>
                </c:pt>
                <c:pt idx="5858">
                  <c:v>41884.083333333336</c:v>
                </c:pt>
                <c:pt idx="5859">
                  <c:v>41884.125</c:v>
                </c:pt>
                <c:pt idx="5860">
                  <c:v>41884.166666666664</c:v>
                </c:pt>
                <c:pt idx="5861">
                  <c:v>41884.208333333336</c:v>
                </c:pt>
                <c:pt idx="5862">
                  <c:v>41884.25</c:v>
                </c:pt>
                <c:pt idx="5863">
                  <c:v>41884.291666666664</c:v>
                </c:pt>
                <c:pt idx="5864">
                  <c:v>41884.333333333336</c:v>
                </c:pt>
                <c:pt idx="5865">
                  <c:v>41884.375</c:v>
                </c:pt>
                <c:pt idx="5866">
                  <c:v>41884.416666666664</c:v>
                </c:pt>
                <c:pt idx="5867">
                  <c:v>41884.458333333336</c:v>
                </c:pt>
                <c:pt idx="5868">
                  <c:v>41884.5</c:v>
                </c:pt>
                <c:pt idx="5869">
                  <c:v>41884.541666666664</c:v>
                </c:pt>
                <c:pt idx="5870">
                  <c:v>41884.583333333336</c:v>
                </c:pt>
                <c:pt idx="5871">
                  <c:v>41884.625</c:v>
                </c:pt>
                <c:pt idx="5872">
                  <c:v>41884.666666666664</c:v>
                </c:pt>
                <c:pt idx="5873">
                  <c:v>41884.708333333336</c:v>
                </c:pt>
                <c:pt idx="5874">
                  <c:v>41884.75</c:v>
                </c:pt>
                <c:pt idx="5875">
                  <c:v>41884.791666666664</c:v>
                </c:pt>
                <c:pt idx="5876">
                  <c:v>41884.833333333336</c:v>
                </c:pt>
                <c:pt idx="5877">
                  <c:v>41884.875</c:v>
                </c:pt>
                <c:pt idx="5878">
                  <c:v>41884.916666666664</c:v>
                </c:pt>
                <c:pt idx="5879">
                  <c:v>41884.958333333336</c:v>
                </c:pt>
                <c:pt idx="5880">
                  <c:v>41885</c:v>
                </c:pt>
                <c:pt idx="5881">
                  <c:v>41885.041666666664</c:v>
                </c:pt>
                <c:pt idx="5882">
                  <c:v>41885.083333333336</c:v>
                </c:pt>
                <c:pt idx="5883">
                  <c:v>41885.125</c:v>
                </c:pt>
                <c:pt idx="5884">
                  <c:v>41885.166666666664</c:v>
                </c:pt>
                <c:pt idx="5885">
                  <c:v>41885.208333333336</c:v>
                </c:pt>
                <c:pt idx="5886">
                  <c:v>41885.25</c:v>
                </c:pt>
                <c:pt idx="5887">
                  <c:v>41885.291666666664</c:v>
                </c:pt>
                <c:pt idx="5888">
                  <c:v>41885.333333333336</c:v>
                </c:pt>
                <c:pt idx="5889">
                  <c:v>41885.375</c:v>
                </c:pt>
                <c:pt idx="5890">
                  <c:v>41885.416666666664</c:v>
                </c:pt>
                <c:pt idx="5891">
                  <c:v>41885.458333333336</c:v>
                </c:pt>
                <c:pt idx="5892">
                  <c:v>41885.5</c:v>
                </c:pt>
                <c:pt idx="5893">
                  <c:v>41885.541666666664</c:v>
                </c:pt>
                <c:pt idx="5894">
                  <c:v>41885.583333333336</c:v>
                </c:pt>
                <c:pt idx="5895">
                  <c:v>41885.625</c:v>
                </c:pt>
                <c:pt idx="5896">
                  <c:v>41885.666666666664</c:v>
                </c:pt>
                <c:pt idx="5897">
                  <c:v>41885.708333333336</c:v>
                </c:pt>
                <c:pt idx="5898">
                  <c:v>41885.75</c:v>
                </c:pt>
                <c:pt idx="5899">
                  <c:v>41885.791666666664</c:v>
                </c:pt>
                <c:pt idx="5900">
                  <c:v>41885.833333333336</c:v>
                </c:pt>
                <c:pt idx="5901">
                  <c:v>41885.875</c:v>
                </c:pt>
                <c:pt idx="5902">
                  <c:v>41885.916666666664</c:v>
                </c:pt>
                <c:pt idx="5903">
                  <c:v>41885.958333333336</c:v>
                </c:pt>
                <c:pt idx="5904">
                  <c:v>41886</c:v>
                </c:pt>
                <c:pt idx="5905">
                  <c:v>41886.041666666664</c:v>
                </c:pt>
                <c:pt idx="5906">
                  <c:v>41886.083333333336</c:v>
                </c:pt>
                <c:pt idx="5907">
                  <c:v>41886.125</c:v>
                </c:pt>
                <c:pt idx="5908">
                  <c:v>41886.166666666664</c:v>
                </c:pt>
                <c:pt idx="5909">
                  <c:v>41886.208333333336</c:v>
                </c:pt>
                <c:pt idx="5910">
                  <c:v>41886.25</c:v>
                </c:pt>
                <c:pt idx="5911">
                  <c:v>41886.291666666664</c:v>
                </c:pt>
                <c:pt idx="5912">
                  <c:v>41886.333333333336</c:v>
                </c:pt>
                <c:pt idx="5913">
                  <c:v>41886.375</c:v>
                </c:pt>
                <c:pt idx="5914">
                  <c:v>41886.416666666664</c:v>
                </c:pt>
                <c:pt idx="5915">
                  <c:v>41886.458333333336</c:v>
                </c:pt>
                <c:pt idx="5916">
                  <c:v>41886.5</c:v>
                </c:pt>
                <c:pt idx="5917">
                  <c:v>41886.541666666664</c:v>
                </c:pt>
                <c:pt idx="5918">
                  <c:v>41886.583333333336</c:v>
                </c:pt>
                <c:pt idx="5919">
                  <c:v>41886.625</c:v>
                </c:pt>
                <c:pt idx="5920">
                  <c:v>41886.666666666664</c:v>
                </c:pt>
                <c:pt idx="5921">
                  <c:v>41886.708333333336</c:v>
                </c:pt>
                <c:pt idx="5922">
                  <c:v>41886.75</c:v>
                </c:pt>
                <c:pt idx="5923">
                  <c:v>41886.791666666664</c:v>
                </c:pt>
                <c:pt idx="5924">
                  <c:v>41886.833333333336</c:v>
                </c:pt>
                <c:pt idx="5925">
                  <c:v>41886.875</c:v>
                </c:pt>
                <c:pt idx="5926">
                  <c:v>41886.916666666664</c:v>
                </c:pt>
                <c:pt idx="5927">
                  <c:v>41886.958333333336</c:v>
                </c:pt>
                <c:pt idx="5928">
                  <c:v>41887</c:v>
                </c:pt>
                <c:pt idx="5929">
                  <c:v>41887.041666666664</c:v>
                </c:pt>
                <c:pt idx="5930">
                  <c:v>41887.083333333336</c:v>
                </c:pt>
                <c:pt idx="5931">
                  <c:v>41887.125</c:v>
                </c:pt>
                <c:pt idx="5932">
                  <c:v>41887.166666666664</c:v>
                </c:pt>
                <c:pt idx="5933">
                  <c:v>41887.208333333336</c:v>
                </c:pt>
                <c:pt idx="5934">
                  <c:v>41887.25</c:v>
                </c:pt>
                <c:pt idx="5935">
                  <c:v>41887.291666666664</c:v>
                </c:pt>
                <c:pt idx="5936">
                  <c:v>41887.333333333336</c:v>
                </c:pt>
                <c:pt idx="5937">
                  <c:v>41887.375</c:v>
                </c:pt>
                <c:pt idx="5938">
                  <c:v>41887.416666666664</c:v>
                </c:pt>
                <c:pt idx="5939">
                  <c:v>41887.458333333336</c:v>
                </c:pt>
                <c:pt idx="5940">
                  <c:v>41887.5</c:v>
                </c:pt>
                <c:pt idx="5941">
                  <c:v>41887.541666666664</c:v>
                </c:pt>
                <c:pt idx="5942">
                  <c:v>41887.583333333336</c:v>
                </c:pt>
                <c:pt idx="5943">
                  <c:v>41887.625</c:v>
                </c:pt>
                <c:pt idx="5944">
                  <c:v>41887.666666666664</c:v>
                </c:pt>
                <c:pt idx="5945">
                  <c:v>41887.708333333336</c:v>
                </c:pt>
                <c:pt idx="5946">
                  <c:v>41887.75</c:v>
                </c:pt>
                <c:pt idx="5947">
                  <c:v>41887.791666666664</c:v>
                </c:pt>
                <c:pt idx="5948">
                  <c:v>41887.833333333336</c:v>
                </c:pt>
                <c:pt idx="5949">
                  <c:v>41887.875</c:v>
                </c:pt>
                <c:pt idx="5950">
                  <c:v>41887.916666666664</c:v>
                </c:pt>
                <c:pt idx="5951">
                  <c:v>41887.958333333336</c:v>
                </c:pt>
                <c:pt idx="5952">
                  <c:v>41888</c:v>
                </c:pt>
                <c:pt idx="5953">
                  <c:v>41888.041666666664</c:v>
                </c:pt>
                <c:pt idx="5954">
                  <c:v>41888.083333333336</c:v>
                </c:pt>
                <c:pt idx="5955">
                  <c:v>41888.125</c:v>
                </c:pt>
                <c:pt idx="5956">
                  <c:v>41888.166666666664</c:v>
                </c:pt>
                <c:pt idx="5957">
                  <c:v>41888.208333333336</c:v>
                </c:pt>
                <c:pt idx="5958">
                  <c:v>41888.25</c:v>
                </c:pt>
                <c:pt idx="5959">
                  <c:v>41888.291666666664</c:v>
                </c:pt>
                <c:pt idx="5960">
                  <c:v>41888.333333333336</c:v>
                </c:pt>
                <c:pt idx="5961">
                  <c:v>41888.375</c:v>
                </c:pt>
                <c:pt idx="5962">
                  <c:v>41888.416666666664</c:v>
                </c:pt>
                <c:pt idx="5963">
                  <c:v>41888.458333333336</c:v>
                </c:pt>
                <c:pt idx="5964">
                  <c:v>41888.5</c:v>
                </c:pt>
                <c:pt idx="5965">
                  <c:v>41888.541666666664</c:v>
                </c:pt>
                <c:pt idx="5966">
                  <c:v>41888.583333333336</c:v>
                </c:pt>
                <c:pt idx="5967">
                  <c:v>41888.625</c:v>
                </c:pt>
                <c:pt idx="5968">
                  <c:v>41888.666666666664</c:v>
                </c:pt>
                <c:pt idx="5969">
                  <c:v>41888.708333333336</c:v>
                </c:pt>
                <c:pt idx="5970">
                  <c:v>41888.75</c:v>
                </c:pt>
                <c:pt idx="5971">
                  <c:v>41888.791666666664</c:v>
                </c:pt>
                <c:pt idx="5972">
                  <c:v>41888.833333333336</c:v>
                </c:pt>
                <c:pt idx="5973">
                  <c:v>41888.875</c:v>
                </c:pt>
                <c:pt idx="5974">
                  <c:v>41888.916666666664</c:v>
                </c:pt>
                <c:pt idx="5975">
                  <c:v>41888.958333333336</c:v>
                </c:pt>
                <c:pt idx="5976">
                  <c:v>41889</c:v>
                </c:pt>
                <c:pt idx="5977">
                  <c:v>41889.041666666664</c:v>
                </c:pt>
                <c:pt idx="5978">
                  <c:v>41889.083333333336</c:v>
                </c:pt>
                <c:pt idx="5979">
                  <c:v>41889.125</c:v>
                </c:pt>
                <c:pt idx="5980">
                  <c:v>41889.166666666664</c:v>
                </c:pt>
                <c:pt idx="5981">
                  <c:v>41889.208333333336</c:v>
                </c:pt>
                <c:pt idx="5982">
                  <c:v>41889.25</c:v>
                </c:pt>
                <c:pt idx="5983">
                  <c:v>41889.291666666664</c:v>
                </c:pt>
                <c:pt idx="5984">
                  <c:v>41889.333333333336</c:v>
                </c:pt>
                <c:pt idx="5985">
                  <c:v>41889.375</c:v>
                </c:pt>
                <c:pt idx="5986">
                  <c:v>41889.416666666664</c:v>
                </c:pt>
                <c:pt idx="5987">
                  <c:v>41889.458333333336</c:v>
                </c:pt>
                <c:pt idx="5988">
                  <c:v>41889.5</c:v>
                </c:pt>
                <c:pt idx="5989">
                  <c:v>41889.541666666664</c:v>
                </c:pt>
                <c:pt idx="5990">
                  <c:v>41889.583333333336</c:v>
                </c:pt>
                <c:pt idx="5991">
                  <c:v>41889.625</c:v>
                </c:pt>
                <c:pt idx="5992">
                  <c:v>41889.666666666664</c:v>
                </c:pt>
                <c:pt idx="5993">
                  <c:v>41889.708333333336</c:v>
                </c:pt>
                <c:pt idx="5994">
                  <c:v>41889.75</c:v>
                </c:pt>
                <c:pt idx="5995">
                  <c:v>41889.791666666664</c:v>
                </c:pt>
                <c:pt idx="5996">
                  <c:v>41889.833333333336</c:v>
                </c:pt>
                <c:pt idx="5997">
                  <c:v>41889.875</c:v>
                </c:pt>
                <c:pt idx="5998">
                  <c:v>41889.916666666664</c:v>
                </c:pt>
                <c:pt idx="5999">
                  <c:v>41889.958333333336</c:v>
                </c:pt>
                <c:pt idx="6000">
                  <c:v>41890</c:v>
                </c:pt>
                <c:pt idx="6001">
                  <c:v>41890.041666666664</c:v>
                </c:pt>
                <c:pt idx="6002">
                  <c:v>41890.083333333336</c:v>
                </c:pt>
                <c:pt idx="6003">
                  <c:v>41890.125</c:v>
                </c:pt>
                <c:pt idx="6004">
                  <c:v>41890.166666666664</c:v>
                </c:pt>
                <c:pt idx="6005">
                  <c:v>41890.208333333336</c:v>
                </c:pt>
                <c:pt idx="6006">
                  <c:v>41890.25</c:v>
                </c:pt>
                <c:pt idx="6007">
                  <c:v>41890.291666666664</c:v>
                </c:pt>
                <c:pt idx="6008">
                  <c:v>41890.333333333336</c:v>
                </c:pt>
                <c:pt idx="6009">
                  <c:v>41890.375</c:v>
                </c:pt>
                <c:pt idx="6010">
                  <c:v>41890.416666666664</c:v>
                </c:pt>
                <c:pt idx="6011">
                  <c:v>41890.458333333336</c:v>
                </c:pt>
                <c:pt idx="6012">
                  <c:v>41890.5</c:v>
                </c:pt>
                <c:pt idx="6013">
                  <c:v>41890.541666666664</c:v>
                </c:pt>
                <c:pt idx="6014">
                  <c:v>41890.583333333336</c:v>
                </c:pt>
                <c:pt idx="6015">
                  <c:v>41890.625</c:v>
                </c:pt>
                <c:pt idx="6016">
                  <c:v>41890.666666666664</c:v>
                </c:pt>
                <c:pt idx="6017">
                  <c:v>41890.708333333336</c:v>
                </c:pt>
                <c:pt idx="6018">
                  <c:v>41890.75</c:v>
                </c:pt>
                <c:pt idx="6019">
                  <c:v>41890.791666666664</c:v>
                </c:pt>
                <c:pt idx="6020">
                  <c:v>41890.833333333336</c:v>
                </c:pt>
                <c:pt idx="6021">
                  <c:v>41890.875</c:v>
                </c:pt>
                <c:pt idx="6022">
                  <c:v>41890.916666666664</c:v>
                </c:pt>
                <c:pt idx="6023">
                  <c:v>41890.958333333336</c:v>
                </c:pt>
                <c:pt idx="6024">
                  <c:v>41891</c:v>
                </c:pt>
                <c:pt idx="6025">
                  <c:v>41891.041666666664</c:v>
                </c:pt>
                <c:pt idx="6026">
                  <c:v>41891.083333333336</c:v>
                </c:pt>
                <c:pt idx="6027">
                  <c:v>41891.125</c:v>
                </c:pt>
                <c:pt idx="6028">
                  <c:v>41891.166666666664</c:v>
                </c:pt>
                <c:pt idx="6029">
                  <c:v>41891.208333333336</c:v>
                </c:pt>
                <c:pt idx="6030">
                  <c:v>41891.25</c:v>
                </c:pt>
                <c:pt idx="6031">
                  <c:v>41891.291666666664</c:v>
                </c:pt>
                <c:pt idx="6032">
                  <c:v>41891.333333333336</c:v>
                </c:pt>
                <c:pt idx="6033">
                  <c:v>41891.375</c:v>
                </c:pt>
                <c:pt idx="6034">
                  <c:v>41891.416666666664</c:v>
                </c:pt>
                <c:pt idx="6035">
                  <c:v>41891.458333333336</c:v>
                </c:pt>
                <c:pt idx="6036">
                  <c:v>41891.5</c:v>
                </c:pt>
                <c:pt idx="6037">
                  <c:v>41891.541666666664</c:v>
                </c:pt>
                <c:pt idx="6038">
                  <c:v>41891.583333333336</c:v>
                </c:pt>
                <c:pt idx="6039">
                  <c:v>41891.625</c:v>
                </c:pt>
                <c:pt idx="6040">
                  <c:v>41891.666666666664</c:v>
                </c:pt>
                <c:pt idx="6041">
                  <c:v>41891.708333333336</c:v>
                </c:pt>
                <c:pt idx="6042">
                  <c:v>41891.75</c:v>
                </c:pt>
                <c:pt idx="6043">
                  <c:v>41891.791666666664</c:v>
                </c:pt>
                <c:pt idx="6044">
                  <c:v>41891.833333333336</c:v>
                </c:pt>
                <c:pt idx="6045">
                  <c:v>41891.875</c:v>
                </c:pt>
                <c:pt idx="6046">
                  <c:v>41891.916666666664</c:v>
                </c:pt>
                <c:pt idx="6047">
                  <c:v>41891.958333333336</c:v>
                </c:pt>
                <c:pt idx="6048">
                  <c:v>41892</c:v>
                </c:pt>
                <c:pt idx="6049">
                  <c:v>41892.041666666664</c:v>
                </c:pt>
                <c:pt idx="6050">
                  <c:v>41892.083333333336</c:v>
                </c:pt>
                <c:pt idx="6051">
                  <c:v>41892.125</c:v>
                </c:pt>
                <c:pt idx="6052">
                  <c:v>41892.166666666664</c:v>
                </c:pt>
                <c:pt idx="6053">
                  <c:v>41892.208333333336</c:v>
                </c:pt>
                <c:pt idx="6054">
                  <c:v>41892.25</c:v>
                </c:pt>
                <c:pt idx="6055">
                  <c:v>41892.291666666664</c:v>
                </c:pt>
                <c:pt idx="6056">
                  <c:v>41892.333333333336</c:v>
                </c:pt>
                <c:pt idx="6057">
                  <c:v>41892.375</c:v>
                </c:pt>
                <c:pt idx="6058">
                  <c:v>41892.416666666664</c:v>
                </c:pt>
                <c:pt idx="6059">
                  <c:v>41892.458333333336</c:v>
                </c:pt>
                <c:pt idx="6060">
                  <c:v>41892.5</c:v>
                </c:pt>
                <c:pt idx="6061">
                  <c:v>41892.541666666664</c:v>
                </c:pt>
                <c:pt idx="6062">
                  <c:v>41892.583333333336</c:v>
                </c:pt>
                <c:pt idx="6063">
                  <c:v>41892.625</c:v>
                </c:pt>
                <c:pt idx="6064">
                  <c:v>41892.666666666664</c:v>
                </c:pt>
                <c:pt idx="6065">
                  <c:v>41892.708333333336</c:v>
                </c:pt>
                <c:pt idx="6066">
                  <c:v>41892.75</c:v>
                </c:pt>
                <c:pt idx="6067">
                  <c:v>41892.791666666664</c:v>
                </c:pt>
                <c:pt idx="6068">
                  <c:v>41892.833333333336</c:v>
                </c:pt>
                <c:pt idx="6069">
                  <c:v>41892.875</c:v>
                </c:pt>
                <c:pt idx="6070">
                  <c:v>41892.916666666664</c:v>
                </c:pt>
                <c:pt idx="6071">
                  <c:v>41892.958333333336</c:v>
                </c:pt>
                <c:pt idx="6072">
                  <c:v>41893</c:v>
                </c:pt>
                <c:pt idx="6073">
                  <c:v>41893.041666666664</c:v>
                </c:pt>
                <c:pt idx="6074">
                  <c:v>41893.083333333336</c:v>
                </c:pt>
                <c:pt idx="6075">
                  <c:v>41893.125</c:v>
                </c:pt>
                <c:pt idx="6076">
                  <c:v>41893.166666666664</c:v>
                </c:pt>
                <c:pt idx="6077">
                  <c:v>41893.208333333336</c:v>
                </c:pt>
                <c:pt idx="6078">
                  <c:v>41893.25</c:v>
                </c:pt>
                <c:pt idx="6079">
                  <c:v>41893.291666666664</c:v>
                </c:pt>
                <c:pt idx="6080">
                  <c:v>41893.333333333336</c:v>
                </c:pt>
                <c:pt idx="6081">
                  <c:v>41893.375</c:v>
                </c:pt>
                <c:pt idx="6082">
                  <c:v>41893.416666666664</c:v>
                </c:pt>
                <c:pt idx="6083">
                  <c:v>41893.458333333336</c:v>
                </c:pt>
                <c:pt idx="6084">
                  <c:v>41893.5</c:v>
                </c:pt>
                <c:pt idx="6085">
                  <c:v>41893.541666666664</c:v>
                </c:pt>
                <c:pt idx="6086">
                  <c:v>41893.583333333336</c:v>
                </c:pt>
                <c:pt idx="6087">
                  <c:v>41893.625</c:v>
                </c:pt>
                <c:pt idx="6088">
                  <c:v>41893.666666666664</c:v>
                </c:pt>
                <c:pt idx="6089">
                  <c:v>41893.708333333336</c:v>
                </c:pt>
                <c:pt idx="6090">
                  <c:v>41893.75</c:v>
                </c:pt>
                <c:pt idx="6091">
                  <c:v>41893.791666666664</c:v>
                </c:pt>
                <c:pt idx="6092">
                  <c:v>41893.833333333336</c:v>
                </c:pt>
                <c:pt idx="6093">
                  <c:v>41893.875</c:v>
                </c:pt>
                <c:pt idx="6094">
                  <c:v>41893.916666666664</c:v>
                </c:pt>
                <c:pt idx="6095">
                  <c:v>41893.958333333336</c:v>
                </c:pt>
                <c:pt idx="6096">
                  <c:v>41894</c:v>
                </c:pt>
                <c:pt idx="6097">
                  <c:v>41894.041666666664</c:v>
                </c:pt>
                <c:pt idx="6098">
                  <c:v>41894.083333333336</c:v>
                </c:pt>
                <c:pt idx="6099">
                  <c:v>41894.125</c:v>
                </c:pt>
                <c:pt idx="6100">
                  <c:v>41894.166666666664</c:v>
                </c:pt>
                <c:pt idx="6101">
                  <c:v>41894.208333333336</c:v>
                </c:pt>
                <c:pt idx="6102">
                  <c:v>41894.25</c:v>
                </c:pt>
                <c:pt idx="6103">
                  <c:v>41894.291666666664</c:v>
                </c:pt>
                <c:pt idx="6104">
                  <c:v>41894.333333333336</c:v>
                </c:pt>
                <c:pt idx="6105">
                  <c:v>41894.375</c:v>
                </c:pt>
                <c:pt idx="6106">
                  <c:v>41894.416666666664</c:v>
                </c:pt>
                <c:pt idx="6107">
                  <c:v>41894.458333333336</c:v>
                </c:pt>
                <c:pt idx="6108">
                  <c:v>41894.5</c:v>
                </c:pt>
                <c:pt idx="6109">
                  <c:v>41894.541666666664</c:v>
                </c:pt>
                <c:pt idx="6110">
                  <c:v>41894.583333333336</c:v>
                </c:pt>
                <c:pt idx="6111">
                  <c:v>41894.625</c:v>
                </c:pt>
                <c:pt idx="6112">
                  <c:v>41894.666666666664</c:v>
                </c:pt>
                <c:pt idx="6113">
                  <c:v>41894.708333333336</c:v>
                </c:pt>
                <c:pt idx="6114">
                  <c:v>41894.75</c:v>
                </c:pt>
                <c:pt idx="6115">
                  <c:v>41894.791666666664</c:v>
                </c:pt>
                <c:pt idx="6116">
                  <c:v>41894.833333333336</c:v>
                </c:pt>
                <c:pt idx="6117">
                  <c:v>41894.875</c:v>
                </c:pt>
                <c:pt idx="6118">
                  <c:v>41894.916666666664</c:v>
                </c:pt>
                <c:pt idx="6119">
                  <c:v>41894.958333333336</c:v>
                </c:pt>
                <c:pt idx="6120">
                  <c:v>41895</c:v>
                </c:pt>
                <c:pt idx="6121">
                  <c:v>41895.041666666664</c:v>
                </c:pt>
                <c:pt idx="6122">
                  <c:v>41895.083333333336</c:v>
                </c:pt>
                <c:pt idx="6123">
                  <c:v>41895.125</c:v>
                </c:pt>
                <c:pt idx="6124">
                  <c:v>41895.166666666664</c:v>
                </c:pt>
                <c:pt idx="6125">
                  <c:v>41895.208333333336</c:v>
                </c:pt>
                <c:pt idx="6126">
                  <c:v>41895.25</c:v>
                </c:pt>
                <c:pt idx="6127">
                  <c:v>41895.291666666664</c:v>
                </c:pt>
                <c:pt idx="6128">
                  <c:v>41895.333333333336</c:v>
                </c:pt>
                <c:pt idx="6129">
                  <c:v>41895.375</c:v>
                </c:pt>
                <c:pt idx="6130">
                  <c:v>41895.416666666664</c:v>
                </c:pt>
                <c:pt idx="6131">
                  <c:v>41895.458333333336</c:v>
                </c:pt>
                <c:pt idx="6132">
                  <c:v>41895.5</c:v>
                </c:pt>
                <c:pt idx="6133">
                  <c:v>41895.541666666664</c:v>
                </c:pt>
                <c:pt idx="6134">
                  <c:v>41895.583333333336</c:v>
                </c:pt>
                <c:pt idx="6135">
                  <c:v>41895.625</c:v>
                </c:pt>
                <c:pt idx="6136">
                  <c:v>41895.666666666664</c:v>
                </c:pt>
                <c:pt idx="6137">
                  <c:v>41895.708333333336</c:v>
                </c:pt>
                <c:pt idx="6138">
                  <c:v>41895.75</c:v>
                </c:pt>
                <c:pt idx="6139">
                  <c:v>41895.791666666664</c:v>
                </c:pt>
                <c:pt idx="6140">
                  <c:v>41895.833333333336</c:v>
                </c:pt>
                <c:pt idx="6141">
                  <c:v>41895.875</c:v>
                </c:pt>
                <c:pt idx="6142">
                  <c:v>41895.916666666664</c:v>
                </c:pt>
                <c:pt idx="6143">
                  <c:v>41895.958333333336</c:v>
                </c:pt>
                <c:pt idx="6144">
                  <c:v>41896</c:v>
                </c:pt>
                <c:pt idx="6145">
                  <c:v>41896.041666666664</c:v>
                </c:pt>
                <c:pt idx="6146">
                  <c:v>41896.083333333336</c:v>
                </c:pt>
                <c:pt idx="6147">
                  <c:v>41896.125</c:v>
                </c:pt>
                <c:pt idx="6148">
                  <c:v>41896.166666666664</c:v>
                </c:pt>
                <c:pt idx="6149">
                  <c:v>41896.208333333336</c:v>
                </c:pt>
                <c:pt idx="6150">
                  <c:v>41896.25</c:v>
                </c:pt>
                <c:pt idx="6151">
                  <c:v>41896.291666666664</c:v>
                </c:pt>
                <c:pt idx="6152">
                  <c:v>41896.333333333336</c:v>
                </c:pt>
                <c:pt idx="6153">
                  <c:v>41896.375</c:v>
                </c:pt>
                <c:pt idx="6154">
                  <c:v>41896.416666666664</c:v>
                </c:pt>
                <c:pt idx="6155">
                  <c:v>41896.458333333336</c:v>
                </c:pt>
                <c:pt idx="6156">
                  <c:v>41896.5</c:v>
                </c:pt>
                <c:pt idx="6157">
                  <c:v>41896.541666666664</c:v>
                </c:pt>
                <c:pt idx="6158">
                  <c:v>41896.583333333336</c:v>
                </c:pt>
                <c:pt idx="6159">
                  <c:v>41896.625</c:v>
                </c:pt>
                <c:pt idx="6160">
                  <c:v>41896.666666666664</c:v>
                </c:pt>
                <c:pt idx="6161">
                  <c:v>41896.708333333336</c:v>
                </c:pt>
                <c:pt idx="6162">
                  <c:v>41896.75</c:v>
                </c:pt>
                <c:pt idx="6163">
                  <c:v>41896.791666666664</c:v>
                </c:pt>
                <c:pt idx="6164">
                  <c:v>41896.833333333336</c:v>
                </c:pt>
                <c:pt idx="6165">
                  <c:v>41896.875</c:v>
                </c:pt>
                <c:pt idx="6166">
                  <c:v>41896.916666666664</c:v>
                </c:pt>
                <c:pt idx="6167">
                  <c:v>41896.958333333336</c:v>
                </c:pt>
                <c:pt idx="6168">
                  <c:v>41897</c:v>
                </c:pt>
                <c:pt idx="6169">
                  <c:v>41897.041666666664</c:v>
                </c:pt>
                <c:pt idx="6170">
                  <c:v>41897.083333333336</c:v>
                </c:pt>
                <c:pt idx="6171">
                  <c:v>41897.125</c:v>
                </c:pt>
                <c:pt idx="6172">
                  <c:v>41897.166666666664</c:v>
                </c:pt>
                <c:pt idx="6173">
                  <c:v>41897.208333333336</c:v>
                </c:pt>
                <c:pt idx="6174">
                  <c:v>41897.25</c:v>
                </c:pt>
                <c:pt idx="6175">
                  <c:v>41897.291666666664</c:v>
                </c:pt>
                <c:pt idx="6176">
                  <c:v>41897.333333333336</c:v>
                </c:pt>
                <c:pt idx="6177">
                  <c:v>41897.375</c:v>
                </c:pt>
                <c:pt idx="6178">
                  <c:v>41897.416666666664</c:v>
                </c:pt>
                <c:pt idx="6179">
                  <c:v>41897.458333333336</c:v>
                </c:pt>
                <c:pt idx="6180">
                  <c:v>41897.5</c:v>
                </c:pt>
                <c:pt idx="6181">
                  <c:v>41897.541666666664</c:v>
                </c:pt>
                <c:pt idx="6182">
                  <c:v>41897.583333333336</c:v>
                </c:pt>
                <c:pt idx="6183">
                  <c:v>41897.625</c:v>
                </c:pt>
                <c:pt idx="6184">
                  <c:v>41897.666666666664</c:v>
                </c:pt>
                <c:pt idx="6185">
                  <c:v>41897.708333333336</c:v>
                </c:pt>
                <c:pt idx="6186">
                  <c:v>41897.75</c:v>
                </c:pt>
                <c:pt idx="6187">
                  <c:v>41897.791666666664</c:v>
                </c:pt>
                <c:pt idx="6188">
                  <c:v>41897.833333333336</c:v>
                </c:pt>
                <c:pt idx="6189">
                  <c:v>41897.875</c:v>
                </c:pt>
                <c:pt idx="6190">
                  <c:v>41897.916666666664</c:v>
                </c:pt>
                <c:pt idx="6191">
                  <c:v>41897.958333333336</c:v>
                </c:pt>
                <c:pt idx="6192">
                  <c:v>41898</c:v>
                </c:pt>
                <c:pt idx="6193">
                  <c:v>41898.041666666664</c:v>
                </c:pt>
                <c:pt idx="6194">
                  <c:v>41898.083333333336</c:v>
                </c:pt>
                <c:pt idx="6195">
                  <c:v>41898.125</c:v>
                </c:pt>
                <c:pt idx="6196">
                  <c:v>41898.166666666664</c:v>
                </c:pt>
                <c:pt idx="6197">
                  <c:v>41898.208333333336</c:v>
                </c:pt>
                <c:pt idx="6198">
                  <c:v>41898.25</c:v>
                </c:pt>
                <c:pt idx="6199">
                  <c:v>41898.291666666664</c:v>
                </c:pt>
                <c:pt idx="6200">
                  <c:v>41898.333333333336</c:v>
                </c:pt>
                <c:pt idx="6201">
                  <c:v>41898.375</c:v>
                </c:pt>
                <c:pt idx="6202">
                  <c:v>41898.416666666664</c:v>
                </c:pt>
                <c:pt idx="6203">
                  <c:v>41898.458333333336</c:v>
                </c:pt>
                <c:pt idx="6204">
                  <c:v>41898.5</c:v>
                </c:pt>
                <c:pt idx="6205">
                  <c:v>41898.541666666664</c:v>
                </c:pt>
                <c:pt idx="6206">
                  <c:v>41898.583333333336</c:v>
                </c:pt>
                <c:pt idx="6207">
                  <c:v>41898.625</c:v>
                </c:pt>
                <c:pt idx="6208">
                  <c:v>41898.666666666664</c:v>
                </c:pt>
                <c:pt idx="6209">
                  <c:v>41898.708333333336</c:v>
                </c:pt>
                <c:pt idx="6210">
                  <c:v>41898.75</c:v>
                </c:pt>
                <c:pt idx="6211">
                  <c:v>41898.791666666664</c:v>
                </c:pt>
                <c:pt idx="6212">
                  <c:v>41898.833333333336</c:v>
                </c:pt>
                <c:pt idx="6213">
                  <c:v>41898.875</c:v>
                </c:pt>
                <c:pt idx="6214">
                  <c:v>41898.916666666664</c:v>
                </c:pt>
                <c:pt idx="6215">
                  <c:v>41898.958333333336</c:v>
                </c:pt>
                <c:pt idx="6216">
                  <c:v>41899</c:v>
                </c:pt>
                <c:pt idx="6217">
                  <c:v>41899.041666666664</c:v>
                </c:pt>
                <c:pt idx="6218">
                  <c:v>41899.083333333336</c:v>
                </c:pt>
                <c:pt idx="6219">
                  <c:v>41899.125</c:v>
                </c:pt>
                <c:pt idx="6220">
                  <c:v>41899.166666666664</c:v>
                </c:pt>
                <c:pt idx="6221">
                  <c:v>41899.208333333336</c:v>
                </c:pt>
                <c:pt idx="6222">
                  <c:v>41899.25</c:v>
                </c:pt>
                <c:pt idx="6223">
                  <c:v>41899.291666666664</c:v>
                </c:pt>
                <c:pt idx="6224">
                  <c:v>41899.333333333336</c:v>
                </c:pt>
                <c:pt idx="6225">
                  <c:v>41899.375</c:v>
                </c:pt>
                <c:pt idx="6226">
                  <c:v>41899.416666666664</c:v>
                </c:pt>
                <c:pt idx="6227">
                  <c:v>41899.458333333336</c:v>
                </c:pt>
                <c:pt idx="6228">
                  <c:v>41899.5</c:v>
                </c:pt>
                <c:pt idx="6229">
                  <c:v>41899.541666666664</c:v>
                </c:pt>
                <c:pt idx="6230">
                  <c:v>41899.583333333336</c:v>
                </c:pt>
                <c:pt idx="6231">
                  <c:v>41899.625</c:v>
                </c:pt>
                <c:pt idx="6232">
                  <c:v>41899.666666666664</c:v>
                </c:pt>
                <c:pt idx="6233">
                  <c:v>41899.708333333336</c:v>
                </c:pt>
                <c:pt idx="6234">
                  <c:v>41899.75</c:v>
                </c:pt>
                <c:pt idx="6235">
                  <c:v>41899.791666666664</c:v>
                </c:pt>
                <c:pt idx="6236">
                  <c:v>41899.833333333336</c:v>
                </c:pt>
                <c:pt idx="6237">
                  <c:v>41899.875</c:v>
                </c:pt>
                <c:pt idx="6238">
                  <c:v>41899.916666666664</c:v>
                </c:pt>
                <c:pt idx="6239">
                  <c:v>41899.958333333336</c:v>
                </c:pt>
                <c:pt idx="6240">
                  <c:v>41900</c:v>
                </c:pt>
                <c:pt idx="6241">
                  <c:v>41900.041666666664</c:v>
                </c:pt>
                <c:pt idx="6242">
                  <c:v>41900.083333333336</c:v>
                </c:pt>
                <c:pt idx="6243">
                  <c:v>41900.125</c:v>
                </c:pt>
                <c:pt idx="6244">
                  <c:v>41900.166666666664</c:v>
                </c:pt>
                <c:pt idx="6245">
                  <c:v>41900.208333333336</c:v>
                </c:pt>
                <c:pt idx="6246">
                  <c:v>41900.25</c:v>
                </c:pt>
                <c:pt idx="6247">
                  <c:v>41900.291666666664</c:v>
                </c:pt>
                <c:pt idx="6248">
                  <c:v>41900.333333333336</c:v>
                </c:pt>
                <c:pt idx="6249">
                  <c:v>41900.375</c:v>
                </c:pt>
                <c:pt idx="6250">
                  <c:v>41900.416666666664</c:v>
                </c:pt>
                <c:pt idx="6251">
                  <c:v>41900.458333333336</c:v>
                </c:pt>
                <c:pt idx="6252">
                  <c:v>41900.5</c:v>
                </c:pt>
                <c:pt idx="6253">
                  <c:v>41900.541666666664</c:v>
                </c:pt>
                <c:pt idx="6254">
                  <c:v>41900.583333333336</c:v>
                </c:pt>
                <c:pt idx="6255">
                  <c:v>41900.625</c:v>
                </c:pt>
                <c:pt idx="6256">
                  <c:v>41900.666666666664</c:v>
                </c:pt>
                <c:pt idx="6257">
                  <c:v>41900.708333333336</c:v>
                </c:pt>
                <c:pt idx="6258">
                  <c:v>41900.75</c:v>
                </c:pt>
                <c:pt idx="6259">
                  <c:v>41900.791666666664</c:v>
                </c:pt>
                <c:pt idx="6260">
                  <c:v>41900.833333333336</c:v>
                </c:pt>
                <c:pt idx="6261">
                  <c:v>41900.875</c:v>
                </c:pt>
                <c:pt idx="6262">
                  <c:v>41900.916666666664</c:v>
                </c:pt>
                <c:pt idx="6263">
                  <c:v>41900.958333333336</c:v>
                </c:pt>
                <c:pt idx="6264">
                  <c:v>41901</c:v>
                </c:pt>
                <c:pt idx="6265">
                  <c:v>41901.041666666664</c:v>
                </c:pt>
                <c:pt idx="6266">
                  <c:v>41901.083333333336</c:v>
                </c:pt>
                <c:pt idx="6267">
                  <c:v>41901.125</c:v>
                </c:pt>
                <c:pt idx="6268">
                  <c:v>41901.166666666664</c:v>
                </c:pt>
                <c:pt idx="6269">
                  <c:v>41901.208333333336</c:v>
                </c:pt>
                <c:pt idx="6270">
                  <c:v>41901.25</c:v>
                </c:pt>
                <c:pt idx="6271">
                  <c:v>41901.291666666664</c:v>
                </c:pt>
                <c:pt idx="6272">
                  <c:v>41901.333333333336</c:v>
                </c:pt>
                <c:pt idx="6273">
                  <c:v>41901.375</c:v>
                </c:pt>
                <c:pt idx="6274">
                  <c:v>41901.416666666664</c:v>
                </c:pt>
                <c:pt idx="6275">
                  <c:v>41901.458333333336</c:v>
                </c:pt>
                <c:pt idx="6276">
                  <c:v>41901.5</c:v>
                </c:pt>
                <c:pt idx="6277">
                  <c:v>41901.541666666664</c:v>
                </c:pt>
                <c:pt idx="6278">
                  <c:v>41901.583333333336</c:v>
                </c:pt>
                <c:pt idx="6279">
                  <c:v>41901.625</c:v>
                </c:pt>
                <c:pt idx="6280">
                  <c:v>41901.666666666664</c:v>
                </c:pt>
                <c:pt idx="6281">
                  <c:v>41901.708333333336</c:v>
                </c:pt>
                <c:pt idx="6282">
                  <c:v>41901.75</c:v>
                </c:pt>
                <c:pt idx="6283">
                  <c:v>41901.791666666664</c:v>
                </c:pt>
                <c:pt idx="6284">
                  <c:v>41901.833333333336</c:v>
                </c:pt>
                <c:pt idx="6285">
                  <c:v>41901.875</c:v>
                </c:pt>
                <c:pt idx="6286">
                  <c:v>41901.916666666664</c:v>
                </c:pt>
                <c:pt idx="6287">
                  <c:v>41901.958333333336</c:v>
                </c:pt>
                <c:pt idx="6288">
                  <c:v>41902</c:v>
                </c:pt>
                <c:pt idx="6289">
                  <c:v>41902.041666666664</c:v>
                </c:pt>
                <c:pt idx="6290">
                  <c:v>41902.083333333336</c:v>
                </c:pt>
                <c:pt idx="6291">
                  <c:v>41902.125</c:v>
                </c:pt>
                <c:pt idx="6292">
                  <c:v>41902.166666666664</c:v>
                </c:pt>
                <c:pt idx="6293">
                  <c:v>41902.208333333336</c:v>
                </c:pt>
                <c:pt idx="6294">
                  <c:v>41902.25</c:v>
                </c:pt>
                <c:pt idx="6295">
                  <c:v>41902.291666666664</c:v>
                </c:pt>
                <c:pt idx="6296">
                  <c:v>41902.333333333336</c:v>
                </c:pt>
                <c:pt idx="6297">
                  <c:v>41902.375</c:v>
                </c:pt>
                <c:pt idx="6298">
                  <c:v>41902.416666666664</c:v>
                </c:pt>
                <c:pt idx="6299">
                  <c:v>41902.458333333336</c:v>
                </c:pt>
                <c:pt idx="6300">
                  <c:v>41902.5</c:v>
                </c:pt>
                <c:pt idx="6301">
                  <c:v>41902.541666666664</c:v>
                </c:pt>
                <c:pt idx="6302">
                  <c:v>41902.583333333336</c:v>
                </c:pt>
                <c:pt idx="6303">
                  <c:v>41902.625</c:v>
                </c:pt>
                <c:pt idx="6304">
                  <c:v>41902.666666666664</c:v>
                </c:pt>
                <c:pt idx="6305">
                  <c:v>41902.708333333336</c:v>
                </c:pt>
                <c:pt idx="6306">
                  <c:v>41902.75</c:v>
                </c:pt>
                <c:pt idx="6307">
                  <c:v>41902.791666666664</c:v>
                </c:pt>
                <c:pt idx="6308">
                  <c:v>41902.833333333336</c:v>
                </c:pt>
                <c:pt idx="6309">
                  <c:v>41902.875</c:v>
                </c:pt>
                <c:pt idx="6310">
                  <c:v>41902.916666666664</c:v>
                </c:pt>
                <c:pt idx="6311">
                  <c:v>41902.958333333336</c:v>
                </c:pt>
                <c:pt idx="6312">
                  <c:v>41903</c:v>
                </c:pt>
                <c:pt idx="6313">
                  <c:v>41903.041666666664</c:v>
                </c:pt>
                <c:pt idx="6314">
                  <c:v>41903.083333333336</c:v>
                </c:pt>
                <c:pt idx="6315">
                  <c:v>41903.125</c:v>
                </c:pt>
                <c:pt idx="6316">
                  <c:v>41903.166666666664</c:v>
                </c:pt>
                <c:pt idx="6317">
                  <c:v>41903.208333333336</c:v>
                </c:pt>
                <c:pt idx="6318">
                  <c:v>41903.25</c:v>
                </c:pt>
                <c:pt idx="6319">
                  <c:v>41903.291666666664</c:v>
                </c:pt>
                <c:pt idx="6320">
                  <c:v>41903.333333333336</c:v>
                </c:pt>
                <c:pt idx="6321">
                  <c:v>41903.375</c:v>
                </c:pt>
                <c:pt idx="6322">
                  <c:v>41903.416666666664</c:v>
                </c:pt>
                <c:pt idx="6323">
                  <c:v>41903.458333333336</c:v>
                </c:pt>
                <c:pt idx="6324">
                  <c:v>41903.5</c:v>
                </c:pt>
                <c:pt idx="6325">
                  <c:v>41903.541666666664</c:v>
                </c:pt>
                <c:pt idx="6326">
                  <c:v>41903.583333333336</c:v>
                </c:pt>
                <c:pt idx="6327">
                  <c:v>41903.625</c:v>
                </c:pt>
                <c:pt idx="6328">
                  <c:v>41903.666666666664</c:v>
                </c:pt>
                <c:pt idx="6329">
                  <c:v>41903.708333333336</c:v>
                </c:pt>
                <c:pt idx="6330">
                  <c:v>41903.75</c:v>
                </c:pt>
                <c:pt idx="6331">
                  <c:v>41903.791666666664</c:v>
                </c:pt>
                <c:pt idx="6332">
                  <c:v>41903.833333333336</c:v>
                </c:pt>
                <c:pt idx="6333">
                  <c:v>41903.875</c:v>
                </c:pt>
                <c:pt idx="6334">
                  <c:v>41903.916666666664</c:v>
                </c:pt>
                <c:pt idx="6335">
                  <c:v>41903.958333333336</c:v>
                </c:pt>
                <c:pt idx="6336">
                  <c:v>41904</c:v>
                </c:pt>
                <c:pt idx="6337">
                  <c:v>41904.041666666664</c:v>
                </c:pt>
                <c:pt idx="6338">
                  <c:v>41904.083333333336</c:v>
                </c:pt>
                <c:pt idx="6339">
                  <c:v>41904.125</c:v>
                </c:pt>
                <c:pt idx="6340">
                  <c:v>41904.166666666664</c:v>
                </c:pt>
                <c:pt idx="6341">
                  <c:v>41904.208333333336</c:v>
                </c:pt>
                <c:pt idx="6342">
                  <c:v>41904.25</c:v>
                </c:pt>
                <c:pt idx="6343">
                  <c:v>41904.291666666664</c:v>
                </c:pt>
                <c:pt idx="6344">
                  <c:v>41904.333333333336</c:v>
                </c:pt>
                <c:pt idx="6345">
                  <c:v>41904.375</c:v>
                </c:pt>
                <c:pt idx="6346">
                  <c:v>41904.416666666664</c:v>
                </c:pt>
                <c:pt idx="6347">
                  <c:v>41904.458333333336</c:v>
                </c:pt>
                <c:pt idx="6348">
                  <c:v>41904.5</c:v>
                </c:pt>
                <c:pt idx="6349">
                  <c:v>41904.541666666664</c:v>
                </c:pt>
                <c:pt idx="6350">
                  <c:v>41904.583333333336</c:v>
                </c:pt>
                <c:pt idx="6351">
                  <c:v>41904.625</c:v>
                </c:pt>
                <c:pt idx="6352">
                  <c:v>41904.666666666664</c:v>
                </c:pt>
                <c:pt idx="6353">
                  <c:v>41904.708333333336</c:v>
                </c:pt>
                <c:pt idx="6354">
                  <c:v>41904.75</c:v>
                </c:pt>
                <c:pt idx="6355">
                  <c:v>41904.791666666664</c:v>
                </c:pt>
                <c:pt idx="6356">
                  <c:v>41904.833333333336</c:v>
                </c:pt>
                <c:pt idx="6357">
                  <c:v>41904.875</c:v>
                </c:pt>
                <c:pt idx="6358">
                  <c:v>41904.916666666664</c:v>
                </c:pt>
                <c:pt idx="6359">
                  <c:v>41904.958333333336</c:v>
                </c:pt>
                <c:pt idx="6360">
                  <c:v>41905</c:v>
                </c:pt>
                <c:pt idx="6361">
                  <c:v>41905.041666666664</c:v>
                </c:pt>
                <c:pt idx="6362">
                  <c:v>41905.083333333336</c:v>
                </c:pt>
                <c:pt idx="6363">
                  <c:v>41905.125</c:v>
                </c:pt>
                <c:pt idx="6364">
                  <c:v>41905.166666666664</c:v>
                </c:pt>
                <c:pt idx="6365">
                  <c:v>41905.208333333336</c:v>
                </c:pt>
                <c:pt idx="6366">
                  <c:v>41905.25</c:v>
                </c:pt>
                <c:pt idx="6367">
                  <c:v>41905.291666666664</c:v>
                </c:pt>
                <c:pt idx="6368">
                  <c:v>41905.333333333336</c:v>
                </c:pt>
                <c:pt idx="6369">
                  <c:v>41905.375</c:v>
                </c:pt>
                <c:pt idx="6370">
                  <c:v>41905.416666666664</c:v>
                </c:pt>
                <c:pt idx="6371">
                  <c:v>41905.458333333336</c:v>
                </c:pt>
                <c:pt idx="6372">
                  <c:v>41905.5</c:v>
                </c:pt>
                <c:pt idx="6373">
                  <c:v>41905.541666666664</c:v>
                </c:pt>
                <c:pt idx="6374">
                  <c:v>41905.583333333336</c:v>
                </c:pt>
                <c:pt idx="6375">
                  <c:v>41905.625</c:v>
                </c:pt>
                <c:pt idx="6376">
                  <c:v>41905.666666666664</c:v>
                </c:pt>
                <c:pt idx="6377">
                  <c:v>41905.708333333336</c:v>
                </c:pt>
                <c:pt idx="6378">
                  <c:v>41905.75</c:v>
                </c:pt>
                <c:pt idx="6379">
                  <c:v>41905.791666666664</c:v>
                </c:pt>
                <c:pt idx="6380">
                  <c:v>41905.833333333336</c:v>
                </c:pt>
                <c:pt idx="6381">
                  <c:v>41905.875</c:v>
                </c:pt>
                <c:pt idx="6382">
                  <c:v>41905.916666666664</c:v>
                </c:pt>
                <c:pt idx="6383">
                  <c:v>41905.958333333336</c:v>
                </c:pt>
                <c:pt idx="6384">
                  <c:v>41906</c:v>
                </c:pt>
                <c:pt idx="6385">
                  <c:v>41906.041666666664</c:v>
                </c:pt>
                <c:pt idx="6386">
                  <c:v>41906.083333333336</c:v>
                </c:pt>
                <c:pt idx="6387">
                  <c:v>41906.125</c:v>
                </c:pt>
                <c:pt idx="6388">
                  <c:v>41906.166666666664</c:v>
                </c:pt>
                <c:pt idx="6389">
                  <c:v>41906.208333333336</c:v>
                </c:pt>
                <c:pt idx="6390">
                  <c:v>41906.25</c:v>
                </c:pt>
                <c:pt idx="6391">
                  <c:v>41906.291666666664</c:v>
                </c:pt>
                <c:pt idx="6392">
                  <c:v>41906.333333333336</c:v>
                </c:pt>
                <c:pt idx="6393">
                  <c:v>41906.375</c:v>
                </c:pt>
                <c:pt idx="6394">
                  <c:v>41906.416666666664</c:v>
                </c:pt>
                <c:pt idx="6395">
                  <c:v>41906.458333333336</c:v>
                </c:pt>
                <c:pt idx="6396">
                  <c:v>41906.5</c:v>
                </c:pt>
                <c:pt idx="6397">
                  <c:v>41906.541666666664</c:v>
                </c:pt>
                <c:pt idx="6398">
                  <c:v>41906.583333333336</c:v>
                </c:pt>
                <c:pt idx="6399">
                  <c:v>41906.625</c:v>
                </c:pt>
                <c:pt idx="6400">
                  <c:v>41906.666666666664</c:v>
                </c:pt>
                <c:pt idx="6401">
                  <c:v>41906.708333333336</c:v>
                </c:pt>
                <c:pt idx="6402">
                  <c:v>41906.75</c:v>
                </c:pt>
                <c:pt idx="6403">
                  <c:v>41906.791666666664</c:v>
                </c:pt>
                <c:pt idx="6404">
                  <c:v>41906.833333333336</c:v>
                </c:pt>
                <c:pt idx="6405">
                  <c:v>41906.875</c:v>
                </c:pt>
                <c:pt idx="6406">
                  <c:v>41906.916666666664</c:v>
                </c:pt>
                <c:pt idx="6407">
                  <c:v>41906.958333333336</c:v>
                </c:pt>
                <c:pt idx="6408">
                  <c:v>41907</c:v>
                </c:pt>
                <c:pt idx="6409">
                  <c:v>41907.041666666664</c:v>
                </c:pt>
                <c:pt idx="6410">
                  <c:v>41907.083333333336</c:v>
                </c:pt>
                <c:pt idx="6411">
                  <c:v>41907.125</c:v>
                </c:pt>
                <c:pt idx="6412">
                  <c:v>41907.166666666664</c:v>
                </c:pt>
                <c:pt idx="6413">
                  <c:v>41907.208333333336</c:v>
                </c:pt>
                <c:pt idx="6414">
                  <c:v>41907.25</c:v>
                </c:pt>
                <c:pt idx="6415">
                  <c:v>41907.291666666664</c:v>
                </c:pt>
                <c:pt idx="6416">
                  <c:v>41907.333333333336</c:v>
                </c:pt>
                <c:pt idx="6417">
                  <c:v>41907.375</c:v>
                </c:pt>
                <c:pt idx="6418">
                  <c:v>41907.416666666664</c:v>
                </c:pt>
                <c:pt idx="6419">
                  <c:v>41907.458333333336</c:v>
                </c:pt>
                <c:pt idx="6420">
                  <c:v>41907.5</c:v>
                </c:pt>
                <c:pt idx="6421">
                  <c:v>41907.541666666664</c:v>
                </c:pt>
                <c:pt idx="6422">
                  <c:v>41907.583333333336</c:v>
                </c:pt>
                <c:pt idx="6423">
                  <c:v>41907.625</c:v>
                </c:pt>
                <c:pt idx="6424">
                  <c:v>41907.666666666664</c:v>
                </c:pt>
                <c:pt idx="6425">
                  <c:v>41907.708333333336</c:v>
                </c:pt>
                <c:pt idx="6426">
                  <c:v>41907.75</c:v>
                </c:pt>
                <c:pt idx="6427">
                  <c:v>41907.791666666664</c:v>
                </c:pt>
                <c:pt idx="6428">
                  <c:v>41907.833333333336</c:v>
                </c:pt>
                <c:pt idx="6429">
                  <c:v>41907.875</c:v>
                </c:pt>
                <c:pt idx="6430">
                  <c:v>41907.916666666664</c:v>
                </c:pt>
                <c:pt idx="6431">
                  <c:v>41907.958333333336</c:v>
                </c:pt>
                <c:pt idx="6432">
                  <c:v>41908</c:v>
                </c:pt>
                <c:pt idx="6433">
                  <c:v>41908.041666666664</c:v>
                </c:pt>
                <c:pt idx="6434">
                  <c:v>41908.083333333336</c:v>
                </c:pt>
                <c:pt idx="6435">
                  <c:v>41908.125</c:v>
                </c:pt>
                <c:pt idx="6436">
                  <c:v>41908.166666666664</c:v>
                </c:pt>
                <c:pt idx="6437">
                  <c:v>41908.208333333336</c:v>
                </c:pt>
                <c:pt idx="6438">
                  <c:v>41908.25</c:v>
                </c:pt>
                <c:pt idx="6439">
                  <c:v>41908.291666666664</c:v>
                </c:pt>
                <c:pt idx="6440">
                  <c:v>41908.333333333336</c:v>
                </c:pt>
                <c:pt idx="6441">
                  <c:v>41908.375</c:v>
                </c:pt>
                <c:pt idx="6442">
                  <c:v>41908.416666666664</c:v>
                </c:pt>
                <c:pt idx="6443">
                  <c:v>41908.458333333336</c:v>
                </c:pt>
                <c:pt idx="6444">
                  <c:v>41908.5</c:v>
                </c:pt>
                <c:pt idx="6445">
                  <c:v>41908.541666666664</c:v>
                </c:pt>
                <c:pt idx="6446">
                  <c:v>41908.583333333336</c:v>
                </c:pt>
                <c:pt idx="6447">
                  <c:v>41908.625</c:v>
                </c:pt>
                <c:pt idx="6448">
                  <c:v>41908.666666666664</c:v>
                </c:pt>
                <c:pt idx="6449">
                  <c:v>41908.708333333336</c:v>
                </c:pt>
                <c:pt idx="6450">
                  <c:v>41908.75</c:v>
                </c:pt>
                <c:pt idx="6451">
                  <c:v>41908.791666666664</c:v>
                </c:pt>
                <c:pt idx="6452">
                  <c:v>41908.833333333336</c:v>
                </c:pt>
                <c:pt idx="6453">
                  <c:v>41908.875</c:v>
                </c:pt>
                <c:pt idx="6454">
                  <c:v>41908.916666666664</c:v>
                </c:pt>
                <c:pt idx="6455">
                  <c:v>41908.958333333336</c:v>
                </c:pt>
                <c:pt idx="6456">
                  <c:v>41909</c:v>
                </c:pt>
                <c:pt idx="6457">
                  <c:v>41909.041666666664</c:v>
                </c:pt>
                <c:pt idx="6458">
                  <c:v>41909.083333333336</c:v>
                </c:pt>
                <c:pt idx="6459">
                  <c:v>41909.125</c:v>
                </c:pt>
                <c:pt idx="6460">
                  <c:v>41909.166666666664</c:v>
                </c:pt>
                <c:pt idx="6461">
                  <c:v>41909.208333333336</c:v>
                </c:pt>
                <c:pt idx="6462">
                  <c:v>41909.25</c:v>
                </c:pt>
                <c:pt idx="6463">
                  <c:v>41909.291666666664</c:v>
                </c:pt>
                <c:pt idx="6464">
                  <c:v>41909.333333333336</c:v>
                </c:pt>
                <c:pt idx="6465">
                  <c:v>41909.375</c:v>
                </c:pt>
                <c:pt idx="6466">
                  <c:v>41909.416666666664</c:v>
                </c:pt>
                <c:pt idx="6467">
                  <c:v>41909.458333333336</c:v>
                </c:pt>
                <c:pt idx="6468">
                  <c:v>41909.5</c:v>
                </c:pt>
                <c:pt idx="6469">
                  <c:v>41909.541666666664</c:v>
                </c:pt>
                <c:pt idx="6470">
                  <c:v>41909.583333333336</c:v>
                </c:pt>
                <c:pt idx="6471">
                  <c:v>41909.625</c:v>
                </c:pt>
                <c:pt idx="6472">
                  <c:v>41909.666666666664</c:v>
                </c:pt>
                <c:pt idx="6473">
                  <c:v>41909.708333333336</c:v>
                </c:pt>
                <c:pt idx="6474">
                  <c:v>41909.75</c:v>
                </c:pt>
                <c:pt idx="6475">
                  <c:v>41909.791666666664</c:v>
                </c:pt>
                <c:pt idx="6476">
                  <c:v>41909.833333333336</c:v>
                </c:pt>
                <c:pt idx="6477">
                  <c:v>41909.875</c:v>
                </c:pt>
                <c:pt idx="6478">
                  <c:v>41909.916666666664</c:v>
                </c:pt>
                <c:pt idx="6479">
                  <c:v>41909.958333333336</c:v>
                </c:pt>
                <c:pt idx="6480">
                  <c:v>41910</c:v>
                </c:pt>
                <c:pt idx="6481">
                  <c:v>41910.041666666664</c:v>
                </c:pt>
                <c:pt idx="6482">
                  <c:v>41910.083333333336</c:v>
                </c:pt>
                <c:pt idx="6483">
                  <c:v>41910.125</c:v>
                </c:pt>
                <c:pt idx="6484">
                  <c:v>41910.166666666664</c:v>
                </c:pt>
                <c:pt idx="6485">
                  <c:v>41910.208333333336</c:v>
                </c:pt>
                <c:pt idx="6486">
                  <c:v>41910.25</c:v>
                </c:pt>
                <c:pt idx="6487">
                  <c:v>41910.291666666664</c:v>
                </c:pt>
                <c:pt idx="6488">
                  <c:v>41910.333333333336</c:v>
                </c:pt>
                <c:pt idx="6489">
                  <c:v>41910.375</c:v>
                </c:pt>
                <c:pt idx="6490">
                  <c:v>41910.416666666664</c:v>
                </c:pt>
                <c:pt idx="6491">
                  <c:v>41910.458333333336</c:v>
                </c:pt>
                <c:pt idx="6492">
                  <c:v>41910.5</c:v>
                </c:pt>
                <c:pt idx="6493">
                  <c:v>41910.541666666664</c:v>
                </c:pt>
                <c:pt idx="6494">
                  <c:v>41910.583333333336</c:v>
                </c:pt>
                <c:pt idx="6495">
                  <c:v>41910.625</c:v>
                </c:pt>
                <c:pt idx="6496">
                  <c:v>41910.666666666664</c:v>
                </c:pt>
                <c:pt idx="6497">
                  <c:v>41910.708333333336</c:v>
                </c:pt>
                <c:pt idx="6498">
                  <c:v>41910.75</c:v>
                </c:pt>
                <c:pt idx="6499">
                  <c:v>41910.791666666664</c:v>
                </c:pt>
                <c:pt idx="6500">
                  <c:v>41910.833333333336</c:v>
                </c:pt>
                <c:pt idx="6501">
                  <c:v>41910.875</c:v>
                </c:pt>
                <c:pt idx="6502">
                  <c:v>41910.916666666664</c:v>
                </c:pt>
                <c:pt idx="6503">
                  <c:v>41910.958333333336</c:v>
                </c:pt>
                <c:pt idx="6504">
                  <c:v>41911</c:v>
                </c:pt>
                <c:pt idx="6505">
                  <c:v>41911.041666666664</c:v>
                </c:pt>
                <c:pt idx="6506">
                  <c:v>41911.083333333336</c:v>
                </c:pt>
                <c:pt idx="6507">
                  <c:v>41911.125</c:v>
                </c:pt>
                <c:pt idx="6508">
                  <c:v>41911.166666666664</c:v>
                </c:pt>
                <c:pt idx="6509">
                  <c:v>41911.208333333336</c:v>
                </c:pt>
                <c:pt idx="6510">
                  <c:v>41911.25</c:v>
                </c:pt>
                <c:pt idx="6511">
                  <c:v>41911.291666666664</c:v>
                </c:pt>
                <c:pt idx="6512">
                  <c:v>41911.333333333336</c:v>
                </c:pt>
                <c:pt idx="6513">
                  <c:v>41911.375</c:v>
                </c:pt>
                <c:pt idx="6514">
                  <c:v>41911.416666666664</c:v>
                </c:pt>
                <c:pt idx="6515">
                  <c:v>41911.458333333336</c:v>
                </c:pt>
                <c:pt idx="6516">
                  <c:v>41911.5</c:v>
                </c:pt>
                <c:pt idx="6517">
                  <c:v>41911.541666666664</c:v>
                </c:pt>
                <c:pt idx="6518">
                  <c:v>41911.583333333336</c:v>
                </c:pt>
                <c:pt idx="6519">
                  <c:v>41911.625</c:v>
                </c:pt>
                <c:pt idx="6520">
                  <c:v>41911.666666666664</c:v>
                </c:pt>
                <c:pt idx="6521">
                  <c:v>41911.708333333336</c:v>
                </c:pt>
                <c:pt idx="6522">
                  <c:v>41911.75</c:v>
                </c:pt>
                <c:pt idx="6523">
                  <c:v>41911.791666666664</c:v>
                </c:pt>
                <c:pt idx="6524">
                  <c:v>41911.833333333336</c:v>
                </c:pt>
                <c:pt idx="6525">
                  <c:v>41911.875</c:v>
                </c:pt>
                <c:pt idx="6526">
                  <c:v>41911.916666666664</c:v>
                </c:pt>
                <c:pt idx="6527">
                  <c:v>41911.958333333336</c:v>
                </c:pt>
                <c:pt idx="6528">
                  <c:v>41912</c:v>
                </c:pt>
                <c:pt idx="6529">
                  <c:v>41912.041666666664</c:v>
                </c:pt>
                <c:pt idx="6530">
                  <c:v>41912.083333333336</c:v>
                </c:pt>
                <c:pt idx="6531">
                  <c:v>41912.125</c:v>
                </c:pt>
                <c:pt idx="6532">
                  <c:v>41912.166666666664</c:v>
                </c:pt>
                <c:pt idx="6533">
                  <c:v>41912.208333333336</c:v>
                </c:pt>
                <c:pt idx="6534">
                  <c:v>41912.25</c:v>
                </c:pt>
                <c:pt idx="6535">
                  <c:v>41912.291666666664</c:v>
                </c:pt>
                <c:pt idx="6536">
                  <c:v>41912.333333333336</c:v>
                </c:pt>
                <c:pt idx="6537">
                  <c:v>41912.375</c:v>
                </c:pt>
                <c:pt idx="6538">
                  <c:v>41912.416666666664</c:v>
                </c:pt>
                <c:pt idx="6539">
                  <c:v>41912.458333333336</c:v>
                </c:pt>
                <c:pt idx="6540">
                  <c:v>41912.5</c:v>
                </c:pt>
                <c:pt idx="6541">
                  <c:v>41912.541666666664</c:v>
                </c:pt>
                <c:pt idx="6542">
                  <c:v>41912.583333333336</c:v>
                </c:pt>
                <c:pt idx="6543">
                  <c:v>41912.625</c:v>
                </c:pt>
                <c:pt idx="6544">
                  <c:v>41912.666666666664</c:v>
                </c:pt>
                <c:pt idx="6545">
                  <c:v>41912.708333333336</c:v>
                </c:pt>
                <c:pt idx="6546">
                  <c:v>41912.75</c:v>
                </c:pt>
                <c:pt idx="6547">
                  <c:v>41912.791666666664</c:v>
                </c:pt>
                <c:pt idx="6548">
                  <c:v>41912.833333333336</c:v>
                </c:pt>
                <c:pt idx="6549">
                  <c:v>41912.875</c:v>
                </c:pt>
                <c:pt idx="6550">
                  <c:v>41912.916666666664</c:v>
                </c:pt>
                <c:pt idx="6551">
                  <c:v>41912.958333333336</c:v>
                </c:pt>
                <c:pt idx="6552">
                  <c:v>41913</c:v>
                </c:pt>
                <c:pt idx="6553">
                  <c:v>41913.041666666664</c:v>
                </c:pt>
                <c:pt idx="6554">
                  <c:v>41913.083333333336</c:v>
                </c:pt>
                <c:pt idx="6555">
                  <c:v>41913.125</c:v>
                </c:pt>
                <c:pt idx="6556">
                  <c:v>41913.166666666664</c:v>
                </c:pt>
                <c:pt idx="6557">
                  <c:v>41913.208333333336</c:v>
                </c:pt>
                <c:pt idx="6558">
                  <c:v>41913.25</c:v>
                </c:pt>
                <c:pt idx="6559">
                  <c:v>41913.291666666664</c:v>
                </c:pt>
                <c:pt idx="6560">
                  <c:v>41913.333333333336</c:v>
                </c:pt>
                <c:pt idx="6561">
                  <c:v>41913.375</c:v>
                </c:pt>
                <c:pt idx="6562">
                  <c:v>41913.416666666664</c:v>
                </c:pt>
                <c:pt idx="6563">
                  <c:v>41913.458333333336</c:v>
                </c:pt>
                <c:pt idx="6564">
                  <c:v>41913.5</c:v>
                </c:pt>
                <c:pt idx="6565">
                  <c:v>41913.541666666664</c:v>
                </c:pt>
                <c:pt idx="6566">
                  <c:v>41913.583333333336</c:v>
                </c:pt>
                <c:pt idx="6567">
                  <c:v>41913.625</c:v>
                </c:pt>
                <c:pt idx="6568">
                  <c:v>41913.666666666664</c:v>
                </c:pt>
                <c:pt idx="6569">
                  <c:v>41913.708333333336</c:v>
                </c:pt>
                <c:pt idx="6570">
                  <c:v>41913.75</c:v>
                </c:pt>
                <c:pt idx="6571">
                  <c:v>41913.791666666664</c:v>
                </c:pt>
                <c:pt idx="6572">
                  <c:v>41913.833333333336</c:v>
                </c:pt>
                <c:pt idx="6573">
                  <c:v>41913.875</c:v>
                </c:pt>
                <c:pt idx="6574">
                  <c:v>41913.916666666664</c:v>
                </c:pt>
                <c:pt idx="6575">
                  <c:v>41913.958333333336</c:v>
                </c:pt>
                <c:pt idx="6576">
                  <c:v>41914</c:v>
                </c:pt>
                <c:pt idx="6577">
                  <c:v>41914.041666666664</c:v>
                </c:pt>
                <c:pt idx="6578">
                  <c:v>41914.083333333336</c:v>
                </c:pt>
                <c:pt idx="6579">
                  <c:v>41914.125</c:v>
                </c:pt>
                <c:pt idx="6580">
                  <c:v>41914.166666666664</c:v>
                </c:pt>
                <c:pt idx="6581">
                  <c:v>41914.208333333336</c:v>
                </c:pt>
                <c:pt idx="6582">
                  <c:v>41914.25</c:v>
                </c:pt>
                <c:pt idx="6583">
                  <c:v>41914.291666666664</c:v>
                </c:pt>
                <c:pt idx="6584">
                  <c:v>41914.333333333336</c:v>
                </c:pt>
                <c:pt idx="6585">
                  <c:v>41914.375</c:v>
                </c:pt>
                <c:pt idx="6586">
                  <c:v>41914.416666666664</c:v>
                </c:pt>
                <c:pt idx="6587">
                  <c:v>41914.458333333336</c:v>
                </c:pt>
                <c:pt idx="6588">
                  <c:v>41914.5</c:v>
                </c:pt>
                <c:pt idx="6589">
                  <c:v>41914.541666666664</c:v>
                </c:pt>
                <c:pt idx="6590">
                  <c:v>41914.583333333336</c:v>
                </c:pt>
                <c:pt idx="6591">
                  <c:v>41914.625</c:v>
                </c:pt>
                <c:pt idx="6592">
                  <c:v>41914.666666666664</c:v>
                </c:pt>
                <c:pt idx="6593">
                  <c:v>41914.708333333336</c:v>
                </c:pt>
                <c:pt idx="6594">
                  <c:v>41914.75</c:v>
                </c:pt>
                <c:pt idx="6595">
                  <c:v>41914.791666666664</c:v>
                </c:pt>
                <c:pt idx="6596">
                  <c:v>41914.833333333336</c:v>
                </c:pt>
                <c:pt idx="6597">
                  <c:v>41914.875</c:v>
                </c:pt>
                <c:pt idx="6598">
                  <c:v>41914.916666666664</c:v>
                </c:pt>
                <c:pt idx="6599">
                  <c:v>41914.958333333336</c:v>
                </c:pt>
                <c:pt idx="6600">
                  <c:v>41915</c:v>
                </c:pt>
                <c:pt idx="6601">
                  <c:v>41915.041666666664</c:v>
                </c:pt>
                <c:pt idx="6602">
                  <c:v>41915.083333333336</c:v>
                </c:pt>
                <c:pt idx="6603">
                  <c:v>41915.125</c:v>
                </c:pt>
                <c:pt idx="6604">
                  <c:v>41915.166666666664</c:v>
                </c:pt>
                <c:pt idx="6605">
                  <c:v>41915.208333333336</c:v>
                </c:pt>
                <c:pt idx="6606">
                  <c:v>41915.25</c:v>
                </c:pt>
                <c:pt idx="6607">
                  <c:v>41915.291666666664</c:v>
                </c:pt>
                <c:pt idx="6608">
                  <c:v>41915.333333333336</c:v>
                </c:pt>
                <c:pt idx="6609">
                  <c:v>41915.375</c:v>
                </c:pt>
                <c:pt idx="6610">
                  <c:v>41915.416666666664</c:v>
                </c:pt>
                <c:pt idx="6611">
                  <c:v>41915.458333333336</c:v>
                </c:pt>
                <c:pt idx="6612">
                  <c:v>41915.5</c:v>
                </c:pt>
                <c:pt idx="6613">
                  <c:v>41915.541666666664</c:v>
                </c:pt>
                <c:pt idx="6614">
                  <c:v>41915.583333333336</c:v>
                </c:pt>
                <c:pt idx="6615">
                  <c:v>41915.625</c:v>
                </c:pt>
                <c:pt idx="6616">
                  <c:v>41915.666666666664</c:v>
                </c:pt>
                <c:pt idx="6617">
                  <c:v>41915.708333333336</c:v>
                </c:pt>
                <c:pt idx="6618">
                  <c:v>41915.75</c:v>
                </c:pt>
                <c:pt idx="6619">
                  <c:v>41915.791666666664</c:v>
                </c:pt>
                <c:pt idx="6620">
                  <c:v>41915.833333333336</c:v>
                </c:pt>
                <c:pt idx="6621">
                  <c:v>41915.875</c:v>
                </c:pt>
                <c:pt idx="6622">
                  <c:v>41915.916666666664</c:v>
                </c:pt>
                <c:pt idx="6623">
                  <c:v>41915.958333333336</c:v>
                </c:pt>
                <c:pt idx="6624">
                  <c:v>41916</c:v>
                </c:pt>
                <c:pt idx="6625">
                  <c:v>41916.041666666664</c:v>
                </c:pt>
                <c:pt idx="6626">
                  <c:v>41916.083333333336</c:v>
                </c:pt>
                <c:pt idx="6627">
                  <c:v>41916.125</c:v>
                </c:pt>
                <c:pt idx="6628">
                  <c:v>41916.166666666664</c:v>
                </c:pt>
                <c:pt idx="6629">
                  <c:v>41916.208333333336</c:v>
                </c:pt>
                <c:pt idx="6630">
                  <c:v>41916.25</c:v>
                </c:pt>
                <c:pt idx="6631">
                  <c:v>41916.291666666664</c:v>
                </c:pt>
                <c:pt idx="6632">
                  <c:v>41916.333333333336</c:v>
                </c:pt>
                <c:pt idx="6633">
                  <c:v>41916.375</c:v>
                </c:pt>
                <c:pt idx="6634">
                  <c:v>41916.416666666664</c:v>
                </c:pt>
                <c:pt idx="6635">
                  <c:v>41916.458333333336</c:v>
                </c:pt>
                <c:pt idx="6636">
                  <c:v>41916.5</c:v>
                </c:pt>
                <c:pt idx="6637">
                  <c:v>41916.541666666664</c:v>
                </c:pt>
                <c:pt idx="6638">
                  <c:v>41916.583333333336</c:v>
                </c:pt>
                <c:pt idx="6639">
                  <c:v>41916.625</c:v>
                </c:pt>
                <c:pt idx="6640">
                  <c:v>41916.666666666664</c:v>
                </c:pt>
                <c:pt idx="6641">
                  <c:v>41916.708333333336</c:v>
                </c:pt>
                <c:pt idx="6642">
                  <c:v>41916.75</c:v>
                </c:pt>
                <c:pt idx="6643">
                  <c:v>41916.791666666664</c:v>
                </c:pt>
                <c:pt idx="6644">
                  <c:v>41916.833333333336</c:v>
                </c:pt>
                <c:pt idx="6645">
                  <c:v>41916.875</c:v>
                </c:pt>
                <c:pt idx="6646">
                  <c:v>41916.916666666664</c:v>
                </c:pt>
                <c:pt idx="6647">
                  <c:v>41916.958333333336</c:v>
                </c:pt>
                <c:pt idx="6648">
                  <c:v>41917</c:v>
                </c:pt>
                <c:pt idx="6649">
                  <c:v>41917.041666666664</c:v>
                </c:pt>
                <c:pt idx="6650">
                  <c:v>41917.083333333336</c:v>
                </c:pt>
                <c:pt idx="6651">
                  <c:v>41917.125</c:v>
                </c:pt>
                <c:pt idx="6652">
                  <c:v>41917.166666666664</c:v>
                </c:pt>
                <c:pt idx="6653">
                  <c:v>41917.208333333336</c:v>
                </c:pt>
                <c:pt idx="6654">
                  <c:v>41917.25</c:v>
                </c:pt>
                <c:pt idx="6655">
                  <c:v>41917.291666666664</c:v>
                </c:pt>
                <c:pt idx="6656">
                  <c:v>41917.333333333336</c:v>
                </c:pt>
                <c:pt idx="6657">
                  <c:v>41917.375</c:v>
                </c:pt>
                <c:pt idx="6658">
                  <c:v>41917.416666666664</c:v>
                </c:pt>
                <c:pt idx="6659">
                  <c:v>41917.458333333336</c:v>
                </c:pt>
                <c:pt idx="6660">
                  <c:v>41917.5</c:v>
                </c:pt>
                <c:pt idx="6661">
                  <c:v>41917.541666666664</c:v>
                </c:pt>
                <c:pt idx="6662">
                  <c:v>41917.583333333336</c:v>
                </c:pt>
                <c:pt idx="6663">
                  <c:v>41917.625</c:v>
                </c:pt>
                <c:pt idx="6664">
                  <c:v>41917.666666666664</c:v>
                </c:pt>
                <c:pt idx="6665">
                  <c:v>41917.708333333336</c:v>
                </c:pt>
                <c:pt idx="6666">
                  <c:v>41917.75</c:v>
                </c:pt>
                <c:pt idx="6667">
                  <c:v>41917.791666666664</c:v>
                </c:pt>
                <c:pt idx="6668">
                  <c:v>41917.833333333336</c:v>
                </c:pt>
                <c:pt idx="6669">
                  <c:v>41917.875</c:v>
                </c:pt>
                <c:pt idx="6670">
                  <c:v>41917.916666666664</c:v>
                </c:pt>
                <c:pt idx="6671">
                  <c:v>41917.958333333336</c:v>
                </c:pt>
                <c:pt idx="6672">
                  <c:v>41918</c:v>
                </c:pt>
                <c:pt idx="6673">
                  <c:v>41918.041666666664</c:v>
                </c:pt>
                <c:pt idx="6674">
                  <c:v>41918.083333333336</c:v>
                </c:pt>
                <c:pt idx="6675">
                  <c:v>41918.125</c:v>
                </c:pt>
                <c:pt idx="6676">
                  <c:v>41918.166666666664</c:v>
                </c:pt>
                <c:pt idx="6677">
                  <c:v>41918.208333333336</c:v>
                </c:pt>
                <c:pt idx="6678">
                  <c:v>41918.25</c:v>
                </c:pt>
                <c:pt idx="6679">
                  <c:v>41918.291666666664</c:v>
                </c:pt>
                <c:pt idx="6680">
                  <c:v>41918.333333333336</c:v>
                </c:pt>
                <c:pt idx="6681">
                  <c:v>41918.375</c:v>
                </c:pt>
                <c:pt idx="6682">
                  <c:v>41918.416666666664</c:v>
                </c:pt>
                <c:pt idx="6683">
                  <c:v>41918.458333333336</c:v>
                </c:pt>
                <c:pt idx="6684">
                  <c:v>41918.5</c:v>
                </c:pt>
                <c:pt idx="6685">
                  <c:v>41918.541666666664</c:v>
                </c:pt>
                <c:pt idx="6686">
                  <c:v>41918.583333333336</c:v>
                </c:pt>
                <c:pt idx="6687">
                  <c:v>41918.625</c:v>
                </c:pt>
                <c:pt idx="6688">
                  <c:v>41918.666666666664</c:v>
                </c:pt>
                <c:pt idx="6689">
                  <c:v>41918.708333333336</c:v>
                </c:pt>
                <c:pt idx="6690">
                  <c:v>41918.75</c:v>
                </c:pt>
                <c:pt idx="6691">
                  <c:v>41918.791666666664</c:v>
                </c:pt>
                <c:pt idx="6692">
                  <c:v>41918.833333333336</c:v>
                </c:pt>
                <c:pt idx="6693">
                  <c:v>41918.875</c:v>
                </c:pt>
                <c:pt idx="6694">
                  <c:v>41918.916666666664</c:v>
                </c:pt>
                <c:pt idx="6695">
                  <c:v>41918.958333333336</c:v>
                </c:pt>
                <c:pt idx="6696">
                  <c:v>41919</c:v>
                </c:pt>
                <c:pt idx="6697">
                  <c:v>41919.041666666664</c:v>
                </c:pt>
                <c:pt idx="6698">
                  <c:v>41919.083333333336</c:v>
                </c:pt>
                <c:pt idx="6699">
                  <c:v>41919.125</c:v>
                </c:pt>
                <c:pt idx="6700">
                  <c:v>41919.166666666664</c:v>
                </c:pt>
                <c:pt idx="6701">
                  <c:v>41919.208333333336</c:v>
                </c:pt>
                <c:pt idx="6702">
                  <c:v>41919.25</c:v>
                </c:pt>
                <c:pt idx="6703">
                  <c:v>41919.291666666664</c:v>
                </c:pt>
                <c:pt idx="6704">
                  <c:v>41919.333333333336</c:v>
                </c:pt>
                <c:pt idx="6705">
                  <c:v>41919.375</c:v>
                </c:pt>
                <c:pt idx="6706">
                  <c:v>41919.416666666664</c:v>
                </c:pt>
                <c:pt idx="6707">
                  <c:v>41919.458333333336</c:v>
                </c:pt>
                <c:pt idx="6708">
                  <c:v>41919.5</c:v>
                </c:pt>
                <c:pt idx="6709">
                  <c:v>41919.541666666664</c:v>
                </c:pt>
                <c:pt idx="6710">
                  <c:v>41919.583333333336</c:v>
                </c:pt>
                <c:pt idx="6711">
                  <c:v>41919.625</c:v>
                </c:pt>
                <c:pt idx="6712">
                  <c:v>41919.666666666664</c:v>
                </c:pt>
                <c:pt idx="6713">
                  <c:v>41919.708333333336</c:v>
                </c:pt>
                <c:pt idx="6714">
                  <c:v>41919.75</c:v>
                </c:pt>
                <c:pt idx="6715">
                  <c:v>41919.791666666664</c:v>
                </c:pt>
                <c:pt idx="6716">
                  <c:v>41919.833333333336</c:v>
                </c:pt>
                <c:pt idx="6717">
                  <c:v>41919.875</c:v>
                </c:pt>
                <c:pt idx="6718">
                  <c:v>41919.916666666664</c:v>
                </c:pt>
                <c:pt idx="6719">
                  <c:v>41919.958333333336</c:v>
                </c:pt>
                <c:pt idx="6720">
                  <c:v>41920</c:v>
                </c:pt>
                <c:pt idx="6721">
                  <c:v>41920.041666666664</c:v>
                </c:pt>
                <c:pt idx="6722">
                  <c:v>41920.083333333336</c:v>
                </c:pt>
                <c:pt idx="6723">
                  <c:v>41920.125</c:v>
                </c:pt>
                <c:pt idx="6724">
                  <c:v>41920.166666666664</c:v>
                </c:pt>
                <c:pt idx="6725">
                  <c:v>41920.208333333336</c:v>
                </c:pt>
                <c:pt idx="6726">
                  <c:v>41920.25</c:v>
                </c:pt>
                <c:pt idx="6727">
                  <c:v>41920.291666666664</c:v>
                </c:pt>
                <c:pt idx="6728">
                  <c:v>41920.333333333336</c:v>
                </c:pt>
                <c:pt idx="6729">
                  <c:v>41920.375</c:v>
                </c:pt>
                <c:pt idx="6730">
                  <c:v>41920.416666666664</c:v>
                </c:pt>
                <c:pt idx="6731">
                  <c:v>41920.458333333336</c:v>
                </c:pt>
                <c:pt idx="6732">
                  <c:v>41920.5</c:v>
                </c:pt>
                <c:pt idx="6733">
                  <c:v>41920.541666666664</c:v>
                </c:pt>
                <c:pt idx="6734">
                  <c:v>41920.583333333336</c:v>
                </c:pt>
                <c:pt idx="6735">
                  <c:v>41920.625</c:v>
                </c:pt>
                <c:pt idx="6736">
                  <c:v>41920.666666666664</c:v>
                </c:pt>
                <c:pt idx="6737">
                  <c:v>41920.708333333336</c:v>
                </c:pt>
                <c:pt idx="6738">
                  <c:v>41920.75</c:v>
                </c:pt>
                <c:pt idx="6739">
                  <c:v>41920.791666666664</c:v>
                </c:pt>
                <c:pt idx="6740">
                  <c:v>41920.833333333336</c:v>
                </c:pt>
                <c:pt idx="6741">
                  <c:v>41920.875</c:v>
                </c:pt>
                <c:pt idx="6742">
                  <c:v>41920.916666666664</c:v>
                </c:pt>
                <c:pt idx="6743">
                  <c:v>41920.958333333336</c:v>
                </c:pt>
                <c:pt idx="6744">
                  <c:v>41921</c:v>
                </c:pt>
                <c:pt idx="6745">
                  <c:v>41921.041666666664</c:v>
                </c:pt>
                <c:pt idx="6746">
                  <c:v>41921.083333333336</c:v>
                </c:pt>
                <c:pt idx="6747">
                  <c:v>41921.125</c:v>
                </c:pt>
                <c:pt idx="6748">
                  <c:v>41921.166666666664</c:v>
                </c:pt>
                <c:pt idx="6749">
                  <c:v>41921.208333333336</c:v>
                </c:pt>
                <c:pt idx="6750">
                  <c:v>41921.25</c:v>
                </c:pt>
                <c:pt idx="6751">
                  <c:v>41921.291666666664</c:v>
                </c:pt>
                <c:pt idx="6752">
                  <c:v>41921.333333333336</c:v>
                </c:pt>
                <c:pt idx="6753">
                  <c:v>41921.375</c:v>
                </c:pt>
                <c:pt idx="6754">
                  <c:v>41921.416666666664</c:v>
                </c:pt>
                <c:pt idx="6755">
                  <c:v>41921.458333333336</c:v>
                </c:pt>
                <c:pt idx="6756">
                  <c:v>41921.5</c:v>
                </c:pt>
                <c:pt idx="6757">
                  <c:v>41921.541666666664</c:v>
                </c:pt>
                <c:pt idx="6758">
                  <c:v>41921.583333333336</c:v>
                </c:pt>
                <c:pt idx="6759">
                  <c:v>41921.625</c:v>
                </c:pt>
                <c:pt idx="6760">
                  <c:v>41921.666666666664</c:v>
                </c:pt>
                <c:pt idx="6761">
                  <c:v>41921.708333333336</c:v>
                </c:pt>
                <c:pt idx="6762">
                  <c:v>41921.75</c:v>
                </c:pt>
                <c:pt idx="6763">
                  <c:v>41921.791666666664</c:v>
                </c:pt>
                <c:pt idx="6764">
                  <c:v>41921.833333333336</c:v>
                </c:pt>
                <c:pt idx="6765">
                  <c:v>41921.875</c:v>
                </c:pt>
                <c:pt idx="6766">
                  <c:v>41921.916666666664</c:v>
                </c:pt>
                <c:pt idx="6767">
                  <c:v>41921.958333333336</c:v>
                </c:pt>
                <c:pt idx="6768">
                  <c:v>41922</c:v>
                </c:pt>
                <c:pt idx="6769">
                  <c:v>41922.041666666664</c:v>
                </c:pt>
                <c:pt idx="6770">
                  <c:v>41922.083333333336</c:v>
                </c:pt>
                <c:pt idx="6771">
                  <c:v>41922.125</c:v>
                </c:pt>
                <c:pt idx="6772">
                  <c:v>41922.166666666664</c:v>
                </c:pt>
                <c:pt idx="6773">
                  <c:v>41922.208333333336</c:v>
                </c:pt>
                <c:pt idx="6774">
                  <c:v>41922.25</c:v>
                </c:pt>
                <c:pt idx="6775">
                  <c:v>41922.291666666664</c:v>
                </c:pt>
                <c:pt idx="6776">
                  <c:v>41922.333333333336</c:v>
                </c:pt>
                <c:pt idx="6777">
                  <c:v>41922.375</c:v>
                </c:pt>
                <c:pt idx="6778">
                  <c:v>41922.416666666664</c:v>
                </c:pt>
                <c:pt idx="6779">
                  <c:v>41922.458333333336</c:v>
                </c:pt>
                <c:pt idx="6780">
                  <c:v>41922.5</c:v>
                </c:pt>
                <c:pt idx="6781">
                  <c:v>41922.541666666664</c:v>
                </c:pt>
                <c:pt idx="6782">
                  <c:v>41922.583333333336</c:v>
                </c:pt>
                <c:pt idx="6783">
                  <c:v>41922.625</c:v>
                </c:pt>
                <c:pt idx="6784">
                  <c:v>41922.666666666664</c:v>
                </c:pt>
                <c:pt idx="6785">
                  <c:v>41922.708333333336</c:v>
                </c:pt>
                <c:pt idx="6786">
                  <c:v>41922.75</c:v>
                </c:pt>
                <c:pt idx="6787">
                  <c:v>41922.791666666664</c:v>
                </c:pt>
                <c:pt idx="6788">
                  <c:v>41922.833333333336</c:v>
                </c:pt>
                <c:pt idx="6789">
                  <c:v>41922.875</c:v>
                </c:pt>
                <c:pt idx="6790">
                  <c:v>41922.916666666664</c:v>
                </c:pt>
                <c:pt idx="6791">
                  <c:v>41922.958333333336</c:v>
                </c:pt>
                <c:pt idx="6792">
                  <c:v>41923</c:v>
                </c:pt>
                <c:pt idx="6793">
                  <c:v>41923.041666666664</c:v>
                </c:pt>
                <c:pt idx="6794">
                  <c:v>41923.083333333336</c:v>
                </c:pt>
                <c:pt idx="6795">
                  <c:v>41923.125</c:v>
                </c:pt>
                <c:pt idx="6796">
                  <c:v>41923.166666666664</c:v>
                </c:pt>
                <c:pt idx="6797">
                  <c:v>41923.208333333336</c:v>
                </c:pt>
                <c:pt idx="6798">
                  <c:v>41923.25</c:v>
                </c:pt>
                <c:pt idx="6799">
                  <c:v>41923.291666666664</c:v>
                </c:pt>
                <c:pt idx="6800">
                  <c:v>41923.333333333336</c:v>
                </c:pt>
                <c:pt idx="6801">
                  <c:v>41923.375</c:v>
                </c:pt>
                <c:pt idx="6802">
                  <c:v>41923.416666666664</c:v>
                </c:pt>
                <c:pt idx="6803">
                  <c:v>41923.458333333336</c:v>
                </c:pt>
                <c:pt idx="6804">
                  <c:v>41923.5</c:v>
                </c:pt>
                <c:pt idx="6805">
                  <c:v>41923.541666666664</c:v>
                </c:pt>
                <c:pt idx="6806">
                  <c:v>41923.583333333336</c:v>
                </c:pt>
                <c:pt idx="6807">
                  <c:v>41923.625</c:v>
                </c:pt>
                <c:pt idx="6808">
                  <c:v>41923.666666666664</c:v>
                </c:pt>
                <c:pt idx="6809">
                  <c:v>41923.708333333336</c:v>
                </c:pt>
                <c:pt idx="6810">
                  <c:v>41923.75</c:v>
                </c:pt>
                <c:pt idx="6811">
                  <c:v>41923.791666666664</c:v>
                </c:pt>
                <c:pt idx="6812">
                  <c:v>41923.833333333336</c:v>
                </c:pt>
                <c:pt idx="6813">
                  <c:v>41923.875</c:v>
                </c:pt>
                <c:pt idx="6814">
                  <c:v>41923.916666666664</c:v>
                </c:pt>
                <c:pt idx="6815">
                  <c:v>41923.958333333336</c:v>
                </c:pt>
                <c:pt idx="6816">
                  <c:v>41924</c:v>
                </c:pt>
                <c:pt idx="6817">
                  <c:v>41924.041666666664</c:v>
                </c:pt>
                <c:pt idx="6818">
                  <c:v>41924.083333333336</c:v>
                </c:pt>
                <c:pt idx="6819">
                  <c:v>41924.125</c:v>
                </c:pt>
                <c:pt idx="6820">
                  <c:v>41924.166666666664</c:v>
                </c:pt>
                <c:pt idx="6821">
                  <c:v>41924.208333333336</c:v>
                </c:pt>
                <c:pt idx="6822">
                  <c:v>41924.25</c:v>
                </c:pt>
                <c:pt idx="6823">
                  <c:v>41924.291666666664</c:v>
                </c:pt>
                <c:pt idx="6824">
                  <c:v>41924.333333333336</c:v>
                </c:pt>
                <c:pt idx="6825">
                  <c:v>41924.375</c:v>
                </c:pt>
                <c:pt idx="6826">
                  <c:v>41924.416666666664</c:v>
                </c:pt>
                <c:pt idx="6827">
                  <c:v>41924.458333333336</c:v>
                </c:pt>
                <c:pt idx="6828">
                  <c:v>41924.5</c:v>
                </c:pt>
                <c:pt idx="6829">
                  <c:v>41924.541666666664</c:v>
                </c:pt>
                <c:pt idx="6830">
                  <c:v>41924.583333333336</c:v>
                </c:pt>
                <c:pt idx="6831">
                  <c:v>41924.625</c:v>
                </c:pt>
                <c:pt idx="6832">
                  <c:v>41924.666666666664</c:v>
                </c:pt>
                <c:pt idx="6833">
                  <c:v>41924.708333333336</c:v>
                </c:pt>
                <c:pt idx="6834">
                  <c:v>41924.75</c:v>
                </c:pt>
                <c:pt idx="6835">
                  <c:v>41924.791666666664</c:v>
                </c:pt>
                <c:pt idx="6836">
                  <c:v>41924.833333333336</c:v>
                </c:pt>
                <c:pt idx="6837">
                  <c:v>41924.875</c:v>
                </c:pt>
                <c:pt idx="6838">
                  <c:v>41924.916666666664</c:v>
                </c:pt>
                <c:pt idx="6839">
                  <c:v>41924.958333333336</c:v>
                </c:pt>
                <c:pt idx="6840">
                  <c:v>41925</c:v>
                </c:pt>
                <c:pt idx="6841">
                  <c:v>41925.041666666664</c:v>
                </c:pt>
                <c:pt idx="6842">
                  <c:v>41925.083333333336</c:v>
                </c:pt>
                <c:pt idx="6843">
                  <c:v>41925.125</c:v>
                </c:pt>
                <c:pt idx="6844">
                  <c:v>41925.166666666664</c:v>
                </c:pt>
                <c:pt idx="6845">
                  <c:v>41925.208333333336</c:v>
                </c:pt>
                <c:pt idx="6846">
                  <c:v>41925.25</c:v>
                </c:pt>
                <c:pt idx="6847">
                  <c:v>41925.291666666664</c:v>
                </c:pt>
                <c:pt idx="6848">
                  <c:v>41925.333333333336</c:v>
                </c:pt>
                <c:pt idx="6849">
                  <c:v>41925.375</c:v>
                </c:pt>
                <c:pt idx="6850">
                  <c:v>41925.416666666664</c:v>
                </c:pt>
                <c:pt idx="6851">
                  <c:v>41925.458333333336</c:v>
                </c:pt>
                <c:pt idx="6852">
                  <c:v>41925.5</c:v>
                </c:pt>
                <c:pt idx="6853">
                  <c:v>41925.541666666664</c:v>
                </c:pt>
                <c:pt idx="6854">
                  <c:v>41925.583333333336</c:v>
                </c:pt>
                <c:pt idx="6855">
                  <c:v>41925.625</c:v>
                </c:pt>
                <c:pt idx="6856">
                  <c:v>41925.666666666664</c:v>
                </c:pt>
                <c:pt idx="6857">
                  <c:v>41925.708333333336</c:v>
                </c:pt>
                <c:pt idx="6858">
                  <c:v>41925.75</c:v>
                </c:pt>
                <c:pt idx="6859">
                  <c:v>41925.791666666664</c:v>
                </c:pt>
                <c:pt idx="6860">
                  <c:v>41925.833333333336</c:v>
                </c:pt>
                <c:pt idx="6861">
                  <c:v>41925.875</c:v>
                </c:pt>
                <c:pt idx="6862">
                  <c:v>41925.916666666664</c:v>
                </c:pt>
                <c:pt idx="6863">
                  <c:v>41925.958333333336</c:v>
                </c:pt>
                <c:pt idx="6864">
                  <c:v>41926</c:v>
                </c:pt>
                <c:pt idx="6865">
                  <c:v>41926.041666666664</c:v>
                </c:pt>
                <c:pt idx="6866">
                  <c:v>41926.083333333336</c:v>
                </c:pt>
                <c:pt idx="6867">
                  <c:v>41926.125</c:v>
                </c:pt>
                <c:pt idx="6868">
                  <c:v>41926.166666666664</c:v>
                </c:pt>
                <c:pt idx="6869">
                  <c:v>41926.208333333336</c:v>
                </c:pt>
                <c:pt idx="6870">
                  <c:v>41926.25</c:v>
                </c:pt>
                <c:pt idx="6871">
                  <c:v>41926.291666666664</c:v>
                </c:pt>
                <c:pt idx="6872">
                  <c:v>41926.333333333336</c:v>
                </c:pt>
                <c:pt idx="6873">
                  <c:v>41926.375</c:v>
                </c:pt>
                <c:pt idx="6874">
                  <c:v>41926.416666666664</c:v>
                </c:pt>
                <c:pt idx="6875">
                  <c:v>41926.458333333336</c:v>
                </c:pt>
                <c:pt idx="6876">
                  <c:v>41926.5</c:v>
                </c:pt>
                <c:pt idx="6877">
                  <c:v>41926.541666666664</c:v>
                </c:pt>
                <c:pt idx="6878">
                  <c:v>41926.583333333336</c:v>
                </c:pt>
                <c:pt idx="6879">
                  <c:v>41926.625</c:v>
                </c:pt>
                <c:pt idx="6880">
                  <c:v>41926.666666666664</c:v>
                </c:pt>
                <c:pt idx="6881">
                  <c:v>41926.708333333336</c:v>
                </c:pt>
                <c:pt idx="6882">
                  <c:v>41926.75</c:v>
                </c:pt>
                <c:pt idx="6883">
                  <c:v>41926.791666666664</c:v>
                </c:pt>
                <c:pt idx="6884">
                  <c:v>41926.833333333336</c:v>
                </c:pt>
                <c:pt idx="6885">
                  <c:v>41926.875</c:v>
                </c:pt>
                <c:pt idx="6886">
                  <c:v>41926.916666666664</c:v>
                </c:pt>
                <c:pt idx="6887">
                  <c:v>41926.958333333336</c:v>
                </c:pt>
                <c:pt idx="6888">
                  <c:v>41927</c:v>
                </c:pt>
                <c:pt idx="6889">
                  <c:v>41927.041666666664</c:v>
                </c:pt>
                <c:pt idx="6890">
                  <c:v>41927.083333333336</c:v>
                </c:pt>
                <c:pt idx="6891">
                  <c:v>41927.125</c:v>
                </c:pt>
                <c:pt idx="6892">
                  <c:v>41927.166666666664</c:v>
                </c:pt>
                <c:pt idx="6893">
                  <c:v>41927.208333333336</c:v>
                </c:pt>
                <c:pt idx="6894">
                  <c:v>41927.25</c:v>
                </c:pt>
                <c:pt idx="6895">
                  <c:v>41927.291666666664</c:v>
                </c:pt>
                <c:pt idx="6896">
                  <c:v>41927.333333333336</c:v>
                </c:pt>
                <c:pt idx="6897">
                  <c:v>41927.375</c:v>
                </c:pt>
                <c:pt idx="6898">
                  <c:v>41927.416666666664</c:v>
                </c:pt>
                <c:pt idx="6899">
                  <c:v>41927.458333333336</c:v>
                </c:pt>
                <c:pt idx="6900">
                  <c:v>41927.5</c:v>
                </c:pt>
                <c:pt idx="6901">
                  <c:v>41927.541666666664</c:v>
                </c:pt>
                <c:pt idx="6902">
                  <c:v>41927.583333333336</c:v>
                </c:pt>
                <c:pt idx="6903">
                  <c:v>41927.625</c:v>
                </c:pt>
                <c:pt idx="6904">
                  <c:v>41927.666666666664</c:v>
                </c:pt>
                <c:pt idx="6905">
                  <c:v>41927.708333333336</c:v>
                </c:pt>
                <c:pt idx="6906">
                  <c:v>41927.75</c:v>
                </c:pt>
                <c:pt idx="6907">
                  <c:v>41927.791666666664</c:v>
                </c:pt>
                <c:pt idx="6908">
                  <c:v>41927.833333333336</c:v>
                </c:pt>
                <c:pt idx="6909">
                  <c:v>41927.875</c:v>
                </c:pt>
                <c:pt idx="6910">
                  <c:v>41927.916666666664</c:v>
                </c:pt>
                <c:pt idx="6911">
                  <c:v>41927.958333333336</c:v>
                </c:pt>
                <c:pt idx="6912">
                  <c:v>41928</c:v>
                </c:pt>
                <c:pt idx="6913">
                  <c:v>41928.041666666664</c:v>
                </c:pt>
                <c:pt idx="6914">
                  <c:v>41928.083333333336</c:v>
                </c:pt>
                <c:pt idx="6915">
                  <c:v>41928.125</c:v>
                </c:pt>
                <c:pt idx="6916">
                  <c:v>41928.166666666664</c:v>
                </c:pt>
                <c:pt idx="6917">
                  <c:v>41928.208333333336</c:v>
                </c:pt>
                <c:pt idx="6918">
                  <c:v>41928.25</c:v>
                </c:pt>
                <c:pt idx="6919">
                  <c:v>41928.291666666664</c:v>
                </c:pt>
                <c:pt idx="6920">
                  <c:v>41928.333333333336</c:v>
                </c:pt>
                <c:pt idx="6921">
                  <c:v>41928.375</c:v>
                </c:pt>
                <c:pt idx="6922">
                  <c:v>41928.416666666664</c:v>
                </c:pt>
                <c:pt idx="6923">
                  <c:v>41928.458333333336</c:v>
                </c:pt>
                <c:pt idx="6924">
                  <c:v>41928.5</c:v>
                </c:pt>
                <c:pt idx="6925">
                  <c:v>41928.541666666664</c:v>
                </c:pt>
                <c:pt idx="6926">
                  <c:v>41928.583333333336</c:v>
                </c:pt>
                <c:pt idx="6927">
                  <c:v>41928.625</c:v>
                </c:pt>
                <c:pt idx="6928">
                  <c:v>41928.666666666664</c:v>
                </c:pt>
                <c:pt idx="6929">
                  <c:v>41928.708333333336</c:v>
                </c:pt>
                <c:pt idx="6930">
                  <c:v>41928.75</c:v>
                </c:pt>
                <c:pt idx="6931">
                  <c:v>41928.791666666664</c:v>
                </c:pt>
                <c:pt idx="6932">
                  <c:v>41928.833333333336</c:v>
                </c:pt>
                <c:pt idx="6933">
                  <c:v>41928.875</c:v>
                </c:pt>
                <c:pt idx="6934">
                  <c:v>41928.916666666664</c:v>
                </c:pt>
                <c:pt idx="6935">
                  <c:v>41928.958333333336</c:v>
                </c:pt>
                <c:pt idx="6936">
                  <c:v>41929</c:v>
                </c:pt>
                <c:pt idx="6937">
                  <c:v>41929.041666666664</c:v>
                </c:pt>
                <c:pt idx="6938">
                  <c:v>41929.083333333336</c:v>
                </c:pt>
                <c:pt idx="6939">
                  <c:v>41929.125</c:v>
                </c:pt>
                <c:pt idx="6940">
                  <c:v>41929.166666666664</c:v>
                </c:pt>
                <c:pt idx="6941">
                  <c:v>41929.208333333336</c:v>
                </c:pt>
                <c:pt idx="6942">
                  <c:v>41929.25</c:v>
                </c:pt>
                <c:pt idx="6943">
                  <c:v>41929.291666666664</c:v>
                </c:pt>
                <c:pt idx="6944">
                  <c:v>41929.333333333336</c:v>
                </c:pt>
                <c:pt idx="6945">
                  <c:v>41929.375</c:v>
                </c:pt>
                <c:pt idx="6946">
                  <c:v>41929.416666666664</c:v>
                </c:pt>
                <c:pt idx="6947">
                  <c:v>41929.458333333336</c:v>
                </c:pt>
                <c:pt idx="6948">
                  <c:v>41929.5</c:v>
                </c:pt>
                <c:pt idx="6949">
                  <c:v>41929.541666666664</c:v>
                </c:pt>
                <c:pt idx="6950">
                  <c:v>41929.583333333336</c:v>
                </c:pt>
                <c:pt idx="6951">
                  <c:v>41929.625</c:v>
                </c:pt>
                <c:pt idx="6952">
                  <c:v>41929.666666666664</c:v>
                </c:pt>
                <c:pt idx="6953">
                  <c:v>41929.708333333336</c:v>
                </c:pt>
                <c:pt idx="6954">
                  <c:v>41929.75</c:v>
                </c:pt>
                <c:pt idx="6955">
                  <c:v>41929.791666666664</c:v>
                </c:pt>
                <c:pt idx="6956">
                  <c:v>41929.833333333336</c:v>
                </c:pt>
                <c:pt idx="6957">
                  <c:v>41929.875</c:v>
                </c:pt>
                <c:pt idx="6958">
                  <c:v>41929.916666666664</c:v>
                </c:pt>
                <c:pt idx="6959">
                  <c:v>41929.958333333336</c:v>
                </c:pt>
                <c:pt idx="6960">
                  <c:v>41930</c:v>
                </c:pt>
                <c:pt idx="6961">
                  <c:v>41930.041666666664</c:v>
                </c:pt>
                <c:pt idx="6962">
                  <c:v>41930.083333333336</c:v>
                </c:pt>
                <c:pt idx="6963">
                  <c:v>41930.125</c:v>
                </c:pt>
                <c:pt idx="6964">
                  <c:v>41930.166666666664</c:v>
                </c:pt>
                <c:pt idx="6965">
                  <c:v>41930.208333333336</c:v>
                </c:pt>
                <c:pt idx="6966">
                  <c:v>41930.25</c:v>
                </c:pt>
                <c:pt idx="6967">
                  <c:v>41930.291666666664</c:v>
                </c:pt>
                <c:pt idx="6968">
                  <c:v>41930.333333333336</c:v>
                </c:pt>
                <c:pt idx="6969">
                  <c:v>41930.375</c:v>
                </c:pt>
                <c:pt idx="6970">
                  <c:v>41930.416666666664</c:v>
                </c:pt>
                <c:pt idx="6971">
                  <c:v>41930.458333333336</c:v>
                </c:pt>
                <c:pt idx="6972">
                  <c:v>41930.5</c:v>
                </c:pt>
                <c:pt idx="6973">
                  <c:v>41930.541666666664</c:v>
                </c:pt>
                <c:pt idx="6974">
                  <c:v>41930.583333333336</c:v>
                </c:pt>
                <c:pt idx="6975">
                  <c:v>41930.625</c:v>
                </c:pt>
                <c:pt idx="6976">
                  <c:v>41930.666666666664</c:v>
                </c:pt>
                <c:pt idx="6977">
                  <c:v>41930.708333333336</c:v>
                </c:pt>
                <c:pt idx="6978">
                  <c:v>41930.75</c:v>
                </c:pt>
                <c:pt idx="6979">
                  <c:v>41930.791666666664</c:v>
                </c:pt>
                <c:pt idx="6980">
                  <c:v>41930.833333333336</c:v>
                </c:pt>
                <c:pt idx="6981">
                  <c:v>41930.875</c:v>
                </c:pt>
                <c:pt idx="6982">
                  <c:v>41930.916666666664</c:v>
                </c:pt>
                <c:pt idx="6983">
                  <c:v>41930.958333333336</c:v>
                </c:pt>
                <c:pt idx="6984">
                  <c:v>41931</c:v>
                </c:pt>
                <c:pt idx="6985">
                  <c:v>41931.041666666664</c:v>
                </c:pt>
                <c:pt idx="6986">
                  <c:v>41931.083333333336</c:v>
                </c:pt>
                <c:pt idx="6987">
                  <c:v>41931.125</c:v>
                </c:pt>
                <c:pt idx="6988">
                  <c:v>41931.166666666664</c:v>
                </c:pt>
                <c:pt idx="6989">
                  <c:v>41931.208333333336</c:v>
                </c:pt>
                <c:pt idx="6990">
                  <c:v>41931.25</c:v>
                </c:pt>
                <c:pt idx="6991">
                  <c:v>41931.291666666664</c:v>
                </c:pt>
                <c:pt idx="6992">
                  <c:v>41931.333333333336</c:v>
                </c:pt>
                <c:pt idx="6993">
                  <c:v>41931.375</c:v>
                </c:pt>
                <c:pt idx="6994">
                  <c:v>41931.416666666664</c:v>
                </c:pt>
                <c:pt idx="6995">
                  <c:v>41931.458333333336</c:v>
                </c:pt>
                <c:pt idx="6996">
                  <c:v>41931.5</c:v>
                </c:pt>
                <c:pt idx="6997">
                  <c:v>41931.541666666664</c:v>
                </c:pt>
                <c:pt idx="6998">
                  <c:v>41931.583333333336</c:v>
                </c:pt>
                <c:pt idx="6999">
                  <c:v>41931.625</c:v>
                </c:pt>
                <c:pt idx="7000">
                  <c:v>41931.666666666664</c:v>
                </c:pt>
                <c:pt idx="7001">
                  <c:v>41931.708333333336</c:v>
                </c:pt>
                <c:pt idx="7002">
                  <c:v>41931.75</c:v>
                </c:pt>
                <c:pt idx="7003">
                  <c:v>41931.791666666664</c:v>
                </c:pt>
                <c:pt idx="7004">
                  <c:v>41931.833333333336</c:v>
                </c:pt>
                <c:pt idx="7005">
                  <c:v>41931.875</c:v>
                </c:pt>
                <c:pt idx="7006">
                  <c:v>41931.916666666664</c:v>
                </c:pt>
                <c:pt idx="7007">
                  <c:v>41931.958333333336</c:v>
                </c:pt>
                <c:pt idx="7008">
                  <c:v>41932</c:v>
                </c:pt>
                <c:pt idx="7009">
                  <c:v>41932.041666666664</c:v>
                </c:pt>
                <c:pt idx="7010">
                  <c:v>41932.083333333336</c:v>
                </c:pt>
                <c:pt idx="7011">
                  <c:v>41932.125</c:v>
                </c:pt>
                <c:pt idx="7012">
                  <c:v>41932.166666666664</c:v>
                </c:pt>
                <c:pt idx="7013">
                  <c:v>41932.208333333336</c:v>
                </c:pt>
                <c:pt idx="7014">
                  <c:v>41932.25</c:v>
                </c:pt>
                <c:pt idx="7015">
                  <c:v>41932.291666666664</c:v>
                </c:pt>
                <c:pt idx="7016">
                  <c:v>41932.333333333336</c:v>
                </c:pt>
                <c:pt idx="7017">
                  <c:v>41932.375</c:v>
                </c:pt>
                <c:pt idx="7018">
                  <c:v>41932.416666666664</c:v>
                </c:pt>
                <c:pt idx="7019">
                  <c:v>41932.458333333336</c:v>
                </c:pt>
                <c:pt idx="7020">
                  <c:v>41932.5</c:v>
                </c:pt>
                <c:pt idx="7021">
                  <c:v>41932.541666666664</c:v>
                </c:pt>
                <c:pt idx="7022">
                  <c:v>41932.583333333336</c:v>
                </c:pt>
                <c:pt idx="7023">
                  <c:v>41932.625</c:v>
                </c:pt>
                <c:pt idx="7024">
                  <c:v>41932.666666666664</c:v>
                </c:pt>
                <c:pt idx="7025">
                  <c:v>41932.708333333336</c:v>
                </c:pt>
                <c:pt idx="7026">
                  <c:v>41932.75</c:v>
                </c:pt>
                <c:pt idx="7027">
                  <c:v>41932.791666666664</c:v>
                </c:pt>
                <c:pt idx="7028">
                  <c:v>41932.833333333336</c:v>
                </c:pt>
                <c:pt idx="7029">
                  <c:v>41932.875</c:v>
                </c:pt>
                <c:pt idx="7030">
                  <c:v>41932.916666666664</c:v>
                </c:pt>
                <c:pt idx="7031">
                  <c:v>41932.958333333336</c:v>
                </c:pt>
                <c:pt idx="7032">
                  <c:v>41933</c:v>
                </c:pt>
                <c:pt idx="7033">
                  <c:v>41933.041666666664</c:v>
                </c:pt>
                <c:pt idx="7034">
                  <c:v>41933.083333333336</c:v>
                </c:pt>
                <c:pt idx="7035">
                  <c:v>41933.125</c:v>
                </c:pt>
                <c:pt idx="7036">
                  <c:v>41933.166666666664</c:v>
                </c:pt>
                <c:pt idx="7037">
                  <c:v>41933.208333333336</c:v>
                </c:pt>
                <c:pt idx="7038">
                  <c:v>41933.25</c:v>
                </c:pt>
                <c:pt idx="7039">
                  <c:v>41933.291666666664</c:v>
                </c:pt>
                <c:pt idx="7040">
                  <c:v>41933.333333333336</c:v>
                </c:pt>
                <c:pt idx="7041">
                  <c:v>41933.375</c:v>
                </c:pt>
                <c:pt idx="7042">
                  <c:v>41933.416666666664</c:v>
                </c:pt>
                <c:pt idx="7043">
                  <c:v>41933.458333333336</c:v>
                </c:pt>
                <c:pt idx="7044">
                  <c:v>41933.5</c:v>
                </c:pt>
                <c:pt idx="7045">
                  <c:v>41933.541666666664</c:v>
                </c:pt>
                <c:pt idx="7046">
                  <c:v>41933.583333333336</c:v>
                </c:pt>
                <c:pt idx="7047">
                  <c:v>41933.625</c:v>
                </c:pt>
                <c:pt idx="7048">
                  <c:v>41933.666666666664</c:v>
                </c:pt>
                <c:pt idx="7049">
                  <c:v>41933.708333333336</c:v>
                </c:pt>
                <c:pt idx="7050">
                  <c:v>41933.75</c:v>
                </c:pt>
                <c:pt idx="7051">
                  <c:v>41933.791666666664</c:v>
                </c:pt>
                <c:pt idx="7052">
                  <c:v>41933.833333333336</c:v>
                </c:pt>
                <c:pt idx="7053">
                  <c:v>41933.875</c:v>
                </c:pt>
                <c:pt idx="7054">
                  <c:v>41933.916666666664</c:v>
                </c:pt>
                <c:pt idx="7055">
                  <c:v>41933.958333333336</c:v>
                </c:pt>
                <c:pt idx="7056">
                  <c:v>41934</c:v>
                </c:pt>
                <c:pt idx="7057">
                  <c:v>41934.041666666664</c:v>
                </c:pt>
                <c:pt idx="7058">
                  <c:v>41934.083333333336</c:v>
                </c:pt>
                <c:pt idx="7059">
                  <c:v>41934.125</c:v>
                </c:pt>
                <c:pt idx="7060">
                  <c:v>41934.166666666664</c:v>
                </c:pt>
                <c:pt idx="7061">
                  <c:v>41934.208333333336</c:v>
                </c:pt>
                <c:pt idx="7062">
                  <c:v>41934.25</c:v>
                </c:pt>
                <c:pt idx="7063">
                  <c:v>41934.291666666664</c:v>
                </c:pt>
                <c:pt idx="7064">
                  <c:v>41934.333333333336</c:v>
                </c:pt>
                <c:pt idx="7065">
                  <c:v>41934.375</c:v>
                </c:pt>
                <c:pt idx="7066">
                  <c:v>41934.416666666664</c:v>
                </c:pt>
                <c:pt idx="7067">
                  <c:v>41934.458333333336</c:v>
                </c:pt>
                <c:pt idx="7068">
                  <c:v>41934.5</c:v>
                </c:pt>
                <c:pt idx="7069">
                  <c:v>41934.541666666664</c:v>
                </c:pt>
                <c:pt idx="7070">
                  <c:v>41934.583333333336</c:v>
                </c:pt>
                <c:pt idx="7071">
                  <c:v>41934.625</c:v>
                </c:pt>
                <c:pt idx="7072">
                  <c:v>41934.666666666664</c:v>
                </c:pt>
                <c:pt idx="7073">
                  <c:v>41934.708333333336</c:v>
                </c:pt>
                <c:pt idx="7074">
                  <c:v>41934.75</c:v>
                </c:pt>
                <c:pt idx="7075">
                  <c:v>41934.791666666664</c:v>
                </c:pt>
                <c:pt idx="7076">
                  <c:v>41934.833333333336</c:v>
                </c:pt>
                <c:pt idx="7077">
                  <c:v>41934.875</c:v>
                </c:pt>
                <c:pt idx="7078">
                  <c:v>41934.916666666664</c:v>
                </c:pt>
                <c:pt idx="7079">
                  <c:v>41934.958333333336</c:v>
                </c:pt>
                <c:pt idx="7080">
                  <c:v>41935</c:v>
                </c:pt>
                <c:pt idx="7081">
                  <c:v>41935.041666666664</c:v>
                </c:pt>
                <c:pt idx="7082">
                  <c:v>41935.083333333336</c:v>
                </c:pt>
                <c:pt idx="7083">
                  <c:v>41935.125</c:v>
                </c:pt>
                <c:pt idx="7084">
                  <c:v>41935.166666666664</c:v>
                </c:pt>
                <c:pt idx="7085">
                  <c:v>41935.208333333336</c:v>
                </c:pt>
                <c:pt idx="7086">
                  <c:v>41935.25</c:v>
                </c:pt>
                <c:pt idx="7087">
                  <c:v>41935.291666666664</c:v>
                </c:pt>
                <c:pt idx="7088">
                  <c:v>41935.333333333336</c:v>
                </c:pt>
                <c:pt idx="7089">
                  <c:v>41935.375</c:v>
                </c:pt>
                <c:pt idx="7090">
                  <c:v>41935.416666666664</c:v>
                </c:pt>
                <c:pt idx="7091">
                  <c:v>41935.458333333336</c:v>
                </c:pt>
                <c:pt idx="7092">
                  <c:v>41935.5</c:v>
                </c:pt>
                <c:pt idx="7093">
                  <c:v>41935.541666666664</c:v>
                </c:pt>
                <c:pt idx="7094">
                  <c:v>41935.583333333336</c:v>
                </c:pt>
                <c:pt idx="7095">
                  <c:v>41935.625</c:v>
                </c:pt>
                <c:pt idx="7096">
                  <c:v>41935.666666666664</c:v>
                </c:pt>
                <c:pt idx="7097">
                  <c:v>41935.708333333336</c:v>
                </c:pt>
                <c:pt idx="7098">
                  <c:v>41935.75</c:v>
                </c:pt>
                <c:pt idx="7099">
                  <c:v>41935.791666666664</c:v>
                </c:pt>
                <c:pt idx="7100">
                  <c:v>41935.833333333336</c:v>
                </c:pt>
                <c:pt idx="7101">
                  <c:v>41935.875</c:v>
                </c:pt>
                <c:pt idx="7102">
                  <c:v>41935.916666666664</c:v>
                </c:pt>
                <c:pt idx="7103">
                  <c:v>41935.958333333336</c:v>
                </c:pt>
                <c:pt idx="7104">
                  <c:v>41936</c:v>
                </c:pt>
                <c:pt idx="7105">
                  <c:v>41936.041666666664</c:v>
                </c:pt>
                <c:pt idx="7106">
                  <c:v>41936.083333333336</c:v>
                </c:pt>
                <c:pt idx="7107">
                  <c:v>41936.125</c:v>
                </c:pt>
                <c:pt idx="7108">
                  <c:v>41936.166666666664</c:v>
                </c:pt>
                <c:pt idx="7109">
                  <c:v>41936.208333333336</c:v>
                </c:pt>
                <c:pt idx="7110">
                  <c:v>41936.25</c:v>
                </c:pt>
                <c:pt idx="7111">
                  <c:v>41936.291666666664</c:v>
                </c:pt>
                <c:pt idx="7112">
                  <c:v>41936.333333333336</c:v>
                </c:pt>
                <c:pt idx="7113">
                  <c:v>41936.375</c:v>
                </c:pt>
                <c:pt idx="7114">
                  <c:v>41936.416666666664</c:v>
                </c:pt>
                <c:pt idx="7115">
                  <c:v>41936.458333333336</c:v>
                </c:pt>
                <c:pt idx="7116">
                  <c:v>41936.5</c:v>
                </c:pt>
                <c:pt idx="7117">
                  <c:v>41936.541666666664</c:v>
                </c:pt>
                <c:pt idx="7118">
                  <c:v>41936.583333333336</c:v>
                </c:pt>
                <c:pt idx="7119">
                  <c:v>41936.625</c:v>
                </c:pt>
                <c:pt idx="7120">
                  <c:v>41936.666666666664</c:v>
                </c:pt>
                <c:pt idx="7121">
                  <c:v>41936.708333333336</c:v>
                </c:pt>
                <c:pt idx="7122">
                  <c:v>41936.75</c:v>
                </c:pt>
                <c:pt idx="7123">
                  <c:v>41936.791666666664</c:v>
                </c:pt>
                <c:pt idx="7124">
                  <c:v>41936.833333333336</c:v>
                </c:pt>
                <c:pt idx="7125">
                  <c:v>41936.875</c:v>
                </c:pt>
                <c:pt idx="7126">
                  <c:v>41936.916666666664</c:v>
                </c:pt>
                <c:pt idx="7127">
                  <c:v>41936.958333333336</c:v>
                </c:pt>
                <c:pt idx="7128">
                  <c:v>41937</c:v>
                </c:pt>
                <c:pt idx="7129">
                  <c:v>41937.041666666664</c:v>
                </c:pt>
                <c:pt idx="7130">
                  <c:v>41937.083333333336</c:v>
                </c:pt>
                <c:pt idx="7131">
                  <c:v>41937.125</c:v>
                </c:pt>
                <c:pt idx="7132">
                  <c:v>41937.166666666664</c:v>
                </c:pt>
                <c:pt idx="7133">
                  <c:v>41937.208333333336</c:v>
                </c:pt>
                <c:pt idx="7134">
                  <c:v>41937.25</c:v>
                </c:pt>
                <c:pt idx="7135">
                  <c:v>41937.291666666664</c:v>
                </c:pt>
                <c:pt idx="7136">
                  <c:v>41937.333333333336</c:v>
                </c:pt>
                <c:pt idx="7137">
                  <c:v>41937.375</c:v>
                </c:pt>
                <c:pt idx="7138">
                  <c:v>41937.416666666664</c:v>
                </c:pt>
                <c:pt idx="7139">
                  <c:v>41937.458333333336</c:v>
                </c:pt>
                <c:pt idx="7140">
                  <c:v>41937.5</c:v>
                </c:pt>
                <c:pt idx="7141">
                  <c:v>41937.541666666664</c:v>
                </c:pt>
                <c:pt idx="7142">
                  <c:v>41937.583333333336</c:v>
                </c:pt>
                <c:pt idx="7143">
                  <c:v>41937.625</c:v>
                </c:pt>
                <c:pt idx="7144">
                  <c:v>41937.666666666664</c:v>
                </c:pt>
                <c:pt idx="7145">
                  <c:v>41937.708333333336</c:v>
                </c:pt>
                <c:pt idx="7146">
                  <c:v>41937.75</c:v>
                </c:pt>
                <c:pt idx="7147">
                  <c:v>41937.791666666664</c:v>
                </c:pt>
                <c:pt idx="7148">
                  <c:v>41937.833333333336</c:v>
                </c:pt>
                <c:pt idx="7149">
                  <c:v>41937.875</c:v>
                </c:pt>
                <c:pt idx="7150">
                  <c:v>41937.916666666664</c:v>
                </c:pt>
                <c:pt idx="7151">
                  <c:v>41937.958333333336</c:v>
                </c:pt>
                <c:pt idx="7152">
                  <c:v>41938</c:v>
                </c:pt>
                <c:pt idx="7153">
                  <c:v>41938.041666666664</c:v>
                </c:pt>
                <c:pt idx="7154">
                  <c:v>41938.083333333336</c:v>
                </c:pt>
                <c:pt idx="7155">
                  <c:v>41938.125</c:v>
                </c:pt>
                <c:pt idx="7156">
                  <c:v>41938.166666666664</c:v>
                </c:pt>
                <c:pt idx="7157">
                  <c:v>41938.208333333336</c:v>
                </c:pt>
                <c:pt idx="7158">
                  <c:v>41938.25</c:v>
                </c:pt>
                <c:pt idx="7159">
                  <c:v>41938.291666666664</c:v>
                </c:pt>
                <c:pt idx="7160">
                  <c:v>41938.333333333336</c:v>
                </c:pt>
                <c:pt idx="7161">
                  <c:v>41938.375</c:v>
                </c:pt>
                <c:pt idx="7162">
                  <c:v>41938.416666666664</c:v>
                </c:pt>
                <c:pt idx="7163">
                  <c:v>41938.458333333336</c:v>
                </c:pt>
                <c:pt idx="7164">
                  <c:v>41938.5</c:v>
                </c:pt>
                <c:pt idx="7165">
                  <c:v>41938.541666666664</c:v>
                </c:pt>
                <c:pt idx="7166">
                  <c:v>41938.583333333336</c:v>
                </c:pt>
                <c:pt idx="7167">
                  <c:v>41938.625</c:v>
                </c:pt>
                <c:pt idx="7168">
                  <c:v>41938.666666666664</c:v>
                </c:pt>
                <c:pt idx="7169">
                  <c:v>41938.708333333336</c:v>
                </c:pt>
                <c:pt idx="7170">
                  <c:v>41938.75</c:v>
                </c:pt>
                <c:pt idx="7171">
                  <c:v>41938.791666666664</c:v>
                </c:pt>
                <c:pt idx="7172">
                  <c:v>41938.833333333336</c:v>
                </c:pt>
                <c:pt idx="7173">
                  <c:v>41938.875</c:v>
                </c:pt>
                <c:pt idx="7174">
                  <c:v>41938.916666666664</c:v>
                </c:pt>
                <c:pt idx="7175">
                  <c:v>41938.958333333336</c:v>
                </c:pt>
                <c:pt idx="7176">
                  <c:v>41939</c:v>
                </c:pt>
                <c:pt idx="7177">
                  <c:v>41939.041666666664</c:v>
                </c:pt>
                <c:pt idx="7178">
                  <c:v>41939.083333333336</c:v>
                </c:pt>
                <c:pt idx="7179">
                  <c:v>41939.125</c:v>
                </c:pt>
                <c:pt idx="7180">
                  <c:v>41939.166666666664</c:v>
                </c:pt>
                <c:pt idx="7181">
                  <c:v>41939.208333333336</c:v>
                </c:pt>
                <c:pt idx="7182">
                  <c:v>41939.25</c:v>
                </c:pt>
                <c:pt idx="7183">
                  <c:v>41939.291666666664</c:v>
                </c:pt>
                <c:pt idx="7184">
                  <c:v>41939.333333333336</c:v>
                </c:pt>
                <c:pt idx="7185">
                  <c:v>41939.375</c:v>
                </c:pt>
                <c:pt idx="7186">
                  <c:v>41939.416666666664</c:v>
                </c:pt>
                <c:pt idx="7187">
                  <c:v>41939.458333333336</c:v>
                </c:pt>
                <c:pt idx="7188">
                  <c:v>41939.5</c:v>
                </c:pt>
                <c:pt idx="7189">
                  <c:v>41939.541666666664</c:v>
                </c:pt>
                <c:pt idx="7190">
                  <c:v>41939.583333333336</c:v>
                </c:pt>
                <c:pt idx="7191">
                  <c:v>41939.625</c:v>
                </c:pt>
                <c:pt idx="7192">
                  <c:v>41939.666666666664</c:v>
                </c:pt>
                <c:pt idx="7193">
                  <c:v>41939.708333333336</c:v>
                </c:pt>
                <c:pt idx="7194">
                  <c:v>41939.75</c:v>
                </c:pt>
                <c:pt idx="7195">
                  <c:v>41939.791666666664</c:v>
                </c:pt>
                <c:pt idx="7196">
                  <c:v>41939.833333333336</c:v>
                </c:pt>
                <c:pt idx="7197">
                  <c:v>41939.875</c:v>
                </c:pt>
                <c:pt idx="7198">
                  <c:v>41939.916666666664</c:v>
                </c:pt>
                <c:pt idx="7199">
                  <c:v>41939.958333333336</c:v>
                </c:pt>
                <c:pt idx="7200">
                  <c:v>41940</c:v>
                </c:pt>
                <c:pt idx="7201">
                  <c:v>41940.041666666664</c:v>
                </c:pt>
                <c:pt idx="7202">
                  <c:v>41940.083333333336</c:v>
                </c:pt>
                <c:pt idx="7203">
                  <c:v>41940.125</c:v>
                </c:pt>
                <c:pt idx="7204">
                  <c:v>41940.166666666664</c:v>
                </c:pt>
                <c:pt idx="7205">
                  <c:v>41940.208333333336</c:v>
                </c:pt>
                <c:pt idx="7206">
                  <c:v>41940.25</c:v>
                </c:pt>
                <c:pt idx="7207">
                  <c:v>41940.291666666664</c:v>
                </c:pt>
                <c:pt idx="7208">
                  <c:v>41940.333333333336</c:v>
                </c:pt>
                <c:pt idx="7209">
                  <c:v>41940.375</c:v>
                </c:pt>
                <c:pt idx="7210">
                  <c:v>41940.416666666664</c:v>
                </c:pt>
                <c:pt idx="7211">
                  <c:v>41940.458333333336</c:v>
                </c:pt>
                <c:pt idx="7212">
                  <c:v>41940.5</c:v>
                </c:pt>
                <c:pt idx="7213">
                  <c:v>41940.541666666664</c:v>
                </c:pt>
                <c:pt idx="7214">
                  <c:v>41940.583333333336</c:v>
                </c:pt>
                <c:pt idx="7215">
                  <c:v>41940.625</c:v>
                </c:pt>
                <c:pt idx="7216">
                  <c:v>41940.666666666664</c:v>
                </c:pt>
                <c:pt idx="7217">
                  <c:v>41940.708333333336</c:v>
                </c:pt>
                <c:pt idx="7218">
                  <c:v>41940.75</c:v>
                </c:pt>
                <c:pt idx="7219">
                  <c:v>41940.791666666664</c:v>
                </c:pt>
                <c:pt idx="7220">
                  <c:v>41940.833333333336</c:v>
                </c:pt>
                <c:pt idx="7221">
                  <c:v>41940.875</c:v>
                </c:pt>
                <c:pt idx="7222">
                  <c:v>41940.916666666664</c:v>
                </c:pt>
                <c:pt idx="7223">
                  <c:v>41940.958333333336</c:v>
                </c:pt>
                <c:pt idx="7224">
                  <c:v>41941</c:v>
                </c:pt>
                <c:pt idx="7225">
                  <c:v>41941.041666666664</c:v>
                </c:pt>
                <c:pt idx="7226">
                  <c:v>41941.083333333336</c:v>
                </c:pt>
                <c:pt idx="7227">
                  <c:v>41941.125</c:v>
                </c:pt>
                <c:pt idx="7228">
                  <c:v>41941.166666666664</c:v>
                </c:pt>
                <c:pt idx="7229">
                  <c:v>41941.208333333336</c:v>
                </c:pt>
                <c:pt idx="7230">
                  <c:v>41941.25</c:v>
                </c:pt>
                <c:pt idx="7231">
                  <c:v>41941.291666666664</c:v>
                </c:pt>
                <c:pt idx="7232">
                  <c:v>41941.333333333336</c:v>
                </c:pt>
                <c:pt idx="7233">
                  <c:v>41941.375</c:v>
                </c:pt>
                <c:pt idx="7234">
                  <c:v>41941.416666666664</c:v>
                </c:pt>
                <c:pt idx="7235">
                  <c:v>41941.458333333336</c:v>
                </c:pt>
                <c:pt idx="7236">
                  <c:v>41941.5</c:v>
                </c:pt>
                <c:pt idx="7237">
                  <c:v>41941.541666666664</c:v>
                </c:pt>
                <c:pt idx="7238">
                  <c:v>41941.583333333336</c:v>
                </c:pt>
                <c:pt idx="7239">
                  <c:v>41941.625</c:v>
                </c:pt>
                <c:pt idx="7240">
                  <c:v>41941.666666666664</c:v>
                </c:pt>
                <c:pt idx="7241">
                  <c:v>41941.708333333336</c:v>
                </c:pt>
                <c:pt idx="7242">
                  <c:v>41941.75</c:v>
                </c:pt>
                <c:pt idx="7243">
                  <c:v>41941.791666666664</c:v>
                </c:pt>
                <c:pt idx="7244">
                  <c:v>41941.833333333336</c:v>
                </c:pt>
                <c:pt idx="7245">
                  <c:v>41941.875</c:v>
                </c:pt>
                <c:pt idx="7246">
                  <c:v>41941.916666666664</c:v>
                </c:pt>
                <c:pt idx="7247">
                  <c:v>41941.958333333336</c:v>
                </c:pt>
                <c:pt idx="7248">
                  <c:v>41942</c:v>
                </c:pt>
                <c:pt idx="7249">
                  <c:v>41942.041666666664</c:v>
                </c:pt>
                <c:pt idx="7250">
                  <c:v>41942.083333333336</c:v>
                </c:pt>
                <c:pt idx="7251">
                  <c:v>41942.125</c:v>
                </c:pt>
                <c:pt idx="7252">
                  <c:v>41942.166666666664</c:v>
                </c:pt>
                <c:pt idx="7253">
                  <c:v>41942.208333333336</c:v>
                </c:pt>
                <c:pt idx="7254">
                  <c:v>41942.25</c:v>
                </c:pt>
                <c:pt idx="7255">
                  <c:v>41942.291666666664</c:v>
                </c:pt>
                <c:pt idx="7256">
                  <c:v>41942.333333333336</c:v>
                </c:pt>
                <c:pt idx="7257">
                  <c:v>41942.375</c:v>
                </c:pt>
                <c:pt idx="7258">
                  <c:v>41942.416666666664</c:v>
                </c:pt>
                <c:pt idx="7259">
                  <c:v>41942.458333333336</c:v>
                </c:pt>
                <c:pt idx="7260">
                  <c:v>41942.5</c:v>
                </c:pt>
                <c:pt idx="7261">
                  <c:v>41942.541666666664</c:v>
                </c:pt>
                <c:pt idx="7262">
                  <c:v>41942.583333333336</c:v>
                </c:pt>
                <c:pt idx="7263">
                  <c:v>41942.625</c:v>
                </c:pt>
                <c:pt idx="7264">
                  <c:v>41942.666666666664</c:v>
                </c:pt>
                <c:pt idx="7265">
                  <c:v>41942.708333333336</c:v>
                </c:pt>
                <c:pt idx="7266">
                  <c:v>41942.75</c:v>
                </c:pt>
                <c:pt idx="7267">
                  <c:v>41942.791666666664</c:v>
                </c:pt>
                <c:pt idx="7268">
                  <c:v>41942.833333333336</c:v>
                </c:pt>
                <c:pt idx="7269">
                  <c:v>41942.875</c:v>
                </c:pt>
                <c:pt idx="7270">
                  <c:v>41942.916666666664</c:v>
                </c:pt>
                <c:pt idx="7271">
                  <c:v>41942.958333333336</c:v>
                </c:pt>
                <c:pt idx="7272">
                  <c:v>41943</c:v>
                </c:pt>
                <c:pt idx="7273">
                  <c:v>41943.041666666664</c:v>
                </c:pt>
                <c:pt idx="7274">
                  <c:v>41943.083333333336</c:v>
                </c:pt>
                <c:pt idx="7275">
                  <c:v>41943.125</c:v>
                </c:pt>
                <c:pt idx="7276">
                  <c:v>41943.166666666664</c:v>
                </c:pt>
                <c:pt idx="7277">
                  <c:v>41943.208333333336</c:v>
                </c:pt>
                <c:pt idx="7278">
                  <c:v>41943.25</c:v>
                </c:pt>
                <c:pt idx="7279">
                  <c:v>41943.291666666664</c:v>
                </c:pt>
                <c:pt idx="7280">
                  <c:v>41943.333333333336</c:v>
                </c:pt>
                <c:pt idx="7281">
                  <c:v>41943.375</c:v>
                </c:pt>
                <c:pt idx="7282">
                  <c:v>41943.416666666664</c:v>
                </c:pt>
                <c:pt idx="7283">
                  <c:v>41943.458333333336</c:v>
                </c:pt>
                <c:pt idx="7284">
                  <c:v>41943.5</c:v>
                </c:pt>
                <c:pt idx="7285">
                  <c:v>41943.541666666664</c:v>
                </c:pt>
                <c:pt idx="7286">
                  <c:v>41943.583333333336</c:v>
                </c:pt>
                <c:pt idx="7287">
                  <c:v>41943.625</c:v>
                </c:pt>
                <c:pt idx="7288">
                  <c:v>41943.666666666664</c:v>
                </c:pt>
                <c:pt idx="7289">
                  <c:v>41943.708333333336</c:v>
                </c:pt>
                <c:pt idx="7290">
                  <c:v>41943.75</c:v>
                </c:pt>
                <c:pt idx="7291">
                  <c:v>41943.791666666664</c:v>
                </c:pt>
                <c:pt idx="7292">
                  <c:v>41943.833333333336</c:v>
                </c:pt>
                <c:pt idx="7293">
                  <c:v>41943.875</c:v>
                </c:pt>
                <c:pt idx="7294">
                  <c:v>41943.916666666664</c:v>
                </c:pt>
                <c:pt idx="7295">
                  <c:v>41943.958333333336</c:v>
                </c:pt>
                <c:pt idx="7296">
                  <c:v>41944</c:v>
                </c:pt>
                <c:pt idx="7297">
                  <c:v>41944.041666666664</c:v>
                </c:pt>
                <c:pt idx="7298">
                  <c:v>41944.083333333336</c:v>
                </c:pt>
                <c:pt idx="7299">
                  <c:v>41944.125</c:v>
                </c:pt>
                <c:pt idx="7300">
                  <c:v>41944.166666666664</c:v>
                </c:pt>
                <c:pt idx="7301">
                  <c:v>41944.208333333336</c:v>
                </c:pt>
                <c:pt idx="7302">
                  <c:v>41944.25</c:v>
                </c:pt>
                <c:pt idx="7303">
                  <c:v>41944.291666666664</c:v>
                </c:pt>
                <c:pt idx="7304">
                  <c:v>41944.333333333336</c:v>
                </c:pt>
                <c:pt idx="7305">
                  <c:v>41944.375</c:v>
                </c:pt>
                <c:pt idx="7306">
                  <c:v>41944.416666666664</c:v>
                </c:pt>
                <c:pt idx="7307">
                  <c:v>41944.458333333336</c:v>
                </c:pt>
                <c:pt idx="7308">
                  <c:v>41944.5</c:v>
                </c:pt>
                <c:pt idx="7309">
                  <c:v>41944.541666666664</c:v>
                </c:pt>
                <c:pt idx="7310">
                  <c:v>41944.583333333336</c:v>
                </c:pt>
                <c:pt idx="7311">
                  <c:v>41944.625</c:v>
                </c:pt>
                <c:pt idx="7312">
                  <c:v>41944.666666666664</c:v>
                </c:pt>
                <c:pt idx="7313">
                  <c:v>41944.708333333336</c:v>
                </c:pt>
                <c:pt idx="7314">
                  <c:v>41944.75</c:v>
                </c:pt>
                <c:pt idx="7315">
                  <c:v>41944.791666666664</c:v>
                </c:pt>
                <c:pt idx="7316">
                  <c:v>41944.833333333336</c:v>
                </c:pt>
                <c:pt idx="7317">
                  <c:v>41944.875</c:v>
                </c:pt>
                <c:pt idx="7318">
                  <c:v>41944.916666666664</c:v>
                </c:pt>
                <c:pt idx="7319">
                  <c:v>41944.958333333336</c:v>
                </c:pt>
                <c:pt idx="7320">
                  <c:v>41945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  <c:pt idx="8760">
                  <c:v>0</c:v>
                </c:pt>
              </c:numCache>
            </c:numRef>
          </c:cat>
          <c:val>
            <c:numRef>
              <c:f>'Hourly data'!$X$10:$X$8770</c:f>
              <c:numCache>
                <c:formatCode>General</c:formatCode>
                <c:ptCount val="8761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  <c:pt idx="26">
                  <c:v>200</c:v>
                </c:pt>
                <c:pt idx="27">
                  <c:v>200</c:v>
                </c:pt>
                <c:pt idx="28">
                  <c:v>200</c:v>
                </c:pt>
                <c:pt idx="29">
                  <c:v>200</c:v>
                </c:pt>
                <c:pt idx="30">
                  <c:v>200</c:v>
                </c:pt>
                <c:pt idx="31">
                  <c:v>200</c:v>
                </c:pt>
                <c:pt idx="32">
                  <c:v>200</c:v>
                </c:pt>
                <c:pt idx="33">
                  <c:v>200</c:v>
                </c:pt>
                <c:pt idx="34">
                  <c:v>200</c:v>
                </c:pt>
                <c:pt idx="35">
                  <c:v>200</c:v>
                </c:pt>
                <c:pt idx="36">
                  <c:v>200</c:v>
                </c:pt>
                <c:pt idx="37">
                  <c:v>200</c:v>
                </c:pt>
                <c:pt idx="38">
                  <c:v>200</c:v>
                </c:pt>
                <c:pt idx="39">
                  <c:v>200</c:v>
                </c:pt>
                <c:pt idx="40">
                  <c:v>200</c:v>
                </c:pt>
                <c:pt idx="41">
                  <c:v>200</c:v>
                </c:pt>
                <c:pt idx="42">
                  <c:v>200</c:v>
                </c:pt>
                <c:pt idx="43">
                  <c:v>200</c:v>
                </c:pt>
                <c:pt idx="44">
                  <c:v>200</c:v>
                </c:pt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48">
                  <c:v>200</c:v>
                </c:pt>
                <c:pt idx="49">
                  <c:v>200</c:v>
                </c:pt>
                <c:pt idx="50">
                  <c:v>200</c:v>
                </c:pt>
                <c:pt idx="51">
                  <c:v>200</c:v>
                </c:pt>
                <c:pt idx="52">
                  <c:v>200</c:v>
                </c:pt>
                <c:pt idx="53">
                  <c:v>200</c:v>
                </c:pt>
                <c:pt idx="54">
                  <c:v>200</c:v>
                </c:pt>
                <c:pt idx="55">
                  <c:v>200</c:v>
                </c:pt>
                <c:pt idx="56">
                  <c:v>200</c:v>
                </c:pt>
                <c:pt idx="57">
                  <c:v>200</c:v>
                </c:pt>
                <c:pt idx="58">
                  <c:v>200</c:v>
                </c:pt>
                <c:pt idx="59">
                  <c:v>200</c:v>
                </c:pt>
                <c:pt idx="60">
                  <c:v>200</c:v>
                </c:pt>
                <c:pt idx="61">
                  <c:v>200</c:v>
                </c:pt>
                <c:pt idx="62">
                  <c:v>200</c:v>
                </c:pt>
                <c:pt idx="63">
                  <c:v>200</c:v>
                </c:pt>
                <c:pt idx="64">
                  <c:v>200</c:v>
                </c:pt>
                <c:pt idx="65">
                  <c:v>200</c:v>
                </c:pt>
                <c:pt idx="66">
                  <c:v>200</c:v>
                </c:pt>
                <c:pt idx="67">
                  <c:v>200</c:v>
                </c:pt>
                <c:pt idx="68">
                  <c:v>200</c:v>
                </c:pt>
                <c:pt idx="69">
                  <c:v>200</c:v>
                </c:pt>
                <c:pt idx="70">
                  <c:v>200</c:v>
                </c:pt>
                <c:pt idx="71">
                  <c:v>200</c:v>
                </c:pt>
                <c:pt idx="72">
                  <c:v>200</c:v>
                </c:pt>
                <c:pt idx="73">
                  <c:v>200</c:v>
                </c:pt>
                <c:pt idx="74">
                  <c:v>200</c:v>
                </c:pt>
                <c:pt idx="75">
                  <c:v>200</c:v>
                </c:pt>
                <c:pt idx="76">
                  <c:v>200</c:v>
                </c:pt>
                <c:pt idx="77">
                  <c:v>200</c:v>
                </c:pt>
                <c:pt idx="78">
                  <c:v>200</c:v>
                </c:pt>
                <c:pt idx="79">
                  <c:v>200</c:v>
                </c:pt>
                <c:pt idx="80">
                  <c:v>200</c:v>
                </c:pt>
                <c:pt idx="81">
                  <c:v>200</c:v>
                </c:pt>
                <c:pt idx="82">
                  <c:v>200</c:v>
                </c:pt>
                <c:pt idx="83">
                  <c:v>200</c:v>
                </c:pt>
                <c:pt idx="84">
                  <c:v>200</c:v>
                </c:pt>
                <c:pt idx="85">
                  <c:v>200</c:v>
                </c:pt>
                <c:pt idx="86">
                  <c:v>200</c:v>
                </c:pt>
                <c:pt idx="87">
                  <c:v>200</c:v>
                </c:pt>
                <c:pt idx="88">
                  <c:v>200</c:v>
                </c:pt>
                <c:pt idx="89">
                  <c:v>200</c:v>
                </c:pt>
                <c:pt idx="90">
                  <c:v>200</c:v>
                </c:pt>
                <c:pt idx="91">
                  <c:v>200</c:v>
                </c:pt>
                <c:pt idx="92">
                  <c:v>200</c:v>
                </c:pt>
                <c:pt idx="93">
                  <c:v>200</c:v>
                </c:pt>
                <c:pt idx="94">
                  <c:v>200</c:v>
                </c:pt>
                <c:pt idx="95">
                  <c:v>200</c:v>
                </c:pt>
                <c:pt idx="96">
                  <c:v>200</c:v>
                </c:pt>
                <c:pt idx="97">
                  <c:v>200</c:v>
                </c:pt>
                <c:pt idx="98">
                  <c:v>200</c:v>
                </c:pt>
                <c:pt idx="99">
                  <c:v>200</c:v>
                </c:pt>
                <c:pt idx="100">
                  <c:v>200</c:v>
                </c:pt>
                <c:pt idx="101">
                  <c:v>200</c:v>
                </c:pt>
                <c:pt idx="102">
                  <c:v>200</c:v>
                </c:pt>
                <c:pt idx="103">
                  <c:v>200</c:v>
                </c:pt>
                <c:pt idx="104">
                  <c:v>200</c:v>
                </c:pt>
                <c:pt idx="105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109">
                  <c:v>200</c:v>
                </c:pt>
                <c:pt idx="110">
                  <c:v>200</c:v>
                </c:pt>
                <c:pt idx="111">
                  <c:v>200</c:v>
                </c:pt>
                <c:pt idx="112">
                  <c:v>200</c:v>
                </c:pt>
                <c:pt idx="113">
                  <c:v>200</c:v>
                </c:pt>
                <c:pt idx="114">
                  <c:v>200</c:v>
                </c:pt>
                <c:pt idx="115">
                  <c:v>200</c:v>
                </c:pt>
                <c:pt idx="116">
                  <c:v>200</c:v>
                </c:pt>
                <c:pt idx="117">
                  <c:v>200</c:v>
                </c:pt>
                <c:pt idx="118">
                  <c:v>200</c:v>
                </c:pt>
                <c:pt idx="119">
                  <c:v>200</c:v>
                </c:pt>
                <c:pt idx="120">
                  <c:v>200</c:v>
                </c:pt>
                <c:pt idx="121">
                  <c:v>200</c:v>
                </c:pt>
                <c:pt idx="122">
                  <c:v>200</c:v>
                </c:pt>
                <c:pt idx="123">
                  <c:v>200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200</c:v>
                </c:pt>
                <c:pt idx="135">
                  <c:v>200</c:v>
                </c:pt>
                <c:pt idx="136">
                  <c:v>200</c:v>
                </c:pt>
                <c:pt idx="137">
                  <c:v>200</c:v>
                </c:pt>
                <c:pt idx="138">
                  <c:v>200</c:v>
                </c:pt>
                <c:pt idx="139">
                  <c:v>200</c:v>
                </c:pt>
                <c:pt idx="140">
                  <c:v>200</c:v>
                </c:pt>
                <c:pt idx="141">
                  <c:v>200</c:v>
                </c:pt>
                <c:pt idx="142">
                  <c:v>200</c:v>
                </c:pt>
                <c:pt idx="143">
                  <c:v>200</c:v>
                </c:pt>
                <c:pt idx="144">
                  <c:v>200</c:v>
                </c:pt>
                <c:pt idx="145">
                  <c:v>200</c:v>
                </c:pt>
                <c:pt idx="146">
                  <c:v>200</c:v>
                </c:pt>
                <c:pt idx="147">
                  <c:v>200</c:v>
                </c:pt>
                <c:pt idx="148">
                  <c:v>200</c:v>
                </c:pt>
                <c:pt idx="149">
                  <c:v>200</c:v>
                </c:pt>
                <c:pt idx="150">
                  <c:v>200</c:v>
                </c:pt>
                <c:pt idx="151">
                  <c:v>200</c:v>
                </c:pt>
                <c:pt idx="152">
                  <c:v>200</c:v>
                </c:pt>
                <c:pt idx="153">
                  <c:v>200</c:v>
                </c:pt>
                <c:pt idx="154">
                  <c:v>200</c:v>
                </c:pt>
                <c:pt idx="155">
                  <c:v>200</c:v>
                </c:pt>
                <c:pt idx="156">
                  <c:v>200</c:v>
                </c:pt>
                <c:pt idx="157">
                  <c:v>200</c:v>
                </c:pt>
                <c:pt idx="158">
                  <c:v>200</c:v>
                </c:pt>
                <c:pt idx="159">
                  <c:v>200</c:v>
                </c:pt>
                <c:pt idx="160">
                  <c:v>200</c:v>
                </c:pt>
                <c:pt idx="161">
                  <c:v>200</c:v>
                </c:pt>
                <c:pt idx="162">
                  <c:v>200</c:v>
                </c:pt>
                <c:pt idx="163">
                  <c:v>200</c:v>
                </c:pt>
                <c:pt idx="164">
                  <c:v>200</c:v>
                </c:pt>
                <c:pt idx="165">
                  <c:v>200</c:v>
                </c:pt>
                <c:pt idx="166">
                  <c:v>200</c:v>
                </c:pt>
                <c:pt idx="167">
                  <c:v>200</c:v>
                </c:pt>
                <c:pt idx="168">
                  <c:v>200</c:v>
                </c:pt>
                <c:pt idx="169">
                  <c:v>200</c:v>
                </c:pt>
                <c:pt idx="170">
                  <c:v>200</c:v>
                </c:pt>
                <c:pt idx="171">
                  <c:v>200</c:v>
                </c:pt>
                <c:pt idx="172">
                  <c:v>200</c:v>
                </c:pt>
                <c:pt idx="173">
                  <c:v>200</c:v>
                </c:pt>
                <c:pt idx="174">
                  <c:v>200</c:v>
                </c:pt>
                <c:pt idx="175">
                  <c:v>200</c:v>
                </c:pt>
                <c:pt idx="176">
                  <c:v>200</c:v>
                </c:pt>
                <c:pt idx="177">
                  <c:v>200</c:v>
                </c:pt>
                <c:pt idx="178">
                  <c:v>200</c:v>
                </c:pt>
                <c:pt idx="179">
                  <c:v>200</c:v>
                </c:pt>
                <c:pt idx="180">
                  <c:v>200</c:v>
                </c:pt>
                <c:pt idx="181">
                  <c:v>200</c:v>
                </c:pt>
                <c:pt idx="182">
                  <c:v>200</c:v>
                </c:pt>
                <c:pt idx="183">
                  <c:v>200</c:v>
                </c:pt>
                <c:pt idx="184">
                  <c:v>200</c:v>
                </c:pt>
                <c:pt idx="185">
                  <c:v>200</c:v>
                </c:pt>
                <c:pt idx="186">
                  <c:v>200</c:v>
                </c:pt>
                <c:pt idx="187">
                  <c:v>200</c:v>
                </c:pt>
                <c:pt idx="188">
                  <c:v>200</c:v>
                </c:pt>
                <c:pt idx="189">
                  <c:v>200</c:v>
                </c:pt>
                <c:pt idx="190">
                  <c:v>200</c:v>
                </c:pt>
                <c:pt idx="191">
                  <c:v>200</c:v>
                </c:pt>
                <c:pt idx="192">
                  <c:v>200</c:v>
                </c:pt>
                <c:pt idx="193">
                  <c:v>200</c:v>
                </c:pt>
                <c:pt idx="194">
                  <c:v>200</c:v>
                </c:pt>
                <c:pt idx="195">
                  <c:v>200</c:v>
                </c:pt>
                <c:pt idx="196">
                  <c:v>200</c:v>
                </c:pt>
                <c:pt idx="197">
                  <c:v>200</c:v>
                </c:pt>
                <c:pt idx="198">
                  <c:v>200</c:v>
                </c:pt>
                <c:pt idx="199">
                  <c:v>200</c:v>
                </c:pt>
                <c:pt idx="200">
                  <c:v>200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200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200</c:v>
                </c:pt>
                <c:pt idx="209">
                  <c:v>200</c:v>
                </c:pt>
                <c:pt idx="210">
                  <c:v>200</c:v>
                </c:pt>
                <c:pt idx="211">
                  <c:v>200</c:v>
                </c:pt>
                <c:pt idx="212">
                  <c:v>200</c:v>
                </c:pt>
                <c:pt idx="213">
                  <c:v>200</c:v>
                </c:pt>
                <c:pt idx="214">
                  <c:v>200</c:v>
                </c:pt>
                <c:pt idx="215">
                  <c:v>200</c:v>
                </c:pt>
                <c:pt idx="216">
                  <c:v>200</c:v>
                </c:pt>
                <c:pt idx="217">
                  <c:v>200</c:v>
                </c:pt>
                <c:pt idx="218">
                  <c:v>200</c:v>
                </c:pt>
                <c:pt idx="219">
                  <c:v>200</c:v>
                </c:pt>
                <c:pt idx="220">
                  <c:v>200</c:v>
                </c:pt>
                <c:pt idx="221">
                  <c:v>200</c:v>
                </c:pt>
                <c:pt idx="222">
                  <c:v>200</c:v>
                </c:pt>
                <c:pt idx="223">
                  <c:v>200</c:v>
                </c:pt>
                <c:pt idx="224">
                  <c:v>200</c:v>
                </c:pt>
                <c:pt idx="225">
                  <c:v>200</c:v>
                </c:pt>
                <c:pt idx="226">
                  <c:v>200</c:v>
                </c:pt>
                <c:pt idx="227">
                  <c:v>200</c:v>
                </c:pt>
                <c:pt idx="228">
                  <c:v>200</c:v>
                </c:pt>
                <c:pt idx="229">
                  <c:v>200</c:v>
                </c:pt>
                <c:pt idx="230">
                  <c:v>200</c:v>
                </c:pt>
                <c:pt idx="231">
                  <c:v>200</c:v>
                </c:pt>
                <c:pt idx="232">
                  <c:v>200</c:v>
                </c:pt>
                <c:pt idx="233">
                  <c:v>200</c:v>
                </c:pt>
                <c:pt idx="234">
                  <c:v>200</c:v>
                </c:pt>
                <c:pt idx="235">
                  <c:v>200</c:v>
                </c:pt>
                <c:pt idx="236">
                  <c:v>200</c:v>
                </c:pt>
                <c:pt idx="237">
                  <c:v>200</c:v>
                </c:pt>
                <c:pt idx="238">
                  <c:v>200</c:v>
                </c:pt>
                <c:pt idx="239">
                  <c:v>200</c:v>
                </c:pt>
                <c:pt idx="240">
                  <c:v>200</c:v>
                </c:pt>
                <c:pt idx="241">
                  <c:v>200</c:v>
                </c:pt>
                <c:pt idx="242">
                  <c:v>200</c:v>
                </c:pt>
                <c:pt idx="243">
                  <c:v>200</c:v>
                </c:pt>
                <c:pt idx="244">
                  <c:v>200</c:v>
                </c:pt>
                <c:pt idx="245">
                  <c:v>200</c:v>
                </c:pt>
                <c:pt idx="246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250">
                  <c:v>200</c:v>
                </c:pt>
                <c:pt idx="251">
                  <c:v>200</c:v>
                </c:pt>
                <c:pt idx="252">
                  <c:v>200</c:v>
                </c:pt>
                <c:pt idx="253">
                  <c:v>200</c:v>
                </c:pt>
                <c:pt idx="254">
                  <c:v>200</c:v>
                </c:pt>
                <c:pt idx="255">
                  <c:v>200</c:v>
                </c:pt>
                <c:pt idx="256">
                  <c:v>200</c:v>
                </c:pt>
                <c:pt idx="257">
                  <c:v>200</c:v>
                </c:pt>
                <c:pt idx="258">
                  <c:v>200</c:v>
                </c:pt>
                <c:pt idx="259">
                  <c:v>200</c:v>
                </c:pt>
                <c:pt idx="260">
                  <c:v>200</c:v>
                </c:pt>
                <c:pt idx="261">
                  <c:v>200</c:v>
                </c:pt>
                <c:pt idx="262">
                  <c:v>200</c:v>
                </c:pt>
                <c:pt idx="263">
                  <c:v>200</c:v>
                </c:pt>
                <c:pt idx="264">
                  <c:v>200</c:v>
                </c:pt>
                <c:pt idx="265">
                  <c:v>200</c:v>
                </c:pt>
                <c:pt idx="266">
                  <c:v>200</c:v>
                </c:pt>
                <c:pt idx="267">
                  <c:v>200</c:v>
                </c:pt>
                <c:pt idx="268">
                  <c:v>200</c:v>
                </c:pt>
                <c:pt idx="269">
                  <c:v>200</c:v>
                </c:pt>
                <c:pt idx="270">
                  <c:v>200</c:v>
                </c:pt>
                <c:pt idx="271">
                  <c:v>200</c:v>
                </c:pt>
                <c:pt idx="272">
                  <c:v>200</c:v>
                </c:pt>
                <c:pt idx="273">
                  <c:v>200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200</c:v>
                </c:pt>
                <c:pt idx="278">
                  <c:v>200</c:v>
                </c:pt>
                <c:pt idx="279">
                  <c:v>200</c:v>
                </c:pt>
                <c:pt idx="280">
                  <c:v>200</c:v>
                </c:pt>
                <c:pt idx="281">
                  <c:v>200</c:v>
                </c:pt>
                <c:pt idx="282">
                  <c:v>200</c:v>
                </c:pt>
                <c:pt idx="283">
                  <c:v>200</c:v>
                </c:pt>
                <c:pt idx="284">
                  <c:v>200</c:v>
                </c:pt>
                <c:pt idx="285">
                  <c:v>200</c:v>
                </c:pt>
                <c:pt idx="286">
                  <c:v>200</c:v>
                </c:pt>
                <c:pt idx="287">
                  <c:v>200</c:v>
                </c:pt>
                <c:pt idx="288">
                  <c:v>200</c:v>
                </c:pt>
                <c:pt idx="289">
                  <c:v>200</c:v>
                </c:pt>
                <c:pt idx="290">
                  <c:v>200</c:v>
                </c:pt>
                <c:pt idx="291">
                  <c:v>200</c:v>
                </c:pt>
                <c:pt idx="292">
                  <c:v>200</c:v>
                </c:pt>
                <c:pt idx="293">
                  <c:v>200</c:v>
                </c:pt>
                <c:pt idx="294">
                  <c:v>200</c:v>
                </c:pt>
                <c:pt idx="295">
                  <c:v>200</c:v>
                </c:pt>
                <c:pt idx="296">
                  <c:v>200</c:v>
                </c:pt>
                <c:pt idx="297">
                  <c:v>200</c:v>
                </c:pt>
                <c:pt idx="298">
                  <c:v>200</c:v>
                </c:pt>
                <c:pt idx="299">
                  <c:v>200</c:v>
                </c:pt>
                <c:pt idx="300">
                  <c:v>200</c:v>
                </c:pt>
                <c:pt idx="301">
                  <c:v>200</c:v>
                </c:pt>
                <c:pt idx="302">
                  <c:v>200</c:v>
                </c:pt>
                <c:pt idx="303">
                  <c:v>200</c:v>
                </c:pt>
                <c:pt idx="304">
                  <c:v>200</c:v>
                </c:pt>
                <c:pt idx="305">
                  <c:v>200</c:v>
                </c:pt>
                <c:pt idx="306">
                  <c:v>200</c:v>
                </c:pt>
                <c:pt idx="307">
                  <c:v>200</c:v>
                </c:pt>
                <c:pt idx="308">
                  <c:v>200</c:v>
                </c:pt>
                <c:pt idx="309">
                  <c:v>200</c:v>
                </c:pt>
                <c:pt idx="310">
                  <c:v>200</c:v>
                </c:pt>
                <c:pt idx="311">
                  <c:v>200</c:v>
                </c:pt>
                <c:pt idx="312">
                  <c:v>200</c:v>
                </c:pt>
                <c:pt idx="313">
                  <c:v>200</c:v>
                </c:pt>
                <c:pt idx="314">
                  <c:v>200</c:v>
                </c:pt>
                <c:pt idx="315">
                  <c:v>200</c:v>
                </c:pt>
                <c:pt idx="316">
                  <c:v>200</c:v>
                </c:pt>
                <c:pt idx="317">
                  <c:v>200</c:v>
                </c:pt>
                <c:pt idx="318">
                  <c:v>200</c:v>
                </c:pt>
                <c:pt idx="319">
                  <c:v>200</c:v>
                </c:pt>
                <c:pt idx="320">
                  <c:v>200</c:v>
                </c:pt>
                <c:pt idx="321">
                  <c:v>200</c:v>
                </c:pt>
                <c:pt idx="322">
                  <c:v>200</c:v>
                </c:pt>
                <c:pt idx="323">
                  <c:v>200</c:v>
                </c:pt>
                <c:pt idx="324">
                  <c:v>200</c:v>
                </c:pt>
                <c:pt idx="325">
                  <c:v>200</c:v>
                </c:pt>
                <c:pt idx="326">
                  <c:v>200</c:v>
                </c:pt>
                <c:pt idx="327">
                  <c:v>200</c:v>
                </c:pt>
                <c:pt idx="328">
                  <c:v>200</c:v>
                </c:pt>
                <c:pt idx="329">
                  <c:v>200</c:v>
                </c:pt>
                <c:pt idx="330">
                  <c:v>200</c:v>
                </c:pt>
                <c:pt idx="331">
                  <c:v>200</c:v>
                </c:pt>
                <c:pt idx="332">
                  <c:v>200</c:v>
                </c:pt>
                <c:pt idx="333">
                  <c:v>200</c:v>
                </c:pt>
                <c:pt idx="334">
                  <c:v>200</c:v>
                </c:pt>
                <c:pt idx="335">
                  <c:v>200</c:v>
                </c:pt>
                <c:pt idx="336">
                  <c:v>200</c:v>
                </c:pt>
                <c:pt idx="337">
                  <c:v>200</c:v>
                </c:pt>
                <c:pt idx="338">
                  <c:v>200</c:v>
                </c:pt>
                <c:pt idx="339">
                  <c:v>200</c:v>
                </c:pt>
                <c:pt idx="340">
                  <c:v>200</c:v>
                </c:pt>
                <c:pt idx="341">
                  <c:v>200</c:v>
                </c:pt>
                <c:pt idx="342">
                  <c:v>200</c:v>
                </c:pt>
                <c:pt idx="343">
                  <c:v>200</c:v>
                </c:pt>
                <c:pt idx="344">
                  <c:v>200</c:v>
                </c:pt>
                <c:pt idx="345">
                  <c:v>200</c:v>
                </c:pt>
                <c:pt idx="346">
                  <c:v>200</c:v>
                </c:pt>
                <c:pt idx="347">
                  <c:v>200</c:v>
                </c:pt>
                <c:pt idx="348">
                  <c:v>200</c:v>
                </c:pt>
                <c:pt idx="349">
                  <c:v>200</c:v>
                </c:pt>
                <c:pt idx="350">
                  <c:v>200</c:v>
                </c:pt>
                <c:pt idx="351">
                  <c:v>200</c:v>
                </c:pt>
                <c:pt idx="352">
                  <c:v>200</c:v>
                </c:pt>
                <c:pt idx="353">
                  <c:v>200</c:v>
                </c:pt>
                <c:pt idx="354">
                  <c:v>200</c:v>
                </c:pt>
                <c:pt idx="355">
                  <c:v>200</c:v>
                </c:pt>
                <c:pt idx="356">
                  <c:v>200</c:v>
                </c:pt>
                <c:pt idx="357">
                  <c:v>200</c:v>
                </c:pt>
                <c:pt idx="358">
                  <c:v>200</c:v>
                </c:pt>
                <c:pt idx="359">
                  <c:v>200</c:v>
                </c:pt>
                <c:pt idx="360">
                  <c:v>200</c:v>
                </c:pt>
                <c:pt idx="361">
                  <c:v>200</c:v>
                </c:pt>
                <c:pt idx="362">
                  <c:v>200</c:v>
                </c:pt>
                <c:pt idx="363">
                  <c:v>200</c:v>
                </c:pt>
                <c:pt idx="364">
                  <c:v>200</c:v>
                </c:pt>
                <c:pt idx="365">
                  <c:v>200</c:v>
                </c:pt>
                <c:pt idx="366">
                  <c:v>200</c:v>
                </c:pt>
                <c:pt idx="367">
                  <c:v>200</c:v>
                </c:pt>
                <c:pt idx="368">
                  <c:v>200</c:v>
                </c:pt>
                <c:pt idx="369">
                  <c:v>200</c:v>
                </c:pt>
                <c:pt idx="370">
                  <c:v>200</c:v>
                </c:pt>
                <c:pt idx="371">
                  <c:v>200</c:v>
                </c:pt>
                <c:pt idx="372">
                  <c:v>200</c:v>
                </c:pt>
                <c:pt idx="373">
                  <c:v>200</c:v>
                </c:pt>
                <c:pt idx="374">
                  <c:v>200</c:v>
                </c:pt>
                <c:pt idx="375">
                  <c:v>200</c:v>
                </c:pt>
                <c:pt idx="376">
                  <c:v>200</c:v>
                </c:pt>
                <c:pt idx="377">
                  <c:v>200</c:v>
                </c:pt>
                <c:pt idx="378">
                  <c:v>200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200</c:v>
                </c:pt>
                <c:pt idx="383">
                  <c:v>200</c:v>
                </c:pt>
                <c:pt idx="384">
                  <c:v>200</c:v>
                </c:pt>
                <c:pt idx="385">
                  <c:v>200</c:v>
                </c:pt>
                <c:pt idx="386">
                  <c:v>200</c:v>
                </c:pt>
                <c:pt idx="387">
                  <c:v>200</c:v>
                </c:pt>
                <c:pt idx="388">
                  <c:v>200</c:v>
                </c:pt>
                <c:pt idx="389">
                  <c:v>200</c:v>
                </c:pt>
                <c:pt idx="390">
                  <c:v>200</c:v>
                </c:pt>
                <c:pt idx="391">
                  <c:v>200</c:v>
                </c:pt>
                <c:pt idx="392">
                  <c:v>200</c:v>
                </c:pt>
                <c:pt idx="393">
                  <c:v>200</c:v>
                </c:pt>
                <c:pt idx="394">
                  <c:v>200</c:v>
                </c:pt>
                <c:pt idx="395">
                  <c:v>200</c:v>
                </c:pt>
                <c:pt idx="396">
                  <c:v>200</c:v>
                </c:pt>
                <c:pt idx="397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  <c:pt idx="401">
                  <c:v>200</c:v>
                </c:pt>
                <c:pt idx="402">
                  <c:v>200</c:v>
                </c:pt>
                <c:pt idx="403">
                  <c:v>200</c:v>
                </c:pt>
                <c:pt idx="404">
                  <c:v>200</c:v>
                </c:pt>
                <c:pt idx="405">
                  <c:v>200</c:v>
                </c:pt>
                <c:pt idx="406">
                  <c:v>200</c:v>
                </c:pt>
                <c:pt idx="407">
                  <c:v>200</c:v>
                </c:pt>
                <c:pt idx="408">
                  <c:v>200</c:v>
                </c:pt>
                <c:pt idx="409">
                  <c:v>200</c:v>
                </c:pt>
                <c:pt idx="410">
                  <c:v>200</c:v>
                </c:pt>
                <c:pt idx="411">
                  <c:v>200</c:v>
                </c:pt>
                <c:pt idx="412">
                  <c:v>200</c:v>
                </c:pt>
                <c:pt idx="413">
                  <c:v>200</c:v>
                </c:pt>
                <c:pt idx="414">
                  <c:v>200</c:v>
                </c:pt>
                <c:pt idx="415">
                  <c:v>200</c:v>
                </c:pt>
                <c:pt idx="416">
                  <c:v>200</c:v>
                </c:pt>
                <c:pt idx="417">
                  <c:v>200</c:v>
                </c:pt>
                <c:pt idx="418">
                  <c:v>200</c:v>
                </c:pt>
                <c:pt idx="419">
                  <c:v>200</c:v>
                </c:pt>
                <c:pt idx="420">
                  <c:v>200</c:v>
                </c:pt>
                <c:pt idx="421">
                  <c:v>200</c:v>
                </c:pt>
                <c:pt idx="422">
                  <c:v>200</c:v>
                </c:pt>
                <c:pt idx="423">
                  <c:v>200</c:v>
                </c:pt>
                <c:pt idx="424">
                  <c:v>200</c:v>
                </c:pt>
                <c:pt idx="425">
                  <c:v>200</c:v>
                </c:pt>
                <c:pt idx="426">
                  <c:v>200</c:v>
                </c:pt>
                <c:pt idx="427">
                  <c:v>200</c:v>
                </c:pt>
                <c:pt idx="428">
                  <c:v>200</c:v>
                </c:pt>
                <c:pt idx="429">
                  <c:v>200</c:v>
                </c:pt>
                <c:pt idx="430">
                  <c:v>200</c:v>
                </c:pt>
                <c:pt idx="431">
                  <c:v>200</c:v>
                </c:pt>
                <c:pt idx="432">
                  <c:v>200</c:v>
                </c:pt>
                <c:pt idx="433">
                  <c:v>200</c:v>
                </c:pt>
                <c:pt idx="434">
                  <c:v>200</c:v>
                </c:pt>
                <c:pt idx="435">
                  <c:v>200</c:v>
                </c:pt>
                <c:pt idx="436">
                  <c:v>200</c:v>
                </c:pt>
                <c:pt idx="437">
                  <c:v>200</c:v>
                </c:pt>
                <c:pt idx="438">
                  <c:v>200</c:v>
                </c:pt>
                <c:pt idx="439">
                  <c:v>200</c:v>
                </c:pt>
                <c:pt idx="440">
                  <c:v>200</c:v>
                </c:pt>
                <c:pt idx="441">
                  <c:v>200</c:v>
                </c:pt>
                <c:pt idx="442">
                  <c:v>200</c:v>
                </c:pt>
                <c:pt idx="443">
                  <c:v>200</c:v>
                </c:pt>
                <c:pt idx="444">
                  <c:v>200</c:v>
                </c:pt>
                <c:pt idx="445">
                  <c:v>200</c:v>
                </c:pt>
                <c:pt idx="446">
                  <c:v>200</c:v>
                </c:pt>
                <c:pt idx="447">
                  <c:v>200</c:v>
                </c:pt>
                <c:pt idx="448">
                  <c:v>200</c:v>
                </c:pt>
                <c:pt idx="449">
                  <c:v>200</c:v>
                </c:pt>
                <c:pt idx="450">
                  <c:v>200</c:v>
                </c:pt>
                <c:pt idx="451">
                  <c:v>200</c:v>
                </c:pt>
                <c:pt idx="452">
                  <c:v>200</c:v>
                </c:pt>
                <c:pt idx="453">
                  <c:v>200</c:v>
                </c:pt>
                <c:pt idx="454">
                  <c:v>200</c:v>
                </c:pt>
                <c:pt idx="455">
                  <c:v>200</c:v>
                </c:pt>
                <c:pt idx="456">
                  <c:v>200</c:v>
                </c:pt>
                <c:pt idx="457">
                  <c:v>200</c:v>
                </c:pt>
                <c:pt idx="458">
                  <c:v>200</c:v>
                </c:pt>
                <c:pt idx="459">
                  <c:v>200</c:v>
                </c:pt>
                <c:pt idx="460">
                  <c:v>200</c:v>
                </c:pt>
                <c:pt idx="461">
                  <c:v>200</c:v>
                </c:pt>
                <c:pt idx="462">
                  <c:v>200</c:v>
                </c:pt>
                <c:pt idx="463">
                  <c:v>200</c:v>
                </c:pt>
                <c:pt idx="464">
                  <c:v>200</c:v>
                </c:pt>
                <c:pt idx="465">
                  <c:v>200</c:v>
                </c:pt>
                <c:pt idx="466">
                  <c:v>200</c:v>
                </c:pt>
                <c:pt idx="467">
                  <c:v>200</c:v>
                </c:pt>
                <c:pt idx="468">
                  <c:v>200</c:v>
                </c:pt>
                <c:pt idx="469">
                  <c:v>200</c:v>
                </c:pt>
                <c:pt idx="470">
                  <c:v>200</c:v>
                </c:pt>
                <c:pt idx="471">
                  <c:v>200</c:v>
                </c:pt>
                <c:pt idx="472">
                  <c:v>200</c:v>
                </c:pt>
                <c:pt idx="473">
                  <c:v>200</c:v>
                </c:pt>
                <c:pt idx="474">
                  <c:v>200</c:v>
                </c:pt>
                <c:pt idx="475">
                  <c:v>200</c:v>
                </c:pt>
                <c:pt idx="476">
                  <c:v>200</c:v>
                </c:pt>
                <c:pt idx="477">
                  <c:v>200</c:v>
                </c:pt>
                <c:pt idx="478">
                  <c:v>200</c:v>
                </c:pt>
                <c:pt idx="479">
                  <c:v>200</c:v>
                </c:pt>
                <c:pt idx="480">
                  <c:v>200</c:v>
                </c:pt>
                <c:pt idx="481">
                  <c:v>200</c:v>
                </c:pt>
                <c:pt idx="482">
                  <c:v>200</c:v>
                </c:pt>
                <c:pt idx="483">
                  <c:v>200</c:v>
                </c:pt>
                <c:pt idx="484">
                  <c:v>200</c:v>
                </c:pt>
                <c:pt idx="485">
                  <c:v>200</c:v>
                </c:pt>
                <c:pt idx="486">
                  <c:v>200</c:v>
                </c:pt>
                <c:pt idx="487">
                  <c:v>200</c:v>
                </c:pt>
                <c:pt idx="488">
                  <c:v>200</c:v>
                </c:pt>
                <c:pt idx="489">
                  <c:v>200</c:v>
                </c:pt>
                <c:pt idx="490">
                  <c:v>200</c:v>
                </c:pt>
                <c:pt idx="491">
                  <c:v>200</c:v>
                </c:pt>
                <c:pt idx="492">
                  <c:v>200</c:v>
                </c:pt>
                <c:pt idx="493">
                  <c:v>200</c:v>
                </c:pt>
                <c:pt idx="494">
                  <c:v>200</c:v>
                </c:pt>
                <c:pt idx="495">
                  <c:v>200</c:v>
                </c:pt>
                <c:pt idx="496">
                  <c:v>200</c:v>
                </c:pt>
                <c:pt idx="497">
                  <c:v>200</c:v>
                </c:pt>
                <c:pt idx="498">
                  <c:v>200</c:v>
                </c:pt>
                <c:pt idx="499">
                  <c:v>200</c:v>
                </c:pt>
                <c:pt idx="500">
                  <c:v>200</c:v>
                </c:pt>
                <c:pt idx="501">
                  <c:v>200</c:v>
                </c:pt>
                <c:pt idx="502">
                  <c:v>200</c:v>
                </c:pt>
                <c:pt idx="503">
                  <c:v>200</c:v>
                </c:pt>
                <c:pt idx="504">
                  <c:v>200</c:v>
                </c:pt>
                <c:pt idx="505">
                  <c:v>200</c:v>
                </c:pt>
                <c:pt idx="506">
                  <c:v>200</c:v>
                </c:pt>
                <c:pt idx="507">
                  <c:v>200</c:v>
                </c:pt>
                <c:pt idx="508">
                  <c:v>200</c:v>
                </c:pt>
                <c:pt idx="509">
                  <c:v>200</c:v>
                </c:pt>
                <c:pt idx="510">
                  <c:v>200</c:v>
                </c:pt>
                <c:pt idx="511">
                  <c:v>200</c:v>
                </c:pt>
                <c:pt idx="512">
                  <c:v>200</c:v>
                </c:pt>
                <c:pt idx="513">
                  <c:v>200</c:v>
                </c:pt>
                <c:pt idx="514">
                  <c:v>200</c:v>
                </c:pt>
                <c:pt idx="515">
                  <c:v>200</c:v>
                </c:pt>
                <c:pt idx="516">
                  <c:v>200</c:v>
                </c:pt>
                <c:pt idx="517">
                  <c:v>200</c:v>
                </c:pt>
                <c:pt idx="518">
                  <c:v>200</c:v>
                </c:pt>
                <c:pt idx="519">
                  <c:v>200</c:v>
                </c:pt>
                <c:pt idx="520">
                  <c:v>200</c:v>
                </c:pt>
                <c:pt idx="521">
                  <c:v>200</c:v>
                </c:pt>
                <c:pt idx="522">
                  <c:v>200</c:v>
                </c:pt>
                <c:pt idx="523">
                  <c:v>200</c:v>
                </c:pt>
                <c:pt idx="524">
                  <c:v>200</c:v>
                </c:pt>
                <c:pt idx="525">
                  <c:v>200</c:v>
                </c:pt>
                <c:pt idx="526">
                  <c:v>200</c:v>
                </c:pt>
                <c:pt idx="527">
                  <c:v>200</c:v>
                </c:pt>
                <c:pt idx="528">
                  <c:v>200</c:v>
                </c:pt>
                <c:pt idx="529">
                  <c:v>200</c:v>
                </c:pt>
                <c:pt idx="530">
                  <c:v>200</c:v>
                </c:pt>
                <c:pt idx="531">
                  <c:v>200</c:v>
                </c:pt>
                <c:pt idx="532">
                  <c:v>200</c:v>
                </c:pt>
                <c:pt idx="533">
                  <c:v>200</c:v>
                </c:pt>
                <c:pt idx="534">
                  <c:v>200</c:v>
                </c:pt>
                <c:pt idx="535">
                  <c:v>200</c:v>
                </c:pt>
                <c:pt idx="536">
                  <c:v>200</c:v>
                </c:pt>
                <c:pt idx="537">
                  <c:v>200</c:v>
                </c:pt>
                <c:pt idx="538">
                  <c:v>200</c:v>
                </c:pt>
                <c:pt idx="539">
                  <c:v>200</c:v>
                </c:pt>
                <c:pt idx="540">
                  <c:v>200</c:v>
                </c:pt>
                <c:pt idx="541">
                  <c:v>200</c:v>
                </c:pt>
                <c:pt idx="542">
                  <c:v>200</c:v>
                </c:pt>
                <c:pt idx="543">
                  <c:v>200</c:v>
                </c:pt>
                <c:pt idx="544">
                  <c:v>200</c:v>
                </c:pt>
                <c:pt idx="545">
                  <c:v>200</c:v>
                </c:pt>
                <c:pt idx="546">
                  <c:v>200</c:v>
                </c:pt>
                <c:pt idx="547">
                  <c:v>200</c:v>
                </c:pt>
                <c:pt idx="548">
                  <c:v>200</c:v>
                </c:pt>
                <c:pt idx="549">
                  <c:v>200</c:v>
                </c:pt>
                <c:pt idx="550">
                  <c:v>200</c:v>
                </c:pt>
                <c:pt idx="551">
                  <c:v>200</c:v>
                </c:pt>
                <c:pt idx="552">
                  <c:v>200</c:v>
                </c:pt>
                <c:pt idx="553">
                  <c:v>200</c:v>
                </c:pt>
                <c:pt idx="554">
                  <c:v>200</c:v>
                </c:pt>
                <c:pt idx="555">
                  <c:v>200</c:v>
                </c:pt>
                <c:pt idx="556">
                  <c:v>200</c:v>
                </c:pt>
                <c:pt idx="557">
                  <c:v>200</c:v>
                </c:pt>
                <c:pt idx="558">
                  <c:v>200</c:v>
                </c:pt>
                <c:pt idx="559">
                  <c:v>200</c:v>
                </c:pt>
                <c:pt idx="560">
                  <c:v>200</c:v>
                </c:pt>
                <c:pt idx="561">
                  <c:v>200</c:v>
                </c:pt>
                <c:pt idx="562">
                  <c:v>200</c:v>
                </c:pt>
                <c:pt idx="563">
                  <c:v>200</c:v>
                </c:pt>
                <c:pt idx="564">
                  <c:v>200</c:v>
                </c:pt>
                <c:pt idx="565">
                  <c:v>200</c:v>
                </c:pt>
                <c:pt idx="566">
                  <c:v>200</c:v>
                </c:pt>
                <c:pt idx="567">
                  <c:v>200</c:v>
                </c:pt>
                <c:pt idx="568">
                  <c:v>200</c:v>
                </c:pt>
                <c:pt idx="569">
                  <c:v>200</c:v>
                </c:pt>
                <c:pt idx="570">
                  <c:v>200</c:v>
                </c:pt>
                <c:pt idx="571">
                  <c:v>200</c:v>
                </c:pt>
                <c:pt idx="572">
                  <c:v>200</c:v>
                </c:pt>
                <c:pt idx="573">
                  <c:v>200</c:v>
                </c:pt>
                <c:pt idx="574">
                  <c:v>200</c:v>
                </c:pt>
                <c:pt idx="575">
                  <c:v>200</c:v>
                </c:pt>
                <c:pt idx="576">
                  <c:v>200</c:v>
                </c:pt>
                <c:pt idx="577">
                  <c:v>200</c:v>
                </c:pt>
                <c:pt idx="578">
                  <c:v>200</c:v>
                </c:pt>
                <c:pt idx="579">
                  <c:v>200</c:v>
                </c:pt>
                <c:pt idx="580">
                  <c:v>200</c:v>
                </c:pt>
                <c:pt idx="581">
                  <c:v>200</c:v>
                </c:pt>
                <c:pt idx="582">
                  <c:v>200</c:v>
                </c:pt>
                <c:pt idx="583">
                  <c:v>200</c:v>
                </c:pt>
                <c:pt idx="584">
                  <c:v>200</c:v>
                </c:pt>
                <c:pt idx="585">
                  <c:v>200</c:v>
                </c:pt>
                <c:pt idx="586">
                  <c:v>200</c:v>
                </c:pt>
                <c:pt idx="587">
                  <c:v>200</c:v>
                </c:pt>
                <c:pt idx="588">
                  <c:v>200</c:v>
                </c:pt>
                <c:pt idx="589">
                  <c:v>200</c:v>
                </c:pt>
                <c:pt idx="590">
                  <c:v>200</c:v>
                </c:pt>
                <c:pt idx="591">
                  <c:v>200</c:v>
                </c:pt>
                <c:pt idx="592">
                  <c:v>200</c:v>
                </c:pt>
                <c:pt idx="593">
                  <c:v>200</c:v>
                </c:pt>
                <c:pt idx="594">
                  <c:v>200</c:v>
                </c:pt>
                <c:pt idx="595">
                  <c:v>200</c:v>
                </c:pt>
                <c:pt idx="596">
                  <c:v>200</c:v>
                </c:pt>
                <c:pt idx="597">
                  <c:v>200</c:v>
                </c:pt>
                <c:pt idx="598">
                  <c:v>200</c:v>
                </c:pt>
                <c:pt idx="599">
                  <c:v>200</c:v>
                </c:pt>
                <c:pt idx="600">
                  <c:v>200</c:v>
                </c:pt>
                <c:pt idx="601">
                  <c:v>200</c:v>
                </c:pt>
                <c:pt idx="602">
                  <c:v>200</c:v>
                </c:pt>
                <c:pt idx="603">
                  <c:v>200</c:v>
                </c:pt>
                <c:pt idx="604">
                  <c:v>200</c:v>
                </c:pt>
                <c:pt idx="605">
                  <c:v>200</c:v>
                </c:pt>
                <c:pt idx="606">
                  <c:v>200</c:v>
                </c:pt>
                <c:pt idx="607">
                  <c:v>200</c:v>
                </c:pt>
                <c:pt idx="608">
                  <c:v>200</c:v>
                </c:pt>
                <c:pt idx="609">
                  <c:v>200</c:v>
                </c:pt>
                <c:pt idx="610">
                  <c:v>200</c:v>
                </c:pt>
                <c:pt idx="611">
                  <c:v>200</c:v>
                </c:pt>
                <c:pt idx="612">
                  <c:v>200</c:v>
                </c:pt>
                <c:pt idx="613">
                  <c:v>200</c:v>
                </c:pt>
                <c:pt idx="614">
                  <c:v>200</c:v>
                </c:pt>
                <c:pt idx="615">
                  <c:v>200</c:v>
                </c:pt>
                <c:pt idx="616">
                  <c:v>200</c:v>
                </c:pt>
                <c:pt idx="617">
                  <c:v>200</c:v>
                </c:pt>
                <c:pt idx="618">
                  <c:v>200</c:v>
                </c:pt>
                <c:pt idx="619">
                  <c:v>200</c:v>
                </c:pt>
                <c:pt idx="620">
                  <c:v>200</c:v>
                </c:pt>
                <c:pt idx="621">
                  <c:v>200</c:v>
                </c:pt>
                <c:pt idx="622">
                  <c:v>200</c:v>
                </c:pt>
                <c:pt idx="623">
                  <c:v>200</c:v>
                </c:pt>
                <c:pt idx="624">
                  <c:v>200</c:v>
                </c:pt>
                <c:pt idx="625">
                  <c:v>200</c:v>
                </c:pt>
                <c:pt idx="626">
                  <c:v>200</c:v>
                </c:pt>
                <c:pt idx="627">
                  <c:v>200</c:v>
                </c:pt>
                <c:pt idx="628">
                  <c:v>200</c:v>
                </c:pt>
                <c:pt idx="629">
                  <c:v>200</c:v>
                </c:pt>
                <c:pt idx="630">
                  <c:v>200</c:v>
                </c:pt>
                <c:pt idx="631">
                  <c:v>200</c:v>
                </c:pt>
                <c:pt idx="632">
                  <c:v>200</c:v>
                </c:pt>
                <c:pt idx="633">
                  <c:v>200</c:v>
                </c:pt>
                <c:pt idx="634">
                  <c:v>200</c:v>
                </c:pt>
                <c:pt idx="635">
                  <c:v>200</c:v>
                </c:pt>
                <c:pt idx="636">
                  <c:v>200</c:v>
                </c:pt>
                <c:pt idx="637">
                  <c:v>200</c:v>
                </c:pt>
                <c:pt idx="638">
                  <c:v>200</c:v>
                </c:pt>
                <c:pt idx="639">
                  <c:v>200</c:v>
                </c:pt>
                <c:pt idx="640">
                  <c:v>200</c:v>
                </c:pt>
                <c:pt idx="641">
                  <c:v>200</c:v>
                </c:pt>
                <c:pt idx="642">
                  <c:v>200</c:v>
                </c:pt>
                <c:pt idx="643">
                  <c:v>200</c:v>
                </c:pt>
                <c:pt idx="644">
                  <c:v>200</c:v>
                </c:pt>
                <c:pt idx="645">
                  <c:v>200</c:v>
                </c:pt>
                <c:pt idx="646">
                  <c:v>200</c:v>
                </c:pt>
                <c:pt idx="647">
                  <c:v>200</c:v>
                </c:pt>
                <c:pt idx="648">
                  <c:v>200</c:v>
                </c:pt>
                <c:pt idx="649">
                  <c:v>200</c:v>
                </c:pt>
                <c:pt idx="650">
                  <c:v>200</c:v>
                </c:pt>
                <c:pt idx="651">
                  <c:v>200</c:v>
                </c:pt>
                <c:pt idx="652">
                  <c:v>200</c:v>
                </c:pt>
                <c:pt idx="653">
                  <c:v>200</c:v>
                </c:pt>
                <c:pt idx="654">
                  <c:v>200</c:v>
                </c:pt>
                <c:pt idx="655">
                  <c:v>200</c:v>
                </c:pt>
                <c:pt idx="656">
                  <c:v>200</c:v>
                </c:pt>
                <c:pt idx="657">
                  <c:v>200</c:v>
                </c:pt>
                <c:pt idx="658">
                  <c:v>200</c:v>
                </c:pt>
                <c:pt idx="659">
                  <c:v>200</c:v>
                </c:pt>
                <c:pt idx="660">
                  <c:v>200</c:v>
                </c:pt>
                <c:pt idx="661">
                  <c:v>200</c:v>
                </c:pt>
                <c:pt idx="662">
                  <c:v>200</c:v>
                </c:pt>
                <c:pt idx="663">
                  <c:v>200</c:v>
                </c:pt>
                <c:pt idx="664">
                  <c:v>200</c:v>
                </c:pt>
                <c:pt idx="665">
                  <c:v>200</c:v>
                </c:pt>
                <c:pt idx="666">
                  <c:v>200</c:v>
                </c:pt>
                <c:pt idx="667">
                  <c:v>200</c:v>
                </c:pt>
                <c:pt idx="668">
                  <c:v>200</c:v>
                </c:pt>
                <c:pt idx="669">
                  <c:v>200</c:v>
                </c:pt>
                <c:pt idx="670">
                  <c:v>200</c:v>
                </c:pt>
                <c:pt idx="671">
                  <c:v>200</c:v>
                </c:pt>
                <c:pt idx="672">
                  <c:v>200</c:v>
                </c:pt>
                <c:pt idx="673">
                  <c:v>200</c:v>
                </c:pt>
                <c:pt idx="674">
                  <c:v>200</c:v>
                </c:pt>
                <c:pt idx="675">
                  <c:v>200</c:v>
                </c:pt>
                <c:pt idx="676">
                  <c:v>200</c:v>
                </c:pt>
                <c:pt idx="677">
                  <c:v>200</c:v>
                </c:pt>
                <c:pt idx="678">
                  <c:v>200</c:v>
                </c:pt>
                <c:pt idx="679">
                  <c:v>200</c:v>
                </c:pt>
                <c:pt idx="680">
                  <c:v>200</c:v>
                </c:pt>
                <c:pt idx="681">
                  <c:v>200</c:v>
                </c:pt>
                <c:pt idx="682">
                  <c:v>200</c:v>
                </c:pt>
                <c:pt idx="683">
                  <c:v>200</c:v>
                </c:pt>
                <c:pt idx="684">
                  <c:v>200</c:v>
                </c:pt>
                <c:pt idx="685">
                  <c:v>200</c:v>
                </c:pt>
                <c:pt idx="686">
                  <c:v>200</c:v>
                </c:pt>
                <c:pt idx="687">
                  <c:v>200</c:v>
                </c:pt>
                <c:pt idx="688">
                  <c:v>200</c:v>
                </c:pt>
                <c:pt idx="689">
                  <c:v>200</c:v>
                </c:pt>
                <c:pt idx="690">
                  <c:v>200</c:v>
                </c:pt>
                <c:pt idx="691">
                  <c:v>200</c:v>
                </c:pt>
                <c:pt idx="692">
                  <c:v>200</c:v>
                </c:pt>
                <c:pt idx="693">
                  <c:v>200</c:v>
                </c:pt>
                <c:pt idx="694">
                  <c:v>200</c:v>
                </c:pt>
                <c:pt idx="695">
                  <c:v>200</c:v>
                </c:pt>
                <c:pt idx="696">
                  <c:v>200</c:v>
                </c:pt>
                <c:pt idx="697">
                  <c:v>200</c:v>
                </c:pt>
                <c:pt idx="698">
                  <c:v>200</c:v>
                </c:pt>
                <c:pt idx="699">
                  <c:v>200</c:v>
                </c:pt>
                <c:pt idx="700">
                  <c:v>200</c:v>
                </c:pt>
                <c:pt idx="701">
                  <c:v>200</c:v>
                </c:pt>
                <c:pt idx="702">
                  <c:v>200</c:v>
                </c:pt>
                <c:pt idx="703">
                  <c:v>200</c:v>
                </c:pt>
                <c:pt idx="704">
                  <c:v>200</c:v>
                </c:pt>
                <c:pt idx="705">
                  <c:v>200</c:v>
                </c:pt>
                <c:pt idx="706">
                  <c:v>200</c:v>
                </c:pt>
                <c:pt idx="707">
                  <c:v>200</c:v>
                </c:pt>
                <c:pt idx="708">
                  <c:v>200</c:v>
                </c:pt>
                <c:pt idx="709">
                  <c:v>200</c:v>
                </c:pt>
                <c:pt idx="710">
                  <c:v>200</c:v>
                </c:pt>
                <c:pt idx="711">
                  <c:v>200</c:v>
                </c:pt>
                <c:pt idx="712">
                  <c:v>200</c:v>
                </c:pt>
                <c:pt idx="713">
                  <c:v>200</c:v>
                </c:pt>
                <c:pt idx="714">
                  <c:v>200</c:v>
                </c:pt>
                <c:pt idx="715">
                  <c:v>200</c:v>
                </c:pt>
                <c:pt idx="716">
                  <c:v>200</c:v>
                </c:pt>
                <c:pt idx="717">
                  <c:v>200</c:v>
                </c:pt>
                <c:pt idx="718">
                  <c:v>200</c:v>
                </c:pt>
                <c:pt idx="719">
                  <c:v>200</c:v>
                </c:pt>
                <c:pt idx="720">
                  <c:v>200</c:v>
                </c:pt>
                <c:pt idx="721">
                  <c:v>200</c:v>
                </c:pt>
                <c:pt idx="722">
                  <c:v>200</c:v>
                </c:pt>
                <c:pt idx="723">
                  <c:v>200</c:v>
                </c:pt>
                <c:pt idx="724">
                  <c:v>200</c:v>
                </c:pt>
                <c:pt idx="725">
                  <c:v>200</c:v>
                </c:pt>
                <c:pt idx="726">
                  <c:v>200</c:v>
                </c:pt>
                <c:pt idx="727">
                  <c:v>200</c:v>
                </c:pt>
                <c:pt idx="728">
                  <c:v>200</c:v>
                </c:pt>
                <c:pt idx="729">
                  <c:v>200</c:v>
                </c:pt>
                <c:pt idx="730">
                  <c:v>200</c:v>
                </c:pt>
                <c:pt idx="731">
                  <c:v>200</c:v>
                </c:pt>
                <c:pt idx="732">
                  <c:v>200</c:v>
                </c:pt>
                <c:pt idx="733">
                  <c:v>200</c:v>
                </c:pt>
                <c:pt idx="734">
                  <c:v>200</c:v>
                </c:pt>
                <c:pt idx="735">
                  <c:v>200</c:v>
                </c:pt>
                <c:pt idx="736">
                  <c:v>200</c:v>
                </c:pt>
                <c:pt idx="737">
                  <c:v>200</c:v>
                </c:pt>
                <c:pt idx="738">
                  <c:v>200</c:v>
                </c:pt>
                <c:pt idx="739">
                  <c:v>200</c:v>
                </c:pt>
                <c:pt idx="740">
                  <c:v>200</c:v>
                </c:pt>
                <c:pt idx="741">
                  <c:v>200</c:v>
                </c:pt>
                <c:pt idx="742">
                  <c:v>200</c:v>
                </c:pt>
                <c:pt idx="743">
                  <c:v>200</c:v>
                </c:pt>
                <c:pt idx="744">
                  <c:v>200</c:v>
                </c:pt>
                <c:pt idx="745">
                  <c:v>200</c:v>
                </c:pt>
                <c:pt idx="746">
                  <c:v>200</c:v>
                </c:pt>
                <c:pt idx="747">
                  <c:v>200</c:v>
                </c:pt>
                <c:pt idx="748">
                  <c:v>200</c:v>
                </c:pt>
                <c:pt idx="749">
                  <c:v>200</c:v>
                </c:pt>
                <c:pt idx="750">
                  <c:v>200</c:v>
                </c:pt>
                <c:pt idx="751">
                  <c:v>200</c:v>
                </c:pt>
                <c:pt idx="752">
                  <c:v>200</c:v>
                </c:pt>
                <c:pt idx="753">
                  <c:v>200</c:v>
                </c:pt>
                <c:pt idx="754">
                  <c:v>200</c:v>
                </c:pt>
                <c:pt idx="755">
                  <c:v>200</c:v>
                </c:pt>
                <c:pt idx="756">
                  <c:v>200</c:v>
                </c:pt>
                <c:pt idx="757">
                  <c:v>200</c:v>
                </c:pt>
                <c:pt idx="758">
                  <c:v>200</c:v>
                </c:pt>
                <c:pt idx="759">
                  <c:v>200</c:v>
                </c:pt>
                <c:pt idx="760">
                  <c:v>200</c:v>
                </c:pt>
                <c:pt idx="761">
                  <c:v>200</c:v>
                </c:pt>
                <c:pt idx="762">
                  <c:v>200</c:v>
                </c:pt>
                <c:pt idx="763">
                  <c:v>200</c:v>
                </c:pt>
                <c:pt idx="764">
                  <c:v>200</c:v>
                </c:pt>
                <c:pt idx="765">
                  <c:v>200</c:v>
                </c:pt>
                <c:pt idx="766">
                  <c:v>200</c:v>
                </c:pt>
                <c:pt idx="767">
                  <c:v>200</c:v>
                </c:pt>
                <c:pt idx="768">
                  <c:v>200</c:v>
                </c:pt>
                <c:pt idx="769">
                  <c:v>200</c:v>
                </c:pt>
                <c:pt idx="770">
                  <c:v>200</c:v>
                </c:pt>
                <c:pt idx="771">
                  <c:v>200</c:v>
                </c:pt>
                <c:pt idx="772">
                  <c:v>200</c:v>
                </c:pt>
                <c:pt idx="773">
                  <c:v>200</c:v>
                </c:pt>
                <c:pt idx="774">
                  <c:v>200</c:v>
                </c:pt>
                <c:pt idx="775">
                  <c:v>200</c:v>
                </c:pt>
                <c:pt idx="776">
                  <c:v>200</c:v>
                </c:pt>
                <c:pt idx="777">
                  <c:v>200</c:v>
                </c:pt>
                <c:pt idx="778">
                  <c:v>200</c:v>
                </c:pt>
                <c:pt idx="779">
                  <c:v>200</c:v>
                </c:pt>
                <c:pt idx="780">
                  <c:v>200</c:v>
                </c:pt>
                <c:pt idx="781">
                  <c:v>200</c:v>
                </c:pt>
                <c:pt idx="782">
                  <c:v>200</c:v>
                </c:pt>
                <c:pt idx="783">
                  <c:v>200</c:v>
                </c:pt>
                <c:pt idx="784">
                  <c:v>200</c:v>
                </c:pt>
                <c:pt idx="785">
                  <c:v>200</c:v>
                </c:pt>
                <c:pt idx="786">
                  <c:v>200</c:v>
                </c:pt>
                <c:pt idx="787">
                  <c:v>200</c:v>
                </c:pt>
                <c:pt idx="788">
                  <c:v>200</c:v>
                </c:pt>
                <c:pt idx="789">
                  <c:v>200</c:v>
                </c:pt>
                <c:pt idx="790">
                  <c:v>200</c:v>
                </c:pt>
                <c:pt idx="791">
                  <c:v>200</c:v>
                </c:pt>
                <c:pt idx="792">
                  <c:v>200</c:v>
                </c:pt>
                <c:pt idx="793">
                  <c:v>200</c:v>
                </c:pt>
                <c:pt idx="794">
                  <c:v>200</c:v>
                </c:pt>
                <c:pt idx="795">
                  <c:v>200</c:v>
                </c:pt>
                <c:pt idx="796">
                  <c:v>200</c:v>
                </c:pt>
                <c:pt idx="797">
                  <c:v>200</c:v>
                </c:pt>
                <c:pt idx="798">
                  <c:v>200</c:v>
                </c:pt>
                <c:pt idx="799">
                  <c:v>200</c:v>
                </c:pt>
                <c:pt idx="800">
                  <c:v>200</c:v>
                </c:pt>
                <c:pt idx="801">
                  <c:v>200</c:v>
                </c:pt>
                <c:pt idx="802">
                  <c:v>200</c:v>
                </c:pt>
                <c:pt idx="803">
                  <c:v>200</c:v>
                </c:pt>
                <c:pt idx="804">
                  <c:v>200</c:v>
                </c:pt>
                <c:pt idx="805">
                  <c:v>200</c:v>
                </c:pt>
                <c:pt idx="806">
                  <c:v>200</c:v>
                </c:pt>
                <c:pt idx="807">
                  <c:v>200</c:v>
                </c:pt>
                <c:pt idx="808">
                  <c:v>200</c:v>
                </c:pt>
                <c:pt idx="809">
                  <c:v>200</c:v>
                </c:pt>
                <c:pt idx="810">
                  <c:v>200</c:v>
                </c:pt>
                <c:pt idx="811">
                  <c:v>200</c:v>
                </c:pt>
                <c:pt idx="812">
                  <c:v>200</c:v>
                </c:pt>
                <c:pt idx="813">
                  <c:v>200</c:v>
                </c:pt>
                <c:pt idx="814">
                  <c:v>200</c:v>
                </c:pt>
                <c:pt idx="815">
                  <c:v>200</c:v>
                </c:pt>
                <c:pt idx="816">
                  <c:v>200</c:v>
                </c:pt>
                <c:pt idx="817">
                  <c:v>200</c:v>
                </c:pt>
                <c:pt idx="818">
                  <c:v>200</c:v>
                </c:pt>
                <c:pt idx="819">
                  <c:v>200</c:v>
                </c:pt>
                <c:pt idx="820">
                  <c:v>200</c:v>
                </c:pt>
                <c:pt idx="821">
                  <c:v>200</c:v>
                </c:pt>
                <c:pt idx="822">
                  <c:v>200</c:v>
                </c:pt>
                <c:pt idx="823">
                  <c:v>200</c:v>
                </c:pt>
                <c:pt idx="824">
                  <c:v>200</c:v>
                </c:pt>
                <c:pt idx="825">
                  <c:v>200</c:v>
                </c:pt>
                <c:pt idx="826">
                  <c:v>200</c:v>
                </c:pt>
                <c:pt idx="827">
                  <c:v>200</c:v>
                </c:pt>
                <c:pt idx="828">
                  <c:v>200</c:v>
                </c:pt>
                <c:pt idx="829">
                  <c:v>200</c:v>
                </c:pt>
                <c:pt idx="830">
                  <c:v>200</c:v>
                </c:pt>
                <c:pt idx="831">
                  <c:v>200</c:v>
                </c:pt>
                <c:pt idx="832">
                  <c:v>200</c:v>
                </c:pt>
                <c:pt idx="833">
                  <c:v>200</c:v>
                </c:pt>
                <c:pt idx="834">
                  <c:v>200</c:v>
                </c:pt>
                <c:pt idx="835">
                  <c:v>200</c:v>
                </c:pt>
                <c:pt idx="836">
                  <c:v>200</c:v>
                </c:pt>
                <c:pt idx="837">
                  <c:v>200</c:v>
                </c:pt>
                <c:pt idx="838">
                  <c:v>200</c:v>
                </c:pt>
                <c:pt idx="839">
                  <c:v>200</c:v>
                </c:pt>
                <c:pt idx="840">
                  <c:v>200</c:v>
                </c:pt>
                <c:pt idx="841">
                  <c:v>200</c:v>
                </c:pt>
                <c:pt idx="842">
                  <c:v>200</c:v>
                </c:pt>
                <c:pt idx="843">
                  <c:v>200</c:v>
                </c:pt>
                <c:pt idx="844">
                  <c:v>200</c:v>
                </c:pt>
                <c:pt idx="845">
                  <c:v>200</c:v>
                </c:pt>
                <c:pt idx="846">
                  <c:v>200</c:v>
                </c:pt>
                <c:pt idx="847">
                  <c:v>200</c:v>
                </c:pt>
                <c:pt idx="848">
                  <c:v>200</c:v>
                </c:pt>
                <c:pt idx="849">
                  <c:v>200</c:v>
                </c:pt>
                <c:pt idx="850">
                  <c:v>200</c:v>
                </c:pt>
                <c:pt idx="851">
                  <c:v>200</c:v>
                </c:pt>
                <c:pt idx="852">
                  <c:v>200</c:v>
                </c:pt>
                <c:pt idx="853">
                  <c:v>200</c:v>
                </c:pt>
                <c:pt idx="854">
                  <c:v>200</c:v>
                </c:pt>
                <c:pt idx="855">
                  <c:v>200</c:v>
                </c:pt>
                <c:pt idx="856">
                  <c:v>200</c:v>
                </c:pt>
                <c:pt idx="857">
                  <c:v>200</c:v>
                </c:pt>
                <c:pt idx="858">
                  <c:v>200</c:v>
                </c:pt>
                <c:pt idx="859">
                  <c:v>200</c:v>
                </c:pt>
                <c:pt idx="860">
                  <c:v>200</c:v>
                </c:pt>
                <c:pt idx="861">
                  <c:v>200</c:v>
                </c:pt>
                <c:pt idx="862">
                  <c:v>200</c:v>
                </c:pt>
                <c:pt idx="863">
                  <c:v>200</c:v>
                </c:pt>
                <c:pt idx="864">
                  <c:v>200</c:v>
                </c:pt>
                <c:pt idx="865">
                  <c:v>200</c:v>
                </c:pt>
                <c:pt idx="866">
                  <c:v>200</c:v>
                </c:pt>
                <c:pt idx="867">
                  <c:v>200</c:v>
                </c:pt>
                <c:pt idx="868">
                  <c:v>200</c:v>
                </c:pt>
                <c:pt idx="869">
                  <c:v>200</c:v>
                </c:pt>
                <c:pt idx="870">
                  <c:v>200</c:v>
                </c:pt>
                <c:pt idx="871">
                  <c:v>200</c:v>
                </c:pt>
                <c:pt idx="872">
                  <c:v>200</c:v>
                </c:pt>
                <c:pt idx="873">
                  <c:v>200</c:v>
                </c:pt>
                <c:pt idx="874">
                  <c:v>200</c:v>
                </c:pt>
                <c:pt idx="875">
                  <c:v>200</c:v>
                </c:pt>
                <c:pt idx="876">
                  <c:v>200</c:v>
                </c:pt>
                <c:pt idx="877">
                  <c:v>200</c:v>
                </c:pt>
                <c:pt idx="878">
                  <c:v>200</c:v>
                </c:pt>
                <c:pt idx="879">
                  <c:v>200</c:v>
                </c:pt>
                <c:pt idx="880">
                  <c:v>200</c:v>
                </c:pt>
                <c:pt idx="881">
                  <c:v>200</c:v>
                </c:pt>
                <c:pt idx="882">
                  <c:v>200</c:v>
                </c:pt>
                <c:pt idx="883">
                  <c:v>200</c:v>
                </c:pt>
                <c:pt idx="884">
                  <c:v>200</c:v>
                </c:pt>
                <c:pt idx="885">
                  <c:v>200</c:v>
                </c:pt>
                <c:pt idx="886">
                  <c:v>200</c:v>
                </c:pt>
                <c:pt idx="887">
                  <c:v>200</c:v>
                </c:pt>
                <c:pt idx="888">
                  <c:v>200</c:v>
                </c:pt>
                <c:pt idx="889">
                  <c:v>200</c:v>
                </c:pt>
                <c:pt idx="890">
                  <c:v>200</c:v>
                </c:pt>
                <c:pt idx="891">
                  <c:v>200</c:v>
                </c:pt>
                <c:pt idx="892">
                  <c:v>200</c:v>
                </c:pt>
                <c:pt idx="893">
                  <c:v>200</c:v>
                </c:pt>
                <c:pt idx="894">
                  <c:v>200</c:v>
                </c:pt>
                <c:pt idx="895">
                  <c:v>200</c:v>
                </c:pt>
                <c:pt idx="896">
                  <c:v>200</c:v>
                </c:pt>
                <c:pt idx="897">
                  <c:v>200</c:v>
                </c:pt>
                <c:pt idx="898">
                  <c:v>200</c:v>
                </c:pt>
                <c:pt idx="899">
                  <c:v>200</c:v>
                </c:pt>
                <c:pt idx="900">
                  <c:v>200</c:v>
                </c:pt>
                <c:pt idx="901">
                  <c:v>200</c:v>
                </c:pt>
                <c:pt idx="902">
                  <c:v>200</c:v>
                </c:pt>
                <c:pt idx="903">
                  <c:v>200</c:v>
                </c:pt>
                <c:pt idx="904">
                  <c:v>200</c:v>
                </c:pt>
                <c:pt idx="905">
                  <c:v>200</c:v>
                </c:pt>
                <c:pt idx="906">
                  <c:v>200</c:v>
                </c:pt>
                <c:pt idx="907">
                  <c:v>200</c:v>
                </c:pt>
                <c:pt idx="908">
                  <c:v>200</c:v>
                </c:pt>
                <c:pt idx="909">
                  <c:v>200</c:v>
                </c:pt>
                <c:pt idx="910">
                  <c:v>200</c:v>
                </c:pt>
                <c:pt idx="911">
                  <c:v>200</c:v>
                </c:pt>
                <c:pt idx="912">
                  <c:v>200</c:v>
                </c:pt>
                <c:pt idx="913">
                  <c:v>200</c:v>
                </c:pt>
                <c:pt idx="914">
                  <c:v>200</c:v>
                </c:pt>
                <c:pt idx="915">
                  <c:v>200</c:v>
                </c:pt>
                <c:pt idx="916">
                  <c:v>200</c:v>
                </c:pt>
                <c:pt idx="917">
                  <c:v>200</c:v>
                </c:pt>
                <c:pt idx="918">
                  <c:v>200</c:v>
                </c:pt>
                <c:pt idx="919">
                  <c:v>200</c:v>
                </c:pt>
                <c:pt idx="920">
                  <c:v>200</c:v>
                </c:pt>
                <c:pt idx="921">
                  <c:v>200</c:v>
                </c:pt>
                <c:pt idx="922">
                  <c:v>200</c:v>
                </c:pt>
                <c:pt idx="923">
                  <c:v>200</c:v>
                </c:pt>
                <c:pt idx="924">
                  <c:v>200</c:v>
                </c:pt>
                <c:pt idx="925">
                  <c:v>200</c:v>
                </c:pt>
                <c:pt idx="926">
                  <c:v>200</c:v>
                </c:pt>
                <c:pt idx="927">
                  <c:v>200</c:v>
                </c:pt>
                <c:pt idx="928">
                  <c:v>200</c:v>
                </c:pt>
                <c:pt idx="929">
                  <c:v>200</c:v>
                </c:pt>
                <c:pt idx="930">
                  <c:v>200</c:v>
                </c:pt>
                <c:pt idx="931">
                  <c:v>200</c:v>
                </c:pt>
                <c:pt idx="932">
                  <c:v>200</c:v>
                </c:pt>
                <c:pt idx="933">
                  <c:v>200</c:v>
                </c:pt>
                <c:pt idx="934">
                  <c:v>200</c:v>
                </c:pt>
                <c:pt idx="935">
                  <c:v>200</c:v>
                </c:pt>
                <c:pt idx="936">
                  <c:v>200</c:v>
                </c:pt>
                <c:pt idx="937">
                  <c:v>200</c:v>
                </c:pt>
                <c:pt idx="938">
                  <c:v>200</c:v>
                </c:pt>
                <c:pt idx="939">
                  <c:v>200</c:v>
                </c:pt>
                <c:pt idx="940">
                  <c:v>200</c:v>
                </c:pt>
                <c:pt idx="941">
                  <c:v>200</c:v>
                </c:pt>
                <c:pt idx="942">
                  <c:v>200</c:v>
                </c:pt>
                <c:pt idx="943">
                  <c:v>200</c:v>
                </c:pt>
                <c:pt idx="944">
                  <c:v>200</c:v>
                </c:pt>
                <c:pt idx="945">
                  <c:v>200</c:v>
                </c:pt>
                <c:pt idx="946">
                  <c:v>200</c:v>
                </c:pt>
                <c:pt idx="947">
                  <c:v>200</c:v>
                </c:pt>
                <c:pt idx="948">
                  <c:v>200</c:v>
                </c:pt>
                <c:pt idx="949">
                  <c:v>200</c:v>
                </c:pt>
                <c:pt idx="950">
                  <c:v>200</c:v>
                </c:pt>
                <c:pt idx="951">
                  <c:v>200</c:v>
                </c:pt>
                <c:pt idx="952">
                  <c:v>200</c:v>
                </c:pt>
                <c:pt idx="953">
                  <c:v>200</c:v>
                </c:pt>
                <c:pt idx="954">
                  <c:v>200</c:v>
                </c:pt>
                <c:pt idx="955">
                  <c:v>200</c:v>
                </c:pt>
                <c:pt idx="956">
                  <c:v>200</c:v>
                </c:pt>
                <c:pt idx="957">
                  <c:v>200</c:v>
                </c:pt>
                <c:pt idx="958">
                  <c:v>200</c:v>
                </c:pt>
                <c:pt idx="959">
                  <c:v>200</c:v>
                </c:pt>
                <c:pt idx="960">
                  <c:v>200</c:v>
                </c:pt>
                <c:pt idx="961">
                  <c:v>200</c:v>
                </c:pt>
                <c:pt idx="962">
                  <c:v>200</c:v>
                </c:pt>
                <c:pt idx="963">
                  <c:v>200</c:v>
                </c:pt>
                <c:pt idx="964">
                  <c:v>200</c:v>
                </c:pt>
                <c:pt idx="965">
                  <c:v>200</c:v>
                </c:pt>
                <c:pt idx="966">
                  <c:v>200</c:v>
                </c:pt>
                <c:pt idx="967">
                  <c:v>200</c:v>
                </c:pt>
                <c:pt idx="968">
                  <c:v>200</c:v>
                </c:pt>
                <c:pt idx="969">
                  <c:v>200</c:v>
                </c:pt>
                <c:pt idx="970">
                  <c:v>200</c:v>
                </c:pt>
                <c:pt idx="971">
                  <c:v>200</c:v>
                </c:pt>
                <c:pt idx="972">
                  <c:v>200</c:v>
                </c:pt>
                <c:pt idx="973">
                  <c:v>200</c:v>
                </c:pt>
                <c:pt idx="974">
                  <c:v>200</c:v>
                </c:pt>
                <c:pt idx="975">
                  <c:v>200</c:v>
                </c:pt>
                <c:pt idx="976">
                  <c:v>200</c:v>
                </c:pt>
                <c:pt idx="977">
                  <c:v>200</c:v>
                </c:pt>
                <c:pt idx="978">
                  <c:v>200</c:v>
                </c:pt>
                <c:pt idx="979">
                  <c:v>200</c:v>
                </c:pt>
                <c:pt idx="980">
                  <c:v>200</c:v>
                </c:pt>
                <c:pt idx="981">
                  <c:v>200</c:v>
                </c:pt>
                <c:pt idx="982">
                  <c:v>200</c:v>
                </c:pt>
                <c:pt idx="983">
                  <c:v>200</c:v>
                </c:pt>
                <c:pt idx="984">
                  <c:v>200</c:v>
                </c:pt>
                <c:pt idx="985">
                  <c:v>200</c:v>
                </c:pt>
                <c:pt idx="986">
                  <c:v>200</c:v>
                </c:pt>
                <c:pt idx="987">
                  <c:v>200</c:v>
                </c:pt>
                <c:pt idx="988">
                  <c:v>200</c:v>
                </c:pt>
                <c:pt idx="989">
                  <c:v>200</c:v>
                </c:pt>
                <c:pt idx="990">
                  <c:v>200</c:v>
                </c:pt>
                <c:pt idx="991">
                  <c:v>200</c:v>
                </c:pt>
                <c:pt idx="992">
                  <c:v>200</c:v>
                </c:pt>
                <c:pt idx="993">
                  <c:v>200</c:v>
                </c:pt>
                <c:pt idx="994">
                  <c:v>200</c:v>
                </c:pt>
                <c:pt idx="995">
                  <c:v>200</c:v>
                </c:pt>
                <c:pt idx="996">
                  <c:v>200</c:v>
                </c:pt>
                <c:pt idx="997">
                  <c:v>200</c:v>
                </c:pt>
                <c:pt idx="998">
                  <c:v>200</c:v>
                </c:pt>
                <c:pt idx="999">
                  <c:v>200</c:v>
                </c:pt>
                <c:pt idx="1000">
                  <c:v>200</c:v>
                </c:pt>
                <c:pt idx="1001">
                  <c:v>200</c:v>
                </c:pt>
                <c:pt idx="1002">
                  <c:v>200</c:v>
                </c:pt>
                <c:pt idx="1003">
                  <c:v>200</c:v>
                </c:pt>
                <c:pt idx="1004">
                  <c:v>200</c:v>
                </c:pt>
                <c:pt idx="1005">
                  <c:v>200</c:v>
                </c:pt>
                <c:pt idx="1006">
                  <c:v>200</c:v>
                </c:pt>
                <c:pt idx="1007">
                  <c:v>200</c:v>
                </c:pt>
                <c:pt idx="1008">
                  <c:v>200</c:v>
                </c:pt>
                <c:pt idx="1009">
                  <c:v>200</c:v>
                </c:pt>
                <c:pt idx="1010">
                  <c:v>200</c:v>
                </c:pt>
                <c:pt idx="1011">
                  <c:v>200</c:v>
                </c:pt>
                <c:pt idx="1012">
                  <c:v>200</c:v>
                </c:pt>
                <c:pt idx="1013">
                  <c:v>200</c:v>
                </c:pt>
                <c:pt idx="1014">
                  <c:v>200</c:v>
                </c:pt>
                <c:pt idx="1015">
                  <c:v>200</c:v>
                </c:pt>
                <c:pt idx="1016">
                  <c:v>200</c:v>
                </c:pt>
                <c:pt idx="1017">
                  <c:v>200</c:v>
                </c:pt>
                <c:pt idx="1018">
                  <c:v>200</c:v>
                </c:pt>
                <c:pt idx="1019">
                  <c:v>200</c:v>
                </c:pt>
                <c:pt idx="1020">
                  <c:v>200</c:v>
                </c:pt>
                <c:pt idx="1021">
                  <c:v>200</c:v>
                </c:pt>
                <c:pt idx="1022">
                  <c:v>200</c:v>
                </c:pt>
                <c:pt idx="1023">
                  <c:v>200</c:v>
                </c:pt>
                <c:pt idx="1024">
                  <c:v>200</c:v>
                </c:pt>
                <c:pt idx="1025">
                  <c:v>200</c:v>
                </c:pt>
                <c:pt idx="1026">
                  <c:v>200</c:v>
                </c:pt>
                <c:pt idx="1027">
                  <c:v>200</c:v>
                </c:pt>
                <c:pt idx="1028">
                  <c:v>200</c:v>
                </c:pt>
                <c:pt idx="1029">
                  <c:v>200</c:v>
                </c:pt>
                <c:pt idx="1030">
                  <c:v>200</c:v>
                </c:pt>
                <c:pt idx="1031">
                  <c:v>200</c:v>
                </c:pt>
                <c:pt idx="1032">
                  <c:v>200</c:v>
                </c:pt>
                <c:pt idx="1033">
                  <c:v>200</c:v>
                </c:pt>
                <c:pt idx="1034">
                  <c:v>200</c:v>
                </c:pt>
                <c:pt idx="1035">
                  <c:v>200</c:v>
                </c:pt>
                <c:pt idx="1036">
                  <c:v>200</c:v>
                </c:pt>
                <c:pt idx="1037">
                  <c:v>200</c:v>
                </c:pt>
                <c:pt idx="1038">
                  <c:v>200</c:v>
                </c:pt>
                <c:pt idx="1039">
                  <c:v>200</c:v>
                </c:pt>
                <c:pt idx="1040">
                  <c:v>200</c:v>
                </c:pt>
                <c:pt idx="1041">
                  <c:v>200</c:v>
                </c:pt>
                <c:pt idx="1042">
                  <c:v>200</c:v>
                </c:pt>
                <c:pt idx="1043">
                  <c:v>200</c:v>
                </c:pt>
                <c:pt idx="1044">
                  <c:v>200</c:v>
                </c:pt>
                <c:pt idx="1045">
                  <c:v>200</c:v>
                </c:pt>
                <c:pt idx="1046">
                  <c:v>200</c:v>
                </c:pt>
                <c:pt idx="1047">
                  <c:v>200</c:v>
                </c:pt>
                <c:pt idx="1048">
                  <c:v>200</c:v>
                </c:pt>
                <c:pt idx="1049">
                  <c:v>200</c:v>
                </c:pt>
                <c:pt idx="1050">
                  <c:v>200</c:v>
                </c:pt>
                <c:pt idx="1051">
                  <c:v>200</c:v>
                </c:pt>
                <c:pt idx="1052">
                  <c:v>200</c:v>
                </c:pt>
                <c:pt idx="1053">
                  <c:v>200</c:v>
                </c:pt>
                <c:pt idx="1054">
                  <c:v>200</c:v>
                </c:pt>
                <c:pt idx="1055">
                  <c:v>200</c:v>
                </c:pt>
                <c:pt idx="1056">
                  <c:v>200</c:v>
                </c:pt>
                <c:pt idx="1057">
                  <c:v>200</c:v>
                </c:pt>
                <c:pt idx="1058">
                  <c:v>200</c:v>
                </c:pt>
                <c:pt idx="1059">
                  <c:v>200</c:v>
                </c:pt>
                <c:pt idx="1060">
                  <c:v>200</c:v>
                </c:pt>
                <c:pt idx="1061">
                  <c:v>200</c:v>
                </c:pt>
                <c:pt idx="1062">
                  <c:v>200</c:v>
                </c:pt>
                <c:pt idx="1063">
                  <c:v>200</c:v>
                </c:pt>
                <c:pt idx="1064">
                  <c:v>200</c:v>
                </c:pt>
                <c:pt idx="1065">
                  <c:v>200</c:v>
                </c:pt>
                <c:pt idx="1066">
                  <c:v>200</c:v>
                </c:pt>
                <c:pt idx="1067">
                  <c:v>200</c:v>
                </c:pt>
                <c:pt idx="1068">
                  <c:v>200</c:v>
                </c:pt>
                <c:pt idx="1069">
                  <c:v>200</c:v>
                </c:pt>
                <c:pt idx="1070">
                  <c:v>200</c:v>
                </c:pt>
                <c:pt idx="1071">
                  <c:v>200</c:v>
                </c:pt>
                <c:pt idx="1072">
                  <c:v>200</c:v>
                </c:pt>
                <c:pt idx="1073">
                  <c:v>200</c:v>
                </c:pt>
                <c:pt idx="1074">
                  <c:v>200</c:v>
                </c:pt>
                <c:pt idx="1075">
                  <c:v>200</c:v>
                </c:pt>
                <c:pt idx="1076">
                  <c:v>200</c:v>
                </c:pt>
                <c:pt idx="1077">
                  <c:v>200</c:v>
                </c:pt>
                <c:pt idx="1078">
                  <c:v>200</c:v>
                </c:pt>
                <c:pt idx="1079">
                  <c:v>200</c:v>
                </c:pt>
                <c:pt idx="1080">
                  <c:v>200</c:v>
                </c:pt>
                <c:pt idx="1081">
                  <c:v>200</c:v>
                </c:pt>
                <c:pt idx="1082">
                  <c:v>200</c:v>
                </c:pt>
                <c:pt idx="1083">
                  <c:v>200</c:v>
                </c:pt>
                <c:pt idx="1084">
                  <c:v>200</c:v>
                </c:pt>
                <c:pt idx="1085">
                  <c:v>200</c:v>
                </c:pt>
                <c:pt idx="1086">
                  <c:v>200</c:v>
                </c:pt>
                <c:pt idx="1087">
                  <c:v>200</c:v>
                </c:pt>
                <c:pt idx="1088">
                  <c:v>200</c:v>
                </c:pt>
                <c:pt idx="1089">
                  <c:v>200</c:v>
                </c:pt>
                <c:pt idx="1090">
                  <c:v>200</c:v>
                </c:pt>
                <c:pt idx="1091">
                  <c:v>200</c:v>
                </c:pt>
                <c:pt idx="1092">
                  <c:v>200</c:v>
                </c:pt>
                <c:pt idx="1093">
                  <c:v>200</c:v>
                </c:pt>
                <c:pt idx="1094">
                  <c:v>200</c:v>
                </c:pt>
                <c:pt idx="1095">
                  <c:v>200</c:v>
                </c:pt>
                <c:pt idx="1096">
                  <c:v>200</c:v>
                </c:pt>
                <c:pt idx="1097">
                  <c:v>200</c:v>
                </c:pt>
                <c:pt idx="1098">
                  <c:v>200</c:v>
                </c:pt>
                <c:pt idx="1099">
                  <c:v>200</c:v>
                </c:pt>
                <c:pt idx="1100">
                  <c:v>200</c:v>
                </c:pt>
                <c:pt idx="1101">
                  <c:v>200</c:v>
                </c:pt>
                <c:pt idx="1102">
                  <c:v>200</c:v>
                </c:pt>
                <c:pt idx="1103">
                  <c:v>200</c:v>
                </c:pt>
                <c:pt idx="1104">
                  <c:v>200</c:v>
                </c:pt>
                <c:pt idx="1105">
                  <c:v>200</c:v>
                </c:pt>
                <c:pt idx="1106">
                  <c:v>200</c:v>
                </c:pt>
                <c:pt idx="1107">
                  <c:v>200</c:v>
                </c:pt>
                <c:pt idx="1108">
                  <c:v>200</c:v>
                </c:pt>
                <c:pt idx="1109">
                  <c:v>200</c:v>
                </c:pt>
                <c:pt idx="1110">
                  <c:v>200</c:v>
                </c:pt>
                <c:pt idx="1111">
                  <c:v>200</c:v>
                </c:pt>
                <c:pt idx="1112">
                  <c:v>200</c:v>
                </c:pt>
                <c:pt idx="1113">
                  <c:v>200</c:v>
                </c:pt>
                <c:pt idx="1114">
                  <c:v>200</c:v>
                </c:pt>
                <c:pt idx="1115">
                  <c:v>200</c:v>
                </c:pt>
                <c:pt idx="1116">
                  <c:v>200</c:v>
                </c:pt>
                <c:pt idx="1117">
                  <c:v>200</c:v>
                </c:pt>
                <c:pt idx="1118">
                  <c:v>200</c:v>
                </c:pt>
                <c:pt idx="1119">
                  <c:v>200</c:v>
                </c:pt>
                <c:pt idx="1120">
                  <c:v>200</c:v>
                </c:pt>
                <c:pt idx="1121">
                  <c:v>200</c:v>
                </c:pt>
                <c:pt idx="1122">
                  <c:v>200</c:v>
                </c:pt>
                <c:pt idx="1123">
                  <c:v>200</c:v>
                </c:pt>
                <c:pt idx="1124">
                  <c:v>200</c:v>
                </c:pt>
                <c:pt idx="1125">
                  <c:v>200</c:v>
                </c:pt>
                <c:pt idx="1126">
                  <c:v>200</c:v>
                </c:pt>
                <c:pt idx="1127">
                  <c:v>200</c:v>
                </c:pt>
                <c:pt idx="1128">
                  <c:v>200</c:v>
                </c:pt>
                <c:pt idx="1129">
                  <c:v>200</c:v>
                </c:pt>
                <c:pt idx="1130">
                  <c:v>200</c:v>
                </c:pt>
                <c:pt idx="1131">
                  <c:v>200</c:v>
                </c:pt>
                <c:pt idx="1132">
                  <c:v>200</c:v>
                </c:pt>
                <c:pt idx="1133">
                  <c:v>200</c:v>
                </c:pt>
                <c:pt idx="1134">
                  <c:v>200</c:v>
                </c:pt>
                <c:pt idx="1135">
                  <c:v>200</c:v>
                </c:pt>
                <c:pt idx="1136">
                  <c:v>200</c:v>
                </c:pt>
                <c:pt idx="1137">
                  <c:v>200</c:v>
                </c:pt>
                <c:pt idx="1138">
                  <c:v>200</c:v>
                </c:pt>
                <c:pt idx="1139">
                  <c:v>200</c:v>
                </c:pt>
                <c:pt idx="1140">
                  <c:v>200</c:v>
                </c:pt>
                <c:pt idx="1141">
                  <c:v>200</c:v>
                </c:pt>
                <c:pt idx="1142">
                  <c:v>200</c:v>
                </c:pt>
                <c:pt idx="1143">
                  <c:v>200</c:v>
                </c:pt>
                <c:pt idx="1144">
                  <c:v>200</c:v>
                </c:pt>
                <c:pt idx="1145">
                  <c:v>200</c:v>
                </c:pt>
                <c:pt idx="1146">
                  <c:v>200</c:v>
                </c:pt>
                <c:pt idx="1147">
                  <c:v>200</c:v>
                </c:pt>
                <c:pt idx="1148">
                  <c:v>200</c:v>
                </c:pt>
                <c:pt idx="1149">
                  <c:v>200</c:v>
                </c:pt>
                <c:pt idx="1150">
                  <c:v>200</c:v>
                </c:pt>
                <c:pt idx="1151">
                  <c:v>200</c:v>
                </c:pt>
                <c:pt idx="1152">
                  <c:v>200</c:v>
                </c:pt>
                <c:pt idx="1153">
                  <c:v>200</c:v>
                </c:pt>
                <c:pt idx="1154">
                  <c:v>200</c:v>
                </c:pt>
                <c:pt idx="1155">
                  <c:v>200</c:v>
                </c:pt>
                <c:pt idx="1156">
                  <c:v>200</c:v>
                </c:pt>
                <c:pt idx="1157">
                  <c:v>200</c:v>
                </c:pt>
                <c:pt idx="1158">
                  <c:v>200</c:v>
                </c:pt>
                <c:pt idx="1159">
                  <c:v>200</c:v>
                </c:pt>
                <c:pt idx="1160">
                  <c:v>200</c:v>
                </c:pt>
                <c:pt idx="1161">
                  <c:v>200</c:v>
                </c:pt>
                <c:pt idx="1162">
                  <c:v>200</c:v>
                </c:pt>
                <c:pt idx="1163">
                  <c:v>200</c:v>
                </c:pt>
                <c:pt idx="1164">
                  <c:v>200</c:v>
                </c:pt>
                <c:pt idx="1165">
                  <c:v>200</c:v>
                </c:pt>
                <c:pt idx="1166">
                  <c:v>200</c:v>
                </c:pt>
                <c:pt idx="1167">
                  <c:v>200</c:v>
                </c:pt>
                <c:pt idx="1168">
                  <c:v>200</c:v>
                </c:pt>
                <c:pt idx="1169">
                  <c:v>200</c:v>
                </c:pt>
                <c:pt idx="1170">
                  <c:v>200</c:v>
                </c:pt>
                <c:pt idx="1171">
                  <c:v>200</c:v>
                </c:pt>
                <c:pt idx="1172">
                  <c:v>200</c:v>
                </c:pt>
                <c:pt idx="1173">
                  <c:v>200</c:v>
                </c:pt>
                <c:pt idx="1174">
                  <c:v>200</c:v>
                </c:pt>
                <c:pt idx="1175">
                  <c:v>200</c:v>
                </c:pt>
                <c:pt idx="1176">
                  <c:v>200</c:v>
                </c:pt>
                <c:pt idx="1177">
                  <c:v>200</c:v>
                </c:pt>
                <c:pt idx="1178">
                  <c:v>200</c:v>
                </c:pt>
                <c:pt idx="1179">
                  <c:v>200</c:v>
                </c:pt>
                <c:pt idx="1180">
                  <c:v>200</c:v>
                </c:pt>
                <c:pt idx="1181">
                  <c:v>200</c:v>
                </c:pt>
                <c:pt idx="1182">
                  <c:v>200</c:v>
                </c:pt>
                <c:pt idx="1183">
                  <c:v>200</c:v>
                </c:pt>
                <c:pt idx="1184">
                  <c:v>200</c:v>
                </c:pt>
                <c:pt idx="1185">
                  <c:v>200</c:v>
                </c:pt>
                <c:pt idx="1186">
                  <c:v>200</c:v>
                </c:pt>
                <c:pt idx="1187">
                  <c:v>200</c:v>
                </c:pt>
                <c:pt idx="1188">
                  <c:v>200</c:v>
                </c:pt>
                <c:pt idx="1189">
                  <c:v>200</c:v>
                </c:pt>
                <c:pt idx="1190">
                  <c:v>200</c:v>
                </c:pt>
                <c:pt idx="1191">
                  <c:v>200</c:v>
                </c:pt>
                <c:pt idx="1192">
                  <c:v>200</c:v>
                </c:pt>
                <c:pt idx="1193">
                  <c:v>200</c:v>
                </c:pt>
                <c:pt idx="1194">
                  <c:v>200</c:v>
                </c:pt>
                <c:pt idx="1195">
                  <c:v>200</c:v>
                </c:pt>
                <c:pt idx="1196">
                  <c:v>200</c:v>
                </c:pt>
                <c:pt idx="1197">
                  <c:v>200</c:v>
                </c:pt>
                <c:pt idx="1198">
                  <c:v>200</c:v>
                </c:pt>
                <c:pt idx="1199">
                  <c:v>200</c:v>
                </c:pt>
                <c:pt idx="1200">
                  <c:v>200</c:v>
                </c:pt>
                <c:pt idx="1201">
                  <c:v>200</c:v>
                </c:pt>
                <c:pt idx="1202">
                  <c:v>200</c:v>
                </c:pt>
                <c:pt idx="1203">
                  <c:v>200</c:v>
                </c:pt>
                <c:pt idx="1204">
                  <c:v>200</c:v>
                </c:pt>
                <c:pt idx="1205">
                  <c:v>200</c:v>
                </c:pt>
                <c:pt idx="1206">
                  <c:v>200</c:v>
                </c:pt>
                <c:pt idx="1207">
                  <c:v>200</c:v>
                </c:pt>
                <c:pt idx="1208">
                  <c:v>200</c:v>
                </c:pt>
                <c:pt idx="1209">
                  <c:v>200</c:v>
                </c:pt>
                <c:pt idx="1210">
                  <c:v>200</c:v>
                </c:pt>
                <c:pt idx="1211">
                  <c:v>200</c:v>
                </c:pt>
                <c:pt idx="1212">
                  <c:v>200</c:v>
                </c:pt>
                <c:pt idx="1213">
                  <c:v>200</c:v>
                </c:pt>
                <c:pt idx="1214">
                  <c:v>200</c:v>
                </c:pt>
                <c:pt idx="1215">
                  <c:v>200</c:v>
                </c:pt>
                <c:pt idx="1216">
                  <c:v>200</c:v>
                </c:pt>
                <c:pt idx="1217">
                  <c:v>200</c:v>
                </c:pt>
                <c:pt idx="1218">
                  <c:v>200</c:v>
                </c:pt>
                <c:pt idx="1219">
                  <c:v>200</c:v>
                </c:pt>
                <c:pt idx="1220">
                  <c:v>200</c:v>
                </c:pt>
                <c:pt idx="1221">
                  <c:v>200</c:v>
                </c:pt>
                <c:pt idx="1222">
                  <c:v>200</c:v>
                </c:pt>
                <c:pt idx="1223">
                  <c:v>200</c:v>
                </c:pt>
                <c:pt idx="1224">
                  <c:v>200</c:v>
                </c:pt>
                <c:pt idx="1225">
                  <c:v>200</c:v>
                </c:pt>
                <c:pt idx="1226">
                  <c:v>200</c:v>
                </c:pt>
                <c:pt idx="1227">
                  <c:v>200</c:v>
                </c:pt>
                <c:pt idx="1228">
                  <c:v>200</c:v>
                </c:pt>
                <c:pt idx="1229">
                  <c:v>200</c:v>
                </c:pt>
                <c:pt idx="1230">
                  <c:v>200</c:v>
                </c:pt>
                <c:pt idx="1231">
                  <c:v>200</c:v>
                </c:pt>
                <c:pt idx="1232">
                  <c:v>200</c:v>
                </c:pt>
                <c:pt idx="1233">
                  <c:v>200</c:v>
                </c:pt>
                <c:pt idx="1234">
                  <c:v>200</c:v>
                </c:pt>
                <c:pt idx="1235">
                  <c:v>200</c:v>
                </c:pt>
                <c:pt idx="1236">
                  <c:v>200</c:v>
                </c:pt>
                <c:pt idx="1237">
                  <c:v>200</c:v>
                </c:pt>
                <c:pt idx="1238">
                  <c:v>200</c:v>
                </c:pt>
                <c:pt idx="1239">
                  <c:v>200</c:v>
                </c:pt>
                <c:pt idx="1240">
                  <c:v>200</c:v>
                </c:pt>
                <c:pt idx="1241">
                  <c:v>200</c:v>
                </c:pt>
                <c:pt idx="1242">
                  <c:v>200</c:v>
                </c:pt>
                <c:pt idx="1243">
                  <c:v>200</c:v>
                </c:pt>
                <c:pt idx="1244">
                  <c:v>200</c:v>
                </c:pt>
                <c:pt idx="1245">
                  <c:v>200</c:v>
                </c:pt>
                <c:pt idx="1246">
                  <c:v>200</c:v>
                </c:pt>
                <c:pt idx="1247">
                  <c:v>200</c:v>
                </c:pt>
                <c:pt idx="1248">
                  <c:v>200</c:v>
                </c:pt>
                <c:pt idx="1249">
                  <c:v>200</c:v>
                </c:pt>
                <c:pt idx="1250">
                  <c:v>200</c:v>
                </c:pt>
                <c:pt idx="1251">
                  <c:v>200</c:v>
                </c:pt>
                <c:pt idx="1252">
                  <c:v>200</c:v>
                </c:pt>
                <c:pt idx="1253">
                  <c:v>200</c:v>
                </c:pt>
                <c:pt idx="1254">
                  <c:v>200</c:v>
                </c:pt>
                <c:pt idx="1255">
                  <c:v>200</c:v>
                </c:pt>
                <c:pt idx="1256">
                  <c:v>200</c:v>
                </c:pt>
                <c:pt idx="1257">
                  <c:v>200</c:v>
                </c:pt>
                <c:pt idx="1258">
                  <c:v>200</c:v>
                </c:pt>
                <c:pt idx="1259">
                  <c:v>200</c:v>
                </c:pt>
                <c:pt idx="1260">
                  <c:v>200</c:v>
                </c:pt>
                <c:pt idx="1261">
                  <c:v>200</c:v>
                </c:pt>
                <c:pt idx="1262">
                  <c:v>200</c:v>
                </c:pt>
                <c:pt idx="1263">
                  <c:v>200</c:v>
                </c:pt>
                <c:pt idx="1264">
                  <c:v>200</c:v>
                </c:pt>
                <c:pt idx="1265">
                  <c:v>200</c:v>
                </c:pt>
                <c:pt idx="1266">
                  <c:v>200</c:v>
                </c:pt>
                <c:pt idx="1267">
                  <c:v>200</c:v>
                </c:pt>
                <c:pt idx="1268">
                  <c:v>200</c:v>
                </c:pt>
                <c:pt idx="1269">
                  <c:v>200</c:v>
                </c:pt>
                <c:pt idx="1270">
                  <c:v>200</c:v>
                </c:pt>
                <c:pt idx="1271">
                  <c:v>200</c:v>
                </c:pt>
                <c:pt idx="1272">
                  <c:v>200</c:v>
                </c:pt>
                <c:pt idx="1273">
                  <c:v>200</c:v>
                </c:pt>
                <c:pt idx="1274">
                  <c:v>200</c:v>
                </c:pt>
                <c:pt idx="1275">
                  <c:v>200</c:v>
                </c:pt>
                <c:pt idx="1276">
                  <c:v>200</c:v>
                </c:pt>
                <c:pt idx="1277">
                  <c:v>200</c:v>
                </c:pt>
                <c:pt idx="1278">
                  <c:v>200</c:v>
                </c:pt>
                <c:pt idx="1279">
                  <c:v>200</c:v>
                </c:pt>
                <c:pt idx="1280">
                  <c:v>200</c:v>
                </c:pt>
                <c:pt idx="1281">
                  <c:v>200</c:v>
                </c:pt>
                <c:pt idx="1282">
                  <c:v>200</c:v>
                </c:pt>
                <c:pt idx="1283">
                  <c:v>200</c:v>
                </c:pt>
                <c:pt idx="1284">
                  <c:v>200</c:v>
                </c:pt>
                <c:pt idx="1285">
                  <c:v>200</c:v>
                </c:pt>
                <c:pt idx="1286">
                  <c:v>200</c:v>
                </c:pt>
                <c:pt idx="1287">
                  <c:v>200</c:v>
                </c:pt>
                <c:pt idx="1288">
                  <c:v>200</c:v>
                </c:pt>
                <c:pt idx="1289">
                  <c:v>200</c:v>
                </c:pt>
                <c:pt idx="1290">
                  <c:v>200</c:v>
                </c:pt>
                <c:pt idx="1291">
                  <c:v>200</c:v>
                </c:pt>
                <c:pt idx="1292">
                  <c:v>200</c:v>
                </c:pt>
                <c:pt idx="1293">
                  <c:v>200</c:v>
                </c:pt>
                <c:pt idx="1294">
                  <c:v>200</c:v>
                </c:pt>
                <c:pt idx="1295">
                  <c:v>200</c:v>
                </c:pt>
                <c:pt idx="1296">
                  <c:v>200</c:v>
                </c:pt>
                <c:pt idx="1297">
                  <c:v>200</c:v>
                </c:pt>
                <c:pt idx="1298">
                  <c:v>200</c:v>
                </c:pt>
                <c:pt idx="1299">
                  <c:v>200</c:v>
                </c:pt>
                <c:pt idx="1300">
                  <c:v>200</c:v>
                </c:pt>
                <c:pt idx="1301">
                  <c:v>200</c:v>
                </c:pt>
                <c:pt idx="1302">
                  <c:v>200</c:v>
                </c:pt>
                <c:pt idx="1303">
                  <c:v>200</c:v>
                </c:pt>
                <c:pt idx="1304">
                  <c:v>200</c:v>
                </c:pt>
                <c:pt idx="1305">
                  <c:v>200</c:v>
                </c:pt>
                <c:pt idx="1306">
                  <c:v>200</c:v>
                </c:pt>
                <c:pt idx="1307">
                  <c:v>200</c:v>
                </c:pt>
                <c:pt idx="1308">
                  <c:v>200</c:v>
                </c:pt>
                <c:pt idx="1309">
                  <c:v>200</c:v>
                </c:pt>
                <c:pt idx="1310">
                  <c:v>200</c:v>
                </c:pt>
                <c:pt idx="1311">
                  <c:v>200</c:v>
                </c:pt>
                <c:pt idx="1312">
                  <c:v>200</c:v>
                </c:pt>
                <c:pt idx="1313">
                  <c:v>200</c:v>
                </c:pt>
                <c:pt idx="1314">
                  <c:v>200</c:v>
                </c:pt>
                <c:pt idx="1315">
                  <c:v>200</c:v>
                </c:pt>
                <c:pt idx="1316">
                  <c:v>200</c:v>
                </c:pt>
                <c:pt idx="1317">
                  <c:v>200</c:v>
                </c:pt>
                <c:pt idx="1318">
                  <c:v>200</c:v>
                </c:pt>
                <c:pt idx="1319">
                  <c:v>200</c:v>
                </c:pt>
                <c:pt idx="1320">
                  <c:v>200</c:v>
                </c:pt>
                <c:pt idx="1321">
                  <c:v>200</c:v>
                </c:pt>
                <c:pt idx="1322">
                  <c:v>200</c:v>
                </c:pt>
                <c:pt idx="1323">
                  <c:v>200</c:v>
                </c:pt>
                <c:pt idx="1324">
                  <c:v>200</c:v>
                </c:pt>
                <c:pt idx="1325">
                  <c:v>200</c:v>
                </c:pt>
                <c:pt idx="1326">
                  <c:v>200</c:v>
                </c:pt>
                <c:pt idx="1327">
                  <c:v>200</c:v>
                </c:pt>
                <c:pt idx="1328">
                  <c:v>200</c:v>
                </c:pt>
                <c:pt idx="1329">
                  <c:v>200</c:v>
                </c:pt>
                <c:pt idx="1330">
                  <c:v>200</c:v>
                </c:pt>
                <c:pt idx="1331">
                  <c:v>200</c:v>
                </c:pt>
                <c:pt idx="1332">
                  <c:v>200</c:v>
                </c:pt>
                <c:pt idx="1333">
                  <c:v>200</c:v>
                </c:pt>
                <c:pt idx="1334">
                  <c:v>200</c:v>
                </c:pt>
                <c:pt idx="1335">
                  <c:v>200</c:v>
                </c:pt>
                <c:pt idx="1336">
                  <c:v>200</c:v>
                </c:pt>
                <c:pt idx="1337">
                  <c:v>200</c:v>
                </c:pt>
                <c:pt idx="1338">
                  <c:v>200</c:v>
                </c:pt>
                <c:pt idx="1339">
                  <c:v>200</c:v>
                </c:pt>
                <c:pt idx="1340">
                  <c:v>200</c:v>
                </c:pt>
                <c:pt idx="1341">
                  <c:v>200</c:v>
                </c:pt>
                <c:pt idx="1342">
                  <c:v>200</c:v>
                </c:pt>
                <c:pt idx="1343">
                  <c:v>200</c:v>
                </c:pt>
                <c:pt idx="1344">
                  <c:v>200</c:v>
                </c:pt>
                <c:pt idx="1345">
                  <c:v>200</c:v>
                </c:pt>
                <c:pt idx="1346">
                  <c:v>200</c:v>
                </c:pt>
                <c:pt idx="1347">
                  <c:v>200</c:v>
                </c:pt>
                <c:pt idx="1348">
                  <c:v>200</c:v>
                </c:pt>
                <c:pt idx="1349">
                  <c:v>200</c:v>
                </c:pt>
                <c:pt idx="1350">
                  <c:v>200</c:v>
                </c:pt>
                <c:pt idx="1351">
                  <c:v>200</c:v>
                </c:pt>
                <c:pt idx="1352">
                  <c:v>200</c:v>
                </c:pt>
                <c:pt idx="1353">
                  <c:v>200</c:v>
                </c:pt>
                <c:pt idx="1354">
                  <c:v>200</c:v>
                </c:pt>
                <c:pt idx="1355">
                  <c:v>200</c:v>
                </c:pt>
                <c:pt idx="1356">
                  <c:v>200</c:v>
                </c:pt>
                <c:pt idx="1357">
                  <c:v>200</c:v>
                </c:pt>
                <c:pt idx="1358">
                  <c:v>200</c:v>
                </c:pt>
                <c:pt idx="1359">
                  <c:v>200</c:v>
                </c:pt>
                <c:pt idx="1360">
                  <c:v>200</c:v>
                </c:pt>
                <c:pt idx="1361">
                  <c:v>200</c:v>
                </c:pt>
                <c:pt idx="1362">
                  <c:v>200</c:v>
                </c:pt>
                <c:pt idx="1363">
                  <c:v>200</c:v>
                </c:pt>
                <c:pt idx="1364">
                  <c:v>200</c:v>
                </c:pt>
                <c:pt idx="1365">
                  <c:v>200</c:v>
                </c:pt>
                <c:pt idx="1366">
                  <c:v>200</c:v>
                </c:pt>
                <c:pt idx="1367">
                  <c:v>200</c:v>
                </c:pt>
                <c:pt idx="1368">
                  <c:v>200</c:v>
                </c:pt>
                <c:pt idx="1369">
                  <c:v>200</c:v>
                </c:pt>
                <c:pt idx="1370">
                  <c:v>200</c:v>
                </c:pt>
                <c:pt idx="1371">
                  <c:v>200</c:v>
                </c:pt>
                <c:pt idx="1372">
                  <c:v>200</c:v>
                </c:pt>
                <c:pt idx="1373">
                  <c:v>200</c:v>
                </c:pt>
                <c:pt idx="1374">
                  <c:v>200</c:v>
                </c:pt>
                <c:pt idx="1375">
                  <c:v>200</c:v>
                </c:pt>
                <c:pt idx="1376">
                  <c:v>200</c:v>
                </c:pt>
                <c:pt idx="1377">
                  <c:v>200</c:v>
                </c:pt>
                <c:pt idx="1378">
                  <c:v>200</c:v>
                </c:pt>
                <c:pt idx="1379">
                  <c:v>200</c:v>
                </c:pt>
                <c:pt idx="1380">
                  <c:v>200</c:v>
                </c:pt>
                <c:pt idx="1381">
                  <c:v>200</c:v>
                </c:pt>
                <c:pt idx="1382">
                  <c:v>200</c:v>
                </c:pt>
                <c:pt idx="1383">
                  <c:v>200</c:v>
                </c:pt>
                <c:pt idx="1384">
                  <c:v>200</c:v>
                </c:pt>
                <c:pt idx="1385">
                  <c:v>200</c:v>
                </c:pt>
                <c:pt idx="1386">
                  <c:v>200</c:v>
                </c:pt>
                <c:pt idx="1387">
                  <c:v>200</c:v>
                </c:pt>
                <c:pt idx="1388">
                  <c:v>200</c:v>
                </c:pt>
                <c:pt idx="1389">
                  <c:v>200</c:v>
                </c:pt>
                <c:pt idx="1390">
                  <c:v>200</c:v>
                </c:pt>
                <c:pt idx="1391">
                  <c:v>200</c:v>
                </c:pt>
                <c:pt idx="1392">
                  <c:v>200</c:v>
                </c:pt>
                <c:pt idx="1393">
                  <c:v>200</c:v>
                </c:pt>
                <c:pt idx="1394">
                  <c:v>200</c:v>
                </c:pt>
                <c:pt idx="1395">
                  <c:v>200</c:v>
                </c:pt>
                <c:pt idx="1396">
                  <c:v>200</c:v>
                </c:pt>
                <c:pt idx="1397">
                  <c:v>200</c:v>
                </c:pt>
                <c:pt idx="1398">
                  <c:v>200</c:v>
                </c:pt>
                <c:pt idx="1399">
                  <c:v>200</c:v>
                </c:pt>
                <c:pt idx="1400">
                  <c:v>200</c:v>
                </c:pt>
                <c:pt idx="1401">
                  <c:v>200</c:v>
                </c:pt>
                <c:pt idx="1402">
                  <c:v>200</c:v>
                </c:pt>
                <c:pt idx="1403">
                  <c:v>200</c:v>
                </c:pt>
                <c:pt idx="1404">
                  <c:v>200</c:v>
                </c:pt>
                <c:pt idx="1405">
                  <c:v>200</c:v>
                </c:pt>
                <c:pt idx="1406">
                  <c:v>200</c:v>
                </c:pt>
                <c:pt idx="1407">
                  <c:v>200</c:v>
                </c:pt>
                <c:pt idx="1408">
                  <c:v>200</c:v>
                </c:pt>
                <c:pt idx="1409">
                  <c:v>200</c:v>
                </c:pt>
                <c:pt idx="1410">
                  <c:v>200</c:v>
                </c:pt>
                <c:pt idx="1411">
                  <c:v>200</c:v>
                </c:pt>
                <c:pt idx="1412">
                  <c:v>200</c:v>
                </c:pt>
                <c:pt idx="1413">
                  <c:v>200</c:v>
                </c:pt>
                <c:pt idx="1414">
                  <c:v>200</c:v>
                </c:pt>
                <c:pt idx="1415">
                  <c:v>200</c:v>
                </c:pt>
                <c:pt idx="1416">
                  <c:v>200</c:v>
                </c:pt>
                <c:pt idx="1417">
                  <c:v>200</c:v>
                </c:pt>
                <c:pt idx="1418">
                  <c:v>200</c:v>
                </c:pt>
                <c:pt idx="1419">
                  <c:v>200</c:v>
                </c:pt>
                <c:pt idx="1420">
                  <c:v>200</c:v>
                </c:pt>
                <c:pt idx="1421">
                  <c:v>200</c:v>
                </c:pt>
                <c:pt idx="1422">
                  <c:v>200</c:v>
                </c:pt>
                <c:pt idx="1423">
                  <c:v>200</c:v>
                </c:pt>
                <c:pt idx="1424">
                  <c:v>200</c:v>
                </c:pt>
                <c:pt idx="1425">
                  <c:v>200</c:v>
                </c:pt>
                <c:pt idx="1426">
                  <c:v>200</c:v>
                </c:pt>
                <c:pt idx="1427">
                  <c:v>200</c:v>
                </c:pt>
                <c:pt idx="1428">
                  <c:v>200</c:v>
                </c:pt>
                <c:pt idx="1429">
                  <c:v>200</c:v>
                </c:pt>
                <c:pt idx="1430">
                  <c:v>200</c:v>
                </c:pt>
                <c:pt idx="1431">
                  <c:v>200</c:v>
                </c:pt>
                <c:pt idx="1432">
                  <c:v>200</c:v>
                </c:pt>
                <c:pt idx="1433">
                  <c:v>200</c:v>
                </c:pt>
                <c:pt idx="1434">
                  <c:v>200</c:v>
                </c:pt>
                <c:pt idx="1435">
                  <c:v>200</c:v>
                </c:pt>
                <c:pt idx="1436">
                  <c:v>200</c:v>
                </c:pt>
                <c:pt idx="1437">
                  <c:v>200</c:v>
                </c:pt>
                <c:pt idx="1438">
                  <c:v>200</c:v>
                </c:pt>
                <c:pt idx="1439">
                  <c:v>200</c:v>
                </c:pt>
                <c:pt idx="1440">
                  <c:v>200</c:v>
                </c:pt>
                <c:pt idx="1441">
                  <c:v>200</c:v>
                </c:pt>
                <c:pt idx="1442">
                  <c:v>200</c:v>
                </c:pt>
                <c:pt idx="1443">
                  <c:v>200</c:v>
                </c:pt>
                <c:pt idx="1444">
                  <c:v>200</c:v>
                </c:pt>
                <c:pt idx="1445">
                  <c:v>200</c:v>
                </c:pt>
                <c:pt idx="1446">
                  <c:v>200</c:v>
                </c:pt>
                <c:pt idx="1447">
                  <c:v>200</c:v>
                </c:pt>
                <c:pt idx="1448">
                  <c:v>200</c:v>
                </c:pt>
                <c:pt idx="1449">
                  <c:v>200</c:v>
                </c:pt>
                <c:pt idx="1450">
                  <c:v>200</c:v>
                </c:pt>
                <c:pt idx="1451">
                  <c:v>200</c:v>
                </c:pt>
                <c:pt idx="1452">
                  <c:v>200</c:v>
                </c:pt>
                <c:pt idx="1453">
                  <c:v>200</c:v>
                </c:pt>
                <c:pt idx="1454">
                  <c:v>200</c:v>
                </c:pt>
                <c:pt idx="1455">
                  <c:v>200</c:v>
                </c:pt>
                <c:pt idx="1456">
                  <c:v>200</c:v>
                </c:pt>
                <c:pt idx="1457">
                  <c:v>200</c:v>
                </c:pt>
                <c:pt idx="1458">
                  <c:v>200</c:v>
                </c:pt>
                <c:pt idx="1459">
                  <c:v>200</c:v>
                </c:pt>
                <c:pt idx="1460">
                  <c:v>200</c:v>
                </c:pt>
                <c:pt idx="1461">
                  <c:v>200</c:v>
                </c:pt>
                <c:pt idx="1462">
                  <c:v>200</c:v>
                </c:pt>
                <c:pt idx="1463">
                  <c:v>200</c:v>
                </c:pt>
                <c:pt idx="1464">
                  <c:v>200</c:v>
                </c:pt>
                <c:pt idx="1465">
                  <c:v>200</c:v>
                </c:pt>
                <c:pt idx="1466">
                  <c:v>200</c:v>
                </c:pt>
                <c:pt idx="1467">
                  <c:v>200</c:v>
                </c:pt>
                <c:pt idx="1468">
                  <c:v>200</c:v>
                </c:pt>
                <c:pt idx="1469">
                  <c:v>200</c:v>
                </c:pt>
                <c:pt idx="1470">
                  <c:v>200</c:v>
                </c:pt>
                <c:pt idx="1471">
                  <c:v>200</c:v>
                </c:pt>
                <c:pt idx="1472">
                  <c:v>200</c:v>
                </c:pt>
                <c:pt idx="1473">
                  <c:v>200</c:v>
                </c:pt>
                <c:pt idx="1474">
                  <c:v>200</c:v>
                </c:pt>
                <c:pt idx="1475">
                  <c:v>200</c:v>
                </c:pt>
                <c:pt idx="1476">
                  <c:v>200</c:v>
                </c:pt>
                <c:pt idx="1477">
                  <c:v>200</c:v>
                </c:pt>
                <c:pt idx="1478">
                  <c:v>200</c:v>
                </c:pt>
                <c:pt idx="1479">
                  <c:v>200</c:v>
                </c:pt>
                <c:pt idx="1480">
                  <c:v>200</c:v>
                </c:pt>
                <c:pt idx="1481">
                  <c:v>200</c:v>
                </c:pt>
                <c:pt idx="1482">
                  <c:v>200</c:v>
                </c:pt>
                <c:pt idx="1483">
                  <c:v>200</c:v>
                </c:pt>
                <c:pt idx="1484">
                  <c:v>200</c:v>
                </c:pt>
                <c:pt idx="1485">
                  <c:v>200</c:v>
                </c:pt>
                <c:pt idx="1486">
                  <c:v>200</c:v>
                </c:pt>
                <c:pt idx="1487">
                  <c:v>200</c:v>
                </c:pt>
                <c:pt idx="1488">
                  <c:v>200</c:v>
                </c:pt>
                <c:pt idx="1489">
                  <c:v>200</c:v>
                </c:pt>
                <c:pt idx="1490">
                  <c:v>200</c:v>
                </c:pt>
                <c:pt idx="1491">
                  <c:v>200</c:v>
                </c:pt>
                <c:pt idx="1492">
                  <c:v>200</c:v>
                </c:pt>
                <c:pt idx="1493">
                  <c:v>200</c:v>
                </c:pt>
                <c:pt idx="1494">
                  <c:v>200</c:v>
                </c:pt>
                <c:pt idx="1495">
                  <c:v>200</c:v>
                </c:pt>
                <c:pt idx="1496">
                  <c:v>200</c:v>
                </c:pt>
                <c:pt idx="1497">
                  <c:v>200</c:v>
                </c:pt>
                <c:pt idx="1498">
                  <c:v>200</c:v>
                </c:pt>
                <c:pt idx="1499">
                  <c:v>200</c:v>
                </c:pt>
                <c:pt idx="1500">
                  <c:v>200</c:v>
                </c:pt>
                <c:pt idx="1501">
                  <c:v>200</c:v>
                </c:pt>
                <c:pt idx="1502">
                  <c:v>200</c:v>
                </c:pt>
                <c:pt idx="1503">
                  <c:v>200</c:v>
                </c:pt>
                <c:pt idx="1504">
                  <c:v>200</c:v>
                </c:pt>
                <c:pt idx="1505">
                  <c:v>200</c:v>
                </c:pt>
                <c:pt idx="1506">
                  <c:v>200</c:v>
                </c:pt>
                <c:pt idx="1507">
                  <c:v>200</c:v>
                </c:pt>
                <c:pt idx="1508">
                  <c:v>200</c:v>
                </c:pt>
                <c:pt idx="1509">
                  <c:v>200</c:v>
                </c:pt>
                <c:pt idx="1510">
                  <c:v>200</c:v>
                </c:pt>
                <c:pt idx="1511">
                  <c:v>200</c:v>
                </c:pt>
                <c:pt idx="1512">
                  <c:v>200</c:v>
                </c:pt>
                <c:pt idx="1513">
                  <c:v>200</c:v>
                </c:pt>
                <c:pt idx="1514">
                  <c:v>200</c:v>
                </c:pt>
                <c:pt idx="1515">
                  <c:v>200</c:v>
                </c:pt>
                <c:pt idx="1516">
                  <c:v>200</c:v>
                </c:pt>
                <c:pt idx="1517">
                  <c:v>200</c:v>
                </c:pt>
                <c:pt idx="1518">
                  <c:v>200</c:v>
                </c:pt>
                <c:pt idx="1519">
                  <c:v>200</c:v>
                </c:pt>
                <c:pt idx="1520">
                  <c:v>200</c:v>
                </c:pt>
                <c:pt idx="1521">
                  <c:v>200</c:v>
                </c:pt>
                <c:pt idx="1522">
                  <c:v>200</c:v>
                </c:pt>
                <c:pt idx="1523">
                  <c:v>200</c:v>
                </c:pt>
                <c:pt idx="1524">
                  <c:v>200</c:v>
                </c:pt>
                <c:pt idx="1525">
                  <c:v>200</c:v>
                </c:pt>
                <c:pt idx="1526">
                  <c:v>200</c:v>
                </c:pt>
                <c:pt idx="1527">
                  <c:v>200</c:v>
                </c:pt>
                <c:pt idx="1528">
                  <c:v>200</c:v>
                </c:pt>
                <c:pt idx="1529">
                  <c:v>200</c:v>
                </c:pt>
                <c:pt idx="1530">
                  <c:v>200</c:v>
                </c:pt>
                <c:pt idx="1531">
                  <c:v>200</c:v>
                </c:pt>
                <c:pt idx="1532">
                  <c:v>200</c:v>
                </c:pt>
                <c:pt idx="1533">
                  <c:v>200</c:v>
                </c:pt>
                <c:pt idx="1534">
                  <c:v>200</c:v>
                </c:pt>
                <c:pt idx="1535">
                  <c:v>200</c:v>
                </c:pt>
                <c:pt idx="1536">
                  <c:v>200</c:v>
                </c:pt>
                <c:pt idx="1537">
                  <c:v>200</c:v>
                </c:pt>
                <c:pt idx="1538">
                  <c:v>200</c:v>
                </c:pt>
                <c:pt idx="1539">
                  <c:v>200</c:v>
                </c:pt>
                <c:pt idx="1540">
                  <c:v>200</c:v>
                </c:pt>
                <c:pt idx="1541">
                  <c:v>200</c:v>
                </c:pt>
                <c:pt idx="1542">
                  <c:v>200</c:v>
                </c:pt>
                <c:pt idx="1543">
                  <c:v>200</c:v>
                </c:pt>
                <c:pt idx="1544">
                  <c:v>200</c:v>
                </c:pt>
                <c:pt idx="1545">
                  <c:v>200</c:v>
                </c:pt>
                <c:pt idx="1546">
                  <c:v>200</c:v>
                </c:pt>
                <c:pt idx="1547">
                  <c:v>200</c:v>
                </c:pt>
                <c:pt idx="1548">
                  <c:v>200</c:v>
                </c:pt>
                <c:pt idx="1549">
                  <c:v>200</c:v>
                </c:pt>
                <c:pt idx="1550">
                  <c:v>200</c:v>
                </c:pt>
                <c:pt idx="1551">
                  <c:v>200</c:v>
                </c:pt>
                <c:pt idx="1552">
                  <c:v>200</c:v>
                </c:pt>
                <c:pt idx="1553">
                  <c:v>200</c:v>
                </c:pt>
                <c:pt idx="1554">
                  <c:v>200</c:v>
                </c:pt>
                <c:pt idx="1555">
                  <c:v>200</c:v>
                </c:pt>
                <c:pt idx="1556">
                  <c:v>200</c:v>
                </c:pt>
                <c:pt idx="1557">
                  <c:v>200</c:v>
                </c:pt>
                <c:pt idx="1558">
                  <c:v>200</c:v>
                </c:pt>
                <c:pt idx="1559">
                  <c:v>200</c:v>
                </c:pt>
                <c:pt idx="1560">
                  <c:v>200</c:v>
                </c:pt>
                <c:pt idx="1561">
                  <c:v>200</c:v>
                </c:pt>
                <c:pt idx="1562">
                  <c:v>200</c:v>
                </c:pt>
                <c:pt idx="1563">
                  <c:v>200</c:v>
                </c:pt>
                <c:pt idx="1564">
                  <c:v>200</c:v>
                </c:pt>
                <c:pt idx="1565">
                  <c:v>200</c:v>
                </c:pt>
                <c:pt idx="1566">
                  <c:v>200</c:v>
                </c:pt>
                <c:pt idx="1567">
                  <c:v>200</c:v>
                </c:pt>
                <c:pt idx="1568">
                  <c:v>200</c:v>
                </c:pt>
                <c:pt idx="1569">
                  <c:v>200</c:v>
                </c:pt>
                <c:pt idx="1570">
                  <c:v>200</c:v>
                </c:pt>
                <c:pt idx="1571">
                  <c:v>200</c:v>
                </c:pt>
                <c:pt idx="1572">
                  <c:v>200</c:v>
                </c:pt>
                <c:pt idx="1573">
                  <c:v>200</c:v>
                </c:pt>
                <c:pt idx="1574">
                  <c:v>200</c:v>
                </c:pt>
                <c:pt idx="1575">
                  <c:v>200</c:v>
                </c:pt>
                <c:pt idx="1576">
                  <c:v>200</c:v>
                </c:pt>
                <c:pt idx="1577">
                  <c:v>200</c:v>
                </c:pt>
                <c:pt idx="1578">
                  <c:v>200</c:v>
                </c:pt>
                <c:pt idx="1579">
                  <c:v>200</c:v>
                </c:pt>
                <c:pt idx="1580">
                  <c:v>200</c:v>
                </c:pt>
                <c:pt idx="1581">
                  <c:v>200</c:v>
                </c:pt>
                <c:pt idx="1582">
                  <c:v>200</c:v>
                </c:pt>
                <c:pt idx="1583">
                  <c:v>200</c:v>
                </c:pt>
                <c:pt idx="1584">
                  <c:v>200</c:v>
                </c:pt>
                <c:pt idx="1585">
                  <c:v>200</c:v>
                </c:pt>
                <c:pt idx="1586">
                  <c:v>200</c:v>
                </c:pt>
                <c:pt idx="1587">
                  <c:v>200</c:v>
                </c:pt>
                <c:pt idx="1588">
                  <c:v>200</c:v>
                </c:pt>
                <c:pt idx="1589">
                  <c:v>200</c:v>
                </c:pt>
                <c:pt idx="1590">
                  <c:v>200</c:v>
                </c:pt>
                <c:pt idx="1591">
                  <c:v>200</c:v>
                </c:pt>
                <c:pt idx="1592">
                  <c:v>200</c:v>
                </c:pt>
                <c:pt idx="1593">
                  <c:v>200</c:v>
                </c:pt>
                <c:pt idx="1594">
                  <c:v>200</c:v>
                </c:pt>
                <c:pt idx="1595">
                  <c:v>200</c:v>
                </c:pt>
                <c:pt idx="1596">
                  <c:v>200</c:v>
                </c:pt>
                <c:pt idx="1597">
                  <c:v>200</c:v>
                </c:pt>
                <c:pt idx="1598">
                  <c:v>200</c:v>
                </c:pt>
                <c:pt idx="1599">
                  <c:v>200</c:v>
                </c:pt>
                <c:pt idx="1600">
                  <c:v>200</c:v>
                </c:pt>
                <c:pt idx="1601">
                  <c:v>200</c:v>
                </c:pt>
                <c:pt idx="1602">
                  <c:v>200</c:v>
                </c:pt>
                <c:pt idx="1603">
                  <c:v>200</c:v>
                </c:pt>
                <c:pt idx="1604">
                  <c:v>200</c:v>
                </c:pt>
                <c:pt idx="1605">
                  <c:v>200</c:v>
                </c:pt>
                <c:pt idx="1606">
                  <c:v>200</c:v>
                </c:pt>
                <c:pt idx="1607">
                  <c:v>200</c:v>
                </c:pt>
                <c:pt idx="1608">
                  <c:v>200</c:v>
                </c:pt>
                <c:pt idx="1609">
                  <c:v>200</c:v>
                </c:pt>
                <c:pt idx="1610">
                  <c:v>200</c:v>
                </c:pt>
                <c:pt idx="1611">
                  <c:v>200</c:v>
                </c:pt>
                <c:pt idx="1612">
                  <c:v>200</c:v>
                </c:pt>
                <c:pt idx="1613">
                  <c:v>200</c:v>
                </c:pt>
                <c:pt idx="1614">
                  <c:v>200</c:v>
                </c:pt>
                <c:pt idx="1615">
                  <c:v>200</c:v>
                </c:pt>
                <c:pt idx="1616">
                  <c:v>200</c:v>
                </c:pt>
                <c:pt idx="1617">
                  <c:v>200</c:v>
                </c:pt>
                <c:pt idx="1618">
                  <c:v>200</c:v>
                </c:pt>
                <c:pt idx="1619">
                  <c:v>200</c:v>
                </c:pt>
                <c:pt idx="1620">
                  <c:v>200</c:v>
                </c:pt>
                <c:pt idx="1621">
                  <c:v>200</c:v>
                </c:pt>
                <c:pt idx="1622">
                  <c:v>200</c:v>
                </c:pt>
                <c:pt idx="1623">
                  <c:v>200</c:v>
                </c:pt>
                <c:pt idx="1624">
                  <c:v>200</c:v>
                </c:pt>
                <c:pt idx="1625">
                  <c:v>200</c:v>
                </c:pt>
                <c:pt idx="1626">
                  <c:v>200</c:v>
                </c:pt>
                <c:pt idx="1627">
                  <c:v>200</c:v>
                </c:pt>
                <c:pt idx="1628">
                  <c:v>200</c:v>
                </c:pt>
                <c:pt idx="1629">
                  <c:v>200</c:v>
                </c:pt>
                <c:pt idx="1630">
                  <c:v>200</c:v>
                </c:pt>
                <c:pt idx="1631">
                  <c:v>200</c:v>
                </c:pt>
                <c:pt idx="1632">
                  <c:v>200</c:v>
                </c:pt>
                <c:pt idx="1633">
                  <c:v>200</c:v>
                </c:pt>
                <c:pt idx="1634">
                  <c:v>200</c:v>
                </c:pt>
                <c:pt idx="1635">
                  <c:v>200</c:v>
                </c:pt>
                <c:pt idx="1636">
                  <c:v>200</c:v>
                </c:pt>
                <c:pt idx="1637">
                  <c:v>200</c:v>
                </c:pt>
                <c:pt idx="1638">
                  <c:v>200</c:v>
                </c:pt>
                <c:pt idx="1639">
                  <c:v>200</c:v>
                </c:pt>
                <c:pt idx="1640">
                  <c:v>200</c:v>
                </c:pt>
                <c:pt idx="1641">
                  <c:v>200</c:v>
                </c:pt>
                <c:pt idx="1642">
                  <c:v>200</c:v>
                </c:pt>
                <c:pt idx="1643">
                  <c:v>200</c:v>
                </c:pt>
                <c:pt idx="1644">
                  <c:v>200</c:v>
                </c:pt>
                <c:pt idx="1645">
                  <c:v>200</c:v>
                </c:pt>
                <c:pt idx="1646">
                  <c:v>200</c:v>
                </c:pt>
                <c:pt idx="1647">
                  <c:v>200</c:v>
                </c:pt>
                <c:pt idx="1648">
                  <c:v>200</c:v>
                </c:pt>
                <c:pt idx="1649">
                  <c:v>200</c:v>
                </c:pt>
                <c:pt idx="1650">
                  <c:v>200</c:v>
                </c:pt>
                <c:pt idx="1651">
                  <c:v>200</c:v>
                </c:pt>
                <c:pt idx="1652">
                  <c:v>200</c:v>
                </c:pt>
                <c:pt idx="1653">
                  <c:v>200</c:v>
                </c:pt>
                <c:pt idx="1654">
                  <c:v>200</c:v>
                </c:pt>
                <c:pt idx="1655">
                  <c:v>200</c:v>
                </c:pt>
                <c:pt idx="1656">
                  <c:v>200</c:v>
                </c:pt>
                <c:pt idx="1657">
                  <c:v>200</c:v>
                </c:pt>
                <c:pt idx="1658">
                  <c:v>200</c:v>
                </c:pt>
                <c:pt idx="1659">
                  <c:v>200</c:v>
                </c:pt>
                <c:pt idx="1660">
                  <c:v>200</c:v>
                </c:pt>
                <c:pt idx="1661">
                  <c:v>200</c:v>
                </c:pt>
                <c:pt idx="1662">
                  <c:v>200</c:v>
                </c:pt>
                <c:pt idx="1663">
                  <c:v>200</c:v>
                </c:pt>
                <c:pt idx="1664">
                  <c:v>200</c:v>
                </c:pt>
                <c:pt idx="1665">
                  <c:v>200</c:v>
                </c:pt>
                <c:pt idx="1666">
                  <c:v>200</c:v>
                </c:pt>
                <c:pt idx="1667">
                  <c:v>200</c:v>
                </c:pt>
                <c:pt idx="1668">
                  <c:v>200</c:v>
                </c:pt>
                <c:pt idx="1669">
                  <c:v>200</c:v>
                </c:pt>
                <c:pt idx="1670">
                  <c:v>200</c:v>
                </c:pt>
                <c:pt idx="1671">
                  <c:v>200</c:v>
                </c:pt>
                <c:pt idx="1672">
                  <c:v>200</c:v>
                </c:pt>
                <c:pt idx="1673">
                  <c:v>200</c:v>
                </c:pt>
                <c:pt idx="1674">
                  <c:v>200</c:v>
                </c:pt>
                <c:pt idx="1675">
                  <c:v>200</c:v>
                </c:pt>
                <c:pt idx="1676">
                  <c:v>200</c:v>
                </c:pt>
                <c:pt idx="1677">
                  <c:v>200</c:v>
                </c:pt>
                <c:pt idx="1678">
                  <c:v>200</c:v>
                </c:pt>
                <c:pt idx="1679">
                  <c:v>200</c:v>
                </c:pt>
                <c:pt idx="1680">
                  <c:v>200</c:v>
                </c:pt>
                <c:pt idx="1681">
                  <c:v>200</c:v>
                </c:pt>
                <c:pt idx="1682">
                  <c:v>200</c:v>
                </c:pt>
                <c:pt idx="1683">
                  <c:v>200</c:v>
                </c:pt>
                <c:pt idx="1684">
                  <c:v>200</c:v>
                </c:pt>
                <c:pt idx="1685">
                  <c:v>200</c:v>
                </c:pt>
                <c:pt idx="1686">
                  <c:v>200</c:v>
                </c:pt>
                <c:pt idx="1687">
                  <c:v>200</c:v>
                </c:pt>
                <c:pt idx="1688">
                  <c:v>200</c:v>
                </c:pt>
                <c:pt idx="1689">
                  <c:v>200</c:v>
                </c:pt>
                <c:pt idx="1690">
                  <c:v>200</c:v>
                </c:pt>
                <c:pt idx="1691">
                  <c:v>200</c:v>
                </c:pt>
                <c:pt idx="1692">
                  <c:v>200</c:v>
                </c:pt>
                <c:pt idx="1693">
                  <c:v>200</c:v>
                </c:pt>
                <c:pt idx="1694">
                  <c:v>200</c:v>
                </c:pt>
                <c:pt idx="1695">
                  <c:v>200</c:v>
                </c:pt>
                <c:pt idx="1696">
                  <c:v>200</c:v>
                </c:pt>
                <c:pt idx="1697">
                  <c:v>200</c:v>
                </c:pt>
                <c:pt idx="1698">
                  <c:v>200</c:v>
                </c:pt>
                <c:pt idx="1699">
                  <c:v>200</c:v>
                </c:pt>
                <c:pt idx="1700">
                  <c:v>200</c:v>
                </c:pt>
                <c:pt idx="1701">
                  <c:v>200</c:v>
                </c:pt>
                <c:pt idx="1702">
                  <c:v>200</c:v>
                </c:pt>
                <c:pt idx="1703">
                  <c:v>200</c:v>
                </c:pt>
                <c:pt idx="1704">
                  <c:v>200</c:v>
                </c:pt>
                <c:pt idx="1705">
                  <c:v>200</c:v>
                </c:pt>
                <c:pt idx="1706">
                  <c:v>200</c:v>
                </c:pt>
                <c:pt idx="1707">
                  <c:v>200</c:v>
                </c:pt>
                <c:pt idx="1708">
                  <c:v>200</c:v>
                </c:pt>
                <c:pt idx="1709">
                  <c:v>200</c:v>
                </c:pt>
                <c:pt idx="1710">
                  <c:v>200</c:v>
                </c:pt>
                <c:pt idx="1711">
                  <c:v>200</c:v>
                </c:pt>
                <c:pt idx="1712">
                  <c:v>200</c:v>
                </c:pt>
                <c:pt idx="1713">
                  <c:v>200</c:v>
                </c:pt>
                <c:pt idx="1714">
                  <c:v>200</c:v>
                </c:pt>
                <c:pt idx="1715">
                  <c:v>200</c:v>
                </c:pt>
                <c:pt idx="1716">
                  <c:v>200</c:v>
                </c:pt>
                <c:pt idx="1717">
                  <c:v>200</c:v>
                </c:pt>
                <c:pt idx="1718">
                  <c:v>200</c:v>
                </c:pt>
                <c:pt idx="1719">
                  <c:v>200</c:v>
                </c:pt>
                <c:pt idx="1720">
                  <c:v>200</c:v>
                </c:pt>
                <c:pt idx="1721">
                  <c:v>200</c:v>
                </c:pt>
                <c:pt idx="1722">
                  <c:v>200</c:v>
                </c:pt>
                <c:pt idx="1723">
                  <c:v>200</c:v>
                </c:pt>
                <c:pt idx="1724">
                  <c:v>200</c:v>
                </c:pt>
                <c:pt idx="1725">
                  <c:v>200</c:v>
                </c:pt>
                <c:pt idx="1726">
                  <c:v>200</c:v>
                </c:pt>
                <c:pt idx="1727">
                  <c:v>200</c:v>
                </c:pt>
                <c:pt idx="1728">
                  <c:v>200</c:v>
                </c:pt>
                <c:pt idx="1729">
                  <c:v>200</c:v>
                </c:pt>
                <c:pt idx="1730">
                  <c:v>200</c:v>
                </c:pt>
                <c:pt idx="1731">
                  <c:v>200</c:v>
                </c:pt>
                <c:pt idx="1732">
                  <c:v>200</c:v>
                </c:pt>
                <c:pt idx="1733">
                  <c:v>200</c:v>
                </c:pt>
                <c:pt idx="1734">
                  <c:v>200</c:v>
                </c:pt>
                <c:pt idx="1735">
                  <c:v>200</c:v>
                </c:pt>
                <c:pt idx="1736">
                  <c:v>200</c:v>
                </c:pt>
                <c:pt idx="1737">
                  <c:v>200</c:v>
                </c:pt>
                <c:pt idx="1738">
                  <c:v>200</c:v>
                </c:pt>
                <c:pt idx="1739">
                  <c:v>200</c:v>
                </c:pt>
                <c:pt idx="1740">
                  <c:v>200</c:v>
                </c:pt>
                <c:pt idx="1741">
                  <c:v>200</c:v>
                </c:pt>
                <c:pt idx="1742">
                  <c:v>200</c:v>
                </c:pt>
                <c:pt idx="1743">
                  <c:v>200</c:v>
                </c:pt>
                <c:pt idx="1744">
                  <c:v>200</c:v>
                </c:pt>
                <c:pt idx="1745">
                  <c:v>200</c:v>
                </c:pt>
                <c:pt idx="1746">
                  <c:v>200</c:v>
                </c:pt>
                <c:pt idx="1747">
                  <c:v>200</c:v>
                </c:pt>
                <c:pt idx="1748">
                  <c:v>200</c:v>
                </c:pt>
                <c:pt idx="1749">
                  <c:v>200</c:v>
                </c:pt>
                <c:pt idx="1750">
                  <c:v>200</c:v>
                </c:pt>
                <c:pt idx="1751">
                  <c:v>200</c:v>
                </c:pt>
                <c:pt idx="1752">
                  <c:v>200</c:v>
                </c:pt>
                <c:pt idx="1753">
                  <c:v>200</c:v>
                </c:pt>
                <c:pt idx="1754">
                  <c:v>200</c:v>
                </c:pt>
                <c:pt idx="1755">
                  <c:v>200</c:v>
                </c:pt>
                <c:pt idx="1756">
                  <c:v>200</c:v>
                </c:pt>
                <c:pt idx="1757">
                  <c:v>200</c:v>
                </c:pt>
                <c:pt idx="1758">
                  <c:v>200</c:v>
                </c:pt>
                <c:pt idx="1759">
                  <c:v>200</c:v>
                </c:pt>
                <c:pt idx="1760">
                  <c:v>200</c:v>
                </c:pt>
                <c:pt idx="1761">
                  <c:v>200</c:v>
                </c:pt>
                <c:pt idx="1762">
                  <c:v>200</c:v>
                </c:pt>
                <c:pt idx="1763">
                  <c:v>200</c:v>
                </c:pt>
                <c:pt idx="1764">
                  <c:v>200</c:v>
                </c:pt>
                <c:pt idx="1765">
                  <c:v>200</c:v>
                </c:pt>
                <c:pt idx="1766">
                  <c:v>200</c:v>
                </c:pt>
                <c:pt idx="1767">
                  <c:v>200</c:v>
                </c:pt>
                <c:pt idx="1768">
                  <c:v>200</c:v>
                </c:pt>
                <c:pt idx="1769">
                  <c:v>200</c:v>
                </c:pt>
                <c:pt idx="1770">
                  <c:v>200</c:v>
                </c:pt>
                <c:pt idx="1771">
                  <c:v>200</c:v>
                </c:pt>
                <c:pt idx="1772">
                  <c:v>200</c:v>
                </c:pt>
                <c:pt idx="1773">
                  <c:v>200</c:v>
                </c:pt>
                <c:pt idx="1774">
                  <c:v>200</c:v>
                </c:pt>
                <c:pt idx="1775">
                  <c:v>200</c:v>
                </c:pt>
                <c:pt idx="1776">
                  <c:v>200</c:v>
                </c:pt>
                <c:pt idx="1777">
                  <c:v>200</c:v>
                </c:pt>
                <c:pt idx="1778">
                  <c:v>200</c:v>
                </c:pt>
                <c:pt idx="1779">
                  <c:v>200</c:v>
                </c:pt>
                <c:pt idx="1780">
                  <c:v>200</c:v>
                </c:pt>
                <c:pt idx="1781">
                  <c:v>200</c:v>
                </c:pt>
                <c:pt idx="1782">
                  <c:v>200</c:v>
                </c:pt>
                <c:pt idx="1783">
                  <c:v>200</c:v>
                </c:pt>
                <c:pt idx="1784">
                  <c:v>200</c:v>
                </c:pt>
                <c:pt idx="1785">
                  <c:v>200</c:v>
                </c:pt>
                <c:pt idx="1786">
                  <c:v>200</c:v>
                </c:pt>
                <c:pt idx="1787">
                  <c:v>200</c:v>
                </c:pt>
                <c:pt idx="1788">
                  <c:v>200</c:v>
                </c:pt>
                <c:pt idx="1789">
                  <c:v>200</c:v>
                </c:pt>
                <c:pt idx="1790">
                  <c:v>200</c:v>
                </c:pt>
                <c:pt idx="1791">
                  <c:v>200</c:v>
                </c:pt>
                <c:pt idx="1792">
                  <c:v>200</c:v>
                </c:pt>
                <c:pt idx="1793">
                  <c:v>200</c:v>
                </c:pt>
                <c:pt idx="1794">
                  <c:v>200</c:v>
                </c:pt>
                <c:pt idx="1795">
                  <c:v>200</c:v>
                </c:pt>
                <c:pt idx="1796">
                  <c:v>200</c:v>
                </c:pt>
                <c:pt idx="1797">
                  <c:v>200</c:v>
                </c:pt>
                <c:pt idx="1798">
                  <c:v>200</c:v>
                </c:pt>
                <c:pt idx="1799">
                  <c:v>200</c:v>
                </c:pt>
                <c:pt idx="1800">
                  <c:v>200</c:v>
                </c:pt>
                <c:pt idx="1801">
                  <c:v>200</c:v>
                </c:pt>
                <c:pt idx="1802">
                  <c:v>200</c:v>
                </c:pt>
                <c:pt idx="1803">
                  <c:v>200</c:v>
                </c:pt>
                <c:pt idx="1804">
                  <c:v>200</c:v>
                </c:pt>
                <c:pt idx="1805">
                  <c:v>200</c:v>
                </c:pt>
                <c:pt idx="1806">
                  <c:v>200</c:v>
                </c:pt>
                <c:pt idx="1807">
                  <c:v>200</c:v>
                </c:pt>
                <c:pt idx="1808">
                  <c:v>200</c:v>
                </c:pt>
                <c:pt idx="1809">
                  <c:v>200</c:v>
                </c:pt>
                <c:pt idx="1810">
                  <c:v>200</c:v>
                </c:pt>
                <c:pt idx="1811">
                  <c:v>200</c:v>
                </c:pt>
                <c:pt idx="1812">
                  <c:v>200</c:v>
                </c:pt>
                <c:pt idx="1813">
                  <c:v>200</c:v>
                </c:pt>
                <c:pt idx="1814">
                  <c:v>200</c:v>
                </c:pt>
                <c:pt idx="1815">
                  <c:v>200</c:v>
                </c:pt>
                <c:pt idx="1816">
                  <c:v>200</c:v>
                </c:pt>
                <c:pt idx="1817">
                  <c:v>200</c:v>
                </c:pt>
                <c:pt idx="1818">
                  <c:v>200</c:v>
                </c:pt>
                <c:pt idx="1819">
                  <c:v>200</c:v>
                </c:pt>
                <c:pt idx="1820">
                  <c:v>200</c:v>
                </c:pt>
                <c:pt idx="1821">
                  <c:v>200</c:v>
                </c:pt>
                <c:pt idx="1822">
                  <c:v>200</c:v>
                </c:pt>
                <c:pt idx="1823">
                  <c:v>200</c:v>
                </c:pt>
                <c:pt idx="1824">
                  <c:v>200</c:v>
                </c:pt>
                <c:pt idx="1825">
                  <c:v>200</c:v>
                </c:pt>
                <c:pt idx="1826">
                  <c:v>200</c:v>
                </c:pt>
                <c:pt idx="1827">
                  <c:v>200</c:v>
                </c:pt>
                <c:pt idx="1828">
                  <c:v>200</c:v>
                </c:pt>
                <c:pt idx="1829">
                  <c:v>200</c:v>
                </c:pt>
                <c:pt idx="1830">
                  <c:v>200</c:v>
                </c:pt>
                <c:pt idx="1831">
                  <c:v>200</c:v>
                </c:pt>
                <c:pt idx="1832">
                  <c:v>200</c:v>
                </c:pt>
                <c:pt idx="1833">
                  <c:v>200</c:v>
                </c:pt>
                <c:pt idx="1834">
                  <c:v>200</c:v>
                </c:pt>
                <c:pt idx="1835">
                  <c:v>200</c:v>
                </c:pt>
                <c:pt idx="1836">
                  <c:v>200</c:v>
                </c:pt>
                <c:pt idx="1837">
                  <c:v>200</c:v>
                </c:pt>
                <c:pt idx="1838">
                  <c:v>200</c:v>
                </c:pt>
                <c:pt idx="1839">
                  <c:v>200</c:v>
                </c:pt>
                <c:pt idx="1840">
                  <c:v>200</c:v>
                </c:pt>
                <c:pt idx="1841">
                  <c:v>200</c:v>
                </c:pt>
                <c:pt idx="1842">
                  <c:v>200</c:v>
                </c:pt>
                <c:pt idx="1843">
                  <c:v>200</c:v>
                </c:pt>
                <c:pt idx="1844">
                  <c:v>200</c:v>
                </c:pt>
                <c:pt idx="1845">
                  <c:v>200</c:v>
                </c:pt>
                <c:pt idx="1846">
                  <c:v>200</c:v>
                </c:pt>
                <c:pt idx="1847">
                  <c:v>200</c:v>
                </c:pt>
                <c:pt idx="1848">
                  <c:v>200</c:v>
                </c:pt>
                <c:pt idx="1849">
                  <c:v>200</c:v>
                </c:pt>
                <c:pt idx="1850">
                  <c:v>200</c:v>
                </c:pt>
                <c:pt idx="1851">
                  <c:v>200</c:v>
                </c:pt>
                <c:pt idx="1852">
                  <c:v>200</c:v>
                </c:pt>
                <c:pt idx="1853">
                  <c:v>200</c:v>
                </c:pt>
                <c:pt idx="1854">
                  <c:v>200</c:v>
                </c:pt>
                <c:pt idx="1855">
                  <c:v>200</c:v>
                </c:pt>
                <c:pt idx="1856">
                  <c:v>200</c:v>
                </c:pt>
                <c:pt idx="1857">
                  <c:v>200</c:v>
                </c:pt>
                <c:pt idx="1858">
                  <c:v>200</c:v>
                </c:pt>
                <c:pt idx="1859">
                  <c:v>200</c:v>
                </c:pt>
                <c:pt idx="1860">
                  <c:v>200</c:v>
                </c:pt>
                <c:pt idx="1861">
                  <c:v>200</c:v>
                </c:pt>
                <c:pt idx="1862">
                  <c:v>200</c:v>
                </c:pt>
                <c:pt idx="1863">
                  <c:v>200</c:v>
                </c:pt>
                <c:pt idx="1864">
                  <c:v>200</c:v>
                </c:pt>
                <c:pt idx="1865">
                  <c:v>200</c:v>
                </c:pt>
                <c:pt idx="1866">
                  <c:v>200</c:v>
                </c:pt>
                <c:pt idx="1867">
                  <c:v>200</c:v>
                </c:pt>
                <c:pt idx="1868">
                  <c:v>200</c:v>
                </c:pt>
                <c:pt idx="1869">
                  <c:v>200</c:v>
                </c:pt>
                <c:pt idx="1870">
                  <c:v>200</c:v>
                </c:pt>
                <c:pt idx="1871">
                  <c:v>200</c:v>
                </c:pt>
                <c:pt idx="1872">
                  <c:v>200</c:v>
                </c:pt>
                <c:pt idx="1873">
                  <c:v>200</c:v>
                </c:pt>
                <c:pt idx="1874">
                  <c:v>200</c:v>
                </c:pt>
                <c:pt idx="1875">
                  <c:v>200</c:v>
                </c:pt>
                <c:pt idx="1876">
                  <c:v>200</c:v>
                </c:pt>
                <c:pt idx="1877">
                  <c:v>200</c:v>
                </c:pt>
                <c:pt idx="1878">
                  <c:v>200</c:v>
                </c:pt>
                <c:pt idx="1879">
                  <c:v>200</c:v>
                </c:pt>
                <c:pt idx="1880">
                  <c:v>200</c:v>
                </c:pt>
                <c:pt idx="1881">
                  <c:v>200</c:v>
                </c:pt>
                <c:pt idx="1882">
                  <c:v>200</c:v>
                </c:pt>
                <c:pt idx="1883">
                  <c:v>200</c:v>
                </c:pt>
                <c:pt idx="1884">
                  <c:v>200</c:v>
                </c:pt>
                <c:pt idx="1885">
                  <c:v>200</c:v>
                </c:pt>
                <c:pt idx="1886">
                  <c:v>200</c:v>
                </c:pt>
                <c:pt idx="1887">
                  <c:v>200</c:v>
                </c:pt>
                <c:pt idx="1888">
                  <c:v>200</c:v>
                </c:pt>
                <c:pt idx="1889">
                  <c:v>200</c:v>
                </c:pt>
                <c:pt idx="1890">
                  <c:v>200</c:v>
                </c:pt>
                <c:pt idx="1891">
                  <c:v>200</c:v>
                </c:pt>
                <c:pt idx="1892">
                  <c:v>200</c:v>
                </c:pt>
                <c:pt idx="1893">
                  <c:v>200</c:v>
                </c:pt>
                <c:pt idx="1894">
                  <c:v>200</c:v>
                </c:pt>
                <c:pt idx="1895">
                  <c:v>200</c:v>
                </c:pt>
                <c:pt idx="1896">
                  <c:v>200</c:v>
                </c:pt>
                <c:pt idx="1897">
                  <c:v>200</c:v>
                </c:pt>
                <c:pt idx="1898">
                  <c:v>200</c:v>
                </c:pt>
                <c:pt idx="1899">
                  <c:v>200</c:v>
                </c:pt>
                <c:pt idx="1900">
                  <c:v>200</c:v>
                </c:pt>
                <c:pt idx="1901">
                  <c:v>200</c:v>
                </c:pt>
                <c:pt idx="1902">
                  <c:v>200</c:v>
                </c:pt>
                <c:pt idx="1903">
                  <c:v>200</c:v>
                </c:pt>
                <c:pt idx="1904">
                  <c:v>200</c:v>
                </c:pt>
                <c:pt idx="1905">
                  <c:v>200</c:v>
                </c:pt>
                <c:pt idx="1906">
                  <c:v>200</c:v>
                </c:pt>
                <c:pt idx="1907">
                  <c:v>200</c:v>
                </c:pt>
                <c:pt idx="1908">
                  <c:v>200</c:v>
                </c:pt>
                <c:pt idx="1909">
                  <c:v>200</c:v>
                </c:pt>
                <c:pt idx="1910">
                  <c:v>200</c:v>
                </c:pt>
                <c:pt idx="1911">
                  <c:v>200</c:v>
                </c:pt>
                <c:pt idx="1912">
                  <c:v>200</c:v>
                </c:pt>
                <c:pt idx="1913">
                  <c:v>200</c:v>
                </c:pt>
                <c:pt idx="1914">
                  <c:v>200</c:v>
                </c:pt>
                <c:pt idx="1915">
                  <c:v>200</c:v>
                </c:pt>
                <c:pt idx="1916">
                  <c:v>200</c:v>
                </c:pt>
                <c:pt idx="1917">
                  <c:v>200</c:v>
                </c:pt>
                <c:pt idx="1918">
                  <c:v>200</c:v>
                </c:pt>
                <c:pt idx="1919">
                  <c:v>200</c:v>
                </c:pt>
                <c:pt idx="1920">
                  <c:v>200</c:v>
                </c:pt>
                <c:pt idx="1921">
                  <c:v>200</c:v>
                </c:pt>
                <c:pt idx="1922">
                  <c:v>200</c:v>
                </c:pt>
                <c:pt idx="1923">
                  <c:v>200</c:v>
                </c:pt>
                <c:pt idx="1924">
                  <c:v>200</c:v>
                </c:pt>
                <c:pt idx="1925">
                  <c:v>200</c:v>
                </c:pt>
                <c:pt idx="1926">
                  <c:v>200</c:v>
                </c:pt>
                <c:pt idx="1927">
                  <c:v>200</c:v>
                </c:pt>
                <c:pt idx="1928">
                  <c:v>200</c:v>
                </c:pt>
                <c:pt idx="1929">
                  <c:v>200</c:v>
                </c:pt>
                <c:pt idx="1930">
                  <c:v>200</c:v>
                </c:pt>
                <c:pt idx="1931">
                  <c:v>200</c:v>
                </c:pt>
                <c:pt idx="1932">
                  <c:v>200</c:v>
                </c:pt>
                <c:pt idx="1933">
                  <c:v>200</c:v>
                </c:pt>
                <c:pt idx="1934">
                  <c:v>200</c:v>
                </c:pt>
                <c:pt idx="1935">
                  <c:v>200</c:v>
                </c:pt>
                <c:pt idx="1936">
                  <c:v>200</c:v>
                </c:pt>
                <c:pt idx="1937">
                  <c:v>200</c:v>
                </c:pt>
                <c:pt idx="1938">
                  <c:v>200</c:v>
                </c:pt>
                <c:pt idx="1939">
                  <c:v>200</c:v>
                </c:pt>
                <c:pt idx="1940">
                  <c:v>200</c:v>
                </c:pt>
                <c:pt idx="1941">
                  <c:v>200</c:v>
                </c:pt>
                <c:pt idx="1942">
                  <c:v>200</c:v>
                </c:pt>
                <c:pt idx="1943">
                  <c:v>200</c:v>
                </c:pt>
                <c:pt idx="1944">
                  <c:v>200</c:v>
                </c:pt>
                <c:pt idx="1945">
                  <c:v>200</c:v>
                </c:pt>
                <c:pt idx="1946">
                  <c:v>200</c:v>
                </c:pt>
                <c:pt idx="1947">
                  <c:v>200</c:v>
                </c:pt>
                <c:pt idx="1948">
                  <c:v>200</c:v>
                </c:pt>
                <c:pt idx="1949">
                  <c:v>200</c:v>
                </c:pt>
                <c:pt idx="1950">
                  <c:v>200</c:v>
                </c:pt>
                <c:pt idx="1951">
                  <c:v>200</c:v>
                </c:pt>
                <c:pt idx="1952">
                  <c:v>200</c:v>
                </c:pt>
                <c:pt idx="1953">
                  <c:v>200</c:v>
                </c:pt>
                <c:pt idx="1954">
                  <c:v>200</c:v>
                </c:pt>
                <c:pt idx="1955">
                  <c:v>200</c:v>
                </c:pt>
                <c:pt idx="1956">
                  <c:v>200</c:v>
                </c:pt>
                <c:pt idx="1957">
                  <c:v>200</c:v>
                </c:pt>
                <c:pt idx="1958">
                  <c:v>200</c:v>
                </c:pt>
                <c:pt idx="1959">
                  <c:v>200</c:v>
                </c:pt>
                <c:pt idx="1960">
                  <c:v>200</c:v>
                </c:pt>
                <c:pt idx="1961">
                  <c:v>200</c:v>
                </c:pt>
                <c:pt idx="1962">
                  <c:v>200</c:v>
                </c:pt>
                <c:pt idx="1963">
                  <c:v>200</c:v>
                </c:pt>
                <c:pt idx="1964">
                  <c:v>200</c:v>
                </c:pt>
                <c:pt idx="1965">
                  <c:v>200</c:v>
                </c:pt>
                <c:pt idx="1966">
                  <c:v>200</c:v>
                </c:pt>
                <c:pt idx="1967">
                  <c:v>200</c:v>
                </c:pt>
                <c:pt idx="1968">
                  <c:v>200</c:v>
                </c:pt>
                <c:pt idx="1969">
                  <c:v>200</c:v>
                </c:pt>
                <c:pt idx="1970">
                  <c:v>200</c:v>
                </c:pt>
                <c:pt idx="1971">
                  <c:v>200</c:v>
                </c:pt>
                <c:pt idx="1972">
                  <c:v>200</c:v>
                </c:pt>
                <c:pt idx="1973">
                  <c:v>200</c:v>
                </c:pt>
                <c:pt idx="1974">
                  <c:v>200</c:v>
                </c:pt>
                <c:pt idx="1975">
                  <c:v>200</c:v>
                </c:pt>
                <c:pt idx="1976">
                  <c:v>200</c:v>
                </c:pt>
                <c:pt idx="1977">
                  <c:v>200</c:v>
                </c:pt>
                <c:pt idx="1978">
                  <c:v>200</c:v>
                </c:pt>
                <c:pt idx="1979">
                  <c:v>200</c:v>
                </c:pt>
                <c:pt idx="1980">
                  <c:v>200</c:v>
                </c:pt>
                <c:pt idx="1981">
                  <c:v>200</c:v>
                </c:pt>
                <c:pt idx="1982">
                  <c:v>200</c:v>
                </c:pt>
                <c:pt idx="1983">
                  <c:v>200</c:v>
                </c:pt>
                <c:pt idx="1984">
                  <c:v>200</c:v>
                </c:pt>
                <c:pt idx="1985">
                  <c:v>200</c:v>
                </c:pt>
                <c:pt idx="1986">
                  <c:v>200</c:v>
                </c:pt>
                <c:pt idx="1987">
                  <c:v>200</c:v>
                </c:pt>
                <c:pt idx="1988">
                  <c:v>200</c:v>
                </c:pt>
                <c:pt idx="1989">
                  <c:v>200</c:v>
                </c:pt>
                <c:pt idx="1990">
                  <c:v>200</c:v>
                </c:pt>
                <c:pt idx="1991">
                  <c:v>200</c:v>
                </c:pt>
                <c:pt idx="1992">
                  <c:v>200</c:v>
                </c:pt>
                <c:pt idx="1993">
                  <c:v>200</c:v>
                </c:pt>
                <c:pt idx="1994">
                  <c:v>200</c:v>
                </c:pt>
                <c:pt idx="1995">
                  <c:v>200</c:v>
                </c:pt>
                <c:pt idx="1996">
                  <c:v>200</c:v>
                </c:pt>
                <c:pt idx="1997">
                  <c:v>200</c:v>
                </c:pt>
                <c:pt idx="1998">
                  <c:v>200</c:v>
                </c:pt>
                <c:pt idx="1999">
                  <c:v>200</c:v>
                </c:pt>
                <c:pt idx="2000">
                  <c:v>200</c:v>
                </c:pt>
                <c:pt idx="2001">
                  <c:v>200</c:v>
                </c:pt>
                <c:pt idx="2002">
                  <c:v>200</c:v>
                </c:pt>
                <c:pt idx="2003">
                  <c:v>200</c:v>
                </c:pt>
                <c:pt idx="2004">
                  <c:v>200</c:v>
                </c:pt>
                <c:pt idx="2005">
                  <c:v>200</c:v>
                </c:pt>
                <c:pt idx="2006">
                  <c:v>200</c:v>
                </c:pt>
                <c:pt idx="2007">
                  <c:v>200</c:v>
                </c:pt>
                <c:pt idx="2008">
                  <c:v>200</c:v>
                </c:pt>
                <c:pt idx="2009">
                  <c:v>200</c:v>
                </c:pt>
                <c:pt idx="2010">
                  <c:v>200</c:v>
                </c:pt>
                <c:pt idx="2011">
                  <c:v>200</c:v>
                </c:pt>
                <c:pt idx="2012">
                  <c:v>200</c:v>
                </c:pt>
                <c:pt idx="2013">
                  <c:v>200</c:v>
                </c:pt>
                <c:pt idx="2014">
                  <c:v>200</c:v>
                </c:pt>
                <c:pt idx="2015">
                  <c:v>200</c:v>
                </c:pt>
                <c:pt idx="2016">
                  <c:v>200</c:v>
                </c:pt>
                <c:pt idx="2017">
                  <c:v>200</c:v>
                </c:pt>
                <c:pt idx="2018">
                  <c:v>200</c:v>
                </c:pt>
                <c:pt idx="2019">
                  <c:v>200</c:v>
                </c:pt>
                <c:pt idx="2020">
                  <c:v>200</c:v>
                </c:pt>
                <c:pt idx="2021">
                  <c:v>200</c:v>
                </c:pt>
                <c:pt idx="2022">
                  <c:v>200</c:v>
                </c:pt>
                <c:pt idx="2023">
                  <c:v>200</c:v>
                </c:pt>
                <c:pt idx="2024">
                  <c:v>200</c:v>
                </c:pt>
                <c:pt idx="2025">
                  <c:v>200</c:v>
                </c:pt>
                <c:pt idx="2026">
                  <c:v>200</c:v>
                </c:pt>
                <c:pt idx="2027">
                  <c:v>200</c:v>
                </c:pt>
                <c:pt idx="2028">
                  <c:v>200</c:v>
                </c:pt>
                <c:pt idx="2029">
                  <c:v>200</c:v>
                </c:pt>
                <c:pt idx="2030">
                  <c:v>200</c:v>
                </c:pt>
                <c:pt idx="2031">
                  <c:v>200</c:v>
                </c:pt>
                <c:pt idx="2032">
                  <c:v>200</c:v>
                </c:pt>
                <c:pt idx="2033">
                  <c:v>200</c:v>
                </c:pt>
                <c:pt idx="2034">
                  <c:v>200</c:v>
                </c:pt>
                <c:pt idx="2035">
                  <c:v>200</c:v>
                </c:pt>
                <c:pt idx="2036">
                  <c:v>200</c:v>
                </c:pt>
                <c:pt idx="2037">
                  <c:v>200</c:v>
                </c:pt>
                <c:pt idx="2038">
                  <c:v>200</c:v>
                </c:pt>
                <c:pt idx="2039">
                  <c:v>200</c:v>
                </c:pt>
                <c:pt idx="2040">
                  <c:v>200</c:v>
                </c:pt>
                <c:pt idx="2041">
                  <c:v>200</c:v>
                </c:pt>
                <c:pt idx="2042">
                  <c:v>200</c:v>
                </c:pt>
                <c:pt idx="2043">
                  <c:v>200</c:v>
                </c:pt>
                <c:pt idx="2044">
                  <c:v>200</c:v>
                </c:pt>
                <c:pt idx="2045">
                  <c:v>200</c:v>
                </c:pt>
                <c:pt idx="2046">
                  <c:v>200</c:v>
                </c:pt>
                <c:pt idx="2047">
                  <c:v>200</c:v>
                </c:pt>
                <c:pt idx="2048">
                  <c:v>200</c:v>
                </c:pt>
                <c:pt idx="2049">
                  <c:v>200</c:v>
                </c:pt>
                <c:pt idx="2050">
                  <c:v>200</c:v>
                </c:pt>
                <c:pt idx="2051">
                  <c:v>200</c:v>
                </c:pt>
                <c:pt idx="2052">
                  <c:v>200</c:v>
                </c:pt>
                <c:pt idx="2053">
                  <c:v>200</c:v>
                </c:pt>
                <c:pt idx="2054">
                  <c:v>200</c:v>
                </c:pt>
                <c:pt idx="2055">
                  <c:v>200</c:v>
                </c:pt>
                <c:pt idx="2056">
                  <c:v>200</c:v>
                </c:pt>
                <c:pt idx="2057">
                  <c:v>200</c:v>
                </c:pt>
                <c:pt idx="2058">
                  <c:v>200</c:v>
                </c:pt>
                <c:pt idx="2059">
                  <c:v>200</c:v>
                </c:pt>
                <c:pt idx="2060">
                  <c:v>200</c:v>
                </c:pt>
                <c:pt idx="2061">
                  <c:v>200</c:v>
                </c:pt>
                <c:pt idx="2062">
                  <c:v>200</c:v>
                </c:pt>
                <c:pt idx="2063">
                  <c:v>200</c:v>
                </c:pt>
                <c:pt idx="2064">
                  <c:v>200</c:v>
                </c:pt>
                <c:pt idx="2065">
                  <c:v>200</c:v>
                </c:pt>
                <c:pt idx="2066">
                  <c:v>200</c:v>
                </c:pt>
                <c:pt idx="2067">
                  <c:v>200</c:v>
                </c:pt>
                <c:pt idx="2068">
                  <c:v>200</c:v>
                </c:pt>
                <c:pt idx="2069">
                  <c:v>200</c:v>
                </c:pt>
                <c:pt idx="2070">
                  <c:v>200</c:v>
                </c:pt>
                <c:pt idx="2071">
                  <c:v>200</c:v>
                </c:pt>
                <c:pt idx="2072">
                  <c:v>200</c:v>
                </c:pt>
                <c:pt idx="2073">
                  <c:v>200</c:v>
                </c:pt>
                <c:pt idx="2074">
                  <c:v>200</c:v>
                </c:pt>
                <c:pt idx="2075">
                  <c:v>200</c:v>
                </c:pt>
                <c:pt idx="2076">
                  <c:v>200</c:v>
                </c:pt>
                <c:pt idx="2077">
                  <c:v>200</c:v>
                </c:pt>
                <c:pt idx="2078">
                  <c:v>200</c:v>
                </c:pt>
                <c:pt idx="2079">
                  <c:v>200</c:v>
                </c:pt>
                <c:pt idx="2080">
                  <c:v>200</c:v>
                </c:pt>
                <c:pt idx="2081">
                  <c:v>200</c:v>
                </c:pt>
                <c:pt idx="2082">
                  <c:v>200</c:v>
                </c:pt>
                <c:pt idx="2083">
                  <c:v>200</c:v>
                </c:pt>
                <c:pt idx="2084">
                  <c:v>200</c:v>
                </c:pt>
                <c:pt idx="2085">
                  <c:v>200</c:v>
                </c:pt>
                <c:pt idx="2086">
                  <c:v>200</c:v>
                </c:pt>
                <c:pt idx="2087">
                  <c:v>200</c:v>
                </c:pt>
                <c:pt idx="2088">
                  <c:v>200</c:v>
                </c:pt>
                <c:pt idx="2089">
                  <c:v>200</c:v>
                </c:pt>
                <c:pt idx="2090">
                  <c:v>200</c:v>
                </c:pt>
                <c:pt idx="2091">
                  <c:v>200</c:v>
                </c:pt>
                <c:pt idx="2092">
                  <c:v>200</c:v>
                </c:pt>
                <c:pt idx="2093">
                  <c:v>200</c:v>
                </c:pt>
                <c:pt idx="2094">
                  <c:v>200</c:v>
                </c:pt>
                <c:pt idx="2095">
                  <c:v>200</c:v>
                </c:pt>
                <c:pt idx="2096">
                  <c:v>200</c:v>
                </c:pt>
                <c:pt idx="2097">
                  <c:v>200</c:v>
                </c:pt>
                <c:pt idx="2098">
                  <c:v>200</c:v>
                </c:pt>
                <c:pt idx="2099">
                  <c:v>200</c:v>
                </c:pt>
                <c:pt idx="2100">
                  <c:v>200</c:v>
                </c:pt>
                <c:pt idx="2101">
                  <c:v>200</c:v>
                </c:pt>
                <c:pt idx="2102">
                  <c:v>200</c:v>
                </c:pt>
                <c:pt idx="2103">
                  <c:v>200</c:v>
                </c:pt>
                <c:pt idx="2104">
                  <c:v>200</c:v>
                </c:pt>
                <c:pt idx="2105">
                  <c:v>200</c:v>
                </c:pt>
                <c:pt idx="2106">
                  <c:v>200</c:v>
                </c:pt>
                <c:pt idx="2107">
                  <c:v>200</c:v>
                </c:pt>
                <c:pt idx="2108">
                  <c:v>200</c:v>
                </c:pt>
                <c:pt idx="2109">
                  <c:v>200</c:v>
                </c:pt>
                <c:pt idx="2110">
                  <c:v>200</c:v>
                </c:pt>
                <c:pt idx="2111">
                  <c:v>200</c:v>
                </c:pt>
                <c:pt idx="2112">
                  <c:v>200</c:v>
                </c:pt>
                <c:pt idx="2113">
                  <c:v>200</c:v>
                </c:pt>
                <c:pt idx="2114">
                  <c:v>200</c:v>
                </c:pt>
                <c:pt idx="2115">
                  <c:v>200</c:v>
                </c:pt>
                <c:pt idx="2116">
                  <c:v>200</c:v>
                </c:pt>
                <c:pt idx="2117">
                  <c:v>200</c:v>
                </c:pt>
                <c:pt idx="2118">
                  <c:v>200</c:v>
                </c:pt>
                <c:pt idx="2119">
                  <c:v>200</c:v>
                </c:pt>
                <c:pt idx="2120">
                  <c:v>200</c:v>
                </c:pt>
                <c:pt idx="2121">
                  <c:v>200</c:v>
                </c:pt>
                <c:pt idx="2122">
                  <c:v>200</c:v>
                </c:pt>
                <c:pt idx="2123">
                  <c:v>200</c:v>
                </c:pt>
                <c:pt idx="2124">
                  <c:v>200</c:v>
                </c:pt>
                <c:pt idx="2125">
                  <c:v>200</c:v>
                </c:pt>
                <c:pt idx="2126">
                  <c:v>200</c:v>
                </c:pt>
                <c:pt idx="2127">
                  <c:v>200</c:v>
                </c:pt>
                <c:pt idx="2128">
                  <c:v>200</c:v>
                </c:pt>
                <c:pt idx="2129">
                  <c:v>200</c:v>
                </c:pt>
                <c:pt idx="2130">
                  <c:v>200</c:v>
                </c:pt>
                <c:pt idx="2131">
                  <c:v>200</c:v>
                </c:pt>
                <c:pt idx="2132">
                  <c:v>200</c:v>
                </c:pt>
                <c:pt idx="2133">
                  <c:v>200</c:v>
                </c:pt>
                <c:pt idx="2134">
                  <c:v>200</c:v>
                </c:pt>
                <c:pt idx="2135">
                  <c:v>200</c:v>
                </c:pt>
                <c:pt idx="2136">
                  <c:v>200</c:v>
                </c:pt>
                <c:pt idx="2137">
                  <c:v>200</c:v>
                </c:pt>
                <c:pt idx="2138">
                  <c:v>200</c:v>
                </c:pt>
                <c:pt idx="2139">
                  <c:v>200</c:v>
                </c:pt>
                <c:pt idx="2140">
                  <c:v>200</c:v>
                </c:pt>
                <c:pt idx="2141">
                  <c:v>200</c:v>
                </c:pt>
                <c:pt idx="2142">
                  <c:v>200</c:v>
                </c:pt>
                <c:pt idx="2143">
                  <c:v>200</c:v>
                </c:pt>
                <c:pt idx="2144">
                  <c:v>200</c:v>
                </c:pt>
                <c:pt idx="2145">
                  <c:v>200</c:v>
                </c:pt>
                <c:pt idx="2146">
                  <c:v>200</c:v>
                </c:pt>
                <c:pt idx="2147">
                  <c:v>200</c:v>
                </c:pt>
                <c:pt idx="2148">
                  <c:v>200</c:v>
                </c:pt>
                <c:pt idx="2149">
                  <c:v>200</c:v>
                </c:pt>
                <c:pt idx="2150">
                  <c:v>200</c:v>
                </c:pt>
                <c:pt idx="2151">
                  <c:v>200</c:v>
                </c:pt>
                <c:pt idx="2152">
                  <c:v>200</c:v>
                </c:pt>
                <c:pt idx="2153">
                  <c:v>200</c:v>
                </c:pt>
                <c:pt idx="2154">
                  <c:v>200</c:v>
                </c:pt>
                <c:pt idx="2155">
                  <c:v>200</c:v>
                </c:pt>
                <c:pt idx="2156">
                  <c:v>200</c:v>
                </c:pt>
                <c:pt idx="2157">
                  <c:v>200</c:v>
                </c:pt>
                <c:pt idx="2158">
                  <c:v>200</c:v>
                </c:pt>
                <c:pt idx="2159">
                  <c:v>200</c:v>
                </c:pt>
                <c:pt idx="2160">
                  <c:v>200</c:v>
                </c:pt>
                <c:pt idx="2161">
                  <c:v>200</c:v>
                </c:pt>
                <c:pt idx="2162">
                  <c:v>200</c:v>
                </c:pt>
                <c:pt idx="2163">
                  <c:v>200</c:v>
                </c:pt>
                <c:pt idx="2164">
                  <c:v>200</c:v>
                </c:pt>
                <c:pt idx="2165">
                  <c:v>200</c:v>
                </c:pt>
                <c:pt idx="2166">
                  <c:v>200</c:v>
                </c:pt>
                <c:pt idx="2167">
                  <c:v>200</c:v>
                </c:pt>
                <c:pt idx="2168">
                  <c:v>200</c:v>
                </c:pt>
                <c:pt idx="2169">
                  <c:v>200</c:v>
                </c:pt>
                <c:pt idx="2170">
                  <c:v>200</c:v>
                </c:pt>
                <c:pt idx="2171">
                  <c:v>200</c:v>
                </c:pt>
                <c:pt idx="2172">
                  <c:v>200</c:v>
                </c:pt>
                <c:pt idx="2173">
                  <c:v>200</c:v>
                </c:pt>
                <c:pt idx="2174">
                  <c:v>200</c:v>
                </c:pt>
                <c:pt idx="2175">
                  <c:v>200</c:v>
                </c:pt>
                <c:pt idx="2176">
                  <c:v>200</c:v>
                </c:pt>
                <c:pt idx="2177">
                  <c:v>200</c:v>
                </c:pt>
                <c:pt idx="2178">
                  <c:v>200</c:v>
                </c:pt>
                <c:pt idx="2179">
                  <c:v>200</c:v>
                </c:pt>
                <c:pt idx="2180">
                  <c:v>200</c:v>
                </c:pt>
                <c:pt idx="2181">
                  <c:v>200</c:v>
                </c:pt>
                <c:pt idx="2182">
                  <c:v>200</c:v>
                </c:pt>
                <c:pt idx="2183">
                  <c:v>200</c:v>
                </c:pt>
                <c:pt idx="2184">
                  <c:v>200</c:v>
                </c:pt>
                <c:pt idx="2185">
                  <c:v>200</c:v>
                </c:pt>
                <c:pt idx="2186">
                  <c:v>200</c:v>
                </c:pt>
                <c:pt idx="2187">
                  <c:v>200</c:v>
                </c:pt>
                <c:pt idx="2188">
                  <c:v>200</c:v>
                </c:pt>
                <c:pt idx="2189">
                  <c:v>200</c:v>
                </c:pt>
                <c:pt idx="2190">
                  <c:v>200</c:v>
                </c:pt>
                <c:pt idx="2191">
                  <c:v>200</c:v>
                </c:pt>
                <c:pt idx="2192">
                  <c:v>200</c:v>
                </c:pt>
                <c:pt idx="2193">
                  <c:v>200</c:v>
                </c:pt>
                <c:pt idx="2194">
                  <c:v>200</c:v>
                </c:pt>
                <c:pt idx="2195">
                  <c:v>200</c:v>
                </c:pt>
                <c:pt idx="2196">
                  <c:v>200</c:v>
                </c:pt>
                <c:pt idx="2197">
                  <c:v>200</c:v>
                </c:pt>
                <c:pt idx="2198">
                  <c:v>200</c:v>
                </c:pt>
                <c:pt idx="2199">
                  <c:v>200</c:v>
                </c:pt>
                <c:pt idx="2200">
                  <c:v>200</c:v>
                </c:pt>
                <c:pt idx="2201">
                  <c:v>200</c:v>
                </c:pt>
                <c:pt idx="2202">
                  <c:v>200</c:v>
                </c:pt>
                <c:pt idx="2203">
                  <c:v>200</c:v>
                </c:pt>
                <c:pt idx="2204">
                  <c:v>200</c:v>
                </c:pt>
                <c:pt idx="2205">
                  <c:v>200</c:v>
                </c:pt>
                <c:pt idx="2206">
                  <c:v>200</c:v>
                </c:pt>
                <c:pt idx="2207">
                  <c:v>200</c:v>
                </c:pt>
                <c:pt idx="2208">
                  <c:v>200</c:v>
                </c:pt>
                <c:pt idx="2209">
                  <c:v>200</c:v>
                </c:pt>
                <c:pt idx="2210">
                  <c:v>200</c:v>
                </c:pt>
                <c:pt idx="2211">
                  <c:v>200</c:v>
                </c:pt>
                <c:pt idx="2212">
                  <c:v>200</c:v>
                </c:pt>
                <c:pt idx="2213">
                  <c:v>200</c:v>
                </c:pt>
                <c:pt idx="2214">
                  <c:v>200</c:v>
                </c:pt>
                <c:pt idx="2215">
                  <c:v>200</c:v>
                </c:pt>
                <c:pt idx="2216">
                  <c:v>200</c:v>
                </c:pt>
                <c:pt idx="2217">
                  <c:v>200</c:v>
                </c:pt>
                <c:pt idx="2218">
                  <c:v>200</c:v>
                </c:pt>
                <c:pt idx="2219">
                  <c:v>200</c:v>
                </c:pt>
                <c:pt idx="2220">
                  <c:v>200</c:v>
                </c:pt>
                <c:pt idx="2221">
                  <c:v>200</c:v>
                </c:pt>
                <c:pt idx="2222">
                  <c:v>200</c:v>
                </c:pt>
                <c:pt idx="2223">
                  <c:v>200</c:v>
                </c:pt>
                <c:pt idx="2224">
                  <c:v>200</c:v>
                </c:pt>
                <c:pt idx="2225">
                  <c:v>200</c:v>
                </c:pt>
                <c:pt idx="2226">
                  <c:v>200</c:v>
                </c:pt>
                <c:pt idx="2227">
                  <c:v>200</c:v>
                </c:pt>
                <c:pt idx="2228">
                  <c:v>200</c:v>
                </c:pt>
                <c:pt idx="2229">
                  <c:v>200</c:v>
                </c:pt>
                <c:pt idx="2230">
                  <c:v>200</c:v>
                </c:pt>
                <c:pt idx="2231">
                  <c:v>200</c:v>
                </c:pt>
                <c:pt idx="2232">
                  <c:v>200</c:v>
                </c:pt>
                <c:pt idx="2233">
                  <c:v>200</c:v>
                </c:pt>
                <c:pt idx="2234">
                  <c:v>200</c:v>
                </c:pt>
                <c:pt idx="2235">
                  <c:v>200</c:v>
                </c:pt>
                <c:pt idx="2236">
                  <c:v>200</c:v>
                </c:pt>
                <c:pt idx="2237">
                  <c:v>200</c:v>
                </c:pt>
                <c:pt idx="2238">
                  <c:v>200</c:v>
                </c:pt>
                <c:pt idx="2239">
                  <c:v>200</c:v>
                </c:pt>
                <c:pt idx="2240">
                  <c:v>200</c:v>
                </c:pt>
                <c:pt idx="2241">
                  <c:v>200</c:v>
                </c:pt>
                <c:pt idx="2242">
                  <c:v>200</c:v>
                </c:pt>
                <c:pt idx="2243">
                  <c:v>200</c:v>
                </c:pt>
                <c:pt idx="2244">
                  <c:v>200</c:v>
                </c:pt>
                <c:pt idx="2245">
                  <c:v>200</c:v>
                </c:pt>
                <c:pt idx="2246">
                  <c:v>200</c:v>
                </c:pt>
                <c:pt idx="2247">
                  <c:v>200</c:v>
                </c:pt>
                <c:pt idx="2248">
                  <c:v>200</c:v>
                </c:pt>
                <c:pt idx="2249">
                  <c:v>200</c:v>
                </c:pt>
                <c:pt idx="2250">
                  <c:v>200</c:v>
                </c:pt>
                <c:pt idx="2251">
                  <c:v>200</c:v>
                </c:pt>
                <c:pt idx="2252">
                  <c:v>200</c:v>
                </c:pt>
                <c:pt idx="2253">
                  <c:v>200</c:v>
                </c:pt>
                <c:pt idx="2254">
                  <c:v>200</c:v>
                </c:pt>
                <c:pt idx="2255">
                  <c:v>200</c:v>
                </c:pt>
                <c:pt idx="2256">
                  <c:v>200</c:v>
                </c:pt>
                <c:pt idx="2257">
                  <c:v>200</c:v>
                </c:pt>
                <c:pt idx="2258">
                  <c:v>200</c:v>
                </c:pt>
                <c:pt idx="2259">
                  <c:v>200</c:v>
                </c:pt>
                <c:pt idx="2260">
                  <c:v>200</c:v>
                </c:pt>
                <c:pt idx="2261">
                  <c:v>200</c:v>
                </c:pt>
                <c:pt idx="2262">
                  <c:v>200</c:v>
                </c:pt>
                <c:pt idx="2263">
                  <c:v>200</c:v>
                </c:pt>
                <c:pt idx="2264">
                  <c:v>200</c:v>
                </c:pt>
                <c:pt idx="2265">
                  <c:v>200</c:v>
                </c:pt>
                <c:pt idx="2266">
                  <c:v>200</c:v>
                </c:pt>
                <c:pt idx="2267">
                  <c:v>200</c:v>
                </c:pt>
                <c:pt idx="2268">
                  <c:v>200</c:v>
                </c:pt>
                <c:pt idx="2269">
                  <c:v>200</c:v>
                </c:pt>
                <c:pt idx="2270">
                  <c:v>200</c:v>
                </c:pt>
                <c:pt idx="2271">
                  <c:v>200</c:v>
                </c:pt>
                <c:pt idx="2272">
                  <c:v>200</c:v>
                </c:pt>
                <c:pt idx="2273">
                  <c:v>200</c:v>
                </c:pt>
                <c:pt idx="2274">
                  <c:v>200</c:v>
                </c:pt>
                <c:pt idx="2275">
                  <c:v>200</c:v>
                </c:pt>
                <c:pt idx="2276">
                  <c:v>200</c:v>
                </c:pt>
                <c:pt idx="2277">
                  <c:v>200</c:v>
                </c:pt>
                <c:pt idx="2278">
                  <c:v>200</c:v>
                </c:pt>
                <c:pt idx="2279">
                  <c:v>200</c:v>
                </c:pt>
                <c:pt idx="2280">
                  <c:v>200</c:v>
                </c:pt>
                <c:pt idx="2281">
                  <c:v>200</c:v>
                </c:pt>
                <c:pt idx="2282">
                  <c:v>200</c:v>
                </c:pt>
                <c:pt idx="2283">
                  <c:v>200</c:v>
                </c:pt>
                <c:pt idx="2284">
                  <c:v>200</c:v>
                </c:pt>
                <c:pt idx="2285">
                  <c:v>200</c:v>
                </c:pt>
                <c:pt idx="2286">
                  <c:v>200</c:v>
                </c:pt>
                <c:pt idx="2287">
                  <c:v>200</c:v>
                </c:pt>
                <c:pt idx="2288">
                  <c:v>200</c:v>
                </c:pt>
                <c:pt idx="2289">
                  <c:v>200</c:v>
                </c:pt>
                <c:pt idx="2290">
                  <c:v>200</c:v>
                </c:pt>
                <c:pt idx="2291">
                  <c:v>200</c:v>
                </c:pt>
                <c:pt idx="2292">
                  <c:v>200</c:v>
                </c:pt>
                <c:pt idx="2293">
                  <c:v>200</c:v>
                </c:pt>
                <c:pt idx="2294">
                  <c:v>200</c:v>
                </c:pt>
                <c:pt idx="2295">
                  <c:v>200</c:v>
                </c:pt>
                <c:pt idx="2296">
                  <c:v>200</c:v>
                </c:pt>
                <c:pt idx="2297">
                  <c:v>200</c:v>
                </c:pt>
                <c:pt idx="2298">
                  <c:v>200</c:v>
                </c:pt>
                <c:pt idx="2299">
                  <c:v>200</c:v>
                </c:pt>
                <c:pt idx="2300">
                  <c:v>200</c:v>
                </c:pt>
                <c:pt idx="2301">
                  <c:v>200</c:v>
                </c:pt>
                <c:pt idx="2302">
                  <c:v>200</c:v>
                </c:pt>
                <c:pt idx="2303">
                  <c:v>200</c:v>
                </c:pt>
                <c:pt idx="2304">
                  <c:v>200</c:v>
                </c:pt>
                <c:pt idx="2305">
                  <c:v>200</c:v>
                </c:pt>
                <c:pt idx="2306">
                  <c:v>200</c:v>
                </c:pt>
                <c:pt idx="2307">
                  <c:v>200</c:v>
                </c:pt>
                <c:pt idx="2308">
                  <c:v>200</c:v>
                </c:pt>
                <c:pt idx="2309">
                  <c:v>200</c:v>
                </c:pt>
                <c:pt idx="2310">
                  <c:v>200</c:v>
                </c:pt>
                <c:pt idx="2311">
                  <c:v>200</c:v>
                </c:pt>
                <c:pt idx="2312">
                  <c:v>200</c:v>
                </c:pt>
                <c:pt idx="2313">
                  <c:v>200</c:v>
                </c:pt>
                <c:pt idx="2314">
                  <c:v>200</c:v>
                </c:pt>
                <c:pt idx="2315">
                  <c:v>200</c:v>
                </c:pt>
                <c:pt idx="2316">
                  <c:v>200</c:v>
                </c:pt>
                <c:pt idx="2317">
                  <c:v>200</c:v>
                </c:pt>
                <c:pt idx="2318">
                  <c:v>200</c:v>
                </c:pt>
                <c:pt idx="2319">
                  <c:v>200</c:v>
                </c:pt>
                <c:pt idx="2320">
                  <c:v>200</c:v>
                </c:pt>
                <c:pt idx="2321">
                  <c:v>200</c:v>
                </c:pt>
                <c:pt idx="2322">
                  <c:v>200</c:v>
                </c:pt>
                <c:pt idx="2323">
                  <c:v>200</c:v>
                </c:pt>
                <c:pt idx="2324">
                  <c:v>200</c:v>
                </c:pt>
                <c:pt idx="2325">
                  <c:v>200</c:v>
                </c:pt>
                <c:pt idx="2326">
                  <c:v>200</c:v>
                </c:pt>
                <c:pt idx="2327">
                  <c:v>200</c:v>
                </c:pt>
                <c:pt idx="2328">
                  <c:v>200</c:v>
                </c:pt>
                <c:pt idx="2329">
                  <c:v>200</c:v>
                </c:pt>
                <c:pt idx="2330">
                  <c:v>200</c:v>
                </c:pt>
                <c:pt idx="2331">
                  <c:v>200</c:v>
                </c:pt>
                <c:pt idx="2332">
                  <c:v>200</c:v>
                </c:pt>
                <c:pt idx="2333">
                  <c:v>200</c:v>
                </c:pt>
                <c:pt idx="2334">
                  <c:v>200</c:v>
                </c:pt>
                <c:pt idx="2335">
                  <c:v>200</c:v>
                </c:pt>
                <c:pt idx="2336">
                  <c:v>200</c:v>
                </c:pt>
                <c:pt idx="2337">
                  <c:v>200</c:v>
                </c:pt>
                <c:pt idx="2338">
                  <c:v>200</c:v>
                </c:pt>
                <c:pt idx="2339">
                  <c:v>200</c:v>
                </c:pt>
                <c:pt idx="2340">
                  <c:v>200</c:v>
                </c:pt>
                <c:pt idx="2341">
                  <c:v>200</c:v>
                </c:pt>
                <c:pt idx="2342">
                  <c:v>200</c:v>
                </c:pt>
                <c:pt idx="2343">
                  <c:v>200</c:v>
                </c:pt>
                <c:pt idx="2344">
                  <c:v>200</c:v>
                </c:pt>
                <c:pt idx="2345">
                  <c:v>200</c:v>
                </c:pt>
                <c:pt idx="2346">
                  <c:v>200</c:v>
                </c:pt>
                <c:pt idx="2347">
                  <c:v>200</c:v>
                </c:pt>
                <c:pt idx="2348">
                  <c:v>200</c:v>
                </c:pt>
                <c:pt idx="2349">
                  <c:v>200</c:v>
                </c:pt>
                <c:pt idx="2350">
                  <c:v>200</c:v>
                </c:pt>
                <c:pt idx="2351">
                  <c:v>200</c:v>
                </c:pt>
                <c:pt idx="2352">
                  <c:v>200</c:v>
                </c:pt>
                <c:pt idx="2353">
                  <c:v>200</c:v>
                </c:pt>
                <c:pt idx="2354">
                  <c:v>200</c:v>
                </c:pt>
                <c:pt idx="2355">
                  <c:v>200</c:v>
                </c:pt>
                <c:pt idx="2356">
                  <c:v>200</c:v>
                </c:pt>
                <c:pt idx="2357">
                  <c:v>200</c:v>
                </c:pt>
                <c:pt idx="2358">
                  <c:v>200</c:v>
                </c:pt>
                <c:pt idx="2359">
                  <c:v>200</c:v>
                </c:pt>
                <c:pt idx="2360">
                  <c:v>200</c:v>
                </c:pt>
                <c:pt idx="2361">
                  <c:v>200</c:v>
                </c:pt>
                <c:pt idx="2362">
                  <c:v>200</c:v>
                </c:pt>
                <c:pt idx="2363">
                  <c:v>200</c:v>
                </c:pt>
                <c:pt idx="2364">
                  <c:v>200</c:v>
                </c:pt>
                <c:pt idx="2365">
                  <c:v>200</c:v>
                </c:pt>
                <c:pt idx="2366">
                  <c:v>200</c:v>
                </c:pt>
                <c:pt idx="2367">
                  <c:v>200</c:v>
                </c:pt>
                <c:pt idx="2368">
                  <c:v>200</c:v>
                </c:pt>
                <c:pt idx="2369">
                  <c:v>200</c:v>
                </c:pt>
                <c:pt idx="2370">
                  <c:v>200</c:v>
                </c:pt>
                <c:pt idx="2371">
                  <c:v>200</c:v>
                </c:pt>
                <c:pt idx="2372">
                  <c:v>200</c:v>
                </c:pt>
                <c:pt idx="2373">
                  <c:v>200</c:v>
                </c:pt>
                <c:pt idx="2374">
                  <c:v>200</c:v>
                </c:pt>
                <c:pt idx="2375">
                  <c:v>200</c:v>
                </c:pt>
                <c:pt idx="2376">
                  <c:v>200</c:v>
                </c:pt>
                <c:pt idx="2377">
                  <c:v>200</c:v>
                </c:pt>
                <c:pt idx="2378">
                  <c:v>200</c:v>
                </c:pt>
                <c:pt idx="2379">
                  <c:v>200</c:v>
                </c:pt>
                <c:pt idx="2380">
                  <c:v>200</c:v>
                </c:pt>
                <c:pt idx="2381">
                  <c:v>200</c:v>
                </c:pt>
                <c:pt idx="2382">
                  <c:v>200</c:v>
                </c:pt>
                <c:pt idx="2383">
                  <c:v>200</c:v>
                </c:pt>
                <c:pt idx="2384">
                  <c:v>200</c:v>
                </c:pt>
                <c:pt idx="2385">
                  <c:v>200</c:v>
                </c:pt>
                <c:pt idx="2386">
                  <c:v>200</c:v>
                </c:pt>
                <c:pt idx="2387">
                  <c:v>200</c:v>
                </c:pt>
                <c:pt idx="2388">
                  <c:v>200</c:v>
                </c:pt>
                <c:pt idx="2389">
                  <c:v>200</c:v>
                </c:pt>
                <c:pt idx="2390">
                  <c:v>200</c:v>
                </c:pt>
                <c:pt idx="2391">
                  <c:v>200</c:v>
                </c:pt>
                <c:pt idx="2392">
                  <c:v>200</c:v>
                </c:pt>
                <c:pt idx="2393">
                  <c:v>200</c:v>
                </c:pt>
                <c:pt idx="2394">
                  <c:v>200</c:v>
                </c:pt>
                <c:pt idx="2395">
                  <c:v>200</c:v>
                </c:pt>
                <c:pt idx="2396">
                  <c:v>200</c:v>
                </c:pt>
                <c:pt idx="2397">
                  <c:v>200</c:v>
                </c:pt>
                <c:pt idx="2398">
                  <c:v>200</c:v>
                </c:pt>
                <c:pt idx="2399">
                  <c:v>200</c:v>
                </c:pt>
                <c:pt idx="2400">
                  <c:v>200</c:v>
                </c:pt>
                <c:pt idx="2401">
                  <c:v>200</c:v>
                </c:pt>
                <c:pt idx="2402">
                  <c:v>200</c:v>
                </c:pt>
                <c:pt idx="2403">
                  <c:v>200</c:v>
                </c:pt>
                <c:pt idx="2404">
                  <c:v>200</c:v>
                </c:pt>
                <c:pt idx="2405">
                  <c:v>200</c:v>
                </c:pt>
                <c:pt idx="2406">
                  <c:v>200</c:v>
                </c:pt>
                <c:pt idx="2407">
                  <c:v>200</c:v>
                </c:pt>
                <c:pt idx="2408">
                  <c:v>200</c:v>
                </c:pt>
                <c:pt idx="2409">
                  <c:v>200</c:v>
                </c:pt>
                <c:pt idx="2410">
                  <c:v>200</c:v>
                </c:pt>
                <c:pt idx="2411">
                  <c:v>200</c:v>
                </c:pt>
                <c:pt idx="2412">
                  <c:v>200</c:v>
                </c:pt>
                <c:pt idx="2413">
                  <c:v>200</c:v>
                </c:pt>
                <c:pt idx="2414">
                  <c:v>200</c:v>
                </c:pt>
                <c:pt idx="2415">
                  <c:v>200</c:v>
                </c:pt>
                <c:pt idx="2416">
                  <c:v>200</c:v>
                </c:pt>
                <c:pt idx="2417">
                  <c:v>200</c:v>
                </c:pt>
                <c:pt idx="2418">
                  <c:v>200</c:v>
                </c:pt>
                <c:pt idx="2419">
                  <c:v>200</c:v>
                </c:pt>
                <c:pt idx="2420">
                  <c:v>200</c:v>
                </c:pt>
                <c:pt idx="2421">
                  <c:v>200</c:v>
                </c:pt>
                <c:pt idx="2422">
                  <c:v>200</c:v>
                </c:pt>
                <c:pt idx="2423">
                  <c:v>200</c:v>
                </c:pt>
                <c:pt idx="2424">
                  <c:v>200</c:v>
                </c:pt>
                <c:pt idx="2425">
                  <c:v>200</c:v>
                </c:pt>
                <c:pt idx="2426">
                  <c:v>200</c:v>
                </c:pt>
                <c:pt idx="2427">
                  <c:v>200</c:v>
                </c:pt>
                <c:pt idx="2428">
                  <c:v>200</c:v>
                </c:pt>
                <c:pt idx="2429">
                  <c:v>200</c:v>
                </c:pt>
                <c:pt idx="2430">
                  <c:v>200</c:v>
                </c:pt>
                <c:pt idx="2431">
                  <c:v>200</c:v>
                </c:pt>
                <c:pt idx="2432">
                  <c:v>200</c:v>
                </c:pt>
                <c:pt idx="2433">
                  <c:v>200</c:v>
                </c:pt>
                <c:pt idx="2434">
                  <c:v>200</c:v>
                </c:pt>
                <c:pt idx="2435">
                  <c:v>200</c:v>
                </c:pt>
                <c:pt idx="2436">
                  <c:v>200</c:v>
                </c:pt>
                <c:pt idx="2437">
                  <c:v>200</c:v>
                </c:pt>
                <c:pt idx="2438">
                  <c:v>200</c:v>
                </c:pt>
                <c:pt idx="2439">
                  <c:v>200</c:v>
                </c:pt>
                <c:pt idx="2440">
                  <c:v>200</c:v>
                </c:pt>
                <c:pt idx="2441">
                  <c:v>200</c:v>
                </c:pt>
                <c:pt idx="2442">
                  <c:v>200</c:v>
                </c:pt>
                <c:pt idx="2443">
                  <c:v>200</c:v>
                </c:pt>
                <c:pt idx="2444">
                  <c:v>200</c:v>
                </c:pt>
                <c:pt idx="2445">
                  <c:v>200</c:v>
                </c:pt>
                <c:pt idx="2446">
                  <c:v>200</c:v>
                </c:pt>
                <c:pt idx="2447">
                  <c:v>200</c:v>
                </c:pt>
                <c:pt idx="2448">
                  <c:v>200</c:v>
                </c:pt>
                <c:pt idx="2449">
                  <c:v>200</c:v>
                </c:pt>
                <c:pt idx="2450">
                  <c:v>200</c:v>
                </c:pt>
                <c:pt idx="2451">
                  <c:v>200</c:v>
                </c:pt>
                <c:pt idx="2452">
                  <c:v>200</c:v>
                </c:pt>
                <c:pt idx="2453">
                  <c:v>200</c:v>
                </c:pt>
                <c:pt idx="2454">
                  <c:v>200</c:v>
                </c:pt>
                <c:pt idx="2455">
                  <c:v>200</c:v>
                </c:pt>
                <c:pt idx="2456">
                  <c:v>200</c:v>
                </c:pt>
                <c:pt idx="2457">
                  <c:v>200</c:v>
                </c:pt>
                <c:pt idx="2458">
                  <c:v>200</c:v>
                </c:pt>
                <c:pt idx="2459">
                  <c:v>200</c:v>
                </c:pt>
                <c:pt idx="2460">
                  <c:v>200</c:v>
                </c:pt>
                <c:pt idx="2461">
                  <c:v>200</c:v>
                </c:pt>
                <c:pt idx="2462">
                  <c:v>200</c:v>
                </c:pt>
                <c:pt idx="2463">
                  <c:v>200</c:v>
                </c:pt>
                <c:pt idx="2464">
                  <c:v>200</c:v>
                </c:pt>
                <c:pt idx="2465">
                  <c:v>200</c:v>
                </c:pt>
                <c:pt idx="2466">
                  <c:v>200</c:v>
                </c:pt>
                <c:pt idx="2467">
                  <c:v>200</c:v>
                </c:pt>
                <c:pt idx="2468">
                  <c:v>200</c:v>
                </c:pt>
                <c:pt idx="2469">
                  <c:v>200</c:v>
                </c:pt>
                <c:pt idx="2470">
                  <c:v>200</c:v>
                </c:pt>
                <c:pt idx="2471">
                  <c:v>200</c:v>
                </c:pt>
                <c:pt idx="2472">
                  <c:v>200</c:v>
                </c:pt>
                <c:pt idx="2473">
                  <c:v>200</c:v>
                </c:pt>
                <c:pt idx="2474">
                  <c:v>200</c:v>
                </c:pt>
                <c:pt idx="2475">
                  <c:v>200</c:v>
                </c:pt>
                <c:pt idx="2476">
                  <c:v>200</c:v>
                </c:pt>
                <c:pt idx="2477">
                  <c:v>200</c:v>
                </c:pt>
                <c:pt idx="2478">
                  <c:v>200</c:v>
                </c:pt>
                <c:pt idx="2479">
                  <c:v>200</c:v>
                </c:pt>
                <c:pt idx="2480">
                  <c:v>200</c:v>
                </c:pt>
                <c:pt idx="2481">
                  <c:v>200</c:v>
                </c:pt>
                <c:pt idx="2482">
                  <c:v>200</c:v>
                </c:pt>
                <c:pt idx="2483">
                  <c:v>200</c:v>
                </c:pt>
                <c:pt idx="2484">
                  <c:v>200</c:v>
                </c:pt>
                <c:pt idx="2485">
                  <c:v>200</c:v>
                </c:pt>
                <c:pt idx="2486">
                  <c:v>200</c:v>
                </c:pt>
                <c:pt idx="2487">
                  <c:v>200</c:v>
                </c:pt>
                <c:pt idx="2488">
                  <c:v>200</c:v>
                </c:pt>
                <c:pt idx="2489">
                  <c:v>200</c:v>
                </c:pt>
                <c:pt idx="2490">
                  <c:v>200</c:v>
                </c:pt>
                <c:pt idx="2491">
                  <c:v>200</c:v>
                </c:pt>
                <c:pt idx="2492">
                  <c:v>200</c:v>
                </c:pt>
                <c:pt idx="2493">
                  <c:v>200</c:v>
                </c:pt>
                <c:pt idx="2494">
                  <c:v>200</c:v>
                </c:pt>
                <c:pt idx="2495">
                  <c:v>200</c:v>
                </c:pt>
                <c:pt idx="2496">
                  <c:v>200</c:v>
                </c:pt>
                <c:pt idx="2497">
                  <c:v>200</c:v>
                </c:pt>
                <c:pt idx="2498">
                  <c:v>200</c:v>
                </c:pt>
                <c:pt idx="2499">
                  <c:v>200</c:v>
                </c:pt>
                <c:pt idx="2500">
                  <c:v>200</c:v>
                </c:pt>
                <c:pt idx="2501">
                  <c:v>200</c:v>
                </c:pt>
                <c:pt idx="2502">
                  <c:v>200</c:v>
                </c:pt>
                <c:pt idx="2503">
                  <c:v>200</c:v>
                </c:pt>
                <c:pt idx="2504">
                  <c:v>200</c:v>
                </c:pt>
                <c:pt idx="2505">
                  <c:v>200</c:v>
                </c:pt>
                <c:pt idx="2506">
                  <c:v>200</c:v>
                </c:pt>
                <c:pt idx="2507">
                  <c:v>200</c:v>
                </c:pt>
                <c:pt idx="2508">
                  <c:v>200</c:v>
                </c:pt>
                <c:pt idx="2509">
                  <c:v>200</c:v>
                </c:pt>
                <c:pt idx="2510">
                  <c:v>200</c:v>
                </c:pt>
                <c:pt idx="2511">
                  <c:v>200</c:v>
                </c:pt>
                <c:pt idx="2512">
                  <c:v>200</c:v>
                </c:pt>
                <c:pt idx="2513">
                  <c:v>200</c:v>
                </c:pt>
                <c:pt idx="2514">
                  <c:v>200</c:v>
                </c:pt>
                <c:pt idx="2515">
                  <c:v>200</c:v>
                </c:pt>
                <c:pt idx="2516">
                  <c:v>200</c:v>
                </c:pt>
                <c:pt idx="2517">
                  <c:v>200</c:v>
                </c:pt>
                <c:pt idx="2518">
                  <c:v>200</c:v>
                </c:pt>
                <c:pt idx="2519">
                  <c:v>200</c:v>
                </c:pt>
                <c:pt idx="2520">
                  <c:v>200</c:v>
                </c:pt>
                <c:pt idx="2521">
                  <c:v>200</c:v>
                </c:pt>
                <c:pt idx="2522">
                  <c:v>200</c:v>
                </c:pt>
                <c:pt idx="2523">
                  <c:v>200</c:v>
                </c:pt>
                <c:pt idx="2524">
                  <c:v>200</c:v>
                </c:pt>
                <c:pt idx="2525">
                  <c:v>200</c:v>
                </c:pt>
                <c:pt idx="2526">
                  <c:v>200</c:v>
                </c:pt>
                <c:pt idx="2527">
                  <c:v>200</c:v>
                </c:pt>
                <c:pt idx="2528">
                  <c:v>200</c:v>
                </c:pt>
                <c:pt idx="2529">
                  <c:v>200</c:v>
                </c:pt>
                <c:pt idx="2530">
                  <c:v>200</c:v>
                </c:pt>
                <c:pt idx="2531">
                  <c:v>200</c:v>
                </c:pt>
                <c:pt idx="2532">
                  <c:v>200</c:v>
                </c:pt>
                <c:pt idx="2533">
                  <c:v>200</c:v>
                </c:pt>
                <c:pt idx="2534">
                  <c:v>200</c:v>
                </c:pt>
                <c:pt idx="2535">
                  <c:v>200</c:v>
                </c:pt>
                <c:pt idx="2536">
                  <c:v>200</c:v>
                </c:pt>
                <c:pt idx="2537">
                  <c:v>200</c:v>
                </c:pt>
                <c:pt idx="2538">
                  <c:v>200</c:v>
                </c:pt>
                <c:pt idx="2539">
                  <c:v>200</c:v>
                </c:pt>
                <c:pt idx="2540">
                  <c:v>200</c:v>
                </c:pt>
                <c:pt idx="2541">
                  <c:v>200</c:v>
                </c:pt>
                <c:pt idx="2542">
                  <c:v>200</c:v>
                </c:pt>
                <c:pt idx="2543">
                  <c:v>200</c:v>
                </c:pt>
                <c:pt idx="2544">
                  <c:v>200</c:v>
                </c:pt>
                <c:pt idx="2545">
                  <c:v>200</c:v>
                </c:pt>
                <c:pt idx="2546">
                  <c:v>200</c:v>
                </c:pt>
                <c:pt idx="2547">
                  <c:v>200</c:v>
                </c:pt>
                <c:pt idx="2548">
                  <c:v>200</c:v>
                </c:pt>
                <c:pt idx="2549">
                  <c:v>200</c:v>
                </c:pt>
                <c:pt idx="2550">
                  <c:v>200</c:v>
                </c:pt>
                <c:pt idx="2551">
                  <c:v>200</c:v>
                </c:pt>
                <c:pt idx="2552">
                  <c:v>200</c:v>
                </c:pt>
                <c:pt idx="2553">
                  <c:v>200</c:v>
                </c:pt>
                <c:pt idx="2554">
                  <c:v>200</c:v>
                </c:pt>
                <c:pt idx="2555">
                  <c:v>200</c:v>
                </c:pt>
                <c:pt idx="2556">
                  <c:v>200</c:v>
                </c:pt>
                <c:pt idx="2557">
                  <c:v>200</c:v>
                </c:pt>
                <c:pt idx="2558">
                  <c:v>200</c:v>
                </c:pt>
                <c:pt idx="2559">
                  <c:v>200</c:v>
                </c:pt>
                <c:pt idx="2560">
                  <c:v>200</c:v>
                </c:pt>
                <c:pt idx="2561">
                  <c:v>200</c:v>
                </c:pt>
                <c:pt idx="2562">
                  <c:v>200</c:v>
                </c:pt>
                <c:pt idx="2563">
                  <c:v>200</c:v>
                </c:pt>
                <c:pt idx="2564">
                  <c:v>200</c:v>
                </c:pt>
                <c:pt idx="2565">
                  <c:v>200</c:v>
                </c:pt>
                <c:pt idx="2566">
                  <c:v>200</c:v>
                </c:pt>
                <c:pt idx="2567">
                  <c:v>200</c:v>
                </c:pt>
                <c:pt idx="2568">
                  <c:v>200</c:v>
                </c:pt>
                <c:pt idx="2569">
                  <c:v>200</c:v>
                </c:pt>
                <c:pt idx="2570">
                  <c:v>200</c:v>
                </c:pt>
                <c:pt idx="2571">
                  <c:v>200</c:v>
                </c:pt>
                <c:pt idx="2572">
                  <c:v>200</c:v>
                </c:pt>
                <c:pt idx="2573">
                  <c:v>200</c:v>
                </c:pt>
                <c:pt idx="2574">
                  <c:v>200</c:v>
                </c:pt>
                <c:pt idx="2575">
                  <c:v>200</c:v>
                </c:pt>
                <c:pt idx="2576">
                  <c:v>200</c:v>
                </c:pt>
                <c:pt idx="2577">
                  <c:v>200</c:v>
                </c:pt>
                <c:pt idx="2578">
                  <c:v>200</c:v>
                </c:pt>
                <c:pt idx="2579">
                  <c:v>200</c:v>
                </c:pt>
                <c:pt idx="2580">
                  <c:v>200</c:v>
                </c:pt>
                <c:pt idx="2581">
                  <c:v>200</c:v>
                </c:pt>
                <c:pt idx="2582">
                  <c:v>200</c:v>
                </c:pt>
                <c:pt idx="2583">
                  <c:v>200</c:v>
                </c:pt>
                <c:pt idx="2584">
                  <c:v>200</c:v>
                </c:pt>
                <c:pt idx="2585">
                  <c:v>200</c:v>
                </c:pt>
                <c:pt idx="2586">
                  <c:v>200</c:v>
                </c:pt>
                <c:pt idx="2587">
                  <c:v>200</c:v>
                </c:pt>
                <c:pt idx="2588">
                  <c:v>200</c:v>
                </c:pt>
                <c:pt idx="2589">
                  <c:v>200</c:v>
                </c:pt>
                <c:pt idx="2590">
                  <c:v>200</c:v>
                </c:pt>
                <c:pt idx="2591">
                  <c:v>200</c:v>
                </c:pt>
                <c:pt idx="2592">
                  <c:v>200</c:v>
                </c:pt>
                <c:pt idx="2593">
                  <c:v>200</c:v>
                </c:pt>
                <c:pt idx="2594">
                  <c:v>200</c:v>
                </c:pt>
                <c:pt idx="2595">
                  <c:v>200</c:v>
                </c:pt>
                <c:pt idx="2596">
                  <c:v>200</c:v>
                </c:pt>
                <c:pt idx="2597">
                  <c:v>200</c:v>
                </c:pt>
                <c:pt idx="2598">
                  <c:v>200</c:v>
                </c:pt>
                <c:pt idx="2599">
                  <c:v>200</c:v>
                </c:pt>
                <c:pt idx="2600">
                  <c:v>200</c:v>
                </c:pt>
                <c:pt idx="2601">
                  <c:v>200</c:v>
                </c:pt>
                <c:pt idx="2602">
                  <c:v>200</c:v>
                </c:pt>
                <c:pt idx="2603">
                  <c:v>200</c:v>
                </c:pt>
                <c:pt idx="2604">
                  <c:v>200</c:v>
                </c:pt>
                <c:pt idx="2605">
                  <c:v>200</c:v>
                </c:pt>
                <c:pt idx="2606">
                  <c:v>200</c:v>
                </c:pt>
                <c:pt idx="2607">
                  <c:v>200</c:v>
                </c:pt>
                <c:pt idx="2608">
                  <c:v>200</c:v>
                </c:pt>
                <c:pt idx="2609">
                  <c:v>200</c:v>
                </c:pt>
                <c:pt idx="2610">
                  <c:v>200</c:v>
                </c:pt>
                <c:pt idx="2611">
                  <c:v>200</c:v>
                </c:pt>
                <c:pt idx="2612">
                  <c:v>200</c:v>
                </c:pt>
                <c:pt idx="2613">
                  <c:v>200</c:v>
                </c:pt>
                <c:pt idx="2614">
                  <c:v>200</c:v>
                </c:pt>
                <c:pt idx="2615">
                  <c:v>200</c:v>
                </c:pt>
                <c:pt idx="2616">
                  <c:v>200</c:v>
                </c:pt>
                <c:pt idx="2617">
                  <c:v>200</c:v>
                </c:pt>
                <c:pt idx="2618">
                  <c:v>200</c:v>
                </c:pt>
                <c:pt idx="2619">
                  <c:v>200</c:v>
                </c:pt>
                <c:pt idx="2620">
                  <c:v>200</c:v>
                </c:pt>
                <c:pt idx="2621">
                  <c:v>200</c:v>
                </c:pt>
                <c:pt idx="2622">
                  <c:v>200</c:v>
                </c:pt>
                <c:pt idx="2623">
                  <c:v>200</c:v>
                </c:pt>
                <c:pt idx="2624">
                  <c:v>200</c:v>
                </c:pt>
                <c:pt idx="2625">
                  <c:v>200</c:v>
                </c:pt>
                <c:pt idx="2626">
                  <c:v>200</c:v>
                </c:pt>
                <c:pt idx="2627">
                  <c:v>200</c:v>
                </c:pt>
                <c:pt idx="2628">
                  <c:v>200</c:v>
                </c:pt>
                <c:pt idx="2629">
                  <c:v>200</c:v>
                </c:pt>
                <c:pt idx="2630">
                  <c:v>200</c:v>
                </c:pt>
                <c:pt idx="2631">
                  <c:v>200</c:v>
                </c:pt>
                <c:pt idx="2632">
                  <c:v>200</c:v>
                </c:pt>
                <c:pt idx="2633">
                  <c:v>200</c:v>
                </c:pt>
                <c:pt idx="2634">
                  <c:v>200</c:v>
                </c:pt>
                <c:pt idx="2635">
                  <c:v>200</c:v>
                </c:pt>
                <c:pt idx="2636">
                  <c:v>200</c:v>
                </c:pt>
                <c:pt idx="2637">
                  <c:v>200</c:v>
                </c:pt>
                <c:pt idx="2638">
                  <c:v>200</c:v>
                </c:pt>
                <c:pt idx="2639">
                  <c:v>200</c:v>
                </c:pt>
                <c:pt idx="2640">
                  <c:v>200</c:v>
                </c:pt>
                <c:pt idx="2641">
                  <c:v>200</c:v>
                </c:pt>
                <c:pt idx="2642">
                  <c:v>200</c:v>
                </c:pt>
                <c:pt idx="2643">
                  <c:v>200</c:v>
                </c:pt>
                <c:pt idx="2644">
                  <c:v>200</c:v>
                </c:pt>
                <c:pt idx="2645">
                  <c:v>200</c:v>
                </c:pt>
                <c:pt idx="2646">
                  <c:v>200</c:v>
                </c:pt>
                <c:pt idx="2647">
                  <c:v>200</c:v>
                </c:pt>
                <c:pt idx="2648">
                  <c:v>200</c:v>
                </c:pt>
                <c:pt idx="2649">
                  <c:v>200</c:v>
                </c:pt>
                <c:pt idx="2650">
                  <c:v>200</c:v>
                </c:pt>
                <c:pt idx="2651">
                  <c:v>200</c:v>
                </c:pt>
                <c:pt idx="2652">
                  <c:v>200</c:v>
                </c:pt>
                <c:pt idx="2653">
                  <c:v>200</c:v>
                </c:pt>
                <c:pt idx="2654">
                  <c:v>200</c:v>
                </c:pt>
                <c:pt idx="2655">
                  <c:v>200</c:v>
                </c:pt>
                <c:pt idx="2656">
                  <c:v>200</c:v>
                </c:pt>
                <c:pt idx="2657">
                  <c:v>200</c:v>
                </c:pt>
                <c:pt idx="2658">
                  <c:v>200</c:v>
                </c:pt>
                <c:pt idx="2659">
                  <c:v>200</c:v>
                </c:pt>
                <c:pt idx="2660">
                  <c:v>200</c:v>
                </c:pt>
                <c:pt idx="2661">
                  <c:v>200</c:v>
                </c:pt>
                <c:pt idx="2662">
                  <c:v>200</c:v>
                </c:pt>
                <c:pt idx="2663">
                  <c:v>200</c:v>
                </c:pt>
                <c:pt idx="2664">
                  <c:v>200</c:v>
                </c:pt>
                <c:pt idx="2665">
                  <c:v>200</c:v>
                </c:pt>
                <c:pt idx="2666">
                  <c:v>200</c:v>
                </c:pt>
                <c:pt idx="2667">
                  <c:v>200</c:v>
                </c:pt>
                <c:pt idx="2668">
                  <c:v>200</c:v>
                </c:pt>
                <c:pt idx="2669">
                  <c:v>200</c:v>
                </c:pt>
                <c:pt idx="2670">
                  <c:v>200</c:v>
                </c:pt>
                <c:pt idx="2671">
                  <c:v>200</c:v>
                </c:pt>
                <c:pt idx="2672">
                  <c:v>200</c:v>
                </c:pt>
                <c:pt idx="2673">
                  <c:v>200</c:v>
                </c:pt>
                <c:pt idx="2674">
                  <c:v>200</c:v>
                </c:pt>
                <c:pt idx="2675">
                  <c:v>200</c:v>
                </c:pt>
                <c:pt idx="2676">
                  <c:v>200</c:v>
                </c:pt>
                <c:pt idx="2677">
                  <c:v>200</c:v>
                </c:pt>
                <c:pt idx="2678">
                  <c:v>200</c:v>
                </c:pt>
                <c:pt idx="2679">
                  <c:v>200</c:v>
                </c:pt>
                <c:pt idx="2680">
                  <c:v>200</c:v>
                </c:pt>
                <c:pt idx="2681">
                  <c:v>200</c:v>
                </c:pt>
                <c:pt idx="2682">
                  <c:v>200</c:v>
                </c:pt>
                <c:pt idx="2683">
                  <c:v>200</c:v>
                </c:pt>
                <c:pt idx="2684">
                  <c:v>200</c:v>
                </c:pt>
                <c:pt idx="2685">
                  <c:v>200</c:v>
                </c:pt>
                <c:pt idx="2686">
                  <c:v>200</c:v>
                </c:pt>
                <c:pt idx="2687">
                  <c:v>200</c:v>
                </c:pt>
                <c:pt idx="2688">
                  <c:v>200</c:v>
                </c:pt>
                <c:pt idx="2689">
                  <c:v>200</c:v>
                </c:pt>
                <c:pt idx="2690">
                  <c:v>200</c:v>
                </c:pt>
                <c:pt idx="2691">
                  <c:v>200</c:v>
                </c:pt>
                <c:pt idx="2692">
                  <c:v>200</c:v>
                </c:pt>
                <c:pt idx="2693">
                  <c:v>200</c:v>
                </c:pt>
                <c:pt idx="2694">
                  <c:v>200</c:v>
                </c:pt>
                <c:pt idx="2695">
                  <c:v>200</c:v>
                </c:pt>
                <c:pt idx="2696">
                  <c:v>200</c:v>
                </c:pt>
                <c:pt idx="2697">
                  <c:v>200</c:v>
                </c:pt>
                <c:pt idx="2698">
                  <c:v>200</c:v>
                </c:pt>
                <c:pt idx="2699">
                  <c:v>200</c:v>
                </c:pt>
                <c:pt idx="2700">
                  <c:v>200</c:v>
                </c:pt>
                <c:pt idx="2701">
                  <c:v>200</c:v>
                </c:pt>
                <c:pt idx="2702">
                  <c:v>200</c:v>
                </c:pt>
                <c:pt idx="2703">
                  <c:v>200</c:v>
                </c:pt>
                <c:pt idx="2704">
                  <c:v>200</c:v>
                </c:pt>
                <c:pt idx="2705">
                  <c:v>200</c:v>
                </c:pt>
                <c:pt idx="2706">
                  <c:v>200</c:v>
                </c:pt>
                <c:pt idx="2707">
                  <c:v>200</c:v>
                </c:pt>
                <c:pt idx="2708">
                  <c:v>200</c:v>
                </c:pt>
                <c:pt idx="2709">
                  <c:v>200</c:v>
                </c:pt>
                <c:pt idx="2710">
                  <c:v>200</c:v>
                </c:pt>
                <c:pt idx="2711">
                  <c:v>200</c:v>
                </c:pt>
                <c:pt idx="2712">
                  <c:v>200</c:v>
                </c:pt>
                <c:pt idx="2713">
                  <c:v>200</c:v>
                </c:pt>
                <c:pt idx="2714">
                  <c:v>200</c:v>
                </c:pt>
                <c:pt idx="2715">
                  <c:v>200</c:v>
                </c:pt>
                <c:pt idx="2716">
                  <c:v>200</c:v>
                </c:pt>
                <c:pt idx="2717">
                  <c:v>200</c:v>
                </c:pt>
                <c:pt idx="2718">
                  <c:v>200</c:v>
                </c:pt>
                <c:pt idx="2719">
                  <c:v>200</c:v>
                </c:pt>
                <c:pt idx="2720">
                  <c:v>200</c:v>
                </c:pt>
                <c:pt idx="2721">
                  <c:v>200</c:v>
                </c:pt>
                <c:pt idx="2722">
                  <c:v>200</c:v>
                </c:pt>
                <c:pt idx="2723">
                  <c:v>200</c:v>
                </c:pt>
                <c:pt idx="2724">
                  <c:v>200</c:v>
                </c:pt>
                <c:pt idx="2725">
                  <c:v>200</c:v>
                </c:pt>
                <c:pt idx="2726">
                  <c:v>200</c:v>
                </c:pt>
                <c:pt idx="2727">
                  <c:v>200</c:v>
                </c:pt>
                <c:pt idx="2728">
                  <c:v>200</c:v>
                </c:pt>
                <c:pt idx="2729">
                  <c:v>200</c:v>
                </c:pt>
                <c:pt idx="2730">
                  <c:v>200</c:v>
                </c:pt>
                <c:pt idx="2731">
                  <c:v>200</c:v>
                </c:pt>
                <c:pt idx="2732">
                  <c:v>200</c:v>
                </c:pt>
                <c:pt idx="2733">
                  <c:v>200</c:v>
                </c:pt>
                <c:pt idx="2734">
                  <c:v>200</c:v>
                </c:pt>
                <c:pt idx="2735">
                  <c:v>200</c:v>
                </c:pt>
                <c:pt idx="2736">
                  <c:v>200</c:v>
                </c:pt>
                <c:pt idx="2737">
                  <c:v>200</c:v>
                </c:pt>
                <c:pt idx="2738">
                  <c:v>200</c:v>
                </c:pt>
                <c:pt idx="2739">
                  <c:v>200</c:v>
                </c:pt>
                <c:pt idx="2740">
                  <c:v>200</c:v>
                </c:pt>
                <c:pt idx="2741">
                  <c:v>200</c:v>
                </c:pt>
                <c:pt idx="2742">
                  <c:v>200</c:v>
                </c:pt>
                <c:pt idx="2743">
                  <c:v>200</c:v>
                </c:pt>
                <c:pt idx="2744">
                  <c:v>200</c:v>
                </c:pt>
                <c:pt idx="2745">
                  <c:v>200</c:v>
                </c:pt>
                <c:pt idx="2746">
                  <c:v>200</c:v>
                </c:pt>
                <c:pt idx="2747">
                  <c:v>200</c:v>
                </c:pt>
                <c:pt idx="2748">
                  <c:v>200</c:v>
                </c:pt>
                <c:pt idx="2749">
                  <c:v>200</c:v>
                </c:pt>
                <c:pt idx="2750">
                  <c:v>200</c:v>
                </c:pt>
                <c:pt idx="2751">
                  <c:v>200</c:v>
                </c:pt>
                <c:pt idx="2752">
                  <c:v>200</c:v>
                </c:pt>
                <c:pt idx="2753">
                  <c:v>200</c:v>
                </c:pt>
                <c:pt idx="2754">
                  <c:v>200</c:v>
                </c:pt>
                <c:pt idx="2755">
                  <c:v>200</c:v>
                </c:pt>
                <c:pt idx="2756">
                  <c:v>200</c:v>
                </c:pt>
                <c:pt idx="2757">
                  <c:v>200</c:v>
                </c:pt>
                <c:pt idx="2758">
                  <c:v>200</c:v>
                </c:pt>
                <c:pt idx="2759">
                  <c:v>200</c:v>
                </c:pt>
                <c:pt idx="2760">
                  <c:v>200</c:v>
                </c:pt>
                <c:pt idx="2761">
                  <c:v>200</c:v>
                </c:pt>
                <c:pt idx="2762">
                  <c:v>200</c:v>
                </c:pt>
                <c:pt idx="2763">
                  <c:v>200</c:v>
                </c:pt>
                <c:pt idx="2764">
                  <c:v>200</c:v>
                </c:pt>
                <c:pt idx="2765">
                  <c:v>200</c:v>
                </c:pt>
                <c:pt idx="2766">
                  <c:v>200</c:v>
                </c:pt>
                <c:pt idx="2767">
                  <c:v>200</c:v>
                </c:pt>
                <c:pt idx="2768">
                  <c:v>200</c:v>
                </c:pt>
                <c:pt idx="2769">
                  <c:v>200</c:v>
                </c:pt>
                <c:pt idx="2770">
                  <c:v>200</c:v>
                </c:pt>
                <c:pt idx="2771">
                  <c:v>200</c:v>
                </c:pt>
                <c:pt idx="2772">
                  <c:v>200</c:v>
                </c:pt>
                <c:pt idx="2773">
                  <c:v>200</c:v>
                </c:pt>
                <c:pt idx="2774">
                  <c:v>200</c:v>
                </c:pt>
                <c:pt idx="2775">
                  <c:v>200</c:v>
                </c:pt>
                <c:pt idx="2776">
                  <c:v>200</c:v>
                </c:pt>
                <c:pt idx="2777">
                  <c:v>200</c:v>
                </c:pt>
                <c:pt idx="2778">
                  <c:v>200</c:v>
                </c:pt>
                <c:pt idx="2779">
                  <c:v>200</c:v>
                </c:pt>
                <c:pt idx="2780">
                  <c:v>200</c:v>
                </c:pt>
                <c:pt idx="2781">
                  <c:v>200</c:v>
                </c:pt>
                <c:pt idx="2782">
                  <c:v>200</c:v>
                </c:pt>
                <c:pt idx="2783">
                  <c:v>200</c:v>
                </c:pt>
                <c:pt idx="2784">
                  <c:v>200</c:v>
                </c:pt>
                <c:pt idx="2785">
                  <c:v>200</c:v>
                </c:pt>
                <c:pt idx="2786">
                  <c:v>200</c:v>
                </c:pt>
                <c:pt idx="2787">
                  <c:v>200</c:v>
                </c:pt>
                <c:pt idx="2788">
                  <c:v>200</c:v>
                </c:pt>
                <c:pt idx="2789">
                  <c:v>200</c:v>
                </c:pt>
                <c:pt idx="2790">
                  <c:v>200</c:v>
                </c:pt>
                <c:pt idx="2791">
                  <c:v>200</c:v>
                </c:pt>
                <c:pt idx="2792">
                  <c:v>200</c:v>
                </c:pt>
                <c:pt idx="2793">
                  <c:v>200</c:v>
                </c:pt>
                <c:pt idx="2794">
                  <c:v>200</c:v>
                </c:pt>
                <c:pt idx="2795">
                  <c:v>200</c:v>
                </c:pt>
                <c:pt idx="2796">
                  <c:v>200</c:v>
                </c:pt>
                <c:pt idx="2797">
                  <c:v>200</c:v>
                </c:pt>
                <c:pt idx="2798">
                  <c:v>200</c:v>
                </c:pt>
                <c:pt idx="2799">
                  <c:v>200</c:v>
                </c:pt>
                <c:pt idx="2800">
                  <c:v>200</c:v>
                </c:pt>
                <c:pt idx="2801">
                  <c:v>200</c:v>
                </c:pt>
                <c:pt idx="2802">
                  <c:v>200</c:v>
                </c:pt>
                <c:pt idx="2803">
                  <c:v>200</c:v>
                </c:pt>
                <c:pt idx="2804">
                  <c:v>200</c:v>
                </c:pt>
                <c:pt idx="2805">
                  <c:v>200</c:v>
                </c:pt>
                <c:pt idx="2806">
                  <c:v>200</c:v>
                </c:pt>
                <c:pt idx="2807">
                  <c:v>200</c:v>
                </c:pt>
                <c:pt idx="2808">
                  <c:v>200</c:v>
                </c:pt>
                <c:pt idx="2809">
                  <c:v>200</c:v>
                </c:pt>
                <c:pt idx="2810">
                  <c:v>200</c:v>
                </c:pt>
                <c:pt idx="2811">
                  <c:v>200</c:v>
                </c:pt>
                <c:pt idx="2812">
                  <c:v>200</c:v>
                </c:pt>
                <c:pt idx="2813">
                  <c:v>200</c:v>
                </c:pt>
                <c:pt idx="2814">
                  <c:v>200</c:v>
                </c:pt>
                <c:pt idx="2815">
                  <c:v>200</c:v>
                </c:pt>
                <c:pt idx="2816">
                  <c:v>200</c:v>
                </c:pt>
                <c:pt idx="2817">
                  <c:v>200</c:v>
                </c:pt>
                <c:pt idx="2818">
                  <c:v>200</c:v>
                </c:pt>
                <c:pt idx="2819">
                  <c:v>200</c:v>
                </c:pt>
                <c:pt idx="2820">
                  <c:v>200</c:v>
                </c:pt>
                <c:pt idx="2821">
                  <c:v>200</c:v>
                </c:pt>
                <c:pt idx="2822">
                  <c:v>200</c:v>
                </c:pt>
                <c:pt idx="2823">
                  <c:v>200</c:v>
                </c:pt>
                <c:pt idx="2824">
                  <c:v>200</c:v>
                </c:pt>
                <c:pt idx="2825">
                  <c:v>200</c:v>
                </c:pt>
                <c:pt idx="2826">
                  <c:v>200</c:v>
                </c:pt>
                <c:pt idx="2827">
                  <c:v>200</c:v>
                </c:pt>
                <c:pt idx="2828">
                  <c:v>200</c:v>
                </c:pt>
                <c:pt idx="2829">
                  <c:v>200</c:v>
                </c:pt>
                <c:pt idx="2830">
                  <c:v>200</c:v>
                </c:pt>
                <c:pt idx="2831">
                  <c:v>200</c:v>
                </c:pt>
                <c:pt idx="2832">
                  <c:v>200</c:v>
                </c:pt>
                <c:pt idx="2833">
                  <c:v>200</c:v>
                </c:pt>
                <c:pt idx="2834">
                  <c:v>200</c:v>
                </c:pt>
                <c:pt idx="2835">
                  <c:v>200</c:v>
                </c:pt>
                <c:pt idx="2836">
                  <c:v>200</c:v>
                </c:pt>
                <c:pt idx="2837">
                  <c:v>200</c:v>
                </c:pt>
                <c:pt idx="2838">
                  <c:v>200</c:v>
                </c:pt>
                <c:pt idx="2839">
                  <c:v>200</c:v>
                </c:pt>
                <c:pt idx="2840">
                  <c:v>200</c:v>
                </c:pt>
                <c:pt idx="2841">
                  <c:v>200</c:v>
                </c:pt>
                <c:pt idx="2842">
                  <c:v>200</c:v>
                </c:pt>
                <c:pt idx="2843">
                  <c:v>200</c:v>
                </c:pt>
                <c:pt idx="2844">
                  <c:v>200</c:v>
                </c:pt>
                <c:pt idx="2845">
                  <c:v>200</c:v>
                </c:pt>
                <c:pt idx="2846">
                  <c:v>200</c:v>
                </c:pt>
                <c:pt idx="2847">
                  <c:v>200</c:v>
                </c:pt>
                <c:pt idx="2848">
                  <c:v>200</c:v>
                </c:pt>
                <c:pt idx="2849">
                  <c:v>200</c:v>
                </c:pt>
                <c:pt idx="2850">
                  <c:v>200</c:v>
                </c:pt>
                <c:pt idx="2851">
                  <c:v>200</c:v>
                </c:pt>
                <c:pt idx="2852">
                  <c:v>200</c:v>
                </c:pt>
                <c:pt idx="2853">
                  <c:v>200</c:v>
                </c:pt>
                <c:pt idx="2854">
                  <c:v>200</c:v>
                </c:pt>
                <c:pt idx="2855">
                  <c:v>200</c:v>
                </c:pt>
                <c:pt idx="2856">
                  <c:v>200</c:v>
                </c:pt>
                <c:pt idx="2857">
                  <c:v>200</c:v>
                </c:pt>
                <c:pt idx="2858">
                  <c:v>200</c:v>
                </c:pt>
                <c:pt idx="2859">
                  <c:v>200</c:v>
                </c:pt>
                <c:pt idx="2860">
                  <c:v>200</c:v>
                </c:pt>
                <c:pt idx="2861">
                  <c:v>200</c:v>
                </c:pt>
                <c:pt idx="2862">
                  <c:v>200</c:v>
                </c:pt>
                <c:pt idx="2863">
                  <c:v>200</c:v>
                </c:pt>
                <c:pt idx="2864">
                  <c:v>200</c:v>
                </c:pt>
                <c:pt idx="2865">
                  <c:v>200</c:v>
                </c:pt>
                <c:pt idx="2866">
                  <c:v>200</c:v>
                </c:pt>
                <c:pt idx="2867">
                  <c:v>200</c:v>
                </c:pt>
                <c:pt idx="2868">
                  <c:v>200</c:v>
                </c:pt>
                <c:pt idx="2869">
                  <c:v>200</c:v>
                </c:pt>
                <c:pt idx="2870">
                  <c:v>200</c:v>
                </c:pt>
                <c:pt idx="2871">
                  <c:v>200</c:v>
                </c:pt>
                <c:pt idx="2872">
                  <c:v>200</c:v>
                </c:pt>
                <c:pt idx="2873">
                  <c:v>200</c:v>
                </c:pt>
                <c:pt idx="2874">
                  <c:v>200</c:v>
                </c:pt>
                <c:pt idx="2875">
                  <c:v>200</c:v>
                </c:pt>
                <c:pt idx="2876">
                  <c:v>200</c:v>
                </c:pt>
                <c:pt idx="2877">
                  <c:v>200</c:v>
                </c:pt>
                <c:pt idx="2878">
                  <c:v>200</c:v>
                </c:pt>
                <c:pt idx="2879">
                  <c:v>200</c:v>
                </c:pt>
                <c:pt idx="2880">
                  <c:v>200</c:v>
                </c:pt>
                <c:pt idx="2881">
                  <c:v>200</c:v>
                </c:pt>
                <c:pt idx="2882">
                  <c:v>200</c:v>
                </c:pt>
                <c:pt idx="2883">
                  <c:v>200</c:v>
                </c:pt>
                <c:pt idx="2884">
                  <c:v>200</c:v>
                </c:pt>
                <c:pt idx="2885">
                  <c:v>200</c:v>
                </c:pt>
                <c:pt idx="2886">
                  <c:v>200</c:v>
                </c:pt>
                <c:pt idx="2887">
                  <c:v>200</c:v>
                </c:pt>
                <c:pt idx="2888">
                  <c:v>200</c:v>
                </c:pt>
                <c:pt idx="2889">
                  <c:v>200</c:v>
                </c:pt>
                <c:pt idx="2890">
                  <c:v>200</c:v>
                </c:pt>
                <c:pt idx="2891">
                  <c:v>200</c:v>
                </c:pt>
                <c:pt idx="2892">
                  <c:v>200</c:v>
                </c:pt>
                <c:pt idx="2893">
                  <c:v>200</c:v>
                </c:pt>
                <c:pt idx="2894">
                  <c:v>200</c:v>
                </c:pt>
                <c:pt idx="2895">
                  <c:v>200</c:v>
                </c:pt>
                <c:pt idx="2896">
                  <c:v>200</c:v>
                </c:pt>
                <c:pt idx="2897">
                  <c:v>200</c:v>
                </c:pt>
                <c:pt idx="2898">
                  <c:v>200</c:v>
                </c:pt>
                <c:pt idx="2899">
                  <c:v>200</c:v>
                </c:pt>
                <c:pt idx="2900">
                  <c:v>200</c:v>
                </c:pt>
                <c:pt idx="2901">
                  <c:v>200</c:v>
                </c:pt>
                <c:pt idx="2902">
                  <c:v>200</c:v>
                </c:pt>
                <c:pt idx="2903">
                  <c:v>200</c:v>
                </c:pt>
                <c:pt idx="2904">
                  <c:v>200</c:v>
                </c:pt>
                <c:pt idx="2905">
                  <c:v>200</c:v>
                </c:pt>
                <c:pt idx="2906">
                  <c:v>200</c:v>
                </c:pt>
                <c:pt idx="2907">
                  <c:v>200</c:v>
                </c:pt>
                <c:pt idx="2908">
                  <c:v>200</c:v>
                </c:pt>
                <c:pt idx="2909">
                  <c:v>200</c:v>
                </c:pt>
                <c:pt idx="2910">
                  <c:v>200</c:v>
                </c:pt>
                <c:pt idx="2911">
                  <c:v>200</c:v>
                </c:pt>
                <c:pt idx="2912">
                  <c:v>200</c:v>
                </c:pt>
                <c:pt idx="2913">
                  <c:v>200</c:v>
                </c:pt>
                <c:pt idx="2914">
                  <c:v>200</c:v>
                </c:pt>
                <c:pt idx="2915">
                  <c:v>200</c:v>
                </c:pt>
                <c:pt idx="2916">
                  <c:v>200</c:v>
                </c:pt>
                <c:pt idx="2917">
                  <c:v>200</c:v>
                </c:pt>
                <c:pt idx="2918">
                  <c:v>200</c:v>
                </c:pt>
                <c:pt idx="2919">
                  <c:v>200</c:v>
                </c:pt>
                <c:pt idx="2920">
                  <c:v>200</c:v>
                </c:pt>
                <c:pt idx="2921">
                  <c:v>200</c:v>
                </c:pt>
                <c:pt idx="2922">
                  <c:v>200</c:v>
                </c:pt>
                <c:pt idx="2923">
                  <c:v>200</c:v>
                </c:pt>
                <c:pt idx="2924">
                  <c:v>200</c:v>
                </c:pt>
                <c:pt idx="2925">
                  <c:v>200</c:v>
                </c:pt>
                <c:pt idx="2926">
                  <c:v>200</c:v>
                </c:pt>
                <c:pt idx="2927">
                  <c:v>200</c:v>
                </c:pt>
                <c:pt idx="2928">
                  <c:v>200</c:v>
                </c:pt>
                <c:pt idx="2929">
                  <c:v>200</c:v>
                </c:pt>
                <c:pt idx="2930">
                  <c:v>200</c:v>
                </c:pt>
                <c:pt idx="2931">
                  <c:v>200</c:v>
                </c:pt>
                <c:pt idx="2932">
                  <c:v>200</c:v>
                </c:pt>
                <c:pt idx="2933">
                  <c:v>200</c:v>
                </c:pt>
                <c:pt idx="2934">
                  <c:v>200</c:v>
                </c:pt>
                <c:pt idx="2935">
                  <c:v>200</c:v>
                </c:pt>
                <c:pt idx="2936">
                  <c:v>200</c:v>
                </c:pt>
                <c:pt idx="2937">
                  <c:v>200</c:v>
                </c:pt>
                <c:pt idx="2938">
                  <c:v>200</c:v>
                </c:pt>
                <c:pt idx="2939">
                  <c:v>200</c:v>
                </c:pt>
                <c:pt idx="2940">
                  <c:v>200</c:v>
                </c:pt>
                <c:pt idx="2941">
                  <c:v>200</c:v>
                </c:pt>
                <c:pt idx="2942">
                  <c:v>200</c:v>
                </c:pt>
                <c:pt idx="2943">
                  <c:v>200</c:v>
                </c:pt>
                <c:pt idx="2944">
                  <c:v>200</c:v>
                </c:pt>
                <c:pt idx="2945">
                  <c:v>200</c:v>
                </c:pt>
                <c:pt idx="2946">
                  <c:v>200</c:v>
                </c:pt>
                <c:pt idx="2947">
                  <c:v>200</c:v>
                </c:pt>
                <c:pt idx="2948">
                  <c:v>200</c:v>
                </c:pt>
                <c:pt idx="2949">
                  <c:v>200</c:v>
                </c:pt>
                <c:pt idx="2950">
                  <c:v>200</c:v>
                </c:pt>
                <c:pt idx="2951">
                  <c:v>200</c:v>
                </c:pt>
                <c:pt idx="2952">
                  <c:v>200</c:v>
                </c:pt>
                <c:pt idx="2953">
                  <c:v>200</c:v>
                </c:pt>
                <c:pt idx="2954">
                  <c:v>200</c:v>
                </c:pt>
                <c:pt idx="2955">
                  <c:v>200</c:v>
                </c:pt>
                <c:pt idx="2956">
                  <c:v>200</c:v>
                </c:pt>
                <c:pt idx="2957">
                  <c:v>200</c:v>
                </c:pt>
                <c:pt idx="2958">
                  <c:v>200</c:v>
                </c:pt>
                <c:pt idx="2959">
                  <c:v>200</c:v>
                </c:pt>
                <c:pt idx="2960">
                  <c:v>200</c:v>
                </c:pt>
                <c:pt idx="2961">
                  <c:v>200</c:v>
                </c:pt>
                <c:pt idx="2962">
                  <c:v>200</c:v>
                </c:pt>
                <c:pt idx="2963">
                  <c:v>200</c:v>
                </c:pt>
                <c:pt idx="2964">
                  <c:v>200</c:v>
                </c:pt>
                <c:pt idx="2965">
                  <c:v>200</c:v>
                </c:pt>
                <c:pt idx="2966">
                  <c:v>200</c:v>
                </c:pt>
                <c:pt idx="2967">
                  <c:v>200</c:v>
                </c:pt>
                <c:pt idx="2968">
                  <c:v>200</c:v>
                </c:pt>
                <c:pt idx="2969">
                  <c:v>200</c:v>
                </c:pt>
                <c:pt idx="2970">
                  <c:v>200</c:v>
                </c:pt>
                <c:pt idx="2971">
                  <c:v>200</c:v>
                </c:pt>
                <c:pt idx="2972">
                  <c:v>200</c:v>
                </c:pt>
                <c:pt idx="2973">
                  <c:v>200</c:v>
                </c:pt>
                <c:pt idx="2974">
                  <c:v>200</c:v>
                </c:pt>
                <c:pt idx="2975">
                  <c:v>200</c:v>
                </c:pt>
                <c:pt idx="2976">
                  <c:v>200</c:v>
                </c:pt>
                <c:pt idx="2977">
                  <c:v>200</c:v>
                </c:pt>
                <c:pt idx="2978">
                  <c:v>200</c:v>
                </c:pt>
                <c:pt idx="2979">
                  <c:v>200</c:v>
                </c:pt>
                <c:pt idx="2980">
                  <c:v>200</c:v>
                </c:pt>
                <c:pt idx="2981">
                  <c:v>200</c:v>
                </c:pt>
                <c:pt idx="2982">
                  <c:v>200</c:v>
                </c:pt>
                <c:pt idx="2983">
                  <c:v>200</c:v>
                </c:pt>
                <c:pt idx="2984">
                  <c:v>200</c:v>
                </c:pt>
                <c:pt idx="2985">
                  <c:v>200</c:v>
                </c:pt>
                <c:pt idx="2986">
                  <c:v>200</c:v>
                </c:pt>
                <c:pt idx="2987">
                  <c:v>200</c:v>
                </c:pt>
                <c:pt idx="2988">
                  <c:v>200</c:v>
                </c:pt>
                <c:pt idx="2989">
                  <c:v>200</c:v>
                </c:pt>
                <c:pt idx="2990">
                  <c:v>200</c:v>
                </c:pt>
                <c:pt idx="2991">
                  <c:v>200</c:v>
                </c:pt>
                <c:pt idx="2992">
                  <c:v>200</c:v>
                </c:pt>
                <c:pt idx="2993">
                  <c:v>200</c:v>
                </c:pt>
                <c:pt idx="2994">
                  <c:v>200</c:v>
                </c:pt>
                <c:pt idx="2995">
                  <c:v>200</c:v>
                </c:pt>
                <c:pt idx="2996">
                  <c:v>200</c:v>
                </c:pt>
                <c:pt idx="2997">
                  <c:v>200</c:v>
                </c:pt>
                <c:pt idx="2998">
                  <c:v>200</c:v>
                </c:pt>
                <c:pt idx="2999">
                  <c:v>200</c:v>
                </c:pt>
                <c:pt idx="3000">
                  <c:v>200</c:v>
                </c:pt>
                <c:pt idx="3001">
                  <c:v>200</c:v>
                </c:pt>
                <c:pt idx="3002">
                  <c:v>200</c:v>
                </c:pt>
                <c:pt idx="3003">
                  <c:v>200</c:v>
                </c:pt>
                <c:pt idx="3004">
                  <c:v>200</c:v>
                </c:pt>
                <c:pt idx="3005">
                  <c:v>200</c:v>
                </c:pt>
                <c:pt idx="3006">
                  <c:v>200</c:v>
                </c:pt>
                <c:pt idx="3007">
                  <c:v>200</c:v>
                </c:pt>
                <c:pt idx="3008">
                  <c:v>200</c:v>
                </c:pt>
                <c:pt idx="3009">
                  <c:v>200</c:v>
                </c:pt>
                <c:pt idx="3010">
                  <c:v>200</c:v>
                </c:pt>
                <c:pt idx="3011">
                  <c:v>200</c:v>
                </c:pt>
                <c:pt idx="3012">
                  <c:v>200</c:v>
                </c:pt>
                <c:pt idx="3013">
                  <c:v>200</c:v>
                </c:pt>
                <c:pt idx="3014">
                  <c:v>200</c:v>
                </c:pt>
                <c:pt idx="3015">
                  <c:v>200</c:v>
                </c:pt>
                <c:pt idx="3016">
                  <c:v>200</c:v>
                </c:pt>
                <c:pt idx="3017">
                  <c:v>200</c:v>
                </c:pt>
                <c:pt idx="3018">
                  <c:v>200</c:v>
                </c:pt>
                <c:pt idx="3019">
                  <c:v>200</c:v>
                </c:pt>
                <c:pt idx="3020">
                  <c:v>200</c:v>
                </c:pt>
                <c:pt idx="3021">
                  <c:v>200</c:v>
                </c:pt>
                <c:pt idx="3022">
                  <c:v>200</c:v>
                </c:pt>
                <c:pt idx="3023">
                  <c:v>200</c:v>
                </c:pt>
                <c:pt idx="3024">
                  <c:v>200</c:v>
                </c:pt>
                <c:pt idx="3025">
                  <c:v>200</c:v>
                </c:pt>
                <c:pt idx="3026">
                  <c:v>200</c:v>
                </c:pt>
                <c:pt idx="3027">
                  <c:v>200</c:v>
                </c:pt>
                <c:pt idx="3028">
                  <c:v>200</c:v>
                </c:pt>
                <c:pt idx="3029">
                  <c:v>200</c:v>
                </c:pt>
                <c:pt idx="3030">
                  <c:v>200</c:v>
                </c:pt>
                <c:pt idx="3031">
                  <c:v>200</c:v>
                </c:pt>
                <c:pt idx="3032">
                  <c:v>200</c:v>
                </c:pt>
                <c:pt idx="3033">
                  <c:v>200</c:v>
                </c:pt>
                <c:pt idx="3034">
                  <c:v>200</c:v>
                </c:pt>
                <c:pt idx="3035">
                  <c:v>200</c:v>
                </c:pt>
                <c:pt idx="3036">
                  <c:v>200</c:v>
                </c:pt>
                <c:pt idx="3037">
                  <c:v>200</c:v>
                </c:pt>
                <c:pt idx="3038">
                  <c:v>200</c:v>
                </c:pt>
                <c:pt idx="3039">
                  <c:v>200</c:v>
                </c:pt>
                <c:pt idx="3040">
                  <c:v>200</c:v>
                </c:pt>
                <c:pt idx="3041">
                  <c:v>200</c:v>
                </c:pt>
                <c:pt idx="3042">
                  <c:v>200</c:v>
                </c:pt>
                <c:pt idx="3043">
                  <c:v>200</c:v>
                </c:pt>
                <c:pt idx="3044">
                  <c:v>200</c:v>
                </c:pt>
                <c:pt idx="3045">
                  <c:v>200</c:v>
                </c:pt>
                <c:pt idx="3046">
                  <c:v>200</c:v>
                </c:pt>
                <c:pt idx="3047">
                  <c:v>200</c:v>
                </c:pt>
                <c:pt idx="3048">
                  <c:v>200</c:v>
                </c:pt>
                <c:pt idx="3049">
                  <c:v>200</c:v>
                </c:pt>
                <c:pt idx="3050">
                  <c:v>200</c:v>
                </c:pt>
                <c:pt idx="3051">
                  <c:v>200</c:v>
                </c:pt>
                <c:pt idx="3052">
                  <c:v>200</c:v>
                </c:pt>
                <c:pt idx="3053">
                  <c:v>200</c:v>
                </c:pt>
                <c:pt idx="3054">
                  <c:v>200</c:v>
                </c:pt>
                <c:pt idx="3055">
                  <c:v>200</c:v>
                </c:pt>
                <c:pt idx="3056">
                  <c:v>200</c:v>
                </c:pt>
                <c:pt idx="3057">
                  <c:v>200</c:v>
                </c:pt>
                <c:pt idx="3058">
                  <c:v>200</c:v>
                </c:pt>
                <c:pt idx="3059">
                  <c:v>200</c:v>
                </c:pt>
                <c:pt idx="3060">
                  <c:v>200</c:v>
                </c:pt>
                <c:pt idx="3061">
                  <c:v>200</c:v>
                </c:pt>
                <c:pt idx="3062">
                  <c:v>200</c:v>
                </c:pt>
                <c:pt idx="3063">
                  <c:v>200</c:v>
                </c:pt>
                <c:pt idx="3064">
                  <c:v>200</c:v>
                </c:pt>
                <c:pt idx="3065">
                  <c:v>200</c:v>
                </c:pt>
                <c:pt idx="3066">
                  <c:v>200</c:v>
                </c:pt>
                <c:pt idx="3067">
                  <c:v>200</c:v>
                </c:pt>
                <c:pt idx="3068">
                  <c:v>200</c:v>
                </c:pt>
                <c:pt idx="3069">
                  <c:v>200</c:v>
                </c:pt>
                <c:pt idx="3070">
                  <c:v>200</c:v>
                </c:pt>
                <c:pt idx="3071">
                  <c:v>200</c:v>
                </c:pt>
                <c:pt idx="3072">
                  <c:v>200</c:v>
                </c:pt>
                <c:pt idx="3073">
                  <c:v>200</c:v>
                </c:pt>
                <c:pt idx="3074">
                  <c:v>200</c:v>
                </c:pt>
                <c:pt idx="3075">
                  <c:v>200</c:v>
                </c:pt>
                <c:pt idx="3076">
                  <c:v>200</c:v>
                </c:pt>
                <c:pt idx="3077">
                  <c:v>200</c:v>
                </c:pt>
                <c:pt idx="3078">
                  <c:v>200</c:v>
                </c:pt>
                <c:pt idx="3079">
                  <c:v>200</c:v>
                </c:pt>
                <c:pt idx="3080">
                  <c:v>200</c:v>
                </c:pt>
                <c:pt idx="3081">
                  <c:v>200</c:v>
                </c:pt>
                <c:pt idx="3082">
                  <c:v>200</c:v>
                </c:pt>
                <c:pt idx="3083">
                  <c:v>200</c:v>
                </c:pt>
                <c:pt idx="3084">
                  <c:v>200</c:v>
                </c:pt>
                <c:pt idx="3085">
                  <c:v>200</c:v>
                </c:pt>
                <c:pt idx="3086">
                  <c:v>200</c:v>
                </c:pt>
                <c:pt idx="3087">
                  <c:v>200</c:v>
                </c:pt>
                <c:pt idx="3088">
                  <c:v>200</c:v>
                </c:pt>
                <c:pt idx="3089">
                  <c:v>200</c:v>
                </c:pt>
                <c:pt idx="3090">
                  <c:v>200</c:v>
                </c:pt>
                <c:pt idx="3091">
                  <c:v>200</c:v>
                </c:pt>
                <c:pt idx="3092">
                  <c:v>200</c:v>
                </c:pt>
                <c:pt idx="3093">
                  <c:v>200</c:v>
                </c:pt>
                <c:pt idx="3094">
                  <c:v>200</c:v>
                </c:pt>
                <c:pt idx="3095">
                  <c:v>200</c:v>
                </c:pt>
                <c:pt idx="3096">
                  <c:v>200</c:v>
                </c:pt>
                <c:pt idx="3097">
                  <c:v>200</c:v>
                </c:pt>
                <c:pt idx="3098">
                  <c:v>200</c:v>
                </c:pt>
                <c:pt idx="3099">
                  <c:v>200</c:v>
                </c:pt>
                <c:pt idx="3100">
                  <c:v>200</c:v>
                </c:pt>
                <c:pt idx="3101">
                  <c:v>200</c:v>
                </c:pt>
                <c:pt idx="3102">
                  <c:v>200</c:v>
                </c:pt>
                <c:pt idx="3103">
                  <c:v>200</c:v>
                </c:pt>
                <c:pt idx="3104">
                  <c:v>200</c:v>
                </c:pt>
                <c:pt idx="3105">
                  <c:v>200</c:v>
                </c:pt>
                <c:pt idx="3106">
                  <c:v>200</c:v>
                </c:pt>
                <c:pt idx="3107">
                  <c:v>200</c:v>
                </c:pt>
                <c:pt idx="3108">
                  <c:v>200</c:v>
                </c:pt>
                <c:pt idx="3109">
                  <c:v>200</c:v>
                </c:pt>
                <c:pt idx="3110">
                  <c:v>200</c:v>
                </c:pt>
                <c:pt idx="3111">
                  <c:v>200</c:v>
                </c:pt>
                <c:pt idx="3112">
                  <c:v>200</c:v>
                </c:pt>
                <c:pt idx="3113">
                  <c:v>200</c:v>
                </c:pt>
                <c:pt idx="3114">
                  <c:v>200</c:v>
                </c:pt>
                <c:pt idx="3115">
                  <c:v>200</c:v>
                </c:pt>
                <c:pt idx="3116">
                  <c:v>200</c:v>
                </c:pt>
                <c:pt idx="3117">
                  <c:v>200</c:v>
                </c:pt>
                <c:pt idx="3118">
                  <c:v>200</c:v>
                </c:pt>
                <c:pt idx="3119">
                  <c:v>200</c:v>
                </c:pt>
                <c:pt idx="3120">
                  <c:v>200</c:v>
                </c:pt>
                <c:pt idx="3121">
                  <c:v>200</c:v>
                </c:pt>
                <c:pt idx="3122">
                  <c:v>200</c:v>
                </c:pt>
                <c:pt idx="3123">
                  <c:v>200</c:v>
                </c:pt>
                <c:pt idx="3124">
                  <c:v>200</c:v>
                </c:pt>
                <c:pt idx="3125">
                  <c:v>200</c:v>
                </c:pt>
                <c:pt idx="3126">
                  <c:v>200</c:v>
                </c:pt>
                <c:pt idx="3127">
                  <c:v>200</c:v>
                </c:pt>
                <c:pt idx="3128">
                  <c:v>200</c:v>
                </c:pt>
                <c:pt idx="3129">
                  <c:v>200</c:v>
                </c:pt>
                <c:pt idx="3130">
                  <c:v>200</c:v>
                </c:pt>
                <c:pt idx="3131">
                  <c:v>200</c:v>
                </c:pt>
                <c:pt idx="3132">
                  <c:v>200</c:v>
                </c:pt>
                <c:pt idx="3133">
                  <c:v>200</c:v>
                </c:pt>
                <c:pt idx="3134">
                  <c:v>200</c:v>
                </c:pt>
                <c:pt idx="3135">
                  <c:v>200</c:v>
                </c:pt>
                <c:pt idx="3136">
                  <c:v>200</c:v>
                </c:pt>
                <c:pt idx="3137">
                  <c:v>200</c:v>
                </c:pt>
                <c:pt idx="3138">
                  <c:v>200</c:v>
                </c:pt>
                <c:pt idx="3139">
                  <c:v>200</c:v>
                </c:pt>
                <c:pt idx="3140">
                  <c:v>200</c:v>
                </c:pt>
                <c:pt idx="3141">
                  <c:v>200</c:v>
                </c:pt>
                <c:pt idx="3142">
                  <c:v>200</c:v>
                </c:pt>
                <c:pt idx="3143">
                  <c:v>200</c:v>
                </c:pt>
                <c:pt idx="3144">
                  <c:v>200</c:v>
                </c:pt>
                <c:pt idx="3145">
                  <c:v>200</c:v>
                </c:pt>
                <c:pt idx="3146">
                  <c:v>200</c:v>
                </c:pt>
                <c:pt idx="3147">
                  <c:v>200</c:v>
                </c:pt>
                <c:pt idx="3148">
                  <c:v>200</c:v>
                </c:pt>
                <c:pt idx="3149">
                  <c:v>200</c:v>
                </c:pt>
                <c:pt idx="3150">
                  <c:v>200</c:v>
                </c:pt>
                <c:pt idx="3151">
                  <c:v>200</c:v>
                </c:pt>
                <c:pt idx="3152">
                  <c:v>200</c:v>
                </c:pt>
                <c:pt idx="3153">
                  <c:v>200</c:v>
                </c:pt>
                <c:pt idx="3154">
                  <c:v>200</c:v>
                </c:pt>
                <c:pt idx="3155">
                  <c:v>200</c:v>
                </c:pt>
                <c:pt idx="3156">
                  <c:v>200</c:v>
                </c:pt>
                <c:pt idx="3157">
                  <c:v>200</c:v>
                </c:pt>
                <c:pt idx="3158">
                  <c:v>200</c:v>
                </c:pt>
                <c:pt idx="3159">
                  <c:v>200</c:v>
                </c:pt>
                <c:pt idx="3160">
                  <c:v>200</c:v>
                </c:pt>
                <c:pt idx="3161">
                  <c:v>200</c:v>
                </c:pt>
                <c:pt idx="3162">
                  <c:v>200</c:v>
                </c:pt>
                <c:pt idx="3163">
                  <c:v>200</c:v>
                </c:pt>
                <c:pt idx="3164">
                  <c:v>200</c:v>
                </c:pt>
                <c:pt idx="3165">
                  <c:v>200</c:v>
                </c:pt>
                <c:pt idx="3166">
                  <c:v>200</c:v>
                </c:pt>
                <c:pt idx="3167">
                  <c:v>200</c:v>
                </c:pt>
                <c:pt idx="3168">
                  <c:v>200</c:v>
                </c:pt>
                <c:pt idx="3169">
                  <c:v>200</c:v>
                </c:pt>
                <c:pt idx="3170">
                  <c:v>200</c:v>
                </c:pt>
                <c:pt idx="3171">
                  <c:v>200</c:v>
                </c:pt>
                <c:pt idx="3172">
                  <c:v>200</c:v>
                </c:pt>
                <c:pt idx="3173">
                  <c:v>200</c:v>
                </c:pt>
                <c:pt idx="3174">
                  <c:v>200</c:v>
                </c:pt>
                <c:pt idx="3175">
                  <c:v>200</c:v>
                </c:pt>
                <c:pt idx="3176">
                  <c:v>200</c:v>
                </c:pt>
                <c:pt idx="3177">
                  <c:v>200</c:v>
                </c:pt>
                <c:pt idx="3178">
                  <c:v>200</c:v>
                </c:pt>
                <c:pt idx="3179">
                  <c:v>200</c:v>
                </c:pt>
                <c:pt idx="3180">
                  <c:v>200</c:v>
                </c:pt>
                <c:pt idx="3181">
                  <c:v>200</c:v>
                </c:pt>
                <c:pt idx="3182">
                  <c:v>200</c:v>
                </c:pt>
                <c:pt idx="3183">
                  <c:v>200</c:v>
                </c:pt>
                <c:pt idx="3184">
                  <c:v>200</c:v>
                </c:pt>
                <c:pt idx="3185">
                  <c:v>200</c:v>
                </c:pt>
                <c:pt idx="3186">
                  <c:v>200</c:v>
                </c:pt>
                <c:pt idx="3187">
                  <c:v>200</c:v>
                </c:pt>
                <c:pt idx="3188">
                  <c:v>200</c:v>
                </c:pt>
                <c:pt idx="3189">
                  <c:v>200</c:v>
                </c:pt>
                <c:pt idx="3190">
                  <c:v>200</c:v>
                </c:pt>
                <c:pt idx="3191">
                  <c:v>200</c:v>
                </c:pt>
                <c:pt idx="3192">
                  <c:v>200</c:v>
                </c:pt>
                <c:pt idx="3193">
                  <c:v>200</c:v>
                </c:pt>
                <c:pt idx="3194">
                  <c:v>200</c:v>
                </c:pt>
                <c:pt idx="3195">
                  <c:v>200</c:v>
                </c:pt>
                <c:pt idx="3196">
                  <c:v>200</c:v>
                </c:pt>
                <c:pt idx="3197">
                  <c:v>200</c:v>
                </c:pt>
                <c:pt idx="3198">
                  <c:v>200</c:v>
                </c:pt>
                <c:pt idx="3199">
                  <c:v>200</c:v>
                </c:pt>
                <c:pt idx="3200">
                  <c:v>200</c:v>
                </c:pt>
                <c:pt idx="3201">
                  <c:v>200</c:v>
                </c:pt>
                <c:pt idx="3202">
                  <c:v>200</c:v>
                </c:pt>
                <c:pt idx="3203">
                  <c:v>200</c:v>
                </c:pt>
                <c:pt idx="3204">
                  <c:v>200</c:v>
                </c:pt>
                <c:pt idx="3205">
                  <c:v>200</c:v>
                </c:pt>
                <c:pt idx="3206">
                  <c:v>200</c:v>
                </c:pt>
                <c:pt idx="3207">
                  <c:v>200</c:v>
                </c:pt>
                <c:pt idx="3208">
                  <c:v>200</c:v>
                </c:pt>
                <c:pt idx="3209">
                  <c:v>200</c:v>
                </c:pt>
                <c:pt idx="3210">
                  <c:v>200</c:v>
                </c:pt>
                <c:pt idx="3211">
                  <c:v>200</c:v>
                </c:pt>
                <c:pt idx="3212">
                  <c:v>200</c:v>
                </c:pt>
                <c:pt idx="3213">
                  <c:v>200</c:v>
                </c:pt>
                <c:pt idx="3214">
                  <c:v>200</c:v>
                </c:pt>
                <c:pt idx="3215">
                  <c:v>200</c:v>
                </c:pt>
                <c:pt idx="3216">
                  <c:v>200</c:v>
                </c:pt>
                <c:pt idx="3217">
                  <c:v>200</c:v>
                </c:pt>
                <c:pt idx="3218">
                  <c:v>200</c:v>
                </c:pt>
                <c:pt idx="3219">
                  <c:v>200</c:v>
                </c:pt>
                <c:pt idx="3220">
                  <c:v>200</c:v>
                </c:pt>
                <c:pt idx="3221">
                  <c:v>200</c:v>
                </c:pt>
                <c:pt idx="3222">
                  <c:v>200</c:v>
                </c:pt>
                <c:pt idx="3223">
                  <c:v>200</c:v>
                </c:pt>
                <c:pt idx="3224">
                  <c:v>200</c:v>
                </c:pt>
                <c:pt idx="3225">
                  <c:v>200</c:v>
                </c:pt>
                <c:pt idx="3226">
                  <c:v>200</c:v>
                </c:pt>
                <c:pt idx="3227">
                  <c:v>200</c:v>
                </c:pt>
                <c:pt idx="3228">
                  <c:v>200</c:v>
                </c:pt>
                <c:pt idx="3229">
                  <c:v>200</c:v>
                </c:pt>
                <c:pt idx="3230">
                  <c:v>200</c:v>
                </c:pt>
                <c:pt idx="3231">
                  <c:v>200</c:v>
                </c:pt>
                <c:pt idx="3232">
                  <c:v>200</c:v>
                </c:pt>
                <c:pt idx="3233">
                  <c:v>200</c:v>
                </c:pt>
                <c:pt idx="3234">
                  <c:v>200</c:v>
                </c:pt>
                <c:pt idx="3235">
                  <c:v>200</c:v>
                </c:pt>
                <c:pt idx="3236">
                  <c:v>200</c:v>
                </c:pt>
                <c:pt idx="3237">
                  <c:v>200</c:v>
                </c:pt>
                <c:pt idx="3238">
                  <c:v>200</c:v>
                </c:pt>
                <c:pt idx="3239">
                  <c:v>200</c:v>
                </c:pt>
                <c:pt idx="3240">
                  <c:v>200</c:v>
                </c:pt>
                <c:pt idx="3241">
                  <c:v>200</c:v>
                </c:pt>
                <c:pt idx="3242">
                  <c:v>200</c:v>
                </c:pt>
                <c:pt idx="3243">
                  <c:v>200</c:v>
                </c:pt>
                <c:pt idx="3244">
                  <c:v>200</c:v>
                </c:pt>
                <c:pt idx="3245">
                  <c:v>200</c:v>
                </c:pt>
                <c:pt idx="3246">
                  <c:v>200</c:v>
                </c:pt>
                <c:pt idx="3247">
                  <c:v>200</c:v>
                </c:pt>
                <c:pt idx="3248">
                  <c:v>200</c:v>
                </c:pt>
                <c:pt idx="3249">
                  <c:v>200</c:v>
                </c:pt>
                <c:pt idx="3250">
                  <c:v>200</c:v>
                </c:pt>
                <c:pt idx="3251">
                  <c:v>200</c:v>
                </c:pt>
                <c:pt idx="3252">
                  <c:v>200</c:v>
                </c:pt>
                <c:pt idx="3253">
                  <c:v>200</c:v>
                </c:pt>
                <c:pt idx="3254">
                  <c:v>200</c:v>
                </c:pt>
                <c:pt idx="3255">
                  <c:v>200</c:v>
                </c:pt>
                <c:pt idx="3256">
                  <c:v>200</c:v>
                </c:pt>
                <c:pt idx="3257">
                  <c:v>200</c:v>
                </c:pt>
                <c:pt idx="3258">
                  <c:v>200</c:v>
                </c:pt>
                <c:pt idx="3259">
                  <c:v>200</c:v>
                </c:pt>
                <c:pt idx="3260">
                  <c:v>200</c:v>
                </c:pt>
                <c:pt idx="3261">
                  <c:v>200</c:v>
                </c:pt>
                <c:pt idx="3262">
                  <c:v>200</c:v>
                </c:pt>
                <c:pt idx="3263">
                  <c:v>200</c:v>
                </c:pt>
                <c:pt idx="3264">
                  <c:v>200</c:v>
                </c:pt>
                <c:pt idx="3265">
                  <c:v>200</c:v>
                </c:pt>
                <c:pt idx="3266">
                  <c:v>200</c:v>
                </c:pt>
                <c:pt idx="3267">
                  <c:v>200</c:v>
                </c:pt>
                <c:pt idx="3268">
                  <c:v>200</c:v>
                </c:pt>
                <c:pt idx="3269">
                  <c:v>200</c:v>
                </c:pt>
                <c:pt idx="3270">
                  <c:v>200</c:v>
                </c:pt>
                <c:pt idx="3271">
                  <c:v>200</c:v>
                </c:pt>
                <c:pt idx="3272">
                  <c:v>200</c:v>
                </c:pt>
                <c:pt idx="3273">
                  <c:v>200</c:v>
                </c:pt>
                <c:pt idx="3274">
                  <c:v>200</c:v>
                </c:pt>
                <c:pt idx="3275">
                  <c:v>200</c:v>
                </c:pt>
                <c:pt idx="3276">
                  <c:v>200</c:v>
                </c:pt>
                <c:pt idx="3277">
                  <c:v>200</c:v>
                </c:pt>
                <c:pt idx="3278">
                  <c:v>200</c:v>
                </c:pt>
                <c:pt idx="3279">
                  <c:v>200</c:v>
                </c:pt>
                <c:pt idx="3280">
                  <c:v>200</c:v>
                </c:pt>
                <c:pt idx="3281">
                  <c:v>200</c:v>
                </c:pt>
                <c:pt idx="3282">
                  <c:v>200</c:v>
                </c:pt>
                <c:pt idx="3283">
                  <c:v>200</c:v>
                </c:pt>
                <c:pt idx="3284">
                  <c:v>200</c:v>
                </c:pt>
                <c:pt idx="3285">
                  <c:v>200</c:v>
                </c:pt>
                <c:pt idx="3286">
                  <c:v>200</c:v>
                </c:pt>
                <c:pt idx="3287">
                  <c:v>200</c:v>
                </c:pt>
                <c:pt idx="3288">
                  <c:v>200</c:v>
                </c:pt>
                <c:pt idx="3289">
                  <c:v>200</c:v>
                </c:pt>
                <c:pt idx="3290">
                  <c:v>200</c:v>
                </c:pt>
                <c:pt idx="3291">
                  <c:v>200</c:v>
                </c:pt>
                <c:pt idx="3292">
                  <c:v>200</c:v>
                </c:pt>
                <c:pt idx="3293">
                  <c:v>200</c:v>
                </c:pt>
                <c:pt idx="3294">
                  <c:v>200</c:v>
                </c:pt>
                <c:pt idx="3295">
                  <c:v>200</c:v>
                </c:pt>
                <c:pt idx="3296">
                  <c:v>200</c:v>
                </c:pt>
                <c:pt idx="3297">
                  <c:v>200</c:v>
                </c:pt>
                <c:pt idx="3298">
                  <c:v>200</c:v>
                </c:pt>
                <c:pt idx="3299">
                  <c:v>200</c:v>
                </c:pt>
                <c:pt idx="3300">
                  <c:v>200</c:v>
                </c:pt>
                <c:pt idx="3301">
                  <c:v>200</c:v>
                </c:pt>
                <c:pt idx="3302">
                  <c:v>200</c:v>
                </c:pt>
                <c:pt idx="3303">
                  <c:v>200</c:v>
                </c:pt>
                <c:pt idx="3304">
                  <c:v>200</c:v>
                </c:pt>
                <c:pt idx="3305">
                  <c:v>200</c:v>
                </c:pt>
                <c:pt idx="3306">
                  <c:v>200</c:v>
                </c:pt>
                <c:pt idx="3307">
                  <c:v>200</c:v>
                </c:pt>
                <c:pt idx="3308">
                  <c:v>200</c:v>
                </c:pt>
                <c:pt idx="3309">
                  <c:v>200</c:v>
                </c:pt>
                <c:pt idx="3310">
                  <c:v>200</c:v>
                </c:pt>
                <c:pt idx="3311">
                  <c:v>200</c:v>
                </c:pt>
                <c:pt idx="3312">
                  <c:v>200</c:v>
                </c:pt>
                <c:pt idx="3313">
                  <c:v>200</c:v>
                </c:pt>
                <c:pt idx="3314">
                  <c:v>200</c:v>
                </c:pt>
                <c:pt idx="3315">
                  <c:v>200</c:v>
                </c:pt>
                <c:pt idx="3316">
                  <c:v>200</c:v>
                </c:pt>
                <c:pt idx="3317">
                  <c:v>200</c:v>
                </c:pt>
                <c:pt idx="3318">
                  <c:v>200</c:v>
                </c:pt>
                <c:pt idx="3319">
                  <c:v>200</c:v>
                </c:pt>
                <c:pt idx="3320">
                  <c:v>200</c:v>
                </c:pt>
                <c:pt idx="3321">
                  <c:v>200</c:v>
                </c:pt>
                <c:pt idx="3322">
                  <c:v>200</c:v>
                </c:pt>
                <c:pt idx="3323">
                  <c:v>200</c:v>
                </c:pt>
                <c:pt idx="3324">
                  <c:v>200</c:v>
                </c:pt>
                <c:pt idx="3325">
                  <c:v>200</c:v>
                </c:pt>
                <c:pt idx="3326">
                  <c:v>200</c:v>
                </c:pt>
                <c:pt idx="3327">
                  <c:v>200</c:v>
                </c:pt>
                <c:pt idx="3328">
                  <c:v>200</c:v>
                </c:pt>
                <c:pt idx="3329">
                  <c:v>200</c:v>
                </c:pt>
                <c:pt idx="3330">
                  <c:v>200</c:v>
                </c:pt>
                <c:pt idx="3331">
                  <c:v>200</c:v>
                </c:pt>
                <c:pt idx="3332">
                  <c:v>200</c:v>
                </c:pt>
                <c:pt idx="3333">
                  <c:v>200</c:v>
                </c:pt>
                <c:pt idx="3334">
                  <c:v>200</c:v>
                </c:pt>
                <c:pt idx="3335">
                  <c:v>200</c:v>
                </c:pt>
                <c:pt idx="3336">
                  <c:v>200</c:v>
                </c:pt>
                <c:pt idx="3337">
                  <c:v>200</c:v>
                </c:pt>
                <c:pt idx="3338">
                  <c:v>200</c:v>
                </c:pt>
                <c:pt idx="3339">
                  <c:v>200</c:v>
                </c:pt>
                <c:pt idx="3340">
                  <c:v>200</c:v>
                </c:pt>
                <c:pt idx="3341">
                  <c:v>200</c:v>
                </c:pt>
                <c:pt idx="3342">
                  <c:v>200</c:v>
                </c:pt>
                <c:pt idx="3343">
                  <c:v>200</c:v>
                </c:pt>
                <c:pt idx="3344">
                  <c:v>200</c:v>
                </c:pt>
                <c:pt idx="3345">
                  <c:v>200</c:v>
                </c:pt>
                <c:pt idx="3346">
                  <c:v>200</c:v>
                </c:pt>
                <c:pt idx="3347">
                  <c:v>200</c:v>
                </c:pt>
                <c:pt idx="3348">
                  <c:v>200</c:v>
                </c:pt>
                <c:pt idx="3349">
                  <c:v>200</c:v>
                </c:pt>
                <c:pt idx="3350">
                  <c:v>200</c:v>
                </c:pt>
                <c:pt idx="3351">
                  <c:v>200</c:v>
                </c:pt>
                <c:pt idx="3352">
                  <c:v>200</c:v>
                </c:pt>
                <c:pt idx="3353">
                  <c:v>200</c:v>
                </c:pt>
                <c:pt idx="3354">
                  <c:v>200</c:v>
                </c:pt>
                <c:pt idx="3355">
                  <c:v>200</c:v>
                </c:pt>
                <c:pt idx="3356">
                  <c:v>200</c:v>
                </c:pt>
                <c:pt idx="3357">
                  <c:v>200</c:v>
                </c:pt>
                <c:pt idx="3358">
                  <c:v>200</c:v>
                </c:pt>
                <c:pt idx="3359">
                  <c:v>200</c:v>
                </c:pt>
                <c:pt idx="3360">
                  <c:v>200</c:v>
                </c:pt>
                <c:pt idx="3361">
                  <c:v>200</c:v>
                </c:pt>
                <c:pt idx="3362">
                  <c:v>200</c:v>
                </c:pt>
                <c:pt idx="3363">
                  <c:v>200</c:v>
                </c:pt>
                <c:pt idx="3364">
                  <c:v>200</c:v>
                </c:pt>
                <c:pt idx="3365">
                  <c:v>200</c:v>
                </c:pt>
                <c:pt idx="3366">
                  <c:v>200</c:v>
                </c:pt>
                <c:pt idx="3367">
                  <c:v>200</c:v>
                </c:pt>
                <c:pt idx="3368">
                  <c:v>200</c:v>
                </c:pt>
                <c:pt idx="3369">
                  <c:v>200</c:v>
                </c:pt>
                <c:pt idx="3370">
                  <c:v>200</c:v>
                </c:pt>
                <c:pt idx="3371">
                  <c:v>200</c:v>
                </c:pt>
                <c:pt idx="3372">
                  <c:v>200</c:v>
                </c:pt>
                <c:pt idx="3373">
                  <c:v>200</c:v>
                </c:pt>
                <c:pt idx="3374">
                  <c:v>200</c:v>
                </c:pt>
                <c:pt idx="3375">
                  <c:v>200</c:v>
                </c:pt>
                <c:pt idx="3376">
                  <c:v>200</c:v>
                </c:pt>
                <c:pt idx="3377">
                  <c:v>200</c:v>
                </c:pt>
                <c:pt idx="3378">
                  <c:v>200</c:v>
                </c:pt>
                <c:pt idx="3379">
                  <c:v>200</c:v>
                </c:pt>
                <c:pt idx="3380">
                  <c:v>200</c:v>
                </c:pt>
                <c:pt idx="3381">
                  <c:v>200</c:v>
                </c:pt>
                <c:pt idx="3382">
                  <c:v>200</c:v>
                </c:pt>
                <c:pt idx="3383">
                  <c:v>200</c:v>
                </c:pt>
                <c:pt idx="3384">
                  <c:v>200</c:v>
                </c:pt>
                <c:pt idx="3385">
                  <c:v>200</c:v>
                </c:pt>
                <c:pt idx="3386">
                  <c:v>200</c:v>
                </c:pt>
                <c:pt idx="3387">
                  <c:v>200</c:v>
                </c:pt>
                <c:pt idx="3388">
                  <c:v>200</c:v>
                </c:pt>
                <c:pt idx="3389">
                  <c:v>200</c:v>
                </c:pt>
                <c:pt idx="3390">
                  <c:v>200</c:v>
                </c:pt>
                <c:pt idx="3391">
                  <c:v>200</c:v>
                </c:pt>
                <c:pt idx="3392">
                  <c:v>200</c:v>
                </c:pt>
                <c:pt idx="3393">
                  <c:v>200</c:v>
                </c:pt>
                <c:pt idx="3394">
                  <c:v>200</c:v>
                </c:pt>
                <c:pt idx="3395">
                  <c:v>200</c:v>
                </c:pt>
                <c:pt idx="3396">
                  <c:v>200</c:v>
                </c:pt>
                <c:pt idx="3397">
                  <c:v>200</c:v>
                </c:pt>
                <c:pt idx="3398">
                  <c:v>200</c:v>
                </c:pt>
                <c:pt idx="3399">
                  <c:v>200</c:v>
                </c:pt>
                <c:pt idx="3400">
                  <c:v>200</c:v>
                </c:pt>
                <c:pt idx="3401">
                  <c:v>200</c:v>
                </c:pt>
                <c:pt idx="3402">
                  <c:v>200</c:v>
                </c:pt>
                <c:pt idx="3403">
                  <c:v>200</c:v>
                </c:pt>
                <c:pt idx="3404">
                  <c:v>200</c:v>
                </c:pt>
                <c:pt idx="3405">
                  <c:v>200</c:v>
                </c:pt>
                <c:pt idx="3406">
                  <c:v>200</c:v>
                </c:pt>
                <c:pt idx="3407">
                  <c:v>200</c:v>
                </c:pt>
                <c:pt idx="3408">
                  <c:v>200</c:v>
                </c:pt>
                <c:pt idx="3409">
                  <c:v>200</c:v>
                </c:pt>
                <c:pt idx="3410">
                  <c:v>200</c:v>
                </c:pt>
                <c:pt idx="3411">
                  <c:v>200</c:v>
                </c:pt>
                <c:pt idx="3412">
                  <c:v>200</c:v>
                </c:pt>
                <c:pt idx="3413">
                  <c:v>200</c:v>
                </c:pt>
                <c:pt idx="3414">
                  <c:v>200</c:v>
                </c:pt>
                <c:pt idx="3415">
                  <c:v>200</c:v>
                </c:pt>
                <c:pt idx="3416">
                  <c:v>200</c:v>
                </c:pt>
                <c:pt idx="3417">
                  <c:v>200</c:v>
                </c:pt>
                <c:pt idx="3418">
                  <c:v>200</c:v>
                </c:pt>
                <c:pt idx="3419">
                  <c:v>200</c:v>
                </c:pt>
                <c:pt idx="3420">
                  <c:v>200</c:v>
                </c:pt>
                <c:pt idx="3421">
                  <c:v>200</c:v>
                </c:pt>
                <c:pt idx="3422">
                  <c:v>200</c:v>
                </c:pt>
                <c:pt idx="3423">
                  <c:v>200</c:v>
                </c:pt>
                <c:pt idx="3424">
                  <c:v>200</c:v>
                </c:pt>
                <c:pt idx="3425">
                  <c:v>200</c:v>
                </c:pt>
                <c:pt idx="3426">
                  <c:v>200</c:v>
                </c:pt>
                <c:pt idx="3427">
                  <c:v>200</c:v>
                </c:pt>
                <c:pt idx="3428">
                  <c:v>200</c:v>
                </c:pt>
                <c:pt idx="3429">
                  <c:v>200</c:v>
                </c:pt>
                <c:pt idx="3430">
                  <c:v>200</c:v>
                </c:pt>
                <c:pt idx="3431">
                  <c:v>200</c:v>
                </c:pt>
                <c:pt idx="3432">
                  <c:v>200</c:v>
                </c:pt>
                <c:pt idx="3433">
                  <c:v>200</c:v>
                </c:pt>
                <c:pt idx="3434">
                  <c:v>200</c:v>
                </c:pt>
                <c:pt idx="3435">
                  <c:v>200</c:v>
                </c:pt>
                <c:pt idx="3436">
                  <c:v>200</c:v>
                </c:pt>
                <c:pt idx="3437">
                  <c:v>200</c:v>
                </c:pt>
                <c:pt idx="3438">
                  <c:v>200</c:v>
                </c:pt>
                <c:pt idx="3439">
                  <c:v>200</c:v>
                </c:pt>
                <c:pt idx="3440">
                  <c:v>200</c:v>
                </c:pt>
                <c:pt idx="3441">
                  <c:v>200</c:v>
                </c:pt>
                <c:pt idx="3442">
                  <c:v>200</c:v>
                </c:pt>
                <c:pt idx="3443">
                  <c:v>200</c:v>
                </c:pt>
                <c:pt idx="3444">
                  <c:v>200</c:v>
                </c:pt>
                <c:pt idx="3445">
                  <c:v>200</c:v>
                </c:pt>
                <c:pt idx="3446">
                  <c:v>200</c:v>
                </c:pt>
                <c:pt idx="3447">
                  <c:v>200</c:v>
                </c:pt>
                <c:pt idx="3448">
                  <c:v>200</c:v>
                </c:pt>
                <c:pt idx="3449">
                  <c:v>200</c:v>
                </c:pt>
                <c:pt idx="3450">
                  <c:v>200</c:v>
                </c:pt>
                <c:pt idx="3451">
                  <c:v>200</c:v>
                </c:pt>
                <c:pt idx="3452">
                  <c:v>200</c:v>
                </c:pt>
                <c:pt idx="3453">
                  <c:v>200</c:v>
                </c:pt>
                <c:pt idx="3454">
                  <c:v>200</c:v>
                </c:pt>
                <c:pt idx="3455">
                  <c:v>200</c:v>
                </c:pt>
                <c:pt idx="3456">
                  <c:v>200</c:v>
                </c:pt>
                <c:pt idx="3457">
                  <c:v>200</c:v>
                </c:pt>
                <c:pt idx="3458">
                  <c:v>200</c:v>
                </c:pt>
                <c:pt idx="3459">
                  <c:v>200</c:v>
                </c:pt>
                <c:pt idx="3460">
                  <c:v>200</c:v>
                </c:pt>
                <c:pt idx="3461">
                  <c:v>200</c:v>
                </c:pt>
                <c:pt idx="3462">
                  <c:v>200</c:v>
                </c:pt>
                <c:pt idx="3463">
                  <c:v>200</c:v>
                </c:pt>
                <c:pt idx="3464">
                  <c:v>200</c:v>
                </c:pt>
                <c:pt idx="3465">
                  <c:v>200</c:v>
                </c:pt>
                <c:pt idx="3466">
                  <c:v>200</c:v>
                </c:pt>
                <c:pt idx="3467">
                  <c:v>200</c:v>
                </c:pt>
                <c:pt idx="3468">
                  <c:v>200</c:v>
                </c:pt>
                <c:pt idx="3469">
                  <c:v>200</c:v>
                </c:pt>
                <c:pt idx="3470">
                  <c:v>200</c:v>
                </c:pt>
                <c:pt idx="3471">
                  <c:v>200</c:v>
                </c:pt>
                <c:pt idx="3472">
                  <c:v>200</c:v>
                </c:pt>
                <c:pt idx="3473">
                  <c:v>200</c:v>
                </c:pt>
                <c:pt idx="3474">
                  <c:v>200</c:v>
                </c:pt>
                <c:pt idx="3475">
                  <c:v>200</c:v>
                </c:pt>
                <c:pt idx="3476">
                  <c:v>200</c:v>
                </c:pt>
                <c:pt idx="3477">
                  <c:v>200</c:v>
                </c:pt>
                <c:pt idx="3478">
                  <c:v>200</c:v>
                </c:pt>
                <c:pt idx="3479">
                  <c:v>200</c:v>
                </c:pt>
                <c:pt idx="3480">
                  <c:v>200</c:v>
                </c:pt>
                <c:pt idx="3481">
                  <c:v>200</c:v>
                </c:pt>
                <c:pt idx="3482">
                  <c:v>200</c:v>
                </c:pt>
                <c:pt idx="3483">
                  <c:v>200</c:v>
                </c:pt>
                <c:pt idx="3484">
                  <c:v>200</c:v>
                </c:pt>
                <c:pt idx="3485">
                  <c:v>200</c:v>
                </c:pt>
                <c:pt idx="3486">
                  <c:v>200</c:v>
                </c:pt>
                <c:pt idx="3487">
                  <c:v>200</c:v>
                </c:pt>
                <c:pt idx="3488">
                  <c:v>200</c:v>
                </c:pt>
                <c:pt idx="3489">
                  <c:v>200</c:v>
                </c:pt>
                <c:pt idx="3490">
                  <c:v>200</c:v>
                </c:pt>
                <c:pt idx="3491">
                  <c:v>200</c:v>
                </c:pt>
                <c:pt idx="3492">
                  <c:v>200</c:v>
                </c:pt>
                <c:pt idx="3493">
                  <c:v>200</c:v>
                </c:pt>
                <c:pt idx="3494">
                  <c:v>200</c:v>
                </c:pt>
                <c:pt idx="3495">
                  <c:v>200</c:v>
                </c:pt>
                <c:pt idx="3496">
                  <c:v>200</c:v>
                </c:pt>
                <c:pt idx="3497">
                  <c:v>200</c:v>
                </c:pt>
                <c:pt idx="3498">
                  <c:v>200</c:v>
                </c:pt>
                <c:pt idx="3499">
                  <c:v>200</c:v>
                </c:pt>
                <c:pt idx="3500">
                  <c:v>200</c:v>
                </c:pt>
                <c:pt idx="3501">
                  <c:v>200</c:v>
                </c:pt>
                <c:pt idx="3502">
                  <c:v>200</c:v>
                </c:pt>
                <c:pt idx="3503">
                  <c:v>200</c:v>
                </c:pt>
                <c:pt idx="3504">
                  <c:v>200</c:v>
                </c:pt>
                <c:pt idx="3505">
                  <c:v>200</c:v>
                </c:pt>
                <c:pt idx="3506">
                  <c:v>200</c:v>
                </c:pt>
                <c:pt idx="3507">
                  <c:v>200</c:v>
                </c:pt>
                <c:pt idx="3508">
                  <c:v>200</c:v>
                </c:pt>
                <c:pt idx="3509">
                  <c:v>200</c:v>
                </c:pt>
                <c:pt idx="3510">
                  <c:v>200</c:v>
                </c:pt>
                <c:pt idx="3511">
                  <c:v>200</c:v>
                </c:pt>
                <c:pt idx="3512">
                  <c:v>200</c:v>
                </c:pt>
                <c:pt idx="3513">
                  <c:v>200</c:v>
                </c:pt>
                <c:pt idx="3514">
                  <c:v>200</c:v>
                </c:pt>
                <c:pt idx="3515">
                  <c:v>200</c:v>
                </c:pt>
                <c:pt idx="3516">
                  <c:v>200</c:v>
                </c:pt>
                <c:pt idx="3517">
                  <c:v>200</c:v>
                </c:pt>
                <c:pt idx="3518">
                  <c:v>200</c:v>
                </c:pt>
                <c:pt idx="3519">
                  <c:v>200</c:v>
                </c:pt>
                <c:pt idx="3520">
                  <c:v>200</c:v>
                </c:pt>
                <c:pt idx="3521">
                  <c:v>200</c:v>
                </c:pt>
                <c:pt idx="3522">
                  <c:v>200</c:v>
                </c:pt>
                <c:pt idx="3523">
                  <c:v>200</c:v>
                </c:pt>
                <c:pt idx="3524">
                  <c:v>200</c:v>
                </c:pt>
                <c:pt idx="3525">
                  <c:v>200</c:v>
                </c:pt>
                <c:pt idx="3526">
                  <c:v>200</c:v>
                </c:pt>
                <c:pt idx="3527">
                  <c:v>200</c:v>
                </c:pt>
                <c:pt idx="3528">
                  <c:v>200</c:v>
                </c:pt>
                <c:pt idx="3529">
                  <c:v>200</c:v>
                </c:pt>
                <c:pt idx="3530">
                  <c:v>200</c:v>
                </c:pt>
                <c:pt idx="3531">
                  <c:v>200</c:v>
                </c:pt>
                <c:pt idx="3532">
                  <c:v>200</c:v>
                </c:pt>
                <c:pt idx="3533">
                  <c:v>200</c:v>
                </c:pt>
                <c:pt idx="3534">
                  <c:v>200</c:v>
                </c:pt>
                <c:pt idx="3535">
                  <c:v>200</c:v>
                </c:pt>
                <c:pt idx="3536">
                  <c:v>200</c:v>
                </c:pt>
                <c:pt idx="3537">
                  <c:v>200</c:v>
                </c:pt>
                <c:pt idx="3538">
                  <c:v>200</c:v>
                </c:pt>
                <c:pt idx="3539">
                  <c:v>200</c:v>
                </c:pt>
                <c:pt idx="3540">
                  <c:v>200</c:v>
                </c:pt>
                <c:pt idx="3541">
                  <c:v>200</c:v>
                </c:pt>
                <c:pt idx="3542">
                  <c:v>200</c:v>
                </c:pt>
                <c:pt idx="3543">
                  <c:v>200</c:v>
                </c:pt>
                <c:pt idx="3544">
                  <c:v>200</c:v>
                </c:pt>
                <c:pt idx="3545">
                  <c:v>200</c:v>
                </c:pt>
                <c:pt idx="3546">
                  <c:v>200</c:v>
                </c:pt>
                <c:pt idx="3547">
                  <c:v>200</c:v>
                </c:pt>
                <c:pt idx="3548">
                  <c:v>200</c:v>
                </c:pt>
                <c:pt idx="3549">
                  <c:v>200</c:v>
                </c:pt>
                <c:pt idx="3550">
                  <c:v>200</c:v>
                </c:pt>
                <c:pt idx="3551">
                  <c:v>200</c:v>
                </c:pt>
                <c:pt idx="3552">
                  <c:v>200</c:v>
                </c:pt>
                <c:pt idx="3553">
                  <c:v>200</c:v>
                </c:pt>
                <c:pt idx="3554">
                  <c:v>200</c:v>
                </c:pt>
                <c:pt idx="3555">
                  <c:v>200</c:v>
                </c:pt>
                <c:pt idx="3556">
                  <c:v>200</c:v>
                </c:pt>
                <c:pt idx="3557">
                  <c:v>200</c:v>
                </c:pt>
                <c:pt idx="3558">
                  <c:v>200</c:v>
                </c:pt>
                <c:pt idx="3559">
                  <c:v>200</c:v>
                </c:pt>
                <c:pt idx="3560">
                  <c:v>200</c:v>
                </c:pt>
                <c:pt idx="3561">
                  <c:v>200</c:v>
                </c:pt>
                <c:pt idx="3562">
                  <c:v>200</c:v>
                </c:pt>
                <c:pt idx="3563">
                  <c:v>200</c:v>
                </c:pt>
                <c:pt idx="3564">
                  <c:v>200</c:v>
                </c:pt>
                <c:pt idx="3565">
                  <c:v>200</c:v>
                </c:pt>
                <c:pt idx="3566">
                  <c:v>200</c:v>
                </c:pt>
                <c:pt idx="3567">
                  <c:v>200</c:v>
                </c:pt>
                <c:pt idx="3568">
                  <c:v>200</c:v>
                </c:pt>
                <c:pt idx="3569">
                  <c:v>200</c:v>
                </c:pt>
                <c:pt idx="3570">
                  <c:v>200</c:v>
                </c:pt>
                <c:pt idx="3571">
                  <c:v>200</c:v>
                </c:pt>
                <c:pt idx="3572">
                  <c:v>200</c:v>
                </c:pt>
                <c:pt idx="3573">
                  <c:v>200</c:v>
                </c:pt>
                <c:pt idx="3574">
                  <c:v>200</c:v>
                </c:pt>
                <c:pt idx="3575">
                  <c:v>200</c:v>
                </c:pt>
                <c:pt idx="3576">
                  <c:v>200</c:v>
                </c:pt>
                <c:pt idx="3577">
                  <c:v>200</c:v>
                </c:pt>
                <c:pt idx="3578">
                  <c:v>200</c:v>
                </c:pt>
                <c:pt idx="3579">
                  <c:v>200</c:v>
                </c:pt>
                <c:pt idx="3580">
                  <c:v>200</c:v>
                </c:pt>
                <c:pt idx="3581">
                  <c:v>200</c:v>
                </c:pt>
                <c:pt idx="3582">
                  <c:v>200</c:v>
                </c:pt>
                <c:pt idx="3583">
                  <c:v>200</c:v>
                </c:pt>
                <c:pt idx="3584">
                  <c:v>200</c:v>
                </c:pt>
                <c:pt idx="3585">
                  <c:v>200</c:v>
                </c:pt>
                <c:pt idx="3586">
                  <c:v>200</c:v>
                </c:pt>
                <c:pt idx="3587">
                  <c:v>200</c:v>
                </c:pt>
                <c:pt idx="3588">
                  <c:v>200</c:v>
                </c:pt>
                <c:pt idx="3589">
                  <c:v>200</c:v>
                </c:pt>
                <c:pt idx="3590">
                  <c:v>200</c:v>
                </c:pt>
                <c:pt idx="3591">
                  <c:v>200</c:v>
                </c:pt>
                <c:pt idx="3592">
                  <c:v>200</c:v>
                </c:pt>
                <c:pt idx="3593">
                  <c:v>200</c:v>
                </c:pt>
                <c:pt idx="3594">
                  <c:v>200</c:v>
                </c:pt>
                <c:pt idx="3595">
                  <c:v>200</c:v>
                </c:pt>
                <c:pt idx="3596">
                  <c:v>200</c:v>
                </c:pt>
                <c:pt idx="3597">
                  <c:v>200</c:v>
                </c:pt>
                <c:pt idx="3598">
                  <c:v>200</c:v>
                </c:pt>
                <c:pt idx="3599">
                  <c:v>200</c:v>
                </c:pt>
                <c:pt idx="3600">
                  <c:v>200</c:v>
                </c:pt>
                <c:pt idx="3601">
                  <c:v>200</c:v>
                </c:pt>
                <c:pt idx="3602">
                  <c:v>200</c:v>
                </c:pt>
                <c:pt idx="3603">
                  <c:v>200</c:v>
                </c:pt>
                <c:pt idx="3604">
                  <c:v>200</c:v>
                </c:pt>
                <c:pt idx="3605">
                  <c:v>200</c:v>
                </c:pt>
                <c:pt idx="3606">
                  <c:v>200</c:v>
                </c:pt>
                <c:pt idx="3607">
                  <c:v>200</c:v>
                </c:pt>
                <c:pt idx="3608">
                  <c:v>200</c:v>
                </c:pt>
                <c:pt idx="3609">
                  <c:v>200</c:v>
                </c:pt>
                <c:pt idx="3610">
                  <c:v>200</c:v>
                </c:pt>
                <c:pt idx="3611">
                  <c:v>200</c:v>
                </c:pt>
                <c:pt idx="3612">
                  <c:v>200</c:v>
                </c:pt>
                <c:pt idx="3613">
                  <c:v>200</c:v>
                </c:pt>
                <c:pt idx="3614">
                  <c:v>200</c:v>
                </c:pt>
                <c:pt idx="3615">
                  <c:v>200</c:v>
                </c:pt>
                <c:pt idx="3616">
                  <c:v>200</c:v>
                </c:pt>
                <c:pt idx="3617">
                  <c:v>200</c:v>
                </c:pt>
                <c:pt idx="3618">
                  <c:v>200</c:v>
                </c:pt>
                <c:pt idx="3619">
                  <c:v>200</c:v>
                </c:pt>
                <c:pt idx="3620">
                  <c:v>200</c:v>
                </c:pt>
                <c:pt idx="3621">
                  <c:v>200</c:v>
                </c:pt>
                <c:pt idx="3622">
                  <c:v>200</c:v>
                </c:pt>
                <c:pt idx="3623">
                  <c:v>200</c:v>
                </c:pt>
                <c:pt idx="3624">
                  <c:v>200</c:v>
                </c:pt>
                <c:pt idx="3625">
                  <c:v>200</c:v>
                </c:pt>
                <c:pt idx="3626">
                  <c:v>200</c:v>
                </c:pt>
                <c:pt idx="3627">
                  <c:v>200</c:v>
                </c:pt>
                <c:pt idx="3628">
                  <c:v>200</c:v>
                </c:pt>
                <c:pt idx="3629">
                  <c:v>200</c:v>
                </c:pt>
                <c:pt idx="3630">
                  <c:v>200</c:v>
                </c:pt>
                <c:pt idx="3631">
                  <c:v>200</c:v>
                </c:pt>
                <c:pt idx="3632">
                  <c:v>200</c:v>
                </c:pt>
                <c:pt idx="3633">
                  <c:v>200</c:v>
                </c:pt>
                <c:pt idx="3634">
                  <c:v>200</c:v>
                </c:pt>
                <c:pt idx="3635">
                  <c:v>200</c:v>
                </c:pt>
                <c:pt idx="3636">
                  <c:v>200</c:v>
                </c:pt>
                <c:pt idx="3637">
                  <c:v>200</c:v>
                </c:pt>
                <c:pt idx="3638">
                  <c:v>200</c:v>
                </c:pt>
                <c:pt idx="3639">
                  <c:v>200</c:v>
                </c:pt>
                <c:pt idx="3640">
                  <c:v>200</c:v>
                </c:pt>
                <c:pt idx="3641">
                  <c:v>200</c:v>
                </c:pt>
                <c:pt idx="3642">
                  <c:v>200</c:v>
                </c:pt>
                <c:pt idx="3643">
                  <c:v>200</c:v>
                </c:pt>
                <c:pt idx="3644">
                  <c:v>200</c:v>
                </c:pt>
                <c:pt idx="3645">
                  <c:v>200</c:v>
                </c:pt>
                <c:pt idx="3646">
                  <c:v>200</c:v>
                </c:pt>
                <c:pt idx="3647">
                  <c:v>200</c:v>
                </c:pt>
                <c:pt idx="3648">
                  <c:v>200</c:v>
                </c:pt>
                <c:pt idx="3649">
                  <c:v>200</c:v>
                </c:pt>
                <c:pt idx="3650">
                  <c:v>200</c:v>
                </c:pt>
                <c:pt idx="3651">
                  <c:v>200</c:v>
                </c:pt>
                <c:pt idx="3652">
                  <c:v>200</c:v>
                </c:pt>
                <c:pt idx="3653">
                  <c:v>200</c:v>
                </c:pt>
                <c:pt idx="3654">
                  <c:v>200</c:v>
                </c:pt>
                <c:pt idx="3655">
                  <c:v>200</c:v>
                </c:pt>
                <c:pt idx="3656">
                  <c:v>200</c:v>
                </c:pt>
                <c:pt idx="3657">
                  <c:v>200</c:v>
                </c:pt>
                <c:pt idx="3658">
                  <c:v>200</c:v>
                </c:pt>
                <c:pt idx="3659">
                  <c:v>200</c:v>
                </c:pt>
                <c:pt idx="3660">
                  <c:v>200</c:v>
                </c:pt>
                <c:pt idx="3661">
                  <c:v>200</c:v>
                </c:pt>
                <c:pt idx="3662">
                  <c:v>200</c:v>
                </c:pt>
                <c:pt idx="3663">
                  <c:v>200</c:v>
                </c:pt>
                <c:pt idx="3664">
                  <c:v>200</c:v>
                </c:pt>
                <c:pt idx="3665">
                  <c:v>200</c:v>
                </c:pt>
                <c:pt idx="3666">
                  <c:v>200</c:v>
                </c:pt>
                <c:pt idx="3667">
                  <c:v>200</c:v>
                </c:pt>
                <c:pt idx="3668">
                  <c:v>200</c:v>
                </c:pt>
                <c:pt idx="3669">
                  <c:v>200</c:v>
                </c:pt>
                <c:pt idx="3670">
                  <c:v>200</c:v>
                </c:pt>
                <c:pt idx="3671">
                  <c:v>200</c:v>
                </c:pt>
                <c:pt idx="3672">
                  <c:v>200</c:v>
                </c:pt>
                <c:pt idx="3673">
                  <c:v>200</c:v>
                </c:pt>
                <c:pt idx="3674">
                  <c:v>200</c:v>
                </c:pt>
                <c:pt idx="3675">
                  <c:v>200</c:v>
                </c:pt>
                <c:pt idx="3676">
                  <c:v>200</c:v>
                </c:pt>
                <c:pt idx="3677">
                  <c:v>200</c:v>
                </c:pt>
                <c:pt idx="3678">
                  <c:v>200</c:v>
                </c:pt>
                <c:pt idx="3679">
                  <c:v>200</c:v>
                </c:pt>
                <c:pt idx="3680">
                  <c:v>200</c:v>
                </c:pt>
                <c:pt idx="3681">
                  <c:v>200</c:v>
                </c:pt>
                <c:pt idx="3682">
                  <c:v>200</c:v>
                </c:pt>
                <c:pt idx="3683">
                  <c:v>200</c:v>
                </c:pt>
                <c:pt idx="3684">
                  <c:v>200</c:v>
                </c:pt>
                <c:pt idx="3685">
                  <c:v>200</c:v>
                </c:pt>
                <c:pt idx="3686">
                  <c:v>200</c:v>
                </c:pt>
                <c:pt idx="3687">
                  <c:v>200</c:v>
                </c:pt>
                <c:pt idx="3688">
                  <c:v>200</c:v>
                </c:pt>
                <c:pt idx="3689">
                  <c:v>200</c:v>
                </c:pt>
                <c:pt idx="3690">
                  <c:v>200</c:v>
                </c:pt>
                <c:pt idx="3691">
                  <c:v>200</c:v>
                </c:pt>
                <c:pt idx="3692">
                  <c:v>200</c:v>
                </c:pt>
                <c:pt idx="3693">
                  <c:v>200</c:v>
                </c:pt>
                <c:pt idx="3694">
                  <c:v>200</c:v>
                </c:pt>
                <c:pt idx="3695">
                  <c:v>200</c:v>
                </c:pt>
                <c:pt idx="3696">
                  <c:v>200</c:v>
                </c:pt>
                <c:pt idx="3697">
                  <c:v>200</c:v>
                </c:pt>
                <c:pt idx="3698">
                  <c:v>200</c:v>
                </c:pt>
                <c:pt idx="3699">
                  <c:v>200</c:v>
                </c:pt>
                <c:pt idx="3700">
                  <c:v>200</c:v>
                </c:pt>
                <c:pt idx="3701">
                  <c:v>200</c:v>
                </c:pt>
                <c:pt idx="3702">
                  <c:v>200</c:v>
                </c:pt>
                <c:pt idx="3703">
                  <c:v>200</c:v>
                </c:pt>
                <c:pt idx="3704">
                  <c:v>200</c:v>
                </c:pt>
                <c:pt idx="3705">
                  <c:v>200</c:v>
                </c:pt>
                <c:pt idx="3706">
                  <c:v>200</c:v>
                </c:pt>
                <c:pt idx="3707">
                  <c:v>200</c:v>
                </c:pt>
                <c:pt idx="3708">
                  <c:v>200</c:v>
                </c:pt>
                <c:pt idx="3709">
                  <c:v>200</c:v>
                </c:pt>
                <c:pt idx="3710">
                  <c:v>200</c:v>
                </c:pt>
                <c:pt idx="3711">
                  <c:v>200</c:v>
                </c:pt>
                <c:pt idx="3712">
                  <c:v>200</c:v>
                </c:pt>
                <c:pt idx="3713">
                  <c:v>200</c:v>
                </c:pt>
                <c:pt idx="3714">
                  <c:v>200</c:v>
                </c:pt>
                <c:pt idx="3715">
                  <c:v>200</c:v>
                </c:pt>
                <c:pt idx="3716">
                  <c:v>200</c:v>
                </c:pt>
                <c:pt idx="3717">
                  <c:v>200</c:v>
                </c:pt>
                <c:pt idx="3718">
                  <c:v>200</c:v>
                </c:pt>
                <c:pt idx="3719">
                  <c:v>200</c:v>
                </c:pt>
                <c:pt idx="3720">
                  <c:v>200</c:v>
                </c:pt>
                <c:pt idx="3721">
                  <c:v>200</c:v>
                </c:pt>
                <c:pt idx="3722">
                  <c:v>200</c:v>
                </c:pt>
                <c:pt idx="3723">
                  <c:v>200</c:v>
                </c:pt>
                <c:pt idx="3724">
                  <c:v>200</c:v>
                </c:pt>
                <c:pt idx="3725">
                  <c:v>200</c:v>
                </c:pt>
                <c:pt idx="3726">
                  <c:v>200</c:v>
                </c:pt>
                <c:pt idx="3727">
                  <c:v>200</c:v>
                </c:pt>
                <c:pt idx="3728">
                  <c:v>200</c:v>
                </c:pt>
                <c:pt idx="3729">
                  <c:v>200</c:v>
                </c:pt>
                <c:pt idx="3730">
                  <c:v>200</c:v>
                </c:pt>
                <c:pt idx="3731">
                  <c:v>200</c:v>
                </c:pt>
                <c:pt idx="3732">
                  <c:v>200</c:v>
                </c:pt>
                <c:pt idx="3733">
                  <c:v>200</c:v>
                </c:pt>
                <c:pt idx="3734">
                  <c:v>200</c:v>
                </c:pt>
                <c:pt idx="3735">
                  <c:v>200</c:v>
                </c:pt>
                <c:pt idx="3736">
                  <c:v>200</c:v>
                </c:pt>
                <c:pt idx="3737">
                  <c:v>200</c:v>
                </c:pt>
                <c:pt idx="3738">
                  <c:v>200</c:v>
                </c:pt>
                <c:pt idx="3739">
                  <c:v>200</c:v>
                </c:pt>
                <c:pt idx="3740">
                  <c:v>200</c:v>
                </c:pt>
                <c:pt idx="3741">
                  <c:v>200</c:v>
                </c:pt>
                <c:pt idx="3742">
                  <c:v>200</c:v>
                </c:pt>
                <c:pt idx="3743">
                  <c:v>200</c:v>
                </c:pt>
                <c:pt idx="3744">
                  <c:v>200</c:v>
                </c:pt>
                <c:pt idx="3745">
                  <c:v>200</c:v>
                </c:pt>
                <c:pt idx="3746">
                  <c:v>200</c:v>
                </c:pt>
                <c:pt idx="3747">
                  <c:v>200</c:v>
                </c:pt>
                <c:pt idx="3748">
                  <c:v>200</c:v>
                </c:pt>
                <c:pt idx="3749">
                  <c:v>200</c:v>
                </c:pt>
                <c:pt idx="3750">
                  <c:v>200</c:v>
                </c:pt>
                <c:pt idx="3751">
                  <c:v>200</c:v>
                </c:pt>
                <c:pt idx="3752">
                  <c:v>200</c:v>
                </c:pt>
                <c:pt idx="3753">
                  <c:v>200</c:v>
                </c:pt>
                <c:pt idx="3754">
                  <c:v>200</c:v>
                </c:pt>
                <c:pt idx="3755">
                  <c:v>200</c:v>
                </c:pt>
                <c:pt idx="3756">
                  <c:v>200</c:v>
                </c:pt>
                <c:pt idx="3757">
                  <c:v>200</c:v>
                </c:pt>
                <c:pt idx="3758">
                  <c:v>200</c:v>
                </c:pt>
                <c:pt idx="3759">
                  <c:v>200</c:v>
                </c:pt>
                <c:pt idx="3760">
                  <c:v>200</c:v>
                </c:pt>
                <c:pt idx="3761">
                  <c:v>200</c:v>
                </c:pt>
                <c:pt idx="3762">
                  <c:v>200</c:v>
                </c:pt>
                <c:pt idx="3763">
                  <c:v>200</c:v>
                </c:pt>
                <c:pt idx="3764">
                  <c:v>200</c:v>
                </c:pt>
                <c:pt idx="3765">
                  <c:v>200</c:v>
                </c:pt>
                <c:pt idx="3766">
                  <c:v>200</c:v>
                </c:pt>
                <c:pt idx="3767">
                  <c:v>200</c:v>
                </c:pt>
                <c:pt idx="3768">
                  <c:v>200</c:v>
                </c:pt>
                <c:pt idx="3769">
                  <c:v>200</c:v>
                </c:pt>
                <c:pt idx="3770">
                  <c:v>200</c:v>
                </c:pt>
                <c:pt idx="3771">
                  <c:v>200</c:v>
                </c:pt>
                <c:pt idx="3772">
                  <c:v>200</c:v>
                </c:pt>
                <c:pt idx="3773">
                  <c:v>200</c:v>
                </c:pt>
                <c:pt idx="3774">
                  <c:v>200</c:v>
                </c:pt>
                <c:pt idx="3775">
                  <c:v>200</c:v>
                </c:pt>
                <c:pt idx="3776">
                  <c:v>200</c:v>
                </c:pt>
                <c:pt idx="3777">
                  <c:v>200</c:v>
                </c:pt>
                <c:pt idx="3778">
                  <c:v>200</c:v>
                </c:pt>
                <c:pt idx="3779">
                  <c:v>200</c:v>
                </c:pt>
                <c:pt idx="3780">
                  <c:v>200</c:v>
                </c:pt>
                <c:pt idx="3781">
                  <c:v>200</c:v>
                </c:pt>
                <c:pt idx="3782">
                  <c:v>200</c:v>
                </c:pt>
                <c:pt idx="3783">
                  <c:v>200</c:v>
                </c:pt>
                <c:pt idx="3784">
                  <c:v>200</c:v>
                </c:pt>
                <c:pt idx="3785">
                  <c:v>200</c:v>
                </c:pt>
                <c:pt idx="3786">
                  <c:v>200</c:v>
                </c:pt>
                <c:pt idx="3787">
                  <c:v>200</c:v>
                </c:pt>
                <c:pt idx="3788">
                  <c:v>200</c:v>
                </c:pt>
                <c:pt idx="3789">
                  <c:v>200</c:v>
                </c:pt>
                <c:pt idx="3790">
                  <c:v>200</c:v>
                </c:pt>
                <c:pt idx="3791">
                  <c:v>200</c:v>
                </c:pt>
                <c:pt idx="3792">
                  <c:v>200</c:v>
                </c:pt>
                <c:pt idx="3793">
                  <c:v>200</c:v>
                </c:pt>
                <c:pt idx="3794">
                  <c:v>200</c:v>
                </c:pt>
                <c:pt idx="3795">
                  <c:v>200</c:v>
                </c:pt>
                <c:pt idx="3796">
                  <c:v>200</c:v>
                </c:pt>
                <c:pt idx="3797">
                  <c:v>200</c:v>
                </c:pt>
                <c:pt idx="3798">
                  <c:v>200</c:v>
                </c:pt>
                <c:pt idx="3799">
                  <c:v>200</c:v>
                </c:pt>
                <c:pt idx="3800">
                  <c:v>200</c:v>
                </c:pt>
                <c:pt idx="3801">
                  <c:v>200</c:v>
                </c:pt>
                <c:pt idx="3802">
                  <c:v>200</c:v>
                </c:pt>
                <c:pt idx="3803">
                  <c:v>200</c:v>
                </c:pt>
                <c:pt idx="3804">
                  <c:v>200</c:v>
                </c:pt>
                <c:pt idx="3805">
                  <c:v>200</c:v>
                </c:pt>
                <c:pt idx="3806">
                  <c:v>200</c:v>
                </c:pt>
                <c:pt idx="3807">
                  <c:v>200</c:v>
                </c:pt>
                <c:pt idx="3808">
                  <c:v>200</c:v>
                </c:pt>
                <c:pt idx="3809">
                  <c:v>200</c:v>
                </c:pt>
                <c:pt idx="3810">
                  <c:v>200</c:v>
                </c:pt>
                <c:pt idx="3811">
                  <c:v>200</c:v>
                </c:pt>
                <c:pt idx="3812">
                  <c:v>200</c:v>
                </c:pt>
                <c:pt idx="3813">
                  <c:v>200</c:v>
                </c:pt>
                <c:pt idx="3814">
                  <c:v>200</c:v>
                </c:pt>
                <c:pt idx="3815">
                  <c:v>200</c:v>
                </c:pt>
                <c:pt idx="3816">
                  <c:v>200</c:v>
                </c:pt>
                <c:pt idx="3817">
                  <c:v>200</c:v>
                </c:pt>
                <c:pt idx="3818">
                  <c:v>200</c:v>
                </c:pt>
                <c:pt idx="3819">
                  <c:v>200</c:v>
                </c:pt>
                <c:pt idx="3820">
                  <c:v>200</c:v>
                </c:pt>
                <c:pt idx="3821">
                  <c:v>200</c:v>
                </c:pt>
                <c:pt idx="3822">
                  <c:v>200</c:v>
                </c:pt>
                <c:pt idx="3823">
                  <c:v>200</c:v>
                </c:pt>
                <c:pt idx="3824">
                  <c:v>200</c:v>
                </c:pt>
                <c:pt idx="3825">
                  <c:v>200</c:v>
                </c:pt>
                <c:pt idx="3826">
                  <c:v>200</c:v>
                </c:pt>
                <c:pt idx="3827">
                  <c:v>200</c:v>
                </c:pt>
                <c:pt idx="3828">
                  <c:v>200</c:v>
                </c:pt>
                <c:pt idx="3829">
                  <c:v>200</c:v>
                </c:pt>
                <c:pt idx="3830">
                  <c:v>200</c:v>
                </c:pt>
                <c:pt idx="3831">
                  <c:v>200</c:v>
                </c:pt>
                <c:pt idx="3832">
                  <c:v>200</c:v>
                </c:pt>
                <c:pt idx="3833">
                  <c:v>200</c:v>
                </c:pt>
                <c:pt idx="3834">
                  <c:v>200</c:v>
                </c:pt>
                <c:pt idx="3835">
                  <c:v>200</c:v>
                </c:pt>
                <c:pt idx="3836">
                  <c:v>200</c:v>
                </c:pt>
                <c:pt idx="3837">
                  <c:v>200</c:v>
                </c:pt>
                <c:pt idx="3838">
                  <c:v>200</c:v>
                </c:pt>
                <c:pt idx="3839">
                  <c:v>200</c:v>
                </c:pt>
                <c:pt idx="3840">
                  <c:v>200</c:v>
                </c:pt>
                <c:pt idx="3841">
                  <c:v>200</c:v>
                </c:pt>
                <c:pt idx="3842">
                  <c:v>200</c:v>
                </c:pt>
                <c:pt idx="3843">
                  <c:v>200</c:v>
                </c:pt>
                <c:pt idx="3844">
                  <c:v>200</c:v>
                </c:pt>
                <c:pt idx="3845">
                  <c:v>200</c:v>
                </c:pt>
                <c:pt idx="3846">
                  <c:v>200</c:v>
                </c:pt>
                <c:pt idx="3847">
                  <c:v>200</c:v>
                </c:pt>
                <c:pt idx="3848">
                  <c:v>200</c:v>
                </c:pt>
                <c:pt idx="3849">
                  <c:v>200</c:v>
                </c:pt>
                <c:pt idx="3850">
                  <c:v>200</c:v>
                </c:pt>
                <c:pt idx="3851">
                  <c:v>200</c:v>
                </c:pt>
                <c:pt idx="3852">
                  <c:v>200</c:v>
                </c:pt>
                <c:pt idx="3853">
                  <c:v>200</c:v>
                </c:pt>
                <c:pt idx="3854">
                  <c:v>200</c:v>
                </c:pt>
                <c:pt idx="3855">
                  <c:v>200</c:v>
                </c:pt>
                <c:pt idx="3856">
                  <c:v>200</c:v>
                </c:pt>
                <c:pt idx="3857">
                  <c:v>200</c:v>
                </c:pt>
                <c:pt idx="3858">
                  <c:v>200</c:v>
                </c:pt>
                <c:pt idx="3859">
                  <c:v>200</c:v>
                </c:pt>
                <c:pt idx="3860">
                  <c:v>200</c:v>
                </c:pt>
                <c:pt idx="3861">
                  <c:v>200</c:v>
                </c:pt>
                <c:pt idx="3862">
                  <c:v>200</c:v>
                </c:pt>
                <c:pt idx="3863">
                  <c:v>200</c:v>
                </c:pt>
                <c:pt idx="3864">
                  <c:v>200</c:v>
                </c:pt>
                <c:pt idx="3865">
                  <c:v>200</c:v>
                </c:pt>
                <c:pt idx="3866">
                  <c:v>200</c:v>
                </c:pt>
                <c:pt idx="3867">
                  <c:v>200</c:v>
                </c:pt>
                <c:pt idx="3868">
                  <c:v>200</c:v>
                </c:pt>
                <c:pt idx="3869">
                  <c:v>200</c:v>
                </c:pt>
                <c:pt idx="3870">
                  <c:v>200</c:v>
                </c:pt>
                <c:pt idx="3871">
                  <c:v>200</c:v>
                </c:pt>
                <c:pt idx="3872">
                  <c:v>200</c:v>
                </c:pt>
                <c:pt idx="3873">
                  <c:v>200</c:v>
                </c:pt>
                <c:pt idx="3874">
                  <c:v>200</c:v>
                </c:pt>
                <c:pt idx="3875">
                  <c:v>200</c:v>
                </c:pt>
                <c:pt idx="3876">
                  <c:v>200</c:v>
                </c:pt>
                <c:pt idx="3877">
                  <c:v>200</c:v>
                </c:pt>
                <c:pt idx="3878">
                  <c:v>200</c:v>
                </c:pt>
                <c:pt idx="3879">
                  <c:v>200</c:v>
                </c:pt>
                <c:pt idx="3880">
                  <c:v>200</c:v>
                </c:pt>
                <c:pt idx="3881">
                  <c:v>200</c:v>
                </c:pt>
                <c:pt idx="3882">
                  <c:v>200</c:v>
                </c:pt>
                <c:pt idx="3883">
                  <c:v>200</c:v>
                </c:pt>
                <c:pt idx="3884">
                  <c:v>200</c:v>
                </c:pt>
                <c:pt idx="3885">
                  <c:v>200</c:v>
                </c:pt>
                <c:pt idx="3886">
                  <c:v>200</c:v>
                </c:pt>
                <c:pt idx="3887">
                  <c:v>200</c:v>
                </c:pt>
                <c:pt idx="3888">
                  <c:v>200</c:v>
                </c:pt>
                <c:pt idx="3889">
                  <c:v>200</c:v>
                </c:pt>
                <c:pt idx="3890">
                  <c:v>200</c:v>
                </c:pt>
                <c:pt idx="3891">
                  <c:v>200</c:v>
                </c:pt>
                <c:pt idx="3892">
                  <c:v>200</c:v>
                </c:pt>
                <c:pt idx="3893">
                  <c:v>200</c:v>
                </c:pt>
                <c:pt idx="3894">
                  <c:v>200</c:v>
                </c:pt>
                <c:pt idx="3895">
                  <c:v>200</c:v>
                </c:pt>
                <c:pt idx="3896">
                  <c:v>200</c:v>
                </c:pt>
                <c:pt idx="3897">
                  <c:v>200</c:v>
                </c:pt>
                <c:pt idx="3898">
                  <c:v>200</c:v>
                </c:pt>
                <c:pt idx="3899">
                  <c:v>200</c:v>
                </c:pt>
                <c:pt idx="3900">
                  <c:v>200</c:v>
                </c:pt>
                <c:pt idx="3901">
                  <c:v>200</c:v>
                </c:pt>
                <c:pt idx="3902">
                  <c:v>200</c:v>
                </c:pt>
                <c:pt idx="3903">
                  <c:v>200</c:v>
                </c:pt>
                <c:pt idx="3904">
                  <c:v>200</c:v>
                </c:pt>
                <c:pt idx="3905">
                  <c:v>200</c:v>
                </c:pt>
                <c:pt idx="3906">
                  <c:v>200</c:v>
                </c:pt>
                <c:pt idx="3907">
                  <c:v>200</c:v>
                </c:pt>
                <c:pt idx="3908">
                  <c:v>200</c:v>
                </c:pt>
                <c:pt idx="3909">
                  <c:v>200</c:v>
                </c:pt>
                <c:pt idx="3910">
                  <c:v>200</c:v>
                </c:pt>
                <c:pt idx="3911">
                  <c:v>200</c:v>
                </c:pt>
                <c:pt idx="3912">
                  <c:v>200</c:v>
                </c:pt>
                <c:pt idx="3913">
                  <c:v>200</c:v>
                </c:pt>
                <c:pt idx="3914">
                  <c:v>200</c:v>
                </c:pt>
                <c:pt idx="3915">
                  <c:v>200</c:v>
                </c:pt>
                <c:pt idx="3916">
                  <c:v>200</c:v>
                </c:pt>
                <c:pt idx="3917">
                  <c:v>200</c:v>
                </c:pt>
                <c:pt idx="3918">
                  <c:v>200</c:v>
                </c:pt>
                <c:pt idx="3919">
                  <c:v>200</c:v>
                </c:pt>
                <c:pt idx="3920">
                  <c:v>200</c:v>
                </c:pt>
                <c:pt idx="3921">
                  <c:v>200</c:v>
                </c:pt>
                <c:pt idx="3922">
                  <c:v>200</c:v>
                </c:pt>
                <c:pt idx="3923">
                  <c:v>200</c:v>
                </c:pt>
                <c:pt idx="3924">
                  <c:v>200</c:v>
                </c:pt>
                <c:pt idx="3925">
                  <c:v>200</c:v>
                </c:pt>
                <c:pt idx="3926">
                  <c:v>200</c:v>
                </c:pt>
                <c:pt idx="3927">
                  <c:v>200</c:v>
                </c:pt>
                <c:pt idx="3928">
                  <c:v>200</c:v>
                </c:pt>
                <c:pt idx="3929">
                  <c:v>200</c:v>
                </c:pt>
                <c:pt idx="3930">
                  <c:v>200</c:v>
                </c:pt>
                <c:pt idx="3931">
                  <c:v>200</c:v>
                </c:pt>
                <c:pt idx="3932">
                  <c:v>200</c:v>
                </c:pt>
                <c:pt idx="3933">
                  <c:v>200</c:v>
                </c:pt>
                <c:pt idx="3934">
                  <c:v>200</c:v>
                </c:pt>
                <c:pt idx="3935">
                  <c:v>200</c:v>
                </c:pt>
                <c:pt idx="3936">
                  <c:v>200</c:v>
                </c:pt>
                <c:pt idx="3937">
                  <c:v>200</c:v>
                </c:pt>
                <c:pt idx="3938">
                  <c:v>200</c:v>
                </c:pt>
                <c:pt idx="3939">
                  <c:v>200</c:v>
                </c:pt>
                <c:pt idx="3940">
                  <c:v>200</c:v>
                </c:pt>
                <c:pt idx="3941">
                  <c:v>200</c:v>
                </c:pt>
                <c:pt idx="3942">
                  <c:v>200</c:v>
                </c:pt>
                <c:pt idx="3943">
                  <c:v>200</c:v>
                </c:pt>
                <c:pt idx="3944">
                  <c:v>200</c:v>
                </c:pt>
                <c:pt idx="3945">
                  <c:v>200</c:v>
                </c:pt>
                <c:pt idx="3946">
                  <c:v>200</c:v>
                </c:pt>
                <c:pt idx="3947">
                  <c:v>200</c:v>
                </c:pt>
                <c:pt idx="3948">
                  <c:v>200</c:v>
                </c:pt>
                <c:pt idx="3949">
                  <c:v>200</c:v>
                </c:pt>
                <c:pt idx="3950">
                  <c:v>200</c:v>
                </c:pt>
                <c:pt idx="3951">
                  <c:v>200</c:v>
                </c:pt>
                <c:pt idx="3952">
                  <c:v>200</c:v>
                </c:pt>
                <c:pt idx="3953">
                  <c:v>200</c:v>
                </c:pt>
                <c:pt idx="3954">
                  <c:v>200</c:v>
                </c:pt>
                <c:pt idx="3955">
                  <c:v>200</c:v>
                </c:pt>
                <c:pt idx="3956">
                  <c:v>200</c:v>
                </c:pt>
                <c:pt idx="3957">
                  <c:v>200</c:v>
                </c:pt>
                <c:pt idx="3958">
                  <c:v>200</c:v>
                </c:pt>
                <c:pt idx="3959">
                  <c:v>200</c:v>
                </c:pt>
                <c:pt idx="3960">
                  <c:v>200</c:v>
                </c:pt>
                <c:pt idx="3961">
                  <c:v>200</c:v>
                </c:pt>
                <c:pt idx="3962">
                  <c:v>200</c:v>
                </c:pt>
                <c:pt idx="3963">
                  <c:v>200</c:v>
                </c:pt>
                <c:pt idx="3964">
                  <c:v>200</c:v>
                </c:pt>
                <c:pt idx="3965">
                  <c:v>200</c:v>
                </c:pt>
                <c:pt idx="3966">
                  <c:v>200</c:v>
                </c:pt>
                <c:pt idx="3967">
                  <c:v>200</c:v>
                </c:pt>
                <c:pt idx="3968">
                  <c:v>200</c:v>
                </c:pt>
                <c:pt idx="3969">
                  <c:v>200</c:v>
                </c:pt>
                <c:pt idx="3970">
                  <c:v>200</c:v>
                </c:pt>
                <c:pt idx="3971">
                  <c:v>200</c:v>
                </c:pt>
                <c:pt idx="3972">
                  <c:v>200</c:v>
                </c:pt>
                <c:pt idx="3973">
                  <c:v>200</c:v>
                </c:pt>
                <c:pt idx="3974">
                  <c:v>200</c:v>
                </c:pt>
                <c:pt idx="3975">
                  <c:v>200</c:v>
                </c:pt>
                <c:pt idx="3976">
                  <c:v>200</c:v>
                </c:pt>
                <c:pt idx="3977">
                  <c:v>200</c:v>
                </c:pt>
                <c:pt idx="3978">
                  <c:v>200</c:v>
                </c:pt>
                <c:pt idx="3979">
                  <c:v>200</c:v>
                </c:pt>
                <c:pt idx="3980">
                  <c:v>200</c:v>
                </c:pt>
                <c:pt idx="3981">
                  <c:v>200</c:v>
                </c:pt>
                <c:pt idx="3982">
                  <c:v>200</c:v>
                </c:pt>
                <c:pt idx="3983">
                  <c:v>200</c:v>
                </c:pt>
                <c:pt idx="3984">
                  <c:v>200</c:v>
                </c:pt>
                <c:pt idx="3985">
                  <c:v>200</c:v>
                </c:pt>
                <c:pt idx="3986">
                  <c:v>200</c:v>
                </c:pt>
                <c:pt idx="3987">
                  <c:v>200</c:v>
                </c:pt>
                <c:pt idx="3988">
                  <c:v>200</c:v>
                </c:pt>
                <c:pt idx="3989">
                  <c:v>200</c:v>
                </c:pt>
                <c:pt idx="3990">
                  <c:v>200</c:v>
                </c:pt>
                <c:pt idx="3991">
                  <c:v>200</c:v>
                </c:pt>
                <c:pt idx="3992">
                  <c:v>200</c:v>
                </c:pt>
                <c:pt idx="3993">
                  <c:v>200</c:v>
                </c:pt>
                <c:pt idx="3994">
                  <c:v>200</c:v>
                </c:pt>
                <c:pt idx="3995">
                  <c:v>200</c:v>
                </c:pt>
                <c:pt idx="3996">
                  <c:v>200</c:v>
                </c:pt>
                <c:pt idx="3997">
                  <c:v>200</c:v>
                </c:pt>
                <c:pt idx="3998">
                  <c:v>200</c:v>
                </c:pt>
                <c:pt idx="3999">
                  <c:v>200</c:v>
                </c:pt>
                <c:pt idx="4000">
                  <c:v>200</c:v>
                </c:pt>
                <c:pt idx="4001">
                  <c:v>200</c:v>
                </c:pt>
                <c:pt idx="4002">
                  <c:v>200</c:v>
                </c:pt>
                <c:pt idx="4003">
                  <c:v>200</c:v>
                </c:pt>
                <c:pt idx="4004">
                  <c:v>200</c:v>
                </c:pt>
                <c:pt idx="4005">
                  <c:v>200</c:v>
                </c:pt>
                <c:pt idx="4006">
                  <c:v>200</c:v>
                </c:pt>
                <c:pt idx="4007">
                  <c:v>200</c:v>
                </c:pt>
                <c:pt idx="4008">
                  <c:v>200</c:v>
                </c:pt>
                <c:pt idx="4009">
                  <c:v>200</c:v>
                </c:pt>
                <c:pt idx="4010">
                  <c:v>200</c:v>
                </c:pt>
                <c:pt idx="4011">
                  <c:v>200</c:v>
                </c:pt>
                <c:pt idx="4012">
                  <c:v>200</c:v>
                </c:pt>
                <c:pt idx="4013">
                  <c:v>200</c:v>
                </c:pt>
                <c:pt idx="4014">
                  <c:v>200</c:v>
                </c:pt>
                <c:pt idx="4015">
                  <c:v>200</c:v>
                </c:pt>
                <c:pt idx="4016">
                  <c:v>200</c:v>
                </c:pt>
                <c:pt idx="4017">
                  <c:v>200</c:v>
                </c:pt>
                <c:pt idx="4018">
                  <c:v>200</c:v>
                </c:pt>
                <c:pt idx="4019">
                  <c:v>200</c:v>
                </c:pt>
                <c:pt idx="4020">
                  <c:v>200</c:v>
                </c:pt>
                <c:pt idx="4021">
                  <c:v>200</c:v>
                </c:pt>
                <c:pt idx="4022">
                  <c:v>200</c:v>
                </c:pt>
                <c:pt idx="4023">
                  <c:v>200</c:v>
                </c:pt>
                <c:pt idx="4024">
                  <c:v>200</c:v>
                </c:pt>
                <c:pt idx="4025">
                  <c:v>200</c:v>
                </c:pt>
                <c:pt idx="4026">
                  <c:v>200</c:v>
                </c:pt>
                <c:pt idx="4027">
                  <c:v>200</c:v>
                </c:pt>
                <c:pt idx="4028">
                  <c:v>200</c:v>
                </c:pt>
                <c:pt idx="4029">
                  <c:v>200</c:v>
                </c:pt>
                <c:pt idx="4030">
                  <c:v>200</c:v>
                </c:pt>
                <c:pt idx="4031">
                  <c:v>200</c:v>
                </c:pt>
                <c:pt idx="4032">
                  <c:v>200</c:v>
                </c:pt>
                <c:pt idx="4033">
                  <c:v>200</c:v>
                </c:pt>
                <c:pt idx="4034">
                  <c:v>200</c:v>
                </c:pt>
                <c:pt idx="4035">
                  <c:v>200</c:v>
                </c:pt>
                <c:pt idx="4036">
                  <c:v>200</c:v>
                </c:pt>
                <c:pt idx="4037">
                  <c:v>200</c:v>
                </c:pt>
                <c:pt idx="4038">
                  <c:v>200</c:v>
                </c:pt>
                <c:pt idx="4039">
                  <c:v>200</c:v>
                </c:pt>
                <c:pt idx="4040">
                  <c:v>200</c:v>
                </c:pt>
                <c:pt idx="4041">
                  <c:v>200</c:v>
                </c:pt>
                <c:pt idx="4042">
                  <c:v>200</c:v>
                </c:pt>
                <c:pt idx="4043">
                  <c:v>200</c:v>
                </c:pt>
                <c:pt idx="4044">
                  <c:v>200</c:v>
                </c:pt>
                <c:pt idx="4045">
                  <c:v>200</c:v>
                </c:pt>
                <c:pt idx="4046">
                  <c:v>200</c:v>
                </c:pt>
                <c:pt idx="4047">
                  <c:v>200</c:v>
                </c:pt>
                <c:pt idx="4048">
                  <c:v>200</c:v>
                </c:pt>
                <c:pt idx="4049">
                  <c:v>200</c:v>
                </c:pt>
                <c:pt idx="4050">
                  <c:v>200</c:v>
                </c:pt>
                <c:pt idx="4051">
                  <c:v>200</c:v>
                </c:pt>
                <c:pt idx="4052">
                  <c:v>200</c:v>
                </c:pt>
                <c:pt idx="4053">
                  <c:v>200</c:v>
                </c:pt>
                <c:pt idx="4054">
                  <c:v>200</c:v>
                </c:pt>
                <c:pt idx="4055">
                  <c:v>200</c:v>
                </c:pt>
                <c:pt idx="4056">
                  <c:v>200</c:v>
                </c:pt>
                <c:pt idx="4057">
                  <c:v>200</c:v>
                </c:pt>
                <c:pt idx="4058">
                  <c:v>200</c:v>
                </c:pt>
                <c:pt idx="4059">
                  <c:v>200</c:v>
                </c:pt>
                <c:pt idx="4060">
                  <c:v>200</c:v>
                </c:pt>
                <c:pt idx="4061">
                  <c:v>200</c:v>
                </c:pt>
                <c:pt idx="4062">
                  <c:v>200</c:v>
                </c:pt>
                <c:pt idx="4063">
                  <c:v>200</c:v>
                </c:pt>
                <c:pt idx="4064">
                  <c:v>200</c:v>
                </c:pt>
                <c:pt idx="4065">
                  <c:v>200</c:v>
                </c:pt>
                <c:pt idx="4066">
                  <c:v>200</c:v>
                </c:pt>
                <c:pt idx="4067">
                  <c:v>200</c:v>
                </c:pt>
                <c:pt idx="4068">
                  <c:v>200</c:v>
                </c:pt>
                <c:pt idx="4069">
                  <c:v>200</c:v>
                </c:pt>
                <c:pt idx="4070">
                  <c:v>200</c:v>
                </c:pt>
                <c:pt idx="4071">
                  <c:v>200</c:v>
                </c:pt>
                <c:pt idx="4072">
                  <c:v>200</c:v>
                </c:pt>
                <c:pt idx="4073">
                  <c:v>200</c:v>
                </c:pt>
                <c:pt idx="4074">
                  <c:v>200</c:v>
                </c:pt>
                <c:pt idx="4075">
                  <c:v>200</c:v>
                </c:pt>
                <c:pt idx="4076">
                  <c:v>200</c:v>
                </c:pt>
                <c:pt idx="4077">
                  <c:v>200</c:v>
                </c:pt>
                <c:pt idx="4078">
                  <c:v>200</c:v>
                </c:pt>
                <c:pt idx="4079">
                  <c:v>200</c:v>
                </c:pt>
                <c:pt idx="4080">
                  <c:v>200</c:v>
                </c:pt>
                <c:pt idx="4081">
                  <c:v>200</c:v>
                </c:pt>
                <c:pt idx="4082">
                  <c:v>200</c:v>
                </c:pt>
                <c:pt idx="4083">
                  <c:v>200</c:v>
                </c:pt>
                <c:pt idx="4084">
                  <c:v>200</c:v>
                </c:pt>
                <c:pt idx="4085">
                  <c:v>200</c:v>
                </c:pt>
                <c:pt idx="4086">
                  <c:v>200</c:v>
                </c:pt>
                <c:pt idx="4087">
                  <c:v>200</c:v>
                </c:pt>
                <c:pt idx="4088">
                  <c:v>200</c:v>
                </c:pt>
                <c:pt idx="4089">
                  <c:v>200</c:v>
                </c:pt>
                <c:pt idx="4090">
                  <c:v>200</c:v>
                </c:pt>
                <c:pt idx="4091">
                  <c:v>200</c:v>
                </c:pt>
                <c:pt idx="4092">
                  <c:v>200</c:v>
                </c:pt>
                <c:pt idx="4093">
                  <c:v>200</c:v>
                </c:pt>
                <c:pt idx="4094">
                  <c:v>200</c:v>
                </c:pt>
                <c:pt idx="4095">
                  <c:v>200</c:v>
                </c:pt>
                <c:pt idx="4096">
                  <c:v>200</c:v>
                </c:pt>
                <c:pt idx="4097">
                  <c:v>200</c:v>
                </c:pt>
                <c:pt idx="4098">
                  <c:v>200</c:v>
                </c:pt>
                <c:pt idx="4099">
                  <c:v>200</c:v>
                </c:pt>
                <c:pt idx="4100">
                  <c:v>200</c:v>
                </c:pt>
                <c:pt idx="4101">
                  <c:v>200</c:v>
                </c:pt>
                <c:pt idx="4102">
                  <c:v>200</c:v>
                </c:pt>
                <c:pt idx="4103">
                  <c:v>200</c:v>
                </c:pt>
                <c:pt idx="4104">
                  <c:v>200</c:v>
                </c:pt>
                <c:pt idx="4105">
                  <c:v>200</c:v>
                </c:pt>
                <c:pt idx="4106">
                  <c:v>200</c:v>
                </c:pt>
                <c:pt idx="4107">
                  <c:v>200</c:v>
                </c:pt>
                <c:pt idx="4108">
                  <c:v>200</c:v>
                </c:pt>
                <c:pt idx="4109">
                  <c:v>200</c:v>
                </c:pt>
                <c:pt idx="4110">
                  <c:v>200</c:v>
                </c:pt>
                <c:pt idx="4111">
                  <c:v>200</c:v>
                </c:pt>
                <c:pt idx="4112">
                  <c:v>200</c:v>
                </c:pt>
                <c:pt idx="4113">
                  <c:v>200</c:v>
                </c:pt>
                <c:pt idx="4114">
                  <c:v>200</c:v>
                </c:pt>
                <c:pt idx="4115">
                  <c:v>200</c:v>
                </c:pt>
                <c:pt idx="4116">
                  <c:v>200</c:v>
                </c:pt>
                <c:pt idx="4117">
                  <c:v>200</c:v>
                </c:pt>
                <c:pt idx="4118">
                  <c:v>200</c:v>
                </c:pt>
                <c:pt idx="4119">
                  <c:v>200</c:v>
                </c:pt>
                <c:pt idx="4120">
                  <c:v>200</c:v>
                </c:pt>
                <c:pt idx="4121">
                  <c:v>200</c:v>
                </c:pt>
                <c:pt idx="4122">
                  <c:v>200</c:v>
                </c:pt>
                <c:pt idx="4123">
                  <c:v>200</c:v>
                </c:pt>
                <c:pt idx="4124">
                  <c:v>200</c:v>
                </c:pt>
                <c:pt idx="4125">
                  <c:v>200</c:v>
                </c:pt>
                <c:pt idx="4126">
                  <c:v>200</c:v>
                </c:pt>
                <c:pt idx="4127">
                  <c:v>200</c:v>
                </c:pt>
                <c:pt idx="4128">
                  <c:v>200</c:v>
                </c:pt>
                <c:pt idx="4129">
                  <c:v>200</c:v>
                </c:pt>
                <c:pt idx="4130">
                  <c:v>200</c:v>
                </c:pt>
                <c:pt idx="4131">
                  <c:v>200</c:v>
                </c:pt>
                <c:pt idx="4132">
                  <c:v>200</c:v>
                </c:pt>
                <c:pt idx="4133">
                  <c:v>200</c:v>
                </c:pt>
                <c:pt idx="4134">
                  <c:v>200</c:v>
                </c:pt>
                <c:pt idx="4135">
                  <c:v>200</c:v>
                </c:pt>
                <c:pt idx="4136">
                  <c:v>200</c:v>
                </c:pt>
                <c:pt idx="4137">
                  <c:v>200</c:v>
                </c:pt>
                <c:pt idx="4138">
                  <c:v>200</c:v>
                </c:pt>
                <c:pt idx="4139">
                  <c:v>200</c:v>
                </c:pt>
                <c:pt idx="4140">
                  <c:v>200</c:v>
                </c:pt>
                <c:pt idx="4141">
                  <c:v>200</c:v>
                </c:pt>
                <c:pt idx="4142">
                  <c:v>200</c:v>
                </c:pt>
                <c:pt idx="4143">
                  <c:v>200</c:v>
                </c:pt>
                <c:pt idx="4144">
                  <c:v>200</c:v>
                </c:pt>
                <c:pt idx="4145">
                  <c:v>200</c:v>
                </c:pt>
                <c:pt idx="4146">
                  <c:v>200</c:v>
                </c:pt>
                <c:pt idx="4147">
                  <c:v>200</c:v>
                </c:pt>
                <c:pt idx="4148">
                  <c:v>200</c:v>
                </c:pt>
                <c:pt idx="4149">
                  <c:v>200</c:v>
                </c:pt>
                <c:pt idx="4150">
                  <c:v>200</c:v>
                </c:pt>
                <c:pt idx="4151">
                  <c:v>200</c:v>
                </c:pt>
                <c:pt idx="4152">
                  <c:v>200</c:v>
                </c:pt>
                <c:pt idx="4153">
                  <c:v>200</c:v>
                </c:pt>
                <c:pt idx="4154">
                  <c:v>200</c:v>
                </c:pt>
                <c:pt idx="4155">
                  <c:v>200</c:v>
                </c:pt>
                <c:pt idx="4156">
                  <c:v>200</c:v>
                </c:pt>
                <c:pt idx="4157">
                  <c:v>200</c:v>
                </c:pt>
                <c:pt idx="4158">
                  <c:v>200</c:v>
                </c:pt>
                <c:pt idx="4159">
                  <c:v>200</c:v>
                </c:pt>
                <c:pt idx="4160">
                  <c:v>200</c:v>
                </c:pt>
                <c:pt idx="4161">
                  <c:v>200</c:v>
                </c:pt>
                <c:pt idx="4162">
                  <c:v>200</c:v>
                </c:pt>
                <c:pt idx="4163">
                  <c:v>200</c:v>
                </c:pt>
                <c:pt idx="4164">
                  <c:v>200</c:v>
                </c:pt>
                <c:pt idx="4165">
                  <c:v>200</c:v>
                </c:pt>
                <c:pt idx="4166">
                  <c:v>200</c:v>
                </c:pt>
                <c:pt idx="4167">
                  <c:v>200</c:v>
                </c:pt>
                <c:pt idx="4168">
                  <c:v>200</c:v>
                </c:pt>
                <c:pt idx="4169">
                  <c:v>200</c:v>
                </c:pt>
                <c:pt idx="4170">
                  <c:v>200</c:v>
                </c:pt>
                <c:pt idx="4171">
                  <c:v>200</c:v>
                </c:pt>
                <c:pt idx="4172">
                  <c:v>200</c:v>
                </c:pt>
                <c:pt idx="4173">
                  <c:v>200</c:v>
                </c:pt>
                <c:pt idx="4174">
                  <c:v>200</c:v>
                </c:pt>
                <c:pt idx="4175">
                  <c:v>200</c:v>
                </c:pt>
                <c:pt idx="4176">
                  <c:v>200</c:v>
                </c:pt>
                <c:pt idx="4177">
                  <c:v>200</c:v>
                </c:pt>
                <c:pt idx="4178">
                  <c:v>200</c:v>
                </c:pt>
                <c:pt idx="4179">
                  <c:v>200</c:v>
                </c:pt>
                <c:pt idx="4180">
                  <c:v>200</c:v>
                </c:pt>
                <c:pt idx="4181">
                  <c:v>200</c:v>
                </c:pt>
                <c:pt idx="4182">
                  <c:v>200</c:v>
                </c:pt>
                <c:pt idx="4183">
                  <c:v>200</c:v>
                </c:pt>
                <c:pt idx="4184">
                  <c:v>200</c:v>
                </c:pt>
                <c:pt idx="4185">
                  <c:v>200</c:v>
                </c:pt>
                <c:pt idx="4186">
                  <c:v>200</c:v>
                </c:pt>
                <c:pt idx="4187">
                  <c:v>200</c:v>
                </c:pt>
                <c:pt idx="4188">
                  <c:v>200</c:v>
                </c:pt>
                <c:pt idx="4189">
                  <c:v>200</c:v>
                </c:pt>
                <c:pt idx="4190">
                  <c:v>200</c:v>
                </c:pt>
                <c:pt idx="4191">
                  <c:v>200</c:v>
                </c:pt>
                <c:pt idx="4192">
                  <c:v>200</c:v>
                </c:pt>
                <c:pt idx="4193">
                  <c:v>200</c:v>
                </c:pt>
                <c:pt idx="4194">
                  <c:v>200</c:v>
                </c:pt>
                <c:pt idx="4195">
                  <c:v>200</c:v>
                </c:pt>
                <c:pt idx="4196">
                  <c:v>200</c:v>
                </c:pt>
                <c:pt idx="4197">
                  <c:v>200</c:v>
                </c:pt>
                <c:pt idx="4198">
                  <c:v>200</c:v>
                </c:pt>
                <c:pt idx="4199">
                  <c:v>200</c:v>
                </c:pt>
                <c:pt idx="4200">
                  <c:v>200</c:v>
                </c:pt>
                <c:pt idx="4201">
                  <c:v>200</c:v>
                </c:pt>
                <c:pt idx="4202">
                  <c:v>200</c:v>
                </c:pt>
                <c:pt idx="4203">
                  <c:v>200</c:v>
                </c:pt>
                <c:pt idx="4204">
                  <c:v>200</c:v>
                </c:pt>
                <c:pt idx="4205">
                  <c:v>200</c:v>
                </c:pt>
                <c:pt idx="4206">
                  <c:v>200</c:v>
                </c:pt>
                <c:pt idx="4207">
                  <c:v>200</c:v>
                </c:pt>
                <c:pt idx="4208">
                  <c:v>200</c:v>
                </c:pt>
                <c:pt idx="4209">
                  <c:v>200</c:v>
                </c:pt>
                <c:pt idx="4210">
                  <c:v>200</c:v>
                </c:pt>
                <c:pt idx="4211">
                  <c:v>200</c:v>
                </c:pt>
                <c:pt idx="4212">
                  <c:v>200</c:v>
                </c:pt>
                <c:pt idx="4213">
                  <c:v>200</c:v>
                </c:pt>
                <c:pt idx="4214">
                  <c:v>200</c:v>
                </c:pt>
                <c:pt idx="4215">
                  <c:v>200</c:v>
                </c:pt>
                <c:pt idx="4216">
                  <c:v>200</c:v>
                </c:pt>
                <c:pt idx="4217">
                  <c:v>200</c:v>
                </c:pt>
                <c:pt idx="4218">
                  <c:v>200</c:v>
                </c:pt>
                <c:pt idx="4219">
                  <c:v>200</c:v>
                </c:pt>
                <c:pt idx="4220">
                  <c:v>200</c:v>
                </c:pt>
                <c:pt idx="4221">
                  <c:v>200</c:v>
                </c:pt>
                <c:pt idx="4222">
                  <c:v>200</c:v>
                </c:pt>
                <c:pt idx="4223">
                  <c:v>200</c:v>
                </c:pt>
                <c:pt idx="4224">
                  <c:v>200</c:v>
                </c:pt>
                <c:pt idx="4225">
                  <c:v>200</c:v>
                </c:pt>
                <c:pt idx="4226">
                  <c:v>200</c:v>
                </c:pt>
                <c:pt idx="4227">
                  <c:v>200</c:v>
                </c:pt>
                <c:pt idx="4228">
                  <c:v>200</c:v>
                </c:pt>
                <c:pt idx="4229">
                  <c:v>200</c:v>
                </c:pt>
                <c:pt idx="4230">
                  <c:v>200</c:v>
                </c:pt>
                <c:pt idx="4231">
                  <c:v>200</c:v>
                </c:pt>
                <c:pt idx="4232">
                  <c:v>200</c:v>
                </c:pt>
                <c:pt idx="4233">
                  <c:v>200</c:v>
                </c:pt>
                <c:pt idx="4234">
                  <c:v>200</c:v>
                </c:pt>
                <c:pt idx="4235">
                  <c:v>200</c:v>
                </c:pt>
                <c:pt idx="4236">
                  <c:v>200</c:v>
                </c:pt>
                <c:pt idx="4237">
                  <c:v>200</c:v>
                </c:pt>
                <c:pt idx="4238">
                  <c:v>200</c:v>
                </c:pt>
                <c:pt idx="4239">
                  <c:v>200</c:v>
                </c:pt>
                <c:pt idx="4240">
                  <c:v>200</c:v>
                </c:pt>
                <c:pt idx="4241">
                  <c:v>200</c:v>
                </c:pt>
                <c:pt idx="4242">
                  <c:v>200</c:v>
                </c:pt>
                <c:pt idx="4243">
                  <c:v>200</c:v>
                </c:pt>
                <c:pt idx="4244">
                  <c:v>200</c:v>
                </c:pt>
                <c:pt idx="4245">
                  <c:v>200</c:v>
                </c:pt>
                <c:pt idx="4246">
                  <c:v>200</c:v>
                </c:pt>
                <c:pt idx="4247">
                  <c:v>200</c:v>
                </c:pt>
                <c:pt idx="4248">
                  <c:v>200</c:v>
                </c:pt>
                <c:pt idx="4249">
                  <c:v>200</c:v>
                </c:pt>
                <c:pt idx="4250">
                  <c:v>200</c:v>
                </c:pt>
                <c:pt idx="4251">
                  <c:v>200</c:v>
                </c:pt>
                <c:pt idx="4252">
                  <c:v>200</c:v>
                </c:pt>
                <c:pt idx="4253">
                  <c:v>200</c:v>
                </c:pt>
                <c:pt idx="4254">
                  <c:v>200</c:v>
                </c:pt>
                <c:pt idx="4255">
                  <c:v>200</c:v>
                </c:pt>
                <c:pt idx="4256">
                  <c:v>200</c:v>
                </c:pt>
                <c:pt idx="4257">
                  <c:v>200</c:v>
                </c:pt>
                <c:pt idx="4258">
                  <c:v>200</c:v>
                </c:pt>
                <c:pt idx="4259">
                  <c:v>200</c:v>
                </c:pt>
                <c:pt idx="4260">
                  <c:v>200</c:v>
                </c:pt>
                <c:pt idx="4261">
                  <c:v>200</c:v>
                </c:pt>
                <c:pt idx="4262">
                  <c:v>200</c:v>
                </c:pt>
                <c:pt idx="4263">
                  <c:v>200</c:v>
                </c:pt>
                <c:pt idx="4264">
                  <c:v>200</c:v>
                </c:pt>
                <c:pt idx="4265">
                  <c:v>200</c:v>
                </c:pt>
                <c:pt idx="4266">
                  <c:v>200</c:v>
                </c:pt>
                <c:pt idx="4267">
                  <c:v>200</c:v>
                </c:pt>
                <c:pt idx="4268">
                  <c:v>200</c:v>
                </c:pt>
                <c:pt idx="4269">
                  <c:v>200</c:v>
                </c:pt>
                <c:pt idx="4270">
                  <c:v>200</c:v>
                </c:pt>
                <c:pt idx="4271">
                  <c:v>200</c:v>
                </c:pt>
                <c:pt idx="4272">
                  <c:v>200</c:v>
                </c:pt>
                <c:pt idx="4273">
                  <c:v>200</c:v>
                </c:pt>
                <c:pt idx="4274">
                  <c:v>200</c:v>
                </c:pt>
                <c:pt idx="4275">
                  <c:v>200</c:v>
                </c:pt>
                <c:pt idx="4276">
                  <c:v>200</c:v>
                </c:pt>
                <c:pt idx="4277">
                  <c:v>200</c:v>
                </c:pt>
                <c:pt idx="4278">
                  <c:v>200</c:v>
                </c:pt>
                <c:pt idx="4279">
                  <c:v>200</c:v>
                </c:pt>
                <c:pt idx="4280">
                  <c:v>200</c:v>
                </c:pt>
                <c:pt idx="4281">
                  <c:v>200</c:v>
                </c:pt>
                <c:pt idx="4282">
                  <c:v>200</c:v>
                </c:pt>
                <c:pt idx="4283">
                  <c:v>200</c:v>
                </c:pt>
                <c:pt idx="4284">
                  <c:v>200</c:v>
                </c:pt>
                <c:pt idx="4285">
                  <c:v>200</c:v>
                </c:pt>
                <c:pt idx="4286">
                  <c:v>200</c:v>
                </c:pt>
                <c:pt idx="4287">
                  <c:v>200</c:v>
                </c:pt>
                <c:pt idx="4288">
                  <c:v>200</c:v>
                </c:pt>
                <c:pt idx="4289">
                  <c:v>200</c:v>
                </c:pt>
                <c:pt idx="4290">
                  <c:v>200</c:v>
                </c:pt>
                <c:pt idx="4291">
                  <c:v>200</c:v>
                </c:pt>
                <c:pt idx="4292">
                  <c:v>200</c:v>
                </c:pt>
                <c:pt idx="4293">
                  <c:v>200</c:v>
                </c:pt>
                <c:pt idx="4294">
                  <c:v>200</c:v>
                </c:pt>
                <c:pt idx="4295">
                  <c:v>200</c:v>
                </c:pt>
                <c:pt idx="4296">
                  <c:v>200</c:v>
                </c:pt>
                <c:pt idx="4297">
                  <c:v>200</c:v>
                </c:pt>
                <c:pt idx="4298">
                  <c:v>200</c:v>
                </c:pt>
                <c:pt idx="4299">
                  <c:v>200</c:v>
                </c:pt>
                <c:pt idx="4300">
                  <c:v>200</c:v>
                </c:pt>
                <c:pt idx="4301">
                  <c:v>200</c:v>
                </c:pt>
                <c:pt idx="4302">
                  <c:v>200</c:v>
                </c:pt>
                <c:pt idx="4303">
                  <c:v>200</c:v>
                </c:pt>
                <c:pt idx="4304">
                  <c:v>200</c:v>
                </c:pt>
                <c:pt idx="4305">
                  <c:v>200</c:v>
                </c:pt>
                <c:pt idx="4306">
                  <c:v>200</c:v>
                </c:pt>
                <c:pt idx="4307">
                  <c:v>200</c:v>
                </c:pt>
                <c:pt idx="4308">
                  <c:v>200</c:v>
                </c:pt>
                <c:pt idx="4309">
                  <c:v>200</c:v>
                </c:pt>
                <c:pt idx="4310">
                  <c:v>200</c:v>
                </c:pt>
                <c:pt idx="4311">
                  <c:v>200</c:v>
                </c:pt>
                <c:pt idx="4312">
                  <c:v>200</c:v>
                </c:pt>
                <c:pt idx="4313">
                  <c:v>200</c:v>
                </c:pt>
                <c:pt idx="4314">
                  <c:v>200</c:v>
                </c:pt>
                <c:pt idx="4315">
                  <c:v>200</c:v>
                </c:pt>
                <c:pt idx="4316">
                  <c:v>200</c:v>
                </c:pt>
                <c:pt idx="4317">
                  <c:v>200</c:v>
                </c:pt>
                <c:pt idx="4318">
                  <c:v>200</c:v>
                </c:pt>
                <c:pt idx="4319">
                  <c:v>200</c:v>
                </c:pt>
                <c:pt idx="4320">
                  <c:v>200</c:v>
                </c:pt>
                <c:pt idx="4321">
                  <c:v>200</c:v>
                </c:pt>
                <c:pt idx="4322">
                  <c:v>200</c:v>
                </c:pt>
                <c:pt idx="4323">
                  <c:v>200</c:v>
                </c:pt>
                <c:pt idx="4324">
                  <c:v>200</c:v>
                </c:pt>
                <c:pt idx="4325">
                  <c:v>200</c:v>
                </c:pt>
                <c:pt idx="4326">
                  <c:v>200</c:v>
                </c:pt>
                <c:pt idx="4327">
                  <c:v>200</c:v>
                </c:pt>
                <c:pt idx="4328">
                  <c:v>200</c:v>
                </c:pt>
                <c:pt idx="4329">
                  <c:v>200</c:v>
                </c:pt>
                <c:pt idx="4330">
                  <c:v>200</c:v>
                </c:pt>
                <c:pt idx="4331">
                  <c:v>200</c:v>
                </c:pt>
                <c:pt idx="4332">
                  <c:v>200</c:v>
                </c:pt>
                <c:pt idx="4333">
                  <c:v>200</c:v>
                </c:pt>
                <c:pt idx="4334">
                  <c:v>200</c:v>
                </c:pt>
                <c:pt idx="4335">
                  <c:v>200</c:v>
                </c:pt>
                <c:pt idx="4336">
                  <c:v>200</c:v>
                </c:pt>
                <c:pt idx="4337">
                  <c:v>200</c:v>
                </c:pt>
                <c:pt idx="4338">
                  <c:v>200</c:v>
                </c:pt>
                <c:pt idx="4339">
                  <c:v>200</c:v>
                </c:pt>
                <c:pt idx="4340">
                  <c:v>200</c:v>
                </c:pt>
                <c:pt idx="4341">
                  <c:v>200</c:v>
                </c:pt>
                <c:pt idx="4342">
                  <c:v>200</c:v>
                </c:pt>
                <c:pt idx="4343">
                  <c:v>200</c:v>
                </c:pt>
                <c:pt idx="4344">
                  <c:v>200</c:v>
                </c:pt>
                <c:pt idx="4345">
                  <c:v>200</c:v>
                </c:pt>
                <c:pt idx="4346">
                  <c:v>200</c:v>
                </c:pt>
                <c:pt idx="4347">
                  <c:v>200</c:v>
                </c:pt>
                <c:pt idx="4348">
                  <c:v>200</c:v>
                </c:pt>
                <c:pt idx="4349">
                  <c:v>200</c:v>
                </c:pt>
                <c:pt idx="4350">
                  <c:v>200</c:v>
                </c:pt>
                <c:pt idx="4351">
                  <c:v>200</c:v>
                </c:pt>
                <c:pt idx="4352">
                  <c:v>200</c:v>
                </c:pt>
                <c:pt idx="4353">
                  <c:v>200</c:v>
                </c:pt>
                <c:pt idx="4354">
                  <c:v>200</c:v>
                </c:pt>
                <c:pt idx="4355">
                  <c:v>200</c:v>
                </c:pt>
                <c:pt idx="4356">
                  <c:v>200</c:v>
                </c:pt>
                <c:pt idx="4357">
                  <c:v>200</c:v>
                </c:pt>
                <c:pt idx="4358">
                  <c:v>200</c:v>
                </c:pt>
                <c:pt idx="4359">
                  <c:v>200</c:v>
                </c:pt>
                <c:pt idx="4360">
                  <c:v>200</c:v>
                </c:pt>
                <c:pt idx="4361">
                  <c:v>200</c:v>
                </c:pt>
                <c:pt idx="4362">
                  <c:v>200</c:v>
                </c:pt>
                <c:pt idx="4363">
                  <c:v>200</c:v>
                </c:pt>
                <c:pt idx="4364">
                  <c:v>200</c:v>
                </c:pt>
                <c:pt idx="4365">
                  <c:v>200</c:v>
                </c:pt>
                <c:pt idx="4366">
                  <c:v>200</c:v>
                </c:pt>
                <c:pt idx="4367">
                  <c:v>200</c:v>
                </c:pt>
                <c:pt idx="4368">
                  <c:v>200</c:v>
                </c:pt>
                <c:pt idx="4369">
                  <c:v>200</c:v>
                </c:pt>
                <c:pt idx="4370">
                  <c:v>200</c:v>
                </c:pt>
                <c:pt idx="4371">
                  <c:v>200</c:v>
                </c:pt>
                <c:pt idx="4372">
                  <c:v>200</c:v>
                </c:pt>
                <c:pt idx="4373">
                  <c:v>200</c:v>
                </c:pt>
                <c:pt idx="4374">
                  <c:v>200</c:v>
                </c:pt>
                <c:pt idx="4375">
                  <c:v>200</c:v>
                </c:pt>
                <c:pt idx="4376">
                  <c:v>200</c:v>
                </c:pt>
                <c:pt idx="4377">
                  <c:v>200</c:v>
                </c:pt>
                <c:pt idx="4378">
                  <c:v>200</c:v>
                </c:pt>
                <c:pt idx="4379">
                  <c:v>200</c:v>
                </c:pt>
                <c:pt idx="4380">
                  <c:v>200</c:v>
                </c:pt>
                <c:pt idx="4381">
                  <c:v>200</c:v>
                </c:pt>
                <c:pt idx="4382">
                  <c:v>200</c:v>
                </c:pt>
                <c:pt idx="4383">
                  <c:v>200</c:v>
                </c:pt>
                <c:pt idx="4384">
                  <c:v>200</c:v>
                </c:pt>
                <c:pt idx="4385">
                  <c:v>200</c:v>
                </c:pt>
                <c:pt idx="4386">
                  <c:v>200</c:v>
                </c:pt>
                <c:pt idx="4387">
                  <c:v>200</c:v>
                </c:pt>
                <c:pt idx="4388">
                  <c:v>200</c:v>
                </c:pt>
                <c:pt idx="4389">
                  <c:v>200</c:v>
                </c:pt>
                <c:pt idx="4390">
                  <c:v>200</c:v>
                </c:pt>
                <c:pt idx="4391">
                  <c:v>200</c:v>
                </c:pt>
                <c:pt idx="4392">
                  <c:v>200</c:v>
                </c:pt>
                <c:pt idx="4393">
                  <c:v>200</c:v>
                </c:pt>
                <c:pt idx="4394">
                  <c:v>200</c:v>
                </c:pt>
                <c:pt idx="4395">
                  <c:v>200</c:v>
                </c:pt>
                <c:pt idx="4396">
                  <c:v>200</c:v>
                </c:pt>
                <c:pt idx="4397">
                  <c:v>200</c:v>
                </c:pt>
                <c:pt idx="4398">
                  <c:v>200</c:v>
                </c:pt>
                <c:pt idx="4399">
                  <c:v>200</c:v>
                </c:pt>
                <c:pt idx="4400">
                  <c:v>200</c:v>
                </c:pt>
                <c:pt idx="4401">
                  <c:v>200</c:v>
                </c:pt>
                <c:pt idx="4402">
                  <c:v>200</c:v>
                </c:pt>
                <c:pt idx="4403">
                  <c:v>200</c:v>
                </c:pt>
                <c:pt idx="4404">
                  <c:v>200</c:v>
                </c:pt>
                <c:pt idx="4405">
                  <c:v>200</c:v>
                </c:pt>
                <c:pt idx="4406">
                  <c:v>200</c:v>
                </c:pt>
                <c:pt idx="4407">
                  <c:v>200</c:v>
                </c:pt>
                <c:pt idx="4408">
                  <c:v>200</c:v>
                </c:pt>
                <c:pt idx="4409">
                  <c:v>200</c:v>
                </c:pt>
                <c:pt idx="4410">
                  <c:v>200</c:v>
                </c:pt>
                <c:pt idx="4411">
                  <c:v>200</c:v>
                </c:pt>
                <c:pt idx="4412">
                  <c:v>200</c:v>
                </c:pt>
                <c:pt idx="4413">
                  <c:v>200</c:v>
                </c:pt>
                <c:pt idx="4414">
                  <c:v>200</c:v>
                </c:pt>
                <c:pt idx="4415">
                  <c:v>200</c:v>
                </c:pt>
                <c:pt idx="4416">
                  <c:v>200</c:v>
                </c:pt>
                <c:pt idx="4417">
                  <c:v>200</c:v>
                </c:pt>
                <c:pt idx="4418">
                  <c:v>200</c:v>
                </c:pt>
                <c:pt idx="4419">
                  <c:v>200</c:v>
                </c:pt>
                <c:pt idx="4420">
                  <c:v>200</c:v>
                </c:pt>
                <c:pt idx="4421">
                  <c:v>200</c:v>
                </c:pt>
                <c:pt idx="4422">
                  <c:v>200</c:v>
                </c:pt>
                <c:pt idx="4423">
                  <c:v>200</c:v>
                </c:pt>
                <c:pt idx="4424">
                  <c:v>200</c:v>
                </c:pt>
                <c:pt idx="4425">
                  <c:v>200</c:v>
                </c:pt>
                <c:pt idx="4426">
                  <c:v>200</c:v>
                </c:pt>
                <c:pt idx="4427">
                  <c:v>200</c:v>
                </c:pt>
                <c:pt idx="4428">
                  <c:v>200</c:v>
                </c:pt>
                <c:pt idx="4429">
                  <c:v>200</c:v>
                </c:pt>
                <c:pt idx="4430">
                  <c:v>200</c:v>
                </c:pt>
                <c:pt idx="4431">
                  <c:v>200</c:v>
                </c:pt>
                <c:pt idx="4432">
                  <c:v>200</c:v>
                </c:pt>
                <c:pt idx="4433">
                  <c:v>200</c:v>
                </c:pt>
                <c:pt idx="4434">
                  <c:v>200</c:v>
                </c:pt>
                <c:pt idx="4435">
                  <c:v>200</c:v>
                </c:pt>
                <c:pt idx="4436">
                  <c:v>200</c:v>
                </c:pt>
                <c:pt idx="4437">
                  <c:v>200</c:v>
                </c:pt>
                <c:pt idx="4438">
                  <c:v>200</c:v>
                </c:pt>
                <c:pt idx="4439">
                  <c:v>200</c:v>
                </c:pt>
                <c:pt idx="4440">
                  <c:v>200</c:v>
                </c:pt>
                <c:pt idx="4441">
                  <c:v>200</c:v>
                </c:pt>
                <c:pt idx="4442">
                  <c:v>200</c:v>
                </c:pt>
                <c:pt idx="4443">
                  <c:v>200</c:v>
                </c:pt>
                <c:pt idx="4444">
                  <c:v>200</c:v>
                </c:pt>
                <c:pt idx="4445">
                  <c:v>200</c:v>
                </c:pt>
                <c:pt idx="4446">
                  <c:v>200</c:v>
                </c:pt>
                <c:pt idx="4447">
                  <c:v>200</c:v>
                </c:pt>
                <c:pt idx="4448">
                  <c:v>200</c:v>
                </c:pt>
                <c:pt idx="4449">
                  <c:v>200</c:v>
                </c:pt>
                <c:pt idx="4450">
                  <c:v>200</c:v>
                </c:pt>
                <c:pt idx="4451">
                  <c:v>200</c:v>
                </c:pt>
                <c:pt idx="4452">
                  <c:v>200</c:v>
                </c:pt>
                <c:pt idx="4453">
                  <c:v>200</c:v>
                </c:pt>
                <c:pt idx="4454">
                  <c:v>200</c:v>
                </c:pt>
                <c:pt idx="4455">
                  <c:v>200</c:v>
                </c:pt>
                <c:pt idx="4456">
                  <c:v>200</c:v>
                </c:pt>
                <c:pt idx="4457">
                  <c:v>200</c:v>
                </c:pt>
                <c:pt idx="4458">
                  <c:v>200</c:v>
                </c:pt>
                <c:pt idx="4459">
                  <c:v>200</c:v>
                </c:pt>
                <c:pt idx="4460">
                  <c:v>200</c:v>
                </c:pt>
                <c:pt idx="4461">
                  <c:v>200</c:v>
                </c:pt>
                <c:pt idx="4462">
                  <c:v>200</c:v>
                </c:pt>
                <c:pt idx="4463">
                  <c:v>200</c:v>
                </c:pt>
                <c:pt idx="4464">
                  <c:v>200</c:v>
                </c:pt>
                <c:pt idx="4465">
                  <c:v>200</c:v>
                </c:pt>
                <c:pt idx="4466">
                  <c:v>200</c:v>
                </c:pt>
                <c:pt idx="4467">
                  <c:v>200</c:v>
                </c:pt>
                <c:pt idx="4468">
                  <c:v>200</c:v>
                </c:pt>
                <c:pt idx="4469">
                  <c:v>200</c:v>
                </c:pt>
                <c:pt idx="4470">
                  <c:v>200</c:v>
                </c:pt>
                <c:pt idx="4471">
                  <c:v>200</c:v>
                </c:pt>
                <c:pt idx="4472">
                  <c:v>200</c:v>
                </c:pt>
                <c:pt idx="4473">
                  <c:v>200</c:v>
                </c:pt>
                <c:pt idx="4474">
                  <c:v>200</c:v>
                </c:pt>
                <c:pt idx="4475">
                  <c:v>200</c:v>
                </c:pt>
                <c:pt idx="4476">
                  <c:v>200</c:v>
                </c:pt>
                <c:pt idx="4477">
                  <c:v>200</c:v>
                </c:pt>
                <c:pt idx="4478">
                  <c:v>200</c:v>
                </c:pt>
                <c:pt idx="4479">
                  <c:v>200</c:v>
                </c:pt>
                <c:pt idx="4480">
                  <c:v>200</c:v>
                </c:pt>
                <c:pt idx="4481">
                  <c:v>200</c:v>
                </c:pt>
                <c:pt idx="4482">
                  <c:v>200</c:v>
                </c:pt>
                <c:pt idx="4483">
                  <c:v>200</c:v>
                </c:pt>
                <c:pt idx="4484">
                  <c:v>200</c:v>
                </c:pt>
                <c:pt idx="4485">
                  <c:v>200</c:v>
                </c:pt>
                <c:pt idx="4486">
                  <c:v>200</c:v>
                </c:pt>
                <c:pt idx="4487">
                  <c:v>200</c:v>
                </c:pt>
                <c:pt idx="4488">
                  <c:v>200</c:v>
                </c:pt>
                <c:pt idx="4489">
                  <c:v>200</c:v>
                </c:pt>
                <c:pt idx="4490">
                  <c:v>200</c:v>
                </c:pt>
                <c:pt idx="4491">
                  <c:v>200</c:v>
                </c:pt>
                <c:pt idx="4492">
                  <c:v>200</c:v>
                </c:pt>
                <c:pt idx="4493">
                  <c:v>200</c:v>
                </c:pt>
                <c:pt idx="4494">
                  <c:v>200</c:v>
                </c:pt>
                <c:pt idx="4495">
                  <c:v>200</c:v>
                </c:pt>
                <c:pt idx="4496">
                  <c:v>200</c:v>
                </c:pt>
                <c:pt idx="4497">
                  <c:v>200</c:v>
                </c:pt>
                <c:pt idx="4498">
                  <c:v>200</c:v>
                </c:pt>
                <c:pt idx="4499">
                  <c:v>200</c:v>
                </c:pt>
                <c:pt idx="4500">
                  <c:v>200</c:v>
                </c:pt>
                <c:pt idx="4501">
                  <c:v>200</c:v>
                </c:pt>
                <c:pt idx="4502">
                  <c:v>200</c:v>
                </c:pt>
                <c:pt idx="4503">
                  <c:v>200</c:v>
                </c:pt>
                <c:pt idx="4504">
                  <c:v>200</c:v>
                </c:pt>
                <c:pt idx="4505">
                  <c:v>200</c:v>
                </c:pt>
                <c:pt idx="4506">
                  <c:v>200</c:v>
                </c:pt>
                <c:pt idx="4507">
                  <c:v>200</c:v>
                </c:pt>
                <c:pt idx="4508">
                  <c:v>200</c:v>
                </c:pt>
                <c:pt idx="4509">
                  <c:v>200</c:v>
                </c:pt>
                <c:pt idx="4510">
                  <c:v>200</c:v>
                </c:pt>
                <c:pt idx="4511">
                  <c:v>200</c:v>
                </c:pt>
                <c:pt idx="4512">
                  <c:v>200</c:v>
                </c:pt>
                <c:pt idx="4513">
                  <c:v>200</c:v>
                </c:pt>
                <c:pt idx="4514">
                  <c:v>200</c:v>
                </c:pt>
                <c:pt idx="4515">
                  <c:v>200</c:v>
                </c:pt>
                <c:pt idx="4516">
                  <c:v>200</c:v>
                </c:pt>
                <c:pt idx="4517">
                  <c:v>200</c:v>
                </c:pt>
                <c:pt idx="4518">
                  <c:v>200</c:v>
                </c:pt>
                <c:pt idx="4519">
                  <c:v>200</c:v>
                </c:pt>
                <c:pt idx="4520">
                  <c:v>200</c:v>
                </c:pt>
                <c:pt idx="4521">
                  <c:v>200</c:v>
                </c:pt>
                <c:pt idx="4522">
                  <c:v>200</c:v>
                </c:pt>
                <c:pt idx="4523">
                  <c:v>200</c:v>
                </c:pt>
                <c:pt idx="4524">
                  <c:v>200</c:v>
                </c:pt>
                <c:pt idx="4525">
                  <c:v>200</c:v>
                </c:pt>
                <c:pt idx="4526">
                  <c:v>200</c:v>
                </c:pt>
                <c:pt idx="4527">
                  <c:v>200</c:v>
                </c:pt>
                <c:pt idx="4528">
                  <c:v>200</c:v>
                </c:pt>
                <c:pt idx="4529">
                  <c:v>200</c:v>
                </c:pt>
                <c:pt idx="4530">
                  <c:v>200</c:v>
                </c:pt>
                <c:pt idx="4531">
                  <c:v>200</c:v>
                </c:pt>
                <c:pt idx="4532">
                  <c:v>200</c:v>
                </c:pt>
                <c:pt idx="4533">
                  <c:v>200</c:v>
                </c:pt>
                <c:pt idx="4534">
                  <c:v>200</c:v>
                </c:pt>
                <c:pt idx="4535">
                  <c:v>200</c:v>
                </c:pt>
                <c:pt idx="4536">
                  <c:v>200</c:v>
                </c:pt>
                <c:pt idx="4537">
                  <c:v>200</c:v>
                </c:pt>
                <c:pt idx="4538">
                  <c:v>200</c:v>
                </c:pt>
                <c:pt idx="4539">
                  <c:v>200</c:v>
                </c:pt>
                <c:pt idx="4540">
                  <c:v>200</c:v>
                </c:pt>
                <c:pt idx="4541">
                  <c:v>200</c:v>
                </c:pt>
                <c:pt idx="4542">
                  <c:v>200</c:v>
                </c:pt>
                <c:pt idx="4543">
                  <c:v>200</c:v>
                </c:pt>
                <c:pt idx="4544">
                  <c:v>200</c:v>
                </c:pt>
                <c:pt idx="4545">
                  <c:v>200</c:v>
                </c:pt>
                <c:pt idx="4546">
                  <c:v>200</c:v>
                </c:pt>
                <c:pt idx="4547">
                  <c:v>200</c:v>
                </c:pt>
                <c:pt idx="4548">
                  <c:v>200</c:v>
                </c:pt>
                <c:pt idx="4549">
                  <c:v>200</c:v>
                </c:pt>
                <c:pt idx="4550">
                  <c:v>200</c:v>
                </c:pt>
                <c:pt idx="4551">
                  <c:v>200</c:v>
                </c:pt>
                <c:pt idx="4552">
                  <c:v>200</c:v>
                </c:pt>
                <c:pt idx="4553">
                  <c:v>200</c:v>
                </c:pt>
                <c:pt idx="4554">
                  <c:v>200</c:v>
                </c:pt>
                <c:pt idx="4555">
                  <c:v>200</c:v>
                </c:pt>
                <c:pt idx="4556">
                  <c:v>200</c:v>
                </c:pt>
                <c:pt idx="4557">
                  <c:v>200</c:v>
                </c:pt>
                <c:pt idx="4558">
                  <c:v>200</c:v>
                </c:pt>
                <c:pt idx="4559">
                  <c:v>200</c:v>
                </c:pt>
                <c:pt idx="4560">
                  <c:v>200</c:v>
                </c:pt>
                <c:pt idx="4561">
                  <c:v>200</c:v>
                </c:pt>
                <c:pt idx="4562">
                  <c:v>200</c:v>
                </c:pt>
                <c:pt idx="4563">
                  <c:v>200</c:v>
                </c:pt>
                <c:pt idx="4564">
                  <c:v>200</c:v>
                </c:pt>
                <c:pt idx="4565">
                  <c:v>200</c:v>
                </c:pt>
                <c:pt idx="4566">
                  <c:v>200</c:v>
                </c:pt>
                <c:pt idx="4567">
                  <c:v>200</c:v>
                </c:pt>
                <c:pt idx="4568">
                  <c:v>200</c:v>
                </c:pt>
                <c:pt idx="4569">
                  <c:v>200</c:v>
                </c:pt>
                <c:pt idx="4570">
                  <c:v>200</c:v>
                </c:pt>
                <c:pt idx="4571">
                  <c:v>200</c:v>
                </c:pt>
                <c:pt idx="4572">
                  <c:v>200</c:v>
                </c:pt>
                <c:pt idx="4573">
                  <c:v>200</c:v>
                </c:pt>
                <c:pt idx="4574">
                  <c:v>200</c:v>
                </c:pt>
                <c:pt idx="4575">
                  <c:v>200</c:v>
                </c:pt>
                <c:pt idx="4576">
                  <c:v>200</c:v>
                </c:pt>
                <c:pt idx="4577">
                  <c:v>200</c:v>
                </c:pt>
                <c:pt idx="4578">
                  <c:v>200</c:v>
                </c:pt>
                <c:pt idx="4579">
                  <c:v>200</c:v>
                </c:pt>
                <c:pt idx="4580">
                  <c:v>200</c:v>
                </c:pt>
                <c:pt idx="4581">
                  <c:v>200</c:v>
                </c:pt>
                <c:pt idx="4582">
                  <c:v>200</c:v>
                </c:pt>
                <c:pt idx="4583">
                  <c:v>200</c:v>
                </c:pt>
                <c:pt idx="4584">
                  <c:v>200</c:v>
                </c:pt>
                <c:pt idx="4585">
                  <c:v>200</c:v>
                </c:pt>
                <c:pt idx="4586">
                  <c:v>200</c:v>
                </c:pt>
                <c:pt idx="4587">
                  <c:v>200</c:v>
                </c:pt>
                <c:pt idx="4588">
                  <c:v>200</c:v>
                </c:pt>
                <c:pt idx="4589">
                  <c:v>200</c:v>
                </c:pt>
                <c:pt idx="4590">
                  <c:v>200</c:v>
                </c:pt>
                <c:pt idx="4591">
                  <c:v>200</c:v>
                </c:pt>
                <c:pt idx="4592">
                  <c:v>200</c:v>
                </c:pt>
                <c:pt idx="4593">
                  <c:v>200</c:v>
                </c:pt>
                <c:pt idx="4594">
                  <c:v>200</c:v>
                </c:pt>
                <c:pt idx="4595">
                  <c:v>200</c:v>
                </c:pt>
                <c:pt idx="4596">
                  <c:v>200</c:v>
                </c:pt>
                <c:pt idx="4597">
                  <c:v>200</c:v>
                </c:pt>
                <c:pt idx="4598">
                  <c:v>200</c:v>
                </c:pt>
                <c:pt idx="4599">
                  <c:v>200</c:v>
                </c:pt>
                <c:pt idx="4600">
                  <c:v>200</c:v>
                </c:pt>
                <c:pt idx="4601">
                  <c:v>200</c:v>
                </c:pt>
                <c:pt idx="4602">
                  <c:v>200</c:v>
                </c:pt>
                <c:pt idx="4603">
                  <c:v>200</c:v>
                </c:pt>
                <c:pt idx="4604">
                  <c:v>200</c:v>
                </c:pt>
                <c:pt idx="4605">
                  <c:v>200</c:v>
                </c:pt>
                <c:pt idx="4606">
                  <c:v>200</c:v>
                </c:pt>
                <c:pt idx="4607">
                  <c:v>200</c:v>
                </c:pt>
                <c:pt idx="4608">
                  <c:v>200</c:v>
                </c:pt>
                <c:pt idx="4609">
                  <c:v>200</c:v>
                </c:pt>
                <c:pt idx="4610">
                  <c:v>200</c:v>
                </c:pt>
                <c:pt idx="4611">
                  <c:v>200</c:v>
                </c:pt>
                <c:pt idx="4612">
                  <c:v>200</c:v>
                </c:pt>
                <c:pt idx="4613">
                  <c:v>200</c:v>
                </c:pt>
                <c:pt idx="4614">
                  <c:v>200</c:v>
                </c:pt>
                <c:pt idx="4615">
                  <c:v>200</c:v>
                </c:pt>
                <c:pt idx="4616">
                  <c:v>200</c:v>
                </c:pt>
                <c:pt idx="4617">
                  <c:v>200</c:v>
                </c:pt>
                <c:pt idx="4618">
                  <c:v>200</c:v>
                </c:pt>
                <c:pt idx="4619">
                  <c:v>200</c:v>
                </c:pt>
                <c:pt idx="4620">
                  <c:v>200</c:v>
                </c:pt>
                <c:pt idx="4621">
                  <c:v>200</c:v>
                </c:pt>
                <c:pt idx="4622">
                  <c:v>200</c:v>
                </c:pt>
                <c:pt idx="4623">
                  <c:v>200</c:v>
                </c:pt>
                <c:pt idx="4624">
                  <c:v>200</c:v>
                </c:pt>
                <c:pt idx="4625">
                  <c:v>200</c:v>
                </c:pt>
                <c:pt idx="4626">
                  <c:v>200</c:v>
                </c:pt>
                <c:pt idx="4627">
                  <c:v>200</c:v>
                </c:pt>
                <c:pt idx="4628">
                  <c:v>200</c:v>
                </c:pt>
                <c:pt idx="4629">
                  <c:v>200</c:v>
                </c:pt>
                <c:pt idx="4630">
                  <c:v>200</c:v>
                </c:pt>
                <c:pt idx="4631">
                  <c:v>200</c:v>
                </c:pt>
                <c:pt idx="4632">
                  <c:v>200</c:v>
                </c:pt>
                <c:pt idx="4633">
                  <c:v>200</c:v>
                </c:pt>
                <c:pt idx="4634">
                  <c:v>200</c:v>
                </c:pt>
                <c:pt idx="4635">
                  <c:v>200</c:v>
                </c:pt>
                <c:pt idx="4636">
                  <c:v>200</c:v>
                </c:pt>
                <c:pt idx="4637">
                  <c:v>200</c:v>
                </c:pt>
                <c:pt idx="4638">
                  <c:v>200</c:v>
                </c:pt>
                <c:pt idx="4639">
                  <c:v>200</c:v>
                </c:pt>
                <c:pt idx="4640">
                  <c:v>200</c:v>
                </c:pt>
                <c:pt idx="4641">
                  <c:v>200</c:v>
                </c:pt>
                <c:pt idx="4642">
                  <c:v>200</c:v>
                </c:pt>
                <c:pt idx="4643">
                  <c:v>200</c:v>
                </c:pt>
                <c:pt idx="4644">
                  <c:v>200</c:v>
                </c:pt>
                <c:pt idx="4645">
                  <c:v>200</c:v>
                </c:pt>
                <c:pt idx="4646">
                  <c:v>200</c:v>
                </c:pt>
                <c:pt idx="4647">
                  <c:v>200</c:v>
                </c:pt>
                <c:pt idx="4648">
                  <c:v>200</c:v>
                </c:pt>
                <c:pt idx="4649">
                  <c:v>200</c:v>
                </c:pt>
                <c:pt idx="4650">
                  <c:v>200</c:v>
                </c:pt>
                <c:pt idx="4651">
                  <c:v>200</c:v>
                </c:pt>
                <c:pt idx="4652">
                  <c:v>200</c:v>
                </c:pt>
                <c:pt idx="4653">
                  <c:v>200</c:v>
                </c:pt>
                <c:pt idx="4654">
                  <c:v>200</c:v>
                </c:pt>
                <c:pt idx="4655">
                  <c:v>200</c:v>
                </c:pt>
                <c:pt idx="4656">
                  <c:v>200</c:v>
                </c:pt>
                <c:pt idx="4657">
                  <c:v>200</c:v>
                </c:pt>
                <c:pt idx="4658">
                  <c:v>200</c:v>
                </c:pt>
                <c:pt idx="4659">
                  <c:v>200</c:v>
                </c:pt>
                <c:pt idx="4660">
                  <c:v>200</c:v>
                </c:pt>
                <c:pt idx="4661">
                  <c:v>200</c:v>
                </c:pt>
                <c:pt idx="4662">
                  <c:v>200</c:v>
                </c:pt>
                <c:pt idx="4663">
                  <c:v>200</c:v>
                </c:pt>
                <c:pt idx="4664">
                  <c:v>200</c:v>
                </c:pt>
                <c:pt idx="4665">
                  <c:v>200</c:v>
                </c:pt>
                <c:pt idx="4666">
                  <c:v>200</c:v>
                </c:pt>
                <c:pt idx="4667">
                  <c:v>200</c:v>
                </c:pt>
                <c:pt idx="4668">
                  <c:v>200</c:v>
                </c:pt>
                <c:pt idx="4669">
                  <c:v>200</c:v>
                </c:pt>
                <c:pt idx="4670">
                  <c:v>200</c:v>
                </c:pt>
                <c:pt idx="4671">
                  <c:v>200</c:v>
                </c:pt>
                <c:pt idx="4672">
                  <c:v>200</c:v>
                </c:pt>
                <c:pt idx="4673">
                  <c:v>200</c:v>
                </c:pt>
                <c:pt idx="4674">
                  <c:v>200</c:v>
                </c:pt>
                <c:pt idx="4675">
                  <c:v>200</c:v>
                </c:pt>
                <c:pt idx="4676">
                  <c:v>200</c:v>
                </c:pt>
                <c:pt idx="4677">
                  <c:v>200</c:v>
                </c:pt>
                <c:pt idx="4678">
                  <c:v>200</c:v>
                </c:pt>
                <c:pt idx="4679">
                  <c:v>200</c:v>
                </c:pt>
                <c:pt idx="4680">
                  <c:v>200</c:v>
                </c:pt>
                <c:pt idx="4681">
                  <c:v>200</c:v>
                </c:pt>
                <c:pt idx="4682">
                  <c:v>200</c:v>
                </c:pt>
                <c:pt idx="4683">
                  <c:v>200</c:v>
                </c:pt>
                <c:pt idx="4684">
                  <c:v>200</c:v>
                </c:pt>
                <c:pt idx="4685">
                  <c:v>200</c:v>
                </c:pt>
                <c:pt idx="4686">
                  <c:v>200</c:v>
                </c:pt>
                <c:pt idx="4687">
                  <c:v>200</c:v>
                </c:pt>
                <c:pt idx="4688">
                  <c:v>200</c:v>
                </c:pt>
                <c:pt idx="4689">
                  <c:v>200</c:v>
                </c:pt>
                <c:pt idx="4690">
                  <c:v>200</c:v>
                </c:pt>
                <c:pt idx="4691">
                  <c:v>200</c:v>
                </c:pt>
                <c:pt idx="4692">
                  <c:v>200</c:v>
                </c:pt>
                <c:pt idx="4693">
                  <c:v>200</c:v>
                </c:pt>
                <c:pt idx="4694">
                  <c:v>200</c:v>
                </c:pt>
                <c:pt idx="4695">
                  <c:v>200</c:v>
                </c:pt>
                <c:pt idx="4696">
                  <c:v>200</c:v>
                </c:pt>
                <c:pt idx="4697">
                  <c:v>200</c:v>
                </c:pt>
                <c:pt idx="4698">
                  <c:v>200</c:v>
                </c:pt>
                <c:pt idx="4699">
                  <c:v>200</c:v>
                </c:pt>
                <c:pt idx="4700">
                  <c:v>200</c:v>
                </c:pt>
                <c:pt idx="4701">
                  <c:v>200</c:v>
                </c:pt>
                <c:pt idx="4702">
                  <c:v>200</c:v>
                </c:pt>
                <c:pt idx="4703">
                  <c:v>200</c:v>
                </c:pt>
                <c:pt idx="4704">
                  <c:v>200</c:v>
                </c:pt>
                <c:pt idx="4705">
                  <c:v>200</c:v>
                </c:pt>
                <c:pt idx="4706">
                  <c:v>200</c:v>
                </c:pt>
                <c:pt idx="4707">
                  <c:v>200</c:v>
                </c:pt>
                <c:pt idx="4708">
                  <c:v>200</c:v>
                </c:pt>
                <c:pt idx="4709">
                  <c:v>200</c:v>
                </c:pt>
                <c:pt idx="4710">
                  <c:v>200</c:v>
                </c:pt>
                <c:pt idx="4711">
                  <c:v>200</c:v>
                </c:pt>
                <c:pt idx="4712">
                  <c:v>200</c:v>
                </c:pt>
                <c:pt idx="4713">
                  <c:v>200</c:v>
                </c:pt>
                <c:pt idx="4714">
                  <c:v>200</c:v>
                </c:pt>
                <c:pt idx="4715">
                  <c:v>200</c:v>
                </c:pt>
                <c:pt idx="4716">
                  <c:v>200</c:v>
                </c:pt>
                <c:pt idx="4717">
                  <c:v>200</c:v>
                </c:pt>
                <c:pt idx="4718">
                  <c:v>200</c:v>
                </c:pt>
                <c:pt idx="4719">
                  <c:v>200</c:v>
                </c:pt>
                <c:pt idx="4720">
                  <c:v>200</c:v>
                </c:pt>
                <c:pt idx="4721">
                  <c:v>200</c:v>
                </c:pt>
                <c:pt idx="4722">
                  <c:v>200</c:v>
                </c:pt>
                <c:pt idx="4723">
                  <c:v>200</c:v>
                </c:pt>
                <c:pt idx="4724">
                  <c:v>200</c:v>
                </c:pt>
                <c:pt idx="4725">
                  <c:v>200</c:v>
                </c:pt>
                <c:pt idx="4726">
                  <c:v>200</c:v>
                </c:pt>
                <c:pt idx="4727">
                  <c:v>200</c:v>
                </c:pt>
                <c:pt idx="4728">
                  <c:v>200</c:v>
                </c:pt>
                <c:pt idx="4729">
                  <c:v>200</c:v>
                </c:pt>
                <c:pt idx="4730">
                  <c:v>200</c:v>
                </c:pt>
                <c:pt idx="4731">
                  <c:v>200</c:v>
                </c:pt>
                <c:pt idx="4732">
                  <c:v>200</c:v>
                </c:pt>
                <c:pt idx="4733">
                  <c:v>200</c:v>
                </c:pt>
                <c:pt idx="4734">
                  <c:v>200</c:v>
                </c:pt>
                <c:pt idx="4735">
                  <c:v>200</c:v>
                </c:pt>
                <c:pt idx="4736">
                  <c:v>200</c:v>
                </c:pt>
                <c:pt idx="4737">
                  <c:v>200</c:v>
                </c:pt>
                <c:pt idx="4738">
                  <c:v>200</c:v>
                </c:pt>
                <c:pt idx="4739">
                  <c:v>200</c:v>
                </c:pt>
                <c:pt idx="4740">
                  <c:v>200</c:v>
                </c:pt>
                <c:pt idx="4741">
                  <c:v>200</c:v>
                </c:pt>
                <c:pt idx="4742">
                  <c:v>200</c:v>
                </c:pt>
                <c:pt idx="4743">
                  <c:v>200</c:v>
                </c:pt>
                <c:pt idx="4744">
                  <c:v>200</c:v>
                </c:pt>
                <c:pt idx="4745">
                  <c:v>200</c:v>
                </c:pt>
                <c:pt idx="4746">
                  <c:v>200</c:v>
                </c:pt>
                <c:pt idx="4747">
                  <c:v>200</c:v>
                </c:pt>
                <c:pt idx="4748">
                  <c:v>200</c:v>
                </c:pt>
                <c:pt idx="4749">
                  <c:v>200</c:v>
                </c:pt>
                <c:pt idx="4750">
                  <c:v>200</c:v>
                </c:pt>
                <c:pt idx="4751">
                  <c:v>200</c:v>
                </c:pt>
                <c:pt idx="4752">
                  <c:v>200</c:v>
                </c:pt>
                <c:pt idx="4753">
                  <c:v>200</c:v>
                </c:pt>
                <c:pt idx="4754">
                  <c:v>200</c:v>
                </c:pt>
                <c:pt idx="4755">
                  <c:v>200</c:v>
                </c:pt>
                <c:pt idx="4756">
                  <c:v>200</c:v>
                </c:pt>
                <c:pt idx="4757">
                  <c:v>200</c:v>
                </c:pt>
                <c:pt idx="4758">
                  <c:v>200</c:v>
                </c:pt>
                <c:pt idx="4759">
                  <c:v>200</c:v>
                </c:pt>
                <c:pt idx="4760">
                  <c:v>200</c:v>
                </c:pt>
                <c:pt idx="4761">
                  <c:v>200</c:v>
                </c:pt>
                <c:pt idx="4762">
                  <c:v>200</c:v>
                </c:pt>
                <c:pt idx="4763">
                  <c:v>200</c:v>
                </c:pt>
                <c:pt idx="4764">
                  <c:v>200</c:v>
                </c:pt>
                <c:pt idx="4765">
                  <c:v>200</c:v>
                </c:pt>
                <c:pt idx="4766">
                  <c:v>200</c:v>
                </c:pt>
                <c:pt idx="4767">
                  <c:v>200</c:v>
                </c:pt>
                <c:pt idx="4768">
                  <c:v>200</c:v>
                </c:pt>
                <c:pt idx="4769">
                  <c:v>200</c:v>
                </c:pt>
                <c:pt idx="4770">
                  <c:v>200</c:v>
                </c:pt>
                <c:pt idx="4771">
                  <c:v>200</c:v>
                </c:pt>
                <c:pt idx="4772">
                  <c:v>200</c:v>
                </c:pt>
                <c:pt idx="4773">
                  <c:v>200</c:v>
                </c:pt>
                <c:pt idx="4774">
                  <c:v>200</c:v>
                </c:pt>
                <c:pt idx="4775">
                  <c:v>200</c:v>
                </c:pt>
                <c:pt idx="4776">
                  <c:v>200</c:v>
                </c:pt>
                <c:pt idx="4777">
                  <c:v>200</c:v>
                </c:pt>
                <c:pt idx="4778">
                  <c:v>200</c:v>
                </c:pt>
                <c:pt idx="4779">
                  <c:v>200</c:v>
                </c:pt>
                <c:pt idx="4780">
                  <c:v>200</c:v>
                </c:pt>
                <c:pt idx="4781">
                  <c:v>200</c:v>
                </c:pt>
                <c:pt idx="4782">
                  <c:v>200</c:v>
                </c:pt>
                <c:pt idx="4783">
                  <c:v>200</c:v>
                </c:pt>
                <c:pt idx="4784">
                  <c:v>200</c:v>
                </c:pt>
                <c:pt idx="4785">
                  <c:v>200</c:v>
                </c:pt>
                <c:pt idx="4786">
                  <c:v>200</c:v>
                </c:pt>
                <c:pt idx="4787">
                  <c:v>200</c:v>
                </c:pt>
                <c:pt idx="4788">
                  <c:v>200</c:v>
                </c:pt>
                <c:pt idx="4789">
                  <c:v>200</c:v>
                </c:pt>
                <c:pt idx="4790">
                  <c:v>200</c:v>
                </c:pt>
                <c:pt idx="4791">
                  <c:v>200</c:v>
                </c:pt>
                <c:pt idx="4792">
                  <c:v>200</c:v>
                </c:pt>
                <c:pt idx="4793">
                  <c:v>200</c:v>
                </c:pt>
                <c:pt idx="4794">
                  <c:v>200</c:v>
                </c:pt>
                <c:pt idx="4795">
                  <c:v>200</c:v>
                </c:pt>
                <c:pt idx="4796">
                  <c:v>200</c:v>
                </c:pt>
                <c:pt idx="4797">
                  <c:v>200</c:v>
                </c:pt>
                <c:pt idx="4798">
                  <c:v>200</c:v>
                </c:pt>
                <c:pt idx="4799">
                  <c:v>200</c:v>
                </c:pt>
                <c:pt idx="4800">
                  <c:v>200</c:v>
                </c:pt>
                <c:pt idx="4801">
                  <c:v>200</c:v>
                </c:pt>
                <c:pt idx="4802">
                  <c:v>200</c:v>
                </c:pt>
                <c:pt idx="4803">
                  <c:v>200</c:v>
                </c:pt>
                <c:pt idx="4804">
                  <c:v>200</c:v>
                </c:pt>
                <c:pt idx="4805">
                  <c:v>200</c:v>
                </c:pt>
                <c:pt idx="4806">
                  <c:v>200</c:v>
                </c:pt>
                <c:pt idx="4807">
                  <c:v>200</c:v>
                </c:pt>
                <c:pt idx="4808">
                  <c:v>200</c:v>
                </c:pt>
                <c:pt idx="4809">
                  <c:v>200</c:v>
                </c:pt>
                <c:pt idx="4810">
                  <c:v>200</c:v>
                </c:pt>
                <c:pt idx="4811">
                  <c:v>200</c:v>
                </c:pt>
                <c:pt idx="4812">
                  <c:v>200</c:v>
                </c:pt>
                <c:pt idx="4813">
                  <c:v>200</c:v>
                </c:pt>
                <c:pt idx="4814">
                  <c:v>200</c:v>
                </c:pt>
                <c:pt idx="4815">
                  <c:v>200</c:v>
                </c:pt>
                <c:pt idx="4816">
                  <c:v>200</c:v>
                </c:pt>
                <c:pt idx="4817">
                  <c:v>200</c:v>
                </c:pt>
                <c:pt idx="4818">
                  <c:v>200</c:v>
                </c:pt>
                <c:pt idx="4819">
                  <c:v>200</c:v>
                </c:pt>
                <c:pt idx="4820">
                  <c:v>200</c:v>
                </c:pt>
                <c:pt idx="4821">
                  <c:v>200</c:v>
                </c:pt>
                <c:pt idx="4822">
                  <c:v>200</c:v>
                </c:pt>
                <c:pt idx="4823">
                  <c:v>200</c:v>
                </c:pt>
                <c:pt idx="4824">
                  <c:v>200</c:v>
                </c:pt>
                <c:pt idx="4825">
                  <c:v>200</c:v>
                </c:pt>
                <c:pt idx="4826">
                  <c:v>200</c:v>
                </c:pt>
                <c:pt idx="4827">
                  <c:v>200</c:v>
                </c:pt>
                <c:pt idx="4828">
                  <c:v>200</c:v>
                </c:pt>
                <c:pt idx="4829">
                  <c:v>200</c:v>
                </c:pt>
                <c:pt idx="4830">
                  <c:v>200</c:v>
                </c:pt>
                <c:pt idx="4831">
                  <c:v>200</c:v>
                </c:pt>
                <c:pt idx="4832">
                  <c:v>200</c:v>
                </c:pt>
                <c:pt idx="4833">
                  <c:v>200</c:v>
                </c:pt>
                <c:pt idx="4834">
                  <c:v>200</c:v>
                </c:pt>
                <c:pt idx="4835">
                  <c:v>200</c:v>
                </c:pt>
                <c:pt idx="4836">
                  <c:v>200</c:v>
                </c:pt>
                <c:pt idx="4837">
                  <c:v>200</c:v>
                </c:pt>
                <c:pt idx="4838">
                  <c:v>200</c:v>
                </c:pt>
                <c:pt idx="4839">
                  <c:v>200</c:v>
                </c:pt>
                <c:pt idx="4840">
                  <c:v>200</c:v>
                </c:pt>
                <c:pt idx="4841">
                  <c:v>200</c:v>
                </c:pt>
                <c:pt idx="4842">
                  <c:v>200</c:v>
                </c:pt>
                <c:pt idx="4843">
                  <c:v>200</c:v>
                </c:pt>
                <c:pt idx="4844">
                  <c:v>200</c:v>
                </c:pt>
                <c:pt idx="4845">
                  <c:v>200</c:v>
                </c:pt>
                <c:pt idx="4846">
                  <c:v>200</c:v>
                </c:pt>
                <c:pt idx="4847">
                  <c:v>200</c:v>
                </c:pt>
                <c:pt idx="4848">
                  <c:v>200</c:v>
                </c:pt>
                <c:pt idx="4849">
                  <c:v>200</c:v>
                </c:pt>
                <c:pt idx="4850">
                  <c:v>200</c:v>
                </c:pt>
                <c:pt idx="4851">
                  <c:v>200</c:v>
                </c:pt>
                <c:pt idx="4852">
                  <c:v>200</c:v>
                </c:pt>
                <c:pt idx="4853">
                  <c:v>200</c:v>
                </c:pt>
                <c:pt idx="4854">
                  <c:v>200</c:v>
                </c:pt>
                <c:pt idx="4855">
                  <c:v>200</c:v>
                </c:pt>
                <c:pt idx="4856">
                  <c:v>200</c:v>
                </c:pt>
                <c:pt idx="4857">
                  <c:v>200</c:v>
                </c:pt>
                <c:pt idx="4858">
                  <c:v>200</c:v>
                </c:pt>
                <c:pt idx="4859">
                  <c:v>200</c:v>
                </c:pt>
                <c:pt idx="4860">
                  <c:v>200</c:v>
                </c:pt>
                <c:pt idx="4861">
                  <c:v>200</c:v>
                </c:pt>
                <c:pt idx="4862">
                  <c:v>200</c:v>
                </c:pt>
                <c:pt idx="4863">
                  <c:v>200</c:v>
                </c:pt>
                <c:pt idx="4864">
                  <c:v>200</c:v>
                </c:pt>
                <c:pt idx="4865">
                  <c:v>200</c:v>
                </c:pt>
                <c:pt idx="4866">
                  <c:v>200</c:v>
                </c:pt>
                <c:pt idx="4867">
                  <c:v>200</c:v>
                </c:pt>
                <c:pt idx="4868">
                  <c:v>200</c:v>
                </c:pt>
                <c:pt idx="4869">
                  <c:v>200</c:v>
                </c:pt>
                <c:pt idx="4870">
                  <c:v>200</c:v>
                </c:pt>
                <c:pt idx="4871">
                  <c:v>200</c:v>
                </c:pt>
                <c:pt idx="4872">
                  <c:v>200</c:v>
                </c:pt>
                <c:pt idx="4873">
                  <c:v>200</c:v>
                </c:pt>
                <c:pt idx="4874">
                  <c:v>200</c:v>
                </c:pt>
                <c:pt idx="4875">
                  <c:v>200</c:v>
                </c:pt>
                <c:pt idx="4876">
                  <c:v>200</c:v>
                </c:pt>
                <c:pt idx="4877">
                  <c:v>200</c:v>
                </c:pt>
                <c:pt idx="4878">
                  <c:v>200</c:v>
                </c:pt>
                <c:pt idx="4879">
                  <c:v>200</c:v>
                </c:pt>
                <c:pt idx="4880">
                  <c:v>200</c:v>
                </c:pt>
                <c:pt idx="4881">
                  <c:v>200</c:v>
                </c:pt>
                <c:pt idx="4882">
                  <c:v>200</c:v>
                </c:pt>
                <c:pt idx="4883">
                  <c:v>200</c:v>
                </c:pt>
                <c:pt idx="4884">
                  <c:v>200</c:v>
                </c:pt>
                <c:pt idx="4885">
                  <c:v>200</c:v>
                </c:pt>
                <c:pt idx="4886">
                  <c:v>200</c:v>
                </c:pt>
                <c:pt idx="4887">
                  <c:v>200</c:v>
                </c:pt>
                <c:pt idx="4888">
                  <c:v>200</c:v>
                </c:pt>
                <c:pt idx="4889">
                  <c:v>200</c:v>
                </c:pt>
                <c:pt idx="4890">
                  <c:v>200</c:v>
                </c:pt>
                <c:pt idx="4891">
                  <c:v>200</c:v>
                </c:pt>
                <c:pt idx="4892">
                  <c:v>200</c:v>
                </c:pt>
                <c:pt idx="4893">
                  <c:v>200</c:v>
                </c:pt>
                <c:pt idx="4894">
                  <c:v>200</c:v>
                </c:pt>
                <c:pt idx="4895">
                  <c:v>200</c:v>
                </c:pt>
                <c:pt idx="4896">
                  <c:v>200</c:v>
                </c:pt>
                <c:pt idx="4897">
                  <c:v>200</c:v>
                </c:pt>
                <c:pt idx="4898">
                  <c:v>200</c:v>
                </c:pt>
                <c:pt idx="4899">
                  <c:v>200</c:v>
                </c:pt>
                <c:pt idx="4900">
                  <c:v>200</c:v>
                </c:pt>
                <c:pt idx="4901">
                  <c:v>200</c:v>
                </c:pt>
                <c:pt idx="4902">
                  <c:v>200</c:v>
                </c:pt>
                <c:pt idx="4903">
                  <c:v>200</c:v>
                </c:pt>
                <c:pt idx="4904">
                  <c:v>200</c:v>
                </c:pt>
                <c:pt idx="4905">
                  <c:v>200</c:v>
                </c:pt>
                <c:pt idx="4906">
                  <c:v>200</c:v>
                </c:pt>
                <c:pt idx="4907">
                  <c:v>200</c:v>
                </c:pt>
                <c:pt idx="4908">
                  <c:v>200</c:v>
                </c:pt>
                <c:pt idx="4909">
                  <c:v>200</c:v>
                </c:pt>
                <c:pt idx="4910">
                  <c:v>200</c:v>
                </c:pt>
                <c:pt idx="4911">
                  <c:v>200</c:v>
                </c:pt>
                <c:pt idx="4912">
                  <c:v>200</c:v>
                </c:pt>
                <c:pt idx="4913">
                  <c:v>200</c:v>
                </c:pt>
                <c:pt idx="4914">
                  <c:v>200</c:v>
                </c:pt>
                <c:pt idx="4915">
                  <c:v>200</c:v>
                </c:pt>
                <c:pt idx="4916">
                  <c:v>200</c:v>
                </c:pt>
                <c:pt idx="4917">
                  <c:v>200</c:v>
                </c:pt>
                <c:pt idx="4918">
                  <c:v>200</c:v>
                </c:pt>
                <c:pt idx="4919">
                  <c:v>200</c:v>
                </c:pt>
                <c:pt idx="4920">
                  <c:v>200</c:v>
                </c:pt>
                <c:pt idx="4921">
                  <c:v>200</c:v>
                </c:pt>
                <c:pt idx="4922">
                  <c:v>200</c:v>
                </c:pt>
                <c:pt idx="4923">
                  <c:v>200</c:v>
                </c:pt>
                <c:pt idx="4924">
                  <c:v>200</c:v>
                </c:pt>
                <c:pt idx="4925">
                  <c:v>200</c:v>
                </c:pt>
                <c:pt idx="4926">
                  <c:v>200</c:v>
                </c:pt>
                <c:pt idx="4927">
                  <c:v>200</c:v>
                </c:pt>
                <c:pt idx="4928">
                  <c:v>200</c:v>
                </c:pt>
                <c:pt idx="4929">
                  <c:v>200</c:v>
                </c:pt>
                <c:pt idx="4930">
                  <c:v>200</c:v>
                </c:pt>
                <c:pt idx="4931">
                  <c:v>200</c:v>
                </c:pt>
                <c:pt idx="4932">
                  <c:v>200</c:v>
                </c:pt>
                <c:pt idx="4933">
                  <c:v>200</c:v>
                </c:pt>
                <c:pt idx="4934">
                  <c:v>200</c:v>
                </c:pt>
                <c:pt idx="4935">
                  <c:v>200</c:v>
                </c:pt>
                <c:pt idx="4936">
                  <c:v>200</c:v>
                </c:pt>
                <c:pt idx="4937">
                  <c:v>200</c:v>
                </c:pt>
                <c:pt idx="4938">
                  <c:v>200</c:v>
                </c:pt>
                <c:pt idx="4939">
                  <c:v>200</c:v>
                </c:pt>
                <c:pt idx="4940">
                  <c:v>200</c:v>
                </c:pt>
                <c:pt idx="4941">
                  <c:v>200</c:v>
                </c:pt>
                <c:pt idx="4942">
                  <c:v>200</c:v>
                </c:pt>
                <c:pt idx="4943">
                  <c:v>200</c:v>
                </c:pt>
                <c:pt idx="4944">
                  <c:v>200</c:v>
                </c:pt>
                <c:pt idx="4945">
                  <c:v>200</c:v>
                </c:pt>
                <c:pt idx="4946">
                  <c:v>200</c:v>
                </c:pt>
                <c:pt idx="4947">
                  <c:v>200</c:v>
                </c:pt>
                <c:pt idx="4948">
                  <c:v>200</c:v>
                </c:pt>
                <c:pt idx="4949">
                  <c:v>200</c:v>
                </c:pt>
                <c:pt idx="4950">
                  <c:v>200</c:v>
                </c:pt>
                <c:pt idx="4951">
                  <c:v>200</c:v>
                </c:pt>
                <c:pt idx="4952">
                  <c:v>200</c:v>
                </c:pt>
                <c:pt idx="4953">
                  <c:v>200</c:v>
                </c:pt>
                <c:pt idx="4954">
                  <c:v>200</c:v>
                </c:pt>
                <c:pt idx="4955">
                  <c:v>200</c:v>
                </c:pt>
                <c:pt idx="4956">
                  <c:v>200</c:v>
                </c:pt>
                <c:pt idx="4957">
                  <c:v>200</c:v>
                </c:pt>
                <c:pt idx="4958">
                  <c:v>200</c:v>
                </c:pt>
                <c:pt idx="4959">
                  <c:v>200</c:v>
                </c:pt>
                <c:pt idx="4960">
                  <c:v>200</c:v>
                </c:pt>
                <c:pt idx="4961">
                  <c:v>200</c:v>
                </c:pt>
                <c:pt idx="4962">
                  <c:v>200</c:v>
                </c:pt>
                <c:pt idx="4963">
                  <c:v>200</c:v>
                </c:pt>
                <c:pt idx="4964">
                  <c:v>200</c:v>
                </c:pt>
                <c:pt idx="4965">
                  <c:v>200</c:v>
                </c:pt>
                <c:pt idx="4966">
                  <c:v>200</c:v>
                </c:pt>
                <c:pt idx="4967">
                  <c:v>200</c:v>
                </c:pt>
                <c:pt idx="4968">
                  <c:v>200</c:v>
                </c:pt>
                <c:pt idx="4969">
                  <c:v>200</c:v>
                </c:pt>
                <c:pt idx="4970">
                  <c:v>200</c:v>
                </c:pt>
                <c:pt idx="4971">
                  <c:v>200</c:v>
                </c:pt>
                <c:pt idx="4972">
                  <c:v>200</c:v>
                </c:pt>
                <c:pt idx="4973">
                  <c:v>200</c:v>
                </c:pt>
                <c:pt idx="4974">
                  <c:v>200</c:v>
                </c:pt>
                <c:pt idx="4975">
                  <c:v>200</c:v>
                </c:pt>
                <c:pt idx="4976">
                  <c:v>200</c:v>
                </c:pt>
                <c:pt idx="4977">
                  <c:v>200</c:v>
                </c:pt>
                <c:pt idx="4978">
                  <c:v>200</c:v>
                </c:pt>
                <c:pt idx="4979">
                  <c:v>200</c:v>
                </c:pt>
                <c:pt idx="4980">
                  <c:v>200</c:v>
                </c:pt>
                <c:pt idx="4981">
                  <c:v>200</c:v>
                </c:pt>
                <c:pt idx="4982">
                  <c:v>200</c:v>
                </c:pt>
                <c:pt idx="4983">
                  <c:v>200</c:v>
                </c:pt>
                <c:pt idx="4984">
                  <c:v>200</c:v>
                </c:pt>
                <c:pt idx="4985">
                  <c:v>200</c:v>
                </c:pt>
                <c:pt idx="4986">
                  <c:v>200</c:v>
                </c:pt>
                <c:pt idx="4987">
                  <c:v>200</c:v>
                </c:pt>
                <c:pt idx="4988">
                  <c:v>200</c:v>
                </c:pt>
                <c:pt idx="4989">
                  <c:v>200</c:v>
                </c:pt>
                <c:pt idx="4990">
                  <c:v>200</c:v>
                </c:pt>
                <c:pt idx="4991">
                  <c:v>200</c:v>
                </c:pt>
                <c:pt idx="4992">
                  <c:v>200</c:v>
                </c:pt>
                <c:pt idx="4993">
                  <c:v>200</c:v>
                </c:pt>
                <c:pt idx="4994">
                  <c:v>200</c:v>
                </c:pt>
                <c:pt idx="4995">
                  <c:v>200</c:v>
                </c:pt>
                <c:pt idx="4996">
                  <c:v>200</c:v>
                </c:pt>
                <c:pt idx="4997">
                  <c:v>200</c:v>
                </c:pt>
                <c:pt idx="4998">
                  <c:v>200</c:v>
                </c:pt>
                <c:pt idx="4999">
                  <c:v>200</c:v>
                </c:pt>
                <c:pt idx="5000">
                  <c:v>200</c:v>
                </c:pt>
                <c:pt idx="5001">
                  <c:v>200</c:v>
                </c:pt>
                <c:pt idx="5002">
                  <c:v>200</c:v>
                </c:pt>
                <c:pt idx="5003">
                  <c:v>200</c:v>
                </c:pt>
                <c:pt idx="5004">
                  <c:v>200</c:v>
                </c:pt>
                <c:pt idx="5005">
                  <c:v>200</c:v>
                </c:pt>
                <c:pt idx="5006">
                  <c:v>200</c:v>
                </c:pt>
                <c:pt idx="5007">
                  <c:v>200</c:v>
                </c:pt>
                <c:pt idx="5008">
                  <c:v>200</c:v>
                </c:pt>
                <c:pt idx="5009">
                  <c:v>200</c:v>
                </c:pt>
                <c:pt idx="5010">
                  <c:v>200</c:v>
                </c:pt>
                <c:pt idx="5011">
                  <c:v>200</c:v>
                </c:pt>
                <c:pt idx="5012">
                  <c:v>200</c:v>
                </c:pt>
                <c:pt idx="5013">
                  <c:v>200</c:v>
                </c:pt>
                <c:pt idx="5014">
                  <c:v>200</c:v>
                </c:pt>
                <c:pt idx="5015">
                  <c:v>200</c:v>
                </c:pt>
                <c:pt idx="5016">
                  <c:v>200</c:v>
                </c:pt>
                <c:pt idx="5017">
                  <c:v>200</c:v>
                </c:pt>
                <c:pt idx="5018">
                  <c:v>200</c:v>
                </c:pt>
                <c:pt idx="5019">
                  <c:v>200</c:v>
                </c:pt>
                <c:pt idx="5020">
                  <c:v>200</c:v>
                </c:pt>
                <c:pt idx="5021">
                  <c:v>200</c:v>
                </c:pt>
                <c:pt idx="5022">
                  <c:v>200</c:v>
                </c:pt>
                <c:pt idx="5023">
                  <c:v>200</c:v>
                </c:pt>
                <c:pt idx="5024">
                  <c:v>200</c:v>
                </c:pt>
                <c:pt idx="5025">
                  <c:v>200</c:v>
                </c:pt>
                <c:pt idx="5026">
                  <c:v>200</c:v>
                </c:pt>
                <c:pt idx="5027">
                  <c:v>200</c:v>
                </c:pt>
                <c:pt idx="5028">
                  <c:v>200</c:v>
                </c:pt>
                <c:pt idx="5029">
                  <c:v>200</c:v>
                </c:pt>
                <c:pt idx="5030">
                  <c:v>200</c:v>
                </c:pt>
                <c:pt idx="5031">
                  <c:v>200</c:v>
                </c:pt>
                <c:pt idx="5032">
                  <c:v>200</c:v>
                </c:pt>
                <c:pt idx="5033">
                  <c:v>200</c:v>
                </c:pt>
                <c:pt idx="5034">
                  <c:v>200</c:v>
                </c:pt>
                <c:pt idx="5035">
                  <c:v>200</c:v>
                </c:pt>
                <c:pt idx="5036">
                  <c:v>200</c:v>
                </c:pt>
                <c:pt idx="5037">
                  <c:v>200</c:v>
                </c:pt>
                <c:pt idx="5038">
                  <c:v>200</c:v>
                </c:pt>
                <c:pt idx="5039">
                  <c:v>200</c:v>
                </c:pt>
                <c:pt idx="5040">
                  <c:v>200</c:v>
                </c:pt>
                <c:pt idx="5041">
                  <c:v>200</c:v>
                </c:pt>
                <c:pt idx="5042">
                  <c:v>200</c:v>
                </c:pt>
                <c:pt idx="5043">
                  <c:v>200</c:v>
                </c:pt>
                <c:pt idx="5044">
                  <c:v>200</c:v>
                </c:pt>
                <c:pt idx="5045">
                  <c:v>200</c:v>
                </c:pt>
                <c:pt idx="5046">
                  <c:v>200</c:v>
                </c:pt>
                <c:pt idx="5047">
                  <c:v>200</c:v>
                </c:pt>
                <c:pt idx="5048">
                  <c:v>200</c:v>
                </c:pt>
                <c:pt idx="5049">
                  <c:v>200</c:v>
                </c:pt>
                <c:pt idx="5050">
                  <c:v>200</c:v>
                </c:pt>
                <c:pt idx="5051">
                  <c:v>200</c:v>
                </c:pt>
                <c:pt idx="5052">
                  <c:v>200</c:v>
                </c:pt>
                <c:pt idx="5053">
                  <c:v>200</c:v>
                </c:pt>
                <c:pt idx="5054">
                  <c:v>200</c:v>
                </c:pt>
                <c:pt idx="5055">
                  <c:v>200</c:v>
                </c:pt>
                <c:pt idx="5056">
                  <c:v>200</c:v>
                </c:pt>
                <c:pt idx="5057">
                  <c:v>200</c:v>
                </c:pt>
                <c:pt idx="5058">
                  <c:v>200</c:v>
                </c:pt>
                <c:pt idx="5059">
                  <c:v>200</c:v>
                </c:pt>
                <c:pt idx="5060">
                  <c:v>200</c:v>
                </c:pt>
                <c:pt idx="5061">
                  <c:v>200</c:v>
                </c:pt>
                <c:pt idx="5062">
                  <c:v>200</c:v>
                </c:pt>
                <c:pt idx="5063">
                  <c:v>200</c:v>
                </c:pt>
                <c:pt idx="5064">
                  <c:v>200</c:v>
                </c:pt>
                <c:pt idx="5065">
                  <c:v>200</c:v>
                </c:pt>
                <c:pt idx="5066">
                  <c:v>200</c:v>
                </c:pt>
                <c:pt idx="5067">
                  <c:v>200</c:v>
                </c:pt>
                <c:pt idx="5068">
                  <c:v>200</c:v>
                </c:pt>
                <c:pt idx="5069">
                  <c:v>200</c:v>
                </c:pt>
                <c:pt idx="5070">
                  <c:v>200</c:v>
                </c:pt>
                <c:pt idx="5071">
                  <c:v>200</c:v>
                </c:pt>
                <c:pt idx="5072">
                  <c:v>200</c:v>
                </c:pt>
                <c:pt idx="5073">
                  <c:v>200</c:v>
                </c:pt>
                <c:pt idx="5074">
                  <c:v>200</c:v>
                </c:pt>
                <c:pt idx="5075">
                  <c:v>200</c:v>
                </c:pt>
                <c:pt idx="5076">
                  <c:v>200</c:v>
                </c:pt>
                <c:pt idx="5077">
                  <c:v>200</c:v>
                </c:pt>
                <c:pt idx="5078">
                  <c:v>200</c:v>
                </c:pt>
                <c:pt idx="5079">
                  <c:v>200</c:v>
                </c:pt>
                <c:pt idx="5080">
                  <c:v>200</c:v>
                </c:pt>
                <c:pt idx="5081">
                  <c:v>200</c:v>
                </c:pt>
                <c:pt idx="5082">
                  <c:v>200</c:v>
                </c:pt>
                <c:pt idx="5083">
                  <c:v>200</c:v>
                </c:pt>
                <c:pt idx="5084">
                  <c:v>200</c:v>
                </c:pt>
                <c:pt idx="5085">
                  <c:v>200</c:v>
                </c:pt>
                <c:pt idx="5086">
                  <c:v>200</c:v>
                </c:pt>
                <c:pt idx="5087">
                  <c:v>200</c:v>
                </c:pt>
                <c:pt idx="5088">
                  <c:v>200</c:v>
                </c:pt>
                <c:pt idx="5089">
                  <c:v>200</c:v>
                </c:pt>
                <c:pt idx="5090">
                  <c:v>200</c:v>
                </c:pt>
                <c:pt idx="5091">
                  <c:v>200</c:v>
                </c:pt>
                <c:pt idx="5092">
                  <c:v>200</c:v>
                </c:pt>
                <c:pt idx="5093">
                  <c:v>200</c:v>
                </c:pt>
                <c:pt idx="5094">
                  <c:v>200</c:v>
                </c:pt>
                <c:pt idx="5095">
                  <c:v>200</c:v>
                </c:pt>
                <c:pt idx="5096">
                  <c:v>200</c:v>
                </c:pt>
                <c:pt idx="5097">
                  <c:v>200</c:v>
                </c:pt>
                <c:pt idx="5098">
                  <c:v>200</c:v>
                </c:pt>
                <c:pt idx="5099">
                  <c:v>200</c:v>
                </c:pt>
                <c:pt idx="5100">
                  <c:v>200</c:v>
                </c:pt>
                <c:pt idx="5101">
                  <c:v>200</c:v>
                </c:pt>
                <c:pt idx="5102">
                  <c:v>200</c:v>
                </c:pt>
                <c:pt idx="5103">
                  <c:v>200</c:v>
                </c:pt>
                <c:pt idx="5104">
                  <c:v>200</c:v>
                </c:pt>
                <c:pt idx="5105">
                  <c:v>200</c:v>
                </c:pt>
                <c:pt idx="5106">
                  <c:v>200</c:v>
                </c:pt>
                <c:pt idx="5107">
                  <c:v>200</c:v>
                </c:pt>
                <c:pt idx="5108">
                  <c:v>200</c:v>
                </c:pt>
                <c:pt idx="5109">
                  <c:v>200</c:v>
                </c:pt>
                <c:pt idx="5110">
                  <c:v>200</c:v>
                </c:pt>
                <c:pt idx="5111">
                  <c:v>200</c:v>
                </c:pt>
                <c:pt idx="5112">
                  <c:v>200</c:v>
                </c:pt>
                <c:pt idx="5113">
                  <c:v>200</c:v>
                </c:pt>
                <c:pt idx="5114">
                  <c:v>200</c:v>
                </c:pt>
                <c:pt idx="5115">
                  <c:v>200</c:v>
                </c:pt>
                <c:pt idx="5116">
                  <c:v>200</c:v>
                </c:pt>
                <c:pt idx="5117">
                  <c:v>200</c:v>
                </c:pt>
                <c:pt idx="5118">
                  <c:v>200</c:v>
                </c:pt>
                <c:pt idx="5119">
                  <c:v>200</c:v>
                </c:pt>
                <c:pt idx="5120">
                  <c:v>200</c:v>
                </c:pt>
                <c:pt idx="5121">
                  <c:v>200</c:v>
                </c:pt>
                <c:pt idx="5122">
                  <c:v>200</c:v>
                </c:pt>
                <c:pt idx="5123">
                  <c:v>200</c:v>
                </c:pt>
                <c:pt idx="5124">
                  <c:v>200</c:v>
                </c:pt>
                <c:pt idx="5125">
                  <c:v>200</c:v>
                </c:pt>
                <c:pt idx="5126">
                  <c:v>200</c:v>
                </c:pt>
                <c:pt idx="5127">
                  <c:v>200</c:v>
                </c:pt>
                <c:pt idx="5128">
                  <c:v>200</c:v>
                </c:pt>
                <c:pt idx="5129">
                  <c:v>200</c:v>
                </c:pt>
                <c:pt idx="5130">
                  <c:v>200</c:v>
                </c:pt>
                <c:pt idx="5131">
                  <c:v>200</c:v>
                </c:pt>
                <c:pt idx="5132">
                  <c:v>200</c:v>
                </c:pt>
                <c:pt idx="5133">
                  <c:v>200</c:v>
                </c:pt>
                <c:pt idx="5134">
                  <c:v>200</c:v>
                </c:pt>
                <c:pt idx="5135">
                  <c:v>200</c:v>
                </c:pt>
                <c:pt idx="5136">
                  <c:v>200</c:v>
                </c:pt>
                <c:pt idx="5137">
                  <c:v>200</c:v>
                </c:pt>
                <c:pt idx="5138">
                  <c:v>200</c:v>
                </c:pt>
                <c:pt idx="5139">
                  <c:v>200</c:v>
                </c:pt>
                <c:pt idx="5140">
                  <c:v>200</c:v>
                </c:pt>
                <c:pt idx="5141">
                  <c:v>200</c:v>
                </c:pt>
                <c:pt idx="5142">
                  <c:v>200</c:v>
                </c:pt>
                <c:pt idx="5143">
                  <c:v>200</c:v>
                </c:pt>
                <c:pt idx="5144">
                  <c:v>200</c:v>
                </c:pt>
                <c:pt idx="5145">
                  <c:v>200</c:v>
                </c:pt>
                <c:pt idx="5146">
                  <c:v>200</c:v>
                </c:pt>
                <c:pt idx="5147">
                  <c:v>200</c:v>
                </c:pt>
                <c:pt idx="5148">
                  <c:v>200</c:v>
                </c:pt>
                <c:pt idx="5149">
                  <c:v>200</c:v>
                </c:pt>
                <c:pt idx="5150">
                  <c:v>200</c:v>
                </c:pt>
                <c:pt idx="5151">
                  <c:v>200</c:v>
                </c:pt>
                <c:pt idx="5152">
                  <c:v>200</c:v>
                </c:pt>
                <c:pt idx="5153">
                  <c:v>200</c:v>
                </c:pt>
                <c:pt idx="5154">
                  <c:v>200</c:v>
                </c:pt>
                <c:pt idx="5155">
                  <c:v>200</c:v>
                </c:pt>
                <c:pt idx="5156">
                  <c:v>200</c:v>
                </c:pt>
                <c:pt idx="5157">
                  <c:v>200</c:v>
                </c:pt>
                <c:pt idx="5158">
                  <c:v>200</c:v>
                </c:pt>
                <c:pt idx="5159">
                  <c:v>200</c:v>
                </c:pt>
                <c:pt idx="5160">
                  <c:v>200</c:v>
                </c:pt>
                <c:pt idx="5161">
                  <c:v>200</c:v>
                </c:pt>
                <c:pt idx="5162">
                  <c:v>200</c:v>
                </c:pt>
                <c:pt idx="5163">
                  <c:v>200</c:v>
                </c:pt>
                <c:pt idx="5164">
                  <c:v>200</c:v>
                </c:pt>
                <c:pt idx="5165">
                  <c:v>200</c:v>
                </c:pt>
                <c:pt idx="5166">
                  <c:v>200</c:v>
                </c:pt>
                <c:pt idx="5167">
                  <c:v>200</c:v>
                </c:pt>
                <c:pt idx="5168">
                  <c:v>200</c:v>
                </c:pt>
                <c:pt idx="5169">
                  <c:v>200</c:v>
                </c:pt>
                <c:pt idx="5170">
                  <c:v>200</c:v>
                </c:pt>
                <c:pt idx="5171">
                  <c:v>200</c:v>
                </c:pt>
                <c:pt idx="5172">
                  <c:v>200</c:v>
                </c:pt>
                <c:pt idx="5173">
                  <c:v>200</c:v>
                </c:pt>
                <c:pt idx="5174">
                  <c:v>200</c:v>
                </c:pt>
                <c:pt idx="5175">
                  <c:v>200</c:v>
                </c:pt>
                <c:pt idx="5176">
                  <c:v>200</c:v>
                </c:pt>
                <c:pt idx="5177">
                  <c:v>200</c:v>
                </c:pt>
                <c:pt idx="5178">
                  <c:v>200</c:v>
                </c:pt>
                <c:pt idx="5179">
                  <c:v>200</c:v>
                </c:pt>
                <c:pt idx="5180">
                  <c:v>200</c:v>
                </c:pt>
                <c:pt idx="5181">
                  <c:v>200</c:v>
                </c:pt>
                <c:pt idx="5182">
                  <c:v>200</c:v>
                </c:pt>
                <c:pt idx="5183">
                  <c:v>200</c:v>
                </c:pt>
                <c:pt idx="5184">
                  <c:v>200</c:v>
                </c:pt>
                <c:pt idx="5185">
                  <c:v>200</c:v>
                </c:pt>
                <c:pt idx="5186">
                  <c:v>200</c:v>
                </c:pt>
                <c:pt idx="5187">
                  <c:v>200</c:v>
                </c:pt>
                <c:pt idx="5188">
                  <c:v>200</c:v>
                </c:pt>
                <c:pt idx="5189">
                  <c:v>200</c:v>
                </c:pt>
                <c:pt idx="5190">
                  <c:v>200</c:v>
                </c:pt>
                <c:pt idx="5191">
                  <c:v>200</c:v>
                </c:pt>
                <c:pt idx="5192">
                  <c:v>200</c:v>
                </c:pt>
                <c:pt idx="5193">
                  <c:v>200</c:v>
                </c:pt>
                <c:pt idx="5194">
                  <c:v>200</c:v>
                </c:pt>
                <c:pt idx="5195">
                  <c:v>200</c:v>
                </c:pt>
                <c:pt idx="5196">
                  <c:v>200</c:v>
                </c:pt>
                <c:pt idx="5197">
                  <c:v>200</c:v>
                </c:pt>
                <c:pt idx="5198">
                  <c:v>200</c:v>
                </c:pt>
                <c:pt idx="5199">
                  <c:v>200</c:v>
                </c:pt>
                <c:pt idx="5200">
                  <c:v>200</c:v>
                </c:pt>
                <c:pt idx="5201">
                  <c:v>200</c:v>
                </c:pt>
                <c:pt idx="5202">
                  <c:v>200</c:v>
                </c:pt>
                <c:pt idx="5203">
                  <c:v>200</c:v>
                </c:pt>
                <c:pt idx="5204">
                  <c:v>200</c:v>
                </c:pt>
                <c:pt idx="5205">
                  <c:v>200</c:v>
                </c:pt>
                <c:pt idx="5206">
                  <c:v>200</c:v>
                </c:pt>
                <c:pt idx="5207">
                  <c:v>200</c:v>
                </c:pt>
                <c:pt idx="5208">
                  <c:v>200</c:v>
                </c:pt>
                <c:pt idx="5209">
                  <c:v>200</c:v>
                </c:pt>
                <c:pt idx="5210">
                  <c:v>200</c:v>
                </c:pt>
                <c:pt idx="5211">
                  <c:v>200</c:v>
                </c:pt>
                <c:pt idx="5212">
                  <c:v>200</c:v>
                </c:pt>
                <c:pt idx="5213">
                  <c:v>200</c:v>
                </c:pt>
                <c:pt idx="5214">
                  <c:v>200</c:v>
                </c:pt>
                <c:pt idx="5215">
                  <c:v>200</c:v>
                </c:pt>
                <c:pt idx="5216">
                  <c:v>200</c:v>
                </c:pt>
                <c:pt idx="5217">
                  <c:v>200</c:v>
                </c:pt>
                <c:pt idx="5218">
                  <c:v>200</c:v>
                </c:pt>
                <c:pt idx="5219">
                  <c:v>200</c:v>
                </c:pt>
                <c:pt idx="5220">
                  <c:v>200</c:v>
                </c:pt>
                <c:pt idx="5221">
                  <c:v>200</c:v>
                </c:pt>
                <c:pt idx="5222">
                  <c:v>200</c:v>
                </c:pt>
                <c:pt idx="5223">
                  <c:v>200</c:v>
                </c:pt>
                <c:pt idx="5224">
                  <c:v>200</c:v>
                </c:pt>
                <c:pt idx="5225">
                  <c:v>200</c:v>
                </c:pt>
                <c:pt idx="5226">
                  <c:v>200</c:v>
                </c:pt>
                <c:pt idx="5227">
                  <c:v>200</c:v>
                </c:pt>
                <c:pt idx="5228">
                  <c:v>200</c:v>
                </c:pt>
                <c:pt idx="5229">
                  <c:v>200</c:v>
                </c:pt>
                <c:pt idx="5230">
                  <c:v>200</c:v>
                </c:pt>
                <c:pt idx="5231">
                  <c:v>200</c:v>
                </c:pt>
                <c:pt idx="5232">
                  <c:v>200</c:v>
                </c:pt>
                <c:pt idx="5233">
                  <c:v>200</c:v>
                </c:pt>
                <c:pt idx="5234">
                  <c:v>200</c:v>
                </c:pt>
                <c:pt idx="5235">
                  <c:v>200</c:v>
                </c:pt>
                <c:pt idx="5236">
                  <c:v>200</c:v>
                </c:pt>
                <c:pt idx="5237">
                  <c:v>200</c:v>
                </c:pt>
                <c:pt idx="5238">
                  <c:v>200</c:v>
                </c:pt>
                <c:pt idx="5239">
                  <c:v>200</c:v>
                </c:pt>
                <c:pt idx="5240">
                  <c:v>200</c:v>
                </c:pt>
                <c:pt idx="5241">
                  <c:v>200</c:v>
                </c:pt>
                <c:pt idx="5242">
                  <c:v>200</c:v>
                </c:pt>
                <c:pt idx="5243">
                  <c:v>200</c:v>
                </c:pt>
                <c:pt idx="5244">
                  <c:v>200</c:v>
                </c:pt>
                <c:pt idx="5245">
                  <c:v>200</c:v>
                </c:pt>
                <c:pt idx="5246">
                  <c:v>200</c:v>
                </c:pt>
                <c:pt idx="5247">
                  <c:v>200</c:v>
                </c:pt>
                <c:pt idx="5248">
                  <c:v>200</c:v>
                </c:pt>
                <c:pt idx="5249">
                  <c:v>200</c:v>
                </c:pt>
                <c:pt idx="5250">
                  <c:v>200</c:v>
                </c:pt>
                <c:pt idx="5251">
                  <c:v>200</c:v>
                </c:pt>
                <c:pt idx="5252">
                  <c:v>200</c:v>
                </c:pt>
                <c:pt idx="5253">
                  <c:v>200</c:v>
                </c:pt>
                <c:pt idx="5254">
                  <c:v>200</c:v>
                </c:pt>
                <c:pt idx="5255">
                  <c:v>200</c:v>
                </c:pt>
                <c:pt idx="5256">
                  <c:v>200</c:v>
                </c:pt>
                <c:pt idx="5257">
                  <c:v>200</c:v>
                </c:pt>
                <c:pt idx="5258">
                  <c:v>200</c:v>
                </c:pt>
                <c:pt idx="5259">
                  <c:v>200</c:v>
                </c:pt>
                <c:pt idx="5260">
                  <c:v>200</c:v>
                </c:pt>
                <c:pt idx="5261">
                  <c:v>200</c:v>
                </c:pt>
                <c:pt idx="5262">
                  <c:v>200</c:v>
                </c:pt>
                <c:pt idx="5263">
                  <c:v>200</c:v>
                </c:pt>
                <c:pt idx="5264">
                  <c:v>200</c:v>
                </c:pt>
                <c:pt idx="5265">
                  <c:v>200</c:v>
                </c:pt>
                <c:pt idx="5266">
                  <c:v>200</c:v>
                </c:pt>
                <c:pt idx="5267">
                  <c:v>200</c:v>
                </c:pt>
                <c:pt idx="5268">
                  <c:v>200</c:v>
                </c:pt>
                <c:pt idx="5269">
                  <c:v>200</c:v>
                </c:pt>
                <c:pt idx="5270">
                  <c:v>200</c:v>
                </c:pt>
                <c:pt idx="5271">
                  <c:v>200</c:v>
                </c:pt>
                <c:pt idx="5272">
                  <c:v>200</c:v>
                </c:pt>
                <c:pt idx="5273">
                  <c:v>200</c:v>
                </c:pt>
                <c:pt idx="5274">
                  <c:v>200</c:v>
                </c:pt>
                <c:pt idx="5275">
                  <c:v>200</c:v>
                </c:pt>
                <c:pt idx="5276">
                  <c:v>200</c:v>
                </c:pt>
                <c:pt idx="5277">
                  <c:v>200</c:v>
                </c:pt>
                <c:pt idx="5278">
                  <c:v>200</c:v>
                </c:pt>
                <c:pt idx="5279">
                  <c:v>200</c:v>
                </c:pt>
                <c:pt idx="5280">
                  <c:v>200</c:v>
                </c:pt>
                <c:pt idx="5281">
                  <c:v>200</c:v>
                </c:pt>
                <c:pt idx="5282">
                  <c:v>200</c:v>
                </c:pt>
                <c:pt idx="5283">
                  <c:v>200</c:v>
                </c:pt>
                <c:pt idx="5284">
                  <c:v>200</c:v>
                </c:pt>
                <c:pt idx="5285">
                  <c:v>200</c:v>
                </c:pt>
                <c:pt idx="5286">
                  <c:v>200</c:v>
                </c:pt>
                <c:pt idx="5287">
                  <c:v>200</c:v>
                </c:pt>
                <c:pt idx="5288">
                  <c:v>200</c:v>
                </c:pt>
                <c:pt idx="5289">
                  <c:v>200</c:v>
                </c:pt>
                <c:pt idx="5290">
                  <c:v>200</c:v>
                </c:pt>
                <c:pt idx="5291">
                  <c:v>200</c:v>
                </c:pt>
                <c:pt idx="5292">
                  <c:v>200</c:v>
                </c:pt>
                <c:pt idx="5293">
                  <c:v>200</c:v>
                </c:pt>
                <c:pt idx="5294">
                  <c:v>200</c:v>
                </c:pt>
                <c:pt idx="5295">
                  <c:v>200</c:v>
                </c:pt>
                <c:pt idx="5296">
                  <c:v>200</c:v>
                </c:pt>
                <c:pt idx="5297">
                  <c:v>200</c:v>
                </c:pt>
                <c:pt idx="5298">
                  <c:v>200</c:v>
                </c:pt>
                <c:pt idx="5299">
                  <c:v>200</c:v>
                </c:pt>
                <c:pt idx="5300">
                  <c:v>200</c:v>
                </c:pt>
                <c:pt idx="5301">
                  <c:v>200</c:v>
                </c:pt>
                <c:pt idx="5302">
                  <c:v>200</c:v>
                </c:pt>
                <c:pt idx="5303">
                  <c:v>200</c:v>
                </c:pt>
                <c:pt idx="5304">
                  <c:v>200</c:v>
                </c:pt>
                <c:pt idx="5305">
                  <c:v>200</c:v>
                </c:pt>
                <c:pt idx="5306">
                  <c:v>200</c:v>
                </c:pt>
                <c:pt idx="5307">
                  <c:v>200</c:v>
                </c:pt>
                <c:pt idx="5308">
                  <c:v>200</c:v>
                </c:pt>
                <c:pt idx="5309">
                  <c:v>200</c:v>
                </c:pt>
                <c:pt idx="5310">
                  <c:v>200</c:v>
                </c:pt>
                <c:pt idx="5311">
                  <c:v>200</c:v>
                </c:pt>
                <c:pt idx="5312">
                  <c:v>200</c:v>
                </c:pt>
                <c:pt idx="5313">
                  <c:v>200</c:v>
                </c:pt>
                <c:pt idx="5314">
                  <c:v>200</c:v>
                </c:pt>
                <c:pt idx="5315">
                  <c:v>200</c:v>
                </c:pt>
                <c:pt idx="5316">
                  <c:v>200</c:v>
                </c:pt>
                <c:pt idx="5317">
                  <c:v>200</c:v>
                </c:pt>
                <c:pt idx="5318">
                  <c:v>200</c:v>
                </c:pt>
                <c:pt idx="5319">
                  <c:v>200</c:v>
                </c:pt>
                <c:pt idx="5320">
                  <c:v>200</c:v>
                </c:pt>
                <c:pt idx="5321">
                  <c:v>200</c:v>
                </c:pt>
                <c:pt idx="5322">
                  <c:v>200</c:v>
                </c:pt>
                <c:pt idx="5323">
                  <c:v>200</c:v>
                </c:pt>
                <c:pt idx="5324">
                  <c:v>200</c:v>
                </c:pt>
                <c:pt idx="5325">
                  <c:v>200</c:v>
                </c:pt>
                <c:pt idx="5326">
                  <c:v>200</c:v>
                </c:pt>
                <c:pt idx="5327">
                  <c:v>200</c:v>
                </c:pt>
                <c:pt idx="5328">
                  <c:v>200</c:v>
                </c:pt>
                <c:pt idx="5329">
                  <c:v>200</c:v>
                </c:pt>
                <c:pt idx="5330">
                  <c:v>200</c:v>
                </c:pt>
                <c:pt idx="5331">
                  <c:v>200</c:v>
                </c:pt>
                <c:pt idx="5332">
                  <c:v>200</c:v>
                </c:pt>
                <c:pt idx="5333">
                  <c:v>200</c:v>
                </c:pt>
                <c:pt idx="5334">
                  <c:v>200</c:v>
                </c:pt>
                <c:pt idx="5335">
                  <c:v>200</c:v>
                </c:pt>
                <c:pt idx="5336">
                  <c:v>200</c:v>
                </c:pt>
                <c:pt idx="5337">
                  <c:v>200</c:v>
                </c:pt>
                <c:pt idx="5338">
                  <c:v>200</c:v>
                </c:pt>
                <c:pt idx="5339">
                  <c:v>200</c:v>
                </c:pt>
                <c:pt idx="5340">
                  <c:v>200</c:v>
                </c:pt>
                <c:pt idx="5341">
                  <c:v>200</c:v>
                </c:pt>
                <c:pt idx="5342">
                  <c:v>200</c:v>
                </c:pt>
                <c:pt idx="5343">
                  <c:v>200</c:v>
                </c:pt>
                <c:pt idx="5344">
                  <c:v>200</c:v>
                </c:pt>
                <c:pt idx="5345">
                  <c:v>200</c:v>
                </c:pt>
                <c:pt idx="5346">
                  <c:v>200</c:v>
                </c:pt>
                <c:pt idx="5347">
                  <c:v>200</c:v>
                </c:pt>
                <c:pt idx="5348">
                  <c:v>200</c:v>
                </c:pt>
                <c:pt idx="5349">
                  <c:v>200</c:v>
                </c:pt>
                <c:pt idx="5350">
                  <c:v>200</c:v>
                </c:pt>
                <c:pt idx="5351">
                  <c:v>200</c:v>
                </c:pt>
                <c:pt idx="5352">
                  <c:v>200</c:v>
                </c:pt>
                <c:pt idx="5353">
                  <c:v>200</c:v>
                </c:pt>
                <c:pt idx="5354">
                  <c:v>200</c:v>
                </c:pt>
                <c:pt idx="5355">
                  <c:v>200</c:v>
                </c:pt>
                <c:pt idx="5356">
                  <c:v>200</c:v>
                </c:pt>
                <c:pt idx="5357">
                  <c:v>200</c:v>
                </c:pt>
                <c:pt idx="5358">
                  <c:v>200</c:v>
                </c:pt>
                <c:pt idx="5359">
                  <c:v>200</c:v>
                </c:pt>
                <c:pt idx="5360">
                  <c:v>200</c:v>
                </c:pt>
                <c:pt idx="5361">
                  <c:v>200</c:v>
                </c:pt>
                <c:pt idx="5362">
                  <c:v>200</c:v>
                </c:pt>
                <c:pt idx="5363">
                  <c:v>200</c:v>
                </c:pt>
                <c:pt idx="5364">
                  <c:v>200</c:v>
                </c:pt>
                <c:pt idx="5365">
                  <c:v>200</c:v>
                </c:pt>
                <c:pt idx="5366">
                  <c:v>200</c:v>
                </c:pt>
                <c:pt idx="5367">
                  <c:v>200</c:v>
                </c:pt>
                <c:pt idx="5368">
                  <c:v>200</c:v>
                </c:pt>
                <c:pt idx="5369">
                  <c:v>200</c:v>
                </c:pt>
                <c:pt idx="5370">
                  <c:v>200</c:v>
                </c:pt>
                <c:pt idx="5371">
                  <c:v>200</c:v>
                </c:pt>
                <c:pt idx="5372">
                  <c:v>200</c:v>
                </c:pt>
                <c:pt idx="5373">
                  <c:v>200</c:v>
                </c:pt>
                <c:pt idx="5374">
                  <c:v>200</c:v>
                </c:pt>
                <c:pt idx="5375">
                  <c:v>200</c:v>
                </c:pt>
                <c:pt idx="5376">
                  <c:v>200</c:v>
                </c:pt>
                <c:pt idx="5377">
                  <c:v>200</c:v>
                </c:pt>
                <c:pt idx="5378">
                  <c:v>200</c:v>
                </c:pt>
                <c:pt idx="5379">
                  <c:v>200</c:v>
                </c:pt>
                <c:pt idx="5380">
                  <c:v>200</c:v>
                </c:pt>
                <c:pt idx="5381">
                  <c:v>200</c:v>
                </c:pt>
                <c:pt idx="5382">
                  <c:v>200</c:v>
                </c:pt>
                <c:pt idx="5383">
                  <c:v>200</c:v>
                </c:pt>
                <c:pt idx="5384">
                  <c:v>200</c:v>
                </c:pt>
                <c:pt idx="5385">
                  <c:v>200</c:v>
                </c:pt>
                <c:pt idx="5386">
                  <c:v>200</c:v>
                </c:pt>
                <c:pt idx="5387">
                  <c:v>200</c:v>
                </c:pt>
                <c:pt idx="5388">
                  <c:v>200</c:v>
                </c:pt>
                <c:pt idx="5389">
                  <c:v>200</c:v>
                </c:pt>
                <c:pt idx="5390">
                  <c:v>200</c:v>
                </c:pt>
                <c:pt idx="5391">
                  <c:v>200</c:v>
                </c:pt>
                <c:pt idx="5392">
                  <c:v>200</c:v>
                </c:pt>
                <c:pt idx="5393">
                  <c:v>200</c:v>
                </c:pt>
                <c:pt idx="5394">
                  <c:v>200</c:v>
                </c:pt>
                <c:pt idx="5395">
                  <c:v>200</c:v>
                </c:pt>
                <c:pt idx="5396">
                  <c:v>200</c:v>
                </c:pt>
                <c:pt idx="5397">
                  <c:v>200</c:v>
                </c:pt>
                <c:pt idx="5398">
                  <c:v>200</c:v>
                </c:pt>
                <c:pt idx="5399">
                  <c:v>200</c:v>
                </c:pt>
                <c:pt idx="5400">
                  <c:v>200</c:v>
                </c:pt>
                <c:pt idx="5401">
                  <c:v>200</c:v>
                </c:pt>
                <c:pt idx="5402">
                  <c:v>200</c:v>
                </c:pt>
                <c:pt idx="5403">
                  <c:v>200</c:v>
                </c:pt>
                <c:pt idx="5404">
                  <c:v>200</c:v>
                </c:pt>
                <c:pt idx="5405">
                  <c:v>200</c:v>
                </c:pt>
                <c:pt idx="5406">
                  <c:v>200</c:v>
                </c:pt>
                <c:pt idx="5407">
                  <c:v>200</c:v>
                </c:pt>
                <c:pt idx="5408">
                  <c:v>200</c:v>
                </c:pt>
                <c:pt idx="5409">
                  <c:v>200</c:v>
                </c:pt>
                <c:pt idx="5410">
                  <c:v>200</c:v>
                </c:pt>
                <c:pt idx="5411">
                  <c:v>200</c:v>
                </c:pt>
                <c:pt idx="5412">
                  <c:v>200</c:v>
                </c:pt>
                <c:pt idx="5413">
                  <c:v>200</c:v>
                </c:pt>
                <c:pt idx="5414">
                  <c:v>200</c:v>
                </c:pt>
                <c:pt idx="5415">
                  <c:v>200</c:v>
                </c:pt>
                <c:pt idx="5416">
                  <c:v>200</c:v>
                </c:pt>
                <c:pt idx="5417">
                  <c:v>200</c:v>
                </c:pt>
                <c:pt idx="5418">
                  <c:v>200</c:v>
                </c:pt>
                <c:pt idx="5419">
                  <c:v>200</c:v>
                </c:pt>
                <c:pt idx="5420">
                  <c:v>200</c:v>
                </c:pt>
                <c:pt idx="5421">
                  <c:v>200</c:v>
                </c:pt>
                <c:pt idx="5422">
                  <c:v>200</c:v>
                </c:pt>
                <c:pt idx="5423">
                  <c:v>200</c:v>
                </c:pt>
                <c:pt idx="5424">
                  <c:v>200</c:v>
                </c:pt>
                <c:pt idx="5425">
                  <c:v>200</c:v>
                </c:pt>
                <c:pt idx="5426">
                  <c:v>200</c:v>
                </c:pt>
                <c:pt idx="5427">
                  <c:v>200</c:v>
                </c:pt>
                <c:pt idx="5428">
                  <c:v>200</c:v>
                </c:pt>
                <c:pt idx="5429">
                  <c:v>200</c:v>
                </c:pt>
                <c:pt idx="5430">
                  <c:v>200</c:v>
                </c:pt>
                <c:pt idx="5431">
                  <c:v>200</c:v>
                </c:pt>
                <c:pt idx="5432">
                  <c:v>200</c:v>
                </c:pt>
                <c:pt idx="5433">
                  <c:v>200</c:v>
                </c:pt>
                <c:pt idx="5434">
                  <c:v>200</c:v>
                </c:pt>
                <c:pt idx="5435">
                  <c:v>200</c:v>
                </c:pt>
                <c:pt idx="5436">
                  <c:v>200</c:v>
                </c:pt>
                <c:pt idx="5437">
                  <c:v>200</c:v>
                </c:pt>
                <c:pt idx="5438">
                  <c:v>200</c:v>
                </c:pt>
                <c:pt idx="5439">
                  <c:v>200</c:v>
                </c:pt>
                <c:pt idx="5440">
                  <c:v>200</c:v>
                </c:pt>
                <c:pt idx="5441">
                  <c:v>200</c:v>
                </c:pt>
                <c:pt idx="5442">
                  <c:v>200</c:v>
                </c:pt>
                <c:pt idx="5443">
                  <c:v>200</c:v>
                </c:pt>
                <c:pt idx="5444">
                  <c:v>200</c:v>
                </c:pt>
                <c:pt idx="5445">
                  <c:v>200</c:v>
                </c:pt>
                <c:pt idx="5446">
                  <c:v>200</c:v>
                </c:pt>
                <c:pt idx="5447">
                  <c:v>200</c:v>
                </c:pt>
                <c:pt idx="5448">
                  <c:v>200</c:v>
                </c:pt>
                <c:pt idx="5449">
                  <c:v>200</c:v>
                </c:pt>
                <c:pt idx="5450">
                  <c:v>200</c:v>
                </c:pt>
                <c:pt idx="5451">
                  <c:v>200</c:v>
                </c:pt>
                <c:pt idx="5452">
                  <c:v>200</c:v>
                </c:pt>
                <c:pt idx="5453">
                  <c:v>200</c:v>
                </c:pt>
                <c:pt idx="5454">
                  <c:v>200</c:v>
                </c:pt>
                <c:pt idx="5455">
                  <c:v>200</c:v>
                </c:pt>
                <c:pt idx="5456">
                  <c:v>200</c:v>
                </c:pt>
                <c:pt idx="5457">
                  <c:v>200</c:v>
                </c:pt>
                <c:pt idx="5458">
                  <c:v>200</c:v>
                </c:pt>
                <c:pt idx="5459">
                  <c:v>200</c:v>
                </c:pt>
                <c:pt idx="5460">
                  <c:v>200</c:v>
                </c:pt>
                <c:pt idx="5461">
                  <c:v>200</c:v>
                </c:pt>
                <c:pt idx="5462">
                  <c:v>200</c:v>
                </c:pt>
                <c:pt idx="5463">
                  <c:v>200</c:v>
                </c:pt>
                <c:pt idx="5464">
                  <c:v>200</c:v>
                </c:pt>
                <c:pt idx="5465">
                  <c:v>200</c:v>
                </c:pt>
                <c:pt idx="5466">
                  <c:v>200</c:v>
                </c:pt>
                <c:pt idx="5467">
                  <c:v>200</c:v>
                </c:pt>
                <c:pt idx="5468">
                  <c:v>200</c:v>
                </c:pt>
                <c:pt idx="5469">
                  <c:v>200</c:v>
                </c:pt>
                <c:pt idx="5470">
                  <c:v>200</c:v>
                </c:pt>
                <c:pt idx="5471">
                  <c:v>200</c:v>
                </c:pt>
                <c:pt idx="5472">
                  <c:v>200</c:v>
                </c:pt>
                <c:pt idx="5473">
                  <c:v>200</c:v>
                </c:pt>
                <c:pt idx="5474">
                  <c:v>200</c:v>
                </c:pt>
                <c:pt idx="5475">
                  <c:v>200</c:v>
                </c:pt>
                <c:pt idx="5476">
                  <c:v>200</c:v>
                </c:pt>
                <c:pt idx="5477">
                  <c:v>200</c:v>
                </c:pt>
                <c:pt idx="5478">
                  <c:v>200</c:v>
                </c:pt>
                <c:pt idx="5479">
                  <c:v>200</c:v>
                </c:pt>
                <c:pt idx="5480">
                  <c:v>200</c:v>
                </c:pt>
                <c:pt idx="5481">
                  <c:v>200</c:v>
                </c:pt>
                <c:pt idx="5482">
                  <c:v>200</c:v>
                </c:pt>
                <c:pt idx="5483">
                  <c:v>200</c:v>
                </c:pt>
                <c:pt idx="5484">
                  <c:v>200</c:v>
                </c:pt>
                <c:pt idx="5485">
                  <c:v>200</c:v>
                </c:pt>
                <c:pt idx="5486">
                  <c:v>200</c:v>
                </c:pt>
                <c:pt idx="5487">
                  <c:v>200</c:v>
                </c:pt>
                <c:pt idx="5488">
                  <c:v>200</c:v>
                </c:pt>
                <c:pt idx="5489">
                  <c:v>200</c:v>
                </c:pt>
                <c:pt idx="5490">
                  <c:v>200</c:v>
                </c:pt>
                <c:pt idx="5491">
                  <c:v>200</c:v>
                </c:pt>
                <c:pt idx="5492">
                  <c:v>200</c:v>
                </c:pt>
                <c:pt idx="5493">
                  <c:v>200</c:v>
                </c:pt>
                <c:pt idx="5494">
                  <c:v>200</c:v>
                </c:pt>
                <c:pt idx="5495">
                  <c:v>200</c:v>
                </c:pt>
                <c:pt idx="5496">
                  <c:v>200</c:v>
                </c:pt>
                <c:pt idx="5497">
                  <c:v>200</c:v>
                </c:pt>
                <c:pt idx="5498">
                  <c:v>200</c:v>
                </c:pt>
                <c:pt idx="5499">
                  <c:v>200</c:v>
                </c:pt>
                <c:pt idx="5500">
                  <c:v>200</c:v>
                </c:pt>
                <c:pt idx="5501">
                  <c:v>200</c:v>
                </c:pt>
                <c:pt idx="5502">
                  <c:v>200</c:v>
                </c:pt>
                <c:pt idx="5503">
                  <c:v>200</c:v>
                </c:pt>
                <c:pt idx="5504">
                  <c:v>200</c:v>
                </c:pt>
                <c:pt idx="5505">
                  <c:v>200</c:v>
                </c:pt>
                <c:pt idx="5506">
                  <c:v>200</c:v>
                </c:pt>
                <c:pt idx="5507">
                  <c:v>200</c:v>
                </c:pt>
                <c:pt idx="5508">
                  <c:v>200</c:v>
                </c:pt>
                <c:pt idx="5509">
                  <c:v>200</c:v>
                </c:pt>
                <c:pt idx="5510">
                  <c:v>200</c:v>
                </c:pt>
                <c:pt idx="5511">
                  <c:v>200</c:v>
                </c:pt>
                <c:pt idx="5512">
                  <c:v>200</c:v>
                </c:pt>
                <c:pt idx="5513">
                  <c:v>200</c:v>
                </c:pt>
                <c:pt idx="5514">
                  <c:v>200</c:v>
                </c:pt>
                <c:pt idx="5515">
                  <c:v>200</c:v>
                </c:pt>
                <c:pt idx="5516">
                  <c:v>200</c:v>
                </c:pt>
                <c:pt idx="5517">
                  <c:v>200</c:v>
                </c:pt>
                <c:pt idx="5518">
                  <c:v>200</c:v>
                </c:pt>
                <c:pt idx="5519">
                  <c:v>200</c:v>
                </c:pt>
                <c:pt idx="5520">
                  <c:v>200</c:v>
                </c:pt>
                <c:pt idx="5521">
                  <c:v>200</c:v>
                </c:pt>
                <c:pt idx="5522">
                  <c:v>200</c:v>
                </c:pt>
                <c:pt idx="5523">
                  <c:v>200</c:v>
                </c:pt>
                <c:pt idx="5524">
                  <c:v>200</c:v>
                </c:pt>
                <c:pt idx="5525">
                  <c:v>200</c:v>
                </c:pt>
                <c:pt idx="5526">
                  <c:v>200</c:v>
                </c:pt>
                <c:pt idx="5527">
                  <c:v>200</c:v>
                </c:pt>
                <c:pt idx="5528">
                  <c:v>200</c:v>
                </c:pt>
                <c:pt idx="5529">
                  <c:v>200</c:v>
                </c:pt>
                <c:pt idx="5530">
                  <c:v>200</c:v>
                </c:pt>
                <c:pt idx="5531">
                  <c:v>200</c:v>
                </c:pt>
                <c:pt idx="5532">
                  <c:v>200</c:v>
                </c:pt>
                <c:pt idx="5533">
                  <c:v>200</c:v>
                </c:pt>
                <c:pt idx="5534">
                  <c:v>200</c:v>
                </c:pt>
                <c:pt idx="5535">
                  <c:v>200</c:v>
                </c:pt>
                <c:pt idx="5536">
                  <c:v>200</c:v>
                </c:pt>
                <c:pt idx="5537">
                  <c:v>200</c:v>
                </c:pt>
                <c:pt idx="5538">
                  <c:v>200</c:v>
                </c:pt>
                <c:pt idx="5539">
                  <c:v>200</c:v>
                </c:pt>
                <c:pt idx="5540">
                  <c:v>200</c:v>
                </c:pt>
                <c:pt idx="5541">
                  <c:v>200</c:v>
                </c:pt>
                <c:pt idx="5542">
                  <c:v>200</c:v>
                </c:pt>
                <c:pt idx="5543">
                  <c:v>200</c:v>
                </c:pt>
                <c:pt idx="5544">
                  <c:v>200</c:v>
                </c:pt>
                <c:pt idx="5545">
                  <c:v>200</c:v>
                </c:pt>
                <c:pt idx="5546">
                  <c:v>200</c:v>
                </c:pt>
                <c:pt idx="5547">
                  <c:v>200</c:v>
                </c:pt>
                <c:pt idx="5548">
                  <c:v>200</c:v>
                </c:pt>
                <c:pt idx="5549">
                  <c:v>200</c:v>
                </c:pt>
                <c:pt idx="5550">
                  <c:v>200</c:v>
                </c:pt>
                <c:pt idx="5551">
                  <c:v>200</c:v>
                </c:pt>
                <c:pt idx="5552">
                  <c:v>200</c:v>
                </c:pt>
                <c:pt idx="5553">
                  <c:v>200</c:v>
                </c:pt>
                <c:pt idx="5554">
                  <c:v>200</c:v>
                </c:pt>
                <c:pt idx="5555">
                  <c:v>200</c:v>
                </c:pt>
                <c:pt idx="5556">
                  <c:v>200</c:v>
                </c:pt>
                <c:pt idx="5557">
                  <c:v>200</c:v>
                </c:pt>
                <c:pt idx="5558">
                  <c:v>200</c:v>
                </c:pt>
                <c:pt idx="5559">
                  <c:v>200</c:v>
                </c:pt>
                <c:pt idx="5560">
                  <c:v>200</c:v>
                </c:pt>
                <c:pt idx="5561">
                  <c:v>200</c:v>
                </c:pt>
                <c:pt idx="5562">
                  <c:v>200</c:v>
                </c:pt>
                <c:pt idx="5563">
                  <c:v>200</c:v>
                </c:pt>
                <c:pt idx="5564">
                  <c:v>200</c:v>
                </c:pt>
                <c:pt idx="5565">
                  <c:v>200</c:v>
                </c:pt>
                <c:pt idx="5566">
                  <c:v>200</c:v>
                </c:pt>
                <c:pt idx="5567">
                  <c:v>200</c:v>
                </c:pt>
                <c:pt idx="5568">
                  <c:v>200</c:v>
                </c:pt>
                <c:pt idx="5569">
                  <c:v>200</c:v>
                </c:pt>
                <c:pt idx="5570">
                  <c:v>200</c:v>
                </c:pt>
                <c:pt idx="5571">
                  <c:v>200</c:v>
                </c:pt>
                <c:pt idx="5572">
                  <c:v>200</c:v>
                </c:pt>
                <c:pt idx="5573">
                  <c:v>200</c:v>
                </c:pt>
                <c:pt idx="5574">
                  <c:v>200</c:v>
                </c:pt>
                <c:pt idx="5575">
                  <c:v>200</c:v>
                </c:pt>
                <c:pt idx="5576">
                  <c:v>200</c:v>
                </c:pt>
                <c:pt idx="5577">
                  <c:v>200</c:v>
                </c:pt>
                <c:pt idx="5578">
                  <c:v>200</c:v>
                </c:pt>
                <c:pt idx="5579">
                  <c:v>200</c:v>
                </c:pt>
                <c:pt idx="5580">
                  <c:v>200</c:v>
                </c:pt>
                <c:pt idx="5581">
                  <c:v>200</c:v>
                </c:pt>
                <c:pt idx="5582">
                  <c:v>200</c:v>
                </c:pt>
                <c:pt idx="5583">
                  <c:v>200</c:v>
                </c:pt>
                <c:pt idx="5584">
                  <c:v>200</c:v>
                </c:pt>
                <c:pt idx="5585">
                  <c:v>200</c:v>
                </c:pt>
                <c:pt idx="5586">
                  <c:v>200</c:v>
                </c:pt>
                <c:pt idx="5587">
                  <c:v>200</c:v>
                </c:pt>
                <c:pt idx="5588">
                  <c:v>200</c:v>
                </c:pt>
                <c:pt idx="5589">
                  <c:v>200</c:v>
                </c:pt>
                <c:pt idx="5590">
                  <c:v>200</c:v>
                </c:pt>
                <c:pt idx="5591">
                  <c:v>200</c:v>
                </c:pt>
                <c:pt idx="5592">
                  <c:v>200</c:v>
                </c:pt>
                <c:pt idx="5593">
                  <c:v>200</c:v>
                </c:pt>
                <c:pt idx="5594">
                  <c:v>200</c:v>
                </c:pt>
                <c:pt idx="5595">
                  <c:v>200</c:v>
                </c:pt>
                <c:pt idx="5596">
                  <c:v>200</c:v>
                </c:pt>
                <c:pt idx="5597">
                  <c:v>200</c:v>
                </c:pt>
                <c:pt idx="5598">
                  <c:v>200</c:v>
                </c:pt>
                <c:pt idx="5599">
                  <c:v>200</c:v>
                </c:pt>
                <c:pt idx="5600">
                  <c:v>200</c:v>
                </c:pt>
                <c:pt idx="5601">
                  <c:v>200</c:v>
                </c:pt>
                <c:pt idx="5602">
                  <c:v>200</c:v>
                </c:pt>
                <c:pt idx="5603">
                  <c:v>200</c:v>
                </c:pt>
                <c:pt idx="5604">
                  <c:v>200</c:v>
                </c:pt>
                <c:pt idx="5605">
                  <c:v>200</c:v>
                </c:pt>
                <c:pt idx="5606">
                  <c:v>200</c:v>
                </c:pt>
                <c:pt idx="5607">
                  <c:v>200</c:v>
                </c:pt>
                <c:pt idx="5608">
                  <c:v>200</c:v>
                </c:pt>
                <c:pt idx="5609">
                  <c:v>200</c:v>
                </c:pt>
                <c:pt idx="5610">
                  <c:v>200</c:v>
                </c:pt>
                <c:pt idx="5611">
                  <c:v>200</c:v>
                </c:pt>
                <c:pt idx="5612">
                  <c:v>200</c:v>
                </c:pt>
                <c:pt idx="5613">
                  <c:v>200</c:v>
                </c:pt>
                <c:pt idx="5614">
                  <c:v>200</c:v>
                </c:pt>
                <c:pt idx="5615">
                  <c:v>200</c:v>
                </c:pt>
                <c:pt idx="5616">
                  <c:v>200</c:v>
                </c:pt>
                <c:pt idx="5617">
                  <c:v>200</c:v>
                </c:pt>
                <c:pt idx="5618">
                  <c:v>200</c:v>
                </c:pt>
                <c:pt idx="5619">
                  <c:v>200</c:v>
                </c:pt>
                <c:pt idx="5620">
                  <c:v>200</c:v>
                </c:pt>
                <c:pt idx="5621">
                  <c:v>200</c:v>
                </c:pt>
                <c:pt idx="5622">
                  <c:v>200</c:v>
                </c:pt>
                <c:pt idx="5623">
                  <c:v>200</c:v>
                </c:pt>
                <c:pt idx="5624">
                  <c:v>200</c:v>
                </c:pt>
                <c:pt idx="5625">
                  <c:v>200</c:v>
                </c:pt>
                <c:pt idx="5626">
                  <c:v>200</c:v>
                </c:pt>
                <c:pt idx="5627">
                  <c:v>200</c:v>
                </c:pt>
                <c:pt idx="5628">
                  <c:v>200</c:v>
                </c:pt>
                <c:pt idx="5629">
                  <c:v>200</c:v>
                </c:pt>
                <c:pt idx="5630">
                  <c:v>200</c:v>
                </c:pt>
                <c:pt idx="5631">
                  <c:v>200</c:v>
                </c:pt>
                <c:pt idx="5632">
                  <c:v>200</c:v>
                </c:pt>
                <c:pt idx="5633">
                  <c:v>200</c:v>
                </c:pt>
                <c:pt idx="5634">
                  <c:v>200</c:v>
                </c:pt>
                <c:pt idx="5635">
                  <c:v>200</c:v>
                </c:pt>
                <c:pt idx="5636">
                  <c:v>200</c:v>
                </c:pt>
                <c:pt idx="5637">
                  <c:v>200</c:v>
                </c:pt>
                <c:pt idx="5638">
                  <c:v>200</c:v>
                </c:pt>
                <c:pt idx="5639">
                  <c:v>200</c:v>
                </c:pt>
                <c:pt idx="5640">
                  <c:v>200</c:v>
                </c:pt>
                <c:pt idx="5641">
                  <c:v>200</c:v>
                </c:pt>
                <c:pt idx="5642">
                  <c:v>200</c:v>
                </c:pt>
                <c:pt idx="5643">
                  <c:v>200</c:v>
                </c:pt>
                <c:pt idx="5644">
                  <c:v>200</c:v>
                </c:pt>
                <c:pt idx="5645">
                  <c:v>200</c:v>
                </c:pt>
                <c:pt idx="5646">
                  <c:v>200</c:v>
                </c:pt>
                <c:pt idx="5647">
                  <c:v>200</c:v>
                </c:pt>
                <c:pt idx="5648">
                  <c:v>200</c:v>
                </c:pt>
                <c:pt idx="5649">
                  <c:v>200</c:v>
                </c:pt>
                <c:pt idx="5650">
                  <c:v>200</c:v>
                </c:pt>
                <c:pt idx="5651">
                  <c:v>200</c:v>
                </c:pt>
                <c:pt idx="5652">
                  <c:v>200</c:v>
                </c:pt>
                <c:pt idx="5653">
                  <c:v>200</c:v>
                </c:pt>
                <c:pt idx="5654">
                  <c:v>200</c:v>
                </c:pt>
                <c:pt idx="5655">
                  <c:v>200</c:v>
                </c:pt>
                <c:pt idx="5656">
                  <c:v>200</c:v>
                </c:pt>
                <c:pt idx="5657">
                  <c:v>200</c:v>
                </c:pt>
                <c:pt idx="5658">
                  <c:v>200</c:v>
                </c:pt>
                <c:pt idx="5659">
                  <c:v>200</c:v>
                </c:pt>
                <c:pt idx="5660">
                  <c:v>200</c:v>
                </c:pt>
                <c:pt idx="5661">
                  <c:v>200</c:v>
                </c:pt>
                <c:pt idx="5662">
                  <c:v>200</c:v>
                </c:pt>
                <c:pt idx="5663">
                  <c:v>200</c:v>
                </c:pt>
                <c:pt idx="5664">
                  <c:v>200</c:v>
                </c:pt>
                <c:pt idx="5665">
                  <c:v>200</c:v>
                </c:pt>
                <c:pt idx="5666">
                  <c:v>200</c:v>
                </c:pt>
                <c:pt idx="5667">
                  <c:v>200</c:v>
                </c:pt>
                <c:pt idx="5668">
                  <c:v>200</c:v>
                </c:pt>
                <c:pt idx="5669">
                  <c:v>200</c:v>
                </c:pt>
                <c:pt idx="5670">
                  <c:v>200</c:v>
                </c:pt>
                <c:pt idx="5671">
                  <c:v>200</c:v>
                </c:pt>
                <c:pt idx="5672">
                  <c:v>200</c:v>
                </c:pt>
                <c:pt idx="5673">
                  <c:v>200</c:v>
                </c:pt>
                <c:pt idx="5674">
                  <c:v>200</c:v>
                </c:pt>
                <c:pt idx="5675">
                  <c:v>200</c:v>
                </c:pt>
                <c:pt idx="5676">
                  <c:v>200</c:v>
                </c:pt>
                <c:pt idx="5677">
                  <c:v>200</c:v>
                </c:pt>
                <c:pt idx="5678">
                  <c:v>200</c:v>
                </c:pt>
                <c:pt idx="5679">
                  <c:v>200</c:v>
                </c:pt>
                <c:pt idx="5680">
                  <c:v>200</c:v>
                </c:pt>
                <c:pt idx="5681">
                  <c:v>200</c:v>
                </c:pt>
                <c:pt idx="5682">
                  <c:v>200</c:v>
                </c:pt>
                <c:pt idx="5683">
                  <c:v>200</c:v>
                </c:pt>
                <c:pt idx="5684">
                  <c:v>200</c:v>
                </c:pt>
                <c:pt idx="5685">
                  <c:v>200</c:v>
                </c:pt>
                <c:pt idx="5686">
                  <c:v>200</c:v>
                </c:pt>
                <c:pt idx="5687">
                  <c:v>200</c:v>
                </c:pt>
                <c:pt idx="5688">
                  <c:v>200</c:v>
                </c:pt>
                <c:pt idx="5689">
                  <c:v>200</c:v>
                </c:pt>
                <c:pt idx="5690">
                  <c:v>200</c:v>
                </c:pt>
                <c:pt idx="5691">
                  <c:v>200</c:v>
                </c:pt>
                <c:pt idx="5692">
                  <c:v>200</c:v>
                </c:pt>
                <c:pt idx="5693">
                  <c:v>200</c:v>
                </c:pt>
                <c:pt idx="5694">
                  <c:v>200</c:v>
                </c:pt>
                <c:pt idx="5695">
                  <c:v>200</c:v>
                </c:pt>
                <c:pt idx="5696">
                  <c:v>200</c:v>
                </c:pt>
                <c:pt idx="5697">
                  <c:v>200</c:v>
                </c:pt>
                <c:pt idx="5698">
                  <c:v>200</c:v>
                </c:pt>
                <c:pt idx="5699">
                  <c:v>200</c:v>
                </c:pt>
                <c:pt idx="5700">
                  <c:v>200</c:v>
                </c:pt>
                <c:pt idx="5701">
                  <c:v>200</c:v>
                </c:pt>
                <c:pt idx="5702">
                  <c:v>200</c:v>
                </c:pt>
                <c:pt idx="5703">
                  <c:v>200</c:v>
                </c:pt>
                <c:pt idx="5704">
                  <c:v>200</c:v>
                </c:pt>
                <c:pt idx="5705">
                  <c:v>200</c:v>
                </c:pt>
                <c:pt idx="5706">
                  <c:v>200</c:v>
                </c:pt>
                <c:pt idx="5707">
                  <c:v>200</c:v>
                </c:pt>
                <c:pt idx="5708">
                  <c:v>200</c:v>
                </c:pt>
                <c:pt idx="5709">
                  <c:v>200</c:v>
                </c:pt>
                <c:pt idx="5710">
                  <c:v>200</c:v>
                </c:pt>
                <c:pt idx="5711">
                  <c:v>200</c:v>
                </c:pt>
                <c:pt idx="5712">
                  <c:v>200</c:v>
                </c:pt>
                <c:pt idx="5713">
                  <c:v>200</c:v>
                </c:pt>
                <c:pt idx="5714">
                  <c:v>200</c:v>
                </c:pt>
                <c:pt idx="5715">
                  <c:v>200</c:v>
                </c:pt>
                <c:pt idx="5716">
                  <c:v>200</c:v>
                </c:pt>
                <c:pt idx="5717">
                  <c:v>200</c:v>
                </c:pt>
                <c:pt idx="5718">
                  <c:v>200</c:v>
                </c:pt>
                <c:pt idx="5719">
                  <c:v>200</c:v>
                </c:pt>
                <c:pt idx="5720">
                  <c:v>200</c:v>
                </c:pt>
                <c:pt idx="5721">
                  <c:v>200</c:v>
                </c:pt>
                <c:pt idx="5722">
                  <c:v>200</c:v>
                </c:pt>
                <c:pt idx="5723">
                  <c:v>200</c:v>
                </c:pt>
                <c:pt idx="5724">
                  <c:v>200</c:v>
                </c:pt>
                <c:pt idx="5725">
                  <c:v>200</c:v>
                </c:pt>
                <c:pt idx="5726">
                  <c:v>200</c:v>
                </c:pt>
                <c:pt idx="5727">
                  <c:v>200</c:v>
                </c:pt>
                <c:pt idx="5728">
                  <c:v>200</c:v>
                </c:pt>
                <c:pt idx="5729">
                  <c:v>200</c:v>
                </c:pt>
                <c:pt idx="5730">
                  <c:v>200</c:v>
                </c:pt>
                <c:pt idx="5731">
                  <c:v>200</c:v>
                </c:pt>
                <c:pt idx="5732">
                  <c:v>200</c:v>
                </c:pt>
                <c:pt idx="5733">
                  <c:v>200</c:v>
                </c:pt>
                <c:pt idx="5734">
                  <c:v>200</c:v>
                </c:pt>
                <c:pt idx="5735">
                  <c:v>200</c:v>
                </c:pt>
                <c:pt idx="5736">
                  <c:v>200</c:v>
                </c:pt>
                <c:pt idx="5737">
                  <c:v>200</c:v>
                </c:pt>
                <c:pt idx="5738">
                  <c:v>200</c:v>
                </c:pt>
                <c:pt idx="5739">
                  <c:v>200</c:v>
                </c:pt>
                <c:pt idx="5740">
                  <c:v>200</c:v>
                </c:pt>
                <c:pt idx="5741">
                  <c:v>200</c:v>
                </c:pt>
                <c:pt idx="5742">
                  <c:v>200</c:v>
                </c:pt>
                <c:pt idx="5743">
                  <c:v>200</c:v>
                </c:pt>
                <c:pt idx="5744">
                  <c:v>200</c:v>
                </c:pt>
                <c:pt idx="5745">
                  <c:v>200</c:v>
                </c:pt>
                <c:pt idx="5746">
                  <c:v>200</c:v>
                </c:pt>
                <c:pt idx="5747">
                  <c:v>200</c:v>
                </c:pt>
                <c:pt idx="5748">
                  <c:v>200</c:v>
                </c:pt>
                <c:pt idx="5749">
                  <c:v>200</c:v>
                </c:pt>
                <c:pt idx="5750">
                  <c:v>200</c:v>
                </c:pt>
                <c:pt idx="5751">
                  <c:v>200</c:v>
                </c:pt>
                <c:pt idx="5752">
                  <c:v>200</c:v>
                </c:pt>
                <c:pt idx="5753">
                  <c:v>200</c:v>
                </c:pt>
                <c:pt idx="5754">
                  <c:v>200</c:v>
                </c:pt>
                <c:pt idx="5755">
                  <c:v>200</c:v>
                </c:pt>
                <c:pt idx="5756">
                  <c:v>200</c:v>
                </c:pt>
                <c:pt idx="5757">
                  <c:v>200</c:v>
                </c:pt>
                <c:pt idx="5758">
                  <c:v>200</c:v>
                </c:pt>
                <c:pt idx="5759">
                  <c:v>200</c:v>
                </c:pt>
                <c:pt idx="5760">
                  <c:v>200</c:v>
                </c:pt>
                <c:pt idx="5761">
                  <c:v>200</c:v>
                </c:pt>
                <c:pt idx="5762">
                  <c:v>200</c:v>
                </c:pt>
                <c:pt idx="5763">
                  <c:v>200</c:v>
                </c:pt>
                <c:pt idx="5764">
                  <c:v>200</c:v>
                </c:pt>
                <c:pt idx="5765">
                  <c:v>200</c:v>
                </c:pt>
                <c:pt idx="5766">
                  <c:v>200</c:v>
                </c:pt>
                <c:pt idx="5767">
                  <c:v>200</c:v>
                </c:pt>
                <c:pt idx="5768">
                  <c:v>200</c:v>
                </c:pt>
                <c:pt idx="5769">
                  <c:v>200</c:v>
                </c:pt>
                <c:pt idx="5770">
                  <c:v>200</c:v>
                </c:pt>
                <c:pt idx="5771">
                  <c:v>200</c:v>
                </c:pt>
                <c:pt idx="5772">
                  <c:v>200</c:v>
                </c:pt>
                <c:pt idx="5773">
                  <c:v>200</c:v>
                </c:pt>
                <c:pt idx="5774">
                  <c:v>200</c:v>
                </c:pt>
                <c:pt idx="5775">
                  <c:v>200</c:v>
                </c:pt>
                <c:pt idx="5776">
                  <c:v>200</c:v>
                </c:pt>
                <c:pt idx="5777">
                  <c:v>200</c:v>
                </c:pt>
                <c:pt idx="5778">
                  <c:v>200</c:v>
                </c:pt>
                <c:pt idx="5779">
                  <c:v>200</c:v>
                </c:pt>
                <c:pt idx="5780">
                  <c:v>200</c:v>
                </c:pt>
                <c:pt idx="5781">
                  <c:v>200</c:v>
                </c:pt>
                <c:pt idx="5782">
                  <c:v>200</c:v>
                </c:pt>
                <c:pt idx="5783">
                  <c:v>200</c:v>
                </c:pt>
                <c:pt idx="5784">
                  <c:v>200</c:v>
                </c:pt>
                <c:pt idx="5785">
                  <c:v>200</c:v>
                </c:pt>
                <c:pt idx="5786">
                  <c:v>200</c:v>
                </c:pt>
                <c:pt idx="5787">
                  <c:v>200</c:v>
                </c:pt>
                <c:pt idx="5788">
                  <c:v>200</c:v>
                </c:pt>
                <c:pt idx="5789">
                  <c:v>200</c:v>
                </c:pt>
                <c:pt idx="5790">
                  <c:v>200</c:v>
                </c:pt>
                <c:pt idx="5791">
                  <c:v>200</c:v>
                </c:pt>
                <c:pt idx="5792">
                  <c:v>200</c:v>
                </c:pt>
                <c:pt idx="5793">
                  <c:v>200</c:v>
                </c:pt>
                <c:pt idx="5794">
                  <c:v>200</c:v>
                </c:pt>
                <c:pt idx="5795">
                  <c:v>200</c:v>
                </c:pt>
                <c:pt idx="5796">
                  <c:v>200</c:v>
                </c:pt>
                <c:pt idx="5797">
                  <c:v>200</c:v>
                </c:pt>
                <c:pt idx="5798">
                  <c:v>200</c:v>
                </c:pt>
                <c:pt idx="5799">
                  <c:v>200</c:v>
                </c:pt>
                <c:pt idx="5800">
                  <c:v>200</c:v>
                </c:pt>
                <c:pt idx="5801">
                  <c:v>200</c:v>
                </c:pt>
                <c:pt idx="5802">
                  <c:v>200</c:v>
                </c:pt>
                <c:pt idx="5803">
                  <c:v>200</c:v>
                </c:pt>
                <c:pt idx="5804">
                  <c:v>200</c:v>
                </c:pt>
                <c:pt idx="5805">
                  <c:v>200</c:v>
                </c:pt>
                <c:pt idx="5806">
                  <c:v>200</c:v>
                </c:pt>
                <c:pt idx="5807">
                  <c:v>200</c:v>
                </c:pt>
                <c:pt idx="5808">
                  <c:v>200</c:v>
                </c:pt>
                <c:pt idx="5809">
                  <c:v>200</c:v>
                </c:pt>
                <c:pt idx="5810">
                  <c:v>200</c:v>
                </c:pt>
                <c:pt idx="5811">
                  <c:v>200</c:v>
                </c:pt>
                <c:pt idx="5812">
                  <c:v>200</c:v>
                </c:pt>
                <c:pt idx="5813">
                  <c:v>200</c:v>
                </c:pt>
                <c:pt idx="5814">
                  <c:v>200</c:v>
                </c:pt>
                <c:pt idx="5815">
                  <c:v>200</c:v>
                </c:pt>
                <c:pt idx="5816">
                  <c:v>200</c:v>
                </c:pt>
                <c:pt idx="5817">
                  <c:v>200</c:v>
                </c:pt>
                <c:pt idx="5818">
                  <c:v>200</c:v>
                </c:pt>
                <c:pt idx="5819">
                  <c:v>200</c:v>
                </c:pt>
                <c:pt idx="5820">
                  <c:v>200</c:v>
                </c:pt>
                <c:pt idx="5821">
                  <c:v>200</c:v>
                </c:pt>
                <c:pt idx="5822">
                  <c:v>200</c:v>
                </c:pt>
                <c:pt idx="5823">
                  <c:v>200</c:v>
                </c:pt>
                <c:pt idx="5824">
                  <c:v>200</c:v>
                </c:pt>
                <c:pt idx="5825">
                  <c:v>200</c:v>
                </c:pt>
                <c:pt idx="5826">
                  <c:v>200</c:v>
                </c:pt>
                <c:pt idx="5827">
                  <c:v>200</c:v>
                </c:pt>
                <c:pt idx="5828">
                  <c:v>200</c:v>
                </c:pt>
                <c:pt idx="5829">
                  <c:v>200</c:v>
                </c:pt>
                <c:pt idx="5830">
                  <c:v>200</c:v>
                </c:pt>
                <c:pt idx="5831">
                  <c:v>200</c:v>
                </c:pt>
                <c:pt idx="5832">
                  <c:v>200</c:v>
                </c:pt>
                <c:pt idx="5833">
                  <c:v>200</c:v>
                </c:pt>
                <c:pt idx="5834">
                  <c:v>200</c:v>
                </c:pt>
                <c:pt idx="5835">
                  <c:v>200</c:v>
                </c:pt>
                <c:pt idx="5836">
                  <c:v>200</c:v>
                </c:pt>
                <c:pt idx="5837">
                  <c:v>200</c:v>
                </c:pt>
                <c:pt idx="5838">
                  <c:v>200</c:v>
                </c:pt>
                <c:pt idx="5839">
                  <c:v>200</c:v>
                </c:pt>
                <c:pt idx="5840">
                  <c:v>200</c:v>
                </c:pt>
                <c:pt idx="5841">
                  <c:v>200</c:v>
                </c:pt>
                <c:pt idx="5842">
                  <c:v>200</c:v>
                </c:pt>
                <c:pt idx="5843">
                  <c:v>200</c:v>
                </c:pt>
                <c:pt idx="5844">
                  <c:v>200</c:v>
                </c:pt>
                <c:pt idx="5845">
                  <c:v>200</c:v>
                </c:pt>
                <c:pt idx="5846">
                  <c:v>200</c:v>
                </c:pt>
                <c:pt idx="5847">
                  <c:v>200</c:v>
                </c:pt>
                <c:pt idx="5848">
                  <c:v>200</c:v>
                </c:pt>
                <c:pt idx="5849">
                  <c:v>200</c:v>
                </c:pt>
                <c:pt idx="5850">
                  <c:v>200</c:v>
                </c:pt>
                <c:pt idx="5851">
                  <c:v>200</c:v>
                </c:pt>
                <c:pt idx="5852">
                  <c:v>200</c:v>
                </c:pt>
                <c:pt idx="5853">
                  <c:v>200</c:v>
                </c:pt>
                <c:pt idx="5854">
                  <c:v>200</c:v>
                </c:pt>
                <c:pt idx="5855">
                  <c:v>200</c:v>
                </c:pt>
                <c:pt idx="5856">
                  <c:v>200</c:v>
                </c:pt>
                <c:pt idx="5857">
                  <c:v>200</c:v>
                </c:pt>
                <c:pt idx="5858">
                  <c:v>200</c:v>
                </c:pt>
                <c:pt idx="5859">
                  <c:v>200</c:v>
                </c:pt>
                <c:pt idx="5860">
                  <c:v>200</c:v>
                </c:pt>
                <c:pt idx="5861">
                  <c:v>200</c:v>
                </c:pt>
                <c:pt idx="5862">
                  <c:v>200</c:v>
                </c:pt>
                <c:pt idx="5863">
                  <c:v>200</c:v>
                </c:pt>
                <c:pt idx="5864">
                  <c:v>200</c:v>
                </c:pt>
                <c:pt idx="5865">
                  <c:v>200</c:v>
                </c:pt>
                <c:pt idx="5866">
                  <c:v>200</c:v>
                </c:pt>
                <c:pt idx="5867">
                  <c:v>200</c:v>
                </c:pt>
                <c:pt idx="5868">
                  <c:v>200</c:v>
                </c:pt>
                <c:pt idx="5869">
                  <c:v>200</c:v>
                </c:pt>
                <c:pt idx="5870">
                  <c:v>200</c:v>
                </c:pt>
                <c:pt idx="5871">
                  <c:v>200</c:v>
                </c:pt>
                <c:pt idx="5872">
                  <c:v>200</c:v>
                </c:pt>
                <c:pt idx="5873">
                  <c:v>200</c:v>
                </c:pt>
                <c:pt idx="5874">
                  <c:v>200</c:v>
                </c:pt>
                <c:pt idx="5875">
                  <c:v>200</c:v>
                </c:pt>
                <c:pt idx="5876">
                  <c:v>200</c:v>
                </c:pt>
                <c:pt idx="5877">
                  <c:v>200</c:v>
                </c:pt>
                <c:pt idx="5878">
                  <c:v>200</c:v>
                </c:pt>
                <c:pt idx="5879">
                  <c:v>200</c:v>
                </c:pt>
                <c:pt idx="5880">
                  <c:v>200</c:v>
                </c:pt>
                <c:pt idx="5881">
                  <c:v>200</c:v>
                </c:pt>
                <c:pt idx="5882">
                  <c:v>200</c:v>
                </c:pt>
                <c:pt idx="5883">
                  <c:v>200</c:v>
                </c:pt>
                <c:pt idx="5884">
                  <c:v>200</c:v>
                </c:pt>
                <c:pt idx="5885">
                  <c:v>200</c:v>
                </c:pt>
                <c:pt idx="5886">
                  <c:v>200</c:v>
                </c:pt>
                <c:pt idx="5887">
                  <c:v>200</c:v>
                </c:pt>
                <c:pt idx="5888">
                  <c:v>200</c:v>
                </c:pt>
                <c:pt idx="5889">
                  <c:v>200</c:v>
                </c:pt>
                <c:pt idx="5890">
                  <c:v>200</c:v>
                </c:pt>
                <c:pt idx="5891">
                  <c:v>200</c:v>
                </c:pt>
                <c:pt idx="5892">
                  <c:v>200</c:v>
                </c:pt>
                <c:pt idx="5893">
                  <c:v>200</c:v>
                </c:pt>
                <c:pt idx="5894">
                  <c:v>200</c:v>
                </c:pt>
                <c:pt idx="5895">
                  <c:v>200</c:v>
                </c:pt>
                <c:pt idx="5896">
                  <c:v>200</c:v>
                </c:pt>
                <c:pt idx="5897">
                  <c:v>200</c:v>
                </c:pt>
                <c:pt idx="5898">
                  <c:v>200</c:v>
                </c:pt>
                <c:pt idx="5899">
                  <c:v>200</c:v>
                </c:pt>
                <c:pt idx="5900">
                  <c:v>200</c:v>
                </c:pt>
                <c:pt idx="5901">
                  <c:v>200</c:v>
                </c:pt>
                <c:pt idx="5902">
                  <c:v>200</c:v>
                </c:pt>
                <c:pt idx="5903">
                  <c:v>200</c:v>
                </c:pt>
                <c:pt idx="5904">
                  <c:v>200</c:v>
                </c:pt>
                <c:pt idx="5905">
                  <c:v>200</c:v>
                </c:pt>
                <c:pt idx="5906">
                  <c:v>200</c:v>
                </c:pt>
                <c:pt idx="5907">
                  <c:v>200</c:v>
                </c:pt>
                <c:pt idx="5908">
                  <c:v>200</c:v>
                </c:pt>
                <c:pt idx="5909">
                  <c:v>200</c:v>
                </c:pt>
                <c:pt idx="5910">
                  <c:v>200</c:v>
                </c:pt>
                <c:pt idx="5911">
                  <c:v>200</c:v>
                </c:pt>
                <c:pt idx="5912">
                  <c:v>200</c:v>
                </c:pt>
                <c:pt idx="5913">
                  <c:v>200</c:v>
                </c:pt>
                <c:pt idx="5914">
                  <c:v>200</c:v>
                </c:pt>
                <c:pt idx="5915">
                  <c:v>200</c:v>
                </c:pt>
                <c:pt idx="5916">
                  <c:v>200</c:v>
                </c:pt>
                <c:pt idx="5917">
                  <c:v>200</c:v>
                </c:pt>
                <c:pt idx="5918">
                  <c:v>200</c:v>
                </c:pt>
                <c:pt idx="5919">
                  <c:v>200</c:v>
                </c:pt>
                <c:pt idx="5920">
                  <c:v>200</c:v>
                </c:pt>
                <c:pt idx="5921">
                  <c:v>200</c:v>
                </c:pt>
                <c:pt idx="5922">
                  <c:v>200</c:v>
                </c:pt>
                <c:pt idx="5923">
                  <c:v>200</c:v>
                </c:pt>
                <c:pt idx="5924">
                  <c:v>200</c:v>
                </c:pt>
                <c:pt idx="5925">
                  <c:v>200</c:v>
                </c:pt>
                <c:pt idx="5926">
                  <c:v>200</c:v>
                </c:pt>
                <c:pt idx="5927">
                  <c:v>200</c:v>
                </c:pt>
                <c:pt idx="5928">
                  <c:v>200</c:v>
                </c:pt>
                <c:pt idx="5929">
                  <c:v>200</c:v>
                </c:pt>
                <c:pt idx="5930">
                  <c:v>200</c:v>
                </c:pt>
                <c:pt idx="5931">
                  <c:v>200</c:v>
                </c:pt>
                <c:pt idx="5932">
                  <c:v>200</c:v>
                </c:pt>
                <c:pt idx="5933">
                  <c:v>200</c:v>
                </c:pt>
                <c:pt idx="5934">
                  <c:v>200</c:v>
                </c:pt>
                <c:pt idx="5935">
                  <c:v>200</c:v>
                </c:pt>
                <c:pt idx="5936">
                  <c:v>200</c:v>
                </c:pt>
                <c:pt idx="5937">
                  <c:v>200</c:v>
                </c:pt>
                <c:pt idx="5938">
                  <c:v>200</c:v>
                </c:pt>
                <c:pt idx="5939">
                  <c:v>200</c:v>
                </c:pt>
                <c:pt idx="5940">
                  <c:v>200</c:v>
                </c:pt>
                <c:pt idx="5941">
                  <c:v>200</c:v>
                </c:pt>
                <c:pt idx="5942">
                  <c:v>200</c:v>
                </c:pt>
                <c:pt idx="5943">
                  <c:v>200</c:v>
                </c:pt>
                <c:pt idx="5944">
                  <c:v>200</c:v>
                </c:pt>
                <c:pt idx="5945">
                  <c:v>200</c:v>
                </c:pt>
                <c:pt idx="5946">
                  <c:v>200</c:v>
                </c:pt>
                <c:pt idx="5947">
                  <c:v>200</c:v>
                </c:pt>
                <c:pt idx="5948">
                  <c:v>200</c:v>
                </c:pt>
                <c:pt idx="5949">
                  <c:v>200</c:v>
                </c:pt>
                <c:pt idx="5950">
                  <c:v>200</c:v>
                </c:pt>
                <c:pt idx="5951">
                  <c:v>200</c:v>
                </c:pt>
                <c:pt idx="5952">
                  <c:v>200</c:v>
                </c:pt>
                <c:pt idx="5953">
                  <c:v>200</c:v>
                </c:pt>
                <c:pt idx="5954">
                  <c:v>200</c:v>
                </c:pt>
                <c:pt idx="5955">
                  <c:v>200</c:v>
                </c:pt>
                <c:pt idx="5956">
                  <c:v>200</c:v>
                </c:pt>
                <c:pt idx="5957">
                  <c:v>200</c:v>
                </c:pt>
                <c:pt idx="5958">
                  <c:v>200</c:v>
                </c:pt>
                <c:pt idx="5959">
                  <c:v>200</c:v>
                </c:pt>
                <c:pt idx="5960">
                  <c:v>200</c:v>
                </c:pt>
                <c:pt idx="5961">
                  <c:v>200</c:v>
                </c:pt>
                <c:pt idx="5962">
                  <c:v>200</c:v>
                </c:pt>
                <c:pt idx="5963">
                  <c:v>200</c:v>
                </c:pt>
                <c:pt idx="5964">
                  <c:v>200</c:v>
                </c:pt>
                <c:pt idx="5965">
                  <c:v>200</c:v>
                </c:pt>
                <c:pt idx="5966">
                  <c:v>200</c:v>
                </c:pt>
                <c:pt idx="5967">
                  <c:v>200</c:v>
                </c:pt>
                <c:pt idx="5968">
                  <c:v>200</c:v>
                </c:pt>
                <c:pt idx="5969">
                  <c:v>200</c:v>
                </c:pt>
                <c:pt idx="5970">
                  <c:v>200</c:v>
                </c:pt>
                <c:pt idx="5971">
                  <c:v>200</c:v>
                </c:pt>
                <c:pt idx="5972">
                  <c:v>200</c:v>
                </c:pt>
                <c:pt idx="5973">
                  <c:v>200</c:v>
                </c:pt>
                <c:pt idx="5974">
                  <c:v>200</c:v>
                </c:pt>
                <c:pt idx="5975">
                  <c:v>200</c:v>
                </c:pt>
                <c:pt idx="5976">
                  <c:v>200</c:v>
                </c:pt>
                <c:pt idx="5977">
                  <c:v>200</c:v>
                </c:pt>
                <c:pt idx="5978">
                  <c:v>200</c:v>
                </c:pt>
                <c:pt idx="5979">
                  <c:v>200</c:v>
                </c:pt>
                <c:pt idx="5980">
                  <c:v>200</c:v>
                </c:pt>
                <c:pt idx="5981">
                  <c:v>200</c:v>
                </c:pt>
                <c:pt idx="5982">
                  <c:v>200</c:v>
                </c:pt>
                <c:pt idx="5983">
                  <c:v>200</c:v>
                </c:pt>
                <c:pt idx="5984">
                  <c:v>200</c:v>
                </c:pt>
                <c:pt idx="5985">
                  <c:v>200</c:v>
                </c:pt>
                <c:pt idx="5986">
                  <c:v>200</c:v>
                </c:pt>
                <c:pt idx="5987">
                  <c:v>200</c:v>
                </c:pt>
                <c:pt idx="5988">
                  <c:v>200</c:v>
                </c:pt>
                <c:pt idx="5989">
                  <c:v>200</c:v>
                </c:pt>
                <c:pt idx="5990">
                  <c:v>200</c:v>
                </c:pt>
                <c:pt idx="5991">
                  <c:v>200</c:v>
                </c:pt>
                <c:pt idx="5992">
                  <c:v>200</c:v>
                </c:pt>
                <c:pt idx="5993">
                  <c:v>200</c:v>
                </c:pt>
                <c:pt idx="5994">
                  <c:v>200</c:v>
                </c:pt>
                <c:pt idx="5995">
                  <c:v>200</c:v>
                </c:pt>
                <c:pt idx="5996">
                  <c:v>200</c:v>
                </c:pt>
                <c:pt idx="5997">
                  <c:v>200</c:v>
                </c:pt>
                <c:pt idx="5998">
                  <c:v>200</c:v>
                </c:pt>
                <c:pt idx="5999">
                  <c:v>200</c:v>
                </c:pt>
                <c:pt idx="6000">
                  <c:v>200</c:v>
                </c:pt>
                <c:pt idx="6001">
                  <c:v>200</c:v>
                </c:pt>
                <c:pt idx="6002">
                  <c:v>200</c:v>
                </c:pt>
                <c:pt idx="6003">
                  <c:v>200</c:v>
                </c:pt>
                <c:pt idx="6004">
                  <c:v>200</c:v>
                </c:pt>
                <c:pt idx="6005">
                  <c:v>200</c:v>
                </c:pt>
                <c:pt idx="6006">
                  <c:v>200</c:v>
                </c:pt>
                <c:pt idx="6007">
                  <c:v>200</c:v>
                </c:pt>
                <c:pt idx="6008">
                  <c:v>200</c:v>
                </c:pt>
                <c:pt idx="6009">
                  <c:v>200</c:v>
                </c:pt>
                <c:pt idx="6010">
                  <c:v>200</c:v>
                </c:pt>
                <c:pt idx="6011">
                  <c:v>200</c:v>
                </c:pt>
                <c:pt idx="6012">
                  <c:v>200</c:v>
                </c:pt>
                <c:pt idx="6013">
                  <c:v>200</c:v>
                </c:pt>
                <c:pt idx="6014">
                  <c:v>200</c:v>
                </c:pt>
                <c:pt idx="6015">
                  <c:v>200</c:v>
                </c:pt>
                <c:pt idx="6016">
                  <c:v>200</c:v>
                </c:pt>
                <c:pt idx="6017">
                  <c:v>200</c:v>
                </c:pt>
                <c:pt idx="6018">
                  <c:v>200</c:v>
                </c:pt>
                <c:pt idx="6019">
                  <c:v>200</c:v>
                </c:pt>
                <c:pt idx="6020">
                  <c:v>200</c:v>
                </c:pt>
                <c:pt idx="6021">
                  <c:v>200</c:v>
                </c:pt>
                <c:pt idx="6022">
                  <c:v>200</c:v>
                </c:pt>
                <c:pt idx="6023">
                  <c:v>200</c:v>
                </c:pt>
                <c:pt idx="6024">
                  <c:v>200</c:v>
                </c:pt>
                <c:pt idx="6025">
                  <c:v>200</c:v>
                </c:pt>
                <c:pt idx="6026">
                  <c:v>200</c:v>
                </c:pt>
                <c:pt idx="6027">
                  <c:v>200</c:v>
                </c:pt>
                <c:pt idx="6028">
                  <c:v>200</c:v>
                </c:pt>
                <c:pt idx="6029">
                  <c:v>200</c:v>
                </c:pt>
                <c:pt idx="6030">
                  <c:v>200</c:v>
                </c:pt>
                <c:pt idx="6031">
                  <c:v>200</c:v>
                </c:pt>
                <c:pt idx="6032">
                  <c:v>200</c:v>
                </c:pt>
                <c:pt idx="6033">
                  <c:v>200</c:v>
                </c:pt>
                <c:pt idx="6034">
                  <c:v>200</c:v>
                </c:pt>
                <c:pt idx="6035">
                  <c:v>200</c:v>
                </c:pt>
                <c:pt idx="6036">
                  <c:v>200</c:v>
                </c:pt>
                <c:pt idx="6037">
                  <c:v>200</c:v>
                </c:pt>
                <c:pt idx="6038">
                  <c:v>200</c:v>
                </c:pt>
                <c:pt idx="6039">
                  <c:v>200</c:v>
                </c:pt>
                <c:pt idx="6040">
                  <c:v>200</c:v>
                </c:pt>
                <c:pt idx="6041">
                  <c:v>200</c:v>
                </c:pt>
                <c:pt idx="6042">
                  <c:v>200</c:v>
                </c:pt>
                <c:pt idx="6043">
                  <c:v>200</c:v>
                </c:pt>
                <c:pt idx="6044">
                  <c:v>200</c:v>
                </c:pt>
                <c:pt idx="6045">
                  <c:v>200</c:v>
                </c:pt>
                <c:pt idx="6046">
                  <c:v>200</c:v>
                </c:pt>
                <c:pt idx="6047">
                  <c:v>200</c:v>
                </c:pt>
                <c:pt idx="6048">
                  <c:v>200</c:v>
                </c:pt>
                <c:pt idx="6049">
                  <c:v>200</c:v>
                </c:pt>
                <c:pt idx="6050">
                  <c:v>200</c:v>
                </c:pt>
                <c:pt idx="6051">
                  <c:v>200</c:v>
                </c:pt>
                <c:pt idx="6052">
                  <c:v>200</c:v>
                </c:pt>
                <c:pt idx="6053">
                  <c:v>200</c:v>
                </c:pt>
                <c:pt idx="6054">
                  <c:v>200</c:v>
                </c:pt>
                <c:pt idx="6055">
                  <c:v>200</c:v>
                </c:pt>
                <c:pt idx="6056">
                  <c:v>200</c:v>
                </c:pt>
                <c:pt idx="6057">
                  <c:v>200</c:v>
                </c:pt>
                <c:pt idx="6058">
                  <c:v>200</c:v>
                </c:pt>
                <c:pt idx="6059">
                  <c:v>200</c:v>
                </c:pt>
                <c:pt idx="6060">
                  <c:v>200</c:v>
                </c:pt>
                <c:pt idx="6061">
                  <c:v>200</c:v>
                </c:pt>
                <c:pt idx="6062">
                  <c:v>200</c:v>
                </c:pt>
                <c:pt idx="6063">
                  <c:v>200</c:v>
                </c:pt>
                <c:pt idx="6064">
                  <c:v>200</c:v>
                </c:pt>
                <c:pt idx="6065">
                  <c:v>200</c:v>
                </c:pt>
                <c:pt idx="6066">
                  <c:v>200</c:v>
                </c:pt>
                <c:pt idx="6067">
                  <c:v>200</c:v>
                </c:pt>
                <c:pt idx="6068">
                  <c:v>200</c:v>
                </c:pt>
                <c:pt idx="6069">
                  <c:v>200</c:v>
                </c:pt>
                <c:pt idx="6070">
                  <c:v>200</c:v>
                </c:pt>
                <c:pt idx="6071">
                  <c:v>200</c:v>
                </c:pt>
                <c:pt idx="6072">
                  <c:v>200</c:v>
                </c:pt>
                <c:pt idx="6073">
                  <c:v>200</c:v>
                </c:pt>
                <c:pt idx="6074">
                  <c:v>200</c:v>
                </c:pt>
                <c:pt idx="6075">
                  <c:v>200</c:v>
                </c:pt>
                <c:pt idx="6076">
                  <c:v>200</c:v>
                </c:pt>
                <c:pt idx="6077">
                  <c:v>200</c:v>
                </c:pt>
                <c:pt idx="6078">
                  <c:v>200</c:v>
                </c:pt>
                <c:pt idx="6079">
                  <c:v>200</c:v>
                </c:pt>
                <c:pt idx="6080">
                  <c:v>200</c:v>
                </c:pt>
                <c:pt idx="6081">
                  <c:v>200</c:v>
                </c:pt>
                <c:pt idx="6082">
                  <c:v>200</c:v>
                </c:pt>
                <c:pt idx="6083">
                  <c:v>200</c:v>
                </c:pt>
                <c:pt idx="6084">
                  <c:v>200</c:v>
                </c:pt>
                <c:pt idx="6085">
                  <c:v>200</c:v>
                </c:pt>
                <c:pt idx="6086">
                  <c:v>200</c:v>
                </c:pt>
                <c:pt idx="6087">
                  <c:v>200</c:v>
                </c:pt>
                <c:pt idx="6088">
                  <c:v>200</c:v>
                </c:pt>
                <c:pt idx="6089">
                  <c:v>200</c:v>
                </c:pt>
                <c:pt idx="6090">
                  <c:v>200</c:v>
                </c:pt>
                <c:pt idx="6091">
                  <c:v>200</c:v>
                </c:pt>
                <c:pt idx="6092">
                  <c:v>200</c:v>
                </c:pt>
                <c:pt idx="6093">
                  <c:v>200</c:v>
                </c:pt>
                <c:pt idx="6094">
                  <c:v>200</c:v>
                </c:pt>
                <c:pt idx="6095">
                  <c:v>200</c:v>
                </c:pt>
                <c:pt idx="6096">
                  <c:v>200</c:v>
                </c:pt>
                <c:pt idx="6097">
                  <c:v>200</c:v>
                </c:pt>
                <c:pt idx="6098">
                  <c:v>200</c:v>
                </c:pt>
                <c:pt idx="6099">
                  <c:v>200</c:v>
                </c:pt>
                <c:pt idx="6100">
                  <c:v>200</c:v>
                </c:pt>
                <c:pt idx="6101">
                  <c:v>200</c:v>
                </c:pt>
                <c:pt idx="6102">
                  <c:v>200</c:v>
                </c:pt>
                <c:pt idx="6103">
                  <c:v>200</c:v>
                </c:pt>
                <c:pt idx="6104">
                  <c:v>200</c:v>
                </c:pt>
                <c:pt idx="6105">
                  <c:v>200</c:v>
                </c:pt>
                <c:pt idx="6106">
                  <c:v>200</c:v>
                </c:pt>
                <c:pt idx="6107">
                  <c:v>200</c:v>
                </c:pt>
                <c:pt idx="6108">
                  <c:v>200</c:v>
                </c:pt>
                <c:pt idx="6109">
                  <c:v>200</c:v>
                </c:pt>
                <c:pt idx="6110">
                  <c:v>200</c:v>
                </c:pt>
                <c:pt idx="6111">
                  <c:v>200</c:v>
                </c:pt>
                <c:pt idx="6112">
                  <c:v>200</c:v>
                </c:pt>
                <c:pt idx="6113">
                  <c:v>200</c:v>
                </c:pt>
                <c:pt idx="6114">
                  <c:v>200</c:v>
                </c:pt>
                <c:pt idx="6115">
                  <c:v>200</c:v>
                </c:pt>
                <c:pt idx="6116">
                  <c:v>200</c:v>
                </c:pt>
                <c:pt idx="6117">
                  <c:v>200</c:v>
                </c:pt>
                <c:pt idx="6118">
                  <c:v>200</c:v>
                </c:pt>
                <c:pt idx="6119">
                  <c:v>200</c:v>
                </c:pt>
                <c:pt idx="6120">
                  <c:v>200</c:v>
                </c:pt>
                <c:pt idx="6121">
                  <c:v>200</c:v>
                </c:pt>
                <c:pt idx="6122">
                  <c:v>200</c:v>
                </c:pt>
                <c:pt idx="6123">
                  <c:v>200</c:v>
                </c:pt>
                <c:pt idx="6124">
                  <c:v>200</c:v>
                </c:pt>
                <c:pt idx="6125">
                  <c:v>200</c:v>
                </c:pt>
                <c:pt idx="6126">
                  <c:v>200</c:v>
                </c:pt>
                <c:pt idx="6127">
                  <c:v>200</c:v>
                </c:pt>
                <c:pt idx="6128">
                  <c:v>200</c:v>
                </c:pt>
                <c:pt idx="6129">
                  <c:v>200</c:v>
                </c:pt>
                <c:pt idx="6130">
                  <c:v>200</c:v>
                </c:pt>
                <c:pt idx="6131">
                  <c:v>200</c:v>
                </c:pt>
                <c:pt idx="6132">
                  <c:v>200</c:v>
                </c:pt>
                <c:pt idx="6133">
                  <c:v>200</c:v>
                </c:pt>
                <c:pt idx="6134">
                  <c:v>200</c:v>
                </c:pt>
                <c:pt idx="6135">
                  <c:v>200</c:v>
                </c:pt>
                <c:pt idx="6136">
                  <c:v>200</c:v>
                </c:pt>
                <c:pt idx="6137">
                  <c:v>200</c:v>
                </c:pt>
                <c:pt idx="6138">
                  <c:v>200</c:v>
                </c:pt>
                <c:pt idx="6139">
                  <c:v>200</c:v>
                </c:pt>
                <c:pt idx="6140">
                  <c:v>200</c:v>
                </c:pt>
                <c:pt idx="6141">
                  <c:v>200</c:v>
                </c:pt>
                <c:pt idx="6142">
                  <c:v>200</c:v>
                </c:pt>
                <c:pt idx="6143">
                  <c:v>200</c:v>
                </c:pt>
                <c:pt idx="6144">
                  <c:v>200</c:v>
                </c:pt>
                <c:pt idx="6145">
                  <c:v>200</c:v>
                </c:pt>
                <c:pt idx="6146">
                  <c:v>200</c:v>
                </c:pt>
                <c:pt idx="6147">
                  <c:v>200</c:v>
                </c:pt>
                <c:pt idx="6148">
                  <c:v>200</c:v>
                </c:pt>
                <c:pt idx="6149">
                  <c:v>200</c:v>
                </c:pt>
                <c:pt idx="6150">
                  <c:v>200</c:v>
                </c:pt>
                <c:pt idx="6151">
                  <c:v>200</c:v>
                </c:pt>
                <c:pt idx="6152">
                  <c:v>200</c:v>
                </c:pt>
                <c:pt idx="6153">
                  <c:v>200</c:v>
                </c:pt>
                <c:pt idx="6154">
                  <c:v>200</c:v>
                </c:pt>
                <c:pt idx="6155">
                  <c:v>200</c:v>
                </c:pt>
                <c:pt idx="6156">
                  <c:v>200</c:v>
                </c:pt>
                <c:pt idx="6157">
                  <c:v>200</c:v>
                </c:pt>
                <c:pt idx="6158">
                  <c:v>200</c:v>
                </c:pt>
                <c:pt idx="6159">
                  <c:v>200</c:v>
                </c:pt>
                <c:pt idx="6160">
                  <c:v>200</c:v>
                </c:pt>
                <c:pt idx="6161">
                  <c:v>200</c:v>
                </c:pt>
                <c:pt idx="6162">
                  <c:v>200</c:v>
                </c:pt>
                <c:pt idx="6163">
                  <c:v>200</c:v>
                </c:pt>
                <c:pt idx="6164">
                  <c:v>200</c:v>
                </c:pt>
                <c:pt idx="6165">
                  <c:v>200</c:v>
                </c:pt>
                <c:pt idx="6166">
                  <c:v>200</c:v>
                </c:pt>
                <c:pt idx="6167">
                  <c:v>200</c:v>
                </c:pt>
                <c:pt idx="6168">
                  <c:v>200</c:v>
                </c:pt>
                <c:pt idx="6169">
                  <c:v>200</c:v>
                </c:pt>
                <c:pt idx="6170">
                  <c:v>200</c:v>
                </c:pt>
                <c:pt idx="6171">
                  <c:v>200</c:v>
                </c:pt>
                <c:pt idx="6172">
                  <c:v>200</c:v>
                </c:pt>
                <c:pt idx="6173">
                  <c:v>200</c:v>
                </c:pt>
                <c:pt idx="6174">
                  <c:v>200</c:v>
                </c:pt>
                <c:pt idx="6175">
                  <c:v>200</c:v>
                </c:pt>
                <c:pt idx="6176">
                  <c:v>200</c:v>
                </c:pt>
                <c:pt idx="6177">
                  <c:v>200</c:v>
                </c:pt>
                <c:pt idx="6178">
                  <c:v>200</c:v>
                </c:pt>
                <c:pt idx="6179">
                  <c:v>200</c:v>
                </c:pt>
                <c:pt idx="6180">
                  <c:v>200</c:v>
                </c:pt>
                <c:pt idx="6181">
                  <c:v>200</c:v>
                </c:pt>
                <c:pt idx="6182">
                  <c:v>200</c:v>
                </c:pt>
                <c:pt idx="6183">
                  <c:v>200</c:v>
                </c:pt>
                <c:pt idx="6184">
                  <c:v>200</c:v>
                </c:pt>
                <c:pt idx="6185">
                  <c:v>200</c:v>
                </c:pt>
                <c:pt idx="6186">
                  <c:v>200</c:v>
                </c:pt>
                <c:pt idx="6187">
                  <c:v>200</c:v>
                </c:pt>
                <c:pt idx="6188">
                  <c:v>200</c:v>
                </c:pt>
                <c:pt idx="6189">
                  <c:v>200</c:v>
                </c:pt>
                <c:pt idx="6190">
                  <c:v>200</c:v>
                </c:pt>
                <c:pt idx="6191">
                  <c:v>200</c:v>
                </c:pt>
                <c:pt idx="6192">
                  <c:v>200</c:v>
                </c:pt>
                <c:pt idx="6193">
                  <c:v>200</c:v>
                </c:pt>
                <c:pt idx="6194">
                  <c:v>200</c:v>
                </c:pt>
                <c:pt idx="6195">
                  <c:v>200</c:v>
                </c:pt>
                <c:pt idx="6196">
                  <c:v>200</c:v>
                </c:pt>
                <c:pt idx="6197">
                  <c:v>200</c:v>
                </c:pt>
                <c:pt idx="6198">
                  <c:v>200</c:v>
                </c:pt>
                <c:pt idx="6199">
                  <c:v>200</c:v>
                </c:pt>
                <c:pt idx="6200">
                  <c:v>200</c:v>
                </c:pt>
                <c:pt idx="6201">
                  <c:v>200</c:v>
                </c:pt>
                <c:pt idx="6202">
                  <c:v>200</c:v>
                </c:pt>
                <c:pt idx="6203">
                  <c:v>200</c:v>
                </c:pt>
                <c:pt idx="6204">
                  <c:v>200</c:v>
                </c:pt>
                <c:pt idx="6205">
                  <c:v>200</c:v>
                </c:pt>
                <c:pt idx="6206">
                  <c:v>200</c:v>
                </c:pt>
                <c:pt idx="6207">
                  <c:v>200</c:v>
                </c:pt>
                <c:pt idx="6208">
                  <c:v>200</c:v>
                </c:pt>
                <c:pt idx="6209">
                  <c:v>200</c:v>
                </c:pt>
                <c:pt idx="6210">
                  <c:v>200</c:v>
                </c:pt>
                <c:pt idx="6211">
                  <c:v>200</c:v>
                </c:pt>
                <c:pt idx="6212">
                  <c:v>200</c:v>
                </c:pt>
                <c:pt idx="6213">
                  <c:v>200</c:v>
                </c:pt>
                <c:pt idx="6214">
                  <c:v>200</c:v>
                </c:pt>
                <c:pt idx="6215">
                  <c:v>200</c:v>
                </c:pt>
                <c:pt idx="6216">
                  <c:v>200</c:v>
                </c:pt>
                <c:pt idx="6217">
                  <c:v>200</c:v>
                </c:pt>
                <c:pt idx="6218">
                  <c:v>200</c:v>
                </c:pt>
                <c:pt idx="6219">
                  <c:v>200</c:v>
                </c:pt>
                <c:pt idx="6220">
                  <c:v>200</c:v>
                </c:pt>
                <c:pt idx="6221">
                  <c:v>200</c:v>
                </c:pt>
                <c:pt idx="6222">
                  <c:v>200</c:v>
                </c:pt>
                <c:pt idx="6223">
                  <c:v>200</c:v>
                </c:pt>
                <c:pt idx="6224">
                  <c:v>200</c:v>
                </c:pt>
                <c:pt idx="6225">
                  <c:v>200</c:v>
                </c:pt>
                <c:pt idx="6226">
                  <c:v>200</c:v>
                </c:pt>
                <c:pt idx="6227">
                  <c:v>200</c:v>
                </c:pt>
                <c:pt idx="6228">
                  <c:v>200</c:v>
                </c:pt>
                <c:pt idx="6229">
                  <c:v>200</c:v>
                </c:pt>
                <c:pt idx="6230">
                  <c:v>200</c:v>
                </c:pt>
                <c:pt idx="6231">
                  <c:v>200</c:v>
                </c:pt>
                <c:pt idx="6232">
                  <c:v>200</c:v>
                </c:pt>
                <c:pt idx="6233">
                  <c:v>200</c:v>
                </c:pt>
                <c:pt idx="6234">
                  <c:v>200</c:v>
                </c:pt>
                <c:pt idx="6235">
                  <c:v>200</c:v>
                </c:pt>
                <c:pt idx="6236">
                  <c:v>200</c:v>
                </c:pt>
                <c:pt idx="6237">
                  <c:v>200</c:v>
                </c:pt>
                <c:pt idx="6238">
                  <c:v>200</c:v>
                </c:pt>
                <c:pt idx="6239">
                  <c:v>200</c:v>
                </c:pt>
                <c:pt idx="6240">
                  <c:v>200</c:v>
                </c:pt>
                <c:pt idx="6241">
                  <c:v>200</c:v>
                </c:pt>
                <c:pt idx="6242">
                  <c:v>200</c:v>
                </c:pt>
                <c:pt idx="6243">
                  <c:v>200</c:v>
                </c:pt>
                <c:pt idx="6244">
                  <c:v>200</c:v>
                </c:pt>
                <c:pt idx="6245">
                  <c:v>200</c:v>
                </c:pt>
                <c:pt idx="6246">
                  <c:v>200</c:v>
                </c:pt>
                <c:pt idx="6247">
                  <c:v>200</c:v>
                </c:pt>
                <c:pt idx="6248">
                  <c:v>200</c:v>
                </c:pt>
                <c:pt idx="6249">
                  <c:v>200</c:v>
                </c:pt>
                <c:pt idx="6250">
                  <c:v>200</c:v>
                </c:pt>
                <c:pt idx="6251">
                  <c:v>200</c:v>
                </c:pt>
                <c:pt idx="6252">
                  <c:v>200</c:v>
                </c:pt>
                <c:pt idx="6253">
                  <c:v>200</c:v>
                </c:pt>
                <c:pt idx="6254">
                  <c:v>200</c:v>
                </c:pt>
                <c:pt idx="6255">
                  <c:v>200</c:v>
                </c:pt>
                <c:pt idx="6256">
                  <c:v>200</c:v>
                </c:pt>
                <c:pt idx="6257">
                  <c:v>200</c:v>
                </c:pt>
                <c:pt idx="6258">
                  <c:v>200</c:v>
                </c:pt>
                <c:pt idx="6259">
                  <c:v>200</c:v>
                </c:pt>
                <c:pt idx="6260">
                  <c:v>200</c:v>
                </c:pt>
                <c:pt idx="6261">
                  <c:v>200</c:v>
                </c:pt>
                <c:pt idx="6262">
                  <c:v>200</c:v>
                </c:pt>
                <c:pt idx="6263">
                  <c:v>200</c:v>
                </c:pt>
                <c:pt idx="6264">
                  <c:v>200</c:v>
                </c:pt>
                <c:pt idx="6265">
                  <c:v>200</c:v>
                </c:pt>
                <c:pt idx="6266">
                  <c:v>200</c:v>
                </c:pt>
                <c:pt idx="6267">
                  <c:v>200</c:v>
                </c:pt>
                <c:pt idx="6268">
                  <c:v>200</c:v>
                </c:pt>
                <c:pt idx="6269">
                  <c:v>200</c:v>
                </c:pt>
                <c:pt idx="6270">
                  <c:v>200</c:v>
                </c:pt>
                <c:pt idx="6271">
                  <c:v>200</c:v>
                </c:pt>
                <c:pt idx="6272">
                  <c:v>200</c:v>
                </c:pt>
                <c:pt idx="6273">
                  <c:v>200</c:v>
                </c:pt>
                <c:pt idx="6274">
                  <c:v>200</c:v>
                </c:pt>
                <c:pt idx="6275">
                  <c:v>200</c:v>
                </c:pt>
                <c:pt idx="6276">
                  <c:v>200</c:v>
                </c:pt>
                <c:pt idx="6277">
                  <c:v>200</c:v>
                </c:pt>
                <c:pt idx="6278">
                  <c:v>200</c:v>
                </c:pt>
                <c:pt idx="6279">
                  <c:v>200</c:v>
                </c:pt>
                <c:pt idx="6280">
                  <c:v>200</c:v>
                </c:pt>
                <c:pt idx="6281">
                  <c:v>200</c:v>
                </c:pt>
                <c:pt idx="6282">
                  <c:v>200</c:v>
                </c:pt>
                <c:pt idx="6283">
                  <c:v>200</c:v>
                </c:pt>
                <c:pt idx="6284">
                  <c:v>200</c:v>
                </c:pt>
                <c:pt idx="6285">
                  <c:v>200</c:v>
                </c:pt>
                <c:pt idx="6286">
                  <c:v>200</c:v>
                </c:pt>
                <c:pt idx="6287">
                  <c:v>200</c:v>
                </c:pt>
                <c:pt idx="6288">
                  <c:v>200</c:v>
                </c:pt>
                <c:pt idx="6289">
                  <c:v>200</c:v>
                </c:pt>
                <c:pt idx="6290">
                  <c:v>200</c:v>
                </c:pt>
                <c:pt idx="6291">
                  <c:v>200</c:v>
                </c:pt>
                <c:pt idx="6292">
                  <c:v>200</c:v>
                </c:pt>
                <c:pt idx="6293">
                  <c:v>200</c:v>
                </c:pt>
                <c:pt idx="6294">
                  <c:v>200</c:v>
                </c:pt>
                <c:pt idx="6295">
                  <c:v>200</c:v>
                </c:pt>
                <c:pt idx="6296">
                  <c:v>200</c:v>
                </c:pt>
                <c:pt idx="6297">
                  <c:v>200</c:v>
                </c:pt>
                <c:pt idx="6298">
                  <c:v>200</c:v>
                </c:pt>
                <c:pt idx="6299">
                  <c:v>200</c:v>
                </c:pt>
                <c:pt idx="6300">
                  <c:v>200</c:v>
                </c:pt>
                <c:pt idx="6301">
                  <c:v>200</c:v>
                </c:pt>
                <c:pt idx="6302">
                  <c:v>200</c:v>
                </c:pt>
                <c:pt idx="6303">
                  <c:v>200</c:v>
                </c:pt>
                <c:pt idx="6304">
                  <c:v>200</c:v>
                </c:pt>
                <c:pt idx="6305">
                  <c:v>200</c:v>
                </c:pt>
                <c:pt idx="6306">
                  <c:v>200</c:v>
                </c:pt>
                <c:pt idx="6307">
                  <c:v>200</c:v>
                </c:pt>
                <c:pt idx="6308">
                  <c:v>200</c:v>
                </c:pt>
                <c:pt idx="6309">
                  <c:v>200</c:v>
                </c:pt>
                <c:pt idx="6310">
                  <c:v>200</c:v>
                </c:pt>
                <c:pt idx="6311">
                  <c:v>200</c:v>
                </c:pt>
                <c:pt idx="6312">
                  <c:v>200</c:v>
                </c:pt>
                <c:pt idx="6313">
                  <c:v>200</c:v>
                </c:pt>
                <c:pt idx="6314">
                  <c:v>200</c:v>
                </c:pt>
                <c:pt idx="6315">
                  <c:v>200</c:v>
                </c:pt>
                <c:pt idx="6316">
                  <c:v>200</c:v>
                </c:pt>
                <c:pt idx="6317">
                  <c:v>200</c:v>
                </c:pt>
                <c:pt idx="6318">
                  <c:v>200</c:v>
                </c:pt>
                <c:pt idx="6319">
                  <c:v>200</c:v>
                </c:pt>
                <c:pt idx="6320">
                  <c:v>200</c:v>
                </c:pt>
                <c:pt idx="6321">
                  <c:v>200</c:v>
                </c:pt>
                <c:pt idx="6322">
                  <c:v>200</c:v>
                </c:pt>
                <c:pt idx="6323">
                  <c:v>200</c:v>
                </c:pt>
                <c:pt idx="6324">
                  <c:v>200</c:v>
                </c:pt>
                <c:pt idx="6325">
                  <c:v>200</c:v>
                </c:pt>
                <c:pt idx="6326">
                  <c:v>200</c:v>
                </c:pt>
                <c:pt idx="6327">
                  <c:v>200</c:v>
                </c:pt>
                <c:pt idx="6328">
                  <c:v>200</c:v>
                </c:pt>
                <c:pt idx="6329">
                  <c:v>200</c:v>
                </c:pt>
                <c:pt idx="6330">
                  <c:v>200</c:v>
                </c:pt>
                <c:pt idx="6331">
                  <c:v>200</c:v>
                </c:pt>
                <c:pt idx="6332">
                  <c:v>200</c:v>
                </c:pt>
                <c:pt idx="6333">
                  <c:v>200</c:v>
                </c:pt>
                <c:pt idx="6334">
                  <c:v>200</c:v>
                </c:pt>
                <c:pt idx="6335">
                  <c:v>200</c:v>
                </c:pt>
                <c:pt idx="6336">
                  <c:v>200</c:v>
                </c:pt>
                <c:pt idx="6337">
                  <c:v>200</c:v>
                </c:pt>
                <c:pt idx="6338">
                  <c:v>200</c:v>
                </c:pt>
                <c:pt idx="6339">
                  <c:v>200</c:v>
                </c:pt>
                <c:pt idx="6340">
                  <c:v>200</c:v>
                </c:pt>
                <c:pt idx="6341">
                  <c:v>200</c:v>
                </c:pt>
                <c:pt idx="6342">
                  <c:v>200</c:v>
                </c:pt>
                <c:pt idx="6343">
                  <c:v>200</c:v>
                </c:pt>
                <c:pt idx="6344">
                  <c:v>200</c:v>
                </c:pt>
                <c:pt idx="6345">
                  <c:v>200</c:v>
                </c:pt>
                <c:pt idx="6346">
                  <c:v>200</c:v>
                </c:pt>
                <c:pt idx="6347">
                  <c:v>200</c:v>
                </c:pt>
                <c:pt idx="6348">
                  <c:v>200</c:v>
                </c:pt>
                <c:pt idx="6349">
                  <c:v>200</c:v>
                </c:pt>
                <c:pt idx="6350">
                  <c:v>200</c:v>
                </c:pt>
                <c:pt idx="6351">
                  <c:v>200</c:v>
                </c:pt>
                <c:pt idx="6352">
                  <c:v>200</c:v>
                </c:pt>
                <c:pt idx="6353">
                  <c:v>200</c:v>
                </c:pt>
                <c:pt idx="6354">
                  <c:v>200</c:v>
                </c:pt>
                <c:pt idx="6355">
                  <c:v>200</c:v>
                </c:pt>
                <c:pt idx="6356">
                  <c:v>200</c:v>
                </c:pt>
                <c:pt idx="6357">
                  <c:v>200</c:v>
                </c:pt>
                <c:pt idx="6358">
                  <c:v>200</c:v>
                </c:pt>
                <c:pt idx="6359">
                  <c:v>200</c:v>
                </c:pt>
                <c:pt idx="6360">
                  <c:v>200</c:v>
                </c:pt>
                <c:pt idx="6361">
                  <c:v>200</c:v>
                </c:pt>
                <c:pt idx="6362">
                  <c:v>200</c:v>
                </c:pt>
                <c:pt idx="6363">
                  <c:v>200</c:v>
                </c:pt>
                <c:pt idx="6364">
                  <c:v>200</c:v>
                </c:pt>
                <c:pt idx="6365">
                  <c:v>200</c:v>
                </c:pt>
                <c:pt idx="6366">
                  <c:v>200</c:v>
                </c:pt>
                <c:pt idx="6367">
                  <c:v>200</c:v>
                </c:pt>
                <c:pt idx="6368">
                  <c:v>200</c:v>
                </c:pt>
                <c:pt idx="6369">
                  <c:v>200</c:v>
                </c:pt>
                <c:pt idx="6370">
                  <c:v>200</c:v>
                </c:pt>
                <c:pt idx="6371">
                  <c:v>200</c:v>
                </c:pt>
                <c:pt idx="6372">
                  <c:v>200</c:v>
                </c:pt>
                <c:pt idx="6373">
                  <c:v>200</c:v>
                </c:pt>
                <c:pt idx="6374">
                  <c:v>200</c:v>
                </c:pt>
                <c:pt idx="6375">
                  <c:v>200</c:v>
                </c:pt>
                <c:pt idx="6376">
                  <c:v>200</c:v>
                </c:pt>
                <c:pt idx="6377">
                  <c:v>200</c:v>
                </c:pt>
                <c:pt idx="6378">
                  <c:v>200</c:v>
                </c:pt>
                <c:pt idx="6379">
                  <c:v>200</c:v>
                </c:pt>
                <c:pt idx="6380">
                  <c:v>200</c:v>
                </c:pt>
                <c:pt idx="6381">
                  <c:v>200</c:v>
                </c:pt>
                <c:pt idx="6382">
                  <c:v>200</c:v>
                </c:pt>
                <c:pt idx="6383">
                  <c:v>200</c:v>
                </c:pt>
                <c:pt idx="6384">
                  <c:v>200</c:v>
                </c:pt>
                <c:pt idx="6385">
                  <c:v>200</c:v>
                </c:pt>
                <c:pt idx="6386">
                  <c:v>200</c:v>
                </c:pt>
                <c:pt idx="6387">
                  <c:v>200</c:v>
                </c:pt>
                <c:pt idx="6388">
                  <c:v>200</c:v>
                </c:pt>
                <c:pt idx="6389">
                  <c:v>200</c:v>
                </c:pt>
                <c:pt idx="6390">
                  <c:v>200</c:v>
                </c:pt>
                <c:pt idx="6391">
                  <c:v>200</c:v>
                </c:pt>
                <c:pt idx="6392">
                  <c:v>200</c:v>
                </c:pt>
                <c:pt idx="6393">
                  <c:v>200</c:v>
                </c:pt>
                <c:pt idx="6394">
                  <c:v>200</c:v>
                </c:pt>
                <c:pt idx="6395">
                  <c:v>200</c:v>
                </c:pt>
                <c:pt idx="6396">
                  <c:v>200</c:v>
                </c:pt>
                <c:pt idx="6397">
                  <c:v>200</c:v>
                </c:pt>
                <c:pt idx="6398">
                  <c:v>200</c:v>
                </c:pt>
                <c:pt idx="6399">
                  <c:v>200</c:v>
                </c:pt>
                <c:pt idx="6400">
                  <c:v>200</c:v>
                </c:pt>
                <c:pt idx="6401">
                  <c:v>200</c:v>
                </c:pt>
                <c:pt idx="6402">
                  <c:v>200</c:v>
                </c:pt>
                <c:pt idx="6403">
                  <c:v>200</c:v>
                </c:pt>
                <c:pt idx="6404">
                  <c:v>200</c:v>
                </c:pt>
                <c:pt idx="6405">
                  <c:v>200</c:v>
                </c:pt>
                <c:pt idx="6406">
                  <c:v>200</c:v>
                </c:pt>
                <c:pt idx="6407">
                  <c:v>200</c:v>
                </c:pt>
                <c:pt idx="6408">
                  <c:v>200</c:v>
                </c:pt>
                <c:pt idx="6409">
                  <c:v>200</c:v>
                </c:pt>
                <c:pt idx="6410">
                  <c:v>200</c:v>
                </c:pt>
                <c:pt idx="6411">
                  <c:v>200</c:v>
                </c:pt>
                <c:pt idx="6412">
                  <c:v>200</c:v>
                </c:pt>
                <c:pt idx="6413">
                  <c:v>200</c:v>
                </c:pt>
                <c:pt idx="6414">
                  <c:v>200</c:v>
                </c:pt>
                <c:pt idx="6415">
                  <c:v>200</c:v>
                </c:pt>
                <c:pt idx="6416">
                  <c:v>200</c:v>
                </c:pt>
                <c:pt idx="6417">
                  <c:v>200</c:v>
                </c:pt>
                <c:pt idx="6418">
                  <c:v>200</c:v>
                </c:pt>
                <c:pt idx="6419">
                  <c:v>200</c:v>
                </c:pt>
                <c:pt idx="6420">
                  <c:v>200</c:v>
                </c:pt>
                <c:pt idx="6421">
                  <c:v>200</c:v>
                </c:pt>
                <c:pt idx="6422">
                  <c:v>200</c:v>
                </c:pt>
                <c:pt idx="6423">
                  <c:v>200</c:v>
                </c:pt>
                <c:pt idx="6424">
                  <c:v>200</c:v>
                </c:pt>
                <c:pt idx="6425">
                  <c:v>200</c:v>
                </c:pt>
                <c:pt idx="6426">
                  <c:v>200</c:v>
                </c:pt>
                <c:pt idx="6427">
                  <c:v>200</c:v>
                </c:pt>
                <c:pt idx="6428">
                  <c:v>200</c:v>
                </c:pt>
                <c:pt idx="6429">
                  <c:v>200</c:v>
                </c:pt>
                <c:pt idx="6430">
                  <c:v>200</c:v>
                </c:pt>
                <c:pt idx="6431">
                  <c:v>200</c:v>
                </c:pt>
                <c:pt idx="6432">
                  <c:v>200</c:v>
                </c:pt>
                <c:pt idx="6433">
                  <c:v>200</c:v>
                </c:pt>
                <c:pt idx="6434">
                  <c:v>200</c:v>
                </c:pt>
                <c:pt idx="6435">
                  <c:v>200</c:v>
                </c:pt>
                <c:pt idx="6436">
                  <c:v>200</c:v>
                </c:pt>
                <c:pt idx="6437">
                  <c:v>200</c:v>
                </c:pt>
                <c:pt idx="6438">
                  <c:v>200</c:v>
                </c:pt>
                <c:pt idx="6439">
                  <c:v>200</c:v>
                </c:pt>
                <c:pt idx="6440">
                  <c:v>200</c:v>
                </c:pt>
                <c:pt idx="6441">
                  <c:v>200</c:v>
                </c:pt>
                <c:pt idx="6442">
                  <c:v>200</c:v>
                </c:pt>
                <c:pt idx="6443">
                  <c:v>200</c:v>
                </c:pt>
                <c:pt idx="6444">
                  <c:v>200</c:v>
                </c:pt>
                <c:pt idx="6445">
                  <c:v>200</c:v>
                </c:pt>
                <c:pt idx="6446">
                  <c:v>200</c:v>
                </c:pt>
                <c:pt idx="6447">
                  <c:v>200</c:v>
                </c:pt>
                <c:pt idx="6448">
                  <c:v>200</c:v>
                </c:pt>
                <c:pt idx="6449">
                  <c:v>200</c:v>
                </c:pt>
                <c:pt idx="6450">
                  <c:v>200</c:v>
                </c:pt>
                <c:pt idx="6451">
                  <c:v>200</c:v>
                </c:pt>
                <c:pt idx="6452">
                  <c:v>200</c:v>
                </c:pt>
                <c:pt idx="6453">
                  <c:v>200</c:v>
                </c:pt>
                <c:pt idx="6454">
                  <c:v>200</c:v>
                </c:pt>
                <c:pt idx="6455">
                  <c:v>200</c:v>
                </c:pt>
                <c:pt idx="6456">
                  <c:v>200</c:v>
                </c:pt>
                <c:pt idx="6457">
                  <c:v>200</c:v>
                </c:pt>
                <c:pt idx="6458">
                  <c:v>200</c:v>
                </c:pt>
                <c:pt idx="6459">
                  <c:v>200</c:v>
                </c:pt>
                <c:pt idx="6460">
                  <c:v>200</c:v>
                </c:pt>
                <c:pt idx="6461">
                  <c:v>200</c:v>
                </c:pt>
                <c:pt idx="6462">
                  <c:v>200</c:v>
                </c:pt>
                <c:pt idx="6463">
                  <c:v>200</c:v>
                </c:pt>
                <c:pt idx="6464">
                  <c:v>200</c:v>
                </c:pt>
                <c:pt idx="6465">
                  <c:v>200</c:v>
                </c:pt>
                <c:pt idx="6466">
                  <c:v>200</c:v>
                </c:pt>
                <c:pt idx="6467">
                  <c:v>200</c:v>
                </c:pt>
                <c:pt idx="6468">
                  <c:v>200</c:v>
                </c:pt>
                <c:pt idx="6469">
                  <c:v>200</c:v>
                </c:pt>
                <c:pt idx="6470">
                  <c:v>200</c:v>
                </c:pt>
                <c:pt idx="6471">
                  <c:v>200</c:v>
                </c:pt>
                <c:pt idx="6472">
                  <c:v>200</c:v>
                </c:pt>
                <c:pt idx="6473">
                  <c:v>200</c:v>
                </c:pt>
                <c:pt idx="6474">
                  <c:v>200</c:v>
                </c:pt>
                <c:pt idx="6475">
                  <c:v>200</c:v>
                </c:pt>
                <c:pt idx="6476">
                  <c:v>200</c:v>
                </c:pt>
                <c:pt idx="6477">
                  <c:v>200</c:v>
                </c:pt>
                <c:pt idx="6478">
                  <c:v>200</c:v>
                </c:pt>
                <c:pt idx="6479">
                  <c:v>200</c:v>
                </c:pt>
                <c:pt idx="6480">
                  <c:v>200</c:v>
                </c:pt>
                <c:pt idx="6481">
                  <c:v>200</c:v>
                </c:pt>
                <c:pt idx="6482">
                  <c:v>200</c:v>
                </c:pt>
                <c:pt idx="6483">
                  <c:v>200</c:v>
                </c:pt>
                <c:pt idx="6484">
                  <c:v>200</c:v>
                </c:pt>
                <c:pt idx="6485">
                  <c:v>200</c:v>
                </c:pt>
                <c:pt idx="6486">
                  <c:v>200</c:v>
                </c:pt>
                <c:pt idx="6487">
                  <c:v>200</c:v>
                </c:pt>
                <c:pt idx="6488">
                  <c:v>200</c:v>
                </c:pt>
                <c:pt idx="6489">
                  <c:v>200</c:v>
                </c:pt>
                <c:pt idx="6490">
                  <c:v>200</c:v>
                </c:pt>
                <c:pt idx="6491">
                  <c:v>200</c:v>
                </c:pt>
                <c:pt idx="6492">
                  <c:v>200</c:v>
                </c:pt>
                <c:pt idx="6493">
                  <c:v>200</c:v>
                </c:pt>
                <c:pt idx="6494">
                  <c:v>200</c:v>
                </c:pt>
                <c:pt idx="6495">
                  <c:v>200</c:v>
                </c:pt>
                <c:pt idx="6496">
                  <c:v>200</c:v>
                </c:pt>
                <c:pt idx="6497">
                  <c:v>200</c:v>
                </c:pt>
                <c:pt idx="6498">
                  <c:v>200</c:v>
                </c:pt>
                <c:pt idx="6499">
                  <c:v>200</c:v>
                </c:pt>
                <c:pt idx="6500">
                  <c:v>200</c:v>
                </c:pt>
                <c:pt idx="6501">
                  <c:v>200</c:v>
                </c:pt>
                <c:pt idx="6502">
                  <c:v>200</c:v>
                </c:pt>
                <c:pt idx="6503">
                  <c:v>200</c:v>
                </c:pt>
                <c:pt idx="6504">
                  <c:v>200</c:v>
                </c:pt>
                <c:pt idx="6505">
                  <c:v>200</c:v>
                </c:pt>
                <c:pt idx="6506">
                  <c:v>200</c:v>
                </c:pt>
                <c:pt idx="6507">
                  <c:v>200</c:v>
                </c:pt>
                <c:pt idx="6508">
                  <c:v>200</c:v>
                </c:pt>
                <c:pt idx="6509">
                  <c:v>200</c:v>
                </c:pt>
                <c:pt idx="6510">
                  <c:v>200</c:v>
                </c:pt>
                <c:pt idx="6511">
                  <c:v>200</c:v>
                </c:pt>
                <c:pt idx="6512">
                  <c:v>200</c:v>
                </c:pt>
                <c:pt idx="6513">
                  <c:v>200</c:v>
                </c:pt>
                <c:pt idx="6514">
                  <c:v>200</c:v>
                </c:pt>
                <c:pt idx="6515">
                  <c:v>200</c:v>
                </c:pt>
                <c:pt idx="6516">
                  <c:v>200</c:v>
                </c:pt>
                <c:pt idx="6517">
                  <c:v>200</c:v>
                </c:pt>
                <c:pt idx="6518">
                  <c:v>200</c:v>
                </c:pt>
                <c:pt idx="6519">
                  <c:v>200</c:v>
                </c:pt>
                <c:pt idx="6520">
                  <c:v>200</c:v>
                </c:pt>
                <c:pt idx="6521">
                  <c:v>200</c:v>
                </c:pt>
                <c:pt idx="6522">
                  <c:v>200</c:v>
                </c:pt>
                <c:pt idx="6523">
                  <c:v>200</c:v>
                </c:pt>
                <c:pt idx="6524">
                  <c:v>200</c:v>
                </c:pt>
                <c:pt idx="6525">
                  <c:v>200</c:v>
                </c:pt>
                <c:pt idx="6526">
                  <c:v>200</c:v>
                </c:pt>
                <c:pt idx="6527">
                  <c:v>200</c:v>
                </c:pt>
                <c:pt idx="6528">
                  <c:v>200</c:v>
                </c:pt>
                <c:pt idx="6529">
                  <c:v>200</c:v>
                </c:pt>
                <c:pt idx="6530">
                  <c:v>200</c:v>
                </c:pt>
                <c:pt idx="6531">
                  <c:v>200</c:v>
                </c:pt>
                <c:pt idx="6532">
                  <c:v>200</c:v>
                </c:pt>
                <c:pt idx="6533">
                  <c:v>200</c:v>
                </c:pt>
                <c:pt idx="6534">
                  <c:v>200</c:v>
                </c:pt>
                <c:pt idx="6535">
                  <c:v>200</c:v>
                </c:pt>
                <c:pt idx="6536">
                  <c:v>200</c:v>
                </c:pt>
                <c:pt idx="6537">
                  <c:v>200</c:v>
                </c:pt>
                <c:pt idx="6538">
                  <c:v>200</c:v>
                </c:pt>
                <c:pt idx="6539">
                  <c:v>200</c:v>
                </c:pt>
                <c:pt idx="6540">
                  <c:v>200</c:v>
                </c:pt>
                <c:pt idx="6541">
                  <c:v>200</c:v>
                </c:pt>
                <c:pt idx="6542">
                  <c:v>200</c:v>
                </c:pt>
                <c:pt idx="6543">
                  <c:v>200</c:v>
                </c:pt>
                <c:pt idx="6544">
                  <c:v>200</c:v>
                </c:pt>
                <c:pt idx="6545">
                  <c:v>200</c:v>
                </c:pt>
                <c:pt idx="6546">
                  <c:v>200</c:v>
                </c:pt>
                <c:pt idx="6547">
                  <c:v>200</c:v>
                </c:pt>
                <c:pt idx="6548">
                  <c:v>200</c:v>
                </c:pt>
                <c:pt idx="6549">
                  <c:v>200</c:v>
                </c:pt>
                <c:pt idx="6550">
                  <c:v>200</c:v>
                </c:pt>
                <c:pt idx="6551">
                  <c:v>200</c:v>
                </c:pt>
                <c:pt idx="6552">
                  <c:v>200</c:v>
                </c:pt>
                <c:pt idx="6553">
                  <c:v>200</c:v>
                </c:pt>
                <c:pt idx="6554">
                  <c:v>200</c:v>
                </c:pt>
                <c:pt idx="6555">
                  <c:v>200</c:v>
                </c:pt>
                <c:pt idx="6556">
                  <c:v>200</c:v>
                </c:pt>
                <c:pt idx="6557">
                  <c:v>200</c:v>
                </c:pt>
                <c:pt idx="6558">
                  <c:v>200</c:v>
                </c:pt>
                <c:pt idx="6559">
                  <c:v>200</c:v>
                </c:pt>
                <c:pt idx="6560">
                  <c:v>200</c:v>
                </c:pt>
                <c:pt idx="6561">
                  <c:v>200</c:v>
                </c:pt>
                <c:pt idx="6562">
                  <c:v>200</c:v>
                </c:pt>
                <c:pt idx="6563">
                  <c:v>200</c:v>
                </c:pt>
                <c:pt idx="6564">
                  <c:v>200</c:v>
                </c:pt>
                <c:pt idx="6565">
                  <c:v>200</c:v>
                </c:pt>
                <c:pt idx="6566">
                  <c:v>200</c:v>
                </c:pt>
                <c:pt idx="6567">
                  <c:v>200</c:v>
                </c:pt>
                <c:pt idx="6568">
                  <c:v>200</c:v>
                </c:pt>
                <c:pt idx="6569">
                  <c:v>200</c:v>
                </c:pt>
                <c:pt idx="6570">
                  <c:v>200</c:v>
                </c:pt>
                <c:pt idx="6571">
                  <c:v>200</c:v>
                </c:pt>
                <c:pt idx="6572">
                  <c:v>200</c:v>
                </c:pt>
                <c:pt idx="6573">
                  <c:v>200</c:v>
                </c:pt>
                <c:pt idx="6574">
                  <c:v>200</c:v>
                </c:pt>
                <c:pt idx="6575">
                  <c:v>200</c:v>
                </c:pt>
                <c:pt idx="6576">
                  <c:v>200</c:v>
                </c:pt>
                <c:pt idx="6577">
                  <c:v>200</c:v>
                </c:pt>
                <c:pt idx="6578">
                  <c:v>200</c:v>
                </c:pt>
                <c:pt idx="6579">
                  <c:v>200</c:v>
                </c:pt>
                <c:pt idx="6580">
                  <c:v>200</c:v>
                </c:pt>
                <c:pt idx="6581">
                  <c:v>200</c:v>
                </c:pt>
                <c:pt idx="6582">
                  <c:v>200</c:v>
                </c:pt>
                <c:pt idx="6583">
                  <c:v>200</c:v>
                </c:pt>
                <c:pt idx="6584">
                  <c:v>200</c:v>
                </c:pt>
                <c:pt idx="6585">
                  <c:v>200</c:v>
                </c:pt>
                <c:pt idx="6586">
                  <c:v>200</c:v>
                </c:pt>
                <c:pt idx="6587">
                  <c:v>200</c:v>
                </c:pt>
                <c:pt idx="6588">
                  <c:v>200</c:v>
                </c:pt>
                <c:pt idx="6589">
                  <c:v>200</c:v>
                </c:pt>
                <c:pt idx="6590">
                  <c:v>200</c:v>
                </c:pt>
                <c:pt idx="6591">
                  <c:v>200</c:v>
                </c:pt>
                <c:pt idx="6592">
                  <c:v>200</c:v>
                </c:pt>
                <c:pt idx="6593">
                  <c:v>200</c:v>
                </c:pt>
                <c:pt idx="6594">
                  <c:v>200</c:v>
                </c:pt>
                <c:pt idx="6595">
                  <c:v>200</c:v>
                </c:pt>
                <c:pt idx="6596">
                  <c:v>200</c:v>
                </c:pt>
                <c:pt idx="6597">
                  <c:v>200</c:v>
                </c:pt>
                <c:pt idx="6598">
                  <c:v>200</c:v>
                </c:pt>
                <c:pt idx="6599">
                  <c:v>200</c:v>
                </c:pt>
                <c:pt idx="6600">
                  <c:v>200</c:v>
                </c:pt>
                <c:pt idx="6601">
                  <c:v>200</c:v>
                </c:pt>
                <c:pt idx="6602">
                  <c:v>200</c:v>
                </c:pt>
                <c:pt idx="6603">
                  <c:v>200</c:v>
                </c:pt>
                <c:pt idx="6604">
                  <c:v>200</c:v>
                </c:pt>
                <c:pt idx="6605">
                  <c:v>200</c:v>
                </c:pt>
                <c:pt idx="6606">
                  <c:v>200</c:v>
                </c:pt>
                <c:pt idx="6607">
                  <c:v>200</c:v>
                </c:pt>
                <c:pt idx="6608">
                  <c:v>200</c:v>
                </c:pt>
                <c:pt idx="6609">
                  <c:v>200</c:v>
                </c:pt>
                <c:pt idx="6610">
                  <c:v>200</c:v>
                </c:pt>
                <c:pt idx="6611">
                  <c:v>200</c:v>
                </c:pt>
                <c:pt idx="6612">
                  <c:v>200</c:v>
                </c:pt>
                <c:pt idx="6613">
                  <c:v>200</c:v>
                </c:pt>
                <c:pt idx="6614">
                  <c:v>200</c:v>
                </c:pt>
                <c:pt idx="6615">
                  <c:v>200</c:v>
                </c:pt>
                <c:pt idx="6616">
                  <c:v>200</c:v>
                </c:pt>
                <c:pt idx="6617">
                  <c:v>200</c:v>
                </c:pt>
                <c:pt idx="6618">
                  <c:v>200</c:v>
                </c:pt>
                <c:pt idx="6619">
                  <c:v>200</c:v>
                </c:pt>
                <c:pt idx="6620">
                  <c:v>200</c:v>
                </c:pt>
                <c:pt idx="6621">
                  <c:v>200</c:v>
                </c:pt>
                <c:pt idx="6622">
                  <c:v>200</c:v>
                </c:pt>
                <c:pt idx="6623">
                  <c:v>200</c:v>
                </c:pt>
                <c:pt idx="6624">
                  <c:v>200</c:v>
                </c:pt>
                <c:pt idx="6625">
                  <c:v>200</c:v>
                </c:pt>
                <c:pt idx="6626">
                  <c:v>200</c:v>
                </c:pt>
                <c:pt idx="6627">
                  <c:v>200</c:v>
                </c:pt>
                <c:pt idx="6628">
                  <c:v>200</c:v>
                </c:pt>
                <c:pt idx="6629">
                  <c:v>200</c:v>
                </c:pt>
                <c:pt idx="6630">
                  <c:v>200</c:v>
                </c:pt>
                <c:pt idx="6631">
                  <c:v>200</c:v>
                </c:pt>
                <c:pt idx="6632">
                  <c:v>200</c:v>
                </c:pt>
                <c:pt idx="6633">
                  <c:v>200</c:v>
                </c:pt>
                <c:pt idx="6634">
                  <c:v>200</c:v>
                </c:pt>
                <c:pt idx="6635">
                  <c:v>200</c:v>
                </c:pt>
                <c:pt idx="6636">
                  <c:v>200</c:v>
                </c:pt>
                <c:pt idx="6637">
                  <c:v>200</c:v>
                </c:pt>
                <c:pt idx="6638">
                  <c:v>200</c:v>
                </c:pt>
                <c:pt idx="6639">
                  <c:v>200</c:v>
                </c:pt>
                <c:pt idx="6640">
                  <c:v>200</c:v>
                </c:pt>
                <c:pt idx="6641">
                  <c:v>200</c:v>
                </c:pt>
                <c:pt idx="6642">
                  <c:v>200</c:v>
                </c:pt>
                <c:pt idx="6643">
                  <c:v>200</c:v>
                </c:pt>
                <c:pt idx="6644">
                  <c:v>200</c:v>
                </c:pt>
                <c:pt idx="6645">
                  <c:v>200</c:v>
                </c:pt>
                <c:pt idx="6646">
                  <c:v>200</c:v>
                </c:pt>
                <c:pt idx="6647">
                  <c:v>200</c:v>
                </c:pt>
                <c:pt idx="6648">
                  <c:v>200</c:v>
                </c:pt>
                <c:pt idx="6649">
                  <c:v>200</c:v>
                </c:pt>
                <c:pt idx="6650">
                  <c:v>200</c:v>
                </c:pt>
                <c:pt idx="6651">
                  <c:v>200</c:v>
                </c:pt>
                <c:pt idx="6652">
                  <c:v>200</c:v>
                </c:pt>
                <c:pt idx="6653">
                  <c:v>200</c:v>
                </c:pt>
                <c:pt idx="6654">
                  <c:v>200</c:v>
                </c:pt>
                <c:pt idx="6655">
                  <c:v>200</c:v>
                </c:pt>
                <c:pt idx="6656">
                  <c:v>200</c:v>
                </c:pt>
                <c:pt idx="6657">
                  <c:v>200</c:v>
                </c:pt>
                <c:pt idx="6658">
                  <c:v>200</c:v>
                </c:pt>
                <c:pt idx="6659">
                  <c:v>200</c:v>
                </c:pt>
                <c:pt idx="6660">
                  <c:v>200</c:v>
                </c:pt>
                <c:pt idx="6661">
                  <c:v>200</c:v>
                </c:pt>
                <c:pt idx="6662">
                  <c:v>200</c:v>
                </c:pt>
                <c:pt idx="6663">
                  <c:v>200</c:v>
                </c:pt>
                <c:pt idx="6664">
                  <c:v>200</c:v>
                </c:pt>
                <c:pt idx="6665">
                  <c:v>200</c:v>
                </c:pt>
                <c:pt idx="6666">
                  <c:v>200</c:v>
                </c:pt>
                <c:pt idx="6667">
                  <c:v>200</c:v>
                </c:pt>
                <c:pt idx="6668">
                  <c:v>200</c:v>
                </c:pt>
                <c:pt idx="6669">
                  <c:v>200</c:v>
                </c:pt>
                <c:pt idx="6670">
                  <c:v>200</c:v>
                </c:pt>
                <c:pt idx="6671">
                  <c:v>200</c:v>
                </c:pt>
                <c:pt idx="6672">
                  <c:v>200</c:v>
                </c:pt>
                <c:pt idx="6673">
                  <c:v>200</c:v>
                </c:pt>
                <c:pt idx="6674">
                  <c:v>200</c:v>
                </c:pt>
                <c:pt idx="6675">
                  <c:v>200</c:v>
                </c:pt>
                <c:pt idx="6676">
                  <c:v>200</c:v>
                </c:pt>
                <c:pt idx="6677">
                  <c:v>200</c:v>
                </c:pt>
                <c:pt idx="6678">
                  <c:v>200</c:v>
                </c:pt>
                <c:pt idx="6679">
                  <c:v>200</c:v>
                </c:pt>
                <c:pt idx="6680">
                  <c:v>200</c:v>
                </c:pt>
                <c:pt idx="6681">
                  <c:v>200</c:v>
                </c:pt>
                <c:pt idx="6682">
                  <c:v>200</c:v>
                </c:pt>
                <c:pt idx="6683">
                  <c:v>200</c:v>
                </c:pt>
                <c:pt idx="6684">
                  <c:v>200</c:v>
                </c:pt>
                <c:pt idx="6685">
                  <c:v>200</c:v>
                </c:pt>
                <c:pt idx="6686">
                  <c:v>200</c:v>
                </c:pt>
                <c:pt idx="6687">
                  <c:v>200</c:v>
                </c:pt>
                <c:pt idx="6688">
                  <c:v>200</c:v>
                </c:pt>
                <c:pt idx="6689">
                  <c:v>200</c:v>
                </c:pt>
                <c:pt idx="6690">
                  <c:v>200</c:v>
                </c:pt>
                <c:pt idx="6691">
                  <c:v>200</c:v>
                </c:pt>
                <c:pt idx="6692">
                  <c:v>200</c:v>
                </c:pt>
                <c:pt idx="6693">
                  <c:v>200</c:v>
                </c:pt>
                <c:pt idx="6694">
                  <c:v>200</c:v>
                </c:pt>
                <c:pt idx="6695">
                  <c:v>200</c:v>
                </c:pt>
                <c:pt idx="6696">
                  <c:v>200</c:v>
                </c:pt>
                <c:pt idx="6697">
                  <c:v>200</c:v>
                </c:pt>
                <c:pt idx="6698">
                  <c:v>200</c:v>
                </c:pt>
                <c:pt idx="6699">
                  <c:v>200</c:v>
                </c:pt>
                <c:pt idx="6700">
                  <c:v>200</c:v>
                </c:pt>
                <c:pt idx="6701">
                  <c:v>200</c:v>
                </c:pt>
                <c:pt idx="6702">
                  <c:v>200</c:v>
                </c:pt>
                <c:pt idx="6703">
                  <c:v>200</c:v>
                </c:pt>
                <c:pt idx="6704">
                  <c:v>200</c:v>
                </c:pt>
                <c:pt idx="6705">
                  <c:v>200</c:v>
                </c:pt>
                <c:pt idx="6706">
                  <c:v>200</c:v>
                </c:pt>
                <c:pt idx="6707">
                  <c:v>200</c:v>
                </c:pt>
                <c:pt idx="6708">
                  <c:v>200</c:v>
                </c:pt>
                <c:pt idx="6709">
                  <c:v>200</c:v>
                </c:pt>
                <c:pt idx="6710">
                  <c:v>200</c:v>
                </c:pt>
                <c:pt idx="6711">
                  <c:v>200</c:v>
                </c:pt>
                <c:pt idx="6712">
                  <c:v>200</c:v>
                </c:pt>
                <c:pt idx="6713">
                  <c:v>200</c:v>
                </c:pt>
                <c:pt idx="6714">
                  <c:v>200</c:v>
                </c:pt>
                <c:pt idx="6715">
                  <c:v>200</c:v>
                </c:pt>
                <c:pt idx="6716">
                  <c:v>200</c:v>
                </c:pt>
                <c:pt idx="6717">
                  <c:v>200</c:v>
                </c:pt>
                <c:pt idx="6718">
                  <c:v>200</c:v>
                </c:pt>
                <c:pt idx="6719">
                  <c:v>200</c:v>
                </c:pt>
                <c:pt idx="6720">
                  <c:v>200</c:v>
                </c:pt>
                <c:pt idx="6721">
                  <c:v>200</c:v>
                </c:pt>
                <c:pt idx="6722">
                  <c:v>200</c:v>
                </c:pt>
                <c:pt idx="6723">
                  <c:v>200</c:v>
                </c:pt>
                <c:pt idx="6724">
                  <c:v>200</c:v>
                </c:pt>
                <c:pt idx="6725">
                  <c:v>200</c:v>
                </c:pt>
                <c:pt idx="6726">
                  <c:v>200</c:v>
                </c:pt>
                <c:pt idx="6727">
                  <c:v>200</c:v>
                </c:pt>
                <c:pt idx="6728">
                  <c:v>200</c:v>
                </c:pt>
                <c:pt idx="6729">
                  <c:v>200</c:v>
                </c:pt>
                <c:pt idx="6730">
                  <c:v>200</c:v>
                </c:pt>
                <c:pt idx="6731">
                  <c:v>200</c:v>
                </c:pt>
                <c:pt idx="6732">
                  <c:v>200</c:v>
                </c:pt>
                <c:pt idx="6733">
                  <c:v>200</c:v>
                </c:pt>
                <c:pt idx="6734">
                  <c:v>200</c:v>
                </c:pt>
                <c:pt idx="6735">
                  <c:v>200</c:v>
                </c:pt>
                <c:pt idx="6736">
                  <c:v>200</c:v>
                </c:pt>
                <c:pt idx="6737">
                  <c:v>200</c:v>
                </c:pt>
                <c:pt idx="6738">
                  <c:v>200</c:v>
                </c:pt>
                <c:pt idx="6739">
                  <c:v>200</c:v>
                </c:pt>
                <c:pt idx="6740">
                  <c:v>200</c:v>
                </c:pt>
                <c:pt idx="6741">
                  <c:v>200</c:v>
                </c:pt>
                <c:pt idx="6742">
                  <c:v>200</c:v>
                </c:pt>
                <c:pt idx="6743">
                  <c:v>200</c:v>
                </c:pt>
                <c:pt idx="6744">
                  <c:v>200</c:v>
                </c:pt>
                <c:pt idx="6745">
                  <c:v>200</c:v>
                </c:pt>
                <c:pt idx="6746">
                  <c:v>200</c:v>
                </c:pt>
                <c:pt idx="6747">
                  <c:v>200</c:v>
                </c:pt>
                <c:pt idx="6748">
                  <c:v>200</c:v>
                </c:pt>
                <c:pt idx="6749">
                  <c:v>200</c:v>
                </c:pt>
                <c:pt idx="6750">
                  <c:v>200</c:v>
                </c:pt>
                <c:pt idx="6751">
                  <c:v>200</c:v>
                </c:pt>
                <c:pt idx="6752">
                  <c:v>200</c:v>
                </c:pt>
                <c:pt idx="6753">
                  <c:v>200</c:v>
                </c:pt>
                <c:pt idx="6754">
                  <c:v>200</c:v>
                </c:pt>
                <c:pt idx="6755">
                  <c:v>200</c:v>
                </c:pt>
                <c:pt idx="6756">
                  <c:v>200</c:v>
                </c:pt>
                <c:pt idx="6757">
                  <c:v>200</c:v>
                </c:pt>
                <c:pt idx="6758">
                  <c:v>200</c:v>
                </c:pt>
                <c:pt idx="6759">
                  <c:v>200</c:v>
                </c:pt>
                <c:pt idx="6760">
                  <c:v>200</c:v>
                </c:pt>
                <c:pt idx="6761">
                  <c:v>200</c:v>
                </c:pt>
                <c:pt idx="6762">
                  <c:v>200</c:v>
                </c:pt>
                <c:pt idx="6763">
                  <c:v>200</c:v>
                </c:pt>
                <c:pt idx="6764">
                  <c:v>200</c:v>
                </c:pt>
                <c:pt idx="6765">
                  <c:v>200</c:v>
                </c:pt>
                <c:pt idx="6766">
                  <c:v>200</c:v>
                </c:pt>
                <c:pt idx="6767">
                  <c:v>200</c:v>
                </c:pt>
                <c:pt idx="6768">
                  <c:v>200</c:v>
                </c:pt>
                <c:pt idx="6769">
                  <c:v>200</c:v>
                </c:pt>
                <c:pt idx="6770">
                  <c:v>200</c:v>
                </c:pt>
                <c:pt idx="6771">
                  <c:v>200</c:v>
                </c:pt>
                <c:pt idx="6772">
                  <c:v>200</c:v>
                </c:pt>
                <c:pt idx="6773">
                  <c:v>200</c:v>
                </c:pt>
                <c:pt idx="6774">
                  <c:v>200</c:v>
                </c:pt>
                <c:pt idx="6775">
                  <c:v>200</c:v>
                </c:pt>
                <c:pt idx="6776">
                  <c:v>200</c:v>
                </c:pt>
                <c:pt idx="6777">
                  <c:v>200</c:v>
                </c:pt>
                <c:pt idx="6778">
                  <c:v>200</c:v>
                </c:pt>
                <c:pt idx="6779">
                  <c:v>200</c:v>
                </c:pt>
                <c:pt idx="6780">
                  <c:v>200</c:v>
                </c:pt>
                <c:pt idx="6781">
                  <c:v>200</c:v>
                </c:pt>
                <c:pt idx="6782">
                  <c:v>200</c:v>
                </c:pt>
                <c:pt idx="6783">
                  <c:v>200</c:v>
                </c:pt>
                <c:pt idx="6784">
                  <c:v>200</c:v>
                </c:pt>
                <c:pt idx="6785">
                  <c:v>200</c:v>
                </c:pt>
                <c:pt idx="6786">
                  <c:v>200</c:v>
                </c:pt>
                <c:pt idx="6787">
                  <c:v>200</c:v>
                </c:pt>
                <c:pt idx="6788">
                  <c:v>200</c:v>
                </c:pt>
                <c:pt idx="6789">
                  <c:v>200</c:v>
                </c:pt>
                <c:pt idx="6790">
                  <c:v>200</c:v>
                </c:pt>
                <c:pt idx="6791">
                  <c:v>200</c:v>
                </c:pt>
                <c:pt idx="6792">
                  <c:v>200</c:v>
                </c:pt>
                <c:pt idx="6793">
                  <c:v>200</c:v>
                </c:pt>
                <c:pt idx="6794">
                  <c:v>200</c:v>
                </c:pt>
                <c:pt idx="6795">
                  <c:v>200</c:v>
                </c:pt>
                <c:pt idx="6796">
                  <c:v>200</c:v>
                </c:pt>
                <c:pt idx="6797">
                  <c:v>200</c:v>
                </c:pt>
                <c:pt idx="6798">
                  <c:v>200</c:v>
                </c:pt>
                <c:pt idx="6799">
                  <c:v>200</c:v>
                </c:pt>
                <c:pt idx="6800">
                  <c:v>200</c:v>
                </c:pt>
                <c:pt idx="6801">
                  <c:v>200</c:v>
                </c:pt>
                <c:pt idx="6802">
                  <c:v>200</c:v>
                </c:pt>
                <c:pt idx="6803">
                  <c:v>200</c:v>
                </c:pt>
                <c:pt idx="6804">
                  <c:v>200</c:v>
                </c:pt>
                <c:pt idx="6805">
                  <c:v>200</c:v>
                </c:pt>
                <c:pt idx="6806">
                  <c:v>200</c:v>
                </c:pt>
                <c:pt idx="6807">
                  <c:v>200</c:v>
                </c:pt>
                <c:pt idx="6808">
                  <c:v>200</c:v>
                </c:pt>
                <c:pt idx="6809">
                  <c:v>200</c:v>
                </c:pt>
                <c:pt idx="6810">
                  <c:v>200</c:v>
                </c:pt>
                <c:pt idx="6811">
                  <c:v>200</c:v>
                </c:pt>
                <c:pt idx="6812">
                  <c:v>200</c:v>
                </c:pt>
                <c:pt idx="6813">
                  <c:v>200</c:v>
                </c:pt>
                <c:pt idx="6814">
                  <c:v>200</c:v>
                </c:pt>
                <c:pt idx="6815">
                  <c:v>200</c:v>
                </c:pt>
                <c:pt idx="6816">
                  <c:v>200</c:v>
                </c:pt>
                <c:pt idx="6817">
                  <c:v>200</c:v>
                </c:pt>
                <c:pt idx="6818">
                  <c:v>200</c:v>
                </c:pt>
                <c:pt idx="6819">
                  <c:v>200</c:v>
                </c:pt>
                <c:pt idx="6820">
                  <c:v>200</c:v>
                </c:pt>
                <c:pt idx="6821">
                  <c:v>200</c:v>
                </c:pt>
                <c:pt idx="6822">
                  <c:v>200</c:v>
                </c:pt>
                <c:pt idx="6823">
                  <c:v>200</c:v>
                </c:pt>
                <c:pt idx="6824">
                  <c:v>200</c:v>
                </c:pt>
                <c:pt idx="6825">
                  <c:v>200</c:v>
                </c:pt>
                <c:pt idx="6826">
                  <c:v>200</c:v>
                </c:pt>
                <c:pt idx="6827">
                  <c:v>200</c:v>
                </c:pt>
                <c:pt idx="6828">
                  <c:v>200</c:v>
                </c:pt>
                <c:pt idx="6829">
                  <c:v>200</c:v>
                </c:pt>
                <c:pt idx="6830">
                  <c:v>200</c:v>
                </c:pt>
                <c:pt idx="6831">
                  <c:v>200</c:v>
                </c:pt>
                <c:pt idx="6832">
                  <c:v>200</c:v>
                </c:pt>
                <c:pt idx="6833">
                  <c:v>200</c:v>
                </c:pt>
                <c:pt idx="6834">
                  <c:v>200</c:v>
                </c:pt>
                <c:pt idx="6835">
                  <c:v>200</c:v>
                </c:pt>
                <c:pt idx="6836">
                  <c:v>200</c:v>
                </c:pt>
                <c:pt idx="6837">
                  <c:v>200</c:v>
                </c:pt>
                <c:pt idx="6838">
                  <c:v>200</c:v>
                </c:pt>
                <c:pt idx="6839">
                  <c:v>200</c:v>
                </c:pt>
                <c:pt idx="6840">
                  <c:v>200</c:v>
                </c:pt>
                <c:pt idx="6841">
                  <c:v>200</c:v>
                </c:pt>
                <c:pt idx="6842">
                  <c:v>200</c:v>
                </c:pt>
                <c:pt idx="6843">
                  <c:v>200</c:v>
                </c:pt>
                <c:pt idx="6844">
                  <c:v>200</c:v>
                </c:pt>
                <c:pt idx="6845">
                  <c:v>200</c:v>
                </c:pt>
                <c:pt idx="6846">
                  <c:v>200</c:v>
                </c:pt>
                <c:pt idx="6847">
                  <c:v>200</c:v>
                </c:pt>
                <c:pt idx="6848">
                  <c:v>200</c:v>
                </c:pt>
                <c:pt idx="6849">
                  <c:v>200</c:v>
                </c:pt>
                <c:pt idx="6850">
                  <c:v>200</c:v>
                </c:pt>
                <c:pt idx="6851">
                  <c:v>200</c:v>
                </c:pt>
                <c:pt idx="6852">
                  <c:v>200</c:v>
                </c:pt>
                <c:pt idx="6853">
                  <c:v>200</c:v>
                </c:pt>
                <c:pt idx="6854">
                  <c:v>200</c:v>
                </c:pt>
                <c:pt idx="6855">
                  <c:v>200</c:v>
                </c:pt>
                <c:pt idx="6856">
                  <c:v>200</c:v>
                </c:pt>
                <c:pt idx="6857">
                  <c:v>200</c:v>
                </c:pt>
                <c:pt idx="6858">
                  <c:v>200</c:v>
                </c:pt>
                <c:pt idx="6859">
                  <c:v>200</c:v>
                </c:pt>
                <c:pt idx="6860">
                  <c:v>200</c:v>
                </c:pt>
                <c:pt idx="6861">
                  <c:v>200</c:v>
                </c:pt>
                <c:pt idx="6862">
                  <c:v>200</c:v>
                </c:pt>
                <c:pt idx="6863">
                  <c:v>200</c:v>
                </c:pt>
                <c:pt idx="6864">
                  <c:v>200</c:v>
                </c:pt>
                <c:pt idx="6865">
                  <c:v>200</c:v>
                </c:pt>
                <c:pt idx="6866">
                  <c:v>200</c:v>
                </c:pt>
                <c:pt idx="6867">
                  <c:v>200</c:v>
                </c:pt>
                <c:pt idx="6868">
                  <c:v>200</c:v>
                </c:pt>
                <c:pt idx="6869">
                  <c:v>200</c:v>
                </c:pt>
                <c:pt idx="6870">
                  <c:v>200</c:v>
                </c:pt>
                <c:pt idx="6871">
                  <c:v>200</c:v>
                </c:pt>
                <c:pt idx="6872">
                  <c:v>200</c:v>
                </c:pt>
                <c:pt idx="6873">
                  <c:v>200</c:v>
                </c:pt>
                <c:pt idx="6874">
                  <c:v>200</c:v>
                </c:pt>
                <c:pt idx="6875">
                  <c:v>200</c:v>
                </c:pt>
                <c:pt idx="6876">
                  <c:v>200</c:v>
                </c:pt>
                <c:pt idx="6877">
                  <c:v>200</c:v>
                </c:pt>
                <c:pt idx="6878">
                  <c:v>200</c:v>
                </c:pt>
                <c:pt idx="6879">
                  <c:v>200</c:v>
                </c:pt>
                <c:pt idx="6880">
                  <c:v>200</c:v>
                </c:pt>
                <c:pt idx="6881">
                  <c:v>200</c:v>
                </c:pt>
                <c:pt idx="6882">
                  <c:v>200</c:v>
                </c:pt>
                <c:pt idx="6883">
                  <c:v>200</c:v>
                </c:pt>
                <c:pt idx="6884">
                  <c:v>200</c:v>
                </c:pt>
                <c:pt idx="6885">
                  <c:v>200</c:v>
                </c:pt>
                <c:pt idx="6886">
                  <c:v>200</c:v>
                </c:pt>
                <c:pt idx="6887">
                  <c:v>200</c:v>
                </c:pt>
                <c:pt idx="6888">
                  <c:v>200</c:v>
                </c:pt>
                <c:pt idx="6889">
                  <c:v>200</c:v>
                </c:pt>
                <c:pt idx="6890">
                  <c:v>200</c:v>
                </c:pt>
                <c:pt idx="6891">
                  <c:v>200</c:v>
                </c:pt>
                <c:pt idx="6892">
                  <c:v>200</c:v>
                </c:pt>
                <c:pt idx="6893">
                  <c:v>200</c:v>
                </c:pt>
                <c:pt idx="6894">
                  <c:v>200</c:v>
                </c:pt>
                <c:pt idx="6895">
                  <c:v>200</c:v>
                </c:pt>
                <c:pt idx="6896">
                  <c:v>200</c:v>
                </c:pt>
                <c:pt idx="6897">
                  <c:v>200</c:v>
                </c:pt>
                <c:pt idx="6898">
                  <c:v>200</c:v>
                </c:pt>
                <c:pt idx="6899">
                  <c:v>200</c:v>
                </c:pt>
                <c:pt idx="6900">
                  <c:v>200</c:v>
                </c:pt>
                <c:pt idx="6901">
                  <c:v>200</c:v>
                </c:pt>
                <c:pt idx="6902">
                  <c:v>200</c:v>
                </c:pt>
                <c:pt idx="6903">
                  <c:v>200</c:v>
                </c:pt>
                <c:pt idx="6904">
                  <c:v>200</c:v>
                </c:pt>
                <c:pt idx="6905">
                  <c:v>200</c:v>
                </c:pt>
                <c:pt idx="6906">
                  <c:v>200</c:v>
                </c:pt>
                <c:pt idx="6907">
                  <c:v>200</c:v>
                </c:pt>
                <c:pt idx="6908">
                  <c:v>200</c:v>
                </c:pt>
                <c:pt idx="6909">
                  <c:v>200</c:v>
                </c:pt>
                <c:pt idx="6910">
                  <c:v>200</c:v>
                </c:pt>
                <c:pt idx="6911">
                  <c:v>200</c:v>
                </c:pt>
                <c:pt idx="6912">
                  <c:v>200</c:v>
                </c:pt>
                <c:pt idx="6913">
                  <c:v>200</c:v>
                </c:pt>
                <c:pt idx="6914">
                  <c:v>200</c:v>
                </c:pt>
                <c:pt idx="6915">
                  <c:v>200</c:v>
                </c:pt>
                <c:pt idx="6916">
                  <c:v>200</c:v>
                </c:pt>
                <c:pt idx="6917">
                  <c:v>200</c:v>
                </c:pt>
                <c:pt idx="6918">
                  <c:v>200</c:v>
                </c:pt>
                <c:pt idx="6919">
                  <c:v>200</c:v>
                </c:pt>
                <c:pt idx="6920">
                  <c:v>200</c:v>
                </c:pt>
                <c:pt idx="6921">
                  <c:v>200</c:v>
                </c:pt>
                <c:pt idx="6922">
                  <c:v>200</c:v>
                </c:pt>
                <c:pt idx="6923">
                  <c:v>200</c:v>
                </c:pt>
                <c:pt idx="6924">
                  <c:v>200</c:v>
                </c:pt>
                <c:pt idx="6925">
                  <c:v>200</c:v>
                </c:pt>
                <c:pt idx="6926">
                  <c:v>200</c:v>
                </c:pt>
                <c:pt idx="6927">
                  <c:v>200</c:v>
                </c:pt>
                <c:pt idx="6928">
                  <c:v>200</c:v>
                </c:pt>
                <c:pt idx="6929">
                  <c:v>200</c:v>
                </c:pt>
                <c:pt idx="6930">
                  <c:v>200</c:v>
                </c:pt>
                <c:pt idx="6931">
                  <c:v>200</c:v>
                </c:pt>
                <c:pt idx="6932">
                  <c:v>200</c:v>
                </c:pt>
                <c:pt idx="6933">
                  <c:v>200</c:v>
                </c:pt>
                <c:pt idx="6934">
                  <c:v>200</c:v>
                </c:pt>
                <c:pt idx="6935">
                  <c:v>200</c:v>
                </c:pt>
                <c:pt idx="6936">
                  <c:v>200</c:v>
                </c:pt>
                <c:pt idx="6937">
                  <c:v>200</c:v>
                </c:pt>
                <c:pt idx="6938">
                  <c:v>200</c:v>
                </c:pt>
                <c:pt idx="6939">
                  <c:v>200</c:v>
                </c:pt>
                <c:pt idx="6940">
                  <c:v>200</c:v>
                </c:pt>
                <c:pt idx="6941">
                  <c:v>200</c:v>
                </c:pt>
                <c:pt idx="6942">
                  <c:v>200</c:v>
                </c:pt>
                <c:pt idx="6943">
                  <c:v>200</c:v>
                </c:pt>
                <c:pt idx="6944">
                  <c:v>200</c:v>
                </c:pt>
                <c:pt idx="6945">
                  <c:v>200</c:v>
                </c:pt>
                <c:pt idx="6946">
                  <c:v>200</c:v>
                </c:pt>
                <c:pt idx="6947">
                  <c:v>200</c:v>
                </c:pt>
                <c:pt idx="6948">
                  <c:v>200</c:v>
                </c:pt>
                <c:pt idx="6949">
                  <c:v>200</c:v>
                </c:pt>
                <c:pt idx="6950">
                  <c:v>200</c:v>
                </c:pt>
                <c:pt idx="6951">
                  <c:v>200</c:v>
                </c:pt>
                <c:pt idx="6952">
                  <c:v>200</c:v>
                </c:pt>
                <c:pt idx="6953">
                  <c:v>200</c:v>
                </c:pt>
                <c:pt idx="6954">
                  <c:v>200</c:v>
                </c:pt>
                <c:pt idx="6955">
                  <c:v>200</c:v>
                </c:pt>
                <c:pt idx="6956">
                  <c:v>200</c:v>
                </c:pt>
                <c:pt idx="6957">
                  <c:v>200</c:v>
                </c:pt>
                <c:pt idx="6958">
                  <c:v>200</c:v>
                </c:pt>
                <c:pt idx="6959">
                  <c:v>200</c:v>
                </c:pt>
                <c:pt idx="6960">
                  <c:v>200</c:v>
                </c:pt>
                <c:pt idx="6961">
                  <c:v>200</c:v>
                </c:pt>
                <c:pt idx="6962">
                  <c:v>200</c:v>
                </c:pt>
                <c:pt idx="6963">
                  <c:v>200</c:v>
                </c:pt>
                <c:pt idx="6964">
                  <c:v>200</c:v>
                </c:pt>
                <c:pt idx="6965">
                  <c:v>200</c:v>
                </c:pt>
                <c:pt idx="6966">
                  <c:v>200</c:v>
                </c:pt>
                <c:pt idx="6967">
                  <c:v>200</c:v>
                </c:pt>
                <c:pt idx="6968">
                  <c:v>200</c:v>
                </c:pt>
                <c:pt idx="6969">
                  <c:v>200</c:v>
                </c:pt>
                <c:pt idx="6970">
                  <c:v>200</c:v>
                </c:pt>
                <c:pt idx="6971">
                  <c:v>200</c:v>
                </c:pt>
                <c:pt idx="6972">
                  <c:v>200</c:v>
                </c:pt>
                <c:pt idx="6973">
                  <c:v>200</c:v>
                </c:pt>
                <c:pt idx="6974">
                  <c:v>200</c:v>
                </c:pt>
                <c:pt idx="6975">
                  <c:v>200</c:v>
                </c:pt>
                <c:pt idx="6976">
                  <c:v>200</c:v>
                </c:pt>
                <c:pt idx="6977">
                  <c:v>200</c:v>
                </c:pt>
                <c:pt idx="6978">
                  <c:v>200</c:v>
                </c:pt>
                <c:pt idx="6979">
                  <c:v>200</c:v>
                </c:pt>
                <c:pt idx="6980">
                  <c:v>200</c:v>
                </c:pt>
                <c:pt idx="6981">
                  <c:v>200</c:v>
                </c:pt>
                <c:pt idx="6982">
                  <c:v>200</c:v>
                </c:pt>
                <c:pt idx="6983">
                  <c:v>200</c:v>
                </c:pt>
                <c:pt idx="6984">
                  <c:v>200</c:v>
                </c:pt>
                <c:pt idx="6985">
                  <c:v>200</c:v>
                </c:pt>
                <c:pt idx="6986">
                  <c:v>200</c:v>
                </c:pt>
                <c:pt idx="6987">
                  <c:v>200</c:v>
                </c:pt>
                <c:pt idx="6988">
                  <c:v>200</c:v>
                </c:pt>
                <c:pt idx="6989">
                  <c:v>200</c:v>
                </c:pt>
                <c:pt idx="6990">
                  <c:v>200</c:v>
                </c:pt>
                <c:pt idx="6991">
                  <c:v>200</c:v>
                </c:pt>
                <c:pt idx="6992">
                  <c:v>200</c:v>
                </c:pt>
                <c:pt idx="6993">
                  <c:v>200</c:v>
                </c:pt>
                <c:pt idx="6994">
                  <c:v>200</c:v>
                </c:pt>
                <c:pt idx="6995">
                  <c:v>200</c:v>
                </c:pt>
                <c:pt idx="6996">
                  <c:v>200</c:v>
                </c:pt>
                <c:pt idx="6997">
                  <c:v>200</c:v>
                </c:pt>
                <c:pt idx="6998">
                  <c:v>200</c:v>
                </c:pt>
                <c:pt idx="6999">
                  <c:v>200</c:v>
                </c:pt>
                <c:pt idx="7000">
                  <c:v>200</c:v>
                </c:pt>
                <c:pt idx="7001">
                  <c:v>200</c:v>
                </c:pt>
                <c:pt idx="7002">
                  <c:v>200</c:v>
                </c:pt>
                <c:pt idx="7003">
                  <c:v>200</c:v>
                </c:pt>
                <c:pt idx="7004">
                  <c:v>200</c:v>
                </c:pt>
                <c:pt idx="7005">
                  <c:v>200</c:v>
                </c:pt>
                <c:pt idx="7006">
                  <c:v>200</c:v>
                </c:pt>
                <c:pt idx="7007">
                  <c:v>200</c:v>
                </c:pt>
                <c:pt idx="7008">
                  <c:v>200</c:v>
                </c:pt>
                <c:pt idx="7009">
                  <c:v>200</c:v>
                </c:pt>
                <c:pt idx="7010">
                  <c:v>200</c:v>
                </c:pt>
                <c:pt idx="7011">
                  <c:v>200</c:v>
                </c:pt>
                <c:pt idx="7012">
                  <c:v>200</c:v>
                </c:pt>
                <c:pt idx="7013">
                  <c:v>200</c:v>
                </c:pt>
                <c:pt idx="7014">
                  <c:v>200</c:v>
                </c:pt>
                <c:pt idx="7015">
                  <c:v>200</c:v>
                </c:pt>
                <c:pt idx="7016">
                  <c:v>200</c:v>
                </c:pt>
                <c:pt idx="7017">
                  <c:v>200</c:v>
                </c:pt>
                <c:pt idx="7018">
                  <c:v>200</c:v>
                </c:pt>
                <c:pt idx="7019">
                  <c:v>200</c:v>
                </c:pt>
                <c:pt idx="7020">
                  <c:v>200</c:v>
                </c:pt>
                <c:pt idx="7021">
                  <c:v>200</c:v>
                </c:pt>
                <c:pt idx="7022">
                  <c:v>200</c:v>
                </c:pt>
                <c:pt idx="7023">
                  <c:v>200</c:v>
                </c:pt>
                <c:pt idx="7024">
                  <c:v>200</c:v>
                </c:pt>
                <c:pt idx="7025">
                  <c:v>200</c:v>
                </c:pt>
                <c:pt idx="7026">
                  <c:v>200</c:v>
                </c:pt>
                <c:pt idx="7027">
                  <c:v>200</c:v>
                </c:pt>
                <c:pt idx="7028">
                  <c:v>200</c:v>
                </c:pt>
                <c:pt idx="7029">
                  <c:v>200</c:v>
                </c:pt>
                <c:pt idx="7030">
                  <c:v>200</c:v>
                </c:pt>
                <c:pt idx="7031">
                  <c:v>200</c:v>
                </c:pt>
                <c:pt idx="7032">
                  <c:v>200</c:v>
                </c:pt>
                <c:pt idx="7033">
                  <c:v>200</c:v>
                </c:pt>
                <c:pt idx="7034">
                  <c:v>200</c:v>
                </c:pt>
                <c:pt idx="7035">
                  <c:v>200</c:v>
                </c:pt>
                <c:pt idx="7036">
                  <c:v>200</c:v>
                </c:pt>
                <c:pt idx="7037">
                  <c:v>200</c:v>
                </c:pt>
                <c:pt idx="7038">
                  <c:v>200</c:v>
                </c:pt>
                <c:pt idx="7039">
                  <c:v>200</c:v>
                </c:pt>
                <c:pt idx="7040">
                  <c:v>200</c:v>
                </c:pt>
                <c:pt idx="7041">
                  <c:v>200</c:v>
                </c:pt>
                <c:pt idx="7042">
                  <c:v>200</c:v>
                </c:pt>
                <c:pt idx="7043">
                  <c:v>200</c:v>
                </c:pt>
                <c:pt idx="7044">
                  <c:v>200</c:v>
                </c:pt>
                <c:pt idx="7045">
                  <c:v>200</c:v>
                </c:pt>
                <c:pt idx="7046">
                  <c:v>200</c:v>
                </c:pt>
                <c:pt idx="7047">
                  <c:v>200</c:v>
                </c:pt>
                <c:pt idx="7048">
                  <c:v>200</c:v>
                </c:pt>
                <c:pt idx="7049">
                  <c:v>200</c:v>
                </c:pt>
                <c:pt idx="7050">
                  <c:v>200</c:v>
                </c:pt>
                <c:pt idx="7051">
                  <c:v>200</c:v>
                </c:pt>
                <c:pt idx="7052">
                  <c:v>200</c:v>
                </c:pt>
                <c:pt idx="7053">
                  <c:v>200</c:v>
                </c:pt>
                <c:pt idx="7054">
                  <c:v>200</c:v>
                </c:pt>
                <c:pt idx="7055">
                  <c:v>200</c:v>
                </c:pt>
                <c:pt idx="7056">
                  <c:v>200</c:v>
                </c:pt>
                <c:pt idx="7057">
                  <c:v>200</c:v>
                </c:pt>
                <c:pt idx="7058">
                  <c:v>200</c:v>
                </c:pt>
                <c:pt idx="7059">
                  <c:v>200</c:v>
                </c:pt>
                <c:pt idx="7060">
                  <c:v>200</c:v>
                </c:pt>
                <c:pt idx="7061">
                  <c:v>200</c:v>
                </c:pt>
                <c:pt idx="7062">
                  <c:v>200</c:v>
                </c:pt>
                <c:pt idx="7063">
                  <c:v>200</c:v>
                </c:pt>
                <c:pt idx="7064">
                  <c:v>200</c:v>
                </c:pt>
                <c:pt idx="7065">
                  <c:v>200</c:v>
                </c:pt>
                <c:pt idx="7066">
                  <c:v>200</c:v>
                </c:pt>
                <c:pt idx="7067">
                  <c:v>200</c:v>
                </c:pt>
                <c:pt idx="7068">
                  <c:v>200</c:v>
                </c:pt>
                <c:pt idx="7069">
                  <c:v>200</c:v>
                </c:pt>
                <c:pt idx="7070">
                  <c:v>200</c:v>
                </c:pt>
                <c:pt idx="7071">
                  <c:v>200</c:v>
                </c:pt>
                <c:pt idx="7072">
                  <c:v>200</c:v>
                </c:pt>
                <c:pt idx="7073">
                  <c:v>200</c:v>
                </c:pt>
                <c:pt idx="7074">
                  <c:v>200</c:v>
                </c:pt>
                <c:pt idx="7075">
                  <c:v>200</c:v>
                </c:pt>
                <c:pt idx="7076">
                  <c:v>200</c:v>
                </c:pt>
                <c:pt idx="7077">
                  <c:v>200</c:v>
                </c:pt>
                <c:pt idx="7078">
                  <c:v>200</c:v>
                </c:pt>
                <c:pt idx="7079">
                  <c:v>200</c:v>
                </c:pt>
                <c:pt idx="7080">
                  <c:v>200</c:v>
                </c:pt>
                <c:pt idx="7081">
                  <c:v>200</c:v>
                </c:pt>
                <c:pt idx="7082">
                  <c:v>200</c:v>
                </c:pt>
                <c:pt idx="7083">
                  <c:v>200</c:v>
                </c:pt>
                <c:pt idx="7084">
                  <c:v>200</c:v>
                </c:pt>
                <c:pt idx="7085">
                  <c:v>200</c:v>
                </c:pt>
                <c:pt idx="7086">
                  <c:v>200</c:v>
                </c:pt>
                <c:pt idx="7087">
                  <c:v>200</c:v>
                </c:pt>
                <c:pt idx="7088">
                  <c:v>200</c:v>
                </c:pt>
                <c:pt idx="7089">
                  <c:v>200</c:v>
                </c:pt>
                <c:pt idx="7090">
                  <c:v>200</c:v>
                </c:pt>
                <c:pt idx="7091">
                  <c:v>200</c:v>
                </c:pt>
                <c:pt idx="7092">
                  <c:v>200</c:v>
                </c:pt>
                <c:pt idx="7093">
                  <c:v>200</c:v>
                </c:pt>
                <c:pt idx="7094">
                  <c:v>200</c:v>
                </c:pt>
                <c:pt idx="7095">
                  <c:v>200</c:v>
                </c:pt>
                <c:pt idx="7096">
                  <c:v>200</c:v>
                </c:pt>
                <c:pt idx="7097">
                  <c:v>200</c:v>
                </c:pt>
                <c:pt idx="7098">
                  <c:v>200</c:v>
                </c:pt>
                <c:pt idx="7099">
                  <c:v>200</c:v>
                </c:pt>
                <c:pt idx="7100">
                  <c:v>200</c:v>
                </c:pt>
                <c:pt idx="7101">
                  <c:v>200</c:v>
                </c:pt>
                <c:pt idx="7102">
                  <c:v>200</c:v>
                </c:pt>
                <c:pt idx="7103">
                  <c:v>200</c:v>
                </c:pt>
                <c:pt idx="7104">
                  <c:v>200</c:v>
                </c:pt>
                <c:pt idx="7105">
                  <c:v>200</c:v>
                </c:pt>
                <c:pt idx="7106">
                  <c:v>200</c:v>
                </c:pt>
                <c:pt idx="7107">
                  <c:v>200</c:v>
                </c:pt>
                <c:pt idx="7108">
                  <c:v>200</c:v>
                </c:pt>
                <c:pt idx="7109">
                  <c:v>200</c:v>
                </c:pt>
                <c:pt idx="7110">
                  <c:v>200</c:v>
                </c:pt>
                <c:pt idx="7111">
                  <c:v>200</c:v>
                </c:pt>
                <c:pt idx="7112">
                  <c:v>200</c:v>
                </c:pt>
                <c:pt idx="7113">
                  <c:v>200</c:v>
                </c:pt>
                <c:pt idx="7114">
                  <c:v>200</c:v>
                </c:pt>
                <c:pt idx="7115">
                  <c:v>200</c:v>
                </c:pt>
                <c:pt idx="7116">
                  <c:v>200</c:v>
                </c:pt>
                <c:pt idx="7117">
                  <c:v>200</c:v>
                </c:pt>
                <c:pt idx="7118">
                  <c:v>200</c:v>
                </c:pt>
                <c:pt idx="7119">
                  <c:v>200</c:v>
                </c:pt>
                <c:pt idx="7120">
                  <c:v>200</c:v>
                </c:pt>
                <c:pt idx="7121">
                  <c:v>200</c:v>
                </c:pt>
                <c:pt idx="7122">
                  <c:v>200</c:v>
                </c:pt>
                <c:pt idx="7123">
                  <c:v>200</c:v>
                </c:pt>
                <c:pt idx="7124">
                  <c:v>200</c:v>
                </c:pt>
                <c:pt idx="7125">
                  <c:v>200</c:v>
                </c:pt>
                <c:pt idx="7126">
                  <c:v>200</c:v>
                </c:pt>
                <c:pt idx="7127">
                  <c:v>200</c:v>
                </c:pt>
                <c:pt idx="7128">
                  <c:v>200</c:v>
                </c:pt>
                <c:pt idx="7129">
                  <c:v>200</c:v>
                </c:pt>
                <c:pt idx="7130">
                  <c:v>200</c:v>
                </c:pt>
                <c:pt idx="7131">
                  <c:v>200</c:v>
                </c:pt>
                <c:pt idx="7132">
                  <c:v>200</c:v>
                </c:pt>
                <c:pt idx="7133">
                  <c:v>200</c:v>
                </c:pt>
                <c:pt idx="7134">
                  <c:v>200</c:v>
                </c:pt>
                <c:pt idx="7135">
                  <c:v>200</c:v>
                </c:pt>
                <c:pt idx="7136">
                  <c:v>200</c:v>
                </c:pt>
                <c:pt idx="7137">
                  <c:v>200</c:v>
                </c:pt>
                <c:pt idx="7138">
                  <c:v>200</c:v>
                </c:pt>
                <c:pt idx="7139">
                  <c:v>200</c:v>
                </c:pt>
                <c:pt idx="7140">
                  <c:v>200</c:v>
                </c:pt>
                <c:pt idx="7141">
                  <c:v>200</c:v>
                </c:pt>
                <c:pt idx="7142">
                  <c:v>200</c:v>
                </c:pt>
                <c:pt idx="7143">
                  <c:v>200</c:v>
                </c:pt>
                <c:pt idx="7144">
                  <c:v>200</c:v>
                </c:pt>
                <c:pt idx="7145">
                  <c:v>200</c:v>
                </c:pt>
                <c:pt idx="7146">
                  <c:v>200</c:v>
                </c:pt>
                <c:pt idx="7147">
                  <c:v>200</c:v>
                </c:pt>
                <c:pt idx="7148">
                  <c:v>200</c:v>
                </c:pt>
                <c:pt idx="7149">
                  <c:v>200</c:v>
                </c:pt>
                <c:pt idx="7150">
                  <c:v>200</c:v>
                </c:pt>
                <c:pt idx="7151">
                  <c:v>200</c:v>
                </c:pt>
                <c:pt idx="7152">
                  <c:v>200</c:v>
                </c:pt>
                <c:pt idx="7153">
                  <c:v>200</c:v>
                </c:pt>
                <c:pt idx="7154">
                  <c:v>200</c:v>
                </c:pt>
                <c:pt idx="7155">
                  <c:v>200</c:v>
                </c:pt>
                <c:pt idx="7156">
                  <c:v>200</c:v>
                </c:pt>
                <c:pt idx="7157">
                  <c:v>200</c:v>
                </c:pt>
                <c:pt idx="7158">
                  <c:v>200</c:v>
                </c:pt>
                <c:pt idx="7159">
                  <c:v>200</c:v>
                </c:pt>
                <c:pt idx="7160">
                  <c:v>200</c:v>
                </c:pt>
                <c:pt idx="7161">
                  <c:v>200</c:v>
                </c:pt>
                <c:pt idx="7162">
                  <c:v>200</c:v>
                </c:pt>
                <c:pt idx="7163">
                  <c:v>200</c:v>
                </c:pt>
                <c:pt idx="7164">
                  <c:v>200</c:v>
                </c:pt>
                <c:pt idx="7165">
                  <c:v>200</c:v>
                </c:pt>
                <c:pt idx="7166">
                  <c:v>200</c:v>
                </c:pt>
                <c:pt idx="7167">
                  <c:v>200</c:v>
                </c:pt>
                <c:pt idx="7168">
                  <c:v>200</c:v>
                </c:pt>
                <c:pt idx="7169">
                  <c:v>200</c:v>
                </c:pt>
                <c:pt idx="7170">
                  <c:v>200</c:v>
                </c:pt>
                <c:pt idx="7171">
                  <c:v>200</c:v>
                </c:pt>
                <c:pt idx="7172">
                  <c:v>200</c:v>
                </c:pt>
                <c:pt idx="7173">
                  <c:v>200</c:v>
                </c:pt>
                <c:pt idx="7174">
                  <c:v>200</c:v>
                </c:pt>
                <c:pt idx="7175">
                  <c:v>200</c:v>
                </c:pt>
                <c:pt idx="7176">
                  <c:v>200</c:v>
                </c:pt>
                <c:pt idx="7177">
                  <c:v>200</c:v>
                </c:pt>
                <c:pt idx="7178">
                  <c:v>200</c:v>
                </c:pt>
                <c:pt idx="7179">
                  <c:v>200</c:v>
                </c:pt>
                <c:pt idx="7180">
                  <c:v>200</c:v>
                </c:pt>
                <c:pt idx="7181">
                  <c:v>200</c:v>
                </c:pt>
                <c:pt idx="7182">
                  <c:v>200</c:v>
                </c:pt>
                <c:pt idx="7183">
                  <c:v>200</c:v>
                </c:pt>
                <c:pt idx="7184">
                  <c:v>200</c:v>
                </c:pt>
                <c:pt idx="7185">
                  <c:v>200</c:v>
                </c:pt>
                <c:pt idx="7186">
                  <c:v>200</c:v>
                </c:pt>
                <c:pt idx="7187">
                  <c:v>200</c:v>
                </c:pt>
                <c:pt idx="7188">
                  <c:v>200</c:v>
                </c:pt>
                <c:pt idx="7189">
                  <c:v>200</c:v>
                </c:pt>
                <c:pt idx="7190">
                  <c:v>200</c:v>
                </c:pt>
                <c:pt idx="7191">
                  <c:v>200</c:v>
                </c:pt>
                <c:pt idx="7192">
                  <c:v>200</c:v>
                </c:pt>
                <c:pt idx="7193">
                  <c:v>200</c:v>
                </c:pt>
                <c:pt idx="7194">
                  <c:v>200</c:v>
                </c:pt>
                <c:pt idx="7195">
                  <c:v>200</c:v>
                </c:pt>
                <c:pt idx="7196">
                  <c:v>200</c:v>
                </c:pt>
                <c:pt idx="7197">
                  <c:v>200</c:v>
                </c:pt>
                <c:pt idx="7198">
                  <c:v>200</c:v>
                </c:pt>
                <c:pt idx="7199">
                  <c:v>200</c:v>
                </c:pt>
                <c:pt idx="7200">
                  <c:v>200</c:v>
                </c:pt>
                <c:pt idx="7201">
                  <c:v>200</c:v>
                </c:pt>
                <c:pt idx="7202">
                  <c:v>200</c:v>
                </c:pt>
                <c:pt idx="7203">
                  <c:v>200</c:v>
                </c:pt>
                <c:pt idx="7204">
                  <c:v>200</c:v>
                </c:pt>
                <c:pt idx="7205">
                  <c:v>200</c:v>
                </c:pt>
                <c:pt idx="7206">
                  <c:v>200</c:v>
                </c:pt>
                <c:pt idx="7207">
                  <c:v>200</c:v>
                </c:pt>
                <c:pt idx="7208">
                  <c:v>200</c:v>
                </c:pt>
                <c:pt idx="7209">
                  <c:v>200</c:v>
                </c:pt>
                <c:pt idx="7210">
                  <c:v>200</c:v>
                </c:pt>
                <c:pt idx="7211">
                  <c:v>200</c:v>
                </c:pt>
                <c:pt idx="7212">
                  <c:v>200</c:v>
                </c:pt>
                <c:pt idx="7213">
                  <c:v>200</c:v>
                </c:pt>
                <c:pt idx="7214">
                  <c:v>200</c:v>
                </c:pt>
                <c:pt idx="7215">
                  <c:v>200</c:v>
                </c:pt>
                <c:pt idx="7216">
                  <c:v>200</c:v>
                </c:pt>
                <c:pt idx="7217">
                  <c:v>200</c:v>
                </c:pt>
                <c:pt idx="7218">
                  <c:v>200</c:v>
                </c:pt>
                <c:pt idx="7219">
                  <c:v>200</c:v>
                </c:pt>
                <c:pt idx="7220">
                  <c:v>200</c:v>
                </c:pt>
                <c:pt idx="7221">
                  <c:v>200</c:v>
                </c:pt>
                <c:pt idx="7222">
                  <c:v>200</c:v>
                </c:pt>
                <c:pt idx="7223">
                  <c:v>200</c:v>
                </c:pt>
                <c:pt idx="7224">
                  <c:v>200</c:v>
                </c:pt>
                <c:pt idx="7225">
                  <c:v>200</c:v>
                </c:pt>
                <c:pt idx="7226">
                  <c:v>200</c:v>
                </c:pt>
                <c:pt idx="7227">
                  <c:v>200</c:v>
                </c:pt>
                <c:pt idx="7228">
                  <c:v>200</c:v>
                </c:pt>
                <c:pt idx="7229">
                  <c:v>200</c:v>
                </c:pt>
                <c:pt idx="7230">
                  <c:v>200</c:v>
                </c:pt>
                <c:pt idx="7231">
                  <c:v>200</c:v>
                </c:pt>
                <c:pt idx="7232">
                  <c:v>200</c:v>
                </c:pt>
                <c:pt idx="7233">
                  <c:v>200</c:v>
                </c:pt>
                <c:pt idx="7234">
                  <c:v>200</c:v>
                </c:pt>
                <c:pt idx="7235">
                  <c:v>200</c:v>
                </c:pt>
                <c:pt idx="7236">
                  <c:v>200</c:v>
                </c:pt>
                <c:pt idx="7237">
                  <c:v>200</c:v>
                </c:pt>
                <c:pt idx="7238">
                  <c:v>200</c:v>
                </c:pt>
                <c:pt idx="7239">
                  <c:v>200</c:v>
                </c:pt>
                <c:pt idx="7240">
                  <c:v>200</c:v>
                </c:pt>
                <c:pt idx="7241">
                  <c:v>200</c:v>
                </c:pt>
                <c:pt idx="7242">
                  <c:v>200</c:v>
                </c:pt>
                <c:pt idx="7243">
                  <c:v>200</c:v>
                </c:pt>
                <c:pt idx="7244">
                  <c:v>200</c:v>
                </c:pt>
                <c:pt idx="7245">
                  <c:v>200</c:v>
                </c:pt>
                <c:pt idx="7246">
                  <c:v>200</c:v>
                </c:pt>
                <c:pt idx="7247">
                  <c:v>200</c:v>
                </c:pt>
                <c:pt idx="7248">
                  <c:v>200</c:v>
                </c:pt>
                <c:pt idx="7249">
                  <c:v>200</c:v>
                </c:pt>
                <c:pt idx="7250">
                  <c:v>200</c:v>
                </c:pt>
                <c:pt idx="7251">
                  <c:v>200</c:v>
                </c:pt>
                <c:pt idx="7252">
                  <c:v>200</c:v>
                </c:pt>
                <c:pt idx="7253">
                  <c:v>200</c:v>
                </c:pt>
                <c:pt idx="7254">
                  <c:v>200</c:v>
                </c:pt>
                <c:pt idx="7255">
                  <c:v>200</c:v>
                </c:pt>
                <c:pt idx="7256">
                  <c:v>200</c:v>
                </c:pt>
                <c:pt idx="7257">
                  <c:v>200</c:v>
                </c:pt>
                <c:pt idx="7258">
                  <c:v>200</c:v>
                </c:pt>
                <c:pt idx="7259">
                  <c:v>200</c:v>
                </c:pt>
                <c:pt idx="7260">
                  <c:v>200</c:v>
                </c:pt>
                <c:pt idx="7261">
                  <c:v>200</c:v>
                </c:pt>
                <c:pt idx="7262">
                  <c:v>200</c:v>
                </c:pt>
                <c:pt idx="7263">
                  <c:v>200</c:v>
                </c:pt>
                <c:pt idx="7264">
                  <c:v>200</c:v>
                </c:pt>
                <c:pt idx="7265">
                  <c:v>200</c:v>
                </c:pt>
                <c:pt idx="7266">
                  <c:v>200</c:v>
                </c:pt>
                <c:pt idx="7267">
                  <c:v>200</c:v>
                </c:pt>
                <c:pt idx="7268">
                  <c:v>200</c:v>
                </c:pt>
                <c:pt idx="7269">
                  <c:v>200</c:v>
                </c:pt>
                <c:pt idx="7270">
                  <c:v>200</c:v>
                </c:pt>
                <c:pt idx="7271">
                  <c:v>200</c:v>
                </c:pt>
                <c:pt idx="7272">
                  <c:v>200</c:v>
                </c:pt>
                <c:pt idx="7273">
                  <c:v>200</c:v>
                </c:pt>
                <c:pt idx="7274">
                  <c:v>200</c:v>
                </c:pt>
                <c:pt idx="7275">
                  <c:v>200</c:v>
                </c:pt>
                <c:pt idx="7276">
                  <c:v>200</c:v>
                </c:pt>
                <c:pt idx="7277">
                  <c:v>200</c:v>
                </c:pt>
                <c:pt idx="7278">
                  <c:v>200</c:v>
                </c:pt>
                <c:pt idx="7279">
                  <c:v>200</c:v>
                </c:pt>
                <c:pt idx="7280">
                  <c:v>200</c:v>
                </c:pt>
                <c:pt idx="7281">
                  <c:v>200</c:v>
                </c:pt>
                <c:pt idx="7282">
                  <c:v>200</c:v>
                </c:pt>
                <c:pt idx="7283">
                  <c:v>200</c:v>
                </c:pt>
                <c:pt idx="7284">
                  <c:v>200</c:v>
                </c:pt>
                <c:pt idx="7285">
                  <c:v>200</c:v>
                </c:pt>
                <c:pt idx="7286">
                  <c:v>200</c:v>
                </c:pt>
                <c:pt idx="7287">
                  <c:v>200</c:v>
                </c:pt>
                <c:pt idx="7288">
                  <c:v>200</c:v>
                </c:pt>
                <c:pt idx="7289">
                  <c:v>200</c:v>
                </c:pt>
                <c:pt idx="7290">
                  <c:v>200</c:v>
                </c:pt>
                <c:pt idx="7291">
                  <c:v>200</c:v>
                </c:pt>
                <c:pt idx="7292">
                  <c:v>200</c:v>
                </c:pt>
                <c:pt idx="7293">
                  <c:v>200</c:v>
                </c:pt>
                <c:pt idx="7294">
                  <c:v>200</c:v>
                </c:pt>
                <c:pt idx="7295">
                  <c:v>200</c:v>
                </c:pt>
                <c:pt idx="7296">
                  <c:v>200</c:v>
                </c:pt>
                <c:pt idx="7297">
                  <c:v>200</c:v>
                </c:pt>
                <c:pt idx="7298">
                  <c:v>200</c:v>
                </c:pt>
                <c:pt idx="7299">
                  <c:v>200</c:v>
                </c:pt>
                <c:pt idx="7300">
                  <c:v>200</c:v>
                </c:pt>
                <c:pt idx="7301">
                  <c:v>200</c:v>
                </c:pt>
                <c:pt idx="7302">
                  <c:v>200</c:v>
                </c:pt>
                <c:pt idx="7303">
                  <c:v>200</c:v>
                </c:pt>
                <c:pt idx="7304">
                  <c:v>200</c:v>
                </c:pt>
                <c:pt idx="7305">
                  <c:v>200</c:v>
                </c:pt>
                <c:pt idx="7306">
                  <c:v>200</c:v>
                </c:pt>
                <c:pt idx="7307">
                  <c:v>200</c:v>
                </c:pt>
                <c:pt idx="7308">
                  <c:v>200</c:v>
                </c:pt>
                <c:pt idx="7309">
                  <c:v>200</c:v>
                </c:pt>
                <c:pt idx="7310">
                  <c:v>200</c:v>
                </c:pt>
                <c:pt idx="7311">
                  <c:v>200</c:v>
                </c:pt>
                <c:pt idx="7312">
                  <c:v>200</c:v>
                </c:pt>
                <c:pt idx="7313">
                  <c:v>200</c:v>
                </c:pt>
                <c:pt idx="7314">
                  <c:v>200</c:v>
                </c:pt>
                <c:pt idx="7315">
                  <c:v>200</c:v>
                </c:pt>
                <c:pt idx="7316">
                  <c:v>200</c:v>
                </c:pt>
                <c:pt idx="7317">
                  <c:v>200</c:v>
                </c:pt>
                <c:pt idx="7318">
                  <c:v>200</c:v>
                </c:pt>
                <c:pt idx="7319">
                  <c:v>200</c:v>
                </c:pt>
                <c:pt idx="7320">
                  <c:v>200</c:v>
                </c:pt>
                <c:pt idx="7321">
                  <c:v>200</c:v>
                </c:pt>
                <c:pt idx="7322">
                  <c:v>200</c:v>
                </c:pt>
                <c:pt idx="7323">
                  <c:v>200</c:v>
                </c:pt>
                <c:pt idx="7324">
                  <c:v>200</c:v>
                </c:pt>
                <c:pt idx="7325">
                  <c:v>200</c:v>
                </c:pt>
                <c:pt idx="7326">
                  <c:v>200</c:v>
                </c:pt>
                <c:pt idx="7327">
                  <c:v>200</c:v>
                </c:pt>
                <c:pt idx="7328">
                  <c:v>200</c:v>
                </c:pt>
                <c:pt idx="7329">
                  <c:v>200</c:v>
                </c:pt>
                <c:pt idx="7330">
                  <c:v>200</c:v>
                </c:pt>
                <c:pt idx="7331">
                  <c:v>200</c:v>
                </c:pt>
                <c:pt idx="7332">
                  <c:v>200</c:v>
                </c:pt>
                <c:pt idx="7333">
                  <c:v>200</c:v>
                </c:pt>
                <c:pt idx="7334">
                  <c:v>200</c:v>
                </c:pt>
                <c:pt idx="7335">
                  <c:v>200</c:v>
                </c:pt>
                <c:pt idx="7336">
                  <c:v>200</c:v>
                </c:pt>
                <c:pt idx="7337">
                  <c:v>200</c:v>
                </c:pt>
                <c:pt idx="7338">
                  <c:v>200</c:v>
                </c:pt>
                <c:pt idx="7339">
                  <c:v>200</c:v>
                </c:pt>
                <c:pt idx="7340">
                  <c:v>200</c:v>
                </c:pt>
                <c:pt idx="7341">
                  <c:v>200</c:v>
                </c:pt>
                <c:pt idx="7342">
                  <c:v>200</c:v>
                </c:pt>
                <c:pt idx="7343">
                  <c:v>200</c:v>
                </c:pt>
                <c:pt idx="7344">
                  <c:v>200</c:v>
                </c:pt>
                <c:pt idx="7345">
                  <c:v>200</c:v>
                </c:pt>
                <c:pt idx="7346">
                  <c:v>200</c:v>
                </c:pt>
                <c:pt idx="7347">
                  <c:v>200</c:v>
                </c:pt>
                <c:pt idx="7348">
                  <c:v>200</c:v>
                </c:pt>
                <c:pt idx="7349">
                  <c:v>200</c:v>
                </c:pt>
                <c:pt idx="7350">
                  <c:v>200</c:v>
                </c:pt>
                <c:pt idx="7351">
                  <c:v>200</c:v>
                </c:pt>
                <c:pt idx="7352">
                  <c:v>200</c:v>
                </c:pt>
                <c:pt idx="7353">
                  <c:v>200</c:v>
                </c:pt>
                <c:pt idx="7354">
                  <c:v>200</c:v>
                </c:pt>
                <c:pt idx="7355">
                  <c:v>200</c:v>
                </c:pt>
                <c:pt idx="7356">
                  <c:v>200</c:v>
                </c:pt>
                <c:pt idx="7357">
                  <c:v>200</c:v>
                </c:pt>
                <c:pt idx="7358">
                  <c:v>200</c:v>
                </c:pt>
                <c:pt idx="7359">
                  <c:v>200</c:v>
                </c:pt>
                <c:pt idx="7360">
                  <c:v>200</c:v>
                </c:pt>
                <c:pt idx="7361">
                  <c:v>200</c:v>
                </c:pt>
                <c:pt idx="7362">
                  <c:v>200</c:v>
                </c:pt>
                <c:pt idx="7363">
                  <c:v>200</c:v>
                </c:pt>
                <c:pt idx="7364">
                  <c:v>200</c:v>
                </c:pt>
                <c:pt idx="7365">
                  <c:v>200</c:v>
                </c:pt>
                <c:pt idx="7366">
                  <c:v>200</c:v>
                </c:pt>
                <c:pt idx="7367">
                  <c:v>200</c:v>
                </c:pt>
                <c:pt idx="7368">
                  <c:v>200</c:v>
                </c:pt>
                <c:pt idx="7369">
                  <c:v>200</c:v>
                </c:pt>
                <c:pt idx="7370">
                  <c:v>200</c:v>
                </c:pt>
                <c:pt idx="7371">
                  <c:v>200</c:v>
                </c:pt>
                <c:pt idx="7372">
                  <c:v>200</c:v>
                </c:pt>
                <c:pt idx="7373">
                  <c:v>200</c:v>
                </c:pt>
                <c:pt idx="7374">
                  <c:v>200</c:v>
                </c:pt>
                <c:pt idx="7375">
                  <c:v>200</c:v>
                </c:pt>
                <c:pt idx="7376">
                  <c:v>200</c:v>
                </c:pt>
                <c:pt idx="7377">
                  <c:v>200</c:v>
                </c:pt>
                <c:pt idx="7378">
                  <c:v>200</c:v>
                </c:pt>
                <c:pt idx="7379">
                  <c:v>200</c:v>
                </c:pt>
                <c:pt idx="7380">
                  <c:v>200</c:v>
                </c:pt>
                <c:pt idx="7381">
                  <c:v>200</c:v>
                </c:pt>
                <c:pt idx="7382">
                  <c:v>200</c:v>
                </c:pt>
                <c:pt idx="7383">
                  <c:v>200</c:v>
                </c:pt>
                <c:pt idx="7384">
                  <c:v>200</c:v>
                </c:pt>
                <c:pt idx="7385">
                  <c:v>200</c:v>
                </c:pt>
                <c:pt idx="7386">
                  <c:v>200</c:v>
                </c:pt>
                <c:pt idx="7387">
                  <c:v>200</c:v>
                </c:pt>
                <c:pt idx="7388">
                  <c:v>200</c:v>
                </c:pt>
                <c:pt idx="7389">
                  <c:v>200</c:v>
                </c:pt>
                <c:pt idx="7390">
                  <c:v>200</c:v>
                </c:pt>
                <c:pt idx="7391">
                  <c:v>200</c:v>
                </c:pt>
                <c:pt idx="7392">
                  <c:v>200</c:v>
                </c:pt>
                <c:pt idx="7393">
                  <c:v>200</c:v>
                </c:pt>
                <c:pt idx="7394">
                  <c:v>200</c:v>
                </c:pt>
                <c:pt idx="7395">
                  <c:v>200</c:v>
                </c:pt>
                <c:pt idx="7396">
                  <c:v>200</c:v>
                </c:pt>
                <c:pt idx="7397">
                  <c:v>200</c:v>
                </c:pt>
                <c:pt idx="7398">
                  <c:v>200</c:v>
                </c:pt>
                <c:pt idx="7399">
                  <c:v>200</c:v>
                </c:pt>
                <c:pt idx="7400">
                  <c:v>200</c:v>
                </c:pt>
                <c:pt idx="7401">
                  <c:v>200</c:v>
                </c:pt>
                <c:pt idx="7402">
                  <c:v>200</c:v>
                </c:pt>
                <c:pt idx="7403">
                  <c:v>200</c:v>
                </c:pt>
                <c:pt idx="7404">
                  <c:v>200</c:v>
                </c:pt>
                <c:pt idx="7405">
                  <c:v>200</c:v>
                </c:pt>
                <c:pt idx="7406">
                  <c:v>200</c:v>
                </c:pt>
                <c:pt idx="7407">
                  <c:v>200</c:v>
                </c:pt>
                <c:pt idx="7408">
                  <c:v>200</c:v>
                </c:pt>
                <c:pt idx="7409">
                  <c:v>200</c:v>
                </c:pt>
                <c:pt idx="7410">
                  <c:v>200</c:v>
                </c:pt>
                <c:pt idx="7411">
                  <c:v>200</c:v>
                </c:pt>
                <c:pt idx="7412">
                  <c:v>200</c:v>
                </c:pt>
                <c:pt idx="7413">
                  <c:v>200</c:v>
                </c:pt>
                <c:pt idx="7414">
                  <c:v>200</c:v>
                </c:pt>
                <c:pt idx="7415">
                  <c:v>200</c:v>
                </c:pt>
                <c:pt idx="7416">
                  <c:v>200</c:v>
                </c:pt>
                <c:pt idx="7417">
                  <c:v>200</c:v>
                </c:pt>
                <c:pt idx="7418">
                  <c:v>200</c:v>
                </c:pt>
                <c:pt idx="7419">
                  <c:v>200</c:v>
                </c:pt>
                <c:pt idx="7420">
                  <c:v>200</c:v>
                </c:pt>
                <c:pt idx="7421">
                  <c:v>200</c:v>
                </c:pt>
                <c:pt idx="7422">
                  <c:v>200</c:v>
                </c:pt>
                <c:pt idx="7423">
                  <c:v>200</c:v>
                </c:pt>
                <c:pt idx="7424">
                  <c:v>200</c:v>
                </c:pt>
                <c:pt idx="7425">
                  <c:v>200</c:v>
                </c:pt>
                <c:pt idx="7426">
                  <c:v>200</c:v>
                </c:pt>
                <c:pt idx="7427">
                  <c:v>200</c:v>
                </c:pt>
                <c:pt idx="7428">
                  <c:v>200</c:v>
                </c:pt>
                <c:pt idx="7429">
                  <c:v>200</c:v>
                </c:pt>
                <c:pt idx="7430">
                  <c:v>200</c:v>
                </c:pt>
                <c:pt idx="7431">
                  <c:v>200</c:v>
                </c:pt>
                <c:pt idx="7432">
                  <c:v>200</c:v>
                </c:pt>
                <c:pt idx="7433">
                  <c:v>200</c:v>
                </c:pt>
                <c:pt idx="7434">
                  <c:v>200</c:v>
                </c:pt>
                <c:pt idx="7435">
                  <c:v>200</c:v>
                </c:pt>
                <c:pt idx="7436">
                  <c:v>200</c:v>
                </c:pt>
                <c:pt idx="7437">
                  <c:v>200</c:v>
                </c:pt>
                <c:pt idx="7438">
                  <c:v>200</c:v>
                </c:pt>
                <c:pt idx="7439">
                  <c:v>200</c:v>
                </c:pt>
                <c:pt idx="7440">
                  <c:v>200</c:v>
                </c:pt>
                <c:pt idx="7441">
                  <c:v>200</c:v>
                </c:pt>
                <c:pt idx="7442">
                  <c:v>200</c:v>
                </c:pt>
                <c:pt idx="7443">
                  <c:v>200</c:v>
                </c:pt>
                <c:pt idx="7444">
                  <c:v>200</c:v>
                </c:pt>
                <c:pt idx="7445">
                  <c:v>200</c:v>
                </c:pt>
                <c:pt idx="7446">
                  <c:v>200</c:v>
                </c:pt>
                <c:pt idx="7447">
                  <c:v>200</c:v>
                </c:pt>
                <c:pt idx="7448">
                  <c:v>200</c:v>
                </c:pt>
                <c:pt idx="7449">
                  <c:v>200</c:v>
                </c:pt>
                <c:pt idx="7450">
                  <c:v>200</c:v>
                </c:pt>
                <c:pt idx="7451">
                  <c:v>200</c:v>
                </c:pt>
                <c:pt idx="7452">
                  <c:v>200</c:v>
                </c:pt>
                <c:pt idx="7453">
                  <c:v>200</c:v>
                </c:pt>
                <c:pt idx="7454">
                  <c:v>200</c:v>
                </c:pt>
                <c:pt idx="7455">
                  <c:v>200</c:v>
                </c:pt>
                <c:pt idx="7456">
                  <c:v>200</c:v>
                </c:pt>
                <c:pt idx="7457">
                  <c:v>200</c:v>
                </c:pt>
                <c:pt idx="7458">
                  <c:v>200</c:v>
                </c:pt>
                <c:pt idx="7459">
                  <c:v>200</c:v>
                </c:pt>
                <c:pt idx="7460">
                  <c:v>200</c:v>
                </c:pt>
                <c:pt idx="7461">
                  <c:v>200</c:v>
                </c:pt>
                <c:pt idx="7462">
                  <c:v>200</c:v>
                </c:pt>
                <c:pt idx="7463">
                  <c:v>200</c:v>
                </c:pt>
                <c:pt idx="7464">
                  <c:v>200</c:v>
                </c:pt>
                <c:pt idx="7465">
                  <c:v>200</c:v>
                </c:pt>
                <c:pt idx="7466">
                  <c:v>200</c:v>
                </c:pt>
                <c:pt idx="7467">
                  <c:v>200</c:v>
                </c:pt>
                <c:pt idx="7468">
                  <c:v>200</c:v>
                </c:pt>
                <c:pt idx="7469">
                  <c:v>200</c:v>
                </c:pt>
                <c:pt idx="7470">
                  <c:v>200</c:v>
                </c:pt>
                <c:pt idx="7471">
                  <c:v>200</c:v>
                </c:pt>
                <c:pt idx="7472">
                  <c:v>200</c:v>
                </c:pt>
                <c:pt idx="7473">
                  <c:v>200</c:v>
                </c:pt>
                <c:pt idx="7474">
                  <c:v>200</c:v>
                </c:pt>
                <c:pt idx="7475">
                  <c:v>200</c:v>
                </c:pt>
                <c:pt idx="7476">
                  <c:v>200</c:v>
                </c:pt>
                <c:pt idx="7477">
                  <c:v>200</c:v>
                </c:pt>
                <c:pt idx="7478">
                  <c:v>200</c:v>
                </c:pt>
                <c:pt idx="7479">
                  <c:v>200</c:v>
                </c:pt>
                <c:pt idx="7480">
                  <c:v>200</c:v>
                </c:pt>
                <c:pt idx="7481">
                  <c:v>200</c:v>
                </c:pt>
                <c:pt idx="7482">
                  <c:v>200</c:v>
                </c:pt>
                <c:pt idx="7483">
                  <c:v>200</c:v>
                </c:pt>
                <c:pt idx="7484">
                  <c:v>200</c:v>
                </c:pt>
                <c:pt idx="7485">
                  <c:v>200</c:v>
                </c:pt>
                <c:pt idx="7486">
                  <c:v>200</c:v>
                </c:pt>
                <c:pt idx="7487">
                  <c:v>200</c:v>
                </c:pt>
                <c:pt idx="7488">
                  <c:v>200</c:v>
                </c:pt>
                <c:pt idx="7489">
                  <c:v>200</c:v>
                </c:pt>
                <c:pt idx="7490">
                  <c:v>200</c:v>
                </c:pt>
                <c:pt idx="7491">
                  <c:v>200</c:v>
                </c:pt>
                <c:pt idx="7492">
                  <c:v>200</c:v>
                </c:pt>
                <c:pt idx="7493">
                  <c:v>200</c:v>
                </c:pt>
                <c:pt idx="7494">
                  <c:v>200</c:v>
                </c:pt>
                <c:pt idx="7495">
                  <c:v>200</c:v>
                </c:pt>
                <c:pt idx="7496">
                  <c:v>200</c:v>
                </c:pt>
                <c:pt idx="7497">
                  <c:v>200</c:v>
                </c:pt>
                <c:pt idx="7498">
                  <c:v>200</c:v>
                </c:pt>
                <c:pt idx="7499">
                  <c:v>200</c:v>
                </c:pt>
                <c:pt idx="7500">
                  <c:v>200</c:v>
                </c:pt>
                <c:pt idx="7501">
                  <c:v>200</c:v>
                </c:pt>
                <c:pt idx="7502">
                  <c:v>200</c:v>
                </c:pt>
                <c:pt idx="7503">
                  <c:v>200</c:v>
                </c:pt>
                <c:pt idx="7504">
                  <c:v>200</c:v>
                </c:pt>
                <c:pt idx="7505">
                  <c:v>200</c:v>
                </c:pt>
                <c:pt idx="7506">
                  <c:v>200</c:v>
                </c:pt>
                <c:pt idx="7507">
                  <c:v>200</c:v>
                </c:pt>
                <c:pt idx="7508">
                  <c:v>200</c:v>
                </c:pt>
                <c:pt idx="7509">
                  <c:v>200</c:v>
                </c:pt>
                <c:pt idx="7510">
                  <c:v>200</c:v>
                </c:pt>
                <c:pt idx="7511">
                  <c:v>200</c:v>
                </c:pt>
                <c:pt idx="7512">
                  <c:v>200</c:v>
                </c:pt>
                <c:pt idx="7513">
                  <c:v>200</c:v>
                </c:pt>
                <c:pt idx="7514">
                  <c:v>200</c:v>
                </c:pt>
                <c:pt idx="7515">
                  <c:v>200</c:v>
                </c:pt>
                <c:pt idx="7516">
                  <c:v>200</c:v>
                </c:pt>
                <c:pt idx="7517">
                  <c:v>200</c:v>
                </c:pt>
                <c:pt idx="7518">
                  <c:v>200</c:v>
                </c:pt>
                <c:pt idx="7519">
                  <c:v>200</c:v>
                </c:pt>
                <c:pt idx="7520">
                  <c:v>200</c:v>
                </c:pt>
                <c:pt idx="7521">
                  <c:v>200</c:v>
                </c:pt>
                <c:pt idx="7522">
                  <c:v>200</c:v>
                </c:pt>
                <c:pt idx="7523">
                  <c:v>200</c:v>
                </c:pt>
                <c:pt idx="7524">
                  <c:v>200</c:v>
                </c:pt>
                <c:pt idx="7525">
                  <c:v>200</c:v>
                </c:pt>
                <c:pt idx="7526">
                  <c:v>200</c:v>
                </c:pt>
                <c:pt idx="7527">
                  <c:v>200</c:v>
                </c:pt>
                <c:pt idx="7528">
                  <c:v>200</c:v>
                </c:pt>
                <c:pt idx="7529">
                  <c:v>200</c:v>
                </c:pt>
                <c:pt idx="7530">
                  <c:v>200</c:v>
                </c:pt>
                <c:pt idx="7531">
                  <c:v>200</c:v>
                </c:pt>
                <c:pt idx="7532">
                  <c:v>200</c:v>
                </c:pt>
                <c:pt idx="7533">
                  <c:v>200</c:v>
                </c:pt>
                <c:pt idx="7534">
                  <c:v>200</c:v>
                </c:pt>
                <c:pt idx="7535">
                  <c:v>200</c:v>
                </c:pt>
                <c:pt idx="7536">
                  <c:v>200</c:v>
                </c:pt>
                <c:pt idx="7537">
                  <c:v>200</c:v>
                </c:pt>
                <c:pt idx="7538">
                  <c:v>200</c:v>
                </c:pt>
                <c:pt idx="7539">
                  <c:v>200</c:v>
                </c:pt>
                <c:pt idx="7540">
                  <c:v>200</c:v>
                </c:pt>
                <c:pt idx="7541">
                  <c:v>200</c:v>
                </c:pt>
                <c:pt idx="7542">
                  <c:v>200</c:v>
                </c:pt>
                <c:pt idx="7543">
                  <c:v>200</c:v>
                </c:pt>
                <c:pt idx="7544">
                  <c:v>200</c:v>
                </c:pt>
                <c:pt idx="7545">
                  <c:v>200</c:v>
                </c:pt>
                <c:pt idx="7546">
                  <c:v>200</c:v>
                </c:pt>
                <c:pt idx="7547">
                  <c:v>200</c:v>
                </c:pt>
                <c:pt idx="7548">
                  <c:v>200</c:v>
                </c:pt>
                <c:pt idx="7549">
                  <c:v>200</c:v>
                </c:pt>
                <c:pt idx="7550">
                  <c:v>200</c:v>
                </c:pt>
                <c:pt idx="7551">
                  <c:v>200</c:v>
                </c:pt>
                <c:pt idx="7552">
                  <c:v>200</c:v>
                </c:pt>
                <c:pt idx="7553">
                  <c:v>200</c:v>
                </c:pt>
                <c:pt idx="7554">
                  <c:v>200</c:v>
                </c:pt>
                <c:pt idx="7555">
                  <c:v>200</c:v>
                </c:pt>
                <c:pt idx="7556">
                  <c:v>200</c:v>
                </c:pt>
                <c:pt idx="7557">
                  <c:v>200</c:v>
                </c:pt>
                <c:pt idx="7558">
                  <c:v>200</c:v>
                </c:pt>
                <c:pt idx="7559">
                  <c:v>200</c:v>
                </c:pt>
                <c:pt idx="7560">
                  <c:v>200</c:v>
                </c:pt>
                <c:pt idx="7561">
                  <c:v>200</c:v>
                </c:pt>
                <c:pt idx="7562">
                  <c:v>200</c:v>
                </c:pt>
                <c:pt idx="7563">
                  <c:v>200</c:v>
                </c:pt>
                <c:pt idx="7564">
                  <c:v>200</c:v>
                </c:pt>
                <c:pt idx="7565">
                  <c:v>200</c:v>
                </c:pt>
                <c:pt idx="7566">
                  <c:v>200</c:v>
                </c:pt>
                <c:pt idx="7567">
                  <c:v>200</c:v>
                </c:pt>
                <c:pt idx="7568">
                  <c:v>200</c:v>
                </c:pt>
                <c:pt idx="7569">
                  <c:v>200</c:v>
                </c:pt>
                <c:pt idx="7570">
                  <c:v>200</c:v>
                </c:pt>
                <c:pt idx="7571">
                  <c:v>200</c:v>
                </c:pt>
                <c:pt idx="7572">
                  <c:v>200</c:v>
                </c:pt>
                <c:pt idx="7573">
                  <c:v>200</c:v>
                </c:pt>
                <c:pt idx="7574">
                  <c:v>200</c:v>
                </c:pt>
                <c:pt idx="7575">
                  <c:v>200</c:v>
                </c:pt>
                <c:pt idx="7576">
                  <c:v>200</c:v>
                </c:pt>
                <c:pt idx="7577">
                  <c:v>200</c:v>
                </c:pt>
                <c:pt idx="7578">
                  <c:v>200</c:v>
                </c:pt>
                <c:pt idx="7579">
                  <c:v>200</c:v>
                </c:pt>
                <c:pt idx="7580">
                  <c:v>200</c:v>
                </c:pt>
                <c:pt idx="7581">
                  <c:v>200</c:v>
                </c:pt>
                <c:pt idx="7582">
                  <c:v>200</c:v>
                </c:pt>
                <c:pt idx="7583">
                  <c:v>200</c:v>
                </c:pt>
                <c:pt idx="7584">
                  <c:v>200</c:v>
                </c:pt>
                <c:pt idx="7585">
                  <c:v>200</c:v>
                </c:pt>
                <c:pt idx="7586">
                  <c:v>200</c:v>
                </c:pt>
                <c:pt idx="7587">
                  <c:v>200</c:v>
                </c:pt>
                <c:pt idx="7588">
                  <c:v>200</c:v>
                </c:pt>
                <c:pt idx="7589">
                  <c:v>200</c:v>
                </c:pt>
                <c:pt idx="7590">
                  <c:v>200</c:v>
                </c:pt>
                <c:pt idx="7591">
                  <c:v>200</c:v>
                </c:pt>
                <c:pt idx="7592">
                  <c:v>200</c:v>
                </c:pt>
                <c:pt idx="7593">
                  <c:v>200</c:v>
                </c:pt>
                <c:pt idx="7594">
                  <c:v>200</c:v>
                </c:pt>
                <c:pt idx="7595">
                  <c:v>200</c:v>
                </c:pt>
                <c:pt idx="7596">
                  <c:v>200</c:v>
                </c:pt>
                <c:pt idx="7597">
                  <c:v>200</c:v>
                </c:pt>
                <c:pt idx="7598">
                  <c:v>200</c:v>
                </c:pt>
                <c:pt idx="7599">
                  <c:v>200</c:v>
                </c:pt>
                <c:pt idx="7600">
                  <c:v>200</c:v>
                </c:pt>
                <c:pt idx="7601">
                  <c:v>200</c:v>
                </c:pt>
                <c:pt idx="7602">
                  <c:v>200</c:v>
                </c:pt>
                <c:pt idx="7603">
                  <c:v>200</c:v>
                </c:pt>
                <c:pt idx="7604">
                  <c:v>200</c:v>
                </c:pt>
                <c:pt idx="7605">
                  <c:v>200</c:v>
                </c:pt>
                <c:pt idx="7606">
                  <c:v>200</c:v>
                </c:pt>
                <c:pt idx="7607">
                  <c:v>200</c:v>
                </c:pt>
                <c:pt idx="7608">
                  <c:v>200</c:v>
                </c:pt>
                <c:pt idx="7609">
                  <c:v>200</c:v>
                </c:pt>
                <c:pt idx="7610">
                  <c:v>200</c:v>
                </c:pt>
                <c:pt idx="7611">
                  <c:v>200</c:v>
                </c:pt>
                <c:pt idx="7612">
                  <c:v>200</c:v>
                </c:pt>
                <c:pt idx="7613">
                  <c:v>200</c:v>
                </c:pt>
                <c:pt idx="7614">
                  <c:v>200</c:v>
                </c:pt>
                <c:pt idx="7615">
                  <c:v>200</c:v>
                </c:pt>
                <c:pt idx="7616">
                  <c:v>200</c:v>
                </c:pt>
                <c:pt idx="7617">
                  <c:v>200</c:v>
                </c:pt>
                <c:pt idx="7618">
                  <c:v>200</c:v>
                </c:pt>
                <c:pt idx="7619">
                  <c:v>200</c:v>
                </c:pt>
                <c:pt idx="7620">
                  <c:v>200</c:v>
                </c:pt>
                <c:pt idx="7621">
                  <c:v>200</c:v>
                </c:pt>
                <c:pt idx="7622">
                  <c:v>200</c:v>
                </c:pt>
                <c:pt idx="7623">
                  <c:v>200</c:v>
                </c:pt>
                <c:pt idx="7624">
                  <c:v>200</c:v>
                </c:pt>
                <c:pt idx="7625">
                  <c:v>200</c:v>
                </c:pt>
                <c:pt idx="7626">
                  <c:v>200</c:v>
                </c:pt>
                <c:pt idx="7627">
                  <c:v>200</c:v>
                </c:pt>
                <c:pt idx="7628">
                  <c:v>200</c:v>
                </c:pt>
                <c:pt idx="7629">
                  <c:v>200</c:v>
                </c:pt>
                <c:pt idx="7630">
                  <c:v>200</c:v>
                </c:pt>
                <c:pt idx="7631">
                  <c:v>200</c:v>
                </c:pt>
                <c:pt idx="7632">
                  <c:v>200</c:v>
                </c:pt>
                <c:pt idx="7633">
                  <c:v>200</c:v>
                </c:pt>
                <c:pt idx="7634">
                  <c:v>200</c:v>
                </c:pt>
                <c:pt idx="7635">
                  <c:v>200</c:v>
                </c:pt>
                <c:pt idx="7636">
                  <c:v>200</c:v>
                </c:pt>
                <c:pt idx="7637">
                  <c:v>200</c:v>
                </c:pt>
                <c:pt idx="7638">
                  <c:v>200</c:v>
                </c:pt>
                <c:pt idx="7639">
                  <c:v>200</c:v>
                </c:pt>
                <c:pt idx="7640">
                  <c:v>200</c:v>
                </c:pt>
                <c:pt idx="7641">
                  <c:v>200</c:v>
                </c:pt>
                <c:pt idx="7642">
                  <c:v>200</c:v>
                </c:pt>
                <c:pt idx="7643">
                  <c:v>200</c:v>
                </c:pt>
                <c:pt idx="7644">
                  <c:v>200</c:v>
                </c:pt>
                <c:pt idx="7645">
                  <c:v>200</c:v>
                </c:pt>
                <c:pt idx="7646">
                  <c:v>200</c:v>
                </c:pt>
                <c:pt idx="7647">
                  <c:v>200</c:v>
                </c:pt>
                <c:pt idx="7648">
                  <c:v>200</c:v>
                </c:pt>
                <c:pt idx="7649">
                  <c:v>200</c:v>
                </c:pt>
                <c:pt idx="7650">
                  <c:v>200</c:v>
                </c:pt>
                <c:pt idx="7651">
                  <c:v>200</c:v>
                </c:pt>
                <c:pt idx="7652">
                  <c:v>200</c:v>
                </c:pt>
                <c:pt idx="7653">
                  <c:v>200</c:v>
                </c:pt>
                <c:pt idx="7654">
                  <c:v>200</c:v>
                </c:pt>
                <c:pt idx="7655">
                  <c:v>200</c:v>
                </c:pt>
                <c:pt idx="7656">
                  <c:v>200</c:v>
                </c:pt>
                <c:pt idx="7657">
                  <c:v>200</c:v>
                </c:pt>
                <c:pt idx="7658">
                  <c:v>200</c:v>
                </c:pt>
                <c:pt idx="7659">
                  <c:v>200</c:v>
                </c:pt>
                <c:pt idx="7660">
                  <c:v>200</c:v>
                </c:pt>
                <c:pt idx="7661">
                  <c:v>200</c:v>
                </c:pt>
                <c:pt idx="7662">
                  <c:v>200</c:v>
                </c:pt>
                <c:pt idx="7663">
                  <c:v>200</c:v>
                </c:pt>
                <c:pt idx="7664">
                  <c:v>200</c:v>
                </c:pt>
                <c:pt idx="7665">
                  <c:v>200</c:v>
                </c:pt>
                <c:pt idx="7666">
                  <c:v>200</c:v>
                </c:pt>
                <c:pt idx="7667">
                  <c:v>200</c:v>
                </c:pt>
                <c:pt idx="7668">
                  <c:v>200</c:v>
                </c:pt>
                <c:pt idx="7669">
                  <c:v>200</c:v>
                </c:pt>
                <c:pt idx="7670">
                  <c:v>200</c:v>
                </c:pt>
                <c:pt idx="7671">
                  <c:v>200</c:v>
                </c:pt>
                <c:pt idx="7672">
                  <c:v>200</c:v>
                </c:pt>
                <c:pt idx="7673">
                  <c:v>200</c:v>
                </c:pt>
                <c:pt idx="7674">
                  <c:v>200</c:v>
                </c:pt>
                <c:pt idx="7675">
                  <c:v>200</c:v>
                </c:pt>
                <c:pt idx="7676">
                  <c:v>200</c:v>
                </c:pt>
                <c:pt idx="7677">
                  <c:v>200</c:v>
                </c:pt>
                <c:pt idx="7678">
                  <c:v>200</c:v>
                </c:pt>
                <c:pt idx="7679">
                  <c:v>200</c:v>
                </c:pt>
                <c:pt idx="7680">
                  <c:v>200</c:v>
                </c:pt>
                <c:pt idx="7681">
                  <c:v>200</c:v>
                </c:pt>
                <c:pt idx="7682">
                  <c:v>200</c:v>
                </c:pt>
                <c:pt idx="7683">
                  <c:v>200</c:v>
                </c:pt>
                <c:pt idx="7684">
                  <c:v>200</c:v>
                </c:pt>
                <c:pt idx="7685">
                  <c:v>200</c:v>
                </c:pt>
                <c:pt idx="7686">
                  <c:v>200</c:v>
                </c:pt>
                <c:pt idx="7687">
                  <c:v>200</c:v>
                </c:pt>
                <c:pt idx="7688">
                  <c:v>200</c:v>
                </c:pt>
                <c:pt idx="7689">
                  <c:v>200</c:v>
                </c:pt>
                <c:pt idx="7690">
                  <c:v>200</c:v>
                </c:pt>
                <c:pt idx="7691">
                  <c:v>200</c:v>
                </c:pt>
                <c:pt idx="7692">
                  <c:v>200</c:v>
                </c:pt>
                <c:pt idx="7693">
                  <c:v>200</c:v>
                </c:pt>
                <c:pt idx="7694">
                  <c:v>200</c:v>
                </c:pt>
                <c:pt idx="7695">
                  <c:v>200</c:v>
                </c:pt>
                <c:pt idx="7696">
                  <c:v>200</c:v>
                </c:pt>
                <c:pt idx="7697">
                  <c:v>200</c:v>
                </c:pt>
                <c:pt idx="7698">
                  <c:v>200</c:v>
                </c:pt>
                <c:pt idx="7699">
                  <c:v>200</c:v>
                </c:pt>
                <c:pt idx="7700">
                  <c:v>200</c:v>
                </c:pt>
                <c:pt idx="7701">
                  <c:v>200</c:v>
                </c:pt>
                <c:pt idx="7702">
                  <c:v>200</c:v>
                </c:pt>
                <c:pt idx="7703">
                  <c:v>200</c:v>
                </c:pt>
                <c:pt idx="7704">
                  <c:v>200</c:v>
                </c:pt>
                <c:pt idx="7705">
                  <c:v>200</c:v>
                </c:pt>
                <c:pt idx="7706">
                  <c:v>200</c:v>
                </c:pt>
                <c:pt idx="7707">
                  <c:v>200</c:v>
                </c:pt>
                <c:pt idx="7708">
                  <c:v>200</c:v>
                </c:pt>
                <c:pt idx="7709">
                  <c:v>200</c:v>
                </c:pt>
                <c:pt idx="7710">
                  <c:v>200</c:v>
                </c:pt>
                <c:pt idx="7711">
                  <c:v>200</c:v>
                </c:pt>
                <c:pt idx="7712">
                  <c:v>200</c:v>
                </c:pt>
                <c:pt idx="7713">
                  <c:v>200</c:v>
                </c:pt>
                <c:pt idx="7714">
                  <c:v>200</c:v>
                </c:pt>
                <c:pt idx="7715">
                  <c:v>200</c:v>
                </c:pt>
                <c:pt idx="7716">
                  <c:v>200</c:v>
                </c:pt>
                <c:pt idx="7717">
                  <c:v>200</c:v>
                </c:pt>
                <c:pt idx="7718">
                  <c:v>200</c:v>
                </c:pt>
                <c:pt idx="7719">
                  <c:v>200</c:v>
                </c:pt>
                <c:pt idx="7720">
                  <c:v>200</c:v>
                </c:pt>
                <c:pt idx="7721">
                  <c:v>200</c:v>
                </c:pt>
                <c:pt idx="7722">
                  <c:v>200</c:v>
                </c:pt>
                <c:pt idx="7723">
                  <c:v>200</c:v>
                </c:pt>
                <c:pt idx="7724">
                  <c:v>200</c:v>
                </c:pt>
                <c:pt idx="7725">
                  <c:v>200</c:v>
                </c:pt>
                <c:pt idx="7726">
                  <c:v>200</c:v>
                </c:pt>
                <c:pt idx="7727">
                  <c:v>200</c:v>
                </c:pt>
                <c:pt idx="7728">
                  <c:v>200</c:v>
                </c:pt>
                <c:pt idx="7729">
                  <c:v>200</c:v>
                </c:pt>
                <c:pt idx="7730">
                  <c:v>200</c:v>
                </c:pt>
                <c:pt idx="7731">
                  <c:v>200</c:v>
                </c:pt>
                <c:pt idx="7732">
                  <c:v>200</c:v>
                </c:pt>
                <c:pt idx="7733">
                  <c:v>200</c:v>
                </c:pt>
                <c:pt idx="7734">
                  <c:v>200</c:v>
                </c:pt>
                <c:pt idx="7735">
                  <c:v>200</c:v>
                </c:pt>
                <c:pt idx="7736">
                  <c:v>200</c:v>
                </c:pt>
                <c:pt idx="7737">
                  <c:v>200</c:v>
                </c:pt>
                <c:pt idx="7738">
                  <c:v>200</c:v>
                </c:pt>
                <c:pt idx="7739">
                  <c:v>200</c:v>
                </c:pt>
                <c:pt idx="7740">
                  <c:v>200</c:v>
                </c:pt>
                <c:pt idx="7741">
                  <c:v>200</c:v>
                </c:pt>
                <c:pt idx="7742">
                  <c:v>200</c:v>
                </c:pt>
                <c:pt idx="7743">
                  <c:v>200</c:v>
                </c:pt>
                <c:pt idx="7744">
                  <c:v>200</c:v>
                </c:pt>
                <c:pt idx="7745">
                  <c:v>200</c:v>
                </c:pt>
                <c:pt idx="7746">
                  <c:v>200</c:v>
                </c:pt>
                <c:pt idx="7747">
                  <c:v>200</c:v>
                </c:pt>
                <c:pt idx="7748">
                  <c:v>200</c:v>
                </c:pt>
                <c:pt idx="7749">
                  <c:v>200</c:v>
                </c:pt>
                <c:pt idx="7750">
                  <c:v>200</c:v>
                </c:pt>
                <c:pt idx="7751">
                  <c:v>200</c:v>
                </c:pt>
                <c:pt idx="7752">
                  <c:v>200</c:v>
                </c:pt>
                <c:pt idx="7753">
                  <c:v>200</c:v>
                </c:pt>
                <c:pt idx="7754">
                  <c:v>200</c:v>
                </c:pt>
                <c:pt idx="7755">
                  <c:v>200</c:v>
                </c:pt>
                <c:pt idx="7756">
                  <c:v>200</c:v>
                </c:pt>
                <c:pt idx="7757">
                  <c:v>200</c:v>
                </c:pt>
                <c:pt idx="7758">
                  <c:v>200</c:v>
                </c:pt>
                <c:pt idx="7759">
                  <c:v>200</c:v>
                </c:pt>
                <c:pt idx="7760">
                  <c:v>200</c:v>
                </c:pt>
                <c:pt idx="7761">
                  <c:v>200</c:v>
                </c:pt>
                <c:pt idx="7762">
                  <c:v>200</c:v>
                </c:pt>
                <c:pt idx="7763">
                  <c:v>200</c:v>
                </c:pt>
                <c:pt idx="7764">
                  <c:v>200</c:v>
                </c:pt>
                <c:pt idx="7765">
                  <c:v>200</c:v>
                </c:pt>
                <c:pt idx="7766">
                  <c:v>200</c:v>
                </c:pt>
                <c:pt idx="7767">
                  <c:v>200</c:v>
                </c:pt>
                <c:pt idx="7768">
                  <c:v>200</c:v>
                </c:pt>
                <c:pt idx="7769">
                  <c:v>200</c:v>
                </c:pt>
                <c:pt idx="7770">
                  <c:v>200</c:v>
                </c:pt>
                <c:pt idx="7771">
                  <c:v>200</c:v>
                </c:pt>
                <c:pt idx="7772">
                  <c:v>200</c:v>
                </c:pt>
                <c:pt idx="7773">
                  <c:v>200</c:v>
                </c:pt>
                <c:pt idx="7774">
                  <c:v>200</c:v>
                </c:pt>
                <c:pt idx="7775">
                  <c:v>200</c:v>
                </c:pt>
                <c:pt idx="7776">
                  <c:v>200</c:v>
                </c:pt>
                <c:pt idx="7777">
                  <c:v>200</c:v>
                </c:pt>
                <c:pt idx="7778">
                  <c:v>200</c:v>
                </c:pt>
                <c:pt idx="7779">
                  <c:v>200</c:v>
                </c:pt>
                <c:pt idx="7780">
                  <c:v>200</c:v>
                </c:pt>
                <c:pt idx="7781">
                  <c:v>200</c:v>
                </c:pt>
                <c:pt idx="7782">
                  <c:v>200</c:v>
                </c:pt>
                <c:pt idx="7783">
                  <c:v>200</c:v>
                </c:pt>
                <c:pt idx="7784">
                  <c:v>200</c:v>
                </c:pt>
                <c:pt idx="7785">
                  <c:v>200</c:v>
                </c:pt>
                <c:pt idx="7786">
                  <c:v>200</c:v>
                </c:pt>
                <c:pt idx="7787">
                  <c:v>200</c:v>
                </c:pt>
                <c:pt idx="7788">
                  <c:v>200</c:v>
                </c:pt>
                <c:pt idx="7789">
                  <c:v>200</c:v>
                </c:pt>
                <c:pt idx="7790">
                  <c:v>200</c:v>
                </c:pt>
                <c:pt idx="7791">
                  <c:v>200</c:v>
                </c:pt>
                <c:pt idx="7792">
                  <c:v>200</c:v>
                </c:pt>
                <c:pt idx="7793">
                  <c:v>200</c:v>
                </c:pt>
                <c:pt idx="7794">
                  <c:v>200</c:v>
                </c:pt>
                <c:pt idx="7795">
                  <c:v>200</c:v>
                </c:pt>
                <c:pt idx="7796">
                  <c:v>200</c:v>
                </c:pt>
                <c:pt idx="7797">
                  <c:v>200</c:v>
                </c:pt>
                <c:pt idx="7798">
                  <c:v>200</c:v>
                </c:pt>
                <c:pt idx="7799">
                  <c:v>200</c:v>
                </c:pt>
                <c:pt idx="7800">
                  <c:v>200</c:v>
                </c:pt>
                <c:pt idx="7801">
                  <c:v>200</c:v>
                </c:pt>
                <c:pt idx="7802">
                  <c:v>200</c:v>
                </c:pt>
                <c:pt idx="7803">
                  <c:v>200</c:v>
                </c:pt>
                <c:pt idx="7804">
                  <c:v>200</c:v>
                </c:pt>
                <c:pt idx="7805">
                  <c:v>200</c:v>
                </c:pt>
                <c:pt idx="7806">
                  <c:v>200</c:v>
                </c:pt>
                <c:pt idx="7807">
                  <c:v>200</c:v>
                </c:pt>
                <c:pt idx="7808">
                  <c:v>200</c:v>
                </c:pt>
                <c:pt idx="7809">
                  <c:v>200</c:v>
                </c:pt>
                <c:pt idx="7810">
                  <c:v>200</c:v>
                </c:pt>
                <c:pt idx="7811">
                  <c:v>200</c:v>
                </c:pt>
                <c:pt idx="7812">
                  <c:v>200</c:v>
                </c:pt>
                <c:pt idx="7813">
                  <c:v>200</c:v>
                </c:pt>
                <c:pt idx="7814">
                  <c:v>200</c:v>
                </c:pt>
                <c:pt idx="7815">
                  <c:v>200</c:v>
                </c:pt>
                <c:pt idx="7816">
                  <c:v>200</c:v>
                </c:pt>
                <c:pt idx="7817">
                  <c:v>200</c:v>
                </c:pt>
                <c:pt idx="7818">
                  <c:v>200</c:v>
                </c:pt>
                <c:pt idx="7819">
                  <c:v>200</c:v>
                </c:pt>
                <c:pt idx="7820">
                  <c:v>200</c:v>
                </c:pt>
                <c:pt idx="7821">
                  <c:v>200</c:v>
                </c:pt>
                <c:pt idx="7822">
                  <c:v>200</c:v>
                </c:pt>
                <c:pt idx="7823">
                  <c:v>200</c:v>
                </c:pt>
                <c:pt idx="7824">
                  <c:v>200</c:v>
                </c:pt>
                <c:pt idx="7825">
                  <c:v>200</c:v>
                </c:pt>
                <c:pt idx="7826">
                  <c:v>200</c:v>
                </c:pt>
                <c:pt idx="7827">
                  <c:v>200</c:v>
                </c:pt>
                <c:pt idx="7828">
                  <c:v>200</c:v>
                </c:pt>
                <c:pt idx="7829">
                  <c:v>200</c:v>
                </c:pt>
                <c:pt idx="7830">
                  <c:v>200</c:v>
                </c:pt>
                <c:pt idx="7831">
                  <c:v>200</c:v>
                </c:pt>
                <c:pt idx="7832">
                  <c:v>200</c:v>
                </c:pt>
                <c:pt idx="7833">
                  <c:v>200</c:v>
                </c:pt>
                <c:pt idx="7834">
                  <c:v>200</c:v>
                </c:pt>
                <c:pt idx="7835">
                  <c:v>200</c:v>
                </c:pt>
                <c:pt idx="7836">
                  <c:v>200</c:v>
                </c:pt>
                <c:pt idx="7837">
                  <c:v>200</c:v>
                </c:pt>
                <c:pt idx="7838">
                  <c:v>200</c:v>
                </c:pt>
                <c:pt idx="7839">
                  <c:v>200</c:v>
                </c:pt>
                <c:pt idx="7840">
                  <c:v>200</c:v>
                </c:pt>
                <c:pt idx="7841">
                  <c:v>200</c:v>
                </c:pt>
                <c:pt idx="7842">
                  <c:v>200</c:v>
                </c:pt>
                <c:pt idx="7843">
                  <c:v>200</c:v>
                </c:pt>
                <c:pt idx="7844">
                  <c:v>200</c:v>
                </c:pt>
                <c:pt idx="7845">
                  <c:v>200</c:v>
                </c:pt>
                <c:pt idx="7846">
                  <c:v>200</c:v>
                </c:pt>
                <c:pt idx="7847">
                  <c:v>200</c:v>
                </c:pt>
                <c:pt idx="7848">
                  <c:v>200</c:v>
                </c:pt>
                <c:pt idx="7849">
                  <c:v>200</c:v>
                </c:pt>
                <c:pt idx="7850">
                  <c:v>200</c:v>
                </c:pt>
                <c:pt idx="7851">
                  <c:v>200</c:v>
                </c:pt>
                <c:pt idx="7852">
                  <c:v>200</c:v>
                </c:pt>
                <c:pt idx="7853">
                  <c:v>200</c:v>
                </c:pt>
                <c:pt idx="7854">
                  <c:v>200</c:v>
                </c:pt>
                <c:pt idx="7855">
                  <c:v>200</c:v>
                </c:pt>
                <c:pt idx="7856">
                  <c:v>200</c:v>
                </c:pt>
                <c:pt idx="7857">
                  <c:v>200</c:v>
                </c:pt>
                <c:pt idx="7858">
                  <c:v>200</c:v>
                </c:pt>
                <c:pt idx="7859">
                  <c:v>200</c:v>
                </c:pt>
                <c:pt idx="7860">
                  <c:v>200</c:v>
                </c:pt>
                <c:pt idx="7861">
                  <c:v>200</c:v>
                </c:pt>
                <c:pt idx="7862">
                  <c:v>200</c:v>
                </c:pt>
                <c:pt idx="7863">
                  <c:v>200</c:v>
                </c:pt>
                <c:pt idx="7864">
                  <c:v>200</c:v>
                </c:pt>
                <c:pt idx="7865">
                  <c:v>200</c:v>
                </c:pt>
                <c:pt idx="7866">
                  <c:v>200</c:v>
                </c:pt>
                <c:pt idx="7867">
                  <c:v>200</c:v>
                </c:pt>
                <c:pt idx="7868">
                  <c:v>200</c:v>
                </c:pt>
                <c:pt idx="7869">
                  <c:v>200</c:v>
                </c:pt>
                <c:pt idx="7870">
                  <c:v>200</c:v>
                </c:pt>
                <c:pt idx="7871">
                  <c:v>200</c:v>
                </c:pt>
                <c:pt idx="7872">
                  <c:v>200</c:v>
                </c:pt>
                <c:pt idx="7873">
                  <c:v>200</c:v>
                </c:pt>
                <c:pt idx="7874">
                  <c:v>200</c:v>
                </c:pt>
                <c:pt idx="7875">
                  <c:v>200</c:v>
                </c:pt>
                <c:pt idx="7876">
                  <c:v>200</c:v>
                </c:pt>
                <c:pt idx="7877">
                  <c:v>200</c:v>
                </c:pt>
                <c:pt idx="7878">
                  <c:v>200</c:v>
                </c:pt>
                <c:pt idx="7879">
                  <c:v>200</c:v>
                </c:pt>
                <c:pt idx="7880">
                  <c:v>200</c:v>
                </c:pt>
                <c:pt idx="7881">
                  <c:v>200</c:v>
                </c:pt>
                <c:pt idx="7882">
                  <c:v>200</c:v>
                </c:pt>
                <c:pt idx="7883">
                  <c:v>200</c:v>
                </c:pt>
                <c:pt idx="7884">
                  <c:v>200</c:v>
                </c:pt>
                <c:pt idx="7885">
                  <c:v>200</c:v>
                </c:pt>
                <c:pt idx="7886">
                  <c:v>200</c:v>
                </c:pt>
                <c:pt idx="7887">
                  <c:v>200</c:v>
                </c:pt>
                <c:pt idx="7888">
                  <c:v>200</c:v>
                </c:pt>
                <c:pt idx="7889">
                  <c:v>200</c:v>
                </c:pt>
                <c:pt idx="7890">
                  <c:v>200</c:v>
                </c:pt>
                <c:pt idx="7891">
                  <c:v>200</c:v>
                </c:pt>
                <c:pt idx="7892">
                  <c:v>200</c:v>
                </c:pt>
                <c:pt idx="7893">
                  <c:v>200</c:v>
                </c:pt>
                <c:pt idx="7894">
                  <c:v>200</c:v>
                </c:pt>
                <c:pt idx="7895">
                  <c:v>200</c:v>
                </c:pt>
                <c:pt idx="7896">
                  <c:v>200</c:v>
                </c:pt>
                <c:pt idx="7897">
                  <c:v>200</c:v>
                </c:pt>
                <c:pt idx="7898">
                  <c:v>200</c:v>
                </c:pt>
                <c:pt idx="7899">
                  <c:v>200</c:v>
                </c:pt>
                <c:pt idx="7900">
                  <c:v>200</c:v>
                </c:pt>
                <c:pt idx="7901">
                  <c:v>200</c:v>
                </c:pt>
                <c:pt idx="7902">
                  <c:v>200</c:v>
                </c:pt>
                <c:pt idx="7903">
                  <c:v>200</c:v>
                </c:pt>
                <c:pt idx="7904">
                  <c:v>200</c:v>
                </c:pt>
                <c:pt idx="7905">
                  <c:v>200</c:v>
                </c:pt>
                <c:pt idx="7906">
                  <c:v>200</c:v>
                </c:pt>
                <c:pt idx="7907">
                  <c:v>200</c:v>
                </c:pt>
                <c:pt idx="7908">
                  <c:v>200</c:v>
                </c:pt>
                <c:pt idx="7909">
                  <c:v>200</c:v>
                </c:pt>
                <c:pt idx="7910">
                  <c:v>200</c:v>
                </c:pt>
                <c:pt idx="7911">
                  <c:v>200</c:v>
                </c:pt>
                <c:pt idx="7912">
                  <c:v>200</c:v>
                </c:pt>
                <c:pt idx="7913">
                  <c:v>200</c:v>
                </c:pt>
                <c:pt idx="7914">
                  <c:v>200</c:v>
                </c:pt>
                <c:pt idx="7915">
                  <c:v>200</c:v>
                </c:pt>
                <c:pt idx="7916">
                  <c:v>200</c:v>
                </c:pt>
                <c:pt idx="7917">
                  <c:v>200</c:v>
                </c:pt>
                <c:pt idx="7918">
                  <c:v>200</c:v>
                </c:pt>
                <c:pt idx="7919">
                  <c:v>200</c:v>
                </c:pt>
                <c:pt idx="7920">
                  <c:v>200</c:v>
                </c:pt>
                <c:pt idx="7921">
                  <c:v>200</c:v>
                </c:pt>
                <c:pt idx="7922">
                  <c:v>200</c:v>
                </c:pt>
                <c:pt idx="7923">
                  <c:v>200</c:v>
                </c:pt>
                <c:pt idx="7924">
                  <c:v>200</c:v>
                </c:pt>
                <c:pt idx="7925">
                  <c:v>200</c:v>
                </c:pt>
                <c:pt idx="7926">
                  <c:v>200</c:v>
                </c:pt>
                <c:pt idx="7927">
                  <c:v>200</c:v>
                </c:pt>
                <c:pt idx="7928">
                  <c:v>200</c:v>
                </c:pt>
                <c:pt idx="7929">
                  <c:v>200</c:v>
                </c:pt>
                <c:pt idx="7930">
                  <c:v>200</c:v>
                </c:pt>
                <c:pt idx="7931">
                  <c:v>200</c:v>
                </c:pt>
                <c:pt idx="7932">
                  <c:v>200</c:v>
                </c:pt>
                <c:pt idx="7933">
                  <c:v>200</c:v>
                </c:pt>
                <c:pt idx="7934">
                  <c:v>200</c:v>
                </c:pt>
                <c:pt idx="7935">
                  <c:v>200</c:v>
                </c:pt>
                <c:pt idx="7936">
                  <c:v>200</c:v>
                </c:pt>
                <c:pt idx="7937">
                  <c:v>200</c:v>
                </c:pt>
                <c:pt idx="7938">
                  <c:v>200</c:v>
                </c:pt>
                <c:pt idx="7939">
                  <c:v>200</c:v>
                </c:pt>
                <c:pt idx="7940">
                  <c:v>200</c:v>
                </c:pt>
                <c:pt idx="7941">
                  <c:v>200</c:v>
                </c:pt>
                <c:pt idx="7942">
                  <c:v>200</c:v>
                </c:pt>
                <c:pt idx="7943">
                  <c:v>200</c:v>
                </c:pt>
                <c:pt idx="7944">
                  <c:v>200</c:v>
                </c:pt>
                <c:pt idx="7945">
                  <c:v>200</c:v>
                </c:pt>
                <c:pt idx="7946">
                  <c:v>200</c:v>
                </c:pt>
                <c:pt idx="7947">
                  <c:v>200</c:v>
                </c:pt>
                <c:pt idx="7948">
                  <c:v>200</c:v>
                </c:pt>
                <c:pt idx="7949">
                  <c:v>200</c:v>
                </c:pt>
                <c:pt idx="7950">
                  <c:v>200</c:v>
                </c:pt>
                <c:pt idx="7951">
                  <c:v>200</c:v>
                </c:pt>
                <c:pt idx="7952">
                  <c:v>200</c:v>
                </c:pt>
                <c:pt idx="7953">
                  <c:v>200</c:v>
                </c:pt>
                <c:pt idx="7954">
                  <c:v>200</c:v>
                </c:pt>
                <c:pt idx="7955">
                  <c:v>200</c:v>
                </c:pt>
                <c:pt idx="7956">
                  <c:v>200</c:v>
                </c:pt>
                <c:pt idx="7957">
                  <c:v>200</c:v>
                </c:pt>
                <c:pt idx="7958">
                  <c:v>200</c:v>
                </c:pt>
                <c:pt idx="7959">
                  <c:v>200</c:v>
                </c:pt>
                <c:pt idx="7960">
                  <c:v>200</c:v>
                </c:pt>
                <c:pt idx="7961">
                  <c:v>200</c:v>
                </c:pt>
                <c:pt idx="7962">
                  <c:v>200</c:v>
                </c:pt>
                <c:pt idx="7963">
                  <c:v>200</c:v>
                </c:pt>
                <c:pt idx="7964">
                  <c:v>200</c:v>
                </c:pt>
                <c:pt idx="7965">
                  <c:v>200</c:v>
                </c:pt>
                <c:pt idx="7966">
                  <c:v>200</c:v>
                </c:pt>
                <c:pt idx="7967">
                  <c:v>200</c:v>
                </c:pt>
                <c:pt idx="7968">
                  <c:v>200</c:v>
                </c:pt>
                <c:pt idx="7969">
                  <c:v>200</c:v>
                </c:pt>
                <c:pt idx="7970">
                  <c:v>200</c:v>
                </c:pt>
                <c:pt idx="7971">
                  <c:v>200</c:v>
                </c:pt>
                <c:pt idx="7972">
                  <c:v>200</c:v>
                </c:pt>
                <c:pt idx="7973">
                  <c:v>200</c:v>
                </c:pt>
                <c:pt idx="7974">
                  <c:v>200</c:v>
                </c:pt>
                <c:pt idx="7975">
                  <c:v>200</c:v>
                </c:pt>
                <c:pt idx="7976">
                  <c:v>200</c:v>
                </c:pt>
                <c:pt idx="7977">
                  <c:v>200</c:v>
                </c:pt>
                <c:pt idx="7978">
                  <c:v>200</c:v>
                </c:pt>
                <c:pt idx="7979">
                  <c:v>200</c:v>
                </c:pt>
                <c:pt idx="7980">
                  <c:v>200</c:v>
                </c:pt>
                <c:pt idx="7981">
                  <c:v>200</c:v>
                </c:pt>
                <c:pt idx="7982">
                  <c:v>200</c:v>
                </c:pt>
                <c:pt idx="7983">
                  <c:v>200</c:v>
                </c:pt>
                <c:pt idx="7984">
                  <c:v>200</c:v>
                </c:pt>
                <c:pt idx="7985">
                  <c:v>200</c:v>
                </c:pt>
                <c:pt idx="7986">
                  <c:v>200</c:v>
                </c:pt>
                <c:pt idx="7987">
                  <c:v>200</c:v>
                </c:pt>
                <c:pt idx="7988">
                  <c:v>200</c:v>
                </c:pt>
                <c:pt idx="7989">
                  <c:v>200</c:v>
                </c:pt>
                <c:pt idx="7990">
                  <c:v>200</c:v>
                </c:pt>
                <c:pt idx="7991">
                  <c:v>200</c:v>
                </c:pt>
                <c:pt idx="7992">
                  <c:v>200</c:v>
                </c:pt>
                <c:pt idx="7993">
                  <c:v>200</c:v>
                </c:pt>
                <c:pt idx="7994">
                  <c:v>200</c:v>
                </c:pt>
                <c:pt idx="7995">
                  <c:v>200</c:v>
                </c:pt>
                <c:pt idx="7996">
                  <c:v>200</c:v>
                </c:pt>
                <c:pt idx="7997">
                  <c:v>200</c:v>
                </c:pt>
                <c:pt idx="7998">
                  <c:v>200</c:v>
                </c:pt>
                <c:pt idx="7999">
                  <c:v>200</c:v>
                </c:pt>
                <c:pt idx="8000">
                  <c:v>200</c:v>
                </c:pt>
                <c:pt idx="8001">
                  <c:v>200</c:v>
                </c:pt>
                <c:pt idx="8002">
                  <c:v>200</c:v>
                </c:pt>
                <c:pt idx="8003">
                  <c:v>200</c:v>
                </c:pt>
                <c:pt idx="8004">
                  <c:v>200</c:v>
                </c:pt>
                <c:pt idx="8005">
                  <c:v>200</c:v>
                </c:pt>
                <c:pt idx="8006">
                  <c:v>200</c:v>
                </c:pt>
                <c:pt idx="8007">
                  <c:v>200</c:v>
                </c:pt>
                <c:pt idx="8008">
                  <c:v>200</c:v>
                </c:pt>
                <c:pt idx="8009">
                  <c:v>200</c:v>
                </c:pt>
                <c:pt idx="8010">
                  <c:v>200</c:v>
                </c:pt>
                <c:pt idx="8011">
                  <c:v>200</c:v>
                </c:pt>
                <c:pt idx="8012">
                  <c:v>200</c:v>
                </c:pt>
                <c:pt idx="8013">
                  <c:v>200</c:v>
                </c:pt>
                <c:pt idx="8014">
                  <c:v>200</c:v>
                </c:pt>
                <c:pt idx="8015">
                  <c:v>200</c:v>
                </c:pt>
                <c:pt idx="8016">
                  <c:v>200</c:v>
                </c:pt>
                <c:pt idx="8017">
                  <c:v>200</c:v>
                </c:pt>
                <c:pt idx="8018">
                  <c:v>200</c:v>
                </c:pt>
                <c:pt idx="8019">
                  <c:v>200</c:v>
                </c:pt>
                <c:pt idx="8020">
                  <c:v>200</c:v>
                </c:pt>
                <c:pt idx="8021">
                  <c:v>200</c:v>
                </c:pt>
                <c:pt idx="8022">
                  <c:v>200</c:v>
                </c:pt>
                <c:pt idx="8023">
                  <c:v>200</c:v>
                </c:pt>
                <c:pt idx="8024">
                  <c:v>200</c:v>
                </c:pt>
                <c:pt idx="8025">
                  <c:v>200</c:v>
                </c:pt>
                <c:pt idx="8026">
                  <c:v>200</c:v>
                </c:pt>
                <c:pt idx="8027">
                  <c:v>200</c:v>
                </c:pt>
                <c:pt idx="8028">
                  <c:v>200</c:v>
                </c:pt>
                <c:pt idx="8029">
                  <c:v>200</c:v>
                </c:pt>
                <c:pt idx="8030">
                  <c:v>200</c:v>
                </c:pt>
                <c:pt idx="8031">
                  <c:v>200</c:v>
                </c:pt>
                <c:pt idx="8032">
                  <c:v>200</c:v>
                </c:pt>
                <c:pt idx="8033">
                  <c:v>200</c:v>
                </c:pt>
                <c:pt idx="8034">
                  <c:v>200</c:v>
                </c:pt>
                <c:pt idx="8035">
                  <c:v>200</c:v>
                </c:pt>
                <c:pt idx="8036">
                  <c:v>200</c:v>
                </c:pt>
                <c:pt idx="8037">
                  <c:v>200</c:v>
                </c:pt>
                <c:pt idx="8038">
                  <c:v>200</c:v>
                </c:pt>
                <c:pt idx="8039">
                  <c:v>200</c:v>
                </c:pt>
                <c:pt idx="8040">
                  <c:v>200</c:v>
                </c:pt>
                <c:pt idx="8041">
                  <c:v>200</c:v>
                </c:pt>
                <c:pt idx="8042">
                  <c:v>200</c:v>
                </c:pt>
                <c:pt idx="8043">
                  <c:v>200</c:v>
                </c:pt>
                <c:pt idx="8044">
                  <c:v>200</c:v>
                </c:pt>
                <c:pt idx="8045">
                  <c:v>200</c:v>
                </c:pt>
                <c:pt idx="8046">
                  <c:v>200</c:v>
                </c:pt>
                <c:pt idx="8047">
                  <c:v>200</c:v>
                </c:pt>
                <c:pt idx="8048">
                  <c:v>200</c:v>
                </c:pt>
                <c:pt idx="8049">
                  <c:v>200</c:v>
                </c:pt>
                <c:pt idx="8050">
                  <c:v>200</c:v>
                </c:pt>
                <c:pt idx="8051">
                  <c:v>200</c:v>
                </c:pt>
                <c:pt idx="8052">
                  <c:v>200</c:v>
                </c:pt>
                <c:pt idx="8053">
                  <c:v>200</c:v>
                </c:pt>
                <c:pt idx="8054">
                  <c:v>200</c:v>
                </c:pt>
                <c:pt idx="8055">
                  <c:v>200</c:v>
                </c:pt>
                <c:pt idx="8056">
                  <c:v>200</c:v>
                </c:pt>
                <c:pt idx="8057">
                  <c:v>200</c:v>
                </c:pt>
                <c:pt idx="8058">
                  <c:v>200</c:v>
                </c:pt>
                <c:pt idx="8059">
                  <c:v>200</c:v>
                </c:pt>
                <c:pt idx="8060">
                  <c:v>200</c:v>
                </c:pt>
                <c:pt idx="8061">
                  <c:v>200</c:v>
                </c:pt>
                <c:pt idx="8062">
                  <c:v>200</c:v>
                </c:pt>
                <c:pt idx="8063">
                  <c:v>200</c:v>
                </c:pt>
                <c:pt idx="8064">
                  <c:v>200</c:v>
                </c:pt>
                <c:pt idx="8065">
                  <c:v>200</c:v>
                </c:pt>
                <c:pt idx="8066">
                  <c:v>200</c:v>
                </c:pt>
                <c:pt idx="8067">
                  <c:v>200</c:v>
                </c:pt>
                <c:pt idx="8068">
                  <c:v>200</c:v>
                </c:pt>
                <c:pt idx="8069">
                  <c:v>200</c:v>
                </c:pt>
                <c:pt idx="8070">
                  <c:v>200</c:v>
                </c:pt>
                <c:pt idx="8071">
                  <c:v>200</c:v>
                </c:pt>
                <c:pt idx="8072">
                  <c:v>200</c:v>
                </c:pt>
                <c:pt idx="8073">
                  <c:v>200</c:v>
                </c:pt>
                <c:pt idx="8074">
                  <c:v>200</c:v>
                </c:pt>
                <c:pt idx="8075">
                  <c:v>200</c:v>
                </c:pt>
                <c:pt idx="8076">
                  <c:v>200</c:v>
                </c:pt>
                <c:pt idx="8077">
                  <c:v>200</c:v>
                </c:pt>
                <c:pt idx="8078">
                  <c:v>200</c:v>
                </c:pt>
                <c:pt idx="8079">
                  <c:v>200</c:v>
                </c:pt>
                <c:pt idx="8080">
                  <c:v>200</c:v>
                </c:pt>
                <c:pt idx="8081">
                  <c:v>200</c:v>
                </c:pt>
                <c:pt idx="8082">
                  <c:v>200</c:v>
                </c:pt>
                <c:pt idx="8083">
                  <c:v>200</c:v>
                </c:pt>
                <c:pt idx="8084">
                  <c:v>200</c:v>
                </c:pt>
                <c:pt idx="8085">
                  <c:v>200</c:v>
                </c:pt>
                <c:pt idx="8086">
                  <c:v>200</c:v>
                </c:pt>
                <c:pt idx="8087">
                  <c:v>200</c:v>
                </c:pt>
                <c:pt idx="8088">
                  <c:v>200</c:v>
                </c:pt>
                <c:pt idx="8089">
                  <c:v>200</c:v>
                </c:pt>
                <c:pt idx="8090">
                  <c:v>200</c:v>
                </c:pt>
                <c:pt idx="8091">
                  <c:v>200</c:v>
                </c:pt>
                <c:pt idx="8092">
                  <c:v>200</c:v>
                </c:pt>
                <c:pt idx="8093">
                  <c:v>200</c:v>
                </c:pt>
                <c:pt idx="8094">
                  <c:v>200</c:v>
                </c:pt>
                <c:pt idx="8095">
                  <c:v>200</c:v>
                </c:pt>
                <c:pt idx="8096">
                  <c:v>200</c:v>
                </c:pt>
                <c:pt idx="8097">
                  <c:v>200</c:v>
                </c:pt>
                <c:pt idx="8098">
                  <c:v>200</c:v>
                </c:pt>
                <c:pt idx="8099">
                  <c:v>200</c:v>
                </c:pt>
                <c:pt idx="8100">
                  <c:v>200</c:v>
                </c:pt>
                <c:pt idx="8101">
                  <c:v>200</c:v>
                </c:pt>
                <c:pt idx="8102">
                  <c:v>200</c:v>
                </c:pt>
                <c:pt idx="8103">
                  <c:v>200</c:v>
                </c:pt>
                <c:pt idx="8104">
                  <c:v>200</c:v>
                </c:pt>
                <c:pt idx="8105">
                  <c:v>200</c:v>
                </c:pt>
                <c:pt idx="8106">
                  <c:v>200</c:v>
                </c:pt>
                <c:pt idx="8107">
                  <c:v>200</c:v>
                </c:pt>
                <c:pt idx="8108">
                  <c:v>200</c:v>
                </c:pt>
                <c:pt idx="8109">
                  <c:v>200</c:v>
                </c:pt>
                <c:pt idx="8110">
                  <c:v>200</c:v>
                </c:pt>
                <c:pt idx="8111">
                  <c:v>200</c:v>
                </c:pt>
                <c:pt idx="8112">
                  <c:v>200</c:v>
                </c:pt>
                <c:pt idx="8113">
                  <c:v>200</c:v>
                </c:pt>
                <c:pt idx="8114">
                  <c:v>200</c:v>
                </c:pt>
                <c:pt idx="8115">
                  <c:v>200</c:v>
                </c:pt>
                <c:pt idx="8116">
                  <c:v>200</c:v>
                </c:pt>
                <c:pt idx="8117">
                  <c:v>200</c:v>
                </c:pt>
                <c:pt idx="8118">
                  <c:v>200</c:v>
                </c:pt>
                <c:pt idx="8119">
                  <c:v>200</c:v>
                </c:pt>
                <c:pt idx="8120">
                  <c:v>200</c:v>
                </c:pt>
                <c:pt idx="8121">
                  <c:v>200</c:v>
                </c:pt>
                <c:pt idx="8122">
                  <c:v>200</c:v>
                </c:pt>
                <c:pt idx="8123">
                  <c:v>200</c:v>
                </c:pt>
                <c:pt idx="8124">
                  <c:v>200</c:v>
                </c:pt>
                <c:pt idx="8125">
                  <c:v>200</c:v>
                </c:pt>
                <c:pt idx="8126">
                  <c:v>200</c:v>
                </c:pt>
                <c:pt idx="8127">
                  <c:v>200</c:v>
                </c:pt>
                <c:pt idx="8128">
                  <c:v>200</c:v>
                </c:pt>
                <c:pt idx="8129">
                  <c:v>200</c:v>
                </c:pt>
                <c:pt idx="8130">
                  <c:v>200</c:v>
                </c:pt>
                <c:pt idx="8131">
                  <c:v>200</c:v>
                </c:pt>
                <c:pt idx="8132">
                  <c:v>200</c:v>
                </c:pt>
                <c:pt idx="8133">
                  <c:v>200</c:v>
                </c:pt>
                <c:pt idx="8134">
                  <c:v>200</c:v>
                </c:pt>
                <c:pt idx="8135">
                  <c:v>200</c:v>
                </c:pt>
                <c:pt idx="8136">
                  <c:v>200</c:v>
                </c:pt>
                <c:pt idx="8137">
                  <c:v>200</c:v>
                </c:pt>
                <c:pt idx="8138">
                  <c:v>200</c:v>
                </c:pt>
                <c:pt idx="8139">
                  <c:v>200</c:v>
                </c:pt>
                <c:pt idx="8140">
                  <c:v>200</c:v>
                </c:pt>
                <c:pt idx="8141">
                  <c:v>200</c:v>
                </c:pt>
                <c:pt idx="8142">
                  <c:v>200</c:v>
                </c:pt>
                <c:pt idx="8143">
                  <c:v>200</c:v>
                </c:pt>
                <c:pt idx="8144">
                  <c:v>200</c:v>
                </c:pt>
                <c:pt idx="8145">
                  <c:v>200</c:v>
                </c:pt>
                <c:pt idx="8146">
                  <c:v>200</c:v>
                </c:pt>
                <c:pt idx="8147">
                  <c:v>200</c:v>
                </c:pt>
                <c:pt idx="8148">
                  <c:v>200</c:v>
                </c:pt>
                <c:pt idx="8149">
                  <c:v>200</c:v>
                </c:pt>
                <c:pt idx="8150">
                  <c:v>200</c:v>
                </c:pt>
                <c:pt idx="8151">
                  <c:v>200</c:v>
                </c:pt>
                <c:pt idx="8152">
                  <c:v>200</c:v>
                </c:pt>
                <c:pt idx="8153">
                  <c:v>200</c:v>
                </c:pt>
                <c:pt idx="8154">
                  <c:v>200</c:v>
                </c:pt>
                <c:pt idx="8155">
                  <c:v>200</c:v>
                </c:pt>
                <c:pt idx="8156">
                  <c:v>200</c:v>
                </c:pt>
                <c:pt idx="8157">
                  <c:v>200</c:v>
                </c:pt>
                <c:pt idx="8158">
                  <c:v>200</c:v>
                </c:pt>
                <c:pt idx="8159">
                  <c:v>200</c:v>
                </c:pt>
                <c:pt idx="8160">
                  <c:v>200</c:v>
                </c:pt>
                <c:pt idx="8161">
                  <c:v>200</c:v>
                </c:pt>
                <c:pt idx="8162">
                  <c:v>200</c:v>
                </c:pt>
                <c:pt idx="8163">
                  <c:v>200</c:v>
                </c:pt>
                <c:pt idx="8164">
                  <c:v>200</c:v>
                </c:pt>
                <c:pt idx="8165">
                  <c:v>200</c:v>
                </c:pt>
                <c:pt idx="8166">
                  <c:v>200</c:v>
                </c:pt>
                <c:pt idx="8167">
                  <c:v>200</c:v>
                </c:pt>
                <c:pt idx="8168">
                  <c:v>200</c:v>
                </c:pt>
                <c:pt idx="8169">
                  <c:v>200</c:v>
                </c:pt>
                <c:pt idx="8170">
                  <c:v>200</c:v>
                </c:pt>
                <c:pt idx="8171">
                  <c:v>200</c:v>
                </c:pt>
                <c:pt idx="8172">
                  <c:v>200</c:v>
                </c:pt>
                <c:pt idx="8173">
                  <c:v>200</c:v>
                </c:pt>
                <c:pt idx="8174">
                  <c:v>200</c:v>
                </c:pt>
                <c:pt idx="8175">
                  <c:v>200</c:v>
                </c:pt>
                <c:pt idx="8176">
                  <c:v>200</c:v>
                </c:pt>
                <c:pt idx="8177">
                  <c:v>200</c:v>
                </c:pt>
                <c:pt idx="8178">
                  <c:v>200</c:v>
                </c:pt>
                <c:pt idx="8179">
                  <c:v>200</c:v>
                </c:pt>
                <c:pt idx="8180">
                  <c:v>200</c:v>
                </c:pt>
                <c:pt idx="8181">
                  <c:v>200</c:v>
                </c:pt>
                <c:pt idx="8182">
                  <c:v>200</c:v>
                </c:pt>
                <c:pt idx="8183">
                  <c:v>200</c:v>
                </c:pt>
                <c:pt idx="8184">
                  <c:v>200</c:v>
                </c:pt>
                <c:pt idx="8185">
                  <c:v>200</c:v>
                </c:pt>
                <c:pt idx="8186">
                  <c:v>200</c:v>
                </c:pt>
                <c:pt idx="8187">
                  <c:v>200</c:v>
                </c:pt>
                <c:pt idx="8188">
                  <c:v>200</c:v>
                </c:pt>
                <c:pt idx="8189">
                  <c:v>200</c:v>
                </c:pt>
                <c:pt idx="8190">
                  <c:v>200</c:v>
                </c:pt>
                <c:pt idx="8191">
                  <c:v>200</c:v>
                </c:pt>
                <c:pt idx="8192">
                  <c:v>200</c:v>
                </c:pt>
                <c:pt idx="8193">
                  <c:v>200</c:v>
                </c:pt>
                <c:pt idx="8194">
                  <c:v>200</c:v>
                </c:pt>
                <c:pt idx="8195">
                  <c:v>200</c:v>
                </c:pt>
                <c:pt idx="8196">
                  <c:v>200</c:v>
                </c:pt>
                <c:pt idx="8197">
                  <c:v>200</c:v>
                </c:pt>
                <c:pt idx="8198">
                  <c:v>200</c:v>
                </c:pt>
                <c:pt idx="8199">
                  <c:v>200</c:v>
                </c:pt>
                <c:pt idx="8200">
                  <c:v>200</c:v>
                </c:pt>
                <c:pt idx="8201">
                  <c:v>200</c:v>
                </c:pt>
                <c:pt idx="8202">
                  <c:v>200</c:v>
                </c:pt>
                <c:pt idx="8203">
                  <c:v>200</c:v>
                </c:pt>
                <c:pt idx="8204">
                  <c:v>200</c:v>
                </c:pt>
                <c:pt idx="8205">
                  <c:v>200</c:v>
                </c:pt>
                <c:pt idx="8206">
                  <c:v>200</c:v>
                </c:pt>
                <c:pt idx="8207">
                  <c:v>200</c:v>
                </c:pt>
                <c:pt idx="8208">
                  <c:v>200</c:v>
                </c:pt>
                <c:pt idx="8209">
                  <c:v>200</c:v>
                </c:pt>
                <c:pt idx="8210">
                  <c:v>200</c:v>
                </c:pt>
                <c:pt idx="8211">
                  <c:v>200</c:v>
                </c:pt>
                <c:pt idx="8212">
                  <c:v>200</c:v>
                </c:pt>
                <c:pt idx="8213">
                  <c:v>200</c:v>
                </c:pt>
                <c:pt idx="8214">
                  <c:v>200</c:v>
                </c:pt>
                <c:pt idx="8215">
                  <c:v>200</c:v>
                </c:pt>
                <c:pt idx="8216">
                  <c:v>200</c:v>
                </c:pt>
                <c:pt idx="8217">
                  <c:v>200</c:v>
                </c:pt>
                <c:pt idx="8218">
                  <c:v>200</c:v>
                </c:pt>
                <c:pt idx="8219">
                  <c:v>200</c:v>
                </c:pt>
                <c:pt idx="8220">
                  <c:v>200</c:v>
                </c:pt>
                <c:pt idx="8221">
                  <c:v>200</c:v>
                </c:pt>
                <c:pt idx="8222">
                  <c:v>200</c:v>
                </c:pt>
                <c:pt idx="8223">
                  <c:v>200</c:v>
                </c:pt>
                <c:pt idx="8224">
                  <c:v>200</c:v>
                </c:pt>
                <c:pt idx="8225">
                  <c:v>200</c:v>
                </c:pt>
                <c:pt idx="8226">
                  <c:v>200</c:v>
                </c:pt>
                <c:pt idx="8227">
                  <c:v>200</c:v>
                </c:pt>
                <c:pt idx="8228">
                  <c:v>200</c:v>
                </c:pt>
                <c:pt idx="8229">
                  <c:v>200</c:v>
                </c:pt>
                <c:pt idx="8230">
                  <c:v>200</c:v>
                </c:pt>
                <c:pt idx="8231">
                  <c:v>200</c:v>
                </c:pt>
                <c:pt idx="8232">
                  <c:v>200</c:v>
                </c:pt>
                <c:pt idx="8233">
                  <c:v>200</c:v>
                </c:pt>
                <c:pt idx="8234">
                  <c:v>200</c:v>
                </c:pt>
                <c:pt idx="8235">
                  <c:v>200</c:v>
                </c:pt>
                <c:pt idx="8236">
                  <c:v>200</c:v>
                </c:pt>
                <c:pt idx="8237">
                  <c:v>200</c:v>
                </c:pt>
                <c:pt idx="8238">
                  <c:v>200</c:v>
                </c:pt>
                <c:pt idx="8239">
                  <c:v>200</c:v>
                </c:pt>
                <c:pt idx="8240">
                  <c:v>200</c:v>
                </c:pt>
                <c:pt idx="8241">
                  <c:v>200</c:v>
                </c:pt>
                <c:pt idx="8242">
                  <c:v>200</c:v>
                </c:pt>
                <c:pt idx="8243">
                  <c:v>200</c:v>
                </c:pt>
                <c:pt idx="8244">
                  <c:v>200</c:v>
                </c:pt>
                <c:pt idx="8245">
                  <c:v>200</c:v>
                </c:pt>
                <c:pt idx="8246">
                  <c:v>200</c:v>
                </c:pt>
                <c:pt idx="8247">
                  <c:v>200</c:v>
                </c:pt>
                <c:pt idx="8248">
                  <c:v>200</c:v>
                </c:pt>
                <c:pt idx="8249">
                  <c:v>200</c:v>
                </c:pt>
                <c:pt idx="8250">
                  <c:v>200</c:v>
                </c:pt>
                <c:pt idx="8251">
                  <c:v>200</c:v>
                </c:pt>
                <c:pt idx="8252">
                  <c:v>200</c:v>
                </c:pt>
                <c:pt idx="8253">
                  <c:v>200</c:v>
                </c:pt>
                <c:pt idx="8254">
                  <c:v>200</c:v>
                </c:pt>
                <c:pt idx="8255">
                  <c:v>200</c:v>
                </c:pt>
                <c:pt idx="8256">
                  <c:v>200</c:v>
                </c:pt>
                <c:pt idx="8257">
                  <c:v>200</c:v>
                </c:pt>
                <c:pt idx="8258">
                  <c:v>200</c:v>
                </c:pt>
                <c:pt idx="8259">
                  <c:v>200</c:v>
                </c:pt>
                <c:pt idx="8260">
                  <c:v>200</c:v>
                </c:pt>
                <c:pt idx="8261">
                  <c:v>200</c:v>
                </c:pt>
                <c:pt idx="8262">
                  <c:v>200</c:v>
                </c:pt>
                <c:pt idx="8263">
                  <c:v>200</c:v>
                </c:pt>
                <c:pt idx="8264">
                  <c:v>200</c:v>
                </c:pt>
                <c:pt idx="8265">
                  <c:v>200</c:v>
                </c:pt>
                <c:pt idx="8266">
                  <c:v>200</c:v>
                </c:pt>
                <c:pt idx="8267">
                  <c:v>200</c:v>
                </c:pt>
                <c:pt idx="8268">
                  <c:v>200</c:v>
                </c:pt>
                <c:pt idx="8269">
                  <c:v>200</c:v>
                </c:pt>
                <c:pt idx="8270">
                  <c:v>200</c:v>
                </c:pt>
                <c:pt idx="8271">
                  <c:v>200</c:v>
                </c:pt>
                <c:pt idx="8272">
                  <c:v>200</c:v>
                </c:pt>
                <c:pt idx="8273">
                  <c:v>200</c:v>
                </c:pt>
                <c:pt idx="8274">
                  <c:v>200</c:v>
                </c:pt>
                <c:pt idx="8275">
                  <c:v>200</c:v>
                </c:pt>
                <c:pt idx="8276">
                  <c:v>200</c:v>
                </c:pt>
                <c:pt idx="8277">
                  <c:v>200</c:v>
                </c:pt>
                <c:pt idx="8278">
                  <c:v>200</c:v>
                </c:pt>
                <c:pt idx="8279">
                  <c:v>200</c:v>
                </c:pt>
                <c:pt idx="8280">
                  <c:v>200</c:v>
                </c:pt>
                <c:pt idx="8281">
                  <c:v>200</c:v>
                </c:pt>
                <c:pt idx="8282">
                  <c:v>200</c:v>
                </c:pt>
                <c:pt idx="8283">
                  <c:v>200</c:v>
                </c:pt>
                <c:pt idx="8284">
                  <c:v>200</c:v>
                </c:pt>
                <c:pt idx="8285">
                  <c:v>200</c:v>
                </c:pt>
                <c:pt idx="8286">
                  <c:v>200</c:v>
                </c:pt>
                <c:pt idx="8287">
                  <c:v>200</c:v>
                </c:pt>
                <c:pt idx="8288">
                  <c:v>200</c:v>
                </c:pt>
                <c:pt idx="8289">
                  <c:v>200</c:v>
                </c:pt>
                <c:pt idx="8290">
                  <c:v>200</c:v>
                </c:pt>
                <c:pt idx="8291">
                  <c:v>200</c:v>
                </c:pt>
                <c:pt idx="8292">
                  <c:v>200</c:v>
                </c:pt>
                <c:pt idx="8293">
                  <c:v>200</c:v>
                </c:pt>
                <c:pt idx="8294">
                  <c:v>200</c:v>
                </c:pt>
                <c:pt idx="8295">
                  <c:v>200</c:v>
                </c:pt>
                <c:pt idx="8296">
                  <c:v>200</c:v>
                </c:pt>
                <c:pt idx="8297">
                  <c:v>200</c:v>
                </c:pt>
                <c:pt idx="8298">
                  <c:v>200</c:v>
                </c:pt>
                <c:pt idx="8299">
                  <c:v>200</c:v>
                </c:pt>
                <c:pt idx="8300">
                  <c:v>200</c:v>
                </c:pt>
                <c:pt idx="8301">
                  <c:v>200</c:v>
                </c:pt>
                <c:pt idx="8302">
                  <c:v>200</c:v>
                </c:pt>
                <c:pt idx="8303">
                  <c:v>200</c:v>
                </c:pt>
                <c:pt idx="8304">
                  <c:v>200</c:v>
                </c:pt>
                <c:pt idx="8305">
                  <c:v>200</c:v>
                </c:pt>
                <c:pt idx="8306">
                  <c:v>200</c:v>
                </c:pt>
                <c:pt idx="8307">
                  <c:v>200</c:v>
                </c:pt>
                <c:pt idx="8308">
                  <c:v>200</c:v>
                </c:pt>
                <c:pt idx="8309">
                  <c:v>200</c:v>
                </c:pt>
                <c:pt idx="8310">
                  <c:v>200</c:v>
                </c:pt>
                <c:pt idx="8311">
                  <c:v>200</c:v>
                </c:pt>
                <c:pt idx="8312">
                  <c:v>200</c:v>
                </c:pt>
                <c:pt idx="8313">
                  <c:v>200</c:v>
                </c:pt>
                <c:pt idx="8314">
                  <c:v>200</c:v>
                </c:pt>
                <c:pt idx="8315">
                  <c:v>200</c:v>
                </c:pt>
                <c:pt idx="8316">
                  <c:v>200</c:v>
                </c:pt>
                <c:pt idx="8317">
                  <c:v>200</c:v>
                </c:pt>
                <c:pt idx="8318">
                  <c:v>200</c:v>
                </c:pt>
                <c:pt idx="8319">
                  <c:v>200</c:v>
                </c:pt>
                <c:pt idx="8320">
                  <c:v>200</c:v>
                </c:pt>
                <c:pt idx="8321">
                  <c:v>200</c:v>
                </c:pt>
                <c:pt idx="8322">
                  <c:v>200</c:v>
                </c:pt>
                <c:pt idx="8323">
                  <c:v>200</c:v>
                </c:pt>
                <c:pt idx="8324">
                  <c:v>200</c:v>
                </c:pt>
                <c:pt idx="8325">
                  <c:v>200</c:v>
                </c:pt>
                <c:pt idx="8326">
                  <c:v>200</c:v>
                </c:pt>
                <c:pt idx="8327">
                  <c:v>200</c:v>
                </c:pt>
                <c:pt idx="8328">
                  <c:v>200</c:v>
                </c:pt>
                <c:pt idx="8329">
                  <c:v>200</c:v>
                </c:pt>
                <c:pt idx="8330">
                  <c:v>200</c:v>
                </c:pt>
                <c:pt idx="8331">
                  <c:v>200</c:v>
                </c:pt>
                <c:pt idx="8332">
                  <c:v>200</c:v>
                </c:pt>
                <c:pt idx="8333">
                  <c:v>200</c:v>
                </c:pt>
                <c:pt idx="8334">
                  <c:v>200</c:v>
                </c:pt>
                <c:pt idx="8335">
                  <c:v>200</c:v>
                </c:pt>
                <c:pt idx="8336">
                  <c:v>200</c:v>
                </c:pt>
                <c:pt idx="8337">
                  <c:v>200</c:v>
                </c:pt>
                <c:pt idx="8338">
                  <c:v>200</c:v>
                </c:pt>
                <c:pt idx="8339">
                  <c:v>200</c:v>
                </c:pt>
                <c:pt idx="8340">
                  <c:v>200</c:v>
                </c:pt>
                <c:pt idx="8341">
                  <c:v>200</c:v>
                </c:pt>
                <c:pt idx="8342">
                  <c:v>200</c:v>
                </c:pt>
                <c:pt idx="8343">
                  <c:v>200</c:v>
                </c:pt>
                <c:pt idx="8344">
                  <c:v>200</c:v>
                </c:pt>
                <c:pt idx="8345">
                  <c:v>200</c:v>
                </c:pt>
                <c:pt idx="8346">
                  <c:v>200</c:v>
                </c:pt>
                <c:pt idx="8347">
                  <c:v>200</c:v>
                </c:pt>
                <c:pt idx="8348">
                  <c:v>200</c:v>
                </c:pt>
                <c:pt idx="8349">
                  <c:v>200</c:v>
                </c:pt>
                <c:pt idx="8350">
                  <c:v>200</c:v>
                </c:pt>
                <c:pt idx="8351">
                  <c:v>200</c:v>
                </c:pt>
                <c:pt idx="8352">
                  <c:v>200</c:v>
                </c:pt>
                <c:pt idx="8353">
                  <c:v>200</c:v>
                </c:pt>
                <c:pt idx="8354">
                  <c:v>200</c:v>
                </c:pt>
                <c:pt idx="8355">
                  <c:v>200</c:v>
                </c:pt>
                <c:pt idx="8356">
                  <c:v>200</c:v>
                </c:pt>
                <c:pt idx="8357">
                  <c:v>200</c:v>
                </c:pt>
                <c:pt idx="8358">
                  <c:v>200</c:v>
                </c:pt>
                <c:pt idx="8359">
                  <c:v>200</c:v>
                </c:pt>
                <c:pt idx="8360">
                  <c:v>200</c:v>
                </c:pt>
                <c:pt idx="8361">
                  <c:v>200</c:v>
                </c:pt>
                <c:pt idx="8362">
                  <c:v>200</c:v>
                </c:pt>
                <c:pt idx="8363">
                  <c:v>200</c:v>
                </c:pt>
                <c:pt idx="8364">
                  <c:v>200</c:v>
                </c:pt>
                <c:pt idx="8365">
                  <c:v>200</c:v>
                </c:pt>
                <c:pt idx="8366">
                  <c:v>200</c:v>
                </c:pt>
                <c:pt idx="8367">
                  <c:v>200</c:v>
                </c:pt>
                <c:pt idx="8368">
                  <c:v>200</c:v>
                </c:pt>
                <c:pt idx="8369">
                  <c:v>200</c:v>
                </c:pt>
                <c:pt idx="8370">
                  <c:v>200</c:v>
                </c:pt>
                <c:pt idx="8371">
                  <c:v>200</c:v>
                </c:pt>
                <c:pt idx="8372">
                  <c:v>200</c:v>
                </c:pt>
                <c:pt idx="8373">
                  <c:v>200</c:v>
                </c:pt>
                <c:pt idx="8374">
                  <c:v>200</c:v>
                </c:pt>
                <c:pt idx="8375">
                  <c:v>200</c:v>
                </c:pt>
                <c:pt idx="8376">
                  <c:v>200</c:v>
                </c:pt>
                <c:pt idx="8377">
                  <c:v>200</c:v>
                </c:pt>
                <c:pt idx="8378">
                  <c:v>200</c:v>
                </c:pt>
                <c:pt idx="8379">
                  <c:v>200</c:v>
                </c:pt>
                <c:pt idx="8380">
                  <c:v>200</c:v>
                </c:pt>
                <c:pt idx="8381">
                  <c:v>200</c:v>
                </c:pt>
                <c:pt idx="8382">
                  <c:v>200</c:v>
                </c:pt>
                <c:pt idx="8383">
                  <c:v>200</c:v>
                </c:pt>
                <c:pt idx="8384">
                  <c:v>200</c:v>
                </c:pt>
                <c:pt idx="8385">
                  <c:v>200</c:v>
                </c:pt>
                <c:pt idx="8386">
                  <c:v>200</c:v>
                </c:pt>
                <c:pt idx="8387">
                  <c:v>200</c:v>
                </c:pt>
                <c:pt idx="8388">
                  <c:v>200</c:v>
                </c:pt>
                <c:pt idx="8389">
                  <c:v>200</c:v>
                </c:pt>
                <c:pt idx="8390">
                  <c:v>200</c:v>
                </c:pt>
                <c:pt idx="8391">
                  <c:v>200</c:v>
                </c:pt>
                <c:pt idx="8392">
                  <c:v>200</c:v>
                </c:pt>
                <c:pt idx="8393">
                  <c:v>200</c:v>
                </c:pt>
                <c:pt idx="8394">
                  <c:v>200</c:v>
                </c:pt>
                <c:pt idx="8395">
                  <c:v>200</c:v>
                </c:pt>
                <c:pt idx="8396">
                  <c:v>200</c:v>
                </c:pt>
                <c:pt idx="8397">
                  <c:v>200</c:v>
                </c:pt>
                <c:pt idx="8398">
                  <c:v>200</c:v>
                </c:pt>
                <c:pt idx="8399">
                  <c:v>200</c:v>
                </c:pt>
                <c:pt idx="8400">
                  <c:v>200</c:v>
                </c:pt>
                <c:pt idx="8401">
                  <c:v>200</c:v>
                </c:pt>
                <c:pt idx="8402">
                  <c:v>200</c:v>
                </c:pt>
                <c:pt idx="8403">
                  <c:v>200</c:v>
                </c:pt>
                <c:pt idx="8404">
                  <c:v>200</c:v>
                </c:pt>
                <c:pt idx="8405">
                  <c:v>200</c:v>
                </c:pt>
                <c:pt idx="8406">
                  <c:v>200</c:v>
                </c:pt>
                <c:pt idx="8407">
                  <c:v>200</c:v>
                </c:pt>
                <c:pt idx="8408">
                  <c:v>200</c:v>
                </c:pt>
                <c:pt idx="8409">
                  <c:v>200</c:v>
                </c:pt>
                <c:pt idx="8410">
                  <c:v>200</c:v>
                </c:pt>
                <c:pt idx="8411">
                  <c:v>200</c:v>
                </c:pt>
                <c:pt idx="8412">
                  <c:v>200</c:v>
                </c:pt>
                <c:pt idx="8413">
                  <c:v>200</c:v>
                </c:pt>
                <c:pt idx="8414">
                  <c:v>200</c:v>
                </c:pt>
                <c:pt idx="8415">
                  <c:v>200</c:v>
                </c:pt>
                <c:pt idx="8416">
                  <c:v>200</c:v>
                </c:pt>
                <c:pt idx="8417">
                  <c:v>200</c:v>
                </c:pt>
                <c:pt idx="8418">
                  <c:v>200</c:v>
                </c:pt>
                <c:pt idx="8419">
                  <c:v>200</c:v>
                </c:pt>
                <c:pt idx="8420">
                  <c:v>200</c:v>
                </c:pt>
                <c:pt idx="8421">
                  <c:v>200</c:v>
                </c:pt>
                <c:pt idx="8422">
                  <c:v>200</c:v>
                </c:pt>
                <c:pt idx="8423">
                  <c:v>200</c:v>
                </c:pt>
                <c:pt idx="8424">
                  <c:v>200</c:v>
                </c:pt>
                <c:pt idx="8425">
                  <c:v>200</c:v>
                </c:pt>
                <c:pt idx="8426">
                  <c:v>200</c:v>
                </c:pt>
                <c:pt idx="8427">
                  <c:v>200</c:v>
                </c:pt>
                <c:pt idx="8428">
                  <c:v>200</c:v>
                </c:pt>
                <c:pt idx="8429">
                  <c:v>200</c:v>
                </c:pt>
                <c:pt idx="8430">
                  <c:v>200</c:v>
                </c:pt>
                <c:pt idx="8431">
                  <c:v>200</c:v>
                </c:pt>
                <c:pt idx="8432">
                  <c:v>200</c:v>
                </c:pt>
                <c:pt idx="8433">
                  <c:v>200</c:v>
                </c:pt>
                <c:pt idx="8434">
                  <c:v>200</c:v>
                </c:pt>
                <c:pt idx="8435">
                  <c:v>200</c:v>
                </c:pt>
                <c:pt idx="8436">
                  <c:v>200</c:v>
                </c:pt>
                <c:pt idx="8437">
                  <c:v>200</c:v>
                </c:pt>
                <c:pt idx="8438">
                  <c:v>200</c:v>
                </c:pt>
                <c:pt idx="8439">
                  <c:v>200</c:v>
                </c:pt>
                <c:pt idx="8440">
                  <c:v>200</c:v>
                </c:pt>
                <c:pt idx="8441">
                  <c:v>200</c:v>
                </c:pt>
                <c:pt idx="8442">
                  <c:v>200</c:v>
                </c:pt>
                <c:pt idx="8443">
                  <c:v>200</c:v>
                </c:pt>
                <c:pt idx="8444">
                  <c:v>200</c:v>
                </c:pt>
                <c:pt idx="8445">
                  <c:v>200</c:v>
                </c:pt>
                <c:pt idx="8446">
                  <c:v>200</c:v>
                </c:pt>
                <c:pt idx="8447">
                  <c:v>200</c:v>
                </c:pt>
                <c:pt idx="8448">
                  <c:v>200</c:v>
                </c:pt>
                <c:pt idx="8449">
                  <c:v>200</c:v>
                </c:pt>
                <c:pt idx="8450">
                  <c:v>200</c:v>
                </c:pt>
                <c:pt idx="8451">
                  <c:v>200</c:v>
                </c:pt>
                <c:pt idx="8452">
                  <c:v>200</c:v>
                </c:pt>
                <c:pt idx="8453">
                  <c:v>200</c:v>
                </c:pt>
                <c:pt idx="8454">
                  <c:v>200</c:v>
                </c:pt>
                <c:pt idx="8455">
                  <c:v>200</c:v>
                </c:pt>
                <c:pt idx="8456">
                  <c:v>200</c:v>
                </c:pt>
                <c:pt idx="8457">
                  <c:v>200</c:v>
                </c:pt>
                <c:pt idx="8458">
                  <c:v>200</c:v>
                </c:pt>
                <c:pt idx="8459">
                  <c:v>200</c:v>
                </c:pt>
                <c:pt idx="8460">
                  <c:v>200</c:v>
                </c:pt>
                <c:pt idx="8461">
                  <c:v>200</c:v>
                </c:pt>
                <c:pt idx="8462">
                  <c:v>200</c:v>
                </c:pt>
                <c:pt idx="8463">
                  <c:v>200</c:v>
                </c:pt>
                <c:pt idx="8464">
                  <c:v>200</c:v>
                </c:pt>
                <c:pt idx="8465">
                  <c:v>200</c:v>
                </c:pt>
                <c:pt idx="8466">
                  <c:v>200</c:v>
                </c:pt>
                <c:pt idx="8467">
                  <c:v>200</c:v>
                </c:pt>
                <c:pt idx="8468">
                  <c:v>200</c:v>
                </c:pt>
                <c:pt idx="8469">
                  <c:v>200</c:v>
                </c:pt>
                <c:pt idx="8470">
                  <c:v>200</c:v>
                </c:pt>
                <c:pt idx="8471">
                  <c:v>200</c:v>
                </c:pt>
                <c:pt idx="8472">
                  <c:v>200</c:v>
                </c:pt>
                <c:pt idx="8473">
                  <c:v>200</c:v>
                </c:pt>
                <c:pt idx="8474">
                  <c:v>200</c:v>
                </c:pt>
                <c:pt idx="8475">
                  <c:v>200</c:v>
                </c:pt>
                <c:pt idx="8476">
                  <c:v>200</c:v>
                </c:pt>
                <c:pt idx="8477">
                  <c:v>200</c:v>
                </c:pt>
                <c:pt idx="8478">
                  <c:v>200</c:v>
                </c:pt>
                <c:pt idx="8479">
                  <c:v>200</c:v>
                </c:pt>
                <c:pt idx="8480">
                  <c:v>200</c:v>
                </c:pt>
                <c:pt idx="8481">
                  <c:v>200</c:v>
                </c:pt>
                <c:pt idx="8482">
                  <c:v>200</c:v>
                </c:pt>
                <c:pt idx="8483">
                  <c:v>200</c:v>
                </c:pt>
                <c:pt idx="8484">
                  <c:v>200</c:v>
                </c:pt>
                <c:pt idx="8485">
                  <c:v>200</c:v>
                </c:pt>
                <c:pt idx="8486">
                  <c:v>200</c:v>
                </c:pt>
                <c:pt idx="8487">
                  <c:v>200</c:v>
                </c:pt>
                <c:pt idx="8488">
                  <c:v>200</c:v>
                </c:pt>
                <c:pt idx="8489">
                  <c:v>200</c:v>
                </c:pt>
                <c:pt idx="8490">
                  <c:v>200</c:v>
                </c:pt>
                <c:pt idx="8491">
                  <c:v>200</c:v>
                </c:pt>
                <c:pt idx="8492">
                  <c:v>200</c:v>
                </c:pt>
                <c:pt idx="8493">
                  <c:v>200</c:v>
                </c:pt>
                <c:pt idx="8494">
                  <c:v>200</c:v>
                </c:pt>
                <c:pt idx="8495">
                  <c:v>200</c:v>
                </c:pt>
                <c:pt idx="8496">
                  <c:v>200</c:v>
                </c:pt>
                <c:pt idx="8497">
                  <c:v>200</c:v>
                </c:pt>
                <c:pt idx="8498">
                  <c:v>200</c:v>
                </c:pt>
                <c:pt idx="8499">
                  <c:v>200</c:v>
                </c:pt>
                <c:pt idx="8500">
                  <c:v>200</c:v>
                </c:pt>
                <c:pt idx="8501">
                  <c:v>200</c:v>
                </c:pt>
                <c:pt idx="8502">
                  <c:v>200</c:v>
                </c:pt>
                <c:pt idx="8503">
                  <c:v>200</c:v>
                </c:pt>
                <c:pt idx="8504">
                  <c:v>200</c:v>
                </c:pt>
                <c:pt idx="8505">
                  <c:v>200</c:v>
                </c:pt>
                <c:pt idx="8506">
                  <c:v>200</c:v>
                </c:pt>
                <c:pt idx="8507">
                  <c:v>200</c:v>
                </c:pt>
                <c:pt idx="8508">
                  <c:v>200</c:v>
                </c:pt>
                <c:pt idx="8509">
                  <c:v>200</c:v>
                </c:pt>
                <c:pt idx="8510">
                  <c:v>200</c:v>
                </c:pt>
                <c:pt idx="8511">
                  <c:v>200</c:v>
                </c:pt>
                <c:pt idx="8512">
                  <c:v>200</c:v>
                </c:pt>
                <c:pt idx="8513">
                  <c:v>200</c:v>
                </c:pt>
                <c:pt idx="8514">
                  <c:v>200</c:v>
                </c:pt>
                <c:pt idx="8515">
                  <c:v>200</c:v>
                </c:pt>
                <c:pt idx="8516">
                  <c:v>200</c:v>
                </c:pt>
                <c:pt idx="8517">
                  <c:v>200</c:v>
                </c:pt>
                <c:pt idx="8518">
                  <c:v>200</c:v>
                </c:pt>
                <c:pt idx="8519">
                  <c:v>200</c:v>
                </c:pt>
                <c:pt idx="8520">
                  <c:v>200</c:v>
                </c:pt>
                <c:pt idx="8521">
                  <c:v>200</c:v>
                </c:pt>
                <c:pt idx="8522">
                  <c:v>200</c:v>
                </c:pt>
                <c:pt idx="8523">
                  <c:v>200</c:v>
                </c:pt>
                <c:pt idx="8524">
                  <c:v>200</c:v>
                </c:pt>
                <c:pt idx="8525">
                  <c:v>200</c:v>
                </c:pt>
                <c:pt idx="8526">
                  <c:v>200</c:v>
                </c:pt>
                <c:pt idx="8527">
                  <c:v>200</c:v>
                </c:pt>
                <c:pt idx="8528">
                  <c:v>200</c:v>
                </c:pt>
                <c:pt idx="8529">
                  <c:v>200</c:v>
                </c:pt>
                <c:pt idx="8530">
                  <c:v>200</c:v>
                </c:pt>
                <c:pt idx="8531">
                  <c:v>200</c:v>
                </c:pt>
                <c:pt idx="8532">
                  <c:v>200</c:v>
                </c:pt>
                <c:pt idx="8533">
                  <c:v>200</c:v>
                </c:pt>
                <c:pt idx="8534">
                  <c:v>200</c:v>
                </c:pt>
                <c:pt idx="8535">
                  <c:v>200</c:v>
                </c:pt>
                <c:pt idx="8536">
                  <c:v>200</c:v>
                </c:pt>
                <c:pt idx="8537">
                  <c:v>200</c:v>
                </c:pt>
                <c:pt idx="8538">
                  <c:v>200</c:v>
                </c:pt>
                <c:pt idx="8539">
                  <c:v>200</c:v>
                </c:pt>
                <c:pt idx="8540">
                  <c:v>200</c:v>
                </c:pt>
                <c:pt idx="8541">
                  <c:v>200</c:v>
                </c:pt>
                <c:pt idx="8542">
                  <c:v>200</c:v>
                </c:pt>
                <c:pt idx="8543">
                  <c:v>200</c:v>
                </c:pt>
                <c:pt idx="8544">
                  <c:v>200</c:v>
                </c:pt>
                <c:pt idx="8545">
                  <c:v>200</c:v>
                </c:pt>
                <c:pt idx="8546">
                  <c:v>200</c:v>
                </c:pt>
                <c:pt idx="8547">
                  <c:v>200</c:v>
                </c:pt>
                <c:pt idx="8548">
                  <c:v>200</c:v>
                </c:pt>
                <c:pt idx="8549">
                  <c:v>200</c:v>
                </c:pt>
                <c:pt idx="8550">
                  <c:v>200</c:v>
                </c:pt>
                <c:pt idx="8551">
                  <c:v>200</c:v>
                </c:pt>
                <c:pt idx="8552">
                  <c:v>200</c:v>
                </c:pt>
                <c:pt idx="8553">
                  <c:v>200</c:v>
                </c:pt>
                <c:pt idx="8554">
                  <c:v>200</c:v>
                </c:pt>
                <c:pt idx="8555">
                  <c:v>200</c:v>
                </c:pt>
                <c:pt idx="8556">
                  <c:v>200</c:v>
                </c:pt>
                <c:pt idx="8557">
                  <c:v>200</c:v>
                </c:pt>
                <c:pt idx="8558">
                  <c:v>200</c:v>
                </c:pt>
                <c:pt idx="8559">
                  <c:v>200</c:v>
                </c:pt>
                <c:pt idx="8560">
                  <c:v>200</c:v>
                </c:pt>
                <c:pt idx="8561">
                  <c:v>200</c:v>
                </c:pt>
                <c:pt idx="8562">
                  <c:v>200</c:v>
                </c:pt>
                <c:pt idx="8563">
                  <c:v>200</c:v>
                </c:pt>
                <c:pt idx="8564">
                  <c:v>200</c:v>
                </c:pt>
                <c:pt idx="8565">
                  <c:v>200</c:v>
                </c:pt>
                <c:pt idx="8566">
                  <c:v>200</c:v>
                </c:pt>
                <c:pt idx="8567">
                  <c:v>200</c:v>
                </c:pt>
                <c:pt idx="8568">
                  <c:v>200</c:v>
                </c:pt>
                <c:pt idx="8569">
                  <c:v>200</c:v>
                </c:pt>
                <c:pt idx="8570">
                  <c:v>200</c:v>
                </c:pt>
                <c:pt idx="8571">
                  <c:v>200</c:v>
                </c:pt>
                <c:pt idx="8572">
                  <c:v>200</c:v>
                </c:pt>
                <c:pt idx="8573">
                  <c:v>200</c:v>
                </c:pt>
                <c:pt idx="8574">
                  <c:v>200</c:v>
                </c:pt>
                <c:pt idx="8575">
                  <c:v>200</c:v>
                </c:pt>
                <c:pt idx="8576">
                  <c:v>200</c:v>
                </c:pt>
                <c:pt idx="8577">
                  <c:v>200</c:v>
                </c:pt>
                <c:pt idx="8578">
                  <c:v>200</c:v>
                </c:pt>
                <c:pt idx="8579">
                  <c:v>200</c:v>
                </c:pt>
                <c:pt idx="8580">
                  <c:v>200</c:v>
                </c:pt>
                <c:pt idx="8581">
                  <c:v>200</c:v>
                </c:pt>
                <c:pt idx="8582">
                  <c:v>200</c:v>
                </c:pt>
                <c:pt idx="8583">
                  <c:v>200</c:v>
                </c:pt>
                <c:pt idx="8584">
                  <c:v>200</c:v>
                </c:pt>
                <c:pt idx="8585">
                  <c:v>200</c:v>
                </c:pt>
                <c:pt idx="8586">
                  <c:v>200</c:v>
                </c:pt>
                <c:pt idx="8587">
                  <c:v>200</c:v>
                </c:pt>
                <c:pt idx="8588">
                  <c:v>200</c:v>
                </c:pt>
                <c:pt idx="8589">
                  <c:v>200</c:v>
                </c:pt>
                <c:pt idx="8590">
                  <c:v>200</c:v>
                </c:pt>
                <c:pt idx="8591">
                  <c:v>200</c:v>
                </c:pt>
                <c:pt idx="8592">
                  <c:v>200</c:v>
                </c:pt>
                <c:pt idx="8593">
                  <c:v>200</c:v>
                </c:pt>
                <c:pt idx="8594">
                  <c:v>200</c:v>
                </c:pt>
                <c:pt idx="8595">
                  <c:v>200</c:v>
                </c:pt>
                <c:pt idx="8596">
                  <c:v>200</c:v>
                </c:pt>
                <c:pt idx="8597">
                  <c:v>200</c:v>
                </c:pt>
                <c:pt idx="8598">
                  <c:v>200</c:v>
                </c:pt>
                <c:pt idx="8599">
                  <c:v>200</c:v>
                </c:pt>
                <c:pt idx="8600">
                  <c:v>200</c:v>
                </c:pt>
                <c:pt idx="8601">
                  <c:v>200</c:v>
                </c:pt>
                <c:pt idx="8602">
                  <c:v>200</c:v>
                </c:pt>
                <c:pt idx="8603">
                  <c:v>200</c:v>
                </c:pt>
                <c:pt idx="8604">
                  <c:v>200</c:v>
                </c:pt>
                <c:pt idx="8605">
                  <c:v>200</c:v>
                </c:pt>
                <c:pt idx="8606">
                  <c:v>200</c:v>
                </c:pt>
                <c:pt idx="8607">
                  <c:v>200</c:v>
                </c:pt>
                <c:pt idx="8608">
                  <c:v>200</c:v>
                </c:pt>
                <c:pt idx="8609">
                  <c:v>200</c:v>
                </c:pt>
                <c:pt idx="8610">
                  <c:v>200</c:v>
                </c:pt>
                <c:pt idx="8611">
                  <c:v>200</c:v>
                </c:pt>
                <c:pt idx="8612">
                  <c:v>200</c:v>
                </c:pt>
                <c:pt idx="8613">
                  <c:v>200</c:v>
                </c:pt>
                <c:pt idx="8614">
                  <c:v>200</c:v>
                </c:pt>
                <c:pt idx="8615">
                  <c:v>200</c:v>
                </c:pt>
                <c:pt idx="8616">
                  <c:v>200</c:v>
                </c:pt>
                <c:pt idx="8617">
                  <c:v>200</c:v>
                </c:pt>
                <c:pt idx="8618">
                  <c:v>200</c:v>
                </c:pt>
                <c:pt idx="8619">
                  <c:v>200</c:v>
                </c:pt>
                <c:pt idx="8620">
                  <c:v>200</c:v>
                </c:pt>
                <c:pt idx="8621">
                  <c:v>200</c:v>
                </c:pt>
                <c:pt idx="8622">
                  <c:v>200</c:v>
                </c:pt>
                <c:pt idx="8623">
                  <c:v>200</c:v>
                </c:pt>
                <c:pt idx="8624">
                  <c:v>200</c:v>
                </c:pt>
                <c:pt idx="8625">
                  <c:v>200</c:v>
                </c:pt>
                <c:pt idx="8626">
                  <c:v>200</c:v>
                </c:pt>
                <c:pt idx="8627">
                  <c:v>200</c:v>
                </c:pt>
                <c:pt idx="8628">
                  <c:v>200</c:v>
                </c:pt>
                <c:pt idx="8629">
                  <c:v>200</c:v>
                </c:pt>
                <c:pt idx="8630">
                  <c:v>200</c:v>
                </c:pt>
                <c:pt idx="8631">
                  <c:v>200</c:v>
                </c:pt>
                <c:pt idx="8632">
                  <c:v>200</c:v>
                </c:pt>
                <c:pt idx="8633">
                  <c:v>200</c:v>
                </c:pt>
                <c:pt idx="8634">
                  <c:v>200</c:v>
                </c:pt>
                <c:pt idx="8635">
                  <c:v>200</c:v>
                </c:pt>
                <c:pt idx="8636">
                  <c:v>200</c:v>
                </c:pt>
                <c:pt idx="8637">
                  <c:v>200</c:v>
                </c:pt>
                <c:pt idx="8638">
                  <c:v>200</c:v>
                </c:pt>
                <c:pt idx="8639">
                  <c:v>200</c:v>
                </c:pt>
                <c:pt idx="8640">
                  <c:v>200</c:v>
                </c:pt>
                <c:pt idx="8641">
                  <c:v>200</c:v>
                </c:pt>
                <c:pt idx="8642">
                  <c:v>200</c:v>
                </c:pt>
                <c:pt idx="8643">
                  <c:v>200</c:v>
                </c:pt>
                <c:pt idx="8644">
                  <c:v>200</c:v>
                </c:pt>
                <c:pt idx="8645">
                  <c:v>200</c:v>
                </c:pt>
                <c:pt idx="8646">
                  <c:v>200</c:v>
                </c:pt>
                <c:pt idx="8647">
                  <c:v>200</c:v>
                </c:pt>
                <c:pt idx="8648">
                  <c:v>200</c:v>
                </c:pt>
                <c:pt idx="8649">
                  <c:v>200</c:v>
                </c:pt>
                <c:pt idx="8650">
                  <c:v>200</c:v>
                </c:pt>
                <c:pt idx="8651">
                  <c:v>200</c:v>
                </c:pt>
                <c:pt idx="8652">
                  <c:v>200</c:v>
                </c:pt>
                <c:pt idx="8653">
                  <c:v>200</c:v>
                </c:pt>
                <c:pt idx="8654">
                  <c:v>200</c:v>
                </c:pt>
                <c:pt idx="8655">
                  <c:v>200</c:v>
                </c:pt>
                <c:pt idx="8656">
                  <c:v>200</c:v>
                </c:pt>
                <c:pt idx="8657">
                  <c:v>200</c:v>
                </c:pt>
                <c:pt idx="8658">
                  <c:v>200</c:v>
                </c:pt>
                <c:pt idx="8659">
                  <c:v>200</c:v>
                </c:pt>
                <c:pt idx="8660">
                  <c:v>200</c:v>
                </c:pt>
                <c:pt idx="8661">
                  <c:v>200</c:v>
                </c:pt>
                <c:pt idx="8662">
                  <c:v>200</c:v>
                </c:pt>
                <c:pt idx="8663">
                  <c:v>200</c:v>
                </c:pt>
                <c:pt idx="8664">
                  <c:v>200</c:v>
                </c:pt>
                <c:pt idx="8665">
                  <c:v>200</c:v>
                </c:pt>
                <c:pt idx="8666">
                  <c:v>200</c:v>
                </c:pt>
                <c:pt idx="8667">
                  <c:v>200</c:v>
                </c:pt>
                <c:pt idx="8668">
                  <c:v>200</c:v>
                </c:pt>
                <c:pt idx="8669">
                  <c:v>200</c:v>
                </c:pt>
                <c:pt idx="8670">
                  <c:v>200</c:v>
                </c:pt>
                <c:pt idx="8671">
                  <c:v>200</c:v>
                </c:pt>
                <c:pt idx="8672">
                  <c:v>200</c:v>
                </c:pt>
                <c:pt idx="8673">
                  <c:v>200</c:v>
                </c:pt>
                <c:pt idx="8674">
                  <c:v>200</c:v>
                </c:pt>
                <c:pt idx="8675">
                  <c:v>200</c:v>
                </c:pt>
                <c:pt idx="8676">
                  <c:v>200</c:v>
                </c:pt>
                <c:pt idx="8677">
                  <c:v>200</c:v>
                </c:pt>
                <c:pt idx="8678">
                  <c:v>200</c:v>
                </c:pt>
                <c:pt idx="8679">
                  <c:v>200</c:v>
                </c:pt>
                <c:pt idx="8680">
                  <c:v>200</c:v>
                </c:pt>
                <c:pt idx="8681">
                  <c:v>200</c:v>
                </c:pt>
                <c:pt idx="8682">
                  <c:v>200</c:v>
                </c:pt>
                <c:pt idx="8683">
                  <c:v>200</c:v>
                </c:pt>
                <c:pt idx="8684">
                  <c:v>200</c:v>
                </c:pt>
                <c:pt idx="8685">
                  <c:v>200</c:v>
                </c:pt>
                <c:pt idx="8686">
                  <c:v>200</c:v>
                </c:pt>
                <c:pt idx="8687">
                  <c:v>200</c:v>
                </c:pt>
                <c:pt idx="8688">
                  <c:v>200</c:v>
                </c:pt>
                <c:pt idx="8689">
                  <c:v>200</c:v>
                </c:pt>
                <c:pt idx="8690">
                  <c:v>200</c:v>
                </c:pt>
                <c:pt idx="8691">
                  <c:v>200</c:v>
                </c:pt>
                <c:pt idx="8692">
                  <c:v>200</c:v>
                </c:pt>
                <c:pt idx="8693">
                  <c:v>200</c:v>
                </c:pt>
                <c:pt idx="8694">
                  <c:v>200</c:v>
                </c:pt>
                <c:pt idx="8695">
                  <c:v>200</c:v>
                </c:pt>
                <c:pt idx="8696">
                  <c:v>200</c:v>
                </c:pt>
                <c:pt idx="8697">
                  <c:v>200</c:v>
                </c:pt>
                <c:pt idx="8698">
                  <c:v>200</c:v>
                </c:pt>
                <c:pt idx="8699">
                  <c:v>200</c:v>
                </c:pt>
                <c:pt idx="8700">
                  <c:v>200</c:v>
                </c:pt>
                <c:pt idx="8701">
                  <c:v>200</c:v>
                </c:pt>
                <c:pt idx="8702">
                  <c:v>200</c:v>
                </c:pt>
                <c:pt idx="8703">
                  <c:v>200</c:v>
                </c:pt>
                <c:pt idx="8704">
                  <c:v>200</c:v>
                </c:pt>
                <c:pt idx="8705">
                  <c:v>200</c:v>
                </c:pt>
                <c:pt idx="8706">
                  <c:v>200</c:v>
                </c:pt>
                <c:pt idx="8707">
                  <c:v>200</c:v>
                </c:pt>
                <c:pt idx="8708">
                  <c:v>200</c:v>
                </c:pt>
                <c:pt idx="8709">
                  <c:v>200</c:v>
                </c:pt>
                <c:pt idx="8710">
                  <c:v>200</c:v>
                </c:pt>
                <c:pt idx="8711">
                  <c:v>200</c:v>
                </c:pt>
                <c:pt idx="8712">
                  <c:v>200</c:v>
                </c:pt>
                <c:pt idx="8713">
                  <c:v>200</c:v>
                </c:pt>
                <c:pt idx="8714">
                  <c:v>200</c:v>
                </c:pt>
                <c:pt idx="8715">
                  <c:v>200</c:v>
                </c:pt>
                <c:pt idx="8716">
                  <c:v>200</c:v>
                </c:pt>
                <c:pt idx="8717">
                  <c:v>200</c:v>
                </c:pt>
                <c:pt idx="8718">
                  <c:v>200</c:v>
                </c:pt>
                <c:pt idx="8719">
                  <c:v>200</c:v>
                </c:pt>
                <c:pt idx="8720">
                  <c:v>200</c:v>
                </c:pt>
                <c:pt idx="8721">
                  <c:v>200</c:v>
                </c:pt>
                <c:pt idx="8722">
                  <c:v>200</c:v>
                </c:pt>
                <c:pt idx="8723">
                  <c:v>200</c:v>
                </c:pt>
                <c:pt idx="8724">
                  <c:v>200</c:v>
                </c:pt>
                <c:pt idx="8725">
                  <c:v>200</c:v>
                </c:pt>
                <c:pt idx="8726">
                  <c:v>200</c:v>
                </c:pt>
                <c:pt idx="8727">
                  <c:v>200</c:v>
                </c:pt>
                <c:pt idx="8728">
                  <c:v>200</c:v>
                </c:pt>
                <c:pt idx="8729">
                  <c:v>200</c:v>
                </c:pt>
                <c:pt idx="8730">
                  <c:v>200</c:v>
                </c:pt>
                <c:pt idx="8731">
                  <c:v>200</c:v>
                </c:pt>
                <c:pt idx="8732">
                  <c:v>200</c:v>
                </c:pt>
                <c:pt idx="8733">
                  <c:v>200</c:v>
                </c:pt>
                <c:pt idx="8734">
                  <c:v>200</c:v>
                </c:pt>
                <c:pt idx="8735">
                  <c:v>200</c:v>
                </c:pt>
                <c:pt idx="8736">
                  <c:v>200</c:v>
                </c:pt>
                <c:pt idx="8737">
                  <c:v>200</c:v>
                </c:pt>
                <c:pt idx="8738">
                  <c:v>200</c:v>
                </c:pt>
                <c:pt idx="8739">
                  <c:v>200</c:v>
                </c:pt>
                <c:pt idx="8740">
                  <c:v>200</c:v>
                </c:pt>
                <c:pt idx="8741">
                  <c:v>200</c:v>
                </c:pt>
                <c:pt idx="8742">
                  <c:v>200</c:v>
                </c:pt>
                <c:pt idx="8743">
                  <c:v>200</c:v>
                </c:pt>
                <c:pt idx="8744">
                  <c:v>200</c:v>
                </c:pt>
                <c:pt idx="8745">
                  <c:v>200</c:v>
                </c:pt>
                <c:pt idx="8746">
                  <c:v>200</c:v>
                </c:pt>
                <c:pt idx="8747">
                  <c:v>200</c:v>
                </c:pt>
                <c:pt idx="8748">
                  <c:v>200</c:v>
                </c:pt>
                <c:pt idx="8749">
                  <c:v>200</c:v>
                </c:pt>
                <c:pt idx="8750">
                  <c:v>200</c:v>
                </c:pt>
                <c:pt idx="8751">
                  <c:v>200</c:v>
                </c:pt>
                <c:pt idx="8752">
                  <c:v>200</c:v>
                </c:pt>
                <c:pt idx="8753">
                  <c:v>200</c:v>
                </c:pt>
                <c:pt idx="8754">
                  <c:v>200</c:v>
                </c:pt>
                <c:pt idx="8755">
                  <c:v>200</c:v>
                </c:pt>
                <c:pt idx="8756">
                  <c:v>200</c:v>
                </c:pt>
                <c:pt idx="8757">
                  <c:v>200</c:v>
                </c:pt>
                <c:pt idx="8758">
                  <c:v>200</c:v>
                </c:pt>
                <c:pt idx="8759">
                  <c:v>200</c:v>
                </c:pt>
                <c:pt idx="8760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'Hourly data'!$Y$8:$Y$9</c:f>
              <c:strCache>
                <c:ptCount val="1"/>
                <c:pt idx="0">
                  <c:v>annual mean target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'Hourly data'!$D$10:$D$8770</c:f>
              <c:numCache>
                <c:formatCode>dd/mm/yyyy\ hh:mm</c:formatCode>
                <c:ptCount val="8761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41707.083333333336</c:v>
                </c:pt>
                <c:pt idx="1611">
                  <c:v>41707.125</c:v>
                </c:pt>
                <c:pt idx="1612">
                  <c:v>41707.166666666664</c:v>
                </c:pt>
                <c:pt idx="1613">
                  <c:v>41707.208333333336</c:v>
                </c:pt>
                <c:pt idx="1614">
                  <c:v>41707.25</c:v>
                </c:pt>
                <c:pt idx="1615">
                  <c:v>41707.291666666664</c:v>
                </c:pt>
                <c:pt idx="1616">
                  <c:v>41707.333333333336</c:v>
                </c:pt>
                <c:pt idx="1617">
                  <c:v>41707.375</c:v>
                </c:pt>
                <c:pt idx="1618">
                  <c:v>41707.416666666664</c:v>
                </c:pt>
                <c:pt idx="1619">
                  <c:v>41707.458333333336</c:v>
                </c:pt>
                <c:pt idx="1620">
                  <c:v>41707.5</c:v>
                </c:pt>
                <c:pt idx="1621">
                  <c:v>41707.541666666664</c:v>
                </c:pt>
                <c:pt idx="1622">
                  <c:v>41707.583333333336</c:v>
                </c:pt>
                <c:pt idx="1623">
                  <c:v>41707.625</c:v>
                </c:pt>
                <c:pt idx="1624">
                  <c:v>41707.666666666664</c:v>
                </c:pt>
                <c:pt idx="1625">
                  <c:v>41707.708333333336</c:v>
                </c:pt>
                <c:pt idx="1626">
                  <c:v>41707.75</c:v>
                </c:pt>
                <c:pt idx="1627">
                  <c:v>41707.791666666664</c:v>
                </c:pt>
                <c:pt idx="1628">
                  <c:v>41707.833333333336</c:v>
                </c:pt>
                <c:pt idx="1629">
                  <c:v>41707.875</c:v>
                </c:pt>
                <c:pt idx="1630">
                  <c:v>41707.916666666664</c:v>
                </c:pt>
                <c:pt idx="1631">
                  <c:v>41707.958333333336</c:v>
                </c:pt>
                <c:pt idx="1632">
                  <c:v>41708</c:v>
                </c:pt>
                <c:pt idx="1633">
                  <c:v>41708.041666666664</c:v>
                </c:pt>
                <c:pt idx="1634">
                  <c:v>41708.083333333336</c:v>
                </c:pt>
                <c:pt idx="1635">
                  <c:v>41708.125</c:v>
                </c:pt>
                <c:pt idx="1636">
                  <c:v>41708.166666666664</c:v>
                </c:pt>
                <c:pt idx="1637">
                  <c:v>41708.208333333336</c:v>
                </c:pt>
                <c:pt idx="1638">
                  <c:v>41708.25</c:v>
                </c:pt>
                <c:pt idx="1639">
                  <c:v>41708.291666666664</c:v>
                </c:pt>
                <c:pt idx="1640">
                  <c:v>41708.333333333336</c:v>
                </c:pt>
                <c:pt idx="1641">
                  <c:v>41708.375</c:v>
                </c:pt>
                <c:pt idx="1642">
                  <c:v>41708.416666666664</c:v>
                </c:pt>
                <c:pt idx="1643">
                  <c:v>41708.458333333336</c:v>
                </c:pt>
                <c:pt idx="1644">
                  <c:v>41708.5</c:v>
                </c:pt>
                <c:pt idx="1645">
                  <c:v>41708.541666666664</c:v>
                </c:pt>
                <c:pt idx="1646">
                  <c:v>41708.583333333336</c:v>
                </c:pt>
                <c:pt idx="1647">
                  <c:v>41708.625</c:v>
                </c:pt>
                <c:pt idx="1648">
                  <c:v>41708.666666666664</c:v>
                </c:pt>
                <c:pt idx="1649">
                  <c:v>41708.708333333336</c:v>
                </c:pt>
                <c:pt idx="1650">
                  <c:v>41708.75</c:v>
                </c:pt>
                <c:pt idx="1651">
                  <c:v>41708.791666666664</c:v>
                </c:pt>
                <c:pt idx="1652">
                  <c:v>41708.833333333336</c:v>
                </c:pt>
                <c:pt idx="1653">
                  <c:v>41708.875</c:v>
                </c:pt>
                <c:pt idx="1654">
                  <c:v>41708.916666666664</c:v>
                </c:pt>
                <c:pt idx="1655">
                  <c:v>41708.958333333336</c:v>
                </c:pt>
                <c:pt idx="1656">
                  <c:v>41709</c:v>
                </c:pt>
                <c:pt idx="1657">
                  <c:v>41709.041666666664</c:v>
                </c:pt>
                <c:pt idx="1658">
                  <c:v>41709.083333333336</c:v>
                </c:pt>
                <c:pt idx="1659">
                  <c:v>41709.125</c:v>
                </c:pt>
                <c:pt idx="1660">
                  <c:v>41709.166666666664</c:v>
                </c:pt>
                <c:pt idx="1661">
                  <c:v>41709.208333333336</c:v>
                </c:pt>
                <c:pt idx="1662">
                  <c:v>41709.25</c:v>
                </c:pt>
                <c:pt idx="1663">
                  <c:v>41709.291666666664</c:v>
                </c:pt>
                <c:pt idx="1664">
                  <c:v>41709.333333333336</c:v>
                </c:pt>
                <c:pt idx="1665">
                  <c:v>41709.375</c:v>
                </c:pt>
                <c:pt idx="1666">
                  <c:v>41709.416666666664</c:v>
                </c:pt>
                <c:pt idx="1667">
                  <c:v>41709.458333333336</c:v>
                </c:pt>
                <c:pt idx="1668">
                  <c:v>41709.5</c:v>
                </c:pt>
                <c:pt idx="1669">
                  <c:v>41709.541666666664</c:v>
                </c:pt>
                <c:pt idx="1670">
                  <c:v>41709.583333333336</c:v>
                </c:pt>
                <c:pt idx="1671">
                  <c:v>41709.625</c:v>
                </c:pt>
                <c:pt idx="1672">
                  <c:v>41709.666666666664</c:v>
                </c:pt>
                <c:pt idx="1673">
                  <c:v>41709.708333333336</c:v>
                </c:pt>
                <c:pt idx="1674">
                  <c:v>41709.75</c:v>
                </c:pt>
                <c:pt idx="1675">
                  <c:v>41709.791666666664</c:v>
                </c:pt>
                <c:pt idx="1676">
                  <c:v>41709.833333333336</c:v>
                </c:pt>
                <c:pt idx="1677">
                  <c:v>41709.875</c:v>
                </c:pt>
                <c:pt idx="1678">
                  <c:v>41709.916666666664</c:v>
                </c:pt>
                <c:pt idx="1679">
                  <c:v>41709.958333333336</c:v>
                </c:pt>
                <c:pt idx="1680">
                  <c:v>41710</c:v>
                </c:pt>
                <c:pt idx="1681">
                  <c:v>41710.041666666664</c:v>
                </c:pt>
                <c:pt idx="1682">
                  <c:v>41710.083333333336</c:v>
                </c:pt>
                <c:pt idx="1683">
                  <c:v>41710.125</c:v>
                </c:pt>
                <c:pt idx="1684">
                  <c:v>41710.166666666664</c:v>
                </c:pt>
                <c:pt idx="1685">
                  <c:v>41710.208333333336</c:v>
                </c:pt>
                <c:pt idx="1686">
                  <c:v>41710.25</c:v>
                </c:pt>
                <c:pt idx="1687">
                  <c:v>41710.291666666664</c:v>
                </c:pt>
                <c:pt idx="1688">
                  <c:v>41710.333333333336</c:v>
                </c:pt>
                <c:pt idx="1689">
                  <c:v>41710.375</c:v>
                </c:pt>
                <c:pt idx="1690">
                  <c:v>41710.416666666664</c:v>
                </c:pt>
                <c:pt idx="1691">
                  <c:v>41710.458333333336</c:v>
                </c:pt>
                <c:pt idx="1692">
                  <c:v>41710.5</c:v>
                </c:pt>
                <c:pt idx="1693">
                  <c:v>41710.541666666664</c:v>
                </c:pt>
                <c:pt idx="1694">
                  <c:v>41710.583333333336</c:v>
                </c:pt>
                <c:pt idx="1695">
                  <c:v>41710.625</c:v>
                </c:pt>
                <c:pt idx="1696">
                  <c:v>41710.666666666664</c:v>
                </c:pt>
                <c:pt idx="1697">
                  <c:v>41710.708333333336</c:v>
                </c:pt>
                <c:pt idx="1698">
                  <c:v>41710.75</c:v>
                </c:pt>
                <c:pt idx="1699">
                  <c:v>41710.791666666664</c:v>
                </c:pt>
                <c:pt idx="1700">
                  <c:v>41710.833333333336</c:v>
                </c:pt>
                <c:pt idx="1701">
                  <c:v>41710.875</c:v>
                </c:pt>
                <c:pt idx="1702">
                  <c:v>41710.916666666664</c:v>
                </c:pt>
                <c:pt idx="1703">
                  <c:v>41710.958333333336</c:v>
                </c:pt>
                <c:pt idx="1704">
                  <c:v>41711</c:v>
                </c:pt>
                <c:pt idx="1705">
                  <c:v>41711.041666666664</c:v>
                </c:pt>
                <c:pt idx="1706">
                  <c:v>41711.083333333336</c:v>
                </c:pt>
                <c:pt idx="1707">
                  <c:v>41711.125</c:v>
                </c:pt>
                <c:pt idx="1708">
                  <c:v>41711.166666666664</c:v>
                </c:pt>
                <c:pt idx="1709">
                  <c:v>41711.208333333336</c:v>
                </c:pt>
                <c:pt idx="1710">
                  <c:v>41711.25</c:v>
                </c:pt>
                <c:pt idx="1711">
                  <c:v>41711.291666666664</c:v>
                </c:pt>
                <c:pt idx="1712">
                  <c:v>41711.333333333336</c:v>
                </c:pt>
                <c:pt idx="1713">
                  <c:v>41711.375</c:v>
                </c:pt>
                <c:pt idx="1714">
                  <c:v>41711.416666666664</c:v>
                </c:pt>
                <c:pt idx="1715">
                  <c:v>41711.458333333336</c:v>
                </c:pt>
                <c:pt idx="1716">
                  <c:v>41711.5</c:v>
                </c:pt>
                <c:pt idx="1717">
                  <c:v>41711.541666666664</c:v>
                </c:pt>
                <c:pt idx="1718">
                  <c:v>41711.583333333336</c:v>
                </c:pt>
                <c:pt idx="1719">
                  <c:v>41711.625</c:v>
                </c:pt>
                <c:pt idx="1720">
                  <c:v>41711.666666666664</c:v>
                </c:pt>
                <c:pt idx="1721">
                  <c:v>41711.708333333336</c:v>
                </c:pt>
                <c:pt idx="1722">
                  <c:v>41711.75</c:v>
                </c:pt>
                <c:pt idx="1723">
                  <c:v>41711.791666666664</c:v>
                </c:pt>
                <c:pt idx="1724">
                  <c:v>41711.833333333336</c:v>
                </c:pt>
                <c:pt idx="1725">
                  <c:v>41711.875</c:v>
                </c:pt>
                <c:pt idx="1726">
                  <c:v>41711.916666666664</c:v>
                </c:pt>
                <c:pt idx="1727">
                  <c:v>41711.958333333336</c:v>
                </c:pt>
                <c:pt idx="1728">
                  <c:v>41712</c:v>
                </c:pt>
                <c:pt idx="1729">
                  <c:v>41712.041666666664</c:v>
                </c:pt>
                <c:pt idx="1730">
                  <c:v>41712.083333333336</c:v>
                </c:pt>
                <c:pt idx="1731">
                  <c:v>41712.125</c:v>
                </c:pt>
                <c:pt idx="1732">
                  <c:v>41712.166666666664</c:v>
                </c:pt>
                <c:pt idx="1733">
                  <c:v>41712.208333333336</c:v>
                </c:pt>
                <c:pt idx="1734">
                  <c:v>41712.25</c:v>
                </c:pt>
                <c:pt idx="1735">
                  <c:v>41712.291666666664</c:v>
                </c:pt>
                <c:pt idx="1736">
                  <c:v>41712.333333333336</c:v>
                </c:pt>
                <c:pt idx="1737">
                  <c:v>41712.375</c:v>
                </c:pt>
                <c:pt idx="1738">
                  <c:v>41712.416666666664</c:v>
                </c:pt>
                <c:pt idx="1739">
                  <c:v>41712.458333333336</c:v>
                </c:pt>
                <c:pt idx="1740">
                  <c:v>41712.5</c:v>
                </c:pt>
                <c:pt idx="1741">
                  <c:v>41712.541666666664</c:v>
                </c:pt>
                <c:pt idx="1742">
                  <c:v>41712.583333333336</c:v>
                </c:pt>
                <c:pt idx="1743">
                  <c:v>41712.625</c:v>
                </c:pt>
                <c:pt idx="1744">
                  <c:v>41712.666666666664</c:v>
                </c:pt>
                <c:pt idx="1745">
                  <c:v>41712.708333333336</c:v>
                </c:pt>
                <c:pt idx="1746">
                  <c:v>41712.75</c:v>
                </c:pt>
                <c:pt idx="1747">
                  <c:v>41712.791666666664</c:v>
                </c:pt>
                <c:pt idx="1748">
                  <c:v>41712.833333333336</c:v>
                </c:pt>
                <c:pt idx="1749">
                  <c:v>41712.875</c:v>
                </c:pt>
                <c:pt idx="1750">
                  <c:v>41712.916666666664</c:v>
                </c:pt>
                <c:pt idx="1751">
                  <c:v>41712.958333333336</c:v>
                </c:pt>
                <c:pt idx="1752">
                  <c:v>41713</c:v>
                </c:pt>
                <c:pt idx="1753">
                  <c:v>41713.041666666664</c:v>
                </c:pt>
                <c:pt idx="1754">
                  <c:v>41713.083333333336</c:v>
                </c:pt>
                <c:pt idx="1755">
                  <c:v>41713.125</c:v>
                </c:pt>
                <c:pt idx="1756">
                  <c:v>41713.166666666664</c:v>
                </c:pt>
                <c:pt idx="1757">
                  <c:v>41713.208333333336</c:v>
                </c:pt>
                <c:pt idx="1758">
                  <c:v>41713.25</c:v>
                </c:pt>
                <c:pt idx="1759">
                  <c:v>41713.291666666664</c:v>
                </c:pt>
                <c:pt idx="1760">
                  <c:v>41713.333333333336</c:v>
                </c:pt>
                <c:pt idx="1761">
                  <c:v>41713.375</c:v>
                </c:pt>
                <c:pt idx="1762">
                  <c:v>41713.416666666664</c:v>
                </c:pt>
                <c:pt idx="1763">
                  <c:v>41713.458333333336</c:v>
                </c:pt>
                <c:pt idx="1764">
                  <c:v>41713.5</c:v>
                </c:pt>
                <c:pt idx="1765">
                  <c:v>41713.541666666664</c:v>
                </c:pt>
                <c:pt idx="1766">
                  <c:v>41713.583333333336</c:v>
                </c:pt>
                <c:pt idx="1767">
                  <c:v>41713.625</c:v>
                </c:pt>
                <c:pt idx="1768">
                  <c:v>41713.666666666664</c:v>
                </c:pt>
                <c:pt idx="1769">
                  <c:v>41713.708333333336</c:v>
                </c:pt>
                <c:pt idx="1770">
                  <c:v>41713.75</c:v>
                </c:pt>
                <c:pt idx="1771">
                  <c:v>41713.791666666664</c:v>
                </c:pt>
                <c:pt idx="1772">
                  <c:v>41713.833333333336</c:v>
                </c:pt>
                <c:pt idx="1773">
                  <c:v>41713.875</c:v>
                </c:pt>
                <c:pt idx="1774">
                  <c:v>41713.916666666664</c:v>
                </c:pt>
                <c:pt idx="1775">
                  <c:v>41713.958333333336</c:v>
                </c:pt>
                <c:pt idx="1776">
                  <c:v>41714</c:v>
                </c:pt>
                <c:pt idx="1777">
                  <c:v>41714.041666666664</c:v>
                </c:pt>
                <c:pt idx="1778">
                  <c:v>41714.083333333336</c:v>
                </c:pt>
                <c:pt idx="1779">
                  <c:v>41714.125</c:v>
                </c:pt>
                <c:pt idx="1780">
                  <c:v>41714.166666666664</c:v>
                </c:pt>
                <c:pt idx="1781">
                  <c:v>41714.208333333336</c:v>
                </c:pt>
                <c:pt idx="1782">
                  <c:v>41714.25</c:v>
                </c:pt>
                <c:pt idx="1783">
                  <c:v>41714.291666666664</c:v>
                </c:pt>
                <c:pt idx="1784">
                  <c:v>41714.333333333336</c:v>
                </c:pt>
                <c:pt idx="1785">
                  <c:v>41714.375</c:v>
                </c:pt>
                <c:pt idx="1786">
                  <c:v>41714.416666666664</c:v>
                </c:pt>
                <c:pt idx="1787">
                  <c:v>41714.458333333336</c:v>
                </c:pt>
                <c:pt idx="1788">
                  <c:v>41714.5</c:v>
                </c:pt>
                <c:pt idx="1789">
                  <c:v>41714.541666666664</c:v>
                </c:pt>
                <c:pt idx="1790">
                  <c:v>41714.583333333336</c:v>
                </c:pt>
                <c:pt idx="1791">
                  <c:v>41714.625</c:v>
                </c:pt>
                <c:pt idx="1792">
                  <c:v>41714.666666666664</c:v>
                </c:pt>
                <c:pt idx="1793">
                  <c:v>41714.708333333336</c:v>
                </c:pt>
                <c:pt idx="1794">
                  <c:v>41714.75</c:v>
                </c:pt>
                <c:pt idx="1795">
                  <c:v>41714.791666666664</c:v>
                </c:pt>
                <c:pt idx="1796">
                  <c:v>41714.833333333336</c:v>
                </c:pt>
                <c:pt idx="1797">
                  <c:v>41714.875</c:v>
                </c:pt>
                <c:pt idx="1798">
                  <c:v>41714.916666666664</c:v>
                </c:pt>
                <c:pt idx="1799">
                  <c:v>41714.958333333336</c:v>
                </c:pt>
                <c:pt idx="1800">
                  <c:v>41715</c:v>
                </c:pt>
                <c:pt idx="1801">
                  <c:v>41715.041666666664</c:v>
                </c:pt>
                <c:pt idx="1802">
                  <c:v>41715.083333333336</c:v>
                </c:pt>
                <c:pt idx="1803">
                  <c:v>41715.125</c:v>
                </c:pt>
                <c:pt idx="1804">
                  <c:v>41715.166666666664</c:v>
                </c:pt>
                <c:pt idx="1805">
                  <c:v>41715.208333333336</c:v>
                </c:pt>
                <c:pt idx="1806">
                  <c:v>41715.25</c:v>
                </c:pt>
                <c:pt idx="1807">
                  <c:v>41715.291666666664</c:v>
                </c:pt>
                <c:pt idx="1808">
                  <c:v>41715.333333333336</c:v>
                </c:pt>
                <c:pt idx="1809">
                  <c:v>41715.375</c:v>
                </c:pt>
                <c:pt idx="1810">
                  <c:v>41715.416666666664</c:v>
                </c:pt>
                <c:pt idx="1811">
                  <c:v>41715.458333333336</c:v>
                </c:pt>
                <c:pt idx="1812">
                  <c:v>41715.5</c:v>
                </c:pt>
                <c:pt idx="1813">
                  <c:v>41715.541666666664</c:v>
                </c:pt>
                <c:pt idx="1814">
                  <c:v>41715.583333333336</c:v>
                </c:pt>
                <c:pt idx="1815">
                  <c:v>41715.625</c:v>
                </c:pt>
                <c:pt idx="1816">
                  <c:v>41715.666666666664</c:v>
                </c:pt>
                <c:pt idx="1817">
                  <c:v>41715.708333333336</c:v>
                </c:pt>
                <c:pt idx="1818">
                  <c:v>41715.75</c:v>
                </c:pt>
                <c:pt idx="1819">
                  <c:v>41715.791666666664</c:v>
                </c:pt>
                <c:pt idx="1820">
                  <c:v>41715.833333333336</c:v>
                </c:pt>
                <c:pt idx="1821">
                  <c:v>41715.875</c:v>
                </c:pt>
                <c:pt idx="1822">
                  <c:v>41715.916666666664</c:v>
                </c:pt>
                <c:pt idx="1823">
                  <c:v>41715.958333333336</c:v>
                </c:pt>
                <c:pt idx="1824">
                  <c:v>41716</c:v>
                </c:pt>
                <c:pt idx="1825">
                  <c:v>41716.041666666664</c:v>
                </c:pt>
                <c:pt idx="1826">
                  <c:v>41716.083333333336</c:v>
                </c:pt>
                <c:pt idx="1827">
                  <c:v>41716.125</c:v>
                </c:pt>
                <c:pt idx="1828">
                  <c:v>41716.166666666664</c:v>
                </c:pt>
                <c:pt idx="1829">
                  <c:v>41716.208333333336</c:v>
                </c:pt>
                <c:pt idx="1830">
                  <c:v>41716.25</c:v>
                </c:pt>
                <c:pt idx="1831">
                  <c:v>41716.291666666664</c:v>
                </c:pt>
                <c:pt idx="1832">
                  <c:v>41716.333333333336</c:v>
                </c:pt>
                <c:pt idx="1833">
                  <c:v>41716.375</c:v>
                </c:pt>
                <c:pt idx="1834">
                  <c:v>41716.416666666664</c:v>
                </c:pt>
                <c:pt idx="1835">
                  <c:v>41716.458333333336</c:v>
                </c:pt>
                <c:pt idx="1836">
                  <c:v>41716.5</c:v>
                </c:pt>
                <c:pt idx="1837">
                  <c:v>41716.541666666664</c:v>
                </c:pt>
                <c:pt idx="1838">
                  <c:v>41716.583333333336</c:v>
                </c:pt>
                <c:pt idx="1839">
                  <c:v>41716.625</c:v>
                </c:pt>
                <c:pt idx="1840">
                  <c:v>41716.666666666664</c:v>
                </c:pt>
                <c:pt idx="1841">
                  <c:v>41716.708333333336</c:v>
                </c:pt>
                <c:pt idx="1842">
                  <c:v>41716.75</c:v>
                </c:pt>
                <c:pt idx="1843">
                  <c:v>41716.791666666664</c:v>
                </c:pt>
                <c:pt idx="1844">
                  <c:v>41716.833333333336</c:v>
                </c:pt>
                <c:pt idx="1845">
                  <c:v>41716.875</c:v>
                </c:pt>
                <c:pt idx="1846">
                  <c:v>41716.916666666664</c:v>
                </c:pt>
                <c:pt idx="1847">
                  <c:v>41716.958333333336</c:v>
                </c:pt>
                <c:pt idx="1848">
                  <c:v>41717</c:v>
                </c:pt>
                <c:pt idx="1849">
                  <c:v>41717.041666666664</c:v>
                </c:pt>
                <c:pt idx="1850">
                  <c:v>41717.083333333336</c:v>
                </c:pt>
                <c:pt idx="1851">
                  <c:v>41717.125</c:v>
                </c:pt>
                <c:pt idx="1852">
                  <c:v>41717.166666666664</c:v>
                </c:pt>
                <c:pt idx="1853">
                  <c:v>41717.208333333336</c:v>
                </c:pt>
                <c:pt idx="1854">
                  <c:v>41717.25</c:v>
                </c:pt>
                <c:pt idx="1855">
                  <c:v>41717.291666666664</c:v>
                </c:pt>
                <c:pt idx="1856">
                  <c:v>41717.333333333336</c:v>
                </c:pt>
                <c:pt idx="1857">
                  <c:v>41717.375</c:v>
                </c:pt>
                <c:pt idx="1858">
                  <c:v>41717.416666666664</c:v>
                </c:pt>
                <c:pt idx="1859">
                  <c:v>41717.458333333336</c:v>
                </c:pt>
                <c:pt idx="1860">
                  <c:v>41717.5</c:v>
                </c:pt>
                <c:pt idx="1861">
                  <c:v>41717.541666666664</c:v>
                </c:pt>
                <c:pt idx="1862">
                  <c:v>41717.583333333336</c:v>
                </c:pt>
                <c:pt idx="1863">
                  <c:v>41717.625</c:v>
                </c:pt>
                <c:pt idx="1864">
                  <c:v>41717.666666666664</c:v>
                </c:pt>
                <c:pt idx="1865">
                  <c:v>41717.708333333336</c:v>
                </c:pt>
                <c:pt idx="1866">
                  <c:v>41717.75</c:v>
                </c:pt>
                <c:pt idx="1867">
                  <c:v>41717.791666666664</c:v>
                </c:pt>
                <c:pt idx="1868">
                  <c:v>41717.833333333336</c:v>
                </c:pt>
                <c:pt idx="1869">
                  <c:v>41717.875</c:v>
                </c:pt>
                <c:pt idx="1870">
                  <c:v>41717.916666666664</c:v>
                </c:pt>
                <c:pt idx="1871">
                  <c:v>41717.958333333336</c:v>
                </c:pt>
                <c:pt idx="1872">
                  <c:v>41718</c:v>
                </c:pt>
                <c:pt idx="1873">
                  <c:v>41718.041666666664</c:v>
                </c:pt>
                <c:pt idx="1874">
                  <c:v>41718.083333333336</c:v>
                </c:pt>
                <c:pt idx="1875">
                  <c:v>41718.125</c:v>
                </c:pt>
                <c:pt idx="1876">
                  <c:v>41718.166666666664</c:v>
                </c:pt>
                <c:pt idx="1877">
                  <c:v>41718.208333333336</c:v>
                </c:pt>
                <c:pt idx="1878">
                  <c:v>41718.25</c:v>
                </c:pt>
                <c:pt idx="1879">
                  <c:v>41718.291666666664</c:v>
                </c:pt>
                <c:pt idx="1880">
                  <c:v>41718.333333333336</c:v>
                </c:pt>
                <c:pt idx="1881">
                  <c:v>41718.375</c:v>
                </c:pt>
                <c:pt idx="1882">
                  <c:v>41718.416666666664</c:v>
                </c:pt>
                <c:pt idx="1883">
                  <c:v>41718.458333333336</c:v>
                </c:pt>
                <c:pt idx="1884">
                  <c:v>41718.5</c:v>
                </c:pt>
                <c:pt idx="1885">
                  <c:v>41718.541666666664</c:v>
                </c:pt>
                <c:pt idx="1886">
                  <c:v>41718.583333333336</c:v>
                </c:pt>
                <c:pt idx="1887">
                  <c:v>41718.625</c:v>
                </c:pt>
                <c:pt idx="1888">
                  <c:v>41718.666666666664</c:v>
                </c:pt>
                <c:pt idx="1889">
                  <c:v>41718.708333333336</c:v>
                </c:pt>
                <c:pt idx="1890">
                  <c:v>41718.75</c:v>
                </c:pt>
                <c:pt idx="1891">
                  <c:v>41718.791666666664</c:v>
                </c:pt>
                <c:pt idx="1892">
                  <c:v>41718.833333333336</c:v>
                </c:pt>
                <c:pt idx="1893">
                  <c:v>41718.875</c:v>
                </c:pt>
                <c:pt idx="1894">
                  <c:v>41718.916666666664</c:v>
                </c:pt>
                <c:pt idx="1895">
                  <c:v>41718.958333333336</c:v>
                </c:pt>
                <c:pt idx="1896">
                  <c:v>41719</c:v>
                </c:pt>
                <c:pt idx="1897">
                  <c:v>41719.041666666664</c:v>
                </c:pt>
                <c:pt idx="1898">
                  <c:v>41719.083333333336</c:v>
                </c:pt>
                <c:pt idx="1899">
                  <c:v>41719.125</c:v>
                </c:pt>
                <c:pt idx="1900">
                  <c:v>41719.166666666664</c:v>
                </c:pt>
                <c:pt idx="1901">
                  <c:v>41719.208333333336</c:v>
                </c:pt>
                <c:pt idx="1902">
                  <c:v>41719.25</c:v>
                </c:pt>
                <c:pt idx="1903">
                  <c:v>41719.291666666664</c:v>
                </c:pt>
                <c:pt idx="1904">
                  <c:v>41719.333333333336</c:v>
                </c:pt>
                <c:pt idx="1905">
                  <c:v>41719.375</c:v>
                </c:pt>
                <c:pt idx="1906">
                  <c:v>41719.416666666664</c:v>
                </c:pt>
                <c:pt idx="1907">
                  <c:v>41719.458333333336</c:v>
                </c:pt>
                <c:pt idx="1908">
                  <c:v>41719.5</c:v>
                </c:pt>
                <c:pt idx="1909">
                  <c:v>41719.541666666664</c:v>
                </c:pt>
                <c:pt idx="1910">
                  <c:v>41719.583333333336</c:v>
                </c:pt>
                <c:pt idx="1911">
                  <c:v>41719.625</c:v>
                </c:pt>
                <c:pt idx="1912">
                  <c:v>41719.666666666664</c:v>
                </c:pt>
                <c:pt idx="1913">
                  <c:v>41719.708333333336</c:v>
                </c:pt>
                <c:pt idx="1914">
                  <c:v>41719.75</c:v>
                </c:pt>
                <c:pt idx="1915">
                  <c:v>41719.791666666664</c:v>
                </c:pt>
                <c:pt idx="1916">
                  <c:v>41719.833333333336</c:v>
                </c:pt>
                <c:pt idx="1917">
                  <c:v>41719.875</c:v>
                </c:pt>
                <c:pt idx="1918">
                  <c:v>41719.916666666664</c:v>
                </c:pt>
                <c:pt idx="1919">
                  <c:v>41719.958333333336</c:v>
                </c:pt>
                <c:pt idx="1920">
                  <c:v>41720</c:v>
                </c:pt>
                <c:pt idx="1921">
                  <c:v>41720.041666666664</c:v>
                </c:pt>
                <c:pt idx="1922">
                  <c:v>41720.083333333336</c:v>
                </c:pt>
                <c:pt idx="1923">
                  <c:v>41720.125</c:v>
                </c:pt>
                <c:pt idx="1924">
                  <c:v>41720.166666666664</c:v>
                </c:pt>
                <c:pt idx="1925">
                  <c:v>41720.208333333336</c:v>
                </c:pt>
                <c:pt idx="1926">
                  <c:v>41720.25</c:v>
                </c:pt>
                <c:pt idx="1927">
                  <c:v>41720.291666666664</c:v>
                </c:pt>
                <c:pt idx="1928">
                  <c:v>41720.333333333336</c:v>
                </c:pt>
                <c:pt idx="1929">
                  <c:v>41720.375</c:v>
                </c:pt>
                <c:pt idx="1930">
                  <c:v>41720.416666666664</c:v>
                </c:pt>
                <c:pt idx="1931">
                  <c:v>41720.458333333336</c:v>
                </c:pt>
                <c:pt idx="1932">
                  <c:v>41720.5</c:v>
                </c:pt>
                <c:pt idx="1933">
                  <c:v>41720.541666666664</c:v>
                </c:pt>
                <c:pt idx="1934">
                  <c:v>41720.583333333336</c:v>
                </c:pt>
                <c:pt idx="1935">
                  <c:v>41720.625</c:v>
                </c:pt>
                <c:pt idx="1936">
                  <c:v>41720.666666666664</c:v>
                </c:pt>
                <c:pt idx="1937">
                  <c:v>41720.708333333336</c:v>
                </c:pt>
                <c:pt idx="1938">
                  <c:v>41720.75</c:v>
                </c:pt>
                <c:pt idx="1939">
                  <c:v>41720.791666666664</c:v>
                </c:pt>
                <c:pt idx="1940">
                  <c:v>41720.833333333336</c:v>
                </c:pt>
                <c:pt idx="1941">
                  <c:v>41720.875</c:v>
                </c:pt>
                <c:pt idx="1942">
                  <c:v>41720.916666666664</c:v>
                </c:pt>
                <c:pt idx="1943">
                  <c:v>41720.958333333336</c:v>
                </c:pt>
                <c:pt idx="1944">
                  <c:v>41721</c:v>
                </c:pt>
                <c:pt idx="1945">
                  <c:v>41721.041666666664</c:v>
                </c:pt>
                <c:pt idx="1946">
                  <c:v>41721.083333333336</c:v>
                </c:pt>
                <c:pt idx="1947">
                  <c:v>41721.125</c:v>
                </c:pt>
                <c:pt idx="1948">
                  <c:v>41721.166666666664</c:v>
                </c:pt>
                <c:pt idx="1949">
                  <c:v>41721.208333333336</c:v>
                </c:pt>
                <c:pt idx="1950">
                  <c:v>41721.25</c:v>
                </c:pt>
                <c:pt idx="1951">
                  <c:v>41721.291666666664</c:v>
                </c:pt>
                <c:pt idx="1952">
                  <c:v>41721.333333333336</c:v>
                </c:pt>
                <c:pt idx="1953">
                  <c:v>41721.375</c:v>
                </c:pt>
                <c:pt idx="1954">
                  <c:v>41721.416666666664</c:v>
                </c:pt>
                <c:pt idx="1955">
                  <c:v>41721.458333333336</c:v>
                </c:pt>
                <c:pt idx="1956">
                  <c:v>41721.5</c:v>
                </c:pt>
                <c:pt idx="1957">
                  <c:v>41721.541666666664</c:v>
                </c:pt>
                <c:pt idx="1958">
                  <c:v>41721.583333333336</c:v>
                </c:pt>
                <c:pt idx="1959">
                  <c:v>41721.625</c:v>
                </c:pt>
                <c:pt idx="1960">
                  <c:v>41721.666666666664</c:v>
                </c:pt>
                <c:pt idx="1961">
                  <c:v>41721.708333333336</c:v>
                </c:pt>
                <c:pt idx="1962">
                  <c:v>41721.75</c:v>
                </c:pt>
                <c:pt idx="1963">
                  <c:v>41721.791666666664</c:v>
                </c:pt>
                <c:pt idx="1964">
                  <c:v>41721.833333333336</c:v>
                </c:pt>
                <c:pt idx="1965">
                  <c:v>41721.875</c:v>
                </c:pt>
                <c:pt idx="1966">
                  <c:v>41721.916666666664</c:v>
                </c:pt>
                <c:pt idx="1967">
                  <c:v>41721.958333333336</c:v>
                </c:pt>
                <c:pt idx="1968">
                  <c:v>41722</c:v>
                </c:pt>
                <c:pt idx="1969">
                  <c:v>41722.041666666664</c:v>
                </c:pt>
                <c:pt idx="1970">
                  <c:v>41722.083333333336</c:v>
                </c:pt>
                <c:pt idx="1971">
                  <c:v>41722.125</c:v>
                </c:pt>
                <c:pt idx="1972">
                  <c:v>41722.166666666664</c:v>
                </c:pt>
                <c:pt idx="1973">
                  <c:v>41722.208333333336</c:v>
                </c:pt>
                <c:pt idx="1974">
                  <c:v>41722.25</c:v>
                </c:pt>
                <c:pt idx="1975">
                  <c:v>41722.291666666664</c:v>
                </c:pt>
                <c:pt idx="1976">
                  <c:v>41722.333333333336</c:v>
                </c:pt>
                <c:pt idx="1977">
                  <c:v>41722.375</c:v>
                </c:pt>
                <c:pt idx="1978">
                  <c:v>41722.416666666664</c:v>
                </c:pt>
                <c:pt idx="1979">
                  <c:v>41722.458333333336</c:v>
                </c:pt>
                <c:pt idx="1980">
                  <c:v>41722.5</c:v>
                </c:pt>
                <c:pt idx="1981">
                  <c:v>41722.541666666664</c:v>
                </c:pt>
                <c:pt idx="1982">
                  <c:v>41722.583333333336</c:v>
                </c:pt>
                <c:pt idx="1983">
                  <c:v>41722.625</c:v>
                </c:pt>
                <c:pt idx="1984">
                  <c:v>41722.666666666664</c:v>
                </c:pt>
                <c:pt idx="1985">
                  <c:v>41722.708333333336</c:v>
                </c:pt>
                <c:pt idx="1986">
                  <c:v>41722.75</c:v>
                </c:pt>
                <c:pt idx="1987">
                  <c:v>41722.791666666664</c:v>
                </c:pt>
                <c:pt idx="1988">
                  <c:v>41722.833333333336</c:v>
                </c:pt>
                <c:pt idx="1989">
                  <c:v>41722.875</c:v>
                </c:pt>
                <c:pt idx="1990">
                  <c:v>41722.916666666664</c:v>
                </c:pt>
                <c:pt idx="1991">
                  <c:v>41722.958333333336</c:v>
                </c:pt>
                <c:pt idx="1992">
                  <c:v>41723</c:v>
                </c:pt>
                <c:pt idx="1993">
                  <c:v>41723.041666666664</c:v>
                </c:pt>
                <c:pt idx="1994">
                  <c:v>41723.083333333336</c:v>
                </c:pt>
                <c:pt idx="1995">
                  <c:v>41723.125</c:v>
                </c:pt>
                <c:pt idx="1996">
                  <c:v>41723.166666666664</c:v>
                </c:pt>
                <c:pt idx="1997">
                  <c:v>41723.208333333336</c:v>
                </c:pt>
                <c:pt idx="1998">
                  <c:v>41723.25</c:v>
                </c:pt>
                <c:pt idx="1999">
                  <c:v>41723.291666666664</c:v>
                </c:pt>
                <c:pt idx="2000">
                  <c:v>41723.333333333336</c:v>
                </c:pt>
                <c:pt idx="2001">
                  <c:v>41723.375</c:v>
                </c:pt>
                <c:pt idx="2002">
                  <c:v>41723.416666666664</c:v>
                </c:pt>
                <c:pt idx="2003">
                  <c:v>41723.458333333336</c:v>
                </c:pt>
                <c:pt idx="2004">
                  <c:v>41723.5</c:v>
                </c:pt>
                <c:pt idx="2005">
                  <c:v>41723.541666666664</c:v>
                </c:pt>
                <c:pt idx="2006">
                  <c:v>41723.583333333336</c:v>
                </c:pt>
                <c:pt idx="2007">
                  <c:v>41723.625</c:v>
                </c:pt>
                <c:pt idx="2008">
                  <c:v>41723.666666666664</c:v>
                </c:pt>
                <c:pt idx="2009">
                  <c:v>41723.708333333336</c:v>
                </c:pt>
                <c:pt idx="2010">
                  <c:v>41723.75</c:v>
                </c:pt>
                <c:pt idx="2011">
                  <c:v>41723.791666666664</c:v>
                </c:pt>
                <c:pt idx="2012">
                  <c:v>41723.833333333336</c:v>
                </c:pt>
                <c:pt idx="2013">
                  <c:v>41723.875</c:v>
                </c:pt>
                <c:pt idx="2014">
                  <c:v>41723.916666666664</c:v>
                </c:pt>
                <c:pt idx="2015">
                  <c:v>41723.958333333336</c:v>
                </c:pt>
                <c:pt idx="2016">
                  <c:v>41724</c:v>
                </c:pt>
                <c:pt idx="2017">
                  <c:v>41724.041666666664</c:v>
                </c:pt>
                <c:pt idx="2018">
                  <c:v>41724.083333333336</c:v>
                </c:pt>
                <c:pt idx="2019">
                  <c:v>41724.125</c:v>
                </c:pt>
                <c:pt idx="2020">
                  <c:v>41724.166666666664</c:v>
                </c:pt>
                <c:pt idx="2021">
                  <c:v>41724.208333333336</c:v>
                </c:pt>
                <c:pt idx="2022">
                  <c:v>41724.25</c:v>
                </c:pt>
                <c:pt idx="2023">
                  <c:v>41724.291666666664</c:v>
                </c:pt>
                <c:pt idx="2024">
                  <c:v>41724.333333333336</c:v>
                </c:pt>
                <c:pt idx="2025">
                  <c:v>41724.375</c:v>
                </c:pt>
                <c:pt idx="2026">
                  <c:v>41724.416666666664</c:v>
                </c:pt>
                <c:pt idx="2027">
                  <c:v>41724.458333333336</c:v>
                </c:pt>
                <c:pt idx="2028">
                  <c:v>41724.5</c:v>
                </c:pt>
                <c:pt idx="2029">
                  <c:v>41724.541666666664</c:v>
                </c:pt>
                <c:pt idx="2030">
                  <c:v>41724.583333333336</c:v>
                </c:pt>
                <c:pt idx="2031">
                  <c:v>41724.625</c:v>
                </c:pt>
                <c:pt idx="2032">
                  <c:v>41724.666666666664</c:v>
                </c:pt>
                <c:pt idx="2033">
                  <c:v>41724.708333333336</c:v>
                </c:pt>
                <c:pt idx="2034">
                  <c:v>41724.75</c:v>
                </c:pt>
                <c:pt idx="2035">
                  <c:v>41724.791666666664</c:v>
                </c:pt>
                <c:pt idx="2036">
                  <c:v>41724.833333333336</c:v>
                </c:pt>
                <c:pt idx="2037">
                  <c:v>41724.875</c:v>
                </c:pt>
                <c:pt idx="2038">
                  <c:v>41724.916666666664</c:v>
                </c:pt>
                <c:pt idx="2039">
                  <c:v>41724.958333333336</c:v>
                </c:pt>
                <c:pt idx="2040">
                  <c:v>41725</c:v>
                </c:pt>
                <c:pt idx="2041">
                  <c:v>41725.041666666664</c:v>
                </c:pt>
                <c:pt idx="2042">
                  <c:v>41725.083333333336</c:v>
                </c:pt>
                <c:pt idx="2043">
                  <c:v>41725.125</c:v>
                </c:pt>
                <c:pt idx="2044">
                  <c:v>41725.166666666664</c:v>
                </c:pt>
                <c:pt idx="2045">
                  <c:v>41725.208333333336</c:v>
                </c:pt>
                <c:pt idx="2046">
                  <c:v>41725.25</c:v>
                </c:pt>
                <c:pt idx="2047">
                  <c:v>41725.291666666664</c:v>
                </c:pt>
                <c:pt idx="2048">
                  <c:v>41725.333333333336</c:v>
                </c:pt>
                <c:pt idx="2049">
                  <c:v>41725.375</c:v>
                </c:pt>
                <c:pt idx="2050">
                  <c:v>41725.416666666664</c:v>
                </c:pt>
                <c:pt idx="2051">
                  <c:v>41725.458333333336</c:v>
                </c:pt>
                <c:pt idx="2052">
                  <c:v>41725.5</c:v>
                </c:pt>
                <c:pt idx="2053">
                  <c:v>41725.541666666664</c:v>
                </c:pt>
                <c:pt idx="2054">
                  <c:v>41725.583333333336</c:v>
                </c:pt>
                <c:pt idx="2055">
                  <c:v>41725.625</c:v>
                </c:pt>
                <c:pt idx="2056">
                  <c:v>41725.666666666664</c:v>
                </c:pt>
                <c:pt idx="2057">
                  <c:v>41725.708333333336</c:v>
                </c:pt>
                <c:pt idx="2058">
                  <c:v>41725.75</c:v>
                </c:pt>
                <c:pt idx="2059">
                  <c:v>41725.791666666664</c:v>
                </c:pt>
                <c:pt idx="2060">
                  <c:v>41725.833333333336</c:v>
                </c:pt>
                <c:pt idx="2061">
                  <c:v>41725.875</c:v>
                </c:pt>
                <c:pt idx="2062">
                  <c:v>41725.916666666664</c:v>
                </c:pt>
                <c:pt idx="2063">
                  <c:v>41725.958333333336</c:v>
                </c:pt>
                <c:pt idx="2064">
                  <c:v>41726</c:v>
                </c:pt>
                <c:pt idx="2065">
                  <c:v>41726.041666666664</c:v>
                </c:pt>
                <c:pt idx="2066">
                  <c:v>41726.083333333336</c:v>
                </c:pt>
                <c:pt idx="2067">
                  <c:v>41726.125</c:v>
                </c:pt>
                <c:pt idx="2068">
                  <c:v>41726.166666666664</c:v>
                </c:pt>
                <c:pt idx="2069">
                  <c:v>41726.208333333336</c:v>
                </c:pt>
                <c:pt idx="2070">
                  <c:v>41726.25</c:v>
                </c:pt>
                <c:pt idx="2071">
                  <c:v>41726.291666666664</c:v>
                </c:pt>
                <c:pt idx="2072">
                  <c:v>41726.333333333336</c:v>
                </c:pt>
                <c:pt idx="2073">
                  <c:v>41726.375</c:v>
                </c:pt>
                <c:pt idx="2074">
                  <c:v>41726.416666666664</c:v>
                </c:pt>
                <c:pt idx="2075">
                  <c:v>41726.458333333336</c:v>
                </c:pt>
                <c:pt idx="2076">
                  <c:v>41726.5</c:v>
                </c:pt>
                <c:pt idx="2077">
                  <c:v>41726.541666666664</c:v>
                </c:pt>
                <c:pt idx="2078">
                  <c:v>41726.583333333336</c:v>
                </c:pt>
                <c:pt idx="2079">
                  <c:v>41726.625</c:v>
                </c:pt>
                <c:pt idx="2080">
                  <c:v>41726.666666666664</c:v>
                </c:pt>
                <c:pt idx="2081">
                  <c:v>41726.708333333336</c:v>
                </c:pt>
                <c:pt idx="2082">
                  <c:v>41726.75</c:v>
                </c:pt>
                <c:pt idx="2083">
                  <c:v>41726.791666666664</c:v>
                </c:pt>
                <c:pt idx="2084">
                  <c:v>41726.833333333336</c:v>
                </c:pt>
                <c:pt idx="2085">
                  <c:v>41726.875</c:v>
                </c:pt>
                <c:pt idx="2086">
                  <c:v>41726.916666666664</c:v>
                </c:pt>
                <c:pt idx="2087">
                  <c:v>41726.958333333336</c:v>
                </c:pt>
                <c:pt idx="2088">
                  <c:v>41727</c:v>
                </c:pt>
                <c:pt idx="2089">
                  <c:v>41727.041666666664</c:v>
                </c:pt>
                <c:pt idx="2090">
                  <c:v>41727.083333333336</c:v>
                </c:pt>
                <c:pt idx="2091">
                  <c:v>41727.125</c:v>
                </c:pt>
                <c:pt idx="2092">
                  <c:v>41727.166666666664</c:v>
                </c:pt>
                <c:pt idx="2093">
                  <c:v>41727.208333333336</c:v>
                </c:pt>
                <c:pt idx="2094">
                  <c:v>41727.25</c:v>
                </c:pt>
                <c:pt idx="2095">
                  <c:v>41727.291666666664</c:v>
                </c:pt>
                <c:pt idx="2096">
                  <c:v>41727.333333333336</c:v>
                </c:pt>
                <c:pt idx="2097">
                  <c:v>41727.375</c:v>
                </c:pt>
                <c:pt idx="2098">
                  <c:v>41727.416666666664</c:v>
                </c:pt>
                <c:pt idx="2099">
                  <c:v>41727.458333333336</c:v>
                </c:pt>
                <c:pt idx="2100">
                  <c:v>41727.5</c:v>
                </c:pt>
                <c:pt idx="2101">
                  <c:v>41727.541666666664</c:v>
                </c:pt>
                <c:pt idx="2102">
                  <c:v>41727.583333333336</c:v>
                </c:pt>
                <c:pt idx="2103">
                  <c:v>41727.625</c:v>
                </c:pt>
                <c:pt idx="2104">
                  <c:v>41727.666666666664</c:v>
                </c:pt>
                <c:pt idx="2105">
                  <c:v>41727.708333333336</c:v>
                </c:pt>
                <c:pt idx="2106">
                  <c:v>41727.75</c:v>
                </c:pt>
                <c:pt idx="2107">
                  <c:v>41727.791666666664</c:v>
                </c:pt>
                <c:pt idx="2108">
                  <c:v>41727.833333333336</c:v>
                </c:pt>
                <c:pt idx="2109">
                  <c:v>41727.875</c:v>
                </c:pt>
                <c:pt idx="2110">
                  <c:v>41727.916666666664</c:v>
                </c:pt>
                <c:pt idx="2111">
                  <c:v>41727.958333333336</c:v>
                </c:pt>
                <c:pt idx="2112">
                  <c:v>41728</c:v>
                </c:pt>
                <c:pt idx="2113">
                  <c:v>41728.041666666664</c:v>
                </c:pt>
                <c:pt idx="2114">
                  <c:v>41728.083333333336</c:v>
                </c:pt>
                <c:pt idx="2115">
                  <c:v>41728.125</c:v>
                </c:pt>
                <c:pt idx="2116">
                  <c:v>41728.166666666664</c:v>
                </c:pt>
                <c:pt idx="2117">
                  <c:v>41728.208333333336</c:v>
                </c:pt>
                <c:pt idx="2118">
                  <c:v>41728.25</c:v>
                </c:pt>
                <c:pt idx="2119">
                  <c:v>41728.291666666664</c:v>
                </c:pt>
                <c:pt idx="2120">
                  <c:v>41728.333333333336</c:v>
                </c:pt>
                <c:pt idx="2121">
                  <c:v>41728.375</c:v>
                </c:pt>
                <c:pt idx="2122">
                  <c:v>41728.416666666664</c:v>
                </c:pt>
                <c:pt idx="2123">
                  <c:v>41728.458333333336</c:v>
                </c:pt>
                <c:pt idx="2124">
                  <c:v>41728.5</c:v>
                </c:pt>
                <c:pt idx="2125">
                  <c:v>41728.541666666664</c:v>
                </c:pt>
                <c:pt idx="2126">
                  <c:v>41728.583333333336</c:v>
                </c:pt>
                <c:pt idx="2127">
                  <c:v>41728.625</c:v>
                </c:pt>
                <c:pt idx="2128">
                  <c:v>41728.666666666664</c:v>
                </c:pt>
                <c:pt idx="2129">
                  <c:v>41728.708333333336</c:v>
                </c:pt>
                <c:pt idx="2130">
                  <c:v>41728.75</c:v>
                </c:pt>
                <c:pt idx="2131">
                  <c:v>41728.791666666664</c:v>
                </c:pt>
                <c:pt idx="2132">
                  <c:v>41728.833333333336</c:v>
                </c:pt>
                <c:pt idx="2133">
                  <c:v>41728.875</c:v>
                </c:pt>
                <c:pt idx="2134">
                  <c:v>41728.916666666664</c:v>
                </c:pt>
                <c:pt idx="2135">
                  <c:v>41728.958333333336</c:v>
                </c:pt>
                <c:pt idx="2136">
                  <c:v>41729</c:v>
                </c:pt>
                <c:pt idx="2137">
                  <c:v>41729.041666666664</c:v>
                </c:pt>
                <c:pt idx="2138">
                  <c:v>41729.083333333336</c:v>
                </c:pt>
                <c:pt idx="2139">
                  <c:v>41729.125</c:v>
                </c:pt>
                <c:pt idx="2140">
                  <c:v>41729.166666666664</c:v>
                </c:pt>
                <c:pt idx="2141">
                  <c:v>41729.208333333336</c:v>
                </c:pt>
                <c:pt idx="2142">
                  <c:v>41729.25</c:v>
                </c:pt>
                <c:pt idx="2143">
                  <c:v>41729.291666666664</c:v>
                </c:pt>
                <c:pt idx="2144">
                  <c:v>41729.333333333336</c:v>
                </c:pt>
                <c:pt idx="2145">
                  <c:v>41729.375</c:v>
                </c:pt>
                <c:pt idx="2146">
                  <c:v>41729.416666666664</c:v>
                </c:pt>
                <c:pt idx="2147">
                  <c:v>41729.458333333336</c:v>
                </c:pt>
                <c:pt idx="2148">
                  <c:v>41729.5</c:v>
                </c:pt>
                <c:pt idx="2149">
                  <c:v>41729.541666666664</c:v>
                </c:pt>
                <c:pt idx="2150">
                  <c:v>41729.583333333336</c:v>
                </c:pt>
                <c:pt idx="2151">
                  <c:v>41729.625</c:v>
                </c:pt>
                <c:pt idx="2152">
                  <c:v>41729.666666666664</c:v>
                </c:pt>
                <c:pt idx="2153">
                  <c:v>41729.708333333336</c:v>
                </c:pt>
                <c:pt idx="2154">
                  <c:v>41729.75</c:v>
                </c:pt>
                <c:pt idx="2155">
                  <c:v>41729.791666666664</c:v>
                </c:pt>
                <c:pt idx="2156">
                  <c:v>41729.833333333336</c:v>
                </c:pt>
                <c:pt idx="2157">
                  <c:v>41729.875</c:v>
                </c:pt>
                <c:pt idx="2158">
                  <c:v>41729.916666666664</c:v>
                </c:pt>
                <c:pt idx="2159">
                  <c:v>41729.958333333336</c:v>
                </c:pt>
                <c:pt idx="2160">
                  <c:v>41730</c:v>
                </c:pt>
                <c:pt idx="2161">
                  <c:v>41730.041666666664</c:v>
                </c:pt>
                <c:pt idx="2162">
                  <c:v>41730.083333333336</c:v>
                </c:pt>
                <c:pt idx="2163">
                  <c:v>41730.125</c:v>
                </c:pt>
                <c:pt idx="2164">
                  <c:v>41730.166666666664</c:v>
                </c:pt>
                <c:pt idx="2165">
                  <c:v>41730.208333333336</c:v>
                </c:pt>
                <c:pt idx="2166">
                  <c:v>41730.25</c:v>
                </c:pt>
                <c:pt idx="2167">
                  <c:v>41730.291666666664</c:v>
                </c:pt>
                <c:pt idx="2168">
                  <c:v>41730.333333333336</c:v>
                </c:pt>
                <c:pt idx="2169">
                  <c:v>41730.375</c:v>
                </c:pt>
                <c:pt idx="2170">
                  <c:v>41730.416666666664</c:v>
                </c:pt>
                <c:pt idx="2171">
                  <c:v>41730.458333333336</c:v>
                </c:pt>
                <c:pt idx="2172">
                  <c:v>41730.5</c:v>
                </c:pt>
                <c:pt idx="2173">
                  <c:v>41730.541666666664</c:v>
                </c:pt>
                <c:pt idx="2174">
                  <c:v>41730.583333333336</c:v>
                </c:pt>
                <c:pt idx="2175">
                  <c:v>41730.625</c:v>
                </c:pt>
                <c:pt idx="2176">
                  <c:v>41730.666666666664</c:v>
                </c:pt>
                <c:pt idx="2177">
                  <c:v>41730.708333333336</c:v>
                </c:pt>
                <c:pt idx="2178">
                  <c:v>41730.75</c:v>
                </c:pt>
                <c:pt idx="2179">
                  <c:v>41730.791666666664</c:v>
                </c:pt>
                <c:pt idx="2180">
                  <c:v>41730.833333333336</c:v>
                </c:pt>
                <c:pt idx="2181">
                  <c:v>41730.875</c:v>
                </c:pt>
                <c:pt idx="2182">
                  <c:v>41730.916666666664</c:v>
                </c:pt>
                <c:pt idx="2183">
                  <c:v>41730.958333333336</c:v>
                </c:pt>
                <c:pt idx="2184">
                  <c:v>41731</c:v>
                </c:pt>
                <c:pt idx="2185">
                  <c:v>41731.041666666664</c:v>
                </c:pt>
                <c:pt idx="2186">
                  <c:v>41731.083333333336</c:v>
                </c:pt>
                <c:pt idx="2187">
                  <c:v>41731.125</c:v>
                </c:pt>
                <c:pt idx="2188">
                  <c:v>41731.166666666664</c:v>
                </c:pt>
                <c:pt idx="2189">
                  <c:v>41731.208333333336</c:v>
                </c:pt>
                <c:pt idx="2190">
                  <c:v>41731.25</c:v>
                </c:pt>
                <c:pt idx="2191">
                  <c:v>41731.291666666664</c:v>
                </c:pt>
                <c:pt idx="2192">
                  <c:v>41731.333333333336</c:v>
                </c:pt>
                <c:pt idx="2193">
                  <c:v>41731.375</c:v>
                </c:pt>
                <c:pt idx="2194">
                  <c:v>41731.416666666664</c:v>
                </c:pt>
                <c:pt idx="2195">
                  <c:v>41731.458333333336</c:v>
                </c:pt>
                <c:pt idx="2196">
                  <c:v>41731.5</c:v>
                </c:pt>
                <c:pt idx="2197">
                  <c:v>41731.541666666664</c:v>
                </c:pt>
                <c:pt idx="2198">
                  <c:v>41731.583333333336</c:v>
                </c:pt>
                <c:pt idx="2199">
                  <c:v>41731.625</c:v>
                </c:pt>
                <c:pt idx="2200">
                  <c:v>41731.666666666664</c:v>
                </c:pt>
                <c:pt idx="2201">
                  <c:v>41731.708333333336</c:v>
                </c:pt>
                <c:pt idx="2202">
                  <c:v>41731.75</c:v>
                </c:pt>
                <c:pt idx="2203">
                  <c:v>41731.791666666664</c:v>
                </c:pt>
                <c:pt idx="2204">
                  <c:v>41731.833333333336</c:v>
                </c:pt>
                <c:pt idx="2205">
                  <c:v>41731.875</c:v>
                </c:pt>
                <c:pt idx="2206">
                  <c:v>41731.916666666664</c:v>
                </c:pt>
                <c:pt idx="2207">
                  <c:v>41731.958333333336</c:v>
                </c:pt>
                <c:pt idx="2208">
                  <c:v>41732</c:v>
                </c:pt>
                <c:pt idx="2209">
                  <c:v>41732.041666666664</c:v>
                </c:pt>
                <c:pt idx="2210">
                  <c:v>41732.083333333336</c:v>
                </c:pt>
                <c:pt idx="2211">
                  <c:v>41732.125</c:v>
                </c:pt>
                <c:pt idx="2212">
                  <c:v>41732.166666666664</c:v>
                </c:pt>
                <c:pt idx="2213">
                  <c:v>41732.208333333336</c:v>
                </c:pt>
                <c:pt idx="2214">
                  <c:v>41732.25</c:v>
                </c:pt>
                <c:pt idx="2215">
                  <c:v>41732.291666666664</c:v>
                </c:pt>
                <c:pt idx="2216">
                  <c:v>41732.333333333336</c:v>
                </c:pt>
                <c:pt idx="2217">
                  <c:v>41732.375</c:v>
                </c:pt>
                <c:pt idx="2218">
                  <c:v>41732.416666666664</c:v>
                </c:pt>
                <c:pt idx="2219">
                  <c:v>41732.458333333336</c:v>
                </c:pt>
                <c:pt idx="2220">
                  <c:v>41732.5</c:v>
                </c:pt>
                <c:pt idx="2221">
                  <c:v>41732.541666666664</c:v>
                </c:pt>
                <c:pt idx="2222">
                  <c:v>41732.583333333336</c:v>
                </c:pt>
                <c:pt idx="2223">
                  <c:v>41732.625</c:v>
                </c:pt>
                <c:pt idx="2224">
                  <c:v>41732.666666666664</c:v>
                </c:pt>
                <c:pt idx="2225">
                  <c:v>41732.708333333336</c:v>
                </c:pt>
                <c:pt idx="2226">
                  <c:v>41732.75</c:v>
                </c:pt>
                <c:pt idx="2227">
                  <c:v>41732.791666666664</c:v>
                </c:pt>
                <c:pt idx="2228">
                  <c:v>41732.833333333336</c:v>
                </c:pt>
                <c:pt idx="2229">
                  <c:v>41732.875</c:v>
                </c:pt>
                <c:pt idx="2230">
                  <c:v>41732.916666666664</c:v>
                </c:pt>
                <c:pt idx="2231">
                  <c:v>41732.958333333336</c:v>
                </c:pt>
                <c:pt idx="2232">
                  <c:v>41733</c:v>
                </c:pt>
                <c:pt idx="2233">
                  <c:v>41733.041666666664</c:v>
                </c:pt>
                <c:pt idx="2234">
                  <c:v>41733.083333333336</c:v>
                </c:pt>
                <c:pt idx="2235">
                  <c:v>41733.125</c:v>
                </c:pt>
                <c:pt idx="2236">
                  <c:v>41733.166666666664</c:v>
                </c:pt>
                <c:pt idx="2237">
                  <c:v>41733.208333333336</c:v>
                </c:pt>
                <c:pt idx="2238">
                  <c:v>41733.25</c:v>
                </c:pt>
                <c:pt idx="2239">
                  <c:v>41733.291666666664</c:v>
                </c:pt>
                <c:pt idx="2240">
                  <c:v>41733.333333333336</c:v>
                </c:pt>
                <c:pt idx="2241">
                  <c:v>41733.375</c:v>
                </c:pt>
                <c:pt idx="2242">
                  <c:v>41733.416666666664</c:v>
                </c:pt>
                <c:pt idx="2243">
                  <c:v>41733.458333333336</c:v>
                </c:pt>
                <c:pt idx="2244">
                  <c:v>41733.5</c:v>
                </c:pt>
                <c:pt idx="2245">
                  <c:v>41733.541666666664</c:v>
                </c:pt>
                <c:pt idx="2246">
                  <c:v>41733.583333333336</c:v>
                </c:pt>
                <c:pt idx="2247">
                  <c:v>41733.625</c:v>
                </c:pt>
                <c:pt idx="2248">
                  <c:v>41733.666666666664</c:v>
                </c:pt>
                <c:pt idx="2249">
                  <c:v>41733.708333333336</c:v>
                </c:pt>
                <c:pt idx="2250">
                  <c:v>41733.75</c:v>
                </c:pt>
                <c:pt idx="2251">
                  <c:v>41733.791666666664</c:v>
                </c:pt>
                <c:pt idx="2252">
                  <c:v>41733.833333333336</c:v>
                </c:pt>
                <c:pt idx="2253">
                  <c:v>41733.875</c:v>
                </c:pt>
                <c:pt idx="2254">
                  <c:v>41733.916666666664</c:v>
                </c:pt>
                <c:pt idx="2255">
                  <c:v>41733.958333333336</c:v>
                </c:pt>
                <c:pt idx="2256">
                  <c:v>41734</c:v>
                </c:pt>
                <c:pt idx="2257">
                  <c:v>41734.041666666664</c:v>
                </c:pt>
                <c:pt idx="2258">
                  <c:v>41734.083333333336</c:v>
                </c:pt>
                <c:pt idx="2259">
                  <c:v>41734.125</c:v>
                </c:pt>
                <c:pt idx="2260">
                  <c:v>41734.166666666664</c:v>
                </c:pt>
                <c:pt idx="2261">
                  <c:v>41734.208333333336</c:v>
                </c:pt>
                <c:pt idx="2262">
                  <c:v>41734.25</c:v>
                </c:pt>
                <c:pt idx="2263">
                  <c:v>41734.291666666664</c:v>
                </c:pt>
                <c:pt idx="2264">
                  <c:v>41734.333333333336</c:v>
                </c:pt>
                <c:pt idx="2265">
                  <c:v>41734.375</c:v>
                </c:pt>
                <c:pt idx="2266">
                  <c:v>41734.416666666664</c:v>
                </c:pt>
                <c:pt idx="2267">
                  <c:v>41734.458333333336</c:v>
                </c:pt>
                <c:pt idx="2268">
                  <c:v>41734.5</c:v>
                </c:pt>
                <c:pt idx="2269">
                  <c:v>41734.541666666664</c:v>
                </c:pt>
                <c:pt idx="2270">
                  <c:v>41734.583333333336</c:v>
                </c:pt>
                <c:pt idx="2271">
                  <c:v>41734.625</c:v>
                </c:pt>
                <c:pt idx="2272">
                  <c:v>41734.666666666664</c:v>
                </c:pt>
                <c:pt idx="2273">
                  <c:v>41734.708333333336</c:v>
                </c:pt>
                <c:pt idx="2274">
                  <c:v>41734.75</c:v>
                </c:pt>
                <c:pt idx="2275">
                  <c:v>41734.791666666664</c:v>
                </c:pt>
                <c:pt idx="2276">
                  <c:v>41734.833333333336</c:v>
                </c:pt>
                <c:pt idx="2277">
                  <c:v>41734.875</c:v>
                </c:pt>
                <c:pt idx="2278">
                  <c:v>41734.916666666664</c:v>
                </c:pt>
                <c:pt idx="2279">
                  <c:v>41734.958333333336</c:v>
                </c:pt>
                <c:pt idx="2280">
                  <c:v>41735</c:v>
                </c:pt>
                <c:pt idx="2281">
                  <c:v>41735.041666666664</c:v>
                </c:pt>
                <c:pt idx="2282">
                  <c:v>41735.083333333336</c:v>
                </c:pt>
                <c:pt idx="2283">
                  <c:v>41735.125</c:v>
                </c:pt>
                <c:pt idx="2284">
                  <c:v>41735.166666666664</c:v>
                </c:pt>
                <c:pt idx="2285">
                  <c:v>41735.208333333336</c:v>
                </c:pt>
                <c:pt idx="2286">
                  <c:v>41735.25</c:v>
                </c:pt>
                <c:pt idx="2287">
                  <c:v>41735.291666666664</c:v>
                </c:pt>
                <c:pt idx="2288">
                  <c:v>41735.333333333336</c:v>
                </c:pt>
                <c:pt idx="2289">
                  <c:v>41735.375</c:v>
                </c:pt>
                <c:pt idx="2290">
                  <c:v>41735.416666666664</c:v>
                </c:pt>
                <c:pt idx="2291">
                  <c:v>41735.458333333336</c:v>
                </c:pt>
                <c:pt idx="2292">
                  <c:v>41735.5</c:v>
                </c:pt>
                <c:pt idx="2293">
                  <c:v>41735.541666666664</c:v>
                </c:pt>
                <c:pt idx="2294">
                  <c:v>41735.583333333336</c:v>
                </c:pt>
                <c:pt idx="2295">
                  <c:v>41735.625</c:v>
                </c:pt>
                <c:pt idx="2296">
                  <c:v>41735.666666666664</c:v>
                </c:pt>
                <c:pt idx="2297">
                  <c:v>41735.708333333336</c:v>
                </c:pt>
                <c:pt idx="2298">
                  <c:v>41735.75</c:v>
                </c:pt>
                <c:pt idx="2299">
                  <c:v>41735.791666666664</c:v>
                </c:pt>
                <c:pt idx="2300">
                  <c:v>41735.833333333336</c:v>
                </c:pt>
                <c:pt idx="2301">
                  <c:v>41735.875</c:v>
                </c:pt>
                <c:pt idx="2302">
                  <c:v>41735.916666666664</c:v>
                </c:pt>
                <c:pt idx="2303">
                  <c:v>41735.958333333336</c:v>
                </c:pt>
                <c:pt idx="2304">
                  <c:v>41736</c:v>
                </c:pt>
                <c:pt idx="2305">
                  <c:v>41736.041666666664</c:v>
                </c:pt>
                <c:pt idx="2306">
                  <c:v>41736.083333333336</c:v>
                </c:pt>
                <c:pt idx="2307">
                  <c:v>41736.125</c:v>
                </c:pt>
                <c:pt idx="2308">
                  <c:v>41736.166666666664</c:v>
                </c:pt>
                <c:pt idx="2309">
                  <c:v>41736.208333333336</c:v>
                </c:pt>
                <c:pt idx="2310">
                  <c:v>41736.25</c:v>
                </c:pt>
                <c:pt idx="2311">
                  <c:v>41736.291666666664</c:v>
                </c:pt>
                <c:pt idx="2312">
                  <c:v>41736.333333333336</c:v>
                </c:pt>
                <c:pt idx="2313">
                  <c:v>41736.375</c:v>
                </c:pt>
                <c:pt idx="2314">
                  <c:v>41736.416666666664</c:v>
                </c:pt>
                <c:pt idx="2315">
                  <c:v>41736.458333333336</c:v>
                </c:pt>
                <c:pt idx="2316">
                  <c:v>41736.5</c:v>
                </c:pt>
                <c:pt idx="2317">
                  <c:v>41736.541666666664</c:v>
                </c:pt>
                <c:pt idx="2318">
                  <c:v>41736.583333333336</c:v>
                </c:pt>
                <c:pt idx="2319">
                  <c:v>41736.625</c:v>
                </c:pt>
                <c:pt idx="2320">
                  <c:v>41736.666666666664</c:v>
                </c:pt>
                <c:pt idx="2321">
                  <c:v>41736.708333333336</c:v>
                </c:pt>
                <c:pt idx="2322">
                  <c:v>41736.75</c:v>
                </c:pt>
                <c:pt idx="2323">
                  <c:v>41736.791666666664</c:v>
                </c:pt>
                <c:pt idx="2324">
                  <c:v>41736.833333333336</c:v>
                </c:pt>
                <c:pt idx="2325">
                  <c:v>41736.875</c:v>
                </c:pt>
                <c:pt idx="2326">
                  <c:v>41736.916666666664</c:v>
                </c:pt>
                <c:pt idx="2327">
                  <c:v>41736.958333333336</c:v>
                </c:pt>
                <c:pt idx="2328">
                  <c:v>41737</c:v>
                </c:pt>
                <c:pt idx="2329">
                  <c:v>41737.041666666664</c:v>
                </c:pt>
                <c:pt idx="2330">
                  <c:v>41737.083333333336</c:v>
                </c:pt>
                <c:pt idx="2331">
                  <c:v>41737.125</c:v>
                </c:pt>
                <c:pt idx="2332">
                  <c:v>41737.166666666664</c:v>
                </c:pt>
                <c:pt idx="2333">
                  <c:v>41737.208333333336</c:v>
                </c:pt>
                <c:pt idx="2334">
                  <c:v>41737.25</c:v>
                </c:pt>
                <c:pt idx="2335">
                  <c:v>41737.291666666664</c:v>
                </c:pt>
                <c:pt idx="2336">
                  <c:v>41737.333333333336</c:v>
                </c:pt>
                <c:pt idx="2337">
                  <c:v>41737.375</c:v>
                </c:pt>
                <c:pt idx="2338">
                  <c:v>41737.416666666664</c:v>
                </c:pt>
                <c:pt idx="2339">
                  <c:v>41737.458333333336</c:v>
                </c:pt>
                <c:pt idx="2340">
                  <c:v>41737.5</c:v>
                </c:pt>
                <c:pt idx="2341">
                  <c:v>41737.541666666664</c:v>
                </c:pt>
                <c:pt idx="2342">
                  <c:v>41737.583333333336</c:v>
                </c:pt>
                <c:pt idx="2343">
                  <c:v>41737.625</c:v>
                </c:pt>
                <c:pt idx="2344">
                  <c:v>41737.666666666664</c:v>
                </c:pt>
                <c:pt idx="2345">
                  <c:v>41737.708333333336</c:v>
                </c:pt>
                <c:pt idx="2346">
                  <c:v>41737.75</c:v>
                </c:pt>
                <c:pt idx="2347">
                  <c:v>41737.791666666664</c:v>
                </c:pt>
                <c:pt idx="2348">
                  <c:v>41737.833333333336</c:v>
                </c:pt>
                <c:pt idx="2349">
                  <c:v>41737.875</c:v>
                </c:pt>
                <c:pt idx="2350">
                  <c:v>41737.916666666664</c:v>
                </c:pt>
                <c:pt idx="2351">
                  <c:v>41737.958333333336</c:v>
                </c:pt>
                <c:pt idx="2352">
                  <c:v>41738</c:v>
                </c:pt>
                <c:pt idx="2353">
                  <c:v>41738.041666666664</c:v>
                </c:pt>
                <c:pt idx="2354">
                  <c:v>41738.083333333336</c:v>
                </c:pt>
                <c:pt idx="2355">
                  <c:v>41738.125</c:v>
                </c:pt>
                <c:pt idx="2356">
                  <c:v>41738.166666666664</c:v>
                </c:pt>
                <c:pt idx="2357">
                  <c:v>41738.208333333336</c:v>
                </c:pt>
                <c:pt idx="2358">
                  <c:v>41738.25</c:v>
                </c:pt>
                <c:pt idx="2359">
                  <c:v>41738.291666666664</c:v>
                </c:pt>
                <c:pt idx="2360">
                  <c:v>41738.333333333336</c:v>
                </c:pt>
                <c:pt idx="2361">
                  <c:v>41738.375</c:v>
                </c:pt>
                <c:pt idx="2362">
                  <c:v>41738.416666666664</c:v>
                </c:pt>
                <c:pt idx="2363">
                  <c:v>41738.458333333336</c:v>
                </c:pt>
                <c:pt idx="2364">
                  <c:v>41738.5</c:v>
                </c:pt>
                <c:pt idx="2365">
                  <c:v>41738.541666666664</c:v>
                </c:pt>
                <c:pt idx="2366">
                  <c:v>41738.583333333336</c:v>
                </c:pt>
                <c:pt idx="2367">
                  <c:v>41738.625</c:v>
                </c:pt>
                <c:pt idx="2368">
                  <c:v>41738.666666666664</c:v>
                </c:pt>
                <c:pt idx="2369">
                  <c:v>41738.708333333336</c:v>
                </c:pt>
                <c:pt idx="2370">
                  <c:v>41738.75</c:v>
                </c:pt>
                <c:pt idx="2371">
                  <c:v>41738.791666666664</c:v>
                </c:pt>
                <c:pt idx="2372">
                  <c:v>41738.833333333336</c:v>
                </c:pt>
                <c:pt idx="2373">
                  <c:v>41738.875</c:v>
                </c:pt>
                <c:pt idx="2374">
                  <c:v>41738.916666666664</c:v>
                </c:pt>
                <c:pt idx="2375">
                  <c:v>41738.958333333336</c:v>
                </c:pt>
                <c:pt idx="2376">
                  <c:v>41739</c:v>
                </c:pt>
                <c:pt idx="2377">
                  <c:v>41739.041666666664</c:v>
                </c:pt>
                <c:pt idx="2378">
                  <c:v>41739.083333333336</c:v>
                </c:pt>
                <c:pt idx="2379">
                  <c:v>41739.125</c:v>
                </c:pt>
                <c:pt idx="2380">
                  <c:v>41739.166666666664</c:v>
                </c:pt>
                <c:pt idx="2381">
                  <c:v>41739.208333333336</c:v>
                </c:pt>
                <c:pt idx="2382">
                  <c:v>41739.25</c:v>
                </c:pt>
                <c:pt idx="2383">
                  <c:v>41739.291666666664</c:v>
                </c:pt>
                <c:pt idx="2384">
                  <c:v>41739.333333333336</c:v>
                </c:pt>
                <c:pt idx="2385">
                  <c:v>41739.375</c:v>
                </c:pt>
                <c:pt idx="2386">
                  <c:v>41739.416666666664</c:v>
                </c:pt>
                <c:pt idx="2387">
                  <c:v>41739.458333333336</c:v>
                </c:pt>
                <c:pt idx="2388">
                  <c:v>41739.5</c:v>
                </c:pt>
                <c:pt idx="2389">
                  <c:v>41739.541666666664</c:v>
                </c:pt>
                <c:pt idx="2390">
                  <c:v>41739.583333333336</c:v>
                </c:pt>
                <c:pt idx="2391">
                  <c:v>41739.625</c:v>
                </c:pt>
                <c:pt idx="2392">
                  <c:v>41739.666666666664</c:v>
                </c:pt>
                <c:pt idx="2393">
                  <c:v>41739.708333333336</c:v>
                </c:pt>
                <c:pt idx="2394">
                  <c:v>41739.75</c:v>
                </c:pt>
                <c:pt idx="2395">
                  <c:v>41739.791666666664</c:v>
                </c:pt>
                <c:pt idx="2396">
                  <c:v>41739.833333333336</c:v>
                </c:pt>
                <c:pt idx="2397">
                  <c:v>41739.875</c:v>
                </c:pt>
                <c:pt idx="2398">
                  <c:v>41739.916666666664</c:v>
                </c:pt>
                <c:pt idx="2399">
                  <c:v>41739.958333333336</c:v>
                </c:pt>
                <c:pt idx="2400">
                  <c:v>41740</c:v>
                </c:pt>
                <c:pt idx="2401">
                  <c:v>41740.041666666664</c:v>
                </c:pt>
                <c:pt idx="2402">
                  <c:v>41740.083333333336</c:v>
                </c:pt>
                <c:pt idx="2403">
                  <c:v>41740.125</c:v>
                </c:pt>
                <c:pt idx="2404">
                  <c:v>41740.166666666664</c:v>
                </c:pt>
                <c:pt idx="2405">
                  <c:v>41740.208333333336</c:v>
                </c:pt>
                <c:pt idx="2406">
                  <c:v>41740.25</c:v>
                </c:pt>
                <c:pt idx="2407">
                  <c:v>41740.291666666664</c:v>
                </c:pt>
                <c:pt idx="2408">
                  <c:v>41740.333333333336</c:v>
                </c:pt>
                <c:pt idx="2409">
                  <c:v>41740.375</c:v>
                </c:pt>
                <c:pt idx="2410">
                  <c:v>41740.416666666664</c:v>
                </c:pt>
                <c:pt idx="2411">
                  <c:v>41740.458333333336</c:v>
                </c:pt>
                <c:pt idx="2412">
                  <c:v>41740.5</c:v>
                </c:pt>
                <c:pt idx="2413">
                  <c:v>41740.541666666664</c:v>
                </c:pt>
                <c:pt idx="2414">
                  <c:v>41740.583333333336</c:v>
                </c:pt>
                <c:pt idx="2415">
                  <c:v>41740.625</c:v>
                </c:pt>
                <c:pt idx="2416">
                  <c:v>41740.666666666664</c:v>
                </c:pt>
                <c:pt idx="2417">
                  <c:v>41740.708333333336</c:v>
                </c:pt>
                <c:pt idx="2418">
                  <c:v>41740.75</c:v>
                </c:pt>
                <c:pt idx="2419">
                  <c:v>41740.791666666664</c:v>
                </c:pt>
                <c:pt idx="2420">
                  <c:v>41740.833333333336</c:v>
                </c:pt>
                <c:pt idx="2421">
                  <c:v>41740.875</c:v>
                </c:pt>
                <c:pt idx="2422">
                  <c:v>41740.916666666664</c:v>
                </c:pt>
                <c:pt idx="2423">
                  <c:v>41740.958333333336</c:v>
                </c:pt>
                <c:pt idx="2424">
                  <c:v>41741</c:v>
                </c:pt>
                <c:pt idx="2425">
                  <c:v>41741.041666666664</c:v>
                </c:pt>
                <c:pt idx="2426">
                  <c:v>41741.083333333336</c:v>
                </c:pt>
                <c:pt idx="2427">
                  <c:v>41741.125</c:v>
                </c:pt>
                <c:pt idx="2428">
                  <c:v>41741.166666666664</c:v>
                </c:pt>
                <c:pt idx="2429">
                  <c:v>41741.208333333336</c:v>
                </c:pt>
                <c:pt idx="2430">
                  <c:v>41741.25</c:v>
                </c:pt>
                <c:pt idx="2431">
                  <c:v>41741.291666666664</c:v>
                </c:pt>
                <c:pt idx="2432">
                  <c:v>41741.333333333336</c:v>
                </c:pt>
                <c:pt idx="2433">
                  <c:v>41741.375</c:v>
                </c:pt>
                <c:pt idx="2434">
                  <c:v>41741.416666666664</c:v>
                </c:pt>
                <c:pt idx="2435">
                  <c:v>41741.458333333336</c:v>
                </c:pt>
                <c:pt idx="2436">
                  <c:v>41741.5</c:v>
                </c:pt>
                <c:pt idx="2437">
                  <c:v>41741.541666666664</c:v>
                </c:pt>
                <c:pt idx="2438">
                  <c:v>41741.583333333336</c:v>
                </c:pt>
                <c:pt idx="2439">
                  <c:v>41741.625</c:v>
                </c:pt>
                <c:pt idx="2440">
                  <c:v>41741.666666666664</c:v>
                </c:pt>
                <c:pt idx="2441">
                  <c:v>41741.708333333336</c:v>
                </c:pt>
                <c:pt idx="2442">
                  <c:v>41741.75</c:v>
                </c:pt>
                <c:pt idx="2443">
                  <c:v>41741.791666666664</c:v>
                </c:pt>
                <c:pt idx="2444">
                  <c:v>41741.833333333336</c:v>
                </c:pt>
                <c:pt idx="2445">
                  <c:v>41741.875</c:v>
                </c:pt>
                <c:pt idx="2446">
                  <c:v>41741.916666666664</c:v>
                </c:pt>
                <c:pt idx="2447">
                  <c:v>41741.958333333336</c:v>
                </c:pt>
                <c:pt idx="2448">
                  <c:v>41742</c:v>
                </c:pt>
                <c:pt idx="2449">
                  <c:v>41742.041666666664</c:v>
                </c:pt>
                <c:pt idx="2450">
                  <c:v>41742.083333333336</c:v>
                </c:pt>
                <c:pt idx="2451">
                  <c:v>41742.125</c:v>
                </c:pt>
                <c:pt idx="2452">
                  <c:v>41742.166666666664</c:v>
                </c:pt>
                <c:pt idx="2453">
                  <c:v>41742.208333333336</c:v>
                </c:pt>
                <c:pt idx="2454">
                  <c:v>41742.25</c:v>
                </c:pt>
                <c:pt idx="2455">
                  <c:v>41742.291666666664</c:v>
                </c:pt>
                <c:pt idx="2456">
                  <c:v>41742.333333333336</c:v>
                </c:pt>
                <c:pt idx="2457">
                  <c:v>41742.375</c:v>
                </c:pt>
                <c:pt idx="2458">
                  <c:v>41742.416666666664</c:v>
                </c:pt>
                <c:pt idx="2459">
                  <c:v>41742.458333333336</c:v>
                </c:pt>
                <c:pt idx="2460">
                  <c:v>41742.5</c:v>
                </c:pt>
                <c:pt idx="2461">
                  <c:v>41742.541666666664</c:v>
                </c:pt>
                <c:pt idx="2462">
                  <c:v>41742.583333333336</c:v>
                </c:pt>
                <c:pt idx="2463">
                  <c:v>41742.625</c:v>
                </c:pt>
                <c:pt idx="2464">
                  <c:v>41742.666666666664</c:v>
                </c:pt>
                <c:pt idx="2465">
                  <c:v>41742.708333333336</c:v>
                </c:pt>
                <c:pt idx="2466">
                  <c:v>41742.75</c:v>
                </c:pt>
                <c:pt idx="2467">
                  <c:v>41742.791666666664</c:v>
                </c:pt>
                <c:pt idx="2468">
                  <c:v>41742.833333333336</c:v>
                </c:pt>
                <c:pt idx="2469">
                  <c:v>41742.875</c:v>
                </c:pt>
                <c:pt idx="2470">
                  <c:v>41742.916666666664</c:v>
                </c:pt>
                <c:pt idx="2471">
                  <c:v>41742.958333333336</c:v>
                </c:pt>
                <c:pt idx="2472">
                  <c:v>41743</c:v>
                </c:pt>
                <c:pt idx="2473">
                  <c:v>41743.041666666664</c:v>
                </c:pt>
                <c:pt idx="2474">
                  <c:v>41743.083333333336</c:v>
                </c:pt>
                <c:pt idx="2475">
                  <c:v>41743.125</c:v>
                </c:pt>
                <c:pt idx="2476">
                  <c:v>41743.166666666664</c:v>
                </c:pt>
                <c:pt idx="2477">
                  <c:v>41743.208333333336</c:v>
                </c:pt>
                <c:pt idx="2478">
                  <c:v>41743.25</c:v>
                </c:pt>
                <c:pt idx="2479">
                  <c:v>41743.291666666664</c:v>
                </c:pt>
                <c:pt idx="2480">
                  <c:v>41743.333333333336</c:v>
                </c:pt>
                <c:pt idx="2481">
                  <c:v>41743.375</c:v>
                </c:pt>
                <c:pt idx="2482">
                  <c:v>41743.416666666664</c:v>
                </c:pt>
                <c:pt idx="2483">
                  <c:v>41743.458333333336</c:v>
                </c:pt>
                <c:pt idx="2484">
                  <c:v>41743.5</c:v>
                </c:pt>
                <c:pt idx="2485">
                  <c:v>41743.541666666664</c:v>
                </c:pt>
                <c:pt idx="2486">
                  <c:v>41743.583333333336</c:v>
                </c:pt>
                <c:pt idx="2487">
                  <c:v>41743.625</c:v>
                </c:pt>
                <c:pt idx="2488">
                  <c:v>41743.666666666664</c:v>
                </c:pt>
                <c:pt idx="2489">
                  <c:v>41743.708333333336</c:v>
                </c:pt>
                <c:pt idx="2490">
                  <c:v>41743.75</c:v>
                </c:pt>
                <c:pt idx="2491">
                  <c:v>41743.791666666664</c:v>
                </c:pt>
                <c:pt idx="2492">
                  <c:v>41743.833333333336</c:v>
                </c:pt>
                <c:pt idx="2493">
                  <c:v>41743.875</c:v>
                </c:pt>
                <c:pt idx="2494">
                  <c:v>41743.916666666664</c:v>
                </c:pt>
                <c:pt idx="2495">
                  <c:v>41743.958333333336</c:v>
                </c:pt>
                <c:pt idx="2496">
                  <c:v>41744</c:v>
                </c:pt>
                <c:pt idx="2497">
                  <c:v>41744.041666666664</c:v>
                </c:pt>
                <c:pt idx="2498">
                  <c:v>41744.083333333336</c:v>
                </c:pt>
                <c:pt idx="2499">
                  <c:v>41744.125</c:v>
                </c:pt>
                <c:pt idx="2500">
                  <c:v>41744.166666666664</c:v>
                </c:pt>
                <c:pt idx="2501">
                  <c:v>41744.208333333336</c:v>
                </c:pt>
                <c:pt idx="2502">
                  <c:v>41744.25</c:v>
                </c:pt>
                <c:pt idx="2503">
                  <c:v>41744.291666666664</c:v>
                </c:pt>
                <c:pt idx="2504">
                  <c:v>41744.333333333336</c:v>
                </c:pt>
                <c:pt idx="2505">
                  <c:v>41744.375</c:v>
                </c:pt>
                <c:pt idx="2506">
                  <c:v>41744.416666666664</c:v>
                </c:pt>
                <c:pt idx="2507">
                  <c:v>41744.458333333336</c:v>
                </c:pt>
                <c:pt idx="2508">
                  <c:v>41744.5</c:v>
                </c:pt>
                <c:pt idx="2509">
                  <c:v>41744.541666666664</c:v>
                </c:pt>
                <c:pt idx="2510">
                  <c:v>41744.583333333336</c:v>
                </c:pt>
                <c:pt idx="2511">
                  <c:v>41744.625</c:v>
                </c:pt>
                <c:pt idx="2512">
                  <c:v>41744.666666666664</c:v>
                </c:pt>
                <c:pt idx="2513">
                  <c:v>41744.708333333336</c:v>
                </c:pt>
                <c:pt idx="2514">
                  <c:v>41744.75</c:v>
                </c:pt>
                <c:pt idx="2515">
                  <c:v>41744.791666666664</c:v>
                </c:pt>
                <c:pt idx="2516">
                  <c:v>41744.833333333336</c:v>
                </c:pt>
                <c:pt idx="2517">
                  <c:v>41744.875</c:v>
                </c:pt>
                <c:pt idx="2518">
                  <c:v>41744.916666666664</c:v>
                </c:pt>
                <c:pt idx="2519">
                  <c:v>41744.958333333336</c:v>
                </c:pt>
                <c:pt idx="2520">
                  <c:v>41745</c:v>
                </c:pt>
                <c:pt idx="2521">
                  <c:v>41745.041666666664</c:v>
                </c:pt>
                <c:pt idx="2522">
                  <c:v>41745.083333333336</c:v>
                </c:pt>
                <c:pt idx="2523">
                  <c:v>41745.125</c:v>
                </c:pt>
                <c:pt idx="2524">
                  <c:v>41745.166666666664</c:v>
                </c:pt>
                <c:pt idx="2525">
                  <c:v>41745.208333333336</c:v>
                </c:pt>
                <c:pt idx="2526">
                  <c:v>41745.25</c:v>
                </c:pt>
                <c:pt idx="2527">
                  <c:v>41745.291666666664</c:v>
                </c:pt>
                <c:pt idx="2528">
                  <c:v>41745.333333333336</c:v>
                </c:pt>
                <c:pt idx="2529">
                  <c:v>41745.375</c:v>
                </c:pt>
                <c:pt idx="2530">
                  <c:v>41745.416666666664</c:v>
                </c:pt>
                <c:pt idx="2531">
                  <c:v>41745.458333333336</c:v>
                </c:pt>
                <c:pt idx="2532">
                  <c:v>41745.5</c:v>
                </c:pt>
                <c:pt idx="2533">
                  <c:v>41745.541666666664</c:v>
                </c:pt>
                <c:pt idx="2534">
                  <c:v>41745.583333333336</c:v>
                </c:pt>
                <c:pt idx="2535">
                  <c:v>41745.625</c:v>
                </c:pt>
                <c:pt idx="2536">
                  <c:v>41745.666666666664</c:v>
                </c:pt>
                <c:pt idx="2537">
                  <c:v>41745.708333333336</c:v>
                </c:pt>
                <c:pt idx="2538">
                  <c:v>41745.75</c:v>
                </c:pt>
                <c:pt idx="2539">
                  <c:v>41745.791666666664</c:v>
                </c:pt>
                <c:pt idx="2540">
                  <c:v>41745.833333333336</c:v>
                </c:pt>
                <c:pt idx="2541">
                  <c:v>41745.875</c:v>
                </c:pt>
                <c:pt idx="2542">
                  <c:v>41745.916666666664</c:v>
                </c:pt>
                <c:pt idx="2543">
                  <c:v>41745.958333333336</c:v>
                </c:pt>
                <c:pt idx="2544">
                  <c:v>41746</c:v>
                </c:pt>
                <c:pt idx="2545">
                  <c:v>41746.041666666664</c:v>
                </c:pt>
                <c:pt idx="2546">
                  <c:v>41746.083333333336</c:v>
                </c:pt>
                <c:pt idx="2547">
                  <c:v>41746.125</c:v>
                </c:pt>
                <c:pt idx="2548">
                  <c:v>41746.166666666664</c:v>
                </c:pt>
                <c:pt idx="2549">
                  <c:v>41746.208333333336</c:v>
                </c:pt>
                <c:pt idx="2550">
                  <c:v>41746.25</c:v>
                </c:pt>
                <c:pt idx="2551">
                  <c:v>41746.291666666664</c:v>
                </c:pt>
                <c:pt idx="2552">
                  <c:v>41746.333333333336</c:v>
                </c:pt>
                <c:pt idx="2553">
                  <c:v>41746.375</c:v>
                </c:pt>
                <c:pt idx="2554">
                  <c:v>41746.416666666664</c:v>
                </c:pt>
                <c:pt idx="2555">
                  <c:v>41746.458333333336</c:v>
                </c:pt>
                <c:pt idx="2556">
                  <c:v>41746.5</c:v>
                </c:pt>
                <c:pt idx="2557">
                  <c:v>41746.541666666664</c:v>
                </c:pt>
                <c:pt idx="2558">
                  <c:v>41746.583333333336</c:v>
                </c:pt>
                <c:pt idx="2559">
                  <c:v>41746.625</c:v>
                </c:pt>
                <c:pt idx="2560">
                  <c:v>41746.666666666664</c:v>
                </c:pt>
                <c:pt idx="2561">
                  <c:v>41746.708333333336</c:v>
                </c:pt>
                <c:pt idx="2562">
                  <c:v>41746.75</c:v>
                </c:pt>
                <c:pt idx="2563">
                  <c:v>41746.791666666664</c:v>
                </c:pt>
                <c:pt idx="2564">
                  <c:v>41746.833333333336</c:v>
                </c:pt>
                <c:pt idx="2565">
                  <c:v>41746.875</c:v>
                </c:pt>
                <c:pt idx="2566">
                  <c:v>41746.916666666664</c:v>
                </c:pt>
                <c:pt idx="2567">
                  <c:v>41746.958333333336</c:v>
                </c:pt>
                <c:pt idx="2568">
                  <c:v>41747</c:v>
                </c:pt>
                <c:pt idx="2569">
                  <c:v>41747.041666666664</c:v>
                </c:pt>
                <c:pt idx="2570">
                  <c:v>41747.083333333336</c:v>
                </c:pt>
                <c:pt idx="2571">
                  <c:v>41747.125</c:v>
                </c:pt>
                <c:pt idx="2572">
                  <c:v>41747.166666666664</c:v>
                </c:pt>
                <c:pt idx="2573">
                  <c:v>41747.208333333336</c:v>
                </c:pt>
                <c:pt idx="2574">
                  <c:v>41747.25</c:v>
                </c:pt>
                <c:pt idx="2575">
                  <c:v>41747.291666666664</c:v>
                </c:pt>
                <c:pt idx="2576">
                  <c:v>41747.333333333336</c:v>
                </c:pt>
                <c:pt idx="2577">
                  <c:v>41747.375</c:v>
                </c:pt>
                <c:pt idx="2578">
                  <c:v>41747.416666666664</c:v>
                </c:pt>
                <c:pt idx="2579">
                  <c:v>41747.458333333336</c:v>
                </c:pt>
                <c:pt idx="2580">
                  <c:v>41747.5</c:v>
                </c:pt>
                <c:pt idx="2581">
                  <c:v>41747.541666666664</c:v>
                </c:pt>
                <c:pt idx="2582">
                  <c:v>41747.583333333336</c:v>
                </c:pt>
                <c:pt idx="2583">
                  <c:v>41747.625</c:v>
                </c:pt>
                <c:pt idx="2584">
                  <c:v>41747.666666666664</c:v>
                </c:pt>
                <c:pt idx="2585">
                  <c:v>41747.708333333336</c:v>
                </c:pt>
                <c:pt idx="2586">
                  <c:v>41747.75</c:v>
                </c:pt>
                <c:pt idx="2587">
                  <c:v>41747.791666666664</c:v>
                </c:pt>
                <c:pt idx="2588">
                  <c:v>41747.833333333336</c:v>
                </c:pt>
                <c:pt idx="2589">
                  <c:v>41747.875</c:v>
                </c:pt>
                <c:pt idx="2590">
                  <c:v>41747.916666666664</c:v>
                </c:pt>
                <c:pt idx="2591">
                  <c:v>41747.958333333336</c:v>
                </c:pt>
                <c:pt idx="2592">
                  <c:v>41748</c:v>
                </c:pt>
                <c:pt idx="2593">
                  <c:v>41748.041666666664</c:v>
                </c:pt>
                <c:pt idx="2594">
                  <c:v>41748.083333333336</c:v>
                </c:pt>
                <c:pt idx="2595">
                  <c:v>41748.125</c:v>
                </c:pt>
                <c:pt idx="2596">
                  <c:v>41748.166666666664</c:v>
                </c:pt>
                <c:pt idx="2597">
                  <c:v>41748.208333333336</c:v>
                </c:pt>
                <c:pt idx="2598">
                  <c:v>41748.25</c:v>
                </c:pt>
                <c:pt idx="2599">
                  <c:v>41748.291666666664</c:v>
                </c:pt>
                <c:pt idx="2600">
                  <c:v>41748.333333333336</c:v>
                </c:pt>
                <c:pt idx="2601">
                  <c:v>41748.375</c:v>
                </c:pt>
                <c:pt idx="2602">
                  <c:v>41748.416666666664</c:v>
                </c:pt>
                <c:pt idx="2603">
                  <c:v>41748.458333333336</c:v>
                </c:pt>
                <c:pt idx="2604">
                  <c:v>41748.5</c:v>
                </c:pt>
                <c:pt idx="2605">
                  <c:v>41748.541666666664</c:v>
                </c:pt>
                <c:pt idx="2606">
                  <c:v>41748.583333333336</c:v>
                </c:pt>
                <c:pt idx="2607">
                  <c:v>41748.625</c:v>
                </c:pt>
                <c:pt idx="2608">
                  <c:v>41748.666666666664</c:v>
                </c:pt>
                <c:pt idx="2609">
                  <c:v>41748.708333333336</c:v>
                </c:pt>
                <c:pt idx="2610">
                  <c:v>41748.75</c:v>
                </c:pt>
                <c:pt idx="2611">
                  <c:v>41748.791666666664</c:v>
                </c:pt>
                <c:pt idx="2612">
                  <c:v>41748.833333333336</c:v>
                </c:pt>
                <c:pt idx="2613">
                  <c:v>41748.875</c:v>
                </c:pt>
                <c:pt idx="2614">
                  <c:v>41748.916666666664</c:v>
                </c:pt>
                <c:pt idx="2615">
                  <c:v>41748.958333333336</c:v>
                </c:pt>
                <c:pt idx="2616">
                  <c:v>41749</c:v>
                </c:pt>
                <c:pt idx="2617">
                  <c:v>41749.041666666664</c:v>
                </c:pt>
                <c:pt idx="2618">
                  <c:v>41749.083333333336</c:v>
                </c:pt>
                <c:pt idx="2619">
                  <c:v>41749.125</c:v>
                </c:pt>
                <c:pt idx="2620">
                  <c:v>41749.166666666664</c:v>
                </c:pt>
                <c:pt idx="2621">
                  <c:v>41749.208333333336</c:v>
                </c:pt>
                <c:pt idx="2622">
                  <c:v>41749.25</c:v>
                </c:pt>
                <c:pt idx="2623">
                  <c:v>41749.291666666664</c:v>
                </c:pt>
                <c:pt idx="2624">
                  <c:v>41749.333333333336</c:v>
                </c:pt>
                <c:pt idx="2625">
                  <c:v>41749.375</c:v>
                </c:pt>
                <c:pt idx="2626">
                  <c:v>41749.416666666664</c:v>
                </c:pt>
                <c:pt idx="2627">
                  <c:v>41749.458333333336</c:v>
                </c:pt>
                <c:pt idx="2628">
                  <c:v>41749.5</c:v>
                </c:pt>
                <c:pt idx="2629">
                  <c:v>41749.541666666664</c:v>
                </c:pt>
                <c:pt idx="2630">
                  <c:v>41749.583333333336</c:v>
                </c:pt>
                <c:pt idx="2631">
                  <c:v>41749.625</c:v>
                </c:pt>
                <c:pt idx="2632">
                  <c:v>41749.666666666664</c:v>
                </c:pt>
                <c:pt idx="2633">
                  <c:v>41749.708333333336</c:v>
                </c:pt>
                <c:pt idx="2634">
                  <c:v>41749.75</c:v>
                </c:pt>
                <c:pt idx="2635">
                  <c:v>41749.791666666664</c:v>
                </c:pt>
                <c:pt idx="2636">
                  <c:v>41749.833333333336</c:v>
                </c:pt>
                <c:pt idx="2637">
                  <c:v>41749.875</c:v>
                </c:pt>
                <c:pt idx="2638">
                  <c:v>41749.916666666664</c:v>
                </c:pt>
                <c:pt idx="2639">
                  <c:v>41749.958333333336</c:v>
                </c:pt>
                <c:pt idx="2640">
                  <c:v>41750</c:v>
                </c:pt>
                <c:pt idx="2641">
                  <c:v>41750.041666666664</c:v>
                </c:pt>
                <c:pt idx="2642">
                  <c:v>41750.083333333336</c:v>
                </c:pt>
                <c:pt idx="2643">
                  <c:v>41750.125</c:v>
                </c:pt>
                <c:pt idx="2644">
                  <c:v>41750.166666666664</c:v>
                </c:pt>
                <c:pt idx="2645">
                  <c:v>41750.208333333336</c:v>
                </c:pt>
                <c:pt idx="2646">
                  <c:v>41750.25</c:v>
                </c:pt>
                <c:pt idx="2647">
                  <c:v>41750.291666666664</c:v>
                </c:pt>
                <c:pt idx="2648">
                  <c:v>41750.333333333336</c:v>
                </c:pt>
                <c:pt idx="2649">
                  <c:v>41750.375</c:v>
                </c:pt>
                <c:pt idx="2650">
                  <c:v>41750.416666666664</c:v>
                </c:pt>
                <c:pt idx="2651">
                  <c:v>41750.458333333336</c:v>
                </c:pt>
                <c:pt idx="2652">
                  <c:v>41750.5</c:v>
                </c:pt>
                <c:pt idx="2653">
                  <c:v>41750.541666666664</c:v>
                </c:pt>
                <c:pt idx="2654">
                  <c:v>41750.583333333336</c:v>
                </c:pt>
                <c:pt idx="2655">
                  <c:v>41750.625</c:v>
                </c:pt>
                <c:pt idx="2656">
                  <c:v>41750.666666666664</c:v>
                </c:pt>
                <c:pt idx="2657">
                  <c:v>41750.708333333336</c:v>
                </c:pt>
                <c:pt idx="2658">
                  <c:v>41750.75</c:v>
                </c:pt>
                <c:pt idx="2659">
                  <c:v>41750.791666666664</c:v>
                </c:pt>
                <c:pt idx="2660">
                  <c:v>41750.833333333336</c:v>
                </c:pt>
                <c:pt idx="2661">
                  <c:v>41750.875</c:v>
                </c:pt>
                <c:pt idx="2662">
                  <c:v>41750.916666666664</c:v>
                </c:pt>
                <c:pt idx="2663">
                  <c:v>41750.958333333336</c:v>
                </c:pt>
                <c:pt idx="2664">
                  <c:v>41751</c:v>
                </c:pt>
                <c:pt idx="2665">
                  <c:v>41751.041666666664</c:v>
                </c:pt>
                <c:pt idx="2666">
                  <c:v>41751.083333333336</c:v>
                </c:pt>
                <c:pt idx="2667">
                  <c:v>41751.125</c:v>
                </c:pt>
                <c:pt idx="2668">
                  <c:v>41751.166666666664</c:v>
                </c:pt>
                <c:pt idx="2669">
                  <c:v>41751.208333333336</c:v>
                </c:pt>
                <c:pt idx="2670">
                  <c:v>41751.25</c:v>
                </c:pt>
                <c:pt idx="2671">
                  <c:v>41751.291666666664</c:v>
                </c:pt>
                <c:pt idx="2672">
                  <c:v>41751.333333333336</c:v>
                </c:pt>
                <c:pt idx="2673">
                  <c:v>41751.375</c:v>
                </c:pt>
                <c:pt idx="2674">
                  <c:v>41751.416666666664</c:v>
                </c:pt>
                <c:pt idx="2675">
                  <c:v>41751.458333333336</c:v>
                </c:pt>
                <c:pt idx="2676">
                  <c:v>41751.5</c:v>
                </c:pt>
                <c:pt idx="2677">
                  <c:v>41751.541666666664</c:v>
                </c:pt>
                <c:pt idx="2678">
                  <c:v>41751.583333333336</c:v>
                </c:pt>
                <c:pt idx="2679">
                  <c:v>41751.625</c:v>
                </c:pt>
                <c:pt idx="2680">
                  <c:v>41751.666666666664</c:v>
                </c:pt>
                <c:pt idx="2681">
                  <c:v>41751.708333333336</c:v>
                </c:pt>
                <c:pt idx="2682">
                  <c:v>41751.75</c:v>
                </c:pt>
                <c:pt idx="2683">
                  <c:v>41751.791666666664</c:v>
                </c:pt>
                <c:pt idx="2684">
                  <c:v>41751.833333333336</c:v>
                </c:pt>
                <c:pt idx="2685">
                  <c:v>41751.875</c:v>
                </c:pt>
                <c:pt idx="2686">
                  <c:v>41751.916666666664</c:v>
                </c:pt>
                <c:pt idx="2687">
                  <c:v>41751.958333333336</c:v>
                </c:pt>
                <c:pt idx="2688">
                  <c:v>41752</c:v>
                </c:pt>
                <c:pt idx="2689">
                  <c:v>41752.041666666664</c:v>
                </c:pt>
                <c:pt idx="2690">
                  <c:v>41752.083333333336</c:v>
                </c:pt>
                <c:pt idx="2691">
                  <c:v>41752.125</c:v>
                </c:pt>
                <c:pt idx="2692">
                  <c:v>41752.166666666664</c:v>
                </c:pt>
                <c:pt idx="2693">
                  <c:v>41752.208333333336</c:v>
                </c:pt>
                <c:pt idx="2694">
                  <c:v>41752.25</c:v>
                </c:pt>
                <c:pt idx="2695">
                  <c:v>41752.291666666664</c:v>
                </c:pt>
                <c:pt idx="2696">
                  <c:v>41752.333333333336</c:v>
                </c:pt>
                <c:pt idx="2697">
                  <c:v>41752.375</c:v>
                </c:pt>
                <c:pt idx="2698">
                  <c:v>41752.416666666664</c:v>
                </c:pt>
                <c:pt idx="2699">
                  <c:v>41752.458333333336</c:v>
                </c:pt>
                <c:pt idx="2700">
                  <c:v>41752.5</c:v>
                </c:pt>
                <c:pt idx="2701">
                  <c:v>41752.541666666664</c:v>
                </c:pt>
                <c:pt idx="2702">
                  <c:v>41752.583333333336</c:v>
                </c:pt>
                <c:pt idx="2703">
                  <c:v>41752.625</c:v>
                </c:pt>
                <c:pt idx="2704">
                  <c:v>41752.666666666664</c:v>
                </c:pt>
                <c:pt idx="2705">
                  <c:v>41752.708333333336</c:v>
                </c:pt>
                <c:pt idx="2706">
                  <c:v>41752.75</c:v>
                </c:pt>
                <c:pt idx="2707">
                  <c:v>41752.791666666664</c:v>
                </c:pt>
                <c:pt idx="2708">
                  <c:v>41752.833333333336</c:v>
                </c:pt>
                <c:pt idx="2709">
                  <c:v>41752.875</c:v>
                </c:pt>
                <c:pt idx="2710">
                  <c:v>41752.916666666664</c:v>
                </c:pt>
                <c:pt idx="2711">
                  <c:v>41752.958333333336</c:v>
                </c:pt>
                <c:pt idx="2712">
                  <c:v>41753</c:v>
                </c:pt>
                <c:pt idx="2713">
                  <c:v>41753.041666666664</c:v>
                </c:pt>
                <c:pt idx="2714">
                  <c:v>41753.083333333336</c:v>
                </c:pt>
                <c:pt idx="2715">
                  <c:v>41753.125</c:v>
                </c:pt>
                <c:pt idx="2716">
                  <c:v>41753.166666666664</c:v>
                </c:pt>
                <c:pt idx="2717">
                  <c:v>41753.208333333336</c:v>
                </c:pt>
                <c:pt idx="2718">
                  <c:v>41753.25</c:v>
                </c:pt>
                <c:pt idx="2719">
                  <c:v>41753.291666666664</c:v>
                </c:pt>
                <c:pt idx="2720">
                  <c:v>41753.333333333336</c:v>
                </c:pt>
                <c:pt idx="2721">
                  <c:v>41753.375</c:v>
                </c:pt>
                <c:pt idx="2722">
                  <c:v>41753.416666666664</c:v>
                </c:pt>
                <c:pt idx="2723">
                  <c:v>41753.458333333336</c:v>
                </c:pt>
                <c:pt idx="2724">
                  <c:v>41753.5</c:v>
                </c:pt>
                <c:pt idx="2725">
                  <c:v>41753.541666666664</c:v>
                </c:pt>
                <c:pt idx="2726">
                  <c:v>41753.583333333336</c:v>
                </c:pt>
                <c:pt idx="2727">
                  <c:v>41753.625</c:v>
                </c:pt>
                <c:pt idx="2728">
                  <c:v>41753.666666666664</c:v>
                </c:pt>
                <c:pt idx="2729">
                  <c:v>41753.708333333336</c:v>
                </c:pt>
                <c:pt idx="2730">
                  <c:v>41753.75</c:v>
                </c:pt>
                <c:pt idx="2731">
                  <c:v>41753.791666666664</c:v>
                </c:pt>
                <c:pt idx="2732">
                  <c:v>41753.833333333336</c:v>
                </c:pt>
                <c:pt idx="2733">
                  <c:v>41753.875</c:v>
                </c:pt>
                <c:pt idx="2734">
                  <c:v>41753.916666666664</c:v>
                </c:pt>
                <c:pt idx="2735">
                  <c:v>41753.958333333336</c:v>
                </c:pt>
                <c:pt idx="2736">
                  <c:v>41754</c:v>
                </c:pt>
                <c:pt idx="2737">
                  <c:v>41754.041666666664</c:v>
                </c:pt>
                <c:pt idx="2738">
                  <c:v>41754.083333333336</c:v>
                </c:pt>
                <c:pt idx="2739">
                  <c:v>41754.125</c:v>
                </c:pt>
                <c:pt idx="2740">
                  <c:v>41754.166666666664</c:v>
                </c:pt>
                <c:pt idx="2741">
                  <c:v>41754.208333333336</c:v>
                </c:pt>
                <c:pt idx="2742">
                  <c:v>41754.25</c:v>
                </c:pt>
                <c:pt idx="2743">
                  <c:v>41754.291666666664</c:v>
                </c:pt>
                <c:pt idx="2744">
                  <c:v>41754.333333333336</c:v>
                </c:pt>
                <c:pt idx="2745">
                  <c:v>41754.375</c:v>
                </c:pt>
                <c:pt idx="2746">
                  <c:v>41754.416666666664</c:v>
                </c:pt>
                <c:pt idx="2747">
                  <c:v>41754.458333333336</c:v>
                </c:pt>
                <c:pt idx="2748">
                  <c:v>41754.5</c:v>
                </c:pt>
                <c:pt idx="2749">
                  <c:v>41754.541666666664</c:v>
                </c:pt>
                <c:pt idx="2750">
                  <c:v>41754.583333333336</c:v>
                </c:pt>
                <c:pt idx="2751">
                  <c:v>41754.625</c:v>
                </c:pt>
                <c:pt idx="2752">
                  <c:v>41754.666666666664</c:v>
                </c:pt>
                <c:pt idx="2753">
                  <c:v>41754.708333333336</c:v>
                </c:pt>
                <c:pt idx="2754">
                  <c:v>41754.75</c:v>
                </c:pt>
                <c:pt idx="2755">
                  <c:v>41754.791666666664</c:v>
                </c:pt>
                <c:pt idx="2756">
                  <c:v>41754.833333333336</c:v>
                </c:pt>
                <c:pt idx="2757">
                  <c:v>41754.875</c:v>
                </c:pt>
                <c:pt idx="2758">
                  <c:v>41754.916666666664</c:v>
                </c:pt>
                <c:pt idx="2759">
                  <c:v>41754.958333333336</c:v>
                </c:pt>
                <c:pt idx="2760">
                  <c:v>41755</c:v>
                </c:pt>
                <c:pt idx="2761">
                  <c:v>41755.041666666664</c:v>
                </c:pt>
                <c:pt idx="2762">
                  <c:v>41755.083333333336</c:v>
                </c:pt>
                <c:pt idx="2763">
                  <c:v>41755.125</c:v>
                </c:pt>
                <c:pt idx="2764">
                  <c:v>41755.166666666664</c:v>
                </c:pt>
                <c:pt idx="2765">
                  <c:v>41755.208333333336</c:v>
                </c:pt>
                <c:pt idx="2766">
                  <c:v>41755.25</c:v>
                </c:pt>
                <c:pt idx="2767">
                  <c:v>41755.291666666664</c:v>
                </c:pt>
                <c:pt idx="2768">
                  <c:v>41755.333333333336</c:v>
                </c:pt>
                <c:pt idx="2769">
                  <c:v>41755.375</c:v>
                </c:pt>
                <c:pt idx="2770">
                  <c:v>41755.416666666664</c:v>
                </c:pt>
                <c:pt idx="2771">
                  <c:v>41755.458333333336</c:v>
                </c:pt>
                <c:pt idx="2772">
                  <c:v>41755.5</c:v>
                </c:pt>
                <c:pt idx="2773">
                  <c:v>41755.541666666664</c:v>
                </c:pt>
                <c:pt idx="2774">
                  <c:v>41755.583333333336</c:v>
                </c:pt>
                <c:pt idx="2775">
                  <c:v>41755.625</c:v>
                </c:pt>
                <c:pt idx="2776">
                  <c:v>41755.666666666664</c:v>
                </c:pt>
                <c:pt idx="2777">
                  <c:v>41755.708333333336</c:v>
                </c:pt>
                <c:pt idx="2778">
                  <c:v>41755.75</c:v>
                </c:pt>
                <c:pt idx="2779">
                  <c:v>41755.791666666664</c:v>
                </c:pt>
                <c:pt idx="2780">
                  <c:v>41755.833333333336</c:v>
                </c:pt>
                <c:pt idx="2781">
                  <c:v>41755.875</c:v>
                </c:pt>
                <c:pt idx="2782">
                  <c:v>41755.916666666664</c:v>
                </c:pt>
                <c:pt idx="2783">
                  <c:v>41755.958333333336</c:v>
                </c:pt>
                <c:pt idx="2784">
                  <c:v>41756</c:v>
                </c:pt>
                <c:pt idx="2785">
                  <c:v>41756.041666666664</c:v>
                </c:pt>
                <c:pt idx="2786">
                  <c:v>41756.083333333336</c:v>
                </c:pt>
                <c:pt idx="2787">
                  <c:v>41756.125</c:v>
                </c:pt>
                <c:pt idx="2788">
                  <c:v>41756.166666666664</c:v>
                </c:pt>
                <c:pt idx="2789">
                  <c:v>41756.208333333336</c:v>
                </c:pt>
                <c:pt idx="2790">
                  <c:v>41756.25</c:v>
                </c:pt>
                <c:pt idx="2791">
                  <c:v>41756.291666666664</c:v>
                </c:pt>
                <c:pt idx="2792">
                  <c:v>41756.333333333336</c:v>
                </c:pt>
                <c:pt idx="2793">
                  <c:v>41756.375</c:v>
                </c:pt>
                <c:pt idx="2794">
                  <c:v>41756.416666666664</c:v>
                </c:pt>
                <c:pt idx="2795">
                  <c:v>41756.458333333336</c:v>
                </c:pt>
                <c:pt idx="2796">
                  <c:v>41756.5</c:v>
                </c:pt>
                <c:pt idx="2797">
                  <c:v>41756.541666666664</c:v>
                </c:pt>
                <c:pt idx="2798">
                  <c:v>41756.583333333336</c:v>
                </c:pt>
                <c:pt idx="2799">
                  <c:v>41756.625</c:v>
                </c:pt>
                <c:pt idx="2800">
                  <c:v>41756.666666666664</c:v>
                </c:pt>
                <c:pt idx="2801">
                  <c:v>41756.708333333336</c:v>
                </c:pt>
                <c:pt idx="2802">
                  <c:v>41756.75</c:v>
                </c:pt>
                <c:pt idx="2803">
                  <c:v>41756.791666666664</c:v>
                </c:pt>
                <c:pt idx="2804">
                  <c:v>41756.833333333336</c:v>
                </c:pt>
                <c:pt idx="2805">
                  <c:v>41756.875</c:v>
                </c:pt>
                <c:pt idx="2806">
                  <c:v>41756.916666666664</c:v>
                </c:pt>
                <c:pt idx="2807">
                  <c:v>41756.958333333336</c:v>
                </c:pt>
                <c:pt idx="2808">
                  <c:v>41757</c:v>
                </c:pt>
                <c:pt idx="2809">
                  <c:v>41757.041666666664</c:v>
                </c:pt>
                <c:pt idx="2810">
                  <c:v>41757.083333333336</c:v>
                </c:pt>
                <c:pt idx="2811">
                  <c:v>41757.125</c:v>
                </c:pt>
                <c:pt idx="2812">
                  <c:v>41757.166666666664</c:v>
                </c:pt>
                <c:pt idx="2813">
                  <c:v>41757.208333333336</c:v>
                </c:pt>
                <c:pt idx="2814">
                  <c:v>41757.25</c:v>
                </c:pt>
                <c:pt idx="2815">
                  <c:v>41757.291666666664</c:v>
                </c:pt>
                <c:pt idx="2816">
                  <c:v>41757.333333333336</c:v>
                </c:pt>
                <c:pt idx="2817">
                  <c:v>41757.375</c:v>
                </c:pt>
                <c:pt idx="2818">
                  <c:v>41757.416666666664</c:v>
                </c:pt>
                <c:pt idx="2819">
                  <c:v>41757.458333333336</c:v>
                </c:pt>
                <c:pt idx="2820">
                  <c:v>41757.5</c:v>
                </c:pt>
                <c:pt idx="2821">
                  <c:v>41757.541666666664</c:v>
                </c:pt>
                <c:pt idx="2822">
                  <c:v>41757.583333333336</c:v>
                </c:pt>
                <c:pt idx="2823">
                  <c:v>41757.625</c:v>
                </c:pt>
                <c:pt idx="2824">
                  <c:v>41757.666666666664</c:v>
                </c:pt>
                <c:pt idx="2825">
                  <c:v>41757.708333333336</c:v>
                </c:pt>
                <c:pt idx="2826">
                  <c:v>41757.75</c:v>
                </c:pt>
                <c:pt idx="2827">
                  <c:v>41757.791666666664</c:v>
                </c:pt>
                <c:pt idx="2828">
                  <c:v>41757.833333333336</c:v>
                </c:pt>
                <c:pt idx="2829">
                  <c:v>41757.875</c:v>
                </c:pt>
                <c:pt idx="2830">
                  <c:v>41757.916666666664</c:v>
                </c:pt>
                <c:pt idx="2831">
                  <c:v>41757.958333333336</c:v>
                </c:pt>
                <c:pt idx="2832">
                  <c:v>41758</c:v>
                </c:pt>
                <c:pt idx="2833">
                  <c:v>41758.041666666664</c:v>
                </c:pt>
                <c:pt idx="2834">
                  <c:v>41758.083333333336</c:v>
                </c:pt>
                <c:pt idx="2835">
                  <c:v>41758.125</c:v>
                </c:pt>
                <c:pt idx="2836">
                  <c:v>41758.166666666664</c:v>
                </c:pt>
                <c:pt idx="2837">
                  <c:v>41758.208333333336</c:v>
                </c:pt>
                <c:pt idx="2838">
                  <c:v>41758.25</c:v>
                </c:pt>
                <c:pt idx="2839">
                  <c:v>41758.291666666664</c:v>
                </c:pt>
                <c:pt idx="2840">
                  <c:v>41758.333333333336</c:v>
                </c:pt>
                <c:pt idx="2841">
                  <c:v>41758.375</c:v>
                </c:pt>
                <c:pt idx="2842">
                  <c:v>41758.416666666664</c:v>
                </c:pt>
                <c:pt idx="2843">
                  <c:v>41758.458333333336</c:v>
                </c:pt>
                <c:pt idx="2844">
                  <c:v>41758.5</c:v>
                </c:pt>
                <c:pt idx="2845">
                  <c:v>41758.541666666664</c:v>
                </c:pt>
                <c:pt idx="2846">
                  <c:v>41758.583333333336</c:v>
                </c:pt>
                <c:pt idx="2847">
                  <c:v>41758.625</c:v>
                </c:pt>
                <c:pt idx="2848">
                  <c:v>41758.666666666664</c:v>
                </c:pt>
                <c:pt idx="2849">
                  <c:v>41758.708333333336</c:v>
                </c:pt>
                <c:pt idx="2850">
                  <c:v>41758.75</c:v>
                </c:pt>
                <c:pt idx="2851">
                  <c:v>41758.791666666664</c:v>
                </c:pt>
                <c:pt idx="2852">
                  <c:v>41758.833333333336</c:v>
                </c:pt>
                <c:pt idx="2853">
                  <c:v>41758.875</c:v>
                </c:pt>
                <c:pt idx="2854">
                  <c:v>41758.916666666664</c:v>
                </c:pt>
                <c:pt idx="2855">
                  <c:v>41758.958333333336</c:v>
                </c:pt>
                <c:pt idx="2856">
                  <c:v>41759</c:v>
                </c:pt>
                <c:pt idx="2857">
                  <c:v>41759.041666666664</c:v>
                </c:pt>
                <c:pt idx="2858">
                  <c:v>41759.083333333336</c:v>
                </c:pt>
                <c:pt idx="2859">
                  <c:v>41759.125</c:v>
                </c:pt>
                <c:pt idx="2860">
                  <c:v>41759.166666666664</c:v>
                </c:pt>
                <c:pt idx="2861">
                  <c:v>41759.208333333336</c:v>
                </c:pt>
                <c:pt idx="2862">
                  <c:v>41759.25</c:v>
                </c:pt>
                <c:pt idx="2863">
                  <c:v>41759.291666666664</c:v>
                </c:pt>
                <c:pt idx="2864">
                  <c:v>41759.333333333336</c:v>
                </c:pt>
                <c:pt idx="2865">
                  <c:v>41759.375</c:v>
                </c:pt>
                <c:pt idx="2866">
                  <c:v>41759.416666666664</c:v>
                </c:pt>
                <c:pt idx="2867">
                  <c:v>41759.458333333336</c:v>
                </c:pt>
                <c:pt idx="2868">
                  <c:v>41759.5</c:v>
                </c:pt>
                <c:pt idx="2869">
                  <c:v>41759.541666666664</c:v>
                </c:pt>
                <c:pt idx="2870">
                  <c:v>41759.583333333336</c:v>
                </c:pt>
                <c:pt idx="2871">
                  <c:v>41759.625</c:v>
                </c:pt>
                <c:pt idx="2872">
                  <c:v>41759.666666666664</c:v>
                </c:pt>
                <c:pt idx="2873">
                  <c:v>41759.708333333336</c:v>
                </c:pt>
                <c:pt idx="2874">
                  <c:v>41759.75</c:v>
                </c:pt>
                <c:pt idx="2875">
                  <c:v>41759.791666666664</c:v>
                </c:pt>
                <c:pt idx="2876">
                  <c:v>41759.833333333336</c:v>
                </c:pt>
                <c:pt idx="2877">
                  <c:v>41759.875</c:v>
                </c:pt>
                <c:pt idx="2878">
                  <c:v>41759.916666666664</c:v>
                </c:pt>
                <c:pt idx="2879">
                  <c:v>41759.958333333336</c:v>
                </c:pt>
                <c:pt idx="2880">
                  <c:v>41760</c:v>
                </c:pt>
                <c:pt idx="2881">
                  <c:v>41760.041666666664</c:v>
                </c:pt>
                <c:pt idx="2882">
                  <c:v>41760.083333333336</c:v>
                </c:pt>
                <c:pt idx="2883">
                  <c:v>41760.125</c:v>
                </c:pt>
                <c:pt idx="2884">
                  <c:v>41760.166666666664</c:v>
                </c:pt>
                <c:pt idx="2885">
                  <c:v>41760.208333333336</c:v>
                </c:pt>
                <c:pt idx="2886">
                  <c:v>41760.25</c:v>
                </c:pt>
                <c:pt idx="2887">
                  <c:v>41760.291666666664</c:v>
                </c:pt>
                <c:pt idx="2888">
                  <c:v>41760.333333333336</c:v>
                </c:pt>
                <c:pt idx="2889">
                  <c:v>41760.375</c:v>
                </c:pt>
                <c:pt idx="2890">
                  <c:v>41760.416666666664</c:v>
                </c:pt>
                <c:pt idx="2891">
                  <c:v>41760.458333333336</c:v>
                </c:pt>
                <c:pt idx="2892">
                  <c:v>41760.5</c:v>
                </c:pt>
                <c:pt idx="2893">
                  <c:v>41760.541666666664</c:v>
                </c:pt>
                <c:pt idx="2894">
                  <c:v>41760.583333333336</c:v>
                </c:pt>
                <c:pt idx="2895">
                  <c:v>41760.625</c:v>
                </c:pt>
                <c:pt idx="2896">
                  <c:v>41760.666666666664</c:v>
                </c:pt>
                <c:pt idx="2897">
                  <c:v>41760.708333333336</c:v>
                </c:pt>
                <c:pt idx="2898">
                  <c:v>41760.75</c:v>
                </c:pt>
                <c:pt idx="2899">
                  <c:v>41760.791666666664</c:v>
                </c:pt>
                <c:pt idx="2900">
                  <c:v>41760.833333333336</c:v>
                </c:pt>
                <c:pt idx="2901">
                  <c:v>41760.875</c:v>
                </c:pt>
                <c:pt idx="2902">
                  <c:v>41760.916666666664</c:v>
                </c:pt>
                <c:pt idx="2903">
                  <c:v>41760.958333333336</c:v>
                </c:pt>
                <c:pt idx="2904">
                  <c:v>41761</c:v>
                </c:pt>
                <c:pt idx="2905">
                  <c:v>41761.041666666664</c:v>
                </c:pt>
                <c:pt idx="2906">
                  <c:v>41761.083333333336</c:v>
                </c:pt>
                <c:pt idx="2907">
                  <c:v>41761.125</c:v>
                </c:pt>
                <c:pt idx="2908">
                  <c:v>41761.166666666664</c:v>
                </c:pt>
                <c:pt idx="2909">
                  <c:v>41761.208333333336</c:v>
                </c:pt>
                <c:pt idx="2910">
                  <c:v>41761.25</c:v>
                </c:pt>
                <c:pt idx="2911">
                  <c:v>41761.291666666664</c:v>
                </c:pt>
                <c:pt idx="2912">
                  <c:v>41761.333333333336</c:v>
                </c:pt>
                <c:pt idx="2913">
                  <c:v>41761.375</c:v>
                </c:pt>
                <c:pt idx="2914">
                  <c:v>41761.416666666664</c:v>
                </c:pt>
                <c:pt idx="2915">
                  <c:v>41761.458333333336</c:v>
                </c:pt>
                <c:pt idx="2916">
                  <c:v>41761.5</c:v>
                </c:pt>
                <c:pt idx="2917">
                  <c:v>41761.541666666664</c:v>
                </c:pt>
                <c:pt idx="2918">
                  <c:v>41761.583333333336</c:v>
                </c:pt>
                <c:pt idx="2919">
                  <c:v>41761.625</c:v>
                </c:pt>
                <c:pt idx="2920">
                  <c:v>41761.666666666664</c:v>
                </c:pt>
                <c:pt idx="2921">
                  <c:v>41761.708333333336</c:v>
                </c:pt>
                <c:pt idx="2922">
                  <c:v>41761.75</c:v>
                </c:pt>
                <c:pt idx="2923">
                  <c:v>41761.791666666664</c:v>
                </c:pt>
                <c:pt idx="2924">
                  <c:v>41761.833333333336</c:v>
                </c:pt>
                <c:pt idx="2925">
                  <c:v>41761.875</c:v>
                </c:pt>
                <c:pt idx="2926">
                  <c:v>41761.916666666664</c:v>
                </c:pt>
                <c:pt idx="2927">
                  <c:v>41761.958333333336</c:v>
                </c:pt>
                <c:pt idx="2928">
                  <c:v>41762</c:v>
                </c:pt>
                <c:pt idx="2929">
                  <c:v>41762.041666666664</c:v>
                </c:pt>
                <c:pt idx="2930">
                  <c:v>41762.083333333336</c:v>
                </c:pt>
                <c:pt idx="2931">
                  <c:v>41762.125</c:v>
                </c:pt>
                <c:pt idx="2932">
                  <c:v>41762.166666666664</c:v>
                </c:pt>
                <c:pt idx="2933">
                  <c:v>41762.208333333336</c:v>
                </c:pt>
                <c:pt idx="2934">
                  <c:v>41762.25</c:v>
                </c:pt>
                <c:pt idx="2935">
                  <c:v>41762.291666666664</c:v>
                </c:pt>
                <c:pt idx="2936">
                  <c:v>41762.333333333336</c:v>
                </c:pt>
                <c:pt idx="2937">
                  <c:v>41762.375</c:v>
                </c:pt>
                <c:pt idx="2938">
                  <c:v>41762.416666666664</c:v>
                </c:pt>
                <c:pt idx="2939">
                  <c:v>41762.458333333336</c:v>
                </c:pt>
                <c:pt idx="2940">
                  <c:v>41762.5</c:v>
                </c:pt>
                <c:pt idx="2941">
                  <c:v>41762.541666666664</c:v>
                </c:pt>
                <c:pt idx="2942">
                  <c:v>41762.583333333336</c:v>
                </c:pt>
                <c:pt idx="2943">
                  <c:v>41762.625</c:v>
                </c:pt>
                <c:pt idx="2944">
                  <c:v>41762.666666666664</c:v>
                </c:pt>
                <c:pt idx="2945">
                  <c:v>41762.708333333336</c:v>
                </c:pt>
                <c:pt idx="2946">
                  <c:v>41762.75</c:v>
                </c:pt>
                <c:pt idx="2947">
                  <c:v>41762.791666666664</c:v>
                </c:pt>
                <c:pt idx="2948">
                  <c:v>41762.833333333336</c:v>
                </c:pt>
                <c:pt idx="2949">
                  <c:v>41762.875</c:v>
                </c:pt>
                <c:pt idx="2950">
                  <c:v>41762.916666666664</c:v>
                </c:pt>
                <c:pt idx="2951">
                  <c:v>41762.958333333336</c:v>
                </c:pt>
                <c:pt idx="2952">
                  <c:v>41763</c:v>
                </c:pt>
                <c:pt idx="2953">
                  <c:v>41763.041666666664</c:v>
                </c:pt>
                <c:pt idx="2954">
                  <c:v>41763.083333333336</c:v>
                </c:pt>
                <c:pt idx="2955">
                  <c:v>41763.125</c:v>
                </c:pt>
                <c:pt idx="2956">
                  <c:v>41763.166666666664</c:v>
                </c:pt>
                <c:pt idx="2957">
                  <c:v>41763.208333333336</c:v>
                </c:pt>
                <c:pt idx="2958">
                  <c:v>41763.25</c:v>
                </c:pt>
                <c:pt idx="2959">
                  <c:v>41763.291666666664</c:v>
                </c:pt>
                <c:pt idx="2960">
                  <c:v>41763.333333333336</c:v>
                </c:pt>
                <c:pt idx="2961">
                  <c:v>41763.375</c:v>
                </c:pt>
                <c:pt idx="2962">
                  <c:v>41763.416666666664</c:v>
                </c:pt>
                <c:pt idx="2963">
                  <c:v>41763.458333333336</c:v>
                </c:pt>
                <c:pt idx="2964">
                  <c:v>41763.5</c:v>
                </c:pt>
                <c:pt idx="2965">
                  <c:v>41763.541666666664</c:v>
                </c:pt>
                <c:pt idx="2966">
                  <c:v>41763.583333333336</c:v>
                </c:pt>
                <c:pt idx="2967">
                  <c:v>41763.625</c:v>
                </c:pt>
                <c:pt idx="2968">
                  <c:v>41763.666666666664</c:v>
                </c:pt>
                <c:pt idx="2969">
                  <c:v>41763.708333333336</c:v>
                </c:pt>
                <c:pt idx="2970">
                  <c:v>41763.75</c:v>
                </c:pt>
                <c:pt idx="2971">
                  <c:v>41763.791666666664</c:v>
                </c:pt>
                <c:pt idx="2972">
                  <c:v>41763.833333333336</c:v>
                </c:pt>
                <c:pt idx="2973">
                  <c:v>41763.875</c:v>
                </c:pt>
                <c:pt idx="2974">
                  <c:v>41763.916666666664</c:v>
                </c:pt>
                <c:pt idx="2975">
                  <c:v>41763.958333333336</c:v>
                </c:pt>
                <c:pt idx="2976">
                  <c:v>41764</c:v>
                </c:pt>
                <c:pt idx="2977">
                  <c:v>41764.041666666664</c:v>
                </c:pt>
                <c:pt idx="2978">
                  <c:v>41764.083333333336</c:v>
                </c:pt>
                <c:pt idx="2979">
                  <c:v>41764.125</c:v>
                </c:pt>
                <c:pt idx="2980">
                  <c:v>41764.166666666664</c:v>
                </c:pt>
                <c:pt idx="2981">
                  <c:v>41764.208333333336</c:v>
                </c:pt>
                <c:pt idx="2982">
                  <c:v>41764.25</c:v>
                </c:pt>
                <c:pt idx="2983">
                  <c:v>41764.291666666664</c:v>
                </c:pt>
                <c:pt idx="2984">
                  <c:v>41764.333333333336</c:v>
                </c:pt>
                <c:pt idx="2985">
                  <c:v>41764.375</c:v>
                </c:pt>
                <c:pt idx="2986">
                  <c:v>41764.416666666664</c:v>
                </c:pt>
                <c:pt idx="2987">
                  <c:v>41764.458333333336</c:v>
                </c:pt>
                <c:pt idx="2988">
                  <c:v>41764.5</c:v>
                </c:pt>
                <c:pt idx="2989">
                  <c:v>41764.541666666664</c:v>
                </c:pt>
                <c:pt idx="2990">
                  <c:v>41764.583333333336</c:v>
                </c:pt>
                <c:pt idx="2991">
                  <c:v>41764.625</c:v>
                </c:pt>
                <c:pt idx="2992">
                  <c:v>41764.666666666664</c:v>
                </c:pt>
                <c:pt idx="2993">
                  <c:v>41764.708333333336</c:v>
                </c:pt>
                <c:pt idx="2994">
                  <c:v>41764.75</c:v>
                </c:pt>
                <c:pt idx="2995">
                  <c:v>41764.791666666664</c:v>
                </c:pt>
                <c:pt idx="2996">
                  <c:v>41764.833333333336</c:v>
                </c:pt>
                <c:pt idx="2997">
                  <c:v>41764.875</c:v>
                </c:pt>
                <c:pt idx="2998">
                  <c:v>41764.916666666664</c:v>
                </c:pt>
                <c:pt idx="2999">
                  <c:v>41764.958333333336</c:v>
                </c:pt>
                <c:pt idx="3000">
                  <c:v>41765</c:v>
                </c:pt>
                <c:pt idx="3001">
                  <c:v>41765.041666666664</c:v>
                </c:pt>
                <c:pt idx="3002">
                  <c:v>41765.083333333336</c:v>
                </c:pt>
                <c:pt idx="3003">
                  <c:v>41765.125</c:v>
                </c:pt>
                <c:pt idx="3004">
                  <c:v>41765.166666666664</c:v>
                </c:pt>
                <c:pt idx="3005">
                  <c:v>41765.208333333336</c:v>
                </c:pt>
                <c:pt idx="3006">
                  <c:v>41765.25</c:v>
                </c:pt>
                <c:pt idx="3007">
                  <c:v>41765.291666666664</c:v>
                </c:pt>
                <c:pt idx="3008">
                  <c:v>41765.333333333336</c:v>
                </c:pt>
                <c:pt idx="3009">
                  <c:v>41765.375</c:v>
                </c:pt>
                <c:pt idx="3010">
                  <c:v>41765.416666666664</c:v>
                </c:pt>
                <c:pt idx="3011">
                  <c:v>41765.458333333336</c:v>
                </c:pt>
                <c:pt idx="3012">
                  <c:v>41765.5</c:v>
                </c:pt>
                <c:pt idx="3013">
                  <c:v>41765.541666666664</c:v>
                </c:pt>
                <c:pt idx="3014">
                  <c:v>41765.583333333336</c:v>
                </c:pt>
                <c:pt idx="3015">
                  <c:v>41765.625</c:v>
                </c:pt>
                <c:pt idx="3016">
                  <c:v>41765.666666666664</c:v>
                </c:pt>
                <c:pt idx="3017">
                  <c:v>41765.708333333336</c:v>
                </c:pt>
                <c:pt idx="3018">
                  <c:v>41765.75</c:v>
                </c:pt>
                <c:pt idx="3019">
                  <c:v>41765.791666666664</c:v>
                </c:pt>
                <c:pt idx="3020">
                  <c:v>41765.833333333336</c:v>
                </c:pt>
                <c:pt idx="3021">
                  <c:v>41765.875</c:v>
                </c:pt>
                <c:pt idx="3022">
                  <c:v>41765.916666666664</c:v>
                </c:pt>
                <c:pt idx="3023">
                  <c:v>41765.958333333336</c:v>
                </c:pt>
                <c:pt idx="3024">
                  <c:v>41766</c:v>
                </c:pt>
                <c:pt idx="3025">
                  <c:v>41766.041666666664</c:v>
                </c:pt>
                <c:pt idx="3026">
                  <c:v>41766.083333333336</c:v>
                </c:pt>
                <c:pt idx="3027">
                  <c:v>41766.125</c:v>
                </c:pt>
                <c:pt idx="3028">
                  <c:v>41766.166666666664</c:v>
                </c:pt>
                <c:pt idx="3029">
                  <c:v>41766.208333333336</c:v>
                </c:pt>
                <c:pt idx="3030">
                  <c:v>41766.25</c:v>
                </c:pt>
                <c:pt idx="3031">
                  <c:v>41766.291666666664</c:v>
                </c:pt>
                <c:pt idx="3032">
                  <c:v>41766.333333333336</c:v>
                </c:pt>
                <c:pt idx="3033">
                  <c:v>41766.375</c:v>
                </c:pt>
                <c:pt idx="3034">
                  <c:v>41766.416666666664</c:v>
                </c:pt>
                <c:pt idx="3035">
                  <c:v>41766.458333333336</c:v>
                </c:pt>
                <c:pt idx="3036">
                  <c:v>41766.5</c:v>
                </c:pt>
                <c:pt idx="3037">
                  <c:v>41766.541666666664</c:v>
                </c:pt>
                <c:pt idx="3038">
                  <c:v>41766.583333333336</c:v>
                </c:pt>
                <c:pt idx="3039">
                  <c:v>41766.625</c:v>
                </c:pt>
                <c:pt idx="3040">
                  <c:v>41766.666666666664</c:v>
                </c:pt>
                <c:pt idx="3041">
                  <c:v>41766.708333333336</c:v>
                </c:pt>
                <c:pt idx="3042">
                  <c:v>41766.75</c:v>
                </c:pt>
                <c:pt idx="3043">
                  <c:v>41766.791666666664</c:v>
                </c:pt>
                <c:pt idx="3044">
                  <c:v>41766.833333333336</c:v>
                </c:pt>
                <c:pt idx="3045">
                  <c:v>41766.875</c:v>
                </c:pt>
                <c:pt idx="3046">
                  <c:v>41766.916666666664</c:v>
                </c:pt>
                <c:pt idx="3047">
                  <c:v>41766.958333333336</c:v>
                </c:pt>
                <c:pt idx="3048">
                  <c:v>41767</c:v>
                </c:pt>
                <c:pt idx="3049">
                  <c:v>41767.041666666664</c:v>
                </c:pt>
                <c:pt idx="3050">
                  <c:v>41767.083333333336</c:v>
                </c:pt>
                <c:pt idx="3051">
                  <c:v>41767.125</c:v>
                </c:pt>
                <c:pt idx="3052">
                  <c:v>41767.166666666664</c:v>
                </c:pt>
                <c:pt idx="3053">
                  <c:v>41767.208333333336</c:v>
                </c:pt>
                <c:pt idx="3054">
                  <c:v>41767.25</c:v>
                </c:pt>
                <c:pt idx="3055">
                  <c:v>41767.291666666664</c:v>
                </c:pt>
                <c:pt idx="3056">
                  <c:v>41767.333333333336</c:v>
                </c:pt>
                <c:pt idx="3057">
                  <c:v>41767.375</c:v>
                </c:pt>
                <c:pt idx="3058">
                  <c:v>41767.416666666664</c:v>
                </c:pt>
                <c:pt idx="3059">
                  <c:v>41767.458333333336</c:v>
                </c:pt>
                <c:pt idx="3060">
                  <c:v>41767.5</c:v>
                </c:pt>
                <c:pt idx="3061">
                  <c:v>41767.541666666664</c:v>
                </c:pt>
                <c:pt idx="3062">
                  <c:v>41767.583333333336</c:v>
                </c:pt>
                <c:pt idx="3063">
                  <c:v>41767.625</c:v>
                </c:pt>
                <c:pt idx="3064">
                  <c:v>41767.666666666664</c:v>
                </c:pt>
                <c:pt idx="3065">
                  <c:v>41767.708333333336</c:v>
                </c:pt>
                <c:pt idx="3066">
                  <c:v>41767.75</c:v>
                </c:pt>
                <c:pt idx="3067">
                  <c:v>41767.791666666664</c:v>
                </c:pt>
                <c:pt idx="3068">
                  <c:v>41767.833333333336</c:v>
                </c:pt>
                <c:pt idx="3069">
                  <c:v>41767.875</c:v>
                </c:pt>
                <c:pt idx="3070">
                  <c:v>41767.916666666664</c:v>
                </c:pt>
                <c:pt idx="3071">
                  <c:v>41767.958333333336</c:v>
                </c:pt>
                <c:pt idx="3072">
                  <c:v>41768</c:v>
                </c:pt>
                <c:pt idx="3073">
                  <c:v>41768.041666666664</c:v>
                </c:pt>
                <c:pt idx="3074">
                  <c:v>41768.083333333336</c:v>
                </c:pt>
                <c:pt idx="3075">
                  <c:v>41768.125</c:v>
                </c:pt>
                <c:pt idx="3076">
                  <c:v>41768.166666666664</c:v>
                </c:pt>
                <c:pt idx="3077">
                  <c:v>41768.208333333336</c:v>
                </c:pt>
                <c:pt idx="3078">
                  <c:v>41768.25</c:v>
                </c:pt>
                <c:pt idx="3079">
                  <c:v>41768.291666666664</c:v>
                </c:pt>
                <c:pt idx="3080">
                  <c:v>41768.333333333336</c:v>
                </c:pt>
                <c:pt idx="3081">
                  <c:v>41768.375</c:v>
                </c:pt>
                <c:pt idx="3082">
                  <c:v>41768.416666666664</c:v>
                </c:pt>
                <c:pt idx="3083">
                  <c:v>41768.458333333336</c:v>
                </c:pt>
                <c:pt idx="3084">
                  <c:v>41768.5</c:v>
                </c:pt>
                <c:pt idx="3085">
                  <c:v>41768.541666666664</c:v>
                </c:pt>
                <c:pt idx="3086">
                  <c:v>41768.583333333336</c:v>
                </c:pt>
                <c:pt idx="3087">
                  <c:v>41768.625</c:v>
                </c:pt>
                <c:pt idx="3088">
                  <c:v>41768.666666666664</c:v>
                </c:pt>
                <c:pt idx="3089">
                  <c:v>41768.708333333336</c:v>
                </c:pt>
                <c:pt idx="3090">
                  <c:v>41768.75</c:v>
                </c:pt>
                <c:pt idx="3091">
                  <c:v>41768.791666666664</c:v>
                </c:pt>
                <c:pt idx="3092">
                  <c:v>41768.833333333336</c:v>
                </c:pt>
                <c:pt idx="3093">
                  <c:v>41768.875</c:v>
                </c:pt>
                <c:pt idx="3094">
                  <c:v>41768.916666666664</c:v>
                </c:pt>
                <c:pt idx="3095">
                  <c:v>41768.958333333336</c:v>
                </c:pt>
                <c:pt idx="3096">
                  <c:v>41769</c:v>
                </c:pt>
                <c:pt idx="3097">
                  <c:v>41769.041666666664</c:v>
                </c:pt>
                <c:pt idx="3098">
                  <c:v>41769.083333333336</c:v>
                </c:pt>
                <c:pt idx="3099">
                  <c:v>41769.125</c:v>
                </c:pt>
                <c:pt idx="3100">
                  <c:v>41769.166666666664</c:v>
                </c:pt>
                <c:pt idx="3101">
                  <c:v>41769.208333333336</c:v>
                </c:pt>
                <c:pt idx="3102">
                  <c:v>41769.25</c:v>
                </c:pt>
                <c:pt idx="3103">
                  <c:v>41769.291666666664</c:v>
                </c:pt>
                <c:pt idx="3104">
                  <c:v>41769.333333333336</c:v>
                </c:pt>
                <c:pt idx="3105">
                  <c:v>41769.375</c:v>
                </c:pt>
                <c:pt idx="3106">
                  <c:v>41769.416666666664</c:v>
                </c:pt>
                <c:pt idx="3107">
                  <c:v>41769.458333333336</c:v>
                </c:pt>
                <c:pt idx="3108">
                  <c:v>41769.5</c:v>
                </c:pt>
                <c:pt idx="3109">
                  <c:v>41769.541666666664</c:v>
                </c:pt>
                <c:pt idx="3110">
                  <c:v>41769.583333333336</c:v>
                </c:pt>
                <c:pt idx="3111">
                  <c:v>41769.625</c:v>
                </c:pt>
                <c:pt idx="3112">
                  <c:v>41769.666666666664</c:v>
                </c:pt>
                <c:pt idx="3113">
                  <c:v>41769.708333333336</c:v>
                </c:pt>
                <c:pt idx="3114">
                  <c:v>41769.75</c:v>
                </c:pt>
                <c:pt idx="3115">
                  <c:v>41769.791666666664</c:v>
                </c:pt>
                <c:pt idx="3116">
                  <c:v>41769.833333333336</c:v>
                </c:pt>
                <c:pt idx="3117">
                  <c:v>41769.875</c:v>
                </c:pt>
                <c:pt idx="3118">
                  <c:v>41769.916666666664</c:v>
                </c:pt>
                <c:pt idx="3119">
                  <c:v>41769.958333333336</c:v>
                </c:pt>
                <c:pt idx="3120">
                  <c:v>41770</c:v>
                </c:pt>
                <c:pt idx="3121">
                  <c:v>41770.041666666664</c:v>
                </c:pt>
                <c:pt idx="3122">
                  <c:v>41770.083333333336</c:v>
                </c:pt>
                <c:pt idx="3123">
                  <c:v>41770.125</c:v>
                </c:pt>
                <c:pt idx="3124">
                  <c:v>41770.166666666664</c:v>
                </c:pt>
                <c:pt idx="3125">
                  <c:v>41770.208333333336</c:v>
                </c:pt>
                <c:pt idx="3126">
                  <c:v>41770.25</c:v>
                </c:pt>
                <c:pt idx="3127">
                  <c:v>41770.291666666664</c:v>
                </c:pt>
                <c:pt idx="3128">
                  <c:v>41770.333333333336</c:v>
                </c:pt>
                <c:pt idx="3129">
                  <c:v>41770.375</c:v>
                </c:pt>
                <c:pt idx="3130">
                  <c:v>41770.416666666664</c:v>
                </c:pt>
                <c:pt idx="3131">
                  <c:v>41770.458333333336</c:v>
                </c:pt>
                <c:pt idx="3132">
                  <c:v>41770.5</c:v>
                </c:pt>
                <c:pt idx="3133">
                  <c:v>41770.541666666664</c:v>
                </c:pt>
                <c:pt idx="3134">
                  <c:v>41770.583333333336</c:v>
                </c:pt>
                <c:pt idx="3135">
                  <c:v>41770.625</c:v>
                </c:pt>
                <c:pt idx="3136">
                  <c:v>41770.666666666664</c:v>
                </c:pt>
                <c:pt idx="3137">
                  <c:v>41770.708333333336</c:v>
                </c:pt>
                <c:pt idx="3138">
                  <c:v>41770.75</c:v>
                </c:pt>
                <c:pt idx="3139">
                  <c:v>41770.791666666664</c:v>
                </c:pt>
                <c:pt idx="3140">
                  <c:v>41770.833333333336</c:v>
                </c:pt>
                <c:pt idx="3141">
                  <c:v>41770.875</c:v>
                </c:pt>
                <c:pt idx="3142">
                  <c:v>41770.916666666664</c:v>
                </c:pt>
                <c:pt idx="3143">
                  <c:v>41770.958333333336</c:v>
                </c:pt>
                <c:pt idx="3144">
                  <c:v>41771</c:v>
                </c:pt>
                <c:pt idx="3145">
                  <c:v>41771.041666666664</c:v>
                </c:pt>
                <c:pt idx="3146">
                  <c:v>41771.083333333336</c:v>
                </c:pt>
                <c:pt idx="3147">
                  <c:v>41771.125</c:v>
                </c:pt>
                <c:pt idx="3148">
                  <c:v>41771.166666666664</c:v>
                </c:pt>
                <c:pt idx="3149">
                  <c:v>41771.208333333336</c:v>
                </c:pt>
                <c:pt idx="3150">
                  <c:v>41771.25</c:v>
                </c:pt>
                <c:pt idx="3151">
                  <c:v>41771.291666666664</c:v>
                </c:pt>
                <c:pt idx="3152">
                  <c:v>41771.333333333336</c:v>
                </c:pt>
                <c:pt idx="3153">
                  <c:v>41771.375</c:v>
                </c:pt>
                <c:pt idx="3154">
                  <c:v>41771.416666666664</c:v>
                </c:pt>
                <c:pt idx="3155">
                  <c:v>41771.458333333336</c:v>
                </c:pt>
                <c:pt idx="3156">
                  <c:v>41771.5</c:v>
                </c:pt>
                <c:pt idx="3157">
                  <c:v>41771.541666666664</c:v>
                </c:pt>
                <c:pt idx="3158">
                  <c:v>41771.583333333336</c:v>
                </c:pt>
                <c:pt idx="3159">
                  <c:v>41771.625</c:v>
                </c:pt>
                <c:pt idx="3160">
                  <c:v>41771.666666666664</c:v>
                </c:pt>
                <c:pt idx="3161">
                  <c:v>41771.708333333336</c:v>
                </c:pt>
                <c:pt idx="3162">
                  <c:v>41771.75</c:v>
                </c:pt>
                <c:pt idx="3163">
                  <c:v>41771.791666666664</c:v>
                </c:pt>
                <c:pt idx="3164">
                  <c:v>41771.833333333336</c:v>
                </c:pt>
                <c:pt idx="3165">
                  <c:v>41771.875</c:v>
                </c:pt>
                <c:pt idx="3166">
                  <c:v>41771.916666666664</c:v>
                </c:pt>
                <c:pt idx="3167">
                  <c:v>41771.958333333336</c:v>
                </c:pt>
                <c:pt idx="3168">
                  <c:v>41772</c:v>
                </c:pt>
                <c:pt idx="3169">
                  <c:v>41772.041666666664</c:v>
                </c:pt>
                <c:pt idx="3170">
                  <c:v>41772.083333333336</c:v>
                </c:pt>
                <c:pt idx="3171">
                  <c:v>41772.125</c:v>
                </c:pt>
                <c:pt idx="3172">
                  <c:v>41772.166666666664</c:v>
                </c:pt>
                <c:pt idx="3173">
                  <c:v>41772.208333333336</c:v>
                </c:pt>
                <c:pt idx="3174">
                  <c:v>41772.25</c:v>
                </c:pt>
                <c:pt idx="3175">
                  <c:v>41772.291666666664</c:v>
                </c:pt>
                <c:pt idx="3176">
                  <c:v>41772.333333333336</c:v>
                </c:pt>
                <c:pt idx="3177">
                  <c:v>41772.375</c:v>
                </c:pt>
                <c:pt idx="3178">
                  <c:v>41772.416666666664</c:v>
                </c:pt>
                <c:pt idx="3179">
                  <c:v>41772.458333333336</c:v>
                </c:pt>
                <c:pt idx="3180">
                  <c:v>41772.5</c:v>
                </c:pt>
                <c:pt idx="3181">
                  <c:v>41772.541666666664</c:v>
                </c:pt>
                <c:pt idx="3182">
                  <c:v>41772.583333333336</c:v>
                </c:pt>
                <c:pt idx="3183">
                  <c:v>41772.625</c:v>
                </c:pt>
                <c:pt idx="3184">
                  <c:v>41772.666666666664</c:v>
                </c:pt>
                <c:pt idx="3185">
                  <c:v>41772.708333333336</c:v>
                </c:pt>
                <c:pt idx="3186">
                  <c:v>41772.75</c:v>
                </c:pt>
                <c:pt idx="3187">
                  <c:v>41772.791666666664</c:v>
                </c:pt>
                <c:pt idx="3188">
                  <c:v>41772.833333333336</c:v>
                </c:pt>
                <c:pt idx="3189">
                  <c:v>41772.875</c:v>
                </c:pt>
                <c:pt idx="3190">
                  <c:v>41772.916666666664</c:v>
                </c:pt>
                <c:pt idx="3191">
                  <c:v>41772.958333333336</c:v>
                </c:pt>
                <c:pt idx="3192">
                  <c:v>41773</c:v>
                </c:pt>
                <c:pt idx="3193">
                  <c:v>41773.041666666664</c:v>
                </c:pt>
                <c:pt idx="3194">
                  <c:v>41773.083333333336</c:v>
                </c:pt>
                <c:pt idx="3195">
                  <c:v>41773.125</c:v>
                </c:pt>
                <c:pt idx="3196">
                  <c:v>41773.166666666664</c:v>
                </c:pt>
                <c:pt idx="3197">
                  <c:v>41773.208333333336</c:v>
                </c:pt>
                <c:pt idx="3198">
                  <c:v>41773.25</c:v>
                </c:pt>
                <c:pt idx="3199">
                  <c:v>41773.291666666664</c:v>
                </c:pt>
                <c:pt idx="3200">
                  <c:v>41773.333333333336</c:v>
                </c:pt>
                <c:pt idx="3201">
                  <c:v>41773.375</c:v>
                </c:pt>
                <c:pt idx="3202">
                  <c:v>41773.416666666664</c:v>
                </c:pt>
                <c:pt idx="3203">
                  <c:v>41773.458333333336</c:v>
                </c:pt>
                <c:pt idx="3204">
                  <c:v>41773.5</c:v>
                </c:pt>
                <c:pt idx="3205">
                  <c:v>41773.541666666664</c:v>
                </c:pt>
                <c:pt idx="3206">
                  <c:v>41773.583333333336</c:v>
                </c:pt>
                <c:pt idx="3207">
                  <c:v>41773.625</c:v>
                </c:pt>
                <c:pt idx="3208">
                  <c:v>41773.666666666664</c:v>
                </c:pt>
                <c:pt idx="3209">
                  <c:v>41773.708333333336</c:v>
                </c:pt>
                <c:pt idx="3210">
                  <c:v>41773.75</c:v>
                </c:pt>
                <c:pt idx="3211">
                  <c:v>41773.791666666664</c:v>
                </c:pt>
                <c:pt idx="3212">
                  <c:v>41773.833333333336</c:v>
                </c:pt>
                <c:pt idx="3213">
                  <c:v>41773.875</c:v>
                </c:pt>
                <c:pt idx="3214">
                  <c:v>41773.916666666664</c:v>
                </c:pt>
                <c:pt idx="3215">
                  <c:v>41773.958333333336</c:v>
                </c:pt>
                <c:pt idx="3216">
                  <c:v>41774</c:v>
                </c:pt>
                <c:pt idx="3217">
                  <c:v>41774.041666666664</c:v>
                </c:pt>
                <c:pt idx="3218">
                  <c:v>41774.083333333336</c:v>
                </c:pt>
                <c:pt idx="3219">
                  <c:v>41774.125</c:v>
                </c:pt>
                <c:pt idx="3220">
                  <c:v>41774.166666666664</c:v>
                </c:pt>
                <c:pt idx="3221">
                  <c:v>41774.208333333336</c:v>
                </c:pt>
                <c:pt idx="3222">
                  <c:v>41774.25</c:v>
                </c:pt>
                <c:pt idx="3223">
                  <c:v>41774.291666666664</c:v>
                </c:pt>
                <c:pt idx="3224">
                  <c:v>41774.333333333336</c:v>
                </c:pt>
                <c:pt idx="3225">
                  <c:v>41774.375</c:v>
                </c:pt>
                <c:pt idx="3226">
                  <c:v>41774.416666666664</c:v>
                </c:pt>
                <c:pt idx="3227">
                  <c:v>41774.458333333336</c:v>
                </c:pt>
                <c:pt idx="3228">
                  <c:v>41774.5</c:v>
                </c:pt>
                <c:pt idx="3229">
                  <c:v>41774.541666666664</c:v>
                </c:pt>
                <c:pt idx="3230">
                  <c:v>41774.583333333336</c:v>
                </c:pt>
                <c:pt idx="3231">
                  <c:v>41774.625</c:v>
                </c:pt>
                <c:pt idx="3232">
                  <c:v>41774.666666666664</c:v>
                </c:pt>
                <c:pt idx="3233">
                  <c:v>41774.708333333336</c:v>
                </c:pt>
                <c:pt idx="3234">
                  <c:v>41774.75</c:v>
                </c:pt>
                <c:pt idx="3235">
                  <c:v>41774.791666666664</c:v>
                </c:pt>
                <c:pt idx="3236">
                  <c:v>41774.833333333336</c:v>
                </c:pt>
                <c:pt idx="3237">
                  <c:v>41774.875</c:v>
                </c:pt>
                <c:pt idx="3238">
                  <c:v>41774.916666666664</c:v>
                </c:pt>
                <c:pt idx="3239">
                  <c:v>41774.958333333336</c:v>
                </c:pt>
                <c:pt idx="3240">
                  <c:v>41775</c:v>
                </c:pt>
                <c:pt idx="3241">
                  <c:v>41775.041666666664</c:v>
                </c:pt>
                <c:pt idx="3242">
                  <c:v>41775.083333333336</c:v>
                </c:pt>
                <c:pt idx="3243">
                  <c:v>41775.125</c:v>
                </c:pt>
                <c:pt idx="3244">
                  <c:v>41775.166666666664</c:v>
                </c:pt>
                <c:pt idx="3245">
                  <c:v>41775.208333333336</c:v>
                </c:pt>
                <c:pt idx="3246">
                  <c:v>41775.25</c:v>
                </c:pt>
                <c:pt idx="3247">
                  <c:v>41775.291666666664</c:v>
                </c:pt>
                <c:pt idx="3248">
                  <c:v>41775.333333333336</c:v>
                </c:pt>
                <c:pt idx="3249">
                  <c:v>41775.375</c:v>
                </c:pt>
                <c:pt idx="3250">
                  <c:v>41775.416666666664</c:v>
                </c:pt>
                <c:pt idx="3251">
                  <c:v>41775.458333333336</c:v>
                </c:pt>
                <c:pt idx="3252">
                  <c:v>41775.5</c:v>
                </c:pt>
                <c:pt idx="3253">
                  <c:v>41775.541666666664</c:v>
                </c:pt>
                <c:pt idx="3254">
                  <c:v>41775.583333333336</c:v>
                </c:pt>
                <c:pt idx="3255">
                  <c:v>41775.625</c:v>
                </c:pt>
                <c:pt idx="3256">
                  <c:v>41775.666666666664</c:v>
                </c:pt>
                <c:pt idx="3257">
                  <c:v>41775.708333333336</c:v>
                </c:pt>
                <c:pt idx="3258">
                  <c:v>41775.75</c:v>
                </c:pt>
                <c:pt idx="3259">
                  <c:v>41775.791666666664</c:v>
                </c:pt>
                <c:pt idx="3260">
                  <c:v>41775.833333333336</c:v>
                </c:pt>
                <c:pt idx="3261">
                  <c:v>41775.875</c:v>
                </c:pt>
                <c:pt idx="3262">
                  <c:v>41775.916666666664</c:v>
                </c:pt>
                <c:pt idx="3263">
                  <c:v>41775.958333333336</c:v>
                </c:pt>
                <c:pt idx="3264">
                  <c:v>41776</c:v>
                </c:pt>
                <c:pt idx="3265">
                  <c:v>41776.041666666664</c:v>
                </c:pt>
                <c:pt idx="3266">
                  <c:v>41776.083333333336</c:v>
                </c:pt>
                <c:pt idx="3267">
                  <c:v>41776.125</c:v>
                </c:pt>
                <c:pt idx="3268">
                  <c:v>41776.166666666664</c:v>
                </c:pt>
                <c:pt idx="3269">
                  <c:v>41776.208333333336</c:v>
                </c:pt>
                <c:pt idx="3270">
                  <c:v>41776.25</c:v>
                </c:pt>
                <c:pt idx="3271">
                  <c:v>41776.291666666664</c:v>
                </c:pt>
                <c:pt idx="3272">
                  <c:v>41776.333333333336</c:v>
                </c:pt>
                <c:pt idx="3273">
                  <c:v>41776.375</c:v>
                </c:pt>
                <c:pt idx="3274">
                  <c:v>41776.416666666664</c:v>
                </c:pt>
                <c:pt idx="3275">
                  <c:v>41776.458333333336</c:v>
                </c:pt>
                <c:pt idx="3276">
                  <c:v>41776.5</c:v>
                </c:pt>
                <c:pt idx="3277">
                  <c:v>41776.541666666664</c:v>
                </c:pt>
                <c:pt idx="3278">
                  <c:v>41776.583333333336</c:v>
                </c:pt>
                <c:pt idx="3279">
                  <c:v>41776.625</c:v>
                </c:pt>
                <c:pt idx="3280">
                  <c:v>41776.666666666664</c:v>
                </c:pt>
                <c:pt idx="3281">
                  <c:v>41776.708333333336</c:v>
                </c:pt>
                <c:pt idx="3282">
                  <c:v>41776.75</c:v>
                </c:pt>
                <c:pt idx="3283">
                  <c:v>41776.791666666664</c:v>
                </c:pt>
                <c:pt idx="3284">
                  <c:v>41776.833333333336</c:v>
                </c:pt>
                <c:pt idx="3285">
                  <c:v>41776.875</c:v>
                </c:pt>
                <c:pt idx="3286">
                  <c:v>41776.916666666664</c:v>
                </c:pt>
                <c:pt idx="3287">
                  <c:v>41776.958333333336</c:v>
                </c:pt>
                <c:pt idx="3288">
                  <c:v>41777</c:v>
                </c:pt>
                <c:pt idx="3289">
                  <c:v>41777.041666666664</c:v>
                </c:pt>
                <c:pt idx="3290">
                  <c:v>41777.083333333336</c:v>
                </c:pt>
                <c:pt idx="3291">
                  <c:v>41777.125</c:v>
                </c:pt>
                <c:pt idx="3292">
                  <c:v>41777.166666666664</c:v>
                </c:pt>
                <c:pt idx="3293">
                  <c:v>41777.208333333336</c:v>
                </c:pt>
                <c:pt idx="3294">
                  <c:v>41777.25</c:v>
                </c:pt>
                <c:pt idx="3295">
                  <c:v>41777.291666666664</c:v>
                </c:pt>
                <c:pt idx="3296">
                  <c:v>41777.333333333336</c:v>
                </c:pt>
                <c:pt idx="3297">
                  <c:v>41777.375</c:v>
                </c:pt>
                <c:pt idx="3298">
                  <c:v>41777.416666666664</c:v>
                </c:pt>
                <c:pt idx="3299">
                  <c:v>41777.458333333336</c:v>
                </c:pt>
                <c:pt idx="3300">
                  <c:v>41777.5</c:v>
                </c:pt>
                <c:pt idx="3301">
                  <c:v>41777.541666666664</c:v>
                </c:pt>
                <c:pt idx="3302">
                  <c:v>41777.583333333336</c:v>
                </c:pt>
                <c:pt idx="3303">
                  <c:v>41777.625</c:v>
                </c:pt>
                <c:pt idx="3304">
                  <c:v>41777.666666666664</c:v>
                </c:pt>
                <c:pt idx="3305">
                  <c:v>41777.708333333336</c:v>
                </c:pt>
                <c:pt idx="3306">
                  <c:v>41777.75</c:v>
                </c:pt>
                <c:pt idx="3307">
                  <c:v>41777.791666666664</c:v>
                </c:pt>
                <c:pt idx="3308">
                  <c:v>41777.833333333336</c:v>
                </c:pt>
                <c:pt idx="3309">
                  <c:v>41777.875</c:v>
                </c:pt>
                <c:pt idx="3310">
                  <c:v>41777.916666666664</c:v>
                </c:pt>
                <c:pt idx="3311">
                  <c:v>41777.958333333336</c:v>
                </c:pt>
                <c:pt idx="3312">
                  <c:v>41778</c:v>
                </c:pt>
                <c:pt idx="3313">
                  <c:v>41778.041666666664</c:v>
                </c:pt>
                <c:pt idx="3314">
                  <c:v>41778.083333333336</c:v>
                </c:pt>
                <c:pt idx="3315">
                  <c:v>41778.125</c:v>
                </c:pt>
                <c:pt idx="3316">
                  <c:v>41778.166666666664</c:v>
                </c:pt>
                <c:pt idx="3317">
                  <c:v>41778.208333333336</c:v>
                </c:pt>
                <c:pt idx="3318">
                  <c:v>41778.25</c:v>
                </c:pt>
                <c:pt idx="3319">
                  <c:v>41778.291666666664</c:v>
                </c:pt>
                <c:pt idx="3320">
                  <c:v>41778.333333333336</c:v>
                </c:pt>
                <c:pt idx="3321">
                  <c:v>41778.375</c:v>
                </c:pt>
                <c:pt idx="3322">
                  <c:v>41778.416666666664</c:v>
                </c:pt>
                <c:pt idx="3323">
                  <c:v>41778.458333333336</c:v>
                </c:pt>
                <c:pt idx="3324">
                  <c:v>41778.5</c:v>
                </c:pt>
                <c:pt idx="3325">
                  <c:v>41778.541666666664</c:v>
                </c:pt>
                <c:pt idx="3326">
                  <c:v>41778.583333333336</c:v>
                </c:pt>
                <c:pt idx="3327">
                  <c:v>41778.625</c:v>
                </c:pt>
                <c:pt idx="3328">
                  <c:v>41778.666666666664</c:v>
                </c:pt>
                <c:pt idx="3329">
                  <c:v>41778.708333333336</c:v>
                </c:pt>
                <c:pt idx="3330">
                  <c:v>41778.75</c:v>
                </c:pt>
                <c:pt idx="3331">
                  <c:v>41778.791666666664</c:v>
                </c:pt>
                <c:pt idx="3332">
                  <c:v>41778.833333333336</c:v>
                </c:pt>
                <c:pt idx="3333">
                  <c:v>41778.875</c:v>
                </c:pt>
                <c:pt idx="3334">
                  <c:v>41778.916666666664</c:v>
                </c:pt>
                <c:pt idx="3335">
                  <c:v>41778.958333333336</c:v>
                </c:pt>
                <c:pt idx="3336">
                  <c:v>41779</c:v>
                </c:pt>
                <c:pt idx="3337">
                  <c:v>41779.041666666664</c:v>
                </c:pt>
                <c:pt idx="3338">
                  <c:v>41779.083333333336</c:v>
                </c:pt>
                <c:pt idx="3339">
                  <c:v>41779.125</c:v>
                </c:pt>
                <c:pt idx="3340">
                  <c:v>41779.166666666664</c:v>
                </c:pt>
                <c:pt idx="3341">
                  <c:v>41779.208333333336</c:v>
                </c:pt>
                <c:pt idx="3342">
                  <c:v>41779.25</c:v>
                </c:pt>
                <c:pt idx="3343">
                  <c:v>41779.291666666664</c:v>
                </c:pt>
                <c:pt idx="3344">
                  <c:v>41779.333333333336</c:v>
                </c:pt>
                <c:pt idx="3345">
                  <c:v>41779.375</c:v>
                </c:pt>
                <c:pt idx="3346">
                  <c:v>41779.416666666664</c:v>
                </c:pt>
                <c:pt idx="3347">
                  <c:v>41779.458333333336</c:v>
                </c:pt>
                <c:pt idx="3348">
                  <c:v>41779.5</c:v>
                </c:pt>
                <c:pt idx="3349">
                  <c:v>41779.541666666664</c:v>
                </c:pt>
                <c:pt idx="3350">
                  <c:v>41779.583333333336</c:v>
                </c:pt>
                <c:pt idx="3351">
                  <c:v>41779.625</c:v>
                </c:pt>
                <c:pt idx="3352">
                  <c:v>41779.666666666664</c:v>
                </c:pt>
                <c:pt idx="3353">
                  <c:v>41779.708333333336</c:v>
                </c:pt>
                <c:pt idx="3354">
                  <c:v>41779.75</c:v>
                </c:pt>
                <c:pt idx="3355">
                  <c:v>41779.791666666664</c:v>
                </c:pt>
                <c:pt idx="3356">
                  <c:v>41779.833333333336</c:v>
                </c:pt>
                <c:pt idx="3357">
                  <c:v>41779.875</c:v>
                </c:pt>
                <c:pt idx="3358">
                  <c:v>41779.916666666664</c:v>
                </c:pt>
                <c:pt idx="3359">
                  <c:v>41779.958333333336</c:v>
                </c:pt>
                <c:pt idx="3360">
                  <c:v>41780</c:v>
                </c:pt>
                <c:pt idx="3361">
                  <c:v>41780.041666666664</c:v>
                </c:pt>
                <c:pt idx="3362">
                  <c:v>41780.083333333336</c:v>
                </c:pt>
                <c:pt idx="3363">
                  <c:v>41780.125</c:v>
                </c:pt>
                <c:pt idx="3364">
                  <c:v>41780.166666666664</c:v>
                </c:pt>
                <c:pt idx="3365">
                  <c:v>41780.208333333336</c:v>
                </c:pt>
                <c:pt idx="3366">
                  <c:v>41780.25</c:v>
                </c:pt>
                <c:pt idx="3367">
                  <c:v>41780.291666666664</c:v>
                </c:pt>
                <c:pt idx="3368">
                  <c:v>41780.333333333336</c:v>
                </c:pt>
                <c:pt idx="3369">
                  <c:v>41780.375</c:v>
                </c:pt>
                <c:pt idx="3370">
                  <c:v>41780.416666666664</c:v>
                </c:pt>
                <c:pt idx="3371">
                  <c:v>41780.458333333336</c:v>
                </c:pt>
                <c:pt idx="3372">
                  <c:v>41780.5</c:v>
                </c:pt>
                <c:pt idx="3373">
                  <c:v>41780.541666666664</c:v>
                </c:pt>
                <c:pt idx="3374">
                  <c:v>41780.583333333336</c:v>
                </c:pt>
                <c:pt idx="3375">
                  <c:v>41780.625</c:v>
                </c:pt>
                <c:pt idx="3376">
                  <c:v>41780.666666666664</c:v>
                </c:pt>
                <c:pt idx="3377">
                  <c:v>41780.708333333336</c:v>
                </c:pt>
                <c:pt idx="3378">
                  <c:v>41780.75</c:v>
                </c:pt>
                <c:pt idx="3379">
                  <c:v>41780.791666666664</c:v>
                </c:pt>
                <c:pt idx="3380">
                  <c:v>41780.833333333336</c:v>
                </c:pt>
                <c:pt idx="3381">
                  <c:v>41780.875</c:v>
                </c:pt>
                <c:pt idx="3382">
                  <c:v>41780.916666666664</c:v>
                </c:pt>
                <c:pt idx="3383">
                  <c:v>41780.958333333336</c:v>
                </c:pt>
                <c:pt idx="3384">
                  <c:v>41781</c:v>
                </c:pt>
                <c:pt idx="3385">
                  <c:v>41781.041666666664</c:v>
                </c:pt>
                <c:pt idx="3386">
                  <c:v>41781.083333333336</c:v>
                </c:pt>
                <c:pt idx="3387">
                  <c:v>41781.125</c:v>
                </c:pt>
                <c:pt idx="3388">
                  <c:v>41781.166666666664</c:v>
                </c:pt>
                <c:pt idx="3389">
                  <c:v>41781.208333333336</c:v>
                </c:pt>
                <c:pt idx="3390">
                  <c:v>41781.25</c:v>
                </c:pt>
                <c:pt idx="3391">
                  <c:v>41781.291666666664</c:v>
                </c:pt>
                <c:pt idx="3392">
                  <c:v>41781.333333333336</c:v>
                </c:pt>
                <c:pt idx="3393">
                  <c:v>41781.375</c:v>
                </c:pt>
                <c:pt idx="3394">
                  <c:v>41781.416666666664</c:v>
                </c:pt>
                <c:pt idx="3395">
                  <c:v>41781.458333333336</c:v>
                </c:pt>
                <c:pt idx="3396">
                  <c:v>41781.5</c:v>
                </c:pt>
                <c:pt idx="3397">
                  <c:v>41781.541666666664</c:v>
                </c:pt>
                <c:pt idx="3398">
                  <c:v>41781.583333333336</c:v>
                </c:pt>
                <c:pt idx="3399">
                  <c:v>41781.625</c:v>
                </c:pt>
                <c:pt idx="3400">
                  <c:v>41781.666666666664</c:v>
                </c:pt>
                <c:pt idx="3401">
                  <c:v>41781.708333333336</c:v>
                </c:pt>
                <c:pt idx="3402">
                  <c:v>41781.75</c:v>
                </c:pt>
                <c:pt idx="3403">
                  <c:v>41781.791666666664</c:v>
                </c:pt>
                <c:pt idx="3404">
                  <c:v>41781.833333333336</c:v>
                </c:pt>
                <c:pt idx="3405">
                  <c:v>41781.875</c:v>
                </c:pt>
                <c:pt idx="3406">
                  <c:v>41781.916666666664</c:v>
                </c:pt>
                <c:pt idx="3407">
                  <c:v>41781.958333333336</c:v>
                </c:pt>
                <c:pt idx="3408">
                  <c:v>41782</c:v>
                </c:pt>
                <c:pt idx="3409">
                  <c:v>41782.041666666664</c:v>
                </c:pt>
                <c:pt idx="3410">
                  <c:v>41782.083333333336</c:v>
                </c:pt>
                <c:pt idx="3411">
                  <c:v>41782.125</c:v>
                </c:pt>
                <c:pt idx="3412">
                  <c:v>41782.166666666664</c:v>
                </c:pt>
                <c:pt idx="3413">
                  <c:v>41782.208333333336</c:v>
                </c:pt>
                <c:pt idx="3414">
                  <c:v>41782.25</c:v>
                </c:pt>
                <c:pt idx="3415">
                  <c:v>41782.291666666664</c:v>
                </c:pt>
                <c:pt idx="3416">
                  <c:v>41782.333333333336</c:v>
                </c:pt>
                <c:pt idx="3417">
                  <c:v>41782.375</c:v>
                </c:pt>
                <c:pt idx="3418">
                  <c:v>41782.416666666664</c:v>
                </c:pt>
                <c:pt idx="3419">
                  <c:v>41782.458333333336</c:v>
                </c:pt>
                <c:pt idx="3420">
                  <c:v>41782.5</c:v>
                </c:pt>
                <c:pt idx="3421">
                  <c:v>41782.541666666664</c:v>
                </c:pt>
                <c:pt idx="3422">
                  <c:v>41782.583333333336</c:v>
                </c:pt>
                <c:pt idx="3423">
                  <c:v>41782.625</c:v>
                </c:pt>
                <c:pt idx="3424">
                  <c:v>41782.666666666664</c:v>
                </c:pt>
                <c:pt idx="3425">
                  <c:v>41782.708333333336</c:v>
                </c:pt>
                <c:pt idx="3426">
                  <c:v>41782.75</c:v>
                </c:pt>
                <c:pt idx="3427">
                  <c:v>41782.791666666664</c:v>
                </c:pt>
                <c:pt idx="3428">
                  <c:v>41782.833333333336</c:v>
                </c:pt>
                <c:pt idx="3429">
                  <c:v>41782.875</c:v>
                </c:pt>
                <c:pt idx="3430">
                  <c:v>41782.916666666664</c:v>
                </c:pt>
                <c:pt idx="3431">
                  <c:v>41782.958333333336</c:v>
                </c:pt>
                <c:pt idx="3432">
                  <c:v>41783</c:v>
                </c:pt>
                <c:pt idx="3433">
                  <c:v>41783.041666666664</c:v>
                </c:pt>
                <c:pt idx="3434">
                  <c:v>41783.083333333336</c:v>
                </c:pt>
                <c:pt idx="3435">
                  <c:v>41783.125</c:v>
                </c:pt>
                <c:pt idx="3436">
                  <c:v>41783.166666666664</c:v>
                </c:pt>
                <c:pt idx="3437">
                  <c:v>41783.208333333336</c:v>
                </c:pt>
                <c:pt idx="3438">
                  <c:v>41783.25</c:v>
                </c:pt>
                <c:pt idx="3439">
                  <c:v>41783.291666666664</c:v>
                </c:pt>
                <c:pt idx="3440">
                  <c:v>41783.333333333336</c:v>
                </c:pt>
                <c:pt idx="3441">
                  <c:v>41783.375</c:v>
                </c:pt>
                <c:pt idx="3442">
                  <c:v>41783.416666666664</c:v>
                </c:pt>
                <c:pt idx="3443">
                  <c:v>41783.458333333336</c:v>
                </c:pt>
                <c:pt idx="3444">
                  <c:v>41783.5</c:v>
                </c:pt>
                <c:pt idx="3445">
                  <c:v>41783.541666666664</c:v>
                </c:pt>
                <c:pt idx="3446">
                  <c:v>41783.583333333336</c:v>
                </c:pt>
                <c:pt idx="3447">
                  <c:v>41783.625</c:v>
                </c:pt>
                <c:pt idx="3448">
                  <c:v>41783.666666666664</c:v>
                </c:pt>
                <c:pt idx="3449">
                  <c:v>41783.708333333336</c:v>
                </c:pt>
                <c:pt idx="3450">
                  <c:v>41783.75</c:v>
                </c:pt>
                <c:pt idx="3451">
                  <c:v>41783.791666666664</c:v>
                </c:pt>
                <c:pt idx="3452">
                  <c:v>41783.833333333336</c:v>
                </c:pt>
                <c:pt idx="3453">
                  <c:v>41783.875</c:v>
                </c:pt>
                <c:pt idx="3454">
                  <c:v>41783.916666666664</c:v>
                </c:pt>
                <c:pt idx="3455">
                  <c:v>41783.958333333336</c:v>
                </c:pt>
                <c:pt idx="3456">
                  <c:v>41784</c:v>
                </c:pt>
                <c:pt idx="3457">
                  <c:v>41784.041666666664</c:v>
                </c:pt>
                <c:pt idx="3458">
                  <c:v>41784.083333333336</c:v>
                </c:pt>
                <c:pt idx="3459">
                  <c:v>41784.125</c:v>
                </c:pt>
                <c:pt idx="3460">
                  <c:v>41784.166666666664</c:v>
                </c:pt>
                <c:pt idx="3461">
                  <c:v>41784.208333333336</c:v>
                </c:pt>
                <c:pt idx="3462">
                  <c:v>41784.25</c:v>
                </c:pt>
                <c:pt idx="3463">
                  <c:v>41784.291666666664</c:v>
                </c:pt>
                <c:pt idx="3464">
                  <c:v>41784.333333333336</c:v>
                </c:pt>
                <c:pt idx="3465">
                  <c:v>41784.375</c:v>
                </c:pt>
                <c:pt idx="3466">
                  <c:v>41784.416666666664</c:v>
                </c:pt>
                <c:pt idx="3467">
                  <c:v>41784.458333333336</c:v>
                </c:pt>
                <c:pt idx="3468">
                  <c:v>41784.5</c:v>
                </c:pt>
                <c:pt idx="3469">
                  <c:v>41784.541666666664</c:v>
                </c:pt>
                <c:pt idx="3470">
                  <c:v>41784.583333333336</c:v>
                </c:pt>
                <c:pt idx="3471">
                  <c:v>41784.625</c:v>
                </c:pt>
                <c:pt idx="3472">
                  <c:v>41784.666666666664</c:v>
                </c:pt>
                <c:pt idx="3473">
                  <c:v>41784.708333333336</c:v>
                </c:pt>
                <c:pt idx="3474">
                  <c:v>41784.75</c:v>
                </c:pt>
                <c:pt idx="3475">
                  <c:v>41784.791666666664</c:v>
                </c:pt>
                <c:pt idx="3476">
                  <c:v>41784.833333333336</c:v>
                </c:pt>
                <c:pt idx="3477">
                  <c:v>41784.875</c:v>
                </c:pt>
                <c:pt idx="3478">
                  <c:v>41784.916666666664</c:v>
                </c:pt>
                <c:pt idx="3479">
                  <c:v>41784.958333333336</c:v>
                </c:pt>
                <c:pt idx="3480">
                  <c:v>41785</c:v>
                </c:pt>
                <c:pt idx="3481">
                  <c:v>41785.041666666664</c:v>
                </c:pt>
                <c:pt idx="3482">
                  <c:v>41785.083333333336</c:v>
                </c:pt>
                <c:pt idx="3483">
                  <c:v>41785.125</c:v>
                </c:pt>
                <c:pt idx="3484">
                  <c:v>41785.166666666664</c:v>
                </c:pt>
                <c:pt idx="3485">
                  <c:v>41785.208333333336</c:v>
                </c:pt>
                <c:pt idx="3486">
                  <c:v>41785.25</c:v>
                </c:pt>
                <c:pt idx="3487">
                  <c:v>41785.291666666664</c:v>
                </c:pt>
                <c:pt idx="3488">
                  <c:v>41785.333333333336</c:v>
                </c:pt>
                <c:pt idx="3489">
                  <c:v>41785.375</c:v>
                </c:pt>
                <c:pt idx="3490">
                  <c:v>41785.416666666664</c:v>
                </c:pt>
                <c:pt idx="3491">
                  <c:v>41785.458333333336</c:v>
                </c:pt>
                <c:pt idx="3492">
                  <c:v>41785.5</c:v>
                </c:pt>
                <c:pt idx="3493">
                  <c:v>41785.541666666664</c:v>
                </c:pt>
                <c:pt idx="3494">
                  <c:v>41785.583333333336</c:v>
                </c:pt>
                <c:pt idx="3495">
                  <c:v>41785.625</c:v>
                </c:pt>
                <c:pt idx="3496">
                  <c:v>41785.666666666664</c:v>
                </c:pt>
                <c:pt idx="3497">
                  <c:v>41785.708333333336</c:v>
                </c:pt>
                <c:pt idx="3498">
                  <c:v>41785.75</c:v>
                </c:pt>
                <c:pt idx="3499">
                  <c:v>41785.791666666664</c:v>
                </c:pt>
                <c:pt idx="3500">
                  <c:v>41785.833333333336</c:v>
                </c:pt>
                <c:pt idx="3501">
                  <c:v>41785.875</c:v>
                </c:pt>
                <c:pt idx="3502">
                  <c:v>41785.916666666664</c:v>
                </c:pt>
                <c:pt idx="3503">
                  <c:v>41785.958333333336</c:v>
                </c:pt>
                <c:pt idx="3504">
                  <c:v>41786</c:v>
                </c:pt>
                <c:pt idx="3505">
                  <c:v>41786.041666666664</c:v>
                </c:pt>
                <c:pt idx="3506">
                  <c:v>41786.083333333336</c:v>
                </c:pt>
                <c:pt idx="3507">
                  <c:v>41786.125</c:v>
                </c:pt>
                <c:pt idx="3508">
                  <c:v>41786.166666666664</c:v>
                </c:pt>
                <c:pt idx="3509">
                  <c:v>41786.208333333336</c:v>
                </c:pt>
                <c:pt idx="3510">
                  <c:v>41786.25</c:v>
                </c:pt>
                <c:pt idx="3511">
                  <c:v>41786.291666666664</c:v>
                </c:pt>
                <c:pt idx="3512">
                  <c:v>41786.333333333336</c:v>
                </c:pt>
                <c:pt idx="3513">
                  <c:v>41786.375</c:v>
                </c:pt>
                <c:pt idx="3514">
                  <c:v>41786.416666666664</c:v>
                </c:pt>
                <c:pt idx="3515">
                  <c:v>41786.458333333336</c:v>
                </c:pt>
                <c:pt idx="3516">
                  <c:v>41786.5</c:v>
                </c:pt>
                <c:pt idx="3517">
                  <c:v>41786.541666666664</c:v>
                </c:pt>
                <c:pt idx="3518">
                  <c:v>41786.583333333336</c:v>
                </c:pt>
                <c:pt idx="3519">
                  <c:v>41786.625</c:v>
                </c:pt>
                <c:pt idx="3520">
                  <c:v>41786.666666666664</c:v>
                </c:pt>
                <c:pt idx="3521">
                  <c:v>41786.708333333336</c:v>
                </c:pt>
                <c:pt idx="3522">
                  <c:v>41786.75</c:v>
                </c:pt>
                <c:pt idx="3523">
                  <c:v>41786.791666666664</c:v>
                </c:pt>
                <c:pt idx="3524">
                  <c:v>41786.833333333336</c:v>
                </c:pt>
                <c:pt idx="3525">
                  <c:v>41786.875</c:v>
                </c:pt>
                <c:pt idx="3526">
                  <c:v>41786.916666666664</c:v>
                </c:pt>
                <c:pt idx="3527">
                  <c:v>41786.958333333336</c:v>
                </c:pt>
                <c:pt idx="3528">
                  <c:v>41787</c:v>
                </c:pt>
                <c:pt idx="3529">
                  <c:v>41787.041666666664</c:v>
                </c:pt>
                <c:pt idx="3530">
                  <c:v>41787.083333333336</c:v>
                </c:pt>
                <c:pt idx="3531">
                  <c:v>41787.125</c:v>
                </c:pt>
                <c:pt idx="3532">
                  <c:v>41787.166666666664</c:v>
                </c:pt>
                <c:pt idx="3533">
                  <c:v>41787.208333333336</c:v>
                </c:pt>
                <c:pt idx="3534">
                  <c:v>41787.25</c:v>
                </c:pt>
                <c:pt idx="3535">
                  <c:v>41787.291666666664</c:v>
                </c:pt>
                <c:pt idx="3536">
                  <c:v>41787.333333333336</c:v>
                </c:pt>
                <c:pt idx="3537">
                  <c:v>41787.375</c:v>
                </c:pt>
                <c:pt idx="3538">
                  <c:v>41787.416666666664</c:v>
                </c:pt>
                <c:pt idx="3539">
                  <c:v>41787.458333333336</c:v>
                </c:pt>
                <c:pt idx="3540">
                  <c:v>41787.5</c:v>
                </c:pt>
                <c:pt idx="3541">
                  <c:v>41787.541666666664</c:v>
                </c:pt>
                <c:pt idx="3542">
                  <c:v>41787.583333333336</c:v>
                </c:pt>
                <c:pt idx="3543">
                  <c:v>41787.625</c:v>
                </c:pt>
                <c:pt idx="3544">
                  <c:v>41787.666666666664</c:v>
                </c:pt>
                <c:pt idx="3545">
                  <c:v>41787.708333333336</c:v>
                </c:pt>
                <c:pt idx="3546">
                  <c:v>41787.75</c:v>
                </c:pt>
                <c:pt idx="3547">
                  <c:v>41787.791666666664</c:v>
                </c:pt>
                <c:pt idx="3548">
                  <c:v>41787.833333333336</c:v>
                </c:pt>
                <c:pt idx="3549">
                  <c:v>41787.875</c:v>
                </c:pt>
                <c:pt idx="3550">
                  <c:v>41787.916666666664</c:v>
                </c:pt>
                <c:pt idx="3551">
                  <c:v>41787.958333333336</c:v>
                </c:pt>
                <c:pt idx="3552">
                  <c:v>41788</c:v>
                </c:pt>
                <c:pt idx="3553">
                  <c:v>41788.041666666664</c:v>
                </c:pt>
                <c:pt idx="3554">
                  <c:v>41788.083333333336</c:v>
                </c:pt>
                <c:pt idx="3555">
                  <c:v>41788.125</c:v>
                </c:pt>
                <c:pt idx="3556">
                  <c:v>41788.166666666664</c:v>
                </c:pt>
                <c:pt idx="3557">
                  <c:v>41788.208333333336</c:v>
                </c:pt>
                <c:pt idx="3558">
                  <c:v>41788.25</c:v>
                </c:pt>
                <c:pt idx="3559">
                  <c:v>41788.291666666664</c:v>
                </c:pt>
                <c:pt idx="3560">
                  <c:v>41788.333333333336</c:v>
                </c:pt>
                <c:pt idx="3561">
                  <c:v>41788.375</c:v>
                </c:pt>
                <c:pt idx="3562">
                  <c:v>41788.416666666664</c:v>
                </c:pt>
                <c:pt idx="3563">
                  <c:v>41788.458333333336</c:v>
                </c:pt>
                <c:pt idx="3564">
                  <c:v>41788.5</c:v>
                </c:pt>
                <c:pt idx="3565">
                  <c:v>41788.541666666664</c:v>
                </c:pt>
                <c:pt idx="3566">
                  <c:v>41788.583333333336</c:v>
                </c:pt>
                <c:pt idx="3567">
                  <c:v>41788.625</c:v>
                </c:pt>
                <c:pt idx="3568">
                  <c:v>41788.666666666664</c:v>
                </c:pt>
                <c:pt idx="3569">
                  <c:v>41788.708333333336</c:v>
                </c:pt>
                <c:pt idx="3570">
                  <c:v>41788.75</c:v>
                </c:pt>
                <c:pt idx="3571">
                  <c:v>41788.791666666664</c:v>
                </c:pt>
                <c:pt idx="3572">
                  <c:v>41788.833333333336</c:v>
                </c:pt>
                <c:pt idx="3573">
                  <c:v>41788.875</c:v>
                </c:pt>
                <c:pt idx="3574">
                  <c:v>41788.916666666664</c:v>
                </c:pt>
                <c:pt idx="3575">
                  <c:v>41788.958333333336</c:v>
                </c:pt>
                <c:pt idx="3576">
                  <c:v>41789</c:v>
                </c:pt>
                <c:pt idx="3577">
                  <c:v>41789.041666666664</c:v>
                </c:pt>
                <c:pt idx="3578">
                  <c:v>41789.083333333336</c:v>
                </c:pt>
                <c:pt idx="3579">
                  <c:v>41789.125</c:v>
                </c:pt>
                <c:pt idx="3580">
                  <c:v>41789.166666666664</c:v>
                </c:pt>
                <c:pt idx="3581">
                  <c:v>41789.208333333336</c:v>
                </c:pt>
                <c:pt idx="3582">
                  <c:v>41789.25</c:v>
                </c:pt>
                <c:pt idx="3583">
                  <c:v>41789.291666666664</c:v>
                </c:pt>
                <c:pt idx="3584">
                  <c:v>41789.333333333336</c:v>
                </c:pt>
                <c:pt idx="3585">
                  <c:v>41789.375</c:v>
                </c:pt>
                <c:pt idx="3586">
                  <c:v>41789.416666666664</c:v>
                </c:pt>
                <c:pt idx="3587">
                  <c:v>41789.458333333336</c:v>
                </c:pt>
                <c:pt idx="3588">
                  <c:v>41789.5</c:v>
                </c:pt>
                <c:pt idx="3589">
                  <c:v>41789.541666666664</c:v>
                </c:pt>
                <c:pt idx="3590">
                  <c:v>41789.583333333336</c:v>
                </c:pt>
                <c:pt idx="3591">
                  <c:v>41789.625</c:v>
                </c:pt>
                <c:pt idx="3592">
                  <c:v>41789.666666666664</c:v>
                </c:pt>
                <c:pt idx="3593">
                  <c:v>41789.708333333336</c:v>
                </c:pt>
                <c:pt idx="3594">
                  <c:v>41789.75</c:v>
                </c:pt>
                <c:pt idx="3595">
                  <c:v>41789.791666666664</c:v>
                </c:pt>
                <c:pt idx="3596">
                  <c:v>41789.833333333336</c:v>
                </c:pt>
                <c:pt idx="3597">
                  <c:v>41789.875</c:v>
                </c:pt>
                <c:pt idx="3598">
                  <c:v>41789.916666666664</c:v>
                </c:pt>
                <c:pt idx="3599">
                  <c:v>41789.958333333336</c:v>
                </c:pt>
                <c:pt idx="3600">
                  <c:v>41790</c:v>
                </c:pt>
                <c:pt idx="3601">
                  <c:v>41790.041666666664</c:v>
                </c:pt>
                <c:pt idx="3602">
                  <c:v>41790.083333333336</c:v>
                </c:pt>
                <c:pt idx="3603">
                  <c:v>41790.125</c:v>
                </c:pt>
                <c:pt idx="3604">
                  <c:v>41790.166666666664</c:v>
                </c:pt>
                <c:pt idx="3605">
                  <c:v>41790.208333333336</c:v>
                </c:pt>
                <c:pt idx="3606">
                  <c:v>41790.25</c:v>
                </c:pt>
                <c:pt idx="3607">
                  <c:v>41790.291666666664</c:v>
                </c:pt>
                <c:pt idx="3608">
                  <c:v>41790.333333333336</c:v>
                </c:pt>
                <c:pt idx="3609">
                  <c:v>41790.375</c:v>
                </c:pt>
                <c:pt idx="3610">
                  <c:v>41790.416666666664</c:v>
                </c:pt>
                <c:pt idx="3611">
                  <c:v>41790.458333333336</c:v>
                </c:pt>
                <c:pt idx="3612">
                  <c:v>41790.5</c:v>
                </c:pt>
                <c:pt idx="3613">
                  <c:v>41790.541666666664</c:v>
                </c:pt>
                <c:pt idx="3614">
                  <c:v>41790.583333333336</c:v>
                </c:pt>
                <c:pt idx="3615">
                  <c:v>41790.625</c:v>
                </c:pt>
                <c:pt idx="3616">
                  <c:v>41790.666666666664</c:v>
                </c:pt>
                <c:pt idx="3617">
                  <c:v>41790.708333333336</c:v>
                </c:pt>
                <c:pt idx="3618">
                  <c:v>41790.75</c:v>
                </c:pt>
                <c:pt idx="3619">
                  <c:v>41790.791666666664</c:v>
                </c:pt>
                <c:pt idx="3620">
                  <c:v>41790.833333333336</c:v>
                </c:pt>
                <c:pt idx="3621">
                  <c:v>41790.875</c:v>
                </c:pt>
                <c:pt idx="3622">
                  <c:v>41790.916666666664</c:v>
                </c:pt>
                <c:pt idx="3623">
                  <c:v>41790.958333333336</c:v>
                </c:pt>
                <c:pt idx="3624">
                  <c:v>41791</c:v>
                </c:pt>
                <c:pt idx="3625">
                  <c:v>41791.041666666664</c:v>
                </c:pt>
                <c:pt idx="3626">
                  <c:v>41791.083333333336</c:v>
                </c:pt>
                <c:pt idx="3627">
                  <c:v>41791.125</c:v>
                </c:pt>
                <c:pt idx="3628">
                  <c:v>41791.166666666664</c:v>
                </c:pt>
                <c:pt idx="3629">
                  <c:v>41791.208333333336</c:v>
                </c:pt>
                <c:pt idx="3630">
                  <c:v>41791.25</c:v>
                </c:pt>
                <c:pt idx="3631">
                  <c:v>41791.291666666664</c:v>
                </c:pt>
                <c:pt idx="3632">
                  <c:v>41791.333333333336</c:v>
                </c:pt>
                <c:pt idx="3633">
                  <c:v>41791.375</c:v>
                </c:pt>
                <c:pt idx="3634">
                  <c:v>41791.416666666664</c:v>
                </c:pt>
                <c:pt idx="3635">
                  <c:v>41791.458333333336</c:v>
                </c:pt>
                <c:pt idx="3636">
                  <c:v>41791.5</c:v>
                </c:pt>
                <c:pt idx="3637">
                  <c:v>41791.541666666664</c:v>
                </c:pt>
                <c:pt idx="3638">
                  <c:v>41791.583333333336</c:v>
                </c:pt>
                <c:pt idx="3639">
                  <c:v>41791.625</c:v>
                </c:pt>
                <c:pt idx="3640">
                  <c:v>41791.666666666664</c:v>
                </c:pt>
                <c:pt idx="3641">
                  <c:v>41791.708333333336</c:v>
                </c:pt>
                <c:pt idx="3642">
                  <c:v>41791.75</c:v>
                </c:pt>
                <c:pt idx="3643">
                  <c:v>41791.791666666664</c:v>
                </c:pt>
                <c:pt idx="3644">
                  <c:v>41791.833333333336</c:v>
                </c:pt>
                <c:pt idx="3645">
                  <c:v>41791.875</c:v>
                </c:pt>
                <c:pt idx="3646">
                  <c:v>41791.916666666664</c:v>
                </c:pt>
                <c:pt idx="3647">
                  <c:v>41791.958333333336</c:v>
                </c:pt>
                <c:pt idx="3648">
                  <c:v>41792</c:v>
                </c:pt>
                <c:pt idx="3649">
                  <c:v>41792.041666666664</c:v>
                </c:pt>
                <c:pt idx="3650">
                  <c:v>41792.083333333336</c:v>
                </c:pt>
                <c:pt idx="3651">
                  <c:v>41792.125</c:v>
                </c:pt>
                <c:pt idx="3652">
                  <c:v>41792.166666666664</c:v>
                </c:pt>
                <c:pt idx="3653">
                  <c:v>41792.208333333336</c:v>
                </c:pt>
                <c:pt idx="3654">
                  <c:v>41792.25</c:v>
                </c:pt>
                <c:pt idx="3655">
                  <c:v>41792.291666666664</c:v>
                </c:pt>
                <c:pt idx="3656">
                  <c:v>41792.333333333336</c:v>
                </c:pt>
                <c:pt idx="3657">
                  <c:v>41792.375</c:v>
                </c:pt>
                <c:pt idx="3658">
                  <c:v>41792.416666666664</c:v>
                </c:pt>
                <c:pt idx="3659">
                  <c:v>41792.458333333336</c:v>
                </c:pt>
                <c:pt idx="3660">
                  <c:v>41792.5</c:v>
                </c:pt>
                <c:pt idx="3661">
                  <c:v>41792.541666666664</c:v>
                </c:pt>
                <c:pt idx="3662">
                  <c:v>41792.583333333336</c:v>
                </c:pt>
                <c:pt idx="3663">
                  <c:v>41792.625</c:v>
                </c:pt>
                <c:pt idx="3664">
                  <c:v>41792.666666666664</c:v>
                </c:pt>
                <c:pt idx="3665">
                  <c:v>41792.708333333336</c:v>
                </c:pt>
                <c:pt idx="3666">
                  <c:v>41792.75</c:v>
                </c:pt>
                <c:pt idx="3667">
                  <c:v>41792.791666666664</c:v>
                </c:pt>
                <c:pt idx="3668">
                  <c:v>41792.833333333336</c:v>
                </c:pt>
                <c:pt idx="3669">
                  <c:v>41792.875</c:v>
                </c:pt>
                <c:pt idx="3670">
                  <c:v>41792.916666666664</c:v>
                </c:pt>
                <c:pt idx="3671">
                  <c:v>41792.958333333336</c:v>
                </c:pt>
                <c:pt idx="3672">
                  <c:v>41793</c:v>
                </c:pt>
                <c:pt idx="3673">
                  <c:v>41793.041666666664</c:v>
                </c:pt>
                <c:pt idx="3674">
                  <c:v>41793.083333333336</c:v>
                </c:pt>
                <c:pt idx="3675">
                  <c:v>41793.125</c:v>
                </c:pt>
                <c:pt idx="3676">
                  <c:v>41793.166666666664</c:v>
                </c:pt>
                <c:pt idx="3677">
                  <c:v>41793.208333333336</c:v>
                </c:pt>
                <c:pt idx="3678">
                  <c:v>41793.25</c:v>
                </c:pt>
                <c:pt idx="3679">
                  <c:v>41793.291666666664</c:v>
                </c:pt>
                <c:pt idx="3680">
                  <c:v>41793.333333333336</c:v>
                </c:pt>
                <c:pt idx="3681">
                  <c:v>41793.375</c:v>
                </c:pt>
                <c:pt idx="3682">
                  <c:v>41793.416666666664</c:v>
                </c:pt>
                <c:pt idx="3683">
                  <c:v>41793.458333333336</c:v>
                </c:pt>
                <c:pt idx="3684">
                  <c:v>41793.5</c:v>
                </c:pt>
                <c:pt idx="3685">
                  <c:v>41793.541666666664</c:v>
                </c:pt>
                <c:pt idx="3686">
                  <c:v>41793.583333333336</c:v>
                </c:pt>
                <c:pt idx="3687">
                  <c:v>41793.625</c:v>
                </c:pt>
                <c:pt idx="3688">
                  <c:v>41793.666666666664</c:v>
                </c:pt>
                <c:pt idx="3689">
                  <c:v>41793.708333333336</c:v>
                </c:pt>
                <c:pt idx="3690">
                  <c:v>41793.75</c:v>
                </c:pt>
                <c:pt idx="3691">
                  <c:v>41793.791666666664</c:v>
                </c:pt>
                <c:pt idx="3692">
                  <c:v>41793.833333333336</c:v>
                </c:pt>
                <c:pt idx="3693">
                  <c:v>41793.875</c:v>
                </c:pt>
                <c:pt idx="3694">
                  <c:v>41793.916666666664</c:v>
                </c:pt>
                <c:pt idx="3695">
                  <c:v>41793.958333333336</c:v>
                </c:pt>
                <c:pt idx="3696">
                  <c:v>41794</c:v>
                </c:pt>
                <c:pt idx="3697">
                  <c:v>41794.041666666664</c:v>
                </c:pt>
                <c:pt idx="3698">
                  <c:v>41794.083333333336</c:v>
                </c:pt>
                <c:pt idx="3699">
                  <c:v>41794.125</c:v>
                </c:pt>
                <c:pt idx="3700">
                  <c:v>41794.166666666664</c:v>
                </c:pt>
                <c:pt idx="3701">
                  <c:v>41794.208333333336</c:v>
                </c:pt>
                <c:pt idx="3702">
                  <c:v>41794.25</c:v>
                </c:pt>
                <c:pt idx="3703">
                  <c:v>41794.291666666664</c:v>
                </c:pt>
                <c:pt idx="3704">
                  <c:v>41794.333333333336</c:v>
                </c:pt>
                <c:pt idx="3705">
                  <c:v>41794.375</c:v>
                </c:pt>
                <c:pt idx="3706">
                  <c:v>41794.416666666664</c:v>
                </c:pt>
                <c:pt idx="3707">
                  <c:v>41794.458333333336</c:v>
                </c:pt>
                <c:pt idx="3708">
                  <c:v>41794.5</c:v>
                </c:pt>
                <c:pt idx="3709">
                  <c:v>41794.541666666664</c:v>
                </c:pt>
                <c:pt idx="3710">
                  <c:v>41794.583333333336</c:v>
                </c:pt>
                <c:pt idx="3711">
                  <c:v>41794.625</c:v>
                </c:pt>
                <c:pt idx="3712">
                  <c:v>41794.666666666664</c:v>
                </c:pt>
                <c:pt idx="3713">
                  <c:v>41794.708333333336</c:v>
                </c:pt>
                <c:pt idx="3714">
                  <c:v>41794.75</c:v>
                </c:pt>
                <c:pt idx="3715">
                  <c:v>41794.791666666664</c:v>
                </c:pt>
                <c:pt idx="3716">
                  <c:v>41794.833333333336</c:v>
                </c:pt>
                <c:pt idx="3717">
                  <c:v>41794.875</c:v>
                </c:pt>
                <c:pt idx="3718">
                  <c:v>41794.916666666664</c:v>
                </c:pt>
                <c:pt idx="3719">
                  <c:v>41794.958333333336</c:v>
                </c:pt>
                <c:pt idx="3720">
                  <c:v>41795</c:v>
                </c:pt>
                <c:pt idx="3721">
                  <c:v>41795.041666666664</c:v>
                </c:pt>
                <c:pt idx="3722">
                  <c:v>41795.083333333336</c:v>
                </c:pt>
                <c:pt idx="3723">
                  <c:v>41795.125</c:v>
                </c:pt>
                <c:pt idx="3724">
                  <c:v>41795.166666666664</c:v>
                </c:pt>
                <c:pt idx="3725">
                  <c:v>41795.208333333336</c:v>
                </c:pt>
                <c:pt idx="3726">
                  <c:v>41795.25</c:v>
                </c:pt>
                <c:pt idx="3727">
                  <c:v>41795.291666666664</c:v>
                </c:pt>
                <c:pt idx="3728">
                  <c:v>41795.333333333336</c:v>
                </c:pt>
                <c:pt idx="3729">
                  <c:v>41795.375</c:v>
                </c:pt>
                <c:pt idx="3730">
                  <c:v>41795.416666666664</c:v>
                </c:pt>
                <c:pt idx="3731">
                  <c:v>41795.458333333336</c:v>
                </c:pt>
                <c:pt idx="3732">
                  <c:v>41795.5</c:v>
                </c:pt>
                <c:pt idx="3733">
                  <c:v>41795.541666666664</c:v>
                </c:pt>
                <c:pt idx="3734">
                  <c:v>41795.583333333336</c:v>
                </c:pt>
                <c:pt idx="3735">
                  <c:v>41795.625</c:v>
                </c:pt>
                <c:pt idx="3736">
                  <c:v>41795.666666666664</c:v>
                </c:pt>
                <c:pt idx="3737">
                  <c:v>41795.708333333336</c:v>
                </c:pt>
                <c:pt idx="3738">
                  <c:v>41795.75</c:v>
                </c:pt>
                <c:pt idx="3739">
                  <c:v>41795.791666666664</c:v>
                </c:pt>
                <c:pt idx="3740">
                  <c:v>41795.833333333336</c:v>
                </c:pt>
                <c:pt idx="3741">
                  <c:v>41795.875</c:v>
                </c:pt>
                <c:pt idx="3742">
                  <c:v>41795.916666666664</c:v>
                </c:pt>
                <c:pt idx="3743">
                  <c:v>41795.958333333336</c:v>
                </c:pt>
                <c:pt idx="3744">
                  <c:v>41796</c:v>
                </c:pt>
                <c:pt idx="3745">
                  <c:v>41796.041666666664</c:v>
                </c:pt>
                <c:pt idx="3746">
                  <c:v>41796.083333333336</c:v>
                </c:pt>
                <c:pt idx="3747">
                  <c:v>41796.125</c:v>
                </c:pt>
                <c:pt idx="3748">
                  <c:v>41796.166666666664</c:v>
                </c:pt>
                <c:pt idx="3749">
                  <c:v>41796.208333333336</c:v>
                </c:pt>
                <c:pt idx="3750">
                  <c:v>41796.25</c:v>
                </c:pt>
                <c:pt idx="3751">
                  <c:v>41796.291666666664</c:v>
                </c:pt>
                <c:pt idx="3752">
                  <c:v>41796.333333333336</c:v>
                </c:pt>
                <c:pt idx="3753">
                  <c:v>41796.375</c:v>
                </c:pt>
                <c:pt idx="3754">
                  <c:v>41796.416666666664</c:v>
                </c:pt>
                <c:pt idx="3755">
                  <c:v>41796.458333333336</c:v>
                </c:pt>
                <c:pt idx="3756">
                  <c:v>41796.5</c:v>
                </c:pt>
                <c:pt idx="3757">
                  <c:v>41796.541666666664</c:v>
                </c:pt>
                <c:pt idx="3758">
                  <c:v>41796.583333333336</c:v>
                </c:pt>
                <c:pt idx="3759">
                  <c:v>41796.625</c:v>
                </c:pt>
                <c:pt idx="3760">
                  <c:v>41796.666666666664</c:v>
                </c:pt>
                <c:pt idx="3761">
                  <c:v>41796.708333333336</c:v>
                </c:pt>
                <c:pt idx="3762">
                  <c:v>41796.75</c:v>
                </c:pt>
                <c:pt idx="3763">
                  <c:v>41796.791666666664</c:v>
                </c:pt>
                <c:pt idx="3764">
                  <c:v>41796.833333333336</c:v>
                </c:pt>
                <c:pt idx="3765">
                  <c:v>41796.875</c:v>
                </c:pt>
                <c:pt idx="3766">
                  <c:v>41796.916666666664</c:v>
                </c:pt>
                <c:pt idx="3767">
                  <c:v>41796.958333333336</c:v>
                </c:pt>
                <c:pt idx="3768">
                  <c:v>41797</c:v>
                </c:pt>
                <c:pt idx="3769">
                  <c:v>41797.041666666664</c:v>
                </c:pt>
                <c:pt idx="3770">
                  <c:v>41797.083333333336</c:v>
                </c:pt>
                <c:pt idx="3771">
                  <c:v>41797.125</c:v>
                </c:pt>
                <c:pt idx="3772">
                  <c:v>41797.166666666664</c:v>
                </c:pt>
                <c:pt idx="3773">
                  <c:v>41797.208333333336</c:v>
                </c:pt>
                <c:pt idx="3774">
                  <c:v>41797.25</c:v>
                </c:pt>
                <c:pt idx="3775">
                  <c:v>41797.291666666664</c:v>
                </c:pt>
                <c:pt idx="3776">
                  <c:v>41797.333333333336</c:v>
                </c:pt>
                <c:pt idx="3777">
                  <c:v>41797.375</c:v>
                </c:pt>
                <c:pt idx="3778">
                  <c:v>41797.416666666664</c:v>
                </c:pt>
                <c:pt idx="3779">
                  <c:v>41797.458333333336</c:v>
                </c:pt>
                <c:pt idx="3780">
                  <c:v>41797.5</c:v>
                </c:pt>
                <c:pt idx="3781">
                  <c:v>41797.541666666664</c:v>
                </c:pt>
                <c:pt idx="3782">
                  <c:v>41797.583333333336</c:v>
                </c:pt>
                <c:pt idx="3783">
                  <c:v>41797.625</c:v>
                </c:pt>
                <c:pt idx="3784">
                  <c:v>41797.666666666664</c:v>
                </c:pt>
                <c:pt idx="3785">
                  <c:v>41797.708333333336</c:v>
                </c:pt>
                <c:pt idx="3786">
                  <c:v>41797.75</c:v>
                </c:pt>
                <c:pt idx="3787">
                  <c:v>41797.791666666664</c:v>
                </c:pt>
                <c:pt idx="3788">
                  <c:v>41797.833333333336</c:v>
                </c:pt>
                <c:pt idx="3789">
                  <c:v>41797.875</c:v>
                </c:pt>
                <c:pt idx="3790">
                  <c:v>41797.916666666664</c:v>
                </c:pt>
                <c:pt idx="3791">
                  <c:v>41797.958333333336</c:v>
                </c:pt>
                <c:pt idx="3792">
                  <c:v>41798</c:v>
                </c:pt>
                <c:pt idx="3793">
                  <c:v>41798.041666666664</c:v>
                </c:pt>
                <c:pt idx="3794">
                  <c:v>41798.083333333336</c:v>
                </c:pt>
                <c:pt idx="3795">
                  <c:v>41798.125</c:v>
                </c:pt>
                <c:pt idx="3796">
                  <c:v>41798.166666666664</c:v>
                </c:pt>
                <c:pt idx="3797">
                  <c:v>41798.208333333336</c:v>
                </c:pt>
                <c:pt idx="3798">
                  <c:v>41798.25</c:v>
                </c:pt>
                <c:pt idx="3799">
                  <c:v>41798.291666666664</c:v>
                </c:pt>
                <c:pt idx="3800">
                  <c:v>41798.333333333336</c:v>
                </c:pt>
                <c:pt idx="3801">
                  <c:v>41798.375</c:v>
                </c:pt>
                <c:pt idx="3802">
                  <c:v>41798.416666666664</c:v>
                </c:pt>
                <c:pt idx="3803">
                  <c:v>41798.458333333336</c:v>
                </c:pt>
                <c:pt idx="3804">
                  <c:v>41798.5</c:v>
                </c:pt>
                <c:pt idx="3805">
                  <c:v>41798.541666666664</c:v>
                </c:pt>
                <c:pt idx="3806">
                  <c:v>41798.583333333336</c:v>
                </c:pt>
                <c:pt idx="3807">
                  <c:v>41798.625</c:v>
                </c:pt>
                <c:pt idx="3808">
                  <c:v>41798.666666666664</c:v>
                </c:pt>
                <c:pt idx="3809">
                  <c:v>41798.708333333336</c:v>
                </c:pt>
                <c:pt idx="3810">
                  <c:v>41798.75</c:v>
                </c:pt>
                <c:pt idx="3811">
                  <c:v>41798.791666666664</c:v>
                </c:pt>
                <c:pt idx="3812">
                  <c:v>41798.833333333336</c:v>
                </c:pt>
                <c:pt idx="3813">
                  <c:v>41798.875</c:v>
                </c:pt>
                <c:pt idx="3814">
                  <c:v>41798.916666666664</c:v>
                </c:pt>
                <c:pt idx="3815">
                  <c:v>41798.958333333336</c:v>
                </c:pt>
                <c:pt idx="3816">
                  <c:v>41799</c:v>
                </c:pt>
                <c:pt idx="3817">
                  <c:v>41799.041666666664</c:v>
                </c:pt>
                <c:pt idx="3818">
                  <c:v>41799.083333333336</c:v>
                </c:pt>
                <c:pt idx="3819">
                  <c:v>41799.125</c:v>
                </c:pt>
                <c:pt idx="3820">
                  <c:v>41799.166666666664</c:v>
                </c:pt>
                <c:pt idx="3821">
                  <c:v>41799.208333333336</c:v>
                </c:pt>
                <c:pt idx="3822">
                  <c:v>41799.25</c:v>
                </c:pt>
                <c:pt idx="3823">
                  <c:v>41799.291666666664</c:v>
                </c:pt>
                <c:pt idx="3824">
                  <c:v>41799.333333333336</c:v>
                </c:pt>
                <c:pt idx="3825">
                  <c:v>41799.375</c:v>
                </c:pt>
                <c:pt idx="3826">
                  <c:v>41799.416666666664</c:v>
                </c:pt>
                <c:pt idx="3827">
                  <c:v>41799.458333333336</c:v>
                </c:pt>
                <c:pt idx="3828">
                  <c:v>41799.5</c:v>
                </c:pt>
                <c:pt idx="3829">
                  <c:v>41799.541666666664</c:v>
                </c:pt>
                <c:pt idx="3830">
                  <c:v>41799.583333333336</c:v>
                </c:pt>
                <c:pt idx="3831">
                  <c:v>41799.625</c:v>
                </c:pt>
                <c:pt idx="3832">
                  <c:v>41799.666666666664</c:v>
                </c:pt>
                <c:pt idx="3833">
                  <c:v>41799.708333333336</c:v>
                </c:pt>
                <c:pt idx="3834">
                  <c:v>41799.75</c:v>
                </c:pt>
                <c:pt idx="3835">
                  <c:v>41799.791666666664</c:v>
                </c:pt>
                <c:pt idx="3836">
                  <c:v>41799.833333333336</c:v>
                </c:pt>
                <c:pt idx="3837">
                  <c:v>41799.875</c:v>
                </c:pt>
                <c:pt idx="3838">
                  <c:v>41799.916666666664</c:v>
                </c:pt>
                <c:pt idx="3839">
                  <c:v>41799.958333333336</c:v>
                </c:pt>
                <c:pt idx="3840">
                  <c:v>41800</c:v>
                </c:pt>
                <c:pt idx="3841">
                  <c:v>41800.041666666664</c:v>
                </c:pt>
                <c:pt idx="3842">
                  <c:v>41800.083333333336</c:v>
                </c:pt>
                <c:pt idx="3843">
                  <c:v>41800.125</c:v>
                </c:pt>
                <c:pt idx="3844">
                  <c:v>41800.166666666664</c:v>
                </c:pt>
                <c:pt idx="3845">
                  <c:v>41800.208333333336</c:v>
                </c:pt>
                <c:pt idx="3846">
                  <c:v>41800.25</c:v>
                </c:pt>
                <c:pt idx="3847">
                  <c:v>41800.291666666664</c:v>
                </c:pt>
                <c:pt idx="3848">
                  <c:v>41800.333333333336</c:v>
                </c:pt>
                <c:pt idx="3849">
                  <c:v>41800.375</c:v>
                </c:pt>
                <c:pt idx="3850">
                  <c:v>41800.416666666664</c:v>
                </c:pt>
                <c:pt idx="3851">
                  <c:v>41800.458333333336</c:v>
                </c:pt>
                <c:pt idx="3852">
                  <c:v>41800.5</c:v>
                </c:pt>
                <c:pt idx="3853">
                  <c:v>41800.541666666664</c:v>
                </c:pt>
                <c:pt idx="3854">
                  <c:v>41800.583333333336</c:v>
                </c:pt>
                <c:pt idx="3855">
                  <c:v>41800.625</c:v>
                </c:pt>
                <c:pt idx="3856">
                  <c:v>41800.666666666664</c:v>
                </c:pt>
                <c:pt idx="3857">
                  <c:v>41800.708333333336</c:v>
                </c:pt>
                <c:pt idx="3858">
                  <c:v>41800.75</c:v>
                </c:pt>
                <c:pt idx="3859">
                  <c:v>41800.791666666664</c:v>
                </c:pt>
                <c:pt idx="3860">
                  <c:v>41800.833333333336</c:v>
                </c:pt>
                <c:pt idx="3861">
                  <c:v>41800.875</c:v>
                </c:pt>
                <c:pt idx="3862">
                  <c:v>41800.916666666664</c:v>
                </c:pt>
                <c:pt idx="3863">
                  <c:v>41800.958333333336</c:v>
                </c:pt>
                <c:pt idx="3864">
                  <c:v>41801</c:v>
                </c:pt>
                <c:pt idx="3865">
                  <c:v>41801.041666666664</c:v>
                </c:pt>
                <c:pt idx="3866">
                  <c:v>41801.083333333336</c:v>
                </c:pt>
                <c:pt idx="3867">
                  <c:v>41801.125</c:v>
                </c:pt>
                <c:pt idx="3868">
                  <c:v>41801.166666666664</c:v>
                </c:pt>
                <c:pt idx="3869">
                  <c:v>41801.208333333336</c:v>
                </c:pt>
                <c:pt idx="3870">
                  <c:v>41801.25</c:v>
                </c:pt>
                <c:pt idx="3871">
                  <c:v>41801.291666666664</c:v>
                </c:pt>
                <c:pt idx="3872">
                  <c:v>41801.333333333336</c:v>
                </c:pt>
                <c:pt idx="3873">
                  <c:v>41801.375</c:v>
                </c:pt>
                <c:pt idx="3874">
                  <c:v>41801.416666666664</c:v>
                </c:pt>
                <c:pt idx="3875">
                  <c:v>41801.458333333336</c:v>
                </c:pt>
                <c:pt idx="3876">
                  <c:v>41801.5</c:v>
                </c:pt>
                <c:pt idx="3877">
                  <c:v>41801.541666666664</c:v>
                </c:pt>
                <c:pt idx="3878">
                  <c:v>41801.583333333336</c:v>
                </c:pt>
                <c:pt idx="3879">
                  <c:v>41801.625</c:v>
                </c:pt>
                <c:pt idx="3880">
                  <c:v>41801.666666666664</c:v>
                </c:pt>
                <c:pt idx="3881">
                  <c:v>41801.708333333336</c:v>
                </c:pt>
                <c:pt idx="3882">
                  <c:v>41801.75</c:v>
                </c:pt>
                <c:pt idx="3883">
                  <c:v>41801.791666666664</c:v>
                </c:pt>
                <c:pt idx="3884">
                  <c:v>41801.833333333336</c:v>
                </c:pt>
                <c:pt idx="3885">
                  <c:v>41801.875</c:v>
                </c:pt>
                <c:pt idx="3886">
                  <c:v>41801.916666666664</c:v>
                </c:pt>
                <c:pt idx="3887">
                  <c:v>41801.958333333336</c:v>
                </c:pt>
                <c:pt idx="3888">
                  <c:v>41802</c:v>
                </c:pt>
                <c:pt idx="3889">
                  <c:v>41802.041666666664</c:v>
                </c:pt>
                <c:pt idx="3890">
                  <c:v>41802.083333333336</c:v>
                </c:pt>
                <c:pt idx="3891">
                  <c:v>41802.125</c:v>
                </c:pt>
                <c:pt idx="3892">
                  <c:v>41802.166666666664</c:v>
                </c:pt>
                <c:pt idx="3893">
                  <c:v>41802.208333333336</c:v>
                </c:pt>
                <c:pt idx="3894">
                  <c:v>41802.25</c:v>
                </c:pt>
                <c:pt idx="3895">
                  <c:v>41802.291666666664</c:v>
                </c:pt>
                <c:pt idx="3896">
                  <c:v>41802.333333333336</c:v>
                </c:pt>
                <c:pt idx="3897">
                  <c:v>41802.375</c:v>
                </c:pt>
                <c:pt idx="3898">
                  <c:v>41802.416666666664</c:v>
                </c:pt>
                <c:pt idx="3899">
                  <c:v>41802.458333333336</c:v>
                </c:pt>
                <c:pt idx="3900">
                  <c:v>41802.5</c:v>
                </c:pt>
                <c:pt idx="3901">
                  <c:v>41802.541666666664</c:v>
                </c:pt>
                <c:pt idx="3902">
                  <c:v>41802.583333333336</c:v>
                </c:pt>
                <c:pt idx="3903">
                  <c:v>41802.625</c:v>
                </c:pt>
                <c:pt idx="3904">
                  <c:v>41802.666666666664</c:v>
                </c:pt>
                <c:pt idx="3905">
                  <c:v>41802.708333333336</c:v>
                </c:pt>
                <c:pt idx="3906">
                  <c:v>41802.75</c:v>
                </c:pt>
                <c:pt idx="3907">
                  <c:v>41802.791666666664</c:v>
                </c:pt>
                <c:pt idx="3908">
                  <c:v>41802.833333333336</c:v>
                </c:pt>
                <c:pt idx="3909">
                  <c:v>41802.875</c:v>
                </c:pt>
                <c:pt idx="3910">
                  <c:v>41802.916666666664</c:v>
                </c:pt>
                <c:pt idx="3911">
                  <c:v>41802.958333333336</c:v>
                </c:pt>
                <c:pt idx="3912">
                  <c:v>41803</c:v>
                </c:pt>
                <c:pt idx="3913">
                  <c:v>41803.041666666664</c:v>
                </c:pt>
                <c:pt idx="3914">
                  <c:v>41803.083333333336</c:v>
                </c:pt>
                <c:pt idx="3915">
                  <c:v>41803.125</c:v>
                </c:pt>
                <c:pt idx="3916">
                  <c:v>41803.166666666664</c:v>
                </c:pt>
                <c:pt idx="3917">
                  <c:v>41803.208333333336</c:v>
                </c:pt>
                <c:pt idx="3918">
                  <c:v>41803.25</c:v>
                </c:pt>
                <c:pt idx="3919">
                  <c:v>41803.291666666664</c:v>
                </c:pt>
                <c:pt idx="3920">
                  <c:v>41803.333333333336</c:v>
                </c:pt>
                <c:pt idx="3921">
                  <c:v>41803.375</c:v>
                </c:pt>
                <c:pt idx="3922">
                  <c:v>41803.416666666664</c:v>
                </c:pt>
                <c:pt idx="3923">
                  <c:v>41803.458333333336</c:v>
                </c:pt>
                <c:pt idx="3924">
                  <c:v>41803.5</c:v>
                </c:pt>
                <c:pt idx="3925">
                  <c:v>41803.541666666664</c:v>
                </c:pt>
                <c:pt idx="3926">
                  <c:v>41803.583333333336</c:v>
                </c:pt>
                <c:pt idx="3927">
                  <c:v>41803.625</c:v>
                </c:pt>
                <c:pt idx="3928">
                  <c:v>41803.666666666664</c:v>
                </c:pt>
                <c:pt idx="3929">
                  <c:v>41803.708333333336</c:v>
                </c:pt>
                <c:pt idx="3930">
                  <c:v>41803.75</c:v>
                </c:pt>
                <c:pt idx="3931">
                  <c:v>41803.791666666664</c:v>
                </c:pt>
                <c:pt idx="3932">
                  <c:v>41803.833333333336</c:v>
                </c:pt>
                <c:pt idx="3933">
                  <c:v>41803.875</c:v>
                </c:pt>
                <c:pt idx="3934">
                  <c:v>41803.916666666664</c:v>
                </c:pt>
                <c:pt idx="3935">
                  <c:v>41803.958333333336</c:v>
                </c:pt>
                <c:pt idx="3936">
                  <c:v>41804</c:v>
                </c:pt>
                <c:pt idx="3937">
                  <c:v>41804.041666666664</c:v>
                </c:pt>
                <c:pt idx="3938">
                  <c:v>41804.083333333336</c:v>
                </c:pt>
                <c:pt idx="3939">
                  <c:v>41804.125</c:v>
                </c:pt>
                <c:pt idx="3940">
                  <c:v>41804.166666666664</c:v>
                </c:pt>
                <c:pt idx="3941">
                  <c:v>41804.208333333336</c:v>
                </c:pt>
                <c:pt idx="3942">
                  <c:v>41804.25</c:v>
                </c:pt>
                <c:pt idx="3943">
                  <c:v>41804.291666666664</c:v>
                </c:pt>
                <c:pt idx="3944">
                  <c:v>41804.333333333336</c:v>
                </c:pt>
                <c:pt idx="3945">
                  <c:v>41804.375</c:v>
                </c:pt>
                <c:pt idx="3946">
                  <c:v>41804.416666666664</c:v>
                </c:pt>
                <c:pt idx="3947">
                  <c:v>41804.458333333336</c:v>
                </c:pt>
                <c:pt idx="3948">
                  <c:v>41804.5</c:v>
                </c:pt>
                <c:pt idx="3949">
                  <c:v>41804.541666666664</c:v>
                </c:pt>
                <c:pt idx="3950">
                  <c:v>41804.583333333336</c:v>
                </c:pt>
                <c:pt idx="3951">
                  <c:v>41804.625</c:v>
                </c:pt>
                <c:pt idx="3952">
                  <c:v>41804.666666666664</c:v>
                </c:pt>
                <c:pt idx="3953">
                  <c:v>41804.708333333336</c:v>
                </c:pt>
                <c:pt idx="3954">
                  <c:v>41804.75</c:v>
                </c:pt>
                <c:pt idx="3955">
                  <c:v>41804.791666666664</c:v>
                </c:pt>
                <c:pt idx="3956">
                  <c:v>41804.833333333336</c:v>
                </c:pt>
                <c:pt idx="3957">
                  <c:v>41804.875</c:v>
                </c:pt>
                <c:pt idx="3958">
                  <c:v>41804.916666666664</c:v>
                </c:pt>
                <c:pt idx="3959">
                  <c:v>41804.958333333336</c:v>
                </c:pt>
                <c:pt idx="3960">
                  <c:v>41805</c:v>
                </c:pt>
                <c:pt idx="3961">
                  <c:v>41805.041666666664</c:v>
                </c:pt>
                <c:pt idx="3962">
                  <c:v>41805.083333333336</c:v>
                </c:pt>
                <c:pt idx="3963">
                  <c:v>41805.125</c:v>
                </c:pt>
                <c:pt idx="3964">
                  <c:v>41805.166666666664</c:v>
                </c:pt>
                <c:pt idx="3965">
                  <c:v>41805.208333333336</c:v>
                </c:pt>
                <c:pt idx="3966">
                  <c:v>41805.25</c:v>
                </c:pt>
                <c:pt idx="3967">
                  <c:v>41805.291666666664</c:v>
                </c:pt>
                <c:pt idx="3968">
                  <c:v>41805.333333333336</c:v>
                </c:pt>
                <c:pt idx="3969">
                  <c:v>41805.375</c:v>
                </c:pt>
                <c:pt idx="3970">
                  <c:v>41805.416666666664</c:v>
                </c:pt>
                <c:pt idx="3971">
                  <c:v>41805.458333333336</c:v>
                </c:pt>
                <c:pt idx="3972">
                  <c:v>41805.5</c:v>
                </c:pt>
                <c:pt idx="3973">
                  <c:v>41805.541666666664</c:v>
                </c:pt>
                <c:pt idx="3974">
                  <c:v>41805.583333333336</c:v>
                </c:pt>
                <c:pt idx="3975">
                  <c:v>41805.625</c:v>
                </c:pt>
                <c:pt idx="3976">
                  <c:v>41805.666666666664</c:v>
                </c:pt>
                <c:pt idx="3977">
                  <c:v>41805.708333333336</c:v>
                </c:pt>
                <c:pt idx="3978">
                  <c:v>41805.75</c:v>
                </c:pt>
                <c:pt idx="3979">
                  <c:v>41805.791666666664</c:v>
                </c:pt>
                <c:pt idx="3980">
                  <c:v>41805.833333333336</c:v>
                </c:pt>
                <c:pt idx="3981">
                  <c:v>41805.875</c:v>
                </c:pt>
                <c:pt idx="3982">
                  <c:v>41805.916666666664</c:v>
                </c:pt>
                <c:pt idx="3983">
                  <c:v>41805.958333333336</c:v>
                </c:pt>
                <c:pt idx="3984">
                  <c:v>41806</c:v>
                </c:pt>
                <c:pt idx="3985">
                  <c:v>41806.041666666664</c:v>
                </c:pt>
                <c:pt idx="3986">
                  <c:v>41806.083333333336</c:v>
                </c:pt>
                <c:pt idx="3987">
                  <c:v>41806.125</c:v>
                </c:pt>
                <c:pt idx="3988">
                  <c:v>41806.166666666664</c:v>
                </c:pt>
                <c:pt idx="3989">
                  <c:v>41806.208333333336</c:v>
                </c:pt>
                <c:pt idx="3990">
                  <c:v>41806.25</c:v>
                </c:pt>
                <c:pt idx="3991">
                  <c:v>41806.291666666664</c:v>
                </c:pt>
                <c:pt idx="3992">
                  <c:v>41806.333333333336</c:v>
                </c:pt>
                <c:pt idx="3993">
                  <c:v>41806.375</c:v>
                </c:pt>
                <c:pt idx="3994">
                  <c:v>41806.416666666664</c:v>
                </c:pt>
                <c:pt idx="3995">
                  <c:v>41806.458333333336</c:v>
                </c:pt>
                <c:pt idx="3996">
                  <c:v>41806.5</c:v>
                </c:pt>
                <c:pt idx="3997">
                  <c:v>41806.541666666664</c:v>
                </c:pt>
                <c:pt idx="3998">
                  <c:v>41806.583333333336</c:v>
                </c:pt>
                <c:pt idx="3999">
                  <c:v>41806.625</c:v>
                </c:pt>
                <c:pt idx="4000">
                  <c:v>41806.666666666664</c:v>
                </c:pt>
                <c:pt idx="4001">
                  <c:v>41806.708333333336</c:v>
                </c:pt>
                <c:pt idx="4002">
                  <c:v>41806.75</c:v>
                </c:pt>
                <c:pt idx="4003">
                  <c:v>41806.791666666664</c:v>
                </c:pt>
                <c:pt idx="4004">
                  <c:v>41806.833333333336</c:v>
                </c:pt>
                <c:pt idx="4005">
                  <c:v>41806.875</c:v>
                </c:pt>
                <c:pt idx="4006">
                  <c:v>41806.916666666664</c:v>
                </c:pt>
                <c:pt idx="4007">
                  <c:v>41806.958333333336</c:v>
                </c:pt>
                <c:pt idx="4008">
                  <c:v>41807</c:v>
                </c:pt>
                <c:pt idx="4009">
                  <c:v>41807.041666666664</c:v>
                </c:pt>
                <c:pt idx="4010">
                  <c:v>41807.083333333336</c:v>
                </c:pt>
                <c:pt idx="4011">
                  <c:v>41807.125</c:v>
                </c:pt>
                <c:pt idx="4012">
                  <c:v>41807.166666666664</c:v>
                </c:pt>
                <c:pt idx="4013">
                  <c:v>41807.208333333336</c:v>
                </c:pt>
                <c:pt idx="4014">
                  <c:v>41807.25</c:v>
                </c:pt>
                <c:pt idx="4015">
                  <c:v>41807.291666666664</c:v>
                </c:pt>
                <c:pt idx="4016">
                  <c:v>41807.333333333336</c:v>
                </c:pt>
                <c:pt idx="4017">
                  <c:v>41807.375</c:v>
                </c:pt>
                <c:pt idx="4018">
                  <c:v>41807.416666666664</c:v>
                </c:pt>
                <c:pt idx="4019">
                  <c:v>41807.458333333336</c:v>
                </c:pt>
                <c:pt idx="4020">
                  <c:v>41807.5</c:v>
                </c:pt>
                <c:pt idx="4021">
                  <c:v>41807.541666666664</c:v>
                </c:pt>
                <c:pt idx="4022">
                  <c:v>41807.583333333336</c:v>
                </c:pt>
                <c:pt idx="4023">
                  <c:v>41807.625</c:v>
                </c:pt>
                <c:pt idx="4024">
                  <c:v>41807.666666666664</c:v>
                </c:pt>
                <c:pt idx="4025">
                  <c:v>41807.708333333336</c:v>
                </c:pt>
                <c:pt idx="4026">
                  <c:v>41807.75</c:v>
                </c:pt>
                <c:pt idx="4027">
                  <c:v>41807.791666666664</c:v>
                </c:pt>
                <c:pt idx="4028">
                  <c:v>41807.833333333336</c:v>
                </c:pt>
                <c:pt idx="4029">
                  <c:v>41807.875</c:v>
                </c:pt>
                <c:pt idx="4030">
                  <c:v>41807.916666666664</c:v>
                </c:pt>
                <c:pt idx="4031">
                  <c:v>41807.958333333336</c:v>
                </c:pt>
                <c:pt idx="4032">
                  <c:v>41808</c:v>
                </c:pt>
                <c:pt idx="4033">
                  <c:v>41808.041666666664</c:v>
                </c:pt>
                <c:pt idx="4034">
                  <c:v>41808.083333333336</c:v>
                </c:pt>
                <c:pt idx="4035">
                  <c:v>41808.125</c:v>
                </c:pt>
                <c:pt idx="4036">
                  <c:v>41808.166666666664</c:v>
                </c:pt>
                <c:pt idx="4037">
                  <c:v>41808.208333333336</c:v>
                </c:pt>
                <c:pt idx="4038">
                  <c:v>41808.25</c:v>
                </c:pt>
                <c:pt idx="4039">
                  <c:v>41808.291666666664</c:v>
                </c:pt>
                <c:pt idx="4040">
                  <c:v>41808.333333333336</c:v>
                </c:pt>
                <c:pt idx="4041">
                  <c:v>41808.375</c:v>
                </c:pt>
                <c:pt idx="4042">
                  <c:v>41808.416666666664</c:v>
                </c:pt>
                <c:pt idx="4043">
                  <c:v>41808.458333333336</c:v>
                </c:pt>
                <c:pt idx="4044">
                  <c:v>41808.5</c:v>
                </c:pt>
                <c:pt idx="4045">
                  <c:v>41808.541666666664</c:v>
                </c:pt>
                <c:pt idx="4046">
                  <c:v>41808.583333333336</c:v>
                </c:pt>
                <c:pt idx="4047">
                  <c:v>41808.625</c:v>
                </c:pt>
                <c:pt idx="4048">
                  <c:v>41808.666666666664</c:v>
                </c:pt>
                <c:pt idx="4049">
                  <c:v>41808.708333333336</c:v>
                </c:pt>
                <c:pt idx="4050">
                  <c:v>41808.75</c:v>
                </c:pt>
                <c:pt idx="4051">
                  <c:v>41808.791666666664</c:v>
                </c:pt>
                <c:pt idx="4052">
                  <c:v>41808.833333333336</c:v>
                </c:pt>
                <c:pt idx="4053">
                  <c:v>41808.875</c:v>
                </c:pt>
                <c:pt idx="4054">
                  <c:v>41808.916666666664</c:v>
                </c:pt>
                <c:pt idx="4055">
                  <c:v>41808.958333333336</c:v>
                </c:pt>
                <c:pt idx="4056">
                  <c:v>41809</c:v>
                </c:pt>
                <c:pt idx="4057">
                  <c:v>41809.041666666664</c:v>
                </c:pt>
                <c:pt idx="4058">
                  <c:v>41809.083333333336</c:v>
                </c:pt>
                <c:pt idx="4059">
                  <c:v>41809.125</c:v>
                </c:pt>
                <c:pt idx="4060">
                  <c:v>41809.166666666664</c:v>
                </c:pt>
                <c:pt idx="4061">
                  <c:v>41809.208333333336</c:v>
                </c:pt>
                <c:pt idx="4062">
                  <c:v>41809.25</c:v>
                </c:pt>
                <c:pt idx="4063">
                  <c:v>41809.291666666664</c:v>
                </c:pt>
                <c:pt idx="4064">
                  <c:v>41809.333333333336</c:v>
                </c:pt>
                <c:pt idx="4065">
                  <c:v>41809.375</c:v>
                </c:pt>
                <c:pt idx="4066">
                  <c:v>41809.416666666664</c:v>
                </c:pt>
                <c:pt idx="4067">
                  <c:v>41809.458333333336</c:v>
                </c:pt>
                <c:pt idx="4068">
                  <c:v>41809.5</c:v>
                </c:pt>
                <c:pt idx="4069">
                  <c:v>41809.541666666664</c:v>
                </c:pt>
                <c:pt idx="4070">
                  <c:v>41809.583333333336</c:v>
                </c:pt>
                <c:pt idx="4071">
                  <c:v>41809.625</c:v>
                </c:pt>
                <c:pt idx="4072">
                  <c:v>41809.666666666664</c:v>
                </c:pt>
                <c:pt idx="4073">
                  <c:v>41809.708333333336</c:v>
                </c:pt>
                <c:pt idx="4074">
                  <c:v>41809.75</c:v>
                </c:pt>
                <c:pt idx="4075">
                  <c:v>41809.791666666664</c:v>
                </c:pt>
                <c:pt idx="4076">
                  <c:v>41809.833333333336</c:v>
                </c:pt>
                <c:pt idx="4077">
                  <c:v>41809.875</c:v>
                </c:pt>
                <c:pt idx="4078">
                  <c:v>41809.916666666664</c:v>
                </c:pt>
                <c:pt idx="4079">
                  <c:v>41809.958333333336</c:v>
                </c:pt>
                <c:pt idx="4080">
                  <c:v>41810</c:v>
                </c:pt>
                <c:pt idx="4081">
                  <c:v>41810.041666666664</c:v>
                </c:pt>
                <c:pt idx="4082">
                  <c:v>41810.083333333336</c:v>
                </c:pt>
                <c:pt idx="4083">
                  <c:v>41810.125</c:v>
                </c:pt>
                <c:pt idx="4084">
                  <c:v>41810.166666666664</c:v>
                </c:pt>
                <c:pt idx="4085">
                  <c:v>41810.208333333336</c:v>
                </c:pt>
                <c:pt idx="4086">
                  <c:v>41810.25</c:v>
                </c:pt>
                <c:pt idx="4087">
                  <c:v>41810.291666666664</c:v>
                </c:pt>
                <c:pt idx="4088">
                  <c:v>41810.333333333336</c:v>
                </c:pt>
                <c:pt idx="4089">
                  <c:v>41810.375</c:v>
                </c:pt>
                <c:pt idx="4090">
                  <c:v>41810.416666666664</c:v>
                </c:pt>
                <c:pt idx="4091">
                  <c:v>41810.458333333336</c:v>
                </c:pt>
                <c:pt idx="4092">
                  <c:v>41810.5</c:v>
                </c:pt>
                <c:pt idx="4093">
                  <c:v>41810.541666666664</c:v>
                </c:pt>
                <c:pt idx="4094">
                  <c:v>41810.583333333336</c:v>
                </c:pt>
                <c:pt idx="4095">
                  <c:v>41810.625</c:v>
                </c:pt>
                <c:pt idx="4096">
                  <c:v>41810.666666666664</c:v>
                </c:pt>
                <c:pt idx="4097">
                  <c:v>41810.708333333336</c:v>
                </c:pt>
                <c:pt idx="4098">
                  <c:v>41810.75</c:v>
                </c:pt>
                <c:pt idx="4099">
                  <c:v>41810.791666666664</c:v>
                </c:pt>
                <c:pt idx="4100">
                  <c:v>41810.833333333336</c:v>
                </c:pt>
                <c:pt idx="4101">
                  <c:v>41810.875</c:v>
                </c:pt>
                <c:pt idx="4102">
                  <c:v>41810.916666666664</c:v>
                </c:pt>
                <c:pt idx="4103">
                  <c:v>41810.958333333336</c:v>
                </c:pt>
                <c:pt idx="4104">
                  <c:v>41811</c:v>
                </c:pt>
                <c:pt idx="4105">
                  <c:v>41811.041666666664</c:v>
                </c:pt>
                <c:pt idx="4106">
                  <c:v>41811.083333333336</c:v>
                </c:pt>
                <c:pt idx="4107">
                  <c:v>41811.125</c:v>
                </c:pt>
                <c:pt idx="4108">
                  <c:v>41811.166666666664</c:v>
                </c:pt>
                <c:pt idx="4109">
                  <c:v>41811.208333333336</c:v>
                </c:pt>
                <c:pt idx="4110">
                  <c:v>41811.25</c:v>
                </c:pt>
                <c:pt idx="4111">
                  <c:v>41811.291666666664</c:v>
                </c:pt>
                <c:pt idx="4112">
                  <c:v>41811.333333333336</c:v>
                </c:pt>
                <c:pt idx="4113">
                  <c:v>41811.375</c:v>
                </c:pt>
                <c:pt idx="4114">
                  <c:v>41811.416666666664</c:v>
                </c:pt>
                <c:pt idx="4115">
                  <c:v>41811.458333333336</c:v>
                </c:pt>
                <c:pt idx="4116">
                  <c:v>41811.5</c:v>
                </c:pt>
                <c:pt idx="4117">
                  <c:v>41811.541666666664</c:v>
                </c:pt>
                <c:pt idx="4118">
                  <c:v>41811.583333333336</c:v>
                </c:pt>
                <c:pt idx="4119">
                  <c:v>41811.625</c:v>
                </c:pt>
                <c:pt idx="4120">
                  <c:v>41811.666666666664</c:v>
                </c:pt>
                <c:pt idx="4121">
                  <c:v>41811.708333333336</c:v>
                </c:pt>
                <c:pt idx="4122">
                  <c:v>41811.75</c:v>
                </c:pt>
                <c:pt idx="4123">
                  <c:v>41811.791666666664</c:v>
                </c:pt>
                <c:pt idx="4124">
                  <c:v>41811.833333333336</c:v>
                </c:pt>
                <c:pt idx="4125">
                  <c:v>41811.875</c:v>
                </c:pt>
                <c:pt idx="4126">
                  <c:v>41811.916666666664</c:v>
                </c:pt>
                <c:pt idx="4127">
                  <c:v>41811.958333333336</c:v>
                </c:pt>
                <c:pt idx="4128">
                  <c:v>41812</c:v>
                </c:pt>
                <c:pt idx="4129">
                  <c:v>41812.041666666664</c:v>
                </c:pt>
                <c:pt idx="4130">
                  <c:v>41812.083333333336</c:v>
                </c:pt>
                <c:pt idx="4131">
                  <c:v>41812.125</c:v>
                </c:pt>
                <c:pt idx="4132">
                  <c:v>41812.166666666664</c:v>
                </c:pt>
                <c:pt idx="4133">
                  <c:v>41812.208333333336</c:v>
                </c:pt>
                <c:pt idx="4134">
                  <c:v>41812.25</c:v>
                </c:pt>
                <c:pt idx="4135">
                  <c:v>41812.291666666664</c:v>
                </c:pt>
                <c:pt idx="4136">
                  <c:v>41812.333333333336</c:v>
                </c:pt>
                <c:pt idx="4137">
                  <c:v>41812.375</c:v>
                </c:pt>
                <c:pt idx="4138">
                  <c:v>41812.416666666664</c:v>
                </c:pt>
                <c:pt idx="4139">
                  <c:v>41812.458333333336</c:v>
                </c:pt>
                <c:pt idx="4140">
                  <c:v>41812.5</c:v>
                </c:pt>
                <c:pt idx="4141">
                  <c:v>41812.541666666664</c:v>
                </c:pt>
                <c:pt idx="4142">
                  <c:v>41812.583333333336</c:v>
                </c:pt>
                <c:pt idx="4143">
                  <c:v>41812.625</c:v>
                </c:pt>
                <c:pt idx="4144">
                  <c:v>41812.666666666664</c:v>
                </c:pt>
                <c:pt idx="4145">
                  <c:v>41812.708333333336</c:v>
                </c:pt>
                <c:pt idx="4146">
                  <c:v>41812.75</c:v>
                </c:pt>
                <c:pt idx="4147">
                  <c:v>41812.791666666664</c:v>
                </c:pt>
                <c:pt idx="4148">
                  <c:v>41812.833333333336</c:v>
                </c:pt>
                <c:pt idx="4149">
                  <c:v>41812.875</c:v>
                </c:pt>
                <c:pt idx="4150">
                  <c:v>41812.916666666664</c:v>
                </c:pt>
                <c:pt idx="4151">
                  <c:v>41812.958333333336</c:v>
                </c:pt>
                <c:pt idx="4152">
                  <c:v>41813</c:v>
                </c:pt>
                <c:pt idx="4153">
                  <c:v>41813.041666666664</c:v>
                </c:pt>
                <c:pt idx="4154">
                  <c:v>41813.083333333336</c:v>
                </c:pt>
                <c:pt idx="4155">
                  <c:v>41813.125</c:v>
                </c:pt>
                <c:pt idx="4156">
                  <c:v>41813.166666666664</c:v>
                </c:pt>
                <c:pt idx="4157">
                  <c:v>41813.208333333336</c:v>
                </c:pt>
                <c:pt idx="4158">
                  <c:v>41813.25</c:v>
                </c:pt>
                <c:pt idx="4159">
                  <c:v>41813.291666666664</c:v>
                </c:pt>
                <c:pt idx="4160">
                  <c:v>41813.333333333336</c:v>
                </c:pt>
                <c:pt idx="4161">
                  <c:v>41813.375</c:v>
                </c:pt>
                <c:pt idx="4162">
                  <c:v>41813.416666666664</c:v>
                </c:pt>
                <c:pt idx="4163">
                  <c:v>41813.458333333336</c:v>
                </c:pt>
                <c:pt idx="4164">
                  <c:v>41813.5</c:v>
                </c:pt>
                <c:pt idx="4165">
                  <c:v>41813.541666666664</c:v>
                </c:pt>
                <c:pt idx="4166">
                  <c:v>41813.583333333336</c:v>
                </c:pt>
                <c:pt idx="4167">
                  <c:v>41813.625</c:v>
                </c:pt>
                <c:pt idx="4168">
                  <c:v>41813.666666666664</c:v>
                </c:pt>
                <c:pt idx="4169">
                  <c:v>41813.708333333336</c:v>
                </c:pt>
                <c:pt idx="4170">
                  <c:v>41813.75</c:v>
                </c:pt>
                <c:pt idx="4171">
                  <c:v>41813.791666666664</c:v>
                </c:pt>
                <c:pt idx="4172">
                  <c:v>41813.833333333336</c:v>
                </c:pt>
                <c:pt idx="4173">
                  <c:v>41813.875</c:v>
                </c:pt>
                <c:pt idx="4174">
                  <c:v>41813.916666666664</c:v>
                </c:pt>
                <c:pt idx="4175">
                  <c:v>41813.958333333336</c:v>
                </c:pt>
                <c:pt idx="4176">
                  <c:v>41814</c:v>
                </c:pt>
                <c:pt idx="4177">
                  <c:v>41814.041666666664</c:v>
                </c:pt>
                <c:pt idx="4178">
                  <c:v>41814.083333333336</c:v>
                </c:pt>
                <c:pt idx="4179">
                  <c:v>41814.125</c:v>
                </c:pt>
                <c:pt idx="4180">
                  <c:v>41814.166666666664</c:v>
                </c:pt>
                <c:pt idx="4181">
                  <c:v>41814.208333333336</c:v>
                </c:pt>
                <c:pt idx="4182">
                  <c:v>41814.25</c:v>
                </c:pt>
                <c:pt idx="4183">
                  <c:v>41814.291666666664</c:v>
                </c:pt>
                <c:pt idx="4184">
                  <c:v>41814.333333333336</c:v>
                </c:pt>
                <c:pt idx="4185">
                  <c:v>41814.375</c:v>
                </c:pt>
                <c:pt idx="4186">
                  <c:v>41814.416666666664</c:v>
                </c:pt>
                <c:pt idx="4187">
                  <c:v>41814.458333333336</c:v>
                </c:pt>
                <c:pt idx="4188">
                  <c:v>41814.5</c:v>
                </c:pt>
                <c:pt idx="4189">
                  <c:v>41814.541666666664</c:v>
                </c:pt>
                <c:pt idx="4190">
                  <c:v>41814.583333333336</c:v>
                </c:pt>
                <c:pt idx="4191">
                  <c:v>41814.625</c:v>
                </c:pt>
                <c:pt idx="4192">
                  <c:v>41814.666666666664</c:v>
                </c:pt>
                <c:pt idx="4193">
                  <c:v>41814.708333333336</c:v>
                </c:pt>
                <c:pt idx="4194">
                  <c:v>41814.75</c:v>
                </c:pt>
                <c:pt idx="4195">
                  <c:v>41814.791666666664</c:v>
                </c:pt>
                <c:pt idx="4196">
                  <c:v>41814.833333333336</c:v>
                </c:pt>
                <c:pt idx="4197">
                  <c:v>41814.875</c:v>
                </c:pt>
                <c:pt idx="4198">
                  <c:v>41814.916666666664</c:v>
                </c:pt>
                <c:pt idx="4199">
                  <c:v>41814.958333333336</c:v>
                </c:pt>
                <c:pt idx="4200">
                  <c:v>41815</c:v>
                </c:pt>
                <c:pt idx="4201">
                  <c:v>41815.041666666664</c:v>
                </c:pt>
                <c:pt idx="4202">
                  <c:v>41815.083333333336</c:v>
                </c:pt>
                <c:pt idx="4203">
                  <c:v>41815.125</c:v>
                </c:pt>
                <c:pt idx="4204">
                  <c:v>41815.166666666664</c:v>
                </c:pt>
                <c:pt idx="4205">
                  <c:v>41815.208333333336</c:v>
                </c:pt>
                <c:pt idx="4206">
                  <c:v>41815.25</c:v>
                </c:pt>
                <c:pt idx="4207">
                  <c:v>41815.291666666664</c:v>
                </c:pt>
                <c:pt idx="4208">
                  <c:v>41815.333333333336</c:v>
                </c:pt>
                <c:pt idx="4209">
                  <c:v>41815.375</c:v>
                </c:pt>
                <c:pt idx="4210">
                  <c:v>41815.416666666664</c:v>
                </c:pt>
                <c:pt idx="4211">
                  <c:v>41815.458333333336</c:v>
                </c:pt>
                <c:pt idx="4212">
                  <c:v>41815.5</c:v>
                </c:pt>
                <c:pt idx="4213">
                  <c:v>41815.541666666664</c:v>
                </c:pt>
                <c:pt idx="4214">
                  <c:v>41815.583333333336</c:v>
                </c:pt>
                <c:pt idx="4215">
                  <c:v>41815.625</c:v>
                </c:pt>
                <c:pt idx="4216">
                  <c:v>41815.666666666664</c:v>
                </c:pt>
                <c:pt idx="4217">
                  <c:v>41815.708333333336</c:v>
                </c:pt>
                <c:pt idx="4218">
                  <c:v>41815.75</c:v>
                </c:pt>
                <c:pt idx="4219">
                  <c:v>41815.791666666664</c:v>
                </c:pt>
                <c:pt idx="4220">
                  <c:v>41815.833333333336</c:v>
                </c:pt>
                <c:pt idx="4221">
                  <c:v>41815.875</c:v>
                </c:pt>
                <c:pt idx="4222">
                  <c:v>41815.916666666664</c:v>
                </c:pt>
                <c:pt idx="4223">
                  <c:v>41815.958333333336</c:v>
                </c:pt>
                <c:pt idx="4224">
                  <c:v>41816</c:v>
                </c:pt>
                <c:pt idx="4225">
                  <c:v>41816.041666666664</c:v>
                </c:pt>
                <c:pt idx="4226">
                  <c:v>41816.083333333336</c:v>
                </c:pt>
                <c:pt idx="4227">
                  <c:v>41816.125</c:v>
                </c:pt>
                <c:pt idx="4228">
                  <c:v>41816.166666666664</c:v>
                </c:pt>
                <c:pt idx="4229">
                  <c:v>41816.208333333336</c:v>
                </c:pt>
                <c:pt idx="4230">
                  <c:v>41816.25</c:v>
                </c:pt>
                <c:pt idx="4231">
                  <c:v>41816.291666666664</c:v>
                </c:pt>
                <c:pt idx="4232">
                  <c:v>41816.333333333336</c:v>
                </c:pt>
                <c:pt idx="4233">
                  <c:v>41816.375</c:v>
                </c:pt>
                <c:pt idx="4234">
                  <c:v>41816.416666666664</c:v>
                </c:pt>
                <c:pt idx="4235">
                  <c:v>41816.458333333336</c:v>
                </c:pt>
                <c:pt idx="4236">
                  <c:v>41816.5</c:v>
                </c:pt>
                <c:pt idx="4237">
                  <c:v>41816.541666666664</c:v>
                </c:pt>
                <c:pt idx="4238">
                  <c:v>41816.583333333336</c:v>
                </c:pt>
                <c:pt idx="4239">
                  <c:v>41816.625</c:v>
                </c:pt>
                <c:pt idx="4240">
                  <c:v>41816.666666666664</c:v>
                </c:pt>
                <c:pt idx="4241">
                  <c:v>41816.708333333336</c:v>
                </c:pt>
                <c:pt idx="4242">
                  <c:v>41816.75</c:v>
                </c:pt>
                <c:pt idx="4243">
                  <c:v>41816.791666666664</c:v>
                </c:pt>
                <c:pt idx="4244">
                  <c:v>41816.833333333336</c:v>
                </c:pt>
                <c:pt idx="4245">
                  <c:v>41816.875</c:v>
                </c:pt>
                <c:pt idx="4246">
                  <c:v>41816.916666666664</c:v>
                </c:pt>
                <c:pt idx="4247">
                  <c:v>41816.958333333336</c:v>
                </c:pt>
                <c:pt idx="4248">
                  <c:v>41817</c:v>
                </c:pt>
                <c:pt idx="4249">
                  <c:v>41817.041666666664</c:v>
                </c:pt>
                <c:pt idx="4250">
                  <c:v>41817.083333333336</c:v>
                </c:pt>
                <c:pt idx="4251">
                  <c:v>41817.125</c:v>
                </c:pt>
                <c:pt idx="4252">
                  <c:v>41817.166666666664</c:v>
                </c:pt>
                <c:pt idx="4253">
                  <c:v>41817.208333333336</c:v>
                </c:pt>
                <c:pt idx="4254">
                  <c:v>41817.25</c:v>
                </c:pt>
                <c:pt idx="4255">
                  <c:v>41817.291666666664</c:v>
                </c:pt>
                <c:pt idx="4256">
                  <c:v>41817.333333333336</c:v>
                </c:pt>
                <c:pt idx="4257">
                  <c:v>41817.375</c:v>
                </c:pt>
                <c:pt idx="4258">
                  <c:v>41817.416666666664</c:v>
                </c:pt>
                <c:pt idx="4259">
                  <c:v>41817.458333333336</c:v>
                </c:pt>
                <c:pt idx="4260">
                  <c:v>41817.5</c:v>
                </c:pt>
                <c:pt idx="4261">
                  <c:v>41817.541666666664</c:v>
                </c:pt>
                <c:pt idx="4262">
                  <c:v>41817.583333333336</c:v>
                </c:pt>
                <c:pt idx="4263">
                  <c:v>41817.625</c:v>
                </c:pt>
                <c:pt idx="4264">
                  <c:v>41817.666666666664</c:v>
                </c:pt>
                <c:pt idx="4265">
                  <c:v>41817.708333333336</c:v>
                </c:pt>
                <c:pt idx="4266">
                  <c:v>41817.75</c:v>
                </c:pt>
                <c:pt idx="4267">
                  <c:v>41817.791666666664</c:v>
                </c:pt>
                <c:pt idx="4268">
                  <c:v>41817.833333333336</c:v>
                </c:pt>
                <c:pt idx="4269">
                  <c:v>41817.875</c:v>
                </c:pt>
                <c:pt idx="4270">
                  <c:v>41817.916666666664</c:v>
                </c:pt>
                <c:pt idx="4271">
                  <c:v>41817.958333333336</c:v>
                </c:pt>
                <c:pt idx="4272">
                  <c:v>41818</c:v>
                </c:pt>
                <c:pt idx="4273">
                  <c:v>41818.041666666664</c:v>
                </c:pt>
                <c:pt idx="4274">
                  <c:v>41818.083333333336</c:v>
                </c:pt>
                <c:pt idx="4275">
                  <c:v>41818.125</c:v>
                </c:pt>
                <c:pt idx="4276">
                  <c:v>41818.166666666664</c:v>
                </c:pt>
                <c:pt idx="4277">
                  <c:v>41818.208333333336</c:v>
                </c:pt>
                <c:pt idx="4278">
                  <c:v>41818.25</c:v>
                </c:pt>
                <c:pt idx="4279">
                  <c:v>41818.291666666664</c:v>
                </c:pt>
                <c:pt idx="4280">
                  <c:v>41818.333333333336</c:v>
                </c:pt>
                <c:pt idx="4281">
                  <c:v>41818.375</c:v>
                </c:pt>
                <c:pt idx="4282">
                  <c:v>41818.416666666664</c:v>
                </c:pt>
                <c:pt idx="4283">
                  <c:v>41818.458333333336</c:v>
                </c:pt>
                <c:pt idx="4284">
                  <c:v>41818.5</c:v>
                </c:pt>
                <c:pt idx="4285">
                  <c:v>41818.541666666664</c:v>
                </c:pt>
                <c:pt idx="4286">
                  <c:v>41818.583333333336</c:v>
                </c:pt>
                <c:pt idx="4287">
                  <c:v>41818.625</c:v>
                </c:pt>
                <c:pt idx="4288">
                  <c:v>41818.666666666664</c:v>
                </c:pt>
                <c:pt idx="4289">
                  <c:v>41818.708333333336</c:v>
                </c:pt>
                <c:pt idx="4290">
                  <c:v>41818.75</c:v>
                </c:pt>
                <c:pt idx="4291">
                  <c:v>41818.791666666664</c:v>
                </c:pt>
                <c:pt idx="4292">
                  <c:v>41818.833333333336</c:v>
                </c:pt>
                <c:pt idx="4293">
                  <c:v>41818.875</c:v>
                </c:pt>
                <c:pt idx="4294">
                  <c:v>41818.916666666664</c:v>
                </c:pt>
                <c:pt idx="4295">
                  <c:v>41818.958333333336</c:v>
                </c:pt>
                <c:pt idx="4296">
                  <c:v>41819</c:v>
                </c:pt>
                <c:pt idx="4297">
                  <c:v>41819.041666666664</c:v>
                </c:pt>
                <c:pt idx="4298">
                  <c:v>41819.083333333336</c:v>
                </c:pt>
                <c:pt idx="4299">
                  <c:v>41819.125</c:v>
                </c:pt>
                <c:pt idx="4300">
                  <c:v>41819.166666666664</c:v>
                </c:pt>
                <c:pt idx="4301">
                  <c:v>41819.208333333336</c:v>
                </c:pt>
                <c:pt idx="4302">
                  <c:v>41819.25</c:v>
                </c:pt>
                <c:pt idx="4303">
                  <c:v>41819.291666666664</c:v>
                </c:pt>
                <c:pt idx="4304">
                  <c:v>41819.333333333336</c:v>
                </c:pt>
                <c:pt idx="4305">
                  <c:v>41819.375</c:v>
                </c:pt>
                <c:pt idx="4306">
                  <c:v>41819.416666666664</c:v>
                </c:pt>
                <c:pt idx="4307">
                  <c:v>41819.458333333336</c:v>
                </c:pt>
                <c:pt idx="4308">
                  <c:v>41819.5</c:v>
                </c:pt>
                <c:pt idx="4309">
                  <c:v>41819.541666666664</c:v>
                </c:pt>
                <c:pt idx="4310">
                  <c:v>41819.583333333336</c:v>
                </c:pt>
                <c:pt idx="4311">
                  <c:v>41819.625</c:v>
                </c:pt>
                <c:pt idx="4312">
                  <c:v>41819.666666666664</c:v>
                </c:pt>
                <c:pt idx="4313">
                  <c:v>41819.708333333336</c:v>
                </c:pt>
                <c:pt idx="4314">
                  <c:v>41819.75</c:v>
                </c:pt>
                <c:pt idx="4315">
                  <c:v>41819.791666666664</c:v>
                </c:pt>
                <c:pt idx="4316">
                  <c:v>41819.833333333336</c:v>
                </c:pt>
                <c:pt idx="4317">
                  <c:v>41819.875</c:v>
                </c:pt>
                <c:pt idx="4318">
                  <c:v>41819.916666666664</c:v>
                </c:pt>
                <c:pt idx="4319">
                  <c:v>41819.958333333336</c:v>
                </c:pt>
                <c:pt idx="4320">
                  <c:v>41820</c:v>
                </c:pt>
                <c:pt idx="4321">
                  <c:v>41820.041666666664</c:v>
                </c:pt>
                <c:pt idx="4322">
                  <c:v>41820.083333333336</c:v>
                </c:pt>
                <c:pt idx="4323">
                  <c:v>41820.125</c:v>
                </c:pt>
                <c:pt idx="4324">
                  <c:v>41820.166666666664</c:v>
                </c:pt>
                <c:pt idx="4325">
                  <c:v>41820.208333333336</c:v>
                </c:pt>
                <c:pt idx="4326">
                  <c:v>41820.25</c:v>
                </c:pt>
                <c:pt idx="4327">
                  <c:v>41820.291666666664</c:v>
                </c:pt>
                <c:pt idx="4328">
                  <c:v>41820.333333333336</c:v>
                </c:pt>
                <c:pt idx="4329">
                  <c:v>41820.375</c:v>
                </c:pt>
                <c:pt idx="4330">
                  <c:v>41820.416666666664</c:v>
                </c:pt>
                <c:pt idx="4331">
                  <c:v>41820.458333333336</c:v>
                </c:pt>
                <c:pt idx="4332">
                  <c:v>41820.5</c:v>
                </c:pt>
                <c:pt idx="4333">
                  <c:v>41820.541666666664</c:v>
                </c:pt>
                <c:pt idx="4334">
                  <c:v>41820.583333333336</c:v>
                </c:pt>
                <c:pt idx="4335">
                  <c:v>41820.625</c:v>
                </c:pt>
                <c:pt idx="4336">
                  <c:v>41820.666666666664</c:v>
                </c:pt>
                <c:pt idx="4337">
                  <c:v>41820.708333333336</c:v>
                </c:pt>
                <c:pt idx="4338">
                  <c:v>41820.75</c:v>
                </c:pt>
                <c:pt idx="4339">
                  <c:v>41820.791666666664</c:v>
                </c:pt>
                <c:pt idx="4340">
                  <c:v>41820.833333333336</c:v>
                </c:pt>
                <c:pt idx="4341">
                  <c:v>41820.875</c:v>
                </c:pt>
                <c:pt idx="4342">
                  <c:v>41820.916666666664</c:v>
                </c:pt>
                <c:pt idx="4343">
                  <c:v>41820.958333333336</c:v>
                </c:pt>
                <c:pt idx="4344">
                  <c:v>41821</c:v>
                </c:pt>
                <c:pt idx="4345">
                  <c:v>41821.041666666664</c:v>
                </c:pt>
                <c:pt idx="4346">
                  <c:v>41821.083333333336</c:v>
                </c:pt>
                <c:pt idx="4347">
                  <c:v>41821.125</c:v>
                </c:pt>
                <c:pt idx="4348">
                  <c:v>41821.166666666664</c:v>
                </c:pt>
                <c:pt idx="4349">
                  <c:v>41821.208333333336</c:v>
                </c:pt>
                <c:pt idx="4350">
                  <c:v>41821.25</c:v>
                </c:pt>
                <c:pt idx="4351">
                  <c:v>41821.291666666664</c:v>
                </c:pt>
                <c:pt idx="4352">
                  <c:v>41821.333333333336</c:v>
                </c:pt>
                <c:pt idx="4353">
                  <c:v>41821.375</c:v>
                </c:pt>
                <c:pt idx="4354">
                  <c:v>41821.416666666664</c:v>
                </c:pt>
                <c:pt idx="4355">
                  <c:v>41821.458333333336</c:v>
                </c:pt>
                <c:pt idx="4356">
                  <c:v>41821.5</c:v>
                </c:pt>
                <c:pt idx="4357">
                  <c:v>41821.541666666664</c:v>
                </c:pt>
                <c:pt idx="4358">
                  <c:v>41821.583333333336</c:v>
                </c:pt>
                <c:pt idx="4359">
                  <c:v>41821.625</c:v>
                </c:pt>
                <c:pt idx="4360">
                  <c:v>41821.666666666664</c:v>
                </c:pt>
                <c:pt idx="4361">
                  <c:v>41821.708333333336</c:v>
                </c:pt>
                <c:pt idx="4362">
                  <c:v>41821.75</c:v>
                </c:pt>
                <c:pt idx="4363">
                  <c:v>41821.791666666664</c:v>
                </c:pt>
                <c:pt idx="4364">
                  <c:v>41821.833333333336</c:v>
                </c:pt>
                <c:pt idx="4365">
                  <c:v>41821.875</c:v>
                </c:pt>
                <c:pt idx="4366">
                  <c:v>41821.916666666664</c:v>
                </c:pt>
                <c:pt idx="4367">
                  <c:v>41821.958333333336</c:v>
                </c:pt>
                <c:pt idx="4368">
                  <c:v>41822</c:v>
                </c:pt>
                <c:pt idx="4369">
                  <c:v>41822.041666666664</c:v>
                </c:pt>
                <c:pt idx="4370">
                  <c:v>41822.083333333336</c:v>
                </c:pt>
                <c:pt idx="4371">
                  <c:v>41822.125</c:v>
                </c:pt>
                <c:pt idx="4372">
                  <c:v>41822.166666666664</c:v>
                </c:pt>
                <c:pt idx="4373">
                  <c:v>41822.208333333336</c:v>
                </c:pt>
                <c:pt idx="4374">
                  <c:v>41822.25</c:v>
                </c:pt>
                <c:pt idx="4375">
                  <c:v>41822.291666666664</c:v>
                </c:pt>
                <c:pt idx="4376">
                  <c:v>41822.333333333336</c:v>
                </c:pt>
                <c:pt idx="4377">
                  <c:v>41822.375</c:v>
                </c:pt>
                <c:pt idx="4378">
                  <c:v>41822.416666666664</c:v>
                </c:pt>
                <c:pt idx="4379">
                  <c:v>41822.458333333336</c:v>
                </c:pt>
                <c:pt idx="4380">
                  <c:v>41822.5</c:v>
                </c:pt>
                <c:pt idx="4381">
                  <c:v>41822.541666666664</c:v>
                </c:pt>
                <c:pt idx="4382">
                  <c:v>41822.583333333336</c:v>
                </c:pt>
                <c:pt idx="4383">
                  <c:v>41822.625</c:v>
                </c:pt>
                <c:pt idx="4384">
                  <c:v>41822.666666666664</c:v>
                </c:pt>
                <c:pt idx="4385">
                  <c:v>41822.708333333336</c:v>
                </c:pt>
                <c:pt idx="4386">
                  <c:v>41822.75</c:v>
                </c:pt>
                <c:pt idx="4387">
                  <c:v>41822.791666666664</c:v>
                </c:pt>
                <c:pt idx="4388">
                  <c:v>41822.833333333336</c:v>
                </c:pt>
                <c:pt idx="4389">
                  <c:v>41822.875</c:v>
                </c:pt>
                <c:pt idx="4390">
                  <c:v>41822.916666666664</c:v>
                </c:pt>
                <c:pt idx="4391">
                  <c:v>41822.958333333336</c:v>
                </c:pt>
                <c:pt idx="4392">
                  <c:v>41823</c:v>
                </c:pt>
                <c:pt idx="4393">
                  <c:v>41823.041666666664</c:v>
                </c:pt>
                <c:pt idx="4394">
                  <c:v>41823.083333333336</c:v>
                </c:pt>
                <c:pt idx="4395">
                  <c:v>41823.125</c:v>
                </c:pt>
                <c:pt idx="4396">
                  <c:v>41823.166666666664</c:v>
                </c:pt>
                <c:pt idx="4397">
                  <c:v>41823.208333333336</c:v>
                </c:pt>
                <c:pt idx="4398">
                  <c:v>41823.25</c:v>
                </c:pt>
                <c:pt idx="4399">
                  <c:v>41823.291666666664</c:v>
                </c:pt>
                <c:pt idx="4400">
                  <c:v>41823.333333333336</c:v>
                </c:pt>
                <c:pt idx="4401">
                  <c:v>41823.375</c:v>
                </c:pt>
                <c:pt idx="4402">
                  <c:v>41823.416666666664</c:v>
                </c:pt>
                <c:pt idx="4403">
                  <c:v>41823.458333333336</c:v>
                </c:pt>
                <c:pt idx="4404">
                  <c:v>41823.5</c:v>
                </c:pt>
                <c:pt idx="4405">
                  <c:v>41823.541666666664</c:v>
                </c:pt>
                <c:pt idx="4406">
                  <c:v>41823.583333333336</c:v>
                </c:pt>
                <c:pt idx="4407">
                  <c:v>41823.625</c:v>
                </c:pt>
                <c:pt idx="4408">
                  <c:v>41823.666666666664</c:v>
                </c:pt>
                <c:pt idx="4409">
                  <c:v>41823.708333333336</c:v>
                </c:pt>
                <c:pt idx="4410">
                  <c:v>41823.75</c:v>
                </c:pt>
                <c:pt idx="4411">
                  <c:v>41823.791666666664</c:v>
                </c:pt>
                <c:pt idx="4412">
                  <c:v>41823.833333333336</c:v>
                </c:pt>
                <c:pt idx="4413">
                  <c:v>41823.875</c:v>
                </c:pt>
                <c:pt idx="4414">
                  <c:v>41823.916666666664</c:v>
                </c:pt>
                <c:pt idx="4415">
                  <c:v>41823.958333333336</c:v>
                </c:pt>
                <c:pt idx="4416">
                  <c:v>41824</c:v>
                </c:pt>
                <c:pt idx="4417">
                  <c:v>41824.041666666664</c:v>
                </c:pt>
                <c:pt idx="4418">
                  <c:v>41824.083333333336</c:v>
                </c:pt>
                <c:pt idx="4419">
                  <c:v>41824.125</c:v>
                </c:pt>
                <c:pt idx="4420">
                  <c:v>41824.166666666664</c:v>
                </c:pt>
                <c:pt idx="4421">
                  <c:v>41824.208333333336</c:v>
                </c:pt>
                <c:pt idx="4422">
                  <c:v>41824.25</c:v>
                </c:pt>
                <c:pt idx="4423">
                  <c:v>41824.291666666664</c:v>
                </c:pt>
                <c:pt idx="4424">
                  <c:v>41824.333333333336</c:v>
                </c:pt>
                <c:pt idx="4425">
                  <c:v>41824.375</c:v>
                </c:pt>
                <c:pt idx="4426">
                  <c:v>41824.416666666664</c:v>
                </c:pt>
                <c:pt idx="4427">
                  <c:v>41824.458333333336</c:v>
                </c:pt>
                <c:pt idx="4428">
                  <c:v>41824.5</c:v>
                </c:pt>
                <c:pt idx="4429">
                  <c:v>41824.541666666664</c:v>
                </c:pt>
                <c:pt idx="4430">
                  <c:v>41824.583333333336</c:v>
                </c:pt>
                <c:pt idx="4431">
                  <c:v>41824.625</c:v>
                </c:pt>
                <c:pt idx="4432">
                  <c:v>41824.666666666664</c:v>
                </c:pt>
                <c:pt idx="4433">
                  <c:v>41824.708333333336</c:v>
                </c:pt>
                <c:pt idx="4434">
                  <c:v>41824.75</c:v>
                </c:pt>
                <c:pt idx="4435">
                  <c:v>41824.791666666664</c:v>
                </c:pt>
                <c:pt idx="4436">
                  <c:v>41824.833333333336</c:v>
                </c:pt>
                <c:pt idx="4437">
                  <c:v>41824.875</c:v>
                </c:pt>
                <c:pt idx="4438">
                  <c:v>41824.916666666664</c:v>
                </c:pt>
                <c:pt idx="4439">
                  <c:v>41824.958333333336</c:v>
                </c:pt>
                <c:pt idx="4440">
                  <c:v>41825</c:v>
                </c:pt>
                <c:pt idx="4441">
                  <c:v>41825.041666666664</c:v>
                </c:pt>
                <c:pt idx="4442">
                  <c:v>41825.083333333336</c:v>
                </c:pt>
                <c:pt idx="4443">
                  <c:v>41825.125</c:v>
                </c:pt>
                <c:pt idx="4444">
                  <c:v>41825.166666666664</c:v>
                </c:pt>
                <c:pt idx="4445">
                  <c:v>41825.208333333336</c:v>
                </c:pt>
                <c:pt idx="4446">
                  <c:v>41825.25</c:v>
                </c:pt>
                <c:pt idx="4447">
                  <c:v>41825.291666666664</c:v>
                </c:pt>
                <c:pt idx="4448">
                  <c:v>41825.333333333336</c:v>
                </c:pt>
                <c:pt idx="4449">
                  <c:v>41825.375</c:v>
                </c:pt>
                <c:pt idx="4450">
                  <c:v>41825.416666666664</c:v>
                </c:pt>
                <c:pt idx="4451">
                  <c:v>41825.458333333336</c:v>
                </c:pt>
                <c:pt idx="4452">
                  <c:v>41825.5</c:v>
                </c:pt>
                <c:pt idx="4453">
                  <c:v>41825.541666666664</c:v>
                </c:pt>
                <c:pt idx="4454">
                  <c:v>41825.583333333336</c:v>
                </c:pt>
                <c:pt idx="4455">
                  <c:v>41825.625</c:v>
                </c:pt>
                <c:pt idx="4456">
                  <c:v>41825.666666666664</c:v>
                </c:pt>
                <c:pt idx="4457">
                  <c:v>41825.708333333336</c:v>
                </c:pt>
                <c:pt idx="4458">
                  <c:v>41825.75</c:v>
                </c:pt>
                <c:pt idx="4459">
                  <c:v>41825.791666666664</c:v>
                </c:pt>
                <c:pt idx="4460">
                  <c:v>41825.833333333336</c:v>
                </c:pt>
                <c:pt idx="4461">
                  <c:v>41825.875</c:v>
                </c:pt>
                <c:pt idx="4462">
                  <c:v>41825.916666666664</c:v>
                </c:pt>
                <c:pt idx="4463">
                  <c:v>41825.958333333336</c:v>
                </c:pt>
                <c:pt idx="4464">
                  <c:v>41826</c:v>
                </c:pt>
                <c:pt idx="4465">
                  <c:v>41826.041666666664</c:v>
                </c:pt>
                <c:pt idx="4466">
                  <c:v>41826.083333333336</c:v>
                </c:pt>
                <c:pt idx="4467">
                  <c:v>41826.125</c:v>
                </c:pt>
                <c:pt idx="4468">
                  <c:v>41826.166666666664</c:v>
                </c:pt>
                <c:pt idx="4469">
                  <c:v>41826.208333333336</c:v>
                </c:pt>
                <c:pt idx="4470">
                  <c:v>41826.25</c:v>
                </c:pt>
                <c:pt idx="4471">
                  <c:v>41826.291666666664</c:v>
                </c:pt>
                <c:pt idx="4472">
                  <c:v>41826.333333333336</c:v>
                </c:pt>
                <c:pt idx="4473">
                  <c:v>41826.375</c:v>
                </c:pt>
                <c:pt idx="4474">
                  <c:v>41826.416666666664</c:v>
                </c:pt>
                <c:pt idx="4475">
                  <c:v>41826.458333333336</c:v>
                </c:pt>
                <c:pt idx="4476">
                  <c:v>41826.5</c:v>
                </c:pt>
                <c:pt idx="4477">
                  <c:v>41826.541666666664</c:v>
                </c:pt>
                <c:pt idx="4478">
                  <c:v>41826.583333333336</c:v>
                </c:pt>
                <c:pt idx="4479">
                  <c:v>41826.625</c:v>
                </c:pt>
                <c:pt idx="4480">
                  <c:v>41826.666666666664</c:v>
                </c:pt>
                <c:pt idx="4481">
                  <c:v>41826.708333333336</c:v>
                </c:pt>
                <c:pt idx="4482">
                  <c:v>41826.75</c:v>
                </c:pt>
                <c:pt idx="4483">
                  <c:v>41826.791666666664</c:v>
                </c:pt>
                <c:pt idx="4484">
                  <c:v>41826.833333333336</c:v>
                </c:pt>
                <c:pt idx="4485">
                  <c:v>41826.875</c:v>
                </c:pt>
                <c:pt idx="4486">
                  <c:v>41826.916666666664</c:v>
                </c:pt>
                <c:pt idx="4487">
                  <c:v>41826.958333333336</c:v>
                </c:pt>
                <c:pt idx="4488">
                  <c:v>41827</c:v>
                </c:pt>
                <c:pt idx="4489">
                  <c:v>41827.041666666664</c:v>
                </c:pt>
                <c:pt idx="4490">
                  <c:v>41827.083333333336</c:v>
                </c:pt>
                <c:pt idx="4491">
                  <c:v>41827.125</c:v>
                </c:pt>
                <c:pt idx="4492">
                  <c:v>41827.166666666664</c:v>
                </c:pt>
                <c:pt idx="4493">
                  <c:v>41827.208333333336</c:v>
                </c:pt>
                <c:pt idx="4494">
                  <c:v>41827.25</c:v>
                </c:pt>
                <c:pt idx="4495">
                  <c:v>41827.291666666664</c:v>
                </c:pt>
                <c:pt idx="4496">
                  <c:v>41827.333333333336</c:v>
                </c:pt>
                <c:pt idx="4497">
                  <c:v>41827.375</c:v>
                </c:pt>
                <c:pt idx="4498">
                  <c:v>41827.416666666664</c:v>
                </c:pt>
                <c:pt idx="4499">
                  <c:v>41827.458333333336</c:v>
                </c:pt>
                <c:pt idx="4500">
                  <c:v>41827.5</c:v>
                </c:pt>
                <c:pt idx="4501">
                  <c:v>41827.541666666664</c:v>
                </c:pt>
                <c:pt idx="4502">
                  <c:v>41827.583333333336</c:v>
                </c:pt>
                <c:pt idx="4503">
                  <c:v>41827.625</c:v>
                </c:pt>
                <c:pt idx="4504">
                  <c:v>41827.666666666664</c:v>
                </c:pt>
                <c:pt idx="4505">
                  <c:v>41827.708333333336</c:v>
                </c:pt>
                <c:pt idx="4506">
                  <c:v>41827.75</c:v>
                </c:pt>
                <c:pt idx="4507">
                  <c:v>41827.791666666664</c:v>
                </c:pt>
                <c:pt idx="4508">
                  <c:v>41827.833333333336</c:v>
                </c:pt>
                <c:pt idx="4509">
                  <c:v>41827.875</c:v>
                </c:pt>
                <c:pt idx="4510">
                  <c:v>41827.916666666664</c:v>
                </c:pt>
                <c:pt idx="4511">
                  <c:v>41827.958333333336</c:v>
                </c:pt>
                <c:pt idx="4512">
                  <c:v>41828</c:v>
                </c:pt>
                <c:pt idx="4513">
                  <c:v>41828.041666666664</c:v>
                </c:pt>
                <c:pt idx="4514">
                  <c:v>41828.083333333336</c:v>
                </c:pt>
                <c:pt idx="4515">
                  <c:v>41828.125</c:v>
                </c:pt>
                <c:pt idx="4516">
                  <c:v>41828.166666666664</c:v>
                </c:pt>
                <c:pt idx="4517">
                  <c:v>41828.208333333336</c:v>
                </c:pt>
                <c:pt idx="4518">
                  <c:v>41828.25</c:v>
                </c:pt>
                <c:pt idx="4519">
                  <c:v>41828.291666666664</c:v>
                </c:pt>
                <c:pt idx="4520">
                  <c:v>41828.333333333336</c:v>
                </c:pt>
                <c:pt idx="4521">
                  <c:v>41828.375</c:v>
                </c:pt>
                <c:pt idx="4522">
                  <c:v>41828.416666666664</c:v>
                </c:pt>
                <c:pt idx="4523">
                  <c:v>41828.458333333336</c:v>
                </c:pt>
                <c:pt idx="4524">
                  <c:v>41828.5</c:v>
                </c:pt>
                <c:pt idx="4525">
                  <c:v>41828.541666666664</c:v>
                </c:pt>
                <c:pt idx="4526">
                  <c:v>41828.583333333336</c:v>
                </c:pt>
                <c:pt idx="4527">
                  <c:v>41828.625</c:v>
                </c:pt>
                <c:pt idx="4528">
                  <c:v>41828.666666666664</c:v>
                </c:pt>
                <c:pt idx="4529">
                  <c:v>41828.708333333336</c:v>
                </c:pt>
                <c:pt idx="4530">
                  <c:v>41828.75</c:v>
                </c:pt>
                <c:pt idx="4531">
                  <c:v>41828.791666666664</c:v>
                </c:pt>
                <c:pt idx="4532">
                  <c:v>41828.833333333336</c:v>
                </c:pt>
                <c:pt idx="4533">
                  <c:v>41828.875</c:v>
                </c:pt>
                <c:pt idx="4534">
                  <c:v>41828.916666666664</c:v>
                </c:pt>
                <c:pt idx="4535">
                  <c:v>41828.958333333336</c:v>
                </c:pt>
                <c:pt idx="4536">
                  <c:v>41829</c:v>
                </c:pt>
                <c:pt idx="4537">
                  <c:v>41829.041666666664</c:v>
                </c:pt>
                <c:pt idx="4538">
                  <c:v>41829.083333333336</c:v>
                </c:pt>
                <c:pt idx="4539">
                  <c:v>41829.125</c:v>
                </c:pt>
                <c:pt idx="4540">
                  <c:v>41829.166666666664</c:v>
                </c:pt>
                <c:pt idx="4541">
                  <c:v>41829.208333333336</c:v>
                </c:pt>
                <c:pt idx="4542">
                  <c:v>41829.25</c:v>
                </c:pt>
                <c:pt idx="4543">
                  <c:v>41829.291666666664</c:v>
                </c:pt>
                <c:pt idx="4544">
                  <c:v>41829.333333333336</c:v>
                </c:pt>
                <c:pt idx="4545">
                  <c:v>41829.375</c:v>
                </c:pt>
                <c:pt idx="4546">
                  <c:v>41829.416666666664</c:v>
                </c:pt>
                <c:pt idx="4547">
                  <c:v>41829.458333333336</c:v>
                </c:pt>
                <c:pt idx="4548">
                  <c:v>41829.5</c:v>
                </c:pt>
                <c:pt idx="4549">
                  <c:v>41829.541666666664</c:v>
                </c:pt>
                <c:pt idx="4550">
                  <c:v>41829.583333333336</c:v>
                </c:pt>
                <c:pt idx="4551">
                  <c:v>41829.625</c:v>
                </c:pt>
                <c:pt idx="4552">
                  <c:v>41829.666666666664</c:v>
                </c:pt>
                <c:pt idx="4553">
                  <c:v>41829.708333333336</c:v>
                </c:pt>
                <c:pt idx="4554">
                  <c:v>41829.75</c:v>
                </c:pt>
                <c:pt idx="4555">
                  <c:v>41829.791666666664</c:v>
                </c:pt>
                <c:pt idx="4556">
                  <c:v>41829.833333333336</c:v>
                </c:pt>
                <c:pt idx="4557">
                  <c:v>41829.875</c:v>
                </c:pt>
                <c:pt idx="4558">
                  <c:v>41829.916666666664</c:v>
                </c:pt>
                <c:pt idx="4559">
                  <c:v>41829.958333333336</c:v>
                </c:pt>
                <c:pt idx="4560">
                  <c:v>41830</c:v>
                </c:pt>
                <c:pt idx="4561">
                  <c:v>41830.041666666664</c:v>
                </c:pt>
                <c:pt idx="4562">
                  <c:v>41830.083333333336</c:v>
                </c:pt>
                <c:pt idx="4563">
                  <c:v>41830.125</c:v>
                </c:pt>
                <c:pt idx="4564">
                  <c:v>41830.166666666664</c:v>
                </c:pt>
                <c:pt idx="4565">
                  <c:v>41830.208333333336</c:v>
                </c:pt>
                <c:pt idx="4566">
                  <c:v>41830.25</c:v>
                </c:pt>
                <c:pt idx="4567">
                  <c:v>41830.291666666664</c:v>
                </c:pt>
                <c:pt idx="4568">
                  <c:v>41830.333333333336</c:v>
                </c:pt>
                <c:pt idx="4569">
                  <c:v>41830.375</c:v>
                </c:pt>
                <c:pt idx="4570">
                  <c:v>41830.416666666664</c:v>
                </c:pt>
                <c:pt idx="4571">
                  <c:v>41830.458333333336</c:v>
                </c:pt>
                <c:pt idx="4572">
                  <c:v>41830.5</c:v>
                </c:pt>
                <c:pt idx="4573">
                  <c:v>41830.541666666664</c:v>
                </c:pt>
                <c:pt idx="4574">
                  <c:v>41830.583333333336</c:v>
                </c:pt>
                <c:pt idx="4575">
                  <c:v>41830.625</c:v>
                </c:pt>
                <c:pt idx="4576">
                  <c:v>41830.666666666664</c:v>
                </c:pt>
                <c:pt idx="4577">
                  <c:v>41830.708333333336</c:v>
                </c:pt>
                <c:pt idx="4578">
                  <c:v>41830.75</c:v>
                </c:pt>
                <c:pt idx="4579">
                  <c:v>41830.791666666664</c:v>
                </c:pt>
                <c:pt idx="4580">
                  <c:v>41830.833333333336</c:v>
                </c:pt>
                <c:pt idx="4581">
                  <c:v>41830.875</c:v>
                </c:pt>
                <c:pt idx="4582">
                  <c:v>41830.916666666664</c:v>
                </c:pt>
                <c:pt idx="4583">
                  <c:v>41830.958333333336</c:v>
                </c:pt>
                <c:pt idx="4584">
                  <c:v>41831</c:v>
                </c:pt>
                <c:pt idx="4585">
                  <c:v>41831.041666666664</c:v>
                </c:pt>
                <c:pt idx="4586">
                  <c:v>41831.083333333336</c:v>
                </c:pt>
                <c:pt idx="4587">
                  <c:v>41831.125</c:v>
                </c:pt>
                <c:pt idx="4588">
                  <c:v>41831.166666666664</c:v>
                </c:pt>
                <c:pt idx="4589">
                  <c:v>41831.208333333336</c:v>
                </c:pt>
                <c:pt idx="4590">
                  <c:v>41831.25</c:v>
                </c:pt>
                <c:pt idx="4591">
                  <c:v>41831.291666666664</c:v>
                </c:pt>
                <c:pt idx="4592">
                  <c:v>41831.333333333336</c:v>
                </c:pt>
                <c:pt idx="4593">
                  <c:v>41831.375</c:v>
                </c:pt>
                <c:pt idx="4594">
                  <c:v>41831.416666666664</c:v>
                </c:pt>
                <c:pt idx="4595">
                  <c:v>41831.458333333336</c:v>
                </c:pt>
                <c:pt idx="4596">
                  <c:v>41831.5</c:v>
                </c:pt>
                <c:pt idx="4597">
                  <c:v>41831.541666666664</c:v>
                </c:pt>
                <c:pt idx="4598">
                  <c:v>41831.583333333336</c:v>
                </c:pt>
                <c:pt idx="4599">
                  <c:v>41831.625</c:v>
                </c:pt>
                <c:pt idx="4600">
                  <c:v>41831.666666666664</c:v>
                </c:pt>
                <c:pt idx="4601">
                  <c:v>41831.708333333336</c:v>
                </c:pt>
                <c:pt idx="4602">
                  <c:v>41831.75</c:v>
                </c:pt>
                <c:pt idx="4603">
                  <c:v>41831.791666666664</c:v>
                </c:pt>
                <c:pt idx="4604">
                  <c:v>41831.833333333336</c:v>
                </c:pt>
                <c:pt idx="4605">
                  <c:v>41831.875</c:v>
                </c:pt>
                <c:pt idx="4606">
                  <c:v>41831.916666666664</c:v>
                </c:pt>
                <c:pt idx="4607">
                  <c:v>41831.958333333336</c:v>
                </c:pt>
                <c:pt idx="4608">
                  <c:v>41832</c:v>
                </c:pt>
                <c:pt idx="4609">
                  <c:v>41832.041666666664</c:v>
                </c:pt>
                <c:pt idx="4610">
                  <c:v>41832.083333333336</c:v>
                </c:pt>
                <c:pt idx="4611">
                  <c:v>41832.125</c:v>
                </c:pt>
                <c:pt idx="4612">
                  <c:v>41832.166666666664</c:v>
                </c:pt>
                <c:pt idx="4613">
                  <c:v>41832.208333333336</c:v>
                </c:pt>
                <c:pt idx="4614">
                  <c:v>41832.25</c:v>
                </c:pt>
                <c:pt idx="4615">
                  <c:v>41832.291666666664</c:v>
                </c:pt>
                <c:pt idx="4616">
                  <c:v>41832.333333333336</c:v>
                </c:pt>
                <c:pt idx="4617">
                  <c:v>41832.375</c:v>
                </c:pt>
                <c:pt idx="4618">
                  <c:v>41832.416666666664</c:v>
                </c:pt>
                <c:pt idx="4619">
                  <c:v>41832.458333333336</c:v>
                </c:pt>
                <c:pt idx="4620">
                  <c:v>41832.5</c:v>
                </c:pt>
                <c:pt idx="4621">
                  <c:v>41832.541666666664</c:v>
                </c:pt>
                <c:pt idx="4622">
                  <c:v>41832.583333333336</c:v>
                </c:pt>
                <c:pt idx="4623">
                  <c:v>41832.625</c:v>
                </c:pt>
                <c:pt idx="4624">
                  <c:v>41832.666666666664</c:v>
                </c:pt>
                <c:pt idx="4625">
                  <c:v>41832.708333333336</c:v>
                </c:pt>
                <c:pt idx="4626">
                  <c:v>41832.75</c:v>
                </c:pt>
                <c:pt idx="4627">
                  <c:v>41832.791666666664</c:v>
                </c:pt>
                <c:pt idx="4628">
                  <c:v>41832.833333333336</c:v>
                </c:pt>
                <c:pt idx="4629">
                  <c:v>41832.875</c:v>
                </c:pt>
                <c:pt idx="4630">
                  <c:v>41832.916666666664</c:v>
                </c:pt>
                <c:pt idx="4631">
                  <c:v>41832.958333333336</c:v>
                </c:pt>
                <c:pt idx="4632">
                  <c:v>41833</c:v>
                </c:pt>
                <c:pt idx="4633">
                  <c:v>41833.041666666664</c:v>
                </c:pt>
                <c:pt idx="4634">
                  <c:v>41833.083333333336</c:v>
                </c:pt>
                <c:pt idx="4635">
                  <c:v>41833.125</c:v>
                </c:pt>
                <c:pt idx="4636">
                  <c:v>41833.166666666664</c:v>
                </c:pt>
                <c:pt idx="4637">
                  <c:v>41833.208333333336</c:v>
                </c:pt>
                <c:pt idx="4638">
                  <c:v>41833.25</c:v>
                </c:pt>
                <c:pt idx="4639">
                  <c:v>41833.291666666664</c:v>
                </c:pt>
                <c:pt idx="4640">
                  <c:v>41833.333333333336</c:v>
                </c:pt>
                <c:pt idx="4641">
                  <c:v>41833.375</c:v>
                </c:pt>
                <c:pt idx="4642">
                  <c:v>41833.416666666664</c:v>
                </c:pt>
                <c:pt idx="4643">
                  <c:v>41833.458333333336</c:v>
                </c:pt>
                <c:pt idx="4644">
                  <c:v>41833.5</c:v>
                </c:pt>
                <c:pt idx="4645">
                  <c:v>41833.541666666664</c:v>
                </c:pt>
                <c:pt idx="4646">
                  <c:v>41833.583333333336</c:v>
                </c:pt>
                <c:pt idx="4647">
                  <c:v>41833.625</c:v>
                </c:pt>
                <c:pt idx="4648">
                  <c:v>41833.666666666664</c:v>
                </c:pt>
                <c:pt idx="4649">
                  <c:v>41833.708333333336</c:v>
                </c:pt>
                <c:pt idx="4650">
                  <c:v>41833.75</c:v>
                </c:pt>
                <c:pt idx="4651">
                  <c:v>41833.791666666664</c:v>
                </c:pt>
                <c:pt idx="4652">
                  <c:v>41833.833333333336</c:v>
                </c:pt>
                <c:pt idx="4653">
                  <c:v>41833.875</c:v>
                </c:pt>
                <c:pt idx="4654">
                  <c:v>41833.916666666664</c:v>
                </c:pt>
                <c:pt idx="4655">
                  <c:v>41833.958333333336</c:v>
                </c:pt>
                <c:pt idx="4656">
                  <c:v>41834</c:v>
                </c:pt>
                <c:pt idx="4657">
                  <c:v>41834.041666666664</c:v>
                </c:pt>
                <c:pt idx="4658">
                  <c:v>41834.083333333336</c:v>
                </c:pt>
                <c:pt idx="4659">
                  <c:v>41834.125</c:v>
                </c:pt>
                <c:pt idx="4660">
                  <c:v>41834.166666666664</c:v>
                </c:pt>
                <c:pt idx="4661">
                  <c:v>41834.208333333336</c:v>
                </c:pt>
                <c:pt idx="4662">
                  <c:v>41834.25</c:v>
                </c:pt>
                <c:pt idx="4663">
                  <c:v>41834.291666666664</c:v>
                </c:pt>
                <c:pt idx="4664">
                  <c:v>41834.333333333336</c:v>
                </c:pt>
                <c:pt idx="4665">
                  <c:v>41834.375</c:v>
                </c:pt>
                <c:pt idx="4666">
                  <c:v>41834.416666666664</c:v>
                </c:pt>
                <c:pt idx="4667">
                  <c:v>41834.458333333336</c:v>
                </c:pt>
                <c:pt idx="4668">
                  <c:v>41834.5</c:v>
                </c:pt>
                <c:pt idx="4669">
                  <c:v>41834.541666666664</c:v>
                </c:pt>
                <c:pt idx="4670">
                  <c:v>41834.583333333336</c:v>
                </c:pt>
                <c:pt idx="4671">
                  <c:v>41834.625</c:v>
                </c:pt>
                <c:pt idx="4672">
                  <c:v>41834.666666666664</c:v>
                </c:pt>
                <c:pt idx="4673">
                  <c:v>41834.708333333336</c:v>
                </c:pt>
                <c:pt idx="4674">
                  <c:v>41834.75</c:v>
                </c:pt>
                <c:pt idx="4675">
                  <c:v>41834.791666666664</c:v>
                </c:pt>
                <c:pt idx="4676">
                  <c:v>41834.833333333336</c:v>
                </c:pt>
                <c:pt idx="4677">
                  <c:v>41834.875</c:v>
                </c:pt>
                <c:pt idx="4678">
                  <c:v>41834.916666666664</c:v>
                </c:pt>
                <c:pt idx="4679">
                  <c:v>41834.958333333336</c:v>
                </c:pt>
                <c:pt idx="4680">
                  <c:v>41835</c:v>
                </c:pt>
                <c:pt idx="4681">
                  <c:v>41835.041666666664</c:v>
                </c:pt>
                <c:pt idx="4682">
                  <c:v>41835.083333333336</c:v>
                </c:pt>
                <c:pt idx="4683">
                  <c:v>41835.125</c:v>
                </c:pt>
                <c:pt idx="4684">
                  <c:v>41835.166666666664</c:v>
                </c:pt>
                <c:pt idx="4685">
                  <c:v>41835.208333333336</c:v>
                </c:pt>
                <c:pt idx="4686">
                  <c:v>41835.25</c:v>
                </c:pt>
                <c:pt idx="4687">
                  <c:v>41835.291666666664</c:v>
                </c:pt>
                <c:pt idx="4688">
                  <c:v>41835.333333333336</c:v>
                </c:pt>
                <c:pt idx="4689">
                  <c:v>41835.375</c:v>
                </c:pt>
                <c:pt idx="4690">
                  <c:v>41835.416666666664</c:v>
                </c:pt>
                <c:pt idx="4691">
                  <c:v>41835.458333333336</c:v>
                </c:pt>
                <c:pt idx="4692">
                  <c:v>41835.5</c:v>
                </c:pt>
                <c:pt idx="4693">
                  <c:v>41835.541666666664</c:v>
                </c:pt>
                <c:pt idx="4694">
                  <c:v>41835.583333333336</c:v>
                </c:pt>
                <c:pt idx="4695">
                  <c:v>41835.625</c:v>
                </c:pt>
                <c:pt idx="4696">
                  <c:v>41835.666666666664</c:v>
                </c:pt>
                <c:pt idx="4697">
                  <c:v>41835.708333333336</c:v>
                </c:pt>
                <c:pt idx="4698">
                  <c:v>41835.75</c:v>
                </c:pt>
                <c:pt idx="4699">
                  <c:v>41835.791666666664</c:v>
                </c:pt>
                <c:pt idx="4700">
                  <c:v>41835.833333333336</c:v>
                </c:pt>
                <c:pt idx="4701">
                  <c:v>41835.875</c:v>
                </c:pt>
                <c:pt idx="4702">
                  <c:v>41835.916666666664</c:v>
                </c:pt>
                <c:pt idx="4703">
                  <c:v>41835.958333333336</c:v>
                </c:pt>
                <c:pt idx="4704">
                  <c:v>41836</c:v>
                </c:pt>
                <c:pt idx="4705">
                  <c:v>41836.041666666664</c:v>
                </c:pt>
                <c:pt idx="4706">
                  <c:v>41836.083333333336</c:v>
                </c:pt>
                <c:pt idx="4707">
                  <c:v>41836.125</c:v>
                </c:pt>
                <c:pt idx="4708">
                  <c:v>41836.166666666664</c:v>
                </c:pt>
                <c:pt idx="4709">
                  <c:v>41836.208333333336</c:v>
                </c:pt>
                <c:pt idx="4710">
                  <c:v>41836.25</c:v>
                </c:pt>
                <c:pt idx="4711">
                  <c:v>41836.291666666664</c:v>
                </c:pt>
                <c:pt idx="4712">
                  <c:v>41836.333333333336</c:v>
                </c:pt>
                <c:pt idx="4713">
                  <c:v>41836.375</c:v>
                </c:pt>
                <c:pt idx="4714">
                  <c:v>41836.416666666664</c:v>
                </c:pt>
                <c:pt idx="4715">
                  <c:v>41836.458333333336</c:v>
                </c:pt>
                <c:pt idx="4716">
                  <c:v>41836.5</c:v>
                </c:pt>
                <c:pt idx="4717">
                  <c:v>41836.541666666664</c:v>
                </c:pt>
                <c:pt idx="4718">
                  <c:v>41836.583333333336</c:v>
                </c:pt>
                <c:pt idx="4719">
                  <c:v>41836.625</c:v>
                </c:pt>
                <c:pt idx="4720">
                  <c:v>41836.666666666664</c:v>
                </c:pt>
                <c:pt idx="4721">
                  <c:v>41836.708333333336</c:v>
                </c:pt>
                <c:pt idx="4722">
                  <c:v>41836.75</c:v>
                </c:pt>
                <c:pt idx="4723">
                  <c:v>41836.791666666664</c:v>
                </c:pt>
                <c:pt idx="4724">
                  <c:v>41836.833333333336</c:v>
                </c:pt>
                <c:pt idx="4725">
                  <c:v>41836.875</c:v>
                </c:pt>
                <c:pt idx="4726">
                  <c:v>41836.916666666664</c:v>
                </c:pt>
                <c:pt idx="4727">
                  <c:v>41836.958333333336</c:v>
                </c:pt>
                <c:pt idx="4728">
                  <c:v>41837</c:v>
                </c:pt>
                <c:pt idx="4729">
                  <c:v>41837.041666666664</c:v>
                </c:pt>
                <c:pt idx="4730">
                  <c:v>41837.083333333336</c:v>
                </c:pt>
                <c:pt idx="4731">
                  <c:v>41837.125</c:v>
                </c:pt>
                <c:pt idx="4732">
                  <c:v>41837.166666666664</c:v>
                </c:pt>
                <c:pt idx="4733">
                  <c:v>41837.208333333336</c:v>
                </c:pt>
                <c:pt idx="4734">
                  <c:v>41837.25</c:v>
                </c:pt>
                <c:pt idx="4735">
                  <c:v>41837.291666666664</c:v>
                </c:pt>
                <c:pt idx="4736">
                  <c:v>41837.333333333336</c:v>
                </c:pt>
                <c:pt idx="4737">
                  <c:v>41837.375</c:v>
                </c:pt>
                <c:pt idx="4738">
                  <c:v>41837.416666666664</c:v>
                </c:pt>
                <c:pt idx="4739">
                  <c:v>41837.458333333336</c:v>
                </c:pt>
                <c:pt idx="4740">
                  <c:v>41837.5</c:v>
                </c:pt>
                <c:pt idx="4741">
                  <c:v>41837.541666666664</c:v>
                </c:pt>
                <c:pt idx="4742">
                  <c:v>41837.583333333336</c:v>
                </c:pt>
                <c:pt idx="4743">
                  <c:v>41837.625</c:v>
                </c:pt>
                <c:pt idx="4744">
                  <c:v>41837.666666666664</c:v>
                </c:pt>
                <c:pt idx="4745">
                  <c:v>41837.708333333336</c:v>
                </c:pt>
                <c:pt idx="4746">
                  <c:v>41837.75</c:v>
                </c:pt>
                <c:pt idx="4747">
                  <c:v>41837.791666666664</c:v>
                </c:pt>
                <c:pt idx="4748">
                  <c:v>41837.833333333336</c:v>
                </c:pt>
                <c:pt idx="4749">
                  <c:v>41837.875</c:v>
                </c:pt>
                <c:pt idx="4750">
                  <c:v>41837.916666666664</c:v>
                </c:pt>
                <c:pt idx="4751">
                  <c:v>41837.958333333336</c:v>
                </c:pt>
                <c:pt idx="4752">
                  <c:v>41838</c:v>
                </c:pt>
                <c:pt idx="4753">
                  <c:v>41838.041666666664</c:v>
                </c:pt>
                <c:pt idx="4754">
                  <c:v>41838.083333333336</c:v>
                </c:pt>
                <c:pt idx="4755">
                  <c:v>41838.125</c:v>
                </c:pt>
                <c:pt idx="4756">
                  <c:v>41838.166666666664</c:v>
                </c:pt>
                <c:pt idx="4757">
                  <c:v>41838.208333333336</c:v>
                </c:pt>
                <c:pt idx="4758">
                  <c:v>41838.25</c:v>
                </c:pt>
                <c:pt idx="4759">
                  <c:v>41838.291666666664</c:v>
                </c:pt>
                <c:pt idx="4760">
                  <c:v>41838.333333333336</c:v>
                </c:pt>
                <c:pt idx="4761">
                  <c:v>41838.375</c:v>
                </c:pt>
                <c:pt idx="4762">
                  <c:v>41838.416666666664</c:v>
                </c:pt>
                <c:pt idx="4763">
                  <c:v>41838.458333333336</c:v>
                </c:pt>
                <c:pt idx="4764">
                  <c:v>41838.5</c:v>
                </c:pt>
                <c:pt idx="4765">
                  <c:v>41838.541666666664</c:v>
                </c:pt>
                <c:pt idx="4766">
                  <c:v>41838.583333333336</c:v>
                </c:pt>
                <c:pt idx="4767">
                  <c:v>41838.625</c:v>
                </c:pt>
                <c:pt idx="4768">
                  <c:v>41838.666666666664</c:v>
                </c:pt>
                <c:pt idx="4769">
                  <c:v>41838.708333333336</c:v>
                </c:pt>
                <c:pt idx="4770">
                  <c:v>41838.75</c:v>
                </c:pt>
                <c:pt idx="4771">
                  <c:v>41838.791666666664</c:v>
                </c:pt>
                <c:pt idx="4772">
                  <c:v>41838.833333333336</c:v>
                </c:pt>
                <c:pt idx="4773">
                  <c:v>41838.875</c:v>
                </c:pt>
                <c:pt idx="4774">
                  <c:v>41838.916666666664</c:v>
                </c:pt>
                <c:pt idx="4775">
                  <c:v>41838.958333333336</c:v>
                </c:pt>
                <c:pt idx="4776">
                  <c:v>41839</c:v>
                </c:pt>
                <c:pt idx="4777">
                  <c:v>41839.041666666664</c:v>
                </c:pt>
                <c:pt idx="4778">
                  <c:v>41839.083333333336</c:v>
                </c:pt>
                <c:pt idx="4779">
                  <c:v>41839.125</c:v>
                </c:pt>
                <c:pt idx="4780">
                  <c:v>41839.166666666664</c:v>
                </c:pt>
                <c:pt idx="4781">
                  <c:v>41839.208333333336</c:v>
                </c:pt>
                <c:pt idx="4782">
                  <c:v>41839.25</c:v>
                </c:pt>
                <c:pt idx="4783">
                  <c:v>41839.291666666664</c:v>
                </c:pt>
                <c:pt idx="4784">
                  <c:v>41839.333333333336</c:v>
                </c:pt>
                <c:pt idx="4785">
                  <c:v>41839.375</c:v>
                </c:pt>
                <c:pt idx="4786">
                  <c:v>41839.416666666664</c:v>
                </c:pt>
                <c:pt idx="4787">
                  <c:v>41839.458333333336</c:v>
                </c:pt>
                <c:pt idx="4788">
                  <c:v>41839.5</c:v>
                </c:pt>
                <c:pt idx="4789">
                  <c:v>41839.541666666664</c:v>
                </c:pt>
                <c:pt idx="4790">
                  <c:v>41839.583333333336</c:v>
                </c:pt>
                <c:pt idx="4791">
                  <c:v>41839.625</c:v>
                </c:pt>
                <c:pt idx="4792">
                  <c:v>41839.666666666664</c:v>
                </c:pt>
                <c:pt idx="4793">
                  <c:v>41839.708333333336</c:v>
                </c:pt>
                <c:pt idx="4794">
                  <c:v>41839.75</c:v>
                </c:pt>
                <c:pt idx="4795">
                  <c:v>41839.791666666664</c:v>
                </c:pt>
                <c:pt idx="4796">
                  <c:v>41839.833333333336</c:v>
                </c:pt>
                <c:pt idx="4797">
                  <c:v>41839.875</c:v>
                </c:pt>
                <c:pt idx="4798">
                  <c:v>41839.916666666664</c:v>
                </c:pt>
                <c:pt idx="4799">
                  <c:v>41839.958333333336</c:v>
                </c:pt>
                <c:pt idx="4800">
                  <c:v>41840</c:v>
                </c:pt>
                <c:pt idx="4801">
                  <c:v>41840.041666666664</c:v>
                </c:pt>
                <c:pt idx="4802">
                  <c:v>41840.083333333336</c:v>
                </c:pt>
                <c:pt idx="4803">
                  <c:v>41840.125</c:v>
                </c:pt>
                <c:pt idx="4804">
                  <c:v>41840.166666666664</c:v>
                </c:pt>
                <c:pt idx="4805">
                  <c:v>41840.208333333336</c:v>
                </c:pt>
                <c:pt idx="4806">
                  <c:v>41840.25</c:v>
                </c:pt>
                <c:pt idx="4807">
                  <c:v>41840.291666666664</c:v>
                </c:pt>
                <c:pt idx="4808">
                  <c:v>41840.333333333336</c:v>
                </c:pt>
                <c:pt idx="4809">
                  <c:v>41840.375</c:v>
                </c:pt>
                <c:pt idx="4810">
                  <c:v>41840.416666666664</c:v>
                </c:pt>
                <c:pt idx="4811">
                  <c:v>41840.458333333336</c:v>
                </c:pt>
                <c:pt idx="4812">
                  <c:v>41840.5</c:v>
                </c:pt>
                <c:pt idx="4813">
                  <c:v>41840.541666666664</c:v>
                </c:pt>
                <c:pt idx="4814">
                  <c:v>41840.583333333336</c:v>
                </c:pt>
                <c:pt idx="4815">
                  <c:v>41840.625</c:v>
                </c:pt>
                <c:pt idx="4816">
                  <c:v>41840.666666666664</c:v>
                </c:pt>
                <c:pt idx="4817">
                  <c:v>41840.708333333336</c:v>
                </c:pt>
                <c:pt idx="4818">
                  <c:v>41840.75</c:v>
                </c:pt>
                <c:pt idx="4819">
                  <c:v>41840.791666666664</c:v>
                </c:pt>
                <c:pt idx="4820">
                  <c:v>41840.833333333336</c:v>
                </c:pt>
                <c:pt idx="4821">
                  <c:v>41840.875</c:v>
                </c:pt>
                <c:pt idx="4822">
                  <c:v>41840.916666666664</c:v>
                </c:pt>
                <c:pt idx="4823">
                  <c:v>41840.958333333336</c:v>
                </c:pt>
                <c:pt idx="4824">
                  <c:v>41841</c:v>
                </c:pt>
                <c:pt idx="4825">
                  <c:v>41841.041666666664</c:v>
                </c:pt>
                <c:pt idx="4826">
                  <c:v>41841.083333333336</c:v>
                </c:pt>
                <c:pt idx="4827">
                  <c:v>41841.125</c:v>
                </c:pt>
                <c:pt idx="4828">
                  <c:v>41841.166666666664</c:v>
                </c:pt>
                <c:pt idx="4829">
                  <c:v>41841.208333333336</c:v>
                </c:pt>
                <c:pt idx="4830">
                  <c:v>41841.25</c:v>
                </c:pt>
                <c:pt idx="4831">
                  <c:v>41841.291666666664</c:v>
                </c:pt>
                <c:pt idx="4832">
                  <c:v>41841.333333333336</c:v>
                </c:pt>
                <c:pt idx="4833">
                  <c:v>41841.375</c:v>
                </c:pt>
                <c:pt idx="4834">
                  <c:v>41841.416666666664</c:v>
                </c:pt>
                <c:pt idx="4835">
                  <c:v>41841.458333333336</c:v>
                </c:pt>
                <c:pt idx="4836">
                  <c:v>41841.5</c:v>
                </c:pt>
                <c:pt idx="4837">
                  <c:v>41841.541666666664</c:v>
                </c:pt>
                <c:pt idx="4838">
                  <c:v>41841.583333333336</c:v>
                </c:pt>
                <c:pt idx="4839">
                  <c:v>41841.625</c:v>
                </c:pt>
                <c:pt idx="4840">
                  <c:v>41841.666666666664</c:v>
                </c:pt>
                <c:pt idx="4841">
                  <c:v>41841.708333333336</c:v>
                </c:pt>
                <c:pt idx="4842">
                  <c:v>41841.75</c:v>
                </c:pt>
                <c:pt idx="4843">
                  <c:v>41841.791666666664</c:v>
                </c:pt>
                <c:pt idx="4844">
                  <c:v>41841.833333333336</c:v>
                </c:pt>
                <c:pt idx="4845">
                  <c:v>41841.875</c:v>
                </c:pt>
                <c:pt idx="4846">
                  <c:v>41841.916666666664</c:v>
                </c:pt>
                <c:pt idx="4847">
                  <c:v>41841.958333333336</c:v>
                </c:pt>
                <c:pt idx="4848">
                  <c:v>41842</c:v>
                </c:pt>
                <c:pt idx="4849">
                  <c:v>41842.041666666664</c:v>
                </c:pt>
                <c:pt idx="4850">
                  <c:v>41842.083333333336</c:v>
                </c:pt>
                <c:pt idx="4851">
                  <c:v>41842.125</c:v>
                </c:pt>
                <c:pt idx="4852">
                  <c:v>41842.166666666664</c:v>
                </c:pt>
                <c:pt idx="4853">
                  <c:v>41842.208333333336</c:v>
                </c:pt>
                <c:pt idx="4854">
                  <c:v>41842.25</c:v>
                </c:pt>
                <c:pt idx="4855">
                  <c:v>41842.291666666664</c:v>
                </c:pt>
                <c:pt idx="4856">
                  <c:v>41842.333333333336</c:v>
                </c:pt>
                <c:pt idx="4857">
                  <c:v>41842.375</c:v>
                </c:pt>
                <c:pt idx="4858">
                  <c:v>41842.416666666664</c:v>
                </c:pt>
                <c:pt idx="4859">
                  <c:v>41842.458333333336</c:v>
                </c:pt>
                <c:pt idx="4860">
                  <c:v>41842.5</c:v>
                </c:pt>
                <c:pt idx="4861">
                  <c:v>41842.541666666664</c:v>
                </c:pt>
                <c:pt idx="4862">
                  <c:v>41842.583333333336</c:v>
                </c:pt>
                <c:pt idx="4863">
                  <c:v>41842.625</c:v>
                </c:pt>
                <c:pt idx="4864">
                  <c:v>41842.666666666664</c:v>
                </c:pt>
                <c:pt idx="4865">
                  <c:v>41842.708333333336</c:v>
                </c:pt>
                <c:pt idx="4866">
                  <c:v>41842.75</c:v>
                </c:pt>
                <c:pt idx="4867">
                  <c:v>41842.791666666664</c:v>
                </c:pt>
                <c:pt idx="4868">
                  <c:v>41842.833333333336</c:v>
                </c:pt>
                <c:pt idx="4869">
                  <c:v>41842.875</c:v>
                </c:pt>
                <c:pt idx="4870">
                  <c:v>41842.916666666664</c:v>
                </c:pt>
                <c:pt idx="4871">
                  <c:v>41842.958333333336</c:v>
                </c:pt>
                <c:pt idx="4872">
                  <c:v>41843</c:v>
                </c:pt>
                <c:pt idx="4873">
                  <c:v>41843.041666666664</c:v>
                </c:pt>
                <c:pt idx="4874">
                  <c:v>41843.083333333336</c:v>
                </c:pt>
                <c:pt idx="4875">
                  <c:v>41843.125</c:v>
                </c:pt>
                <c:pt idx="4876">
                  <c:v>41843.166666666664</c:v>
                </c:pt>
                <c:pt idx="4877">
                  <c:v>41843.208333333336</c:v>
                </c:pt>
                <c:pt idx="4878">
                  <c:v>41843.25</c:v>
                </c:pt>
                <c:pt idx="4879">
                  <c:v>41843.291666666664</c:v>
                </c:pt>
                <c:pt idx="4880">
                  <c:v>41843.333333333336</c:v>
                </c:pt>
                <c:pt idx="4881">
                  <c:v>41843.375</c:v>
                </c:pt>
                <c:pt idx="4882">
                  <c:v>41843.416666666664</c:v>
                </c:pt>
                <c:pt idx="4883">
                  <c:v>41843.458333333336</c:v>
                </c:pt>
                <c:pt idx="4884">
                  <c:v>41843.5</c:v>
                </c:pt>
                <c:pt idx="4885">
                  <c:v>41843.541666666664</c:v>
                </c:pt>
                <c:pt idx="4886">
                  <c:v>41843.583333333336</c:v>
                </c:pt>
                <c:pt idx="4887">
                  <c:v>41843.625</c:v>
                </c:pt>
                <c:pt idx="4888">
                  <c:v>41843.666666666664</c:v>
                </c:pt>
                <c:pt idx="4889">
                  <c:v>41843.708333333336</c:v>
                </c:pt>
                <c:pt idx="4890">
                  <c:v>41843.75</c:v>
                </c:pt>
                <c:pt idx="4891">
                  <c:v>41843.791666666664</c:v>
                </c:pt>
                <c:pt idx="4892">
                  <c:v>41843.833333333336</c:v>
                </c:pt>
                <c:pt idx="4893">
                  <c:v>41843.875</c:v>
                </c:pt>
                <c:pt idx="4894">
                  <c:v>41843.916666666664</c:v>
                </c:pt>
                <c:pt idx="4895">
                  <c:v>41843.958333333336</c:v>
                </c:pt>
                <c:pt idx="4896">
                  <c:v>41844</c:v>
                </c:pt>
                <c:pt idx="4897">
                  <c:v>41844.041666666664</c:v>
                </c:pt>
                <c:pt idx="4898">
                  <c:v>41844.083333333336</c:v>
                </c:pt>
                <c:pt idx="4899">
                  <c:v>41844.125</c:v>
                </c:pt>
                <c:pt idx="4900">
                  <c:v>41844.166666666664</c:v>
                </c:pt>
                <c:pt idx="4901">
                  <c:v>41844.208333333336</c:v>
                </c:pt>
                <c:pt idx="4902">
                  <c:v>41844.25</c:v>
                </c:pt>
                <c:pt idx="4903">
                  <c:v>41844.291666666664</c:v>
                </c:pt>
                <c:pt idx="4904">
                  <c:v>41844.333333333336</c:v>
                </c:pt>
                <c:pt idx="4905">
                  <c:v>41844.375</c:v>
                </c:pt>
                <c:pt idx="4906">
                  <c:v>41844.416666666664</c:v>
                </c:pt>
                <c:pt idx="4907">
                  <c:v>41844.458333333336</c:v>
                </c:pt>
                <c:pt idx="4908">
                  <c:v>41844.5</c:v>
                </c:pt>
                <c:pt idx="4909">
                  <c:v>41844.541666666664</c:v>
                </c:pt>
                <c:pt idx="4910">
                  <c:v>41844.583333333336</c:v>
                </c:pt>
                <c:pt idx="4911">
                  <c:v>41844.625</c:v>
                </c:pt>
                <c:pt idx="4912">
                  <c:v>41844.666666666664</c:v>
                </c:pt>
                <c:pt idx="4913">
                  <c:v>41844.708333333336</c:v>
                </c:pt>
                <c:pt idx="4914">
                  <c:v>41844.75</c:v>
                </c:pt>
                <c:pt idx="4915">
                  <c:v>41844.791666666664</c:v>
                </c:pt>
                <c:pt idx="4916">
                  <c:v>41844.833333333336</c:v>
                </c:pt>
                <c:pt idx="4917">
                  <c:v>41844.875</c:v>
                </c:pt>
                <c:pt idx="4918">
                  <c:v>41844.916666666664</c:v>
                </c:pt>
                <c:pt idx="4919">
                  <c:v>41844.958333333336</c:v>
                </c:pt>
                <c:pt idx="4920">
                  <c:v>41845</c:v>
                </c:pt>
                <c:pt idx="4921">
                  <c:v>41845.041666666664</c:v>
                </c:pt>
                <c:pt idx="4922">
                  <c:v>41845.083333333336</c:v>
                </c:pt>
                <c:pt idx="4923">
                  <c:v>41845.125</c:v>
                </c:pt>
                <c:pt idx="4924">
                  <c:v>41845.166666666664</c:v>
                </c:pt>
                <c:pt idx="4925">
                  <c:v>41845.208333333336</c:v>
                </c:pt>
                <c:pt idx="4926">
                  <c:v>41845.25</c:v>
                </c:pt>
                <c:pt idx="4927">
                  <c:v>41845.291666666664</c:v>
                </c:pt>
                <c:pt idx="4928">
                  <c:v>41845.333333333336</c:v>
                </c:pt>
                <c:pt idx="4929">
                  <c:v>41845.375</c:v>
                </c:pt>
                <c:pt idx="4930">
                  <c:v>41845.416666666664</c:v>
                </c:pt>
                <c:pt idx="4931">
                  <c:v>41845.458333333336</c:v>
                </c:pt>
                <c:pt idx="4932">
                  <c:v>41845.5</c:v>
                </c:pt>
                <c:pt idx="4933">
                  <c:v>41845.541666666664</c:v>
                </c:pt>
                <c:pt idx="4934">
                  <c:v>41845.583333333336</c:v>
                </c:pt>
                <c:pt idx="4935">
                  <c:v>41845.625</c:v>
                </c:pt>
                <c:pt idx="4936">
                  <c:v>41845.666666666664</c:v>
                </c:pt>
                <c:pt idx="4937">
                  <c:v>41845.708333333336</c:v>
                </c:pt>
                <c:pt idx="4938">
                  <c:v>41845.75</c:v>
                </c:pt>
                <c:pt idx="4939">
                  <c:v>41845.791666666664</c:v>
                </c:pt>
                <c:pt idx="4940">
                  <c:v>41845.833333333336</c:v>
                </c:pt>
                <c:pt idx="4941">
                  <c:v>41845.875</c:v>
                </c:pt>
                <c:pt idx="4942">
                  <c:v>41845.916666666664</c:v>
                </c:pt>
                <c:pt idx="4943">
                  <c:v>41845.958333333336</c:v>
                </c:pt>
                <c:pt idx="4944">
                  <c:v>41846</c:v>
                </c:pt>
                <c:pt idx="4945">
                  <c:v>41846.041666666664</c:v>
                </c:pt>
                <c:pt idx="4946">
                  <c:v>41846.083333333336</c:v>
                </c:pt>
                <c:pt idx="4947">
                  <c:v>41846.125</c:v>
                </c:pt>
                <c:pt idx="4948">
                  <c:v>41846.166666666664</c:v>
                </c:pt>
                <c:pt idx="4949">
                  <c:v>41846.208333333336</c:v>
                </c:pt>
                <c:pt idx="4950">
                  <c:v>41846.25</c:v>
                </c:pt>
                <c:pt idx="4951">
                  <c:v>41846.291666666664</c:v>
                </c:pt>
                <c:pt idx="4952">
                  <c:v>41846.333333333336</c:v>
                </c:pt>
                <c:pt idx="4953">
                  <c:v>41846.375</c:v>
                </c:pt>
                <c:pt idx="4954">
                  <c:v>41846.416666666664</c:v>
                </c:pt>
                <c:pt idx="4955">
                  <c:v>41846.458333333336</c:v>
                </c:pt>
                <c:pt idx="4956">
                  <c:v>41846.5</c:v>
                </c:pt>
                <c:pt idx="4957">
                  <c:v>41846.541666666664</c:v>
                </c:pt>
                <c:pt idx="4958">
                  <c:v>41846.583333333336</c:v>
                </c:pt>
                <c:pt idx="4959">
                  <c:v>41846.625</c:v>
                </c:pt>
                <c:pt idx="4960">
                  <c:v>41846.666666666664</c:v>
                </c:pt>
                <c:pt idx="4961">
                  <c:v>41846.708333333336</c:v>
                </c:pt>
                <c:pt idx="4962">
                  <c:v>41846.75</c:v>
                </c:pt>
                <c:pt idx="4963">
                  <c:v>41846.791666666664</c:v>
                </c:pt>
                <c:pt idx="4964">
                  <c:v>41846.833333333336</c:v>
                </c:pt>
                <c:pt idx="4965">
                  <c:v>41846.875</c:v>
                </c:pt>
                <c:pt idx="4966">
                  <c:v>41846.916666666664</c:v>
                </c:pt>
                <c:pt idx="4967">
                  <c:v>41846.958333333336</c:v>
                </c:pt>
                <c:pt idx="4968">
                  <c:v>41847</c:v>
                </c:pt>
                <c:pt idx="4969">
                  <c:v>41847.041666666664</c:v>
                </c:pt>
                <c:pt idx="4970">
                  <c:v>41847.083333333336</c:v>
                </c:pt>
                <c:pt idx="4971">
                  <c:v>41847.125</c:v>
                </c:pt>
                <c:pt idx="4972">
                  <c:v>41847.166666666664</c:v>
                </c:pt>
                <c:pt idx="4973">
                  <c:v>41847.208333333336</c:v>
                </c:pt>
                <c:pt idx="4974">
                  <c:v>41847.25</c:v>
                </c:pt>
                <c:pt idx="4975">
                  <c:v>41847.291666666664</c:v>
                </c:pt>
                <c:pt idx="4976">
                  <c:v>41847.333333333336</c:v>
                </c:pt>
                <c:pt idx="4977">
                  <c:v>41847.375</c:v>
                </c:pt>
                <c:pt idx="4978">
                  <c:v>41847.416666666664</c:v>
                </c:pt>
                <c:pt idx="4979">
                  <c:v>41847.458333333336</c:v>
                </c:pt>
                <c:pt idx="4980">
                  <c:v>41847.5</c:v>
                </c:pt>
                <c:pt idx="4981">
                  <c:v>41847.541666666664</c:v>
                </c:pt>
                <c:pt idx="4982">
                  <c:v>41847.583333333336</c:v>
                </c:pt>
                <c:pt idx="4983">
                  <c:v>41847.625</c:v>
                </c:pt>
                <c:pt idx="4984">
                  <c:v>41847.666666666664</c:v>
                </c:pt>
                <c:pt idx="4985">
                  <c:v>41847.708333333336</c:v>
                </c:pt>
                <c:pt idx="4986">
                  <c:v>41847.75</c:v>
                </c:pt>
                <c:pt idx="4987">
                  <c:v>41847.791666666664</c:v>
                </c:pt>
                <c:pt idx="4988">
                  <c:v>41847.833333333336</c:v>
                </c:pt>
                <c:pt idx="4989">
                  <c:v>41847.875</c:v>
                </c:pt>
                <c:pt idx="4990">
                  <c:v>41847.916666666664</c:v>
                </c:pt>
                <c:pt idx="4991">
                  <c:v>41847.958333333336</c:v>
                </c:pt>
                <c:pt idx="4992">
                  <c:v>41848</c:v>
                </c:pt>
                <c:pt idx="4993">
                  <c:v>41848.041666666664</c:v>
                </c:pt>
                <c:pt idx="4994">
                  <c:v>41848.083333333336</c:v>
                </c:pt>
                <c:pt idx="4995">
                  <c:v>41848.125</c:v>
                </c:pt>
                <c:pt idx="4996">
                  <c:v>41848.166666666664</c:v>
                </c:pt>
                <c:pt idx="4997">
                  <c:v>41848.208333333336</c:v>
                </c:pt>
                <c:pt idx="4998">
                  <c:v>41848.25</c:v>
                </c:pt>
                <c:pt idx="4999">
                  <c:v>41848.291666666664</c:v>
                </c:pt>
                <c:pt idx="5000">
                  <c:v>41848.333333333336</c:v>
                </c:pt>
                <c:pt idx="5001">
                  <c:v>41848.375</c:v>
                </c:pt>
                <c:pt idx="5002">
                  <c:v>41848.416666666664</c:v>
                </c:pt>
                <c:pt idx="5003">
                  <c:v>41848.458333333336</c:v>
                </c:pt>
                <c:pt idx="5004">
                  <c:v>41848.5</c:v>
                </c:pt>
                <c:pt idx="5005">
                  <c:v>41848.541666666664</c:v>
                </c:pt>
                <c:pt idx="5006">
                  <c:v>41848.583333333336</c:v>
                </c:pt>
                <c:pt idx="5007">
                  <c:v>41848.625</c:v>
                </c:pt>
                <c:pt idx="5008">
                  <c:v>41848.666666666664</c:v>
                </c:pt>
                <c:pt idx="5009">
                  <c:v>41848.708333333336</c:v>
                </c:pt>
                <c:pt idx="5010">
                  <c:v>41848.75</c:v>
                </c:pt>
                <c:pt idx="5011">
                  <c:v>41848.791666666664</c:v>
                </c:pt>
                <c:pt idx="5012">
                  <c:v>41848.833333333336</c:v>
                </c:pt>
                <c:pt idx="5013">
                  <c:v>41848.875</c:v>
                </c:pt>
                <c:pt idx="5014">
                  <c:v>41848.916666666664</c:v>
                </c:pt>
                <c:pt idx="5015">
                  <c:v>41848.958333333336</c:v>
                </c:pt>
                <c:pt idx="5016">
                  <c:v>41849</c:v>
                </c:pt>
                <c:pt idx="5017">
                  <c:v>41849.041666666664</c:v>
                </c:pt>
                <c:pt idx="5018">
                  <c:v>41849.083333333336</c:v>
                </c:pt>
                <c:pt idx="5019">
                  <c:v>41849.125</c:v>
                </c:pt>
                <c:pt idx="5020">
                  <c:v>41849.166666666664</c:v>
                </c:pt>
                <c:pt idx="5021">
                  <c:v>41849.208333333336</c:v>
                </c:pt>
                <c:pt idx="5022">
                  <c:v>41849.25</c:v>
                </c:pt>
                <c:pt idx="5023">
                  <c:v>41849.291666666664</c:v>
                </c:pt>
                <c:pt idx="5024">
                  <c:v>41849.333333333336</c:v>
                </c:pt>
                <c:pt idx="5025">
                  <c:v>41849.375</c:v>
                </c:pt>
                <c:pt idx="5026">
                  <c:v>41849.416666666664</c:v>
                </c:pt>
                <c:pt idx="5027">
                  <c:v>41849.458333333336</c:v>
                </c:pt>
                <c:pt idx="5028">
                  <c:v>41849.5</c:v>
                </c:pt>
                <c:pt idx="5029">
                  <c:v>41849.541666666664</c:v>
                </c:pt>
                <c:pt idx="5030">
                  <c:v>41849.583333333336</c:v>
                </c:pt>
                <c:pt idx="5031">
                  <c:v>41849.625</c:v>
                </c:pt>
                <c:pt idx="5032">
                  <c:v>41849.666666666664</c:v>
                </c:pt>
                <c:pt idx="5033">
                  <c:v>41849.708333333336</c:v>
                </c:pt>
                <c:pt idx="5034">
                  <c:v>41849.75</c:v>
                </c:pt>
                <c:pt idx="5035">
                  <c:v>41849.791666666664</c:v>
                </c:pt>
                <c:pt idx="5036">
                  <c:v>41849.833333333336</c:v>
                </c:pt>
                <c:pt idx="5037">
                  <c:v>41849.875</c:v>
                </c:pt>
                <c:pt idx="5038">
                  <c:v>41849.916666666664</c:v>
                </c:pt>
                <c:pt idx="5039">
                  <c:v>41849.958333333336</c:v>
                </c:pt>
                <c:pt idx="5040">
                  <c:v>41850</c:v>
                </c:pt>
                <c:pt idx="5041">
                  <c:v>41850.041666666664</c:v>
                </c:pt>
                <c:pt idx="5042">
                  <c:v>41850.083333333336</c:v>
                </c:pt>
                <c:pt idx="5043">
                  <c:v>41850.125</c:v>
                </c:pt>
                <c:pt idx="5044">
                  <c:v>41850.166666666664</c:v>
                </c:pt>
                <c:pt idx="5045">
                  <c:v>41850.208333333336</c:v>
                </c:pt>
                <c:pt idx="5046">
                  <c:v>41850.25</c:v>
                </c:pt>
                <c:pt idx="5047">
                  <c:v>41850.291666666664</c:v>
                </c:pt>
                <c:pt idx="5048">
                  <c:v>41850.333333333336</c:v>
                </c:pt>
                <c:pt idx="5049">
                  <c:v>41850.375</c:v>
                </c:pt>
                <c:pt idx="5050">
                  <c:v>41850.416666666664</c:v>
                </c:pt>
                <c:pt idx="5051">
                  <c:v>41850.458333333336</c:v>
                </c:pt>
                <c:pt idx="5052">
                  <c:v>41850.5</c:v>
                </c:pt>
                <c:pt idx="5053">
                  <c:v>41850.541666666664</c:v>
                </c:pt>
                <c:pt idx="5054">
                  <c:v>41850.583333333336</c:v>
                </c:pt>
                <c:pt idx="5055">
                  <c:v>41850.625</c:v>
                </c:pt>
                <c:pt idx="5056">
                  <c:v>41850.666666666664</c:v>
                </c:pt>
                <c:pt idx="5057">
                  <c:v>41850.708333333336</c:v>
                </c:pt>
                <c:pt idx="5058">
                  <c:v>41850.75</c:v>
                </c:pt>
                <c:pt idx="5059">
                  <c:v>41850.791666666664</c:v>
                </c:pt>
                <c:pt idx="5060">
                  <c:v>41850.833333333336</c:v>
                </c:pt>
                <c:pt idx="5061">
                  <c:v>41850.875</c:v>
                </c:pt>
                <c:pt idx="5062">
                  <c:v>41850.916666666664</c:v>
                </c:pt>
                <c:pt idx="5063">
                  <c:v>41850.958333333336</c:v>
                </c:pt>
                <c:pt idx="5064">
                  <c:v>41851</c:v>
                </c:pt>
                <c:pt idx="5065">
                  <c:v>41851.041666666664</c:v>
                </c:pt>
                <c:pt idx="5066">
                  <c:v>41851.083333333336</c:v>
                </c:pt>
                <c:pt idx="5067">
                  <c:v>41851.125</c:v>
                </c:pt>
                <c:pt idx="5068">
                  <c:v>41851.166666666664</c:v>
                </c:pt>
                <c:pt idx="5069">
                  <c:v>41851.208333333336</c:v>
                </c:pt>
                <c:pt idx="5070">
                  <c:v>41851.25</c:v>
                </c:pt>
                <c:pt idx="5071">
                  <c:v>41851.291666666664</c:v>
                </c:pt>
                <c:pt idx="5072">
                  <c:v>41851.333333333336</c:v>
                </c:pt>
                <c:pt idx="5073">
                  <c:v>41851.375</c:v>
                </c:pt>
                <c:pt idx="5074">
                  <c:v>41851.416666666664</c:v>
                </c:pt>
                <c:pt idx="5075">
                  <c:v>41851.458333333336</c:v>
                </c:pt>
                <c:pt idx="5076">
                  <c:v>41851.5</c:v>
                </c:pt>
                <c:pt idx="5077">
                  <c:v>41851.541666666664</c:v>
                </c:pt>
                <c:pt idx="5078">
                  <c:v>41851.583333333336</c:v>
                </c:pt>
                <c:pt idx="5079">
                  <c:v>41851.625</c:v>
                </c:pt>
                <c:pt idx="5080">
                  <c:v>41851.666666666664</c:v>
                </c:pt>
                <c:pt idx="5081">
                  <c:v>41851.708333333336</c:v>
                </c:pt>
                <c:pt idx="5082">
                  <c:v>41851.75</c:v>
                </c:pt>
                <c:pt idx="5083">
                  <c:v>41851.791666666664</c:v>
                </c:pt>
                <c:pt idx="5084">
                  <c:v>41851.833333333336</c:v>
                </c:pt>
                <c:pt idx="5085">
                  <c:v>41851.875</c:v>
                </c:pt>
                <c:pt idx="5086">
                  <c:v>41851.916666666664</c:v>
                </c:pt>
                <c:pt idx="5087">
                  <c:v>41851.958333333336</c:v>
                </c:pt>
                <c:pt idx="5088">
                  <c:v>41852</c:v>
                </c:pt>
                <c:pt idx="5089">
                  <c:v>41852.041666666664</c:v>
                </c:pt>
                <c:pt idx="5090">
                  <c:v>41852.083333333336</c:v>
                </c:pt>
                <c:pt idx="5091">
                  <c:v>41852.125</c:v>
                </c:pt>
                <c:pt idx="5092">
                  <c:v>41852.166666666664</c:v>
                </c:pt>
                <c:pt idx="5093">
                  <c:v>41852.208333333336</c:v>
                </c:pt>
                <c:pt idx="5094">
                  <c:v>41852.25</c:v>
                </c:pt>
                <c:pt idx="5095">
                  <c:v>41852.291666666664</c:v>
                </c:pt>
                <c:pt idx="5096">
                  <c:v>41852.333333333336</c:v>
                </c:pt>
                <c:pt idx="5097">
                  <c:v>41852.375</c:v>
                </c:pt>
                <c:pt idx="5098">
                  <c:v>41852.416666666664</c:v>
                </c:pt>
                <c:pt idx="5099">
                  <c:v>41852.458333333336</c:v>
                </c:pt>
                <c:pt idx="5100">
                  <c:v>41852.5</c:v>
                </c:pt>
                <c:pt idx="5101">
                  <c:v>41852.541666666664</c:v>
                </c:pt>
                <c:pt idx="5102">
                  <c:v>41852.583333333336</c:v>
                </c:pt>
                <c:pt idx="5103">
                  <c:v>41852.625</c:v>
                </c:pt>
                <c:pt idx="5104">
                  <c:v>41852.666666666664</c:v>
                </c:pt>
                <c:pt idx="5105">
                  <c:v>41852.708333333336</c:v>
                </c:pt>
                <c:pt idx="5106">
                  <c:v>41852.75</c:v>
                </c:pt>
                <c:pt idx="5107">
                  <c:v>41852.791666666664</c:v>
                </c:pt>
                <c:pt idx="5108">
                  <c:v>41852.833333333336</c:v>
                </c:pt>
                <c:pt idx="5109">
                  <c:v>41852.875</c:v>
                </c:pt>
                <c:pt idx="5110">
                  <c:v>41852.916666666664</c:v>
                </c:pt>
                <c:pt idx="5111">
                  <c:v>41852.958333333336</c:v>
                </c:pt>
                <c:pt idx="5112">
                  <c:v>41853</c:v>
                </c:pt>
                <c:pt idx="5113">
                  <c:v>41853.041666666664</c:v>
                </c:pt>
                <c:pt idx="5114">
                  <c:v>41853.083333333336</c:v>
                </c:pt>
                <c:pt idx="5115">
                  <c:v>41853.125</c:v>
                </c:pt>
                <c:pt idx="5116">
                  <c:v>41853.166666666664</c:v>
                </c:pt>
                <c:pt idx="5117">
                  <c:v>41853.208333333336</c:v>
                </c:pt>
                <c:pt idx="5118">
                  <c:v>41853.25</c:v>
                </c:pt>
                <c:pt idx="5119">
                  <c:v>41853.291666666664</c:v>
                </c:pt>
                <c:pt idx="5120">
                  <c:v>41853.333333333336</c:v>
                </c:pt>
                <c:pt idx="5121">
                  <c:v>41853.375</c:v>
                </c:pt>
                <c:pt idx="5122">
                  <c:v>41853.416666666664</c:v>
                </c:pt>
                <c:pt idx="5123">
                  <c:v>41853.458333333336</c:v>
                </c:pt>
                <c:pt idx="5124">
                  <c:v>41853.5</c:v>
                </c:pt>
                <c:pt idx="5125">
                  <c:v>41853.541666666664</c:v>
                </c:pt>
                <c:pt idx="5126">
                  <c:v>41853.583333333336</c:v>
                </c:pt>
                <c:pt idx="5127">
                  <c:v>41853.625</c:v>
                </c:pt>
                <c:pt idx="5128">
                  <c:v>41853.666666666664</c:v>
                </c:pt>
                <c:pt idx="5129">
                  <c:v>41853.708333333336</c:v>
                </c:pt>
                <c:pt idx="5130">
                  <c:v>41853.75</c:v>
                </c:pt>
                <c:pt idx="5131">
                  <c:v>41853.791666666664</c:v>
                </c:pt>
                <c:pt idx="5132">
                  <c:v>41853.833333333336</c:v>
                </c:pt>
                <c:pt idx="5133">
                  <c:v>41853.875</c:v>
                </c:pt>
                <c:pt idx="5134">
                  <c:v>41853.916666666664</c:v>
                </c:pt>
                <c:pt idx="5135">
                  <c:v>41853.958333333336</c:v>
                </c:pt>
                <c:pt idx="5136">
                  <c:v>41854</c:v>
                </c:pt>
                <c:pt idx="5137">
                  <c:v>41854.041666666664</c:v>
                </c:pt>
                <c:pt idx="5138">
                  <c:v>41854.083333333336</c:v>
                </c:pt>
                <c:pt idx="5139">
                  <c:v>41854.125</c:v>
                </c:pt>
                <c:pt idx="5140">
                  <c:v>41854.166666666664</c:v>
                </c:pt>
                <c:pt idx="5141">
                  <c:v>41854.208333333336</c:v>
                </c:pt>
                <c:pt idx="5142">
                  <c:v>41854.25</c:v>
                </c:pt>
                <c:pt idx="5143">
                  <c:v>41854.291666666664</c:v>
                </c:pt>
                <c:pt idx="5144">
                  <c:v>41854.333333333336</c:v>
                </c:pt>
                <c:pt idx="5145">
                  <c:v>41854.375</c:v>
                </c:pt>
                <c:pt idx="5146">
                  <c:v>41854.416666666664</c:v>
                </c:pt>
                <c:pt idx="5147">
                  <c:v>41854.458333333336</c:v>
                </c:pt>
                <c:pt idx="5148">
                  <c:v>41854.5</c:v>
                </c:pt>
                <c:pt idx="5149">
                  <c:v>41854.541666666664</c:v>
                </c:pt>
                <c:pt idx="5150">
                  <c:v>41854.583333333336</c:v>
                </c:pt>
                <c:pt idx="5151">
                  <c:v>41854.625</c:v>
                </c:pt>
                <c:pt idx="5152">
                  <c:v>41854.666666666664</c:v>
                </c:pt>
                <c:pt idx="5153">
                  <c:v>41854.708333333336</c:v>
                </c:pt>
                <c:pt idx="5154">
                  <c:v>41854.75</c:v>
                </c:pt>
                <c:pt idx="5155">
                  <c:v>41854.791666666664</c:v>
                </c:pt>
                <c:pt idx="5156">
                  <c:v>41854.833333333336</c:v>
                </c:pt>
                <c:pt idx="5157">
                  <c:v>41854.875</c:v>
                </c:pt>
                <c:pt idx="5158">
                  <c:v>41854.916666666664</c:v>
                </c:pt>
                <c:pt idx="5159">
                  <c:v>41854.958333333336</c:v>
                </c:pt>
                <c:pt idx="5160">
                  <c:v>41855</c:v>
                </c:pt>
                <c:pt idx="5161">
                  <c:v>41855.041666666664</c:v>
                </c:pt>
                <c:pt idx="5162">
                  <c:v>41855.083333333336</c:v>
                </c:pt>
                <c:pt idx="5163">
                  <c:v>41855.125</c:v>
                </c:pt>
                <c:pt idx="5164">
                  <c:v>41855.166666666664</c:v>
                </c:pt>
                <c:pt idx="5165">
                  <c:v>41855.208333333336</c:v>
                </c:pt>
                <c:pt idx="5166">
                  <c:v>41855.25</c:v>
                </c:pt>
                <c:pt idx="5167">
                  <c:v>41855.291666666664</c:v>
                </c:pt>
                <c:pt idx="5168">
                  <c:v>41855.333333333336</c:v>
                </c:pt>
                <c:pt idx="5169">
                  <c:v>41855.375</c:v>
                </c:pt>
                <c:pt idx="5170">
                  <c:v>41855.416666666664</c:v>
                </c:pt>
                <c:pt idx="5171">
                  <c:v>41855.458333333336</c:v>
                </c:pt>
                <c:pt idx="5172">
                  <c:v>41855.5</c:v>
                </c:pt>
                <c:pt idx="5173">
                  <c:v>41855.541666666664</c:v>
                </c:pt>
                <c:pt idx="5174">
                  <c:v>41855.583333333336</c:v>
                </c:pt>
                <c:pt idx="5175">
                  <c:v>41855.625</c:v>
                </c:pt>
                <c:pt idx="5176">
                  <c:v>41855.666666666664</c:v>
                </c:pt>
                <c:pt idx="5177">
                  <c:v>41855.708333333336</c:v>
                </c:pt>
                <c:pt idx="5178">
                  <c:v>41855.75</c:v>
                </c:pt>
                <c:pt idx="5179">
                  <c:v>41855.791666666664</c:v>
                </c:pt>
                <c:pt idx="5180">
                  <c:v>41855.833333333336</c:v>
                </c:pt>
                <c:pt idx="5181">
                  <c:v>41855.875</c:v>
                </c:pt>
                <c:pt idx="5182">
                  <c:v>41855.916666666664</c:v>
                </c:pt>
                <c:pt idx="5183">
                  <c:v>41855.958333333336</c:v>
                </c:pt>
                <c:pt idx="5184">
                  <c:v>41856</c:v>
                </c:pt>
                <c:pt idx="5185">
                  <c:v>41856.041666666664</c:v>
                </c:pt>
                <c:pt idx="5186">
                  <c:v>41856.083333333336</c:v>
                </c:pt>
                <c:pt idx="5187">
                  <c:v>41856.125</c:v>
                </c:pt>
                <c:pt idx="5188">
                  <c:v>41856.166666666664</c:v>
                </c:pt>
                <c:pt idx="5189">
                  <c:v>41856.208333333336</c:v>
                </c:pt>
                <c:pt idx="5190">
                  <c:v>41856.25</c:v>
                </c:pt>
                <c:pt idx="5191">
                  <c:v>41856.291666666664</c:v>
                </c:pt>
                <c:pt idx="5192">
                  <c:v>41856.333333333336</c:v>
                </c:pt>
                <c:pt idx="5193">
                  <c:v>41856.375</c:v>
                </c:pt>
                <c:pt idx="5194">
                  <c:v>41856.416666666664</c:v>
                </c:pt>
                <c:pt idx="5195">
                  <c:v>41856.458333333336</c:v>
                </c:pt>
                <c:pt idx="5196">
                  <c:v>41856.5</c:v>
                </c:pt>
                <c:pt idx="5197">
                  <c:v>41856.541666666664</c:v>
                </c:pt>
                <c:pt idx="5198">
                  <c:v>41856.583333333336</c:v>
                </c:pt>
                <c:pt idx="5199">
                  <c:v>41856.625</c:v>
                </c:pt>
                <c:pt idx="5200">
                  <c:v>41856.666666666664</c:v>
                </c:pt>
                <c:pt idx="5201">
                  <c:v>41856.708333333336</c:v>
                </c:pt>
                <c:pt idx="5202">
                  <c:v>41856.75</c:v>
                </c:pt>
                <c:pt idx="5203">
                  <c:v>41856.791666666664</c:v>
                </c:pt>
                <c:pt idx="5204">
                  <c:v>41856.833333333336</c:v>
                </c:pt>
                <c:pt idx="5205">
                  <c:v>41856.875</c:v>
                </c:pt>
                <c:pt idx="5206">
                  <c:v>41856.916666666664</c:v>
                </c:pt>
                <c:pt idx="5207">
                  <c:v>41856.958333333336</c:v>
                </c:pt>
                <c:pt idx="5208">
                  <c:v>41857</c:v>
                </c:pt>
                <c:pt idx="5209">
                  <c:v>41857.041666666664</c:v>
                </c:pt>
                <c:pt idx="5210">
                  <c:v>41857.083333333336</c:v>
                </c:pt>
                <c:pt idx="5211">
                  <c:v>41857.125</c:v>
                </c:pt>
                <c:pt idx="5212">
                  <c:v>41857.166666666664</c:v>
                </c:pt>
                <c:pt idx="5213">
                  <c:v>41857.208333333336</c:v>
                </c:pt>
                <c:pt idx="5214">
                  <c:v>41857.25</c:v>
                </c:pt>
                <c:pt idx="5215">
                  <c:v>41857.291666666664</c:v>
                </c:pt>
                <c:pt idx="5216">
                  <c:v>41857.333333333336</c:v>
                </c:pt>
                <c:pt idx="5217">
                  <c:v>41857.375</c:v>
                </c:pt>
                <c:pt idx="5218">
                  <c:v>41857.416666666664</c:v>
                </c:pt>
                <c:pt idx="5219">
                  <c:v>41857.458333333336</c:v>
                </c:pt>
                <c:pt idx="5220">
                  <c:v>41857.5</c:v>
                </c:pt>
                <c:pt idx="5221">
                  <c:v>41857.541666666664</c:v>
                </c:pt>
                <c:pt idx="5222">
                  <c:v>41857.583333333336</c:v>
                </c:pt>
                <c:pt idx="5223">
                  <c:v>41857.625</c:v>
                </c:pt>
                <c:pt idx="5224">
                  <c:v>41857.666666666664</c:v>
                </c:pt>
                <c:pt idx="5225">
                  <c:v>41857.708333333336</c:v>
                </c:pt>
                <c:pt idx="5226">
                  <c:v>41857.75</c:v>
                </c:pt>
                <c:pt idx="5227">
                  <c:v>41857.791666666664</c:v>
                </c:pt>
                <c:pt idx="5228">
                  <c:v>41857.833333333336</c:v>
                </c:pt>
                <c:pt idx="5229">
                  <c:v>41857.875</c:v>
                </c:pt>
                <c:pt idx="5230">
                  <c:v>41857.916666666664</c:v>
                </c:pt>
                <c:pt idx="5231">
                  <c:v>41857.958333333336</c:v>
                </c:pt>
                <c:pt idx="5232">
                  <c:v>41858</c:v>
                </c:pt>
                <c:pt idx="5233">
                  <c:v>41858.041666666664</c:v>
                </c:pt>
                <c:pt idx="5234">
                  <c:v>41858.083333333336</c:v>
                </c:pt>
                <c:pt idx="5235">
                  <c:v>41858.125</c:v>
                </c:pt>
                <c:pt idx="5236">
                  <c:v>41858.166666666664</c:v>
                </c:pt>
                <c:pt idx="5237">
                  <c:v>41858.208333333336</c:v>
                </c:pt>
                <c:pt idx="5238">
                  <c:v>41858.25</c:v>
                </c:pt>
                <c:pt idx="5239">
                  <c:v>41858.291666666664</c:v>
                </c:pt>
                <c:pt idx="5240">
                  <c:v>41858.333333333336</c:v>
                </c:pt>
                <c:pt idx="5241">
                  <c:v>41858.375</c:v>
                </c:pt>
                <c:pt idx="5242">
                  <c:v>41858.416666666664</c:v>
                </c:pt>
                <c:pt idx="5243">
                  <c:v>41858.458333333336</c:v>
                </c:pt>
                <c:pt idx="5244">
                  <c:v>41858.5</c:v>
                </c:pt>
                <c:pt idx="5245">
                  <c:v>41858.541666666664</c:v>
                </c:pt>
                <c:pt idx="5246">
                  <c:v>41858.583333333336</c:v>
                </c:pt>
                <c:pt idx="5247">
                  <c:v>41858.625</c:v>
                </c:pt>
                <c:pt idx="5248">
                  <c:v>41858.666666666664</c:v>
                </c:pt>
                <c:pt idx="5249">
                  <c:v>41858.708333333336</c:v>
                </c:pt>
                <c:pt idx="5250">
                  <c:v>41858.75</c:v>
                </c:pt>
                <c:pt idx="5251">
                  <c:v>41858.791666666664</c:v>
                </c:pt>
                <c:pt idx="5252">
                  <c:v>41858.833333333336</c:v>
                </c:pt>
                <c:pt idx="5253">
                  <c:v>41858.875</c:v>
                </c:pt>
                <c:pt idx="5254">
                  <c:v>41858.916666666664</c:v>
                </c:pt>
                <c:pt idx="5255">
                  <c:v>41858.958333333336</c:v>
                </c:pt>
                <c:pt idx="5256">
                  <c:v>41859</c:v>
                </c:pt>
                <c:pt idx="5257">
                  <c:v>41859.041666666664</c:v>
                </c:pt>
                <c:pt idx="5258">
                  <c:v>41859.083333333336</c:v>
                </c:pt>
                <c:pt idx="5259">
                  <c:v>41859.125</c:v>
                </c:pt>
                <c:pt idx="5260">
                  <c:v>41859.166666666664</c:v>
                </c:pt>
                <c:pt idx="5261">
                  <c:v>41859.208333333336</c:v>
                </c:pt>
                <c:pt idx="5262">
                  <c:v>41859.25</c:v>
                </c:pt>
                <c:pt idx="5263">
                  <c:v>41859.291666666664</c:v>
                </c:pt>
                <c:pt idx="5264">
                  <c:v>41859.333333333336</c:v>
                </c:pt>
                <c:pt idx="5265">
                  <c:v>41859.375</c:v>
                </c:pt>
                <c:pt idx="5266">
                  <c:v>41859.416666666664</c:v>
                </c:pt>
                <c:pt idx="5267">
                  <c:v>41859.458333333336</c:v>
                </c:pt>
                <c:pt idx="5268">
                  <c:v>41859.5</c:v>
                </c:pt>
                <c:pt idx="5269">
                  <c:v>41859.541666666664</c:v>
                </c:pt>
                <c:pt idx="5270">
                  <c:v>41859.583333333336</c:v>
                </c:pt>
                <c:pt idx="5271">
                  <c:v>41859.625</c:v>
                </c:pt>
                <c:pt idx="5272">
                  <c:v>41859.666666666664</c:v>
                </c:pt>
                <c:pt idx="5273">
                  <c:v>41859.708333333336</c:v>
                </c:pt>
                <c:pt idx="5274">
                  <c:v>41859.75</c:v>
                </c:pt>
                <c:pt idx="5275">
                  <c:v>41859.791666666664</c:v>
                </c:pt>
                <c:pt idx="5276">
                  <c:v>41859.833333333336</c:v>
                </c:pt>
                <c:pt idx="5277">
                  <c:v>41859.875</c:v>
                </c:pt>
                <c:pt idx="5278">
                  <c:v>41859.916666666664</c:v>
                </c:pt>
                <c:pt idx="5279">
                  <c:v>41859.958333333336</c:v>
                </c:pt>
                <c:pt idx="5280">
                  <c:v>41860</c:v>
                </c:pt>
                <c:pt idx="5281">
                  <c:v>41860.041666666664</c:v>
                </c:pt>
                <c:pt idx="5282">
                  <c:v>41860.083333333336</c:v>
                </c:pt>
                <c:pt idx="5283">
                  <c:v>41860.125</c:v>
                </c:pt>
                <c:pt idx="5284">
                  <c:v>41860.166666666664</c:v>
                </c:pt>
                <c:pt idx="5285">
                  <c:v>41860.208333333336</c:v>
                </c:pt>
                <c:pt idx="5286">
                  <c:v>41860.25</c:v>
                </c:pt>
                <c:pt idx="5287">
                  <c:v>41860.291666666664</c:v>
                </c:pt>
                <c:pt idx="5288">
                  <c:v>41860.333333333336</c:v>
                </c:pt>
                <c:pt idx="5289">
                  <c:v>41860.375</c:v>
                </c:pt>
                <c:pt idx="5290">
                  <c:v>41860.416666666664</c:v>
                </c:pt>
                <c:pt idx="5291">
                  <c:v>41860.458333333336</c:v>
                </c:pt>
                <c:pt idx="5292">
                  <c:v>41860.5</c:v>
                </c:pt>
                <c:pt idx="5293">
                  <c:v>41860.541666666664</c:v>
                </c:pt>
                <c:pt idx="5294">
                  <c:v>41860.583333333336</c:v>
                </c:pt>
                <c:pt idx="5295">
                  <c:v>41860.625</c:v>
                </c:pt>
                <c:pt idx="5296">
                  <c:v>41860.666666666664</c:v>
                </c:pt>
                <c:pt idx="5297">
                  <c:v>41860.708333333336</c:v>
                </c:pt>
                <c:pt idx="5298">
                  <c:v>41860.75</c:v>
                </c:pt>
                <c:pt idx="5299">
                  <c:v>41860.791666666664</c:v>
                </c:pt>
                <c:pt idx="5300">
                  <c:v>41860.833333333336</c:v>
                </c:pt>
                <c:pt idx="5301">
                  <c:v>41860.875</c:v>
                </c:pt>
                <c:pt idx="5302">
                  <c:v>41860.916666666664</c:v>
                </c:pt>
                <c:pt idx="5303">
                  <c:v>41860.958333333336</c:v>
                </c:pt>
                <c:pt idx="5304">
                  <c:v>41861</c:v>
                </c:pt>
                <c:pt idx="5305">
                  <c:v>41861.041666666664</c:v>
                </c:pt>
                <c:pt idx="5306">
                  <c:v>41861.083333333336</c:v>
                </c:pt>
                <c:pt idx="5307">
                  <c:v>41861.125</c:v>
                </c:pt>
                <c:pt idx="5308">
                  <c:v>41861.166666666664</c:v>
                </c:pt>
                <c:pt idx="5309">
                  <c:v>41861.208333333336</c:v>
                </c:pt>
                <c:pt idx="5310">
                  <c:v>41861.25</c:v>
                </c:pt>
                <c:pt idx="5311">
                  <c:v>41861.291666666664</c:v>
                </c:pt>
                <c:pt idx="5312">
                  <c:v>41861.333333333336</c:v>
                </c:pt>
                <c:pt idx="5313">
                  <c:v>41861.375</c:v>
                </c:pt>
                <c:pt idx="5314">
                  <c:v>41861.416666666664</c:v>
                </c:pt>
                <c:pt idx="5315">
                  <c:v>41861.458333333336</c:v>
                </c:pt>
                <c:pt idx="5316">
                  <c:v>41861.5</c:v>
                </c:pt>
                <c:pt idx="5317">
                  <c:v>41861.541666666664</c:v>
                </c:pt>
                <c:pt idx="5318">
                  <c:v>41861.583333333336</c:v>
                </c:pt>
                <c:pt idx="5319">
                  <c:v>41861.625</c:v>
                </c:pt>
                <c:pt idx="5320">
                  <c:v>41861.666666666664</c:v>
                </c:pt>
                <c:pt idx="5321">
                  <c:v>41861.708333333336</c:v>
                </c:pt>
                <c:pt idx="5322">
                  <c:v>41861.75</c:v>
                </c:pt>
                <c:pt idx="5323">
                  <c:v>41861.791666666664</c:v>
                </c:pt>
                <c:pt idx="5324">
                  <c:v>41861.833333333336</c:v>
                </c:pt>
                <c:pt idx="5325">
                  <c:v>41861.875</c:v>
                </c:pt>
                <c:pt idx="5326">
                  <c:v>41861.916666666664</c:v>
                </c:pt>
                <c:pt idx="5327">
                  <c:v>41861.958333333336</c:v>
                </c:pt>
                <c:pt idx="5328">
                  <c:v>41862</c:v>
                </c:pt>
                <c:pt idx="5329">
                  <c:v>41862.041666666664</c:v>
                </c:pt>
                <c:pt idx="5330">
                  <c:v>41862.083333333336</c:v>
                </c:pt>
                <c:pt idx="5331">
                  <c:v>41862.125</c:v>
                </c:pt>
                <c:pt idx="5332">
                  <c:v>41862.166666666664</c:v>
                </c:pt>
                <c:pt idx="5333">
                  <c:v>41862.208333333336</c:v>
                </c:pt>
                <c:pt idx="5334">
                  <c:v>41862.25</c:v>
                </c:pt>
                <c:pt idx="5335">
                  <c:v>41862.291666666664</c:v>
                </c:pt>
                <c:pt idx="5336">
                  <c:v>41862.333333333336</c:v>
                </c:pt>
                <c:pt idx="5337">
                  <c:v>41862.375</c:v>
                </c:pt>
                <c:pt idx="5338">
                  <c:v>41862.416666666664</c:v>
                </c:pt>
                <c:pt idx="5339">
                  <c:v>41862.458333333336</c:v>
                </c:pt>
                <c:pt idx="5340">
                  <c:v>41862.5</c:v>
                </c:pt>
                <c:pt idx="5341">
                  <c:v>41862.541666666664</c:v>
                </c:pt>
                <c:pt idx="5342">
                  <c:v>41862.583333333336</c:v>
                </c:pt>
                <c:pt idx="5343">
                  <c:v>41862.625</c:v>
                </c:pt>
                <c:pt idx="5344">
                  <c:v>41862.666666666664</c:v>
                </c:pt>
                <c:pt idx="5345">
                  <c:v>41862.708333333336</c:v>
                </c:pt>
                <c:pt idx="5346">
                  <c:v>41862.75</c:v>
                </c:pt>
                <c:pt idx="5347">
                  <c:v>41862.791666666664</c:v>
                </c:pt>
                <c:pt idx="5348">
                  <c:v>41862.833333333336</c:v>
                </c:pt>
                <c:pt idx="5349">
                  <c:v>41862.875</c:v>
                </c:pt>
                <c:pt idx="5350">
                  <c:v>41862.916666666664</c:v>
                </c:pt>
                <c:pt idx="5351">
                  <c:v>41862.958333333336</c:v>
                </c:pt>
                <c:pt idx="5352">
                  <c:v>41863</c:v>
                </c:pt>
                <c:pt idx="5353">
                  <c:v>41863.041666666664</c:v>
                </c:pt>
                <c:pt idx="5354">
                  <c:v>41863.083333333336</c:v>
                </c:pt>
                <c:pt idx="5355">
                  <c:v>41863.125</c:v>
                </c:pt>
                <c:pt idx="5356">
                  <c:v>41863.166666666664</c:v>
                </c:pt>
                <c:pt idx="5357">
                  <c:v>41863.208333333336</c:v>
                </c:pt>
                <c:pt idx="5358">
                  <c:v>41863.25</c:v>
                </c:pt>
                <c:pt idx="5359">
                  <c:v>41863.291666666664</c:v>
                </c:pt>
                <c:pt idx="5360">
                  <c:v>41863.333333333336</c:v>
                </c:pt>
                <c:pt idx="5361">
                  <c:v>41863.375</c:v>
                </c:pt>
                <c:pt idx="5362">
                  <c:v>41863.416666666664</c:v>
                </c:pt>
                <c:pt idx="5363">
                  <c:v>41863.458333333336</c:v>
                </c:pt>
                <c:pt idx="5364">
                  <c:v>41863.5</c:v>
                </c:pt>
                <c:pt idx="5365">
                  <c:v>41863.541666666664</c:v>
                </c:pt>
                <c:pt idx="5366">
                  <c:v>41863.583333333336</c:v>
                </c:pt>
                <c:pt idx="5367">
                  <c:v>41863.625</c:v>
                </c:pt>
                <c:pt idx="5368">
                  <c:v>41863.666666666664</c:v>
                </c:pt>
                <c:pt idx="5369">
                  <c:v>41863.708333333336</c:v>
                </c:pt>
                <c:pt idx="5370">
                  <c:v>41863.75</c:v>
                </c:pt>
                <c:pt idx="5371">
                  <c:v>41863.791666666664</c:v>
                </c:pt>
                <c:pt idx="5372">
                  <c:v>41863.833333333336</c:v>
                </c:pt>
                <c:pt idx="5373">
                  <c:v>41863.875</c:v>
                </c:pt>
                <c:pt idx="5374">
                  <c:v>41863.916666666664</c:v>
                </c:pt>
                <c:pt idx="5375">
                  <c:v>41863.958333333336</c:v>
                </c:pt>
                <c:pt idx="5376">
                  <c:v>41864</c:v>
                </c:pt>
                <c:pt idx="5377">
                  <c:v>41864.041666666664</c:v>
                </c:pt>
                <c:pt idx="5378">
                  <c:v>41864.083333333336</c:v>
                </c:pt>
                <c:pt idx="5379">
                  <c:v>41864.125</c:v>
                </c:pt>
                <c:pt idx="5380">
                  <c:v>41864.166666666664</c:v>
                </c:pt>
                <c:pt idx="5381">
                  <c:v>41864.208333333336</c:v>
                </c:pt>
                <c:pt idx="5382">
                  <c:v>41864.25</c:v>
                </c:pt>
                <c:pt idx="5383">
                  <c:v>41864.291666666664</c:v>
                </c:pt>
                <c:pt idx="5384">
                  <c:v>41864.333333333336</c:v>
                </c:pt>
                <c:pt idx="5385">
                  <c:v>41864.375</c:v>
                </c:pt>
                <c:pt idx="5386">
                  <c:v>41864.416666666664</c:v>
                </c:pt>
                <c:pt idx="5387">
                  <c:v>41864.458333333336</c:v>
                </c:pt>
                <c:pt idx="5388">
                  <c:v>41864.5</c:v>
                </c:pt>
                <c:pt idx="5389">
                  <c:v>41864.541666666664</c:v>
                </c:pt>
                <c:pt idx="5390">
                  <c:v>41864.583333333336</c:v>
                </c:pt>
                <c:pt idx="5391">
                  <c:v>41864.625</c:v>
                </c:pt>
                <c:pt idx="5392">
                  <c:v>41864.666666666664</c:v>
                </c:pt>
                <c:pt idx="5393">
                  <c:v>41864.708333333336</c:v>
                </c:pt>
                <c:pt idx="5394">
                  <c:v>41864.75</c:v>
                </c:pt>
                <c:pt idx="5395">
                  <c:v>41864.791666666664</c:v>
                </c:pt>
                <c:pt idx="5396">
                  <c:v>41864.833333333336</c:v>
                </c:pt>
                <c:pt idx="5397">
                  <c:v>41864.875</c:v>
                </c:pt>
                <c:pt idx="5398">
                  <c:v>41864.916666666664</c:v>
                </c:pt>
                <c:pt idx="5399">
                  <c:v>41864.958333333336</c:v>
                </c:pt>
                <c:pt idx="5400">
                  <c:v>41865</c:v>
                </c:pt>
                <c:pt idx="5401">
                  <c:v>41865.041666666664</c:v>
                </c:pt>
                <c:pt idx="5402">
                  <c:v>41865.083333333336</c:v>
                </c:pt>
                <c:pt idx="5403">
                  <c:v>41865.125</c:v>
                </c:pt>
                <c:pt idx="5404">
                  <c:v>41865.166666666664</c:v>
                </c:pt>
                <c:pt idx="5405">
                  <c:v>41865.208333333336</c:v>
                </c:pt>
                <c:pt idx="5406">
                  <c:v>41865.25</c:v>
                </c:pt>
                <c:pt idx="5407">
                  <c:v>41865.291666666664</c:v>
                </c:pt>
                <c:pt idx="5408">
                  <c:v>41865.333333333336</c:v>
                </c:pt>
                <c:pt idx="5409">
                  <c:v>41865.375</c:v>
                </c:pt>
                <c:pt idx="5410">
                  <c:v>41865.416666666664</c:v>
                </c:pt>
                <c:pt idx="5411">
                  <c:v>41865.458333333336</c:v>
                </c:pt>
                <c:pt idx="5412">
                  <c:v>41865.5</c:v>
                </c:pt>
                <c:pt idx="5413">
                  <c:v>41865.541666666664</c:v>
                </c:pt>
                <c:pt idx="5414">
                  <c:v>41865.583333333336</c:v>
                </c:pt>
                <c:pt idx="5415">
                  <c:v>41865.625</c:v>
                </c:pt>
                <c:pt idx="5416">
                  <c:v>41865.666666666664</c:v>
                </c:pt>
                <c:pt idx="5417">
                  <c:v>41865.708333333336</c:v>
                </c:pt>
                <c:pt idx="5418">
                  <c:v>41865.75</c:v>
                </c:pt>
                <c:pt idx="5419">
                  <c:v>41865.791666666664</c:v>
                </c:pt>
                <c:pt idx="5420">
                  <c:v>41865.833333333336</c:v>
                </c:pt>
                <c:pt idx="5421">
                  <c:v>41865.875</c:v>
                </c:pt>
                <c:pt idx="5422">
                  <c:v>41865.916666666664</c:v>
                </c:pt>
                <c:pt idx="5423">
                  <c:v>41865.958333333336</c:v>
                </c:pt>
                <c:pt idx="5424">
                  <c:v>41866</c:v>
                </c:pt>
                <c:pt idx="5425">
                  <c:v>41866.041666666664</c:v>
                </c:pt>
                <c:pt idx="5426">
                  <c:v>41866.083333333336</c:v>
                </c:pt>
                <c:pt idx="5427">
                  <c:v>41866.125</c:v>
                </c:pt>
                <c:pt idx="5428">
                  <c:v>41866.166666666664</c:v>
                </c:pt>
                <c:pt idx="5429">
                  <c:v>41866.208333333336</c:v>
                </c:pt>
                <c:pt idx="5430">
                  <c:v>41866.25</c:v>
                </c:pt>
                <c:pt idx="5431">
                  <c:v>41866.291666666664</c:v>
                </c:pt>
                <c:pt idx="5432">
                  <c:v>41866.333333333336</c:v>
                </c:pt>
                <c:pt idx="5433">
                  <c:v>41866.375</c:v>
                </c:pt>
                <c:pt idx="5434">
                  <c:v>41866.416666666664</c:v>
                </c:pt>
                <c:pt idx="5435">
                  <c:v>41866.458333333336</c:v>
                </c:pt>
                <c:pt idx="5436">
                  <c:v>41866.5</c:v>
                </c:pt>
                <c:pt idx="5437">
                  <c:v>41866.541666666664</c:v>
                </c:pt>
                <c:pt idx="5438">
                  <c:v>41866.583333333336</c:v>
                </c:pt>
                <c:pt idx="5439">
                  <c:v>41866.625</c:v>
                </c:pt>
                <c:pt idx="5440">
                  <c:v>41866.666666666664</c:v>
                </c:pt>
                <c:pt idx="5441">
                  <c:v>41866.708333333336</c:v>
                </c:pt>
                <c:pt idx="5442">
                  <c:v>41866.75</c:v>
                </c:pt>
                <c:pt idx="5443">
                  <c:v>41866.791666666664</c:v>
                </c:pt>
                <c:pt idx="5444">
                  <c:v>41866.833333333336</c:v>
                </c:pt>
                <c:pt idx="5445">
                  <c:v>41866.875</c:v>
                </c:pt>
                <c:pt idx="5446">
                  <c:v>41866.916666666664</c:v>
                </c:pt>
                <c:pt idx="5447">
                  <c:v>41866.958333333336</c:v>
                </c:pt>
                <c:pt idx="5448">
                  <c:v>41867</c:v>
                </c:pt>
                <c:pt idx="5449">
                  <c:v>41867.041666666664</c:v>
                </c:pt>
                <c:pt idx="5450">
                  <c:v>41867.083333333336</c:v>
                </c:pt>
                <c:pt idx="5451">
                  <c:v>41867.125</c:v>
                </c:pt>
                <c:pt idx="5452">
                  <c:v>41867.166666666664</c:v>
                </c:pt>
                <c:pt idx="5453">
                  <c:v>41867.208333333336</c:v>
                </c:pt>
                <c:pt idx="5454">
                  <c:v>41867.25</c:v>
                </c:pt>
                <c:pt idx="5455">
                  <c:v>41867.291666666664</c:v>
                </c:pt>
                <c:pt idx="5456">
                  <c:v>41867.333333333336</c:v>
                </c:pt>
                <c:pt idx="5457">
                  <c:v>41867.375</c:v>
                </c:pt>
                <c:pt idx="5458">
                  <c:v>41867.416666666664</c:v>
                </c:pt>
                <c:pt idx="5459">
                  <c:v>41867.458333333336</c:v>
                </c:pt>
                <c:pt idx="5460">
                  <c:v>41867.5</c:v>
                </c:pt>
                <c:pt idx="5461">
                  <c:v>41867.541666666664</c:v>
                </c:pt>
                <c:pt idx="5462">
                  <c:v>41867.583333333336</c:v>
                </c:pt>
                <c:pt idx="5463">
                  <c:v>41867.625</c:v>
                </c:pt>
                <c:pt idx="5464">
                  <c:v>41867.666666666664</c:v>
                </c:pt>
                <c:pt idx="5465">
                  <c:v>41867.708333333336</c:v>
                </c:pt>
                <c:pt idx="5466">
                  <c:v>41867.75</c:v>
                </c:pt>
                <c:pt idx="5467">
                  <c:v>41867.791666666664</c:v>
                </c:pt>
                <c:pt idx="5468">
                  <c:v>41867.833333333336</c:v>
                </c:pt>
                <c:pt idx="5469">
                  <c:v>41867.875</c:v>
                </c:pt>
                <c:pt idx="5470">
                  <c:v>41867.916666666664</c:v>
                </c:pt>
                <c:pt idx="5471">
                  <c:v>41867.958333333336</c:v>
                </c:pt>
                <c:pt idx="5472">
                  <c:v>41868</c:v>
                </c:pt>
                <c:pt idx="5473">
                  <c:v>41868.041666666664</c:v>
                </c:pt>
                <c:pt idx="5474">
                  <c:v>41868.083333333336</c:v>
                </c:pt>
                <c:pt idx="5475">
                  <c:v>41868.125</c:v>
                </c:pt>
                <c:pt idx="5476">
                  <c:v>41868.166666666664</c:v>
                </c:pt>
                <c:pt idx="5477">
                  <c:v>41868.208333333336</c:v>
                </c:pt>
                <c:pt idx="5478">
                  <c:v>41868.25</c:v>
                </c:pt>
                <c:pt idx="5479">
                  <c:v>41868.291666666664</c:v>
                </c:pt>
                <c:pt idx="5480">
                  <c:v>41868.333333333336</c:v>
                </c:pt>
                <c:pt idx="5481">
                  <c:v>41868.375</c:v>
                </c:pt>
                <c:pt idx="5482">
                  <c:v>41868.416666666664</c:v>
                </c:pt>
                <c:pt idx="5483">
                  <c:v>41868.458333333336</c:v>
                </c:pt>
                <c:pt idx="5484">
                  <c:v>41868.5</c:v>
                </c:pt>
                <c:pt idx="5485">
                  <c:v>41868.541666666664</c:v>
                </c:pt>
                <c:pt idx="5486">
                  <c:v>41868.583333333336</c:v>
                </c:pt>
                <c:pt idx="5487">
                  <c:v>41868.625</c:v>
                </c:pt>
                <c:pt idx="5488">
                  <c:v>41868.666666666664</c:v>
                </c:pt>
                <c:pt idx="5489">
                  <c:v>41868.708333333336</c:v>
                </c:pt>
                <c:pt idx="5490">
                  <c:v>41868.75</c:v>
                </c:pt>
                <c:pt idx="5491">
                  <c:v>41868.791666666664</c:v>
                </c:pt>
                <c:pt idx="5492">
                  <c:v>41868.833333333336</c:v>
                </c:pt>
                <c:pt idx="5493">
                  <c:v>41868.875</c:v>
                </c:pt>
                <c:pt idx="5494">
                  <c:v>41868.916666666664</c:v>
                </c:pt>
                <c:pt idx="5495">
                  <c:v>41868.958333333336</c:v>
                </c:pt>
                <c:pt idx="5496">
                  <c:v>41869</c:v>
                </c:pt>
                <c:pt idx="5497">
                  <c:v>41869.041666666664</c:v>
                </c:pt>
                <c:pt idx="5498">
                  <c:v>41869.083333333336</c:v>
                </c:pt>
                <c:pt idx="5499">
                  <c:v>41869.125</c:v>
                </c:pt>
                <c:pt idx="5500">
                  <c:v>41869.166666666664</c:v>
                </c:pt>
                <c:pt idx="5501">
                  <c:v>41869.208333333336</c:v>
                </c:pt>
                <c:pt idx="5502">
                  <c:v>41869.25</c:v>
                </c:pt>
                <c:pt idx="5503">
                  <c:v>41869.291666666664</c:v>
                </c:pt>
                <c:pt idx="5504">
                  <c:v>41869.333333333336</c:v>
                </c:pt>
                <c:pt idx="5505">
                  <c:v>41869.375</c:v>
                </c:pt>
                <c:pt idx="5506">
                  <c:v>41869.416666666664</c:v>
                </c:pt>
                <c:pt idx="5507">
                  <c:v>41869.458333333336</c:v>
                </c:pt>
                <c:pt idx="5508">
                  <c:v>41869.5</c:v>
                </c:pt>
                <c:pt idx="5509">
                  <c:v>41869.541666666664</c:v>
                </c:pt>
                <c:pt idx="5510">
                  <c:v>41869.583333333336</c:v>
                </c:pt>
                <c:pt idx="5511">
                  <c:v>41869.625</c:v>
                </c:pt>
                <c:pt idx="5512">
                  <c:v>41869.666666666664</c:v>
                </c:pt>
                <c:pt idx="5513">
                  <c:v>41869.708333333336</c:v>
                </c:pt>
                <c:pt idx="5514">
                  <c:v>41869.75</c:v>
                </c:pt>
                <c:pt idx="5515">
                  <c:v>41869.791666666664</c:v>
                </c:pt>
                <c:pt idx="5516">
                  <c:v>41869.833333333336</c:v>
                </c:pt>
                <c:pt idx="5517">
                  <c:v>41869.875</c:v>
                </c:pt>
                <c:pt idx="5518">
                  <c:v>41869.916666666664</c:v>
                </c:pt>
                <c:pt idx="5519">
                  <c:v>41869.958333333336</c:v>
                </c:pt>
                <c:pt idx="5520">
                  <c:v>41870</c:v>
                </c:pt>
                <c:pt idx="5521">
                  <c:v>41870.041666666664</c:v>
                </c:pt>
                <c:pt idx="5522">
                  <c:v>41870.083333333336</c:v>
                </c:pt>
                <c:pt idx="5523">
                  <c:v>41870.125</c:v>
                </c:pt>
                <c:pt idx="5524">
                  <c:v>41870.166666666664</c:v>
                </c:pt>
                <c:pt idx="5525">
                  <c:v>41870.208333333336</c:v>
                </c:pt>
                <c:pt idx="5526">
                  <c:v>41870.25</c:v>
                </c:pt>
                <c:pt idx="5527">
                  <c:v>41870.291666666664</c:v>
                </c:pt>
                <c:pt idx="5528">
                  <c:v>41870.333333333336</c:v>
                </c:pt>
                <c:pt idx="5529">
                  <c:v>41870.375</c:v>
                </c:pt>
                <c:pt idx="5530">
                  <c:v>41870.416666666664</c:v>
                </c:pt>
                <c:pt idx="5531">
                  <c:v>41870.458333333336</c:v>
                </c:pt>
                <c:pt idx="5532">
                  <c:v>41870.5</c:v>
                </c:pt>
                <c:pt idx="5533">
                  <c:v>41870.541666666664</c:v>
                </c:pt>
                <c:pt idx="5534">
                  <c:v>41870.583333333336</c:v>
                </c:pt>
                <c:pt idx="5535">
                  <c:v>41870.625</c:v>
                </c:pt>
                <c:pt idx="5536">
                  <c:v>41870.666666666664</c:v>
                </c:pt>
                <c:pt idx="5537">
                  <c:v>41870.708333333336</c:v>
                </c:pt>
                <c:pt idx="5538">
                  <c:v>41870.75</c:v>
                </c:pt>
                <c:pt idx="5539">
                  <c:v>41870.791666666664</c:v>
                </c:pt>
                <c:pt idx="5540">
                  <c:v>41870.833333333336</c:v>
                </c:pt>
                <c:pt idx="5541">
                  <c:v>41870.875</c:v>
                </c:pt>
                <c:pt idx="5542">
                  <c:v>41870.916666666664</c:v>
                </c:pt>
                <c:pt idx="5543">
                  <c:v>41870.958333333336</c:v>
                </c:pt>
                <c:pt idx="5544">
                  <c:v>41871</c:v>
                </c:pt>
                <c:pt idx="5545">
                  <c:v>41871.041666666664</c:v>
                </c:pt>
                <c:pt idx="5546">
                  <c:v>41871.083333333336</c:v>
                </c:pt>
                <c:pt idx="5547">
                  <c:v>41871.125</c:v>
                </c:pt>
                <c:pt idx="5548">
                  <c:v>41871.166666666664</c:v>
                </c:pt>
                <c:pt idx="5549">
                  <c:v>41871.208333333336</c:v>
                </c:pt>
                <c:pt idx="5550">
                  <c:v>41871.25</c:v>
                </c:pt>
                <c:pt idx="5551">
                  <c:v>41871.291666666664</c:v>
                </c:pt>
                <c:pt idx="5552">
                  <c:v>41871.333333333336</c:v>
                </c:pt>
                <c:pt idx="5553">
                  <c:v>41871.375</c:v>
                </c:pt>
                <c:pt idx="5554">
                  <c:v>41871.416666666664</c:v>
                </c:pt>
                <c:pt idx="5555">
                  <c:v>41871.458333333336</c:v>
                </c:pt>
                <c:pt idx="5556">
                  <c:v>41871.5</c:v>
                </c:pt>
                <c:pt idx="5557">
                  <c:v>41871.541666666664</c:v>
                </c:pt>
                <c:pt idx="5558">
                  <c:v>41871.583333333336</c:v>
                </c:pt>
                <c:pt idx="5559">
                  <c:v>41871.625</c:v>
                </c:pt>
                <c:pt idx="5560">
                  <c:v>41871.666666666664</c:v>
                </c:pt>
                <c:pt idx="5561">
                  <c:v>41871.708333333336</c:v>
                </c:pt>
                <c:pt idx="5562">
                  <c:v>41871.75</c:v>
                </c:pt>
                <c:pt idx="5563">
                  <c:v>41871.791666666664</c:v>
                </c:pt>
                <c:pt idx="5564">
                  <c:v>41871.833333333336</c:v>
                </c:pt>
                <c:pt idx="5565">
                  <c:v>41871.875</c:v>
                </c:pt>
                <c:pt idx="5566">
                  <c:v>41871.916666666664</c:v>
                </c:pt>
                <c:pt idx="5567">
                  <c:v>41871.958333333336</c:v>
                </c:pt>
                <c:pt idx="5568">
                  <c:v>41872</c:v>
                </c:pt>
                <c:pt idx="5569">
                  <c:v>41872.041666666664</c:v>
                </c:pt>
                <c:pt idx="5570">
                  <c:v>41872.083333333336</c:v>
                </c:pt>
                <c:pt idx="5571">
                  <c:v>41872.125</c:v>
                </c:pt>
                <c:pt idx="5572">
                  <c:v>41872.166666666664</c:v>
                </c:pt>
                <c:pt idx="5573">
                  <c:v>41872.208333333336</c:v>
                </c:pt>
                <c:pt idx="5574">
                  <c:v>41872.25</c:v>
                </c:pt>
                <c:pt idx="5575">
                  <c:v>41872.291666666664</c:v>
                </c:pt>
                <c:pt idx="5576">
                  <c:v>41872.333333333336</c:v>
                </c:pt>
                <c:pt idx="5577">
                  <c:v>41872.375</c:v>
                </c:pt>
                <c:pt idx="5578">
                  <c:v>41872.416666666664</c:v>
                </c:pt>
                <c:pt idx="5579">
                  <c:v>41872.458333333336</c:v>
                </c:pt>
                <c:pt idx="5580">
                  <c:v>41872.5</c:v>
                </c:pt>
                <c:pt idx="5581">
                  <c:v>41872.541666666664</c:v>
                </c:pt>
                <c:pt idx="5582">
                  <c:v>41872.583333333336</c:v>
                </c:pt>
                <c:pt idx="5583">
                  <c:v>41872.625</c:v>
                </c:pt>
                <c:pt idx="5584">
                  <c:v>41872.666666666664</c:v>
                </c:pt>
                <c:pt idx="5585">
                  <c:v>41872.708333333336</c:v>
                </c:pt>
                <c:pt idx="5586">
                  <c:v>41872.75</c:v>
                </c:pt>
                <c:pt idx="5587">
                  <c:v>41872.791666666664</c:v>
                </c:pt>
                <c:pt idx="5588">
                  <c:v>41872.833333333336</c:v>
                </c:pt>
                <c:pt idx="5589">
                  <c:v>41872.875</c:v>
                </c:pt>
                <c:pt idx="5590">
                  <c:v>41872.916666666664</c:v>
                </c:pt>
                <c:pt idx="5591">
                  <c:v>41872.958333333336</c:v>
                </c:pt>
                <c:pt idx="5592">
                  <c:v>41873</c:v>
                </c:pt>
                <c:pt idx="5593">
                  <c:v>41873.041666666664</c:v>
                </c:pt>
                <c:pt idx="5594">
                  <c:v>41873.083333333336</c:v>
                </c:pt>
                <c:pt idx="5595">
                  <c:v>41873.125</c:v>
                </c:pt>
                <c:pt idx="5596">
                  <c:v>41873.166666666664</c:v>
                </c:pt>
                <c:pt idx="5597">
                  <c:v>41873.208333333336</c:v>
                </c:pt>
                <c:pt idx="5598">
                  <c:v>41873.25</c:v>
                </c:pt>
                <c:pt idx="5599">
                  <c:v>41873.291666666664</c:v>
                </c:pt>
                <c:pt idx="5600">
                  <c:v>41873.333333333336</c:v>
                </c:pt>
                <c:pt idx="5601">
                  <c:v>41873.375</c:v>
                </c:pt>
                <c:pt idx="5602">
                  <c:v>41873.416666666664</c:v>
                </c:pt>
                <c:pt idx="5603">
                  <c:v>41873.458333333336</c:v>
                </c:pt>
                <c:pt idx="5604">
                  <c:v>41873.5</c:v>
                </c:pt>
                <c:pt idx="5605">
                  <c:v>41873.541666666664</c:v>
                </c:pt>
                <c:pt idx="5606">
                  <c:v>41873.583333333336</c:v>
                </c:pt>
                <c:pt idx="5607">
                  <c:v>41873.625</c:v>
                </c:pt>
                <c:pt idx="5608">
                  <c:v>41873.666666666664</c:v>
                </c:pt>
                <c:pt idx="5609">
                  <c:v>41873.708333333336</c:v>
                </c:pt>
                <c:pt idx="5610">
                  <c:v>41873.75</c:v>
                </c:pt>
                <c:pt idx="5611">
                  <c:v>41873.791666666664</c:v>
                </c:pt>
                <c:pt idx="5612">
                  <c:v>41873.833333333336</c:v>
                </c:pt>
                <c:pt idx="5613">
                  <c:v>41873.875</c:v>
                </c:pt>
                <c:pt idx="5614">
                  <c:v>41873.916666666664</c:v>
                </c:pt>
                <c:pt idx="5615">
                  <c:v>41873.958333333336</c:v>
                </c:pt>
                <c:pt idx="5616">
                  <c:v>41874</c:v>
                </c:pt>
                <c:pt idx="5617">
                  <c:v>41874.041666666664</c:v>
                </c:pt>
                <c:pt idx="5618">
                  <c:v>41874.083333333336</c:v>
                </c:pt>
                <c:pt idx="5619">
                  <c:v>41874.125</c:v>
                </c:pt>
                <c:pt idx="5620">
                  <c:v>41874.166666666664</c:v>
                </c:pt>
                <c:pt idx="5621">
                  <c:v>41874.208333333336</c:v>
                </c:pt>
                <c:pt idx="5622">
                  <c:v>41874.25</c:v>
                </c:pt>
                <c:pt idx="5623">
                  <c:v>41874.291666666664</c:v>
                </c:pt>
                <c:pt idx="5624">
                  <c:v>41874.333333333336</c:v>
                </c:pt>
                <c:pt idx="5625">
                  <c:v>41874.375</c:v>
                </c:pt>
                <c:pt idx="5626">
                  <c:v>41874.416666666664</c:v>
                </c:pt>
                <c:pt idx="5627">
                  <c:v>41874.458333333336</c:v>
                </c:pt>
                <c:pt idx="5628">
                  <c:v>41874.5</c:v>
                </c:pt>
                <c:pt idx="5629">
                  <c:v>41874.541666666664</c:v>
                </c:pt>
                <c:pt idx="5630">
                  <c:v>41874.583333333336</c:v>
                </c:pt>
                <c:pt idx="5631">
                  <c:v>41874.625</c:v>
                </c:pt>
                <c:pt idx="5632">
                  <c:v>41874.666666666664</c:v>
                </c:pt>
                <c:pt idx="5633">
                  <c:v>41874.708333333336</c:v>
                </c:pt>
                <c:pt idx="5634">
                  <c:v>41874.75</c:v>
                </c:pt>
                <c:pt idx="5635">
                  <c:v>41874.791666666664</c:v>
                </c:pt>
                <c:pt idx="5636">
                  <c:v>41874.833333333336</c:v>
                </c:pt>
                <c:pt idx="5637">
                  <c:v>41874.875</c:v>
                </c:pt>
                <c:pt idx="5638">
                  <c:v>41874.916666666664</c:v>
                </c:pt>
                <c:pt idx="5639">
                  <c:v>41874.958333333336</c:v>
                </c:pt>
                <c:pt idx="5640">
                  <c:v>41875</c:v>
                </c:pt>
                <c:pt idx="5641">
                  <c:v>41875.041666666664</c:v>
                </c:pt>
                <c:pt idx="5642">
                  <c:v>41875.083333333336</c:v>
                </c:pt>
                <c:pt idx="5643">
                  <c:v>41875.125</c:v>
                </c:pt>
                <c:pt idx="5644">
                  <c:v>41875.166666666664</c:v>
                </c:pt>
                <c:pt idx="5645">
                  <c:v>41875.208333333336</c:v>
                </c:pt>
                <c:pt idx="5646">
                  <c:v>41875.25</c:v>
                </c:pt>
                <c:pt idx="5647">
                  <c:v>41875.291666666664</c:v>
                </c:pt>
                <c:pt idx="5648">
                  <c:v>41875.333333333336</c:v>
                </c:pt>
                <c:pt idx="5649">
                  <c:v>41875.375</c:v>
                </c:pt>
                <c:pt idx="5650">
                  <c:v>41875.416666666664</c:v>
                </c:pt>
                <c:pt idx="5651">
                  <c:v>41875.458333333336</c:v>
                </c:pt>
                <c:pt idx="5652">
                  <c:v>41875.5</c:v>
                </c:pt>
                <c:pt idx="5653">
                  <c:v>41875.541666666664</c:v>
                </c:pt>
                <c:pt idx="5654">
                  <c:v>41875.583333333336</c:v>
                </c:pt>
                <c:pt idx="5655">
                  <c:v>41875.625</c:v>
                </c:pt>
                <c:pt idx="5656">
                  <c:v>41875.666666666664</c:v>
                </c:pt>
                <c:pt idx="5657">
                  <c:v>41875.708333333336</c:v>
                </c:pt>
                <c:pt idx="5658">
                  <c:v>41875.75</c:v>
                </c:pt>
                <c:pt idx="5659">
                  <c:v>41875.791666666664</c:v>
                </c:pt>
                <c:pt idx="5660">
                  <c:v>41875.833333333336</c:v>
                </c:pt>
                <c:pt idx="5661">
                  <c:v>41875.875</c:v>
                </c:pt>
                <c:pt idx="5662">
                  <c:v>41875.916666666664</c:v>
                </c:pt>
                <c:pt idx="5663">
                  <c:v>41875.958333333336</c:v>
                </c:pt>
                <c:pt idx="5664">
                  <c:v>41876</c:v>
                </c:pt>
                <c:pt idx="5665">
                  <c:v>41876.041666666664</c:v>
                </c:pt>
                <c:pt idx="5666">
                  <c:v>41876.083333333336</c:v>
                </c:pt>
                <c:pt idx="5667">
                  <c:v>41876.125</c:v>
                </c:pt>
                <c:pt idx="5668">
                  <c:v>41876.166666666664</c:v>
                </c:pt>
                <c:pt idx="5669">
                  <c:v>41876.208333333336</c:v>
                </c:pt>
                <c:pt idx="5670">
                  <c:v>41876.25</c:v>
                </c:pt>
                <c:pt idx="5671">
                  <c:v>41876.291666666664</c:v>
                </c:pt>
                <c:pt idx="5672">
                  <c:v>41876.333333333336</c:v>
                </c:pt>
                <c:pt idx="5673">
                  <c:v>41876.375</c:v>
                </c:pt>
                <c:pt idx="5674">
                  <c:v>41876.416666666664</c:v>
                </c:pt>
                <c:pt idx="5675">
                  <c:v>41876.458333333336</c:v>
                </c:pt>
                <c:pt idx="5676">
                  <c:v>41876.5</c:v>
                </c:pt>
                <c:pt idx="5677">
                  <c:v>41876.541666666664</c:v>
                </c:pt>
                <c:pt idx="5678">
                  <c:v>41876.583333333336</c:v>
                </c:pt>
                <c:pt idx="5679">
                  <c:v>41876.625</c:v>
                </c:pt>
                <c:pt idx="5680">
                  <c:v>41876.666666666664</c:v>
                </c:pt>
                <c:pt idx="5681">
                  <c:v>41876.708333333336</c:v>
                </c:pt>
                <c:pt idx="5682">
                  <c:v>41876.75</c:v>
                </c:pt>
                <c:pt idx="5683">
                  <c:v>41876.791666666664</c:v>
                </c:pt>
                <c:pt idx="5684">
                  <c:v>41876.833333333336</c:v>
                </c:pt>
                <c:pt idx="5685">
                  <c:v>41876.875</c:v>
                </c:pt>
                <c:pt idx="5686">
                  <c:v>41876.916666666664</c:v>
                </c:pt>
                <c:pt idx="5687">
                  <c:v>41876.958333333336</c:v>
                </c:pt>
                <c:pt idx="5688">
                  <c:v>41877</c:v>
                </c:pt>
                <c:pt idx="5689">
                  <c:v>41877.041666666664</c:v>
                </c:pt>
                <c:pt idx="5690">
                  <c:v>41877.083333333336</c:v>
                </c:pt>
                <c:pt idx="5691">
                  <c:v>41877.125</c:v>
                </c:pt>
                <c:pt idx="5692">
                  <c:v>41877.166666666664</c:v>
                </c:pt>
                <c:pt idx="5693">
                  <c:v>41877.208333333336</c:v>
                </c:pt>
                <c:pt idx="5694">
                  <c:v>41877.25</c:v>
                </c:pt>
                <c:pt idx="5695">
                  <c:v>41877.291666666664</c:v>
                </c:pt>
                <c:pt idx="5696">
                  <c:v>41877.333333333336</c:v>
                </c:pt>
                <c:pt idx="5697">
                  <c:v>41877.375</c:v>
                </c:pt>
                <c:pt idx="5698">
                  <c:v>41877.416666666664</c:v>
                </c:pt>
                <c:pt idx="5699">
                  <c:v>41877.458333333336</c:v>
                </c:pt>
                <c:pt idx="5700">
                  <c:v>41877.5</c:v>
                </c:pt>
                <c:pt idx="5701">
                  <c:v>41877.541666666664</c:v>
                </c:pt>
                <c:pt idx="5702">
                  <c:v>41877.583333333336</c:v>
                </c:pt>
                <c:pt idx="5703">
                  <c:v>41877.625</c:v>
                </c:pt>
                <c:pt idx="5704">
                  <c:v>41877.666666666664</c:v>
                </c:pt>
                <c:pt idx="5705">
                  <c:v>41877.708333333336</c:v>
                </c:pt>
                <c:pt idx="5706">
                  <c:v>41877.75</c:v>
                </c:pt>
                <c:pt idx="5707">
                  <c:v>41877.791666666664</c:v>
                </c:pt>
                <c:pt idx="5708">
                  <c:v>41877.833333333336</c:v>
                </c:pt>
                <c:pt idx="5709">
                  <c:v>41877.875</c:v>
                </c:pt>
                <c:pt idx="5710">
                  <c:v>41877.916666666664</c:v>
                </c:pt>
                <c:pt idx="5711">
                  <c:v>41877.958333333336</c:v>
                </c:pt>
                <c:pt idx="5712">
                  <c:v>41878</c:v>
                </c:pt>
                <c:pt idx="5713">
                  <c:v>41878.041666666664</c:v>
                </c:pt>
                <c:pt idx="5714">
                  <c:v>41878.083333333336</c:v>
                </c:pt>
                <c:pt idx="5715">
                  <c:v>41878.125</c:v>
                </c:pt>
                <c:pt idx="5716">
                  <c:v>41878.166666666664</c:v>
                </c:pt>
                <c:pt idx="5717">
                  <c:v>41878.208333333336</c:v>
                </c:pt>
                <c:pt idx="5718">
                  <c:v>41878.25</c:v>
                </c:pt>
                <c:pt idx="5719">
                  <c:v>41878.291666666664</c:v>
                </c:pt>
                <c:pt idx="5720">
                  <c:v>41878.333333333336</c:v>
                </c:pt>
                <c:pt idx="5721">
                  <c:v>41878.375</c:v>
                </c:pt>
                <c:pt idx="5722">
                  <c:v>41878.416666666664</c:v>
                </c:pt>
                <c:pt idx="5723">
                  <c:v>41878.458333333336</c:v>
                </c:pt>
                <c:pt idx="5724">
                  <c:v>41878.5</c:v>
                </c:pt>
                <c:pt idx="5725">
                  <c:v>41878.541666666664</c:v>
                </c:pt>
                <c:pt idx="5726">
                  <c:v>41878.583333333336</c:v>
                </c:pt>
                <c:pt idx="5727">
                  <c:v>41878.625</c:v>
                </c:pt>
                <c:pt idx="5728">
                  <c:v>41878.666666666664</c:v>
                </c:pt>
                <c:pt idx="5729">
                  <c:v>41878.708333333336</c:v>
                </c:pt>
                <c:pt idx="5730">
                  <c:v>41878.75</c:v>
                </c:pt>
                <c:pt idx="5731">
                  <c:v>41878.791666666664</c:v>
                </c:pt>
                <c:pt idx="5732">
                  <c:v>41878.833333333336</c:v>
                </c:pt>
                <c:pt idx="5733">
                  <c:v>41878.875</c:v>
                </c:pt>
                <c:pt idx="5734">
                  <c:v>41878.916666666664</c:v>
                </c:pt>
                <c:pt idx="5735">
                  <c:v>41878.958333333336</c:v>
                </c:pt>
                <c:pt idx="5736">
                  <c:v>41879</c:v>
                </c:pt>
                <c:pt idx="5737">
                  <c:v>41879.041666666664</c:v>
                </c:pt>
                <c:pt idx="5738">
                  <c:v>41879.083333333336</c:v>
                </c:pt>
                <c:pt idx="5739">
                  <c:v>41879.125</c:v>
                </c:pt>
                <c:pt idx="5740">
                  <c:v>41879.166666666664</c:v>
                </c:pt>
                <c:pt idx="5741">
                  <c:v>41879.208333333336</c:v>
                </c:pt>
                <c:pt idx="5742">
                  <c:v>41879.25</c:v>
                </c:pt>
                <c:pt idx="5743">
                  <c:v>41879.291666666664</c:v>
                </c:pt>
                <c:pt idx="5744">
                  <c:v>41879.333333333336</c:v>
                </c:pt>
                <c:pt idx="5745">
                  <c:v>41879.375</c:v>
                </c:pt>
                <c:pt idx="5746">
                  <c:v>41879.416666666664</c:v>
                </c:pt>
                <c:pt idx="5747">
                  <c:v>41879.458333333336</c:v>
                </c:pt>
                <c:pt idx="5748">
                  <c:v>41879.5</c:v>
                </c:pt>
                <c:pt idx="5749">
                  <c:v>41879.541666666664</c:v>
                </c:pt>
                <c:pt idx="5750">
                  <c:v>41879.583333333336</c:v>
                </c:pt>
                <c:pt idx="5751">
                  <c:v>41879.625</c:v>
                </c:pt>
                <c:pt idx="5752">
                  <c:v>41879.666666666664</c:v>
                </c:pt>
                <c:pt idx="5753">
                  <c:v>41879.708333333336</c:v>
                </c:pt>
                <c:pt idx="5754">
                  <c:v>41879.75</c:v>
                </c:pt>
                <c:pt idx="5755">
                  <c:v>41879.791666666664</c:v>
                </c:pt>
                <c:pt idx="5756">
                  <c:v>41879.833333333336</c:v>
                </c:pt>
                <c:pt idx="5757">
                  <c:v>41879.875</c:v>
                </c:pt>
                <c:pt idx="5758">
                  <c:v>41879.916666666664</c:v>
                </c:pt>
                <c:pt idx="5759">
                  <c:v>41879.958333333336</c:v>
                </c:pt>
                <c:pt idx="5760">
                  <c:v>41880</c:v>
                </c:pt>
                <c:pt idx="5761">
                  <c:v>41880.041666666664</c:v>
                </c:pt>
                <c:pt idx="5762">
                  <c:v>41880.083333333336</c:v>
                </c:pt>
                <c:pt idx="5763">
                  <c:v>41880.125</c:v>
                </c:pt>
                <c:pt idx="5764">
                  <c:v>41880.166666666664</c:v>
                </c:pt>
                <c:pt idx="5765">
                  <c:v>41880.208333333336</c:v>
                </c:pt>
                <c:pt idx="5766">
                  <c:v>41880.25</c:v>
                </c:pt>
                <c:pt idx="5767">
                  <c:v>41880.291666666664</c:v>
                </c:pt>
                <c:pt idx="5768">
                  <c:v>41880.333333333336</c:v>
                </c:pt>
                <c:pt idx="5769">
                  <c:v>41880.375</c:v>
                </c:pt>
                <c:pt idx="5770">
                  <c:v>41880.416666666664</c:v>
                </c:pt>
                <c:pt idx="5771">
                  <c:v>41880.458333333336</c:v>
                </c:pt>
                <c:pt idx="5772">
                  <c:v>41880.5</c:v>
                </c:pt>
                <c:pt idx="5773">
                  <c:v>41880.541666666664</c:v>
                </c:pt>
                <c:pt idx="5774">
                  <c:v>41880.583333333336</c:v>
                </c:pt>
                <c:pt idx="5775">
                  <c:v>41880.625</c:v>
                </c:pt>
                <c:pt idx="5776">
                  <c:v>41880.666666666664</c:v>
                </c:pt>
                <c:pt idx="5777">
                  <c:v>41880.708333333336</c:v>
                </c:pt>
                <c:pt idx="5778">
                  <c:v>41880.75</c:v>
                </c:pt>
                <c:pt idx="5779">
                  <c:v>41880.791666666664</c:v>
                </c:pt>
                <c:pt idx="5780">
                  <c:v>41880.833333333336</c:v>
                </c:pt>
                <c:pt idx="5781">
                  <c:v>41880.875</c:v>
                </c:pt>
                <c:pt idx="5782">
                  <c:v>41880.916666666664</c:v>
                </c:pt>
                <c:pt idx="5783">
                  <c:v>41880.958333333336</c:v>
                </c:pt>
                <c:pt idx="5784">
                  <c:v>41881</c:v>
                </c:pt>
                <c:pt idx="5785">
                  <c:v>41881.041666666664</c:v>
                </c:pt>
                <c:pt idx="5786">
                  <c:v>41881.083333333336</c:v>
                </c:pt>
                <c:pt idx="5787">
                  <c:v>41881.125</c:v>
                </c:pt>
                <c:pt idx="5788">
                  <c:v>41881.166666666664</c:v>
                </c:pt>
                <c:pt idx="5789">
                  <c:v>41881.208333333336</c:v>
                </c:pt>
                <c:pt idx="5790">
                  <c:v>41881.25</c:v>
                </c:pt>
                <c:pt idx="5791">
                  <c:v>41881.291666666664</c:v>
                </c:pt>
                <c:pt idx="5792">
                  <c:v>41881.333333333336</c:v>
                </c:pt>
                <c:pt idx="5793">
                  <c:v>41881.375</c:v>
                </c:pt>
                <c:pt idx="5794">
                  <c:v>41881.416666666664</c:v>
                </c:pt>
                <c:pt idx="5795">
                  <c:v>41881.458333333336</c:v>
                </c:pt>
                <c:pt idx="5796">
                  <c:v>41881.5</c:v>
                </c:pt>
                <c:pt idx="5797">
                  <c:v>41881.541666666664</c:v>
                </c:pt>
                <c:pt idx="5798">
                  <c:v>41881.583333333336</c:v>
                </c:pt>
                <c:pt idx="5799">
                  <c:v>41881.625</c:v>
                </c:pt>
                <c:pt idx="5800">
                  <c:v>41881.666666666664</c:v>
                </c:pt>
                <c:pt idx="5801">
                  <c:v>41881.708333333336</c:v>
                </c:pt>
                <c:pt idx="5802">
                  <c:v>41881.75</c:v>
                </c:pt>
                <c:pt idx="5803">
                  <c:v>41881.791666666664</c:v>
                </c:pt>
                <c:pt idx="5804">
                  <c:v>41881.833333333336</c:v>
                </c:pt>
                <c:pt idx="5805">
                  <c:v>41881.875</c:v>
                </c:pt>
                <c:pt idx="5806">
                  <c:v>41881.916666666664</c:v>
                </c:pt>
                <c:pt idx="5807">
                  <c:v>41881.958333333336</c:v>
                </c:pt>
                <c:pt idx="5808">
                  <c:v>41882</c:v>
                </c:pt>
                <c:pt idx="5809">
                  <c:v>41882.041666666664</c:v>
                </c:pt>
                <c:pt idx="5810">
                  <c:v>41882.083333333336</c:v>
                </c:pt>
                <c:pt idx="5811">
                  <c:v>41882.125</c:v>
                </c:pt>
                <c:pt idx="5812">
                  <c:v>41882.166666666664</c:v>
                </c:pt>
                <c:pt idx="5813">
                  <c:v>41882.208333333336</c:v>
                </c:pt>
                <c:pt idx="5814">
                  <c:v>41882.25</c:v>
                </c:pt>
                <c:pt idx="5815">
                  <c:v>41882.291666666664</c:v>
                </c:pt>
                <c:pt idx="5816">
                  <c:v>41882.333333333336</c:v>
                </c:pt>
                <c:pt idx="5817">
                  <c:v>41882.375</c:v>
                </c:pt>
                <c:pt idx="5818">
                  <c:v>41882.416666666664</c:v>
                </c:pt>
                <c:pt idx="5819">
                  <c:v>41882.458333333336</c:v>
                </c:pt>
                <c:pt idx="5820">
                  <c:v>41882.5</c:v>
                </c:pt>
                <c:pt idx="5821">
                  <c:v>41882.541666666664</c:v>
                </c:pt>
                <c:pt idx="5822">
                  <c:v>41882.583333333336</c:v>
                </c:pt>
                <c:pt idx="5823">
                  <c:v>41882.625</c:v>
                </c:pt>
                <c:pt idx="5824">
                  <c:v>41882.666666666664</c:v>
                </c:pt>
                <c:pt idx="5825">
                  <c:v>41882.708333333336</c:v>
                </c:pt>
                <c:pt idx="5826">
                  <c:v>41882.75</c:v>
                </c:pt>
                <c:pt idx="5827">
                  <c:v>41882.791666666664</c:v>
                </c:pt>
                <c:pt idx="5828">
                  <c:v>41882.833333333336</c:v>
                </c:pt>
                <c:pt idx="5829">
                  <c:v>41882.875</c:v>
                </c:pt>
                <c:pt idx="5830">
                  <c:v>41882.916666666664</c:v>
                </c:pt>
                <c:pt idx="5831">
                  <c:v>41882.958333333336</c:v>
                </c:pt>
                <c:pt idx="5832">
                  <c:v>41883</c:v>
                </c:pt>
                <c:pt idx="5833">
                  <c:v>41883.041666666664</c:v>
                </c:pt>
                <c:pt idx="5834">
                  <c:v>41883.083333333336</c:v>
                </c:pt>
                <c:pt idx="5835">
                  <c:v>41883.125</c:v>
                </c:pt>
                <c:pt idx="5836">
                  <c:v>41883.166666666664</c:v>
                </c:pt>
                <c:pt idx="5837">
                  <c:v>41883.208333333336</c:v>
                </c:pt>
                <c:pt idx="5838">
                  <c:v>41883.25</c:v>
                </c:pt>
                <c:pt idx="5839">
                  <c:v>41883.291666666664</c:v>
                </c:pt>
                <c:pt idx="5840">
                  <c:v>41883.333333333336</c:v>
                </c:pt>
                <c:pt idx="5841">
                  <c:v>41883.375</c:v>
                </c:pt>
                <c:pt idx="5842">
                  <c:v>41883.416666666664</c:v>
                </c:pt>
                <c:pt idx="5843">
                  <c:v>41883.458333333336</c:v>
                </c:pt>
                <c:pt idx="5844">
                  <c:v>41883.5</c:v>
                </c:pt>
                <c:pt idx="5845">
                  <c:v>41883.541666666664</c:v>
                </c:pt>
                <c:pt idx="5846">
                  <c:v>41883.583333333336</c:v>
                </c:pt>
                <c:pt idx="5847">
                  <c:v>41883.625</c:v>
                </c:pt>
                <c:pt idx="5848">
                  <c:v>41883.666666666664</c:v>
                </c:pt>
                <c:pt idx="5849">
                  <c:v>41883.708333333336</c:v>
                </c:pt>
                <c:pt idx="5850">
                  <c:v>41883.75</c:v>
                </c:pt>
                <c:pt idx="5851">
                  <c:v>41883.791666666664</c:v>
                </c:pt>
                <c:pt idx="5852">
                  <c:v>41883.833333333336</c:v>
                </c:pt>
                <c:pt idx="5853">
                  <c:v>41883.875</c:v>
                </c:pt>
                <c:pt idx="5854">
                  <c:v>41883.916666666664</c:v>
                </c:pt>
                <c:pt idx="5855">
                  <c:v>41883.958333333336</c:v>
                </c:pt>
                <c:pt idx="5856">
                  <c:v>41884</c:v>
                </c:pt>
                <c:pt idx="5857">
                  <c:v>41884.041666666664</c:v>
                </c:pt>
                <c:pt idx="5858">
                  <c:v>41884.083333333336</c:v>
                </c:pt>
                <c:pt idx="5859">
                  <c:v>41884.125</c:v>
                </c:pt>
                <c:pt idx="5860">
                  <c:v>41884.166666666664</c:v>
                </c:pt>
                <c:pt idx="5861">
                  <c:v>41884.208333333336</c:v>
                </c:pt>
                <c:pt idx="5862">
                  <c:v>41884.25</c:v>
                </c:pt>
                <c:pt idx="5863">
                  <c:v>41884.291666666664</c:v>
                </c:pt>
                <c:pt idx="5864">
                  <c:v>41884.333333333336</c:v>
                </c:pt>
                <c:pt idx="5865">
                  <c:v>41884.375</c:v>
                </c:pt>
                <c:pt idx="5866">
                  <c:v>41884.416666666664</c:v>
                </c:pt>
                <c:pt idx="5867">
                  <c:v>41884.458333333336</c:v>
                </c:pt>
                <c:pt idx="5868">
                  <c:v>41884.5</c:v>
                </c:pt>
                <c:pt idx="5869">
                  <c:v>41884.541666666664</c:v>
                </c:pt>
                <c:pt idx="5870">
                  <c:v>41884.583333333336</c:v>
                </c:pt>
                <c:pt idx="5871">
                  <c:v>41884.625</c:v>
                </c:pt>
                <c:pt idx="5872">
                  <c:v>41884.666666666664</c:v>
                </c:pt>
                <c:pt idx="5873">
                  <c:v>41884.708333333336</c:v>
                </c:pt>
                <c:pt idx="5874">
                  <c:v>41884.75</c:v>
                </c:pt>
                <c:pt idx="5875">
                  <c:v>41884.791666666664</c:v>
                </c:pt>
                <c:pt idx="5876">
                  <c:v>41884.833333333336</c:v>
                </c:pt>
                <c:pt idx="5877">
                  <c:v>41884.875</c:v>
                </c:pt>
                <c:pt idx="5878">
                  <c:v>41884.916666666664</c:v>
                </c:pt>
                <c:pt idx="5879">
                  <c:v>41884.958333333336</c:v>
                </c:pt>
                <c:pt idx="5880">
                  <c:v>41885</c:v>
                </c:pt>
                <c:pt idx="5881">
                  <c:v>41885.041666666664</c:v>
                </c:pt>
                <c:pt idx="5882">
                  <c:v>41885.083333333336</c:v>
                </c:pt>
                <c:pt idx="5883">
                  <c:v>41885.125</c:v>
                </c:pt>
                <c:pt idx="5884">
                  <c:v>41885.166666666664</c:v>
                </c:pt>
                <c:pt idx="5885">
                  <c:v>41885.208333333336</c:v>
                </c:pt>
                <c:pt idx="5886">
                  <c:v>41885.25</c:v>
                </c:pt>
                <c:pt idx="5887">
                  <c:v>41885.291666666664</c:v>
                </c:pt>
                <c:pt idx="5888">
                  <c:v>41885.333333333336</c:v>
                </c:pt>
                <c:pt idx="5889">
                  <c:v>41885.375</c:v>
                </c:pt>
                <c:pt idx="5890">
                  <c:v>41885.416666666664</c:v>
                </c:pt>
                <c:pt idx="5891">
                  <c:v>41885.458333333336</c:v>
                </c:pt>
                <c:pt idx="5892">
                  <c:v>41885.5</c:v>
                </c:pt>
                <c:pt idx="5893">
                  <c:v>41885.541666666664</c:v>
                </c:pt>
                <c:pt idx="5894">
                  <c:v>41885.583333333336</c:v>
                </c:pt>
                <c:pt idx="5895">
                  <c:v>41885.625</c:v>
                </c:pt>
                <c:pt idx="5896">
                  <c:v>41885.666666666664</c:v>
                </c:pt>
                <c:pt idx="5897">
                  <c:v>41885.708333333336</c:v>
                </c:pt>
                <c:pt idx="5898">
                  <c:v>41885.75</c:v>
                </c:pt>
                <c:pt idx="5899">
                  <c:v>41885.791666666664</c:v>
                </c:pt>
                <c:pt idx="5900">
                  <c:v>41885.833333333336</c:v>
                </c:pt>
                <c:pt idx="5901">
                  <c:v>41885.875</c:v>
                </c:pt>
                <c:pt idx="5902">
                  <c:v>41885.916666666664</c:v>
                </c:pt>
                <c:pt idx="5903">
                  <c:v>41885.958333333336</c:v>
                </c:pt>
                <c:pt idx="5904">
                  <c:v>41886</c:v>
                </c:pt>
                <c:pt idx="5905">
                  <c:v>41886.041666666664</c:v>
                </c:pt>
                <c:pt idx="5906">
                  <c:v>41886.083333333336</c:v>
                </c:pt>
                <c:pt idx="5907">
                  <c:v>41886.125</c:v>
                </c:pt>
                <c:pt idx="5908">
                  <c:v>41886.166666666664</c:v>
                </c:pt>
                <c:pt idx="5909">
                  <c:v>41886.208333333336</c:v>
                </c:pt>
                <c:pt idx="5910">
                  <c:v>41886.25</c:v>
                </c:pt>
                <c:pt idx="5911">
                  <c:v>41886.291666666664</c:v>
                </c:pt>
                <c:pt idx="5912">
                  <c:v>41886.333333333336</c:v>
                </c:pt>
                <c:pt idx="5913">
                  <c:v>41886.375</c:v>
                </c:pt>
                <c:pt idx="5914">
                  <c:v>41886.416666666664</c:v>
                </c:pt>
                <c:pt idx="5915">
                  <c:v>41886.458333333336</c:v>
                </c:pt>
                <c:pt idx="5916">
                  <c:v>41886.5</c:v>
                </c:pt>
                <c:pt idx="5917">
                  <c:v>41886.541666666664</c:v>
                </c:pt>
                <c:pt idx="5918">
                  <c:v>41886.583333333336</c:v>
                </c:pt>
                <c:pt idx="5919">
                  <c:v>41886.625</c:v>
                </c:pt>
                <c:pt idx="5920">
                  <c:v>41886.666666666664</c:v>
                </c:pt>
                <c:pt idx="5921">
                  <c:v>41886.708333333336</c:v>
                </c:pt>
                <c:pt idx="5922">
                  <c:v>41886.75</c:v>
                </c:pt>
                <c:pt idx="5923">
                  <c:v>41886.791666666664</c:v>
                </c:pt>
                <c:pt idx="5924">
                  <c:v>41886.833333333336</c:v>
                </c:pt>
                <c:pt idx="5925">
                  <c:v>41886.875</c:v>
                </c:pt>
                <c:pt idx="5926">
                  <c:v>41886.916666666664</c:v>
                </c:pt>
                <c:pt idx="5927">
                  <c:v>41886.958333333336</c:v>
                </c:pt>
                <c:pt idx="5928">
                  <c:v>41887</c:v>
                </c:pt>
                <c:pt idx="5929">
                  <c:v>41887.041666666664</c:v>
                </c:pt>
                <c:pt idx="5930">
                  <c:v>41887.083333333336</c:v>
                </c:pt>
                <c:pt idx="5931">
                  <c:v>41887.125</c:v>
                </c:pt>
                <c:pt idx="5932">
                  <c:v>41887.166666666664</c:v>
                </c:pt>
                <c:pt idx="5933">
                  <c:v>41887.208333333336</c:v>
                </c:pt>
                <c:pt idx="5934">
                  <c:v>41887.25</c:v>
                </c:pt>
                <c:pt idx="5935">
                  <c:v>41887.291666666664</c:v>
                </c:pt>
                <c:pt idx="5936">
                  <c:v>41887.333333333336</c:v>
                </c:pt>
                <c:pt idx="5937">
                  <c:v>41887.375</c:v>
                </c:pt>
                <c:pt idx="5938">
                  <c:v>41887.416666666664</c:v>
                </c:pt>
                <c:pt idx="5939">
                  <c:v>41887.458333333336</c:v>
                </c:pt>
                <c:pt idx="5940">
                  <c:v>41887.5</c:v>
                </c:pt>
                <c:pt idx="5941">
                  <c:v>41887.541666666664</c:v>
                </c:pt>
                <c:pt idx="5942">
                  <c:v>41887.583333333336</c:v>
                </c:pt>
                <c:pt idx="5943">
                  <c:v>41887.625</c:v>
                </c:pt>
                <c:pt idx="5944">
                  <c:v>41887.666666666664</c:v>
                </c:pt>
                <c:pt idx="5945">
                  <c:v>41887.708333333336</c:v>
                </c:pt>
                <c:pt idx="5946">
                  <c:v>41887.75</c:v>
                </c:pt>
                <c:pt idx="5947">
                  <c:v>41887.791666666664</c:v>
                </c:pt>
                <c:pt idx="5948">
                  <c:v>41887.833333333336</c:v>
                </c:pt>
                <c:pt idx="5949">
                  <c:v>41887.875</c:v>
                </c:pt>
                <c:pt idx="5950">
                  <c:v>41887.916666666664</c:v>
                </c:pt>
                <c:pt idx="5951">
                  <c:v>41887.958333333336</c:v>
                </c:pt>
                <c:pt idx="5952">
                  <c:v>41888</c:v>
                </c:pt>
                <c:pt idx="5953">
                  <c:v>41888.041666666664</c:v>
                </c:pt>
                <c:pt idx="5954">
                  <c:v>41888.083333333336</c:v>
                </c:pt>
                <c:pt idx="5955">
                  <c:v>41888.125</c:v>
                </c:pt>
                <c:pt idx="5956">
                  <c:v>41888.166666666664</c:v>
                </c:pt>
                <c:pt idx="5957">
                  <c:v>41888.208333333336</c:v>
                </c:pt>
                <c:pt idx="5958">
                  <c:v>41888.25</c:v>
                </c:pt>
                <c:pt idx="5959">
                  <c:v>41888.291666666664</c:v>
                </c:pt>
                <c:pt idx="5960">
                  <c:v>41888.333333333336</c:v>
                </c:pt>
                <c:pt idx="5961">
                  <c:v>41888.375</c:v>
                </c:pt>
                <c:pt idx="5962">
                  <c:v>41888.416666666664</c:v>
                </c:pt>
                <c:pt idx="5963">
                  <c:v>41888.458333333336</c:v>
                </c:pt>
                <c:pt idx="5964">
                  <c:v>41888.5</c:v>
                </c:pt>
                <c:pt idx="5965">
                  <c:v>41888.541666666664</c:v>
                </c:pt>
                <c:pt idx="5966">
                  <c:v>41888.583333333336</c:v>
                </c:pt>
                <c:pt idx="5967">
                  <c:v>41888.625</c:v>
                </c:pt>
                <c:pt idx="5968">
                  <c:v>41888.666666666664</c:v>
                </c:pt>
                <c:pt idx="5969">
                  <c:v>41888.708333333336</c:v>
                </c:pt>
                <c:pt idx="5970">
                  <c:v>41888.75</c:v>
                </c:pt>
                <c:pt idx="5971">
                  <c:v>41888.791666666664</c:v>
                </c:pt>
                <c:pt idx="5972">
                  <c:v>41888.833333333336</c:v>
                </c:pt>
                <c:pt idx="5973">
                  <c:v>41888.875</c:v>
                </c:pt>
                <c:pt idx="5974">
                  <c:v>41888.916666666664</c:v>
                </c:pt>
                <c:pt idx="5975">
                  <c:v>41888.958333333336</c:v>
                </c:pt>
                <c:pt idx="5976">
                  <c:v>41889</c:v>
                </c:pt>
                <c:pt idx="5977">
                  <c:v>41889.041666666664</c:v>
                </c:pt>
                <c:pt idx="5978">
                  <c:v>41889.083333333336</c:v>
                </c:pt>
                <c:pt idx="5979">
                  <c:v>41889.125</c:v>
                </c:pt>
                <c:pt idx="5980">
                  <c:v>41889.166666666664</c:v>
                </c:pt>
                <c:pt idx="5981">
                  <c:v>41889.208333333336</c:v>
                </c:pt>
                <c:pt idx="5982">
                  <c:v>41889.25</c:v>
                </c:pt>
                <c:pt idx="5983">
                  <c:v>41889.291666666664</c:v>
                </c:pt>
                <c:pt idx="5984">
                  <c:v>41889.333333333336</c:v>
                </c:pt>
                <c:pt idx="5985">
                  <c:v>41889.375</c:v>
                </c:pt>
                <c:pt idx="5986">
                  <c:v>41889.416666666664</c:v>
                </c:pt>
                <c:pt idx="5987">
                  <c:v>41889.458333333336</c:v>
                </c:pt>
                <c:pt idx="5988">
                  <c:v>41889.5</c:v>
                </c:pt>
                <c:pt idx="5989">
                  <c:v>41889.541666666664</c:v>
                </c:pt>
                <c:pt idx="5990">
                  <c:v>41889.583333333336</c:v>
                </c:pt>
                <c:pt idx="5991">
                  <c:v>41889.625</c:v>
                </c:pt>
                <c:pt idx="5992">
                  <c:v>41889.666666666664</c:v>
                </c:pt>
                <c:pt idx="5993">
                  <c:v>41889.708333333336</c:v>
                </c:pt>
                <c:pt idx="5994">
                  <c:v>41889.75</c:v>
                </c:pt>
                <c:pt idx="5995">
                  <c:v>41889.791666666664</c:v>
                </c:pt>
                <c:pt idx="5996">
                  <c:v>41889.833333333336</c:v>
                </c:pt>
                <c:pt idx="5997">
                  <c:v>41889.875</c:v>
                </c:pt>
                <c:pt idx="5998">
                  <c:v>41889.916666666664</c:v>
                </c:pt>
                <c:pt idx="5999">
                  <c:v>41889.958333333336</c:v>
                </c:pt>
                <c:pt idx="6000">
                  <c:v>41890</c:v>
                </c:pt>
                <c:pt idx="6001">
                  <c:v>41890.041666666664</c:v>
                </c:pt>
                <c:pt idx="6002">
                  <c:v>41890.083333333336</c:v>
                </c:pt>
                <c:pt idx="6003">
                  <c:v>41890.125</c:v>
                </c:pt>
                <c:pt idx="6004">
                  <c:v>41890.166666666664</c:v>
                </c:pt>
                <c:pt idx="6005">
                  <c:v>41890.208333333336</c:v>
                </c:pt>
                <c:pt idx="6006">
                  <c:v>41890.25</c:v>
                </c:pt>
                <c:pt idx="6007">
                  <c:v>41890.291666666664</c:v>
                </c:pt>
                <c:pt idx="6008">
                  <c:v>41890.333333333336</c:v>
                </c:pt>
                <c:pt idx="6009">
                  <c:v>41890.375</c:v>
                </c:pt>
                <c:pt idx="6010">
                  <c:v>41890.416666666664</c:v>
                </c:pt>
                <c:pt idx="6011">
                  <c:v>41890.458333333336</c:v>
                </c:pt>
                <c:pt idx="6012">
                  <c:v>41890.5</c:v>
                </c:pt>
                <c:pt idx="6013">
                  <c:v>41890.541666666664</c:v>
                </c:pt>
                <c:pt idx="6014">
                  <c:v>41890.583333333336</c:v>
                </c:pt>
                <c:pt idx="6015">
                  <c:v>41890.625</c:v>
                </c:pt>
                <c:pt idx="6016">
                  <c:v>41890.666666666664</c:v>
                </c:pt>
                <c:pt idx="6017">
                  <c:v>41890.708333333336</c:v>
                </c:pt>
                <c:pt idx="6018">
                  <c:v>41890.75</c:v>
                </c:pt>
                <c:pt idx="6019">
                  <c:v>41890.791666666664</c:v>
                </c:pt>
                <c:pt idx="6020">
                  <c:v>41890.833333333336</c:v>
                </c:pt>
                <c:pt idx="6021">
                  <c:v>41890.875</c:v>
                </c:pt>
                <c:pt idx="6022">
                  <c:v>41890.916666666664</c:v>
                </c:pt>
                <c:pt idx="6023">
                  <c:v>41890.958333333336</c:v>
                </c:pt>
                <c:pt idx="6024">
                  <c:v>41891</c:v>
                </c:pt>
                <c:pt idx="6025">
                  <c:v>41891.041666666664</c:v>
                </c:pt>
                <c:pt idx="6026">
                  <c:v>41891.083333333336</c:v>
                </c:pt>
                <c:pt idx="6027">
                  <c:v>41891.125</c:v>
                </c:pt>
                <c:pt idx="6028">
                  <c:v>41891.166666666664</c:v>
                </c:pt>
                <c:pt idx="6029">
                  <c:v>41891.208333333336</c:v>
                </c:pt>
                <c:pt idx="6030">
                  <c:v>41891.25</c:v>
                </c:pt>
                <c:pt idx="6031">
                  <c:v>41891.291666666664</c:v>
                </c:pt>
                <c:pt idx="6032">
                  <c:v>41891.333333333336</c:v>
                </c:pt>
                <c:pt idx="6033">
                  <c:v>41891.375</c:v>
                </c:pt>
                <c:pt idx="6034">
                  <c:v>41891.416666666664</c:v>
                </c:pt>
                <c:pt idx="6035">
                  <c:v>41891.458333333336</c:v>
                </c:pt>
                <c:pt idx="6036">
                  <c:v>41891.5</c:v>
                </c:pt>
                <c:pt idx="6037">
                  <c:v>41891.541666666664</c:v>
                </c:pt>
                <c:pt idx="6038">
                  <c:v>41891.583333333336</c:v>
                </c:pt>
                <c:pt idx="6039">
                  <c:v>41891.625</c:v>
                </c:pt>
                <c:pt idx="6040">
                  <c:v>41891.666666666664</c:v>
                </c:pt>
                <c:pt idx="6041">
                  <c:v>41891.708333333336</c:v>
                </c:pt>
                <c:pt idx="6042">
                  <c:v>41891.75</c:v>
                </c:pt>
                <c:pt idx="6043">
                  <c:v>41891.791666666664</c:v>
                </c:pt>
                <c:pt idx="6044">
                  <c:v>41891.833333333336</c:v>
                </c:pt>
                <c:pt idx="6045">
                  <c:v>41891.875</c:v>
                </c:pt>
                <c:pt idx="6046">
                  <c:v>41891.916666666664</c:v>
                </c:pt>
                <c:pt idx="6047">
                  <c:v>41891.958333333336</c:v>
                </c:pt>
                <c:pt idx="6048">
                  <c:v>41892</c:v>
                </c:pt>
                <c:pt idx="6049">
                  <c:v>41892.041666666664</c:v>
                </c:pt>
                <c:pt idx="6050">
                  <c:v>41892.083333333336</c:v>
                </c:pt>
                <c:pt idx="6051">
                  <c:v>41892.125</c:v>
                </c:pt>
                <c:pt idx="6052">
                  <c:v>41892.166666666664</c:v>
                </c:pt>
                <c:pt idx="6053">
                  <c:v>41892.208333333336</c:v>
                </c:pt>
                <c:pt idx="6054">
                  <c:v>41892.25</c:v>
                </c:pt>
                <c:pt idx="6055">
                  <c:v>41892.291666666664</c:v>
                </c:pt>
                <c:pt idx="6056">
                  <c:v>41892.333333333336</c:v>
                </c:pt>
                <c:pt idx="6057">
                  <c:v>41892.375</c:v>
                </c:pt>
                <c:pt idx="6058">
                  <c:v>41892.416666666664</c:v>
                </c:pt>
                <c:pt idx="6059">
                  <c:v>41892.458333333336</c:v>
                </c:pt>
                <c:pt idx="6060">
                  <c:v>41892.5</c:v>
                </c:pt>
                <c:pt idx="6061">
                  <c:v>41892.541666666664</c:v>
                </c:pt>
                <c:pt idx="6062">
                  <c:v>41892.583333333336</c:v>
                </c:pt>
                <c:pt idx="6063">
                  <c:v>41892.625</c:v>
                </c:pt>
                <c:pt idx="6064">
                  <c:v>41892.666666666664</c:v>
                </c:pt>
                <c:pt idx="6065">
                  <c:v>41892.708333333336</c:v>
                </c:pt>
                <c:pt idx="6066">
                  <c:v>41892.75</c:v>
                </c:pt>
                <c:pt idx="6067">
                  <c:v>41892.791666666664</c:v>
                </c:pt>
                <c:pt idx="6068">
                  <c:v>41892.833333333336</c:v>
                </c:pt>
                <c:pt idx="6069">
                  <c:v>41892.875</c:v>
                </c:pt>
                <c:pt idx="6070">
                  <c:v>41892.916666666664</c:v>
                </c:pt>
                <c:pt idx="6071">
                  <c:v>41892.958333333336</c:v>
                </c:pt>
                <c:pt idx="6072">
                  <c:v>41893</c:v>
                </c:pt>
                <c:pt idx="6073">
                  <c:v>41893.041666666664</c:v>
                </c:pt>
                <c:pt idx="6074">
                  <c:v>41893.083333333336</c:v>
                </c:pt>
                <c:pt idx="6075">
                  <c:v>41893.125</c:v>
                </c:pt>
                <c:pt idx="6076">
                  <c:v>41893.166666666664</c:v>
                </c:pt>
                <c:pt idx="6077">
                  <c:v>41893.208333333336</c:v>
                </c:pt>
                <c:pt idx="6078">
                  <c:v>41893.25</c:v>
                </c:pt>
                <c:pt idx="6079">
                  <c:v>41893.291666666664</c:v>
                </c:pt>
                <c:pt idx="6080">
                  <c:v>41893.333333333336</c:v>
                </c:pt>
                <c:pt idx="6081">
                  <c:v>41893.375</c:v>
                </c:pt>
                <c:pt idx="6082">
                  <c:v>41893.416666666664</c:v>
                </c:pt>
                <c:pt idx="6083">
                  <c:v>41893.458333333336</c:v>
                </c:pt>
                <c:pt idx="6084">
                  <c:v>41893.5</c:v>
                </c:pt>
                <c:pt idx="6085">
                  <c:v>41893.541666666664</c:v>
                </c:pt>
                <c:pt idx="6086">
                  <c:v>41893.583333333336</c:v>
                </c:pt>
                <c:pt idx="6087">
                  <c:v>41893.625</c:v>
                </c:pt>
                <c:pt idx="6088">
                  <c:v>41893.666666666664</c:v>
                </c:pt>
                <c:pt idx="6089">
                  <c:v>41893.708333333336</c:v>
                </c:pt>
                <c:pt idx="6090">
                  <c:v>41893.75</c:v>
                </c:pt>
                <c:pt idx="6091">
                  <c:v>41893.791666666664</c:v>
                </c:pt>
                <c:pt idx="6092">
                  <c:v>41893.833333333336</c:v>
                </c:pt>
                <c:pt idx="6093">
                  <c:v>41893.875</c:v>
                </c:pt>
                <c:pt idx="6094">
                  <c:v>41893.916666666664</c:v>
                </c:pt>
                <c:pt idx="6095">
                  <c:v>41893.958333333336</c:v>
                </c:pt>
                <c:pt idx="6096">
                  <c:v>41894</c:v>
                </c:pt>
                <c:pt idx="6097">
                  <c:v>41894.041666666664</c:v>
                </c:pt>
                <c:pt idx="6098">
                  <c:v>41894.083333333336</c:v>
                </c:pt>
                <c:pt idx="6099">
                  <c:v>41894.125</c:v>
                </c:pt>
                <c:pt idx="6100">
                  <c:v>41894.166666666664</c:v>
                </c:pt>
                <c:pt idx="6101">
                  <c:v>41894.208333333336</c:v>
                </c:pt>
                <c:pt idx="6102">
                  <c:v>41894.25</c:v>
                </c:pt>
                <c:pt idx="6103">
                  <c:v>41894.291666666664</c:v>
                </c:pt>
                <c:pt idx="6104">
                  <c:v>41894.333333333336</c:v>
                </c:pt>
                <c:pt idx="6105">
                  <c:v>41894.375</c:v>
                </c:pt>
                <c:pt idx="6106">
                  <c:v>41894.416666666664</c:v>
                </c:pt>
                <c:pt idx="6107">
                  <c:v>41894.458333333336</c:v>
                </c:pt>
                <c:pt idx="6108">
                  <c:v>41894.5</c:v>
                </c:pt>
                <c:pt idx="6109">
                  <c:v>41894.541666666664</c:v>
                </c:pt>
                <c:pt idx="6110">
                  <c:v>41894.583333333336</c:v>
                </c:pt>
                <c:pt idx="6111">
                  <c:v>41894.625</c:v>
                </c:pt>
                <c:pt idx="6112">
                  <c:v>41894.666666666664</c:v>
                </c:pt>
                <c:pt idx="6113">
                  <c:v>41894.708333333336</c:v>
                </c:pt>
                <c:pt idx="6114">
                  <c:v>41894.75</c:v>
                </c:pt>
                <c:pt idx="6115">
                  <c:v>41894.791666666664</c:v>
                </c:pt>
                <c:pt idx="6116">
                  <c:v>41894.833333333336</c:v>
                </c:pt>
                <c:pt idx="6117">
                  <c:v>41894.875</c:v>
                </c:pt>
                <c:pt idx="6118">
                  <c:v>41894.916666666664</c:v>
                </c:pt>
                <c:pt idx="6119">
                  <c:v>41894.958333333336</c:v>
                </c:pt>
                <c:pt idx="6120">
                  <c:v>41895</c:v>
                </c:pt>
                <c:pt idx="6121">
                  <c:v>41895.041666666664</c:v>
                </c:pt>
                <c:pt idx="6122">
                  <c:v>41895.083333333336</c:v>
                </c:pt>
                <c:pt idx="6123">
                  <c:v>41895.125</c:v>
                </c:pt>
                <c:pt idx="6124">
                  <c:v>41895.166666666664</c:v>
                </c:pt>
                <c:pt idx="6125">
                  <c:v>41895.208333333336</c:v>
                </c:pt>
                <c:pt idx="6126">
                  <c:v>41895.25</c:v>
                </c:pt>
                <c:pt idx="6127">
                  <c:v>41895.291666666664</c:v>
                </c:pt>
                <c:pt idx="6128">
                  <c:v>41895.333333333336</c:v>
                </c:pt>
                <c:pt idx="6129">
                  <c:v>41895.375</c:v>
                </c:pt>
                <c:pt idx="6130">
                  <c:v>41895.416666666664</c:v>
                </c:pt>
                <c:pt idx="6131">
                  <c:v>41895.458333333336</c:v>
                </c:pt>
                <c:pt idx="6132">
                  <c:v>41895.5</c:v>
                </c:pt>
                <c:pt idx="6133">
                  <c:v>41895.541666666664</c:v>
                </c:pt>
                <c:pt idx="6134">
                  <c:v>41895.583333333336</c:v>
                </c:pt>
                <c:pt idx="6135">
                  <c:v>41895.625</c:v>
                </c:pt>
                <c:pt idx="6136">
                  <c:v>41895.666666666664</c:v>
                </c:pt>
                <c:pt idx="6137">
                  <c:v>41895.708333333336</c:v>
                </c:pt>
                <c:pt idx="6138">
                  <c:v>41895.75</c:v>
                </c:pt>
                <c:pt idx="6139">
                  <c:v>41895.791666666664</c:v>
                </c:pt>
                <c:pt idx="6140">
                  <c:v>41895.833333333336</c:v>
                </c:pt>
                <c:pt idx="6141">
                  <c:v>41895.875</c:v>
                </c:pt>
                <c:pt idx="6142">
                  <c:v>41895.916666666664</c:v>
                </c:pt>
                <c:pt idx="6143">
                  <c:v>41895.958333333336</c:v>
                </c:pt>
                <c:pt idx="6144">
                  <c:v>41896</c:v>
                </c:pt>
                <c:pt idx="6145">
                  <c:v>41896.041666666664</c:v>
                </c:pt>
                <c:pt idx="6146">
                  <c:v>41896.083333333336</c:v>
                </c:pt>
                <c:pt idx="6147">
                  <c:v>41896.125</c:v>
                </c:pt>
                <c:pt idx="6148">
                  <c:v>41896.166666666664</c:v>
                </c:pt>
                <c:pt idx="6149">
                  <c:v>41896.208333333336</c:v>
                </c:pt>
                <c:pt idx="6150">
                  <c:v>41896.25</c:v>
                </c:pt>
                <c:pt idx="6151">
                  <c:v>41896.291666666664</c:v>
                </c:pt>
                <c:pt idx="6152">
                  <c:v>41896.333333333336</c:v>
                </c:pt>
                <c:pt idx="6153">
                  <c:v>41896.375</c:v>
                </c:pt>
                <c:pt idx="6154">
                  <c:v>41896.416666666664</c:v>
                </c:pt>
                <c:pt idx="6155">
                  <c:v>41896.458333333336</c:v>
                </c:pt>
                <c:pt idx="6156">
                  <c:v>41896.5</c:v>
                </c:pt>
                <c:pt idx="6157">
                  <c:v>41896.541666666664</c:v>
                </c:pt>
                <c:pt idx="6158">
                  <c:v>41896.583333333336</c:v>
                </c:pt>
                <c:pt idx="6159">
                  <c:v>41896.625</c:v>
                </c:pt>
                <c:pt idx="6160">
                  <c:v>41896.666666666664</c:v>
                </c:pt>
                <c:pt idx="6161">
                  <c:v>41896.708333333336</c:v>
                </c:pt>
                <c:pt idx="6162">
                  <c:v>41896.75</c:v>
                </c:pt>
                <c:pt idx="6163">
                  <c:v>41896.791666666664</c:v>
                </c:pt>
                <c:pt idx="6164">
                  <c:v>41896.833333333336</c:v>
                </c:pt>
                <c:pt idx="6165">
                  <c:v>41896.875</c:v>
                </c:pt>
                <c:pt idx="6166">
                  <c:v>41896.916666666664</c:v>
                </c:pt>
                <c:pt idx="6167">
                  <c:v>41896.958333333336</c:v>
                </c:pt>
                <c:pt idx="6168">
                  <c:v>41897</c:v>
                </c:pt>
                <c:pt idx="6169">
                  <c:v>41897.041666666664</c:v>
                </c:pt>
                <c:pt idx="6170">
                  <c:v>41897.083333333336</c:v>
                </c:pt>
                <c:pt idx="6171">
                  <c:v>41897.125</c:v>
                </c:pt>
                <c:pt idx="6172">
                  <c:v>41897.166666666664</c:v>
                </c:pt>
                <c:pt idx="6173">
                  <c:v>41897.208333333336</c:v>
                </c:pt>
                <c:pt idx="6174">
                  <c:v>41897.25</c:v>
                </c:pt>
                <c:pt idx="6175">
                  <c:v>41897.291666666664</c:v>
                </c:pt>
                <c:pt idx="6176">
                  <c:v>41897.333333333336</c:v>
                </c:pt>
                <c:pt idx="6177">
                  <c:v>41897.375</c:v>
                </c:pt>
                <c:pt idx="6178">
                  <c:v>41897.416666666664</c:v>
                </c:pt>
                <c:pt idx="6179">
                  <c:v>41897.458333333336</c:v>
                </c:pt>
                <c:pt idx="6180">
                  <c:v>41897.5</c:v>
                </c:pt>
                <c:pt idx="6181">
                  <c:v>41897.541666666664</c:v>
                </c:pt>
                <c:pt idx="6182">
                  <c:v>41897.583333333336</c:v>
                </c:pt>
                <c:pt idx="6183">
                  <c:v>41897.625</c:v>
                </c:pt>
                <c:pt idx="6184">
                  <c:v>41897.666666666664</c:v>
                </c:pt>
                <c:pt idx="6185">
                  <c:v>41897.708333333336</c:v>
                </c:pt>
                <c:pt idx="6186">
                  <c:v>41897.75</c:v>
                </c:pt>
                <c:pt idx="6187">
                  <c:v>41897.791666666664</c:v>
                </c:pt>
                <c:pt idx="6188">
                  <c:v>41897.833333333336</c:v>
                </c:pt>
                <c:pt idx="6189">
                  <c:v>41897.875</c:v>
                </c:pt>
                <c:pt idx="6190">
                  <c:v>41897.916666666664</c:v>
                </c:pt>
                <c:pt idx="6191">
                  <c:v>41897.958333333336</c:v>
                </c:pt>
                <c:pt idx="6192">
                  <c:v>41898</c:v>
                </c:pt>
                <c:pt idx="6193">
                  <c:v>41898.041666666664</c:v>
                </c:pt>
                <c:pt idx="6194">
                  <c:v>41898.083333333336</c:v>
                </c:pt>
                <c:pt idx="6195">
                  <c:v>41898.125</c:v>
                </c:pt>
                <c:pt idx="6196">
                  <c:v>41898.166666666664</c:v>
                </c:pt>
                <c:pt idx="6197">
                  <c:v>41898.208333333336</c:v>
                </c:pt>
                <c:pt idx="6198">
                  <c:v>41898.25</c:v>
                </c:pt>
                <c:pt idx="6199">
                  <c:v>41898.291666666664</c:v>
                </c:pt>
                <c:pt idx="6200">
                  <c:v>41898.333333333336</c:v>
                </c:pt>
                <c:pt idx="6201">
                  <c:v>41898.375</c:v>
                </c:pt>
                <c:pt idx="6202">
                  <c:v>41898.416666666664</c:v>
                </c:pt>
                <c:pt idx="6203">
                  <c:v>41898.458333333336</c:v>
                </c:pt>
                <c:pt idx="6204">
                  <c:v>41898.5</c:v>
                </c:pt>
                <c:pt idx="6205">
                  <c:v>41898.541666666664</c:v>
                </c:pt>
                <c:pt idx="6206">
                  <c:v>41898.583333333336</c:v>
                </c:pt>
                <c:pt idx="6207">
                  <c:v>41898.625</c:v>
                </c:pt>
                <c:pt idx="6208">
                  <c:v>41898.666666666664</c:v>
                </c:pt>
                <c:pt idx="6209">
                  <c:v>41898.708333333336</c:v>
                </c:pt>
                <c:pt idx="6210">
                  <c:v>41898.75</c:v>
                </c:pt>
                <c:pt idx="6211">
                  <c:v>41898.791666666664</c:v>
                </c:pt>
                <c:pt idx="6212">
                  <c:v>41898.833333333336</c:v>
                </c:pt>
                <c:pt idx="6213">
                  <c:v>41898.875</c:v>
                </c:pt>
                <c:pt idx="6214">
                  <c:v>41898.916666666664</c:v>
                </c:pt>
                <c:pt idx="6215">
                  <c:v>41898.958333333336</c:v>
                </c:pt>
                <c:pt idx="6216">
                  <c:v>41899</c:v>
                </c:pt>
                <c:pt idx="6217">
                  <c:v>41899.041666666664</c:v>
                </c:pt>
                <c:pt idx="6218">
                  <c:v>41899.083333333336</c:v>
                </c:pt>
                <c:pt idx="6219">
                  <c:v>41899.125</c:v>
                </c:pt>
                <c:pt idx="6220">
                  <c:v>41899.166666666664</c:v>
                </c:pt>
                <c:pt idx="6221">
                  <c:v>41899.208333333336</c:v>
                </c:pt>
                <c:pt idx="6222">
                  <c:v>41899.25</c:v>
                </c:pt>
                <c:pt idx="6223">
                  <c:v>41899.291666666664</c:v>
                </c:pt>
                <c:pt idx="6224">
                  <c:v>41899.333333333336</c:v>
                </c:pt>
                <c:pt idx="6225">
                  <c:v>41899.375</c:v>
                </c:pt>
                <c:pt idx="6226">
                  <c:v>41899.416666666664</c:v>
                </c:pt>
                <c:pt idx="6227">
                  <c:v>41899.458333333336</c:v>
                </c:pt>
                <c:pt idx="6228">
                  <c:v>41899.5</c:v>
                </c:pt>
                <c:pt idx="6229">
                  <c:v>41899.541666666664</c:v>
                </c:pt>
                <c:pt idx="6230">
                  <c:v>41899.583333333336</c:v>
                </c:pt>
                <c:pt idx="6231">
                  <c:v>41899.625</c:v>
                </c:pt>
                <c:pt idx="6232">
                  <c:v>41899.666666666664</c:v>
                </c:pt>
                <c:pt idx="6233">
                  <c:v>41899.708333333336</c:v>
                </c:pt>
                <c:pt idx="6234">
                  <c:v>41899.75</c:v>
                </c:pt>
                <c:pt idx="6235">
                  <c:v>41899.791666666664</c:v>
                </c:pt>
                <c:pt idx="6236">
                  <c:v>41899.833333333336</c:v>
                </c:pt>
                <c:pt idx="6237">
                  <c:v>41899.875</c:v>
                </c:pt>
                <c:pt idx="6238">
                  <c:v>41899.916666666664</c:v>
                </c:pt>
                <c:pt idx="6239">
                  <c:v>41899.958333333336</c:v>
                </c:pt>
                <c:pt idx="6240">
                  <c:v>41900</c:v>
                </c:pt>
                <c:pt idx="6241">
                  <c:v>41900.041666666664</c:v>
                </c:pt>
                <c:pt idx="6242">
                  <c:v>41900.083333333336</c:v>
                </c:pt>
                <c:pt idx="6243">
                  <c:v>41900.125</c:v>
                </c:pt>
                <c:pt idx="6244">
                  <c:v>41900.166666666664</c:v>
                </c:pt>
                <c:pt idx="6245">
                  <c:v>41900.208333333336</c:v>
                </c:pt>
                <c:pt idx="6246">
                  <c:v>41900.25</c:v>
                </c:pt>
                <c:pt idx="6247">
                  <c:v>41900.291666666664</c:v>
                </c:pt>
                <c:pt idx="6248">
                  <c:v>41900.333333333336</c:v>
                </c:pt>
                <c:pt idx="6249">
                  <c:v>41900.375</c:v>
                </c:pt>
                <c:pt idx="6250">
                  <c:v>41900.416666666664</c:v>
                </c:pt>
                <c:pt idx="6251">
                  <c:v>41900.458333333336</c:v>
                </c:pt>
                <c:pt idx="6252">
                  <c:v>41900.5</c:v>
                </c:pt>
                <c:pt idx="6253">
                  <c:v>41900.541666666664</c:v>
                </c:pt>
                <c:pt idx="6254">
                  <c:v>41900.583333333336</c:v>
                </c:pt>
                <c:pt idx="6255">
                  <c:v>41900.625</c:v>
                </c:pt>
                <c:pt idx="6256">
                  <c:v>41900.666666666664</c:v>
                </c:pt>
                <c:pt idx="6257">
                  <c:v>41900.708333333336</c:v>
                </c:pt>
                <c:pt idx="6258">
                  <c:v>41900.75</c:v>
                </c:pt>
                <c:pt idx="6259">
                  <c:v>41900.791666666664</c:v>
                </c:pt>
                <c:pt idx="6260">
                  <c:v>41900.833333333336</c:v>
                </c:pt>
                <c:pt idx="6261">
                  <c:v>41900.875</c:v>
                </c:pt>
                <c:pt idx="6262">
                  <c:v>41900.916666666664</c:v>
                </c:pt>
                <c:pt idx="6263">
                  <c:v>41900.958333333336</c:v>
                </c:pt>
                <c:pt idx="6264">
                  <c:v>41901</c:v>
                </c:pt>
                <c:pt idx="6265">
                  <c:v>41901.041666666664</c:v>
                </c:pt>
                <c:pt idx="6266">
                  <c:v>41901.083333333336</c:v>
                </c:pt>
                <c:pt idx="6267">
                  <c:v>41901.125</c:v>
                </c:pt>
                <c:pt idx="6268">
                  <c:v>41901.166666666664</c:v>
                </c:pt>
                <c:pt idx="6269">
                  <c:v>41901.208333333336</c:v>
                </c:pt>
                <c:pt idx="6270">
                  <c:v>41901.25</c:v>
                </c:pt>
                <c:pt idx="6271">
                  <c:v>41901.291666666664</c:v>
                </c:pt>
                <c:pt idx="6272">
                  <c:v>41901.333333333336</c:v>
                </c:pt>
                <c:pt idx="6273">
                  <c:v>41901.375</c:v>
                </c:pt>
                <c:pt idx="6274">
                  <c:v>41901.416666666664</c:v>
                </c:pt>
                <c:pt idx="6275">
                  <c:v>41901.458333333336</c:v>
                </c:pt>
                <c:pt idx="6276">
                  <c:v>41901.5</c:v>
                </c:pt>
                <c:pt idx="6277">
                  <c:v>41901.541666666664</c:v>
                </c:pt>
                <c:pt idx="6278">
                  <c:v>41901.583333333336</c:v>
                </c:pt>
                <c:pt idx="6279">
                  <c:v>41901.625</c:v>
                </c:pt>
                <c:pt idx="6280">
                  <c:v>41901.666666666664</c:v>
                </c:pt>
                <c:pt idx="6281">
                  <c:v>41901.708333333336</c:v>
                </c:pt>
                <c:pt idx="6282">
                  <c:v>41901.75</c:v>
                </c:pt>
                <c:pt idx="6283">
                  <c:v>41901.791666666664</c:v>
                </c:pt>
                <c:pt idx="6284">
                  <c:v>41901.833333333336</c:v>
                </c:pt>
                <c:pt idx="6285">
                  <c:v>41901.875</c:v>
                </c:pt>
                <c:pt idx="6286">
                  <c:v>41901.916666666664</c:v>
                </c:pt>
                <c:pt idx="6287">
                  <c:v>41901.958333333336</c:v>
                </c:pt>
                <c:pt idx="6288">
                  <c:v>41902</c:v>
                </c:pt>
                <c:pt idx="6289">
                  <c:v>41902.041666666664</c:v>
                </c:pt>
                <c:pt idx="6290">
                  <c:v>41902.083333333336</c:v>
                </c:pt>
                <c:pt idx="6291">
                  <c:v>41902.125</c:v>
                </c:pt>
                <c:pt idx="6292">
                  <c:v>41902.166666666664</c:v>
                </c:pt>
                <c:pt idx="6293">
                  <c:v>41902.208333333336</c:v>
                </c:pt>
                <c:pt idx="6294">
                  <c:v>41902.25</c:v>
                </c:pt>
                <c:pt idx="6295">
                  <c:v>41902.291666666664</c:v>
                </c:pt>
                <c:pt idx="6296">
                  <c:v>41902.333333333336</c:v>
                </c:pt>
                <c:pt idx="6297">
                  <c:v>41902.375</c:v>
                </c:pt>
                <c:pt idx="6298">
                  <c:v>41902.416666666664</c:v>
                </c:pt>
                <c:pt idx="6299">
                  <c:v>41902.458333333336</c:v>
                </c:pt>
                <c:pt idx="6300">
                  <c:v>41902.5</c:v>
                </c:pt>
                <c:pt idx="6301">
                  <c:v>41902.541666666664</c:v>
                </c:pt>
                <c:pt idx="6302">
                  <c:v>41902.583333333336</c:v>
                </c:pt>
                <c:pt idx="6303">
                  <c:v>41902.625</c:v>
                </c:pt>
                <c:pt idx="6304">
                  <c:v>41902.666666666664</c:v>
                </c:pt>
                <c:pt idx="6305">
                  <c:v>41902.708333333336</c:v>
                </c:pt>
                <c:pt idx="6306">
                  <c:v>41902.75</c:v>
                </c:pt>
                <c:pt idx="6307">
                  <c:v>41902.791666666664</c:v>
                </c:pt>
                <c:pt idx="6308">
                  <c:v>41902.833333333336</c:v>
                </c:pt>
                <c:pt idx="6309">
                  <c:v>41902.875</c:v>
                </c:pt>
                <c:pt idx="6310">
                  <c:v>41902.916666666664</c:v>
                </c:pt>
                <c:pt idx="6311">
                  <c:v>41902.958333333336</c:v>
                </c:pt>
                <c:pt idx="6312">
                  <c:v>41903</c:v>
                </c:pt>
                <c:pt idx="6313">
                  <c:v>41903.041666666664</c:v>
                </c:pt>
                <c:pt idx="6314">
                  <c:v>41903.083333333336</c:v>
                </c:pt>
                <c:pt idx="6315">
                  <c:v>41903.125</c:v>
                </c:pt>
                <c:pt idx="6316">
                  <c:v>41903.166666666664</c:v>
                </c:pt>
                <c:pt idx="6317">
                  <c:v>41903.208333333336</c:v>
                </c:pt>
                <c:pt idx="6318">
                  <c:v>41903.25</c:v>
                </c:pt>
                <c:pt idx="6319">
                  <c:v>41903.291666666664</c:v>
                </c:pt>
                <c:pt idx="6320">
                  <c:v>41903.333333333336</c:v>
                </c:pt>
                <c:pt idx="6321">
                  <c:v>41903.375</c:v>
                </c:pt>
                <c:pt idx="6322">
                  <c:v>41903.416666666664</c:v>
                </c:pt>
                <c:pt idx="6323">
                  <c:v>41903.458333333336</c:v>
                </c:pt>
                <c:pt idx="6324">
                  <c:v>41903.5</c:v>
                </c:pt>
                <c:pt idx="6325">
                  <c:v>41903.541666666664</c:v>
                </c:pt>
                <c:pt idx="6326">
                  <c:v>41903.583333333336</c:v>
                </c:pt>
                <c:pt idx="6327">
                  <c:v>41903.625</c:v>
                </c:pt>
                <c:pt idx="6328">
                  <c:v>41903.666666666664</c:v>
                </c:pt>
                <c:pt idx="6329">
                  <c:v>41903.708333333336</c:v>
                </c:pt>
                <c:pt idx="6330">
                  <c:v>41903.75</c:v>
                </c:pt>
                <c:pt idx="6331">
                  <c:v>41903.791666666664</c:v>
                </c:pt>
                <c:pt idx="6332">
                  <c:v>41903.833333333336</c:v>
                </c:pt>
                <c:pt idx="6333">
                  <c:v>41903.875</c:v>
                </c:pt>
                <c:pt idx="6334">
                  <c:v>41903.916666666664</c:v>
                </c:pt>
                <c:pt idx="6335">
                  <c:v>41903.958333333336</c:v>
                </c:pt>
                <c:pt idx="6336">
                  <c:v>41904</c:v>
                </c:pt>
                <c:pt idx="6337">
                  <c:v>41904.041666666664</c:v>
                </c:pt>
                <c:pt idx="6338">
                  <c:v>41904.083333333336</c:v>
                </c:pt>
                <c:pt idx="6339">
                  <c:v>41904.125</c:v>
                </c:pt>
                <c:pt idx="6340">
                  <c:v>41904.166666666664</c:v>
                </c:pt>
                <c:pt idx="6341">
                  <c:v>41904.208333333336</c:v>
                </c:pt>
                <c:pt idx="6342">
                  <c:v>41904.25</c:v>
                </c:pt>
                <c:pt idx="6343">
                  <c:v>41904.291666666664</c:v>
                </c:pt>
                <c:pt idx="6344">
                  <c:v>41904.333333333336</c:v>
                </c:pt>
                <c:pt idx="6345">
                  <c:v>41904.375</c:v>
                </c:pt>
                <c:pt idx="6346">
                  <c:v>41904.416666666664</c:v>
                </c:pt>
                <c:pt idx="6347">
                  <c:v>41904.458333333336</c:v>
                </c:pt>
                <c:pt idx="6348">
                  <c:v>41904.5</c:v>
                </c:pt>
                <c:pt idx="6349">
                  <c:v>41904.541666666664</c:v>
                </c:pt>
                <c:pt idx="6350">
                  <c:v>41904.583333333336</c:v>
                </c:pt>
                <c:pt idx="6351">
                  <c:v>41904.625</c:v>
                </c:pt>
                <c:pt idx="6352">
                  <c:v>41904.666666666664</c:v>
                </c:pt>
                <c:pt idx="6353">
                  <c:v>41904.708333333336</c:v>
                </c:pt>
                <c:pt idx="6354">
                  <c:v>41904.75</c:v>
                </c:pt>
                <c:pt idx="6355">
                  <c:v>41904.791666666664</c:v>
                </c:pt>
                <c:pt idx="6356">
                  <c:v>41904.833333333336</c:v>
                </c:pt>
                <c:pt idx="6357">
                  <c:v>41904.875</c:v>
                </c:pt>
                <c:pt idx="6358">
                  <c:v>41904.916666666664</c:v>
                </c:pt>
                <c:pt idx="6359">
                  <c:v>41904.958333333336</c:v>
                </c:pt>
                <c:pt idx="6360">
                  <c:v>41905</c:v>
                </c:pt>
                <c:pt idx="6361">
                  <c:v>41905.041666666664</c:v>
                </c:pt>
                <c:pt idx="6362">
                  <c:v>41905.083333333336</c:v>
                </c:pt>
                <c:pt idx="6363">
                  <c:v>41905.125</c:v>
                </c:pt>
                <c:pt idx="6364">
                  <c:v>41905.166666666664</c:v>
                </c:pt>
                <c:pt idx="6365">
                  <c:v>41905.208333333336</c:v>
                </c:pt>
                <c:pt idx="6366">
                  <c:v>41905.25</c:v>
                </c:pt>
                <c:pt idx="6367">
                  <c:v>41905.291666666664</c:v>
                </c:pt>
                <c:pt idx="6368">
                  <c:v>41905.333333333336</c:v>
                </c:pt>
                <c:pt idx="6369">
                  <c:v>41905.375</c:v>
                </c:pt>
                <c:pt idx="6370">
                  <c:v>41905.416666666664</c:v>
                </c:pt>
                <c:pt idx="6371">
                  <c:v>41905.458333333336</c:v>
                </c:pt>
                <c:pt idx="6372">
                  <c:v>41905.5</c:v>
                </c:pt>
                <c:pt idx="6373">
                  <c:v>41905.541666666664</c:v>
                </c:pt>
                <c:pt idx="6374">
                  <c:v>41905.583333333336</c:v>
                </c:pt>
                <c:pt idx="6375">
                  <c:v>41905.625</c:v>
                </c:pt>
                <c:pt idx="6376">
                  <c:v>41905.666666666664</c:v>
                </c:pt>
                <c:pt idx="6377">
                  <c:v>41905.708333333336</c:v>
                </c:pt>
                <c:pt idx="6378">
                  <c:v>41905.75</c:v>
                </c:pt>
                <c:pt idx="6379">
                  <c:v>41905.791666666664</c:v>
                </c:pt>
                <c:pt idx="6380">
                  <c:v>41905.833333333336</c:v>
                </c:pt>
                <c:pt idx="6381">
                  <c:v>41905.875</c:v>
                </c:pt>
                <c:pt idx="6382">
                  <c:v>41905.916666666664</c:v>
                </c:pt>
                <c:pt idx="6383">
                  <c:v>41905.958333333336</c:v>
                </c:pt>
                <c:pt idx="6384">
                  <c:v>41906</c:v>
                </c:pt>
                <c:pt idx="6385">
                  <c:v>41906.041666666664</c:v>
                </c:pt>
                <c:pt idx="6386">
                  <c:v>41906.083333333336</c:v>
                </c:pt>
                <c:pt idx="6387">
                  <c:v>41906.125</c:v>
                </c:pt>
                <c:pt idx="6388">
                  <c:v>41906.166666666664</c:v>
                </c:pt>
                <c:pt idx="6389">
                  <c:v>41906.208333333336</c:v>
                </c:pt>
                <c:pt idx="6390">
                  <c:v>41906.25</c:v>
                </c:pt>
                <c:pt idx="6391">
                  <c:v>41906.291666666664</c:v>
                </c:pt>
                <c:pt idx="6392">
                  <c:v>41906.333333333336</c:v>
                </c:pt>
                <c:pt idx="6393">
                  <c:v>41906.375</c:v>
                </c:pt>
                <c:pt idx="6394">
                  <c:v>41906.416666666664</c:v>
                </c:pt>
                <c:pt idx="6395">
                  <c:v>41906.458333333336</c:v>
                </c:pt>
                <c:pt idx="6396">
                  <c:v>41906.5</c:v>
                </c:pt>
                <c:pt idx="6397">
                  <c:v>41906.541666666664</c:v>
                </c:pt>
                <c:pt idx="6398">
                  <c:v>41906.583333333336</c:v>
                </c:pt>
                <c:pt idx="6399">
                  <c:v>41906.625</c:v>
                </c:pt>
                <c:pt idx="6400">
                  <c:v>41906.666666666664</c:v>
                </c:pt>
                <c:pt idx="6401">
                  <c:v>41906.708333333336</c:v>
                </c:pt>
                <c:pt idx="6402">
                  <c:v>41906.75</c:v>
                </c:pt>
                <c:pt idx="6403">
                  <c:v>41906.791666666664</c:v>
                </c:pt>
                <c:pt idx="6404">
                  <c:v>41906.833333333336</c:v>
                </c:pt>
                <c:pt idx="6405">
                  <c:v>41906.875</c:v>
                </c:pt>
                <c:pt idx="6406">
                  <c:v>41906.916666666664</c:v>
                </c:pt>
                <c:pt idx="6407">
                  <c:v>41906.958333333336</c:v>
                </c:pt>
                <c:pt idx="6408">
                  <c:v>41907</c:v>
                </c:pt>
                <c:pt idx="6409">
                  <c:v>41907.041666666664</c:v>
                </c:pt>
                <c:pt idx="6410">
                  <c:v>41907.083333333336</c:v>
                </c:pt>
                <c:pt idx="6411">
                  <c:v>41907.125</c:v>
                </c:pt>
                <c:pt idx="6412">
                  <c:v>41907.166666666664</c:v>
                </c:pt>
                <c:pt idx="6413">
                  <c:v>41907.208333333336</c:v>
                </c:pt>
                <c:pt idx="6414">
                  <c:v>41907.25</c:v>
                </c:pt>
                <c:pt idx="6415">
                  <c:v>41907.291666666664</c:v>
                </c:pt>
                <c:pt idx="6416">
                  <c:v>41907.333333333336</c:v>
                </c:pt>
                <c:pt idx="6417">
                  <c:v>41907.375</c:v>
                </c:pt>
                <c:pt idx="6418">
                  <c:v>41907.416666666664</c:v>
                </c:pt>
                <c:pt idx="6419">
                  <c:v>41907.458333333336</c:v>
                </c:pt>
                <c:pt idx="6420">
                  <c:v>41907.5</c:v>
                </c:pt>
                <c:pt idx="6421">
                  <c:v>41907.541666666664</c:v>
                </c:pt>
                <c:pt idx="6422">
                  <c:v>41907.583333333336</c:v>
                </c:pt>
                <c:pt idx="6423">
                  <c:v>41907.625</c:v>
                </c:pt>
                <c:pt idx="6424">
                  <c:v>41907.666666666664</c:v>
                </c:pt>
                <c:pt idx="6425">
                  <c:v>41907.708333333336</c:v>
                </c:pt>
                <c:pt idx="6426">
                  <c:v>41907.75</c:v>
                </c:pt>
                <c:pt idx="6427">
                  <c:v>41907.791666666664</c:v>
                </c:pt>
                <c:pt idx="6428">
                  <c:v>41907.833333333336</c:v>
                </c:pt>
                <c:pt idx="6429">
                  <c:v>41907.875</c:v>
                </c:pt>
                <c:pt idx="6430">
                  <c:v>41907.916666666664</c:v>
                </c:pt>
                <c:pt idx="6431">
                  <c:v>41907.958333333336</c:v>
                </c:pt>
                <c:pt idx="6432">
                  <c:v>41908</c:v>
                </c:pt>
                <c:pt idx="6433">
                  <c:v>41908.041666666664</c:v>
                </c:pt>
                <c:pt idx="6434">
                  <c:v>41908.083333333336</c:v>
                </c:pt>
                <c:pt idx="6435">
                  <c:v>41908.125</c:v>
                </c:pt>
                <c:pt idx="6436">
                  <c:v>41908.166666666664</c:v>
                </c:pt>
                <c:pt idx="6437">
                  <c:v>41908.208333333336</c:v>
                </c:pt>
                <c:pt idx="6438">
                  <c:v>41908.25</c:v>
                </c:pt>
                <c:pt idx="6439">
                  <c:v>41908.291666666664</c:v>
                </c:pt>
                <c:pt idx="6440">
                  <c:v>41908.333333333336</c:v>
                </c:pt>
                <c:pt idx="6441">
                  <c:v>41908.375</c:v>
                </c:pt>
                <c:pt idx="6442">
                  <c:v>41908.416666666664</c:v>
                </c:pt>
                <c:pt idx="6443">
                  <c:v>41908.458333333336</c:v>
                </c:pt>
                <c:pt idx="6444">
                  <c:v>41908.5</c:v>
                </c:pt>
                <c:pt idx="6445">
                  <c:v>41908.541666666664</c:v>
                </c:pt>
                <c:pt idx="6446">
                  <c:v>41908.583333333336</c:v>
                </c:pt>
                <c:pt idx="6447">
                  <c:v>41908.625</c:v>
                </c:pt>
                <c:pt idx="6448">
                  <c:v>41908.666666666664</c:v>
                </c:pt>
                <c:pt idx="6449">
                  <c:v>41908.708333333336</c:v>
                </c:pt>
                <c:pt idx="6450">
                  <c:v>41908.75</c:v>
                </c:pt>
                <c:pt idx="6451">
                  <c:v>41908.791666666664</c:v>
                </c:pt>
                <c:pt idx="6452">
                  <c:v>41908.833333333336</c:v>
                </c:pt>
                <c:pt idx="6453">
                  <c:v>41908.875</c:v>
                </c:pt>
                <c:pt idx="6454">
                  <c:v>41908.916666666664</c:v>
                </c:pt>
                <c:pt idx="6455">
                  <c:v>41908.958333333336</c:v>
                </c:pt>
                <c:pt idx="6456">
                  <c:v>41909</c:v>
                </c:pt>
                <c:pt idx="6457">
                  <c:v>41909.041666666664</c:v>
                </c:pt>
                <c:pt idx="6458">
                  <c:v>41909.083333333336</c:v>
                </c:pt>
                <c:pt idx="6459">
                  <c:v>41909.125</c:v>
                </c:pt>
                <c:pt idx="6460">
                  <c:v>41909.166666666664</c:v>
                </c:pt>
                <c:pt idx="6461">
                  <c:v>41909.208333333336</c:v>
                </c:pt>
                <c:pt idx="6462">
                  <c:v>41909.25</c:v>
                </c:pt>
                <c:pt idx="6463">
                  <c:v>41909.291666666664</c:v>
                </c:pt>
                <c:pt idx="6464">
                  <c:v>41909.333333333336</c:v>
                </c:pt>
                <c:pt idx="6465">
                  <c:v>41909.375</c:v>
                </c:pt>
                <c:pt idx="6466">
                  <c:v>41909.416666666664</c:v>
                </c:pt>
                <c:pt idx="6467">
                  <c:v>41909.458333333336</c:v>
                </c:pt>
                <c:pt idx="6468">
                  <c:v>41909.5</c:v>
                </c:pt>
                <c:pt idx="6469">
                  <c:v>41909.541666666664</c:v>
                </c:pt>
                <c:pt idx="6470">
                  <c:v>41909.583333333336</c:v>
                </c:pt>
                <c:pt idx="6471">
                  <c:v>41909.625</c:v>
                </c:pt>
                <c:pt idx="6472">
                  <c:v>41909.666666666664</c:v>
                </c:pt>
                <c:pt idx="6473">
                  <c:v>41909.708333333336</c:v>
                </c:pt>
                <c:pt idx="6474">
                  <c:v>41909.75</c:v>
                </c:pt>
                <c:pt idx="6475">
                  <c:v>41909.791666666664</c:v>
                </c:pt>
                <c:pt idx="6476">
                  <c:v>41909.833333333336</c:v>
                </c:pt>
                <c:pt idx="6477">
                  <c:v>41909.875</c:v>
                </c:pt>
                <c:pt idx="6478">
                  <c:v>41909.916666666664</c:v>
                </c:pt>
                <c:pt idx="6479">
                  <c:v>41909.958333333336</c:v>
                </c:pt>
                <c:pt idx="6480">
                  <c:v>41910</c:v>
                </c:pt>
                <c:pt idx="6481">
                  <c:v>41910.041666666664</c:v>
                </c:pt>
                <c:pt idx="6482">
                  <c:v>41910.083333333336</c:v>
                </c:pt>
                <c:pt idx="6483">
                  <c:v>41910.125</c:v>
                </c:pt>
                <c:pt idx="6484">
                  <c:v>41910.166666666664</c:v>
                </c:pt>
                <c:pt idx="6485">
                  <c:v>41910.208333333336</c:v>
                </c:pt>
                <c:pt idx="6486">
                  <c:v>41910.25</c:v>
                </c:pt>
                <c:pt idx="6487">
                  <c:v>41910.291666666664</c:v>
                </c:pt>
                <c:pt idx="6488">
                  <c:v>41910.333333333336</c:v>
                </c:pt>
                <c:pt idx="6489">
                  <c:v>41910.375</c:v>
                </c:pt>
                <c:pt idx="6490">
                  <c:v>41910.416666666664</c:v>
                </c:pt>
                <c:pt idx="6491">
                  <c:v>41910.458333333336</c:v>
                </c:pt>
                <c:pt idx="6492">
                  <c:v>41910.5</c:v>
                </c:pt>
                <c:pt idx="6493">
                  <c:v>41910.541666666664</c:v>
                </c:pt>
                <c:pt idx="6494">
                  <c:v>41910.583333333336</c:v>
                </c:pt>
                <c:pt idx="6495">
                  <c:v>41910.625</c:v>
                </c:pt>
                <c:pt idx="6496">
                  <c:v>41910.666666666664</c:v>
                </c:pt>
                <c:pt idx="6497">
                  <c:v>41910.708333333336</c:v>
                </c:pt>
                <c:pt idx="6498">
                  <c:v>41910.75</c:v>
                </c:pt>
                <c:pt idx="6499">
                  <c:v>41910.791666666664</c:v>
                </c:pt>
                <c:pt idx="6500">
                  <c:v>41910.833333333336</c:v>
                </c:pt>
                <c:pt idx="6501">
                  <c:v>41910.875</c:v>
                </c:pt>
                <c:pt idx="6502">
                  <c:v>41910.916666666664</c:v>
                </c:pt>
                <c:pt idx="6503">
                  <c:v>41910.958333333336</c:v>
                </c:pt>
                <c:pt idx="6504">
                  <c:v>41911</c:v>
                </c:pt>
                <c:pt idx="6505">
                  <c:v>41911.041666666664</c:v>
                </c:pt>
                <c:pt idx="6506">
                  <c:v>41911.083333333336</c:v>
                </c:pt>
                <c:pt idx="6507">
                  <c:v>41911.125</c:v>
                </c:pt>
                <c:pt idx="6508">
                  <c:v>41911.166666666664</c:v>
                </c:pt>
                <c:pt idx="6509">
                  <c:v>41911.208333333336</c:v>
                </c:pt>
                <c:pt idx="6510">
                  <c:v>41911.25</c:v>
                </c:pt>
                <c:pt idx="6511">
                  <c:v>41911.291666666664</c:v>
                </c:pt>
                <c:pt idx="6512">
                  <c:v>41911.333333333336</c:v>
                </c:pt>
                <c:pt idx="6513">
                  <c:v>41911.375</c:v>
                </c:pt>
                <c:pt idx="6514">
                  <c:v>41911.416666666664</c:v>
                </c:pt>
                <c:pt idx="6515">
                  <c:v>41911.458333333336</c:v>
                </c:pt>
                <c:pt idx="6516">
                  <c:v>41911.5</c:v>
                </c:pt>
                <c:pt idx="6517">
                  <c:v>41911.541666666664</c:v>
                </c:pt>
                <c:pt idx="6518">
                  <c:v>41911.583333333336</c:v>
                </c:pt>
                <c:pt idx="6519">
                  <c:v>41911.625</c:v>
                </c:pt>
                <c:pt idx="6520">
                  <c:v>41911.666666666664</c:v>
                </c:pt>
                <c:pt idx="6521">
                  <c:v>41911.708333333336</c:v>
                </c:pt>
                <c:pt idx="6522">
                  <c:v>41911.75</c:v>
                </c:pt>
                <c:pt idx="6523">
                  <c:v>41911.791666666664</c:v>
                </c:pt>
                <c:pt idx="6524">
                  <c:v>41911.833333333336</c:v>
                </c:pt>
                <c:pt idx="6525">
                  <c:v>41911.875</c:v>
                </c:pt>
                <c:pt idx="6526">
                  <c:v>41911.916666666664</c:v>
                </c:pt>
                <c:pt idx="6527">
                  <c:v>41911.958333333336</c:v>
                </c:pt>
                <c:pt idx="6528">
                  <c:v>41912</c:v>
                </c:pt>
                <c:pt idx="6529">
                  <c:v>41912.041666666664</c:v>
                </c:pt>
                <c:pt idx="6530">
                  <c:v>41912.083333333336</c:v>
                </c:pt>
                <c:pt idx="6531">
                  <c:v>41912.125</c:v>
                </c:pt>
                <c:pt idx="6532">
                  <c:v>41912.166666666664</c:v>
                </c:pt>
                <c:pt idx="6533">
                  <c:v>41912.208333333336</c:v>
                </c:pt>
                <c:pt idx="6534">
                  <c:v>41912.25</c:v>
                </c:pt>
                <c:pt idx="6535">
                  <c:v>41912.291666666664</c:v>
                </c:pt>
                <c:pt idx="6536">
                  <c:v>41912.333333333336</c:v>
                </c:pt>
                <c:pt idx="6537">
                  <c:v>41912.375</c:v>
                </c:pt>
                <c:pt idx="6538">
                  <c:v>41912.416666666664</c:v>
                </c:pt>
                <c:pt idx="6539">
                  <c:v>41912.458333333336</c:v>
                </c:pt>
                <c:pt idx="6540">
                  <c:v>41912.5</c:v>
                </c:pt>
                <c:pt idx="6541">
                  <c:v>41912.541666666664</c:v>
                </c:pt>
                <c:pt idx="6542">
                  <c:v>41912.583333333336</c:v>
                </c:pt>
                <c:pt idx="6543">
                  <c:v>41912.625</c:v>
                </c:pt>
                <c:pt idx="6544">
                  <c:v>41912.666666666664</c:v>
                </c:pt>
                <c:pt idx="6545">
                  <c:v>41912.708333333336</c:v>
                </c:pt>
                <c:pt idx="6546">
                  <c:v>41912.75</c:v>
                </c:pt>
                <c:pt idx="6547">
                  <c:v>41912.791666666664</c:v>
                </c:pt>
                <c:pt idx="6548">
                  <c:v>41912.833333333336</c:v>
                </c:pt>
                <c:pt idx="6549">
                  <c:v>41912.875</c:v>
                </c:pt>
                <c:pt idx="6550">
                  <c:v>41912.916666666664</c:v>
                </c:pt>
                <c:pt idx="6551">
                  <c:v>41912.958333333336</c:v>
                </c:pt>
                <c:pt idx="6552">
                  <c:v>41913</c:v>
                </c:pt>
                <c:pt idx="6553">
                  <c:v>41913.041666666664</c:v>
                </c:pt>
                <c:pt idx="6554">
                  <c:v>41913.083333333336</c:v>
                </c:pt>
                <c:pt idx="6555">
                  <c:v>41913.125</c:v>
                </c:pt>
                <c:pt idx="6556">
                  <c:v>41913.166666666664</c:v>
                </c:pt>
                <c:pt idx="6557">
                  <c:v>41913.208333333336</c:v>
                </c:pt>
                <c:pt idx="6558">
                  <c:v>41913.25</c:v>
                </c:pt>
                <c:pt idx="6559">
                  <c:v>41913.291666666664</c:v>
                </c:pt>
                <c:pt idx="6560">
                  <c:v>41913.333333333336</c:v>
                </c:pt>
                <c:pt idx="6561">
                  <c:v>41913.375</c:v>
                </c:pt>
                <c:pt idx="6562">
                  <c:v>41913.416666666664</c:v>
                </c:pt>
                <c:pt idx="6563">
                  <c:v>41913.458333333336</c:v>
                </c:pt>
                <c:pt idx="6564">
                  <c:v>41913.5</c:v>
                </c:pt>
                <c:pt idx="6565">
                  <c:v>41913.541666666664</c:v>
                </c:pt>
                <c:pt idx="6566">
                  <c:v>41913.583333333336</c:v>
                </c:pt>
                <c:pt idx="6567">
                  <c:v>41913.625</c:v>
                </c:pt>
                <c:pt idx="6568">
                  <c:v>41913.666666666664</c:v>
                </c:pt>
                <c:pt idx="6569">
                  <c:v>41913.708333333336</c:v>
                </c:pt>
                <c:pt idx="6570">
                  <c:v>41913.75</c:v>
                </c:pt>
                <c:pt idx="6571">
                  <c:v>41913.791666666664</c:v>
                </c:pt>
                <c:pt idx="6572">
                  <c:v>41913.833333333336</c:v>
                </c:pt>
                <c:pt idx="6573">
                  <c:v>41913.875</c:v>
                </c:pt>
                <c:pt idx="6574">
                  <c:v>41913.916666666664</c:v>
                </c:pt>
                <c:pt idx="6575">
                  <c:v>41913.958333333336</c:v>
                </c:pt>
                <c:pt idx="6576">
                  <c:v>41914</c:v>
                </c:pt>
                <c:pt idx="6577">
                  <c:v>41914.041666666664</c:v>
                </c:pt>
                <c:pt idx="6578">
                  <c:v>41914.083333333336</c:v>
                </c:pt>
                <c:pt idx="6579">
                  <c:v>41914.125</c:v>
                </c:pt>
                <c:pt idx="6580">
                  <c:v>41914.166666666664</c:v>
                </c:pt>
                <c:pt idx="6581">
                  <c:v>41914.208333333336</c:v>
                </c:pt>
                <c:pt idx="6582">
                  <c:v>41914.25</c:v>
                </c:pt>
                <c:pt idx="6583">
                  <c:v>41914.291666666664</c:v>
                </c:pt>
                <c:pt idx="6584">
                  <c:v>41914.333333333336</c:v>
                </c:pt>
                <c:pt idx="6585">
                  <c:v>41914.375</c:v>
                </c:pt>
                <c:pt idx="6586">
                  <c:v>41914.416666666664</c:v>
                </c:pt>
                <c:pt idx="6587">
                  <c:v>41914.458333333336</c:v>
                </c:pt>
                <c:pt idx="6588">
                  <c:v>41914.5</c:v>
                </c:pt>
                <c:pt idx="6589">
                  <c:v>41914.541666666664</c:v>
                </c:pt>
                <c:pt idx="6590">
                  <c:v>41914.583333333336</c:v>
                </c:pt>
                <c:pt idx="6591">
                  <c:v>41914.625</c:v>
                </c:pt>
                <c:pt idx="6592">
                  <c:v>41914.666666666664</c:v>
                </c:pt>
                <c:pt idx="6593">
                  <c:v>41914.708333333336</c:v>
                </c:pt>
                <c:pt idx="6594">
                  <c:v>41914.75</c:v>
                </c:pt>
                <c:pt idx="6595">
                  <c:v>41914.791666666664</c:v>
                </c:pt>
                <c:pt idx="6596">
                  <c:v>41914.833333333336</c:v>
                </c:pt>
                <c:pt idx="6597">
                  <c:v>41914.875</c:v>
                </c:pt>
                <c:pt idx="6598">
                  <c:v>41914.916666666664</c:v>
                </c:pt>
                <c:pt idx="6599">
                  <c:v>41914.958333333336</c:v>
                </c:pt>
                <c:pt idx="6600">
                  <c:v>41915</c:v>
                </c:pt>
                <c:pt idx="6601">
                  <c:v>41915.041666666664</c:v>
                </c:pt>
                <c:pt idx="6602">
                  <c:v>41915.083333333336</c:v>
                </c:pt>
                <c:pt idx="6603">
                  <c:v>41915.125</c:v>
                </c:pt>
                <c:pt idx="6604">
                  <c:v>41915.166666666664</c:v>
                </c:pt>
                <c:pt idx="6605">
                  <c:v>41915.208333333336</c:v>
                </c:pt>
                <c:pt idx="6606">
                  <c:v>41915.25</c:v>
                </c:pt>
                <c:pt idx="6607">
                  <c:v>41915.291666666664</c:v>
                </c:pt>
                <c:pt idx="6608">
                  <c:v>41915.333333333336</c:v>
                </c:pt>
                <c:pt idx="6609">
                  <c:v>41915.375</c:v>
                </c:pt>
                <c:pt idx="6610">
                  <c:v>41915.416666666664</c:v>
                </c:pt>
                <c:pt idx="6611">
                  <c:v>41915.458333333336</c:v>
                </c:pt>
                <c:pt idx="6612">
                  <c:v>41915.5</c:v>
                </c:pt>
                <c:pt idx="6613">
                  <c:v>41915.541666666664</c:v>
                </c:pt>
                <c:pt idx="6614">
                  <c:v>41915.583333333336</c:v>
                </c:pt>
                <c:pt idx="6615">
                  <c:v>41915.625</c:v>
                </c:pt>
                <c:pt idx="6616">
                  <c:v>41915.666666666664</c:v>
                </c:pt>
                <c:pt idx="6617">
                  <c:v>41915.708333333336</c:v>
                </c:pt>
                <c:pt idx="6618">
                  <c:v>41915.75</c:v>
                </c:pt>
                <c:pt idx="6619">
                  <c:v>41915.791666666664</c:v>
                </c:pt>
                <c:pt idx="6620">
                  <c:v>41915.833333333336</c:v>
                </c:pt>
                <c:pt idx="6621">
                  <c:v>41915.875</c:v>
                </c:pt>
                <c:pt idx="6622">
                  <c:v>41915.916666666664</c:v>
                </c:pt>
                <c:pt idx="6623">
                  <c:v>41915.958333333336</c:v>
                </c:pt>
                <c:pt idx="6624">
                  <c:v>41916</c:v>
                </c:pt>
                <c:pt idx="6625">
                  <c:v>41916.041666666664</c:v>
                </c:pt>
                <c:pt idx="6626">
                  <c:v>41916.083333333336</c:v>
                </c:pt>
                <c:pt idx="6627">
                  <c:v>41916.125</c:v>
                </c:pt>
                <c:pt idx="6628">
                  <c:v>41916.166666666664</c:v>
                </c:pt>
                <c:pt idx="6629">
                  <c:v>41916.208333333336</c:v>
                </c:pt>
                <c:pt idx="6630">
                  <c:v>41916.25</c:v>
                </c:pt>
                <c:pt idx="6631">
                  <c:v>41916.291666666664</c:v>
                </c:pt>
                <c:pt idx="6632">
                  <c:v>41916.333333333336</c:v>
                </c:pt>
                <c:pt idx="6633">
                  <c:v>41916.375</c:v>
                </c:pt>
                <c:pt idx="6634">
                  <c:v>41916.416666666664</c:v>
                </c:pt>
                <c:pt idx="6635">
                  <c:v>41916.458333333336</c:v>
                </c:pt>
                <c:pt idx="6636">
                  <c:v>41916.5</c:v>
                </c:pt>
                <c:pt idx="6637">
                  <c:v>41916.541666666664</c:v>
                </c:pt>
                <c:pt idx="6638">
                  <c:v>41916.583333333336</c:v>
                </c:pt>
                <c:pt idx="6639">
                  <c:v>41916.625</c:v>
                </c:pt>
                <c:pt idx="6640">
                  <c:v>41916.666666666664</c:v>
                </c:pt>
                <c:pt idx="6641">
                  <c:v>41916.708333333336</c:v>
                </c:pt>
                <c:pt idx="6642">
                  <c:v>41916.75</c:v>
                </c:pt>
                <c:pt idx="6643">
                  <c:v>41916.791666666664</c:v>
                </c:pt>
                <c:pt idx="6644">
                  <c:v>41916.833333333336</c:v>
                </c:pt>
                <c:pt idx="6645">
                  <c:v>41916.875</c:v>
                </c:pt>
                <c:pt idx="6646">
                  <c:v>41916.916666666664</c:v>
                </c:pt>
                <c:pt idx="6647">
                  <c:v>41916.958333333336</c:v>
                </c:pt>
                <c:pt idx="6648">
                  <c:v>41917</c:v>
                </c:pt>
                <c:pt idx="6649">
                  <c:v>41917.041666666664</c:v>
                </c:pt>
                <c:pt idx="6650">
                  <c:v>41917.083333333336</c:v>
                </c:pt>
                <c:pt idx="6651">
                  <c:v>41917.125</c:v>
                </c:pt>
                <c:pt idx="6652">
                  <c:v>41917.166666666664</c:v>
                </c:pt>
                <c:pt idx="6653">
                  <c:v>41917.208333333336</c:v>
                </c:pt>
                <c:pt idx="6654">
                  <c:v>41917.25</c:v>
                </c:pt>
                <c:pt idx="6655">
                  <c:v>41917.291666666664</c:v>
                </c:pt>
                <c:pt idx="6656">
                  <c:v>41917.333333333336</c:v>
                </c:pt>
                <c:pt idx="6657">
                  <c:v>41917.375</c:v>
                </c:pt>
                <c:pt idx="6658">
                  <c:v>41917.416666666664</c:v>
                </c:pt>
                <c:pt idx="6659">
                  <c:v>41917.458333333336</c:v>
                </c:pt>
                <c:pt idx="6660">
                  <c:v>41917.5</c:v>
                </c:pt>
                <c:pt idx="6661">
                  <c:v>41917.541666666664</c:v>
                </c:pt>
                <c:pt idx="6662">
                  <c:v>41917.583333333336</c:v>
                </c:pt>
                <c:pt idx="6663">
                  <c:v>41917.625</c:v>
                </c:pt>
                <c:pt idx="6664">
                  <c:v>41917.666666666664</c:v>
                </c:pt>
                <c:pt idx="6665">
                  <c:v>41917.708333333336</c:v>
                </c:pt>
                <c:pt idx="6666">
                  <c:v>41917.75</c:v>
                </c:pt>
                <c:pt idx="6667">
                  <c:v>41917.791666666664</c:v>
                </c:pt>
                <c:pt idx="6668">
                  <c:v>41917.833333333336</c:v>
                </c:pt>
                <c:pt idx="6669">
                  <c:v>41917.875</c:v>
                </c:pt>
                <c:pt idx="6670">
                  <c:v>41917.916666666664</c:v>
                </c:pt>
                <c:pt idx="6671">
                  <c:v>41917.958333333336</c:v>
                </c:pt>
                <c:pt idx="6672">
                  <c:v>41918</c:v>
                </c:pt>
                <c:pt idx="6673">
                  <c:v>41918.041666666664</c:v>
                </c:pt>
                <c:pt idx="6674">
                  <c:v>41918.083333333336</c:v>
                </c:pt>
                <c:pt idx="6675">
                  <c:v>41918.125</c:v>
                </c:pt>
                <c:pt idx="6676">
                  <c:v>41918.166666666664</c:v>
                </c:pt>
                <c:pt idx="6677">
                  <c:v>41918.208333333336</c:v>
                </c:pt>
                <c:pt idx="6678">
                  <c:v>41918.25</c:v>
                </c:pt>
                <c:pt idx="6679">
                  <c:v>41918.291666666664</c:v>
                </c:pt>
                <c:pt idx="6680">
                  <c:v>41918.333333333336</c:v>
                </c:pt>
                <c:pt idx="6681">
                  <c:v>41918.375</c:v>
                </c:pt>
                <c:pt idx="6682">
                  <c:v>41918.416666666664</c:v>
                </c:pt>
                <c:pt idx="6683">
                  <c:v>41918.458333333336</c:v>
                </c:pt>
                <c:pt idx="6684">
                  <c:v>41918.5</c:v>
                </c:pt>
                <c:pt idx="6685">
                  <c:v>41918.541666666664</c:v>
                </c:pt>
                <c:pt idx="6686">
                  <c:v>41918.583333333336</c:v>
                </c:pt>
                <c:pt idx="6687">
                  <c:v>41918.625</c:v>
                </c:pt>
                <c:pt idx="6688">
                  <c:v>41918.666666666664</c:v>
                </c:pt>
                <c:pt idx="6689">
                  <c:v>41918.708333333336</c:v>
                </c:pt>
                <c:pt idx="6690">
                  <c:v>41918.75</c:v>
                </c:pt>
                <c:pt idx="6691">
                  <c:v>41918.791666666664</c:v>
                </c:pt>
                <c:pt idx="6692">
                  <c:v>41918.833333333336</c:v>
                </c:pt>
                <c:pt idx="6693">
                  <c:v>41918.875</c:v>
                </c:pt>
                <c:pt idx="6694">
                  <c:v>41918.916666666664</c:v>
                </c:pt>
                <c:pt idx="6695">
                  <c:v>41918.958333333336</c:v>
                </c:pt>
                <c:pt idx="6696">
                  <c:v>41919</c:v>
                </c:pt>
                <c:pt idx="6697">
                  <c:v>41919.041666666664</c:v>
                </c:pt>
                <c:pt idx="6698">
                  <c:v>41919.083333333336</c:v>
                </c:pt>
                <c:pt idx="6699">
                  <c:v>41919.125</c:v>
                </c:pt>
                <c:pt idx="6700">
                  <c:v>41919.166666666664</c:v>
                </c:pt>
                <c:pt idx="6701">
                  <c:v>41919.208333333336</c:v>
                </c:pt>
                <c:pt idx="6702">
                  <c:v>41919.25</c:v>
                </c:pt>
                <c:pt idx="6703">
                  <c:v>41919.291666666664</c:v>
                </c:pt>
                <c:pt idx="6704">
                  <c:v>41919.333333333336</c:v>
                </c:pt>
                <c:pt idx="6705">
                  <c:v>41919.375</c:v>
                </c:pt>
                <c:pt idx="6706">
                  <c:v>41919.416666666664</c:v>
                </c:pt>
                <c:pt idx="6707">
                  <c:v>41919.458333333336</c:v>
                </c:pt>
                <c:pt idx="6708">
                  <c:v>41919.5</c:v>
                </c:pt>
                <c:pt idx="6709">
                  <c:v>41919.541666666664</c:v>
                </c:pt>
                <c:pt idx="6710">
                  <c:v>41919.583333333336</c:v>
                </c:pt>
                <c:pt idx="6711">
                  <c:v>41919.625</c:v>
                </c:pt>
                <c:pt idx="6712">
                  <c:v>41919.666666666664</c:v>
                </c:pt>
                <c:pt idx="6713">
                  <c:v>41919.708333333336</c:v>
                </c:pt>
                <c:pt idx="6714">
                  <c:v>41919.75</c:v>
                </c:pt>
                <c:pt idx="6715">
                  <c:v>41919.791666666664</c:v>
                </c:pt>
                <c:pt idx="6716">
                  <c:v>41919.833333333336</c:v>
                </c:pt>
                <c:pt idx="6717">
                  <c:v>41919.875</c:v>
                </c:pt>
                <c:pt idx="6718">
                  <c:v>41919.916666666664</c:v>
                </c:pt>
                <c:pt idx="6719">
                  <c:v>41919.958333333336</c:v>
                </c:pt>
                <c:pt idx="6720">
                  <c:v>41920</c:v>
                </c:pt>
                <c:pt idx="6721">
                  <c:v>41920.041666666664</c:v>
                </c:pt>
                <c:pt idx="6722">
                  <c:v>41920.083333333336</c:v>
                </c:pt>
                <c:pt idx="6723">
                  <c:v>41920.125</c:v>
                </c:pt>
                <c:pt idx="6724">
                  <c:v>41920.166666666664</c:v>
                </c:pt>
                <c:pt idx="6725">
                  <c:v>41920.208333333336</c:v>
                </c:pt>
                <c:pt idx="6726">
                  <c:v>41920.25</c:v>
                </c:pt>
                <c:pt idx="6727">
                  <c:v>41920.291666666664</c:v>
                </c:pt>
                <c:pt idx="6728">
                  <c:v>41920.333333333336</c:v>
                </c:pt>
                <c:pt idx="6729">
                  <c:v>41920.375</c:v>
                </c:pt>
                <c:pt idx="6730">
                  <c:v>41920.416666666664</c:v>
                </c:pt>
                <c:pt idx="6731">
                  <c:v>41920.458333333336</c:v>
                </c:pt>
                <c:pt idx="6732">
                  <c:v>41920.5</c:v>
                </c:pt>
                <c:pt idx="6733">
                  <c:v>41920.541666666664</c:v>
                </c:pt>
                <c:pt idx="6734">
                  <c:v>41920.583333333336</c:v>
                </c:pt>
                <c:pt idx="6735">
                  <c:v>41920.625</c:v>
                </c:pt>
                <c:pt idx="6736">
                  <c:v>41920.666666666664</c:v>
                </c:pt>
                <c:pt idx="6737">
                  <c:v>41920.708333333336</c:v>
                </c:pt>
                <c:pt idx="6738">
                  <c:v>41920.75</c:v>
                </c:pt>
                <c:pt idx="6739">
                  <c:v>41920.791666666664</c:v>
                </c:pt>
                <c:pt idx="6740">
                  <c:v>41920.833333333336</c:v>
                </c:pt>
                <c:pt idx="6741">
                  <c:v>41920.875</c:v>
                </c:pt>
                <c:pt idx="6742">
                  <c:v>41920.916666666664</c:v>
                </c:pt>
                <c:pt idx="6743">
                  <c:v>41920.958333333336</c:v>
                </c:pt>
                <c:pt idx="6744">
                  <c:v>41921</c:v>
                </c:pt>
                <c:pt idx="6745">
                  <c:v>41921.041666666664</c:v>
                </c:pt>
                <c:pt idx="6746">
                  <c:v>41921.083333333336</c:v>
                </c:pt>
                <c:pt idx="6747">
                  <c:v>41921.125</c:v>
                </c:pt>
                <c:pt idx="6748">
                  <c:v>41921.166666666664</c:v>
                </c:pt>
                <c:pt idx="6749">
                  <c:v>41921.208333333336</c:v>
                </c:pt>
                <c:pt idx="6750">
                  <c:v>41921.25</c:v>
                </c:pt>
                <c:pt idx="6751">
                  <c:v>41921.291666666664</c:v>
                </c:pt>
                <c:pt idx="6752">
                  <c:v>41921.333333333336</c:v>
                </c:pt>
                <c:pt idx="6753">
                  <c:v>41921.375</c:v>
                </c:pt>
                <c:pt idx="6754">
                  <c:v>41921.416666666664</c:v>
                </c:pt>
                <c:pt idx="6755">
                  <c:v>41921.458333333336</c:v>
                </c:pt>
                <c:pt idx="6756">
                  <c:v>41921.5</c:v>
                </c:pt>
                <c:pt idx="6757">
                  <c:v>41921.541666666664</c:v>
                </c:pt>
                <c:pt idx="6758">
                  <c:v>41921.583333333336</c:v>
                </c:pt>
                <c:pt idx="6759">
                  <c:v>41921.625</c:v>
                </c:pt>
                <c:pt idx="6760">
                  <c:v>41921.666666666664</c:v>
                </c:pt>
                <c:pt idx="6761">
                  <c:v>41921.708333333336</c:v>
                </c:pt>
                <c:pt idx="6762">
                  <c:v>41921.75</c:v>
                </c:pt>
                <c:pt idx="6763">
                  <c:v>41921.791666666664</c:v>
                </c:pt>
                <c:pt idx="6764">
                  <c:v>41921.833333333336</c:v>
                </c:pt>
                <c:pt idx="6765">
                  <c:v>41921.875</c:v>
                </c:pt>
                <c:pt idx="6766">
                  <c:v>41921.916666666664</c:v>
                </c:pt>
                <c:pt idx="6767">
                  <c:v>41921.958333333336</c:v>
                </c:pt>
                <c:pt idx="6768">
                  <c:v>41922</c:v>
                </c:pt>
                <c:pt idx="6769">
                  <c:v>41922.041666666664</c:v>
                </c:pt>
                <c:pt idx="6770">
                  <c:v>41922.083333333336</c:v>
                </c:pt>
                <c:pt idx="6771">
                  <c:v>41922.125</c:v>
                </c:pt>
                <c:pt idx="6772">
                  <c:v>41922.166666666664</c:v>
                </c:pt>
                <c:pt idx="6773">
                  <c:v>41922.208333333336</c:v>
                </c:pt>
                <c:pt idx="6774">
                  <c:v>41922.25</c:v>
                </c:pt>
                <c:pt idx="6775">
                  <c:v>41922.291666666664</c:v>
                </c:pt>
                <c:pt idx="6776">
                  <c:v>41922.333333333336</c:v>
                </c:pt>
                <c:pt idx="6777">
                  <c:v>41922.375</c:v>
                </c:pt>
                <c:pt idx="6778">
                  <c:v>41922.416666666664</c:v>
                </c:pt>
                <c:pt idx="6779">
                  <c:v>41922.458333333336</c:v>
                </c:pt>
                <c:pt idx="6780">
                  <c:v>41922.5</c:v>
                </c:pt>
                <c:pt idx="6781">
                  <c:v>41922.541666666664</c:v>
                </c:pt>
                <c:pt idx="6782">
                  <c:v>41922.583333333336</c:v>
                </c:pt>
                <c:pt idx="6783">
                  <c:v>41922.625</c:v>
                </c:pt>
                <c:pt idx="6784">
                  <c:v>41922.666666666664</c:v>
                </c:pt>
                <c:pt idx="6785">
                  <c:v>41922.708333333336</c:v>
                </c:pt>
                <c:pt idx="6786">
                  <c:v>41922.75</c:v>
                </c:pt>
                <c:pt idx="6787">
                  <c:v>41922.791666666664</c:v>
                </c:pt>
                <c:pt idx="6788">
                  <c:v>41922.833333333336</c:v>
                </c:pt>
                <c:pt idx="6789">
                  <c:v>41922.875</c:v>
                </c:pt>
                <c:pt idx="6790">
                  <c:v>41922.916666666664</c:v>
                </c:pt>
                <c:pt idx="6791">
                  <c:v>41922.958333333336</c:v>
                </c:pt>
                <c:pt idx="6792">
                  <c:v>41923</c:v>
                </c:pt>
                <c:pt idx="6793">
                  <c:v>41923.041666666664</c:v>
                </c:pt>
                <c:pt idx="6794">
                  <c:v>41923.083333333336</c:v>
                </c:pt>
                <c:pt idx="6795">
                  <c:v>41923.125</c:v>
                </c:pt>
                <c:pt idx="6796">
                  <c:v>41923.166666666664</c:v>
                </c:pt>
                <c:pt idx="6797">
                  <c:v>41923.208333333336</c:v>
                </c:pt>
                <c:pt idx="6798">
                  <c:v>41923.25</c:v>
                </c:pt>
                <c:pt idx="6799">
                  <c:v>41923.291666666664</c:v>
                </c:pt>
                <c:pt idx="6800">
                  <c:v>41923.333333333336</c:v>
                </c:pt>
                <c:pt idx="6801">
                  <c:v>41923.375</c:v>
                </c:pt>
                <c:pt idx="6802">
                  <c:v>41923.416666666664</c:v>
                </c:pt>
                <c:pt idx="6803">
                  <c:v>41923.458333333336</c:v>
                </c:pt>
                <c:pt idx="6804">
                  <c:v>41923.5</c:v>
                </c:pt>
                <c:pt idx="6805">
                  <c:v>41923.541666666664</c:v>
                </c:pt>
                <c:pt idx="6806">
                  <c:v>41923.583333333336</c:v>
                </c:pt>
                <c:pt idx="6807">
                  <c:v>41923.625</c:v>
                </c:pt>
                <c:pt idx="6808">
                  <c:v>41923.666666666664</c:v>
                </c:pt>
                <c:pt idx="6809">
                  <c:v>41923.708333333336</c:v>
                </c:pt>
                <c:pt idx="6810">
                  <c:v>41923.75</c:v>
                </c:pt>
                <c:pt idx="6811">
                  <c:v>41923.791666666664</c:v>
                </c:pt>
                <c:pt idx="6812">
                  <c:v>41923.833333333336</c:v>
                </c:pt>
                <c:pt idx="6813">
                  <c:v>41923.875</c:v>
                </c:pt>
                <c:pt idx="6814">
                  <c:v>41923.916666666664</c:v>
                </c:pt>
                <c:pt idx="6815">
                  <c:v>41923.958333333336</c:v>
                </c:pt>
                <c:pt idx="6816">
                  <c:v>41924</c:v>
                </c:pt>
                <c:pt idx="6817">
                  <c:v>41924.041666666664</c:v>
                </c:pt>
                <c:pt idx="6818">
                  <c:v>41924.083333333336</c:v>
                </c:pt>
                <c:pt idx="6819">
                  <c:v>41924.125</c:v>
                </c:pt>
                <c:pt idx="6820">
                  <c:v>41924.166666666664</c:v>
                </c:pt>
                <c:pt idx="6821">
                  <c:v>41924.208333333336</c:v>
                </c:pt>
                <c:pt idx="6822">
                  <c:v>41924.25</c:v>
                </c:pt>
                <c:pt idx="6823">
                  <c:v>41924.291666666664</c:v>
                </c:pt>
                <c:pt idx="6824">
                  <c:v>41924.333333333336</c:v>
                </c:pt>
                <c:pt idx="6825">
                  <c:v>41924.375</c:v>
                </c:pt>
                <c:pt idx="6826">
                  <c:v>41924.416666666664</c:v>
                </c:pt>
                <c:pt idx="6827">
                  <c:v>41924.458333333336</c:v>
                </c:pt>
                <c:pt idx="6828">
                  <c:v>41924.5</c:v>
                </c:pt>
                <c:pt idx="6829">
                  <c:v>41924.541666666664</c:v>
                </c:pt>
                <c:pt idx="6830">
                  <c:v>41924.583333333336</c:v>
                </c:pt>
                <c:pt idx="6831">
                  <c:v>41924.625</c:v>
                </c:pt>
                <c:pt idx="6832">
                  <c:v>41924.666666666664</c:v>
                </c:pt>
                <c:pt idx="6833">
                  <c:v>41924.708333333336</c:v>
                </c:pt>
                <c:pt idx="6834">
                  <c:v>41924.75</c:v>
                </c:pt>
                <c:pt idx="6835">
                  <c:v>41924.791666666664</c:v>
                </c:pt>
                <c:pt idx="6836">
                  <c:v>41924.833333333336</c:v>
                </c:pt>
                <c:pt idx="6837">
                  <c:v>41924.875</c:v>
                </c:pt>
                <c:pt idx="6838">
                  <c:v>41924.916666666664</c:v>
                </c:pt>
                <c:pt idx="6839">
                  <c:v>41924.958333333336</c:v>
                </c:pt>
                <c:pt idx="6840">
                  <c:v>41925</c:v>
                </c:pt>
                <c:pt idx="6841">
                  <c:v>41925.041666666664</c:v>
                </c:pt>
                <c:pt idx="6842">
                  <c:v>41925.083333333336</c:v>
                </c:pt>
                <c:pt idx="6843">
                  <c:v>41925.125</c:v>
                </c:pt>
                <c:pt idx="6844">
                  <c:v>41925.166666666664</c:v>
                </c:pt>
                <c:pt idx="6845">
                  <c:v>41925.208333333336</c:v>
                </c:pt>
                <c:pt idx="6846">
                  <c:v>41925.25</c:v>
                </c:pt>
                <c:pt idx="6847">
                  <c:v>41925.291666666664</c:v>
                </c:pt>
                <c:pt idx="6848">
                  <c:v>41925.333333333336</c:v>
                </c:pt>
                <c:pt idx="6849">
                  <c:v>41925.375</c:v>
                </c:pt>
                <c:pt idx="6850">
                  <c:v>41925.416666666664</c:v>
                </c:pt>
                <c:pt idx="6851">
                  <c:v>41925.458333333336</c:v>
                </c:pt>
                <c:pt idx="6852">
                  <c:v>41925.5</c:v>
                </c:pt>
                <c:pt idx="6853">
                  <c:v>41925.541666666664</c:v>
                </c:pt>
                <c:pt idx="6854">
                  <c:v>41925.583333333336</c:v>
                </c:pt>
                <c:pt idx="6855">
                  <c:v>41925.625</c:v>
                </c:pt>
                <c:pt idx="6856">
                  <c:v>41925.666666666664</c:v>
                </c:pt>
                <c:pt idx="6857">
                  <c:v>41925.708333333336</c:v>
                </c:pt>
                <c:pt idx="6858">
                  <c:v>41925.75</c:v>
                </c:pt>
                <c:pt idx="6859">
                  <c:v>41925.791666666664</c:v>
                </c:pt>
                <c:pt idx="6860">
                  <c:v>41925.833333333336</c:v>
                </c:pt>
                <c:pt idx="6861">
                  <c:v>41925.875</c:v>
                </c:pt>
                <c:pt idx="6862">
                  <c:v>41925.916666666664</c:v>
                </c:pt>
                <c:pt idx="6863">
                  <c:v>41925.958333333336</c:v>
                </c:pt>
                <c:pt idx="6864">
                  <c:v>41926</c:v>
                </c:pt>
                <c:pt idx="6865">
                  <c:v>41926.041666666664</c:v>
                </c:pt>
                <c:pt idx="6866">
                  <c:v>41926.083333333336</c:v>
                </c:pt>
                <c:pt idx="6867">
                  <c:v>41926.125</c:v>
                </c:pt>
                <c:pt idx="6868">
                  <c:v>41926.166666666664</c:v>
                </c:pt>
                <c:pt idx="6869">
                  <c:v>41926.208333333336</c:v>
                </c:pt>
                <c:pt idx="6870">
                  <c:v>41926.25</c:v>
                </c:pt>
                <c:pt idx="6871">
                  <c:v>41926.291666666664</c:v>
                </c:pt>
                <c:pt idx="6872">
                  <c:v>41926.333333333336</c:v>
                </c:pt>
                <c:pt idx="6873">
                  <c:v>41926.375</c:v>
                </c:pt>
                <c:pt idx="6874">
                  <c:v>41926.416666666664</c:v>
                </c:pt>
                <c:pt idx="6875">
                  <c:v>41926.458333333336</c:v>
                </c:pt>
                <c:pt idx="6876">
                  <c:v>41926.5</c:v>
                </c:pt>
                <c:pt idx="6877">
                  <c:v>41926.541666666664</c:v>
                </c:pt>
                <c:pt idx="6878">
                  <c:v>41926.583333333336</c:v>
                </c:pt>
                <c:pt idx="6879">
                  <c:v>41926.625</c:v>
                </c:pt>
                <c:pt idx="6880">
                  <c:v>41926.666666666664</c:v>
                </c:pt>
                <c:pt idx="6881">
                  <c:v>41926.708333333336</c:v>
                </c:pt>
                <c:pt idx="6882">
                  <c:v>41926.75</c:v>
                </c:pt>
                <c:pt idx="6883">
                  <c:v>41926.791666666664</c:v>
                </c:pt>
                <c:pt idx="6884">
                  <c:v>41926.833333333336</c:v>
                </c:pt>
                <c:pt idx="6885">
                  <c:v>41926.875</c:v>
                </c:pt>
                <c:pt idx="6886">
                  <c:v>41926.916666666664</c:v>
                </c:pt>
                <c:pt idx="6887">
                  <c:v>41926.958333333336</c:v>
                </c:pt>
                <c:pt idx="6888">
                  <c:v>41927</c:v>
                </c:pt>
                <c:pt idx="6889">
                  <c:v>41927.041666666664</c:v>
                </c:pt>
                <c:pt idx="6890">
                  <c:v>41927.083333333336</c:v>
                </c:pt>
                <c:pt idx="6891">
                  <c:v>41927.125</c:v>
                </c:pt>
                <c:pt idx="6892">
                  <c:v>41927.166666666664</c:v>
                </c:pt>
                <c:pt idx="6893">
                  <c:v>41927.208333333336</c:v>
                </c:pt>
                <c:pt idx="6894">
                  <c:v>41927.25</c:v>
                </c:pt>
                <c:pt idx="6895">
                  <c:v>41927.291666666664</c:v>
                </c:pt>
                <c:pt idx="6896">
                  <c:v>41927.333333333336</c:v>
                </c:pt>
                <c:pt idx="6897">
                  <c:v>41927.375</c:v>
                </c:pt>
                <c:pt idx="6898">
                  <c:v>41927.416666666664</c:v>
                </c:pt>
                <c:pt idx="6899">
                  <c:v>41927.458333333336</c:v>
                </c:pt>
                <c:pt idx="6900">
                  <c:v>41927.5</c:v>
                </c:pt>
                <c:pt idx="6901">
                  <c:v>41927.541666666664</c:v>
                </c:pt>
                <c:pt idx="6902">
                  <c:v>41927.583333333336</c:v>
                </c:pt>
                <c:pt idx="6903">
                  <c:v>41927.625</c:v>
                </c:pt>
                <c:pt idx="6904">
                  <c:v>41927.666666666664</c:v>
                </c:pt>
                <c:pt idx="6905">
                  <c:v>41927.708333333336</c:v>
                </c:pt>
                <c:pt idx="6906">
                  <c:v>41927.75</c:v>
                </c:pt>
                <c:pt idx="6907">
                  <c:v>41927.791666666664</c:v>
                </c:pt>
                <c:pt idx="6908">
                  <c:v>41927.833333333336</c:v>
                </c:pt>
                <c:pt idx="6909">
                  <c:v>41927.875</c:v>
                </c:pt>
                <c:pt idx="6910">
                  <c:v>41927.916666666664</c:v>
                </c:pt>
                <c:pt idx="6911">
                  <c:v>41927.958333333336</c:v>
                </c:pt>
                <c:pt idx="6912">
                  <c:v>41928</c:v>
                </c:pt>
                <c:pt idx="6913">
                  <c:v>41928.041666666664</c:v>
                </c:pt>
                <c:pt idx="6914">
                  <c:v>41928.083333333336</c:v>
                </c:pt>
                <c:pt idx="6915">
                  <c:v>41928.125</c:v>
                </c:pt>
                <c:pt idx="6916">
                  <c:v>41928.166666666664</c:v>
                </c:pt>
                <c:pt idx="6917">
                  <c:v>41928.208333333336</c:v>
                </c:pt>
                <c:pt idx="6918">
                  <c:v>41928.25</c:v>
                </c:pt>
                <c:pt idx="6919">
                  <c:v>41928.291666666664</c:v>
                </c:pt>
                <c:pt idx="6920">
                  <c:v>41928.333333333336</c:v>
                </c:pt>
                <c:pt idx="6921">
                  <c:v>41928.375</c:v>
                </c:pt>
                <c:pt idx="6922">
                  <c:v>41928.416666666664</c:v>
                </c:pt>
                <c:pt idx="6923">
                  <c:v>41928.458333333336</c:v>
                </c:pt>
                <c:pt idx="6924">
                  <c:v>41928.5</c:v>
                </c:pt>
                <c:pt idx="6925">
                  <c:v>41928.541666666664</c:v>
                </c:pt>
                <c:pt idx="6926">
                  <c:v>41928.583333333336</c:v>
                </c:pt>
                <c:pt idx="6927">
                  <c:v>41928.625</c:v>
                </c:pt>
                <c:pt idx="6928">
                  <c:v>41928.666666666664</c:v>
                </c:pt>
                <c:pt idx="6929">
                  <c:v>41928.708333333336</c:v>
                </c:pt>
                <c:pt idx="6930">
                  <c:v>41928.75</c:v>
                </c:pt>
                <c:pt idx="6931">
                  <c:v>41928.791666666664</c:v>
                </c:pt>
                <c:pt idx="6932">
                  <c:v>41928.833333333336</c:v>
                </c:pt>
                <c:pt idx="6933">
                  <c:v>41928.875</c:v>
                </c:pt>
                <c:pt idx="6934">
                  <c:v>41928.916666666664</c:v>
                </c:pt>
                <c:pt idx="6935">
                  <c:v>41928.958333333336</c:v>
                </c:pt>
                <c:pt idx="6936">
                  <c:v>41929</c:v>
                </c:pt>
                <c:pt idx="6937">
                  <c:v>41929.041666666664</c:v>
                </c:pt>
                <c:pt idx="6938">
                  <c:v>41929.083333333336</c:v>
                </c:pt>
                <c:pt idx="6939">
                  <c:v>41929.125</c:v>
                </c:pt>
                <c:pt idx="6940">
                  <c:v>41929.166666666664</c:v>
                </c:pt>
                <c:pt idx="6941">
                  <c:v>41929.208333333336</c:v>
                </c:pt>
                <c:pt idx="6942">
                  <c:v>41929.25</c:v>
                </c:pt>
                <c:pt idx="6943">
                  <c:v>41929.291666666664</c:v>
                </c:pt>
                <c:pt idx="6944">
                  <c:v>41929.333333333336</c:v>
                </c:pt>
                <c:pt idx="6945">
                  <c:v>41929.375</c:v>
                </c:pt>
                <c:pt idx="6946">
                  <c:v>41929.416666666664</c:v>
                </c:pt>
                <c:pt idx="6947">
                  <c:v>41929.458333333336</c:v>
                </c:pt>
                <c:pt idx="6948">
                  <c:v>41929.5</c:v>
                </c:pt>
                <c:pt idx="6949">
                  <c:v>41929.541666666664</c:v>
                </c:pt>
                <c:pt idx="6950">
                  <c:v>41929.583333333336</c:v>
                </c:pt>
                <c:pt idx="6951">
                  <c:v>41929.625</c:v>
                </c:pt>
                <c:pt idx="6952">
                  <c:v>41929.666666666664</c:v>
                </c:pt>
                <c:pt idx="6953">
                  <c:v>41929.708333333336</c:v>
                </c:pt>
                <c:pt idx="6954">
                  <c:v>41929.75</c:v>
                </c:pt>
                <c:pt idx="6955">
                  <c:v>41929.791666666664</c:v>
                </c:pt>
                <c:pt idx="6956">
                  <c:v>41929.833333333336</c:v>
                </c:pt>
                <c:pt idx="6957">
                  <c:v>41929.875</c:v>
                </c:pt>
                <c:pt idx="6958">
                  <c:v>41929.916666666664</c:v>
                </c:pt>
                <c:pt idx="6959">
                  <c:v>41929.958333333336</c:v>
                </c:pt>
                <c:pt idx="6960">
                  <c:v>41930</c:v>
                </c:pt>
                <c:pt idx="6961">
                  <c:v>41930.041666666664</c:v>
                </c:pt>
                <c:pt idx="6962">
                  <c:v>41930.083333333336</c:v>
                </c:pt>
                <c:pt idx="6963">
                  <c:v>41930.125</c:v>
                </c:pt>
                <c:pt idx="6964">
                  <c:v>41930.166666666664</c:v>
                </c:pt>
                <c:pt idx="6965">
                  <c:v>41930.208333333336</c:v>
                </c:pt>
                <c:pt idx="6966">
                  <c:v>41930.25</c:v>
                </c:pt>
                <c:pt idx="6967">
                  <c:v>41930.291666666664</c:v>
                </c:pt>
                <c:pt idx="6968">
                  <c:v>41930.333333333336</c:v>
                </c:pt>
                <c:pt idx="6969">
                  <c:v>41930.375</c:v>
                </c:pt>
                <c:pt idx="6970">
                  <c:v>41930.416666666664</c:v>
                </c:pt>
                <c:pt idx="6971">
                  <c:v>41930.458333333336</c:v>
                </c:pt>
                <c:pt idx="6972">
                  <c:v>41930.5</c:v>
                </c:pt>
                <c:pt idx="6973">
                  <c:v>41930.541666666664</c:v>
                </c:pt>
                <c:pt idx="6974">
                  <c:v>41930.583333333336</c:v>
                </c:pt>
                <c:pt idx="6975">
                  <c:v>41930.625</c:v>
                </c:pt>
                <c:pt idx="6976">
                  <c:v>41930.666666666664</c:v>
                </c:pt>
                <c:pt idx="6977">
                  <c:v>41930.708333333336</c:v>
                </c:pt>
                <c:pt idx="6978">
                  <c:v>41930.75</c:v>
                </c:pt>
                <c:pt idx="6979">
                  <c:v>41930.791666666664</c:v>
                </c:pt>
                <c:pt idx="6980">
                  <c:v>41930.833333333336</c:v>
                </c:pt>
                <c:pt idx="6981">
                  <c:v>41930.875</c:v>
                </c:pt>
                <c:pt idx="6982">
                  <c:v>41930.916666666664</c:v>
                </c:pt>
                <c:pt idx="6983">
                  <c:v>41930.958333333336</c:v>
                </c:pt>
                <c:pt idx="6984">
                  <c:v>41931</c:v>
                </c:pt>
                <c:pt idx="6985">
                  <c:v>41931.041666666664</c:v>
                </c:pt>
                <c:pt idx="6986">
                  <c:v>41931.083333333336</c:v>
                </c:pt>
                <c:pt idx="6987">
                  <c:v>41931.125</c:v>
                </c:pt>
                <c:pt idx="6988">
                  <c:v>41931.166666666664</c:v>
                </c:pt>
                <c:pt idx="6989">
                  <c:v>41931.208333333336</c:v>
                </c:pt>
                <c:pt idx="6990">
                  <c:v>41931.25</c:v>
                </c:pt>
                <c:pt idx="6991">
                  <c:v>41931.291666666664</c:v>
                </c:pt>
                <c:pt idx="6992">
                  <c:v>41931.333333333336</c:v>
                </c:pt>
                <c:pt idx="6993">
                  <c:v>41931.375</c:v>
                </c:pt>
                <c:pt idx="6994">
                  <c:v>41931.416666666664</c:v>
                </c:pt>
                <c:pt idx="6995">
                  <c:v>41931.458333333336</c:v>
                </c:pt>
                <c:pt idx="6996">
                  <c:v>41931.5</c:v>
                </c:pt>
                <c:pt idx="6997">
                  <c:v>41931.541666666664</c:v>
                </c:pt>
                <c:pt idx="6998">
                  <c:v>41931.583333333336</c:v>
                </c:pt>
                <c:pt idx="6999">
                  <c:v>41931.625</c:v>
                </c:pt>
                <c:pt idx="7000">
                  <c:v>41931.666666666664</c:v>
                </c:pt>
                <c:pt idx="7001">
                  <c:v>41931.708333333336</c:v>
                </c:pt>
                <c:pt idx="7002">
                  <c:v>41931.75</c:v>
                </c:pt>
                <c:pt idx="7003">
                  <c:v>41931.791666666664</c:v>
                </c:pt>
                <c:pt idx="7004">
                  <c:v>41931.833333333336</c:v>
                </c:pt>
                <c:pt idx="7005">
                  <c:v>41931.875</c:v>
                </c:pt>
                <c:pt idx="7006">
                  <c:v>41931.916666666664</c:v>
                </c:pt>
                <c:pt idx="7007">
                  <c:v>41931.958333333336</c:v>
                </c:pt>
                <c:pt idx="7008">
                  <c:v>41932</c:v>
                </c:pt>
                <c:pt idx="7009">
                  <c:v>41932.041666666664</c:v>
                </c:pt>
                <c:pt idx="7010">
                  <c:v>41932.083333333336</c:v>
                </c:pt>
                <c:pt idx="7011">
                  <c:v>41932.125</c:v>
                </c:pt>
                <c:pt idx="7012">
                  <c:v>41932.166666666664</c:v>
                </c:pt>
                <c:pt idx="7013">
                  <c:v>41932.208333333336</c:v>
                </c:pt>
                <c:pt idx="7014">
                  <c:v>41932.25</c:v>
                </c:pt>
                <c:pt idx="7015">
                  <c:v>41932.291666666664</c:v>
                </c:pt>
                <c:pt idx="7016">
                  <c:v>41932.333333333336</c:v>
                </c:pt>
                <c:pt idx="7017">
                  <c:v>41932.375</c:v>
                </c:pt>
                <c:pt idx="7018">
                  <c:v>41932.416666666664</c:v>
                </c:pt>
                <c:pt idx="7019">
                  <c:v>41932.458333333336</c:v>
                </c:pt>
                <c:pt idx="7020">
                  <c:v>41932.5</c:v>
                </c:pt>
                <c:pt idx="7021">
                  <c:v>41932.541666666664</c:v>
                </c:pt>
                <c:pt idx="7022">
                  <c:v>41932.583333333336</c:v>
                </c:pt>
                <c:pt idx="7023">
                  <c:v>41932.625</c:v>
                </c:pt>
                <c:pt idx="7024">
                  <c:v>41932.666666666664</c:v>
                </c:pt>
                <c:pt idx="7025">
                  <c:v>41932.708333333336</c:v>
                </c:pt>
                <c:pt idx="7026">
                  <c:v>41932.75</c:v>
                </c:pt>
                <c:pt idx="7027">
                  <c:v>41932.791666666664</c:v>
                </c:pt>
                <c:pt idx="7028">
                  <c:v>41932.833333333336</c:v>
                </c:pt>
                <c:pt idx="7029">
                  <c:v>41932.875</c:v>
                </c:pt>
                <c:pt idx="7030">
                  <c:v>41932.916666666664</c:v>
                </c:pt>
                <c:pt idx="7031">
                  <c:v>41932.958333333336</c:v>
                </c:pt>
                <c:pt idx="7032">
                  <c:v>41933</c:v>
                </c:pt>
                <c:pt idx="7033">
                  <c:v>41933.041666666664</c:v>
                </c:pt>
                <c:pt idx="7034">
                  <c:v>41933.083333333336</c:v>
                </c:pt>
                <c:pt idx="7035">
                  <c:v>41933.125</c:v>
                </c:pt>
                <c:pt idx="7036">
                  <c:v>41933.166666666664</c:v>
                </c:pt>
                <c:pt idx="7037">
                  <c:v>41933.208333333336</c:v>
                </c:pt>
                <c:pt idx="7038">
                  <c:v>41933.25</c:v>
                </c:pt>
                <c:pt idx="7039">
                  <c:v>41933.291666666664</c:v>
                </c:pt>
                <c:pt idx="7040">
                  <c:v>41933.333333333336</c:v>
                </c:pt>
                <c:pt idx="7041">
                  <c:v>41933.375</c:v>
                </c:pt>
                <c:pt idx="7042">
                  <c:v>41933.416666666664</c:v>
                </c:pt>
                <c:pt idx="7043">
                  <c:v>41933.458333333336</c:v>
                </c:pt>
                <c:pt idx="7044">
                  <c:v>41933.5</c:v>
                </c:pt>
                <c:pt idx="7045">
                  <c:v>41933.541666666664</c:v>
                </c:pt>
                <c:pt idx="7046">
                  <c:v>41933.583333333336</c:v>
                </c:pt>
                <c:pt idx="7047">
                  <c:v>41933.625</c:v>
                </c:pt>
                <c:pt idx="7048">
                  <c:v>41933.666666666664</c:v>
                </c:pt>
                <c:pt idx="7049">
                  <c:v>41933.708333333336</c:v>
                </c:pt>
                <c:pt idx="7050">
                  <c:v>41933.75</c:v>
                </c:pt>
                <c:pt idx="7051">
                  <c:v>41933.791666666664</c:v>
                </c:pt>
                <c:pt idx="7052">
                  <c:v>41933.833333333336</c:v>
                </c:pt>
                <c:pt idx="7053">
                  <c:v>41933.875</c:v>
                </c:pt>
                <c:pt idx="7054">
                  <c:v>41933.916666666664</c:v>
                </c:pt>
                <c:pt idx="7055">
                  <c:v>41933.958333333336</c:v>
                </c:pt>
                <c:pt idx="7056">
                  <c:v>41934</c:v>
                </c:pt>
                <c:pt idx="7057">
                  <c:v>41934.041666666664</c:v>
                </c:pt>
                <c:pt idx="7058">
                  <c:v>41934.083333333336</c:v>
                </c:pt>
                <c:pt idx="7059">
                  <c:v>41934.125</c:v>
                </c:pt>
                <c:pt idx="7060">
                  <c:v>41934.166666666664</c:v>
                </c:pt>
                <c:pt idx="7061">
                  <c:v>41934.208333333336</c:v>
                </c:pt>
                <c:pt idx="7062">
                  <c:v>41934.25</c:v>
                </c:pt>
                <c:pt idx="7063">
                  <c:v>41934.291666666664</c:v>
                </c:pt>
                <c:pt idx="7064">
                  <c:v>41934.333333333336</c:v>
                </c:pt>
                <c:pt idx="7065">
                  <c:v>41934.375</c:v>
                </c:pt>
                <c:pt idx="7066">
                  <c:v>41934.416666666664</c:v>
                </c:pt>
                <c:pt idx="7067">
                  <c:v>41934.458333333336</c:v>
                </c:pt>
                <c:pt idx="7068">
                  <c:v>41934.5</c:v>
                </c:pt>
                <c:pt idx="7069">
                  <c:v>41934.541666666664</c:v>
                </c:pt>
                <c:pt idx="7070">
                  <c:v>41934.583333333336</c:v>
                </c:pt>
                <c:pt idx="7071">
                  <c:v>41934.625</c:v>
                </c:pt>
                <c:pt idx="7072">
                  <c:v>41934.666666666664</c:v>
                </c:pt>
                <c:pt idx="7073">
                  <c:v>41934.708333333336</c:v>
                </c:pt>
                <c:pt idx="7074">
                  <c:v>41934.75</c:v>
                </c:pt>
                <c:pt idx="7075">
                  <c:v>41934.791666666664</c:v>
                </c:pt>
                <c:pt idx="7076">
                  <c:v>41934.833333333336</c:v>
                </c:pt>
                <c:pt idx="7077">
                  <c:v>41934.875</c:v>
                </c:pt>
                <c:pt idx="7078">
                  <c:v>41934.916666666664</c:v>
                </c:pt>
                <c:pt idx="7079">
                  <c:v>41934.958333333336</c:v>
                </c:pt>
                <c:pt idx="7080">
                  <c:v>41935</c:v>
                </c:pt>
                <c:pt idx="7081">
                  <c:v>41935.041666666664</c:v>
                </c:pt>
                <c:pt idx="7082">
                  <c:v>41935.083333333336</c:v>
                </c:pt>
                <c:pt idx="7083">
                  <c:v>41935.125</c:v>
                </c:pt>
                <c:pt idx="7084">
                  <c:v>41935.166666666664</c:v>
                </c:pt>
                <c:pt idx="7085">
                  <c:v>41935.208333333336</c:v>
                </c:pt>
                <c:pt idx="7086">
                  <c:v>41935.25</c:v>
                </c:pt>
                <c:pt idx="7087">
                  <c:v>41935.291666666664</c:v>
                </c:pt>
                <c:pt idx="7088">
                  <c:v>41935.333333333336</c:v>
                </c:pt>
                <c:pt idx="7089">
                  <c:v>41935.375</c:v>
                </c:pt>
                <c:pt idx="7090">
                  <c:v>41935.416666666664</c:v>
                </c:pt>
                <c:pt idx="7091">
                  <c:v>41935.458333333336</c:v>
                </c:pt>
                <c:pt idx="7092">
                  <c:v>41935.5</c:v>
                </c:pt>
                <c:pt idx="7093">
                  <c:v>41935.541666666664</c:v>
                </c:pt>
                <c:pt idx="7094">
                  <c:v>41935.583333333336</c:v>
                </c:pt>
                <c:pt idx="7095">
                  <c:v>41935.625</c:v>
                </c:pt>
                <c:pt idx="7096">
                  <c:v>41935.666666666664</c:v>
                </c:pt>
                <c:pt idx="7097">
                  <c:v>41935.708333333336</c:v>
                </c:pt>
                <c:pt idx="7098">
                  <c:v>41935.75</c:v>
                </c:pt>
                <c:pt idx="7099">
                  <c:v>41935.791666666664</c:v>
                </c:pt>
                <c:pt idx="7100">
                  <c:v>41935.833333333336</c:v>
                </c:pt>
                <c:pt idx="7101">
                  <c:v>41935.875</c:v>
                </c:pt>
                <c:pt idx="7102">
                  <c:v>41935.916666666664</c:v>
                </c:pt>
                <c:pt idx="7103">
                  <c:v>41935.958333333336</c:v>
                </c:pt>
                <c:pt idx="7104">
                  <c:v>41936</c:v>
                </c:pt>
                <c:pt idx="7105">
                  <c:v>41936.041666666664</c:v>
                </c:pt>
                <c:pt idx="7106">
                  <c:v>41936.083333333336</c:v>
                </c:pt>
                <c:pt idx="7107">
                  <c:v>41936.125</c:v>
                </c:pt>
                <c:pt idx="7108">
                  <c:v>41936.166666666664</c:v>
                </c:pt>
                <c:pt idx="7109">
                  <c:v>41936.208333333336</c:v>
                </c:pt>
                <c:pt idx="7110">
                  <c:v>41936.25</c:v>
                </c:pt>
                <c:pt idx="7111">
                  <c:v>41936.291666666664</c:v>
                </c:pt>
                <c:pt idx="7112">
                  <c:v>41936.333333333336</c:v>
                </c:pt>
                <c:pt idx="7113">
                  <c:v>41936.375</c:v>
                </c:pt>
                <c:pt idx="7114">
                  <c:v>41936.416666666664</c:v>
                </c:pt>
                <c:pt idx="7115">
                  <c:v>41936.458333333336</c:v>
                </c:pt>
                <c:pt idx="7116">
                  <c:v>41936.5</c:v>
                </c:pt>
                <c:pt idx="7117">
                  <c:v>41936.541666666664</c:v>
                </c:pt>
                <c:pt idx="7118">
                  <c:v>41936.583333333336</c:v>
                </c:pt>
                <c:pt idx="7119">
                  <c:v>41936.625</c:v>
                </c:pt>
                <c:pt idx="7120">
                  <c:v>41936.666666666664</c:v>
                </c:pt>
                <c:pt idx="7121">
                  <c:v>41936.708333333336</c:v>
                </c:pt>
                <c:pt idx="7122">
                  <c:v>41936.75</c:v>
                </c:pt>
                <c:pt idx="7123">
                  <c:v>41936.791666666664</c:v>
                </c:pt>
                <c:pt idx="7124">
                  <c:v>41936.833333333336</c:v>
                </c:pt>
                <c:pt idx="7125">
                  <c:v>41936.875</c:v>
                </c:pt>
                <c:pt idx="7126">
                  <c:v>41936.916666666664</c:v>
                </c:pt>
                <c:pt idx="7127">
                  <c:v>41936.958333333336</c:v>
                </c:pt>
                <c:pt idx="7128">
                  <c:v>41937</c:v>
                </c:pt>
                <c:pt idx="7129">
                  <c:v>41937.041666666664</c:v>
                </c:pt>
                <c:pt idx="7130">
                  <c:v>41937.083333333336</c:v>
                </c:pt>
                <c:pt idx="7131">
                  <c:v>41937.125</c:v>
                </c:pt>
                <c:pt idx="7132">
                  <c:v>41937.166666666664</c:v>
                </c:pt>
                <c:pt idx="7133">
                  <c:v>41937.208333333336</c:v>
                </c:pt>
                <c:pt idx="7134">
                  <c:v>41937.25</c:v>
                </c:pt>
                <c:pt idx="7135">
                  <c:v>41937.291666666664</c:v>
                </c:pt>
                <c:pt idx="7136">
                  <c:v>41937.333333333336</c:v>
                </c:pt>
                <c:pt idx="7137">
                  <c:v>41937.375</c:v>
                </c:pt>
                <c:pt idx="7138">
                  <c:v>41937.416666666664</c:v>
                </c:pt>
                <c:pt idx="7139">
                  <c:v>41937.458333333336</c:v>
                </c:pt>
                <c:pt idx="7140">
                  <c:v>41937.5</c:v>
                </c:pt>
                <c:pt idx="7141">
                  <c:v>41937.541666666664</c:v>
                </c:pt>
                <c:pt idx="7142">
                  <c:v>41937.583333333336</c:v>
                </c:pt>
                <c:pt idx="7143">
                  <c:v>41937.625</c:v>
                </c:pt>
                <c:pt idx="7144">
                  <c:v>41937.666666666664</c:v>
                </c:pt>
                <c:pt idx="7145">
                  <c:v>41937.708333333336</c:v>
                </c:pt>
                <c:pt idx="7146">
                  <c:v>41937.75</c:v>
                </c:pt>
                <c:pt idx="7147">
                  <c:v>41937.791666666664</c:v>
                </c:pt>
                <c:pt idx="7148">
                  <c:v>41937.833333333336</c:v>
                </c:pt>
                <c:pt idx="7149">
                  <c:v>41937.875</c:v>
                </c:pt>
                <c:pt idx="7150">
                  <c:v>41937.916666666664</c:v>
                </c:pt>
                <c:pt idx="7151">
                  <c:v>41937.958333333336</c:v>
                </c:pt>
                <c:pt idx="7152">
                  <c:v>41938</c:v>
                </c:pt>
                <c:pt idx="7153">
                  <c:v>41938.041666666664</c:v>
                </c:pt>
                <c:pt idx="7154">
                  <c:v>41938.083333333336</c:v>
                </c:pt>
                <c:pt idx="7155">
                  <c:v>41938.125</c:v>
                </c:pt>
                <c:pt idx="7156">
                  <c:v>41938.166666666664</c:v>
                </c:pt>
                <c:pt idx="7157">
                  <c:v>41938.208333333336</c:v>
                </c:pt>
                <c:pt idx="7158">
                  <c:v>41938.25</c:v>
                </c:pt>
                <c:pt idx="7159">
                  <c:v>41938.291666666664</c:v>
                </c:pt>
                <c:pt idx="7160">
                  <c:v>41938.333333333336</c:v>
                </c:pt>
                <c:pt idx="7161">
                  <c:v>41938.375</c:v>
                </c:pt>
                <c:pt idx="7162">
                  <c:v>41938.416666666664</c:v>
                </c:pt>
                <c:pt idx="7163">
                  <c:v>41938.458333333336</c:v>
                </c:pt>
                <c:pt idx="7164">
                  <c:v>41938.5</c:v>
                </c:pt>
                <c:pt idx="7165">
                  <c:v>41938.541666666664</c:v>
                </c:pt>
                <c:pt idx="7166">
                  <c:v>41938.583333333336</c:v>
                </c:pt>
                <c:pt idx="7167">
                  <c:v>41938.625</c:v>
                </c:pt>
                <c:pt idx="7168">
                  <c:v>41938.666666666664</c:v>
                </c:pt>
                <c:pt idx="7169">
                  <c:v>41938.708333333336</c:v>
                </c:pt>
                <c:pt idx="7170">
                  <c:v>41938.75</c:v>
                </c:pt>
                <c:pt idx="7171">
                  <c:v>41938.791666666664</c:v>
                </c:pt>
                <c:pt idx="7172">
                  <c:v>41938.833333333336</c:v>
                </c:pt>
                <c:pt idx="7173">
                  <c:v>41938.875</c:v>
                </c:pt>
                <c:pt idx="7174">
                  <c:v>41938.916666666664</c:v>
                </c:pt>
                <c:pt idx="7175">
                  <c:v>41938.958333333336</c:v>
                </c:pt>
                <c:pt idx="7176">
                  <c:v>41939</c:v>
                </c:pt>
                <c:pt idx="7177">
                  <c:v>41939.041666666664</c:v>
                </c:pt>
                <c:pt idx="7178">
                  <c:v>41939.083333333336</c:v>
                </c:pt>
                <c:pt idx="7179">
                  <c:v>41939.125</c:v>
                </c:pt>
                <c:pt idx="7180">
                  <c:v>41939.166666666664</c:v>
                </c:pt>
                <c:pt idx="7181">
                  <c:v>41939.208333333336</c:v>
                </c:pt>
                <c:pt idx="7182">
                  <c:v>41939.25</c:v>
                </c:pt>
                <c:pt idx="7183">
                  <c:v>41939.291666666664</c:v>
                </c:pt>
                <c:pt idx="7184">
                  <c:v>41939.333333333336</c:v>
                </c:pt>
                <c:pt idx="7185">
                  <c:v>41939.375</c:v>
                </c:pt>
                <c:pt idx="7186">
                  <c:v>41939.416666666664</c:v>
                </c:pt>
                <c:pt idx="7187">
                  <c:v>41939.458333333336</c:v>
                </c:pt>
                <c:pt idx="7188">
                  <c:v>41939.5</c:v>
                </c:pt>
                <c:pt idx="7189">
                  <c:v>41939.541666666664</c:v>
                </c:pt>
                <c:pt idx="7190">
                  <c:v>41939.583333333336</c:v>
                </c:pt>
                <c:pt idx="7191">
                  <c:v>41939.625</c:v>
                </c:pt>
                <c:pt idx="7192">
                  <c:v>41939.666666666664</c:v>
                </c:pt>
                <c:pt idx="7193">
                  <c:v>41939.708333333336</c:v>
                </c:pt>
                <c:pt idx="7194">
                  <c:v>41939.75</c:v>
                </c:pt>
                <c:pt idx="7195">
                  <c:v>41939.791666666664</c:v>
                </c:pt>
                <c:pt idx="7196">
                  <c:v>41939.833333333336</c:v>
                </c:pt>
                <c:pt idx="7197">
                  <c:v>41939.875</c:v>
                </c:pt>
                <c:pt idx="7198">
                  <c:v>41939.916666666664</c:v>
                </c:pt>
                <c:pt idx="7199">
                  <c:v>41939.958333333336</c:v>
                </c:pt>
                <c:pt idx="7200">
                  <c:v>41940</c:v>
                </c:pt>
                <c:pt idx="7201">
                  <c:v>41940.041666666664</c:v>
                </c:pt>
                <c:pt idx="7202">
                  <c:v>41940.083333333336</c:v>
                </c:pt>
                <c:pt idx="7203">
                  <c:v>41940.125</c:v>
                </c:pt>
                <c:pt idx="7204">
                  <c:v>41940.166666666664</c:v>
                </c:pt>
                <c:pt idx="7205">
                  <c:v>41940.208333333336</c:v>
                </c:pt>
                <c:pt idx="7206">
                  <c:v>41940.25</c:v>
                </c:pt>
                <c:pt idx="7207">
                  <c:v>41940.291666666664</c:v>
                </c:pt>
                <c:pt idx="7208">
                  <c:v>41940.333333333336</c:v>
                </c:pt>
                <c:pt idx="7209">
                  <c:v>41940.375</c:v>
                </c:pt>
                <c:pt idx="7210">
                  <c:v>41940.416666666664</c:v>
                </c:pt>
                <c:pt idx="7211">
                  <c:v>41940.458333333336</c:v>
                </c:pt>
                <c:pt idx="7212">
                  <c:v>41940.5</c:v>
                </c:pt>
                <c:pt idx="7213">
                  <c:v>41940.541666666664</c:v>
                </c:pt>
                <c:pt idx="7214">
                  <c:v>41940.583333333336</c:v>
                </c:pt>
                <c:pt idx="7215">
                  <c:v>41940.625</c:v>
                </c:pt>
                <c:pt idx="7216">
                  <c:v>41940.666666666664</c:v>
                </c:pt>
                <c:pt idx="7217">
                  <c:v>41940.708333333336</c:v>
                </c:pt>
                <c:pt idx="7218">
                  <c:v>41940.75</c:v>
                </c:pt>
                <c:pt idx="7219">
                  <c:v>41940.791666666664</c:v>
                </c:pt>
                <c:pt idx="7220">
                  <c:v>41940.833333333336</c:v>
                </c:pt>
                <c:pt idx="7221">
                  <c:v>41940.875</c:v>
                </c:pt>
                <c:pt idx="7222">
                  <c:v>41940.916666666664</c:v>
                </c:pt>
                <c:pt idx="7223">
                  <c:v>41940.958333333336</c:v>
                </c:pt>
                <c:pt idx="7224">
                  <c:v>41941</c:v>
                </c:pt>
                <c:pt idx="7225">
                  <c:v>41941.041666666664</c:v>
                </c:pt>
                <c:pt idx="7226">
                  <c:v>41941.083333333336</c:v>
                </c:pt>
                <c:pt idx="7227">
                  <c:v>41941.125</c:v>
                </c:pt>
                <c:pt idx="7228">
                  <c:v>41941.166666666664</c:v>
                </c:pt>
                <c:pt idx="7229">
                  <c:v>41941.208333333336</c:v>
                </c:pt>
                <c:pt idx="7230">
                  <c:v>41941.25</c:v>
                </c:pt>
                <c:pt idx="7231">
                  <c:v>41941.291666666664</c:v>
                </c:pt>
                <c:pt idx="7232">
                  <c:v>41941.333333333336</c:v>
                </c:pt>
                <c:pt idx="7233">
                  <c:v>41941.375</c:v>
                </c:pt>
                <c:pt idx="7234">
                  <c:v>41941.416666666664</c:v>
                </c:pt>
                <c:pt idx="7235">
                  <c:v>41941.458333333336</c:v>
                </c:pt>
                <c:pt idx="7236">
                  <c:v>41941.5</c:v>
                </c:pt>
                <c:pt idx="7237">
                  <c:v>41941.541666666664</c:v>
                </c:pt>
                <c:pt idx="7238">
                  <c:v>41941.583333333336</c:v>
                </c:pt>
                <c:pt idx="7239">
                  <c:v>41941.625</c:v>
                </c:pt>
                <c:pt idx="7240">
                  <c:v>41941.666666666664</c:v>
                </c:pt>
                <c:pt idx="7241">
                  <c:v>41941.708333333336</c:v>
                </c:pt>
                <c:pt idx="7242">
                  <c:v>41941.75</c:v>
                </c:pt>
                <c:pt idx="7243">
                  <c:v>41941.791666666664</c:v>
                </c:pt>
                <c:pt idx="7244">
                  <c:v>41941.833333333336</c:v>
                </c:pt>
                <c:pt idx="7245">
                  <c:v>41941.875</c:v>
                </c:pt>
                <c:pt idx="7246">
                  <c:v>41941.916666666664</c:v>
                </c:pt>
                <c:pt idx="7247">
                  <c:v>41941.958333333336</c:v>
                </c:pt>
                <c:pt idx="7248">
                  <c:v>41942</c:v>
                </c:pt>
                <c:pt idx="7249">
                  <c:v>41942.041666666664</c:v>
                </c:pt>
                <c:pt idx="7250">
                  <c:v>41942.083333333336</c:v>
                </c:pt>
                <c:pt idx="7251">
                  <c:v>41942.125</c:v>
                </c:pt>
                <c:pt idx="7252">
                  <c:v>41942.166666666664</c:v>
                </c:pt>
                <c:pt idx="7253">
                  <c:v>41942.208333333336</c:v>
                </c:pt>
                <c:pt idx="7254">
                  <c:v>41942.25</c:v>
                </c:pt>
                <c:pt idx="7255">
                  <c:v>41942.291666666664</c:v>
                </c:pt>
                <c:pt idx="7256">
                  <c:v>41942.333333333336</c:v>
                </c:pt>
                <c:pt idx="7257">
                  <c:v>41942.375</c:v>
                </c:pt>
                <c:pt idx="7258">
                  <c:v>41942.416666666664</c:v>
                </c:pt>
                <c:pt idx="7259">
                  <c:v>41942.458333333336</c:v>
                </c:pt>
                <c:pt idx="7260">
                  <c:v>41942.5</c:v>
                </c:pt>
                <c:pt idx="7261">
                  <c:v>41942.541666666664</c:v>
                </c:pt>
                <c:pt idx="7262">
                  <c:v>41942.583333333336</c:v>
                </c:pt>
                <c:pt idx="7263">
                  <c:v>41942.625</c:v>
                </c:pt>
                <c:pt idx="7264">
                  <c:v>41942.666666666664</c:v>
                </c:pt>
                <c:pt idx="7265">
                  <c:v>41942.708333333336</c:v>
                </c:pt>
                <c:pt idx="7266">
                  <c:v>41942.75</c:v>
                </c:pt>
                <c:pt idx="7267">
                  <c:v>41942.791666666664</c:v>
                </c:pt>
                <c:pt idx="7268">
                  <c:v>41942.833333333336</c:v>
                </c:pt>
                <c:pt idx="7269">
                  <c:v>41942.875</c:v>
                </c:pt>
                <c:pt idx="7270">
                  <c:v>41942.916666666664</c:v>
                </c:pt>
                <c:pt idx="7271">
                  <c:v>41942.958333333336</c:v>
                </c:pt>
                <c:pt idx="7272">
                  <c:v>41943</c:v>
                </c:pt>
                <c:pt idx="7273">
                  <c:v>41943.041666666664</c:v>
                </c:pt>
                <c:pt idx="7274">
                  <c:v>41943.083333333336</c:v>
                </c:pt>
                <c:pt idx="7275">
                  <c:v>41943.125</c:v>
                </c:pt>
                <c:pt idx="7276">
                  <c:v>41943.166666666664</c:v>
                </c:pt>
                <c:pt idx="7277">
                  <c:v>41943.208333333336</c:v>
                </c:pt>
                <c:pt idx="7278">
                  <c:v>41943.25</c:v>
                </c:pt>
                <c:pt idx="7279">
                  <c:v>41943.291666666664</c:v>
                </c:pt>
                <c:pt idx="7280">
                  <c:v>41943.333333333336</c:v>
                </c:pt>
                <c:pt idx="7281">
                  <c:v>41943.375</c:v>
                </c:pt>
                <c:pt idx="7282">
                  <c:v>41943.416666666664</c:v>
                </c:pt>
                <c:pt idx="7283">
                  <c:v>41943.458333333336</c:v>
                </c:pt>
                <c:pt idx="7284">
                  <c:v>41943.5</c:v>
                </c:pt>
                <c:pt idx="7285">
                  <c:v>41943.541666666664</c:v>
                </c:pt>
                <c:pt idx="7286">
                  <c:v>41943.583333333336</c:v>
                </c:pt>
                <c:pt idx="7287">
                  <c:v>41943.625</c:v>
                </c:pt>
                <c:pt idx="7288">
                  <c:v>41943.666666666664</c:v>
                </c:pt>
                <c:pt idx="7289">
                  <c:v>41943.708333333336</c:v>
                </c:pt>
                <c:pt idx="7290">
                  <c:v>41943.75</c:v>
                </c:pt>
                <c:pt idx="7291">
                  <c:v>41943.791666666664</c:v>
                </c:pt>
                <c:pt idx="7292">
                  <c:v>41943.833333333336</c:v>
                </c:pt>
                <c:pt idx="7293">
                  <c:v>41943.875</c:v>
                </c:pt>
                <c:pt idx="7294">
                  <c:v>41943.916666666664</c:v>
                </c:pt>
                <c:pt idx="7295">
                  <c:v>41943.958333333336</c:v>
                </c:pt>
                <c:pt idx="7296">
                  <c:v>41944</c:v>
                </c:pt>
                <c:pt idx="7297">
                  <c:v>41944.041666666664</c:v>
                </c:pt>
                <c:pt idx="7298">
                  <c:v>41944.083333333336</c:v>
                </c:pt>
                <c:pt idx="7299">
                  <c:v>41944.125</c:v>
                </c:pt>
                <c:pt idx="7300">
                  <c:v>41944.166666666664</c:v>
                </c:pt>
                <c:pt idx="7301">
                  <c:v>41944.208333333336</c:v>
                </c:pt>
                <c:pt idx="7302">
                  <c:v>41944.25</c:v>
                </c:pt>
                <c:pt idx="7303">
                  <c:v>41944.291666666664</c:v>
                </c:pt>
                <c:pt idx="7304">
                  <c:v>41944.333333333336</c:v>
                </c:pt>
                <c:pt idx="7305">
                  <c:v>41944.375</c:v>
                </c:pt>
                <c:pt idx="7306">
                  <c:v>41944.416666666664</c:v>
                </c:pt>
                <c:pt idx="7307">
                  <c:v>41944.458333333336</c:v>
                </c:pt>
                <c:pt idx="7308">
                  <c:v>41944.5</c:v>
                </c:pt>
                <c:pt idx="7309">
                  <c:v>41944.541666666664</c:v>
                </c:pt>
                <c:pt idx="7310">
                  <c:v>41944.583333333336</c:v>
                </c:pt>
                <c:pt idx="7311">
                  <c:v>41944.625</c:v>
                </c:pt>
                <c:pt idx="7312">
                  <c:v>41944.666666666664</c:v>
                </c:pt>
                <c:pt idx="7313">
                  <c:v>41944.708333333336</c:v>
                </c:pt>
                <c:pt idx="7314">
                  <c:v>41944.75</c:v>
                </c:pt>
                <c:pt idx="7315">
                  <c:v>41944.791666666664</c:v>
                </c:pt>
                <c:pt idx="7316">
                  <c:v>41944.833333333336</c:v>
                </c:pt>
                <c:pt idx="7317">
                  <c:v>41944.875</c:v>
                </c:pt>
                <c:pt idx="7318">
                  <c:v>41944.916666666664</c:v>
                </c:pt>
                <c:pt idx="7319">
                  <c:v>41944.958333333336</c:v>
                </c:pt>
                <c:pt idx="7320">
                  <c:v>41945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  <c:pt idx="8760">
                  <c:v>0</c:v>
                </c:pt>
              </c:numCache>
            </c:numRef>
          </c:cat>
          <c:val>
            <c:numRef>
              <c:f>'Hourly data'!$Y$10:$Y$8770</c:f>
              <c:numCache>
                <c:formatCode>General</c:formatCode>
                <c:ptCount val="876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40</c:v>
                </c:pt>
                <c:pt idx="186">
                  <c:v>40</c:v>
                </c:pt>
                <c:pt idx="187">
                  <c:v>40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40</c:v>
                </c:pt>
                <c:pt idx="222">
                  <c:v>40</c:v>
                </c:pt>
                <c:pt idx="223">
                  <c:v>40</c:v>
                </c:pt>
                <c:pt idx="224">
                  <c:v>40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40</c:v>
                </c:pt>
                <c:pt idx="231">
                  <c:v>40</c:v>
                </c:pt>
                <c:pt idx="232">
                  <c:v>40</c:v>
                </c:pt>
                <c:pt idx="233">
                  <c:v>40</c:v>
                </c:pt>
                <c:pt idx="234">
                  <c:v>40</c:v>
                </c:pt>
                <c:pt idx="235">
                  <c:v>40</c:v>
                </c:pt>
                <c:pt idx="236">
                  <c:v>40</c:v>
                </c:pt>
                <c:pt idx="237">
                  <c:v>40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40</c:v>
                </c:pt>
                <c:pt idx="242">
                  <c:v>40</c:v>
                </c:pt>
                <c:pt idx="243">
                  <c:v>40</c:v>
                </c:pt>
                <c:pt idx="244">
                  <c:v>40</c:v>
                </c:pt>
                <c:pt idx="245">
                  <c:v>40</c:v>
                </c:pt>
                <c:pt idx="246">
                  <c:v>40</c:v>
                </c:pt>
                <c:pt idx="247">
                  <c:v>40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40</c:v>
                </c:pt>
                <c:pt idx="258">
                  <c:v>40</c:v>
                </c:pt>
                <c:pt idx="259">
                  <c:v>40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40</c:v>
                </c:pt>
                <c:pt idx="266">
                  <c:v>40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</c:v>
                </c:pt>
                <c:pt idx="275">
                  <c:v>40</c:v>
                </c:pt>
                <c:pt idx="276">
                  <c:v>40</c:v>
                </c:pt>
                <c:pt idx="277">
                  <c:v>40</c:v>
                </c:pt>
                <c:pt idx="278">
                  <c:v>40</c:v>
                </c:pt>
                <c:pt idx="279">
                  <c:v>40</c:v>
                </c:pt>
                <c:pt idx="280">
                  <c:v>40</c:v>
                </c:pt>
                <c:pt idx="281">
                  <c:v>40</c:v>
                </c:pt>
                <c:pt idx="282">
                  <c:v>40</c:v>
                </c:pt>
                <c:pt idx="283">
                  <c:v>40</c:v>
                </c:pt>
                <c:pt idx="284">
                  <c:v>40</c:v>
                </c:pt>
                <c:pt idx="285">
                  <c:v>40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40</c:v>
                </c:pt>
                <c:pt idx="459">
                  <c:v>40</c:v>
                </c:pt>
                <c:pt idx="460">
                  <c:v>40</c:v>
                </c:pt>
                <c:pt idx="461">
                  <c:v>40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40</c:v>
                </c:pt>
                <c:pt idx="466">
                  <c:v>40</c:v>
                </c:pt>
                <c:pt idx="467">
                  <c:v>40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40</c:v>
                </c:pt>
                <c:pt idx="493">
                  <c:v>40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  <c:pt idx="500">
                  <c:v>40</c:v>
                </c:pt>
                <c:pt idx="501">
                  <c:v>40</c:v>
                </c:pt>
                <c:pt idx="502">
                  <c:v>40</c:v>
                </c:pt>
                <c:pt idx="503">
                  <c:v>40</c:v>
                </c:pt>
                <c:pt idx="504">
                  <c:v>40</c:v>
                </c:pt>
                <c:pt idx="505">
                  <c:v>40</c:v>
                </c:pt>
                <c:pt idx="506">
                  <c:v>40</c:v>
                </c:pt>
                <c:pt idx="507">
                  <c:v>40</c:v>
                </c:pt>
                <c:pt idx="508">
                  <c:v>40</c:v>
                </c:pt>
                <c:pt idx="509">
                  <c:v>40</c:v>
                </c:pt>
                <c:pt idx="510">
                  <c:v>40</c:v>
                </c:pt>
                <c:pt idx="511">
                  <c:v>40</c:v>
                </c:pt>
                <c:pt idx="512">
                  <c:v>40</c:v>
                </c:pt>
                <c:pt idx="513">
                  <c:v>40</c:v>
                </c:pt>
                <c:pt idx="514">
                  <c:v>40</c:v>
                </c:pt>
                <c:pt idx="515">
                  <c:v>40</c:v>
                </c:pt>
                <c:pt idx="516">
                  <c:v>40</c:v>
                </c:pt>
                <c:pt idx="517">
                  <c:v>40</c:v>
                </c:pt>
                <c:pt idx="518">
                  <c:v>40</c:v>
                </c:pt>
                <c:pt idx="519">
                  <c:v>40</c:v>
                </c:pt>
                <c:pt idx="520">
                  <c:v>40</c:v>
                </c:pt>
                <c:pt idx="521">
                  <c:v>40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40</c:v>
                </c:pt>
                <c:pt idx="528">
                  <c:v>40</c:v>
                </c:pt>
                <c:pt idx="529">
                  <c:v>40</c:v>
                </c:pt>
                <c:pt idx="530">
                  <c:v>40</c:v>
                </c:pt>
                <c:pt idx="531">
                  <c:v>40</c:v>
                </c:pt>
                <c:pt idx="532">
                  <c:v>40</c:v>
                </c:pt>
                <c:pt idx="533">
                  <c:v>40</c:v>
                </c:pt>
                <c:pt idx="534">
                  <c:v>40</c:v>
                </c:pt>
                <c:pt idx="535">
                  <c:v>40</c:v>
                </c:pt>
                <c:pt idx="536">
                  <c:v>40</c:v>
                </c:pt>
                <c:pt idx="537">
                  <c:v>40</c:v>
                </c:pt>
                <c:pt idx="538">
                  <c:v>40</c:v>
                </c:pt>
                <c:pt idx="539">
                  <c:v>40</c:v>
                </c:pt>
                <c:pt idx="540">
                  <c:v>40</c:v>
                </c:pt>
                <c:pt idx="541">
                  <c:v>40</c:v>
                </c:pt>
                <c:pt idx="542">
                  <c:v>40</c:v>
                </c:pt>
                <c:pt idx="543">
                  <c:v>40</c:v>
                </c:pt>
                <c:pt idx="544">
                  <c:v>40</c:v>
                </c:pt>
                <c:pt idx="545">
                  <c:v>40</c:v>
                </c:pt>
                <c:pt idx="546">
                  <c:v>40</c:v>
                </c:pt>
                <c:pt idx="547">
                  <c:v>40</c:v>
                </c:pt>
                <c:pt idx="548">
                  <c:v>40</c:v>
                </c:pt>
                <c:pt idx="549">
                  <c:v>40</c:v>
                </c:pt>
                <c:pt idx="550">
                  <c:v>40</c:v>
                </c:pt>
                <c:pt idx="551">
                  <c:v>40</c:v>
                </c:pt>
                <c:pt idx="552">
                  <c:v>40</c:v>
                </c:pt>
                <c:pt idx="553">
                  <c:v>40</c:v>
                </c:pt>
                <c:pt idx="554">
                  <c:v>40</c:v>
                </c:pt>
                <c:pt idx="555">
                  <c:v>40</c:v>
                </c:pt>
                <c:pt idx="556">
                  <c:v>40</c:v>
                </c:pt>
                <c:pt idx="557">
                  <c:v>40</c:v>
                </c:pt>
                <c:pt idx="558">
                  <c:v>40</c:v>
                </c:pt>
                <c:pt idx="559">
                  <c:v>40</c:v>
                </c:pt>
                <c:pt idx="560">
                  <c:v>40</c:v>
                </c:pt>
                <c:pt idx="561">
                  <c:v>40</c:v>
                </c:pt>
                <c:pt idx="562">
                  <c:v>40</c:v>
                </c:pt>
                <c:pt idx="563">
                  <c:v>40</c:v>
                </c:pt>
                <c:pt idx="564">
                  <c:v>40</c:v>
                </c:pt>
                <c:pt idx="565">
                  <c:v>40</c:v>
                </c:pt>
                <c:pt idx="566">
                  <c:v>40</c:v>
                </c:pt>
                <c:pt idx="567">
                  <c:v>40</c:v>
                </c:pt>
                <c:pt idx="568">
                  <c:v>40</c:v>
                </c:pt>
                <c:pt idx="569">
                  <c:v>40</c:v>
                </c:pt>
                <c:pt idx="570">
                  <c:v>40</c:v>
                </c:pt>
                <c:pt idx="571">
                  <c:v>40</c:v>
                </c:pt>
                <c:pt idx="572">
                  <c:v>40</c:v>
                </c:pt>
                <c:pt idx="573">
                  <c:v>40</c:v>
                </c:pt>
                <c:pt idx="574">
                  <c:v>40</c:v>
                </c:pt>
                <c:pt idx="575">
                  <c:v>40</c:v>
                </c:pt>
                <c:pt idx="576">
                  <c:v>40</c:v>
                </c:pt>
                <c:pt idx="577">
                  <c:v>40</c:v>
                </c:pt>
                <c:pt idx="578">
                  <c:v>40</c:v>
                </c:pt>
                <c:pt idx="579">
                  <c:v>40</c:v>
                </c:pt>
                <c:pt idx="580">
                  <c:v>40</c:v>
                </c:pt>
                <c:pt idx="581">
                  <c:v>40</c:v>
                </c:pt>
                <c:pt idx="582">
                  <c:v>40</c:v>
                </c:pt>
                <c:pt idx="583">
                  <c:v>40</c:v>
                </c:pt>
                <c:pt idx="584">
                  <c:v>40</c:v>
                </c:pt>
                <c:pt idx="585">
                  <c:v>40</c:v>
                </c:pt>
                <c:pt idx="586">
                  <c:v>40</c:v>
                </c:pt>
                <c:pt idx="587">
                  <c:v>40</c:v>
                </c:pt>
                <c:pt idx="588">
                  <c:v>40</c:v>
                </c:pt>
                <c:pt idx="589">
                  <c:v>40</c:v>
                </c:pt>
                <c:pt idx="590">
                  <c:v>40</c:v>
                </c:pt>
                <c:pt idx="591">
                  <c:v>40</c:v>
                </c:pt>
                <c:pt idx="592">
                  <c:v>40</c:v>
                </c:pt>
                <c:pt idx="593">
                  <c:v>40</c:v>
                </c:pt>
                <c:pt idx="594">
                  <c:v>40</c:v>
                </c:pt>
                <c:pt idx="595">
                  <c:v>40</c:v>
                </c:pt>
                <c:pt idx="596">
                  <c:v>40</c:v>
                </c:pt>
                <c:pt idx="597">
                  <c:v>40</c:v>
                </c:pt>
                <c:pt idx="598">
                  <c:v>40</c:v>
                </c:pt>
                <c:pt idx="599">
                  <c:v>40</c:v>
                </c:pt>
                <c:pt idx="600">
                  <c:v>40</c:v>
                </c:pt>
                <c:pt idx="601">
                  <c:v>40</c:v>
                </c:pt>
                <c:pt idx="602">
                  <c:v>40</c:v>
                </c:pt>
                <c:pt idx="603">
                  <c:v>40</c:v>
                </c:pt>
                <c:pt idx="604">
                  <c:v>40</c:v>
                </c:pt>
                <c:pt idx="605">
                  <c:v>40</c:v>
                </c:pt>
                <c:pt idx="606">
                  <c:v>40</c:v>
                </c:pt>
                <c:pt idx="607">
                  <c:v>40</c:v>
                </c:pt>
                <c:pt idx="608">
                  <c:v>40</c:v>
                </c:pt>
                <c:pt idx="609">
                  <c:v>40</c:v>
                </c:pt>
                <c:pt idx="610">
                  <c:v>40</c:v>
                </c:pt>
                <c:pt idx="611">
                  <c:v>40</c:v>
                </c:pt>
                <c:pt idx="612">
                  <c:v>40</c:v>
                </c:pt>
                <c:pt idx="613">
                  <c:v>40</c:v>
                </c:pt>
                <c:pt idx="614">
                  <c:v>40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</c:v>
                </c:pt>
                <c:pt idx="620">
                  <c:v>40</c:v>
                </c:pt>
                <c:pt idx="621">
                  <c:v>40</c:v>
                </c:pt>
                <c:pt idx="622">
                  <c:v>40</c:v>
                </c:pt>
                <c:pt idx="623">
                  <c:v>40</c:v>
                </c:pt>
                <c:pt idx="624">
                  <c:v>40</c:v>
                </c:pt>
                <c:pt idx="625">
                  <c:v>40</c:v>
                </c:pt>
                <c:pt idx="626">
                  <c:v>40</c:v>
                </c:pt>
                <c:pt idx="627">
                  <c:v>40</c:v>
                </c:pt>
                <c:pt idx="628">
                  <c:v>40</c:v>
                </c:pt>
                <c:pt idx="629">
                  <c:v>40</c:v>
                </c:pt>
                <c:pt idx="630">
                  <c:v>40</c:v>
                </c:pt>
                <c:pt idx="631">
                  <c:v>40</c:v>
                </c:pt>
                <c:pt idx="632">
                  <c:v>40</c:v>
                </c:pt>
                <c:pt idx="633">
                  <c:v>40</c:v>
                </c:pt>
                <c:pt idx="634">
                  <c:v>40</c:v>
                </c:pt>
                <c:pt idx="635">
                  <c:v>40</c:v>
                </c:pt>
                <c:pt idx="636">
                  <c:v>40</c:v>
                </c:pt>
                <c:pt idx="637">
                  <c:v>40</c:v>
                </c:pt>
                <c:pt idx="638">
                  <c:v>40</c:v>
                </c:pt>
                <c:pt idx="639">
                  <c:v>40</c:v>
                </c:pt>
                <c:pt idx="640">
                  <c:v>40</c:v>
                </c:pt>
                <c:pt idx="641">
                  <c:v>40</c:v>
                </c:pt>
                <c:pt idx="642">
                  <c:v>40</c:v>
                </c:pt>
                <c:pt idx="643">
                  <c:v>40</c:v>
                </c:pt>
                <c:pt idx="644">
                  <c:v>40</c:v>
                </c:pt>
                <c:pt idx="645">
                  <c:v>40</c:v>
                </c:pt>
                <c:pt idx="646">
                  <c:v>40</c:v>
                </c:pt>
                <c:pt idx="647">
                  <c:v>40</c:v>
                </c:pt>
                <c:pt idx="648">
                  <c:v>40</c:v>
                </c:pt>
                <c:pt idx="649">
                  <c:v>40</c:v>
                </c:pt>
                <c:pt idx="650">
                  <c:v>40</c:v>
                </c:pt>
                <c:pt idx="651">
                  <c:v>40</c:v>
                </c:pt>
                <c:pt idx="652">
                  <c:v>40</c:v>
                </c:pt>
                <c:pt idx="653">
                  <c:v>40</c:v>
                </c:pt>
                <c:pt idx="654">
                  <c:v>40</c:v>
                </c:pt>
                <c:pt idx="655">
                  <c:v>40</c:v>
                </c:pt>
                <c:pt idx="656">
                  <c:v>40</c:v>
                </c:pt>
                <c:pt idx="657">
                  <c:v>40</c:v>
                </c:pt>
                <c:pt idx="658">
                  <c:v>40</c:v>
                </c:pt>
                <c:pt idx="659">
                  <c:v>40</c:v>
                </c:pt>
                <c:pt idx="660">
                  <c:v>40</c:v>
                </c:pt>
                <c:pt idx="661">
                  <c:v>40</c:v>
                </c:pt>
                <c:pt idx="662">
                  <c:v>40</c:v>
                </c:pt>
                <c:pt idx="663">
                  <c:v>40</c:v>
                </c:pt>
                <c:pt idx="664">
                  <c:v>40</c:v>
                </c:pt>
                <c:pt idx="665">
                  <c:v>40</c:v>
                </c:pt>
                <c:pt idx="666">
                  <c:v>40</c:v>
                </c:pt>
                <c:pt idx="667">
                  <c:v>40</c:v>
                </c:pt>
                <c:pt idx="668">
                  <c:v>40</c:v>
                </c:pt>
                <c:pt idx="669">
                  <c:v>40</c:v>
                </c:pt>
                <c:pt idx="670">
                  <c:v>40</c:v>
                </c:pt>
                <c:pt idx="671">
                  <c:v>40</c:v>
                </c:pt>
                <c:pt idx="672">
                  <c:v>40</c:v>
                </c:pt>
                <c:pt idx="673">
                  <c:v>40</c:v>
                </c:pt>
                <c:pt idx="674">
                  <c:v>40</c:v>
                </c:pt>
                <c:pt idx="675">
                  <c:v>40</c:v>
                </c:pt>
                <c:pt idx="676">
                  <c:v>40</c:v>
                </c:pt>
                <c:pt idx="677">
                  <c:v>40</c:v>
                </c:pt>
                <c:pt idx="678">
                  <c:v>40</c:v>
                </c:pt>
                <c:pt idx="679">
                  <c:v>40</c:v>
                </c:pt>
                <c:pt idx="680">
                  <c:v>40</c:v>
                </c:pt>
                <c:pt idx="681">
                  <c:v>40</c:v>
                </c:pt>
                <c:pt idx="682">
                  <c:v>40</c:v>
                </c:pt>
                <c:pt idx="683">
                  <c:v>40</c:v>
                </c:pt>
                <c:pt idx="684">
                  <c:v>40</c:v>
                </c:pt>
                <c:pt idx="685">
                  <c:v>40</c:v>
                </c:pt>
                <c:pt idx="686">
                  <c:v>40</c:v>
                </c:pt>
                <c:pt idx="687">
                  <c:v>40</c:v>
                </c:pt>
                <c:pt idx="688">
                  <c:v>40</c:v>
                </c:pt>
                <c:pt idx="689">
                  <c:v>40</c:v>
                </c:pt>
                <c:pt idx="690">
                  <c:v>40</c:v>
                </c:pt>
                <c:pt idx="691">
                  <c:v>40</c:v>
                </c:pt>
                <c:pt idx="692">
                  <c:v>40</c:v>
                </c:pt>
                <c:pt idx="693">
                  <c:v>40</c:v>
                </c:pt>
                <c:pt idx="694">
                  <c:v>40</c:v>
                </c:pt>
                <c:pt idx="695">
                  <c:v>40</c:v>
                </c:pt>
                <c:pt idx="696">
                  <c:v>40</c:v>
                </c:pt>
                <c:pt idx="697">
                  <c:v>40</c:v>
                </c:pt>
                <c:pt idx="698">
                  <c:v>40</c:v>
                </c:pt>
                <c:pt idx="699">
                  <c:v>40</c:v>
                </c:pt>
                <c:pt idx="700">
                  <c:v>40</c:v>
                </c:pt>
                <c:pt idx="701">
                  <c:v>40</c:v>
                </c:pt>
                <c:pt idx="702">
                  <c:v>40</c:v>
                </c:pt>
                <c:pt idx="703">
                  <c:v>40</c:v>
                </c:pt>
                <c:pt idx="704">
                  <c:v>40</c:v>
                </c:pt>
                <c:pt idx="705">
                  <c:v>40</c:v>
                </c:pt>
                <c:pt idx="706">
                  <c:v>40</c:v>
                </c:pt>
                <c:pt idx="707">
                  <c:v>40</c:v>
                </c:pt>
                <c:pt idx="708">
                  <c:v>40</c:v>
                </c:pt>
                <c:pt idx="709">
                  <c:v>40</c:v>
                </c:pt>
                <c:pt idx="710">
                  <c:v>40</c:v>
                </c:pt>
                <c:pt idx="711">
                  <c:v>40</c:v>
                </c:pt>
                <c:pt idx="712">
                  <c:v>40</c:v>
                </c:pt>
                <c:pt idx="713">
                  <c:v>40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40</c:v>
                </c:pt>
                <c:pt idx="718">
                  <c:v>40</c:v>
                </c:pt>
                <c:pt idx="719">
                  <c:v>40</c:v>
                </c:pt>
                <c:pt idx="720">
                  <c:v>40</c:v>
                </c:pt>
                <c:pt idx="721">
                  <c:v>40</c:v>
                </c:pt>
                <c:pt idx="722">
                  <c:v>40</c:v>
                </c:pt>
                <c:pt idx="723">
                  <c:v>40</c:v>
                </c:pt>
                <c:pt idx="724">
                  <c:v>40</c:v>
                </c:pt>
                <c:pt idx="725">
                  <c:v>40</c:v>
                </c:pt>
                <c:pt idx="726">
                  <c:v>40</c:v>
                </c:pt>
                <c:pt idx="727">
                  <c:v>40</c:v>
                </c:pt>
                <c:pt idx="728">
                  <c:v>40</c:v>
                </c:pt>
                <c:pt idx="729">
                  <c:v>40</c:v>
                </c:pt>
                <c:pt idx="730">
                  <c:v>40</c:v>
                </c:pt>
                <c:pt idx="731">
                  <c:v>40</c:v>
                </c:pt>
                <c:pt idx="732">
                  <c:v>40</c:v>
                </c:pt>
                <c:pt idx="733">
                  <c:v>40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</c:v>
                </c:pt>
                <c:pt idx="738">
                  <c:v>40</c:v>
                </c:pt>
                <c:pt idx="739">
                  <c:v>40</c:v>
                </c:pt>
                <c:pt idx="740">
                  <c:v>40</c:v>
                </c:pt>
                <c:pt idx="741">
                  <c:v>40</c:v>
                </c:pt>
                <c:pt idx="742">
                  <c:v>40</c:v>
                </c:pt>
                <c:pt idx="743">
                  <c:v>40</c:v>
                </c:pt>
                <c:pt idx="744">
                  <c:v>40</c:v>
                </c:pt>
                <c:pt idx="745">
                  <c:v>40</c:v>
                </c:pt>
                <c:pt idx="746">
                  <c:v>40</c:v>
                </c:pt>
                <c:pt idx="747">
                  <c:v>40</c:v>
                </c:pt>
                <c:pt idx="748">
                  <c:v>40</c:v>
                </c:pt>
                <c:pt idx="749">
                  <c:v>40</c:v>
                </c:pt>
                <c:pt idx="750">
                  <c:v>40</c:v>
                </c:pt>
                <c:pt idx="751">
                  <c:v>40</c:v>
                </c:pt>
                <c:pt idx="752">
                  <c:v>40</c:v>
                </c:pt>
                <c:pt idx="753">
                  <c:v>40</c:v>
                </c:pt>
                <c:pt idx="754">
                  <c:v>40</c:v>
                </c:pt>
                <c:pt idx="755">
                  <c:v>40</c:v>
                </c:pt>
                <c:pt idx="756">
                  <c:v>40</c:v>
                </c:pt>
                <c:pt idx="757">
                  <c:v>40</c:v>
                </c:pt>
                <c:pt idx="758">
                  <c:v>40</c:v>
                </c:pt>
                <c:pt idx="759">
                  <c:v>40</c:v>
                </c:pt>
                <c:pt idx="760">
                  <c:v>40</c:v>
                </c:pt>
                <c:pt idx="761">
                  <c:v>40</c:v>
                </c:pt>
                <c:pt idx="762">
                  <c:v>40</c:v>
                </c:pt>
                <c:pt idx="763">
                  <c:v>40</c:v>
                </c:pt>
                <c:pt idx="764">
                  <c:v>40</c:v>
                </c:pt>
                <c:pt idx="765">
                  <c:v>40</c:v>
                </c:pt>
                <c:pt idx="766">
                  <c:v>40</c:v>
                </c:pt>
                <c:pt idx="767">
                  <c:v>40</c:v>
                </c:pt>
                <c:pt idx="768">
                  <c:v>40</c:v>
                </c:pt>
                <c:pt idx="769">
                  <c:v>40</c:v>
                </c:pt>
                <c:pt idx="770">
                  <c:v>40</c:v>
                </c:pt>
                <c:pt idx="771">
                  <c:v>40</c:v>
                </c:pt>
                <c:pt idx="772">
                  <c:v>40</c:v>
                </c:pt>
                <c:pt idx="773">
                  <c:v>40</c:v>
                </c:pt>
                <c:pt idx="774">
                  <c:v>40</c:v>
                </c:pt>
                <c:pt idx="775">
                  <c:v>40</c:v>
                </c:pt>
                <c:pt idx="776">
                  <c:v>40</c:v>
                </c:pt>
                <c:pt idx="777">
                  <c:v>40</c:v>
                </c:pt>
                <c:pt idx="778">
                  <c:v>40</c:v>
                </c:pt>
                <c:pt idx="779">
                  <c:v>40</c:v>
                </c:pt>
                <c:pt idx="780">
                  <c:v>40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</c:v>
                </c:pt>
                <c:pt idx="785">
                  <c:v>40</c:v>
                </c:pt>
                <c:pt idx="786">
                  <c:v>40</c:v>
                </c:pt>
                <c:pt idx="787">
                  <c:v>40</c:v>
                </c:pt>
                <c:pt idx="788">
                  <c:v>40</c:v>
                </c:pt>
                <c:pt idx="789">
                  <c:v>40</c:v>
                </c:pt>
                <c:pt idx="790">
                  <c:v>40</c:v>
                </c:pt>
                <c:pt idx="791">
                  <c:v>40</c:v>
                </c:pt>
                <c:pt idx="792">
                  <c:v>40</c:v>
                </c:pt>
                <c:pt idx="793">
                  <c:v>40</c:v>
                </c:pt>
                <c:pt idx="794">
                  <c:v>40</c:v>
                </c:pt>
                <c:pt idx="795">
                  <c:v>40</c:v>
                </c:pt>
                <c:pt idx="796">
                  <c:v>40</c:v>
                </c:pt>
                <c:pt idx="797">
                  <c:v>40</c:v>
                </c:pt>
                <c:pt idx="798">
                  <c:v>40</c:v>
                </c:pt>
                <c:pt idx="799">
                  <c:v>40</c:v>
                </c:pt>
                <c:pt idx="800">
                  <c:v>40</c:v>
                </c:pt>
                <c:pt idx="801">
                  <c:v>40</c:v>
                </c:pt>
                <c:pt idx="802">
                  <c:v>40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40</c:v>
                </c:pt>
                <c:pt idx="807">
                  <c:v>40</c:v>
                </c:pt>
                <c:pt idx="808">
                  <c:v>40</c:v>
                </c:pt>
                <c:pt idx="809">
                  <c:v>40</c:v>
                </c:pt>
                <c:pt idx="810">
                  <c:v>40</c:v>
                </c:pt>
                <c:pt idx="811">
                  <c:v>40</c:v>
                </c:pt>
                <c:pt idx="812">
                  <c:v>40</c:v>
                </c:pt>
                <c:pt idx="813">
                  <c:v>40</c:v>
                </c:pt>
                <c:pt idx="814">
                  <c:v>40</c:v>
                </c:pt>
                <c:pt idx="815">
                  <c:v>40</c:v>
                </c:pt>
                <c:pt idx="816">
                  <c:v>40</c:v>
                </c:pt>
                <c:pt idx="817">
                  <c:v>40</c:v>
                </c:pt>
                <c:pt idx="818">
                  <c:v>40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40</c:v>
                </c:pt>
                <c:pt idx="842">
                  <c:v>40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</c:v>
                </c:pt>
                <c:pt idx="852">
                  <c:v>40</c:v>
                </c:pt>
                <c:pt idx="853">
                  <c:v>40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40</c:v>
                </c:pt>
                <c:pt idx="859">
                  <c:v>40</c:v>
                </c:pt>
                <c:pt idx="860">
                  <c:v>40</c:v>
                </c:pt>
                <c:pt idx="861">
                  <c:v>40</c:v>
                </c:pt>
                <c:pt idx="862">
                  <c:v>40</c:v>
                </c:pt>
                <c:pt idx="863">
                  <c:v>40</c:v>
                </c:pt>
                <c:pt idx="864">
                  <c:v>40</c:v>
                </c:pt>
                <c:pt idx="865">
                  <c:v>40</c:v>
                </c:pt>
                <c:pt idx="866">
                  <c:v>40</c:v>
                </c:pt>
                <c:pt idx="867">
                  <c:v>40</c:v>
                </c:pt>
                <c:pt idx="868">
                  <c:v>40</c:v>
                </c:pt>
                <c:pt idx="869">
                  <c:v>40</c:v>
                </c:pt>
                <c:pt idx="870">
                  <c:v>40</c:v>
                </c:pt>
                <c:pt idx="871">
                  <c:v>40</c:v>
                </c:pt>
                <c:pt idx="872">
                  <c:v>40</c:v>
                </c:pt>
                <c:pt idx="873">
                  <c:v>40</c:v>
                </c:pt>
                <c:pt idx="874">
                  <c:v>40</c:v>
                </c:pt>
                <c:pt idx="875">
                  <c:v>40</c:v>
                </c:pt>
                <c:pt idx="876">
                  <c:v>40</c:v>
                </c:pt>
                <c:pt idx="877">
                  <c:v>40</c:v>
                </c:pt>
                <c:pt idx="878">
                  <c:v>40</c:v>
                </c:pt>
                <c:pt idx="879">
                  <c:v>40</c:v>
                </c:pt>
                <c:pt idx="880">
                  <c:v>40</c:v>
                </c:pt>
                <c:pt idx="881">
                  <c:v>40</c:v>
                </c:pt>
                <c:pt idx="882">
                  <c:v>40</c:v>
                </c:pt>
                <c:pt idx="883">
                  <c:v>40</c:v>
                </c:pt>
                <c:pt idx="884">
                  <c:v>40</c:v>
                </c:pt>
                <c:pt idx="885">
                  <c:v>40</c:v>
                </c:pt>
                <c:pt idx="886">
                  <c:v>40</c:v>
                </c:pt>
                <c:pt idx="887">
                  <c:v>40</c:v>
                </c:pt>
                <c:pt idx="888">
                  <c:v>40</c:v>
                </c:pt>
                <c:pt idx="889">
                  <c:v>40</c:v>
                </c:pt>
                <c:pt idx="890">
                  <c:v>40</c:v>
                </c:pt>
                <c:pt idx="891">
                  <c:v>40</c:v>
                </c:pt>
                <c:pt idx="892">
                  <c:v>40</c:v>
                </c:pt>
                <c:pt idx="893">
                  <c:v>40</c:v>
                </c:pt>
                <c:pt idx="894">
                  <c:v>40</c:v>
                </c:pt>
                <c:pt idx="895">
                  <c:v>40</c:v>
                </c:pt>
                <c:pt idx="896">
                  <c:v>40</c:v>
                </c:pt>
                <c:pt idx="897">
                  <c:v>40</c:v>
                </c:pt>
                <c:pt idx="898">
                  <c:v>40</c:v>
                </c:pt>
                <c:pt idx="899">
                  <c:v>40</c:v>
                </c:pt>
                <c:pt idx="900">
                  <c:v>40</c:v>
                </c:pt>
                <c:pt idx="901">
                  <c:v>40</c:v>
                </c:pt>
                <c:pt idx="902">
                  <c:v>40</c:v>
                </c:pt>
                <c:pt idx="903">
                  <c:v>40</c:v>
                </c:pt>
                <c:pt idx="904">
                  <c:v>40</c:v>
                </c:pt>
                <c:pt idx="905">
                  <c:v>40</c:v>
                </c:pt>
                <c:pt idx="906">
                  <c:v>40</c:v>
                </c:pt>
                <c:pt idx="907">
                  <c:v>40</c:v>
                </c:pt>
                <c:pt idx="908">
                  <c:v>40</c:v>
                </c:pt>
                <c:pt idx="909">
                  <c:v>40</c:v>
                </c:pt>
                <c:pt idx="910">
                  <c:v>40</c:v>
                </c:pt>
                <c:pt idx="911">
                  <c:v>40</c:v>
                </c:pt>
                <c:pt idx="912">
                  <c:v>40</c:v>
                </c:pt>
                <c:pt idx="913">
                  <c:v>40</c:v>
                </c:pt>
                <c:pt idx="914">
                  <c:v>40</c:v>
                </c:pt>
                <c:pt idx="915">
                  <c:v>40</c:v>
                </c:pt>
                <c:pt idx="916">
                  <c:v>40</c:v>
                </c:pt>
                <c:pt idx="917">
                  <c:v>40</c:v>
                </c:pt>
                <c:pt idx="918">
                  <c:v>40</c:v>
                </c:pt>
                <c:pt idx="919">
                  <c:v>40</c:v>
                </c:pt>
                <c:pt idx="920">
                  <c:v>40</c:v>
                </c:pt>
                <c:pt idx="921">
                  <c:v>40</c:v>
                </c:pt>
                <c:pt idx="922">
                  <c:v>40</c:v>
                </c:pt>
                <c:pt idx="923">
                  <c:v>40</c:v>
                </c:pt>
                <c:pt idx="924">
                  <c:v>40</c:v>
                </c:pt>
                <c:pt idx="925">
                  <c:v>40</c:v>
                </c:pt>
                <c:pt idx="926">
                  <c:v>40</c:v>
                </c:pt>
                <c:pt idx="927">
                  <c:v>40</c:v>
                </c:pt>
                <c:pt idx="928">
                  <c:v>40</c:v>
                </c:pt>
                <c:pt idx="929">
                  <c:v>40</c:v>
                </c:pt>
                <c:pt idx="930">
                  <c:v>40</c:v>
                </c:pt>
                <c:pt idx="931">
                  <c:v>40</c:v>
                </c:pt>
                <c:pt idx="932">
                  <c:v>40</c:v>
                </c:pt>
                <c:pt idx="933">
                  <c:v>40</c:v>
                </c:pt>
                <c:pt idx="934">
                  <c:v>40</c:v>
                </c:pt>
                <c:pt idx="935">
                  <c:v>40</c:v>
                </c:pt>
                <c:pt idx="936">
                  <c:v>40</c:v>
                </c:pt>
                <c:pt idx="937">
                  <c:v>40</c:v>
                </c:pt>
                <c:pt idx="938">
                  <c:v>40</c:v>
                </c:pt>
                <c:pt idx="939">
                  <c:v>40</c:v>
                </c:pt>
                <c:pt idx="940">
                  <c:v>40</c:v>
                </c:pt>
                <c:pt idx="941">
                  <c:v>40</c:v>
                </c:pt>
                <c:pt idx="942">
                  <c:v>40</c:v>
                </c:pt>
                <c:pt idx="943">
                  <c:v>40</c:v>
                </c:pt>
                <c:pt idx="944">
                  <c:v>40</c:v>
                </c:pt>
                <c:pt idx="945">
                  <c:v>40</c:v>
                </c:pt>
                <c:pt idx="946">
                  <c:v>40</c:v>
                </c:pt>
                <c:pt idx="947">
                  <c:v>40</c:v>
                </c:pt>
                <c:pt idx="948">
                  <c:v>40</c:v>
                </c:pt>
                <c:pt idx="949">
                  <c:v>40</c:v>
                </c:pt>
                <c:pt idx="950">
                  <c:v>40</c:v>
                </c:pt>
                <c:pt idx="951">
                  <c:v>40</c:v>
                </c:pt>
                <c:pt idx="952">
                  <c:v>40</c:v>
                </c:pt>
                <c:pt idx="953">
                  <c:v>40</c:v>
                </c:pt>
                <c:pt idx="954">
                  <c:v>40</c:v>
                </c:pt>
                <c:pt idx="955">
                  <c:v>40</c:v>
                </c:pt>
                <c:pt idx="956">
                  <c:v>40</c:v>
                </c:pt>
                <c:pt idx="957">
                  <c:v>40</c:v>
                </c:pt>
                <c:pt idx="958">
                  <c:v>40</c:v>
                </c:pt>
                <c:pt idx="959">
                  <c:v>40</c:v>
                </c:pt>
                <c:pt idx="960">
                  <c:v>40</c:v>
                </c:pt>
                <c:pt idx="961">
                  <c:v>40</c:v>
                </c:pt>
                <c:pt idx="962">
                  <c:v>40</c:v>
                </c:pt>
                <c:pt idx="963">
                  <c:v>40</c:v>
                </c:pt>
                <c:pt idx="964">
                  <c:v>40</c:v>
                </c:pt>
                <c:pt idx="965">
                  <c:v>40</c:v>
                </c:pt>
                <c:pt idx="966">
                  <c:v>40</c:v>
                </c:pt>
                <c:pt idx="967">
                  <c:v>40</c:v>
                </c:pt>
                <c:pt idx="968">
                  <c:v>40</c:v>
                </c:pt>
                <c:pt idx="969">
                  <c:v>40</c:v>
                </c:pt>
                <c:pt idx="970">
                  <c:v>40</c:v>
                </c:pt>
                <c:pt idx="971">
                  <c:v>40</c:v>
                </c:pt>
                <c:pt idx="972">
                  <c:v>40</c:v>
                </c:pt>
                <c:pt idx="973">
                  <c:v>40</c:v>
                </c:pt>
                <c:pt idx="974">
                  <c:v>40</c:v>
                </c:pt>
                <c:pt idx="975">
                  <c:v>40</c:v>
                </c:pt>
                <c:pt idx="976">
                  <c:v>40</c:v>
                </c:pt>
                <c:pt idx="977">
                  <c:v>40</c:v>
                </c:pt>
                <c:pt idx="978">
                  <c:v>40</c:v>
                </c:pt>
                <c:pt idx="979">
                  <c:v>40</c:v>
                </c:pt>
                <c:pt idx="980">
                  <c:v>40</c:v>
                </c:pt>
                <c:pt idx="981">
                  <c:v>40</c:v>
                </c:pt>
                <c:pt idx="982">
                  <c:v>40</c:v>
                </c:pt>
                <c:pt idx="983">
                  <c:v>40</c:v>
                </c:pt>
                <c:pt idx="984">
                  <c:v>40</c:v>
                </c:pt>
                <c:pt idx="985">
                  <c:v>40</c:v>
                </c:pt>
                <c:pt idx="986">
                  <c:v>40</c:v>
                </c:pt>
                <c:pt idx="987">
                  <c:v>40</c:v>
                </c:pt>
                <c:pt idx="988">
                  <c:v>40</c:v>
                </c:pt>
                <c:pt idx="989">
                  <c:v>40</c:v>
                </c:pt>
                <c:pt idx="990">
                  <c:v>40</c:v>
                </c:pt>
                <c:pt idx="991">
                  <c:v>40</c:v>
                </c:pt>
                <c:pt idx="992">
                  <c:v>40</c:v>
                </c:pt>
                <c:pt idx="993">
                  <c:v>40</c:v>
                </c:pt>
                <c:pt idx="994">
                  <c:v>40</c:v>
                </c:pt>
                <c:pt idx="995">
                  <c:v>40</c:v>
                </c:pt>
                <c:pt idx="996">
                  <c:v>40</c:v>
                </c:pt>
                <c:pt idx="997">
                  <c:v>40</c:v>
                </c:pt>
                <c:pt idx="998">
                  <c:v>40</c:v>
                </c:pt>
                <c:pt idx="999">
                  <c:v>40</c:v>
                </c:pt>
                <c:pt idx="1000">
                  <c:v>40</c:v>
                </c:pt>
                <c:pt idx="1001">
                  <c:v>40</c:v>
                </c:pt>
                <c:pt idx="1002">
                  <c:v>40</c:v>
                </c:pt>
                <c:pt idx="1003">
                  <c:v>40</c:v>
                </c:pt>
                <c:pt idx="1004">
                  <c:v>40</c:v>
                </c:pt>
                <c:pt idx="1005">
                  <c:v>40</c:v>
                </c:pt>
                <c:pt idx="1006">
                  <c:v>40</c:v>
                </c:pt>
                <c:pt idx="1007">
                  <c:v>40</c:v>
                </c:pt>
                <c:pt idx="1008">
                  <c:v>40</c:v>
                </c:pt>
                <c:pt idx="1009">
                  <c:v>40</c:v>
                </c:pt>
                <c:pt idx="1010">
                  <c:v>40</c:v>
                </c:pt>
                <c:pt idx="1011">
                  <c:v>40</c:v>
                </c:pt>
                <c:pt idx="1012">
                  <c:v>40</c:v>
                </c:pt>
                <c:pt idx="1013">
                  <c:v>40</c:v>
                </c:pt>
                <c:pt idx="1014">
                  <c:v>40</c:v>
                </c:pt>
                <c:pt idx="1015">
                  <c:v>40</c:v>
                </c:pt>
                <c:pt idx="1016">
                  <c:v>40</c:v>
                </c:pt>
                <c:pt idx="1017">
                  <c:v>40</c:v>
                </c:pt>
                <c:pt idx="1018">
                  <c:v>40</c:v>
                </c:pt>
                <c:pt idx="1019">
                  <c:v>40</c:v>
                </c:pt>
                <c:pt idx="1020">
                  <c:v>40</c:v>
                </c:pt>
                <c:pt idx="1021">
                  <c:v>40</c:v>
                </c:pt>
                <c:pt idx="1022">
                  <c:v>40</c:v>
                </c:pt>
                <c:pt idx="1023">
                  <c:v>40</c:v>
                </c:pt>
                <c:pt idx="1024">
                  <c:v>40</c:v>
                </c:pt>
                <c:pt idx="1025">
                  <c:v>40</c:v>
                </c:pt>
                <c:pt idx="1026">
                  <c:v>40</c:v>
                </c:pt>
                <c:pt idx="1027">
                  <c:v>40</c:v>
                </c:pt>
                <c:pt idx="1028">
                  <c:v>40</c:v>
                </c:pt>
                <c:pt idx="1029">
                  <c:v>40</c:v>
                </c:pt>
                <c:pt idx="1030">
                  <c:v>40</c:v>
                </c:pt>
                <c:pt idx="1031">
                  <c:v>40</c:v>
                </c:pt>
                <c:pt idx="1032">
                  <c:v>40</c:v>
                </c:pt>
                <c:pt idx="1033">
                  <c:v>40</c:v>
                </c:pt>
                <c:pt idx="1034">
                  <c:v>40</c:v>
                </c:pt>
                <c:pt idx="1035">
                  <c:v>40</c:v>
                </c:pt>
                <c:pt idx="1036">
                  <c:v>40</c:v>
                </c:pt>
                <c:pt idx="1037">
                  <c:v>40</c:v>
                </c:pt>
                <c:pt idx="1038">
                  <c:v>40</c:v>
                </c:pt>
                <c:pt idx="1039">
                  <c:v>40</c:v>
                </c:pt>
                <c:pt idx="1040">
                  <c:v>40</c:v>
                </c:pt>
                <c:pt idx="1041">
                  <c:v>40</c:v>
                </c:pt>
                <c:pt idx="1042">
                  <c:v>40</c:v>
                </c:pt>
                <c:pt idx="1043">
                  <c:v>40</c:v>
                </c:pt>
                <c:pt idx="1044">
                  <c:v>40</c:v>
                </c:pt>
                <c:pt idx="1045">
                  <c:v>40</c:v>
                </c:pt>
                <c:pt idx="1046">
                  <c:v>40</c:v>
                </c:pt>
                <c:pt idx="1047">
                  <c:v>40</c:v>
                </c:pt>
                <c:pt idx="1048">
                  <c:v>40</c:v>
                </c:pt>
                <c:pt idx="1049">
                  <c:v>40</c:v>
                </c:pt>
                <c:pt idx="1050">
                  <c:v>40</c:v>
                </c:pt>
                <c:pt idx="1051">
                  <c:v>40</c:v>
                </c:pt>
                <c:pt idx="1052">
                  <c:v>40</c:v>
                </c:pt>
                <c:pt idx="1053">
                  <c:v>40</c:v>
                </c:pt>
                <c:pt idx="1054">
                  <c:v>40</c:v>
                </c:pt>
                <c:pt idx="1055">
                  <c:v>40</c:v>
                </c:pt>
                <c:pt idx="1056">
                  <c:v>40</c:v>
                </c:pt>
                <c:pt idx="1057">
                  <c:v>40</c:v>
                </c:pt>
                <c:pt idx="1058">
                  <c:v>40</c:v>
                </c:pt>
                <c:pt idx="1059">
                  <c:v>40</c:v>
                </c:pt>
                <c:pt idx="1060">
                  <c:v>40</c:v>
                </c:pt>
                <c:pt idx="1061">
                  <c:v>40</c:v>
                </c:pt>
                <c:pt idx="1062">
                  <c:v>40</c:v>
                </c:pt>
                <c:pt idx="1063">
                  <c:v>40</c:v>
                </c:pt>
                <c:pt idx="1064">
                  <c:v>40</c:v>
                </c:pt>
                <c:pt idx="1065">
                  <c:v>40</c:v>
                </c:pt>
                <c:pt idx="1066">
                  <c:v>40</c:v>
                </c:pt>
                <c:pt idx="1067">
                  <c:v>40</c:v>
                </c:pt>
                <c:pt idx="1068">
                  <c:v>40</c:v>
                </c:pt>
                <c:pt idx="1069">
                  <c:v>40</c:v>
                </c:pt>
                <c:pt idx="1070">
                  <c:v>40</c:v>
                </c:pt>
                <c:pt idx="1071">
                  <c:v>40</c:v>
                </c:pt>
                <c:pt idx="1072">
                  <c:v>40</c:v>
                </c:pt>
                <c:pt idx="1073">
                  <c:v>40</c:v>
                </c:pt>
                <c:pt idx="1074">
                  <c:v>40</c:v>
                </c:pt>
                <c:pt idx="1075">
                  <c:v>40</c:v>
                </c:pt>
                <c:pt idx="1076">
                  <c:v>40</c:v>
                </c:pt>
                <c:pt idx="1077">
                  <c:v>40</c:v>
                </c:pt>
                <c:pt idx="1078">
                  <c:v>40</c:v>
                </c:pt>
                <c:pt idx="1079">
                  <c:v>40</c:v>
                </c:pt>
                <c:pt idx="1080">
                  <c:v>40</c:v>
                </c:pt>
                <c:pt idx="1081">
                  <c:v>40</c:v>
                </c:pt>
                <c:pt idx="1082">
                  <c:v>40</c:v>
                </c:pt>
                <c:pt idx="1083">
                  <c:v>40</c:v>
                </c:pt>
                <c:pt idx="1084">
                  <c:v>40</c:v>
                </c:pt>
                <c:pt idx="1085">
                  <c:v>40</c:v>
                </c:pt>
                <c:pt idx="1086">
                  <c:v>40</c:v>
                </c:pt>
                <c:pt idx="1087">
                  <c:v>40</c:v>
                </c:pt>
                <c:pt idx="1088">
                  <c:v>40</c:v>
                </c:pt>
                <c:pt idx="1089">
                  <c:v>40</c:v>
                </c:pt>
                <c:pt idx="1090">
                  <c:v>40</c:v>
                </c:pt>
                <c:pt idx="1091">
                  <c:v>40</c:v>
                </c:pt>
                <c:pt idx="1092">
                  <c:v>40</c:v>
                </c:pt>
                <c:pt idx="1093">
                  <c:v>40</c:v>
                </c:pt>
                <c:pt idx="1094">
                  <c:v>40</c:v>
                </c:pt>
                <c:pt idx="1095">
                  <c:v>40</c:v>
                </c:pt>
                <c:pt idx="1096">
                  <c:v>40</c:v>
                </c:pt>
                <c:pt idx="1097">
                  <c:v>40</c:v>
                </c:pt>
                <c:pt idx="1098">
                  <c:v>40</c:v>
                </c:pt>
                <c:pt idx="1099">
                  <c:v>40</c:v>
                </c:pt>
                <c:pt idx="1100">
                  <c:v>40</c:v>
                </c:pt>
                <c:pt idx="1101">
                  <c:v>40</c:v>
                </c:pt>
                <c:pt idx="1102">
                  <c:v>40</c:v>
                </c:pt>
                <c:pt idx="1103">
                  <c:v>40</c:v>
                </c:pt>
                <c:pt idx="1104">
                  <c:v>40</c:v>
                </c:pt>
                <c:pt idx="1105">
                  <c:v>40</c:v>
                </c:pt>
                <c:pt idx="1106">
                  <c:v>40</c:v>
                </c:pt>
                <c:pt idx="1107">
                  <c:v>40</c:v>
                </c:pt>
                <c:pt idx="1108">
                  <c:v>40</c:v>
                </c:pt>
                <c:pt idx="1109">
                  <c:v>40</c:v>
                </c:pt>
                <c:pt idx="1110">
                  <c:v>40</c:v>
                </c:pt>
                <c:pt idx="1111">
                  <c:v>40</c:v>
                </c:pt>
                <c:pt idx="1112">
                  <c:v>40</c:v>
                </c:pt>
                <c:pt idx="1113">
                  <c:v>40</c:v>
                </c:pt>
                <c:pt idx="1114">
                  <c:v>40</c:v>
                </c:pt>
                <c:pt idx="1115">
                  <c:v>40</c:v>
                </c:pt>
                <c:pt idx="1116">
                  <c:v>40</c:v>
                </c:pt>
                <c:pt idx="1117">
                  <c:v>40</c:v>
                </c:pt>
                <c:pt idx="1118">
                  <c:v>40</c:v>
                </c:pt>
                <c:pt idx="1119">
                  <c:v>40</c:v>
                </c:pt>
                <c:pt idx="1120">
                  <c:v>40</c:v>
                </c:pt>
                <c:pt idx="1121">
                  <c:v>40</c:v>
                </c:pt>
                <c:pt idx="1122">
                  <c:v>40</c:v>
                </c:pt>
                <c:pt idx="1123">
                  <c:v>40</c:v>
                </c:pt>
                <c:pt idx="1124">
                  <c:v>40</c:v>
                </c:pt>
                <c:pt idx="1125">
                  <c:v>40</c:v>
                </c:pt>
                <c:pt idx="1126">
                  <c:v>40</c:v>
                </c:pt>
                <c:pt idx="1127">
                  <c:v>40</c:v>
                </c:pt>
                <c:pt idx="1128">
                  <c:v>40</c:v>
                </c:pt>
                <c:pt idx="1129">
                  <c:v>40</c:v>
                </c:pt>
                <c:pt idx="1130">
                  <c:v>40</c:v>
                </c:pt>
                <c:pt idx="1131">
                  <c:v>40</c:v>
                </c:pt>
                <c:pt idx="1132">
                  <c:v>40</c:v>
                </c:pt>
                <c:pt idx="1133">
                  <c:v>40</c:v>
                </c:pt>
                <c:pt idx="1134">
                  <c:v>40</c:v>
                </c:pt>
                <c:pt idx="1135">
                  <c:v>40</c:v>
                </c:pt>
                <c:pt idx="1136">
                  <c:v>40</c:v>
                </c:pt>
                <c:pt idx="1137">
                  <c:v>40</c:v>
                </c:pt>
                <c:pt idx="1138">
                  <c:v>40</c:v>
                </c:pt>
                <c:pt idx="1139">
                  <c:v>40</c:v>
                </c:pt>
                <c:pt idx="1140">
                  <c:v>40</c:v>
                </c:pt>
                <c:pt idx="1141">
                  <c:v>40</c:v>
                </c:pt>
                <c:pt idx="1142">
                  <c:v>40</c:v>
                </c:pt>
                <c:pt idx="1143">
                  <c:v>40</c:v>
                </c:pt>
                <c:pt idx="1144">
                  <c:v>40</c:v>
                </c:pt>
                <c:pt idx="1145">
                  <c:v>40</c:v>
                </c:pt>
                <c:pt idx="1146">
                  <c:v>40</c:v>
                </c:pt>
                <c:pt idx="1147">
                  <c:v>40</c:v>
                </c:pt>
                <c:pt idx="1148">
                  <c:v>40</c:v>
                </c:pt>
                <c:pt idx="1149">
                  <c:v>40</c:v>
                </c:pt>
                <c:pt idx="1150">
                  <c:v>40</c:v>
                </c:pt>
                <c:pt idx="1151">
                  <c:v>40</c:v>
                </c:pt>
                <c:pt idx="1152">
                  <c:v>40</c:v>
                </c:pt>
                <c:pt idx="1153">
                  <c:v>40</c:v>
                </c:pt>
                <c:pt idx="1154">
                  <c:v>40</c:v>
                </c:pt>
                <c:pt idx="1155">
                  <c:v>40</c:v>
                </c:pt>
                <c:pt idx="1156">
                  <c:v>40</c:v>
                </c:pt>
                <c:pt idx="1157">
                  <c:v>40</c:v>
                </c:pt>
                <c:pt idx="1158">
                  <c:v>40</c:v>
                </c:pt>
                <c:pt idx="1159">
                  <c:v>40</c:v>
                </c:pt>
                <c:pt idx="1160">
                  <c:v>40</c:v>
                </c:pt>
                <c:pt idx="1161">
                  <c:v>40</c:v>
                </c:pt>
                <c:pt idx="1162">
                  <c:v>40</c:v>
                </c:pt>
                <c:pt idx="1163">
                  <c:v>40</c:v>
                </c:pt>
                <c:pt idx="1164">
                  <c:v>40</c:v>
                </c:pt>
                <c:pt idx="1165">
                  <c:v>40</c:v>
                </c:pt>
                <c:pt idx="1166">
                  <c:v>40</c:v>
                </c:pt>
                <c:pt idx="1167">
                  <c:v>40</c:v>
                </c:pt>
                <c:pt idx="1168">
                  <c:v>40</c:v>
                </c:pt>
                <c:pt idx="1169">
                  <c:v>40</c:v>
                </c:pt>
                <c:pt idx="1170">
                  <c:v>40</c:v>
                </c:pt>
                <c:pt idx="1171">
                  <c:v>40</c:v>
                </c:pt>
                <c:pt idx="1172">
                  <c:v>40</c:v>
                </c:pt>
                <c:pt idx="1173">
                  <c:v>40</c:v>
                </c:pt>
                <c:pt idx="1174">
                  <c:v>40</c:v>
                </c:pt>
                <c:pt idx="1175">
                  <c:v>40</c:v>
                </c:pt>
                <c:pt idx="1176">
                  <c:v>40</c:v>
                </c:pt>
                <c:pt idx="1177">
                  <c:v>40</c:v>
                </c:pt>
                <c:pt idx="1178">
                  <c:v>40</c:v>
                </c:pt>
                <c:pt idx="1179">
                  <c:v>40</c:v>
                </c:pt>
                <c:pt idx="1180">
                  <c:v>40</c:v>
                </c:pt>
                <c:pt idx="1181">
                  <c:v>40</c:v>
                </c:pt>
                <c:pt idx="1182">
                  <c:v>40</c:v>
                </c:pt>
                <c:pt idx="1183">
                  <c:v>40</c:v>
                </c:pt>
                <c:pt idx="1184">
                  <c:v>40</c:v>
                </c:pt>
                <c:pt idx="1185">
                  <c:v>40</c:v>
                </c:pt>
                <c:pt idx="1186">
                  <c:v>40</c:v>
                </c:pt>
                <c:pt idx="1187">
                  <c:v>40</c:v>
                </c:pt>
                <c:pt idx="1188">
                  <c:v>40</c:v>
                </c:pt>
                <c:pt idx="1189">
                  <c:v>40</c:v>
                </c:pt>
                <c:pt idx="1190">
                  <c:v>40</c:v>
                </c:pt>
                <c:pt idx="1191">
                  <c:v>40</c:v>
                </c:pt>
                <c:pt idx="1192">
                  <c:v>40</c:v>
                </c:pt>
                <c:pt idx="1193">
                  <c:v>40</c:v>
                </c:pt>
                <c:pt idx="1194">
                  <c:v>40</c:v>
                </c:pt>
                <c:pt idx="1195">
                  <c:v>40</c:v>
                </c:pt>
                <c:pt idx="1196">
                  <c:v>40</c:v>
                </c:pt>
                <c:pt idx="1197">
                  <c:v>40</c:v>
                </c:pt>
                <c:pt idx="1198">
                  <c:v>40</c:v>
                </c:pt>
                <c:pt idx="1199">
                  <c:v>40</c:v>
                </c:pt>
                <c:pt idx="1200">
                  <c:v>40</c:v>
                </c:pt>
                <c:pt idx="1201">
                  <c:v>40</c:v>
                </c:pt>
                <c:pt idx="1202">
                  <c:v>40</c:v>
                </c:pt>
                <c:pt idx="1203">
                  <c:v>40</c:v>
                </c:pt>
                <c:pt idx="1204">
                  <c:v>40</c:v>
                </c:pt>
                <c:pt idx="1205">
                  <c:v>40</c:v>
                </c:pt>
                <c:pt idx="1206">
                  <c:v>40</c:v>
                </c:pt>
                <c:pt idx="1207">
                  <c:v>40</c:v>
                </c:pt>
                <c:pt idx="1208">
                  <c:v>40</c:v>
                </c:pt>
                <c:pt idx="1209">
                  <c:v>40</c:v>
                </c:pt>
                <c:pt idx="1210">
                  <c:v>40</c:v>
                </c:pt>
                <c:pt idx="1211">
                  <c:v>40</c:v>
                </c:pt>
                <c:pt idx="1212">
                  <c:v>40</c:v>
                </c:pt>
                <c:pt idx="1213">
                  <c:v>40</c:v>
                </c:pt>
                <c:pt idx="1214">
                  <c:v>40</c:v>
                </c:pt>
                <c:pt idx="1215">
                  <c:v>40</c:v>
                </c:pt>
                <c:pt idx="1216">
                  <c:v>40</c:v>
                </c:pt>
                <c:pt idx="1217">
                  <c:v>40</c:v>
                </c:pt>
                <c:pt idx="1218">
                  <c:v>40</c:v>
                </c:pt>
                <c:pt idx="1219">
                  <c:v>40</c:v>
                </c:pt>
                <c:pt idx="1220">
                  <c:v>40</c:v>
                </c:pt>
                <c:pt idx="1221">
                  <c:v>40</c:v>
                </c:pt>
                <c:pt idx="1222">
                  <c:v>40</c:v>
                </c:pt>
                <c:pt idx="1223">
                  <c:v>40</c:v>
                </c:pt>
                <c:pt idx="1224">
                  <c:v>40</c:v>
                </c:pt>
                <c:pt idx="1225">
                  <c:v>40</c:v>
                </c:pt>
                <c:pt idx="1226">
                  <c:v>40</c:v>
                </c:pt>
                <c:pt idx="1227">
                  <c:v>40</c:v>
                </c:pt>
                <c:pt idx="1228">
                  <c:v>40</c:v>
                </c:pt>
                <c:pt idx="1229">
                  <c:v>40</c:v>
                </c:pt>
                <c:pt idx="1230">
                  <c:v>40</c:v>
                </c:pt>
                <c:pt idx="1231">
                  <c:v>40</c:v>
                </c:pt>
                <c:pt idx="1232">
                  <c:v>40</c:v>
                </c:pt>
                <c:pt idx="1233">
                  <c:v>40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</c:v>
                </c:pt>
                <c:pt idx="1238">
                  <c:v>40</c:v>
                </c:pt>
                <c:pt idx="1239">
                  <c:v>40</c:v>
                </c:pt>
                <c:pt idx="1240">
                  <c:v>40</c:v>
                </c:pt>
                <c:pt idx="1241">
                  <c:v>40</c:v>
                </c:pt>
                <c:pt idx="1242">
                  <c:v>40</c:v>
                </c:pt>
                <c:pt idx="1243">
                  <c:v>40</c:v>
                </c:pt>
                <c:pt idx="1244">
                  <c:v>40</c:v>
                </c:pt>
                <c:pt idx="1245">
                  <c:v>40</c:v>
                </c:pt>
                <c:pt idx="1246">
                  <c:v>40</c:v>
                </c:pt>
                <c:pt idx="1247">
                  <c:v>40</c:v>
                </c:pt>
                <c:pt idx="1248">
                  <c:v>40</c:v>
                </c:pt>
                <c:pt idx="1249">
                  <c:v>40</c:v>
                </c:pt>
                <c:pt idx="1250">
                  <c:v>40</c:v>
                </c:pt>
                <c:pt idx="1251">
                  <c:v>40</c:v>
                </c:pt>
                <c:pt idx="1252">
                  <c:v>40</c:v>
                </c:pt>
                <c:pt idx="1253">
                  <c:v>40</c:v>
                </c:pt>
                <c:pt idx="1254">
                  <c:v>40</c:v>
                </c:pt>
                <c:pt idx="1255">
                  <c:v>40</c:v>
                </c:pt>
                <c:pt idx="1256">
                  <c:v>40</c:v>
                </c:pt>
                <c:pt idx="1257">
                  <c:v>40</c:v>
                </c:pt>
                <c:pt idx="1258">
                  <c:v>40</c:v>
                </c:pt>
                <c:pt idx="1259">
                  <c:v>40</c:v>
                </c:pt>
                <c:pt idx="1260">
                  <c:v>40</c:v>
                </c:pt>
                <c:pt idx="1261">
                  <c:v>40</c:v>
                </c:pt>
                <c:pt idx="1262">
                  <c:v>40</c:v>
                </c:pt>
                <c:pt idx="1263">
                  <c:v>40</c:v>
                </c:pt>
                <c:pt idx="1264">
                  <c:v>40</c:v>
                </c:pt>
                <c:pt idx="1265">
                  <c:v>40</c:v>
                </c:pt>
                <c:pt idx="1266">
                  <c:v>40</c:v>
                </c:pt>
                <c:pt idx="1267">
                  <c:v>40</c:v>
                </c:pt>
                <c:pt idx="1268">
                  <c:v>40</c:v>
                </c:pt>
                <c:pt idx="1269">
                  <c:v>40</c:v>
                </c:pt>
                <c:pt idx="1270">
                  <c:v>40</c:v>
                </c:pt>
                <c:pt idx="1271">
                  <c:v>40</c:v>
                </c:pt>
                <c:pt idx="1272">
                  <c:v>40</c:v>
                </c:pt>
                <c:pt idx="1273">
                  <c:v>40</c:v>
                </c:pt>
                <c:pt idx="1274">
                  <c:v>40</c:v>
                </c:pt>
                <c:pt idx="1275">
                  <c:v>40</c:v>
                </c:pt>
                <c:pt idx="1276">
                  <c:v>40</c:v>
                </c:pt>
                <c:pt idx="1277">
                  <c:v>40</c:v>
                </c:pt>
                <c:pt idx="1278">
                  <c:v>40</c:v>
                </c:pt>
                <c:pt idx="1279">
                  <c:v>40</c:v>
                </c:pt>
                <c:pt idx="1280">
                  <c:v>40</c:v>
                </c:pt>
                <c:pt idx="1281">
                  <c:v>40</c:v>
                </c:pt>
                <c:pt idx="1282">
                  <c:v>40</c:v>
                </c:pt>
                <c:pt idx="1283">
                  <c:v>40</c:v>
                </c:pt>
                <c:pt idx="1284">
                  <c:v>40</c:v>
                </c:pt>
                <c:pt idx="1285">
                  <c:v>40</c:v>
                </c:pt>
                <c:pt idx="1286">
                  <c:v>40</c:v>
                </c:pt>
                <c:pt idx="1287">
                  <c:v>40</c:v>
                </c:pt>
                <c:pt idx="1288">
                  <c:v>40</c:v>
                </c:pt>
                <c:pt idx="1289">
                  <c:v>40</c:v>
                </c:pt>
                <c:pt idx="1290">
                  <c:v>40</c:v>
                </c:pt>
                <c:pt idx="1291">
                  <c:v>40</c:v>
                </c:pt>
                <c:pt idx="1292">
                  <c:v>40</c:v>
                </c:pt>
                <c:pt idx="1293">
                  <c:v>40</c:v>
                </c:pt>
                <c:pt idx="1294">
                  <c:v>40</c:v>
                </c:pt>
                <c:pt idx="1295">
                  <c:v>40</c:v>
                </c:pt>
                <c:pt idx="1296">
                  <c:v>40</c:v>
                </c:pt>
                <c:pt idx="1297">
                  <c:v>40</c:v>
                </c:pt>
                <c:pt idx="1298">
                  <c:v>40</c:v>
                </c:pt>
                <c:pt idx="1299">
                  <c:v>40</c:v>
                </c:pt>
                <c:pt idx="1300">
                  <c:v>40</c:v>
                </c:pt>
                <c:pt idx="1301">
                  <c:v>40</c:v>
                </c:pt>
                <c:pt idx="1302">
                  <c:v>40</c:v>
                </c:pt>
                <c:pt idx="1303">
                  <c:v>40</c:v>
                </c:pt>
                <c:pt idx="1304">
                  <c:v>40</c:v>
                </c:pt>
                <c:pt idx="1305">
                  <c:v>40</c:v>
                </c:pt>
                <c:pt idx="1306">
                  <c:v>40</c:v>
                </c:pt>
                <c:pt idx="1307">
                  <c:v>40</c:v>
                </c:pt>
                <c:pt idx="1308">
                  <c:v>40</c:v>
                </c:pt>
                <c:pt idx="1309">
                  <c:v>40</c:v>
                </c:pt>
                <c:pt idx="1310">
                  <c:v>40</c:v>
                </c:pt>
                <c:pt idx="1311">
                  <c:v>40</c:v>
                </c:pt>
                <c:pt idx="1312">
                  <c:v>40</c:v>
                </c:pt>
                <c:pt idx="1313">
                  <c:v>40</c:v>
                </c:pt>
                <c:pt idx="1314">
                  <c:v>40</c:v>
                </c:pt>
                <c:pt idx="1315">
                  <c:v>40</c:v>
                </c:pt>
                <c:pt idx="1316">
                  <c:v>40</c:v>
                </c:pt>
                <c:pt idx="1317">
                  <c:v>40</c:v>
                </c:pt>
                <c:pt idx="1318">
                  <c:v>40</c:v>
                </c:pt>
                <c:pt idx="1319">
                  <c:v>40</c:v>
                </c:pt>
                <c:pt idx="1320">
                  <c:v>40</c:v>
                </c:pt>
                <c:pt idx="1321">
                  <c:v>40</c:v>
                </c:pt>
                <c:pt idx="1322">
                  <c:v>40</c:v>
                </c:pt>
                <c:pt idx="1323">
                  <c:v>40</c:v>
                </c:pt>
                <c:pt idx="1324">
                  <c:v>40</c:v>
                </c:pt>
                <c:pt idx="1325">
                  <c:v>40</c:v>
                </c:pt>
                <c:pt idx="1326">
                  <c:v>40</c:v>
                </c:pt>
                <c:pt idx="1327">
                  <c:v>40</c:v>
                </c:pt>
                <c:pt idx="1328">
                  <c:v>40</c:v>
                </c:pt>
                <c:pt idx="1329">
                  <c:v>40</c:v>
                </c:pt>
                <c:pt idx="1330">
                  <c:v>40</c:v>
                </c:pt>
                <c:pt idx="1331">
                  <c:v>40</c:v>
                </c:pt>
                <c:pt idx="1332">
                  <c:v>40</c:v>
                </c:pt>
                <c:pt idx="1333">
                  <c:v>40</c:v>
                </c:pt>
                <c:pt idx="1334">
                  <c:v>40</c:v>
                </c:pt>
                <c:pt idx="1335">
                  <c:v>40</c:v>
                </c:pt>
                <c:pt idx="1336">
                  <c:v>40</c:v>
                </c:pt>
                <c:pt idx="1337">
                  <c:v>40</c:v>
                </c:pt>
                <c:pt idx="1338">
                  <c:v>40</c:v>
                </c:pt>
                <c:pt idx="1339">
                  <c:v>40</c:v>
                </c:pt>
                <c:pt idx="1340">
                  <c:v>40</c:v>
                </c:pt>
                <c:pt idx="1341">
                  <c:v>40</c:v>
                </c:pt>
                <c:pt idx="1342">
                  <c:v>40</c:v>
                </c:pt>
                <c:pt idx="1343">
                  <c:v>40</c:v>
                </c:pt>
                <c:pt idx="1344">
                  <c:v>40</c:v>
                </c:pt>
                <c:pt idx="1345">
                  <c:v>40</c:v>
                </c:pt>
                <c:pt idx="1346">
                  <c:v>40</c:v>
                </c:pt>
                <c:pt idx="1347">
                  <c:v>40</c:v>
                </c:pt>
                <c:pt idx="1348">
                  <c:v>40</c:v>
                </c:pt>
                <c:pt idx="1349">
                  <c:v>40</c:v>
                </c:pt>
                <c:pt idx="1350">
                  <c:v>40</c:v>
                </c:pt>
                <c:pt idx="1351">
                  <c:v>40</c:v>
                </c:pt>
                <c:pt idx="1352">
                  <c:v>40</c:v>
                </c:pt>
                <c:pt idx="1353">
                  <c:v>40</c:v>
                </c:pt>
                <c:pt idx="1354">
                  <c:v>40</c:v>
                </c:pt>
                <c:pt idx="1355">
                  <c:v>40</c:v>
                </c:pt>
                <c:pt idx="1356">
                  <c:v>40</c:v>
                </c:pt>
                <c:pt idx="1357">
                  <c:v>40</c:v>
                </c:pt>
                <c:pt idx="1358">
                  <c:v>40</c:v>
                </c:pt>
                <c:pt idx="1359">
                  <c:v>40</c:v>
                </c:pt>
                <c:pt idx="1360">
                  <c:v>40</c:v>
                </c:pt>
                <c:pt idx="1361">
                  <c:v>40</c:v>
                </c:pt>
                <c:pt idx="1362">
                  <c:v>40</c:v>
                </c:pt>
                <c:pt idx="1363">
                  <c:v>40</c:v>
                </c:pt>
                <c:pt idx="1364">
                  <c:v>40</c:v>
                </c:pt>
                <c:pt idx="1365">
                  <c:v>40</c:v>
                </c:pt>
                <c:pt idx="1366">
                  <c:v>40</c:v>
                </c:pt>
                <c:pt idx="1367">
                  <c:v>40</c:v>
                </c:pt>
                <c:pt idx="1368">
                  <c:v>40</c:v>
                </c:pt>
                <c:pt idx="1369">
                  <c:v>40</c:v>
                </c:pt>
                <c:pt idx="1370">
                  <c:v>40</c:v>
                </c:pt>
                <c:pt idx="1371">
                  <c:v>40</c:v>
                </c:pt>
                <c:pt idx="1372">
                  <c:v>40</c:v>
                </c:pt>
                <c:pt idx="1373">
                  <c:v>40</c:v>
                </c:pt>
                <c:pt idx="1374">
                  <c:v>40</c:v>
                </c:pt>
                <c:pt idx="1375">
                  <c:v>40</c:v>
                </c:pt>
                <c:pt idx="1376">
                  <c:v>40</c:v>
                </c:pt>
                <c:pt idx="1377">
                  <c:v>40</c:v>
                </c:pt>
                <c:pt idx="1378">
                  <c:v>40</c:v>
                </c:pt>
                <c:pt idx="1379">
                  <c:v>40</c:v>
                </c:pt>
                <c:pt idx="1380">
                  <c:v>40</c:v>
                </c:pt>
                <c:pt idx="1381">
                  <c:v>40</c:v>
                </c:pt>
                <c:pt idx="1382">
                  <c:v>40</c:v>
                </c:pt>
                <c:pt idx="1383">
                  <c:v>40</c:v>
                </c:pt>
                <c:pt idx="1384">
                  <c:v>40</c:v>
                </c:pt>
                <c:pt idx="1385">
                  <c:v>40</c:v>
                </c:pt>
                <c:pt idx="1386">
                  <c:v>40</c:v>
                </c:pt>
                <c:pt idx="1387">
                  <c:v>40</c:v>
                </c:pt>
                <c:pt idx="1388">
                  <c:v>40</c:v>
                </c:pt>
                <c:pt idx="1389">
                  <c:v>40</c:v>
                </c:pt>
                <c:pt idx="1390">
                  <c:v>40</c:v>
                </c:pt>
                <c:pt idx="1391">
                  <c:v>40</c:v>
                </c:pt>
                <c:pt idx="1392">
                  <c:v>40</c:v>
                </c:pt>
                <c:pt idx="1393">
                  <c:v>40</c:v>
                </c:pt>
                <c:pt idx="1394">
                  <c:v>40</c:v>
                </c:pt>
                <c:pt idx="1395">
                  <c:v>40</c:v>
                </c:pt>
                <c:pt idx="1396">
                  <c:v>40</c:v>
                </c:pt>
                <c:pt idx="1397">
                  <c:v>40</c:v>
                </c:pt>
                <c:pt idx="1398">
                  <c:v>40</c:v>
                </c:pt>
                <c:pt idx="1399">
                  <c:v>40</c:v>
                </c:pt>
                <c:pt idx="1400">
                  <c:v>40</c:v>
                </c:pt>
                <c:pt idx="1401">
                  <c:v>40</c:v>
                </c:pt>
                <c:pt idx="1402">
                  <c:v>40</c:v>
                </c:pt>
                <c:pt idx="1403">
                  <c:v>40</c:v>
                </c:pt>
                <c:pt idx="1404">
                  <c:v>40</c:v>
                </c:pt>
                <c:pt idx="1405">
                  <c:v>40</c:v>
                </c:pt>
                <c:pt idx="1406">
                  <c:v>40</c:v>
                </c:pt>
                <c:pt idx="1407">
                  <c:v>40</c:v>
                </c:pt>
                <c:pt idx="1408">
                  <c:v>40</c:v>
                </c:pt>
                <c:pt idx="1409">
                  <c:v>40</c:v>
                </c:pt>
                <c:pt idx="1410">
                  <c:v>40</c:v>
                </c:pt>
                <c:pt idx="1411">
                  <c:v>40</c:v>
                </c:pt>
                <c:pt idx="1412">
                  <c:v>40</c:v>
                </c:pt>
                <c:pt idx="1413">
                  <c:v>40</c:v>
                </c:pt>
                <c:pt idx="1414">
                  <c:v>40</c:v>
                </c:pt>
                <c:pt idx="1415">
                  <c:v>40</c:v>
                </c:pt>
                <c:pt idx="1416">
                  <c:v>40</c:v>
                </c:pt>
                <c:pt idx="1417">
                  <c:v>40</c:v>
                </c:pt>
                <c:pt idx="1418">
                  <c:v>40</c:v>
                </c:pt>
                <c:pt idx="1419">
                  <c:v>40</c:v>
                </c:pt>
                <c:pt idx="1420">
                  <c:v>40</c:v>
                </c:pt>
                <c:pt idx="1421">
                  <c:v>40</c:v>
                </c:pt>
                <c:pt idx="1422">
                  <c:v>40</c:v>
                </c:pt>
                <c:pt idx="1423">
                  <c:v>40</c:v>
                </c:pt>
                <c:pt idx="1424">
                  <c:v>40</c:v>
                </c:pt>
                <c:pt idx="1425">
                  <c:v>40</c:v>
                </c:pt>
                <c:pt idx="1426">
                  <c:v>40</c:v>
                </c:pt>
                <c:pt idx="1427">
                  <c:v>40</c:v>
                </c:pt>
                <c:pt idx="1428">
                  <c:v>40</c:v>
                </c:pt>
                <c:pt idx="1429">
                  <c:v>40</c:v>
                </c:pt>
                <c:pt idx="1430">
                  <c:v>40</c:v>
                </c:pt>
                <c:pt idx="1431">
                  <c:v>40</c:v>
                </c:pt>
                <c:pt idx="1432">
                  <c:v>40</c:v>
                </c:pt>
                <c:pt idx="1433">
                  <c:v>40</c:v>
                </c:pt>
                <c:pt idx="1434">
                  <c:v>40</c:v>
                </c:pt>
                <c:pt idx="1435">
                  <c:v>40</c:v>
                </c:pt>
                <c:pt idx="1436">
                  <c:v>40</c:v>
                </c:pt>
                <c:pt idx="1437">
                  <c:v>40</c:v>
                </c:pt>
                <c:pt idx="1438">
                  <c:v>40</c:v>
                </c:pt>
                <c:pt idx="1439">
                  <c:v>40</c:v>
                </c:pt>
                <c:pt idx="1440">
                  <c:v>40</c:v>
                </c:pt>
                <c:pt idx="1441">
                  <c:v>40</c:v>
                </c:pt>
                <c:pt idx="1442">
                  <c:v>40</c:v>
                </c:pt>
                <c:pt idx="1443">
                  <c:v>40</c:v>
                </c:pt>
                <c:pt idx="1444">
                  <c:v>40</c:v>
                </c:pt>
                <c:pt idx="1445">
                  <c:v>40</c:v>
                </c:pt>
                <c:pt idx="1446">
                  <c:v>40</c:v>
                </c:pt>
                <c:pt idx="1447">
                  <c:v>40</c:v>
                </c:pt>
                <c:pt idx="1448">
                  <c:v>40</c:v>
                </c:pt>
                <c:pt idx="1449">
                  <c:v>40</c:v>
                </c:pt>
                <c:pt idx="1450">
                  <c:v>40</c:v>
                </c:pt>
                <c:pt idx="1451">
                  <c:v>40</c:v>
                </c:pt>
                <c:pt idx="1452">
                  <c:v>40</c:v>
                </c:pt>
                <c:pt idx="1453">
                  <c:v>40</c:v>
                </c:pt>
                <c:pt idx="1454">
                  <c:v>40</c:v>
                </c:pt>
                <c:pt idx="1455">
                  <c:v>40</c:v>
                </c:pt>
                <c:pt idx="1456">
                  <c:v>40</c:v>
                </c:pt>
                <c:pt idx="1457">
                  <c:v>40</c:v>
                </c:pt>
                <c:pt idx="1458">
                  <c:v>40</c:v>
                </c:pt>
                <c:pt idx="1459">
                  <c:v>40</c:v>
                </c:pt>
                <c:pt idx="1460">
                  <c:v>40</c:v>
                </c:pt>
                <c:pt idx="1461">
                  <c:v>40</c:v>
                </c:pt>
                <c:pt idx="1462">
                  <c:v>40</c:v>
                </c:pt>
                <c:pt idx="1463">
                  <c:v>40</c:v>
                </c:pt>
                <c:pt idx="1464">
                  <c:v>40</c:v>
                </c:pt>
                <c:pt idx="1465">
                  <c:v>40</c:v>
                </c:pt>
                <c:pt idx="1466">
                  <c:v>40</c:v>
                </c:pt>
                <c:pt idx="1467">
                  <c:v>40</c:v>
                </c:pt>
                <c:pt idx="1468">
                  <c:v>40</c:v>
                </c:pt>
                <c:pt idx="1469">
                  <c:v>40</c:v>
                </c:pt>
                <c:pt idx="1470">
                  <c:v>40</c:v>
                </c:pt>
                <c:pt idx="1471">
                  <c:v>40</c:v>
                </c:pt>
                <c:pt idx="1472">
                  <c:v>40</c:v>
                </c:pt>
                <c:pt idx="1473">
                  <c:v>40</c:v>
                </c:pt>
                <c:pt idx="1474">
                  <c:v>40</c:v>
                </c:pt>
                <c:pt idx="1475">
                  <c:v>40</c:v>
                </c:pt>
                <c:pt idx="1476">
                  <c:v>40</c:v>
                </c:pt>
                <c:pt idx="1477">
                  <c:v>40</c:v>
                </c:pt>
                <c:pt idx="1478">
                  <c:v>40</c:v>
                </c:pt>
                <c:pt idx="1479">
                  <c:v>40</c:v>
                </c:pt>
                <c:pt idx="1480">
                  <c:v>40</c:v>
                </c:pt>
                <c:pt idx="1481">
                  <c:v>40</c:v>
                </c:pt>
                <c:pt idx="1482">
                  <c:v>40</c:v>
                </c:pt>
                <c:pt idx="1483">
                  <c:v>40</c:v>
                </c:pt>
                <c:pt idx="1484">
                  <c:v>40</c:v>
                </c:pt>
                <c:pt idx="1485">
                  <c:v>40</c:v>
                </c:pt>
                <c:pt idx="1486">
                  <c:v>40</c:v>
                </c:pt>
                <c:pt idx="1487">
                  <c:v>40</c:v>
                </c:pt>
                <c:pt idx="1488">
                  <c:v>40</c:v>
                </c:pt>
                <c:pt idx="1489">
                  <c:v>40</c:v>
                </c:pt>
                <c:pt idx="1490">
                  <c:v>40</c:v>
                </c:pt>
                <c:pt idx="1491">
                  <c:v>40</c:v>
                </c:pt>
                <c:pt idx="1492">
                  <c:v>40</c:v>
                </c:pt>
                <c:pt idx="1493">
                  <c:v>40</c:v>
                </c:pt>
                <c:pt idx="1494">
                  <c:v>40</c:v>
                </c:pt>
                <c:pt idx="1495">
                  <c:v>40</c:v>
                </c:pt>
                <c:pt idx="1496">
                  <c:v>40</c:v>
                </c:pt>
                <c:pt idx="1497">
                  <c:v>40</c:v>
                </c:pt>
                <c:pt idx="1498">
                  <c:v>40</c:v>
                </c:pt>
                <c:pt idx="1499">
                  <c:v>40</c:v>
                </c:pt>
                <c:pt idx="1500">
                  <c:v>40</c:v>
                </c:pt>
                <c:pt idx="1501">
                  <c:v>40</c:v>
                </c:pt>
                <c:pt idx="1502">
                  <c:v>40</c:v>
                </c:pt>
                <c:pt idx="1503">
                  <c:v>40</c:v>
                </c:pt>
                <c:pt idx="1504">
                  <c:v>40</c:v>
                </c:pt>
                <c:pt idx="1505">
                  <c:v>40</c:v>
                </c:pt>
                <c:pt idx="1506">
                  <c:v>40</c:v>
                </c:pt>
                <c:pt idx="1507">
                  <c:v>40</c:v>
                </c:pt>
                <c:pt idx="1508">
                  <c:v>40</c:v>
                </c:pt>
                <c:pt idx="1509">
                  <c:v>40</c:v>
                </c:pt>
                <c:pt idx="1510">
                  <c:v>40</c:v>
                </c:pt>
                <c:pt idx="1511">
                  <c:v>40</c:v>
                </c:pt>
                <c:pt idx="1512">
                  <c:v>40</c:v>
                </c:pt>
                <c:pt idx="1513">
                  <c:v>40</c:v>
                </c:pt>
                <c:pt idx="1514">
                  <c:v>40</c:v>
                </c:pt>
                <c:pt idx="1515">
                  <c:v>40</c:v>
                </c:pt>
                <c:pt idx="1516">
                  <c:v>40</c:v>
                </c:pt>
                <c:pt idx="1517">
                  <c:v>40</c:v>
                </c:pt>
                <c:pt idx="1518">
                  <c:v>40</c:v>
                </c:pt>
                <c:pt idx="1519">
                  <c:v>40</c:v>
                </c:pt>
                <c:pt idx="1520">
                  <c:v>40</c:v>
                </c:pt>
                <c:pt idx="1521">
                  <c:v>40</c:v>
                </c:pt>
                <c:pt idx="1522">
                  <c:v>40</c:v>
                </c:pt>
                <c:pt idx="1523">
                  <c:v>40</c:v>
                </c:pt>
                <c:pt idx="1524">
                  <c:v>40</c:v>
                </c:pt>
                <c:pt idx="1525">
                  <c:v>40</c:v>
                </c:pt>
                <c:pt idx="1526">
                  <c:v>40</c:v>
                </c:pt>
                <c:pt idx="1527">
                  <c:v>40</c:v>
                </c:pt>
                <c:pt idx="1528">
                  <c:v>40</c:v>
                </c:pt>
                <c:pt idx="1529">
                  <c:v>40</c:v>
                </c:pt>
                <c:pt idx="1530">
                  <c:v>40</c:v>
                </c:pt>
                <c:pt idx="1531">
                  <c:v>40</c:v>
                </c:pt>
                <c:pt idx="1532">
                  <c:v>40</c:v>
                </c:pt>
                <c:pt idx="1533">
                  <c:v>40</c:v>
                </c:pt>
                <c:pt idx="1534">
                  <c:v>40</c:v>
                </c:pt>
                <c:pt idx="1535">
                  <c:v>40</c:v>
                </c:pt>
                <c:pt idx="1536">
                  <c:v>40</c:v>
                </c:pt>
                <c:pt idx="1537">
                  <c:v>40</c:v>
                </c:pt>
                <c:pt idx="1538">
                  <c:v>40</c:v>
                </c:pt>
                <c:pt idx="1539">
                  <c:v>40</c:v>
                </c:pt>
                <c:pt idx="1540">
                  <c:v>40</c:v>
                </c:pt>
                <c:pt idx="1541">
                  <c:v>40</c:v>
                </c:pt>
                <c:pt idx="1542">
                  <c:v>40</c:v>
                </c:pt>
                <c:pt idx="1543">
                  <c:v>40</c:v>
                </c:pt>
                <c:pt idx="1544">
                  <c:v>40</c:v>
                </c:pt>
                <c:pt idx="1545">
                  <c:v>40</c:v>
                </c:pt>
                <c:pt idx="1546">
                  <c:v>40</c:v>
                </c:pt>
                <c:pt idx="1547">
                  <c:v>40</c:v>
                </c:pt>
                <c:pt idx="1548">
                  <c:v>40</c:v>
                </c:pt>
                <c:pt idx="1549">
                  <c:v>40</c:v>
                </c:pt>
                <c:pt idx="1550">
                  <c:v>40</c:v>
                </c:pt>
                <c:pt idx="1551">
                  <c:v>40</c:v>
                </c:pt>
                <c:pt idx="1552">
                  <c:v>40</c:v>
                </c:pt>
                <c:pt idx="1553">
                  <c:v>40</c:v>
                </c:pt>
                <c:pt idx="1554">
                  <c:v>40</c:v>
                </c:pt>
                <c:pt idx="1555">
                  <c:v>40</c:v>
                </c:pt>
                <c:pt idx="1556">
                  <c:v>40</c:v>
                </c:pt>
                <c:pt idx="1557">
                  <c:v>40</c:v>
                </c:pt>
                <c:pt idx="1558">
                  <c:v>40</c:v>
                </c:pt>
                <c:pt idx="1559">
                  <c:v>40</c:v>
                </c:pt>
                <c:pt idx="1560">
                  <c:v>40</c:v>
                </c:pt>
                <c:pt idx="1561">
                  <c:v>40</c:v>
                </c:pt>
                <c:pt idx="1562">
                  <c:v>40</c:v>
                </c:pt>
                <c:pt idx="1563">
                  <c:v>40</c:v>
                </c:pt>
                <c:pt idx="1564">
                  <c:v>40</c:v>
                </c:pt>
                <c:pt idx="1565">
                  <c:v>40</c:v>
                </c:pt>
                <c:pt idx="1566">
                  <c:v>40</c:v>
                </c:pt>
                <c:pt idx="1567">
                  <c:v>40</c:v>
                </c:pt>
                <c:pt idx="1568">
                  <c:v>40</c:v>
                </c:pt>
                <c:pt idx="1569">
                  <c:v>40</c:v>
                </c:pt>
                <c:pt idx="1570">
                  <c:v>40</c:v>
                </c:pt>
                <c:pt idx="1571">
                  <c:v>40</c:v>
                </c:pt>
                <c:pt idx="1572">
                  <c:v>40</c:v>
                </c:pt>
                <c:pt idx="1573">
                  <c:v>40</c:v>
                </c:pt>
                <c:pt idx="1574">
                  <c:v>40</c:v>
                </c:pt>
                <c:pt idx="1575">
                  <c:v>40</c:v>
                </c:pt>
                <c:pt idx="1576">
                  <c:v>40</c:v>
                </c:pt>
                <c:pt idx="1577">
                  <c:v>40</c:v>
                </c:pt>
                <c:pt idx="1578">
                  <c:v>40</c:v>
                </c:pt>
                <c:pt idx="1579">
                  <c:v>40</c:v>
                </c:pt>
                <c:pt idx="1580">
                  <c:v>40</c:v>
                </c:pt>
                <c:pt idx="1581">
                  <c:v>40</c:v>
                </c:pt>
                <c:pt idx="1582">
                  <c:v>40</c:v>
                </c:pt>
                <c:pt idx="1583">
                  <c:v>40</c:v>
                </c:pt>
                <c:pt idx="1584">
                  <c:v>40</c:v>
                </c:pt>
                <c:pt idx="1585">
                  <c:v>40</c:v>
                </c:pt>
                <c:pt idx="1586">
                  <c:v>40</c:v>
                </c:pt>
                <c:pt idx="1587">
                  <c:v>40</c:v>
                </c:pt>
                <c:pt idx="1588">
                  <c:v>40</c:v>
                </c:pt>
                <c:pt idx="1589">
                  <c:v>40</c:v>
                </c:pt>
                <c:pt idx="1590">
                  <c:v>40</c:v>
                </c:pt>
                <c:pt idx="1591">
                  <c:v>40</c:v>
                </c:pt>
                <c:pt idx="1592">
                  <c:v>40</c:v>
                </c:pt>
                <c:pt idx="1593">
                  <c:v>40</c:v>
                </c:pt>
                <c:pt idx="1594">
                  <c:v>40</c:v>
                </c:pt>
                <c:pt idx="1595">
                  <c:v>40</c:v>
                </c:pt>
                <c:pt idx="1596">
                  <c:v>40</c:v>
                </c:pt>
                <c:pt idx="1597">
                  <c:v>40</c:v>
                </c:pt>
                <c:pt idx="1598">
                  <c:v>40</c:v>
                </c:pt>
                <c:pt idx="1599">
                  <c:v>40</c:v>
                </c:pt>
                <c:pt idx="1600">
                  <c:v>40</c:v>
                </c:pt>
                <c:pt idx="1601">
                  <c:v>40</c:v>
                </c:pt>
                <c:pt idx="1602">
                  <c:v>40</c:v>
                </c:pt>
                <c:pt idx="1603">
                  <c:v>40</c:v>
                </c:pt>
                <c:pt idx="1604">
                  <c:v>40</c:v>
                </c:pt>
                <c:pt idx="1605">
                  <c:v>40</c:v>
                </c:pt>
                <c:pt idx="1606">
                  <c:v>40</c:v>
                </c:pt>
                <c:pt idx="1607">
                  <c:v>40</c:v>
                </c:pt>
                <c:pt idx="1608">
                  <c:v>40</c:v>
                </c:pt>
                <c:pt idx="1609">
                  <c:v>40</c:v>
                </c:pt>
                <c:pt idx="1610">
                  <c:v>40</c:v>
                </c:pt>
                <c:pt idx="1611">
                  <c:v>40</c:v>
                </c:pt>
                <c:pt idx="1612">
                  <c:v>40</c:v>
                </c:pt>
                <c:pt idx="1613">
                  <c:v>40</c:v>
                </c:pt>
                <c:pt idx="1614">
                  <c:v>40</c:v>
                </c:pt>
                <c:pt idx="1615">
                  <c:v>40</c:v>
                </c:pt>
                <c:pt idx="1616">
                  <c:v>40</c:v>
                </c:pt>
                <c:pt idx="1617">
                  <c:v>40</c:v>
                </c:pt>
                <c:pt idx="1618">
                  <c:v>40</c:v>
                </c:pt>
                <c:pt idx="1619">
                  <c:v>40</c:v>
                </c:pt>
                <c:pt idx="1620">
                  <c:v>40</c:v>
                </c:pt>
                <c:pt idx="1621">
                  <c:v>40</c:v>
                </c:pt>
                <c:pt idx="1622">
                  <c:v>40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</c:v>
                </c:pt>
                <c:pt idx="1627">
                  <c:v>40</c:v>
                </c:pt>
                <c:pt idx="1628">
                  <c:v>40</c:v>
                </c:pt>
                <c:pt idx="1629">
                  <c:v>40</c:v>
                </c:pt>
                <c:pt idx="1630">
                  <c:v>40</c:v>
                </c:pt>
                <c:pt idx="1631">
                  <c:v>40</c:v>
                </c:pt>
                <c:pt idx="1632">
                  <c:v>40</c:v>
                </c:pt>
                <c:pt idx="1633">
                  <c:v>40</c:v>
                </c:pt>
                <c:pt idx="1634">
                  <c:v>40</c:v>
                </c:pt>
                <c:pt idx="1635">
                  <c:v>40</c:v>
                </c:pt>
                <c:pt idx="1636">
                  <c:v>40</c:v>
                </c:pt>
                <c:pt idx="1637">
                  <c:v>40</c:v>
                </c:pt>
                <c:pt idx="1638">
                  <c:v>40</c:v>
                </c:pt>
                <c:pt idx="1639">
                  <c:v>40</c:v>
                </c:pt>
                <c:pt idx="1640">
                  <c:v>40</c:v>
                </c:pt>
                <c:pt idx="1641">
                  <c:v>40</c:v>
                </c:pt>
                <c:pt idx="1642">
                  <c:v>40</c:v>
                </c:pt>
                <c:pt idx="1643">
                  <c:v>40</c:v>
                </c:pt>
                <c:pt idx="1644">
                  <c:v>40</c:v>
                </c:pt>
                <c:pt idx="1645">
                  <c:v>40</c:v>
                </c:pt>
                <c:pt idx="1646">
                  <c:v>40</c:v>
                </c:pt>
                <c:pt idx="1647">
                  <c:v>40</c:v>
                </c:pt>
                <c:pt idx="1648">
                  <c:v>40</c:v>
                </c:pt>
                <c:pt idx="1649">
                  <c:v>40</c:v>
                </c:pt>
                <c:pt idx="1650">
                  <c:v>40</c:v>
                </c:pt>
                <c:pt idx="1651">
                  <c:v>40</c:v>
                </c:pt>
                <c:pt idx="1652">
                  <c:v>40</c:v>
                </c:pt>
                <c:pt idx="1653">
                  <c:v>40</c:v>
                </c:pt>
                <c:pt idx="1654">
                  <c:v>40</c:v>
                </c:pt>
                <c:pt idx="1655">
                  <c:v>40</c:v>
                </c:pt>
                <c:pt idx="1656">
                  <c:v>40</c:v>
                </c:pt>
                <c:pt idx="1657">
                  <c:v>40</c:v>
                </c:pt>
                <c:pt idx="1658">
                  <c:v>40</c:v>
                </c:pt>
                <c:pt idx="1659">
                  <c:v>40</c:v>
                </c:pt>
                <c:pt idx="1660">
                  <c:v>40</c:v>
                </c:pt>
                <c:pt idx="1661">
                  <c:v>40</c:v>
                </c:pt>
                <c:pt idx="1662">
                  <c:v>40</c:v>
                </c:pt>
                <c:pt idx="1663">
                  <c:v>40</c:v>
                </c:pt>
                <c:pt idx="1664">
                  <c:v>40</c:v>
                </c:pt>
                <c:pt idx="1665">
                  <c:v>40</c:v>
                </c:pt>
                <c:pt idx="1666">
                  <c:v>40</c:v>
                </c:pt>
                <c:pt idx="1667">
                  <c:v>40</c:v>
                </c:pt>
                <c:pt idx="1668">
                  <c:v>40</c:v>
                </c:pt>
                <c:pt idx="1669">
                  <c:v>40</c:v>
                </c:pt>
                <c:pt idx="1670">
                  <c:v>40</c:v>
                </c:pt>
                <c:pt idx="1671">
                  <c:v>40</c:v>
                </c:pt>
                <c:pt idx="1672">
                  <c:v>40</c:v>
                </c:pt>
                <c:pt idx="1673">
                  <c:v>40</c:v>
                </c:pt>
                <c:pt idx="1674">
                  <c:v>40</c:v>
                </c:pt>
                <c:pt idx="1675">
                  <c:v>40</c:v>
                </c:pt>
                <c:pt idx="1676">
                  <c:v>40</c:v>
                </c:pt>
                <c:pt idx="1677">
                  <c:v>40</c:v>
                </c:pt>
                <c:pt idx="1678">
                  <c:v>40</c:v>
                </c:pt>
                <c:pt idx="1679">
                  <c:v>40</c:v>
                </c:pt>
                <c:pt idx="1680">
                  <c:v>40</c:v>
                </c:pt>
                <c:pt idx="1681">
                  <c:v>40</c:v>
                </c:pt>
                <c:pt idx="1682">
                  <c:v>40</c:v>
                </c:pt>
                <c:pt idx="1683">
                  <c:v>40</c:v>
                </c:pt>
                <c:pt idx="1684">
                  <c:v>40</c:v>
                </c:pt>
                <c:pt idx="1685">
                  <c:v>40</c:v>
                </c:pt>
                <c:pt idx="1686">
                  <c:v>40</c:v>
                </c:pt>
                <c:pt idx="1687">
                  <c:v>40</c:v>
                </c:pt>
                <c:pt idx="1688">
                  <c:v>40</c:v>
                </c:pt>
                <c:pt idx="1689">
                  <c:v>40</c:v>
                </c:pt>
                <c:pt idx="1690">
                  <c:v>40</c:v>
                </c:pt>
                <c:pt idx="1691">
                  <c:v>40</c:v>
                </c:pt>
                <c:pt idx="1692">
                  <c:v>40</c:v>
                </c:pt>
                <c:pt idx="1693">
                  <c:v>40</c:v>
                </c:pt>
                <c:pt idx="1694">
                  <c:v>40</c:v>
                </c:pt>
                <c:pt idx="1695">
                  <c:v>40</c:v>
                </c:pt>
                <c:pt idx="1696">
                  <c:v>40</c:v>
                </c:pt>
                <c:pt idx="1697">
                  <c:v>40</c:v>
                </c:pt>
                <c:pt idx="1698">
                  <c:v>40</c:v>
                </c:pt>
                <c:pt idx="1699">
                  <c:v>40</c:v>
                </c:pt>
                <c:pt idx="1700">
                  <c:v>40</c:v>
                </c:pt>
                <c:pt idx="1701">
                  <c:v>40</c:v>
                </c:pt>
                <c:pt idx="1702">
                  <c:v>40</c:v>
                </c:pt>
                <c:pt idx="1703">
                  <c:v>40</c:v>
                </c:pt>
                <c:pt idx="1704">
                  <c:v>40</c:v>
                </c:pt>
                <c:pt idx="1705">
                  <c:v>40</c:v>
                </c:pt>
                <c:pt idx="1706">
                  <c:v>40</c:v>
                </c:pt>
                <c:pt idx="1707">
                  <c:v>40</c:v>
                </c:pt>
                <c:pt idx="1708">
                  <c:v>40</c:v>
                </c:pt>
                <c:pt idx="1709">
                  <c:v>40</c:v>
                </c:pt>
                <c:pt idx="1710">
                  <c:v>40</c:v>
                </c:pt>
                <c:pt idx="1711">
                  <c:v>40</c:v>
                </c:pt>
                <c:pt idx="1712">
                  <c:v>40</c:v>
                </c:pt>
                <c:pt idx="1713">
                  <c:v>40</c:v>
                </c:pt>
                <c:pt idx="1714">
                  <c:v>40</c:v>
                </c:pt>
                <c:pt idx="1715">
                  <c:v>40</c:v>
                </c:pt>
                <c:pt idx="1716">
                  <c:v>40</c:v>
                </c:pt>
                <c:pt idx="1717">
                  <c:v>40</c:v>
                </c:pt>
                <c:pt idx="1718">
                  <c:v>40</c:v>
                </c:pt>
                <c:pt idx="1719">
                  <c:v>40</c:v>
                </c:pt>
                <c:pt idx="1720">
                  <c:v>40</c:v>
                </c:pt>
                <c:pt idx="1721">
                  <c:v>40</c:v>
                </c:pt>
                <c:pt idx="1722">
                  <c:v>40</c:v>
                </c:pt>
                <c:pt idx="1723">
                  <c:v>40</c:v>
                </c:pt>
                <c:pt idx="1724">
                  <c:v>40</c:v>
                </c:pt>
                <c:pt idx="1725">
                  <c:v>40</c:v>
                </c:pt>
                <c:pt idx="1726">
                  <c:v>40</c:v>
                </c:pt>
                <c:pt idx="1727">
                  <c:v>40</c:v>
                </c:pt>
                <c:pt idx="1728">
                  <c:v>40</c:v>
                </c:pt>
                <c:pt idx="1729">
                  <c:v>40</c:v>
                </c:pt>
                <c:pt idx="1730">
                  <c:v>40</c:v>
                </c:pt>
                <c:pt idx="1731">
                  <c:v>40</c:v>
                </c:pt>
                <c:pt idx="1732">
                  <c:v>40</c:v>
                </c:pt>
                <c:pt idx="1733">
                  <c:v>40</c:v>
                </c:pt>
                <c:pt idx="1734">
                  <c:v>40</c:v>
                </c:pt>
                <c:pt idx="1735">
                  <c:v>40</c:v>
                </c:pt>
                <c:pt idx="1736">
                  <c:v>40</c:v>
                </c:pt>
                <c:pt idx="1737">
                  <c:v>40</c:v>
                </c:pt>
                <c:pt idx="1738">
                  <c:v>40</c:v>
                </c:pt>
                <c:pt idx="1739">
                  <c:v>40</c:v>
                </c:pt>
                <c:pt idx="1740">
                  <c:v>40</c:v>
                </c:pt>
                <c:pt idx="1741">
                  <c:v>40</c:v>
                </c:pt>
                <c:pt idx="1742">
                  <c:v>40</c:v>
                </c:pt>
                <c:pt idx="1743">
                  <c:v>40</c:v>
                </c:pt>
                <c:pt idx="1744">
                  <c:v>40</c:v>
                </c:pt>
                <c:pt idx="1745">
                  <c:v>40</c:v>
                </c:pt>
                <c:pt idx="1746">
                  <c:v>40</c:v>
                </c:pt>
                <c:pt idx="1747">
                  <c:v>40</c:v>
                </c:pt>
                <c:pt idx="1748">
                  <c:v>40</c:v>
                </c:pt>
                <c:pt idx="1749">
                  <c:v>40</c:v>
                </c:pt>
                <c:pt idx="1750">
                  <c:v>40</c:v>
                </c:pt>
                <c:pt idx="1751">
                  <c:v>40</c:v>
                </c:pt>
                <c:pt idx="1752">
                  <c:v>40</c:v>
                </c:pt>
                <c:pt idx="1753">
                  <c:v>40</c:v>
                </c:pt>
                <c:pt idx="1754">
                  <c:v>40</c:v>
                </c:pt>
                <c:pt idx="1755">
                  <c:v>40</c:v>
                </c:pt>
                <c:pt idx="1756">
                  <c:v>40</c:v>
                </c:pt>
                <c:pt idx="1757">
                  <c:v>40</c:v>
                </c:pt>
                <c:pt idx="1758">
                  <c:v>40</c:v>
                </c:pt>
                <c:pt idx="1759">
                  <c:v>40</c:v>
                </c:pt>
                <c:pt idx="1760">
                  <c:v>40</c:v>
                </c:pt>
                <c:pt idx="1761">
                  <c:v>40</c:v>
                </c:pt>
                <c:pt idx="1762">
                  <c:v>40</c:v>
                </c:pt>
                <c:pt idx="1763">
                  <c:v>40</c:v>
                </c:pt>
                <c:pt idx="1764">
                  <c:v>40</c:v>
                </c:pt>
                <c:pt idx="1765">
                  <c:v>40</c:v>
                </c:pt>
                <c:pt idx="1766">
                  <c:v>40</c:v>
                </c:pt>
                <c:pt idx="1767">
                  <c:v>40</c:v>
                </c:pt>
                <c:pt idx="1768">
                  <c:v>40</c:v>
                </c:pt>
                <c:pt idx="1769">
                  <c:v>40</c:v>
                </c:pt>
                <c:pt idx="1770">
                  <c:v>40</c:v>
                </c:pt>
                <c:pt idx="1771">
                  <c:v>40</c:v>
                </c:pt>
                <c:pt idx="1772">
                  <c:v>40</c:v>
                </c:pt>
                <c:pt idx="1773">
                  <c:v>40</c:v>
                </c:pt>
                <c:pt idx="1774">
                  <c:v>40</c:v>
                </c:pt>
                <c:pt idx="1775">
                  <c:v>40</c:v>
                </c:pt>
                <c:pt idx="1776">
                  <c:v>40</c:v>
                </c:pt>
                <c:pt idx="1777">
                  <c:v>40</c:v>
                </c:pt>
                <c:pt idx="1778">
                  <c:v>40</c:v>
                </c:pt>
                <c:pt idx="1779">
                  <c:v>40</c:v>
                </c:pt>
                <c:pt idx="1780">
                  <c:v>40</c:v>
                </c:pt>
                <c:pt idx="1781">
                  <c:v>40</c:v>
                </c:pt>
                <c:pt idx="1782">
                  <c:v>40</c:v>
                </c:pt>
                <c:pt idx="1783">
                  <c:v>40</c:v>
                </c:pt>
                <c:pt idx="1784">
                  <c:v>40</c:v>
                </c:pt>
                <c:pt idx="1785">
                  <c:v>40</c:v>
                </c:pt>
                <c:pt idx="1786">
                  <c:v>40</c:v>
                </c:pt>
                <c:pt idx="1787">
                  <c:v>40</c:v>
                </c:pt>
                <c:pt idx="1788">
                  <c:v>40</c:v>
                </c:pt>
                <c:pt idx="1789">
                  <c:v>40</c:v>
                </c:pt>
                <c:pt idx="1790">
                  <c:v>40</c:v>
                </c:pt>
                <c:pt idx="1791">
                  <c:v>40</c:v>
                </c:pt>
                <c:pt idx="1792">
                  <c:v>40</c:v>
                </c:pt>
                <c:pt idx="1793">
                  <c:v>40</c:v>
                </c:pt>
                <c:pt idx="1794">
                  <c:v>40</c:v>
                </c:pt>
                <c:pt idx="1795">
                  <c:v>40</c:v>
                </c:pt>
                <c:pt idx="1796">
                  <c:v>40</c:v>
                </c:pt>
                <c:pt idx="1797">
                  <c:v>40</c:v>
                </c:pt>
                <c:pt idx="1798">
                  <c:v>40</c:v>
                </c:pt>
                <c:pt idx="1799">
                  <c:v>40</c:v>
                </c:pt>
                <c:pt idx="1800">
                  <c:v>40</c:v>
                </c:pt>
                <c:pt idx="1801">
                  <c:v>40</c:v>
                </c:pt>
                <c:pt idx="1802">
                  <c:v>40</c:v>
                </c:pt>
                <c:pt idx="1803">
                  <c:v>40</c:v>
                </c:pt>
                <c:pt idx="1804">
                  <c:v>40</c:v>
                </c:pt>
                <c:pt idx="1805">
                  <c:v>40</c:v>
                </c:pt>
                <c:pt idx="1806">
                  <c:v>40</c:v>
                </c:pt>
                <c:pt idx="1807">
                  <c:v>40</c:v>
                </c:pt>
                <c:pt idx="1808">
                  <c:v>40</c:v>
                </c:pt>
                <c:pt idx="1809">
                  <c:v>40</c:v>
                </c:pt>
                <c:pt idx="1810">
                  <c:v>40</c:v>
                </c:pt>
                <c:pt idx="1811">
                  <c:v>40</c:v>
                </c:pt>
                <c:pt idx="1812">
                  <c:v>40</c:v>
                </c:pt>
                <c:pt idx="1813">
                  <c:v>40</c:v>
                </c:pt>
                <c:pt idx="1814">
                  <c:v>40</c:v>
                </c:pt>
                <c:pt idx="1815">
                  <c:v>40</c:v>
                </c:pt>
                <c:pt idx="1816">
                  <c:v>40</c:v>
                </c:pt>
                <c:pt idx="1817">
                  <c:v>40</c:v>
                </c:pt>
                <c:pt idx="1818">
                  <c:v>40</c:v>
                </c:pt>
                <c:pt idx="1819">
                  <c:v>40</c:v>
                </c:pt>
                <c:pt idx="1820">
                  <c:v>40</c:v>
                </c:pt>
                <c:pt idx="1821">
                  <c:v>40</c:v>
                </c:pt>
                <c:pt idx="1822">
                  <c:v>40</c:v>
                </c:pt>
                <c:pt idx="1823">
                  <c:v>40</c:v>
                </c:pt>
                <c:pt idx="1824">
                  <c:v>40</c:v>
                </c:pt>
                <c:pt idx="1825">
                  <c:v>40</c:v>
                </c:pt>
                <c:pt idx="1826">
                  <c:v>40</c:v>
                </c:pt>
                <c:pt idx="1827">
                  <c:v>40</c:v>
                </c:pt>
                <c:pt idx="1828">
                  <c:v>40</c:v>
                </c:pt>
                <c:pt idx="1829">
                  <c:v>40</c:v>
                </c:pt>
                <c:pt idx="1830">
                  <c:v>40</c:v>
                </c:pt>
                <c:pt idx="1831">
                  <c:v>40</c:v>
                </c:pt>
                <c:pt idx="1832">
                  <c:v>40</c:v>
                </c:pt>
                <c:pt idx="1833">
                  <c:v>40</c:v>
                </c:pt>
                <c:pt idx="1834">
                  <c:v>40</c:v>
                </c:pt>
                <c:pt idx="1835">
                  <c:v>40</c:v>
                </c:pt>
                <c:pt idx="1836">
                  <c:v>40</c:v>
                </c:pt>
                <c:pt idx="1837">
                  <c:v>40</c:v>
                </c:pt>
                <c:pt idx="1838">
                  <c:v>40</c:v>
                </c:pt>
                <c:pt idx="1839">
                  <c:v>40</c:v>
                </c:pt>
                <c:pt idx="1840">
                  <c:v>40</c:v>
                </c:pt>
                <c:pt idx="1841">
                  <c:v>40</c:v>
                </c:pt>
                <c:pt idx="1842">
                  <c:v>40</c:v>
                </c:pt>
                <c:pt idx="1843">
                  <c:v>40</c:v>
                </c:pt>
                <c:pt idx="1844">
                  <c:v>40</c:v>
                </c:pt>
                <c:pt idx="1845">
                  <c:v>40</c:v>
                </c:pt>
                <c:pt idx="1846">
                  <c:v>40</c:v>
                </c:pt>
                <c:pt idx="1847">
                  <c:v>40</c:v>
                </c:pt>
                <c:pt idx="1848">
                  <c:v>40</c:v>
                </c:pt>
                <c:pt idx="1849">
                  <c:v>40</c:v>
                </c:pt>
                <c:pt idx="1850">
                  <c:v>40</c:v>
                </c:pt>
                <c:pt idx="1851">
                  <c:v>40</c:v>
                </c:pt>
                <c:pt idx="1852">
                  <c:v>40</c:v>
                </c:pt>
                <c:pt idx="1853">
                  <c:v>40</c:v>
                </c:pt>
                <c:pt idx="1854">
                  <c:v>40</c:v>
                </c:pt>
                <c:pt idx="1855">
                  <c:v>40</c:v>
                </c:pt>
                <c:pt idx="1856">
                  <c:v>40</c:v>
                </c:pt>
                <c:pt idx="1857">
                  <c:v>40</c:v>
                </c:pt>
                <c:pt idx="1858">
                  <c:v>40</c:v>
                </c:pt>
                <c:pt idx="1859">
                  <c:v>40</c:v>
                </c:pt>
                <c:pt idx="1860">
                  <c:v>40</c:v>
                </c:pt>
                <c:pt idx="1861">
                  <c:v>40</c:v>
                </c:pt>
                <c:pt idx="1862">
                  <c:v>40</c:v>
                </c:pt>
                <c:pt idx="1863">
                  <c:v>40</c:v>
                </c:pt>
                <c:pt idx="1864">
                  <c:v>40</c:v>
                </c:pt>
                <c:pt idx="1865">
                  <c:v>40</c:v>
                </c:pt>
                <c:pt idx="1866">
                  <c:v>40</c:v>
                </c:pt>
                <c:pt idx="1867">
                  <c:v>40</c:v>
                </c:pt>
                <c:pt idx="1868">
                  <c:v>40</c:v>
                </c:pt>
                <c:pt idx="1869">
                  <c:v>40</c:v>
                </c:pt>
                <c:pt idx="1870">
                  <c:v>40</c:v>
                </c:pt>
                <c:pt idx="1871">
                  <c:v>40</c:v>
                </c:pt>
                <c:pt idx="1872">
                  <c:v>40</c:v>
                </c:pt>
                <c:pt idx="1873">
                  <c:v>40</c:v>
                </c:pt>
                <c:pt idx="1874">
                  <c:v>40</c:v>
                </c:pt>
                <c:pt idx="1875">
                  <c:v>40</c:v>
                </c:pt>
                <c:pt idx="1876">
                  <c:v>40</c:v>
                </c:pt>
                <c:pt idx="1877">
                  <c:v>40</c:v>
                </c:pt>
                <c:pt idx="1878">
                  <c:v>40</c:v>
                </c:pt>
                <c:pt idx="1879">
                  <c:v>40</c:v>
                </c:pt>
                <c:pt idx="1880">
                  <c:v>40</c:v>
                </c:pt>
                <c:pt idx="1881">
                  <c:v>40</c:v>
                </c:pt>
                <c:pt idx="1882">
                  <c:v>40</c:v>
                </c:pt>
                <c:pt idx="1883">
                  <c:v>40</c:v>
                </c:pt>
                <c:pt idx="1884">
                  <c:v>40</c:v>
                </c:pt>
                <c:pt idx="1885">
                  <c:v>40</c:v>
                </c:pt>
                <c:pt idx="1886">
                  <c:v>40</c:v>
                </c:pt>
                <c:pt idx="1887">
                  <c:v>40</c:v>
                </c:pt>
                <c:pt idx="1888">
                  <c:v>40</c:v>
                </c:pt>
                <c:pt idx="1889">
                  <c:v>40</c:v>
                </c:pt>
                <c:pt idx="1890">
                  <c:v>40</c:v>
                </c:pt>
                <c:pt idx="1891">
                  <c:v>40</c:v>
                </c:pt>
                <c:pt idx="1892">
                  <c:v>40</c:v>
                </c:pt>
                <c:pt idx="1893">
                  <c:v>40</c:v>
                </c:pt>
                <c:pt idx="1894">
                  <c:v>40</c:v>
                </c:pt>
                <c:pt idx="1895">
                  <c:v>40</c:v>
                </c:pt>
                <c:pt idx="1896">
                  <c:v>40</c:v>
                </c:pt>
                <c:pt idx="1897">
                  <c:v>40</c:v>
                </c:pt>
                <c:pt idx="1898">
                  <c:v>40</c:v>
                </c:pt>
                <c:pt idx="1899">
                  <c:v>40</c:v>
                </c:pt>
                <c:pt idx="1900">
                  <c:v>40</c:v>
                </c:pt>
                <c:pt idx="1901">
                  <c:v>40</c:v>
                </c:pt>
                <c:pt idx="1902">
                  <c:v>40</c:v>
                </c:pt>
                <c:pt idx="1903">
                  <c:v>40</c:v>
                </c:pt>
                <c:pt idx="1904">
                  <c:v>40</c:v>
                </c:pt>
                <c:pt idx="1905">
                  <c:v>40</c:v>
                </c:pt>
                <c:pt idx="1906">
                  <c:v>40</c:v>
                </c:pt>
                <c:pt idx="1907">
                  <c:v>40</c:v>
                </c:pt>
                <c:pt idx="1908">
                  <c:v>40</c:v>
                </c:pt>
                <c:pt idx="1909">
                  <c:v>40</c:v>
                </c:pt>
                <c:pt idx="1910">
                  <c:v>40</c:v>
                </c:pt>
                <c:pt idx="1911">
                  <c:v>40</c:v>
                </c:pt>
                <c:pt idx="1912">
                  <c:v>40</c:v>
                </c:pt>
                <c:pt idx="1913">
                  <c:v>40</c:v>
                </c:pt>
                <c:pt idx="1914">
                  <c:v>40</c:v>
                </c:pt>
                <c:pt idx="1915">
                  <c:v>40</c:v>
                </c:pt>
                <c:pt idx="1916">
                  <c:v>40</c:v>
                </c:pt>
                <c:pt idx="1917">
                  <c:v>40</c:v>
                </c:pt>
                <c:pt idx="1918">
                  <c:v>40</c:v>
                </c:pt>
                <c:pt idx="1919">
                  <c:v>40</c:v>
                </c:pt>
                <c:pt idx="1920">
                  <c:v>40</c:v>
                </c:pt>
                <c:pt idx="1921">
                  <c:v>40</c:v>
                </c:pt>
                <c:pt idx="1922">
                  <c:v>40</c:v>
                </c:pt>
                <c:pt idx="1923">
                  <c:v>40</c:v>
                </c:pt>
                <c:pt idx="1924">
                  <c:v>40</c:v>
                </c:pt>
                <c:pt idx="1925">
                  <c:v>40</c:v>
                </c:pt>
                <c:pt idx="1926">
                  <c:v>40</c:v>
                </c:pt>
                <c:pt idx="1927">
                  <c:v>40</c:v>
                </c:pt>
                <c:pt idx="1928">
                  <c:v>40</c:v>
                </c:pt>
                <c:pt idx="1929">
                  <c:v>40</c:v>
                </c:pt>
                <c:pt idx="1930">
                  <c:v>40</c:v>
                </c:pt>
                <c:pt idx="1931">
                  <c:v>40</c:v>
                </c:pt>
                <c:pt idx="1932">
                  <c:v>40</c:v>
                </c:pt>
                <c:pt idx="1933">
                  <c:v>40</c:v>
                </c:pt>
                <c:pt idx="1934">
                  <c:v>40</c:v>
                </c:pt>
                <c:pt idx="1935">
                  <c:v>40</c:v>
                </c:pt>
                <c:pt idx="1936">
                  <c:v>40</c:v>
                </c:pt>
                <c:pt idx="1937">
                  <c:v>40</c:v>
                </c:pt>
                <c:pt idx="1938">
                  <c:v>40</c:v>
                </c:pt>
                <c:pt idx="1939">
                  <c:v>40</c:v>
                </c:pt>
                <c:pt idx="1940">
                  <c:v>40</c:v>
                </c:pt>
                <c:pt idx="1941">
                  <c:v>40</c:v>
                </c:pt>
                <c:pt idx="1942">
                  <c:v>40</c:v>
                </c:pt>
                <c:pt idx="1943">
                  <c:v>40</c:v>
                </c:pt>
                <c:pt idx="1944">
                  <c:v>40</c:v>
                </c:pt>
                <c:pt idx="1945">
                  <c:v>40</c:v>
                </c:pt>
                <c:pt idx="1946">
                  <c:v>40</c:v>
                </c:pt>
                <c:pt idx="1947">
                  <c:v>40</c:v>
                </c:pt>
                <c:pt idx="1948">
                  <c:v>40</c:v>
                </c:pt>
                <c:pt idx="1949">
                  <c:v>40</c:v>
                </c:pt>
                <c:pt idx="1950">
                  <c:v>40</c:v>
                </c:pt>
                <c:pt idx="1951">
                  <c:v>40</c:v>
                </c:pt>
                <c:pt idx="1952">
                  <c:v>40</c:v>
                </c:pt>
                <c:pt idx="1953">
                  <c:v>40</c:v>
                </c:pt>
                <c:pt idx="1954">
                  <c:v>40</c:v>
                </c:pt>
                <c:pt idx="1955">
                  <c:v>40</c:v>
                </c:pt>
                <c:pt idx="1956">
                  <c:v>40</c:v>
                </c:pt>
                <c:pt idx="1957">
                  <c:v>40</c:v>
                </c:pt>
                <c:pt idx="1958">
                  <c:v>40</c:v>
                </c:pt>
                <c:pt idx="1959">
                  <c:v>40</c:v>
                </c:pt>
                <c:pt idx="1960">
                  <c:v>40</c:v>
                </c:pt>
                <c:pt idx="1961">
                  <c:v>40</c:v>
                </c:pt>
                <c:pt idx="1962">
                  <c:v>40</c:v>
                </c:pt>
                <c:pt idx="1963">
                  <c:v>40</c:v>
                </c:pt>
                <c:pt idx="1964">
                  <c:v>40</c:v>
                </c:pt>
                <c:pt idx="1965">
                  <c:v>40</c:v>
                </c:pt>
                <c:pt idx="1966">
                  <c:v>40</c:v>
                </c:pt>
                <c:pt idx="1967">
                  <c:v>40</c:v>
                </c:pt>
                <c:pt idx="1968">
                  <c:v>40</c:v>
                </c:pt>
                <c:pt idx="1969">
                  <c:v>40</c:v>
                </c:pt>
                <c:pt idx="1970">
                  <c:v>40</c:v>
                </c:pt>
                <c:pt idx="1971">
                  <c:v>40</c:v>
                </c:pt>
                <c:pt idx="1972">
                  <c:v>40</c:v>
                </c:pt>
                <c:pt idx="1973">
                  <c:v>40</c:v>
                </c:pt>
                <c:pt idx="1974">
                  <c:v>40</c:v>
                </c:pt>
                <c:pt idx="1975">
                  <c:v>40</c:v>
                </c:pt>
                <c:pt idx="1976">
                  <c:v>40</c:v>
                </c:pt>
                <c:pt idx="1977">
                  <c:v>40</c:v>
                </c:pt>
                <c:pt idx="1978">
                  <c:v>40</c:v>
                </c:pt>
                <c:pt idx="1979">
                  <c:v>40</c:v>
                </c:pt>
                <c:pt idx="1980">
                  <c:v>40</c:v>
                </c:pt>
                <c:pt idx="1981">
                  <c:v>40</c:v>
                </c:pt>
                <c:pt idx="1982">
                  <c:v>40</c:v>
                </c:pt>
                <c:pt idx="1983">
                  <c:v>40</c:v>
                </c:pt>
                <c:pt idx="1984">
                  <c:v>40</c:v>
                </c:pt>
                <c:pt idx="1985">
                  <c:v>40</c:v>
                </c:pt>
                <c:pt idx="1986">
                  <c:v>40</c:v>
                </c:pt>
                <c:pt idx="1987">
                  <c:v>40</c:v>
                </c:pt>
                <c:pt idx="1988">
                  <c:v>40</c:v>
                </c:pt>
                <c:pt idx="1989">
                  <c:v>40</c:v>
                </c:pt>
                <c:pt idx="1990">
                  <c:v>40</c:v>
                </c:pt>
                <c:pt idx="1991">
                  <c:v>40</c:v>
                </c:pt>
                <c:pt idx="1992">
                  <c:v>40</c:v>
                </c:pt>
                <c:pt idx="1993">
                  <c:v>40</c:v>
                </c:pt>
                <c:pt idx="1994">
                  <c:v>40</c:v>
                </c:pt>
                <c:pt idx="1995">
                  <c:v>40</c:v>
                </c:pt>
                <c:pt idx="1996">
                  <c:v>40</c:v>
                </c:pt>
                <c:pt idx="1997">
                  <c:v>40</c:v>
                </c:pt>
                <c:pt idx="1998">
                  <c:v>40</c:v>
                </c:pt>
                <c:pt idx="1999">
                  <c:v>40</c:v>
                </c:pt>
                <c:pt idx="2000">
                  <c:v>40</c:v>
                </c:pt>
                <c:pt idx="2001">
                  <c:v>40</c:v>
                </c:pt>
                <c:pt idx="2002">
                  <c:v>40</c:v>
                </c:pt>
                <c:pt idx="2003">
                  <c:v>40</c:v>
                </c:pt>
                <c:pt idx="2004">
                  <c:v>40</c:v>
                </c:pt>
                <c:pt idx="2005">
                  <c:v>40</c:v>
                </c:pt>
                <c:pt idx="2006">
                  <c:v>40</c:v>
                </c:pt>
                <c:pt idx="2007">
                  <c:v>40</c:v>
                </c:pt>
                <c:pt idx="2008">
                  <c:v>40</c:v>
                </c:pt>
                <c:pt idx="2009">
                  <c:v>40</c:v>
                </c:pt>
                <c:pt idx="2010">
                  <c:v>40</c:v>
                </c:pt>
                <c:pt idx="2011">
                  <c:v>40</c:v>
                </c:pt>
                <c:pt idx="2012">
                  <c:v>40</c:v>
                </c:pt>
                <c:pt idx="2013">
                  <c:v>40</c:v>
                </c:pt>
                <c:pt idx="2014">
                  <c:v>40</c:v>
                </c:pt>
                <c:pt idx="2015">
                  <c:v>40</c:v>
                </c:pt>
                <c:pt idx="2016">
                  <c:v>40</c:v>
                </c:pt>
                <c:pt idx="2017">
                  <c:v>40</c:v>
                </c:pt>
                <c:pt idx="2018">
                  <c:v>40</c:v>
                </c:pt>
                <c:pt idx="2019">
                  <c:v>40</c:v>
                </c:pt>
                <c:pt idx="2020">
                  <c:v>40</c:v>
                </c:pt>
                <c:pt idx="2021">
                  <c:v>40</c:v>
                </c:pt>
                <c:pt idx="2022">
                  <c:v>40</c:v>
                </c:pt>
                <c:pt idx="2023">
                  <c:v>40</c:v>
                </c:pt>
                <c:pt idx="2024">
                  <c:v>40</c:v>
                </c:pt>
                <c:pt idx="2025">
                  <c:v>40</c:v>
                </c:pt>
                <c:pt idx="2026">
                  <c:v>40</c:v>
                </c:pt>
                <c:pt idx="2027">
                  <c:v>40</c:v>
                </c:pt>
                <c:pt idx="2028">
                  <c:v>40</c:v>
                </c:pt>
                <c:pt idx="2029">
                  <c:v>40</c:v>
                </c:pt>
                <c:pt idx="2030">
                  <c:v>40</c:v>
                </c:pt>
                <c:pt idx="2031">
                  <c:v>40</c:v>
                </c:pt>
                <c:pt idx="2032">
                  <c:v>40</c:v>
                </c:pt>
                <c:pt idx="2033">
                  <c:v>40</c:v>
                </c:pt>
                <c:pt idx="2034">
                  <c:v>40</c:v>
                </c:pt>
                <c:pt idx="2035">
                  <c:v>40</c:v>
                </c:pt>
                <c:pt idx="2036">
                  <c:v>40</c:v>
                </c:pt>
                <c:pt idx="2037">
                  <c:v>40</c:v>
                </c:pt>
                <c:pt idx="2038">
                  <c:v>40</c:v>
                </c:pt>
                <c:pt idx="2039">
                  <c:v>40</c:v>
                </c:pt>
                <c:pt idx="2040">
                  <c:v>40</c:v>
                </c:pt>
                <c:pt idx="2041">
                  <c:v>40</c:v>
                </c:pt>
                <c:pt idx="2042">
                  <c:v>40</c:v>
                </c:pt>
                <c:pt idx="2043">
                  <c:v>40</c:v>
                </c:pt>
                <c:pt idx="2044">
                  <c:v>40</c:v>
                </c:pt>
                <c:pt idx="2045">
                  <c:v>40</c:v>
                </c:pt>
                <c:pt idx="2046">
                  <c:v>40</c:v>
                </c:pt>
                <c:pt idx="2047">
                  <c:v>40</c:v>
                </c:pt>
                <c:pt idx="2048">
                  <c:v>40</c:v>
                </c:pt>
                <c:pt idx="2049">
                  <c:v>40</c:v>
                </c:pt>
                <c:pt idx="2050">
                  <c:v>40</c:v>
                </c:pt>
                <c:pt idx="2051">
                  <c:v>40</c:v>
                </c:pt>
                <c:pt idx="2052">
                  <c:v>40</c:v>
                </c:pt>
                <c:pt idx="2053">
                  <c:v>40</c:v>
                </c:pt>
                <c:pt idx="2054">
                  <c:v>40</c:v>
                </c:pt>
                <c:pt idx="2055">
                  <c:v>40</c:v>
                </c:pt>
                <c:pt idx="2056">
                  <c:v>40</c:v>
                </c:pt>
                <c:pt idx="2057">
                  <c:v>40</c:v>
                </c:pt>
                <c:pt idx="2058">
                  <c:v>40</c:v>
                </c:pt>
                <c:pt idx="2059">
                  <c:v>40</c:v>
                </c:pt>
                <c:pt idx="2060">
                  <c:v>40</c:v>
                </c:pt>
                <c:pt idx="2061">
                  <c:v>40</c:v>
                </c:pt>
                <c:pt idx="2062">
                  <c:v>40</c:v>
                </c:pt>
                <c:pt idx="2063">
                  <c:v>40</c:v>
                </c:pt>
                <c:pt idx="2064">
                  <c:v>40</c:v>
                </c:pt>
                <c:pt idx="2065">
                  <c:v>40</c:v>
                </c:pt>
                <c:pt idx="2066">
                  <c:v>40</c:v>
                </c:pt>
                <c:pt idx="2067">
                  <c:v>40</c:v>
                </c:pt>
                <c:pt idx="2068">
                  <c:v>40</c:v>
                </c:pt>
                <c:pt idx="2069">
                  <c:v>40</c:v>
                </c:pt>
                <c:pt idx="2070">
                  <c:v>40</c:v>
                </c:pt>
                <c:pt idx="2071">
                  <c:v>40</c:v>
                </c:pt>
                <c:pt idx="2072">
                  <c:v>40</c:v>
                </c:pt>
                <c:pt idx="2073">
                  <c:v>40</c:v>
                </c:pt>
                <c:pt idx="2074">
                  <c:v>40</c:v>
                </c:pt>
                <c:pt idx="2075">
                  <c:v>40</c:v>
                </c:pt>
                <c:pt idx="2076">
                  <c:v>40</c:v>
                </c:pt>
                <c:pt idx="2077">
                  <c:v>40</c:v>
                </c:pt>
                <c:pt idx="2078">
                  <c:v>40</c:v>
                </c:pt>
                <c:pt idx="2079">
                  <c:v>40</c:v>
                </c:pt>
                <c:pt idx="2080">
                  <c:v>40</c:v>
                </c:pt>
                <c:pt idx="2081">
                  <c:v>40</c:v>
                </c:pt>
                <c:pt idx="2082">
                  <c:v>40</c:v>
                </c:pt>
                <c:pt idx="2083">
                  <c:v>40</c:v>
                </c:pt>
                <c:pt idx="2084">
                  <c:v>40</c:v>
                </c:pt>
                <c:pt idx="2085">
                  <c:v>40</c:v>
                </c:pt>
                <c:pt idx="2086">
                  <c:v>40</c:v>
                </c:pt>
                <c:pt idx="2087">
                  <c:v>40</c:v>
                </c:pt>
                <c:pt idx="2088">
                  <c:v>40</c:v>
                </c:pt>
                <c:pt idx="2089">
                  <c:v>40</c:v>
                </c:pt>
                <c:pt idx="2090">
                  <c:v>40</c:v>
                </c:pt>
                <c:pt idx="2091">
                  <c:v>40</c:v>
                </c:pt>
                <c:pt idx="2092">
                  <c:v>40</c:v>
                </c:pt>
                <c:pt idx="2093">
                  <c:v>40</c:v>
                </c:pt>
                <c:pt idx="2094">
                  <c:v>40</c:v>
                </c:pt>
                <c:pt idx="2095">
                  <c:v>40</c:v>
                </c:pt>
                <c:pt idx="2096">
                  <c:v>40</c:v>
                </c:pt>
                <c:pt idx="2097">
                  <c:v>40</c:v>
                </c:pt>
                <c:pt idx="2098">
                  <c:v>40</c:v>
                </c:pt>
                <c:pt idx="2099">
                  <c:v>40</c:v>
                </c:pt>
                <c:pt idx="2100">
                  <c:v>40</c:v>
                </c:pt>
                <c:pt idx="2101">
                  <c:v>40</c:v>
                </c:pt>
                <c:pt idx="2102">
                  <c:v>40</c:v>
                </c:pt>
                <c:pt idx="2103">
                  <c:v>40</c:v>
                </c:pt>
                <c:pt idx="2104">
                  <c:v>40</c:v>
                </c:pt>
                <c:pt idx="2105">
                  <c:v>40</c:v>
                </c:pt>
                <c:pt idx="2106">
                  <c:v>40</c:v>
                </c:pt>
                <c:pt idx="2107">
                  <c:v>40</c:v>
                </c:pt>
                <c:pt idx="2108">
                  <c:v>40</c:v>
                </c:pt>
                <c:pt idx="2109">
                  <c:v>40</c:v>
                </c:pt>
                <c:pt idx="2110">
                  <c:v>40</c:v>
                </c:pt>
                <c:pt idx="2111">
                  <c:v>40</c:v>
                </c:pt>
                <c:pt idx="2112">
                  <c:v>40</c:v>
                </c:pt>
                <c:pt idx="2113">
                  <c:v>40</c:v>
                </c:pt>
                <c:pt idx="2114">
                  <c:v>40</c:v>
                </c:pt>
                <c:pt idx="2115">
                  <c:v>40</c:v>
                </c:pt>
                <c:pt idx="2116">
                  <c:v>40</c:v>
                </c:pt>
                <c:pt idx="2117">
                  <c:v>40</c:v>
                </c:pt>
                <c:pt idx="2118">
                  <c:v>40</c:v>
                </c:pt>
                <c:pt idx="2119">
                  <c:v>40</c:v>
                </c:pt>
                <c:pt idx="2120">
                  <c:v>40</c:v>
                </c:pt>
                <c:pt idx="2121">
                  <c:v>40</c:v>
                </c:pt>
                <c:pt idx="2122">
                  <c:v>40</c:v>
                </c:pt>
                <c:pt idx="2123">
                  <c:v>40</c:v>
                </c:pt>
                <c:pt idx="2124">
                  <c:v>40</c:v>
                </c:pt>
                <c:pt idx="2125">
                  <c:v>40</c:v>
                </c:pt>
                <c:pt idx="2126">
                  <c:v>40</c:v>
                </c:pt>
                <c:pt idx="2127">
                  <c:v>40</c:v>
                </c:pt>
                <c:pt idx="2128">
                  <c:v>40</c:v>
                </c:pt>
                <c:pt idx="2129">
                  <c:v>40</c:v>
                </c:pt>
                <c:pt idx="2130">
                  <c:v>40</c:v>
                </c:pt>
                <c:pt idx="2131">
                  <c:v>40</c:v>
                </c:pt>
                <c:pt idx="2132">
                  <c:v>40</c:v>
                </c:pt>
                <c:pt idx="2133">
                  <c:v>40</c:v>
                </c:pt>
                <c:pt idx="2134">
                  <c:v>40</c:v>
                </c:pt>
                <c:pt idx="2135">
                  <c:v>40</c:v>
                </c:pt>
                <c:pt idx="2136">
                  <c:v>40</c:v>
                </c:pt>
                <c:pt idx="2137">
                  <c:v>40</c:v>
                </c:pt>
                <c:pt idx="2138">
                  <c:v>40</c:v>
                </c:pt>
                <c:pt idx="2139">
                  <c:v>40</c:v>
                </c:pt>
                <c:pt idx="2140">
                  <c:v>40</c:v>
                </c:pt>
                <c:pt idx="2141">
                  <c:v>40</c:v>
                </c:pt>
                <c:pt idx="2142">
                  <c:v>40</c:v>
                </c:pt>
                <c:pt idx="2143">
                  <c:v>40</c:v>
                </c:pt>
                <c:pt idx="2144">
                  <c:v>40</c:v>
                </c:pt>
                <c:pt idx="2145">
                  <c:v>40</c:v>
                </c:pt>
                <c:pt idx="2146">
                  <c:v>40</c:v>
                </c:pt>
                <c:pt idx="2147">
                  <c:v>40</c:v>
                </c:pt>
                <c:pt idx="2148">
                  <c:v>40</c:v>
                </c:pt>
                <c:pt idx="2149">
                  <c:v>40</c:v>
                </c:pt>
                <c:pt idx="2150">
                  <c:v>40</c:v>
                </c:pt>
                <c:pt idx="2151">
                  <c:v>40</c:v>
                </c:pt>
                <c:pt idx="2152">
                  <c:v>40</c:v>
                </c:pt>
                <c:pt idx="2153">
                  <c:v>40</c:v>
                </c:pt>
                <c:pt idx="2154">
                  <c:v>40</c:v>
                </c:pt>
                <c:pt idx="2155">
                  <c:v>40</c:v>
                </c:pt>
                <c:pt idx="2156">
                  <c:v>40</c:v>
                </c:pt>
                <c:pt idx="2157">
                  <c:v>40</c:v>
                </c:pt>
                <c:pt idx="2158">
                  <c:v>40</c:v>
                </c:pt>
                <c:pt idx="2159">
                  <c:v>40</c:v>
                </c:pt>
                <c:pt idx="2160">
                  <c:v>40</c:v>
                </c:pt>
                <c:pt idx="2161">
                  <c:v>40</c:v>
                </c:pt>
                <c:pt idx="2162">
                  <c:v>40</c:v>
                </c:pt>
                <c:pt idx="2163">
                  <c:v>40</c:v>
                </c:pt>
                <c:pt idx="2164">
                  <c:v>40</c:v>
                </c:pt>
                <c:pt idx="2165">
                  <c:v>40</c:v>
                </c:pt>
                <c:pt idx="2166">
                  <c:v>40</c:v>
                </c:pt>
                <c:pt idx="2167">
                  <c:v>40</c:v>
                </c:pt>
                <c:pt idx="2168">
                  <c:v>40</c:v>
                </c:pt>
                <c:pt idx="2169">
                  <c:v>40</c:v>
                </c:pt>
                <c:pt idx="2170">
                  <c:v>40</c:v>
                </c:pt>
                <c:pt idx="2171">
                  <c:v>40</c:v>
                </c:pt>
                <c:pt idx="2172">
                  <c:v>40</c:v>
                </c:pt>
                <c:pt idx="2173">
                  <c:v>40</c:v>
                </c:pt>
                <c:pt idx="2174">
                  <c:v>40</c:v>
                </c:pt>
                <c:pt idx="2175">
                  <c:v>40</c:v>
                </c:pt>
                <c:pt idx="2176">
                  <c:v>40</c:v>
                </c:pt>
                <c:pt idx="2177">
                  <c:v>40</c:v>
                </c:pt>
                <c:pt idx="2178">
                  <c:v>40</c:v>
                </c:pt>
                <c:pt idx="2179">
                  <c:v>40</c:v>
                </c:pt>
                <c:pt idx="2180">
                  <c:v>40</c:v>
                </c:pt>
                <c:pt idx="2181">
                  <c:v>40</c:v>
                </c:pt>
                <c:pt idx="2182">
                  <c:v>40</c:v>
                </c:pt>
                <c:pt idx="2183">
                  <c:v>40</c:v>
                </c:pt>
                <c:pt idx="2184">
                  <c:v>40</c:v>
                </c:pt>
                <c:pt idx="2185">
                  <c:v>40</c:v>
                </c:pt>
                <c:pt idx="2186">
                  <c:v>40</c:v>
                </c:pt>
                <c:pt idx="2187">
                  <c:v>40</c:v>
                </c:pt>
                <c:pt idx="2188">
                  <c:v>40</c:v>
                </c:pt>
                <c:pt idx="2189">
                  <c:v>40</c:v>
                </c:pt>
                <c:pt idx="2190">
                  <c:v>40</c:v>
                </c:pt>
                <c:pt idx="2191">
                  <c:v>40</c:v>
                </c:pt>
                <c:pt idx="2192">
                  <c:v>40</c:v>
                </c:pt>
                <c:pt idx="2193">
                  <c:v>40</c:v>
                </c:pt>
                <c:pt idx="2194">
                  <c:v>40</c:v>
                </c:pt>
                <c:pt idx="2195">
                  <c:v>40</c:v>
                </c:pt>
                <c:pt idx="2196">
                  <c:v>40</c:v>
                </c:pt>
                <c:pt idx="2197">
                  <c:v>40</c:v>
                </c:pt>
                <c:pt idx="2198">
                  <c:v>40</c:v>
                </c:pt>
                <c:pt idx="2199">
                  <c:v>40</c:v>
                </c:pt>
                <c:pt idx="2200">
                  <c:v>40</c:v>
                </c:pt>
                <c:pt idx="2201">
                  <c:v>40</c:v>
                </c:pt>
                <c:pt idx="2202">
                  <c:v>40</c:v>
                </c:pt>
                <c:pt idx="2203">
                  <c:v>40</c:v>
                </c:pt>
                <c:pt idx="2204">
                  <c:v>40</c:v>
                </c:pt>
                <c:pt idx="2205">
                  <c:v>40</c:v>
                </c:pt>
                <c:pt idx="2206">
                  <c:v>40</c:v>
                </c:pt>
                <c:pt idx="2207">
                  <c:v>40</c:v>
                </c:pt>
                <c:pt idx="2208">
                  <c:v>40</c:v>
                </c:pt>
                <c:pt idx="2209">
                  <c:v>40</c:v>
                </c:pt>
                <c:pt idx="2210">
                  <c:v>40</c:v>
                </c:pt>
                <c:pt idx="2211">
                  <c:v>40</c:v>
                </c:pt>
                <c:pt idx="2212">
                  <c:v>40</c:v>
                </c:pt>
                <c:pt idx="2213">
                  <c:v>40</c:v>
                </c:pt>
                <c:pt idx="2214">
                  <c:v>40</c:v>
                </c:pt>
                <c:pt idx="2215">
                  <c:v>40</c:v>
                </c:pt>
                <c:pt idx="2216">
                  <c:v>40</c:v>
                </c:pt>
                <c:pt idx="2217">
                  <c:v>40</c:v>
                </c:pt>
                <c:pt idx="2218">
                  <c:v>40</c:v>
                </c:pt>
                <c:pt idx="2219">
                  <c:v>40</c:v>
                </c:pt>
                <c:pt idx="2220">
                  <c:v>40</c:v>
                </c:pt>
                <c:pt idx="2221">
                  <c:v>40</c:v>
                </c:pt>
                <c:pt idx="2222">
                  <c:v>40</c:v>
                </c:pt>
                <c:pt idx="2223">
                  <c:v>40</c:v>
                </c:pt>
                <c:pt idx="2224">
                  <c:v>40</c:v>
                </c:pt>
                <c:pt idx="2225">
                  <c:v>40</c:v>
                </c:pt>
                <c:pt idx="2226">
                  <c:v>40</c:v>
                </c:pt>
                <c:pt idx="2227">
                  <c:v>40</c:v>
                </c:pt>
                <c:pt idx="2228">
                  <c:v>40</c:v>
                </c:pt>
                <c:pt idx="2229">
                  <c:v>40</c:v>
                </c:pt>
                <c:pt idx="2230">
                  <c:v>40</c:v>
                </c:pt>
                <c:pt idx="2231">
                  <c:v>40</c:v>
                </c:pt>
                <c:pt idx="2232">
                  <c:v>40</c:v>
                </c:pt>
                <c:pt idx="2233">
                  <c:v>40</c:v>
                </c:pt>
                <c:pt idx="2234">
                  <c:v>40</c:v>
                </c:pt>
                <c:pt idx="2235">
                  <c:v>40</c:v>
                </c:pt>
                <c:pt idx="2236">
                  <c:v>40</c:v>
                </c:pt>
                <c:pt idx="2237">
                  <c:v>40</c:v>
                </c:pt>
                <c:pt idx="2238">
                  <c:v>40</c:v>
                </c:pt>
                <c:pt idx="2239">
                  <c:v>40</c:v>
                </c:pt>
                <c:pt idx="2240">
                  <c:v>40</c:v>
                </c:pt>
                <c:pt idx="2241">
                  <c:v>40</c:v>
                </c:pt>
                <c:pt idx="2242">
                  <c:v>40</c:v>
                </c:pt>
                <c:pt idx="2243">
                  <c:v>40</c:v>
                </c:pt>
                <c:pt idx="2244">
                  <c:v>40</c:v>
                </c:pt>
                <c:pt idx="2245">
                  <c:v>40</c:v>
                </c:pt>
                <c:pt idx="2246">
                  <c:v>40</c:v>
                </c:pt>
                <c:pt idx="2247">
                  <c:v>40</c:v>
                </c:pt>
                <c:pt idx="2248">
                  <c:v>40</c:v>
                </c:pt>
                <c:pt idx="2249">
                  <c:v>40</c:v>
                </c:pt>
                <c:pt idx="2250">
                  <c:v>40</c:v>
                </c:pt>
                <c:pt idx="2251">
                  <c:v>40</c:v>
                </c:pt>
                <c:pt idx="2252">
                  <c:v>40</c:v>
                </c:pt>
                <c:pt idx="2253">
                  <c:v>40</c:v>
                </c:pt>
                <c:pt idx="2254">
                  <c:v>40</c:v>
                </c:pt>
                <c:pt idx="2255">
                  <c:v>40</c:v>
                </c:pt>
                <c:pt idx="2256">
                  <c:v>40</c:v>
                </c:pt>
                <c:pt idx="2257">
                  <c:v>40</c:v>
                </c:pt>
                <c:pt idx="2258">
                  <c:v>40</c:v>
                </c:pt>
                <c:pt idx="2259">
                  <c:v>40</c:v>
                </c:pt>
                <c:pt idx="2260">
                  <c:v>40</c:v>
                </c:pt>
                <c:pt idx="2261">
                  <c:v>40</c:v>
                </c:pt>
                <c:pt idx="2262">
                  <c:v>40</c:v>
                </c:pt>
                <c:pt idx="2263">
                  <c:v>40</c:v>
                </c:pt>
                <c:pt idx="2264">
                  <c:v>40</c:v>
                </c:pt>
                <c:pt idx="2265">
                  <c:v>40</c:v>
                </c:pt>
                <c:pt idx="2266">
                  <c:v>40</c:v>
                </c:pt>
                <c:pt idx="2267">
                  <c:v>40</c:v>
                </c:pt>
                <c:pt idx="2268">
                  <c:v>40</c:v>
                </c:pt>
                <c:pt idx="2269">
                  <c:v>40</c:v>
                </c:pt>
                <c:pt idx="2270">
                  <c:v>40</c:v>
                </c:pt>
                <c:pt idx="2271">
                  <c:v>40</c:v>
                </c:pt>
                <c:pt idx="2272">
                  <c:v>40</c:v>
                </c:pt>
                <c:pt idx="2273">
                  <c:v>40</c:v>
                </c:pt>
                <c:pt idx="2274">
                  <c:v>40</c:v>
                </c:pt>
                <c:pt idx="2275">
                  <c:v>40</c:v>
                </c:pt>
                <c:pt idx="2276">
                  <c:v>40</c:v>
                </c:pt>
                <c:pt idx="2277">
                  <c:v>40</c:v>
                </c:pt>
                <c:pt idx="2278">
                  <c:v>40</c:v>
                </c:pt>
                <c:pt idx="2279">
                  <c:v>40</c:v>
                </c:pt>
                <c:pt idx="2280">
                  <c:v>40</c:v>
                </c:pt>
                <c:pt idx="2281">
                  <c:v>40</c:v>
                </c:pt>
                <c:pt idx="2282">
                  <c:v>40</c:v>
                </c:pt>
                <c:pt idx="2283">
                  <c:v>40</c:v>
                </c:pt>
                <c:pt idx="2284">
                  <c:v>40</c:v>
                </c:pt>
                <c:pt idx="2285">
                  <c:v>40</c:v>
                </c:pt>
                <c:pt idx="2286">
                  <c:v>40</c:v>
                </c:pt>
                <c:pt idx="2287">
                  <c:v>40</c:v>
                </c:pt>
                <c:pt idx="2288">
                  <c:v>40</c:v>
                </c:pt>
                <c:pt idx="2289">
                  <c:v>40</c:v>
                </c:pt>
                <c:pt idx="2290">
                  <c:v>40</c:v>
                </c:pt>
                <c:pt idx="2291">
                  <c:v>40</c:v>
                </c:pt>
                <c:pt idx="2292">
                  <c:v>40</c:v>
                </c:pt>
                <c:pt idx="2293">
                  <c:v>40</c:v>
                </c:pt>
                <c:pt idx="2294">
                  <c:v>40</c:v>
                </c:pt>
                <c:pt idx="2295">
                  <c:v>40</c:v>
                </c:pt>
                <c:pt idx="2296">
                  <c:v>40</c:v>
                </c:pt>
                <c:pt idx="2297">
                  <c:v>40</c:v>
                </c:pt>
                <c:pt idx="2298">
                  <c:v>40</c:v>
                </c:pt>
                <c:pt idx="2299">
                  <c:v>40</c:v>
                </c:pt>
                <c:pt idx="2300">
                  <c:v>40</c:v>
                </c:pt>
                <c:pt idx="2301">
                  <c:v>40</c:v>
                </c:pt>
                <c:pt idx="2302">
                  <c:v>40</c:v>
                </c:pt>
                <c:pt idx="2303">
                  <c:v>40</c:v>
                </c:pt>
                <c:pt idx="2304">
                  <c:v>40</c:v>
                </c:pt>
                <c:pt idx="2305">
                  <c:v>40</c:v>
                </c:pt>
                <c:pt idx="2306">
                  <c:v>40</c:v>
                </c:pt>
                <c:pt idx="2307">
                  <c:v>40</c:v>
                </c:pt>
                <c:pt idx="2308">
                  <c:v>40</c:v>
                </c:pt>
                <c:pt idx="2309">
                  <c:v>40</c:v>
                </c:pt>
                <c:pt idx="2310">
                  <c:v>40</c:v>
                </c:pt>
                <c:pt idx="2311">
                  <c:v>40</c:v>
                </c:pt>
                <c:pt idx="2312">
                  <c:v>40</c:v>
                </c:pt>
                <c:pt idx="2313">
                  <c:v>40</c:v>
                </c:pt>
                <c:pt idx="2314">
                  <c:v>40</c:v>
                </c:pt>
                <c:pt idx="2315">
                  <c:v>40</c:v>
                </c:pt>
                <c:pt idx="2316">
                  <c:v>40</c:v>
                </c:pt>
                <c:pt idx="2317">
                  <c:v>40</c:v>
                </c:pt>
                <c:pt idx="2318">
                  <c:v>40</c:v>
                </c:pt>
                <c:pt idx="2319">
                  <c:v>40</c:v>
                </c:pt>
                <c:pt idx="2320">
                  <c:v>40</c:v>
                </c:pt>
                <c:pt idx="2321">
                  <c:v>40</c:v>
                </c:pt>
                <c:pt idx="2322">
                  <c:v>40</c:v>
                </c:pt>
                <c:pt idx="2323">
                  <c:v>40</c:v>
                </c:pt>
                <c:pt idx="2324">
                  <c:v>40</c:v>
                </c:pt>
                <c:pt idx="2325">
                  <c:v>40</c:v>
                </c:pt>
                <c:pt idx="2326">
                  <c:v>40</c:v>
                </c:pt>
                <c:pt idx="2327">
                  <c:v>40</c:v>
                </c:pt>
                <c:pt idx="2328">
                  <c:v>40</c:v>
                </c:pt>
                <c:pt idx="2329">
                  <c:v>40</c:v>
                </c:pt>
                <c:pt idx="2330">
                  <c:v>40</c:v>
                </c:pt>
                <c:pt idx="2331">
                  <c:v>40</c:v>
                </c:pt>
                <c:pt idx="2332">
                  <c:v>40</c:v>
                </c:pt>
                <c:pt idx="2333">
                  <c:v>40</c:v>
                </c:pt>
                <c:pt idx="2334">
                  <c:v>40</c:v>
                </c:pt>
                <c:pt idx="2335">
                  <c:v>40</c:v>
                </c:pt>
                <c:pt idx="2336">
                  <c:v>40</c:v>
                </c:pt>
                <c:pt idx="2337">
                  <c:v>40</c:v>
                </c:pt>
                <c:pt idx="2338">
                  <c:v>40</c:v>
                </c:pt>
                <c:pt idx="2339">
                  <c:v>40</c:v>
                </c:pt>
                <c:pt idx="2340">
                  <c:v>40</c:v>
                </c:pt>
                <c:pt idx="2341">
                  <c:v>40</c:v>
                </c:pt>
                <c:pt idx="2342">
                  <c:v>40</c:v>
                </c:pt>
                <c:pt idx="2343">
                  <c:v>40</c:v>
                </c:pt>
                <c:pt idx="2344">
                  <c:v>40</c:v>
                </c:pt>
                <c:pt idx="2345">
                  <c:v>40</c:v>
                </c:pt>
                <c:pt idx="2346">
                  <c:v>40</c:v>
                </c:pt>
                <c:pt idx="2347">
                  <c:v>40</c:v>
                </c:pt>
                <c:pt idx="2348">
                  <c:v>40</c:v>
                </c:pt>
                <c:pt idx="2349">
                  <c:v>40</c:v>
                </c:pt>
                <c:pt idx="2350">
                  <c:v>40</c:v>
                </c:pt>
                <c:pt idx="2351">
                  <c:v>40</c:v>
                </c:pt>
                <c:pt idx="2352">
                  <c:v>40</c:v>
                </c:pt>
                <c:pt idx="2353">
                  <c:v>40</c:v>
                </c:pt>
                <c:pt idx="2354">
                  <c:v>40</c:v>
                </c:pt>
                <c:pt idx="2355">
                  <c:v>40</c:v>
                </c:pt>
                <c:pt idx="2356">
                  <c:v>40</c:v>
                </c:pt>
                <c:pt idx="2357">
                  <c:v>40</c:v>
                </c:pt>
                <c:pt idx="2358">
                  <c:v>40</c:v>
                </c:pt>
                <c:pt idx="2359">
                  <c:v>40</c:v>
                </c:pt>
                <c:pt idx="2360">
                  <c:v>40</c:v>
                </c:pt>
                <c:pt idx="2361">
                  <c:v>40</c:v>
                </c:pt>
                <c:pt idx="2362">
                  <c:v>40</c:v>
                </c:pt>
                <c:pt idx="2363">
                  <c:v>40</c:v>
                </c:pt>
                <c:pt idx="2364">
                  <c:v>40</c:v>
                </c:pt>
                <c:pt idx="2365">
                  <c:v>40</c:v>
                </c:pt>
                <c:pt idx="2366">
                  <c:v>40</c:v>
                </c:pt>
                <c:pt idx="2367">
                  <c:v>40</c:v>
                </c:pt>
                <c:pt idx="2368">
                  <c:v>40</c:v>
                </c:pt>
                <c:pt idx="2369">
                  <c:v>40</c:v>
                </c:pt>
                <c:pt idx="2370">
                  <c:v>40</c:v>
                </c:pt>
                <c:pt idx="2371">
                  <c:v>40</c:v>
                </c:pt>
                <c:pt idx="2372">
                  <c:v>40</c:v>
                </c:pt>
                <c:pt idx="2373">
                  <c:v>40</c:v>
                </c:pt>
                <c:pt idx="2374">
                  <c:v>40</c:v>
                </c:pt>
                <c:pt idx="2375">
                  <c:v>40</c:v>
                </c:pt>
                <c:pt idx="2376">
                  <c:v>40</c:v>
                </c:pt>
                <c:pt idx="2377">
                  <c:v>40</c:v>
                </c:pt>
                <c:pt idx="2378">
                  <c:v>40</c:v>
                </c:pt>
                <c:pt idx="2379">
                  <c:v>40</c:v>
                </c:pt>
                <c:pt idx="2380">
                  <c:v>40</c:v>
                </c:pt>
                <c:pt idx="2381">
                  <c:v>40</c:v>
                </c:pt>
                <c:pt idx="2382">
                  <c:v>40</c:v>
                </c:pt>
                <c:pt idx="2383">
                  <c:v>40</c:v>
                </c:pt>
                <c:pt idx="2384">
                  <c:v>40</c:v>
                </c:pt>
                <c:pt idx="2385">
                  <c:v>40</c:v>
                </c:pt>
                <c:pt idx="2386">
                  <c:v>40</c:v>
                </c:pt>
                <c:pt idx="2387">
                  <c:v>40</c:v>
                </c:pt>
                <c:pt idx="2388">
                  <c:v>40</c:v>
                </c:pt>
                <c:pt idx="2389">
                  <c:v>40</c:v>
                </c:pt>
                <c:pt idx="2390">
                  <c:v>40</c:v>
                </c:pt>
                <c:pt idx="2391">
                  <c:v>40</c:v>
                </c:pt>
                <c:pt idx="2392">
                  <c:v>40</c:v>
                </c:pt>
                <c:pt idx="2393">
                  <c:v>40</c:v>
                </c:pt>
                <c:pt idx="2394">
                  <c:v>40</c:v>
                </c:pt>
                <c:pt idx="2395">
                  <c:v>40</c:v>
                </c:pt>
                <c:pt idx="2396">
                  <c:v>40</c:v>
                </c:pt>
                <c:pt idx="2397">
                  <c:v>40</c:v>
                </c:pt>
                <c:pt idx="2398">
                  <c:v>40</c:v>
                </c:pt>
                <c:pt idx="2399">
                  <c:v>40</c:v>
                </c:pt>
                <c:pt idx="2400">
                  <c:v>40</c:v>
                </c:pt>
                <c:pt idx="2401">
                  <c:v>40</c:v>
                </c:pt>
                <c:pt idx="2402">
                  <c:v>40</c:v>
                </c:pt>
                <c:pt idx="2403">
                  <c:v>40</c:v>
                </c:pt>
                <c:pt idx="2404">
                  <c:v>40</c:v>
                </c:pt>
                <c:pt idx="2405">
                  <c:v>40</c:v>
                </c:pt>
                <c:pt idx="2406">
                  <c:v>40</c:v>
                </c:pt>
                <c:pt idx="2407">
                  <c:v>40</c:v>
                </c:pt>
                <c:pt idx="2408">
                  <c:v>40</c:v>
                </c:pt>
                <c:pt idx="2409">
                  <c:v>40</c:v>
                </c:pt>
                <c:pt idx="2410">
                  <c:v>40</c:v>
                </c:pt>
                <c:pt idx="2411">
                  <c:v>40</c:v>
                </c:pt>
                <c:pt idx="2412">
                  <c:v>40</c:v>
                </c:pt>
                <c:pt idx="2413">
                  <c:v>40</c:v>
                </c:pt>
                <c:pt idx="2414">
                  <c:v>40</c:v>
                </c:pt>
                <c:pt idx="2415">
                  <c:v>40</c:v>
                </c:pt>
                <c:pt idx="2416">
                  <c:v>40</c:v>
                </c:pt>
                <c:pt idx="2417">
                  <c:v>40</c:v>
                </c:pt>
                <c:pt idx="2418">
                  <c:v>40</c:v>
                </c:pt>
                <c:pt idx="2419">
                  <c:v>40</c:v>
                </c:pt>
                <c:pt idx="2420">
                  <c:v>40</c:v>
                </c:pt>
                <c:pt idx="2421">
                  <c:v>40</c:v>
                </c:pt>
                <c:pt idx="2422">
                  <c:v>40</c:v>
                </c:pt>
                <c:pt idx="2423">
                  <c:v>40</c:v>
                </c:pt>
                <c:pt idx="2424">
                  <c:v>40</c:v>
                </c:pt>
                <c:pt idx="2425">
                  <c:v>40</c:v>
                </c:pt>
                <c:pt idx="2426">
                  <c:v>40</c:v>
                </c:pt>
                <c:pt idx="2427">
                  <c:v>40</c:v>
                </c:pt>
                <c:pt idx="2428">
                  <c:v>40</c:v>
                </c:pt>
                <c:pt idx="2429">
                  <c:v>40</c:v>
                </c:pt>
                <c:pt idx="2430">
                  <c:v>40</c:v>
                </c:pt>
                <c:pt idx="2431">
                  <c:v>40</c:v>
                </c:pt>
                <c:pt idx="2432">
                  <c:v>40</c:v>
                </c:pt>
                <c:pt idx="2433">
                  <c:v>40</c:v>
                </c:pt>
                <c:pt idx="2434">
                  <c:v>40</c:v>
                </c:pt>
                <c:pt idx="2435">
                  <c:v>40</c:v>
                </c:pt>
                <c:pt idx="2436">
                  <c:v>40</c:v>
                </c:pt>
                <c:pt idx="2437">
                  <c:v>40</c:v>
                </c:pt>
                <c:pt idx="2438">
                  <c:v>40</c:v>
                </c:pt>
                <c:pt idx="2439">
                  <c:v>40</c:v>
                </c:pt>
                <c:pt idx="2440">
                  <c:v>40</c:v>
                </c:pt>
                <c:pt idx="2441">
                  <c:v>40</c:v>
                </c:pt>
                <c:pt idx="2442">
                  <c:v>40</c:v>
                </c:pt>
                <c:pt idx="2443">
                  <c:v>40</c:v>
                </c:pt>
                <c:pt idx="2444">
                  <c:v>40</c:v>
                </c:pt>
                <c:pt idx="2445">
                  <c:v>40</c:v>
                </c:pt>
                <c:pt idx="2446">
                  <c:v>40</c:v>
                </c:pt>
                <c:pt idx="2447">
                  <c:v>40</c:v>
                </c:pt>
                <c:pt idx="2448">
                  <c:v>40</c:v>
                </c:pt>
                <c:pt idx="2449">
                  <c:v>40</c:v>
                </c:pt>
                <c:pt idx="2450">
                  <c:v>40</c:v>
                </c:pt>
                <c:pt idx="2451">
                  <c:v>40</c:v>
                </c:pt>
                <c:pt idx="2452">
                  <c:v>40</c:v>
                </c:pt>
                <c:pt idx="2453">
                  <c:v>40</c:v>
                </c:pt>
                <c:pt idx="2454">
                  <c:v>40</c:v>
                </c:pt>
                <c:pt idx="2455">
                  <c:v>40</c:v>
                </c:pt>
                <c:pt idx="2456">
                  <c:v>40</c:v>
                </c:pt>
                <c:pt idx="2457">
                  <c:v>40</c:v>
                </c:pt>
                <c:pt idx="2458">
                  <c:v>40</c:v>
                </c:pt>
                <c:pt idx="2459">
                  <c:v>40</c:v>
                </c:pt>
                <c:pt idx="2460">
                  <c:v>40</c:v>
                </c:pt>
                <c:pt idx="2461">
                  <c:v>40</c:v>
                </c:pt>
                <c:pt idx="2462">
                  <c:v>40</c:v>
                </c:pt>
                <c:pt idx="2463">
                  <c:v>40</c:v>
                </c:pt>
                <c:pt idx="2464">
                  <c:v>40</c:v>
                </c:pt>
                <c:pt idx="2465">
                  <c:v>40</c:v>
                </c:pt>
                <c:pt idx="2466">
                  <c:v>40</c:v>
                </c:pt>
                <c:pt idx="2467">
                  <c:v>40</c:v>
                </c:pt>
                <c:pt idx="2468">
                  <c:v>40</c:v>
                </c:pt>
                <c:pt idx="2469">
                  <c:v>40</c:v>
                </c:pt>
                <c:pt idx="2470">
                  <c:v>40</c:v>
                </c:pt>
                <c:pt idx="2471">
                  <c:v>40</c:v>
                </c:pt>
                <c:pt idx="2472">
                  <c:v>40</c:v>
                </c:pt>
                <c:pt idx="2473">
                  <c:v>40</c:v>
                </c:pt>
                <c:pt idx="2474">
                  <c:v>40</c:v>
                </c:pt>
                <c:pt idx="2475">
                  <c:v>40</c:v>
                </c:pt>
                <c:pt idx="2476">
                  <c:v>40</c:v>
                </c:pt>
                <c:pt idx="2477">
                  <c:v>40</c:v>
                </c:pt>
                <c:pt idx="2478">
                  <c:v>40</c:v>
                </c:pt>
                <c:pt idx="2479">
                  <c:v>40</c:v>
                </c:pt>
                <c:pt idx="2480">
                  <c:v>40</c:v>
                </c:pt>
                <c:pt idx="2481">
                  <c:v>40</c:v>
                </c:pt>
                <c:pt idx="2482">
                  <c:v>40</c:v>
                </c:pt>
                <c:pt idx="2483">
                  <c:v>40</c:v>
                </c:pt>
                <c:pt idx="2484">
                  <c:v>40</c:v>
                </c:pt>
                <c:pt idx="2485">
                  <c:v>40</c:v>
                </c:pt>
                <c:pt idx="2486">
                  <c:v>40</c:v>
                </c:pt>
                <c:pt idx="2487">
                  <c:v>40</c:v>
                </c:pt>
                <c:pt idx="2488">
                  <c:v>40</c:v>
                </c:pt>
                <c:pt idx="2489">
                  <c:v>40</c:v>
                </c:pt>
                <c:pt idx="2490">
                  <c:v>40</c:v>
                </c:pt>
                <c:pt idx="2491">
                  <c:v>40</c:v>
                </c:pt>
                <c:pt idx="2492">
                  <c:v>40</c:v>
                </c:pt>
                <c:pt idx="2493">
                  <c:v>40</c:v>
                </c:pt>
                <c:pt idx="2494">
                  <c:v>40</c:v>
                </c:pt>
                <c:pt idx="2495">
                  <c:v>40</c:v>
                </c:pt>
                <c:pt idx="2496">
                  <c:v>40</c:v>
                </c:pt>
                <c:pt idx="2497">
                  <c:v>40</c:v>
                </c:pt>
                <c:pt idx="2498">
                  <c:v>40</c:v>
                </c:pt>
                <c:pt idx="2499">
                  <c:v>40</c:v>
                </c:pt>
                <c:pt idx="2500">
                  <c:v>40</c:v>
                </c:pt>
                <c:pt idx="2501">
                  <c:v>40</c:v>
                </c:pt>
                <c:pt idx="2502">
                  <c:v>40</c:v>
                </c:pt>
                <c:pt idx="2503">
                  <c:v>40</c:v>
                </c:pt>
                <c:pt idx="2504">
                  <c:v>40</c:v>
                </c:pt>
                <c:pt idx="2505">
                  <c:v>40</c:v>
                </c:pt>
                <c:pt idx="2506">
                  <c:v>40</c:v>
                </c:pt>
                <c:pt idx="2507">
                  <c:v>40</c:v>
                </c:pt>
                <c:pt idx="2508">
                  <c:v>40</c:v>
                </c:pt>
                <c:pt idx="2509">
                  <c:v>40</c:v>
                </c:pt>
                <c:pt idx="2510">
                  <c:v>40</c:v>
                </c:pt>
                <c:pt idx="2511">
                  <c:v>40</c:v>
                </c:pt>
                <c:pt idx="2512">
                  <c:v>40</c:v>
                </c:pt>
                <c:pt idx="2513">
                  <c:v>40</c:v>
                </c:pt>
                <c:pt idx="2514">
                  <c:v>40</c:v>
                </c:pt>
                <c:pt idx="2515">
                  <c:v>40</c:v>
                </c:pt>
                <c:pt idx="2516">
                  <c:v>40</c:v>
                </c:pt>
                <c:pt idx="2517">
                  <c:v>40</c:v>
                </c:pt>
                <c:pt idx="2518">
                  <c:v>40</c:v>
                </c:pt>
                <c:pt idx="2519">
                  <c:v>40</c:v>
                </c:pt>
                <c:pt idx="2520">
                  <c:v>40</c:v>
                </c:pt>
                <c:pt idx="2521">
                  <c:v>40</c:v>
                </c:pt>
                <c:pt idx="2522">
                  <c:v>40</c:v>
                </c:pt>
                <c:pt idx="2523">
                  <c:v>40</c:v>
                </c:pt>
                <c:pt idx="2524">
                  <c:v>40</c:v>
                </c:pt>
                <c:pt idx="2525">
                  <c:v>40</c:v>
                </c:pt>
                <c:pt idx="2526">
                  <c:v>40</c:v>
                </c:pt>
                <c:pt idx="2527">
                  <c:v>40</c:v>
                </c:pt>
                <c:pt idx="2528">
                  <c:v>40</c:v>
                </c:pt>
                <c:pt idx="2529">
                  <c:v>40</c:v>
                </c:pt>
                <c:pt idx="2530">
                  <c:v>40</c:v>
                </c:pt>
                <c:pt idx="2531">
                  <c:v>40</c:v>
                </c:pt>
                <c:pt idx="2532">
                  <c:v>40</c:v>
                </c:pt>
                <c:pt idx="2533">
                  <c:v>40</c:v>
                </c:pt>
                <c:pt idx="2534">
                  <c:v>40</c:v>
                </c:pt>
                <c:pt idx="2535">
                  <c:v>40</c:v>
                </c:pt>
                <c:pt idx="2536">
                  <c:v>40</c:v>
                </c:pt>
                <c:pt idx="2537">
                  <c:v>40</c:v>
                </c:pt>
                <c:pt idx="2538">
                  <c:v>40</c:v>
                </c:pt>
                <c:pt idx="2539">
                  <c:v>40</c:v>
                </c:pt>
                <c:pt idx="2540">
                  <c:v>40</c:v>
                </c:pt>
                <c:pt idx="2541">
                  <c:v>40</c:v>
                </c:pt>
                <c:pt idx="2542">
                  <c:v>40</c:v>
                </c:pt>
                <c:pt idx="2543">
                  <c:v>40</c:v>
                </c:pt>
                <c:pt idx="2544">
                  <c:v>40</c:v>
                </c:pt>
                <c:pt idx="2545">
                  <c:v>40</c:v>
                </c:pt>
                <c:pt idx="2546">
                  <c:v>40</c:v>
                </c:pt>
                <c:pt idx="2547">
                  <c:v>40</c:v>
                </c:pt>
                <c:pt idx="2548">
                  <c:v>40</c:v>
                </c:pt>
                <c:pt idx="2549">
                  <c:v>40</c:v>
                </c:pt>
                <c:pt idx="2550">
                  <c:v>40</c:v>
                </c:pt>
                <c:pt idx="2551">
                  <c:v>40</c:v>
                </c:pt>
                <c:pt idx="2552">
                  <c:v>40</c:v>
                </c:pt>
                <c:pt idx="2553">
                  <c:v>40</c:v>
                </c:pt>
                <c:pt idx="2554">
                  <c:v>40</c:v>
                </c:pt>
                <c:pt idx="2555">
                  <c:v>40</c:v>
                </c:pt>
                <c:pt idx="2556">
                  <c:v>40</c:v>
                </c:pt>
                <c:pt idx="2557">
                  <c:v>40</c:v>
                </c:pt>
                <c:pt idx="2558">
                  <c:v>40</c:v>
                </c:pt>
                <c:pt idx="2559">
                  <c:v>40</c:v>
                </c:pt>
                <c:pt idx="2560">
                  <c:v>40</c:v>
                </c:pt>
                <c:pt idx="2561">
                  <c:v>40</c:v>
                </c:pt>
                <c:pt idx="2562">
                  <c:v>40</c:v>
                </c:pt>
                <c:pt idx="2563">
                  <c:v>40</c:v>
                </c:pt>
                <c:pt idx="2564">
                  <c:v>40</c:v>
                </c:pt>
                <c:pt idx="2565">
                  <c:v>40</c:v>
                </c:pt>
                <c:pt idx="2566">
                  <c:v>40</c:v>
                </c:pt>
                <c:pt idx="2567">
                  <c:v>40</c:v>
                </c:pt>
                <c:pt idx="2568">
                  <c:v>40</c:v>
                </c:pt>
                <c:pt idx="2569">
                  <c:v>40</c:v>
                </c:pt>
                <c:pt idx="2570">
                  <c:v>40</c:v>
                </c:pt>
                <c:pt idx="2571">
                  <c:v>40</c:v>
                </c:pt>
                <c:pt idx="2572">
                  <c:v>40</c:v>
                </c:pt>
                <c:pt idx="2573">
                  <c:v>40</c:v>
                </c:pt>
                <c:pt idx="2574">
                  <c:v>40</c:v>
                </c:pt>
                <c:pt idx="2575">
                  <c:v>40</c:v>
                </c:pt>
                <c:pt idx="2576">
                  <c:v>40</c:v>
                </c:pt>
                <c:pt idx="2577">
                  <c:v>40</c:v>
                </c:pt>
                <c:pt idx="2578">
                  <c:v>40</c:v>
                </c:pt>
                <c:pt idx="2579">
                  <c:v>40</c:v>
                </c:pt>
                <c:pt idx="2580">
                  <c:v>40</c:v>
                </c:pt>
                <c:pt idx="2581">
                  <c:v>40</c:v>
                </c:pt>
                <c:pt idx="2582">
                  <c:v>40</c:v>
                </c:pt>
                <c:pt idx="2583">
                  <c:v>40</c:v>
                </c:pt>
                <c:pt idx="2584">
                  <c:v>40</c:v>
                </c:pt>
                <c:pt idx="2585">
                  <c:v>40</c:v>
                </c:pt>
                <c:pt idx="2586">
                  <c:v>40</c:v>
                </c:pt>
                <c:pt idx="2587">
                  <c:v>40</c:v>
                </c:pt>
                <c:pt idx="2588">
                  <c:v>40</c:v>
                </c:pt>
                <c:pt idx="2589">
                  <c:v>40</c:v>
                </c:pt>
                <c:pt idx="2590">
                  <c:v>40</c:v>
                </c:pt>
                <c:pt idx="2591">
                  <c:v>40</c:v>
                </c:pt>
                <c:pt idx="2592">
                  <c:v>40</c:v>
                </c:pt>
                <c:pt idx="2593">
                  <c:v>40</c:v>
                </c:pt>
                <c:pt idx="2594">
                  <c:v>40</c:v>
                </c:pt>
                <c:pt idx="2595">
                  <c:v>40</c:v>
                </c:pt>
                <c:pt idx="2596">
                  <c:v>40</c:v>
                </c:pt>
                <c:pt idx="2597">
                  <c:v>40</c:v>
                </c:pt>
                <c:pt idx="2598">
                  <c:v>40</c:v>
                </c:pt>
                <c:pt idx="2599">
                  <c:v>40</c:v>
                </c:pt>
                <c:pt idx="2600">
                  <c:v>40</c:v>
                </c:pt>
                <c:pt idx="2601">
                  <c:v>40</c:v>
                </c:pt>
                <c:pt idx="2602">
                  <c:v>40</c:v>
                </c:pt>
                <c:pt idx="2603">
                  <c:v>40</c:v>
                </c:pt>
                <c:pt idx="2604">
                  <c:v>40</c:v>
                </c:pt>
                <c:pt idx="2605">
                  <c:v>40</c:v>
                </c:pt>
                <c:pt idx="2606">
                  <c:v>40</c:v>
                </c:pt>
                <c:pt idx="2607">
                  <c:v>40</c:v>
                </c:pt>
                <c:pt idx="2608">
                  <c:v>40</c:v>
                </c:pt>
                <c:pt idx="2609">
                  <c:v>40</c:v>
                </c:pt>
                <c:pt idx="2610">
                  <c:v>40</c:v>
                </c:pt>
                <c:pt idx="2611">
                  <c:v>40</c:v>
                </c:pt>
                <c:pt idx="2612">
                  <c:v>40</c:v>
                </c:pt>
                <c:pt idx="2613">
                  <c:v>40</c:v>
                </c:pt>
                <c:pt idx="2614">
                  <c:v>40</c:v>
                </c:pt>
                <c:pt idx="2615">
                  <c:v>40</c:v>
                </c:pt>
                <c:pt idx="2616">
                  <c:v>40</c:v>
                </c:pt>
                <c:pt idx="2617">
                  <c:v>40</c:v>
                </c:pt>
                <c:pt idx="2618">
                  <c:v>40</c:v>
                </c:pt>
                <c:pt idx="2619">
                  <c:v>40</c:v>
                </c:pt>
                <c:pt idx="2620">
                  <c:v>40</c:v>
                </c:pt>
                <c:pt idx="2621">
                  <c:v>40</c:v>
                </c:pt>
                <c:pt idx="2622">
                  <c:v>40</c:v>
                </c:pt>
                <c:pt idx="2623">
                  <c:v>40</c:v>
                </c:pt>
                <c:pt idx="2624">
                  <c:v>40</c:v>
                </c:pt>
                <c:pt idx="2625">
                  <c:v>40</c:v>
                </c:pt>
                <c:pt idx="2626">
                  <c:v>40</c:v>
                </c:pt>
                <c:pt idx="2627">
                  <c:v>40</c:v>
                </c:pt>
                <c:pt idx="2628">
                  <c:v>40</c:v>
                </c:pt>
                <c:pt idx="2629">
                  <c:v>40</c:v>
                </c:pt>
                <c:pt idx="2630">
                  <c:v>40</c:v>
                </c:pt>
                <c:pt idx="2631">
                  <c:v>40</c:v>
                </c:pt>
                <c:pt idx="2632">
                  <c:v>40</c:v>
                </c:pt>
                <c:pt idx="2633">
                  <c:v>40</c:v>
                </c:pt>
                <c:pt idx="2634">
                  <c:v>40</c:v>
                </c:pt>
                <c:pt idx="2635">
                  <c:v>40</c:v>
                </c:pt>
                <c:pt idx="2636">
                  <c:v>40</c:v>
                </c:pt>
                <c:pt idx="2637">
                  <c:v>40</c:v>
                </c:pt>
                <c:pt idx="2638">
                  <c:v>40</c:v>
                </c:pt>
                <c:pt idx="2639">
                  <c:v>40</c:v>
                </c:pt>
                <c:pt idx="2640">
                  <c:v>40</c:v>
                </c:pt>
                <c:pt idx="2641">
                  <c:v>40</c:v>
                </c:pt>
                <c:pt idx="2642">
                  <c:v>40</c:v>
                </c:pt>
                <c:pt idx="2643">
                  <c:v>40</c:v>
                </c:pt>
                <c:pt idx="2644">
                  <c:v>40</c:v>
                </c:pt>
                <c:pt idx="2645">
                  <c:v>40</c:v>
                </c:pt>
                <c:pt idx="2646">
                  <c:v>40</c:v>
                </c:pt>
                <c:pt idx="2647">
                  <c:v>40</c:v>
                </c:pt>
                <c:pt idx="2648">
                  <c:v>40</c:v>
                </c:pt>
                <c:pt idx="2649">
                  <c:v>40</c:v>
                </c:pt>
                <c:pt idx="2650">
                  <c:v>40</c:v>
                </c:pt>
                <c:pt idx="2651">
                  <c:v>40</c:v>
                </c:pt>
                <c:pt idx="2652">
                  <c:v>40</c:v>
                </c:pt>
                <c:pt idx="2653">
                  <c:v>40</c:v>
                </c:pt>
                <c:pt idx="2654">
                  <c:v>40</c:v>
                </c:pt>
                <c:pt idx="2655">
                  <c:v>40</c:v>
                </c:pt>
                <c:pt idx="2656">
                  <c:v>40</c:v>
                </c:pt>
                <c:pt idx="2657">
                  <c:v>40</c:v>
                </c:pt>
                <c:pt idx="2658">
                  <c:v>40</c:v>
                </c:pt>
                <c:pt idx="2659">
                  <c:v>40</c:v>
                </c:pt>
                <c:pt idx="2660">
                  <c:v>40</c:v>
                </c:pt>
                <c:pt idx="2661">
                  <c:v>40</c:v>
                </c:pt>
                <c:pt idx="2662">
                  <c:v>40</c:v>
                </c:pt>
                <c:pt idx="2663">
                  <c:v>40</c:v>
                </c:pt>
                <c:pt idx="2664">
                  <c:v>40</c:v>
                </c:pt>
                <c:pt idx="2665">
                  <c:v>40</c:v>
                </c:pt>
                <c:pt idx="2666">
                  <c:v>40</c:v>
                </c:pt>
                <c:pt idx="2667">
                  <c:v>40</c:v>
                </c:pt>
                <c:pt idx="2668">
                  <c:v>40</c:v>
                </c:pt>
                <c:pt idx="2669">
                  <c:v>40</c:v>
                </c:pt>
                <c:pt idx="2670">
                  <c:v>40</c:v>
                </c:pt>
                <c:pt idx="2671">
                  <c:v>40</c:v>
                </c:pt>
                <c:pt idx="2672">
                  <c:v>40</c:v>
                </c:pt>
                <c:pt idx="2673">
                  <c:v>40</c:v>
                </c:pt>
                <c:pt idx="2674">
                  <c:v>40</c:v>
                </c:pt>
                <c:pt idx="2675">
                  <c:v>40</c:v>
                </c:pt>
                <c:pt idx="2676">
                  <c:v>40</c:v>
                </c:pt>
                <c:pt idx="2677">
                  <c:v>40</c:v>
                </c:pt>
                <c:pt idx="2678">
                  <c:v>40</c:v>
                </c:pt>
                <c:pt idx="2679">
                  <c:v>40</c:v>
                </c:pt>
                <c:pt idx="2680">
                  <c:v>40</c:v>
                </c:pt>
                <c:pt idx="2681">
                  <c:v>40</c:v>
                </c:pt>
                <c:pt idx="2682">
                  <c:v>40</c:v>
                </c:pt>
                <c:pt idx="2683">
                  <c:v>40</c:v>
                </c:pt>
                <c:pt idx="2684">
                  <c:v>40</c:v>
                </c:pt>
                <c:pt idx="2685">
                  <c:v>40</c:v>
                </c:pt>
                <c:pt idx="2686">
                  <c:v>40</c:v>
                </c:pt>
                <c:pt idx="2687">
                  <c:v>40</c:v>
                </c:pt>
                <c:pt idx="2688">
                  <c:v>40</c:v>
                </c:pt>
                <c:pt idx="2689">
                  <c:v>40</c:v>
                </c:pt>
                <c:pt idx="2690">
                  <c:v>40</c:v>
                </c:pt>
                <c:pt idx="2691">
                  <c:v>40</c:v>
                </c:pt>
                <c:pt idx="2692">
                  <c:v>40</c:v>
                </c:pt>
                <c:pt idx="2693">
                  <c:v>40</c:v>
                </c:pt>
                <c:pt idx="2694">
                  <c:v>40</c:v>
                </c:pt>
                <c:pt idx="2695">
                  <c:v>40</c:v>
                </c:pt>
                <c:pt idx="2696">
                  <c:v>40</c:v>
                </c:pt>
                <c:pt idx="2697">
                  <c:v>40</c:v>
                </c:pt>
                <c:pt idx="2698">
                  <c:v>40</c:v>
                </c:pt>
                <c:pt idx="2699">
                  <c:v>40</c:v>
                </c:pt>
                <c:pt idx="2700">
                  <c:v>40</c:v>
                </c:pt>
                <c:pt idx="2701">
                  <c:v>40</c:v>
                </c:pt>
                <c:pt idx="2702">
                  <c:v>40</c:v>
                </c:pt>
                <c:pt idx="2703">
                  <c:v>40</c:v>
                </c:pt>
                <c:pt idx="2704">
                  <c:v>40</c:v>
                </c:pt>
                <c:pt idx="2705">
                  <c:v>40</c:v>
                </c:pt>
                <c:pt idx="2706">
                  <c:v>40</c:v>
                </c:pt>
                <c:pt idx="2707">
                  <c:v>40</c:v>
                </c:pt>
                <c:pt idx="2708">
                  <c:v>40</c:v>
                </c:pt>
                <c:pt idx="2709">
                  <c:v>40</c:v>
                </c:pt>
                <c:pt idx="2710">
                  <c:v>40</c:v>
                </c:pt>
                <c:pt idx="2711">
                  <c:v>40</c:v>
                </c:pt>
                <c:pt idx="2712">
                  <c:v>40</c:v>
                </c:pt>
                <c:pt idx="2713">
                  <c:v>40</c:v>
                </c:pt>
                <c:pt idx="2714">
                  <c:v>40</c:v>
                </c:pt>
                <c:pt idx="2715">
                  <c:v>40</c:v>
                </c:pt>
                <c:pt idx="2716">
                  <c:v>40</c:v>
                </c:pt>
                <c:pt idx="2717">
                  <c:v>40</c:v>
                </c:pt>
                <c:pt idx="2718">
                  <c:v>40</c:v>
                </c:pt>
                <c:pt idx="2719">
                  <c:v>40</c:v>
                </c:pt>
                <c:pt idx="2720">
                  <c:v>40</c:v>
                </c:pt>
                <c:pt idx="2721">
                  <c:v>40</c:v>
                </c:pt>
                <c:pt idx="2722">
                  <c:v>40</c:v>
                </c:pt>
                <c:pt idx="2723">
                  <c:v>40</c:v>
                </c:pt>
                <c:pt idx="2724">
                  <c:v>40</c:v>
                </c:pt>
                <c:pt idx="2725">
                  <c:v>40</c:v>
                </c:pt>
                <c:pt idx="2726">
                  <c:v>40</c:v>
                </c:pt>
                <c:pt idx="2727">
                  <c:v>40</c:v>
                </c:pt>
                <c:pt idx="2728">
                  <c:v>40</c:v>
                </c:pt>
                <c:pt idx="2729">
                  <c:v>40</c:v>
                </c:pt>
                <c:pt idx="2730">
                  <c:v>40</c:v>
                </c:pt>
                <c:pt idx="2731">
                  <c:v>40</c:v>
                </c:pt>
                <c:pt idx="2732">
                  <c:v>40</c:v>
                </c:pt>
                <c:pt idx="2733">
                  <c:v>40</c:v>
                </c:pt>
                <c:pt idx="2734">
                  <c:v>40</c:v>
                </c:pt>
                <c:pt idx="2735">
                  <c:v>40</c:v>
                </c:pt>
                <c:pt idx="2736">
                  <c:v>40</c:v>
                </c:pt>
                <c:pt idx="2737">
                  <c:v>40</c:v>
                </c:pt>
                <c:pt idx="2738">
                  <c:v>40</c:v>
                </c:pt>
                <c:pt idx="2739">
                  <c:v>40</c:v>
                </c:pt>
                <c:pt idx="2740">
                  <c:v>40</c:v>
                </c:pt>
                <c:pt idx="2741">
                  <c:v>40</c:v>
                </c:pt>
                <c:pt idx="2742">
                  <c:v>40</c:v>
                </c:pt>
                <c:pt idx="2743">
                  <c:v>40</c:v>
                </c:pt>
                <c:pt idx="2744">
                  <c:v>40</c:v>
                </c:pt>
                <c:pt idx="2745">
                  <c:v>40</c:v>
                </c:pt>
                <c:pt idx="2746">
                  <c:v>40</c:v>
                </c:pt>
                <c:pt idx="2747">
                  <c:v>40</c:v>
                </c:pt>
                <c:pt idx="2748">
                  <c:v>40</c:v>
                </c:pt>
                <c:pt idx="2749">
                  <c:v>40</c:v>
                </c:pt>
                <c:pt idx="2750">
                  <c:v>40</c:v>
                </c:pt>
                <c:pt idx="2751">
                  <c:v>40</c:v>
                </c:pt>
                <c:pt idx="2752">
                  <c:v>40</c:v>
                </c:pt>
                <c:pt idx="2753">
                  <c:v>40</c:v>
                </c:pt>
                <c:pt idx="2754">
                  <c:v>40</c:v>
                </c:pt>
                <c:pt idx="2755">
                  <c:v>40</c:v>
                </c:pt>
                <c:pt idx="2756">
                  <c:v>40</c:v>
                </c:pt>
                <c:pt idx="2757">
                  <c:v>40</c:v>
                </c:pt>
                <c:pt idx="2758">
                  <c:v>40</c:v>
                </c:pt>
                <c:pt idx="2759">
                  <c:v>40</c:v>
                </c:pt>
                <c:pt idx="2760">
                  <c:v>40</c:v>
                </c:pt>
                <c:pt idx="2761">
                  <c:v>40</c:v>
                </c:pt>
                <c:pt idx="2762">
                  <c:v>40</c:v>
                </c:pt>
                <c:pt idx="2763">
                  <c:v>40</c:v>
                </c:pt>
                <c:pt idx="2764">
                  <c:v>40</c:v>
                </c:pt>
                <c:pt idx="2765">
                  <c:v>40</c:v>
                </c:pt>
                <c:pt idx="2766">
                  <c:v>40</c:v>
                </c:pt>
                <c:pt idx="2767">
                  <c:v>40</c:v>
                </c:pt>
                <c:pt idx="2768">
                  <c:v>40</c:v>
                </c:pt>
                <c:pt idx="2769">
                  <c:v>40</c:v>
                </c:pt>
                <c:pt idx="2770">
                  <c:v>40</c:v>
                </c:pt>
                <c:pt idx="2771">
                  <c:v>40</c:v>
                </c:pt>
                <c:pt idx="2772">
                  <c:v>40</c:v>
                </c:pt>
                <c:pt idx="2773">
                  <c:v>40</c:v>
                </c:pt>
                <c:pt idx="2774">
                  <c:v>40</c:v>
                </c:pt>
                <c:pt idx="2775">
                  <c:v>40</c:v>
                </c:pt>
                <c:pt idx="2776">
                  <c:v>40</c:v>
                </c:pt>
                <c:pt idx="2777">
                  <c:v>40</c:v>
                </c:pt>
                <c:pt idx="2778">
                  <c:v>40</c:v>
                </c:pt>
                <c:pt idx="2779">
                  <c:v>40</c:v>
                </c:pt>
                <c:pt idx="2780">
                  <c:v>40</c:v>
                </c:pt>
                <c:pt idx="2781">
                  <c:v>40</c:v>
                </c:pt>
                <c:pt idx="2782">
                  <c:v>40</c:v>
                </c:pt>
                <c:pt idx="2783">
                  <c:v>40</c:v>
                </c:pt>
                <c:pt idx="2784">
                  <c:v>40</c:v>
                </c:pt>
                <c:pt idx="2785">
                  <c:v>40</c:v>
                </c:pt>
                <c:pt idx="2786">
                  <c:v>40</c:v>
                </c:pt>
                <c:pt idx="2787">
                  <c:v>40</c:v>
                </c:pt>
                <c:pt idx="2788">
                  <c:v>40</c:v>
                </c:pt>
                <c:pt idx="2789">
                  <c:v>40</c:v>
                </c:pt>
                <c:pt idx="2790">
                  <c:v>40</c:v>
                </c:pt>
                <c:pt idx="2791">
                  <c:v>40</c:v>
                </c:pt>
                <c:pt idx="2792">
                  <c:v>40</c:v>
                </c:pt>
                <c:pt idx="2793">
                  <c:v>40</c:v>
                </c:pt>
                <c:pt idx="2794">
                  <c:v>40</c:v>
                </c:pt>
                <c:pt idx="2795">
                  <c:v>40</c:v>
                </c:pt>
                <c:pt idx="2796">
                  <c:v>40</c:v>
                </c:pt>
                <c:pt idx="2797">
                  <c:v>40</c:v>
                </c:pt>
                <c:pt idx="2798">
                  <c:v>40</c:v>
                </c:pt>
                <c:pt idx="2799">
                  <c:v>40</c:v>
                </c:pt>
                <c:pt idx="2800">
                  <c:v>40</c:v>
                </c:pt>
                <c:pt idx="2801">
                  <c:v>40</c:v>
                </c:pt>
                <c:pt idx="2802">
                  <c:v>40</c:v>
                </c:pt>
                <c:pt idx="2803">
                  <c:v>40</c:v>
                </c:pt>
                <c:pt idx="2804">
                  <c:v>40</c:v>
                </c:pt>
                <c:pt idx="2805">
                  <c:v>40</c:v>
                </c:pt>
                <c:pt idx="2806">
                  <c:v>40</c:v>
                </c:pt>
                <c:pt idx="2807">
                  <c:v>40</c:v>
                </c:pt>
                <c:pt idx="2808">
                  <c:v>40</c:v>
                </c:pt>
                <c:pt idx="2809">
                  <c:v>40</c:v>
                </c:pt>
                <c:pt idx="2810">
                  <c:v>40</c:v>
                </c:pt>
                <c:pt idx="2811">
                  <c:v>40</c:v>
                </c:pt>
                <c:pt idx="2812">
                  <c:v>40</c:v>
                </c:pt>
                <c:pt idx="2813">
                  <c:v>40</c:v>
                </c:pt>
                <c:pt idx="2814">
                  <c:v>40</c:v>
                </c:pt>
                <c:pt idx="2815">
                  <c:v>40</c:v>
                </c:pt>
                <c:pt idx="2816">
                  <c:v>40</c:v>
                </c:pt>
                <c:pt idx="2817">
                  <c:v>40</c:v>
                </c:pt>
                <c:pt idx="2818">
                  <c:v>40</c:v>
                </c:pt>
                <c:pt idx="2819">
                  <c:v>40</c:v>
                </c:pt>
                <c:pt idx="2820">
                  <c:v>40</c:v>
                </c:pt>
                <c:pt idx="2821">
                  <c:v>40</c:v>
                </c:pt>
                <c:pt idx="2822">
                  <c:v>40</c:v>
                </c:pt>
                <c:pt idx="2823">
                  <c:v>40</c:v>
                </c:pt>
                <c:pt idx="2824">
                  <c:v>40</c:v>
                </c:pt>
                <c:pt idx="2825">
                  <c:v>40</c:v>
                </c:pt>
                <c:pt idx="2826">
                  <c:v>40</c:v>
                </c:pt>
                <c:pt idx="2827">
                  <c:v>40</c:v>
                </c:pt>
                <c:pt idx="2828">
                  <c:v>40</c:v>
                </c:pt>
                <c:pt idx="2829">
                  <c:v>40</c:v>
                </c:pt>
                <c:pt idx="2830">
                  <c:v>40</c:v>
                </c:pt>
                <c:pt idx="2831">
                  <c:v>40</c:v>
                </c:pt>
                <c:pt idx="2832">
                  <c:v>40</c:v>
                </c:pt>
                <c:pt idx="2833">
                  <c:v>40</c:v>
                </c:pt>
                <c:pt idx="2834">
                  <c:v>40</c:v>
                </c:pt>
                <c:pt idx="2835">
                  <c:v>40</c:v>
                </c:pt>
                <c:pt idx="2836">
                  <c:v>40</c:v>
                </c:pt>
                <c:pt idx="2837">
                  <c:v>40</c:v>
                </c:pt>
                <c:pt idx="2838">
                  <c:v>40</c:v>
                </c:pt>
                <c:pt idx="2839">
                  <c:v>40</c:v>
                </c:pt>
                <c:pt idx="2840">
                  <c:v>40</c:v>
                </c:pt>
                <c:pt idx="2841">
                  <c:v>40</c:v>
                </c:pt>
                <c:pt idx="2842">
                  <c:v>40</c:v>
                </c:pt>
                <c:pt idx="2843">
                  <c:v>40</c:v>
                </c:pt>
                <c:pt idx="2844">
                  <c:v>40</c:v>
                </c:pt>
                <c:pt idx="2845">
                  <c:v>40</c:v>
                </c:pt>
                <c:pt idx="2846">
                  <c:v>40</c:v>
                </c:pt>
                <c:pt idx="2847">
                  <c:v>40</c:v>
                </c:pt>
                <c:pt idx="2848">
                  <c:v>40</c:v>
                </c:pt>
                <c:pt idx="2849">
                  <c:v>40</c:v>
                </c:pt>
                <c:pt idx="2850">
                  <c:v>40</c:v>
                </c:pt>
                <c:pt idx="2851">
                  <c:v>40</c:v>
                </c:pt>
                <c:pt idx="2852">
                  <c:v>40</c:v>
                </c:pt>
                <c:pt idx="2853">
                  <c:v>40</c:v>
                </c:pt>
                <c:pt idx="2854">
                  <c:v>40</c:v>
                </c:pt>
                <c:pt idx="2855">
                  <c:v>40</c:v>
                </c:pt>
                <c:pt idx="2856">
                  <c:v>40</c:v>
                </c:pt>
                <c:pt idx="2857">
                  <c:v>40</c:v>
                </c:pt>
                <c:pt idx="2858">
                  <c:v>40</c:v>
                </c:pt>
                <c:pt idx="2859">
                  <c:v>40</c:v>
                </c:pt>
                <c:pt idx="2860">
                  <c:v>40</c:v>
                </c:pt>
                <c:pt idx="2861">
                  <c:v>40</c:v>
                </c:pt>
                <c:pt idx="2862">
                  <c:v>40</c:v>
                </c:pt>
                <c:pt idx="2863">
                  <c:v>40</c:v>
                </c:pt>
                <c:pt idx="2864">
                  <c:v>40</c:v>
                </c:pt>
                <c:pt idx="2865">
                  <c:v>40</c:v>
                </c:pt>
                <c:pt idx="2866">
                  <c:v>40</c:v>
                </c:pt>
                <c:pt idx="2867">
                  <c:v>40</c:v>
                </c:pt>
                <c:pt idx="2868">
                  <c:v>40</c:v>
                </c:pt>
                <c:pt idx="2869">
                  <c:v>40</c:v>
                </c:pt>
                <c:pt idx="2870">
                  <c:v>40</c:v>
                </c:pt>
                <c:pt idx="2871">
                  <c:v>40</c:v>
                </c:pt>
                <c:pt idx="2872">
                  <c:v>40</c:v>
                </c:pt>
                <c:pt idx="2873">
                  <c:v>40</c:v>
                </c:pt>
                <c:pt idx="2874">
                  <c:v>40</c:v>
                </c:pt>
                <c:pt idx="2875">
                  <c:v>40</c:v>
                </c:pt>
                <c:pt idx="2876">
                  <c:v>40</c:v>
                </c:pt>
                <c:pt idx="2877">
                  <c:v>40</c:v>
                </c:pt>
                <c:pt idx="2878">
                  <c:v>40</c:v>
                </c:pt>
                <c:pt idx="2879">
                  <c:v>40</c:v>
                </c:pt>
                <c:pt idx="2880">
                  <c:v>40</c:v>
                </c:pt>
                <c:pt idx="2881">
                  <c:v>40</c:v>
                </c:pt>
                <c:pt idx="2882">
                  <c:v>40</c:v>
                </c:pt>
                <c:pt idx="2883">
                  <c:v>40</c:v>
                </c:pt>
                <c:pt idx="2884">
                  <c:v>40</c:v>
                </c:pt>
                <c:pt idx="2885">
                  <c:v>40</c:v>
                </c:pt>
                <c:pt idx="2886">
                  <c:v>40</c:v>
                </c:pt>
                <c:pt idx="2887">
                  <c:v>40</c:v>
                </c:pt>
                <c:pt idx="2888">
                  <c:v>40</c:v>
                </c:pt>
                <c:pt idx="2889">
                  <c:v>40</c:v>
                </c:pt>
                <c:pt idx="2890">
                  <c:v>40</c:v>
                </c:pt>
                <c:pt idx="2891">
                  <c:v>40</c:v>
                </c:pt>
                <c:pt idx="2892">
                  <c:v>40</c:v>
                </c:pt>
                <c:pt idx="2893">
                  <c:v>40</c:v>
                </c:pt>
                <c:pt idx="2894">
                  <c:v>40</c:v>
                </c:pt>
                <c:pt idx="2895">
                  <c:v>40</c:v>
                </c:pt>
                <c:pt idx="2896">
                  <c:v>40</c:v>
                </c:pt>
                <c:pt idx="2897">
                  <c:v>40</c:v>
                </c:pt>
                <c:pt idx="2898">
                  <c:v>40</c:v>
                </c:pt>
                <c:pt idx="2899">
                  <c:v>40</c:v>
                </c:pt>
                <c:pt idx="2900">
                  <c:v>40</c:v>
                </c:pt>
                <c:pt idx="2901">
                  <c:v>40</c:v>
                </c:pt>
                <c:pt idx="2902">
                  <c:v>40</c:v>
                </c:pt>
                <c:pt idx="2903">
                  <c:v>40</c:v>
                </c:pt>
                <c:pt idx="2904">
                  <c:v>40</c:v>
                </c:pt>
                <c:pt idx="2905">
                  <c:v>40</c:v>
                </c:pt>
                <c:pt idx="2906">
                  <c:v>40</c:v>
                </c:pt>
                <c:pt idx="2907">
                  <c:v>40</c:v>
                </c:pt>
                <c:pt idx="2908">
                  <c:v>40</c:v>
                </c:pt>
                <c:pt idx="2909">
                  <c:v>40</c:v>
                </c:pt>
                <c:pt idx="2910">
                  <c:v>40</c:v>
                </c:pt>
                <c:pt idx="2911">
                  <c:v>40</c:v>
                </c:pt>
                <c:pt idx="2912">
                  <c:v>40</c:v>
                </c:pt>
                <c:pt idx="2913">
                  <c:v>40</c:v>
                </c:pt>
                <c:pt idx="2914">
                  <c:v>40</c:v>
                </c:pt>
                <c:pt idx="2915">
                  <c:v>40</c:v>
                </c:pt>
                <c:pt idx="2916">
                  <c:v>40</c:v>
                </c:pt>
                <c:pt idx="2917">
                  <c:v>40</c:v>
                </c:pt>
                <c:pt idx="2918">
                  <c:v>40</c:v>
                </c:pt>
                <c:pt idx="2919">
                  <c:v>40</c:v>
                </c:pt>
                <c:pt idx="2920">
                  <c:v>40</c:v>
                </c:pt>
                <c:pt idx="2921">
                  <c:v>40</c:v>
                </c:pt>
                <c:pt idx="2922">
                  <c:v>40</c:v>
                </c:pt>
                <c:pt idx="2923">
                  <c:v>40</c:v>
                </c:pt>
                <c:pt idx="2924">
                  <c:v>40</c:v>
                </c:pt>
                <c:pt idx="2925">
                  <c:v>40</c:v>
                </c:pt>
                <c:pt idx="2926">
                  <c:v>40</c:v>
                </c:pt>
                <c:pt idx="2927">
                  <c:v>40</c:v>
                </c:pt>
                <c:pt idx="2928">
                  <c:v>40</c:v>
                </c:pt>
                <c:pt idx="2929">
                  <c:v>40</c:v>
                </c:pt>
                <c:pt idx="2930">
                  <c:v>40</c:v>
                </c:pt>
                <c:pt idx="2931">
                  <c:v>40</c:v>
                </c:pt>
                <c:pt idx="2932">
                  <c:v>40</c:v>
                </c:pt>
                <c:pt idx="2933">
                  <c:v>40</c:v>
                </c:pt>
                <c:pt idx="2934">
                  <c:v>40</c:v>
                </c:pt>
                <c:pt idx="2935">
                  <c:v>40</c:v>
                </c:pt>
                <c:pt idx="2936">
                  <c:v>40</c:v>
                </c:pt>
                <c:pt idx="2937">
                  <c:v>40</c:v>
                </c:pt>
                <c:pt idx="2938">
                  <c:v>40</c:v>
                </c:pt>
                <c:pt idx="2939">
                  <c:v>40</c:v>
                </c:pt>
                <c:pt idx="2940">
                  <c:v>40</c:v>
                </c:pt>
                <c:pt idx="2941">
                  <c:v>40</c:v>
                </c:pt>
                <c:pt idx="2942">
                  <c:v>40</c:v>
                </c:pt>
                <c:pt idx="2943">
                  <c:v>40</c:v>
                </c:pt>
                <c:pt idx="2944">
                  <c:v>40</c:v>
                </c:pt>
                <c:pt idx="2945">
                  <c:v>40</c:v>
                </c:pt>
                <c:pt idx="2946">
                  <c:v>40</c:v>
                </c:pt>
                <c:pt idx="2947">
                  <c:v>40</c:v>
                </c:pt>
                <c:pt idx="2948">
                  <c:v>40</c:v>
                </c:pt>
                <c:pt idx="2949">
                  <c:v>40</c:v>
                </c:pt>
                <c:pt idx="2950">
                  <c:v>40</c:v>
                </c:pt>
                <c:pt idx="2951">
                  <c:v>40</c:v>
                </c:pt>
                <c:pt idx="2952">
                  <c:v>40</c:v>
                </c:pt>
                <c:pt idx="2953">
                  <c:v>40</c:v>
                </c:pt>
                <c:pt idx="2954">
                  <c:v>40</c:v>
                </c:pt>
                <c:pt idx="2955">
                  <c:v>40</c:v>
                </c:pt>
                <c:pt idx="2956">
                  <c:v>40</c:v>
                </c:pt>
                <c:pt idx="2957">
                  <c:v>40</c:v>
                </c:pt>
                <c:pt idx="2958">
                  <c:v>40</c:v>
                </c:pt>
                <c:pt idx="2959">
                  <c:v>40</c:v>
                </c:pt>
                <c:pt idx="2960">
                  <c:v>40</c:v>
                </c:pt>
                <c:pt idx="2961">
                  <c:v>40</c:v>
                </c:pt>
                <c:pt idx="2962">
                  <c:v>40</c:v>
                </c:pt>
                <c:pt idx="2963">
                  <c:v>40</c:v>
                </c:pt>
                <c:pt idx="2964">
                  <c:v>40</c:v>
                </c:pt>
                <c:pt idx="2965">
                  <c:v>40</c:v>
                </c:pt>
                <c:pt idx="2966">
                  <c:v>40</c:v>
                </c:pt>
                <c:pt idx="2967">
                  <c:v>40</c:v>
                </c:pt>
                <c:pt idx="2968">
                  <c:v>40</c:v>
                </c:pt>
                <c:pt idx="2969">
                  <c:v>40</c:v>
                </c:pt>
                <c:pt idx="2970">
                  <c:v>40</c:v>
                </c:pt>
                <c:pt idx="2971">
                  <c:v>40</c:v>
                </c:pt>
                <c:pt idx="2972">
                  <c:v>40</c:v>
                </c:pt>
                <c:pt idx="2973">
                  <c:v>40</c:v>
                </c:pt>
                <c:pt idx="2974">
                  <c:v>40</c:v>
                </c:pt>
                <c:pt idx="2975">
                  <c:v>40</c:v>
                </c:pt>
                <c:pt idx="2976">
                  <c:v>40</c:v>
                </c:pt>
                <c:pt idx="2977">
                  <c:v>40</c:v>
                </c:pt>
                <c:pt idx="2978">
                  <c:v>40</c:v>
                </c:pt>
                <c:pt idx="2979">
                  <c:v>40</c:v>
                </c:pt>
                <c:pt idx="2980">
                  <c:v>40</c:v>
                </c:pt>
                <c:pt idx="2981">
                  <c:v>40</c:v>
                </c:pt>
                <c:pt idx="2982">
                  <c:v>40</c:v>
                </c:pt>
                <c:pt idx="2983">
                  <c:v>40</c:v>
                </c:pt>
                <c:pt idx="2984">
                  <c:v>40</c:v>
                </c:pt>
                <c:pt idx="2985">
                  <c:v>40</c:v>
                </c:pt>
                <c:pt idx="2986">
                  <c:v>40</c:v>
                </c:pt>
                <c:pt idx="2987">
                  <c:v>40</c:v>
                </c:pt>
                <c:pt idx="2988">
                  <c:v>40</c:v>
                </c:pt>
                <c:pt idx="2989">
                  <c:v>40</c:v>
                </c:pt>
                <c:pt idx="2990">
                  <c:v>40</c:v>
                </c:pt>
                <c:pt idx="2991">
                  <c:v>40</c:v>
                </c:pt>
                <c:pt idx="2992">
                  <c:v>40</c:v>
                </c:pt>
                <c:pt idx="2993">
                  <c:v>40</c:v>
                </c:pt>
                <c:pt idx="2994">
                  <c:v>40</c:v>
                </c:pt>
                <c:pt idx="2995">
                  <c:v>40</c:v>
                </c:pt>
                <c:pt idx="2996">
                  <c:v>40</c:v>
                </c:pt>
                <c:pt idx="2997">
                  <c:v>40</c:v>
                </c:pt>
                <c:pt idx="2998">
                  <c:v>40</c:v>
                </c:pt>
                <c:pt idx="2999">
                  <c:v>40</c:v>
                </c:pt>
                <c:pt idx="3000">
                  <c:v>40</c:v>
                </c:pt>
                <c:pt idx="3001">
                  <c:v>40</c:v>
                </c:pt>
                <c:pt idx="3002">
                  <c:v>40</c:v>
                </c:pt>
                <c:pt idx="3003">
                  <c:v>40</c:v>
                </c:pt>
                <c:pt idx="3004">
                  <c:v>40</c:v>
                </c:pt>
                <c:pt idx="3005">
                  <c:v>40</c:v>
                </c:pt>
                <c:pt idx="3006">
                  <c:v>40</c:v>
                </c:pt>
                <c:pt idx="3007">
                  <c:v>40</c:v>
                </c:pt>
                <c:pt idx="3008">
                  <c:v>40</c:v>
                </c:pt>
                <c:pt idx="3009">
                  <c:v>40</c:v>
                </c:pt>
                <c:pt idx="3010">
                  <c:v>40</c:v>
                </c:pt>
                <c:pt idx="3011">
                  <c:v>40</c:v>
                </c:pt>
                <c:pt idx="3012">
                  <c:v>40</c:v>
                </c:pt>
                <c:pt idx="3013">
                  <c:v>40</c:v>
                </c:pt>
                <c:pt idx="3014">
                  <c:v>40</c:v>
                </c:pt>
                <c:pt idx="3015">
                  <c:v>40</c:v>
                </c:pt>
                <c:pt idx="3016">
                  <c:v>40</c:v>
                </c:pt>
                <c:pt idx="3017">
                  <c:v>40</c:v>
                </c:pt>
                <c:pt idx="3018">
                  <c:v>40</c:v>
                </c:pt>
                <c:pt idx="3019">
                  <c:v>40</c:v>
                </c:pt>
                <c:pt idx="3020">
                  <c:v>40</c:v>
                </c:pt>
                <c:pt idx="3021">
                  <c:v>40</c:v>
                </c:pt>
                <c:pt idx="3022">
                  <c:v>40</c:v>
                </c:pt>
                <c:pt idx="3023">
                  <c:v>40</c:v>
                </c:pt>
                <c:pt idx="3024">
                  <c:v>40</c:v>
                </c:pt>
                <c:pt idx="3025">
                  <c:v>40</c:v>
                </c:pt>
                <c:pt idx="3026">
                  <c:v>40</c:v>
                </c:pt>
                <c:pt idx="3027">
                  <c:v>40</c:v>
                </c:pt>
                <c:pt idx="3028">
                  <c:v>40</c:v>
                </c:pt>
                <c:pt idx="3029">
                  <c:v>40</c:v>
                </c:pt>
                <c:pt idx="3030">
                  <c:v>40</c:v>
                </c:pt>
                <c:pt idx="3031">
                  <c:v>40</c:v>
                </c:pt>
                <c:pt idx="3032">
                  <c:v>40</c:v>
                </c:pt>
                <c:pt idx="3033">
                  <c:v>40</c:v>
                </c:pt>
                <c:pt idx="3034">
                  <c:v>40</c:v>
                </c:pt>
                <c:pt idx="3035">
                  <c:v>40</c:v>
                </c:pt>
                <c:pt idx="3036">
                  <c:v>40</c:v>
                </c:pt>
                <c:pt idx="3037">
                  <c:v>40</c:v>
                </c:pt>
                <c:pt idx="3038">
                  <c:v>40</c:v>
                </c:pt>
                <c:pt idx="3039">
                  <c:v>40</c:v>
                </c:pt>
                <c:pt idx="3040">
                  <c:v>40</c:v>
                </c:pt>
                <c:pt idx="3041">
                  <c:v>40</c:v>
                </c:pt>
                <c:pt idx="3042">
                  <c:v>40</c:v>
                </c:pt>
                <c:pt idx="3043">
                  <c:v>40</c:v>
                </c:pt>
                <c:pt idx="3044">
                  <c:v>40</c:v>
                </c:pt>
                <c:pt idx="3045">
                  <c:v>40</c:v>
                </c:pt>
                <c:pt idx="3046">
                  <c:v>40</c:v>
                </c:pt>
                <c:pt idx="3047">
                  <c:v>40</c:v>
                </c:pt>
                <c:pt idx="3048">
                  <c:v>40</c:v>
                </c:pt>
                <c:pt idx="3049">
                  <c:v>40</c:v>
                </c:pt>
                <c:pt idx="3050">
                  <c:v>40</c:v>
                </c:pt>
                <c:pt idx="3051">
                  <c:v>40</c:v>
                </c:pt>
                <c:pt idx="3052">
                  <c:v>40</c:v>
                </c:pt>
                <c:pt idx="3053">
                  <c:v>40</c:v>
                </c:pt>
                <c:pt idx="3054">
                  <c:v>40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40</c:v>
                </c:pt>
                <c:pt idx="3059">
                  <c:v>40</c:v>
                </c:pt>
                <c:pt idx="3060">
                  <c:v>40</c:v>
                </c:pt>
                <c:pt idx="3061">
                  <c:v>40</c:v>
                </c:pt>
                <c:pt idx="3062">
                  <c:v>40</c:v>
                </c:pt>
                <c:pt idx="3063">
                  <c:v>40</c:v>
                </c:pt>
                <c:pt idx="3064">
                  <c:v>40</c:v>
                </c:pt>
                <c:pt idx="3065">
                  <c:v>40</c:v>
                </c:pt>
                <c:pt idx="3066">
                  <c:v>40</c:v>
                </c:pt>
                <c:pt idx="3067">
                  <c:v>40</c:v>
                </c:pt>
                <c:pt idx="3068">
                  <c:v>40</c:v>
                </c:pt>
                <c:pt idx="3069">
                  <c:v>40</c:v>
                </c:pt>
                <c:pt idx="3070">
                  <c:v>40</c:v>
                </c:pt>
                <c:pt idx="3071">
                  <c:v>40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40</c:v>
                </c:pt>
                <c:pt idx="3076">
                  <c:v>40</c:v>
                </c:pt>
                <c:pt idx="3077">
                  <c:v>40</c:v>
                </c:pt>
                <c:pt idx="3078">
                  <c:v>40</c:v>
                </c:pt>
                <c:pt idx="3079">
                  <c:v>40</c:v>
                </c:pt>
                <c:pt idx="3080">
                  <c:v>40</c:v>
                </c:pt>
                <c:pt idx="3081">
                  <c:v>40</c:v>
                </c:pt>
                <c:pt idx="3082">
                  <c:v>40</c:v>
                </c:pt>
                <c:pt idx="3083">
                  <c:v>40</c:v>
                </c:pt>
                <c:pt idx="3084">
                  <c:v>40</c:v>
                </c:pt>
                <c:pt idx="3085">
                  <c:v>40</c:v>
                </c:pt>
                <c:pt idx="3086">
                  <c:v>40</c:v>
                </c:pt>
                <c:pt idx="3087">
                  <c:v>40</c:v>
                </c:pt>
                <c:pt idx="3088">
                  <c:v>40</c:v>
                </c:pt>
                <c:pt idx="3089">
                  <c:v>40</c:v>
                </c:pt>
                <c:pt idx="3090">
                  <c:v>40</c:v>
                </c:pt>
                <c:pt idx="3091">
                  <c:v>40</c:v>
                </c:pt>
                <c:pt idx="3092">
                  <c:v>40</c:v>
                </c:pt>
                <c:pt idx="3093">
                  <c:v>40</c:v>
                </c:pt>
                <c:pt idx="3094">
                  <c:v>40</c:v>
                </c:pt>
                <c:pt idx="3095">
                  <c:v>40</c:v>
                </c:pt>
                <c:pt idx="3096">
                  <c:v>40</c:v>
                </c:pt>
                <c:pt idx="3097">
                  <c:v>40</c:v>
                </c:pt>
                <c:pt idx="3098">
                  <c:v>40</c:v>
                </c:pt>
                <c:pt idx="3099">
                  <c:v>40</c:v>
                </c:pt>
                <c:pt idx="3100">
                  <c:v>40</c:v>
                </c:pt>
                <c:pt idx="3101">
                  <c:v>40</c:v>
                </c:pt>
                <c:pt idx="3102">
                  <c:v>40</c:v>
                </c:pt>
                <c:pt idx="3103">
                  <c:v>40</c:v>
                </c:pt>
                <c:pt idx="3104">
                  <c:v>40</c:v>
                </c:pt>
                <c:pt idx="3105">
                  <c:v>40</c:v>
                </c:pt>
                <c:pt idx="3106">
                  <c:v>40</c:v>
                </c:pt>
                <c:pt idx="3107">
                  <c:v>40</c:v>
                </c:pt>
                <c:pt idx="3108">
                  <c:v>40</c:v>
                </c:pt>
                <c:pt idx="3109">
                  <c:v>40</c:v>
                </c:pt>
                <c:pt idx="3110">
                  <c:v>40</c:v>
                </c:pt>
                <c:pt idx="3111">
                  <c:v>40</c:v>
                </c:pt>
                <c:pt idx="3112">
                  <c:v>40</c:v>
                </c:pt>
                <c:pt idx="3113">
                  <c:v>40</c:v>
                </c:pt>
                <c:pt idx="3114">
                  <c:v>40</c:v>
                </c:pt>
                <c:pt idx="3115">
                  <c:v>40</c:v>
                </c:pt>
                <c:pt idx="3116">
                  <c:v>40</c:v>
                </c:pt>
                <c:pt idx="3117">
                  <c:v>40</c:v>
                </c:pt>
                <c:pt idx="3118">
                  <c:v>40</c:v>
                </c:pt>
                <c:pt idx="3119">
                  <c:v>40</c:v>
                </c:pt>
                <c:pt idx="3120">
                  <c:v>40</c:v>
                </c:pt>
                <c:pt idx="3121">
                  <c:v>40</c:v>
                </c:pt>
                <c:pt idx="3122">
                  <c:v>40</c:v>
                </c:pt>
                <c:pt idx="3123">
                  <c:v>40</c:v>
                </c:pt>
                <c:pt idx="3124">
                  <c:v>40</c:v>
                </c:pt>
                <c:pt idx="3125">
                  <c:v>40</c:v>
                </c:pt>
                <c:pt idx="3126">
                  <c:v>40</c:v>
                </c:pt>
                <c:pt idx="3127">
                  <c:v>40</c:v>
                </c:pt>
                <c:pt idx="3128">
                  <c:v>40</c:v>
                </c:pt>
                <c:pt idx="3129">
                  <c:v>40</c:v>
                </c:pt>
                <c:pt idx="3130">
                  <c:v>40</c:v>
                </c:pt>
                <c:pt idx="3131">
                  <c:v>40</c:v>
                </c:pt>
                <c:pt idx="3132">
                  <c:v>40</c:v>
                </c:pt>
                <c:pt idx="3133">
                  <c:v>40</c:v>
                </c:pt>
                <c:pt idx="3134">
                  <c:v>40</c:v>
                </c:pt>
                <c:pt idx="3135">
                  <c:v>40</c:v>
                </c:pt>
                <c:pt idx="3136">
                  <c:v>40</c:v>
                </c:pt>
                <c:pt idx="3137">
                  <c:v>40</c:v>
                </c:pt>
                <c:pt idx="3138">
                  <c:v>40</c:v>
                </c:pt>
                <c:pt idx="3139">
                  <c:v>40</c:v>
                </c:pt>
                <c:pt idx="3140">
                  <c:v>40</c:v>
                </c:pt>
                <c:pt idx="3141">
                  <c:v>40</c:v>
                </c:pt>
                <c:pt idx="3142">
                  <c:v>40</c:v>
                </c:pt>
                <c:pt idx="3143">
                  <c:v>40</c:v>
                </c:pt>
                <c:pt idx="3144">
                  <c:v>40</c:v>
                </c:pt>
                <c:pt idx="3145">
                  <c:v>40</c:v>
                </c:pt>
                <c:pt idx="3146">
                  <c:v>40</c:v>
                </c:pt>
                <c:pt idx="3147">
                  <c:v>40</c:v>
                </c:pt>
                <c:pt idx="3148">
                  <c:v>40</c:v>
                </c:pt>
                <c:pt idx="3149">
                  <c:v>40</c:v>
                </c:pt>
                <c:pt idx="3150">
                  <c:v>40</c:v>
                </c:pt>
                <c:pt idx="3151">
                  <c:v>40</c:v>
                </c:pt>
                <c:pt idx="3152">
                  <c:v>40</c:v>
                </c:pt>
                <c:pt idx="3153">
                  <c:v>40</c:v>
                </c:pt>
                <c:pt idx="3154">
                  <c:v>40</c:v>
                </c:pt>
                <c:pt idx="3155">
                  <c:v>40</c:v>
                </c:pt>
                <c:pt idx="3156">
                  <c:v>40</c:v>
                </c:pt>
                <c:pt idx="3157">
                  <c:v>40</c:v>
                </c:pt>
                <c:pt idx="3158">
                  <c:v>40</c:v>
                </c:pt>
                <c:pt idx="3159">
                  <c:v>40</c:v>
                </c:pt>
                <c:pt idx="3160">
                  <c:v>40</c:v>
                </c:pt>
                <c:pt idx="3161">
                  <c:v>40</c:v>
                </c:pt>
                <c:pt idx="3162">
                  <c:v>40</c:v>
                </c:pt>
                <c:pt idx="3163">
                  <c:v>40</c:v>
                </c:pt>
                <c:pt idx="3164">
                  <c:v>40</c:v>
                </c:pt>
                <c:pt idx="3165">
                  <c:v>40</c:v>
                </c:pt>
                <c:pt idx="3166">
                  <c:v>40</c:v>
                </c:pt>
                <c:pt idx="3167">
                  <c:v>40</c:v>
                </c:pt>
                <c:pt idx="3168">
                  <c:v>40</c:v>
                </c:pt>
                <c:pt idx="3169">
                  <c:v>40</c:v>
                </c:pt>
                <c:pt idx="3170">
                  <c:v>40</c:v>
                </c:pt>
                <c:pt idx="3171">
                  <c:v>40</c:v>
                </c:pt>
                <c:pt idx="3172">
                  <c:v>40</c:v>
                </c:pt>
                <c:pt idx="3173">
                  <c:v>40</c:v>
                </c:pt>
                <c:pt idx="3174">
                  <c:v>40</c:v>
                </c:pt>
                <c:pt idx="3175">
                  <c:v>40</c:v>
                </c:pt>
                <c:pt idx="3176">
                  <c:v>40</c:v>
                </c:pt>
                <c:pt idx="3177">
                  <c:v>40</c:v>
                </c:pt>
                <c:pt idx="3178">
                  <c:v>40</c:v>
                </c:pt>
                <c:pt idx="3179">
                  <c:v>40</c:v>
                </c:pt>
                <c:pt idx="3180">
                  <c:v>40</c:v>
                </c:pt>
                <c:pt idx="3181">
                  <c:v>40</c:v>
                </c:pt>
                <c:pt idx="3182">
                  <c:v>40</c:v>
                </c:pt>
                <c:pt idx="3183">
                  <c:v>40</c:v>
                </c:pt>
                <c:pt idx="3184">
                  <c:v>40</c:v>
                </c:pt>
                <c:pt idx="3185">
                  <c:v>40</c:v>
                </c:pt>
                <c:pt idx="3186">
                  <c:v>40</c:v>
                </c:pt>
                <c:pt idx="3187">
                  <c:v>40</c:v>
                </c:pt>
                <c:pt idx="3188">
                  <c:v>40</c:v>
                </c:pt>
                <c:pt idx="3189">
                  <c:v>40</c:v>
                </c:pt>
                <c:pt idx="3190">
                  <c:v>40</c:v>
                </c:pt>
                <c:pt idx="3191">
                  <c:v>40</c:v>
                </c:pt>
                <c:pt idx="3192">
                  <c:v>40</c:v>
                </c:pt>
                <c:pt idx="3193">
                  <c:v>40</c:v>
                </c:pt>
                <c:pt idx="3194">
                  <c:v>40</c:v>
                </c:pt>
                <c:pt idx="3195">
                  <c:v>40</c:v>
                </c:pt>
                <c:pt idx="3196">
                  <c:v>40</c:v>
                </c:pt>
                <c:pt idx="3197">
                  <c:v>40</c:v>
                </c:pt>
                <c:pt idx="3198">
                  <c:v>40</c:v>
                </c:pt>
                <c:pt idx="3199">
                  <c:v>40</c:v>
                </c:pt>
                <c:pt idx="3200">
                  <c:v>40</c:v>
                </c:pt>
                <c:pt idx="3201">
                  <c:v>40</c:v>
                </c:pt>
                <c:pt idx="3202">
                  <c:v>40</c:v>
                </c:pt>
                <c:pt idx="3203">
                  <c:v>40</c:v>
                </c:pt>
                <c:pt idx="3204">
                  <c:v>40</c:v>
                </c:pt>
                <c:pt idx="3205">
                  <c:v>40</c:v>
                </c:pt>
                <c:pt idx="3206">
                  <c:v>40</c:v>
                </c:pt>
                <c:pt idx="3207">
                  <c:v>40</c:v>
                </c:pt>
                <c:pt idx="3208">
                  <c:v>40</c:v>
                </c:pt>
                <c:pt idx="3209">
                  <c:v>40</c:v>
                </c:pt>
                <c:pt idx="3210">
                  <c:v>40</c:v>
                </c:pt>
                <c:pt idx="3211">
                  <c:v>40</c:v>
                </c:pt>
                <c:pt idx="3212">
                  <c:v>40</c:v>
                </c:pt>
                <c:pt idx="3213">
                  <c:v>40</c:v>
                </c:pt>
                <c:pt idx="3214">
                  <c:v>40</c:v>
                </c:pt>
                <c:pt idx="3215">
                  <c:v>40</c:v>
                </c:pt>
                <c:pt idx="3216">
                  <c:v>40</c:v>
                </c:pt>
                <c:pt idx="3217">
                  <c:v>40</c:v>
                </c:pt>
                <c:pt idx="3218">
                  <c:v>40</c:v>
                </c:pt>
                <c:pt idx="3219">
                  <c:v>40</c:v>
                </c:pt>
                <c:pt idx="3220">
                  <c:v>40</c:v>
                </c:pt>
                <c:pt idx="3221">
                  <c:v>40</c:v>
                </c:pt>
                <c:pt idx="3222">
                  <c:v>40</c:v>
                </c:pt>
                <c:pt idx="3223">
                  <c:v>40</c:v>
                </c:pt>
                <c:pt idx="3224">
                  <c:v>40</c:v>
                </c:pt>
                <c:pt idx="3225">
                  <c:v>40</c:v>
                </c:pt>
                <c:pt idx="3226">
                  <c:v>40</c:v>
                </c:pt>
                <c:pt idx="3227">
                  <c:v>40</c:v>
                </c:pt>
                <c:pt idx="3228">
                  <c:v>40</c:v>
                </c:pt>
                <c:pt idx="3229">
                  <c:v>40</c:v>
                </c:pt>
                <c:pt idx="3230">
                  <c:v>40</c:v>
                </c:pt>
                <c:pt idx="3231">
                  <c:v>40</c:v>
                </c:pt>
                <c:pt idx="3232">
                  <c:v>40</c:v>
                </c:pt>
                <c:pt idx="3233">
                  <c:v>40</c:v>
                </c:pt>
                <c:pt idx="3234">
                  <c:v>40</c:v>
                </c:pt>
                <c:pt idx="3235">
                  <c:v>40</c:v>
                </c:pt>
                <c:pt idx="3236">
                  <c:v>40</c:v>
                </c:pt>
                <c:pt idx="3237">
                  <c:v>40</c:v>
                </c:pt>
                <c:pt idx="3238">
                  <c:v>40</c:v>
                </c:pt>
                <c:pt idx="3239">
                  <c:v>40</c:v>
                </c:pt>
                <c:pt idx="3240">
                  <c:v>40</c:v>
                </c:pt>
                <c:pt idx="3241">
                  <c:v>40</c:v>
                </c:pt>
                <c:pt idx="3242">
                  <c:v>40</c:v>
                </c:pt>
                <c:pt idx="3243">
                  <c:v>40</c:v>
                </c:pt>
                <c:pt idx="3244">
                  <c:v>40</c:v>
                </c:pt>
                <c:pt idx="3245">
                  <c:v>40</c:v>
                </c:pt>
                <c:pt idx="3246">
                  <c:v>40</c:v>
                </c:pt>
                <c:pt idx="3247">
                  <c:v>40</c:v>
                </c:pt>
                <c:pt idx="3248">
                  <c:v>40</c:v>
                </c:pt>
                <c:pt idx="3249">
                  <c:v>40</c:v>
                </c:pt>
                <c:pt idx="3250">
                  <c:v>40</c:v>
                </c:pt>
                <c:pt idx="3251">
                  <c:v>40</c:v>
                </c:pt>
                <c:pt idx="3252">
                  <c:v>40</c:v>
                </c:pt>
                <c:pt idx="3253">
                  <c:v>40</c:v>
                </c:pt>
                <c:pt idx="3254">
                  <c:v>40</c:v>
                </c:pt>
                <c:pt idx="3255">
                  <c:v>40</c:v>
                </c:pt>
                <c:pt idx="3256">
                  <c:v>40</c:v>
                </c:pt>
                <c:pt idx="3257">
                  <c:v>40</c:v>
                </c:pt>
                <c:pt idx="3258">
                  <c:v>40</c:v>
                </c:pt>
                <c:pt idx="3259">
                  <c:v>40</c:v>
                </c:pt>
                <c:pt idx="3260">
                  <c:v>40</c:v>
                </c:pt>
                <c:pt idx="3261">
                  <c:v>40</c:v>
                </c:pt>
                <c:pt idx="3262">
                  <c:v>40</c:v>
                </c:pt>
                <c:pt idx="3263">
                  <c:v>40</c:v>
                </c:pt>
                <c:pt idx="3264">
                  <c:v>40</c:v>
                </c:pt>
                <c:pt idx="3265">
                  <c:v>40</c:v>
                </c:pt>
                <c:pt idx="3266">
                  <c:v>40</c:v>
                </c:pt>
                <c:pt idx="3267">
                  <c:v>40</c:v>
                </c:pt>
                <c:pt idx="3268">
                  <c:v>40</c:v>
                </c:pt>
                <c:pt idx="3269">
                  <c:v>40</c:v>
                </c:pt>
                <c:pt idx="3270">
                  <c:v>40</c:v>
                </c:pt>
                <c:pt idx="3271">
                  <c:v>40</c:v>
                </c:pt>
                <c:pt idx="3272">
                  <c:v>40</c:v>
                </c:pt>
                <c:pt idx="3273">
                  <c:v>40</c:v>
                </c:pt>
                <c:pt idx="3274">
                  <c:v>40</c:v>
                </c:pt>
                <c:pt idx="3275">
                  <c:v>40</c:v>
                </c:pt>
                <c:pt idx="3276">
                  <c:v>40</c:v>
                </c:pt>
                <c:pt idx="3277">
                  <c:v>40</c:v>
                </c:pt>
                <c:pt idx="3278">
                  <c:v>40</c:v>
                </c:pt>
                <c:pt idx="3279">
                  <c:v>40</c:v>
                </c:pt>
                <c:pt idx="3280">
                  <c:v>40</c:v>
                </c:pt>
                <c:pt idx="3281">
                  <c:v>40</c:v>
                </c:pt>
                <c:pt idx="3282">
                  <c:v>40</c:v>
                </c:pt>
                <c:pt idx="3283">
                  <c:v>40</c:v>
                </c:pt>
                <c:pt idx="3284">
                  <c:v>40</c:v>
                </c:pt>
                <c:pt idx="3285">
                  <c:v>40</c:v>
                </c:pt>
                <c:pt idx="3286">
                  <c:v>40</c:v>
                </c:pt>
                <c:pt idx="3287">
                  <c:v>40</c:v>
                </c:pt>
                <c:pt idx="3288">
                  <c:v>40</c:v>
                </c:pt>
                <c:pt idx="3289">
                  <c:v>40</c:v>
                </c:pt>
                <c:pt idx="3290">
                  <c:v>40</c:v>
                </c:pt>
                <c:pt idx="3291">
                  <c:v>40</c:v>
                </c:pt>
                <c:pt idx="3292">
                  <c:v>40</c:v>
                </c:pt>
                <c:pt idx="3293">
                  <c:v>40</c:v>
                </c:pt>
                <c:pt idx="3294">
                  <c:v>40</c:v>
                </c:pt>
                <c:pt idx="3295">
                  <c:v>40</c:v>
                </c:pt>
                <c:pt idx="3296">
                  <c:v>40</c:v>
                </c:pt>
                <c:pt idx="3297">
                  <c:v>40</c:v>
                </c:pt>
                <c:pt idx="3298">
                  <c:v>40</c:v>
                </c:pt>
                <c:pt idx="3299">
                  <c:v>40</c:v>
                </c:pt>
                <c:pt idx="3300">
                  <c:v>40</c:v>
                </c:pt>
                <c:pt idx="3301">
                  <c:v>40</c:v>
                </c:pt>
                <c:pt idx="3302">
                  <c:v>40</c:v>
                </c:pt>
                <c:pt idx="3303">
                  <c:v>40</c:v>
                </c:pt>
                <c:pt idx="3304">
                  <c:v>40</c:v>
                </c:pt>
                <c:pt idx="3305">
                  <c:v>40</c:v>
                </c:pt>
                <c:pt idx="3306">
                  <c:v>40</c:v>
                </c:pt>
                <c:pt idx="3307">
                  <c:v>40</c:v>
                </c:pt>
                <c:pt idx="3308">
                  <c:v>40</c:v>
                </c:pt>
                <c:pt idx="3309">
                  <c:v>40</c:v>
                </c:pt>
                <c:pt idx="3310">
                  <c:v>40</c:v>
                </c:pt>
                <c:pt idx="3311">
                  <c:v>40</c:v>
                </c:pt>
                <c:pt idx="3312">
                  <c:v>40</c:v>
                </c:pt>
                <c:pt idx="3313">
                  <c:v>40</c:v>
                </c:pt>
                <c:pt idx="3314">
                  <c:v>40</c:v>
                </c:pt>
                <c:pt idx="3315">
                  <c:v>40</c:v>
                </c:pt>
                <c:pt idx="3316">
                  <c:v>40</c:v>
                </c:pt>
                <c:pt idx="3317">
                  <c:v>40</c:v>
                </c:pt>
                <c:pt idx="3318">
                  <c:v>40</c:v>
                </c:pt>
                <c:pt idx="3319">
                  <c:v>40</c:v>
                </c:pt>
                <c:pt idx="3320">
                  <c:v>40</c:v>
                </c:pt>
                <c:pt idx="3321">
                  <c:v>40</c:v>
                </c:pt>
                <c:pt idx="3322">
                  <c:v>40</c:v>
                </c:pt>
                <c:pt idx="3323">
                  <c:v>40</c:v>
                </c:pt>
                <c:pt idx="3324">
                  <c:v>40</c:v>
                </c:pt>
                <c:pt idx="3325">
                  <c:v>40</c:v>
                </c:pt>
                <c:pt idx="3326">
                  <c:v>40</c:v>
                </c:pt>
                <c:pt idx="3327">
                  <c:v>40</c:v>
                </c:pt>
                <c:pt idx="3328">
                  <c:v>40</c:v>
                </c:pt>
                <c:pt idx="3329">
                  <c:v>40</c:v>
                </c:pt>
                <c:pt idx="3330">
                  <c:v>40</c:v>
                </c:pt>
                <c:pt idx="3331">
                  <c:v>40</c:v>
                </c:pt>
                <c:pt idx="3332">
                  <c:v>40</c:v>
                </c:pt>
                <c:pt idx="3333">
                  <c:v>40</c:v>
                </c:pt>
                <c:pt idx="3334">
                  <c:v>40</c:v>
                </c:pt>
                <c:pt idx="3335">
                  <c:v>40</c:v>
                </c:pt>
                <c:pt idx="3336">
                  <c:v>40</c:v>
                </c:pt>
                <c:pt idx="3337">
                  <c:v>40</c:v>
                </c:pt>
                <c:pt idx="3338">
                  <c:v>40</c:v>
                </c:pt>
                <c:pt idx="3339">
                  <c:v>40</c:v>
                </c:pt>
                <c:pt idx="3340">
                  <c:v>40</c:v>
                </c:pt>
                <c:pt idx="3341">
                  <c:v>40</c:v>
                </c:pt>
                <c:pt idx="3342">
                  <c:v>40</c:v>
                </c:pt>
                <c:pt idx="3343">
                  <c:v>40</c:v>
                </c:pt>
                <c:pt idx="3344">
                  <c:v>40</c:v>
                </c:pt>
                <c:pt idx="3345">
                  <c:v>40</c:v>
                </c:pt>
                <c:pt idx="3346">
                  <c:v>40</c:v>
                </c:pt>
                <c:pt idx="3347">
                  <c:v>40</c:v>
                </c:pt>
                <c:pt idx="3348">
                  <c:v>40</c:v>
                </c:pt>
                <c:pt idx="3349">
                  <c:v>40</c:v>
                </c:pt>
                <c:pt idx="3350">
                  <c:v>40</c:v>
                </c:pt>
                <c:pt idx="3351">
                  <c:v>40</c:v>
                </c:pt>
                <c:pt idx="3352">
                  <c:v>40</c:v>
                </c:pt>
                <c:pt idx="3353">
                  <c:v>40</c:v>
                </c:pt>
                <c:pt idx="3354">
                  <c:v>40</c:v>
                </c:pt>
                <c:pt idx="3355">
                  <c:v>40</c:v>
                </c:pt>
                <c:pt idx="3356">
                  <c:v>40</c:v>
                </c:pt>
                <c:pt idx="3357">
                  <c:v>40</c:v>
                </c:pt>
                <c:pt idx="3358">
                  <c:v>40</c:v>
                </c:pt>
                <c:pt idx="3359">
                  <c:v>40</c:v>
                </c:pt>
                <c:pt idx="3360">
                  <c:v>40</c:v>
                </c:pt>
                <c:pt idx="3361">
                  <c:v>40</c:v>
                </c:pt>
                <c:pt idx="3362">
                  <c:v>40</c:v>
                </c:pt>
                <c:pt idx="3363">
                  <c:v>40</c:v>
                </c:pt>
                <c:pt idx="3364">
                  <c:v>40</c:v>
                </c:pt>
                <c:pt idx="3365">
                  <c:v>40</c:v>
                </c:pt>
                <c:pt idx="3366">
                  <c:v>40</c:v>
                </c:pt>
                <c:pt idx="3367">
                  <c:v>40</c:v>
                </c:pt>
                <c:pt idx="3368">
                  <c:v>40</c:v>
                </c:pt>
                <c:pt idx="3369">
                  <c:v>40</c:v>
                </c:pt>
                <c:pt idx="3370">
                  <c:v>40</c:v>
                </c:pt>
                <c:pt idx="3371">
                  <c:v>40</c:v>
                </c:pt>
                <c:pt idx="3372">
                  <c:v>40</c:v>
                </c:pt>
                <c:pt idx="3373">
                  <c:v>40</c:v>
                </c:pt>
                <c:pt idx="3374">
                  <c:v>40</c:v>
                </c:pt>
                <c:pt idx="3375">
                  <c:v>40</c:v>
                </c:pt>
                <c:pt idx="3376">
                  <c:v>40</c:v>
                </c:pt>
                <c:pt idx="3377">
                  <c:v>40</c:v>
                </c:pt>
                <c:pt idx="3378">
                  <c:v>40</c:v>
                </c:pt>
                <c:pt idx="3379">
                  <c:v>40</c:v>
                </c:pt>
                <c:pt idx="3380">
                  <c:v>40</c:v>
                </c:pt>
                <c:pt idx="3381">
                  <c:v>40</c:v>
                </c:pt>
                <c:pt idx="3382">
                  <c:v>40</c:v>
                </c:pt>
                <c:pt idx="3383">
                  <c:v>40</c:v>
                </c:pt>
                <c:pt idx="3384">
                  <c:v>40</c:v>
                </c:pt>
                <c:pt idx="3385">
                  <c:v>40</c:v>
                </c:pt>
                <c:pt idx="3386">
                  <c:v>40</c:v>
                </c:pt>
                <c:pt idx="3387">
                  <c:v>40</c:v>
                </c:pt>
                <c:pt idx="3388">
                  <c:v>40</c:v>
                </c:pt>
                <c:pt idx="3389">
                  <c:v>40</c:v>
                </c:pt>
                <c:pt idx="3390">
                  <c:v>40</c:v>
                </c:pt>
                <c:pt idx="3391">
                  <c:v>40</c:v>
                </c:pt>
                <c:pt idx="3392">
                  <c:v>40</c:v>
                </c:pt>
                <c:pt idx="3393">
                  <c:v>40</c:v>
                </c:pt>
                <c:pt idx="3394">
                  <c:v>40</c:v>
                </c:pt>
                <c:pt idx="3395">
                  <c:v>40</c:v>
                </c:pt>
                <c:pt idx="3396">
                  <c:v>40</c:v>
                </c:pt>
                <c:pt idx="3397">
                  <c:v>40</c:v>
                </c:pt>
                <c:pt idx="3398">
                  <c:v>40</c:v>
                </c:pt>
                <c:pt idx="3399">
                  <c:v>40</c:v>
                </c:pt>
                <c:pt idx="3400">
                  <c:v>40</c:v>
                </c:pt>
                <c:pt idx="3401">
                  <c:v>40</c:v>
                </c:pt>
                <c:pt idx="3402">
                  <c:v>40</c:v>
                </c:pt>
                <c:pt idx="3403">
                  <c:v>40</c:v>
                </c:pt>
                <c:pt idx="3404">
                  <c:v>40</c:v>
                </c:pt>
                <c:pt idx="3405">
                  <c:v>40</c:v>
                </c:pt>
                <c:pt idx="3406">
                  <c:v>40</c:v>
                </c:pt>
                <c:pt idx="3407">
                  <c:v>40</c:v>
                </c:pt>
                <c:pt idx="3408">
                  <c:v>40</c:v>
                </c:pt>
                <c:pt idx="3409">
                  <c:v>40</c:v>
                </c:pt>
                <c:pt idx="3410">
                  <c:v>40</c:v>
                </c:pt>
                <c:pt idx="3411">
                  <c:v>40</c:v>
                </c:pt>
                <c:pt idx="3412">
                  <c:v>40</c:v>
                </c:pt>
                <c:pt idx="3413">
                  <c:v>40</c:v>
                </c:pt>
                <c:pt idx="3414">
                  <c:v>40</c:v>
                </c:pt>
                <c:pt idx="3415">
                  <c:v>40</c:v>
                </c:pt>
                <c:pt idx="3416">
                  <c:v>40</c:v>
                </c:pt>
                <c:pt idx="3417">
                  <c:v>40</c:v>
                </c:pt>
                <c:pt idx="3418">
                  <c:v>40</c:v>
                </c:pt>
                <c:pt idx="3419">
                  <c:v>40</c:v>
                </c:pt>
                <c:pt idx="3420">
                  <c:v>40</c:v>
                </c:pt>
                <c:pt idx="3421">
                  <c:v>40</c:v>
                </c:pt>
                <c:pt idx="3422">
                  <c:v>40</c:v>
                </c:pt>
                <c:pt idx="3423">
                  <c:v>40</c:v>
                </c:pt>
                <c:pt idx="3424">
                  <c:v>40</c:v>
                </c:pt>
                <c:pt idx="3425">
                  <c:v>40</c:v>
                </c:pt>
                <c:pt idx="3426">
                  <c:v>40</c:v>
                </c:pt>
                <c:pt idx="3427">
                  <c:v>40</c:v>
                </c:pt>
                <c:pt idx="3428">
                  <c:v>40</c:v>
                </c:pt>
                <c:pt idx="3429">
                  <c:v>40</c:v>
                </c:pt>
                <c:pt idx="3430">
                  <c:v>40</c:v>
                </c:pt>
                <c:pt idx="3431">
                  <c:v>40</c:v>
                </c:pt>
                <c:pt idx="3432">
                  <c:v>40</c:v>
                </c:pt>
                <c:pt idx="3433">
                  <c:v>40</c:v>
                </c:pt>
                <c:pt idx="3434">
                  <c:v>40</c:v>
                </c:pt>
                <c:pt idx="3435">
                  <c:v>40</c:v>
                </c:pt>
                <c:pt idx="3436">
                  <c:v>40</c:v>
                </c:pt>
                <c:pt idx="3437">
                  <c:v>40</c:v>
                </c:pt>
                <c:pt idx="3438">
                  <c:v>40</c:v>
                </c:pt>
                <c:pt idx="3439">
                  <c:v>40</c:v>
                </c:pt>
                <c:pt idx="3440">
                  <c:v>40</c:v>
                </c:pt>
                <c:pt idx="3441">
                  <c:v>40</c:v>
                </c:pt>
                <c:pt idx="3442">
                  <c:v>40</c:v>
                </c:pt>
                <c:pt idx="3443">
                  <c:v>40</c:v>
                </c:pt>
                <c:pt idx="3444">
                  <c:v>40</c:v>
                </c:pt>
                <c:pt idx="3445">
                  <c:v>40</c:v>
                </c:pt>
                <c:pt idx="3446">
                  <c:v>40</c:v>
                </c:pt>
                <c:pt idx="3447">
                  <c:v>40</c:v>
                </c:pt>
                <c:pt idx="3448">
                  <c:v>40</c:v>
                </c:pt>
                <c:pt idx="3449">
                  <c:v>40</c:v>
                </c:pt>
                <c:pt idx="3450">
                  <c:v>40</c:v>
                </c:pt>
                <c:pt idx="3451">
                  <c:v>40</c:v>
                </c:pt>
                <c:pt idx="3452">
                  <c:v>40</c:v>
                </c:pt>
                <c:pt idx="3453">
                  <c:v>40</c:v>
                </c:pt>
                <c:pt idx="3454">
                  <c:v>40</c:v>
                </c:pt>
                <c:pt idx="3455">
                  <c:v>40</c:v>
                </c:pt>
                <c:pt idx="3456">
                  <c:v>40</c:v>
                </c:pt>
                <c:pt idx="3457">
                  <c:v>40</c:v>
                </c:pt>
                <c:pt idx="3458">
                  <c:v>40</c:v>
                </c:pt>
                <c:pt idx="3459">
                  <c:v>40</c:v>
                </c:pt>
                <c:pt idx="3460">
                  <c:v>40</c:v>
                </c:pt>
                <c:pt idx="3461">
                  <c:v>40</c:v>
                </c:pt>
                <c:pt idx="3462">
                  <c:v>40</c:v>
                </c:pt>
                <c:pt idx="3463">
                  <c:v>40</c:v>
                </c:pt>
                <c:pt idx="3464">
                  <c:v>40</c:v>
                </c:pt>
                <c:pt idx="3465">
                  <c:v>40</c:v>
                </c:pt>
                <c:pt idx="3466">
                  <c:v>40</c:v>
                </c:pt>
                <c:pt idx="3467">
                  <c:v>40</c:v>
                </c:pt>
                <c:pt idx="3468">
                  <c:v>40</c:v>
                </c:pt>
                <c:pt idx="3469">
                  <c:v>40</c:v>
                </c:pt>
                <c:pt idx="3470">
                  <c:v>40</c:v>
                </c:pt>
                <c:pt idx="3471">
                  <c:v>40</c:v>
                </c:pt>
                <c:pt idx="3472">
                  <c:v>40</c:v>
                </c:pt>
                <c:pt idx="3473">
                  <c:v>40</c:v>
                </c:pt>
                <c:pt idx="3474">
                  <c:v>40</c:v>
                </c:pt>
                <c:pt idx="3475">
                  <c:v>40</c:v>
                </c:pt>
                <c:pt idx="3476">
                  <c:v>40</c:v>
                </c:pt>
                <c:pt idx="3477">
                  <c:v>40</c:v>
                </c:pt>
                <c:pt idx="3478">
                  <c:v>40</c:v>
                </c:pt>
                <c:pt idx="3479">
                  <c:v>40</c:v>
                </c:pt>
                <c:pt idx="3480">
                  <c:v>40</c:v>
                </c:pt>
                <c:pt idx="3481">
                  <c:v>40</c:v>
                </c:pt>
                <c:pt idx="3482">
                  <c:v>40</c:v>
                </c:pt>
                <c:pt idx="3483">
                  <c:v>40</c:v>
                </c:pt>
                <c:pt idx="3484">
                  <c:v>40</c:v>
                </c:pt>
                <c:pt idx="3485">
                  <c:v>40</c:v>
                </c:pt>
                <c:pt idx="3486">
                  <c:v>40</c:v>
                </c:pt>
                <c:pt idx="3487">
                  <c:v>40</c:v>
                </c:pt>
                <c:pt idx="3488">
                  <c:v>40</c:v>
                </c:pt>
                <c:pt idx="3489">
                  <c:v>40</c:v>
                </c:pt>
                <c:pt idx="3490">
                  <c:v>40</c:v>
                </c:pt>
                <c:pt idx="3491">
                  <c:v>40</c:v>
                </c:pt>
                <c:pt idx="3492">
                  <c:v>40</c:v>
                </c:pt>
                <c:pt idx="3493">
                  <c:v>40</c:v>
                </c:pt>
                <c:pt idx="3494">
                  <c:v>40</c:v>
                </c:pt>
                <c:pt idx="3495">
                  <c:v>40</c:v>
                </c:pt>
                <c:pt idx="3496">
                  <c:v>40</c:v>
                </c:pt>
                <c:pt idx="3497">
                  <c:v>40</c:v>
                </c:pt>
                <c:pt idx="3498">
                  <c:v>40</c:v>
                </c:pt>
                <c:pt idx="3499">
                  <c:v>40</c:v>
                </c:pt>
                <c:pt idx="3500">
                  <c:v>40</c:v>
                </c:pt>
                <c:pt idx="3501">
                  <c:v>40</c:v>
                </c:pt>
                <c:pt idx="3502">
                  <c:v>40</c:v>
                </c:pt>
                <c:pt idx="3503">
                  <c:v>40</c:v>
                </c:pt>
                <c:pt idx="3504">
                  <c:v>40</c:v>
                </c:pt>
                <c:pt idx="3505">
                  <c:v>40</c:v>
                </c:pt>
                <c:pt idx="3506">
                  <c:v>40</c:v>
                </c:pt>
                <c:pt idx="3507">
                  <c:v>40</c:v>
                </c:pt>
                <c:pt idx="3508">
                  <c:v>40</c:v>
                </c:pt>
                <c:pt idx="3509">
                  <c:v>40</c:v>
                </c:pt>
                <c:pt idx="3510">
                  <c:v>40</c:v>
                </c:pt>
                <c:pt idx="3511">
                  <c:v>40</c:v>
                </c:pt>
                <c:pt idx="3512">
                  <c:v>40</c:v>
                </c:pt>
                <c:pt idx="3513">
                  <c:v>40</c:v>
                </c:pt>
                <c:pt idx="3514">
                  <c:v>40</c:v>
                </c:pt>
                <c:pt idx="3515">
                  <c:v>40</c:v>
                </c:pt>
                <c:pt idx="3516">
                  <c:v>40</c:v>
                </c:pt>
                <c:pt idx="3517">
                  <c:v>40</c:v>
                </c:pt>
                <c:pt idx="3518">
                  <c:v>40</c:v>
                </c:pt>
                <c:pt idx="3519">
                  <c:v>40</c:v>
                </c:pt>
                <c:pt idx="3520">
                  <c:v>40</c:v>
                </c:pt>
                <c:pt idx="3521">
                  <c:v>40</c:v>
                </c:pt>
                <c:pt idx="3522">
                  <c:v>40</c:v>
                </c:pt>
                <c:pt idx="3523">
                  <c:v>40</c:v>
                </c:pt>
                <c:pt idx="3524">
                  <c:v>40</c:v>
                </c:pt>
                <c:pt idx="3525">
                  <c:v>40</c:v>
                </c:pt>
                <c:pt idx="3526">
                  <c:v>40</c:v>
                </c:pt>
                <c:pt idx="3527">
                  <c:v>40</c:v>
                </c:pt>
                <c:pt idx="3528">
                  <c:v>40</c:v>
                </c:pt>
                <c:pt idx="3529">
                  <c:v>40</c:v>
                </c:pt>
                <c:pt idx="3530">
                  <c:v>40</c:v>
                </c:pt>
                <c:pt idx="3531">
                  <c:v>40</c:v>
                </c:pt>
                <c:pt idx="3532">
                  <c:v>40</c:v>
                </c:pt>
                <c:pt idx="3533">
                  <c:v>40</c:v>
                </c:pt>
                <c:pt idx="3534">
                  <c:v>40</c:v>
                </c:pt>
                <c:pt idx="3535">
                  <c:v>40</c:v>
                </c:pt>
                <c:pt idx="3536">
                  <c:v>40</c:v>
                </c:pt>
                <c:pt idx="3537">
                  <c:v>40</c:v>
                </c:pt>
                <c:pt idx="3538">
                  <c:v>40</c:v>
                </c:pt>
                <c:pt idx="3539">
                  <c:v>40</c:v>
                </c:pt>
                <c:pt idx="3540">
                  <c:v>40</c:v>
                </c:pt>
                <c:pt idx="3541">
                  <c:v>40</c:v>
                </c:pt>
                <c:pt idx="3542">
                  <c:v>40</c:v>
                </c:pt>
                <c:pt idx="3543">
                  <c:v>40</c:v>
                </c:pt>
                <c:pt idx="3544">
                  <c:v>40</c:v>
                </c:pt>
                <c:pt idx="3545">
                  <c:v>40</c:v>
                </c:pt>
                <c:pt idx="3546">
                  <c:v>40</c:v>
                </c:pt>
                <c:pt idx="3547">
                  <c:v>40</c:v>
                </c:pt>
                <c:pt idx="3548">
                  <c:v>40</c:v>
                </c:pt>
                <c:pt idx="3549">
                  <c:v>40</c:v>
                </c:pt>
                <c:pt idx="3550">
                  <c:v>40</c:v>
                </c:pt>
                <c:pt idx="3551">
                  <c:v>40</c:v>
                </c:pt>
                <c:pt idx="3552">
                  <c:v>40</c:v>
                </c:pt>
                <c:pt idx="3553">
                  <c:v>40</c:v>
                </c:pt>
                <c:pt idx="3554">
                  <c:v>40</c:v>
                </c:pt>
                <c:pt idx="3555">
                  <c:v>40</c:v>
                </c:pt>
                <c:pt idx="3556">
                  <c:v>40</c:v>
                </c:pt>
                <c:pt idx="3557">
                  <c:v>40</c:v>
                </c:pt>
                <c:pt idx="3558">
                  <c:v>40</c:v>
                </c:pt>
                <c:pt idx="3559">
                  <c:v>40</c:v>
                </c:pt>
                <c:pt idx="3560">
                  <c:v>40</c:v>
                </c:pt>
                <c:pt idx="3561">
                  <c:v>40</c:v>
                </c:pt>
                <c:pt idx="3562">
                  <c:v>40</c:v>
                </c:pt>
                <c:pt idx="3563">
                  <c:v>40</c:v>
                </c:pt>
                <c:pt idx="3564">
                  <c:v>40</c:v>
                </c:pt>
                <c:pt idx="3565">
                  <c:v>40</c:v>
                </c:pt>
                <c:pt idx="3566">
                  <c:v>40</c:v>
                </c:pt>
                <c:pt idx="3567">
                  <c:v>40</c:v>
                </c:pt>
                <c:pt idx="3568">
                  <c:v>40</c:v>
                </c:pt>
                <c:pt idx="3569">
                  <c:v>40</c:v>
                </c:pt>
                <c:pt idx="3570">
                  <c:v>40</c:v>
                </c:pt>
                <c:pt idx="3571">
                  <c:v>40</c:v>
                </c:pt>
                <c:pt idx="3572">
                  <c:v>40</c:v>
                </c:pt>
                <c:pt idx="3573">
                  <c:v>40</c:v>
                </c:pt>
                <c:pt idx="3574">
                  <c:v>40</c:v>
                </c:pt>
                <c:pt idx="3575">
                  <c:v>40</c:v>
                </c:pt>
                <c:pt idx="3576">
                  <c:v>40</c:v>
                </c:pt>
                <c:pt idx="3577">
                  <c:v>40</c:v>
                </c:pt>
                <c:pt idx="3578">
                  <c:v>40</c:v>
                </c:pt>
                <c:pt idx="3579">
                  <c:v>40</c:v>
                </c:pt>
                <c:pt idx="3580">
                  <c:v>40</c:v>
                </c:pt>
                <c:pt idx="3581">
                  <c:v>40</c:v>
                </c:pt>
                <c:pt idx="3582">
                  <c:v>40</c:v>
                </c:pt>
                <c:pt idx="3583">
                  <c:v>40</c:v>
                </c:pt>
                <c:pt idx="3584">
                  <c:v>40</c:v>
                </c:pt>
                <c:pt idx="3585">
                  <c:v>40</c:v>
                </c:pt>
                <c:pt idx="3586">
                  <c:v>40</c:v>
                </c:pt>
                <c:pt idx="3587">
                  <c:v>40</c:v>
                </c:pt>
                <c:pt idx="3588">
                  <c:v>40</c:v>
                </c:pt>
                <c:pt idx="3589">
                  <c:v>40</c:v>
                </c:pt>
                <c:pt idx="3590">
                  <c:v>40</c:v>
                </c:pt>
                <c:pt idx="3591">
                  <c:v>40</c:v>
                </c:pt>
                <c:pt idx="3592">
                  <c:v>40</c:v>
                </c:pt>
                <c:pt idx="3593">
                  <c:v>40</c:v>
                </c:pt>
                <c:pt idx="3594">
                  <c:v>40</c:v>
                </c:pt>
                <c:pt idx="3595">
                  <c:v>40</c:v>
                </c:pt>
                <c:pt idx="3596">
                  <c:v>40</c:v>
                </c:pt>
                <c:pt idx="3597">
                  <c:v>40</c:v>
                </c:pt>
                <c:pt idx="3598">
                  <c:v>40</c:v>
                </c:pt>
                <c:pt idx="3599">
                  <c:v>40</c:v>
                </c:pt>
                <c:pt idx="3600">
                  <c:v>40</c:v>
                </c:pt>
                <c:pt idx="3601">
                  <c:v>40</c:v>
                </c:pt>
                <c:pt idx="3602">
                  <c:v>40</c:v>
                </c:pt>
                <c:pt idx="3603">
                  <c:v>40</c:v>
                </c:pt>
                <c:pt idx="3604">
                  <c:v>40</c:v>
                </c:pt>
                <c:pt idx="3605">
                  <c:v>40</c:v>
                </c:pt>
                <c:pt idx="3606">
                  <c:v>40</c:v>
                </c:pt>
                <c:pt idx="3607">
                  <c:v>40</c:v>
                </c:pt>
                <c:pt idx="3608">
                  <c:v>40</c:v>
                </c:pt>
                <c:pt idx="3609">
                  <c:v>40</c:v>
                </c:pt>
                <c:pt idx="3610">
                  <c:v>40</c:v>
                </c:pt>
                <c:pt idx="3611">
                  <c:v>40</c:v>
                </c:pt>
                <c:pt idx="3612">
                  <c:v>40</c:v>
                </c:pt>
                <c:pt idx="3613">
                  <c:v>40</c:v>
                </c:pt>
                <c:pt idx="3614">
                  <c:v>40</c:v>
                </c:pt>
                <c:pt idx="3615">
                  <c:v>40</c:v>
                </c:pt>
                <c:pt idx="3616">
                  <c:v>40</c:v>
                </c:pt>
                <c:pt idx="3617">
                  <c:v>40</c:v>
                </c:pt>
                <c:pt idx="3618">
                  <c:v>40</c:v>
                </c:pt>
                <c:pt idx="3619">
                  <c:v>40</c:v>
                </c:pt>
                <c:pt idx="3620">
                  <c:v>40</c:v>
                </c:pt>
                <c:pt idx="3621">
                  <c:v>40</c:v>
                </c:pt>
                <c:pt idx="3622">
                  <c:v>40</c:v>
                </c:pt>
                <c:pt idx="3623">
                  <c:v>40</c:v>
                </c:pt>
                <c:pt idx="3624">
                  <c:v>40</c:v>
                </c:pt>
                <c:pt idx="3625">
                  <c:v>40</c:v>
                </c:pt>
                <c:pt idx="3626">
                  <c:v>40</c:v>
                </c:pt>
                <c:pt idx="3627">
                  <c:v>40</c:v>
                </c:pt>
                <c:pt idx="3628">
                  <c:v>40</c:v>
                </c:pt>
                <c:pt idx="3629">
                  <c:v>40</c:v>
                </c:pt>
                <c:pt idx="3630">
                  <c:v>40</c:v>
                </c:pt>
                <c:pt idx="3631">
                  <c:v>40</c:v>
                </c:pt>
                <c:pt idx="3632">
                  <c:v>40</c:v>
                </c:pt>
                <c:pt idx="3633">
                  <c:v>40</c:v>
                </c:pt>
                <c:pt idx="3634">
                  <c:v>40</c:v>
                </c:pt>
                <c:pt idx="3635">
                  <c:v>40</c:v>
                </c:pt>
                <c:pt idx="3636">
                  <c:v>40</c:v>
                </c:pt>
                <c:pt idx="3637">
                  <c:v>40</c:v>
                </c:pt>
                <c:pt idx="3638">
                  <c:v>40</c:v>
                </c:pt>
                <c:pt idx="3639">
                  <c:v>40</c:v>
                </c:pt>
                <c:pt idx="3640">
                  <c:v>40</c:v>
                </c:pt>
                <c:pt idx="3641">
                  <c:v>40</c:v>
                </c:pt>
                <c:pt idx="3642">
                  <c:v>40</c:v>
                </c:pt>
                <c:pt idx="3643">
                  <c:v>40</c:v>
                </c:pt>
                <c:pt idx="3644">
                  <c:v>40</c:v>
                </c:pt>
                <c:pt idx="3645">
                  <c:v>40</c:v>
                </c:pt>
                <c:pt idx="3646">
                  <c:v>40</c:v>
                </c:pt>
                <c:pt idx="3647">
                  <c:v>40</c:v>
                </c:pt>
                <c:pt idx="3648">
                  <c:v>40</c:v>
                </c:pt>
                <c:pt idx="3649">
                  <c:v>40</c:v>
                </c:pt>
                <c:pt idx="3650">
                  <c:v>40</c:v>
                </c:pt>
                <c:pt idx="3651">
                  <c:v>40</c:v>
                </c:pt>
                <c:pt idx="3652">
                  <c:v>40</c:v>
                </c:pt>
                <c:pt idx="3653">
                  <c:v>40</c:v>
                </c:pt>
                <c:pt idx="3654">
                  <c:v>40</c:v>
                </c:pt>
                <c:pt idx="3655">
                  <c:v>40</c:v>
                </c:pt>
                <c:pt idx="3656">
                  <c:v>40</c:v>
                </c:pt>
                <c:pt idx="3657">
                  <c:v>40</c:v>
                </c:pt>
                <c:pt idx="3658">
                  <c:v>40</c:v>
                </c:pt>
                <c:pt idx="3659">
                  <c:v>40</c:v>
                </c:pt>
                <c:pt idx="3660">
                  <c:v>40</c:v>
                </c:pt>
                <c:pt idx="3661">
                  <c:v>40</c:v>
                </c:pt>
                <c:pt idx="3662">
                  <c:v>40</c:v>
                </c:pt>
                <c:pt idx="3663">
                  <c:v>40</c:v>
                </c:pt>
                <c:pt idx="3664">
                  <c:v>40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40</c:v>
                </c:pt>
                <c:pt idx="3669">
                  <c:v>40</c:v>
                </c:pt>
                <c:pt idx="3670">
                  <c:v>40</c:v>
                </c:pt>
                <c:pt idx="3671">
                  <c:v>40</c:v>
                </c:pt>
                <c:pt idx="3672">
                  <c:v>40</c:v>
                </c:pt>
                <c:pt idx="3673">
                  <c:v>40</c:v>
                </c:pt>
                <c:pt idx="3674">
                  <c:v>40</c:v>
                </c:pt>
                <c:pt idx="3675">
                  <c:v>40</c:v>
                </c:pt>
                <c:pt idx="3676">
                  <c:v>40</c:v>
                </c:pt>
                <c:pt idx="3677">
                  <c:v>40</c:v>
                </c:pt>
                <c:pt idx="3678">
                  <c:v>40</c:v>
                </c:pt>
                <c:pt idx="3679">
                  <c:v>40</c:v>
                </c:pt>
                <c:pt idx="3680">
                  <c:v>40</c:v>
                </c:pt>
                <c:pt idx="3681">
                  <c:v>40</c:v>
                </c:pt>
                <c:pt idx="3682">
                  <c:v>40</c:v>
                </c:pt>
                <c:pt idx="3683">
                  <c:v>40</c:v>
                </c:pt>
                <c:pt idx="3684">
                  <c:v>40</c:v>
                </c:pt>
                <c:pt idx="3685">
                  <c:v>40</c:v>
                </c:pt>
                <c:pt idx="3686">
                  <c:v>40</c:v>
                </c:pt>
                <c:pt idx="3687">
                  <c:v>40</c:v>
                </c:pt>
                <c:pt idx="3688">
                  <c:v>40</c:v>
                </c:pt>
                <c:pt idx="3689">
                  <c:v>40</c:v>
                </c:pt>
                <c:pt idx="3690">
                  <c:v>40</c:v>
                </c:pt>
                <c:pt idx="3691">
                  <c:v>40</c:v>
                </c:pt>
                <c:pt idx="3692">
                  <c:v>40</c:v>
                </c:pt>
                <c:pt idx="3693">
                  <c:v>40</c:v>
                </c:pt>
                <c:pt idx="3694">
                  <c:v>40</c:v>
                </c:pt>
                <c:pt idx="3695">
                  <c:v>40</c:v>
                </c:pt>
                <c:pt idx="3696">
                  <c:v>40</c:v>
                </c:pt>
                <c:pt idx="3697">
                  <c:v>40</c:v>
                </c:pt>
                <c:pt idx="3698">
                  <c:v>40</c:v>
                </c:pt>
                <c:pt idx="3699">
                  <c:v>40</c:v>
                </c:pt>
                <c:pt idx="3700">
                  <c:v>40</c:v>
                </c:pt>
                <c:pt idx="3701">
                  <c:v>40</c:v>
                </c:pt>
                <c:pt idx="3702">
                  <c:v>40</c:v>
                </c:pt>
                <c:pt idx="3703">
                  <c:v>40</c:v>
                </c:pt>
                <c:pt idx="3704">
                  <c:v>40</c:v>
                </c:pt>
                <c:pt idx="3705">
                  <c:v>40</c:v>
                </c:pt>
                <c:pt idx="3706">
                  <c:v>40</c:v>
                </c:pt>
                <c:pt idx="3707">
                  <c:v>40</c:v>
                </c:pt>
                <c:pt idx="3708">
                  <c:v>40</c:v>
                </c:pt>
                <c:pt idx="3709">
                  <c:v>40</c:v>
                </c:pt>
                <c:pt idx="3710">
                  <c:v>40</c:v>
                </c:pt>
                <c:pt idx="3711">
                  <c:v>40</c:v>
                </c:pt>
                <c:pt idx="3712">
                  <c:v>40</c:v>
                </c:pt>
                <c:pt idx="3713">
                  <c:v>40</c:v>
                </c:pt>
                <c:pt idx="3714">
                  <c:v>40</c:v>
                </c:pt>
                <c:pt idx="3715">
                  <c:v>40</c:v>
                </c:pt>
                <c:pt idx="3716">
                  <c:v>40</c:v>
                </c:pt>
                <c:pt idx="3717">
                  <c:v>40</c:v>
                </c:pt>
                <c:pt idx="3718">
                  <c:v>40</c:v>
                </c:pt>
                <c:pt idx="3719">
                  <c:v>40</c:v>
                </c:pt>
                <c:pt idx="3720">
                  <c:v>40</c:v>
                </c:pt>
                <c:pt idx="3721">
                  <c:v>40</c:v>
                </c:pt>
                <c:pt idx="3722">
                  <c:v>40</c:v>
                </c:pt>
                <c:pt idx="3723">
                  <c:v>40</c:v>
                </c:pt>
                <c:pt idx="3724">
                  <c:v>40</c:v>
                </c:pt>
                <c:pt idx="3725">
                  <c:v>40</c:v>
                </c:pt>
                <c:pt idx="3726">
                  <c:v>40</c:v>
                </c:pt>
                <c:pt idx="3727">
                  <c:v>40</c:v>
                </c:pt>
                <c:pt idx="3728">
                  <c:v>40</c:v>
                </c:pt>
                <c:pt idx="3729">
                  <c:v>40</c:v>
                </c:pt>
                <c:pt idx="3730">
                  <c:v>40</c:v>
                </c:pt>
                <c:pt idx="3731">
                  <c:v>40</c:v>
                </c:pt>
                <c:pt idx="3732">
                  <c:v>40</c:v>
                </c:pt>
                <c:pt idx="3733">
                  <c:v>40</c:v>
                </c:pt>
                <c:pt idx="3734">
                  <c:v>40</c:v>
                </c:pt>
                <c:pt idx="3735">
                  <c:v>40</c:v>
                </c:pt>
                <c:pt idx="3736">
                  <c:v>40</c:v>
                </c:pt>
                <c:pt idx="3737">
                  <c:v>40</c:v>
                </c:pt>
                <c:pt idx="3738">
                  <c:v>40</c:v>
                </c:pt>
                <c:pt idx="3739">
                  <c:v>40</c:v>
                </c:pt>
                <c:pt idx="3740">
                  <c:v>40</c:v>
                </c:pt>
                <c:pt idx="3741">
                  <c:v>40</c:v>
                </c:pt>
                <c:pt idx="3742">
                  <c:v>40</c:v>
                </c:pt>
                <c:pt idx="3743">
                  <c:v>40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40</c:v>
                </c:pt>
                <c:pt idx="3841">
                  <c:v>40</c:v>
                </c:pt>
                <c:pt idx="3842">
                  <c:v>40</c:v>
                </c:pt>
                <c:pt idx="3843">
                  <c:v>40</c:v>
                </c:pt>
                <c:pt idx="3844">
                  <c:v>40</c:v>
                </c:pt>
                <c:pt idx="3845">
                  <c:v>40</c:v>
                </c:pt>
                <c:pt idx="3846">
                  <c:v>40</c:v>
                </c:pt>
                <c:pt idx="3847">
                  <c:v>40</c:v>
                </c:pt>
                <c:pt idx="3848">
                  <c:v>40</c:v>
                </c:pt>
                <c:pt idx="3849">
                  <c:v>40</c:v>
                </c:pt>
                <c:pt idx="3850">
                  <c:v>40</c:v>
                </c:pt>
                <c:pt idx="3851">
                  <c:v>40</c:v>
                </c:pt>
                <c:pt idx="3852">
                  <c:v>40</c:v>
                </c:pt>
                <c:pt idx="3853">
                  <c:v>40</c:v>
                </c:pt>
                <c:pt idx="3854">
                  <c:v>40</c:v>
                </c:pt>
                <c:pt idx="3855">
                  <c:v>40</c:v>
                </c:pt>
                <c:pt idx="3856">
                  <c:v>40</c:v>
                </c:pt>
                <c:pt idx="3857">
                  <c:v>40</c:v>
                </c:pt>
                <c:pt idx="3858">
                  <c:v>40</c:v>
                </c:pt>
                <c:pt idx="3859">
                  <c:v>40</c:v>
                </c:pt>
                <c:pt idx="3860">
                  <c:v>40</c:v>
                </c:pt>
                <c:pt idx="3861">
                  <c:v>40</c:v>
                </c:pt>
                <c:pt idx="3862">
                  <c:v>40</c:v>
                </c:pt>
                <c:pt idx="3863">
                  <c:v>40</c:v>
                </c:pt>
                <c:pt idx="3864">
                  <c:v>40</c:v>
                </c:pt>
                <c:pt idx="3865">
                  <c:v>40</c:v>
                </c:pt>
                <c:pt idx="3866">
                  <c:v>40</c:v>
                </c:pt>
                <c:pt idx="3867">
                  <c:v>40</c:v>
                </c:pt>
                <c:pt idx="3868">
                  <c:v>40</c:v>
                </c:pt>
                <c:pt idx="3869">
                  <c:v>40</c:v>
                </c:pt>
                <c:pt idx="3870">
                  <c:v>40</c:v>
                </c:pt>
                <c:pt idx="3871">
                  <c:v>40</c:v>
                </c:pt>
                <c:pt idx="3872">
                  <c:v>40</c:v>
                </c:pt>
                <c:pt idx="3873">
                  <c:v>40</c:v>
                </c:pt>
                <c:pt idx="3874">
                  <c:v>40</c:v>
                </c:pt>
                <c:pt idx="3875">
                  <c:v>40</c:v>
                </c:pt>
                <c:pt idx="3876">
                  <c:v>40</c:v>
                </c:pt>
                <c:pt idx="3877">
                  <c:v>40</c:v>
                </c:pt>
                <c:pt idx="3878">
                  <c:v>40</c:v>
                </c:pt>
                <c:pt idx="3879">
                  <c:v>40</c:v>
                </c:pt>
                <c:pt idx="3880">
                  <c:v>40</c:v>
                </c:pt>
                <c:pt idx="3881">
                  <c:v>40</c:v>
                </c:pt>
                <c:pt idx="3882">
                  <c:v>40</c:v>
                </c:pt>
                <c:pt idx="3883">
                  <c:v>40</c:v>
                </c:pt>
                <c:pt idx="3884">
                  <c:v>40</c:v>
                </c:pt>
                <c:pt idx="3885">
                  <c:v>40</c:v>
                </c:pt>
                <c:pt idx="3886">
                  <c:v>40</c:v>
                </c:pt>
                <c:pt idx="3887">
                  <c:v>40</c:v>
                </c:pt>
                <c:pt idx="3888">
                  <c:v>40</c:v>
                </c:pt>
                <c:pt idx="3889">
                  <c:v>40</c:v>
                </c:pt>
                <c:pt idx="3890">
                  <c:v>40</c:v>
                </c:pt>
                <c:pt idx="3891">
                  <c:v>40</c:v>
                </c:pt>
                <c:pt idx="3892">
                  <c:v>40</c:v>
                </c:pt>
                <c:pt idx="3893">
                  <c:v>40</c:v>
                </c:pt>
                <c:pt idx="3894">
                  <c:v>40</c:v>
                </c:pt>
                <c:pt idx="3895">
                  <c:v>40</c:v>
                </c:pt>
                <c:pt idx="3896">
                  <c:v>40</c:v>
                </c:pt>
                <c:pt idx="3897">
                  <c:v>40</c:v>
                </c:pt>
                <c:pt idx="3898">
                  <c:v>40</c:v>
                </c:pt>
                <c:pt idx="3899">
                  <c:v>40</c:v>
                </c:pt>
                <c:pt idx="3900">
                  <c:v>40</c:v>
                </c:pt>
                <c:pt idx="3901">
                  <c:v>40</c:v>
                </c:pt>
                <c:pt idx="3902">
                  <c:v>40</c:v>
                </c:pt>
                <c:pt idx="3903">
                  <c:v>40</c:v>
                </c:pt>
                <c:pt idx="3904">
                  <c:v>40</c:v>
                </c:pt>
                <c:pt idx="3905">
                  <c:v>40</c:v>
                </c:pt>
                <c:pt idx="3906">
                  <c:v>40</c:v>
                </c:pt>
                <c:pt idx="3907">
                  <c:v>40</c:v>
                </c:pt>
                <c:pt idx="3908">
                  <c:v>40</c:v>
                </c:pt>
                <c:pt idx="3909">
                  <c:v>40</c:v>
                </c:pt>
                <c:pt idx="3910">
                  <c:v>40</c:v>
                </c:pt>
                <c:pt idx="3911">
                  <c:v>40</c:v>
                </c:pt>
                <c:pt idx="3912">
                  <c:v>40</c:v>
                </c:pt>
                <c:pt idx="3913">
                  <c:v>40</c:v>
                </c:pt>
                <c:pt idx="3914">
                  <c:v>40</c:v>
                </c:pt>
                <c:pt idx="3915">
                  <c:v>40</c:v>
                </c:pt>
                <c:pt idx="3916">
                  <c:v>40</c:v>
                </c:pt>
                <c:pt idx="3917">
                  <c:v>40</c:v>
                </c:pt>
                <c:pt idx="3918">
                  <c:v>40</c:v>
                </c:pt>
                <c:pt idx="3919">
                  <c:v>40</c:v>
                </c:pt>
                <c:pt idx="3920">
                  <c:v>40</c:v>
                </c:pt>
                <c:pt idx="3921">
                  <c:v>40</c:v>
                </c:pt>
                <c:pt idx="3922">
                  <c:v>40</c:v>
                </c:pt>
                <c:pt idx="3923">
                  <c:v>40</c:v>
                </c:pt>
                <c:pt idx="3924">
                  <c:v>40</c:v>
                </c:pt>
                <c:pt idx="3925">
                  <c:v>40</c:v>
                </c:pt>
                <c:pt idx="3926">
                  <c:v>40</c:v>
                </c:pt>
                <c:pt idx="3927">
                  <c:v>40</c:v>
                </c:pt>
                <c:pt idx="3928">
                  <c:v>40</c:v>
                </c:pt>
                <c:pt idx="3929">
                  <c:v>40</c:v>
                </c:pt>
                <c:pt idx="3930">
                  <c:v>40</c:v>
                </c:pt>
                <c:pt idx="3931">
                  <c:v>40</c:v>
                </c:pt>
                <c:pt idx="3932">
                  <c:v>40</c:v>
                </c:pt>
                <c:pt idx="3933">
                  <c:v>40</c:v>
                </c:pt>
                <c:pt idx="3934">
                  <c:v>40</c:v>
                </c:pt>
                <c:pt idx="3935">
                  <c:v>40</c:v>
                </c:pt>
                <c:pt idx="3936">
                  <c:v>40</c:v>
                </c:pt>
                <c:pt idx="3937">
                  <c:v>40</c:v>
                </c:pt>
                <c:pt idx="3938">
                  <c:v>40</c:v>
                </c:pt>
                <c:pt idx="3939">
                  <c:v>40</c:v>
                </c:pt>
                <c:pt idx="3940">
                  <c:v>40</c:v>
                </c:pt>
                <c:pt idx="3941">
                  <c:v>40</c:v>
                </c:pt>
                <c:pt idx="3942">
                  <c:v>40</c:v>
                </c:pt>
                <c:pt idx="3943">
                  <c:v>40</c:v>
                </c:pt>
                <c:pt idx="3944">
                  <c:v>40</c:v>
                </c:pt>
                <c:pt idx="3945">
                  <c:v>40</c:v>
                </c:pt>
                <c:pt idx="3946">
                  <c:v>40</c:v>
                </c:pt>
                <c:pt idx="3947">
                  <c:v>40</c:v>
                </c:pt>
                <c:pt idx="3948">
                  <c:v>40</c:v>
                </c:pt>
                <c:pt idx="3949">
                  <c:v>40</c:v>
                </c:pt>
                <c:pt idx="3950">
                  <c:v>40</c:v>
                </c:pt>
                <c:pt idx="3951">
                  <c:v>40</c:v>
                </c:pt>
                <c:pt idx="3952">
                  <c:v>40</c:v>
                </c:pt>
                <c:pt idx="3953">
                  <c:v>40</c:v>
                </c:pt>
                <c:pt idx="3954">
                  <c:v>40</c:v>
                </c:pt>
                <c:pt idx="3955">
                  <c:v>40</c:v>
                </c:pt>
                <c:pt idx="3956">
                  <c:v>40</c:v>
                </c:pt>
                <c:pt idx="3957">
                  <c:v>40</c:v>
                </c:pt>
                <c:pt idx="3958">
                  <c:v>40</c:v>
                </c:pt>
                <c:pt idx="3959">
                  <c:v>40</c:v>
                </c:pt>
                <c:pt idx="3960">
                  <c:v>40</c:v>
                </c:pt>
                <c:pt idx="3961">
                  <c:v>40</c:v>
                </c:pt>
                <c:pt idx="3962">
                  <c:v>40</c:v>
                </c:pt>
                <c:pt idx="3963">
                  <c:v>40</c:v>
                </c:pt>
                <c:pt idx="3964">
                  <c:v>40</c:v>
                </c:pt>
                <c:pt idx="3965">
                  <c:v>40</c:v>
                </c:pt>
                <c:pt idx="3966">
                  <c:v>40</c:v>
                </c:pt>
                <c:pt idx="3967">
                  <c:v>40</c:v>
                </c:pt>
                <c:pt idx="3968">
                  <c:v>40</c:v>
                </c:pt>
                <c:pt idx="3969">
                  <c:v>40</c:v>
                </c:pt>
                <c:pt idx="3970">
                  <c:v>40</c:v>
                </c:pt>
                <c:pt idx="3971">
                  <c:v>40</c:v>
                </c:pt>
                <c:pt idx="3972">
                  <c:v>40</c:v>
                </c:pt>
                <c:pt idx="3973">
                  <c:v>40</c:v>
                </c:pt>
                <c:pt idx="3974">
                  <c:v>40</c:v>
                </c:pt>
                <c:pt idx="3975">
                  <c:v>40</c:v>
                </c:pt>
                <c:pt idx="3976">
                  <c:v>40</c:v>
                </c:pt>
                <c:pt idx="3977">
                  <c:v>40</c:v>
                </c:pt>
                <c:pt idx="3978">
                  <c:v>40</c:v>
                </c:pt>
                <c:pt idx="3979">
                  <c:v>40</c:v>
                </c:pt>
                <c:pt idx="3980">
                  <c:v>40</c:v>
                </c:pt>
                <c:pt idx="3981">
                  <c:v>40</c:v>
                </c:pt>
                <c:pt idx="3982">
                  <c:v>40</c:v>
                </c:pt>
                <c:pt idx="3983">
                  <c:v>40</c:v>
                </c:pt>
                <c:pt idx="3984">
                  <c:v>40</c:v>
                </c:pt>
                <c:pt idx="3985">
                  <c:v>40</c:v>
                </c:pt>
                <c:pt idx="3986">
                  <c:v>40</c:v>
                </c:pt>
                <c:pt idx="3987">
                  <c:v>40</c:v>
                </c:pt>
                <c:pt idx="3988">
                  <c:v>40</c:v>
                </c:pt>
                <c:pt idx="3989">
                  <c:v>40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</c:v>
                </c:pt>
                <c:pt idx="4001">
                  <c:v>40</c:v>
                </c:pt>
                <c:pt idx="4002">
                  <c:v>40</c:v>
                </c:pt>
                <c:pt idx="4003">
                  <c:v>40</c:v>
                </c:pt>
                <c:pt idx="4004">
                  <c:v>40</c:v>
                </c:pt>
                <c:pt idx="4005">
                  <c:v>40</c:v>
                </c:pt>
                <c:pt idx="4006">
                  <c:v>40</c:v>
                </c:pt>
                <c:pt idx="4007">
                  <c:v>40</c:v>
                </c:pt>
                <c:pt idx="4008">
                  <c:v>40</c:v>
                </c:pt>
                <c:pt idx="4009">
                  <c:v>40</c:v>
                </c:pt>
                <c:pt idx="4010">
                  <c:v>40</c:v>
                </c:pt>
                <c:pt idx="4011">
                  <c:v>40</c:v>
                </c:pt>
                <c:pt idx="4012">
                  <c:v>40</c:v>
                </c:pt>
                <c:pt idx="4013">
                  <c:v>40</c:v>
                </c:pt>
                <c:pt idx="4014">
                  <c:v>40</c:v>
                </c:pt>
                <c:pt idx="4015">
                  <c:v>40</c:v>
                </c:pt>
                <c:pt idx="4016">
                  <c:v>40</c:v>
                </c:pt>
                <c:pt idx="4017">
                  <c:v>40</c:v>
                </c:pt>
                <c:pt idx="4018">
                  <c:v>40</c:v>
                </c:pt>
                <c:pt idx="4019">
                  <c:v>40</c:v>
                </c:pt>
                <c:pt idx="4020">
                  <c:v>40</c:v>
                </c:pt>
                <c:pt idx="4021">
                  <c:v>40</c:v>
                </c:pt>
                <c:pt idx="4022">
                  <c:v>40</c:v>
                </c:pt>
                <c:pt idx="4023">
                  <c:v>40</c:v>
                </c:pt>
                <c:pt idx="4024">
                  <c:v>40</c:v>
                </c:pt>
                <c:pt idx="4025">
                  <c:v>40</c:v>
                </c:pt>
                <c:pt idx="4026">
                  <c:v>40</c:v>
                </c:pt>
                <c:pt idx="4027">
                  <c:v>40</c:v>
                </c:pt>
                <c:pt idx="4028">
                  <c:v>40</c:v>
                </c:pt>
                <c:pt idx="4029">
                  <c:v>40</c:v>
                </c:pt>
                <c:pt idx="4030">
                  <c:v>40</c:v>
                </c:pt>
                <c:pt idx="4031">
                  <c:v>40</c:v>
                </c:pt>
                <c:pt idx="4032">
                  <c:v>40</c:v>
                </c:pt>
                <c:pt idx="4033">
                  <c:v>40</c:v>
                </c:pt>
                <c:pt idx="4034">
                  <c:v>40</c:v>
                </c:pt>
                <c:pt idx="4035">
                  <c:v>40</c:v>
                </c:pt>
                <c:pt idx="4036">
                  <c:v>40</c:v>
                </c:pt>
                <c:pt idx="4037">
                  <c:v>40</c:v>
                </c:pt>
                <c:pt idx="4038">
                  <c:v>40</c:v>
                </c:pt>
                <c:pt idx="4039">
                  <c:v>40</c:v>
                </c:pt>
                <c:pt idx="4040">
                  <c:v>40</c:v>
                </c:pt>
                <c:pt idx="4041">
                  <c:v>40</c:v>
                </c:pt>
                <c:pt idx="4042">
                  <c:v>40</c:v>
                </c:pt>
                <c:pt idx="4043">
                  <c:v>40</c:v>
                </c:pt>
                <c:pt idx="4044">
                  <c:v>40</c:v>
                </c:pt>
                <c:pt idx="4045">
                  <c:v>40</c:v>
                </c:pt>
                <c:pt idx="4046">
                  <c:v>40</c:v>
                </c:pt>
                <c:pt idx="4047">
                  <c:v>40</c:v>
                </c:pt>
                <c:pt idx="4048">
                  <c:v>40</c:v>
                </c:pt>
                <c:pt idx="4049">
                  <c:v>40</c:v>
                </c:pt>
                <c:pt idx="4050">
                  <c:v>40</c:v>
                </c:pt>
                <c:pt idx="4051">
                  <c:v>40</c:v>
                </c:pt>
                <c:pt idx="4052">
                  <c:v>40</c:v>
                </c:pt>
                <c:pt idx="4053">
                  <c:v>40</c:v>
                </c:pt>
                <c:pt idx="4054">
                  <c:v>40</c:v>
                </c:pt>
                <c:pt idx="4055">
                  <c:v>40</c:v>
                </c:pt>
                <c:pt idx="4056">
                  <c:v>40</c:v>
                </c:pt>
                <c:pt idx="4057">
                  <c:v>40</c:v>
                </c:pt>
                <c:pt idx="4058">
                  <c:v>40</c:v>
                </c:pt>
                <c:pt idx="4059">
                  <c:v>40</c:v>
                </c:pt>
                <c:pt idx="4060">
                  <c:v>40</c:v>
                </c:pt>
                <c:pt idx="4061">
                  <c:v>40</c:v>
                </c:pt>
                <c:pt idx="4062">
                  <c:v>40</c:v>
                </c:pt>
                <c:pt idx="4063">
                  <c:v>40</c:v>
                </c:pt>
                <c:pt idx="4064">
                  <c:v>40</c:v>
                </c:pt>
                <c:pt idx="4065">
                  <c:v>40</c:v>
                </c:pt>
                <c:pt idx="4066">
                  <c:v>40</c:v>
                </c:pt>
                <c:pt idx="4067">
                  <c:v>40</c:v>
                </c:pt>
                <c:pt idx="4068">
                  <c:v>40</c:v>
                </c:pt>
                <c:pt idx="4069">
                  <c:v>40</c:v>
                </c:pt>
                <c:pt idx="4070">
                  <c:v>40</c:v>
                </c:pt>
                <c:pt idx="4071">
                  <c:v>40</c:v>
                </c:pt>
                <c:pt idx="4072">
                  <c:v>40</c:v>
                </c:pt>
                <c:pt idx="4073">
                  <c:v>40</c:v>
                </c:pt>
                <c:pt idx="4074">
                  <c:v>40</c:v>
                </c:pt>
                <c:pt idx="4075">
                  <c:v>40</c:v>
                </c:pt>
                <c:pt idx="4076">
                  <c:v>40</c:v>
                </c:pt>
                <c:pt idx="4077">
                  <c:v>40</c:v>
                </c:pt>
                <c:pt idx="4078">
                  <c:v>40</c:v>
                </c:pt>
                <c:pt idx="4079">
                  <c:v>40</c:v>
                </c:pt>
                <c:pt idx="4080">
                  <c:v>40</c:v>
                </c:pt>
                <c:pt idx="4081">
                  <c:v>40</c:v>
                </c:pt>
                <c:pt idx="4082">
                  <c:v>40</c:v>
                </c:pt>
                <c:pt idx="4083">
                  <c:v>40</c:v>
                </c:pt>
                <c:pt idx="4084">
                  <c:v>40</c:v>
                </c:pt>
                <c:pt idx="4085">
                  <c:v>40</c:v>
                </c:pt>
                <c:pt idx="4086">
                  <c:v>40</c:v>
                </c:pt>
                <c:pt idx="4087">
                  <c:v>40</c:v>
                </c:pt>
                <c:pt idx="4088">
                  <c:v>40</c:v>
                </c:pt>
                <c:pt idx="4089">
                  <c:v>40</c:v>
                </c:pt>
                <c:pt idx="4090">
                  <c:v>40</c:v>
                </c:pt>
                <c:pt idx="4091">
                  <c:v>40</c:v>
                </c:pt>
                <c:pt idx="4092">
                  <c:v>40</c:v>
                </c:pt>
                <c:pt idx="4093">
                  <c:v>40</c:v>
                </c:pt>
                <c:pt idx="4094">
                  <c:v>40</c:v>
                </c:pt>
                <c:pt idx="4095">
                  <c:v>40</c:v>
                </c:pt>
                <c:pt idx="4096">
                  <c:v>40</c:v>
                </c:pt>
                <c:pt idx="4097">
                  <c:v>40</c:v>
                </c:pt>
                <c:pt idx="4098">
                  <c:v>40</c:v>
                </c:pt>
                <c:pt idx="4099">
                  <c:v>40</c:v>
                </c:pt>
                <c:pt idx="4100">
                  <c:v>40</c:v>
                </c:pt>
                <c:pt idx="4101">
                  <c:v>40</c:v>
                </c:pt>
                <c:pt idx="4102">
                  <c:v>40</c:v>
                </c:pt>
                <c:pt idx="4103">
                  <c:v>40</c:v>
                </c:pt>
                <c:pt idx="4104">
                  <c:v>40</c:v>
                </c:pt>
                <c:pt idx="4105">
                  <c:v>40</c:v>
                </c:pt>
                <c:pt idx="4106">
                  <c:v>40</c:v>
                </c:pt>
                <c:pt idx="4107">
                  <c:v>40</c:v>
                </c:pt>
                <c:pt idx="4108">
                  <c:v>40</c:v>
                </c:pt>
                <c:pt idx="4109">
                  <c:v>40</c:v>
                </c:pt>
                <c:pt idx="4110">
                  <c:v>40</c:v>
                </c:pt>
                <c:pt idx="4111">
                  <c:v>40</c:v>
                </c:pt>
                <c:pt idx="4112">
                  <c:v>40</c:v>
                </c:pt>
                <c:pt idx="4113">
                  <c:v>40</c:v>
                </c:pt>
                <c:pt idx="4114">
                  <c:v>40</c:v>
                </c:pt>
                <c:pt idx="4115">
                  <c:v>40</c:v>
                </c:pt>
                <c:pt idx="4116">
                  <c:v>40</c:v>
                </c:pt>
                <c:pt idx="4117">
                  <c:v>40</c:v>
                </c:pt>
                <c:pt idx="4118">
                  <c:v>40</c:v>
                </c:pt>
                <c:pt idx="4119">
                  <c:v>40</c:v>
                </c:pt>
                <c:pt idx="4120">
                  <c:v>40</c:v>
                </c:pt>
                <c:pt idx="4121">
                  <c:v>40</c:v>
                </c:pt>
                <c:pt idx="4122">
                  <c:v>40</c:v>
                </c:pt>
                <c:pt idx="4123">
                  <c:v>40</c:v>
                </c:pt>
                <c:pt idx="4124">
                  <c:v>40</c:v>
                </c:pt>
                <c:pt idx="4125">
                  <c:v>40</c:v>
                </c:pt>
                <c:pt idx="4126">
                  <c:v>40</c:v>
                </c:pt>
                <c:pt idx="4127">
                  <c:v>40</c:v>
                </c:pt>
                <c:pt idx="4128">
                  <c:v>40</c:v>
                </c:pt>
                <c:pt idx="4129">
                  <c:v>40</c:v>
                </c:pt>
                <c:pt idx="4130">
                  <c:v>40</c:v>
                </c:pt>
                <c:pt idx="4131">
                  <c:v>40</c:v>
                </c:pt>
                <c:pt idx="4132">
                  <c:v>40</c:v>
                </c:pt>
                <c:pt idx="4133">
                  <c:v>40</c:v>
                </c:pt>
                <c:pt idx="4134">
                  <c:v>40</c:v>
                </c:pt>
                <c:pt idx="4135">
                  <c:v>40</c:v>
                </c:pt>
                <c:pt idx="4136">
                  <c:v>40</c:v>
                </c:pt>
                <c:pt idx="4137">
                  <c:v>40</c:v>
                </c:pt>
                <c:pt idx="4138">
                  <c:v>40</c:v>
                </c:pt>
                <c:pt idx="4139">
                  <c:v>40</c:v>
                </c:pt>
                <c:pt idx="4140">
                  <c:v>40</c:v>
                </c:pt>
                <c:pt idx="4141">
                  <c:v>40</c:v>
                </c:pt>
                <c:pt idx="4142">
                  <c:v>40</c:v>
                </c:pt>
                <c:pt idx="4143">
                  <c:v>40</c:v>
                </c:pt>
                <c:pt idx="4144">
                  <c:v>40</c:v>
                </c:pt>
                <c:pt idx="4145">
                  <c:v>40</c:v>
                </c:pt>
                <c:pt idx="4146">
                  <c:v>40</c:v>
                </c:pt>
                <c:pt idx="4147">
                  <c:v>40</c:v>
                </c:pt>
                <c:pt idx="4148">
                  <c:v>40</c:v>
                </c:pt>
                <c:pt idx="4149">
                  <c:v>40</c:v>
                </c:pt>
                <c:pt idx="4150">
                  <c:v>40</c:v>
                </c:pt>
                <c:pt idx="4151">
                  <c:v>40</c:v>
                </c:pt>
                <c:pt idx="4152">
                  <c:v>40</c:v>
                </c:pt>
                <c:pt idx="4153">
                  <c:v>40</c:v>
                </c:pt>
                <c:pt idx="4154">
                  <c:v>40</c:v>
                </c:pt>
                <c:pt idx="4155">
                  <c:v>40</c:v>
                </c:pt>
                <c:pt idx="4156">
                  <c:v>40</c:v>
                </c:pt>
                <c:pt idx="4157">
                  <c:v>40</c:v>
                </c:pt>
                <c:pt idx="4158">
                  <c:v>40</c:v>
                </c:pt>
                <c:pt idx="4159">
                  <c:v>40</c:v>
                </c:pt>
                <c:pt idx="4160">
                  <c:v>40</c:v>
                </c:pt>
                <c:pt idx="4161">
                  <c:v>40</c:v>
                </c:pt>
                <c:pt idx="4162">
                  <c:v>40</c:v>
                </c:pt>
                <c:pt idx="4163">
                  <c:v>40</c:v>
                </c:pt>
                <c:pt idx="4164">
                  <c:v>40</c:v>
                </c:pt>
                <c:pt idx="4165">
                  <c:v>40</c:v>
                </c:pt>
                <c:pt idx="4166">
                  <c:v>40</c:v>
                </c:pt>
                <c:pt idx="4167">
                  <c:v>40</c:v>
                </c:pt>
                <c:pt idx="4168">
                  <c:v>40</c:v>
                </c:pt>
                <c:pt idx="4169">
                  <c:v>40</c:v>
                </c:pt>
                <c:pt idx="4170">
                  <c:v>40</c:v>
                </c:pt>
                <c:pt idx="4171">
                  <c:v>40</c:v>
                </c:pt>
                <c:pt idx="4172">
                  <c:v>40</c:v>
                </c:pt>
                <c:pt idx="4173">
                  <c:v>40</c:v>
                </c:pt>
                <c:pt idx="4174">
                  <c:v>40</c:v>
                </c:pt>
                <c:pt idx="4175">
                  <c:v>40</c:v>
                </c:pt>
                <c:pt idx="4176">
                  <c:v>40</c:v>
                </c:pt>
                <c:pt idx="4177">
                  <c:v>40</c:v>
                </c:pt>
                <c:pt idx="4178">
                  <c:v>40</c:v>
                </c:pt>
                <c:pt idx="4179">
                  <c:v>40</c:v>
                </c:pt>
                <c:pt idx="4180">
                  <c:v>40</c:v>
                </c:pt>
                <c:pt idx="4181">
                  <c:v>40</c:v>
                </c:pt>
                <c:pt idx="4182">
                  <c:v>40</c:v>
                </c:pt>
                <c:pt idx="4183">
                  <c:v>40</c:v>
                </c:pt>
                <c:pt idx="4184">
                  <c:v>40</c:v>
                </c:pt>
                <c:pt idx="4185">
                  <c:v>40</c:v>
                </c:pt>
                <c:pt idx="4186">
                  <c:v>40</c:v>
                </c:pt>
                <c:pt idx="4187">
                  <c:v>40</c:v>
                </c:pt>
                <c:pt idx="4188">
                  <c:v>40</c:v>
                </c:pt>
                <c:pt idx="4189">
                  <c:v>40</c:v>
                </c:pt>
                <c:pt idx="4190">
                  <c:v>40</c:v>
                </c:pt>
                <c:pt idx="4191">
                  <c:v>40</c:v>
                </c:pt>
                <c:pt idx="4192">
                  <c:v>40</c:v>
                </c:pt>
                <c:pt idx="4193">
                  <c:v>40</c:v>
                </c:pt>
                <c:pt idx="4194">
                  <c:v>40</c:v>
                </c:pt>
                <c:pt idx="4195">
                  <c:v>40</c:v>
                </c:pt>
                <c:pt idx="4196">
                  <c:v>40</c:v>
                </c:pt>
                <c:pt idx="4197">
                  <c:v>40</c:v>
                </c:pt>
                <c:pt idx="4198">
                  <c:v>40</c:v>
                </c:pt>
                <c:pt idx="4199">
                  <c:v>40</c:v>
                </c:pt>
                <c:pt idx="4200">
                  <c:v>40</c:v>
                </c:pt>
                <c:pt idx="4201">
                  <c:v>40</c:v>
                </c:pt>
                <c:pt idx="4202">
                  <c:v>40</c:v>
                </c:pt>
                <c:pt idx="4203">
                  <c:v>40</c:v>
                </c:pt>
                <c:pt idx="4204">
                  <c:v>40</c:v>
                </c:pt>
                <c:pt idx="4205">
                  <c:v>40</c:v>
                </c:pt>
                <c:pt idx="4206">
                  <c:v>40</c:v>
                </c:pt>
                <c:pt idx="4207">
                  <c:v>40</c:v>
                </c:pt>
                <c:pt idx="4208">
                  <c:v>40</c:v>
                </c:pt>
                <c:pt idx="4209">
                  <c:v>40</c:v>
                </c:pt>
                <c:pt idx="4210">
                  <c:v>40</c:v>
                </c:pt>
                <c:pt idx="4211">
                  <c:v>40</c:v>
                </c:pt>
                <c:pt idx="4212">
                  <c:v>40</c:v>
                </c:pt>
                <c:pt idx="4213">
                  <c:v>40</c:v>
                </c:pt>
                <c:pt idx="4214">
                  <c:v>40</c:v>
                </c:pt>
                <c:pt idx="4215">
                  <c:v>40</c:v>
                </c:pt>
                <c:pt idx="4216">
                  <c:v>40</c:v>
                </c:pt>
                <c:pt idx="4217">
                  <c:v>40</c:v>
                </c:pt>
                <c:pt idx="4218">
                  <c:v>40</c:v>
                </c:pt>
                <c:pt idx="4219">
                  <c:v>40</c:v>
                </c:pt>
                <c:pt idx="4220">
                  <c:v>40</c:v>
                </c:pt>
                <c:pt idx="4221">
                  <c:v>40</c:v>
                </c:pt>
                <c:pt idx="4222">
                  <c:v>40</c:v>
                </c:pt>
                <c:pt idx="4223">
                  <c:v>40</c:v>
                </c:pt>
                <c:pt idx="4224">
                  <c:v>40</c:v>
                </c:pt>
                <c:pt idx="4225">
                  <c:v>40</c:v>
                </c:pt>
                <c:pt idx="4226">
                  <c:v>40</c:v>
                </c:pt>
                <c:pt idx="4227">
                  <c:v>40</c:v>
                </c:pt>
                <c:pt idx="4228">
                  <c:v>40</c:v>
                </c:pt>
                <c:pt idx="4229">
                  <c:v>40</c:v>
                </c:pt>
                <c:pt idx="4230">
                  <c:v>40</c:v>
                </c:pt>
                <c:pt idx="4231">
                  <c:v>40</c:v>
                </c:pt>
                <c:pt idx="4232">
                  <c:v>40</c:v>
                </c:pt>
                <c:pt idx="4233">
                  <c:v>40</c:v>
                </c:pt>
                <c:pt idx="4234">
                  <c:v>40</c:v>
                </c:pt>
                <c:pt idx="4235">
                  <c:v>40</c:v>
                </c:pt>
                <c:pt idx="4236">
                  <c:v>40</c:v>
                </c:pt>
                <c:pt idx="4237">
                  <c:v>40</c:v>
                </c:pt>
                <c:pt idx="4238">
                  <c:v>40</c:v>
                </c:pt>
                <c:pt idx="4239">
                  <c:v>40</c:v>
                </c:pt>
                <c:pt idx="4240">
                  <c:v>40</c:v>
                </c:pt>
                <c:pt idx="4241">
                  <c:v>40</c:v>
                </c:pt>
                <c:pt idx="4242">
                  <c:v>40</c:v>
                </c:pt>
                <c:pt idx="4243">
                  <c:v>40</c:v>
                </c:pt>
                <c:pt idx="4244">
                  <c:v>40</c:v>
                </c:pt>
                <c:pt idx="4245">
                  <c:v>40</c:v>
                </c:pt>
                <c:pt idx="4246">
                  <c:v>40</c:v>
                </c:pt>
                <c:pt idx="4247">
                  <c:v>40</c:v>
                </c:pt>
                <c:pt idx="4248">
                  <c:v>40</c:v>
                </c:pt>
                <c:pt idx="4249">
                  <c:v>40</c:v>
                </c:pt>
                <c:pt idx="4250">
                  <c:v>40</c:v>
                </c:pt>
                <c:pt idx="4251">
                  <c:v>40</c:v>
                </c:pt>
                <c:pt idx="4252">
                  <c:v>40</c:v>
                </c:pt>
                <c:pt idx="4253">
                  <c:v>40</c:v>
                </c:pt>
                <c:pt idx="4254">
                  <c:v>40</c:v>
                </c:pt>
                <c:pt idx="4255">
                  <c:v>40</c:v>
                </c:pt>
                <c:pt idx="4256">
                  <c:v>40</c:v>
                </c:pt>
                <c:pt idx="4257">
                  <c:v>40</c:v>
                </c:pt>
                <c:pt idx="4258">
                  <c:v>40</c:v>
                </c:pt>
                <c:pt idx="4259">
                  <c:v>40</c:v>
                </c:pt>
                <c:pt idx="4260">
                  <c:v>40</c:v>
                </c:pt>
                <c:pt idx="4261">
                  <c:v>40</c:v>
                </c:pt>
                <c:pt idx="4262">
                  <c:v>40</c:v>
                </c:pt>
                <c:pt idx="4263">
                  <c:v>40</c:v>
                </c:pt>
                <c:pt idx="4264">
                  <c:v>40</c:v>
                </c:pt>
                <c:pt idx="4265">
                  <c:v>40</c:v>
                </c:pt>
                <c:pt idx="4266">
                  <c:v>40</c:v>
                </c:pt>
                <c:pt idx="4267">
                  <c:v>40</c:v>
                </c:pt>
                <c:pt idx="4268">
                  <c:v>40</c:v>
                </c:pt>
                <c:pt idx="4269">
                  <c:v>40</c:v>
                </c:pt>
                <c:pt idx="4270">
                  <c:v>40</c:v>
                </c:pt>
                <c:pt idx="4271">
                  <c:v>40</c:v>
                </c:pt>
                <c:pt idx="4272">
                  <c:v>40</c:v>
                </c:pt>
                <c:pt idx="4273">
                  <c:v>40</c:v>
                </c:pt>
                <c:pt idx="4274">
                  <c:v>40</c:v>
                </c:pt>
                <c:pt idx="4275">
                  <c:v>40</c:v>
                </c:pt>
                <c:pt idx="4276">
                  <c:v>40</c:v>
                </c:pt>
                <c:pt idx="4277">
                  <c:v>40</c:v>
                </c:pt>
                <c:pt idx="4278">
                  <c:v>40</c:v>
                </c:pt>
                <c:pt idx="4279">
                  <c:v>40</c:v>
                </c:pt>
                <c:pt idx="4280">
                  <c:v>40</c:v>
                </c:pt>
                <c:pt idx="4281">
                  <c:v>40</c:v>
                </c:pt>
                <c:pt idx="4282">
                  <c:v>40</c:v>
                </c:pt>
                <c:pt idx="4283">
                  <c:v>40</c:v>
                </c:pt>
                <c:pt idx="4284">
                  <c:v>40</c:v>
                </c:pt>
                <c:pt idx="4285">
                  <c:v>40</c:v>
                </c:pt>
                <c:pt idx="4286">
                  <c:v>40</c:v>
                </c:pt>
                <c:pt idx="4287">
                  <c:v>40</c:v>
                </c:pt>
                <c:pt idx="4288">
                  <c:v>40</c:v>
                </c:pt>
                <c:pt idx="4289">
                  <c:v>40</c:v>
                </c:pt>
                <c:pt idx="4290">
                  <c:v>40</c:v>
                </c:pt>
                <c:pt idx="4291">
                  <c:v>40</c:v>
                </c:pt>
                <c:pt idx="4292">
                  <c:v>40</c:v>
                </c:pt>
                <c:pt idx="4293">
                  <c:v>40</c:v>
                </c:pt>
                <c:pt idx="4294">
                  <c:v>40</c:v>
                </c:pt>
                <c:pt idx="4295">
                  <c:v>40</c:v>
                </c:pt>
                <c:pt idx="4296">
                  <c:v>40</c:v>
                </c:pt>
                <c:pt idx="4297">
                  <c:v>40</c:v>
                </c:pt>
                <c:pt idx="4298">
                  <c:v>40</c:v>
                </c:pt>
                <c:pt idx="4299">
                  <c:v>40</c:v>
                </c:pt>
                <c:pt idx="4300">
                  <c:v>40</c:v>
                </c:pt>
                <c:pt idx="4301">
                  <c:v>40</c:v>
                </c:pt>
                <c:pt idx="4302">
                  <c:v>40</c:v>
                </c:pt>
                <c:pt idx="4303">
                  <c:v>40</c:v>
                </c:pt>
                <c:pt idx="4304">
                  <c:v>40</c:v>
                </c:pt>
                <c:pt idx="4305">
                  <c:v>40</c:v>
                </c:pt>
                <c:pt idx="4306">
                  <c:v>40</c:v>
                </c:pt>
                <c:pt idx="4307">
                  <c:v>40</c:v>
                </c:pt>
                <c:pt idx="4308">
                  <c:v>40</c:v>
                </c:pt>
                <c:pt idx="4309">
                  <c:v>40</c:v>
                </c:pt>
                <c:pt idx="4310">
                  <c:v>40</c:v>
                </c:pt>
                <c:pt idx="4311">
                  <c:v>40</c:v>
                </c:pt>
                <c:pt idx="4312">
                  <c:v>40</c:v>
                </c:pt>
                <c:pt idx="4313">
                  <c:v>40</c:v>
                </c:pt>
                <c:pt idx="4314">
                  <c:v>40</c:v>
                </c:pt>
                <c:pt idx="4315">
                  <c:v>40</c:v>
                </c:pt>
                <c:pt idx="4316">
                  <c:v>40</c:v>
                </c:pt>
                <c:pt idx="4317">
                  <c:v>40</c:v>
                </c:pt>
                <c:pt idx="4318">
                  <c:v>40</c:v>
                </c:pt>
                <c:pt idx="4319">
                  <c:v>40</c:v>
                </c:pt>
                <c:pt idx="4320">
                  <c:v>40</c:v>
                </c:pt>
                <c:pt idx="4321">
                  <c:v>40</c:v>
                </c:pt>
                <c:pt idx="4322">
                  <c:v>40</c:v>
                </c:pt>
                <c:pt idx="4323">
                  <c:v>40</c:v>
                </c:pt>
                <c:pt idx="4324">
                  <c:v>40</c:v>
                </c:pt>
                <c:pt idx="4325">
                  <c:v>40</c:v>
                </c:pt>
                <c:pt idx="4326">
                  <c:v>40</c:v>
                </c:pt>
                <c:pt idx="4327">
                  <c:v>40</c:v>
                </c:pt>
                <c:pt idx="4328">
                  <c:v>40</c:v>
                </c:pt>
                <c:pt idx="4329">
                  <c:v>40</c:v>
                </c:pt>
                <c:pt idx="4330">
                  <c:v>40</c:v>
                </c:pt>
                <c:pt idx="4331">
                  <c:v>40</c:v>
                </c:pt>
                <c:pt idx="4332">
                  <c:v>40</c:v>
                </c:pt>
                <c:pt idx="4333">
                  <c:v>40</c:v>
                </c:pt>
                <c:pt idx="4334">
                  <c:v>40</c:v>
                </c:pt>
                <c:pt idx="4335">
                  <c:v>40</c:v>
                </c:pt>
                <c:pt idx="4336">
                  <c:v>40</c:v>
                </c:pt>
                <c:pt idx="4337">
                  <c:v>40</c:v>
                </c:pt>
                <c:pt idx="4338">
                  <c:v>40</c:v>
                </c:pt>
                <c:pt idx="4339">
                  <c:v>40</c:v>
                </c:pt>
                <c:pt idx="4340">
                  <c:v>40</c:v>
                </c:pt>
                <c:pt idx="4341">
                  <c:v>40</c:v>
                </c:pt>
                <c:pt idx="4342">
                  <c:v>40</c:v>
                </c:pt>
                <c:pt idx="4343">
                  <c:v>40</c:v>
                </c:pt>
                <c:pt idx="4344">
                  <c:v>40</c:v>
                </c:pt>
                <c:pt idx="4345">
                  <c:v>40</c:v>
                </c:pt>
                <c:pt idx="4346">
                  <c:v>40</c:v>
                </c:pt>
                <c:pt idx="4347">
                  <c:v>40</c:v>
                </c:pt>
                <c:pt idx="4348">
                  <c:v>40</c:v>
                </c:pt>
                <c:pt idx="4349">
                  <c:v>40</c:v>
                </c:pt>
                <c:pt idx="4350">
                  <c:v>40</c:v>
                </c:pt>
                <c:pt idx="4351">
                  <c:v>40</c:v>
                </c:pt>
                <c:pt idx="4352">
                  <c:v>40</c:v>
                </c:pt>
                <c:pt idx="4353">
                  <c:v>40</c:v>
                </c:pt>
                <c:pt idx="4354">
                  <c:v>40</c:v>
                </c:pt>
                <c:pt idx="4355">
                  <c:v>40</c:v>
                </c:pt>
                <c:pt idx="4356">
                  <c:v>40</c:v>
                </c:pt>
                <c:pt idx="4357">
                  <c:v>40</c:v>
                </c:pt>
                <c:pt idx="4358">
                  <c:v>40</c:v>
                </c:pt>
                <c:pt idx="4359">
                  <c:v>40</c:v>
                </c:pt>
                <c:pt idx="4360">
                  <c:v>40</c:v>
                </c:pt>
                <c:pt idx="4361">
                  <c:v>40</c:v>
                </c:pt>
                <c:pt idx="4362">
                  <c:v>40</c:v>
                </c:pt>
                <c:pt idx="4363">
                  <c:v>40</c:v>
                </c:pt>
                <c:pt idx="4364">
                  <c:v>40</c:v>
                </c:pt>
                <c:pt idx="4365">
                  <c:v>40</c:v>
                </c:pt>
                <c:pt idx="4366">
                  <c:v>40</c:v>
                </c:pt>
                <c:pt idx="4367">
                  <c:v>40</c:v>
                </c:pt>
                <c:pt idx="4368">
                  <c:v>40</c:v>
                </c:pt>
                <c:pt idx="4369">
                  <c:v>40</c:v>
                </c:pt>
                <c:pt idx="4370">
                  <c:v>40</c:v>
                </c:pt>
                <c:pt idx="4371">
                  <c:v>40</c:v>
                </c:pt>
                <c:pt idx="4372">
                  <c:v>40</c:v>
                </c:pt>
                <c:pt idx="4373">
                  <c:v>40</c:v>
                </c:pt>
                <c:pt idx="4374">
                  <c:v>40</c:v>
                </c:pt>
                <c:pt idx="4375">
                  <c:v>40</c:v>
                </c:pt>
                <c:pt idx="4376">
                  <c:v>40</c:v>
                </c:pt>
                <c:pt idx="4377">
                  <c:v>40</c:v>
                </c:pt>
                <c:pt idx="4378">
                  <c:v>40</c:v>
                </c:pt>
                <c:pt idx="4379">
                  <c:v>40</c:v>
                </c:pt>
                <c:pt idx="4380">
                  <c:v>40</c:v>
                </c:pt>
                <c:pt idx="4381">
                  <c:v>40</c:v>
                </c:pt>
                <c:pt idx="4382">
                  <c:v>40</c:v>
                </c:pt>
                <c:pt idx="4383">
                  <c:v>40</c:v>
                </c:pt>
                <c:pt idx="4384">
                  <c:v>40</c:v>
                </c:pt>
                <c:pt idx="4385">
                  <c:v>40</c:v>
                </c:pt>
                <c:pt idx="4386">
                  <c:v>40</c:v>
                </c:pt>
                <c:pt idx="4387">
                  <c:v>40</c:v>
                </c:pt>
                <c:pt idx="4388">
                  <c:v>40</c:v>
                </c:pt>
                <c:pt idx="4389">
                  <c:v>40</c:v>
                </c:pt>
                <c:pt idx="4390">
                  <c:v>40</c:v>
                </c:pt>
                <c:pt idx="4391">
                  <c:v>40</c:v>
                </c:pt>
                <c:pt idx="4392">
                  <c:v>40</c:v>
                </c:pt>
                <c:pt idx="4393">
                  <c:v>40</c:v>
                </c:pt>
                <c:pt idx="4394">
                  <c:v>40</c:v>
                </c:pt>
                <c:pt idx="4395">
                  <c:v>40</c:v>
                </c:pt>
                <c:pt idx="4396">
                  <c:v>40</c:v>
                </c:pt>
                <c:pt idx="4397">
                  <c:v>40</c:v>
                </c:pt>
                <c:pt idx="4398">
                  <c:v>40</c:v>
                </c:pt>
                <c:pt idx="4399">
                  <c:v>40</c:v>
                </c:pt>
                <c:pt idx="4400">
                  <c:v>40</c:v>
                </c:pt>
                <c:pt idx="4401">
                  <c:v>40</c:v>
                </c:pt>
                <c:pt idx="4402">
                  <c:v>40</c:v>
                </c:pt>
                <c:pt idx="4403">
                  <c:v>40</c:v>
                </c:pt>
                <c:pt idx="4404">
                  <c:v>40</c:v>
                </c:pt>
                <c:pt idx="4405">
                  <c:v>40</c:v>
                </c:pt>
                <c:pt idx="4406">
                  <c:v>40</c:v>
                </c:pt>
                <c:pt idx="4407">
                  <c:v>40</c:v>
                </c:pt>
                <c:pt idx="4408">
                  <c:v>40</c:v>
                </c:pt>
                <c:pt idx="4409">
                  <c:v>40</c:v>
                </c:pt>
                <c:pt idx="4410">
                  <c:v>40</c:v>
                </c:pt>
                <c:pt idx="4411">
                  <c:v>40</c:v>
                </c:pt>
                <c:pt idx="4412">
                  <c:v>40</c:v>
                </c:pt>
                <c:pt idx="4413">
                  <c:v>40</c:v>
                </c:pt>
                <c:pt idx="4414">
                  <c:v>40</c:v>
                </c:pt>
                <c:pt idx="4415">
                  <c:v>40</c:v>
                </c:pt>
                <c:pt idx="4416">
                  <c:v>40</c:v>
                </c:pt>
                <c:pt idx="4417">
                  <c:v>40</c:v>
                </c:pt>
                <c:pt idx="4418">
                  <c:v>40</c:v>
                </c:pt>
                <c:pt idx="4419">
                  <c:v>40</c:v>
                </c:pt>
                <c:pt idx="4420">
                  <c:v>40</c:v>
                </c:pt>
                <c:pt idx="4421">
                  <c:v>40</c:v>
                </c:pt>
                <c:pt idx="4422">
                  <c:v>40</c:v>
                </c:pt>
                <c:pt idx="4423">
                  <c:v>40</c:v>
                </c:pt>
                <c:pt idx="4424">
                  <c:v>40</c:v>
                </c:pt>
                <c:pt idx="4425">
                  <c:v>40</c:v>
                </c:pt>
                <c:pt idx="4426">
                  <c:v>40</c:v>
                </c:pt>
                <c:pt idx="4427">
                  <c:v>40</c:v>
                </c:pt>
                <c:pt idx="4428">
                  <c:v>40</c:v>
                </c:pt>
                <c:pt idx="4429">
                  <c:v>40</c:v>
                </c:pt>
                <c:pt idx="4430">
                  <c:v>40</c:v>
                </c:pt>
                <c:pt idx="4431">
                  <c:v>40</c:v>
                </c:pt>
                <c:pt idx="4432">
                  <c:v>40</c:v>
                </c:pt>
                <c:pt idx="4433">
                  <c:v>40</c:v>
                </c:pt>
                <c:pt idx="4434">
                  <c:v>40</c:v>
                </c:pt>
                <c:pt idx="4435">
                  <c:v>40</c:v>
                </c:pt>
                <c:pt idx="4436">
                  <c:v>40</c:v>
                </c:pt>
                <c:pt idx="4437">
                  <c:v>40</c:v>
                </c:pt>
                <c:pt idx="4438">
                  <c:v>40</c:v>
                </c:pt>
                <c:pt idx="4439">
                  <c:v>40</c:v>
                </c:pt>
                <c:pt idx="4440">
                  <c:v>40</c:v>
                </c:pt>
                <c:pt idx="4441">
                  <c:v>40</c:v>
                </c:pt>
                <c:pt idx="4442">
                  <c:v>40</c:v>
                </c:pt>
                <c:pt idx="4443">
                  <c:v>40</c:v>
                </c:pt>
                <c:pt idx="4444">
                  <c:v>40</c:v>
                </c:pt>
                <c:pt idx="4445">
                  <c:v>40</c:v>
                </c:pt>
                <c:pt idx="4446">
                  <c:v>40</c:v>
                </c:pt>
                <c:pt idx="4447">
                  <c:v>40</c:v>
                </c:pt>
                <c:pt idx="4448">
                  <c:v>40</c:v>
                </c:pt>
                <c:pt idx="4449">
                  <c:v>40</c:v>
                </c:pt>
                <c:pt idx="4450">
                  <c:v>40</c:v>
                </c:pt>
                <c:pt idx="4451">
                  <c:v>40</c:v>
                </c:pt>
                <c:pt idx="4452">
                  <c:v>40</c:v>
                </c:pt>
                <c:pt idx="4453">
                  <c:v>40</c:v>
                </c:pt>
                <c:pt idx="4454">
                  <c:v>40</c:v>
                </c:pt>
                <c:pt idx="4455">
                  <c:v>40</c:v>
                </c:pt>
                <c:pt idx="4456">
                  <c:v>40</c:v>
                </c:pt>
                <c:pt idx="4457">
                  <c:v>40</c:v>
                </c:pt>
                <c:pt idx="4458">
                  <c:v>40</c:v>
                </c:pt>
                <c:pt idx="4459">
                  <c:v>40</c:v>
                </c:pt>
                <c:pt idx="4460">
                  <c:v>40</c:v>
                </c:pt>
                <c:pt idx="4461">
                  <c:v>40</c:v>
                </c:pt>
                <c:pt idx="4462">
                  <c:v>40</c:v>
                </c:pt>
                <c:pt idx="4463">
                  <c:v>40</c:v>
                </c:pt>
                <c:pt idx="4464">
                  <c:v>40</c:v>
                </c:pt>
                <c:pt idx="4465">
                  <c:v>40</c:v>
                </c:pt>
                <c:pt idx="4466">
                  <c:v>40</c:v>
                </c:pt>
                <c:pt idx="4467">
                  <c:v>40</c:v>
                </c:pt>
                <c:pt idx="4468">
                  <c:v>40</c:v>
                </c:pt>
                <c:pt idx="4469">
                  <c:v>40</c:v>
                </c:pt>
                <c:pt idx="4470">
                  <c:v>40</c:v>
                </c:pt>
                <c:pt idx="4471">
                  <c:v>40</c:v>
                </c:pt>
                <c:pt idx="4472">
                  <c:v>40</c:v>
                </c:pt>
                <c:pt idx="4473">
                  <c:v>40</c:v>
                </c:pt>
                <c:pt idx="4474">
                  <c:v>40</c:v>
                </c:pt>
                <c:pt idx="4475">
                  <c:v>40</c:v>
                </c:pt>
                <c:pt idx="4476">
                  <c:v>40</c:v>
                </c:pt>
                <c:pt idx="4477">
                  <c:v>40</c:v>
                </c:pt>
                <c:pt idx="4478">
                  <c:v>40</c:v>
                </c:pt>
                <c:pt idx="4479">
                  <c:v>40</c:v>
                </c:pt>
                <c:pt idx="4480">
                  <c:v>40</c:v>
                </c:pt>
                <c:pt idx="4481">
                  <c:v>40</c:v>
                </c:pt>
                <c:pt idx="4482">
                  <c:v>40</c:v>
                </c:pt>
                <c:pt idx="4483">
                  <c:v>40</c:v>
                </c:pt>
                <c:pt idx="4484">
                  <c:v>40</c:v>
                </c:pt>
                <c:pt idx="4485">
                  <c:v>40</c:v>
                </c:pt>
                <c:pt idx="4486">
                  <c:v>40</c:v>
                </c:pt>
                <c:pt idx="4487">
                  <c:v>40</c:v>
                </c:pt>
                <c:pt idx="4488">
                  <c:v>40</c:v>
                </c:pt>
                <c:pt idx="4489">
                  <c:v>40</c:v>
                </c:pt>
                <c:pt idx="4490">
                  <c:v>40</c:v>
                </c:pt>
                <c:pt idx="4491">
                  <c:v>40</c:v>
                </c:pt>
                <c:pt idx="4492">
                  <c:v>40</c:v>
                </c:pt>
                <c:pt idx="4493">
                  <c:v>40</c:v>
                </c:pt>
                <c:pt idx="4494">
                  <c:v>40</c:v>
                </c:pt>
                <c:pt idx="4495">
                  <c:v>40</c:v>
                </c:pt>
                <c:pt idx="4496">
                  <c:v>40</c:v>
                </c:pt>
                <c:pt idx="4497">
                  <c:v>40</c:v>
                </c:pt>
                <c:pt idx="4498">
                  <c:v>40</c:v>
                </c:pt>
                <c:pt idx="4499">
                  <c:v>40</c:v>
                </c:pt>
                <c:pt idx="4500">
                  <c:v>40</c:v>
                </c:pt>
                <c:pt idx="4501">
                  <c:v>40</c:v>
                </c:pt>
                <c:pt idx="4502">
                  <c:v>40</c:v>
                </c:pt>
                <c:pt idx="4503">
                  <c:v>40</c:v>
                </c:pt>
                <c:pt idx="4504">
                  <c:v>40</c:v>
                </c:pt>
                <c:pt idx="4505">
                  <c:v>40</c:v>
                </c:pt>
                <c:pt idx="4506">
                  <c:v>40</c:v>
                </c:pt>
                <c:pt idx="4507">
                  <c:v>40</c:v>
                </c:pt>
                <c:pt idx="4508">
                  <c:v>40</c:v>
                </c:pt>
                <c:pt idx="4509">
                  <c:v>40</c:v>
                </c:pt>
                <c:pt idx="4510">
                  <c:v>40</c:v>
                </c:pt>
                <c:pt idx="4511">
                  <c:v>40</c:v>
                </c:pt>
                <c:pt idx="4512">
                  <c:v>40</c:v>
                </c:pt>
                <c:pt idx="4513">
                  <c:v>40</c:v>
                </c:pt>
                <c:pt idx="4514">
                  <c:v>40</c:v>
                </c:pt>
                <c:pt idx="4515">
                  <c:v>40</c:v>
                </c:pt>
                <c:pt idx="4516">
                  <c:v>40</c:v>
                </c:pt>
                <c:pt idx="4517">
                  <c:v>40</c:v>
                </c:pt>
                <c:pt idx="4518">
                  <c:v>40</c:v>
                </c:pt>
                <c:pt idx="4519">
                  <c:v>40</c:v>
                </c:pt>
                <c:pt idx="4520">
                  <c:v>40</c:v>
                </c:pt>
                <c:pt idx="4521">
                  <c:v>40</c:v>
                </c:pt>
                <c:pt idx="4522">
                  <c:v>40</c:v>
                </c:pt>
                <c:pt idx="4523">
                  <c:v>40</c:v>
                </c:pt>
                <c:pt idx="4524">
                  <c:v>40</c:v>
                </c:pt>
                <c:pt idx="4525">
                  <c:v>40</c:v>
                </c:pt>
                <c:pt idx="4526">
                  <c:v>40</c:v>
                </c:pt>
                <c:pt idx="4527">
                  <c:v>40</c:v>
                </c:pt>
                <c:pt idx="4528">
                  <c:v>40</c:v>
                </c:pt>
                <c:pt idx="4529">
                  <c:v>40</c:v>
                </c:pt>
                <c:pt idx="4530">
                  <c:v>40</c:v>
                </c:pt>
                <c:pt idx="4531">
                  <c:v>40</c:v>
                </c:pt>
                <c:pt idx="4532">
                  <c:v>40</c:v>
                </c:pt>
                <c:pt idx="4533">
                  <c:v>40</c:v>
                </c:pt>
                <c:pt idx="4534">
                  <c:v>40</c:v>
                </c:pt>
                <c:pt idx="4535">
                  <c:v>40</c:v>
                </c:pt>
                <c:pt idx="4536">
                  <c:v>40</c:v>
                </c:pt>
                <c:pt idx="4537">
                  <c:v>40</c:v>
                </c:pt>
                <c:pt idx="4538">
                  <c:v>40</c:v>
                </c:pt>
                <c:pt idx="4539">
                  <c:v>40</c:v>
                </c:pt>
                <c:pt idx="4540">
                  <c:v>40</c:v>
                </c:pt>
                <c:pt idx="4541">
                  <c:v>40</c:v>
                </c:pt>
                <c:pt idx="4542">
                  <c:v>40</c:v>
                </c:pt>
                <c:pt idx="4543">
                  <c:v>40</c:v>
                </c:pt>
                <c:pt idx="4544">
                  <c:v>40</c:v>
                </c:pt>
                <c:pt idx="4545">
                  <c:v>40</c:v>
                </c:pt>
                <c:pt idx="4546">
                  <c:v>40</c:v>
                </c:pt>
                <c:pt idx="4547">
                  <c:v>40</c:v>
                </c:pt>
                <c:pt idx="4548">
                  <c:v>40</c:v>
                </c:pt>
                <c:pt idx="4549">
                  <c:v>40</c:v>
                </c:pt>
                <c:pt idx="4550">
                  <c:v>40</c:v>
                </c:pt>
                <c:pt idx="4551">
                  <c:v>40</c:v>
                </c:pt>
                <c:pt idx="4552">
                  <c:v>40</c:v>
                </c:pt>
                <c:pt idx="4553">
                  <c:v>40</c:v>
                </c:pt>
                <c:pt idx="4554">
                  <c:v>40</c:v>
                </c:pt>
                <c:pt idx="4555">
                  <c:v>40</c:v>
                </c:pt>
                <c:pt idx="4556">
                  <c:v>40</c:v>
                </c:pt>
                <c:pt idx="4557">
                  <c:v>40</c:v>
                </c:pt>
                <c:pt idx="4558">
                  <c:v>40</c:v>
                </c:pt>
                <c:pt idx="4559">
                  <c:v>40</c:v>
                </c:pt>
                <c:pt idx="4560">
                  <c:v>40</c:v>
                </c:pt>
                <c:pt idx="4561">
                  <c:v>40</c:v>
                </c:pt>
                <c:pt idx="4562">
                  <c:v>40</c:v>
                </c:pt>
                <c:pt idx="4563">
                  <c:v>40</c:v>
                </c:pt>
                <c:pt idx="4564">
                  <c:v>40</c:v>
                </c:pt>
                <c:pt idx="4565">
                  <c:v>40</c:v>
                </c:pt>
                <c:pt idx="4566">
                  <c:v>40</c:v>
                </c:pt>
                <c:pt idx="4567">
                  <c:v>40</c:v>
                </c:pt>
                <c:pt idx="4568">
                  <c:v>40</c:v>
                </c:pt>
                <c:pt idx="4569">
                  <c:v>40</c:v>
                </c:pt>
                <c:pt idx="4570">
                  <c:v>40</c:v>
                </c:pt>
                <c:pt idx="4571">
                  <c:v>40</c:v>
                </c:pt>
                <c:pt idx="4572">
                  <c:v>40</c:v>
                </c:pt>
                <c:pt idx="4573">
                  <c:v>40</c:v>
                </c:pt>
                <c:pt idx="4574">
                  <c:v>40</c:v>
                </c:pt>
                <c:pt idx="4575">
                  <c:v>40</c:v>
                </c:pt>
                <c:pt idx="4576">
                  <c:v>40</c:v>
                </c:pt>
                <c:pt idx="4577">
                  <c:v>40</c:v>
                </c:pt>
                <c:pt idx="4578">
                  <c:v>40</c:v>
                </c:pt>
                <c:pt idx="4579">
                  <c:v>40</c:v>
                </c:pt>
                <c:pt idx="4580">
                  <c:v>40</c:v>
                </c:pt>
                <c:pt idx="4581">
                  <c:v>40</c:v>
                </c:pt>
                <c:pt idx="4582">
                  <c:v>40</c:v>
                </c:pt>
                <c:pt idx="4583">
                  <c:v>40</c:v>
                </c:pt>
                <c:pt idx="4584">
                  <c:v>40</c:v>
                </c:pt>
                <c:pt idx="4585">
                  <c:v>40</c:v>
                </c:pt>
                <c:pt idx="4586">
                  <c:v>40</c:v>
                </c:pt>
                <c:pt idx="4587">
                  <c:v>40</c:v>
                </c:pt>
                <c:pt idx="4588">
                  <c:v>40</c:v>
                </c:pt>
                <c:pt idx="4589">
                  <c:v>40</c:v>
                </c:pt>
                <c:pt idx="4590">
                  <c:v>40</c:v>
                </c:pt>
                <c:pt idx="4591">
                  <c:v>40</c:v>
                </c:pt>
                <c:pt idx="4592">
                  <c:v>40</c:v>
                </c:pt>
                <c:pt idx="4593">
                  <c:v>40</c:v>
                </c:pt>
                <c:pt idx="4594">
                  <c:v>40</c:v>
                </c:pt>
                <c:pt idx="4595">
                  <c:v>40</c:v>
                </c:pt>
                <c:pt idx="4596">
                  <c:v>40</c:v>
                </c:pt>
                <c:pt idx="4597">
                  <c:v>40</c:v>
                </c:pt>
                <c:pt idx="4598">
                  <c:v>40</c:v>
                </c:pt>
                <c:pt idx="4599">
                  <c:v>40</c:v>
                </c:pt>
                <c:pt idx="4600">
                  <c:v>40</c:v>
                </c:pt>
                <c:pt idx="4601">
                  <c:v>40</c:v>
                </c:pt>
                <c:pt idx="4602">
                  <c:v>40</c:v>
                </c:pt>
                <c:pt idx="4603">
                  <c:v>40</c:v>
                </c:pt>
                <c:pt idx="4604">
                  <c:v>40</c:v>
                </c:pt>
                <c:pt idx="4605">
                  <c:v>40</c:v>
                </c:pt>
                <c:pt idx="4606">
                  <c:v>40</c:v>
                </c:pt>
                <c:pt idx="4607">
                  <c:v>40</c:v>
                </c:pt>
                <c:pt idx="4608">
                  <c:v>40</c:v>
                </c:pt>
                <c:pt idx="4609">
                  <c:v>40</c:v>
                </c:pt>
                <c:pt idx="4610">
                  <c:v>40</c:v>
                </c:pt>
                <c:pt idx="4611">
                  <c:v>40</c:v>
                </c:pt>
                <c:pt idx="4612">
                  <c:v>40</c:v>
                </c:pt>
                <c:pt idx="4613">
                  <c:v>40</c:v>
                </c:pt>
                <c:pt idx="4614">
                  <c:v>40</c:v>
                </c:pt>
                <c:pt idx="4615">
                  <c:v>40</c:v>
                </c:pt>
                <c:pt idx="4616">
                  <c:v>40</c:v>
                </c:pt>
                <c:pt idx="4617">
                  <c:v>40</c:v>
                </c:pt>
                <c:pt idx="4618">
                  <c:v>40</c:v>
                </c:pt>
                <c:pt idx="4619">
                  <c:v>40</c:v>
                </c:pt>
                <c:pt idx="4620">
                  <c:v>40</c:v>
                </c:pt>
                <c:pt idx="4621">
                  <c:v>40</c:v>
                </c:pt>
                <c:pt idx="4622">
                  <c:v>40</c:v>
                </c:pt>
                <c:pt idx="4623">
                  <c:v>40</c:v>
                </c:pt>
                <c:pt idx="4624">
                  <c:v>40</c:v>
                </c:pt>
                <c:pt idx="4625">
                  <c:v>40</c:v>
                </c:pt>
                <c:pt idx="4626">
                  <c:v>40</c:v>
                </c:pt>
                <c:pt idx="4627">
                  <c:v>40</c:v>
                </c:pt>
                <c:pt idx="4628">
                  <c:v>40</c:v>
                </c:pt>
                <c:pt idx="4629">
                  <c:v>40</c:v>
                </c:pt>
                <c:pt idx="4630">
                  <c:v>40</c:v>
                </c:pt>
                <c:pt idx="4631">
                  <c:v>40</c:v>
                </c:pt>
                <c:pt idx="4632">
                  <c:v>40</c:v>
                </c:pt>
                <c:pt idx="4633">
                  <c:v>40</c:v>
                </c:pt>
                <c:pt idx="4634">
                  <c:v>40</c:v>
                </c:pt>
                <c:pt idx="4635">
                  <c:v>40</c:v>
                </c:pt>
                <c:pt idx="4636">
                  <c:v>40</c:v>
                </c:pt>
                <c:pt idx="4637">
                  <c:v>40</c:v>
                </c:pt>
                <c:pt idx="4638">
                  <c:v>40</c:v>
                </c:pt>
                <c:pt idx="4639">
                  <c:v>40</c:v>
                </c:pt>
                <c:pt idx="4640">
                  <c:v>40</c:v>
                </c:pt>
                <c:pt idx="4641">
                  <c:v>40</c:v>
                </c:pt>
                <c:pt idx="4642">
                  <c:v>40</c:v>
                </c:pt>
                <c:pt idx="4643">
                  <c:v>40</c:v>
                </c:pt>
                <c:pt idx="4644">
                  <c:v>40</c:v>
                </c:pt>
                <c:pt idx="4645">
                  <c:v>40</c:v>
                </c:pt>
                <c:pt idx="4646">
                  <c:v>40</c:v>
                </c:pt>
                <c:pt idx="4647">
                  <c:v>40</c:v>
                </c:pt>
                <c:pt idx="4648">
                  <c:v>40</c:v>
                </c:pt>
                <c:pt idx="4649">
                  <c:v>40</c:v>
                </c:pt>
                <c:pt idx="4650">
                  <c:v>40</c:v>
                </c:pt>
                <c:pt idx="4651">
                  <c:v>40</c:v>
                </c:pt>
                <c:pt idx="4652">
                  <c:v>40</c:v>
                </c:pt>
                <c:pt idx="4653">
                  <c:v>40</c:v>
                </c:pt>
                <c:pt idx="4654">
                  <c:v>40</c:v>
                </c:pt>
                <c:pt idx="4655">
                  <c:v>40</c:v>
                </c:pt>
                <c:pt idx="4656">
                  <c:v>40</c:v>
                </c:pt>
                <c:pt idx="4657">
                  <c:v>40</c:v>
                </c:pt>
                <c:pt idx="4658">
                  <c:v>40</c:v>
                </c:pt>
                <c:pt idx="4659">
                  <c:v>40</c:v>
                </c:pt>
                <c:pt idx="4660">
                  <c:v>40</c:v>
                </c:pt>
                <c:pt idx="4661">
                  <c:v>40</c:v>
                </c:pt>
                <c:pt idx="4662">
                  <c:v>40</c:v>
                </c:pt>
                <c:pt idx="4663">
                  <c:v>40</c:v>
                </c:pt>
                <c:pt idx="4664">
                  <c:v>40</c:v>
                </c:pt>
                <c:pt idx="4665">
                  <c:v>40</c:v>
                </c:pt>
                <c:pt idx="4666">
                  <c:v>40</c:v>
                </c:pt>
                <c:pt idx="4667">
                  <c:v>40</c:v>
                </c:pt>
                <c:pt idx="4668">
                  <c:v>40</c:v>
                </c:pt>
                <c:pt idx="4669">
                  <c:v>40</c:v>
                </c:pt>
                <c:pt idx="4670">
                  <c:v>40</c:v>
                </c:pt>
                <c:pt idx="4671">
                  <c:v>40</c:v>
                </c:pt>
                <c:pt idx="4672">
                  <c:v>40</c:v>
                </c:pt>
                <c:pt idx="4673">
                  <c:v>40</c:v>
                </c:pt>
                <c:pt idx="4674">
                  <c:v>40</c:v>
                </c:pt>
                <c:pt idx="4675">
                  <c:v>40</c:v>
                </c:pt>
                <c:pt idx="4676">
                  <c:v>40</c:v>
                </c:pt>
                <c:pt idx="4677">
                  <c:v>40</c:v>
                </c:pt>
                <c:pt idx="4678">
                  <c:v>40</c:v>
                </c:pt>
                <c:pt idx="4679">
                  <c:v>40</c:v>
                </c:pt>
                <c:pt idx="4680">
                  <c:v>40</c:v>
                </c:pt>
                <c:pt idx="4681">
                  <c:v>40</c:v>
                </c:pt>
                <c:pt idx="4682">
                  <c:v>40</c:v>
                </c:pt>
                <c:pt idx="4683">
                  <c:v>40</c:v>
                </c:pt>
                <c:pt idx="4684">
                  <c:v>40</c:v>
                </c:pt>
                <c:pt idx="4685">
                  <c:v>40</c:v>
                </c:pt>
                <c:pt idx="4686">
                  <c:v>40</c:v>
                </c:pt>
                <c:pt idx="4687">
                  <c:v>40</c:v>
                </c:pt>
                <c:pt idx="4688">
                  <c:v>40</c:v>
                </c:pt>
                <c:pt idx="4689">
                  <c:v>40</c:v>
                </c:pt>
                <c:pt idx="4690">
                  <c:v>40</c:v>
                </c:pt>
                <c:pt idx="4691">
                  <c:v>40</c:v>
                </c:pt>
                <c:pt idx="4692">
                  <c:v>40</c:v>
                </c:pt>
                <c:pt idx="4693">
                  <c:v>40</c:v>
                </c:pt>
                <c:pt idx="4694">
                  <c:v>40</c:v>
                </c:pt>
                <c:pt idx="4695">
                  <c:v>40</c:v>
                </c:pt>
                <c:pt idx="4696">
                  <c:v>40</c:v>
                </c:pt>
                <c:pt idx="4697">
                  <c:v>40</c:v>
                </c:pt>
                <c:pt idx="4698">
                  <c:v>40</c:v>
                </c:pt>
                <c:pt idx="4699">
                  <c:v>40</c:v>
                </c:pt>
                <c:pt idx="4700">
                  <c:v>40</c:v>
                </c:pt>
                <c:pt idx="4701">
                  <c:v>40</c:v>
                </c:pt>
                <c:pt idx="4702">
                  <c:v>40</c:v>
                </c:pt>
                <c:pt idx="4703">
                  <c:v>40</c:v>
                </c:pt>
                <c:pt idx="4704">
                  <c:v>40</c:v>
                </c:pt>
                <c:pt idx="4705">
                  <c:v>40</c:v>
                </c:pt>
                <c:pt idx="4706">
                  <c:v>40</c:v>
                </c:pt>
                <c:pt idx="4707">
                  <c:v>40</c:v>
                </c:pt>
                <c:pt idx="4708">
                  <c:v>40</c:v>
                </c:pt>
                <c:pt idx="4709">
                  <c:v>40</c:v>
                </c:pt>
                <c:pt idx="4710">
                  <c:v>40</c:v>
                </c:pt>
                <c:pt idx="4711">
                  <c:v>40</c:v>
                </c:pt>
                <c:pt idx="4712">
                  <c:v>40</c:v>
                </c:pt>
                <c:pt idx="4713">
                  <c:v>40</c:v>
                </c:pt>
                <c:pt idx="4714">
                  <c:v>40</c:v>
                </c:pt>
                <c:pt idx="4715">
                  <c:v>40</c:v>
                </c:pt>
                <c:pt idx="4716">
                  <c:v>40</c:v>
                </c:pt>
                <c:pt idx="4717">
                  <c:v>40</c:v>
                </c:pt>
                <c:pt idx="4718">
                  <c:v>40</c:v>
                </c:pt>
                <c:pt idx="4719">
                  <c:v>40</c:v>
                </c:pt>
                <c:pt idx="4720">
                  <c:v>40</c:v>
                </c:pt>
                <c:pt idx="4721">
                  <c:v>40</c:v>
                </c:pt>
                <c:pt idx="4722">
                  <c:v>40</c:v>
                </c:pt>
                <c:pt idx="4723">
                  <c:v>40</c:v>
                </c:pt>
                <c:pt idx="4724">
                  <c:v>40</c:v>
                </c:pt>
                <c:pt idx="4725">
                  <c:v>40</c:v>
                </c:pt>
                <c:pt idx="4726">
                  <c:v>40</c:v>
                </c:pt>
                <c:pt idx="4727">
                  <c:v>40</c:v>
                </c:pt>
                <c:pt idx="4728">
                  <c:v>40</c:v>
                </c:pt>
                <c:pt idx="4729">
                  <c:v>40</c:v>
                </c:pt>
                <c:pt idx="4730">
                  <c:v>40</c:v>
                </c:pt>
                <c:pt idx="4731">
                  <c:v>40</c:v>
                </c:pt>
                <c:pt idx="4732">
                  <c:v>40</c:v>
                </c:pt>
                <c:pt idx="4733">
                  <c:v>40</c:v>
                </c:pt>
                <c:pt idx="4734">
                  <c:v>40</c:v>
                </c:pt>
                <c:pt idx="4735">
                  <c:v>40</c:v>
                </c:pt>
                <c:pt idx="4736">
                  <c:v>40</c:v>
                </c:pt>
                <c:pt idx="4737">
                  <c:v>40</c:v>
                </c:pt>
                <c:pt idx="4738">
                  <c:v>40</c:v>
                </c:pt>
                <c:pt idx="4739">
                  <c:v>40</c:v>
                </c:pt>
                <c:pt idx="4740">
                  <c:v>40</c:v>
                </c:pt>
                <c:pt idx="4741">
                  <c:v>40</c:v>
                </c:pt>
                <c:pt idx="4742">
                  <c:v>40</c:v>
                </c:pt>
                <c:pt idx="4743">
                  <c:v>40</c:v>
                </c:pt>
                <c:pt idx="4744">
                  <c:v>40</c:v>
                </c:pt>
                <c:pt idx="4745">
                  <c:v>40</c:v>
                </c:pt>
                <c:pt idx="4746">
                  <c:v>40</c:v>
                </c:pt>
                <c:pt idx="4747">
                  <c:v>40</c:v>
                </c:pt>
                <c:pt idx="4748">
                  <c:v>40</c:v>
                </c:pt>
                <c:pt idx="4749">
                  <c:v>40</c:v>
                </c:pt>
                <c:pt idx="4750">
                  <c:v>40</c:v>
                </c:pt>
                <c:pt idx="4751">
                  <c:v>40</c:v>
                </c:pt>
                <c:pt idx="4752">
                  <c:v>40</c:v>
                </c:pt>
                <c:pt idx="4753">
                  <c:v>40</c:v>
                </c:pt>
                <c:pt idx="4754">
                  <c:v>40</c:v>
                </c:pt>
                <c:pt idx="4755">
                  <c:v>40</c:v>
                </c:pt>
                <c:pt idx="4756">
                  <c:v>40</c:v>
                </c:pt>
                <c:pt idx="4757">
                  <c:v>40</c:v>
                </c:pt>
                <c:pt idx="4758">
                  <c:v>40</c:v>
                </c:pt>
                <c:pt idx="4759">
                  <c:v>40</c:v>
                </c:pt>
                <c:pt idx="4760">
                  <c:v>40</c:v>
                </c:pt>
                <c:pt idx="4761">
                  <c:v>40</c:v>
                </c:pt>
                <c:pt idx="4762">
                  <c:v>40</c:v>
                </c:pt>
                <c:pt idx="4763">
                  <c:v>40</c:v>
                </c:pt>
                <c:pt idx="4764">
                  <c:v>40</c:v>
                </c:pt>
                <c:pt idx="4765">
                  <c:v>40</c:v>
                </c:pt>
                <c:pt idx="4766">
                  <c:v>40</c:v>
                </c:pt>
                <c:pt idx="4767">
                  <c:v>40</c:v>
                </c:pt>
                <c:pt idx="4768">
                  <c:v>40</c:v>
                </c:pt>
                <c:pt idx="4769">
                  <c:v>40</c:v>
                </c:pt>
                <c:pt idx="4770">
                  <c:v>40</c:v>
                </c:pt>
                <c:pt idx="4771">
                  <c:v>40</c:v>
                </c:pt>
                <c:pt idx="4772">
                  <c:v>40</c:v>
                </c:pt>
                <c:pt idx="4773">
                  <c:v>40</c:v>
                </c:pt>
                <c:pt idx="4774">
                  <c:v>40</c:v>
                </c:pt>
                <c:pt idx="4775">
                  <c:v>40</c:v>
                </c:pt>
                <c:pt idx="4776">
                  <c:v>40</c:v>
                </c:pt>
                <c:pt idx="4777">
                  <c:v>40</c:v>
                </c:pt>
                <c:pt idx="4778">
                  <c:v>40</c:v>
                </c:pt>
                <c:pt idx="4779">
                  <c:v>40</c:v>
                </c:pt>
                <c:pt idx="4780">
                  <c:v>40</c:v>
                </c:pt>
                <c:pt idx="4781">
                  <c:v>40</c:v>
                </c:pt>
                <c:pt idx="4782">
                  <c:v>40</c:v>
                </c:pt>
                <c:pt idx="4783">
                  <c:v>40</c:v>
                </c:pt>
                <c:pt idx="4784">
                  <c:v>40</c:v>
                </c:pt>
                <c:pt idx="4785">
                  <c:v>40</c:v>
                </c:pt>
                <c:pt idx="4786">
                  <c:v>40</c:v>
                </c:pt>
                <c:pt idx="4787">
                  <c:v>40</c:v>
                </c:pt>
                <c:pt idx="4788">
                  <c:v>40</c:v>
                </c:pt>
                <c:pt idx="4789">
                  <c:v>40</c:v>
                </c:pt>
                <c:pt idx="4790">
                  <c:v>40</c:v>
                </c:pt>
                <c:pt idx="4791">
                  <c:v>40</c:v>
                </c:pt>
                <c:pt idx="4792">
                  <c:v>40</c:v>
                </c:pt>
                <c:pt idx="4793">
                  <c:v>40</c:v>
                </c:pt>
                <c:pt idx="4794">
                  <c:v>40</c:v>
                </c:pt>
                <c:pt idx="4795">
                  <c:v>40</c:v>
                </c:pt>
                <c:pt idx="4796">
                  <c:v>40</c:v>
                </c:pt>
                <c:pt idx="4797">
                  <c:v>40</c:v>
                </c:pt>
                <c:pt idx="4798">
                  <c:v>40</c:v>
                </c:pt>
                <c:pt idx="4799">
                  <c:v>40</c:v>
                </c:pt>
                <c:pt idx="4800">
                  <c:v>40</c:v>
                </c:pt>
                <c:pt idx="4801">
                  <c:v>40</c:v>
                </c:pt>
                <c:pt idx="4802">
                  <c:v>40</c:v>
                </c:pt>
                <c:pt idx="4803">
                  <c:v>40</c:v>
                </c:pt>
                <c:pt idx="4804">
                  <c:v>40</c:v>
                </c:pt>
                <c:pt idx="4805">
                  <c:v>40</c:v>
                </c:pt>
                <c:pt idx="4806">
                  <c:v>40</c:v>
                </c:pt>
                <c:pt idx="4807">
                  <c:v>40</c:v>
                </c:pt>
                <c:pt idx="4808">
                  <c:v>40</c:v>
                </c:pt>
                <c:pt idx="4809">
                  <c:v>40</c:v>
                </c:pt>
                <c:pt idx="4810">
                  <c:v>40</c:v>
                </c:pt>
                <c:pt idx="4811">
                  <c:v>40</c:v>
                </c:pt>
                <c:pt idx="4812">
                  <c:v>40</c:v>
                </c:pt>
                <c:pt idx="4813">
                  <c:v>40</c:v>
                </c:pt>
                <c:pt idx="4814">
                  <c:v>40</c:v>
                </c:pt>
                <c:pt idx="4815">
                  <c:v>40</c:v>
                </c:pt>
                <c:pt idx="4816">
                  <c:v>40</c:v>
                </c:pt>
                <c:pt idx="4817">
                  <c:v>40</c:v>
                </c:pt>
                <c:pt idx="4818">
                  <c:v>40</c:v>
                </c:pt>
                <c:pt idx="4819">
                  <c:v>40</c:v>
                </c:pt>
                <c:pt idx="4820">
                  <c:v>40</c:v>
                </c:pt>
                <c:pt idx="4821">
                  <c:v>40</c:v>
                </c:pt>
                <c:pt idx="4822">
                  <c:v>40</c:v>
                </c:pt>
                <c:pt idx="4823">
                  <c:v>40</c:v>
                </c:pt>
                <c:pt idx="4824">
                  <c:v>40</c:v>
                </c:pt>
                <c:pt idx="4825">
                  <c:v>40</c:v>
                </c:pt>
                <c:pt idx="4826">
                  <c:v>40</c:v>
                </c:pt>
                <c:pt idx="4827">
                  <c:v>40</c:v>
                </c:pt>
                <c:pt idx="4828">
                  <c:v>40</c:v>
                </c:pt>
                <c:pt idx="4829">
                  <c:v>40</c:v>
                </c:pt>
                <c:pt idx="4830">
                  <c:v>40</c:v>
                </c:pt>
                <c:pt idx="4831">
                  <c:v>40</c:v>
                </c:pt>
                <c:pt idx="4832">
                  <c:v>40</c:v>
                </c:pt>
                <c:pt idx="4833">
                  <c:v>40</c:v>
                </c:pt>
                <c:pt idx="4834">
                  <c:v>40</c:v>
                </c:pt>
                <c:pt idx="4835">
                  <c:v>40</c:v>
                </c:pt>
                <c:pt idx="4836">
                  <c:v>40</c:v>
                </c:pt>
                <c:pt idx="4837">
                  <c:v>40</c:v>
                </c:pt>
                <c:pt idx="4838">
                  <c:v>40</c:v>
                </c:pt>
                <c:pt idx="4839">
                  <c:v>40</c:v>
                </c:pt>
                <c:pt idx="4840">
                  <c:v>40</c:v>
                </c:pt>
                <c:pt idx="4841">
                  <c:v>40</c:v>
                </c:pt>
                <c:pt idx="4842">
                  <c:v>40</c:v>
                </c:pt>
                <c:pt idx="4843">
                  <c:v>40</c:v>
                </c:pt>
                <c:pt idx="4844">
                  <c:v>40</c:v>
                </c:pt>
                <c:pt idx="4845">
                  <c:v>40</c:v>
                </c:pt>
                <c:pt idx="4846">
                  <c:v>40</c:v>
                </c:pt>
                <c:pt idx="4847">
                  <c:v>40</c:v>
                </c:pt>
                <c:pt idx="4848">
                  <c:v>40</c:v>
                </c:pt>
                <c:pt idx="4849">
                  <c:v>40</c:v>
                </c:pt>
                <c:pt idx="4850">
                  <c:v>40</c:v>
                </c:pt>
                <c:pt idx="4851">
                  <c:v>40</c:v>
                </c:pt>
                <c:pt idx="4852">
                  <c:v>40</c:v>
                </c:pt>
                <c:pt idx="4853">
                  <c:v>40</c:v>
                </c:pt>
                <c:pt idx="4854">
                  <c:v>40</c:v>
                </c:pt>
                <c:pt idx="4855">
                  <c:v>40</c:v>
                </c:pt>
                <c:pt idx="4856">
                  <c:v>40</c:v>
                </c:pt>
                <c:pt idx="4857">
                  <c:v>40</c:v>
                </c:pt>
                <c:pt idx="4858">
                  <c:v>40</c:v>
                </c:pt>
                <c:pt idx="4859">
                  <c:v>40</c:v>
                </c:pt>
                <c:pt idx="4860">
                  <c:v>40</c:v>
                </c:pt>
                <c:pt idx="4861">
                  <c:v>40</c:v>
                </c:pt>
                <c:pt idx="4862">
                  <c:v>40</c:v>
                </c:pt>
                <c:pt idx="4863">
                  <c:v>40</c:v>
                </c:pt>
                <c:pt idx="4864">
                  <c:v>40</c:v>
                </c:pt>
                <c:pt idx="4865">
                  <c:v>40</c:v>
                </c:pt>
                <c:pt idx="4866">
                  <c:v>40</c:v>
                </c:pt>
                <c:pt idx="4867">
                  <c:v>40</c:v>
                </c:pt>
                <c:pt idx="4868">
                  <c:v>40</c:v>
                </c:pt>
                <c:pt idx="4869">
                  <c:v>40</c:v>
                </c:pt>
                <c:pt idx="4870">
                  <c:v>40</c:v>
                </c:pt>
                <c:pt idx="4871">
                  <c:v>40</c:v>
                </c:pt>
                <c:pt idx="4872">
                  <c:v>40</c:v>
                </c:pt>
                <c:pt idx="4873">
                  <c:v>40</c:v>
                </c:pt>
                <c:pt idx="4874">
                  <c:v>40</c:v>
                </c:pt>
                <c:pt idx="4875">
                  <c:v>40</c:v>
                </c:pt>
                <c:pt idx="4876">
                  <c:v>40</c:v>
                </c:pt>
                <c:pt idx="4877">
                  <c:v>40</c:v>
                </c:pt>
                <c:pt idx="4878">
                  <c:v>40</c:v>
                </c:pt>
                <c:pt idx="4879">
                  <c:v>40</c:v>
                </c:pt>
                <c:pt idx="4880">
                  <c:v>40</c:v>
                </c:pt>
                <c:pt idx="4881">
                  <c:v>40</c:v>
                </c:pt>
                <c:pt idx="4882">
                  <c:v>40</c:v>
                </c:pt>
                <c:pt idx="4883">
                  <c:v>40</c:v>
                </c:pt>
                <c:pt idx="4884">
                  <c:v>40</c:v>
                </c:pt>
                <c:pt idx="4885">
                  <c:v>40</c:v>
                </c:pt>
                <c:pt idx="4886">
                  <c:v>40</c:v>
                </c:pt>
                <c:pt idx="4887">
                  <c:v>40</c:v>
                </c:pt>
                <c:pt idx="4888">
                  <c:v>40</c:v>
                </c:pt>
                <c:pt idx="4889">
                  <c:v>40</c:v>
                </c:pt>
                <c:pt idx="4890">
                  <c:v>40</c:v>
                </c:pt>
                <c:pt idx="4891">
                  <c:v>40</c:v>
                </c:pt>
                <c:pt idx="4892">
                  <c:v>40</c:v>
                </c:pt>
                <c:pt idx="4893">
                  <c:v>40</c:v>
                </c:pt>
                <c:pt idx="4894">
                  <c:v>40</c:v>
                </c:pt>
                <c:pt idx="4895">
                  <c:v>40</c:v>
                </c:pt>
                <c:pt idx="4896">
                  <c:v>40</c:v>
                </c:pt>
                <c:pt idx="4897">
                  <c:v>40</c:v>
                </c:pt>
                <c:pt idx="4898">
                  <c:v>40</c:v>
                </c:pt>
                <c:pt idx="4899">
                  <c:v>40</c:v>
                </c:pt>
                <c:pt idx="4900">
                  <c:v>40</c:v>
                </c:pt>
                <c:pt idx="4901">
                  <c:v>40</c:v>
                </c:pt>
                <c:pt idx="4902">
                  <c:v>40</c:v>
                </c:pt>
                <c:pt idx="4903">
                  <c:v>40</c:v>
                </c:pt>
                <c:pt idx="4904">
                  <c:v>40</c:v>
                </c:pt>
                <c:pt idx="4905">
                  <c:v>40</c:v>
                </c:pt>
                <c:pt idx="4906">
                  <c:v>40</c:v>
                </c:pt>
                <c:pt idx="4907">
                  <c:v>40</c:v>
                </c:pt>
                <c:pt idx="4908">
                  <c:v>40</c:v>
                </c:pt>
                <c:pt idx="4909">
                  <c:v>40</c:v>
                </c:pt>
                <c:pt idx="4910">
                  <c:v>40</c:v>
                </c:pt>
                <c:pt idx="4911">
                  <c:v>40</c:v>
                </c:pt>
                <c:pt idx="4912">
                  <c:v>40</c:v>
                </c:pt>
                <c:pt idx="4913">
                  <c:v>40</c:v>
                </c:pt>
                <c:pt idx="4914">
                  <c:v>40</c:v>
                </c:pt>
                <c:pt idx="4915">
                  <c:v>40</c:v>
                </c:pt>
                <c:pt idx="4916">
                  <c:v>40</c:v>
                </c:pt>
                <c:pt idx="4917">
                  <c:v>40</c:v>
                </c:pt>
                <c:pt idx="4918">
                  <c:v>40</c:v>
                </c:pt>
                <c:pt idx="4919">
                  <c:v>40</c:v>
                </c:pt>
                <c:pt idx="4920">
                  <c:v>40</c:v>
                </c:pt>
                <c:pt idx="4921">
                  <c:v>40</c:v>
                </c:pt>
                <c:pt idx="4922">
                  <c:v>40</c:v>
                </c:pt>
                <c:pt idx="4923">
                  <c:v>40</c:v>
                </c:pt>
                <c:pt idx="4924">
                  <c:v>40</c:v>
                </c:pt>
                <c:pt idx="4925">
                  <c:v>40</c:v>
                </c:pt>
                <c:pt idx="4926">
                  <c:v>40</c:v>
                </c:pt>
                <c:pt idx="4927">
                  <c:v>40</c:v>
                </c:pt>
                <c:pt idx="4928">
                  <c:v>40</c:v>
                </c:pt>
                <c:pt idx="4929">
                  <c:v>40</c:v>
                </c:pt>
                <c:pt idx="4930">
                  <c:v>40</c:v>
                </c:pt>
                <c:pt idx="4931">
                  <c:v>40</c:v>
                </c:pt>
                <c:pt idx="4932">
                  <c:v>40</c:v>
                </c:pt>
                <c:pt idx="4933">
                  <c:v>40</c:v>
                </c:pt>
                <c:pt idx="4934">
                  <c:v>40</c:v>
                </c:pt>
                <c:pt idx="4935">
                  <c:v>40</c:v>
                </c:pt>
                <c:pt idx="4936">
                  <c:v>40</c:v>
                </c:pt>
                <c:pt idx="4937">
                  <c:v>40</c:v>
                </c:pt>
                <c:pt idx="4938">
                  <c:v>40</c:v>
                </c:pt>
                <c:pt idx="4939">
                  <c:v>40</c:v>
                </c:pt>
                <c:pt idx="4940">
                  <c:v>40</c:v>
                </c:pt>
                <c:pt idx="4941">
                  <c:v>40</c:v>
                </c:pt>
                <c:pt idx="4942">
                  <c:v>40</c:v>
                </c:pt>
                <c:pt idx="4943">
                  <c:v>40</c:v>
                </c:pt>
                <c:pt idx="4944">
                  <c:v>40</c:v>
                </c:pt>
                <c:pt idx="4945">
                  <c:v>40</c:v>
                </c:pt>
                <c:pt idx="4946">
                  <c:v>40</c:v>
                </c:pt>
                <c:pt idx="4947">
                  <c:v>40</c:v>
                </c:pt>
                <c:pt idx="4948">
                  <c:v>40</c:v>
                </c:pt>
                <c:pt idx="4949">
                  <c:v>40</c:v>
                </c:pt>
                <c:pt idx="4950">
                  <c:v>40</c:v>
                </c:pt>
                <c:pt idx="4951">
                  <c:v>40</c:v>
                </c:pt>
                <c:pt idx="4952">
                  <c:v>40</c:v>
                </c:pt>
                <c:pt idx="4953">
                  <c:v>40</c:v>
                </c:pt>
                <c:pt idx="4954">
                  <c:v>40</c:v>
                </c:pt>
                <c:pt idx="4955">
                  <c:v>40</c:v>
                </c:pt>
                <c:pt idx="4956">
                  <c:v>40</c:v>
                </c:pt>
                <c:pt idx="4957">
                  <c:v>40</c:v>
                </c:pt>
                <c:pt idx="4958">
                  <c:v>40</c:v>
                </c:pt>
                <c:pt idx="4959">
                  <c:v>40</c:v>
                </c:pt>
                <c:pt idx="4960">
                  <c:v>40</c:v>
                </c:pt>
                <c:pt idx="4961">
                  <c:v>40</c:v>
                </c:pt>
                <c:pt idx="4962">
                  <c:v>40</c:v>
                </c:pt>
                <c:pt idx="4963">
                  <c:v>40</c:v>
                </c:pt>
                <c:pt idx="4964">
                  <c:v>40</c:v>
                </c:pt>
                <c:pt idx="4965">
                  <c:v>40</c:v>
                </c:pt>
                <c:pt idx="4966">
                  <c:v>40</c:v>
                </c:pt>
                <c:pt idx="4967">
                  <c:v>40</c:v>
                </c:pt>
                <c:pt idx="4968">
                  <c:v>40</c:v>
                </c:pt>
                <c:pt idx="4969">
                  <c:v>40</c:v>
                </c:pt>
                <c:pt idx="4970">
                  <c:v>40</c:v>
                </c:pt>
                <c:pt idx="4971">
                  <c:v>40</c:v>
                </c:pt>
                <c:pt idx="4972">
                  <c:v>40</c:v>
                </c:pt>
                <c:pt idx="4973">
                  <c:v>40</c:v>
                </c:pt>
                <c:pt idx="4974">
                  <c:v>40</c:v>
                </c:pt>
                <c:pt idx="4975">
                  <c:v>40</c:v>
                </c:pt>
                <c:pt idx="4976">
                  <c:v>40</c:v>
                </c:pt>
                <c:pt idx="4977">
                  <c:v>40</c:v>
                </c:pt>
                <c:pt idx="4978">
                  <c:v>40</c:v>
                </c:pt>
                <c:pt idx="4979">
                  <c:v>40</c:v>
                </c:pt>
                <c:pt idx="4980">
                  <c:v>40</c:v>
                </c:pt>
                <c:pt idx="4981">
                  <c:v>40</c:v>
                </c:pt>
                <c:pt idx="4982">
                  <c:v>40</c:v>
                </c:pt>
                <c:pt idx="4983">
                  <c:v>40</c:v>
                </c:pt>
                <c:pt idx="4984">
                  <c:v>40</c:v>
                </c:pt>
                <c:pt idx="4985">
                  <c:v>40</c:v>
                </c:pt>
                <c:pt idx="4986">
                  <c:v>40</c:v>
                </c:pt>
                <c:pt idx="4987">
                  <c:v>40</c:v>
                </c:pt>
                <c:pt idx="4988">
                  <c:v>40</c:v>
                </c:pt>
                <c:pt idx="4989">
                  <c:v>40</c:v>
                </c:pt>
                <c:pt idx="4990">
                  <c:v>40</c:v>
                </c:pt>
                <c:pt idx="4991">
                  <c:v>40</c:v>
                </c:pt>
                <c:pt idx="4992">
                  <c:v>40</c:v>
                </c:pt>
                <c:pt idx="4993">
                  <c:v>40</c:v>
                </c:pt>
                <c:pt idx="4994">
                  <c:v>40</c:v>
                </c:pt>
                <c:pt idx="4995">
                  <c:v>40</c:v>
                </c:pt>
                <c:pt idx="4996">
                  <c:v>40</c:v>
                </c:pt>
                <c:pt idx="4997">
                  <c:v>40</c:v>
                </c:pt>
                <c:pt idx="4998">
                  <c:v>40</c:v>
                </c:pt>
                <c:pt idx="4999">
                  <c:v>40</c:v>
                </c:pt>
                <c:pt idx="5000">
                  <c:v>40</c:v>
                </c:pt>
                <c:pt idx="5001">
                  <c:v>40</c:v>
                </c:pt>
                <c:pt idx="5002">
                  <c:v>40</c:v>
                </c:pt>
                <c:pt idx="5003">
                  <c:v>40</c:v>
                </c:pt>
                <c:pt idx="5004">
                  <c:v>40</c:v>
                </c:pt>
                <c:pt idx="5005">
                  <c:v>40</c:v>
                </c:pt>
                <c:pt idx="5006">
                  <c:v>40</c:v>
                </c:pt>
                <c:pt idx="5007">
                  <c:v>40</c:v>
                </c:pt>
                <c:pt idx="5008">
                  <c:v>40</c:v>
                </c:pt>
                <c:pt idx="5009">
                  <c:v>40</c:v>
                </c:pt>
                <c:pt idx="5010">
                  <c:v>40</c:v>
                </c:pt>
                <c:pt idx="5011">
                  <c:v>40</c:v>
                </c:pt>
                <c:pt idx="5012">
                  <c:v>40</c:v>
                </c:pt>
                <c:pt idx="5013">
                  <c:v>40</c:v>
                </c:pt>
                <c:pt idx="5014">
                  <c:v>40</c:v>
                </c:pt>
                <c:pt idx="5015">
                  <c:v>40</c:v>
                </c:pt>
                <c:pt idx="5016">
                  <c:v>40</c:v>
                </c:pt>
                <c:pt idx="5017">
                  <c:v>40</c:v>
                </c:pt>
                <c:pt idx="5018">
                  <c:v>40</c:v>
                </c:pt>
                <c:pt idx="5019">
                  <c:v>40</c:v>
                </c:pt>
                <c:pt idx="5020">
                  <c:v>40</c:v>
                </c:pt>
                <c:pt idx="5021">
                  <c:v>40</c:v>
                </c:pt>
                <c:pt idx="5022">
                  <c:v>40</c:v>
                </c:pt>
                <c:pt idx="5023">
                  <c:v>40</c:v>
                </c:pt>
                <c:pt idx="5024">
                  <c:v>40</c:v>
                </c:pt>
                <c:pt idx="5025">
                  <c:v>40</c:v>
                </c:pt>
                <c:pt idx="5026">
                  <c:v>40</c:v>
                </c:pt>
                <c:pt idx="5027">
                  <c:v>40</c:v>
                </c:pt>
                <c:pt idx="5028">
                  <c:v>40</c:v>
                </c:pt>
                <c:pt idx="5029">
                  <c:v>40</c:v>
                </c:pt>
                <c:pt idx="5030">
                  <c:v>40</c:v>
                </c:pt>
                <c:pt idx="5031">
                  <c:v>40</c:v>
                </c:pt>
                <c:pt idx="5032">
                  <c:v>40</c:v>
                </c:pt>
                <c:pt idx="5033">
                  <c:v>40</c:v>
                </c:pt>
                <c:pt idx="5034">
                  <c:v>40</c:v>
                </c:pt>
                <c:pt idx="5035">
                  <c:v>40</c:v>
                </c:pt>
                <c:pt idx="5036">
                  <c:v>40</c:v>
                </c:pt>
                <c:pt idx="5037">
                  <c:v>40</c:v>
                </c:pt>
                <c:pt idx="5038">
                  <c:v>40</c:v>
                </c:pt>
                <c:pt idx="5039">
                  <c:v>40</c:v>
                </c:pt>
                <c:pt idx="5040">
                  <c:v>40</c:v>
                </c:pt>
                <c:pt idx="5041">
                  <c:v>40</c:v>
                </c:pt>
                <c:pt idx="5042">
                  <c:v>40</c:v>
                </c:pt>
                <c:pt idx="5043">
                  <c:v>40</c:v>
                </c:pt>
                <c:pt idx="5044">
                  <c:v>40</c:v>
                </c:pt>
                <c:pt idx="5045">
                  <c:v>40</c:v>
                </c:pt>
                <c:pt idx="5046">
                  <c:v>40</c:v>
                </c:pt>
                <c:pt idx="5047">
                  <c:v>40</c:v>
                </c:pt>
                <c:pt idx="5048">
                  <c:v>40</c:v>
                </c:pt>
                <c:pt idx="5049">
                  <c:v>40</c:v>
                </c:pt>
                <c:pt idx="5050">
                  <c:v>40</c:v>
                </c:pt>
                <c:pt idx="5051">
                  <c:v>40</c:v>
                </c:pt>
                <c:pt idx="5052">
                  <c:v>40</c:v>
                </c:pt>
                <c:pt idx="5053">
                  <c:v>40</c:v>
                </c:pt>
                <c:pt idx="5054">
                  <c:v>40</c:v>
                </c:pt>
                <c:pt idx="5055">
                  <c:v>40</c:v>
                </c:pt>
                <c:pt idx="5056">
                  <c:v>40</c:v>
                </c:pt>
                <c:pt idx="5057">
                  <c:v>40</c:v>
                </c:pt>
                <c:pt idx="5058">
                  <c:v>40</c:v>
                </c:pt>
                <c:pt idx="5059">
                  <c:v>40</c:v>
                </c:pt>
                <c:pt idx="5060">
                  <c:v>40</c:v>
                </c:pt>
                <c:pt idx="5061">
                  <c:v>40</c:v>
                </c:pt>
                <c:pt idx="5062">
                  <c:v>40</c:v>
                </c:pt>
                <c:pt idx="5063">
                  <c:v>40</c:v>
                </c:pt>
                <c:pt idx="5064">
                  <c:v>40</c:v>
                </c:pt>
                <c:pt idx="5065">
                  <c:v>40</c:v>
                </c:pt>
                <c:pt idx="5066">
                  <c:v>40</c:v>
                </c:pt>
                <c:pt idx="5067">
                  <c:v>40</c:v>
                </c:pt>
                <c:pt idx="5068">
                  <c:v>40</c:v>
                </c:pt>
                <c:pt idx="5069">
                  <c:v>40</c:v>
                </c:pt>
                <c:pt idx="5070">
                  <c:v>40</c:v>
                </c:pt>
                <c:pt idx="5071">
                  <c:v>40</c:v>
                </c:pt>
                <c:pt idx="5072">
                  <c:v>40</c:v>
                </c:pt>
                <c:pt idx="5073">
                  <c:v>40</c:v>
                </c:pt>
                <c:pt idx="5074">
                  <c:v>40</c:v>
                </c:pt>
                <c:pt idx="5075">
                  <c:v>40</c:v>
                </c:pt>
                <c:pt idx="5076">
                  <c:v>40</c:v>
                </c:pt>
                <c:pt idx="5077">
                  <c:v>40</c:v>
                </c:pt>
                <c:pt idx="5078">
                  <c:v>40</c:v>
                </c:pt>
                <c:pt idx="5079">
                  <c:v>40</c:v>
                </c:pt>
                <c:pt idx="5080">
                  <c:v>40</c:v>
                </c:pt>
                <c:pt idx="5081">
                  <c:v>40</c:v>
                </c:pt>
                <c:pt idx="5082">
                  <c:v>40</c:v>
                </c:pt>
                <c:pt idx="5083">
                  <c:v>40</c:v>
                </c:pt>
                <c:pt idx="5084">
                  <c:v>40</c:v>
                </c:pt>
                <c:pt idx="5085">
                  <c:v>40</c:v>
                </c:pt>
                <c:pt idx="5086">
                  <c:v>40</c:v>
                </c:pt>
                <c:pt idx="5087">
                  <c:v>40</c:v>
                </c:pt>
                <c:pt idx="5088">
                  <c:v>40</c:v>
                </c:pt>
                <c:pt idx="5089">
                  <c:v>40</c:v>
                </c:pt>
                <c:pt idx="5090">
                  <c:v>40</c:v>
                </c:pt>
                <c:pt idx="5091">
                  <c:v>40</c:v>
                </c:pt>
                <c:pt idx="5092">
                  <c:v>40</c:v>
                </c:pt>
                <c:pt idx="5093">
                  <c:v>40</c:v>
                </c:pt>
                <c:pt idx="5094">
                  <c:v>40</c:v>
                </c:pt>
                <c:pt idx="5095">
                  <c:v>40</c:v>
                </c:pt>
                <c:pt idx="5096">
                  <c:v>40</c:v>
                </c:pt>
                <c:pt idx="5097">
                  <c:v>40</c:v>
                </c:pt>
                <c:pt idx="5098">
                  <c:v>40</c:v>
                </c:pt>
                <c:pt idx="5099">
                  <c:v>40</c:v>
                </c:pt>
                <c:pt idx="5100">
                  <c:v>40</c:v>
                </c:pt>
                <c:pt idx="5101">
                  <c:v>40</c:v>
                </c:pt>
                <c:pt idx="5102">
                  <c:v>40</c:v>
                </c:pt>
                <c:pt idx="5103">
                  <c:v>40</c:v>
                </c:pt>
                <c:pt idx="5104">
                  <c:v>40</c:v>
                </c:pt>
                <c:pt idx="5105">
                  <c:v>40</c:v>
                </c:pt>
                <c:pt idx="5106">
                  <c:v>40</c:v>
                </c:pt>
                <c:pt idx="5107">
                  <c:v>40</c:v>
                </c:pt>
                <c:pt idx="5108">
                  <c:v>40</c:v>
                </c:pt>
                <c:pt idx="5109">
                  <c:v>40</c:v>
                </c:pt>
                <c:pt idx="5110">
                  <c:v>40</c:v>
                </c:pt>
                <c:pt idx="5111">
                  <c:v>40</c:v>
                </c:pt>
                <c:pt idx="5112">
                  <c:v>40</c:v>
                </c:pt>
                <c:pt idx="5113">
                  <c:v>40</c:v>
                </c:pt>
                <c:pt idx="5114">
                  <c:v>40</c:v>
                </c:pt>
                <c:pt idx="5115">
                  <c:v>40</c:v>
                </c:pt>
                <c:pt idx="5116">
                  <c:v>40</c:v>
                </c:pt>
                <c:pt idx="5117">
                  <c:v>40</c:v>
                </c:pt>
                <c:pt idx="5118">
                  <c:v>40</c:v>
                </c:pt>
                <c:pt idx="5119">
                  <c:v>40</c:v>
                </c:pt>
                <c:pt idx="5120">
                  <c:v>40</c:v>
                </c:pt>
                <c:pt idx="5121">
                  <c:v>40</c:v>
                </c:pt>
                <c:pt idx="5122">
                  <c:v>40</c:v>
                </c:pt>
                <c:pt idx="5123">
                  <c:v>40</c:v>
                </c:pt>
                <c:pt idx="5124">
                  <c:v>40</c:v>
                </c:pt>
                <c:pt idx="5125">
                  <c:v>40</c:v>
                </c:pt>
                <c:pt idx="5126">
                  <c:v>40</c:v>
                </c:pt>
                <c:pt idx="5127">
                  <c:v>40</c:v>
                </c:pt>
                <c:pt idx="5128">
                  <c:v>40</c:v>
                </c:pt>
                <c:pt idx="5129">
                  <c:v>40</c:v>
                </c:pt>
                <c:pt idx="5130">
                  <c:v>40</c:v>
                </c:pt>
                <c:pt idx="5131">
                  <c:v>40</c:v>
                </c:pt>
                <c:pt idx="5132">
                  <c:v>40</c:v>
                </c:pt>
                <c:pt idx="5133">
                  <c:v>40</c:v>
                </c:pt>
                <c:pt idx="5134">
                  <c:v>40</c:v>
                </c:pt>
                <c:pt idx="5135">
                  <c:v>40</c:v>
                </c:pt>
                <c:pt idx="5136">
                  <c:v>40</c:v>
                </c:pt>
                <c:pt idx="5137">
                  <c:v>40</c:v>
                </c:pt>
                <c:pt idx="5138">
                  <c:v>40</c:v>
                </c:pt>
                <c:pt idx="5139">
                  <c:v>40</c:v>
                </c:pt>
                <c:pt idx="5140">
                  <c:v>40</c:v>
                </c:pt>
                <c:pt idx="5141">
                  <c:v>40</c:v>
                </c:pt>
                <c:pt idx="5142">
                  <c:v>40</c:v>
                </c:pt>
                <c:pt idx="5143">
                  <c:v>40</c:v>
                </c:pt>
                <c:pt idx="5144">
                  <c:v>40</c:v>
                </c:pt>
                <c:pt idx="5145">
                  <c:v>40</c:v>
                </c:pt>
                <c:pt idx="5146">
                  <c:v>40</c:v>
                </c:pt>
                <c:pt idx="5147">
                  <c:v>40</c:v>
                </c:pt>
                <c:pt idx="5148">
                  <c:v>40</c:v>
                </c:pt>
                <c:pt idx="5149">
                  <c:v>40</c:v>
                </c:pt>
                <c:pt idx="5150">
                  <c:v>40</c:v>
                </c:pt>
                <c:pt idx="5151">
                  <c:v>40</c:v>
                </c:pt>
                <c:pt idx="5152">
                  <c:v>40</c:v>
                </c:pt>
                <c:pt idx="5153">
                  <c:v>40</c:v>
                </c:pt>
                <c:pt idx="5154">
                  <c:v>40</c:v>
                </c:pt>
                <c:pt idx="5155">
                  <c:v>40</c:v>
                </c:pt>
                <c:pt idx="5156">
                  <c:v>40</c:v>
                </c:pt>
                <c:pt idx="5157">
                  <c:v>40</c:v>
                </c:pt>
                <c:pt idx="5158">
                  <c:v>40</c:v>
                </c:pt>
                <c:pt idx="5159">
                  <c:v>40</c:v>
                </c:pt>
                <c:pt idx="5160">
                  <c:v>40</c:v>
                </c:pt>
                <c:pt idx="5161">
                  <c:v>40</c:v>
                </c:pt>
                <c:pt idx="5162">
                  <c:v>40</c:v>
                </c:pt>
                <c:pt idx="5163">
                  <c:v>40</c:v>
                </c:pt>
                <c:pt idx="5164">
                  <c:v>40</c:v>
                </c:pt>
                <c:pt idx="5165">
                  <c:v>40</c:v>
                </c:pt>
                <c:pt idx="5166">
                  <c:v>40</c:v>
                </c:pt>
                <c:pt idx="5167">
                  <c:v>40</c:v>
                </c:pt>
                <c:pt idx="5168">
                  <c:v>40</c:v>
                </c:pt>
                <c:pt idx="5169">
                  <c:v>40</c:v>
                </c:pt>
                <c:pt idx="5170">
                  <c:v>40</c:v>
                </c:pt>
                <c:pt idx="5171">
                  <c:v>40</c:v>
                </c:pt>
                <c:pt idx="5172">
                  <c:v>40</c:v>
                </c:pt>
                <c:pt idx="5173">
                  <c:v>40</c:v>
                </c:pt>
                <c:pt idx="5174">
                  <c:v>40</c:v>
                </c:pt>
                <c:pt idx="5175">
                  <c:v>40</c:v>
                </c:pt>
                <c:pt idx="5176">
                  <c:v>40</c:v>
                </c:pt>
                <c:pt idx="5177">
                  <c:v>40</c:v>
                </c:pt>
                <c:pt idx="5178">
                  <c:v>40</c:v>
                </c:pt>
                <c:pt idx="5179">
                  <c:v>40</c:v>
                </c:pt>
                <c:pt idx="5180">
                  <c:v>40</c:v>
                </c:pt>
                <c:pt idx="5181">
                  <c:v>40</c:v>
                </c:pt>
                <c:pt idx="5182">
                  <c:v>40</c:v>
                </c:pt>
                <c:pt idx="5183">
                  <c:v>40</c:v>
                </c:pt>
                <c:pt idx="5184">
                  <c:v>40</c:v>
                </c:pt>
                <c:pt idx="5185">
                  <c:v>40</c:v>
                </c:pt>
                <c:pt idx="5186">
                  <c:v>40</c:v>
                </c:pt>
                <c:pt idx="5187">
                  <c:v>40</c:v>
                </c:pt>
                <c:pt idx="5188">
                  <c:v>40</c:v>
                </c:pt>
                <c:pt idx="5189">
                  <c:v>40</c:v>
                </c:pt>
                <c:pt idx="5190">
                  <c:v>40</c:v>
                </c:pt>
                <c:pt idx="5191">
                  <c:v>40</c:v>
                </c:pt>
                <c:pt idx="5192">
                  <c:v>40</c:v>
                </c:pt>
                <c:pt idx="5193">
                  <c:v>40</c:v>
                </c:pt>
                <c:pt idx="5194">
                  <c:v>40</c:v>
                </c:pt>
                <c:pt idx="5195">
                  <c:v>40</c:v>
                </c:pt>
                <c:pt idx="5196">
                  <c:v>40</c:v>
                </c:pt>
                <c:pt idx="5197">
                  <c:v>40</c:v>
                </c:pt>
                <c:pt idx="5198">
                  <c:v>40</c:v>
                </c:pt>
                <c:pt idx="5199">
                  <c:v>40</c:v>
                </c:pt>
                <c:pt idx="5200">
                  <c:v>40</c:v>
                </c:pt>
                <c:pt idx="5201">
                  <c:v>40</c:v>
                </c:pt>
                <c:pt idx="5202">
                  <c:v>40</c:v>
                </c:pt>
                <c:pt idx="5203">
                  <c:v>40</c:v>
                </c:pt>
                <c:pt idx="5204">
                  <c:v>40</c:v>
                </c:pt>
                <c:pt idx="5205">
                  <c:v>40</c:v>
                </c:pt>
                <c:pt idx="5206">
                  <c:v>40</c:v>
                </c:pt>
                <c:pt idx="5207">
                  <c:v>40</c:v>
                </c:pt>
                <c:pt idx="5208">
                  <c:v>40</c:v>
                </c:pt>
                <c:pt idx="5209">
                  <c:v>40</c:v>
                </c:pt>
                <c:pt idx="5210">
                  <c:v>40</c:v>
                </c:pt>
                <c:pt idx="5211">
                  <c:v>40</c:v>
                </c:pt>
                <c:pt idx="5212">
                  <c:v>40</c:v>
                </c:pt>
                <c:pt idx="5213">
                  <c:v>40</c:v>
                </c:pt>
                <c:pt idx="5214">
                  <c:v>40</c:v>
                </c:pt>
                <c:pt idx="5215">
                  <c:v>40</c:v>
                </c:pt>
                <c:pt idx="5216">
                  <c:v>40</c:v>
                </c:pt>
                <c:pt idx="5217">
                  <c:v>40</c:v>
                </c:pt>
                <c:pt idx="5218">
                  <c:v>40</c:v>
                </c:pt>
                <c:pt idx="5219">
                  <c:v>40</c:v>
                </c:pt>
                <c:pt idx="5220">
                  <c:v>40</c:v>
                </c:pt>
                <c:pt idx="5221">
                  <c:v>40</c:v>
                </c:pt>
                <c:pt idx="5222">
                  <c:v>40</c:v>
                </c:pt>
                <c:pt idx="5223">
                  <c:v>40</c:v>
                </c:pt>
                <c:pt idx="5224">
                  <c:v>40</c:v>
                </c:pt>
                <c:pt idx="5225">
                  <c:v>40</c:v>
                </c:pt>
                <c:pt idx="5226">
                  <c:v>40</c:v>
                </c:pt>
                <c:pt idx="5227">
                  <c:v>40</c:v>
                </c:pt>
                <c:pt idx="5228">
                  <c:v>40</c:v>
                </c:pt>
                <c:pt idx="5229">
                  <c:v>40</c:v>
                </c:pt>
                <c:pt idx="5230">
                  <c:v>40</c:v>
                </c:pt>
                <c:pt idx="5231">
                  <c:v>40</c:v>
                </c:pt>
                <c:pt idx="5232">
                  <c:v>40</c:v>
                </c:pt>
                <c:pt idx="5233">
                  <c:v>40</c:v>
                </c:pt>
                <c:pt idx="5234">
                  <c:v>40</c:v>
                </c:pt>
                <c:pt idx="5235">
                  <c:v>40</c:v>
                </c:pt>
                <c:pt idx="5236">
                  <c:v>40</c:v>
                </c:pt>
                <c:pt idx="5237">
                  <c:v>40</c:v>
                </c:pt>
                <c:pt idx="5238">
                  <c:v>40</c:v>
                </c:pt>
                <c:pt idx="5239">
                  <c:v>40</c:v>
                </c:pt>
                <c:pt idx="5240">
                  <c:v>40</c:v>
                </c:pt>
                <c:pt idx="5241">
                  <c:v>40</c:v>
                </c:pt>
                <c:pt idx="5242">
                  <c:v>40</c:v>
                </c:pt>
                <c:pt idx="5243">
                  <c:v>40</c:v>
                </c:pt>
                <c:pt idx="5244">
                  <c:v>40</c:v>
                </c:pt>
                <c:pt idx="5245">
                  <c:v>40</c:v>
                </c:pt>
                <c:pt idx="5246">
                  <c:v>40</c:v>
                </c:pt>
                <c:pt idx="5247">
                  <c:v>40</c:v>
                </c:pt>
                <c:pt idx="5248">
                  <c:v>40</c:v>
                </c:pt>
                <c:pt idx="5249">
                  <c:v>40</c:v>
                </c:pt>
                <c:pt idx="5250">
                  <c:v>40</c:v>
                </c:pt>
                <c:pt idx="5251">
                  <c:v>40</c:v>
                </c:pt>
                <c:pt idx="5252">
                  <c:v>40</c:v>
                </c:pt>
                <c:pt idx="5253">
                  <c:v>40</c:v>
                </c:pt>
                <c:pt idx="5254">
                  <c:v>40</c:v>
                </c:pt>
                <c:pt idx="5255">
                  <c:v>40</c:v>
                </c:pt>
                <c:pt idx="5256">
                  <c:v>40</c:v>
                </c:pt>
                <c:pt idx="5257">
                  <c:v>40</c:v>
                </c:pt>
                <c:pt idx="5258">
                  <c:v>40</c:v>
                </c:pt>
                <c:pt idx="5259">
                  <c:v>40</c:v>
                </c:pt>
                <c:pt idx="5260">
                  <c:v>40</c:v>
                </c:pt>
                <c:pt idx="5261">
                  <c:v>40</c:v>
                </c:pt>
                <c:pt idx="5262">
                  <c:v>40</c:v>
                </c:pt>
                <c:pt idx="5263">
                  <c:v>40</c:v>
                </c:pt>
                <c:pt idx="5264">
                  <c:v>40</c:v>
                </c:pt>
                <c:pt idx="5265">
                  <c:v>40</c:v>
                </c:pt>
                <c:pt idx="5266">
                  <c:v>40</c:v>
                </c:pt>
                <c:pt idx="5267">
                  <c:v>40</c:v>
                </c:pt>
                <c:pt idx="5268">
                  <c:v>40</c:v>
                </c:pt>
                <c:pt idx="5269">
                  <c:v>40</c:v>
                </c:pt>
                <c:pt idx="5270">
                  <c:v>40</c:v>
                </c:pt>
                <c:pt idx="5271">
                  <c:v>40</c:v>
                </c:pt>
                <c:pt idx="5272">
                  <c:v>40</c:v>
                </c:pt>
                <c:pt idx="5273">
                  <c:v>40</c:v>
                </c:pt>
                <c:pt idx="5274">
                  <c:v>40</c:v>
                </c:pt>
                <c:pt idx="5275">
                  <c:v>40</c:v>
                </c:pt>
                <c:pt idx="5276">
                  <c:v>40</c:v>
                </c:pt>
                <c:pt idx="5277">
                  <c:v>40</c:v>
                </c:pt>
                <c:pt idx="5278">
                  <c:v>40</c:v>
                </c:pt>
                <c:pt idx="5279">
                  <c:v>40</c:v>
                </c:pt>
                <c:pt idx="5280">
                  <c:v>40</c:v>
                </c:pt>
                <c:pt idx="5281">
                  <c:v>40</c:v>
                </c:pt>
                <c:pt idx="5282">
                  <c:v>40</c:v>
                </c:pt>
                <c:pt idx="5283">
                  <c:v>40</c:v>
                </c:pt>
                <c:pt idx="5284">
                  <c:v>40</c:v>
                </c:pt>
                <c:pt idx="5285">
                  <c:v>40</c:v>
                </c:pt>
                <c:pt idx="5286">
                  <c:v>40</c:v>
                </c:pt>
                <c:pt idx="5287">
                  <c:v>40</c:v>
                </c:pt>
                <c:pt idx="5288">
                  <c:v>40</c:v>
                </c:pt>
                <c:pt idx="5289">
                  <c:v>40</c:v>
                </c:pt>
                <c:pt idx="5290">
                  <c:v>40</c:v>
                </c:pt>
                <c:pt idx="5291">
                  <c:v>40</c:v>
                </c:pt>
                <c:pt idx="5292">
                  <c:v>40</c:v>
                </c:pt>
                <c:pt idx="5293">
                  <c:v>40</c:v>
                </c:pt>
                <c:pt idx="5294">
                  <c:v>40</c:v>
                </c:pt>
                <c:pt idx="5295">
                  <c:v>40</c:v>
                </c:pt>
                <c:pt idx="5296">
                  <c:v>40</c:v>
                </c:pt>
                <c:pt idx="5297">
                  <c:v>40</c:v>
                </c:pt>
                <c:pt idx="5298">
                  <c:v>40</c:v>
                </c:pt>
                <c:pt idx="5299">
                  <c:v>40</c:v>
                </c:pt>
                <c:pt idx="5300">
                  <c:v>40</c:v>
                </c:pt>
                <c:pt idx="5301">
                  <c:v>40</c:v>
                </c:pt>
                <c:pt idx="5302">
                  <c:v>40</c:v>
                </c:pt>
                <c:pt idx="5303">
                  <c:v>40</c:v>
                </c:pt>
                <c:pt idx="5304">
                  <c:v>40</c:v>
                </c:pt>
                <c:pt idx="5305">
                  <c:v>40</c:v>
                </c:pt>
                <c:pt idx="5306">
                  <c:v>40</c:v>
                </c:pt>
                <c:pt idx="5307">
                  <c:v>40</c:v>
                </c:pt>
                <c:pt idx="5308">
                  <c:v>40</c:v>
                </c:pt>
                <c:pt idx="5309">
                  <c:v>40</c:v>
                </c:pt>
                <c:pt idx="5310">
                  <c:v>40</c:v>
                </c:pt>
                <c:pt idx="5311">
                  <c:v>40</c:v>
                </c:pt>
                <c:pt idx="5312">
                  <c:v>40</c:v>
                </c:pt>
                <c:pt idx="5313">
                  <c:v>40</c:v>
                </c:pt>
                <c:pt idx="5314">
                  <c:v>40</c:v>
                </c:pt>
                <c:pt idx="5315">
                  <c:v>40</c:v>
                </c:pt>
                <c:pt idx="5316">
                  <c:v>40</c:v>
                </c:pt>
                <c:pt idx="5317">
                  <c:v>40</c:v>
                </c:pt>
                <c:pt idx="5318">
                  <c:v>40</c:v>
                </c:pt>
                <c:pt idx="5319">
                  <c:v>40</c:v>
                </c:pt>
                <c:pt idx="5320">
                  <c:v>40</c:v>
                </c:pt>
                <c:pt idx="5321">
                  <c:v>40</c:v>
                </c:pt>
                <c:pt idx="5322">
                  <c:v>40</c:v>
                </c:pt>
                <c:pt idx="5323">
                  <c:v>40</c:v>
                </c:pt>
                <c:pt idx="5324">
                  <c:v>40</c:v>
                </c:pt>
                <c:pt idx="5325">
                  <c:v>40</c:v>
                </c:pt>
                <c:pt idx="5326">
                  <c:v>40</c:v>
                </c:pt>
                <c:pt idx="5327">
                  <c:v>40</c:v>
                </c:pt>
                <c:pt idx="5328">
                  <c:v>40</c:v>
                </c:pt>
                <c:pt idx="5329">
                  <c:v>40</c:v>
                </c:pt>
                <c:pt idx="5330">
                  <c:v>40</c:v>
                </c:pt>
                <c:pt idx="5331">
                  <c:v>40</c:v>
                </c:pt>
                <c:pt idx="5332">
                  <c:v>40</c:v>
                </c:pt>
                <c:pt idx="5333">
                  <c:v>40</c:v>
                </c:pt>
                <c:pt idx="5334">
                  <c:v>40</c:v>
                </c:pt>
                <c:pt idx="5335">
                  <c:v>40</c:v>
                </c:pt>
                <c:pt idx="5336">
                  <c:v>40</c:v>
                </c:pt>
                <c:pt idx="5337">
                  <c:v>40</c:v>
                </c:pt>
                <c:pt idx="5338">
                  <c:v>40</c:v>
                </c:pt>
                <c:pt idx="5339">
                  <c:v>40</c:v>
                </c:pt>
                <c:pt idx="5340">
                  <c:v>40</c:v>
                </c:pt>
                <c:pt idx="5341">
                  <c:v>40</c:v>
                </c:pt>
                <c:pt idx="5342">
                  <c:v>40</c:v>
                </c:pt>
                <c:pt idx="5343">
                  <c:v>40</c:v>
                </c:pt>
                <c:pt idx="5344">
                  <c:v>40</c:v>
                </c:pt>
                <c:pt idx="5345">
                  <c:v>40</c:v>
                </c:pt>
                <c:pt idx="5346">
                  <c:v>40</c:v>
                </c:pt>
                <c:pt idx="5347">
                  <c:v>40</c:v>
                </c:pt>
                <c:pt idx="5348">
                  <c:v>40</c:v>
                </c:pt>
                <c:pt idx="5349">
                  <c:v>40</c:v>
                </c:pt>
                <c:pt idx="5350">
                  <c:v>40</c:v>
                </c:pt>
                <c:pt idx="5351">
                  <c:v>40</c:v>
                </c:pt>
                <c:pt idx="5352">
                  <c:v>40</c:v>
                </c:pt>
                <c:pt idx="5353">
                  <c:v>40</c:v>
                </c:pt>
                <c:pt idx="5354">
                  <c:v>40</c:v>
                </c:pt>
                <c:pt idx="5355">
                  <c:v>40</c:v>
                </c:pt>
                <c:pt idx="5356">
                  <c:v>40</c:v>
                </c:pt>
                <c:pt idx="5357">
                  <c:v>40</c:v>
                </c:pt>
                <c:pt idx="5358">
                  <c:v>40</c:v>
                </c:pt>
                <c:pt idx="5359">
                  <c:v>40</c:v>
                </c:pt>
                <c:pt idx="5360">
                  <c:v>40</c:v>
                </c:pt>
                <c:pt idx="5361">
                  <c:v>40</c:v>
                </c:pt>
                <c:pt idx="5362">
                  <c:v>40</c:v>
                </c:pt>
                <c:pt idx="5363">
                  <c:v>40</c:v>
                </c:pt>
                <c:pt idx="5364">
                  <c:v>40</c:v>
                </c:pt>
                <c:pt idx="5365">
                  <c:v>40</c:v>
                </c:pt>
                <c:pt idx="5366">
                  <c:v>40</c:v>
                </c:pt>
                <c:pt idx="5367">
                  <c:v>40</c:v>
                </c:pt>
                <c:pt idx="5368">
                  <c:v>40</c:v>
                </c:pt>
                <c:pt idx="5369">
                  <c:v>40</c:v>
                </c:pt>
                <c:pt idx="5370">
                  <c:v>40</c:v>
                </c:pt>
                <c:pt idx="5371">
                  <c:v>40</c:v>
                </c:pt>
                <c:pt idx="5372">
                  <c:v>40</c:v>
                </c:pt>
                <c:pt idx="5373">
                  <c:v>40</c:v>
                </c:pt>
                <c:pt idx="5374">
                  <c:v>40</c:v>
                </c:pt>
                <c:pt idx="5375">
                  <c:v>40</c:v>
                </c:pt>
                <c:pt idx="5376">
                  <c:v>40</c:v>
                </c:pt>
                <c:pt idx="5377">
                  <c:v>40</c:v>
                </c:pt>
                <c:pt idx="5378">
                  <c:v>40</c:v>
                </c:pt>
                <c:pt idx="5379">
                  <c:v>40</c:v>
                </c:pt>
                <c:pt idx="5380">
                  <c:v>40</c:v>
                </c:pt>
                <c:pt idx="5381">
                  <c:v>40</c:v>
                </c:pt>
                <c:pt idx="5382">
                  <c:v>40</c:v>
                </c:pt>
                <c:pt idx="5383">
                  <c:v>40</c:v>
                </c:pt>
                <c:pt idx="5384">
                  <c:v>40</c:v>
                </c:pt>
                <c:pt idx="5385">
                  <c:v>40</c:v>
                </c:pt>
                <c:pt idx="5386">
                  <c:v>40</c:v>
                </c:pt>
                <c:pt idx="5387">
                  <c:v>40</c:v>
                </c:pt>
                <c:pt idx="5388">
                  <c:v>40</c:v>
                </c:pt>
                <c:pt idx="5389">
                  <c:v>40</c:v>
                </c:pt>
                <c:pt idx="5390">
                  <c:v>40</c:v>
                </c:pt>
                <c:pt idx="5391">
                  <c:v>40</c:v>
                </c:pt>
                <c:pt idx="5392">
                  <c:v>40</c:v>
                </c:pt>
                <c:pt idx="5393">
                  <c:v>40</c:v>
                </c:pt>
                <c:pt idx="5394">
                  <c:v>40</c:v>
                </c:pt>
                <c:pt idx="5395">
                  <c:v>40</c:v>
                </c:pt>
                <c:pt idx="5396">
                  <c:v>40</c:v>
                </c:pt>
                <c:pt idx="5397">
                  <c:v>40</c:v>
                </c:pt>
                <c:pt idx="5398">
                  <c:v>40</c:v>
                </c:pt>
                <c:pt idx="5399">
                  <c:v>40</c:v>
                </c:pt>
                <c:pt idx="5400">
                  <c:v>40</c:v>
                </c:pt>
                <c:pt idx="5401">
                  <c:v>40</c:v>
                </c:pt>
                <c:pt idx="5402">
                  <c:v>40</c:v>
                </c:pt>
                <c:pt idx="5403">
                  <c:v>40</c:v>
                </c:pt>
                <c:pt idx="5404">
                  <c:v>40</c:v>
                </c:pt>
                <c:pt idx="5405">
                  <c:v>40</c:v>
                </c:pt>
                <c:pt idx="5406">
                  <c:v>40</c:v>
                </c:pt>
                <c:pt idx="5407">
                  <c:v>40</c:v>
                </c:pt>
                <c:pt idx="5408">
                  <c:v>40</c:v>
                </c:pt>
                <c:pt idx="5409">
                  <c:v>40</c:v>
                </c:pt>
                <c:pt idx="5410">
                  <c:v>40</c:v>
                </c:pt>
                <c:pt idx="5411">
                  <c:v>40</c:v>
                </c:pt>
                <c:pt idx="5412">
                  <c:v>40</c:v>
                </c:pt>
                <c:pt idx="5413">
                  <c:v>40</c:v>
                </c:pt>
                <c:pt idx="5414">
                  <c:v>40</c:v>
                </c:pt>
                <c:pt idx="5415">
                  <c:v>40</c:v>
                </c:pt>
                <c:pt idx="5416">
                  <c:v>40</c:v>
                </c:pt>
                <c:pt idx="5417">
                  <c:v>40</c:v>
                </c:pt>
                <c:pt idx="5418">
                  <c:v>40</c:v>
                </c:pt>
                <c:pt idx="5419">
                  <c:v>40</c:v>
                </c:pt>
                <c:pt idx="5420">
                  <c:v>40</c:v>
                </c:pt>
                <c:pt idx="5421">
                  <c:v>40</c:v>
                </c:pt>
                <c:pt idx="5422">
                  <c:v>40</c:v>
                </c:pt>
                <c:pt idx="5423">
                  <c:v>40</c:v>
                </c:pt>
                <c:pt idx="5424">
                  <c:v>40</c:v>
                </c:pt>
                <c:pt idx="5425">
                  <c:v>40</c:v>
                </c:pt>
                <c:pt idx="5426">
                  <c:v>40</c:v>
                </c:pt>
                <c:pt idx="5427">
                  <c:v>40</c:v>
                </c:pt>
                <c:pt idx="5428">
                  <c:v>40</c:v>
                </c:pt>
                <c:pt idx="5429">
                  <c:v>40</c:v>
                </c:pt>
                <c:pt idx="5430">
                  <c:v>40</c:v>
                </c:pt>
                <c:pt idx="5431">
                  <c:v>40</c:v>
                </c:pt>
                <c:pt idx="5432">
                  <c:v>40</c:v>
                </c:pt>
                <c:pt idx="5433">
                  <c:v>40</c:v>
                </c:pt>
                <c:pt idx="5434">
                  <c:v>40</c:v>
                </c:pt>
                <c:pt idx="5435">
                  <c:v>40</c:v>
                </c:pt>
                <c:pt idx="5436">
                  <c:v>40</c:v>
                </c:pt>
                <c:pt idx="5437">
                  <c:v>40</c:v>
                </c:pt>
                <c:pt idx="5438">
                  <c:v>40</c:v>
                </c:pt>
                <c:pt idx="5439">
                  <c:v>40</c:v>
                </c:pt>
                <c:pt idx="5440">
                  <c:v>40</c:v>
                </c:pt>
                <c:pt idx="5441">
                  <c:v>40</c:v>
                </c:pt>
                <c:pt idx="5442">
                  <c:v>40</c:v>
                </c:pt>
                <c:pt idx="5443">
                  <c:v>40</c:v>
                </c:pt>
                <c:pt idx="5444">
                  <c:v>40</c:v>
                </c:pt>
                <c:pt idx="5445">
                  <c:v>40</c:v>
                </c:pt>
                <c:pt idx="5446">
                  <c:v>40</c:v>
                </c:pt>
                <c:pt idx="5447">
                  <c:v>40</c:v>
                </c:pt>
                <c:pt idx="5448">
                  <c:v>40</c:v>
                </c:pt>
                <c:pt idx="5449">
                  <c:v>40</c:v>
                </c:pt>
                <c:pt idx="5450">
                  <c:v>40</c:v>
                </c:pt>
                <c:pt idx="5451">
                  <c:v>40</c:v>
                </c:pt>
                <c:pt idx="5452">
                  <c:v>40</c:v>
                </c:pt>
                <c:pt idx="5453">
                  <c:v>40</c:v>
                </c:pt>
                <c:pt idx="5454">
                  <c:v>40</c:v>
                </c:pt>
                <c:pt idx="5455">
                  <c:v>40</c:v>
                </c:pt>
                <c:pt idx="5456">
                  <c:v>40</c:v>
                </c:pt>
                <c:pt idx="5457">
                  <c:v>40</c:v>
                </c:pt>
                <c:pt idx="5458">
                  <c:v>40</c:v>
                </c:pt>
                <c:pt idx="5459">
                  <c:v>40</c:v>
                </c:pt>
                <c:pt idx="5460">
                  <c:v>40</c:v>
                </c:pt>
                <c:pt idx="5461">
                  <c:v>40</c:v>
                </c:pt>
                <c:pt idx="5462">
                  <c:v>40</c:v>
                </c:pt>
                <c:pt idx="5463">
                  <c:v>40</c:v>
                </c:pt>
                <c:pt idx="5464">
                  <c:v>40</c:v>
                </c:pt>
                <c:pt idx="5465">
                  <c:v>40</c:v>
                </c:pt>
                <c:pt idx="5466">
                  <c:v>40</c:v>
                </c:pt>
                <c:pt idx="5467">
                  <c:v>40</c:v>
                </c:pt>
                <c:pt idx="5468">
                  <c:v>40</c:v>
                </c:pt>
                <c:pt idx="5469">
                  <c:v>40</c:v>
                </c:pt>
                <c:pt idx="5470">
                  <c:v>40</c:v>
                </c:pt>
                <c:pt idx="5471">
                  <c:v>40</c:v>
                </c:pt>
                <c:pt idx="5472">
                  <c:v>40</c:v>
                </c:pt>
                <c:pt idx="5473">
                  <c:v>40</c:v>
                </c:pt>
                <c:pt idx="5474">
                  <c:v>40</c:v>
                </c:pt>
                <c:pt idx="5475">
                  <c:v>40</c:v>
                </c:pt>
                <c:pt idx="5476">
                  <c:v>40</c:v>
                </c:pt>
                <c:pt idx="5477">
                  <c:v>40</c:v>
                </c:pt>
                <c:pt idx="5478">
                  <c:v>40</c:v>
                </c:pt>
                <c:pt idx="5479">
                  <c:v>40</c:v>
                </c:pt>
                <c:pt idx="5480">
                  <c:v>40</c:v>
                </c:pt>
                <c:pt idx="5481">
                  <c:v>40</c:v>
                </c:pt>
                <c:pt idx="5482">
                  <c:v>40</c:v>
                </c:pt>
                <c:pt idx="5483">
                  <c:v>40</c:v>
                </c:pt>
                <c:pt idx="5484">
                  <c:v>40</c:v>
                </c:pt>
                <c:pt idx="5485">
                  <c:v>40</c:v>
                </c:pt>
                <c:pt idx="5486">
                  <c:v>40</c:v>
                </c:pt>
                <c:pt idx="5487">
                  <c:v>40</c:v>
                </c:pt>
                <c:pt idx="5488">
                  <c:v>40</c:v>
                </c:pt>
                <c:pt idx="5489">
                  <c:v>40</c:v>
                </c:pt>
                <c:pt idx="5490">
                  <c:v>40</c:v>
                </c:pt>
                <c:pt idx="5491">
                  <c:v>40</c:v>
                </c:pt>
                <c:pt idx="5492">
                  <c:v>40</c:v>
                </c:pt>
                <c:pt idx="5493">
                  <c:v>40</c:v>
                </c:pt>
                <c:pt idx="5494">
                  <c:v>40</c:v>
                </c:pt>
                <c:pt idx="5495">
                  <c:v>40</c:v>
                </c:pt>
                <c:pt idx="5496">
                  <c:v>40</c:v>
                </c:pt>
                <c:pt idx="5497">
                  <c:v>40</c:v>
                </c:pt>
                <c:pt idx="5498">
                  <c:v>40</c:v>
                </c:pt>
                <c:pt idx="5499">
                  <c:v>40</c:v>
                </c:pt>
                <c:pt idx="5500">
                  <c:v>40</c:v>
                </c:pt>
                <c:pt idx="5501">
                  <c:v>40</c:v>
                </c:pt>
                <c:pt idx="5502">
                  <c:v>40</c:v>
                </c:pt>
                <c:pt idx="5503">
                  <c:v>40</c:v>
                </c:pt>
                <c:pt idx="5504">
                  <c:v>40</c:v>
                </c:pt>
                <c:pt idx="5505">
                  <c:v>40</c:v>
                </c:pt>
                <c:pt idx="5506">
                  <c:v>40</c:v>
                </c:pt>
                <c:pt idx="5507">
                  <c:v>40</c:v>
                </c:pt>
                <c:pt idx="5508">
                  <c:v>40</c:v>
                </c:pt>
                <c:pt idx="5509">
                  <c:v>40</c:v>
                </c:pt>
                <c:pt idx="5510">
                  <c:v>40</c:v>
                </c:pt>
                <c:pt idx="5511">
                  <c:v>40</c:v>
                </c:pt>
                <c:pt idx="5512">
                  <c:v>40</c:v>
                </c:pt>
                <c:pt idx="5513">
                  <c:v>40</c:v>
                </c:pt>
                <c:pt idx="5514">
                  <c:v>40</c:v>
                </c:pt>
                <c:pt idx="5515">
                  <c:v>40</c:v>
                </c:pt>
                <c:pt idx="5516">
                  <c:v>40</c:v>
                </c:pt>
                <c:pt idx="5517">
                  <c:v>40</c:v>
                </c:pt>
                <c:pt idx="5518">
                  <c:v>40</c:v>
                </c:pt>
                <c:pt idx="5519">
                  <c:v>40</c:v>
                </c:pt>
                <c:pt idx="5520">
                  <c:v>40</c:v>
                </c:pt>
                <c:pt idx="5521">
                  <c:v>40</c:v>
                </c:pt>
                <c:pt idx="5522">
                  <c:v>40</c:v>
                </c:pt>
                <c:pt idx="5523">
                  <c:v>40</c:v>
                </c:pt>
                <c:pt idx="5524">
                  <c:v>40</c:v>
                </c:pt>
                <c:pt idx="5525">
                  <c:v>40</c:v>
                </c:pt>
                <c:pt idx="5526">
                  <c:v>40</c:v>
                </c:pt>
                <c:pt idx="5527">
                  <c:v>40</c:v>
                </c:pt>
                <c:pt idx="5528">
                  <c:v>40</c:v>
                </c:pt>
                <c:pt idx="5529">
                  <c:v>40</c:v>
                </c:pt>
                <c:pt idx="5530">
                  <c:v>40</c:v>
                </c:pt>
                <c:pt idx="5531">
                  <c:v>40</c:v>
                </c:pt>
                <c:pt idx="5532">
                  <c:v>40</c:v>
                </c:pt>
                <c:pt idx="5533">
                  <c:v>40</c:v>
                </c:pt>
                <c:pt idx="5534">
                  <c:v>40</c:v>
                </c:pt>
                <c:pt idx="5535">
                  <c:v>40</c:v>
                </c:pt>
                <c:pt idx="5536">
                  <c:v>40</c:v>
                </c:pt>
                <c:pt idx="5537">
                  <c:v>40</c:v>
                </c:pt>
                <c:pt idx="5538">
                  <c:v>40</c:v>
                </c:pt>
                <c:pt idx="5539">
                  <c:v>40</c:v>
                </c:pt>
                <c:pt idx="5540">
                  <c:v>40</c:v>
                </c:pt>
                <c:pt idx="5541">
                  <c:v>40</c:v>
                </c:pt>
                <c:pt idx="5542">
                  <c:v>40</c:v>
                </c:pt>
                <c:pt idx="5543">
                  <c:v>40</c:v>
                </c:pt>
                <c:pt idx="5544">
                  <c:v>40</c:v>
                </c:pt>
                <c:pt idx="5545">
                  <c:v>40</c:v>
                </c:pt>
                <c:pt idx="5546">
                  <c:v>40</c:v>
                </c:pt>
                <c:pt idx="5547">
                  <c:v>40</c:v>
                </c:pt>
                <c:pt idx="5548">
                  <c:v>40</c:v>
                </c:pt>
                <c:pt idx="5549">
                  <c:v>40</c:v>
                </c:pt>
                <c:pt idx="5550">
                  <c:v>40</c:v>
                </c:pt>
                <c:pt idx="5551">
                  <c:v>40</c:v>
                </c:pt>
                <c:pt idx="5552">
                  <c:v>40</c:v>
                </c:pt>
                <c:pt idx="5553">
                  <c:v>40</c:v>
                </c:pt>
                <c:pt idx="5554">
                  <c:v>40</c:v>
                </c:pt>
                <c:pt idx="5555">
                  <c:v>40</c:v>
                </c:pt>
                <c:pt idx="5556">
                  <c:v>40</c:v>
                </c:pt>
                <c:pt idx="5557">
                  <c:v>40</c:v>
                </c:pt>
                <c:pt idx="5558">
                  <c:v>40</c:v>
                </c:pt>
                <c:pt idx="5559">
                  <c:v>40</c:v>
                </c:pt>
                <c:pt idx="5560">
                  <c:v>40</c:v>
                </c:pt>
                <c:pt idx="5561">
                  <c:v>40</c:v>
                </c:pt>
                <c:pt idx="5562">
                  <c:v>40</c:v>
                </c:pt>
                <c:pt idx="5563">
                  <c:v>40</c:v>
                </c:pt>
                <c:pt idx="5564">
                  <c:v>40</c:v>
                </c:pt>
                <c:pt idx="5565">
                  <c:v>40</c:v>
                </c:pt>
                <c:pt idx="5566">
                  <c:v>40</c:v>
                </c:pt>
                <c:pt idx="5567">
                  <c:v>40</c:v>
                </c:pt>
                <c:pt idx="5568">
                  <c:v>40</c:v>
                </c:pt>
                <c:pt idx="5569">
                  <c:v>40</c:v>
                </c:pt>
                <c:pt idx="5570">
                  <c:v>40</c:v>
                </c:pt>
                <c:pt idx="5571">
                  <c:v>40</c:v>
                </c:pt>
                <c:pt idx="5572">
                  <c:v>40</c:v>
                </c:pt>
                <c:pt idx="5573">
                  <c:v>40</c:v>
                </c:pt>
                <c:pt idx="5574">
                  <c:v>40</c:v>
                </c:pt>
                <c:pt idx="5575">
                  <c:v>40</c:v>
                </c:pt>
                <c:pt idx="5576">
                  <c:v>40</c:v>
                </c:pt>
                <c:pt idx="5577">
                  <c:v>40</c:v>
                </c:pt>
                <c:pt idx="5578">
                  <c:v>40</c:v>
                </c:pt>
                <c:pt idx="5579">
                  <c:v>40</c:v>
                </c:pt>
                <c:pt idx="5580">
                  <c:v>40</c:v>
                </c:pt>
                <c:pt idx="5581">
                  <c:v>40</c:v>
                </c:pt>
                <c:pt idx="5582">
                  <c:v>40</c:v>
                </c:pt>
                <c:pt idx="5583">
                  <c:v>40</c:v>
                </c:pt>
                <c:pt idx="5584">
                  <c:v>40</c:v>
                </c:pt>
                <c:pt idx="5585">
                  <c:v>40</c:v>
                </c:pt>
                <c:pt idx="5586">
                  <c:v>40</c:v>
                </c:pt>
                <c:pt idx="5587">
                  <c:v>40</c:v>
                </c:pt>
                <c:pt idx="5588">
                  <c:v>40</c:v>
                </c:pt>
                <c:pt idx="5589">
                  <c:v>40</c:v>
                </c:pt>
                <c:pt idx="5590">
                  <c:v>40</c:v>
                </c:pt>
                <c:pt idx="5591">
                  <c:v>40</c:v>
                </c:pt>
                <c:pt idx="5592">
                  <c:v>40</c:v>
                </c:pt>
                <c:pt idx="5593">
                  <c:v>40</c:v>
                </c:pt>
                <c:pt idx="5594">
                  <c:v>40</c:v>
                </c:pt>
                <c:pt idx="5595">
                  <c:v>40</c:v>
                </c:pt>
                <c:pt idx="5596">
                  <c:v>40</c:v>
                </c:pt>
                <c:pt idx="5597">
                  <c:v>40</c:v>
                </c:pt>
                <c:pt idx="5598">
                  <c:v>40</c:v>
                </c:pt>
                <c:pt idx="5599">
                  <c:v>40</c:v>
                </c:pt>
                <c:pt idx="5600">
                  <c:v>40</c:v>
                </c:pt>
                <c:pt idx="5601">
                  <c:v>40</c:v>
                </c:pt>
                <c:pt idx="5602">
                  <c:v>40</c:v>
                </c:pt>
                <c:pt idx="5603">
                  <c:v>40</c:v>
                </c:pt>
                <c:pt idx="5604">
                  <c:v>40</c:v>
                </c:pt>
                <c:pt idx="5605">
                  <c:v>40</c:v>
                </c:pt>
                <c:pt idx="5606">
                  <c:v>40</c:v>
                </c:pt>
                <c:pt idx="5607">
                  <c:v>40</c:v>
                </c:pt>
                <c:pt idx="5608">
                  <c:v>40</c:v>
                </c:pt>
                <c:pt idx="5609">
                  <c:v>40</c:v>
                </c:pt>
                <c:pt idx="5610">
                  <c:v>40</c:v>
                </c:pt>
                <c:pt idx="5611">
                  <c:v>40</c:v>
                </c:pt>
                <c:pt idx="5612">
                  <c:v>40</c:v>
                </c:pt>
                <c:pt idx="5613">
                  <c:v>40</c:v>
                </c:pt>
                <c:pt idx="5614">
                  <c:v>40</c:v>
                </c:pt>
                <c:pt idx="5615">
                  <c:v>40</c:v>
                </c:pt>
                <c:pt idx="5616">
                  <c:v>40</c:v>
                </c:pt>
                <c:pt idx="5617">
                  <c:v>40</c:v>
                </c:pt>
                <c:pt idx="5618">
                  <c:v>40</c:v>
                </c:pt>
                <c:pt idx="5619">
                  <c:v>40</c:v>
                </c:pt>
                <c:pt idx="5620">
                  <c:v>40</c:v>
                </c:pt>
                <c:pt idx="5621">
                  <c:v>40</c:v>
                </c:pt>
                <c:pt idx="5622">
                  <c:v>40</c:v>
                </c:pt>
                <c:pt idx="5623">
                  <c:v>40</c:v>
                </c:pt>
                <c:pt idx="5624">
                  <c:v>40</c:v>
                </c:pt>
                <c:pt idx="5625">
                  <c:v>40</c:v>
                </c:pt>
                <c:pt idx="5626">
                  <c:v>40</c:v>
                </c:pt>
                <c:pt idx="5627">
                  <c:v>40</c:v>
                </c:pt>
                <c:pt idx="5628">
                  <c:v>40</c:v>
                </c:pt>
                <c:pt idx="5629">
                  <c:v>40</c:v>
                </c:pt>
                <c:pt idx="5630">
                  <c:v>40</c:v>
                </c:pt>
                <c:pt idx="5631">
                  <c:v>40</c:v>
                </c:pt>
                <c:pt idx="5632">
                  <c:v>40</c:v>
                </c:pt>
                <c:pt idx="5633">
                  <c:v>40</c:v>
                </c:pt>
                <c:pt idx="5634">
                  <c:v>40</c:v>
                </c:pt>
                <c:pt idx="5635">
                  <c:v>40</c:v>
                </c:pt>
                <c:pt idx="5636">
                  <c:v>40</c:v>
                </c:pt>
                <c:pt idx="5637">
                  <c:v>40</c:v>
                </c:pt>
                <c:pt idx="5638">
                  <c:v>40</c:v>
                </c:pt>
                <c:pt idx="5639">
                  <c:v>40</c:v>
                </c:pt>
                <c:pt idx="5640">
                  <c:v>40</c:v>
                </c:pt>
                <c:pt idx="5641">
                  <c:v>40</c:v>
                </c:pt>
                <c:pt idx="5642">
                  <c:v>40</c:v>
                </c:pt>
                <c:pt idx="5643">
                  <c:v>40</c:v>
                </c:pt>
                <c:pt idx="5644">
                  <c:v>40</c:v>
                </c:pt>
                <c:pt idx="5645">
                  <c:v>40</c:v>
                </c:pt>
                <c:pt idx="5646">
                  <c:v>40</c:v>
                </c:pt>
                <c:pt idx="5647">
                  <c:v>40</c:v>
                </c:pt>
                <c:pt idx="5648">
                  <c:v>40</c:v>
                </c:pt>
                <c:pt idx="5649">
                  <c:v>40</c:v>
                </c:pt>
                <c:pt idx="5650">
                  <c:v>40</c:v>
                </c:pt>
                <c:pt idx="5651">
                  <c:v>40</c:v>
                </c:pt>
                <c:pt idx="5652">
                  <c:v>40</c:v>
                </c:pt>
                <c:pt idx="5653">
                  <c:v>40</c:v>
                </c:pt>
                <c:pt idx="5654">
                  <c:v>40</c:v>
                </c:pt>
                <c:pt idx="5655">
                  <c:v>40</c:v>
                </c:pt>
                <c:pt idx="5656">
                  <c:v>40</c:v>
                </c:pt>
                <c:pt idx="5657">
                  <c:v>40</c:v>
                </c:pt>
                <c:pt idx="5658">
                  <c:v>40</c:v>
                </c:pt>
                <c:pt idx="5659">
                  <c:v>40</c:v>
                </c:pt>
                <c:pt idx="5660">
                  <c:v>40</c:v>
                </c:pt>
                <c:pt idx="5661">
                  <c:v>40</c:v>
                </c:pt>
                <c:pt idx="5662">
                  <c:v>40</c:v>
                </c:pt>
                <c:pt idx="5663">
                  <c:v>40</c:v>
                </c:pt>
                <c:pt idx="5664">
                  <c:v>40</c:v>
                </c:pt>
                <c:pt idx="5665">
                  <c:v>40</c:v>
                </c:pt>
                <c:pt idx="5666">
                  <c:v>40</c:v>
                </c:pt>
                <c:pt idx="5667">
                  <c:v>40</c:v>
                </c:pt>
                <c:pt idx="5668">
                  <c:v>40</c:v>
                </c:pt>
                <c:pt idx="5669">
                  <c:v>40</c:v>
                </c:pt>
                <c:pt idx="5670">
                  <c:v>40</c:v>
                </c:pt>
                <c:pt idx="5671">
                  <c:v>40</c:v>
                </c:pt>
                <c:pt idx="5672">
                  <c:v>40</c:v>
                </c:pt>
                <c:pt idx="5673">
                  <c:v>40</c:v>
                </c:pt>
                <c:pt idx="5674">
                  <c:v>40</c:v>
                </c:pt>
                <c:pt idx="5675">
                  <c:v>40</c:v>
                </c:pt>
                <c:pt idx="5676">
                  <c:v>40</c:v>
                </c:pt>
                <c:pt idx="5677">
                  <c:v>40</c:v>
                </c:pt>
                <c:pt idx="5678">
                  <c:v>40</c:v>
                </c:pt>
                <c:pt idx="5679">
                  <c:v>40</c:v>
                </c:pt>
                <c:pt idx="5680">
                  <c:v>40</c:v>
                </c:pt>
                <c:pt idx="5681">
                  <c:v>40</c:v>
                </c:pt>
                <c:pt idx="5682">
                  <c:v>40</c:v>
                </c:pt>
                <c:pt idx="5683">
                  <c:v>40</c:v>
                </c:pt>
                <c:pt idx="5684">
                  <c:v>40</c:v>
                </c:pt>
                <c:pt idx="5685">
                  <c:v>40</c:v>
                </c:pt>
                <c:pt idx="5686">
                  <c:v>40</c:v>
                </c:pt>
                <c:pt idx="5687">
                  <c:v>40</c:v>
                </c:pt>
                <c:pt idx="5688">
                  <c:v>40</c:v>
                </c:pt>
                <c:pt idx="5689">
                  <c:v>40</c:v>
                </c:pt>
                <c:pt idx="5690">
                  <c:v>40</c:v>
                </c:pt>
                <c:pt idx="5691">
                  <c:v>40</c:v>
                </c:pt>
                <c:pt idx="5692">
                  <c:v>40</c:v>
                </c:pt>
                <c:pt idx="5693">
                  <c:v>40</c:v>
                </c:pt>
                <c:pt idx="5694">
                  <c:v>40</c:v>
                </c:pt>
                <c:pt idx="5695">
                  <c:v>40</c:v>
                </c:pt>
                <c:pt idx="5696">
                  <c:v>40</c:v>
                </c:pt>
                <c:pt idx="5697">
                  <c:v>40</c:v>
                </c:pt>
                <c:pt idx="5698">
                  <c:v>40</c:v>
                </c:pt>
                <c:pt idx="5699">
                  <c:v>40</c:v>
                </c:pt>
                <c:pt idx="5700">
                  <c:v>40</c:v>
                </c:pt>
                <c:pt idx="5701">
                  <c:v>40</c:v>
                </c:pt>
                <c:pt idx="5702">
                  <c:v>40</c:v>
                </c:pt>
                <c:pt idx="5703">
                  <c:v>40</c:v>
                </c:pt>
                <c:pt idx="5704">
                  <c:v>40</c:v>
                </c:pt>
                <c:pt idx="5705">
                  <c:v>40</c:v>
                </c:pt>
                <c:pt idx="5706">
                  <c:v>40</c:v>
                </c:pt>
                <c:pt idx="5707">
                  <c:v>40</c:v>
                </c:pt>
                <c:pt idx="5708">
                  <c:v>40</c:v>
                </c:pt>
                <c:pt idx="5709">
                  <c:v>40</c:v>
                </c:pt>
                <c:pt idx="5710">
                  <c:v>40</c:v>
                </c:pt>
                <c:pt idx="5711">
                  <c:v>40</c:v>
                </c:pt>
                <c:pt idx="5712">
                  <c:v>40</c:v>
                </c:pt>
                <c:pt idx="5713">
                  <c:v>40</c:v>
                </c:pt>
                <c:pt idx="5714">
                  <c:v>40</c:v>
                </c:pt>
                <c:pt idx="5715">
                  <c:v>40</c:v>
                </c:pt>
                <c:pt idx="5716">
                  <c:v>40</c:v>
                </c:pt>
                <c:pt idx="5717">
                  <c:v>40</c:v>
                </c:pt>
                <c:pt idx="5718">
                  <c:v>40</c:v>
                </c:pt>
                <c:pt idx="5719">
                  <c:v>40</c:v>
                </c:pt>
                <c:pt idx="5720">
                  <c:v>40</c:v>
                </c:pt>
                <c:pt idx="5721">
                  <c:v>40</c:v>
                </c:pt>
                <c:pt idx="5722">
                  <c:v>40</c:v>
                </c:pt>
                <c:pt idx="5723">
                  <c:v>40</c:v>
                </c:pt>
                <c:pt idx="5724">
                  <c:v>40</c:v>
                </c:pt>
                <c:pt idx="5725">
                  <c:v>40</c:v>
                </c:pt>
                <c:pt idx="5726">
                  <c:v>40</c:v>
                </c:pt>
                <c:pt idx="5727">
                  <c:v>40</c:v>
                </c:pt>
                <c:pt idx="5728">
                  <c:v>40</c:v>
                </c:pt>
                <c:pt idx="5729">
                  <c:v>40</c:v>
                </c:pt>
                <c:pt idx="5730">
                  <c:v>40</c:v>
                </c:pt>
                <c:pt idx="5731">
                  <c:v>40</c:v>
                </c:pt>
                <c:pt idx="5732">
                  <c:v>40</c:v>
                </c:pt>
                <c:pt idx="5733">
                  <c:v>40</c:v>
                </c:pt>
                <c:pt idx="5734">
                  <c:v>40</c:v>
                </c:pt>
                <c:pt idx="5735">
                  <c:v>40</c:v>
                </c:pt>
                <c:pt idx="5736">
                  <c:v>40</c:v>
                </c:pt>
                <c:pt idx="5737">
                  <c:v>40</c:v>
                </c:pt>
                <c:pt idx="5738">
                  <c:v>40</c:v>
                </c:pt>
                <c:pt idx="5739">
                  <c:v>40</c:v>
                </c:pt>
                <c:pt idx="5740">
                  <c:v>40</c:v>
                </c:pt>
                <c:pt idx="5741">
                  <c:v>40</c:v>
                </c:pt>
                <c:pt idx="5742">
                  <c:v>40</c:v>
                </c:pt>
                <c:pt idx="5743">
                  <c:v>40</c:v>
                </c:pt>
                <c:pt idx="5744">
                  <c:v>40</c:v>
                </c:pt>
                <c:pt idx="5745">
                  <c:v>40</c:v>
                </c:pt>
                <c:pt idx="5746">
                  <c:v>40</c:v>
                </c:pt>
                <c:pt idx="5747">
                  <c:v>40</c:v>
                </c:pt>
                <c:pt idx="5748">
                  <c:v>40</c:v>
                </c:pt>
                <c:pt idx="5749">
                  <c:v>40</c:v>
                </c:pt>
                <c:pt idx="5750">
                  <c:v>40</c:v>
                </c:pt>
                <c:pt idx="5751">
                  <c:v>40</c:v>
                </c:pt>
                <c:pt idx="5752">
                  <c:v>40</c:v>
                </c:pt>
                <c:pt idx="5753">
                  <c:v>40</c:v>
                </c:pt>
                <c:pt idx="5754">
                  <c:v>40</c:v>
                </c:pt>
                <c:pt idx="5755">
                  <c:v>40</c:v>
                </c:pt>
                <c:pt idx="5756">
                  <c:v>40</c:v>
                </c:pt>
                <c:pt idx="5757">
                  <c:v>40</c:v>
                </c:pt>
                <c:pt idx="5758">
                  <c:v>40</c:v>
                </c:pt>
                <c:pt idx="5759">
                  <c:v>40</c:v>
                </c:pt>
                <c:pt idx="5760">
                  <c:v>40</c:v>
                </c:pt>
                <c:pt idx="5761">
                  <c:v>40</c:v>
                </c:pt>
                <c:pt idx="5762">
                  <c:v>40</c:v>
                </c:pt>
                <c:pt idx="5763">
                  <c:v>40</c:v>
                </c:pt>
                <c:pt idx="5764">
                  <c:v>40</c:v>
                </c:pt>
                <c:pt idx="5765">
                  <c:v>40</c:v>
                </c:pt>
                <c:pt idx="5766">
                  <c:v>40</c:v>
                </c:pt>
                <c:pt idx="5767">
                  <c:v>40</c:v>
                </c:pt>
                <c:pt idx="5768">
                  <c:v>40</c:v>
                </c:pt>
                <c:pt idx="5769">
                  <c:v>40</c:v>
                </c:pt>
                <c:pt idx="5770">
                  <c:v>40</c:v>
                </c:pt>
                <c:pt idx="5771">
                  <c:v>40</c:v>
                </c:pt>
                <c:pt idx="5772">
                  <c:v>40</c:v>
                </c:pt>
                <c:pt idx="5773">
                  <c:v>40</c:v>
                </c:pt>
                <c:pt idx="5774">
                  <c:v>40</c:v>
                </c:pt>
                <c:pt idx="5775">
                  <c:v>40</c:v>
                </c:pt>
                <c:pt idx="5776">
                  <c:v>40</c:v>
                </c:pt>
                <c:pt idx="5777">
                  <c:v>40</c:v>
                </c:pt>
                <c:pt idx="5778">
                  <c:v>40</c:v>
                </c:pt>
                <c:pt idx="5779">
                  <c:v>40</c:v>
                </c:pt>
                <c:pt idx="5780">
                  <c:v>40</c:v>
                </c:pt>
                <c:pt idx="5781">
                  <c:v>40</c:v>
                </c:pt>
                <c:pt idx="5782">
                  <c:v>40</c:v>
                </c:pt>
                <c:pt idx="5783">
                  <c:v>40</c:v>
                </c:pt>
                <c:pt idx="5784">
                  <c:v>40</c:v>
                </c:pt>
                <c:pt idx="5785">
                  <c:v>40</c:v>
                </c:pt>
                <c:pt idx="5786">
                  <c:v>40</c:v>
                </c:pt>
                <c:pt idx="5787">
                  <c:v>40</c:v>
                </c:pt>
                <c:pt idx="5788">
                  <c:v>40</c:v>
                </c:pt>
                <c:pt idx="5789">
                  <c:v>40</c:v>
                </c:pt>
                <c:pt idx="5790">
                  <c:v>40</c:v>
                </c:pt>
                <c:pt idx="5791">
                  <c:v>40</c:v>
                </c:pt>
                <c:pt idx="5792">
                  <c:v>40</c:v>
                </c:pt>
                <c:pt idx="5793">
                  <c:v>40</c:v>
                </c:pt>
                <c:pt idx="5794">
                  <c:v>40</c:v>
                </c:pt>
                <c:pt idx="5795">
                  <c:v>40</c:v>
                </c:pt>
                <c:pt idx="5796">
                  <c:v>40</c:v>
                </c:pt>
                <c:pt idx="5797">
                  <c:v>40</c:v>
                </c:pt>
                <c:pt idx="5798">
                  <c:v>40</c:v>
                </c:pt>
                <c:pt idx="5799">
                  <c:v>40</c:v>
                </c:pt>
                <c:pt idx="5800">
                  <c:v>40</c:v>
                </c:pt>
                <c:pt idx="5801">
                  <c:v>40</c:v>
                </c:pt>
                <c:pt idx="5802">
                  <c:v>40</c:v>
                </c:pt>
                <c:pt idx="5803">
                  <c:v>40</c:v>
                </c:pt>
                <c:pt idx="5804">
                  <c:v>40</c:v>
                </c:pt>
                <c:pt idx="5805">
                  <c:v>40</c:v>
                </c:pt>
                <c:pt idx="5806">
                  <c:v>40</c:v>
                </c:pt>
                <c:pt idx="5807">
                  <c:v>40</c:v>
                </c:pt>
                <c:pt idx="5808">
                  <c:v>40</c:v>
                </c:pt>
                <c:pt idx="5809">
                  <c:v>40</c:v>
                </c:pt>
                <c:pt idx="5810">
                  <c:v>40</c:v>
                </c:pt>
                <c:pt idx="5811">
                  <c:v>40</c:v>
                </c:pt>
                <c:pt idx="5812">
                  <c:v>40</c:v>
                </c:pt>
                <c:pt idx="5813">
                  <c:v>40</c:v>
                </c:pt>
                <c:pt idx="5814">
                  <c:v>40</c:v>
                </c:pt>
                <c:pt idx="5815">
                  <c:v>40</c:v>
                </c:pt>
                <c:pt idx="5816">
                  <c:v>40</c:v>
                </c:pt>
                <c:pt idx="5817">
                  <c:v>40</c:v>
                </c:pt>
                <c:pt idx="5818">
                  <c:v>40</c:v>
                </c:pt>
                <c:pt idx="5819">
                  <c:v>40</c:v>
                </c:pt>
                <c:pt idx="5820">
                  <c:v>40</c:v>
                </c:pt>
                <c:pt idx="5821">
                  <c:v>40</c:v>
                </c:pt>
                <c:pt idx="5822">
                  <c:v>40</c:v>
                </c:pt>
                <c:pt idx="5823">
                  <c:v>40</c:v>
                </c:pt>
                <c:pt idx="5824">
                  <c:v>40</c:v>
                </c:pt>
                <c:pt idx="5825">
                  <c:v>40</c:v>
                </c:pt>
                <c:pt idx="5826">
                  <c:v>40</c:v>
                </c:pt>
                <c:pt idx="5827">
                  <c:v>40</c:v>
                </c:pt>
                <c:pt idx="5828">
                  <c:v>40</c:v>
                </c:pt>
                <c:pt idx="5829">
                  <c:v>40</c:v>
                </c:pt>
                <c:pt idx="5830">
                  <c:v>40</c:v>
                </c:pt>
                <c:pt idx="5831">
                  <c:v>40</c:v>
                </c:pt>
                <c:pt idx="5832">
                  <c:v>40</c:v>
                </c:pt>
                <c:pt idx="5833">
                  <c:v>40</c:v>
                </c:pt>
                <c:pt idx="5834">
                  <c:v>40</c:v>
                </c:pt>
                <c:pt idx="5835">
                  <c:v>40</c:v>
                </c:pt>
                <c:pt idx="5836">
                  <c:v>40</c:v>
                </c:pt>
                <c:pt idx="5837">
                  <c:v>40</c:v>
                </c:pt>
                <c:pt idx="5838">
                  <c:v>40</c:v>
                </c:pt>
                <c:pt idx="5839">
                  <c:v>40</c:v>
                </c:pt>
                <c:pt idx="5840">
                  <c:v>40</c:v>
                </c:pt>
                <c:pt idx="5841">
                  <c:v>40</c:v>
                </c:pt>
                <c:pt idx="5842">
                  <c:v>40</c:v>
                </c:pt>
                <c:pt idx="5843">
                  <c:v>40</c:v>
                </c:pt>
                <c:pt idx="5844">
                  <c:v>40</c:v>
                </c:pt>
                <c:pt idx="5845">
                  <c:v>40</c:v>
                </c:pt>
                <c:pt idx="5846">
                  <c:v>40</c:v>
                </c:pt>
                <c:pt idx="5847">
                  <c:v>40</c:v>
                </c:pt>
                <c:pt idx="5848">
                  <c:v>40</c:v>
                </c:pt>
                <c:pt idx="5849">
                  <c:v>40</c:v>
                </c:pt>
                <c:pt idx="5850">
                  <c:v>40</c:v>
                </c:pt>
                <c:pt idx="5851">
                  <c:v>40</c:v>
                </c:pt>
                <c:pt idx="5852">
                  <c:v>40</c:v>
                </c:pt>
                <c:pt idx="5853">
                  <c:v>40</c:v>
                </c:pt>
                <c:pt idx="5854">
                  <c:v>40</c:v>
                </c:pt>
                <c:pt idx="5855">
                  <c:v>40</c:v>
                </c:pt>
                <c:pt idx="5856">
                  <c:v>40</c:v>
                </c:pt>
                <c:pt idx="5857">
                  <c:v>40</c:v>
                </c:pt>
                <c:pt idx="5858">
                  <c:v>40</c:v>
                </c:pt>
                <c:pt idx="5859">
                  <c:v>40</c:v>
                </c:pt>
                <c:pt idx="5860">
                  <c:v>40</c:v>
                </c:pt>
                <c:pt idx="5861">
                  <c:v>40</c:v>
                </c:pt>
                <c:pt idx="5862">
                  <c:v>40</c:v>
                </c:pt>
                <c:pt idx="5863">
                  <c:v>40</c:v>
                </c:pt>
                <c:pt idx="5864">
                  <c:v>40</c:v>
                </c:pt>
                <c:pt idx="5865">
                  <c:v>40</c:v>
                </c:pt>
                <c:pt idx="5866">
                  <c:v>40</c:v>
                </c:pt>
                <c:pt idx="5867">
                  <c:v>40</c:v>
                </c:pt>
                <c:pt idx="5868">
                  <c:v>40</c:v>
                </c:pt>
                <c:pt idx="5869">
                  <c:v>40</c:v>
                </c:pt>
                <c:pt idx="5870">
                  <c:v>40</c:v>
                </c:pt>
                <c:pt idx="5871">
                  <c:v>40</c:v>
                </c:pt>
                <c:pt idx="5872">
                  <c:v>40</c:v>
                </c:pt>
                <c:pt idx="5873">
                  <c:v>40</c:v>
                </c:pt>
                <c:pt idx="5874">
                  <c:v>40</c:v>
                </c:pt>
                <c:pt idx="5875">
                  <c:v>40</c:v>
                </c:pt>
                <c:pt idx="5876">
                  <c:v>40</c:v>
                </c:pt>
                <c:pt idx="5877">
                  <c:v>40</c:v>
                </c:pt>
                <c:pt idx="5878">
                  <c:v>40</c:v>
                </c:pt>
                <c:pt idx="5879">
                  <c:v>40</c:v>
                </c:pt>
                <c:pt idx="5880">
                  <c:v>40</c:v>
                </c:pt>
                <c:pt idx="5881">
                  <c:v>40</c:v>
                </c:pt>
                <c:pt idx="5882">
                  <c:v>40</c:v>
                </c:pt>
                <c:pt idx="5883">
                  <c:v>40</c:v>
                </c:pt>
                <c:pt idx="5884">
                  <c:v>40</c:v>
                </c:pt>
                <c:pt idx="5885">
                  <c:v>40</c:v>
                </c:pt>
                <c:pt idx="5886">
                  <c:v>40</c:v>
                </c:pt>
                <c:pt idx="5887">
                  <c:v>40</c:v>
                </c:pt>
                <c:pt idx="5888">
                  <c:v>40</c:v>
                </c:pt>
                <c:pt idx="5889">
                  <c:v>40</c:v>
                </c:pt>
                <c:pt idx="5890">
                  <c:v>40</c:v>
                </c:pt>
                <c:pt idx="5891">
                  <c:v>40</c:v>
                </c:pt>
                <c:pt idx="5892">
                  <c:v>40</c:v>
                </c:pt>
                <c:pt idx="5893">
                  <c:v>40</c:v>
                </c:pt>
                <c:pt idx="5894">
                  <c:v>40</c:v>
                </c:pt>
                <c:pt idx="5895">
                  <c:v>40</c:v>
                </c:pt>
                <c:pt idx="5896">
                  <c:v>40</c:v>
                </c:pt>
                <c:pt idx="5897">
                  <c:v>40</c:v>
                </c:pt>
                <c:pt idx="5898">
                  <c:v>40</c:v>
                </c:pt>
                <c:pt idx="5899">
                  <c:v>40</c:v>
                </c:pt>
                <c:pt idx="5900">
                  <c:v>40</c:v>
                </c:pt>
                <c:pt idx="5901">
                  <c:v>40</c:v>
                </c:pt>
                <c:pt idx="5902">
                  <c:v>40</c:v>
                </c:pt>
                <c:pt idx="5903">
                  <c:v>40</c:v>
                </c:pt>
                <c:pt idx="5904">
                  <c:v>40</c:v>
                </c:pt>
                <c:pt idx="5905">
                  <c:v>40</c:v>
                </c:pt>
                <c:pt idx="5906">
                  <c:v>40</c:v>
                </c:pt>
                <c:pt idx="5907">
                  <c:v>40</c:v>
                </c:pt>
                <c:pt idx="5908">
                  <c:v>40</c:v>
                </c:pt>
                <c:pt idx="5909">
                  <c:v>40</c:v>
                </c:pt>
                <c:pt idx="5910">
                  <c:v>40</c:v>
                </c:pt>
                <c:pt idx="5911">
                  <c:v>40</c:v>
                </c:pt>
                <c:pt idx="5912">
                  <c:v>40</c:v>
                </c:pt>
                <c:pt idx="5913">
                  <c:v>40</c:v>
                </c:pt>
                <c:pt idx="5914">
                  <c:v>40</c:v>
                </c:pt>
                <c:pt idx="5915">
                  <c:v>40</c:v>
                </c:pt>
                <c:pt idx="5916">
                  <c:v>40</c:v>
                </c:pt>
                <c:pt idx="5917">
                  <c:v>40</c:v>
                </c:pt>
                <c:pt idx="5918">
                  <c:v>40</c:v>
                </c:pt>
                <c:pt idx="5919">
                  <c:v>40</c:v>
                </c:pt>
                <c:pt idx="5920">
                  <c:v>40</c:v>
                </c:pt>
                <c:pt idx="5921">
                  <c:v>40</c:v>
                </c:pt>
                <c:pt idx="5922">
                  <c:v>40</c:v>
                </c:pt>
                <c:pt idx="5923">
                  <c:v>40</c:v>
                </c:pt>
                <c:pt idx="5924">
                  <c:v>40</c:v>
                </c:pt>
                <c:pt idx="5925">
                  <c:v>40</c:v>
                </c:pt>
                <c:pt idx="5926">
                  <c:v>40</c:v>
                </c:pt>
                <c:pt idx="5927">
                  <c:v>40</c:v>
                </c:pt>
                <c:pt idx="5928">
                  <c:v>40</c:v>
                </c:pt>
                <c:pt idx="5929">
                  <c:v>40</c:v>
                </c:pt>
                <c:pt idx="5930">
                  <c:v>40</c:v>
                </c:pt>
                <c:pt idx="5931">
                  <c:v>40</c:v>
                </c:pt>
                <c:pt idx="5932">
                  <c:v>40</c:v>
                </c:pt>
                <c:pt idx="5933">
                  <c:v>40</c:v>
                </c:pt>
                <c:pt idx="5934">
                  <c:v>40</c:v>
                </c:pt>
                <c:pt idx="5935">
                  <c:v>40</c:v>
                </c:pt>
                <c:pt idx="5936">
                  <c:v>40</c:v>
                </c:pt>
                <c:pt idx="5937">
                  <c:v>40</c:v>
                </c:pt>
                <c:pt idx="5938">
                  <c:v>40</c:v>
                </c:pt>
                <c:pt idx="5939">
                  <c:v>40</c:v>
                </c:pt>
                <c:pt idx="5940">
                  <c:v>40</c:v>
                </c:pt>
                <c:pt idx="5941">
                  <c:v>40</c:v>
                </c:pt>
                <c:pt idx="5942">
                  <c:v>40</c:v>
                </c:pt>
                <c:pt idx="5943">
                  <c:v>40</c:v>
                </c:pt>
                <c:pt idx="5944">
                  <c:v>40</c:v>
                </c:pt>
                <c:pt idx="5945">
                  <c:v>40</c:v>
                </c:pt>
                <c:pt idx="5946">
                  <c:v>40</c:v>
                </c:pt>
                <c:pt idx="5947">
                  <c:v>40</c:v>
                </c:pt>
                <c:pt idx="5948">
                  <c:v>40</c:v>
                </c:pt>
                <c:pt idx="5949">
                  <c:v>40</c:v>
                </c:pt>
                <c:pt idx="5950">
                  <c:v>40</c:v>
                </c:pt>
                <c:pt idx="5951">
                  <c:v>40</c:v>
                </c:pt>
                <c:pt idx="5952">
                  <c:v>40</c:v>
                </c:pt>
                <c:pt idx="5953">
                  <c:v>40</c:v>
                </c:pt>
                <c:pt idx="5954">
                  <c:v>40</c:v>
                </c:pt>
                <c:pt idx="5955">
                  <c:v>40</c:v>
                </c:pt>
                <c:pt idx="5956">
                  <c:v>40</c:v>
                </c:pt>
                <c:pt idx="5957">
                  <c:v>40</c:v>
                </c:pt>
                <c:pt idx="5958">
                  <c:v>40</c:v>
                </c:pt>
                <c:pt idx="5959">
                  <c:v>40</c:v>
                </c:pt>
                <c:pt idx="5960">
                  <c:v>40</c:v>
                </c:pt>
                <c:pt idx="5961">
                  <c:v>40</c:v>
                </c:pt>
                <c:pt idx="5962">
                  <c:v>40</c:v>
                </c:pt>
                <c:pt idx="5963">
                  <c:v>40</c:v>
                </c:pt>
                <c:pt idx="5964">
                  <c:v>40</c:v>
                </c:pt>
                <c:pt idx="5965">
                  <c:v>40</c:v>
                </c:pt>
                <c:pt idx="5966">
                  <c:v>40</c:v>
                </c:pt>
                <c:pt idx="5967">
                  <c:v>40</c:v>
                </c:pt>
                <c:pt idx="5968">
                  <c:v>40</c:v>
                </c:pt>
                <c:pt idx="5969">
                  <c:v>40</c:v>
                </c:pt>
                <c:pt idx="5970">
                  <c:v>40</c:v>
                </c:pt>
                <c:pt idx="5971">
                  <c:v>40</c:v>
                </c:pt>
                <c:pt idx="5972">
                  <c:v>40</c:v>
                </c:pt>
                <c:pt idx="5973">
                  <c:v>40</c:v>
                </c:pt>
                <c:pt idx="5974">
                  <c:v>40</c:v>
                </c:pt>
                <c:pt idx="5975">
                  <c:v>40</c:v>
                </c:pt>
                <c:pt idx="5976">
                  <c:v>40</c:v>
                </c:pt>
                <c:pt idx="5977">
                  <c:v>40</c:v>
                </c:pt>
                <c:pt idx="5978">
                  <c:v>40</c:v>
                </c:pt>
                <c:pt idx="5979">
                  <c:v>40</c:v>
                </c:pt>
                <c:pt idx="5980">
                  <c:v>40</c:v>
                </c:pt>
                <c:pt idx="5981">
                  <c:v>40</c:v>
                </c:pt>
                <c:pt idx="5982">
                  <c:v>40</c:v>
                </c:pt>
                <c:pt idx="5983">
                  <c:v>40</c:v>
                </c:pt>
                <c:pt idx="5984">
                  <c:v>40</c:v>
                </c:pt>
                <c:pt idx="5985">
                  <c:v>40</c:v>
                </c:pt>
                <c:pt idx="5986">
                  <c:v>40</c:v>
                </c:pt>
                <c:pt idx="5987">
                  <c:v>40</c:v>
                </c:pt>
                <c:pt idx="5988">
                  <c:v>40</c:v>
                </c:pt>
                <c:pt idx="5989">
                  <c:v>40</c:v>
                </c:pt>
                <c:pt idx="5990">
                  <c:v>40</c:v>
                </c:pt>
                <c:pt idx="5991">
                  <c:v>40</c:v>
                </c:pt>
                <c:pt idx="5992">
                  <c:v>40</c:v>
                </c:pt>
                <c:pt idx="5993">
                  <c:v>40</c:v>
                </c:pt>
                <c:pt idx="5994">
                  <c:v>40</c:v>
                </c:pt>
                <c:pt idx="5995">
                  <c:v>40</c:v>
                </c:pt>
                <c:pt idx="5996">
                  <c:v>40</c:v>
                </c:pt>
                <c:pt idx="5997">
                  <c:v>40</c:v>
                </c:pt>
                <c:pt idx="5998">
                  <c:v>40</c:v>
                </c:pt>
                <c:pt idx="5999">
                  <c:v>40</c:v>
                </c:pt>
                <c:pt idx="6000">
                  <c:v>40</c:v>
                </c:pt>
                <c:pt idx="6001">
                  <c:v>40</c:v>
                </c:pt>
                <c:pt idx="6002">
                  <c:v>40</c:v>
                </c:pt>
                <c:pt idx="6003">
                  <c:v>40</c:v>
                </c:pt>
                <c:pt idx="6004">
                  <c:v>40</c:v>
                </c:pt>
                <c:pt idx="6005">
                  <c:v>40</c:v>
                </c:pt>
                <c:pt idx="6006">
                  <c:v>40</c:v>
                </c:pt>
                <c:pt idx="6007">
                  <c:v>40</c:v>
                </c:pt>
                <c:pt idx="6008">
                  <c:v>40</c:v>
                </c:pt>
                <c:pt idx="6009">
                  <c:v>40</c:v>
                </c:pt>
                <c:pt idx="6010">
                  <c:v>40</c:v>
                </c:pt>
                <c:pt idx="6011">
                  <c:v>40</c:v>
                </c:pt>
                <c:pt idx="6012">
                  <c:v>40</c:v>
                </c:pt>
                <c:pt idx="6013">
                  <c:v>40</c:v>
                </c:pt>
                <c:pt idx="6014">
                  <c:v>40</c:v>
                </c:pt>
                <c:pt idx="6015">
                  <c:v>40</c:v>
                </c:pt>
                <c:pt idx="6016">
                  <c:v>40</c:v>
                </c:pt>
                <c:pt idx="6017">
                  <c:v>40</c:v>
                </c:pt>
                <c:pt idx="6018">
                  <c:v>40</c:v>
                </c:pt>
                <c:pt idx="6019">
                  <c:v>40</c:v>
                </c:pt>
                <c:pt idx="6020">
                  <c:v>40</c:v>
                </c:pt>
                <c:pt idx="6021">
                  <c:v>40</c:v>
                </c:pt>
                <c:pt idx="6022">
                  <c:v>40</c:v>
                </c:pt>
                <c:pt idx="6023">
                  <c:v>40</c:v>
                </c:pt>
                <c:pt idx="6024">
                  <c:v>40</c:v>
                </c:pt>
                <c:pt idx="6025">
                  <c:v>40</c:v>
                </c:pt>
                <c:pt idx="6026">
                  <c:v>40</c:v>
                </c:pt>
                <c:pt idx="6027">
                  <c:v>40</c:v>
                </c:pt>
                <c:pt idx="6028">
                  <c:v>40</c:v>
                </c:pt>
                <c:pt idx="6029">
                  <c:v>40</c:v>
                </c:pt>
                <c:pt idx="6030">
                  <c:v>40</c:v>
                </c:pt>
                <c:pt idx="6031">
                  <c:v>40</c:v>
                </c:pt>
                <c:pt idx="6032">
                  <c:v>40</c:v>
                </c:pt>
                <c:pt idx="6033">
                  <c:v>40</c:v>
                </c:pt>
                <c:pt idx="6034">
                  <c:v>40</c:v>
                </c:pt>
                <c:pt idx="6035">
                  <c:v>40</c:v>
                </c:pt>
                <c:pt idx="6036">
                  <c:v>40</c:v>
                </c:pt>
                <c:pt idx="6037">
                  <c:v>40</c:v>
                </c:pt>
                <c:pt idx="6038">
                  <c:v>40</c:v>
                </c:pt>
                <c:pt idx="6039">
                  <c:v>40</c:v>
                </c:pt>
                <c:pt idx="6040">
                  <c:v>40</c:v>
                </c:pt>
                <c:pt idx="6041">
                  <c:v>40</c:v>
                </c:pt>
                <c:pt idx="6042">
                  <c:v>40</c:v>
                </c:pt>
                <c:pt idx="6043">
                  <c:v>40</c:v>
                </c:pt>
                <c:pt idx="6044">
                  <c:v>40</c:v>
                </c:pt>
                <c:pt idx="6045">
                  <c:v>40</c:v>
                </c:pt>
                <c:pt idx="6046">
                  <c:v>40</c:v>
                </c:pt>
                <c:pt idx="6047">
                  <c:v>40</c:v>
                </c:pt>
                <c:pt idx="6048">
                  <c:v>40</c:v>
                </c:pt>
                <c:pt idx="6049">
                  <c:v>40</c:v>
                </c:pt>
                <c:pt idx="6050">
                  <c:v>40</c:v>
                </c:pt>
                <c:pt idx="6051">
                  <c:v>40</c:v>
                </c:pt>
                <c:pt idx="6052">
                  <c:v>40</c:v>
                </c:pt>
                <c:pt idx="6053">
                  <c:v>40</c:v>
                </c:pt>
                <c:pt idx="6054">
                  <c:v>40</c:v>
                </c:pt>
                <c:pt idx="6055">
                  <c:v>40</c:v>
                </c:pt>
                <c:pt idx="6056">
                  <c:v>40</c:v>
                </c:pt>
                <c:pt idx="6057">
                  <c:v>40</c:v>
                </c:pt>
                <c:pt idx="6058">
                  <c:v>40</c:v>
                </c:pt>
                <c:pt idx="6059">
                  <c:v>40</c:v>
                </c:pt>
                <c:pt idx="6060">
                  <c:v>40</c:v>
                </c:pt>
                <c:pt idx="6061">
                  <c:v>40</c:v>
                </c:pt>
                <c:pt idx="6062">
                  <c:v>40</c:v>
                </c:pt>
                <c:pt idx="6063">
                  <c:v>40</c:v>
                </c:pt>
                <c:pt idx="6064">
                  <c:v>40</c:v>
                </c:pt>
                <c:pt idx="6065">
                  <c:v>40</c:v>
                </c:pt>
                <c:pt idx="6066">
                  <c:v>40</c:v>
                </c:pt>
                <c:pt idx="6067">
                  <c:v>40</c:v>
                </c:pt>
                <c:pt idx="6068">
                  <c:v>40</c:v>
                </c:pt>
                <c:pt idx="6069">
                  <c:v>40</c:v>
                </c:pt>
                <c:pt idx="6070">
                  <c:v>40</c:v>
                </c:pt>
                <c:pt idx="6071">
                  <c:v>40</c:v>
                </c:pt>
                <c:pt idx="6072">
                  <c:v>40</c:v>
                </c:pt>
                <c:pt idx="6073">
                  <c:v>40</c:v>
                </c:pt>
                <c:pt idx="6074">
                  <c:v>40</c:v>
                </c:pt>
                <c:pt idx="6075">
                  <c:v>40</c:v>
                </c:pt>
                <c:pt idx="6076">
                  <c:v>40</c:v>
                </c:pt>
                <c:pt idx="6077">
                  <c:v>40</c:v>
                </c:pt>
                <c:pt idx="6078">
                  <c:v>40</c:v>
                </c:pt>
                <c:pt idx="6079">
                  <c:v>40</c:v>
                </c:pt>
                <c:pt idx="6080">
                  <c:v>40</c:v>
                </c:pt>
                <c:pt idx="6081">
                  <c:v>40</c:v>
                </c:pt>
                <c:pt idx="6082">
                  <c:v>40</c:v>
                </c:pt>
                <c:pt idx="6083">
                  <c:v>40</c:v>
                </c:pt>
                <c:pt idx="6084">
                  <c:v>40</c:v>
                </c:pt>
                <c:pt idx="6085">
                  <c:v>40</c:v>
                </c:pt>
                <c:pt idx="6086">
                  <c:v>40</c:v>
                </c:pt>
                <c:pt idx="6087">
                  <c:v>40</c:v>
                </c:pt>
                <c:pt idx="6088">
                  <c:v>40</c:v>
                </c:pt>
                <c:pt idx="6089">
                  <c:v>40</c:v>
                </c:pt>
                <c:pt idx="6090">
                  <c:v>40</c:v>
                </c:pt>
                <c:pt idx="6091">
                  <c:v>40</c:v>
                </c:pt>
                <c:pt idx="6092">
                  <c:v>40</c:v>
                </c:pt>
                <c:pt idx="6093">
                  <c:v>40</c:v>
                </c:pt>
                <c:pt idx="6094">
                  <c:v>40</c:v>
                </c:pt>
                <c:pt idx="6095">
                  <c:v>40</c:v>
                </c:pt>
                <c:pt idx="6096">
                  <c:v>40</c:v>
                </c:pt>
                <c:pt idx="6097">
                  <c:v>40</c:v>
                </c:pt>
                <c:pt idx="6098">
                  <c:v>40</c:v>
                </c:pt>
                <c:pt idx="6099">
                  <c:v>40</c:v>
                </c:pt>
                <c:pt idx="6100">
                  <c:v>40</c:v>
                </c:pt>
                <c:pt idx="6101">
                  <c:v>40</c:v>
                </c:pt>
                <c:pt idx="6102">
                  <c:v>40</c:v>
                </c:pt>
                <c:pt idx="6103">
                  <c:v>40</c:v>
                </c:pt>
                <c:pt idx="6104">
                  <c:v>40</c:v>
                </c:pt>
                <c:pt idx="6105">
                  <c:v>40</c:v>
                </c:pt>
                <c:pt idx="6106">
                  <c:v>40</c:v>
                </c:pt>
                <c:pt idx="6107">
                  <c:v>40</c:v>
                </c:pt>
                <c:pt idx="6108">
                  <c:v>40</c:v>
                </c:pt>
                <c:pt idx="6109">
                  <c:v>40</c:v>
                </c:pt>
                <c:pt idx="6110">
                  <c:v>40</c:v>
                </c:pt>
                <c:pt idx="6111">
                  <c:v>40</c:v>
                </c:pt>
                <c:pt idx="6112">
                  <c:v>40</c:v>
                </c:pt>
                <c:pt idx="6113">
                  <c:v>40</c:v>
                </c:pt>
                <c:pt idx="6114">
                  <c:v>40</c:v>
                </c:pt>
                <c:pt idx="6115">
                  <c:v>40</c:v>
                </c:pt>
                <c:pt idx="6116">
                  <c:v>40</c:v>
                </c:pt>
                <c:pt idx="6117">
                  <c:v>40</c:v>
                </c:pt>
                <c:pt idx="6118">
                  <c:v>40</c:v>
                </c:pt>
                <c:pt idx="6119">
                  <c:v>40</c:v>
                </c:pt>
                <c:pt idx="6120">
                  <c:v>40</c:v>
                </c:pt>
                <c:pt idx="6121">
                  <c:v>40</c:v>
                </c:pt>
                <c:pt idx="6122">
                  <c:v>40</c:v>
                </c:pt>
                <c:pt idx="6123">
                  <c:v>40</c:v>
                </c:pt>
                <c:pt idx="6124">
                  <c:v>40</c:v>
                </c:pt>
                <c:pt idx="6125">
                  <c:v>40</c:v>
                </c:pt>
                <c:pt idx="6126">
                  <c:v>40</c:v>
                </c:pt>
                <c:pt idx="6127">
                  <c:v>40</c:v>
                </c:pt>
                <c:pt idx="6128">
                  <c:v>40</c:v>
                </c:pt>
                <c:pt idx="6129">
                  <c:v>40</c:v>
                </c:pt>
                <c:pt idx="6130">
                  <c:v>40</c:v>
                </c:pt>
                <c:pt idx="6131">
                  <c:v>40</c:v>
                </c:pt>
                <c:pt idx="6132">
                  <c:v>40</c:v>
                </c:pt>
                <c:pt idx="6133">
                  <c:v>40</c:v>
                </c:pt>
                <c:pt idx="6134">
                  <c:v>40</c:v>
                </c:pt>
                <c:pt idx="6135">
                  <c:v>40</c:v>
                </c:pt>
                <c:pt idx="6136">
                  <c:v>40</c:v>
                </c:pt>
                <c:pt idx="6137">
                  <c:v>40</c:v>
                </c:pt>
                <c:pt idx="6138">
                  <c:v>40</c:v>
                </c:pt>
                <c:pt idx="6139">
                  <c:v>40</c:v>
                </c:pt>
                <c:pt idx="6140">
                  <c:v>40</c:v>
                </c:pt>
                <c:pt idx="6141">
                  <c:v>40</c:v>
                </c:pt>
                <c:pt idx="6142">
                  <c:v>40</c:v>
                </c:pt>
                <c:pt idx="6143">
                  <c:v>40</c:v>
                </c:pt>
                <c:pt idx="6144">
                  <c:v>40</c:v>
                </c:pt>
                <c:pt idx="6145">
                  <c:v>40</c:v>
                </c:pt>
                <c:pt idx="6146">
                  <c:v>40</c:v>
                </c:pt>
                <c:pt idx="6147">
                  <c:v>40</c:v>
                </c:pt>
                <c:pt idx="6148">
                  <c:v>40</c:v>
                </c:pt>
                <c:pt idx="6149">
                  <c:v>40</c:v>
                </c:pt>
                <c:pt idx="6150">
                  <c:v>40</c:v>
                </c:pt>
                <c:pt idx="6151">
                  <c:v>40</c:v>
                </c:pt>
                <c:pt idx="6152">
                  <c:v>40</c:v>
                </c:pt>
                <c:pt idx="6153">
                  <c:v>40</c:v>
                </c:pt>
                <c:pt idx="6154">
                  <c:v>40</c:v>
                </c:pt>
                <c:pt idx="6155">
                  <c:v>40</c:v>
                </c:pt>
                <c:pt idx="6156">
                  <c:v>40</c:v>
                </c:pt>
                <c:pt idx="6157">
                  <c:v>40</c:v>
                </c:pt>
                <c:pt idx="6158">
                  <c:v>40</c:v>
                </c:pt>
                <c:pt idx="6159">
                  <c:v>40</c:v>
                </c:pt>
                <c:pt idx="6160">
                  <c:v>40</c:v>
                </c:pt>
                <c:pt idx="6161">
                  <c:v>40</c:v>
                </c:pt>
                <c:pt idx="6162">
                  <c:v>40</c:v>
                </c:pt>
                <c:pt idx="6163">
                  <c:v>40</c:v>
                </c:pt>
                <c:pt idx="6164">
                  <c:v>40</c:v>
                </c:pt>
                <c:pt idx="6165">
                  <c:v>40</c:v>
                </c:pt>
                <c:pt idx="6166">
                  <c:v>40</c:v>
                </c:pt>
                <c:pt idx="6167">
                  <c:v>40</c:v>
                </c:pt>
                <c:pt idx="6168">
                  <c:v>40</c:v>
                </c:pt>
                <c:pt idx="6169">
                  <c:v>40</c:v>
                </c:pt>
                <c:pt idx="6170">
                  <c:v>40</c:v>
                </c:pt>
                <c:pt idx="6171">
                  <c:v>40</c:v>
                </c:pt>
                <c:pt idx="6172">
                  <c:v>40</c:v>
                </c:pt>
                <c:pt idx="6173">
                  <c:v>40</c:v>
                </c:pt>
                <c:pt idx="6174">
                  <c:v>40</c:v>
                </c:pt>
                <c:pt idx="6175">
                  <c:v>40</c:v>
                </c:pt>
                <c:pt idx="6176">
                  <c:v>40</c:v>
                </c:pt>
                <c:pt idx="6177">
                  <c:v>40</c:v>
                </c:pt>
                <c:pt idx="6178">
                  <c:v>40</c:v>
                </c:pt>
                <c:pt idx="6179">
                  <c:v>40</c:v>
                </c:pt>
                <c:pt idx="6180">
                  <c:v>40</c:v>
                </c:pt>
                <c:pt idx="6181">
                  <c:v>40</c:v>
                </c:pt>
                <c:pt idx="6182">
                  <c:v>40</c:v>
                </c:pt>
                <c:pt idx="6183">
                  <c:v>40</c:v>
                </c:pt>
                <c:pt idx="6184">
                  <c:v>40</c:v>
                </c:pt>
                <c:pt idx="6185">
                  <c:v>40</c:v>
                </c:pt>
                <c:pt idx="6186">
                  <c:v>40</c:v>
                </c:pt>
                <c:pt idx="6187">
                  <c:v>40</c:v>
                </c:pt>
                <c:pt idx="6188">
                  <c:v>40</c:v>
                </c:pt>
                <c:pt idx="6189">
                  <c:v>40</c:v>
                </c:pt>
                <c:pt idx="6190">
                  <c:v>40</c:v>
                </c:pt>
                <c:pt idx="6191">
                  <c:v>40</c:v>
                </c:pt>
                <c:pt idx="6192">
                  <c:v>40</c:v>
                </c:pt>
                <c:pt idx="6193">
                  <c:v>40</c:v>
                </c:pt>
                <c:pt idx="6194">
                  <c:v>40</c:v>
                </c:pt>
                <c:pt idx="6195">
                  <c:v>40</c:v>
                </c:pt>
                <c:pt idx="6196">
                  <c:v>40</c:v>
                </c:pt>
                <c:pt idx="6197">
                  <c:v>40</c:v>
                </c:pt>
                <c:pt idx="6198">
                  <c:v>40</c:v>
                </c:pt>
                <c:pt idx="6199">
                  <c:v>40</c:v>
                </c:pt>
                <c:pt idx="6200">
                  <c:v>40</c:v>
                </c:pt>
                <c:pt idx="6201">
                  <c:v>40</c:v>
                </c:pt>
                <c:pt idx="6202">
                  <c:v>40</c:v>
                </c:pt>
                <c:pt idx="6203">
                  <c:v>40</c:v>
                </c:pt>
                <c:pt idx="6204">
                  <c:v>40</c:v>
                </c:pt>
                <c:pt idx="6205">
                  <c:v>40</c:v>
                </c:pt>
                <c:pt idx="6206">
                  <c:v>40</c:v>
                </c:pt>
                <c:pt idx="6207">
                  <c:v>40</c:v>
                </c:pt>
                <c:pt idx="6208">
                  <c:v>40</c:v>
                </c:pt>
                <c:pt idx="6209">
                  <c:v>40</c:v>
                </c:pt>
                <c:pt idx="6210">
                  <c:v>40</c:v>
                </c:pt>
                <c:pt idx="6211">
                  <c:v>40</c:v>
                </c:pt>
                <c:pt idx="6212">
                  <c:v>40</c:v>
                </c:pt>
                <c:pt idx="6213">
                  <c:v>40</c:v>
                </c:pt>
                <c:pt idx="6214">
                  <c:v>40</c:v>
                </c:pt>
                <c:pt idx="6215">
                  <c:v>40</c:v>
                </c:pt>
                <c:pt idx="6216">
                  <c:v>40</c:v>
                </c:pt>
                <c:pt idx="6217">
                  <c:v>40</c:v>
                </c:pt>
                <c:pt idx="6218">
                  <c:v>40</c:v>
                </c:pt>
                <c:pt idx="6219">
                  <c:v>40</c:v>
                </c:pt>
                <c:pt idx="6220">
                  <c:v>40</c:v>
                </c:pt>
                <c:pt idx="6221">
                  <c:v>40</c:v>
                </c:pt>
                <c:pt idx="6222">
                  <c:v>40</c:v>
                </c:pt>
                <c:pt idx="6223">
                  <c:v>40</c:v>
                </c:pt>
                <c:pt idx="6224">
                  <c:v>40</c:v>
                </c:pt>
                <c:pt idx="6225">
                  <c:v>40</c:v>
                </c:pt>
                <c:pt idx="6226">
                  <c:v>40</c:v>
                </c:pt>
                <c:pt idx="6227">
                  <c:v>40</c:v>
                </c:pt>
                <c:pt idx="6228">
                  <c:v>40</c:v>
                </c:pt>
                <c:pt idx="6229">
                  <c:v>40</c:v>
                </c:pt>
                <c:pt idx="6230">
                  <c:v>40</c:v>
                </c:pt>
                <c:pt idx="6231">
                  <c:v>40</c:v>
                </c:pt>
                <c:pt idx="6232">
                  <c:v>40</c:v>
                </c:pt>
                <c:pt idx="6233">
                  <c:v>40</c:v>
                </c:pt>
                <c:pt idx="6234">
                  <c:v>40</c:v>
                </c:pt>
                <c:pt idx="6235">
                  <c:v>40</c:v>
                </c:pt>
                <c:pt idx="6236">
                  <c:v>40</c:v>
                </c:pt>
                <c:pt idx="6237">
                  <c:v>40</c:v>
                </c:pt>
                <c:pt idx="6238">
                  <c:v>40</c:v>
                </c:pt>
                <c:pt idx="6239">
                  <c:v>40</c:v>
                </c:pt>
                <c:pt idx="6240">
                  <c:v>40</c:v>
                </c:pt>
                <c:pt idx="6241">
                  <c:v>40</c:v>
                </c:pt>
                <c:pt idx="6242">
                  <c:v>40</c:v>
                </c:pt>
                <c:pt idx="6243">
                  <c:v>40</c:v>
                </c:pt>
                <c:pt idx="6244">
                  <c:v>40</c:v>
                </c:pt>
                <c:pt idx="6245">
                  <c:v>40</c:v>
                </c:pt>
                <c:pt idx="6246">
                  <c:v>40</c:v>
                </c:pt>
                <c:pt idx="6247">
                  <c:v>40</c:v>
                </c:pt>
                <c:pt idx="6248">
                  <c:v>40</c:v>
                </c:pt>
                <c:pt idx="6249">
                  <c:v>40</c:v>
                </c:pt>
                <c:pt idx="6250">
                  <c:v>40</c:v>
                </c:pt>
                <c:pt idx="6251">
                  <c:v>40</c:v>
                </c:pt>
                <c:pt idx="6252">
                  <c:v>40</c:v>
                </c:pt>
                <c:pt idx="6253">
                  <c:v>40</c:v>
                </c:pt>
                <c:pt idx="6254">
                  <c:v>40</c:v>
                </c:pt>
                <c:pt idx="6255">
                  <c:v>40</c:v>
                </c:pt>
                <c:pt idx="6256">
                  <c:v>40</c:v>
                </c:pt>
                <c:pt idx="6257">
                  <c:v>40</c:v>
                </c:pt>
                <c:pt idx="6258">
                  <c:v>40</c:v>
                </c:pt>
                <c:pt idx="6259">
                  <c:v>40</c:v>
                </c:pt>
                <c:pt idx="6260">
                  <c:v>40</c:v>
                </c:pt>
                <c:pt idx="6261">
                  <c:v>40</c:v>
                </c:pt>
                <c:pt idx="6262">
                  <c:v>40</c:v>
                </c:pt>
                <c:pt idx="6263">
                  <c:v>40</c:v>
                </c:pt>
                <c:pt idx="6264">
                  <c:v>40</c:v>
                </c:pt>
                <c:pt idx="6265">
                  <c:v>40</c:v>
                </c:pt>
                <c:pt idx="6266">
                  <c:v>40</c:v>
                </c:pt>
                <c:pt idx="6267">
                  <c:v>40</c:v>
                </c:pt>
                <c:pt idx="6268">
                  <c:v>40</c:v>
                </c:pt>
                <c:pt idx="6269">
                  <c:v>40</c:v>
                </c:pt>
                <c:pt idx="6270">
                  <c:v>40</c:v>
                </c:pt>
                <c:pt idx="6271">
                  <c:v>40</c:v>
                </c:pt>
                <c:pt idx="6272">
                  <c:v>40</c:v>
                </c:pt>
                <c:pt idx="6273">
                  <c:v>40</c:v>
                </c:pt>
                <c:pt idx="6274">
                  <c:v>40</c:v>
                </c:pt>
                <c:pt idx="6275">
                  <c:v>40</c:v>
                </c:pt>
                <c:pt idx="6276">
                  <c:v>40</c:v>
                </c:pt>
                <c:pt idx="6277">
                  <c:v>40</c:v>
                </c:pt>
                <c:pt idx="6278">
                  <c:v>40</c:v>
                </c:pt>
                <c:pt idx="6279">
                  <c:v>40</c:v>
                </c:pt>
                <c:pt idx="6280">
                  <c:v>40</c:v>
                </c:pt>
                <c:pt idx="6281">
                  <c:v>40</c:v>
                </c:pt>
                <c:pt idx="6282">
                  <c:v>40</c:v>
                </c:pt>
                <c:pt idx="6283">
                  <c:v>40</c:v>
                </c:pt>
                <c:pt idx="6284">
                  <c:v>40</c:v>
                </c:pt>
                <c:pt idx="6285">
                  <c:v>40</c:v>
                </c:pt>
                <c:pt idx="6286">
                  <c:v>40</c:v>
                </c:pt>
                <c:pt idx="6287">
                  <c:v>40</c:v>
                </c:pt>
                <c:pt idx="6288">
                  <c:v>40</c:v>
                </c:pt>
                <c:pt idx="6289">
                  <c:v>40</c:v>
                </c:pt>
                <c:pt idx="6290">
                  <c:v>40</c:v>
                </c:pt>
                <c:pt idx="6291">
                  <c:v>40</c:v>
                </c:pt>
                <c:pt idx="6292">
                  <c:v>40</c:v>
                </c:pt>
                <c:pt idx="6293">
                  <c:v>40</c:v>
                </c:pt>
                <c:pt idx="6294">
                  <c:v>40</c:v>
                </c:pt>
                <c:pt idx="6295">
                  <c:v>40</c:v>
                </c:pt>
                <c:pt idx="6296">
                  <c:v>40</c:v>
                </c:pt>
                <c:pt idx="6297">
                  <c:v>40</c:v>
                </c:pt>
                <c:pt idx="6298">
                  <c:v>40</c:v>
                </c:pt>
                <c:pt idx="6299">
                  <c:v>40</c:v>
                </c:pt>
                <c:pt idx="6300">
                  <c:v>40</c:v>
                </c:pt>
                <c:pt idx="6301">
                  <c:v>40</c:v>
                </c:pt>
                <c:pt idx="6302">
                  <c:v>40</c:v>
                </c:pt>
                <c:pt idx="6303">
                  <c:v>40</c:v>
                </c:pt>
                <c:pt idx="6304">
                  <c:v>40</c:v>
                </c:pt>
                <c:pt idx="6305">
                  <c:v>40</c:v>
                </c:pt>
                <c:pt idx="6306">
                  <c:v>40</c:v>
                </c:pt>
                <c:pt idx="6307">
                  <c:v>40</c:v>
                </c:pt>
                <c:pt idx="6308">
                  <c:v>40</c:v>
                </c:pt>
                <c:pt idx="6309">
                  <c:v>40</c:v>
                </c:pt>
                <c:pt idx="6310">
                  <c:v>40</c:v>
                </c:pt>
                <c:pt idx="6311">
                  <c:v>40</c:v>
                </c:pt>
                <c:pt idx="6312">
                  <c:v>40</c:v>
                </c:pt>
                <c:pt idx="6313">
                  <c:v>40</c:v>
                </c:pt>
                <c:pt idx="6314">
                  <c:v>40</c:v>
                </c:pt>
                <c:pt idx="6315">
                  <c:v>40</c:v>
                </c:pt>
                <c:pt idx="6316">
                  <c:v>40</c:v>
                </c:pt>
                <c:pt idx="6317">
                  <c:v>40</c:v>
                </c:pt>
                <c:pt idx="6318">
                  <c:v>40</c:v>
                </c:pt>
                <c:pt idx="6319">
                  <c:v>40</c:v>
                </c:pt>
                <c:pt idx="6320">
                  <c:v>40</c:v>
                </c:pt>
                <c:pt idx="6321">
                  <c:v>40</c:v>
                </c:pt>
                <c:pt idx="6322">
                  <c:v>40</c:v>
                </c:pt>
                <c:pt idx="6323">
                  <c:v>40</c:v>
                </c:pt>
                <c:pt idx="6324">
                  <c:v>40</c:v>
                </c:pt>
                <c:pt idx="6325">
                  <c:v>40</c:v>
                </c:pt>
                <c:pt idx="6326">
                  <c:v>40</c:v>
                </c:pt>
                <c:pt idx="6327">
                  <c:v>40</c:v>
                </c:pt>
                <c:pt idx="6328">
                  <c:v>40</c:v>
                </c:pt>
                <c:pt idx="6329">
                  <c:v>40</c:v>
                </c:pt>
                <c:pt idx="6330">
                  <c:v>40</c:v>
                </c:pt>
                <c:pt idx="6331">
                  <c:v>40</c:v>
                </c:pt>
                <c:pt idx="6332">
                  <c:v>40</c:v>
                </c:pt>
                <c:pt idx="6333">
                  <c:v>40</c:v>
                </c:pt>
                <c:pt idx="6334">
                  <c:v>40</c:v>
                </c:pt>
                <c:pt idx="6335">
                  <c:v>40</c:v>
                </c:pt>
                <c:pt idx="6336">
                  <c:v>40</c:v>
                </c:pt>
                <c:pt idx="6337">
                  <c:v>40</c:v>
                </c:pt>
                <c:pt idx="6338">
                  <c:v>40</c:v>
                </c:pt>
                <c:pt idx="6339">
                  <c:v>40</c:v>
                </c:pt>
                <c:pt idx="6340">
                  <c:v>40</c:v>
                </c:pt>
                <c:pt idx="6341">
                  <c:v>40</c:v>
                </c:pt>
                <c:pt idx="6342">
                  <c:v>40</c:v>
                </c:pt>
                <c:pt idx="6343">
                  <c:v>40</c:v>
                </c:pt>
                <c:pt idx="6344">
                  <c:v>40</c:v>
                </c:pt>
                <c:pt idx="6345">
                  <c:v>40</c:v>
                </c:pt>
                <c:pt idx="6346">
                  <c:v>40</c:v>
                </c:pt>
                <c:pt idx="6347">
                  <c:v>40</c:v>
                </c:pt>
                <c:pt idx="6348">
                  <c:v>40</c:v>
                </c:pt>
                <c:pt idx="6349">
                  <c:v>40</c:v>
                </c:pt>
                <c:pt idx="6350">
                  <c:v>40</c:v>
                </c:pt>
                <c:pt idx="6351">
                  <c:v>40</c:v>
                </c:pt>
                <c:pt idx="6352">
                  <c:v>40</c:v>
                </c:pt>
                <c:pt idx="6353">
                  <c:v>40</c:v>
                </c:pt>
                <c:pt idx="6354">
                  <c:v>40</c:v>
                </c:pt>
                <c:pt idx="6355">
                  <c:v>40</c:v>
                </c:pt>
                <c:pt idx="6356">
                  <c:v>40</c:v>
                </c:pt>
                <c:pt idx="6357">
                  <c:v>40</c:v>
                </c:pt>
                <c:pt idx="6358">
                  <c:v>40</c:v>
                </c:pt>
                <c:pt idx="6359">
                  <c:v>40</c:v>
                </c:pt>
                <c:pt idx="6360">
                  <c:v>40</c:v>
                </c:pt>
                <c:pt idx="6361">
                  <c:v>40</c:v>
                </c:pt>
                <c:pt idx="6362">
                  <c:v>40</c:v>
                </c:pt>
                <c:pt idx="6363">
                  <c:v>40</c:v>
                </c:pt>
                <c:pt idx="6364">
                  <c:v>40</c:v>
                </c:pt>
                <c:pt idx="6365">
                  <c:v>40</c:v>
                </c:pt>
                <c:pt idx="6366">
                  <c:v>40</c:v>
                </c:pt>
                <c:pt idx="6367">
                  <c:v>40</c:v>
                </c:pt>
                <c:pt idx="6368">
                  <c:v>40</c:v>
                </c:pt>
                <c:pt idx="6369">
                  <c:v>40</c:v>
                </c:pt>
                <c:pt idx="6370">
                  <c:v>40</c:v>
                </c:pt>
                <c:pt idx="6371">
                  <c:v>40</c:v>
                </c:pt>
                <c:pt idx="6372">
                  <c:v>40</c:v>
                </c:pt>
                <c:pt idx="6373">
                  <c:v>40</c:v>
                </c:pt>
                <c:pt idx="6374">
                  <c:v>40</c:v>
                </c:pt>
                <c:pt idx="6375">
                  <c:v>40</c:v>
                </c:pt>
                <c:pt idx="6376">
                  <c:v>40</c:v>
                </c:pt>
                <c:pt idx="6377">
                  <c:v>40</c:v>
                </c:pt>
                <c:pt idx="6378">
                  <c:v>40</c:v>
                </c:pt>
                <c:pt idx="6379">
                  <c:v>40</c:v>
                </c:pt>
                <c:pt idx="6380">
                  <c:v>40</c:v>
                </c:pt>
                <c:pt idx="6381">
                  <c:v>40</c:v>
                </c:pt>
                <c:pt idx="6382">
                  <c:v>40</c:v>
                </c:pt>
                <c:pt idx="6383">
                  <c:v>40</c:v>
                </c:pt>
                <c:pt idx="6384">
                  <c:v>40</c:v>
                </c:pt>
                <c:pt idx="6385">
                  <c:v>40</c:v>
                </c:pt>
                <c:pt idx="6386">
                  <c:v>40</c:v>
                </c:pt>
                <c:pt idx="6387">
                  <c:v>40</c:v>
                </c:pt>
                <c:pt idx="6388">
                  <c:v>40</c:v>
                </c:pt>
                <c:pt idx="6389">
                  <c:v>40</c:v>
                </c:pt>
                <c:pt idx="6390">
                  <c:v>40</c:v>
                </c:pt>
                <c:pt idx="6391">
                  <c:v>40</c:v>
                </c:pt>
                <c:pt idx="6392">
                  <c:v>40</c:v>
                </c:pt>
                <c:pt idx="6393">
                  <c:v>40</c:v>
                </c:pt>
                <c:pt idx="6394">
                  <c:v>40</c:v>
                </c:pt>
                <c:pt idx="6395">
                  <c:v>40</c:v>
                </c:pt>
                <c:pt idx="6396">
                  <c:v>40</c:v>
                </c:pt>
                <c:pt idx="6397">
                  <c:v>40</c:v>
                </c:pt>
                <c:pt idx="6398">
                  <c:v>40</c:v>
                </c:pt>
                <c:pt idx="6399">
                  <c:v>40</c:v>
                </c:pt>
                <c:pt idx="6400">
                  <c:v>40</c:v>
                </c:pt>
                <c:pt idx="6401">
                  <c:v>40</c:v>
                </c:pt>
                <c:pt idx="6402">
                  <c:v>40</c:v>
                </c:pt>
                <c:pt idx="6403">
                  <c:v>40</c:v>
                </c:pt>
                <c:pt idx="6404">
                  <c:v>40</c:v>
                </c:pt>
                <c:pt idx="6405">
                  <c:v>40</c:v>
                </c:pt>
                <c:pt idx="6406">
                  <c:v>40</c:v>
                </c:pt>
                <c:pt idx="6407">
                  <c:v>40</c:v>
                </c:pt>
                <c:pt idx="6408">
                  <c:v>40</c:v>
                </c:pt>
                <c:pt idx="6409">
                  <c:v>40</c:v>
                </c:pt>
                <c:pt idx="6410">
                  <c:v>40</c:v>
                </c:pt>
                <c:pt idx="6411">
                  <c:v>40</c:v>
                </c:pt>
                <c:pt idx="6412">
                  <c:v>40</c:v>
                </c:pt>
                <c:pt idx="6413">
                  <c:v>40</c:v>
                </c:pt>
                <c:pt idx="6414">
                  <c:v>40</c:v>
                </c:pt>
                <c:pt idx="6415">
                  <c:v>40</c:v>
                </c:pt>
                <c:pt idx="6416">
                  <c:v>40</c:v>
                </c:pt>
                <c:pt idx="6417">
                  <c:v>40</c:v>
                </c:pt>
                <c:pt idx="6418">
                  <c:v>40</c:v>
                </c:pt>
                <c:pt idx="6419">
                  <c:v>40</c:v>
                </c:pt>
                <c:pt idx="6420">
                  <c:v>40</c:v>
                </c:pt>
                <c:pt idx="6421">
                  <c:v>40</c:v>
                </c:pt>
                <c:pt idx="6422">
                  <c:v>40</c:v>
                </c:pt>
                <c:pt idx="6423">
                  <c:v>40</c:v>
                </c:pt>
                <c:pt idx="6424">
                  <c:v>40</c:v>
                </c:pt>
                <c:pt idx="6425">
                  <c:v>40</c:v>
                </c:pt>
                <c:pt idx="6426">
                  <c:v>40</c:v>
                </c:pt>
                <c:pt idx="6427">
                  <c:v>40</c:v>
                </c:pt>
                <c:pt idx="6428">
                  <c:v>40</c:v>
                </c:pt>
                <c:pt idx="6429">
                  <c:v>40</c:v>
                </c:pt>
                <c:pt idx="6430">
                  <c:v>40</c:v>
                </c:pt>
                <c:pt idx="6431">
                  <c:v>40</c:v>
                </c:pt>
                <c:pt idx="6432">
                  <c:v>40</c:v>
                </c:pt>
                <c:pt idx="6433">
                  <c:v>40</c:v>
                </c:pt>
                <c:pt idx="6434">
                  <c:v>40</c:v>
                </c:pt>
                <c:pt idx="6435">
                  <c:v>40</c:v>
                </c:pt>
                <c:pt idx="6436">
                  <c:v>40</c:v>
                </c:pt>
                <c:pt idx="6437">
                  <c:v>40</c:v>
                </c:pt>
                <c:pt idx="6438">
                  <c:v>40</c:v>
                </c:pt>
                <c:pt idx="6439">
                  <c:v>40</c:v>
                </c:pt>
                <c:pt idx="6440">
                  <c:v>40</c:v>
                </c:pt>
                <c:pt idx="6441">
                  <c:v>40</c:v>
                </c:pt>
                <c:pt idx="6442">
                  <c:v>40</c:v>
                </c:pt>
                <c:pt idx="6443">
                  <c:v>40</c:v>
                </c:pt>
                <c:pt idx="6444">
                  <c:v>40</c:v>
                </c:pt>
                <c:pt idx="6445">
                  <c:v>40</c:v>
                </c:pt>
                <c:pt idx="6446">
                  <c:v>40</c:v>
                </c:pt>
                <c:pt idx="6447">
                  <c:v>40</c:v>
                </c:pt>
                <c:pt idx="6448">
                  <c:v>40</c:v>
                </c:pt>
                <c:pt idx="6449">
                  <c:v>40</c:v>
                </c:pt>
                <c:pt idx="6450">
                  <c:v>40</c:v>
                </c:pt>
                <c:pt idx="6451">
                  <c:v>40</c:v>
                </c:pt>
                <c:pt idx="6452">
                  <c:v>40</c:v>
                </c:pt>
                <c:pt idx="6453">
                  <c:v>40</c:v>
                </c:pt>
                <c:pt idx="6454">
                  <c:v>40</c:v>
                </c:pt>
                <c:pt idx="6455">
                  <c:v>40</c:v>
                </c:pt>
                <c:pt idx="6456">
                  <c:v>40</c:v>
                </c:pt>
                <c:pt idx="6457">
                  <c:v>40</c:v>
                </c:pt>
                <c:pt idx="6458">
                  <c:v>40</c:v>
                </c:pt>
                <c:pt idx="6459">
                  <c:v>40</c:v>
                </c:pt>
                <c:pt idx="6460">
                  <c:v>40</c:v>
                </c:pt>
                <c:pt idx="6461">
                  <c:v>40</c:v>
                </c:pt>
                <c:pt idx="6462">
                  <c:v>40</c:v>
                </c:pt>
                <c:pt idx="6463">
                  <c:v>40</c:v>
                </c:pt>
                <c:pt idx="6464">
                  <c:v>40</c:v>
                </c:pt>
                <c:pt idx="6465">
                  <c:v>40</c:v>
                </c:pt>
                <c:pt idx="6466">
                  <c:v>40</c:v>
                </c:pt>
                <c:pt idx="6467">
                  <c:v>40</c:v>
                </c:pt>
                <c:pt idx="6468">
                  <c:v>40</c:v>
                </c:pt>
                <c:pt idx="6469">
                  <c:v>40</c:v>
                </c:pt>
                <c:pt idx="6470">
                  <c:v>40</c:v>
                </c:pt>
                <c:pt idx="6471">
                  <c:v>40</c:v>
                </c:pt>
                <c:pt idx="6472">
                  <c:v>40</c:v>
                </c:pt>
                <c:pt idx="6473">
                  <c:v>40</c:v>
                </c:pt>
                <c:pt idx="6474">
                  <c:v>40</c:v>
                </c:pt>
                <c:pt idx="6475">
                  <c:v>40</c:v>
                </c:pt>
                <c:pt idx="6476">
                  <c:v>40</c:v>
                </c:pt>
                <c:pt idx="6477">
                  <c:v>40</c:v>
                </c:pt>
                <c:pt idx="6478">
                  <c:v>40</c:v>
                </c:pt>
                <c:pt idx="6479">
                  <c:v>40</c:v>
                </c:pt>
                <c:pt idx="6480">
                  <c:v>40</c:v>
                </c:pt>
                <c:pt idx="6481">
                  <c:v>40</c:v>
                </c:pt>
                <c:pt idx="6482">
                  <c:v>40</c:v>
                </c:pt>
                <c:pt idx="6483">
                  <c:v>40</c:v>
                </c:pt>
                <c:pt idx="6484">
                  <c:v>40</c:v>
                </c:pt>
                <c:pt idx="6485">
                  <c:v>40</c:v>
                </c:pt>
                <c:pt idx="6486">
                  <c:v>40</c:v>
                </c:pt>
                <c:pt idx="6487">
                  <c:v>40</c:v>
                </c:pt>
                <c:pt idx="6488">
                  <c:v>40</c:v>
                </c:pt>
                <c:pt idx="6489">
                  <c:v>40</c:v>
                </c:pt>
                <c:pt idx="6490">
                  <c:v>40</c:v>
                </c:pt>
                <c:pt idx="6491">
                  <c:v>40</c:v>
                </c:pt>
                <c:pt idx="6492">
                  <c:v>40</c:v>
                </c:pt>
                <c:pt idx="6493">
                  <c:v>40</c:v>
                </c:pt>
                <c:pt idx="6494">
                  <c:v>40</c:v>
                </c:pt>
                <c:pt idx="6495">
                  <c:v>40</c:v>
                </c:pt>
                <c:pt idx="6496">
                  <c:v>40</c:v>
                </c:pt>
                <c:pt idx="6497">
                  <c:v>40</c:v>
                </c:pt>
                <c:pt idx="6498">
                  <c:v>40</c:v>
                </c:pt>
                <c:pt idx="6499">
                  <c:v>40</c:v>
                </c:pt>
                <c:pt idx="6500">
                  <c:v>40</c:v>
                </c:pt>
                <c:pt idx="6501">
                  <c:v>40</c:v>
                </c:pt>
                <c:pt idx="6502">
                  <c:v>40</c:v>
                </c:pt>
                <c:pt idx="6503">
                  <c:v>40</c:v>
                </c:pt>
                <c:pt idx="6504">
                  <c:v>40</c:v>
                </c:pt>
                <c:pt idx="6505">
                  <c:v>40</c:v>
                </c:pt>
                <c:pt idx="6506">
                  <c:v>40</c:v>
                </c:pt>
                <c:pt idx="6507">
                  <c:v>40</c:v>
                </c:pt>
                <c:pt idx="6508">
                  <c:v>40</c:v>
                </c:pt>
                <c:pt idx="6509">
                  <c:v>40</c:v>
                </c:pt>
                <c:pt idx="6510">
                  <c:v>40</c:v>
                </c:pt>
                <c:pt idx="6511">
                  <c:v>40</c:v>
                </c:pt>
                <c:pt idx="6512">
                  <c:v>40</c:v>
                </c:pt>
                <c:pt idx="6513">
                  <c:v>40</c:v>
                </c:pt>
                <c:pt idx="6514">
                  <c:v>40</c:v>
                </c:pt>
                <c:pt idx="6515">
                  <c:v>40</c:v>
                </c:pt>
                <c:pt idx="6516">
                  <c:v>40</c:v>
                </c:pt>
                <c:pt idx="6517">
                  <c:v>40</c:v>
                </c:pt>
                <c:pt idx="6518">
                  <c:v>40</c:v>
                </c:pt>
                <c:pt idx="6519">
                  <c:v>40</c:v>
                </c:pt>
                <c:pt idx="6520">
                  <c:v>40</c:v>
                </c:pt>
                <c:pt idx="6521">
                  <c:v>40</c:v>
                </c:pt>
                <c:pt idx="6522">
                  <c:v>40</c:v>
                </c:pt>
                <c:pt idx="6523">
                  <c:v>40</c:v>
                </c:pt>
                <c:pt idx="6524">
                  <c:v>40</c:v>
                </c:pt>
                <c:pt idx="6525">
                  <c:v>40</c:v>
                </c:pt>
                <c:pt idx="6526">
                  <c:v>40</c:v>
                </c:pt>
                <c:pt idx="6527">
                  <c:v>40</c:v>
                </c:pt>
                <c:pt idx="6528">
                  <c:v>40</c:v>
                </c:pt>
                <c:pt idx="6529">
                  <c:v>40</c:v>
                </c:pt>
                <c:pt idx="6530">
                  <c:v>40</c:v>
                </c:pt>
                <c:pt idx="6531">
                  <c:v>40</c:v>
                </c:pt>
                <c:pt idx="6532">
                  <c:v>40</c:v>
                </c:pt>
                <c:pt idx="6533">
                  <c:v>40</c:v>
                </c:pt>
                <c:pt idx="6534">
                  <c:v>40</c:v>
                </c:pt>
                <c:pt idx="6535">
                  <c:v>40</c:v>
                </c:pt>
                <c:pt idx="6536">
                  <c:v>40</c:v>
                </c:pt>
                <c:pt idx="6537">
                  <c:v>40</c:v>
                </c:pt>
                <c:pt idx="6538">
                  <c:v>40</c:v>
                </c:pt>
                <c:pt idx="6539">
                  <c:v>40</c:v>
                </c:pt>
                <c:pt idx="6540">
                  <c:v>40</c:v>
                </c:pt>
                <c:pt idx="6541">
                  <c:v>40</c:v>
                </c:pt>
                <c:pt idx="6542">
                  <c:v>40</c:v>
                </c:pt>
                <c:pt idx="6543">
                  <c:v>40</c:v>
                </c:pt>
                <c:pt idx="6544">
                  <c:v>40</c:v>
                </c:pt>
                <c:pt idx="6545">
                  <c:v>40</c:v>
                </c:pt>
                <c:pt idx="6546">
                  <c:v>40</c:v>
                </c:pt>
                <c:pt idx="6547">
                  <c:v>40</c:v>
                </c:pt>
                <c:pt idx="6548">
                  <c:v>40</c:v>
                </c:pt>
                <c:pt idx="6549">
                  <c:v>40</c:v>
                </c:pt>
                <c:pt idx="6550">
                  <c:v>40</c:v>
                </c:pt>
                <c:pt idx="6551">
                  <c:v>40</c:v>
                </c:pt>
                <c:pt idx="6552">
                  <c:v>40</c:v>
                </c:pt>
                <c:pt idx="6553">
                  <c:v>40</c:v>
                </c:pt>
                <c:pt idx="6554">
                  <c:v>40</c:v>
                </c:pt>
                <c:pt idx="6555">
                  <c:v>40</c:v>
                </c:pt>
                <c:pt idx="6556">
                  <c:v>40</c:v>
                </c:pt>
                <c:pt idx="6557">
                  <c:v>40</c:v>
                </c:pt>
                <c:pt idx="6558">
                  <c:v>40</c:v>
                </c:pt>
                <c:pt idx="6559">
                  <c:v>40</c:v>
                </c:pt>
                <c:pt idx="6560">
                  <c:v>40</c:v>
                </c:pt>
                <c:pt idx="6561">
                  <c:v>40</c:v>
                </c:pt>
                <c:pt idx="6562">
                  <c:v>40</c:v>
                </c:pt>
                <c:pt idx="6563">
                  <c:v>40</c:v>
                </c:pt>
                <c:pt idx="6564">
                  <c:v>40</c:v>
                </c:pt>
                <c:pt idx="6565">
                  <c:v>40</c:v>
                </c:pt>
                <c:pt idx="6566">
                  <c:v>40</c:v>
                </c:pt>
                <c:pt idx="6567">
                  <c:v>40</c:v>
                </c:pt>
                <c:pt idx="6568">
                  <c:v>40</c:v>
                </c:pt>
                <c:pt idx="6569">
                  <c:v>40</c:v>
                </c:pt>
                <c:pt idx="6570">
                  <c:v>40</c:v>
                </c:pt>
                <c:pt idx="6571">
                  <c:v>40</c:v>
                </c:pt>
                <c:pt idx="6572">
                  <c:v>40</c:v>
                </c:pt>
                <c:pt idx="6573">
                  <c:v>40</c:v>
                </c:pt>
                <c:pt idx="6574">
                  <c:v>40</c:v>
                </c:pt>
                <c:pt idx="6575">
                  <c:v>40</c:v>
                </c:pt>
                <c:pt idx="6576">
                  <c:v>40</c:v>
                </c:pt>
                <c:pt idx="6577">
                  <c:v>40</c:v>
                </c:pt>
                <c:pt idx="6578">
                  <c:v>40</c:v>
                </c:pt>
                <c:pt idx="6579">
                  <c:v>40</c:v>
                </c:pt>
                <c:pt idx="6580">
                  <c:v>40</c:v>
                </c:pt>
                <c:pt idx="6581">
                  <c:v>40</c:v>
                </c:pt>
                <c:pt idx="6582">
                  <c:v>40</c:v>
                </c:pt>
                <c:pt idx="6583">
                  <c:v>40</c:v>
                </c:pt>
                <c:pt idx="6584">
                  <c:v>40</c:v>
                </c:pt>
                <c:pt idx="6585">
                  <c:v>40</c:v>
                </c:pt>
                <c:pt idx="6586">
                  <c:v>40</c:v>
                </c:pt>
                <c:pt idx="6587">
                  <c:v>40</c:v>
                </c:pt>
                <c:pt idx="6588">
                  <c:v>40</c:v>
                </c:pt>
                <c:pt idx="6589">
                  <c:v>40</c:v>
                </c:pt>
                <c:pt idx="6590">
                  <c:v>40</c:v>
                </c:pt>
                <c:pt idx="6591">
                  <c:v>40</c:v>
                </c:pt>
                <c:pt idx="6592">
                  <c:v>40</c:v>
                </c:pt>
                <c:pt idx="6593">
                  <c:v>40</c:v>
                </c:pt>
                <c:pt idx="6594">
                  <c:v>40</c:v>
                </c:pt>
                <c:pt idx="6595">
                  <c:v>40</c:v>
                </c:pt>
                <c:pt idx="6596">
                  <c:v>40</c:v>
                </c:pt>
                <c:pt idx="6597">
                  <c:v>40</c:v>
                </c:pt>
                <c:pt idx="6598">
                  <c:v>40</c:v>
                </c:pt>
                <c:pt idx="6599">
                  <c:v>40</c:v>
                </c:pt>
                <c:pt idx="6600">
                  <c:v>40</c:v>
                </c:pt>
                <c:pt idx="6601">
                  <c:v>40</c:v>
                </c:pt>
                <c:pt idx="6602">
                  <c:v>40</c:v>
                </c:pt>
                <c:pt idx="6603">
                  <c:v>40</c:v>
                </c:pt>
                <c:pt idx="6604">
                  <c:v>40</c:v>
                </c:pt>
                <c:pt idx="6605">
                  <c:v>40</c:v>
                </c:pt>
                <c:pt idx="6606">
                  <c:v>40</c:v>
                </c:pt>
                <c:pt idx="6607">
                  <c:v>40</c:v>
                </c:pt>
                <c:pt idx="6608">
                  <c:v>40</c:v>
                </c:pt>
                <c:pt idx="6609">
                  <c:v>40</c:v>
                </c:pt>
                <c:pt idx="6610">
                  <c:v>40</c:v>
                </c:pt>
                <c:pt idx="6611">
                  <c:v>40</c:v>
                </c:pt>
                <c:pt idx="6612">
                  <c:v>40</c:v>
                </c:pt>
                <c:pt idx="6613">
                  <c:v>40</c:v>
                </c:pt>
                <c:pt idx="6614">
                  <c:v>40</c:v>
                </c:pt>
                <c:pt idx="6615">
                  <c:v>40</c:v>
                </c:pt>
                <c:pt idx="6616">
                  <c:v>40</c:v>
                </c:pt>
                <c:pt idx="6617">
                  <c:v>40</c:v>
                </c:pt>
                <c:pt idx="6618">
                  <c:v>40</c:v>
                </c:pt>
                <c:pt idx="6619">
                  <c:v>40</c:v>
                </c:pt>
                <c:pt idx="6620">
                  <c:v>40</c:v>
                </c:pt>
                <c:pt idx="6621">
                  <c:v>40</c:v>
                </c:pt>
                <c:pt idx="6622">
                  <c:v>40</c:v>
                </c:pt>
                <c:pt idx="6623">
                  <c:v>40</c:v>
                </c:pt>
                <c:pt idx="6624">
                  <c:v>40</c:v>
                </c:pt>
                <c:pt idx="6625">
                  <c:v>40</c:v>
                </c:pt>
                <c:pt idx="6626">
                  <c:v>40</c:v>
                </c:pt>
                <c:pt idx="6627">
                  <c:v>40</c:v>
                </c:pt>
                <c:pt idx="6628">
                  <c:v>40</c:v>
                </c:pt>
                <c:pt idx="6629">
                  <c:v>40</c:v>
                </c:pt>
                <c:pt idx="6630">
                  <c:v>40</c:v>
                </c:pt>
                <c:pt idx="6631">
                  <c:v>40</c:v>
                </c:pt>
                <c:pt idx="6632">
                  <c:v>40</c:v>
                </c:pt>
                <c:pt idx="6633">
                  <c:v>40</c:v>
                </c:pt>
                <c:pt idx="6634">
                  <c:v>40</c:v>
                </c:pt>
                <c:pt idx="6635">
                  <c:v>40</c:v>
                </c:pt>
                <c:pt idx="6636">
                  <c:v>40</c:v>
                </c:pt>
                <c:pt idx="6637">
                  <c:v>40</c:v>
                </c:pt>
                <c:pt idx="6638">
                  <c:v>40</c:v>
                </c:pt>
                <c:pt idx="6639">
                  <c:v>40</c:v>
                </c:pt>
                <c:pt idx="6640">
                  <c:v>40</c:v>
                </c:pt>
                <c:pt idx="6641">
                  <c:v>40</c:v>
                </c:pt>
                <c:pt idx="6642">
                  <c:v>40</c:v>
                </c:pt>
                <c:pt idx="6643">
                  <c:v>40</c:v>
                </c:pt>
                <c:pt idx="6644">
                  <c:v>40</c:v>
                </c:pt>
                <c:pt idx="6645">
                  <c:v>40</c:v>
                </c:pt>
                <c:pt idx="6646">
                  <c:v>40</c:v>
                </c:pt>
                <c:pt idx="6647">
                  <c:v>40</c:v>
                </c:pt>
                <c:pt idx="6648">
                  <c:v>40</c:v>
                </c:pt>
                <c:pt idx="6649">
                  <c:v>40</c:v>
                </c:pt>
                <c:pt idx="6650">
                  <c:v>40</c:v>
                </c:pt>
                <c:pt idx="6651">
                  <c:v>40</c:v>
                </c:pt>
                <c:pt idx="6652">
                  <c:v>40</c:v>
                </c:pt>
                <c:pt idx="6653">
                  <c:v>40</c:v>
                </c:pt>
                <c:pt idx="6654">
                  <c:v>40</c:v>
                </c:pt>
                <c:pt idx="6655">
                  <c:v>40</c:v>
                </c:pt>
                <c:pt idx="6656">
                  <c:v>40</c:v>
                </c:pt>
                <c:pt idx="6657">
                  <c:v>40</c:v>
                </c:pt>
                <c:pt idx="6658">
                  <c:v>40</c:v>
                </c:pt>
                <c:pt idx="6659">
                  <c:v>40</c:v>
                </c:pt>
                <c:pt idx="6660">
                  <c:v>40</c:v>
                </c:pt>
                <c:pt idx="6661">
                  <c:v>40</c:v>
                </c:pt>
                <c:pt idx="6662">
                  <c:v>40</c:v>
                </c:pt>
                <c:pt idx="6663">
                  <c:v>40</c:v>
                </c:pt>
                <c:pt idx="6664">
                  <c:v>40</c:v>
                </c:pt>
                <c:pt idx="6665">
                  <c:v>40</c:v>
                </c:pt>
                <c:pt idx="6666">
                  <c:v>40</c:v>
                </c:pt>
                <c:pt idx="6667">
                  <c:v>40</c:v>
                </c:pt>
                <c:pt idx="6668">
                  <c:v>40</c:v>
                </c:pt>
                <c:pt idx="6669">
                  <c:v>40</c:v>
                </c:pt>
                <c:pt idx="6670">
                  <c:v>40</c:v>
                </c:pt>
                <c:pt idx="6671">
                  <c:v>40</c:v>
                </c:pt>
                <c:pt idx="6672">
                  <c:v>40</c:v>
                </c:pt>
                <c:pt idx="6673">
                  <c:v>40</c:v>
                </c:pt>
                <c:pt idx="6674">
                  <c:v>40</c:v>
                </c:pt>
                <c:pt idx="6675">
                  <c:v>40</c:v>
                </c:pt>
                <c:pt idx="6676">
                  <c:v>40</c:v>
                </c:pt>
                <c:pt idx="6677">
                  <c:v>40</c:v>
                </c:pt>
                <c:pt idx="6678">
                  <c:v>40</c:v>
                </c:pt>
                <c:pt idx="6679">
                  <c:v>40</c:v>
                </c:pt>
                <c:pt idx="6680">
                  <c:v>40</c:v>
                </c:pt>
                <c:pt idx="6681">
                  <c:v>40</c:v>
                </c:pt>
                <c:pt idx="6682">
                  <c:v>40</c:v>
                </c:pt>
                <c:pt idx="6683">
                  <c:v>40</c:v>
                </c:pt>
                <c:pt idx="6684">
                  <c:v>40</c:v>
                </c:pt>
                <c:pt idx="6685">
                  <c:v>40</c:v>
                </c:pt>
                <c:pt idx="6686">
                  <c:v>40</c:v>
                </c:pt>
                <c:pt idx="6687">
                  <c:v>40</c:v>
                </c:pt>
                <c:pt idx="6688">
                  <c:v>40</c:v>
                </c:pt>
                <c:pt idx="6689">
                  <c:v>40</c:v>
                </c:pt>
                <c:pt idx="6690">
                  <c:v>40</c:v>
                </c:pt>
                <c:pt idx="6691">
                  <c:v>40</c:v>
                </c:pt>
                <c:pt idx="6692">
                  <c:v>40</c:v>
                </c:pt>
                <c:pt idx="6693">
                  <c:v>40</c:v>
                </c:pt>
                <c:pt idx="6694">
                  <c:v>40</c:v>
                </c:pt>
                <c:pt idx="6695">
                  <c:v>40</c:v>
                </c:pt>
                <c:pt idx="6696">
                  <c:v>40</c:v>
                </c:pt>
                <c:pt idx="6697">
                  <c:v>40</c:v>
                </c:pt>
                <c:pt idx="6698">
                  <c:v>40</c:v>
                </c:pt>
                <c:pt idx="6699">
                  <c:v>40</c:v>
                </c:pt>
                <c:pt idx="6700">
                  <c:v>40</c:v>
                </c:pt>
                <c:pt idx="6701">
                  <c:v>40</c:v>
                </c:pt>
                <c:pt idx="6702">
                  <c:v>40</c:v>
                </c:pt>
                <c:pt idx="6703">
                  <c:v>40</c:v>
                </c:pt>
                <c:pt idx="6704">
                  <c:v>40</c:v>
                </c:pt>
                <c:pt idx="6705">
                  <c:v>40</c:v>
                </c:pt>
                <c:pt idx="6706">
                  <c:v>40</c:v>
                </c:pt>
                <c:pt idx="6707">
                  <c:v>40</c:v>
                </c:pt>
                <c:pt idx="6708">
                  <c:v>40</c:v>
                </c:pt>
                <c:pt idx="6709">
                  <c:v>40</c:v>
                </c:pt>
                <c:pt idx="6710">
                  <c:v>40</c:v>
                </c:pt>
                <c:pt idx="6711">
                  <c:v>40</c:v>
                </c:pt>
                <c:pt idx="6712">
                  <c:v>40</c:v>
                </c:pt>
                <c:pt idx="6713">
                  <c:v>40</c:v>
                </c:pt>
                <c:pt idx="6714">
                  <c:v>40</c:v>
                </c:pt>
                <c:pt idx="6715">
                  <c:v>40</c:v>
                </c:pt>
                <c:pt idx="6716">
                  <c:v>40</c:v>
                </c:pt>
                <c:pt idx="6717">
                  <c:v>40</c:v>
                </c:pt>
                <c:pt idx="6718">
                  <c:v>40</c:v>
                </c:pt>
                <c:pt idx="6719">
                  <c:v>40</c:v>
                </c:pt>
                <c:pt idx="6720">
                  <c:v>40</c:v>
                </c:pt>
                <c:pt idx="6721">
                  <c:v>40</c:v>
                </c:pt>
                <c:pt idx="6722">
                  <c:v>40</c:v>
                </c:pt>
                <c:pt idx="6723">
                  <c:v>40</c:v>
                </c:pt>
                <c:pt idx="6724">
                  <c:v>40</c:v>
                </c:pt>
                <c:pt idx="6725">
                  <c:v>40</c:v>
                </c:pt>
                <c:pt idx="6726">
                  <c:v>40</c:v>
                </c:pt>
                <c:pt idx="6727">
                  <c:v>40</c:v>
                </c:pt>
                <c:pt idx="6728">
                  <c:v>40</c:v>
                </c:pt>
                <c:pt idx="6729">
                  <c:v>40</c:v>
                </c:pt>
                <c:pt idx="6730">
                  <c:v>40</c:v>
                </c:pt>
                <c:pt idx="6731">
                  <c:v>40</c:v>
                </c:pt>
                <c:pt idx="6732">
                  <c:v>40</c:v>
                </c:pt>
                <c:pt idx="6733">
                  <c:v>40</c:v>
                </c:pt>
                <c:pt idx="6734">
                  <c:v>40</c:v>
                </c:pt>
                <c:pt idx="6735">
                  <c:v>40</c:v>
                </c:pt>
                <c:pt idx="6736">
                  <c:v>40</c:v>
                </c:pt>
                <c:pt idx="6737">
                  <c:v>40</c:v>
                </c:pt>
                <c:pt idx="6738">
                  <c:v>40</c:v>
                </c:pt>
                <c:pt idx="6739">
                  <c:v>40</c:v>
                </c:pt>
                <c:pt idx="6740">
                  <c:v>40</c:v>
                </c:pt>
                <c:pt idx="6741">
                  <c:v>40</c:v>
                </c:pt>
                <c:pt idx="6742">
                  <c:v>40</c:v>
                </c:pt>
                <c:pt idx="6743">
                  <c:v>40</c:v>
                </c:pt>
                <c:pt idx="6744">
                  <c:v>40</c:v>
                </c:pt>
                <c:pt idx="6745">
                  <c:v>40</c:v>
                </c:pt>
                <c:pt idx="6746">
                  <c:v>40</c:v>
                </c:pt>
                <c:pt idx="6747">
                  <c:v>40</c:v>
                </c:pt>
                <c:pt idx="6748">
                  <c:v>40</c:v>
                </c:pt>
                <c:pt idx="6749">
                  <c:v>40</c:v>
                </c:pt>
                <c:pt idx="6750">
                  <c:v>40</c:v>
                </c:pt>
                <c:pt idx="6751">
                  <c:v>40</c:v>
                </c:pt>
                <c:pt idx="6752">
                  <c:v>40</c:v>
                </c:pt>
                <c:pt idx="6753">
                  <c:v>40</c:v>
                </c:pt>
                <c:pt idx="6754">
                  <c:v>40</c:v>
                </c:pt>
                <c:pt idx="6755">
                  <c:v>40</c:v>
                </c:pt>
                <c:pt idx="6756">
                  <c:v>40</c:v>
                </c:pt>
                <c:pt idx="6757">
                  <c:v>40</c:v>
                </c:pt>
                <c:pt idx="6758">
                  <c:v>40</c:v>
                </c:pt>
                <c:pt idx="6759">
                  <c:v>40</c:v>
                </c:pt>
                <c:pt idx="6760">
                  <c:v>40</c:v>
                </c:pt>
                <c:pt idx="6761">
                  <c:v>40</c:v>
                </c:pt>
                <c:pt idx="6762">
                  <c:v>40</c:v>
                </c:pt>
                <c:pt idx="6763">
                  <c:v>40</c:v>
                </c:pt>
                <c:pt idx="6764">
                  <c:v>40</c:v>
                </c:pt>
                <c:pt idx="6765">
                  <c:v>40</c:v>
                </c:pt>
                <c:pt idx="6766">
                  <c:v>40</c:v>
                </c:pt>
                <c:pt idx="6767">
                  <c:v>40</c:v>
                </c:pt>
                <c:pt idx="6768">
                  <c:v>40</c:v>
                </c:pt>
                <c:pt idx="6769">
                  <c:v>40</c:v>
                </c:pt>
                <c:pt idx="6770">
                  <c:v>40</c:v>
                </c:pt>
                <c:pt idx="6771">
                  <c:v>40</c:v>
                </c:pt>
                <c:pt idx="6772">
                  <c:v>40</c:v>
                </c:pt>
                <c:pt idx="6773">
                  <c:v>40</c:v>
                </c:pt>
                <c:pt idx="6774">
                  <c:v>40</c:v>
                </c:pt>
                <c:pt idx="6775">
                  <c:v>40</c:v>
                </c:pt>
                <c:pt idx="6776">
                  <c:v>40</c:v>
                </c:pt>
                <c:pt idx="6777">
                  <c:v>40</c:v>
                </c:pt>
                <c:pt idx="6778">
                  <c:v>40</c:v>
                </c:pt>
                <c:pt idx="6779">
                  <c:v>40</c:v>
                </c:pt>
                <c:pt idx="6780">
                  <c:v>40</c:v>
                </c:pt>
                <c:pt idx="6781">
                  <c:v>40</c:v>
                </c:pt>
                <c:pt idx="6782">
                  <c:v>40</c:v>
                </c:pt>
                <c:pt idx="6783">
                  <c:v>40</c:v>
                </c:pt>
                <c:pt idx="6784">
                  <c:v>40</c:v>
                </c:pt>
                <c:pt idx="6785">
                  <c:v>40</c:v>
                </c:pt>
                <c:pt idx="6786">
                  <c:v>40</c:v>
                </c:pt>
                <c:pt idx="6787">
                  <c:v>40</c:v>
                </c:pt>
                <c:pt idx="6788">
                  <c:v>40</c:v>
                </c:pt>
                <c:pt idx="6789">
                  <c:v>40</c:v>
                </c:pt>
                <c:pt idx="6790">
                  <c:v>40</c:v>
                </c:pt>
                <c:pt idx="6791">
                  <c:v>40</c:v>
                </c:pt>
                <c:pt idx="6792">
                  <c:v>40</c:v>
                </c:pt>
                <c:pt idx="6793">
                  <c:v>40</c:v>
                </c:pt>
                <c:pt idx="6794">
                  <c:v>40</c:v>
                </c:pt>
                <c:pt idx="6795">
                  <c:v>40</c:v>
                </c:pt>
                <c:pt idx="6796">
                  <c:v>40</c:v>
                </c:pt>
                <c:pt idx="6797">
                  <c:v>40</c:v>
                </c:pt>
                <c:pt idx="6798">
                  <c:v>40</c:v>
                </c:pt>
                <c:pt idx="6799">
                  <c:v>40</c:v>
                </c:pt>
                <c:pt idx="6800">
                  <c:v>40</c:v>
                </c:pt>
                <c:pt idx="6801">
                  <c:v>40</c:v>
                </c:pt>
                <c:pt idx="6802">
                  <c:v>40</c:v>
                </c:pt>
                <c:pt idx="6803">
                  <c:v>40</c:v>
                </c:pt>
                <c:pt idx="6804">
                  <c:v>40</c:v>
                </c:pt>
                <c:pt idx="6805">
                  <c:v>40</c:v>
                </c:pt>
                <c:pt idx="6806">
                  <c:v>40</c:v>
                </c:pt>
                <c:pt idx="6807">
                  <c:v>40</c:v>
                </c:pt>
                <c:pt idx="6808">
                  <c:v>40</c:v>
                </c:pt>
                <c:pt idx="6809">
                  <c:v>40</c:v>
                </c:pt>
                <c:pt idx="6810">
                  <c:v>40</c:v>
                </c:pt>
                <c:pt idx="6811">
                  <c:v>40</c:v>
                </c:pt>
                <c:pt idx="6812">
                  <c:v>40</c:v>
                </c:pt>
                <c:pt idx="6813">
                  <c:v>40</c:v>
                </c:pt>
                <c:pt idx="6814">
                  <c:v>40</c:v>
                </c:pt>
                <c:pt idx="6815">
                  <c:v>40</c:v>
                </c:pt>
                <c:pt idx="6816">
                  <c:v>40</c:v>
                </c:pt>
                <c:pt idx="6817">
                  <c:v>40</c:v>
                </c:pt>
                <c:pt idx="6818">
                  <c:v>40</c:v>
                </c:pt>
                <c:pt idx="6819">
                  <c:v>40</c:v>
                </c:pt>
                <c:pt idx="6820">
                  <c:v>40</c:v>
                </c:pt>
                <c:pt idx="6821">
                  <c:v>40</c:v>
                </c:pt>
                <c:pt idx="6822">
                  <c:v>40</c:v>
                </c:pt>
                <c:pt idx="6823">
                  <c:v>40</c:v>
                </c:pt>
                <c:pt idx="6824">
                  <c:v>40</c:v>
                </c:pt>
                <c:pt idx="6825">
                  <c:v>40</c:v>
                </c:pt>
                <c:pt idx="6826">
                  <c:v>40</c:v>
                </c:pt>
                <c:pt idx="6827">
                  <c:v>40</c:v>
                </c:pt>
                <c:pt idx="6828">
                  <c:v>40</c:v>
                </c:pt>
                <c:pt idx="6829">
                  <c:v>40</c:v>
                </c:pt>
                <c:pt idx="6830">
                  <c:v>40</c:v>
                </c:pt>
                <c:pt idx="6831">
                  <c:v>40</c:v>
                </c:pt>
                <c:pt idx="6832">
                  <c:v>40</c:v>
                </c:pt>
                <c:pt idx="6833">
                  <c:v>40</c:v>
                </c:pt>
                <c:pt idx="6834">
                  <c:v>40</c:v>
                </c:pt>
                <c:pt idx="6835">
                  <c:v>40</c:v>
                </c:pt>
                <c:pt idx="6836">
                  <c:v>40</c:v>
                </c:pt>
                <c:pt idx="6837">
                  <c:v>40</c:v>
                </c:pt>
                <c:pt idx="6838">
                  <c:v>40</c:v>
                </c:pt>
                <c:pt idx="6839">
                  <c:v>40</c:v>
                </c:pt>
                <c:pt idx="6840">
                  <c:v>40</c:v>
                </c:pt>
                <c:pt idx="6841">
                  <c:v>40</c:v>
                </c:pt>
                <c:pt idx="6842">
                  <c:v>40</c:v>
                </c:pt>
                <c:pt idx="6843">
                  <c:v>40</c:v>
                </c:pt>
                <c:pt idx="6844">
                  <c:v>40</c:v>
                </c:pt>
                <c:pt idx="6845">
                  <c:v>40</c:v>
                </c:pt>
                <c:pt idx="6846">
                  <c:v>40</c:v>
                </c:pt>
                <c:pt idx="6847">
                  <c:v>40</c:v>
                </c:pt>
                <c:pt idx="6848">
                  <c:v>40</c:v>
                </c:pt>
                <c:pt idx="6849">
                  <c:v>40</c:v>
                </c:pt>
                <c:pt idx="6850">
                  <c:v>40</c:v>
                </c:pt>
                <c:pt idx="6851">
                  <c:v>40</c:v>
                </c:pt>
                <c:pt idx="6852">
                  <c:v>40</c:v>
                </c:pt>
                <c:pt idx="6853">
                  <c:v>40</c:v>
                </c:pt>
                <c:pt idx="6854">
                  <c:v>40</c:v>
                </c:pt>
                <c:pt idx="6855">
                  <c:v>40</c:v>
                </c:pt>
                <c:pt idx="6856">
                  <c:v>40</c:v>
                </c:pt>
                <c:pt idx="6857">
                  <c:v>40</c:v>
                </c:pt>
                <c:pt idx="6858">
                  <c:v>40</c:v>
                </c:pt>
                <c:pt idx="6859">
                  <c:v>40</c:v>
                </c:pt>
                <c:pt idx="6860">
                  <c:v>40</c:v>
                </c:pt>
                <c:pt idx="6861">
                  <c:v>40</c:v>
                </c:pt>
                <c:pt idx="6862">
                  <c:v>40</c:v>
                </c:pt>
                <c:pt idx="6863">
                  <c:v>40</c:v>
                </c:pt>
                <c:pt idx="6864">
                  <c:v>40</c:v>
                </c:pt>
                <c:pt idx="6865">
                  <c:v>40</c:v>
                </c:pt>
                <c:pt idx="6866">
                  <c:v>40</c:v>
                </c:pt>
                <c:pt idx="6867">
                  <c:v>40</c:v>
                </c:pt>
                <c:pt idx="6868">
                  <c:v>40</c:v>
                </c:pt>
                <c:pt idx="6869">
                  <c:v>40</c:v>
                </c:pt>
                <c:pt idx="6870">
                  <c:v>40</c:v>
                </c:pt>
                <c:pt idx="6871">
                  <c:v>40</c:v>
                </c:pt>
                <c:pt idx="6872">
                  <c:v>40</c:v>
                </c:pt>
                <c:pt idx="6873">
                  <c:v>40</c:v>
                </c:pt>
                <c:pt idx="6874">
                  <c:v>40</c:v>
                </c:pt>
                <c:pt idx="6875">
                  <c:v>40</c:v>
                </c:pt>
                <c:pt idx="6876">
                  <c:v>40</c:v>
                </c:pt>
                <c:pt idx="6877">
                  <c:v>40</c:v>
                </c:pt>
                <c:pt idx="6878">
                  <c:v>40</c:v>
                </c:pt>
                <c:pt idx="6879">
                  <c:v>40</c:v>
                </c:pt>
                <c:pt idx="6880">
                  <c:v>40</c:v>
                </c:pt>
                <c:pt idx="6881">
                  <c:v>40</c:v>
                </c:pt>
                <c:pt idx="6882">
                  <c:v>40</c:v>
                </c:pt>
                <c:pt idx="6883">
                  <c:v>40</c:v>
                </c:pt>
                <c:pt idx="6884">
                  <c:v>40</c:v>
                </c:pt>
                <c:pt idx="6885">
                  <c:v>40</c:v>
                </c:pt>
                <c:pt idx="6886">
                  <c:v>40</c:v>
                </c:pt>
                <c:pt idx="6887">
                  <c:v>40</c:v>
                </c:pt>
                <c:pt idx="6888">
                  <c:v>40</c:v>
                </c:pt>
                <c:pt idx="6889">
                  <c:v>40</c:v>
                </c:pt>
                <c:pt idx="6890">
                  <c:v>40</c:v>
                </c:pt>
                <c:pt idx="6891">
                  <c:v>40</c:v>
                </c:pt>
                <c:pt idx="6892">
                  <c:v>40</c:v>
                </c:pt>
                <c:pt idx="6893">
                  <c:v>40</c:v>
                </c:pt>
                <c:pt idx="6894">
                  <c:v>40</c:v>
                </c:pt>
                <c:pt idx="6895">
                  <c:v>40</c:v>
                </c:pt>
                <c:pt idx="6896">
                  <c:v>40</c:v>
                </c:pt>
                <c:pt idx="6897">
                  <c:v>40</c:v>
                </c:pt>
                <c:pt idx="6898">
                  <c:v>40</c:v>
                </c:pt>
                <c:pt idx="6899">
                  <c:v>40</c:v>
                </c:pt>
                <c:pt idx="6900">
                  <c:v>40</c:v>
                </c:pt>
                <c:pt idx="6901">
                  <c:v>40</c:v>
                </c:pt>
                <c:pt idx="6902">
                  <c:v>40</c:v>
                </c:pt>
                <c:pt idx="6903">
                  <c:v>40</c:v>
                </c:pt>
                <c:pt idx="6904">
                  <c:v>40</c:v>
                </c:pt>
                <c:pt idx="6905">
                  <c:v>40</c:v>
                </c:pt>
                <c:pt idx="6906">
                  <c:v>40</c:v>
                </c:pt>
                <c:pt idx="6907">
                  <c:v>40</c:v>
                </c:pt>
                <c:pt idx="6908">
                  <c:v>40</c:v>
                </c:pt>
                <c:pt idx="6909">
                  <c:v>40</c:v>
                </c:pt>
                <c:pt idx="6910">
                  <c:v>40</c:v>
                </c:pt>
                <c:pt idx="6911">
                  <c:v>40</c:v>
                </c:pt>
                <c:pt idx="6912">
                  <c:v>40</c:v>
                </c:pt>
                <c:pt idx="6913">
                  <c:v>40</c:v>
                </c:pt>
                <c:pt idx="6914">
                  <c:v>40</c:v>
                </c:pt>
                <c:pt idx="6915">
                  <c:v>40</c:v>
                </c:pt>
                <c:pt idx="6916">
                  <c:v>40</c:v>
                </c:pt>
                <c:pt idx="6917">
                  <c:v>40</c:v>
                </c:pt>
                <c:pt idx="6918">
                  <c:v>40</c:v>
                </c:pt>
                <c:pt idx="6919">
                  <c:v>40</c:v>
                </c:pt>
                <c:pt idx="6920">
                  <c:v>40</c:v>
                </c:pt>
                <c:pt idx="6921">
                  <c:v>40</c:v>
                </c:pt>
                <c:pt idx="6922">
                  <c:v>40</c:v>
                </c:pt>
                <c:pt idx="6923">
                  <c:v>40</c:v>
                </c:pt>
                <c:pt idx="6924">
                  <c:v>40</c:v>
                </c:pt>
                <c:pt idx="6925">
                  <c:v>40</c:v>
                </c:pt>
                <c:pt idx="6926">
                  <c:v>40</c:v>
                </c:pt>
                <c:pt idx="6927">
                  <c:v>40</c:v>
                </c:pt>
                <c:pt idx="6928">
                  <c:v>40</c:v>
                </c:pt>
                <c:pt idx="6929">
                  <c:v>40</c:v>
                </c:pt>
                <c:pt idx="6930">
                  <c:v>40</c:v>
                </c:pt>
                <c:pt idx="6931">
                  <c:v>40</c:v>
                </c:pt>
                <c:pt idx="6932">
                  <c:v>40</c:v>
                </c:pt>
                <c:pt idx="6933">
                  <c:v>40</c:v>
                </c:pt>
                <c:pt idx="6934">
                  <c:v>40</c:v>
                </c:pt>
                <c:pt idx="6935">
                  <c:v>40</c:v>
                </c:pt>
                <c:pt idx="6936">
                  <c:v>40</c:v>
                </c:pt>
                <c:pt idx="6937">
                  <c:v>40</c:v>
                </c:pt>
                <c:pt idx="6938">
                  <c:v>40</c:v>
                </c:pt>
                <c:pt idx="6939">
                  <c:v>40</c:v>
                </c:pt>
                <c:pt idx="6940">
                  <c:v>40</c:v>
                </c:pt>
                <c:pt idx="6941">
                  <c:v>40</c:v>
                </c:pt>
                <c:pt idx="6942">
                  <c:v>40</c:v>
                </c:pt>
                <c:pt idx="6943">
                  <c:v>40</c:v>
                </c:pt>
                <c:pt idx="6944">
                  <c:v>40</c:v>
                </c:pt>
                <c:pt idx="6945">
                  <c:v>40</c:v>
                </c:pt>
                <c:pt idx="6946">
                  <c:v>40</c:v>
                </c:pt>
                <c:pt idx="6947">
                  <c:v>40</c:v>
                </c:pt>
                <c:pt idx="6948">
                  <c:v>40</c:v>
                </c:pt>
                <c:pt idx="6949">
                  <c:v>40</c:v>
                </c:pt>
                <c:pt idx="6950">
                  <c:v>40</c:v>
                </c:pt>
                <c:pt idx="6951">
                  <c:v>40</c:v>
                </c:pt>
                <c:pt idx="6952">
                  <c:v>40</c:v>
                </c:pt>
                <c:pt idx="6953">
                  <c:v>40</c:v>
                </c:pt>
                <c:pt idx="6954">
                  <c:v>40</c:v>
                </c:pt>
                <c:pt idx="6955">
                  <c:v>40</c:v>
                </c:pt>
                <c:pt idx="6956">
                  <c:v>40</c:v>
                </c:pt>
                <c:pt idx="6957">
                  <c:v>40</c:v>
                </c:pt>
                <c:pt idx="6958">
                  <c:v>40</c:v>
                </c:pt>
                <c:pt idx="6959">
                  <c:v>40</c:v>
                </c:pt>
                <c:pt idx="6960">
                  <c:v>40</c:v>
                </c:pt>
                <c:pt idx="6961">
                  <c:v>40</c:v>
                </c:pt>
                <c:pt idx="6962">
                  <c:v>40</c:v>
                </c:pt>
                <c:pt idx="6963">
                  <c:v>40</c:v>
                </c:pt>
                <c:pt idx="6964">
                  <c:v>40</c:v>
                </c:pt>
                <c:pt idx="6965">
                  <c:v>40</c:v>
                </c:pt>
                <c:pt idx="6966">
                  <c:v>40</c:v>
                </c:pt>
                <c:pt idx="6967">
                  <c:v>40</c:v>
                </c:pt>
                <c:pt idx="6968">
                  <c:v>40</c:v>
                </c:pt>
                <c:pt idx="6969">
                  <c:v>40</c:v>
                </c:pt>
                <c:pt idx="6970">
                  <c:v>40</c:v>
                </c:pt>
                <c:pt idx="6971">
                  <c:v>40</c:v>
                </c:pt>
                <c:pt idx="6972">
                  <c:v>40</c:v>
                </c:pt>
                <c:pt idx="6973">
                  <c:v>40</c:v>
                </c:pt>
                <c:pt idx="6974">
                  <c:v>40</c:v>
                </c:pt>
                <c:pt idx="6975">
                  <c:v>40</c:v>
                </c:pt>
                <c:pt idx="6976">
                  <c:v>40</c:v>
                </c:pt>
                <c:pt idx="6977">
                  <c:v>40</c:v>
                </c:pt>
                <c:pt idx="6978">
                  <c:v>40</c:v>
                </c:pt>
                <c:pt idx="6979">
                  <c:v>40</c:v>
                </c:pt>
                <c:pt idx="6980">
                  <c:v>40</c:v>
                </c:pt>
                <c:pt idx="6981">
                  <c:v>40</c:v>
                </c:pt>
                <c:pt idx="6982">
                  <c:v>40</c:v>
                </c:pt>
                <c:pt idx="6983">
                  <c:v>40</c:v>
                </c:pt>
                <c:pt idx="6984">
                  <c:v>40</c:v>
                </c:pt>
                <c:pt idx="6985">
                  <c:v>40</c:v>
                </c:pt>
                <c:pt idx="6986">
                  <c:v>40</c:v>
                </c:pt>
                <c:pt idx="6987">
                  <c:v>40</c:v>
                </c:pt>
                <c:pt idx="6988">
                  <c:v>40</c:v>
                </c:pt>
                <c:pt idx="6989">
                  <c:v>40</c:v>
                </c:pt>
                <c:pt idx="6990">
                  <c:v>40</c:v>
                </c:pt>
                <c:pt idx="6991">
                  <c:v>40</c:v>
                </c:pt>
                <c:pt idx="6992">
                  <c:v>40</c:v>
                </c:pt>
                <c:pt idx="6993">
                  <c:v>40</c:v>
                </c:pt>
                <c:pt idx="6994">
                  <c:v>40</c:v>
                </c:pt>
                <c:pt idx="6995">
                  <c:v>40</c:v>
                </c:pt>
                <c:pt idx="6996">
                  <c:v>40</c:v>
                </c:pt>
                <c:pt idx="6997">
                  <c:v>40</c:v>
                </c:pt>
                <c:pt idx="6998">
                  <c:v>40</c:v>
                </c:pt>
                <c:pt idx="6999">
                  <c:v>40</c:v>
                </c:pt>
                <c:pt idx="7000">
                  <c:v>40</c:v>
                </c:pt>
                <c:pt idx="7001">
                  <c:v>40</c:v>
                </c:pt>
                <c:pt idx="7002">
                  <c:v>40</c:v>
                </c:pt>
                <c:pt idx="7003">
                  <c:v>40</c:v>
                </c:pt>
                <c:pt idx="7004">
                  <c:v>40</c:v>
                </c:pt>
                <c:pt idx="7005">
                  <c:v>40</c:v>
                </c:pt>
                <c:pt idx="7006">
                  <c:v>40</c:v>
                </c:pt>
                <c:pt idx="7007">
                  <c:v>40</c:v>
                </c:pt>
                <c:pt idx="7008">
                  <c:v>40</c:v>
                </c:pt>
                <c:pt idx="7009">
                  <c:v>40</c:v>
                </c:pt>
                <c:pt idx="7010">
                  <c:v>40</c:v>
                </c:pt>
                <c:pt idx="7011">
                  <c:v>40</c:v>
                </c:pt>
                <c:pt idx="7012">
                  <c:v>40</c:v>
                </c:pt>
                <c:pt idx="7013">
                  <c:v>40</c:v>
                </c:pt>
                <c:pt idx="7014">
                  <c:v>40</c:v>
                </c:pt>
                <c:pt idx="7015">
                  <c:v>40</c:v>
                </c:pt>
                <c:pt idx="7016">
                  <c:v>40</c:v>
                </c:pt>
                <c:pt idx="7017">
                  <c:v>40</c:v>
                </c:pt>
                <c:pt idx="7018">
                  <c:v>40</c:v>
                </c:pt>
                <c:pt idx="7019">
                  <c:v>40</c:v>
                </c:pt>
                <c:pt idx="7020">
                  <c:v>40</c:v>
                </c:pt>
                <c:pt idx="7021">
                  <c:v>40</c:v>
                </c:pt>
                <c:pt idx="7022">
                  <c:v>40</c:v>
                </c:pt>
                <c:pt idx="7023">
                  <c:v>40</c:v>
                </c:pt>
                <c:pt idx="7024">
                  <c:v>40</c:v>
                </c:pt>
                <c:pt idx="7025">
                  <c:v>40</c:v>
                </c:pt>
                <c:pt idx="7026">
                  <c:v>40</c:v>
                </c:pt>
                <c:pt idx="7027">
                  <c:v>40</c:v>
                </c:pt>
                <c:pt idx="7028">
                  <c:v>40</c:v>
                </c:pt>
                <c:pt idx="7029">
                  <c:v>40</c:v>
                </c:pt>
                <c:pt idx="7030">
                  <c:v>40</c:v>
                </c:pt>
                <c:pt idx="7031">
                  <c:v>40</c:v>
                </c:pt>
                <c:pt idx="7032">
                  <c:v>40</c:v>
                </c:pt>
                <c:pt idx="7033">
                  <c:v>40</c:v>
                </c:pt>
                <c:pt idx="7034">
                  <c:v>40</c:v>
                </c:pt>
                <c:pt idx="7035">
                  <c:v>40</c:v>
                </c:pt>
                <c:pt idx="7036">
                  <c:v>40</c:v>
                </c:pt>
                <c:pt idx="7037">
                  <c:v>40</c:v>
                </c:pt>
                <c:pt idx="7038">
                  <c:v>40</c:v>
                </c:pt>
                <c:pt idx="7039">
                  <c:v>40</c:v>
                </c:pt>
                <c:pt idx="7040">
                  <c:v>40</c:v>
                </c:pt>
                <c:pt idx="7041">
                  <c:v>40</c:v>
                </c:pt>
                <c:pt idx="7042">
                  <c:v>40</c:v>
                </c:pt>
                <c:pt idx="7043">
                  <c:v>40</c:v>
                </c:pt>
                <c:pt idx="7044">
                  <c:v>40</c:v>
                </c:pt>
                <c:pt idx="7045">
                  <c:v>40</c:v>
                </c:pt>
                <c:pt idx="7046">
                  <c:v>40</c:v>
                </c:pt>
                <c:pt idx="7047">
                  <c:v>40</c:v>
                </c:pt>
                <c:pt idx="7048">
                  <c:v>40</c:v>
                </c:pt>
                <c:pt idx="7049">
                  <c:v>40</c:v>
                </c:pt>
                <c:pt idx="7050">
                  <c:v>40</c:v>
                </c:pt>
                <c:pt idx="7051">
                  <c:v>40</c:v>
                </c:pt>
                <c:pt idx="7052">
                  <c:v>40</c:v>
                </c:pt>
                <c:pt idx="7053">
                  <c:v>40</c:v>
                </c:pt>
                <c:pt idx="7054">
                  <c:v>40</c:v>
                </c:pt>
                <c:pt idx="7055">
                  <c:v>40</c:v>
                </c:pt>
                <c:pt idx="7056">
                  <c:v>40</c:v>
                </c:pt>
                <c:pt idx="7057">
                  <c:v>40</c:v>
                </c:pt>
                <c:pt idx="7058">
                  <c:v>40</c:v>
                </c:pt>
                <c:pt idx="7059">
                  <c:v>40</c:v>
                </c:pt>
                <c:pt idx="7060">
                  <c:v>40</c:v>
                </c:pt>
                <c:pt idx="7061">
                  <c:v>40</c:v>
                </c:pt>
                <c:pt idx="7062">
                  <c:v>40</c:v>
                </c:pt>
                <c:pt idx="7063">
                  <c:v>40</c:v>
                </c:pt>
                <c:pt idx="7064">
                  <c:v>40</c:v>
                </c:pt>
                <c:pt idx="7065">
                  <c:v>40</c:v>
                </c:pt>
                <c:pt idx="7066">
                  <c:v>40</c:v>
                </c:pt>
                <c:pt idx="7067">
                  <c:v>40</c:v>
                </c:pt>
                <c:pt idx="7068">
                  <c:v>40</c:v>
                </c:pt>
                <c:pt idx="7069">
                  <c:v>40</c:v>
                </c:pt>
                <c:pt idx="7070">
                  <c:v>40</c:v>
                </c:pt>
                <c:pt idx="7071">
                  <c:v>40</c:v>
                </c:pt>
                <c:pt idx="7072">
                  <c:v>40</c:v>
                </c:pt>
                <c:pt idx="7073">
                  <c:v>40</c:v>
                </c:pt>
                <c:pt idx="7074">
                  <c:v>40</c:v>
                </c:pt>
                <c:pt idx="7075">
                  <c:v>40</c:v>
                </c:pt>
                <c:pt idx="7076">
                  <c:v>40</c:v>
                </c:pt>
                <c:pt idx="7077">
                  <c:v>40</c:v>
                </c:pt>
                <c:pt idx="7078">
                  <c:v>40</c:v>
                </c:pt>
                <c:pt idx="7079">
                  <c:v>40</c:v>
                </c:pt>
                <c:pt idx="7080">
                  <c:v>40</c:v>
                </c:pt>
                <c:pt idx="7081">
                  <c:v>40</c:v>
                </c:pt>
                <c:pt idx="7082">
                  <c:v>40</c:v>
                </c:pt>
                <c:pt idx="7083">
                  <c:v>40</c:v>
                </c:pt>
                <c:pt idx="7084">
                  <c:v>40</c:v>
                </c:pt>
                <c:pt idx="7085">
                  <c:v>40</c:v>
                </c:pt>
                <c:pt idx="7086">
                  <c:v>40</c:v>
                </c:pt>
                <c:pt idx="7087">
                  <c:v>40</c:v>
                </c:pt>
                <c:pt idx="7088">
                  <c:v>40</c:v>
                </c:pt>
                <c:pt idx="7089">
                  <c:v>40</c:v>
                </c:pt>
                <c:pt idx="7090">
                  <c:v>40</c:v>
                </c:pt>
                <c:pt idx="7091">
                  <c:v>40</c:v>
                </c:pt>
                <c:pt idx="7092">
                  <c:v>40</c:v>
                </c:pt>
                <c:pt idx="7093">
                  <c:v>40</c:v>
                </c:pt>
                <c:pt idx="7094">
                  <c:v>40</c:v>
                </c:pt>
                <c:pt idx="7095">
                  <c:v>40</c:v>
                </c:pt>
                <c:pt idx="7096">
                  <c:v>40</c:v>
                </c:pt>
                <c:pt idx="7097">
                  <c:v>40</c:v>
                </c:pt>
                <c:pt idx="7098">
                  <c:v>40</c:v>
                </c:pt>
                <c:pt idx="7099">
                  <c:v>40</c:v>
                </c:pt>
                <c:pt idx="7100">
                  <c:v>40</c:v>
                </c:pt>
                <c:pt idx="7101">
                  <c:v>40</c:v>
                </c:pt>
                <c:pt idx="7102">
                  <c:v>40</c:v>
                </c:pt>
                <c:pt idx="7103">
                  <c:v>40</c:v>
                </c:pt>
                <c:pt idx="7104">
                  <c:v>40</c:v>
                </c:pt>
                <c:pt idx="7105">
                  <c:v>40</c:v>
                </c:pt>
                <c:pt idx="7106">
                  <c:v>40</c:v>
                </c:pt>
                <c:pt idx="7107">
                  <c:v>40</c:v>
                </c:pt>
                <c:pt idx="7108">
                  <c:v>40</c:v>
                </c:pt>
                <c:pt idx="7109">
                  <c:v>40</c:v>
                </c:pt>
                <c:pt idx="7110">
                  <c:v>40</c:v>
                </c:pt>
                <c:pt idx="7111">
                  <c:v>40</c:v>
                </c:pt>
                <c:pt idx="7112">
                  <c:v>40</c:v>
                </c:pt>
                <c:pt idx="7113">
                  <c:v>40</c:v>
                </c:pt>
                <c:pt idx="7114">
                  <c:v>40</c:v>
                </c:pt>
                <c:pt idx="7115">
                  <c:v>40</c:v>
                </c:pt>
                <c:pt idx="7116">
                  <c:v>40</c:v>
                </c:pt>
                <c:pt idx="7117">
                  <c:v>40</c:v>
                </c:pt>
                <c:pt idx="7118">
                  <c:v>40</c:v>
                </c:pt>
                <c:pt idx="7119">
                  <c:v>40</c:v>
                </c:pt>
                <c:pt idx="7120">
                  <c:v>40</c:v>
                </c:pt>
                <c:pt idx="7121">
                  <c:v>40</c:v>
                </c:pt>
                <c:pt idx="7122">
                  <c:v>40</c:v>
                </c:pt>
                <c:pt idx="7123">
                  <c:v>40</c:v>
                </c:pt>
                <c:pt idx="7124">
                  <c:v>40</c:v>
                </c:pt>
                <c:pt idx="7125">
                  <c:v>40</c:v>
                </c:pt>
                <c:pt idx="7126">
                  <c:v>40</c:v>
                </c:pt>
                <c:pt idx="7127">
                  <c:v>40</c:v>
                </c:pt>
                <c:pt idx="7128">
                  <c:v>40</c:v>
                </c:pt>
                <c:pt idx="7129">
                  <c:v>40</c:v>
                </c:pt>
                <c:pt idx="7130">
                  <c:v>40</c:v>
                </c:pt>
                <c:pt idx="7131">
                  <c:v>40</c:v>
                </c:pt>
                <c:pt idx="7132">
                  <c:v>40</c:v>
                </c:pt>
                <c:pt idx="7133">
                  <c:v>40</c:v>
                </c:pt>
                <c:pt idx="7134">
                  <c:v>40</c:v>
                </c:pt>
                <c:pt idx="7135">
                  <c:v>40</c:v>
                </c:pt>
                <c:pt idx="7136">
                  <c:v>40</c:v>
                </c:pt>
                <c:pt idx="7137">
                  <c:v>40</c:v>
                </c:pt>
                <c:pt idx="7138">
                  <c:v>40</c:v>
                </c:pt>
                <c:pt idx="7139">
                  <c:v>40</c:v>
                </c:pt>
                <c:pt idx="7140">
                  <c:v>40</c:v>
                </c:pt>
                <c:pt idx="7141">
                  <c:v>40</c:v>
                </c:pt>
                <c:pt idx="7142">
                  <c:v>40</c:v>
                </c:pt>
                <c:pt idx="7143">
                  <c:v>40</c:v>
                </c:pt>
                <c:pt idx="7144">
                  <c:v>40</c:v>
                </c:pt>
                <c:pt idx="7145">
                  <c:v>40</c:v>
                </c:pt>
                <c:pt idx="7146">
                  <c:v>40</c:v>
                </c:pt>
                <c:pt idx="7147">
                  <c:v>40</c:v>
                </c:pt>
                <c:pt idx="7148">
                  <c:v>40</c:v>
                </c:pt>
                <c:pt idx="7149">
                  <c:v>40</c:v>
                </c:pt>
                <c:pt idx="7150">
                  <c:v>40</c:v>
                </c:pt>
                <c:pt idx="7151">
                  <c:v>40</c:v>
                </c:pt>
                <c:pt idx="7152">
                  <c:v>40</c:v>
                </c:pt>
                <c:pt idx="7153">
                  <c:v>40</c:v>
                </c:pt>
                <c:pt idx="7154">
                  <c:v>40</c:v>
                </c:pt>
                <c:pt idx="7155">
                  <c:v>40</c:v>
                </c:pt>
                <c:pt idx="7156">
                  <c:v>40</c:v>
                </c:pt>
                <c:pt idx="7157">
                  <c:v>40</c:v>
                </c:pt>
                <c:pt idx="7158">
                  <c:v>40</c:v>
                </c:pt>
                <c:pt idx="7159">
                  <c:v>40</c:v>
                </c:pt>
                <c:pt idx="7160">
                  <c:v>40</c:v>
                </c:pt>
                <c:pt idx="7161">
                  <c:v>40</c:v>
                </c:pt>
                <c:pt idx="7162">
                  <c:v>40</c:v>
                </c:pt>
                <c:pt idx="7163">
                  <c:v>40</c:v>
                </c:pt>
                <c:pt idx="7164">
                  <c:v>40</c:v>
                </c:pt>
                <c:pt idx="7165">
                  <c:v>40</c:v>
                </c:pt>
                <c:pt idx="7166">
                  <c:v>40</c:v>
                </c:pt>
                <c:pt idx="7167">
                  <c:v>40</c:v>
                </c:pt>
                <c:pt idx="7168">
                  <c:v>40</c:v>
                </c:pt>
                <c:pt idx="7169">
                  <c:v>40</c:v>
                </c:pt>
                <c:pt idx="7170">
                  <c:v>40</c:v>
                </c:pt>
                <c:pt idx="7171">
                  <c:v>40</c:v>
                </c:pt>
                <c:pt idx="7172">
                  <c:v>40</c:v>
                </c:pt>
                <c:pt idx="7173">
                  <c:v>40</c:v>
                </c:pt>
                <c:pt idx="7174">
                  <c:v>40</c:v>
                </c:pt>
                <c:pt idx="7175">
                  <c:v>40</c:v>
                </c:pt>
                <c:pt idx="7176">
                  <c:v>40</c:v>
                </c:pt>
                <c:pt idx="7177">
                  <c:v>40</c:v>
                </c:pt>
                <c:pt idx="7178">
                  <c:v>40</c:v>
                </c:pt>
                <c:pt idx="7179">
                  <c:v>40</c:v>
                </c:pt>
                <c:pt idx="7180">
                  <c:v>40</c:v>
                </c:pt>
                <c:pt idx="7181">
                  <c:v>40</c:v>
                </c:pt>
                <c:pt idx="7182">
                  <c:v>40</c:v>
                </c:pt>
                <c:pt idx="7183">
                  <c:v>40</c:v>
                </c:pt>
                <c:pt idx="7184">
                  <c:v>40</c:v>
                </c:pt>
                <c:pt idx="7185">
                  <c:v>40</c:v>
                </c:pt>
                <c:pt idx="7186">
                  <c:v>40</c:v>
                </c:pt>
                <c:pt idx="7187">
                  <c:v>40</c:v>
                </c:pt>
                <c:pt idx="7188">
                  <c:v>40</c:v>
                </c:pt>
                <c:pt idx="7189">
                  <c:v>40</c:v>
                </c:pt>
                <c:pt idx="7190">
                  <c:v>40</c:v>
                </c:pt>
                <c:pt idx="7191">
                  <c:v>40</c:v>
                </c:pt>
                <c:pt idx="7192">
                  <c:v>40</c:v>
                </c:pt>
                <c:pt idx="7193">
                  <c:v>40</c:v>
                </c:pt>
                <c:pt idx="7194">
                  <c:v>40</c:v>
                </c:pt>
                <c:pt idx="7195">
                  <c:v>40</c:v>
                </c:pt>
                <c:pt idx="7196">
                  <c:v>40</c:v>
                </c:pt>
                <c:pt idx="7197">
                  <c:v>40</c:v>
                </c:pt>
                <c:pt idx="7198">
                  <c:v>40</c:v>
                </c:pt>
                <c:pt idx="7199">
                  <c:v>40</c:v>
                </c:pt>
                <c:pt idx="7200">
                  <c:v>40</c:v>
                </c:pt>
                <c:pt idx="7201">
                  <c:v>40</c:v>
                </c:pt>
                <c:pt idx="7202">
                  <c:v>40</c:v>
                </c:pt>
                <c:pt idx="7203">
                  <c:v>40</c:v>
                </c:pt>
                <c:pt idx="7204">
                  <c:v>40</c:v>
                </c:pt>
                <c:pt idx="7205">
                  <c:v>40</c:v>
                </c:pt>
                <c:pt idx="7206">
                  <c:v>40</c:v>
                </c:pt>
                <c:pt idx="7207">
                  <c:v>40</c:v>
                </c:pt>
                <c:pt idx="7208">
                  <c:v>40</c:v>
                </c:pt>
                <c:pt idx="7209">
                  <c:v>40</c:v>
                </c:pt>
                <c:pt idx="7210">
                  <c:v>40</c:v>
                </c:pt>
                <c:pt idx="7211">
                  <c:v>40</c:v>
                </c:pt>
                <c:pt idx="7212">
                  <c:v>40</c:v>
                </c:pt>
                <c:pt idx="7213">
                  <c:v>40</c:v>
                </c:pt>
                <c:pt idx="7214">
                  <c:v>40</c:v>
                </c:pt>
                <c:pt idx="7215">
                  <c:v>40</c:v>
                </c:pt>
                <c:pt idx="7216">
                  <c:v>40</c:v>
                </c:pt>
                <c:pt idx="7217">
                  <c:v>40</c:v>
                </c:pt>
                <c:pt idx="7218">
                  <c:v>40</c:v>
                </c:pt>
                <c:pt idx="7219">
                  <c:v>40</c:v>
                </c:pt>
                <c:pt idx="7220">
                  <c:v>40</c:v>
                </c:pt>
                <c:pt idx="7221">
                  <c:v>40</c:v>
                </c:pt>
                <c:pt idx="7222">
                  <c:v>40</c:v>
                </c:pt>
                <c:pt idx="7223">
                  <c:v>40</c:v>
                </c:pt>
                <c:pt idx="7224">
                  <c:v>40</c:v>
                </c:pt>
                <c:pt idx="7225">
                  <c:v>40</c:v>
                </c:pt>
                <c:pt idx="7226">
                  <c:v>40</c:v>
                </c:pt>
                <c:pt idx="7227">
                  <c:v>40</c:v>
                </c:pt>
                <c:pt idx="7228">
                  <c:v>40</c:v>
                </c:pt>
                <c:pt idx="7229">
                  <c:v>40</c:v>
                </c:pt>
                <c:pt idx="7230">
                  <c:v>40</c:v>
                </c:pt>
                <c:pt idx="7231">
                  <c:v>40</c:v>
                </c:pt>
                <c:pt idx="7232">
                  <c:v>40</c:v>
                </c:pt>
                <c:pt idx="7233">
                  <c:v>40</c:v>
                </c:pt>
                <c:pt idx="7234">
                  <c:v>40</c:v>
                </c:pt>
                <c:pt idx="7235">
                  <c:v>40</c:v>
                </c:pt>
                <c:pt idx="7236">
                  <c:v>40</c:v>
                </c:pt>
                <c:pt idx="7237">
                  <c:v>40</c:v>
                </c:pt>
                <c:pt idx="7238">
                  <c:v>40</c:v>
                </c:pt>
                <c:pt idx="7239">
                  <c:v>40</c:v>
                </c:pt>
                <c:pt idx="7240">
                  <c:v>40</c:v>
                </c:pt>
                <c:pt idx="7241">
                  <c:v>40</c:v>
                </c:pt>
                <c:pt idx="7242">
                  <c:v>40</c:v>
                </c:pt>
                <c:pt idx="7243">
                  <c:v>40</c:v>
                </c:pt>
                <c:pt idx="7244">
                  <c:v>40</c:v>
                </c:pt>
                <c:pt idx="7245">
                  <c:v>40</c:v>
                </c:pt>
                <c:pt idx="7246">
                  <c:v>40</c:v>
                </c:pt>
                <c:pt idx="7247">
                  <c:v>40</c:v>
                </c:pt>
                <c:pt idx="7248">
                  <c:v>40</c:v>
                </c:pt>
                <c:pt idx="7249">
                  <c:v>40</c:v>
                </c:pt>
                <c:pt idx="7250">
                  <c:v>40</c:v>
                </c:pt>
                <c:pt idx="7251">
                  <c:v>40</c:v>
                </c:pt>
                <c:pt idx="7252">
                  <c:v>40</c:v>
                </c:pt>
                <c:pt idx="7253">
                  <c:v>40</c:v>
                </c:pt>
                <c:pt idx="7254">
                  <c:v>40</c:v>
                </c:pt>
                <c:pt idx="7255">
                  <c:v>40</c:v>
                </c:pt>
                <c:pt idx="7256">
                  <c:v>40</c:v>
                </c:pt>
                <c:pt idx="7257">
                  <c:v>40</c:v>
                </c:pt>
                <c:pt idx="7258">
                  <c:v>40</c:v>
                </c:pt>
                <c:pt idx="7259">
                  <c:v>40</c:v>
                </c:pt>
                <c:pt idx="7260">
                  <c:v>40</c:v>
                </c:pt>
                <c:pt idx="7261">
                  <c:v>40</c:v>
                </c:pt>
                <c:pt idx="7262">
                  <c:v>40</c:v>
                </c:pt>
                <c:pt idx="7263">
                  <c:v>40</c:v>
                </c:pt>
                <c:pt idx="7264">
                  <c:v>40</c:v>
                </c:pt>
                <c:pt idx="7265">
                  <c:v>40</c:v>
                </c:pt>
                <c:pt idx="7266">
                  <c:v>40</c:v>
                </c:pt>
                <c:pt idx="7267">
                  <c:v>40</c:v>
                </c:pt>
                <c:pt idx="7268">
                  <c:v>40</c:v>
                </c:pt>
                <c:pt idx="7269">
                  <c:v>40</c:v>
                </c:pt>
                <c:pt idx="7270">
                  <c:v>40</c:v>
                </c:pt>
                <c:pt idx="7271">
                  <c:v>40</c:v>
                </c:pt>
                <c:pt idx="7272">
                  <c:v>40</c:v>
                </c:pt>
                <c:pt idx="7273">
                  <c:v>40</c:v>
                </c:pt>
                <c:pt idx="7274">
                  <c:v>40</c:v>
                </c:pt>
                <c:pt idx="7275">
                  <c:v>40</c:v>
                </c:pt>
                <c:pt idx="7276">
                  <c:v>40</c:v>
                </c:pt>
                <c:pt idx="7277">
                  <c:v>40</c:v>
                </c:pt>
                <c:pt idx="7278">
                  <c:v>40</c:v>
                </c:pt>
                <c:pt idx="7279">
                  <c:v>40</c:v>
                </c:pt>
                <c:pt idx="7280">
                  <c:v>40</c:v>
                </c:pt>
                <c:pt idx="7281">
                  <c:v>40</c:v>
                </c:pt>
                <c:pt idx="7282">
                  <c:v>40</c:v>
                </c:pt>
                <c:pt idx="7283">
                  <c:v>40</c:v>
                </c:pt>
                <c:pt idx="7284">
                  <c:v>40</c:v>
                </c:pt>
                <c:pt idx="7285">
                  <c:v>40</c:v>
                </c:pt>
                <c:pt idx="7286">
                  <c:v>40</c:v>
                </c:pt>
                <c:pt idx="7287">
                  <c:v>40</c:v>
                </c:pt>
                <c:pt idx="7288">
                  <c:v>40</c:v>
                </c:pt>
                <c:pt idx="7289">
                  <c:v>40</c:v>
                </c:pt>
                <c:pt idx="7290">
                  <c:v>40</c:v>
                </c:pt>
                <c:pt idx="7291">
                  <c:v>40</c:v>
                </c:pt>
                <c:pt idx="7292">
                  <c:v>40</c:v>
                </c:pt>
                <c:pt idx="7293">
                  <c:v>40</c:v>
                </c:pt>
                <c:pt idx="7294">
                  <c:v>40</c:v>
                </c:pt>
                <c:pt idx="7295">
                  <c:v>40</c:v>
                </c:pt>
                <c:pt idx="7296">
                  <c:v>40</c:v>
                </c:pt>
                <c:pt idx="7297">
                  <c:v>40</c:v>
                </c:pt>
                <c:pt idx="7298">
                  <c:v>40</c:v>
                </c:pt>
                <c:pt idx="7299">
                  <c:v>40</c:v>
                </c:pt>
                <c:pt idx="7300">
                  <c:v>40</c:v>
                </c:pt>
                <c:pt idx="7301">
                  <c:v>40</c:v>
                </c:pt>
                <c:pt idx="7302">
                  <c:v>40</c:v>
                </c:pt>
                <c:pt idx="7303">
                  <c:v>40</c:v>
                </c:pt>
                <c:pt idx="7304">
                  <c:v>40</c:v>
                </c:pt>
                <c:pt idx="7305">
                  <c:v>40</c:v>
                </c:pt>
                <c:pt idx="7306">
                  <c:v>40</c:v>
                </c:pt>
                <c:pt idx="7307">
                  <c:v>40</c:v>
                </c:pt>
                <c:pt idx="7308">
                  <c:v>40</c:v>
                </c:pt>
                <c:pt idx="7309">
                  <c:v>40</c:v>
                </c:pt>
                <c:pt idx="7310">
                  <c:v>40</c:v>
                </c:pt>
                <c:pt idx="7311">
                  <c:v>40</c:v>
                </c:pt>
                <c:pt idx="7312">
                  <c:v>40</c:v>
                </c:pt>
                <c:pt idx="7313">
                  <c:v>40</c:v>
                </c:pt>
                <c:pt idx="7314">
                  <c:v>40</c:v>
                </c:pt>
                <c:pt idx="7315">
                  <c:v>40</c:v>
                </c:pt>
                <c:pt idx="7316">
                  <c:v>40</c:v>
                </c:pt>
                <c:pt idx="7317">
                  <c:v>40</c:v>
                </c:pt>
                <c:pt idx="7318">
                  <c:v>40</c:v>
                </c:pt>
                <c:pt idx="7319">
                  <c:v>40</c:v>
                </c:pt>
                <c:pt idx="7320">
                  <c:v>40</c:v>
                </c:pt>
                <c:pt idx="7321">
                  <c:v>40</c:v>
                </c:pt>
                <c:pt idx="7322">
                  <c:v>40</c:v>
                </c:pt>
                <c:pt idx="7323">
                  <c:v>40</c:v>
                </c:pt>
                <c:pt idx="7324">
                  <c:v>40</c:v>
                </c:pt>
                <c:pt idx="7325">
                  <c:v>40</c:v>
                </c:pt>
                <c:pt idx="7326">
                  <c:v>40</c:v>
                </c:pt>
                <c:pt idx="7327">
                  <c:v>40</c:v>
                </c:pt>
                <c:pt idx="7328">
                  <c:v>40</c:v>
                </c:pt>
                <c:pt idx="7329">
                  <c:v>40</c:v>
                </c:pt>
                <c:pt idx="7330">
                  <c:v>40</c:v>
                </c:pt>
                <c:pt idx="7331">
                  <c:v>40</c:v>
                </c:pt>
                <c:pt idx="7332">
                  <c:v>40</c:v>
                </c:pt>
                <c:pt idx="7333">
                  <c:v>40</c:v>
                </c:pt>
                <c:pt idx="7334">
                  <c:v>40</c:v>
                </c:pt>
                <c:pt idx="7335">
                  <c:v>40</c:v>
                </c:pt>
                <c:pt idx="7336">
                  <c:v>40</c:v>
                </c:pt>
                <c:pt idx="7337">
                  <c:v>40</c:v>
                </c:pt>
                <c:pt idx="7338">
                  <c:v>40</c:v>
                </c:pt>
                <c:pt idx="7339">
                  <c:v>40</c:v>
                </c:pt>
                <c:pt idx="7340">
                  <c:v>40</c:v>
                </c:pt>
                <c:pt idx="7341">
                  <c:v>40</c:v>
                </c:pt>
                <c:pt idx="7342">
                  <c:v>40</c:v>
                </c:pt>
                <c:pt idx="7343">
                  <c:v>40</c:v>
                </c:pt>
                <c:pt idx="7344">
                  <c:v>40</c:v>
                </c:pt>
                <c:pt idx="7345">
                  <c:v>40</c:v>
                </c:pt>
                <c:pt idx="7346">
                  <c:v>40</c:v>
                </c:pt>
                <c:pt idx="7347">
                  <c:v>40</c:v>
                </c:pt>
                <c:pt idx="7348">
                  <c:v>40</c:v>
                </c:pt>
                <c:pt idx="7349">
                  <c:v>40</c:v>
                </c:pt>
                <c:pt idx="7350">
                  <c:v>40</c:v>
                </c:pt>
                <c:pt idx="7351">
                  <c:v>40</c:v>
                </c:pt>
                <c:pt idx="7352">
                  <c:v>40</c:v>
                </c:pt>
                <c:pt idx="7353">
                  <c:v>40</c:v>
                </c:pt>
                <c:pt idx="7354">
                  <c:v>40</c:v>
                </c:pt>
                <c:pt idx="7355">
                  <c:v>40</c:v>
                </c:pt>
                <c:pt idx="7356">
                  <c:v>40</c:v>
                </c:pt>
                <c:pt idx="7357">
                  <c:v>40</c:v>
                </c:pt>
                <c:pt idx="7358">
                  <c:v>40</c:v>
                </c:pt>
                <c:pt idx="7359">
                  <c:v>40</c:v>
                </c:pt>
                <c:pt idx="7360">
                  <c:v>40</c:v>
                </c:pt>
                <c:pt idx="7361">
                  <c:v>40</c:v>
                </c:pt>
                <c:pt idx="7362">
                  <c:v>40</c:v>
                </c:pt>
                <c:pt idx="7363">
                  <c:v>40</c:v>
                </c:pt>
                <c:pt idx="7364">
                  <c:v>40</c:v>
                </c:pt>
                <c:pt idx="7365">
                  <c:v>40</c:v>
                </c:pt>
                <c:pt idx="7366">
                  <c:v>40</c:v>
                </c:pt>
                <c:pt idx="7367">
                  <c:v>40</c:v>
                </c:pt>
                <c:pt idx="7368">
                  <c:v>40</c:v>
                </c:pt>
                <c:pt idx="7369">
                  <c:v>40</c:v>
                </c:pt>
                <c:pt idx="7370">
                  <c:v>40</c:v>
                </c:pt>
                <c:pt idx="7371">
                  <c:v>40</c:v>
                </c:pt>
                <c:pt idx="7372">
                  <c:v>40</c:v>
                </c:pt>
                <c:pt idx="7373">
                  <c:v>40</c:v>
                </c:pt>
                <c:pt idx="7374">
                  <c:v>40</c:v>
                </c:pt>
                <c:pt idx="7375">
                  <c:v>40</c:v>
                </c:pt>
                <c:pt idx="7376">
                  <c:v>40</c:v>
                </c:pt>
                <c:pt idx="7377">
                  <c:v>40</c:v>
                </c:pt>
                <c:pt idx="7378">
                  <c:v>40</c:v>
                </c:pt>
                <c:pt idx="7379">
                  <c:v>40</c:v>
                </c:pt>
                <c:pt idx="7380">
                  <c:v>40</c:v>
                </c:pt>
                <c:pt idx="7381">
                  <c:v>40</c:v>
                </c:pt>
                <c:pt idx="7382">
                  <c:v>40</c:v>
                </c:pt>
                <c:pt idx="7383">
                  <c:v>40</c:v>
                </c:pt>
                <c:pt idx="7384">
                  <c:v>40</c:v>
                </c:pt>
                <c:pt idx="7385">
                  <c:v>40</c:v>
                </c:pt>
                <c:pt idx="7386">
                  <c:v>40</c:v>
                </c:pt>
                <c:pt idx="7387">
                  <c:v>40</c:v>
                </c:pt>
                <c:pt idx="7388">
                  <c:v>40</c:v>
                </c:pt>
                <c:pt idx="7389">
                  <c:v>40</c:v>
                </c:pt>
                <c:pt idx="7390">
                  <c:v>40</c:v>
                </c:pt>
                <c:pt idx="7391">
                  <c:v>40</c:v>
                </c:pt>
                <c:pt idx="7392">
                  <c:v>40</c:v>
                </c:pt>
                <c:pt idx="7393">
                  <c:v>40</c:v>
                </c:pt>
                <c:pt idx="7394">
                  <c:v>40</c:v>
                </c:pt>
                <c:pt idx="7395">
                  <c:v>40</c:v>
                </c:pt>
                <c:pt idx="7396">
                  <c:v>40</c:v>
                </c:pt>
                <c:pt idx="7397">
                  <c:v>40</c:v>
                </c:pt>
                <c:pt idx="7398">
                  <c:v>40</c:v>
                </c:pt>
                <c:pt idx="7399">
                  <c:v>40</c:v>
                </c:pt>
                <c:pt idx="7400">
                  <c:v>40</c:v>
                </c:pt>
                <c:pt idx="7401">
                  <c:v>40</c:v>
                </c:pt>
                <c:pt idx="7402">
                  <c:v>40</c:v>
                </c:pt>
                <c:pt idx="7403">
                  <c:v>40</c:v>
                </c:pt>
                <c:pt idx="7404">
                  <c:v>40</c:v>
                </c:pt>
                <c:pt idx="7405">
                  <c:v>40</c:v>
                </c:pt>
                <c:pt idx="7406">
                  <c:v>40</c:v>
                </c:pt>
                <c:pt idx="7407">
                  <c:v>40</c:v>
                </c:pt>
                <c:pt idx="7408">
                  <c:v>40</c:v>
                </c:pt>
                <c:pt idx="7409">
                  <c:v>40</c:v>
                </c:pt>
                <c:pt idx="7410">
                  <c:v>40</c:v>
                </c:pt>
                <c:pt idx="7411">
                  <c:v>40</c:v>
                </c:pt>
                <c:pt idx="7412">
                  <c:v>40</c:v>
                </c:pt>
                <c:pt idx="7413">
                  <c:v>40</c:v>
                </c:pt>
                <c:pt idx="7414">
                  <c:v>40</c:v>
                </c:pt>
                <c:pt idx="7415">
                  <c:v>40</c:v>
                </c:pt>
                <c:pt idx="7416">
                  <c:v>40</c:v>
                </c:pt>
                <c:pt idx="7417">
                  <c:v>40</c:v>
                </c:pt>
                <c:pt idx="7418">
                  <c:v>40</c:v>
                </c:pt>
                <c:pt idx="7419">
                  <c:v>40</c:v>
                </c:pt>
                <c:pt idx="7420">
                  <c:v>40</c:v>
                </c:pt>
                <c:pt idx="7421">
                  <c:v>40</c:v>
                </c:pt>
                <c:pt idx="7422">
                  <c:v>40</c:v>
                </c:pt>
                <c:pt idx="7423">
                  <c:v>40</c:v>
                </c:pt>
                <c:pt idx="7424">
                  <c:v>40</c:v>
                </c:pt>
                <c:pt idx="7425">
                  <c:v>40</c:v>
                </c:pt>
                <c:pt idx="7426">
                  <c:v>40</c:v>
                </c:pt>
                <c:pt idx="7427">
                  <c:v>40</c:v>
                </c:pt>
                <c:pt idx="7428">
                  <c:v>40</c:v>
                </c:pt>
                <c:pt idx="7429">
                  <c:v>40</c:v>
                </c:pt>
                <c:pt idx="7430">
                  <c:v>40</c:v>
                </c:pt>
                <c:pt idx="7431">
                  <c:v>40</c:v>
                </c:pt>
                <c:pt idx="7432">
                  <c:v>40</c:v>
                </c:pt>
                <c:pt idx="7433">
                  <c:v>40</c:v>
                </c:pt>
                <c:pt idx="7434">
                  <c:v>40</c:v>
                </c:pt>
                <c:pt idx="7435">
                  <c:v>40</c:v>
                </c:pt>
                <c:pt idx="7436">
                  <c:v>40</c:v>
                </c:pt>
                <c:pt idx="7437">
                  <c:v>40</c:v>
                </c:pt>
                <c:pt idx="7438">
                  <c:v>40</c:v>
                </c:pt>
                <c:pt idx="7439">
                  <c:v>40</c:v>
                </c:pt>
                <c:pt idx="7440">
                  <c:v>40</c:v>
                </c:pt>
                <c:pt idx="7441">
                  <c:v>40</c:v>
                </c:pt>
                <c:pt idx="7442">
                  <c:v>40</c:v>
                </c:pt>
                <c:pt idx="7443">
                  <c:v>40</c:v>
                </c:pt>
                <c:pt idx="7444">
                  <c:v>40</c:v>
                </c:pt>
                <c:pt idx="7445">
                  <c:v>40</c:v>
                </c:pt>
                <c:pt idx="7446">
                  <c:v>40</c:v>
                </c:pt>
                <c:pt idx="7447">
                  <c:v>40</c:v>
                </c:pt>
                <c:pt idx="7448">
                  <c:v>40</c:v>
                </c:pt>
                <c:pt idx="7449">
                  <c:v>40</c:v>
                </c:pt>
                <c:pt idx="7450">
                  <c:v>40</c:v>
                </c:pt>
                <c:pt idx="7451">
                  <c:v>40</c:v>
                </c:pt>
                <c:pt idx="7452">
                  <c:v>40</c:v>
                </c:pt>
                <c:pt idx="7453">
                  <c:v>40</c:v>
                </c:pt>
                <c:pt idx="7454">
                  <c:v>40</c:v>
                </c:pt>
                <c:pt idx="7455">
                  <c:v>40</c:v>
                </c:pt>
                <c:pt idx="7456">
                  <c:v>40</c:v>
                </c:pt>
                <c:pt idx="7457">
                  <c:v>40</c:v>
                </c:pt>
                <c:pt idx="7458">
                  <c:v>40</c:v>
                </c:pt>
                <c:pt idx="7459">
                  <c:v>40</c:v>
                </c:pt>
                <c:pt idx="7460">
                  <c:v>40</c:v>
                </c:pt>
                <c:pt idx="7461">
                  <c:v>40</c:v>
                </c:pt>
                <c:pt idx="7462">
                  <c:v>40</c:v>
                </c:pt>
                <c:pt idx="7463">
                  <c:v>40</c:v>
                </c:pt>
                <c:pt idx="7464">
                  <c:v>40</c:v>
                </c:pt>
                <c:pt idx="7465">
                  <c:v>40</c:v>
                </c:pt>
                <c:pt idx="7466">
                  <c:v>40</c:v>
                </c:pt>
                <c:pt idx="7467">
                  <c:v>40</c:v>
                </c:pt>
                <c:pt idx="7468">
                  <c:v>40</c:v>
                </c:pt>
                <c:pt idx="7469">
                  <c:v>40</c:v>
                </c:pt>
                <c:pt idx="7470">
                  <c:v>40</c:v>
                </c:pt>
                <c:pt idx="7471">
                  <c:v>40</c:v>
                </c:pt>
                <c:pt idx="7472">
                  <c:v>40</c:v>
                </c:pt>
                <c:pt idx="7473">
                  <c:v>40</c:v>
                </c:pt>
                <c:pt idx="7474">
                  <c:v>40</c:v>
                </c:pt>
                <c:pt idx="7475">
                  <c:v>40</c:v>
                </c:pt>
                <c:pt idx="7476">
                  <c:v>40</c:v>
                </c:pt>
                <c:pt idx="7477">
                  <c:v>40</c:v>
                </c:pt>
                <c:pt idx="7478">
                  <c:v>40</c:v>
                </c:pt>
                <c:pt idx="7479">
                  <c:v>40</c:v>
                </c:pt>
                <c:pt idx="7480">
                  <c:v>40</c:v>
                </c:pt>
                <c:pt idx="7481">
                  <c:v>40</c:v>
                </c:pt>
                <c:pt idx="7482">
                  <c:v>40</c:v>
                </c:pt>
                <c:pt idx="7483">
                  <c:v>40</c:v>
                </c:pt>
                <c:pt idx="7484">
                  <c:v>40</c:v>
                </c:pt>
                <c:pt idx="7485">
                  <c:v>40</c:v>
                </c:pt>
                <c:pt idx="7486">
                  <c:v>40</c:v>
                </c:pt>
                <c:pt idx="7487">
                  <c:v>40</c:v>
                </c:pt>
                <c:pt idx="7488">
                  <c:v>40</c:v>
                </c:pt>
                <c:pt idx="7489">
                  <c:v>40</c:v>
                </c:pt>
                <c:pt idx="7490">
                  <c:v>40</c:v>
                </c:pt>
                <c:pt idx="7491">
                  <c:v>40</c:v>
                </c:pt>
                <c:pt idx="7492">
                  <c:v>40</c:v>
                </c:pt>
                <c:pt idx="7493">
                  <c:v>40</c:v>
                </c:pt>
                <c:pt idx="7494">
                  <c:v>40</c:v>
                </c:pt>
                <c:pt idx="7495">
                  <c:v>40</c:v>
                </c:pt>
                <c:pt idx="7496">
                  <c:v>40</c:v>
                </c:pt>
                <c:pt idx="7497">
                  <c:v>40</c:v>
                </c:pt>
                <c:pt idx="7498">
                  <c:v>40</c:v>
                </c:pt>
                <c:pt idx="7499">
                  <c:v>40</c:v>
                </c:pt>
                <c:pt idx="7500">
                  <c:v>40</c:v>
                </c:pt>
                <c:pt idx="7501">
                  <c:v>40</c:v>
                </c:pt>
                <c:pt idx="7502">
                  <c:v>40</c:v>
                </c:pt>
                <c:pt idx="7503">
                  <c:v>40</c:v>
                </c:pt>
                <c:pt idx="7504">
                  <c:v>40</c:v>
                </c:pt>
                <c:pt idx="7505">
                  <c:v>40</c:v>
                </c:pt>
                <c:pt idx="7506">
                  <c:v>40</c:v>
                </c:pt>
                <c:pt idx="7507">
                  <c:v>40</c:v>
                </c:pt>
                <c:pt idx="7508">
                  <c:v>40</c:v>
                </c:pt>
                <c:pt idx="7509">
                  <c:v>40</c:v>
                </c:pt>
                <c:pt idx="7510">
                  <c:v>40</c:v>
                </c:pt>
                <c:pt idx="7511">
                  <c:v>40</c:v>
                </c:pt>
                <c:pt idx="7512">
                  <c:v>40</c:v>
                </c:pt>
                <c:pt idx="7513">
                  <c:v>40</c:v>
                </c:pt>
                <c:pt idx="7514">
                  <c:v>40</c:v>
                </c:pt>
                <c:pt idx="7515">
                  <c:v>40</c:v>
                </c:pt>
                <c:pt idx="7516">
                  <c:v>40</c:v>
                </c:pt>
                <c:pt idx="7517">
                  <c:v>40</c:v>
                </c:pt>
                <c:pt idx="7518">
                  <c:v>40</c:v>
                </c:pt>
                <c:pt idx="7519">
                  <c:v>40</c:v>
                </c:pt>
                <c:pt idx="7520">
                  <c:v>40</c:v>
                </c:pt>
                <c:pt idx="7521">
                  <c:v>40</c:v>
                </c:pt>
                <c:pt idx="7522">
                  <c:v>40</c:v>
                </c:pt>
                <c:pt idx="7523">
                  <c:v>40</c:v>
                </c:pt>
                <c:pt idx="7524">
                  <c:v>40</c:v>
                </c:pt>
                <c:pt idx="7525">
                  <c:v>40</c:v>
                </c:pt>
                <c:pt idx="7526">
                  <c:v>40</c:v>
                </c:pt>
                <c:pt idx="7527">
                  <c:v>40</c:v>
                </c:pt>
                <c:pt idx="7528">
                  <c:v>40</c:v>
                </c:pt>
                <c:pt idx="7529">
                  <c:v>40</c:v>
                </c:pt>
                <c:pt idx="7530">
                  <c:v>40</c:v>
                </c:pt>
                <c:pt idx="7531">
                  <c:v>40</c:v>
                </c:pt>
                <c:pt idx="7532">
                  <c:v>40</c:v>
                </c:pt>
                <c:pt idx="7533">
                  <c:v>40</c:v>
                </c:pt>
                <c:pt idx="7534">
                  <c:v>40</c:v>
                </c:pt>
                <c:pt idx="7535">
                  <c:v>40</c:v>
                </c:pt>
                <c:pt idx="7536">
                  <c:v>40</c:v>
                </c:pt>
                <c:pt idx="7537">
                  <c:v>40</c:v>
                </c:pt>
                <c:pt idx="7538">
                  <c:v>40</c:v>
                </c:pt>
                <c:pt idx="7539">
                  <c:v>40</c:v>
                </c:pt>
                <c:pt idx="7540">
                  <c:v>40</c:v>
                </c:pt>
                <c:pt idx="7541">
                  <c:v>40</c:v>
                </c:pt>
                <c:pt idx="7542">
                  <c:v>40</c:v>
                </c:pt>
                <c:pt idx="7543">
                  <c:v>40</c:v>
                </c:pt>
                <c:pt idx="7544">
                  <c:v>40</c:v>
                </c:pt>
                <c:pt idx="7545">
                  <c:v>40</c:v>
                </c:pt>
                <c:pt idx="7546">
                  <c:v>40</c:v>
                </c:pt>
                <c:pt idx="7547">
                  <c:v>40</c:v>
                </c:pt>
                <c:pt idx="7548">
                  <c:v>40</c:v>
                </c:pt>
                <c:pt idx="7549">
                  <c:v>40</c:v>
                </c:pt>
                <c:pt idx="7550">
                  <c:v>40</c:v>
                </c:pt>
                <c:pt idx="7551">
                  <c:v>40</c:v>
                </c:pt>
                <c:pt idx="7552">
                  <c:v>40</c:v>
                </c:pt>
                <c:pt idx="7553">
                  <c:v>40</c:v>
                </c:pt>
                <c:pt idx="7554">
                  <c:v>40</c:v>
                </c:pt>
                <c:pt idx="7555">
                  <c:v>40</c:v>
                </c:pt>
                <c:pt idx="7556">
                  <c:v>40</c:v>
                </c:pt>
                <c:pt idx="7557">
                  <c:v>40</c:v>
                </c:pt>
                <c:pt idx="7558">
                  <c:v>40</c:v>
                </c:pt>
                <c:pt idx="7559">
                  <c:v>40</c:v>
                </c:pt>
                <c:pt idx="7560">
                  <c:v>40</c:v>
                </c:pt>
                <c:pt idx="7561">
                  <c:v>40</c:v>
                </c:pt>
                <c:pt idx="7562">
                  <c:v>40</c:v>
                </c:pt>
                <c:pt idx="7563">
                  <c:v>40</c:v>
                </c:pt>
                <c:pt idx="7564">
                  <c:v>40</c:v>
                </c:pt>
                <c:pt idx="7565">
                  <c:v>40</c:v>
                </c:pt>
                <c:pt idx="7566">
                  <c:v>40</c:v>
                </c:pt>
                <c:pt idx="7567">
                  <c:v>40</c:v>
                </c:pt>
                <c:pt idx="7568">
                  <c:v>40</c:v>
                </c:pt>
                <c:pt idx="7569">
                  <c:v>40</c:v>
                </c:pt>
                <c:pt idx="7570">
                  <c:v>40</c:v>
                </c:pt>
                <c:pt idx="7571">
                  <c:v>40</c:v>
                </c:pt>
                <c:pt idx="7572">
                  <c:v>40</c:v>
                </c:pt>
                <c:pt idx="7573">
                  <c:v>40</c:v>
                </c:pt>
                <c:pt idx="7574">
                  <c:v>40</c:v>
                </c:pt>
                <c:pt idx="7575">
                  <c:v>40</c:v>
                </c:pt>
                <c:pt idx="7576">
                  <c:v>40</c:v>
                </c:pt>
                <c:pt idx="7577">
                  <c:v>40</c:v>
                </c:pt>
                <c:pt idx="7578">
                  <c:v>40</c:v>
                </c:pt>
                <c:pt idx="7579">
                  <c:v>40</c:v>
                </c:pt>
                <c:pt idx="7580">
                  <c:v>40</c:v>
                </c:pt>
                <c:pt idx="7581">
                  <c:v>40</c:v>
                </c:pt>
                <c:pt idx="7582">
                  <c:v>40</c:v>
                </c:pt>
                <c:pt idx="7583">
                  <c:v>40</c:v>
                </c:pt>
                <c:pt idx="7584">
                  <c:v>40</c:v>
                </c:pt>
                <c:pt idx="7585">
                  <c:v>40</c:v>
                </c:pt>
                <c:pt idx="7586">
                  <c:v>40</c:v>
                </c:pt>
                <c:pt idx="7587">
                  <c:v>40</c:v>
                </c:pt>
                <c:pt idx="7588">
                  <c:v>40</c:v>
                </c:pt>
                <c:pt idx="7589">
                  <c:v>40</c:v>
                </c:pt>
                <c:pt idx="7590">
                  <c:v>40</c:v>
                </c:pt>
                <c:pt idx="7591">
                  <c:v>40</c:v>
                </c:pt>
                <c:pt idx="7592">
                  <c:v>40</c:v>
                </c:pt>
                <c:pt idx="7593">
                  <c:v>40</c:v>
                </c:pt>
                <c:pt idx="7594">
                  <c:v>40</c:v>
                </c:pt>
                <c:pt idx="7595">
                  <c:v>40</c:v>
                </c:pt>
                <c:pt idx="7596">
                  <c:v>40</c:v>
                </c:pt>
                <c:pt idx="7597">
                  <c:v>40</c:v>
                </c:pt>
                <c:pt idx="7598">
                  <c:v>40</c:v>
                </c:pt>
                <c:pt idx="7599">
                  <c:v>40</c:v>
                </c:pt>
                <c:pt idx="7600">
                  <c:v>40</c:v>
                </c:pt>
                <c:pt idx="7601">
                  <c:v>40</c:v>
                </c:pt>
                <c:pt idx="7602">
                  <c:v>40</c:v>
                </c:pt>
                <c:pt idx="7603">
                  <c:v>40</c:v>
                </c:pt>
                <c:pt idx="7604">
                  <c:v>40</c:v>
                </c:pt>
                <c:pt idx="7605">
                  <c:v>40</c:v>
                </c:pt>
                <c:pt idx="7606">
                  <c:v>40</c:v>
                </c:pt>
                <c:pt idx="7607">
                  <c:v>40</c:v>
                </c:pt>
                <c:pt idx="7608">
                  <c:v>40</c:v>
                </c:pt>
                <c:pt idx="7609">
                  <c:v>40</c:v>
                </c:pt>
                <c:pt idx="7610">
                  <c:v>40</c:v>
                </c:pt>
                <c:pt idx="7611">
                  <c:v>40</c:v>
                </c:pt>
                <c:pt idx="7612">
                  <c:v>40</c:v>
                </c:pt>
                <c:pt idx="7613">
                  <c:v>40</c:v>
                </c:pt>
                <c:pt idx="7614">
                  <c:v>40</c:v>
                </c:pt>
                <c:pt idx="7615">
                  <c:v>40</c:v>
                </c:pt>
                <c:pt idx="7616">
                  <c:v>40</c:v>
                </c:pt>
                <c:pt idx="7617">
                  <c:v>40</c:v>
                </c:pt>
                <c:pt idx="7618">
                  <c:v>40</c:v>
                </c:pt>
                <c:pt idx="7619">
                  <c:v>40</c:v>
                </c:pt>
                <c:pt idx="7620">
                  <c:v>40</c:v>
                </c:pt>
                <c:pt idx="7621">
                  <c:v>40</c:v>
                </c:pt>
                <c:pt idx="7622">
                  <c:v>40</c:v>
                </c:pt>
                <c:pt idx="7623">
                  <c:v>40</c:v>
                </c:pt>
                <c:pt idx="7624">
                  <c:v>40</c:v>
                </c:pt>
                <c:pt idx="7625">
                  <c:v>40</c:v>
                </c:pt>
                <c:pt idx="7626">
                  <c:v>40</c:v>
                </c:pt>
                <c:pt idx="7627">
                  <c:v>40</c:v>
                </c:pt>
                <c:pt idx="7628">
                  <c:v>40</c:v>
                </c:pt>
                <c:pt idx="7629">
                  <c:v>40</c:v>
                </c:pt>
                <c:pt idx="7630">
                  <c:v>40</c:v>
                </c:pt>
                <c:pt idx="7631">
                  <c:v>40</c:v>
                </c:pt>
                <c:pt idx="7632">
                  <c:v>40</c:v>
                </c:pt>
                <c:pt idx="7633">
                  <c:v>40</c:v>
                </c:pt>
                <c:pt idx="7634">
                  <c:v>40</c:v>
                </c:pt>
                <c:pt idx="7635">
                  <c:v>40</c:v>
                </c:pt>
                <c:pt idx="7636">
                  <c:v>40</c:v>
                </c:pt>
                <c:pt idx="7637">
                  <c:v>40</c:v>
                </c:pt>
                <c:pt idx="7638">
                  <c:v>40</c:v>
                </c:pt>
                <c:pt idx="7639">
                  <c:v>40</c:v>
                </c:pt>
                <c:pt idx="7640">
                  <c:v>40</c:v>
                </c:pt>
                <c:pt idx="7641">
                  <c:v>40</c:v>
                </c:pt>
                <c:pt idx="7642">
                  <c:v>40</c:v>
                </c:pt>
                <c:pt idx="7643">
                  <c:v>40</c:v>
                </c:pt>
                <c:pt idx="7644">
                  <c:v>40</c:v>
                </c:pt>
                <c:pt idx="7645">
                  <c:v>40</c:v>
                </c:pt>
                <c:pt idx="7646">
                  <c:v>40</c:v>
                </c:pt>
                <c:pt idx="7647">
                  <c:v>40</c:v>
                </c:pt>
                <c:pt idx="7648">
                  <c:v>40</c:v>
                </c:pt>
                <c:pt idx="7649">
                  <c:v>40</c:v>
                </c:pt>
                <c:pt idx="7650">
                  <c:v>40</c:v>
                </c:pt>
                <c:pt idx="7651">
                  <c:v>40</c:v>
                </c:pt>
                <c:pt idx="7652">
                  <c:v>40</c:v>
                </c:pt>
                <c:pt idx="7653">
                  <c:v>40</c:v>
                </c:pt>
                <c:pt idx="7654">
                  <c:v>40</c:v>
                </c:pt>
                <c:pt idx="7655">
                  <c:v>40</c:v>
                </c:pt>
                <c:pt idx="7656">
                  <c:v>40</c:v>
                </c:pt>
                <c:pt idx="7657">
                  <c:v>40</c:v>
                </c:pt>
                <c:pt idx="7658">
                  <c:v>40</c:v>
                </c:pt>
                <c:pt idx="7659">
                  <c:v>40</c:v>
                </c:pt>
                <c:pt idx="7660">
                  <c:v>40</c:v>
                </c:pt>
                <c:pt idx="7661">
                  <c:v>40</c:v>
                </c:pt>
                <c:pt idx="7662">
                  <c:v>40</c:v>
                </c:pt>
                <c:pt idx="7663">
                  <c:v>40</c:v>
                </c:pt>
                <c:pt idx="7664">
                  <c:v>40</c:v>
                </c:pt>
                <c:pt idx="7665">
                  <c:v>40</c:v>
                </c:pt>
                <c:pt idx="7666">
                  <c:v>40</c:v>
                </c:pt>
                <c:pt idx="7667">
                  <c:v>40</c:v>
                </c:pt>
                <c:pt idx="7668">
                  <c:v>40</c:v>
                </c:pt>
                <c:pt idx="7669">
                  <c:v>40</c:v>
                </c:pt>
                <c:pt idx="7670">
                  <c:v>40</c:v>
                </c:pt>
                <c:pt idx="7671">
                  <c:v>40</c:v>
                </c:pt>
                <c:pt idx="7672">
                  <c:v>40</c:v>
                </c:pt>
                <c:pt idx="7673">
                  <c:v>40</c:v>
                </c:pt>
                <c:pt idx="7674">
                  <c:v>40</c:v>
                </c:pt>
                <c:pt idx="7675">
                  <c:v>40</c:v>
                </c:pt>
                <c:pt idx="7676">
                  <c:v>40</c:v>
                </c:pt>
                <c:pt idx="7677">
                  <c:v>40</c:v>
                </c:pt>
                <c:pt idx="7678">
                  <c:v>40</c:v>
                </c:pt>
                <c:pt idx="7679">
                  <c:v>40</c:v>
                </c:pt>
                <c:pt idx="7680">
                  <c:v>40</c:v>
                </c:pt>
                <c:pt idx="7681">
                  <c:v>40</c:v>
                </c:pt>
                <c:pt idx="7682">
                  <c:v>40</c:v>
                </c:pt>
                <c:pt idx="7683">
                  <c:v>40</c:v>
                </c:pt>
                <c:pt idx="7684">
                  <c:v>40</c:v>
                </c:pt>
                <c:pt idx="7685">
                  <c:v>40</c:v>
                </c:pt>
                <c:pt idx="7686">
                  <c:v>40</c:v>
                </c:pt>
                <c:pt idx="7687">
                  <c:v>40</c:v>
                </c:pt>
                <c:pt idx="7688">
                  <c:v>40</c:v>
                </c:pt>
                <c:pt idx="7689">
                  <c:v>40</c:v>
                </c:pt>
                <c:pt idx="7690">
                  <c:v>40</c:v>
                </c:pt>
                <c:pt idx="7691">
                  <c:v>40</c:v>
                </c:pt>
                <c:pt idx="7692">
                  <c:v>40</c:v>
                </c:pt>
                <c:pt idx="7693">
                  <c:v>40</c:v>
                </c:pt>
                <c:pt idx="7694">
                  <c:v>40</c:v>
                </c:pt>
                <c:pt idx="7695">
                  <c:v>40</c:v>
                </c:pt>
                <c:pt idx="7696">
                  <c:v>40</c:v>
                </c:pt>
                <c:pt idx="7697">
                  <c:v>40</c:v>
                </c:pt>
                <c:pt idx="7698">
                  <c:v>40</c:v>
                </c:pt>
                <c:pt idx="7699">
                  <c:v>40</c:v>
                </c:pt>
                <c:pt idx="7700">
                  <c:v>40</c:v>
                </c:pt>
                <c:pt idx="7701">
                  <c:v>40</c:v>
                </c:pt>
                <c:pt idx="7702">
                  <c:v>40</c:v>
                </c:pt>
                <c:pt idx="7703">
                  <c:v>40</c:v>
                </c:pt>
                <c:pt idx="7704">
                  <c:v>40</c:v>
                </c:pt>
                <c:pt idx="7705">
                  <c:v>40</c:v>
                </c:pt>
                <c:pt idx="7706">
                  <c:v>40</c:v>
                </c:pt>
                <c:pt idx="7707">
                  <c:v>40</c:v>
                </c:pt>
                <c:pt idx="7708">
                  <c:v>40</c:v>
                </c:pt>
                <c:pt idx="7709">
                  <c:v>40</c:v>
                </c:pt>
                <c:pt idx="7710">
                  <c:v>40</c:v>
                </c:pt>
                <c:pt idx="7711">
                  <c:v>40</c:v>
                </c:pt>
                <c:pt idx="7712">
                  <c:v>40</c:v>
                </c:pt>
                <c:pt idx="7713">
                  <c:v>40</c:v>
                </c:pt>
                <c:pt idx="7714">
                  <c:v>40</c:v>
                </c:pt>
                <c:pt idx="7715">
                  <c:v>40</c:v>
                </c:pt>
                <c:pt idx="7716">
                  <c:v>40</c:v>
                </c:pt>
                <c:pt idx="7717">
                  <c:v>40</c:v>
                </c:pt>
                <c:pt idx="7718">
                  <c:v>40</c:v>
                </c:pt>
                <c:pt idx="7719">
                  <c:v>40</c:v>
                </c:pt>
                <c:pt idx="7720">
                  <c:v>40</c:v>
                </c:pt>
                <c:pt idx="7721">
                  <c:v>40</c:v>
                </c:pt>
                <c:pt idx="7722">
                  <c:v>40</c:v>
                </c:pt>
                <c:pt idx="7723">
                  <c:v>40</c:v>
                </c:pt>
                <c:pt idx="7724">
                  <c:v>40</c:v>
                </c:pt>
                <c:pt idx="7725">
                  <c:v>40</c:v>
                </c:pt>
                <c:pt idx="7726">
                  <c:v>40</c:v>
                </c:pt>
                <c:pt idx="7727">
                  <c:v>40</c:v>
                </c:pt>
                <c:pt idx="7728">
                  <c:v>40</c:v>
                </c:pt>
                <c:pt idx="7729">
                  <c:v>40</c:v>
                </c:pt>
                <c:pt idx="7730">
                  <c:v>40</c:v>
                </c:pt>
                <c:pt idx="7731">
                  <c:v>40</c:v>
                </c:pt>
                <c:pt idx="7732">
                  <c:v>40</c:v>
                </c:pt>
                <c:pt idx="7733">
                  <c:v>40</c:v>
                </c:pt>
                <c:pt idx="7734">
                  <c:v>40</c:v>
                </c:pt>
                <c:pt idx="7735">
                  <c:v>40</c:v>
                </c:pt>
                <c:pt idx="7736">
                  <c:v>40</c:v>
                </c:pt>
                <c:pt idx="7737">
                  <c:v>40</c:v>
                </c:pt>
                <c:pt idx="7738">
                  <c:v>40</c:v>
                </c:pt>
                <c:pt idx="7739">
                  <c:v>40</c:v>
                </c:pt>
                <c:pt idx="7740">
                  <c:v>40</c:v>
                </c:pt>
                <c:pt idx="7741">
                  <c:v>40</c:v>
                </c:pt>
                <c:pt idx="7742">
                  <c:v>40</c:v>
                </c:pt>
                <c:pt idx="7743">
                  <c:v>40</c:v>
                </c:pt>
                <c:pt idx="7744">
                  <c:v>40</c:v>
                </c:pt>
                <c:pt idx="7745">
                  <c:v>40</c:v>
                </c:pt>
                <c:pt idx="7746">
                  <c:v>40</c:v>
                </c:pt>
                <c:pt idx="7747">
                  <c:v>40</c:v>
                </c:pt>
                <c:pt idx="7748">
                  <c:v>40</c:v>
                </c:pt>
                <c:pt idx="7749">
                  <c:v>40</c:v>
                </c:pt>
                <c:pt idx="7750">
                  <c:v>40</c:v>
                </c:pt>
                <c:pt idx="7751">
                  <c:v>40</c:v>
                </c:pt>
                <c:pt idx="7752">
                  <c:v>40</c:v>
                </c:pt>
                <c:pt idx="7753">
                  <c:v>40</c:v>
                </c:pt>
                <c:pt idx="7754">
                  <c:v>40</c:v>
                </c:pt>
                <c:pt idx="7755">
                  <c:v>40</c:v>
                </c:pt>
                <c:pt idx="7756">
                  <c:v>40</c:v>
                </c:pt>
                <c:pt idx="7757">
                  <c:v>40</c:v>
                </c:pt>
                <c:pt idx="7758">
                  <c:v>40</c:v>
                </c:pt>
                <c:pt idx="7759">
                  <c:v>40</c:v>
                </c:pt>
                <c:pt idx="7760">
                  <c:v>40</c:v>
                </c:pt>
                <c:pt idx="7761">
                  <c:v>40</c:v>
                </c:pt>
                <c:pt idx="7762">
                  <c:v>40</c:v>
                </c:pt>
                <c:pt idx="7763">
                  <c:v>40</c:v>
                </c:pt>
                <c:pt idx="7764">
                  <c:v>40</c:v>
                </c:pt>
                <c:pt idx="7765">
                  <c:v>40</c:v>
                </c:pt>
                <c:pt idx="7766">
                  <c:v>40</c:v>
                </c:pt>
                <c:pt idx="7767">
                  <c:v>40</c:v>
                </c:pt>
                <c:pt idx="7768">
                  <c:v>40</c:v>
                </c:pt>
                <c:pt idx="7769">
                  <c:v>40</c:v>
                </c:pt>
                <c:pt idx="7770">
                  <c:v>40</c:v>
                </c:pt>
                <c:pt idx="7771">
                  <c:v>40</c:v>
                </c:pt>
                <c:pt idx="7772">
                  <c:v>40</c:v>
                </c:pt>
                <c:pt idx="7773">
                  <c:v>40</c:v>
                </c:pt>
                <c:pt idx="7774">
                  <c:v>40</c:v>
                </c:pt>
                <c:pt idx="7775">
                  <c:v>40</c:v>
                </c:pt>
                <c:pt idx="7776">
                  <c:v>40</c:v>
                </c:pt>
                <c:pt idx="7777">
                  <c:v>40</c:v>
                </c:pt>
                <c:pt idx="7778">
                  <c:v>40</c:v>
                </c:pt>
                <c:pt idx="7779">
                  <c:v>40</c:v>
                </c:pt>
                <c:pt idx="7780">
                  <c:v>40</c:v>
                </c:pt>
                <c:pt idx="7781">
                  <c:v>40</c:v>
                </c:pt>
                <c:pt idx="7782">
                  <c:v>40</c:v>
                </c:pt>
                <c:pt idx="7783">
                  <c:v>40</c:v>
                </c:pt>
                <c:pt idx="7784">
                  <c:v>40</c:v>
                </c:pt>
                <c:pt idx="7785">
                  <c:v>40</c:v>
                </c:pt>
                <c:pt idx="7786">
                  <c:v>40</c:v>
                </c:pt>
                <c:pt idx="7787">
                  <c:v>40</c:v>
                </c:pt>
                <c:pt idx="7788">
                  <c:v>40</c:v>
                </c:pt>
                <c:pt idx="7789">
                  <c:v>40</c:v>
                </c:pt>
                <c:pt idx="7790">
                  <c:v>40</c:v>
                </c:pt>
                <c:pt idx="7791">
                  <c:v>40</c:v>
                </c:pt>
                <c:pt idx="7792">
                  <c:v>40</c:v>
                </c:pt>
                <c:pt idx="7793">
                  <c:v>40</c:v>
                </c:pt>
                <c:pt idx="7794">
                  <c:v>40</c:v>
                </c:pt>
                <c:pt idx="7795">
                  <c:v>40</c:v>
                </c:pt>
                <c:pt idx="7796">
                  <c:v>40</c:v>
                </c:pt>
                <c:pt idx="7797">
                  <c:v>40</c:v>
                </c:pt>
                <c:pt idx="7798">
                  <c:v>40</c:v>
                </c:pt>
                <c:pt idx="7799">
                  <c:v>40</c:v>
                </c:pt>
                <c:pt idx="7800">
                  <c:v>40</c:v>
                </c:pt>
                <c:pt idx="7801">
                  <c:v>40</c:v>
                </c:pt>
                <c:pt idx="7802">
                  <c:v>40</c:v>
                </c:pt>
                <c:pt idx="7803">
                  <c:v>40</c:v>
                </c:pt>
                <c:pt idx="7804">
                  <c:v>40</c:v>
                </c:pt>
                <c:pt idx="7805">
                  <c:v>40</c:v>
                </c:pt>
                <c:pt idx="7806">
                  <c:v>40</c:v>
                </c:pt>
                <c:pt idx="7807">
                  <c:v>40</c:v>
                </c:pt>
                <c:pt idx="7808">
                  <c:v>40</c:v>
                </c:pt>
                <c:pt idx="7809">
                  <c:v>40</c:v>
                </c:pt>
                <c:pt idx="7810">
                  <c:v>40</c:v>
                </c:pt>
                <c:pt idx="7811">
                  <c:v>40</c:v>
                </c:pt>
                <c:pt idx="7812">
                  <c:v>40</c:v>
                </c:pt>
                <c:pt idx="7813">
                  <c:v>40</c:v>
                </c:pt>
                <c:pt idx="7814">
                  <c:v>40</c:v>
                </c:pt>
                <c:pt idx="7815">
                  <c:v>40</c:v>
                </c:pt>
                <c:pt idx="7816">
                  <c:v>40</c:v>
                </c:pt>
                <c:pt idx="7817">
                  <c:v>40</c:v>
                </c:pt>
                <c:pt idx="7818">
                  <c:v>40</c:v>
                </c:pt>
                <c:pt idx="7819">
                  <c:v>40</c:v>
                </c:pt>
                <c:pt idx="7820">
                  <c:v>40</c:v>
                </c:pt>
                <c:pt idx="7821">
                  <c:v>40</c:v>
                </c:pt>
                <c:pt idx="7822">
                  <c:v>40</c:v>
                </c:pt>
                <c:pt idx="7823">
                  <c:v>40</c:v>
                </c:pt>
                <c:pt idx="7824">
                  <c:v>40</c:v>
                </c:pt>
                <c:pt idx="7825">
                  <c:v>40</c:v>
                </c:pt>
                <c:pt idx="7826">
                  <c:v>40</c:v>
                </c:pt>
                <c:pt idx="7827">
                  <c:v>40</c:v>
                </c:pt>
                <c:pt idx="7828">
                  <c:v>40</c:v>
                </c:pt>
                <c:pt idx="7829">
                  <c:v>40</c:v>
                </c:pt>
                <c:pt idx="7830">
                  <c:v>40</c:v>
                </c:pt>
                <c:pt idx="7831">
                  <c:v>40</c:v>
                </c:pt>
                <c:pt idx="7832">
                  <c:v>40</c:v>
                </c:pt>
                <c:pt idx="7833">
                  <c:v>40</c:v>
                </c:pt>
                <c:pt idx="7834">
                  <c:v>40</c:v>
                </c:pt>
                <c:pt idx="7835">
                  <c:v>40</c:v>
                </c:pt>
                <c:pt idx="7836">
                  <c:v>40</c:v>
                </c:pt>
                <c:pt idx="7837">
                  <c:v>40</c:v>
                </c:pt>
                <c:pt idx="7838">
                  <c:v>40</c:v>
                </c:pt>
                <c:pt idx="7839">
                  <c:v>40</c:v>
                </c:pt>
                <c:pt idx="7840">
                  <c:v>40</c:v>
                </c:pt>
                <c:pt idx="7841">
                  <c:v>40</c:v>
                </c:pt>
                <c:pt idx="7842">
                  <c:v>40</c:v>
                </c:pt>
                <c:pt idx="7843">
                  <c:v>40</c:v>
                </c:pt>
                <c:pt idx="7844">
                  <c:v>40</c:v>
                </c:pt>
                <c:pt idx="7845">
                  <c:v>40</c:v>
                </c:pt>
                <c:pt idx="7846">
                  <c:v>40</c:v>
                </c:pt>
                <c:pt idx="7847">
                  <c:v>40</c:v>
                </c:pt>
                <c:pt idx="7848">
                  <c:v>40</c:v>
                </c:pt>
                <c:pt idx="7849">
                  <c:v>40</c:v>
                </c:pt>
                <c:pt idx="7850">
                  <c:v>40</c:v>
                </c:pt>
                <c:pt idx="7851">
                  <c:v>40</c:v>
                </c:pt>
                <c:pt idx="7852">
                  <c:v>40</c:v>
                </c:pt>
                <c:pt idx="7853">
                  <c:v>40</c:v>
                </c:pt>
                <c:pt idx="7854">
                  <c:v>40</c:v>
                </c:pt>
                <c:pt idx="7855">
                  <c:v>40</c:v>
                </c:pt>
                <c:pt idx="7856">
                  <c:v>40</c:v>
                </c:pt>
                <c:pt idx="7857">
                  <c:v>40</c:v>
                </c:pt>
                <c:pt idx="7858">
                  <c:v>40</c:v>
                </c:pt>
                <c:pt idx="7859">
                  <c:v>40</c:v>
                </c:pt>
                <c:pt idx="7860">
                  <c:v>40</c:v>
                </c:pt>
                <c:pt idx="7861">
                  <c:v>40</c:v>
                </c:pt>
                <c:pt idx="7862">
                  <c:v>40</c:v>
                </c:pt>
                <c:pt idx="7863">
                  <c:v>40</c:v>
                </c:pt>
                <c:pt idx="7864">
                  <c:v>40</c:v>
                </c:pt>
                <c:pt idx="7865">
                  <c:v>40</c:v>
                </c:pt>
                <c:pt idx="7866">
                  <c:v>40</c:v>
                </c:pt>
                <c:pt idx="7867">
                  <c:v>40</c:v>
                </c:pt>
                <c:pt idx="7868">
                  <c:v>40</c:v>
                </c:pt>
                <c:pt idx="7869">
                  <c:v>40</c:v>
                </c:pt>
                <c:pt idx="7870">
                  <c:v>40</c:v>
                </c:pt>
                <c:pt idx="7871">
                  <c:v>40</c:v>
                </c:pt>
                <c:pt idx="7872">
                  <c:v>40</c:v>
                </c:pt>
                <c:pt idx="7873">
                  <c:v>40</c:v>
                </c:pt>
                <c:pt idx="7874">
                  <c:v>40</c:v>
                </c:pt>
                <c:pt idx="7875">
                  <c:v>40</c:v>
                </c:pt>
                <c:pt idx="7876">
                  <c:v>40</c:v>
                </c:pt>
                <c:pt idx="7877">
                  <c:v>40</c:v>
                </c:pt>
                <c:pt idx="7878">
                  <c:v>40</c:v>
                </c:pt>
                <c:pt idx="7879">
                  <c:v>40</c:v>
                </c:pt>
                <c:pt idx="7880">
                  <c:v>40</c:v>
                </c:pt>
                <c:pt idx="7881">
                  <c:v>40</c:v>
                </c:pt>
                <c:pt idx="7882">
                  <c:v>40</c:v>
                </c:pt>
                <c:pt idx="7883">
                  <c:v>40</c:v>
                </c:pt>
                <c:pt idx="7884">
                  <c:v>40</c:v>
                </c:pt>
                <c:pt idx="7885">
                  <c:v>40</c:v>
                </c:pt>
                <c:pt idx="7886">
                  <c:v>40</c:v>
                </c:pt>
                <c:pt idx="7887">
                  <c:v>40</c:v>
                </c:pt>
                <c:pt idx="7888">
                  <c:v>40</c:v>
                </c:pt>
                <c:pt idx="7889">
                  <c:v>40</c:v>
                </c:pt>
                <c:pt idx="7890">
                  <c:v>40</c:v>
                </c:pt>
                <c:pt idx="7891">
                  <c:v>40</c:v>
                </c:pt>
                <c:pt idx="7892">
                  <c:v>40</c:v>
                </c:pt>
                <c:pt idx="7893">
                  <c:v>40</c:v>
                </c:pt>
                <c:pt idx="7894">
                  <c:v>40</c:v>
                </c:pt>
                <c:pt idx="7895">
                  <c:v>40</c:v>
                </c:pt>
                <c:pt idx="7896">
                  <c:v>40</c:v>
                </c:pt>
                <c:pt idx="7897">
                  <c:v>40</c:v>
                </c:pt>
                <c:pt idx="7898">
                  <c:v>40</c:v>
                </c:pt>
                <c:pt idx="7899">
                  <c:v>40</c:v>
                </c:pt>
                <c:pt idx="7900">
                  <c:v>40</c:v>
                </c:pt>
                <c:pt idx="7901">
                  <c:v>40</c:v>
                </c:pt>
                <c:pt idx="7902">
                  <c:v>40</c:v>
                </c:pt>
                <c:pt idx="7903">
                  <c:v>40</c:v>
                </c:pt>
                <c:pt idx="7904">
                  <c:v>40</c:v>
                </c:pt>
                <c:pt idx="7905">
                  <c:v>40</c:v>
                </c:pt>
                <c:pt idx="7906">
                  <c:v>40</c:v>
                </c:pt>
                <c:pt idx="7907">
                  <c:v>40</c:v>
                </c:pt>
                <c:pt idx="7908">
                  <c:v>40</c:v>
                </c:pt>
                <c:pt idx="7909">
                  <c:v>40</c:v>
                </c:pt>
                <c:pt idx="7910">
                  <c:v>40</c:v>
                </c:pt>
                <c:pt idx="7911">
                  <c:v>40</c:v>
                </c:pt>
                <c:pt idx="7912">
                  <c:v>40</c:v>
                </c:pt>
                <c:pt idx="7913">
                  <c:v>40</c:v>
                </c:pt>
                <c:pt idx="7914">
                  <c:v>40</c:v>
                </c:pt>
                <c:pt idx="7915">
                  <c:v>40</c:v>
                </c:pt>
                <c:pt idx="7916">
                  <c:v>40</c:v>
                </c:pt>
                <c:pt idx="7917">
                  <c:v>40</c:v>
                </c:pt>
                <c:pt idx="7918">
                  <c:v>40</c:v>
                </c:pt>
                <c:pt idx="7919">
                  <c:v>40</c:v>
                </c:pt>
                <c:pt idx="7920">
                  <c:v>40</c:v>
                </c:pt>
                <c:pt idx="7921">
                  <c:v>40</c:v>
                </c:pt>
                <c:pt idx="7922">
                  <c:v>40</c:v>
                </c:pt>
                <c:pt idx="7923">
                  <c:v>40</c:v>
                </c:pt>
                <c:pt idx="7924">
                  <c:v>40</c:v>
                </c:pt>
                <c:pt idx="7925">
                  <c:v>40</c:v>
                </c:pt>
                <c:pt idx="7926">
                  <c:v>40</c:v>
                </c:pt>
                <c:pt idx="7927">
                  <c:v>40</c:v>
                </c:pt>
                <c:pt idx="7928">
                  <c:v>40</c:v>
                </c:pt>
                <c:pt idx="7929">
                  <c:v>40</c:v>
                </c:pt>
                <c:pt idx="7930">
                  <c:v>40</c:v>
                </c:pt>
                <c:pt idx="7931">
                  <c:v>40</c:v>
                </c:pt>
                <c:pt idx="7932">
                  <c:v>40</c:v>
                </c:pt>
                <c:pt idx="7933">
                  <c:v>40</c:v>
                </c:pt>
                <c:pt idx="7934">
                  <c:v>40</c:v>
                </c:pt>
                <c:pt idx="7935">
                  <c:v>40</c:v>
                </c:pt>
                <c:pt idx="7936">
                  <c:v>40</c:v>
                </c:pt>
                <c:pt idx="7937">
                  <c:v>40</c:v>
                </c:pt>
                <c:pt idx="7938">
                  <c:v>40</c:v>
                </c:pt>
                <c:pt idx="7939">
                  <c:v>40</c:v>
                </c:pt>
                <c:pt idx="7940">
                  <c:v>40</c:v>
                </c:pt>
                <c:pt idx="7941">
                  <c:v>40</c:v>
                </c:pt>
                <c:pt idx="7942">
                  <c:v>40</c:v>
                </c:pt>
                <c:pt idx="7943">
                  <c:v>40</c:v>
                </c:pt>
                <c:pt idx="7944">
                  <c:v>40</c:v>
                </c:pt>
                <c:pt idx="7945">
                  <c:v>40</c:v>
                </c:pt>
                <c:pt idx="7946">
                  <c:v>40</c:v>
                </c:pt>
                <c:pt idx="7947">
                  <c:v>40</c:v>
                </c:pt>
                <c:pt idx="7948">
                  <c:v>40</c:v>
                </c:pt>
                <c:pt idx="7949">
                  <c:v>40</c:v>
                </c:pt>
                <c:pt idx="7950">
                  <c:v>40</c:v>
                </c:pt>
                <c:pt idx="7951">
                  <c:v>40</c:v>
                </c:pt>
                <c:pt idx="7952">
                  <c:v>40</c:v>
                </c:pt>
                <c:pt idx="7953">
                  <c:v>40</c:v>
                </c:pt>
                <c:pt idx="7954">
                  <c:v>40</c:v>
                </c:pt>
                <c:pt idx="7955">
                  <c:v>40</c:v>
                </c:pt>
                <c:pt idx="7956">
                  <c:v>40</c:v>
                </c:pt>
                <c:pt idx="7957">
                  <c:v>40</c:v>
                </c:pt>
                <c:pt idx="7958">
                  <c:v>40</c:v>
                </c:pt>
                <c:pt idx="7959">
                  <c:v>40</c:v>
                </c:pt>
                <c:pt idx="7960">
                  <c:v>40</c:v>
                </c:pt>
                <c:pt idx="7961">
                  <c:v>40</c:v>
                </c:pt>
                <c:pt idx="7962">
                  <c:v>40</c:v>
                </c:pt>
                <c:pt idx="7963">
                  <c:v>40</c:v>
                </c:pt>
                <c:pt idx="7964">
                  <c:v>40</c:v>
                </c:pt>
                <c:pt idx="7965">
                  <c:v>40</c:v>
                </c:pt>
                <c:pt idx="7966">
                  <c:v>40</c:v>
                </c:pt>
                <c:pt idx="7967">
                  <c:v>40</c:v>
                </c:pt>
                <c:pt idx="7968">
                  <c:v>40</c:v>
                </c:pt>
                <c:pt idx="7969">
                  <c:v>40</c:v>
                </c:pt>
                <c:pt idx="7970">
                  <c:v>40</c:v>
                </c:pt>
                <c:pt idx="7971">
                  <c:v>40</c:v>
                </c:pt>
                <c:pt idx="7972">
                  <c:v>40</c:v>
                </c:pt>
                <c:pt idx="7973">
                  <c:v>40</c:v>
                </c:pt>
                <c:pt idx="7974">
                  <c:v>40</c:v>
                </c:pt>
                <c:pt idx="7975">
                  <c:v>40</c:v>
                </c:pt>
                <c:pt idx="7976">
                  <c:v>40</c:v>
                </c:pt>
                <c:pt idx="7977">
                  <c:v>40</c:v>
                </c:pt>
                <c:pt idx="7978">
                  <c:v>40</c:v>
                </c:pt>
                <c:pt idx="7979">
                  <c:v>40</c:v>
                </c:pt>
                <c:pt idx="7980">
                  <c:v>40</c:v>
                </c:pt>
                <c:pt idx="7981">
                  <c:v>40</c:v>
                </c:pt>
                <c:pt idx="7982">
                  <c:v>40</c:v>
                </c:pt>
                <c:pt idx="7983">
                  <c:v>40</c:v>
                </c:pt>
                <c:pt idx="7984">
                  <c:v>40</c:v>
                </c:pt>
                <c:pt idx="7985">
                  <c:v>40</c:v>
                </c:pt>
                <c:pt idx="7986">
                  <c:v>40</c:v>
                </c:pt>
                <c:pt idx="7987">
                  <c:v>40</c:v>
                </c:pt>
                <c:pt idx="7988">
                  <c:v>40</c:v>
                </c:pt>
                <c:pt idx="7989">
                  <c:v>40</c:v>
                </c:pt>
                <c:pt idx="7990">
                  <c:v>40</c:v>
                </c:pt>
                <c:pt idx="7991">
                  <c:v>40</c:v>
                </c:pt>
                <c:pt idx="7992">
                  <c:v>40</c:v>
                </c:pt>
                <c:pt idx="7993">
                  <c:v>40</c:v>
                </c:pt>
                <c:pt idx="7994">
                  <c:v>40</c:v>
                </c:pt>
                <c:pt idx="7995">
                  <c:v>40</c:v>
                </c:pt>
                <c:pt idx="7996">
                  <c:v>40</c:v>
                </c:pt>
                <c:pt idx="7997">
                  <c:v>40</c:v>
                </c:pt>
                <c:pt idx="7998">
                  <c:v>40</c:v>
                </c:pt>
                <c:pt idx="7999">
                  <c:v>40</c:v>
                </c:pt>
                <c:pt idx="8000">
                  <c:v>40</c:v>
                </c:pt>
                <c:pt idx="8001">
                  <c:v>40</c:v>
                </c:pt>
                <c:pt idx="8002">
                  <c:v>40</c:v>
                </c:pt>
                <c:pt idx="8003">
                  <c:v>40</c:v>
                </c:pt>
                <c:pt idx="8004">
                  <c:v>40</c:v>
                </c:pt>
                <c:pt idx="8005">
                  <c:v>40</c:v>
                </c:pt>
                <c:pt idx="8006">
                  <c:v>40</c:v>
                </c:pt>
                <c:pt idx="8007">
                  <c:v>40</c:v>
                </c:pt>
                <c:pt idx="8008">
                  <c:v>40</c:v>
                </c:pt>
                <c:pt idx="8009">
                  <c:v>40</c:v>
                </c:pt>
                <c:pt idx="8010">
                  <c:v>40</c:v>
                </c:pt>
                <c:pt idx="8011">
                  <c:v>40</c:v>
                </c:pt>
                <c:pt idx="8012">
                  <c:v>40</c:v>
                </c:pt>
                <c:pt idx="8013">
                  <c:v>40</c:v>
                </c:pt>
                <c:pt idx="8014">
                  <c:v>40</c:v>
                </c:pt>
                <c:pt idx="8015">
                  <c:v>40</c:v>
                </c:pt>
                <c:pt idx="8016">
                  <c:v>40</c:v>
                </c:pt>
                <c:pt idx="8017">
                  <c:v>40</c:v>
                </c:pt>
                <c:pt idx="8018">
                  <c:v>40</c:v>
                </c:pt>
                <c:pt idx="8019">
                  <c:v>40</c:v>
                </c:pt>
                <c:pt idx="8020">
                  <c:v>40</c:v>
                </c:pt>
                <c:pt idx="8021">
                  <c:v>40</c:v>
                </c:pt>
                <c:pt idx="8022">
                  <c:v>40</c:v>
                </c:pt>
                <c:pt idx="8023">
                  <c:v>40</c:v>
                </c:pt>
                <c:pt idx="8024">
                  <c:v>40</c:v>
                </c:pt>
                <c:pt idx="8025">
                  <c:v>40</c:v>
                </c:pt>
                <c:pt idx="8026">
                  <c:v>40</c:v>
                </c:pt>
                <c:pt idx="8027">
                  <c:v>40</c:v>
                </c:pt>
                <c:pt idx="8028">
                  <c:v>40</c:v>
                </c:pt>
                <c:pt idx="8029">
                  <c:v>40</c:v>
                </c:pt>
                <c:pt idx="8030">
                  <c:v>40</c:v>
                </c:pt>
                <c:pt idx="8031">
                  <c:v>40</c:v>
                </c:pt>
                <c:pt idx="8032">
                  <c:v>40</c:v>
                </c:pt>
                <c:pt idx="8033">
                  <c:v>40</c:v>
                </c:pt>
                <c:pt idx="8034">
                  <c:v>40</c:v>
                </c:pt>
                <c:pt idx="8035">
                  <c:v>40</c:v>
                </c:pt>
                <c:pt idx="8036">
                  <c:v>40</c:v>
                </c:pt>
                <c:pt idx="8037">
                  <c:v>40</c:v>
                </c:pt>
                <c:pt idx="8038">
                  <c:v>40</c:v>
                </c:pt>
                <c:pt idx="8039">
                  <c:v>40</c:v>
                </c:pt>
                <c:pt idx="8040">
                  <c:v>40</c:v>
                </c:pt>
                <c:pt idx="8041">
                  <c:v>40</c:v>
                </c:pt>
                <c:pt idx="8042">
                  <c:v>40</c:v>
                </c:pt>
                <c:pt idx="8043">
                  <c:v>40</c:v>
                </c:pt>
                <c:pt idx="8044">
                  <c:v>40</c:v>
                </c:pt>
                <c:pt idx="8045">
                  <c:v>40</c:v>
                </c:pt>
                <c:pt idx="8046">
                  <c:v>40</c:v>
                </c:pt>
                <c:pt idx="8047">
                  <c:v>40</c:v>
                </c:pt>
                <c:pt idx="8048">
                  <c:v>40</c:v>
                </c:pt>
                <c:pt idx="8049">
                  <c:v>40</c:v>
                </c:pt>
                <c:pt idx="8050">
                  <c:v>40</c:v>
                </c:pt>
                <c:pt idx="8051">
                  <c:v>40</c:v>
                </c:pt>
                <c:pt idx="8052">
                  <c:v>40</c:v>
                </c:pt>
                <c:pt idx="8053">
                  <c:v>40</c:v>
                </c:pt>
                <c:pt idx="8054">
                  <c:v>40</c:v>
                </c:pt>
                <c:pt idx="8055">
                  <c:v>40</c:v>
                </c:pt>
                <c:pt idx="8056">
                  <c:v>40</c:v>
                </c:pt>
                <c:pt idx="8057">
                  <c:v>40</c:v>
                </c:pt>
                <c:pt idx="8058">
                  <c:v>40</c:v>
                </c:pt>
                <c:pt idx="8059">
                  <c:v>40</c:v>
                </c:pt>
                <c:pt idx="8060">
                  <c:v>40</c:v>
                </c:pt>
                <c:pt idx="8061">
                  <c:v>40</c:v>
                </c:pt>
                <c:pt idx="8062">
                  <c:v>40</c:v>
                </c:pt>
                <c:pt idx="8063">
                  <c:v>40</c:v>
                </c:pt>
                <c:pt idx="8064">
                  <c:v>40</c:v>
                </c:pt>
                <c:pt idx="8065">
                  <c:v>40</c:v>
                </c:pt>
                <c:pt idx="8066">
                  <c:v>40</c:v>
                </c:pt>
                <c:pt idx="8067">
                  <c:v>40</c:v>
                </c:pt>
                <c:pt idx="8068">
                  <c:v>40</c:v>
                </c:pt>
                <c:pt idx="8069">
                  <c:v>40</c:v>
                </c:pt>
                <c:pt idx="8070">
                  <c:v>40</c:v>
                </c:pt>
                <c:pt idx="8071">
                  <c:v>40</c:v>
                </c:pt>
                <c:pt idx="8072">
                  <c:v>40</c:v>
                </c:pt>
                <c:pt idx="8073">
                  <c:v>40</c:v>
                </c:pt>
                <c:pt idx="8074">
                  <c:v>40</c:v>
                </c:pt>
                <c:pt idx="8075">
                  <c:v>40</c:v>
                </c:pt>
                <c:pt idx="8076">
                  <c:v>40</c:v>
                </c:pt>
                <c:pt idx="8077">
                  <c:v>40</c:v>
                </c:pt>
                <c:pt idx="8078">
                  <c:v>40</c:v>
                </c:pt>
                <c:pt idx="8079">
                  <c:v>40</c:v>
                </c:pt>
                <c:pt idx="8080">
                  <c:v>40</c:v>
                </c:pt>
                <c:pt idx="8081">
                  <c:v>40</c:v>
                </c:pt>
                <c:pt idx="8082">
                  <c:v>40</c:v>
                </c:pt>
                <c:pt idx="8083">
                  <c:v>40</c:v>
                </c:pt>
                <c:pt idx="8084">
                  <c:v>40</c:v>
                </c:pt>
                <c:pt idx="8085">
                  <c:v>40</c:v>
                </c:pt>
                <c:pt idx="8086">
                  <c:v>40</c:v>
                </c:pt>
                <c:pt idx="8087">
                  <c:v>40</c:v>
                </c:pt>
                <c:pt idx="8088">
                  <c:v>40</c:v>
                </c:pt>
                <c:pt idx="8089">
                  <c:v>40</c:v>
                </c:pt>
                <c:pt idx="8090">
                  <c:v>40</c:v>
                </c:pt>
                <c:pt idx="8091">
                  <c:v>40</c:v>
                </c:pt>
                <c:pt idx="8092">
                  <c:v>40</c:v>
                </c:pt>
                <c:pt idx="8093">
                  <c:v>40</c:v>
                </c:pt>
                <c:pt idx="8094">
                  <c:v>40</c:v>
                </c:pt>
                <c:pt idx="8095">
                  <c:v>40</c:v>
                </c:pt>
                <c:pt idx="8096">
                  <c:v>40</c:v>
                </c:pt>
                <c:pt idx="8097">
                  <c:v>40</c:v>
                </c:pt>
                <c:pt idx="8098">
                  <c:v>40</c:v>
                </c:pt>
                <c:pt idx="8099">
                  <c:v>40</c:v>
                </c:pt>
                <c:pt idx="8100">
                  <c:v>40</c:v>
                </c:pt>
                <c:pt idx="8101">
                  <c:v>40</c:v>
                </c:pt>
                <c:pt idx="8102">
                  <c:v>40</c:v>
                </c:pt>
                <c:pt idx="8103">
                  <c:v>40</c:v>
                </c:pt>
                <c:pt idx="8104">
                  <c:v>40</c:v>
                </c:pt>
                <c:pt idx="8105">
                  <c:v>40</c:v>
                </c:pt>
                <c:pt idx="8106">
                  <c:v>40</c:v>
                </c:pt>
                <c:pt idx="8107">
                  <c:v>40</c:v>
                </c:pt>
                <c:pt idx="8108">
                  <c:v>40</c:v>
                </c:pt>
                <c:pt idx="8109">
                  <c:v>40</c:v>
                </c:pt>
                <c:pt idx="8110">
                  <c:v>40</c:v>
                </c:pt>
                <c:pt idx="8111">
                  <c:v>40</c:v>
                </c:pt>
                <c:pt idx="8112">
                  <c:v>40</c:v>
                </c:pt>
                <c:pt idx="8113">
                  <c:v>40</c:v>
                </c:pt>
                <c:pt idx="8114">
                  <c:v>40</c:v>
                </c:pt>
                <c:pt idx="8115">
                  <c:v>40</c:v>
                </c:pt>
                <c:pt idx="8116">
                  <c:v>40</c:v>
                </c:pt>
                <c:pt idx="8117">
                  <c:v>40</c:v>
                </c:pt>
                <c:pt idx="8118">
                  <c:v>40</c:v>
                </c:pt>
                <c:pt idx="8119">
                  <c:v>40</c:v>
                </c:pt>
                <c:pt idx="8120">
                  <c:v>40</c:v>
                </c:pt>
                <c:pt idx="8121">
                  <c:v>40</c:v>
                </c:pt>
                <c:pt idx="8122">
                  <c:v>40</c:v>
                </c:pt>
                <c:pt idx="8123">
                  <c:v>40</c:v>
                </c:pt>
                <c:pt idx="8124">
                  <c:v>40</c:v>
                </c:pt>
                <c:pt idx="8125">
                  <c:v>40</c:v>
                </c:pt>
                <c:pt idx="8126">
                  <c:v>40</c:v>
                </c:pt>
                <c:pt idx="8127">
                  <c:v>40</c:v>
                </c:pt>
                <c:pt idx="8128">
                  <c:v>40</c:v>
                </c:pt>
                <c:pt idx="8129">
                  <c:v>40</c:v>
                </c:pt>
                <c:pt idx="8130">
                  <c:v>40</c:v>
                </c:pt>
                <c:pt idx="8131">
                  <c:v>40</c:v>
                </c:pt>
                <c:pt idx="8132">
                  <c:v>40</c:v>
                </c:pt>
                <c:pt idx="8133">
                  <c:v>40</c:v>
                </c:pt>
                <c:pt idx="8134">
                  <c:v>40</c:v>
                </c:pt>
                <c:pt idx="8135">
                  <c:v>40</c:v>
                </c:pt>
                <c:pt idx="8136">
                  <c:v>40</c:v>
                </c:pt>
                <c:pt idx="8137">
                  <c:v>40</c:v>
                </c:pt>
                <c:pt idx="8138">
                  <c:v>40</c:v>
                </c:pt>
                <c:pt idx="8139">
                  <c:v>40</c:v>
                </c:pt>
                <c:pt idx="8140">
                  <c:v>40</c:v>
                </c:pt>
                <c:pt idx="8141">
                  <c:v>40</c:v>
                </c:pt>
                <c:pt idx="8142">
                  <c:v>40</c:v>
                </c:pt>
                <c:pt idx="8143">
                  <c:v>40</c:v>
                </c:pt>
                <c:pt idx="8144">
                  <c:v>40</c:v>
                </c:pt>
                <c:pt idx="8145">
                  <c:v>40</c:v>
                </c:pt>
                <c:pt idx="8146">
                  <c:v>40</c:v>
                </c:pt>
                <c:pt idx="8147">
                  <c:v>40</c:v>
                </c:pt>
                <c:pt idx="8148">
                  <c:v>40</c:v>
                </c:pt>
                <c:pt idx="8149">
                  <c:v>40</c:v>
                </c:pt>
                <c:pt idx="8150">
                  <c:v>40</c:v>
                </c:pt>
                <c:pt idx="8151">
                  <c:v>40</c:v>
                </c:pt>
                <c:pt idx="8152">
                  <c:v>40</c:v>
                </c:pt>
                <c:pt idx="8153">
                  <c:v>40</c:v>
                </c:pt>
                <c:pt idx="8154">
                  <c:v>40</c:v>
                </c:pt>
                <c:pt idx="8155">
                  <c:v>40</c:v>
                </c:pt>
                <c:pt idx="8156">
                  <c:v>40</c:v>
                </c:pt>
                <c:pt idx="8157">
                  <c:v>40</c:v>
                </c:pt>
                <c:pt idx="8158">
                  <c:v>40</c:v>
                </c:pt>
                <c:pt idx="8159">
                  <c:v>40</c:v>
                </c:pt>
                <c:pt idx="8160">
                  <c:v>40</c:v>
                </c:pt>
                <c:pt idx="8161">
                  <c:v>40</c:v>
                </c:pt>
                <c:pt idx="8162">
                  <c:v>40</c:v>
                </c:pt>
                <c:pt idx="8163">
                  <c:v>40</c:v>
                </c:pt>
                <c:pt idx="8164">
                  <c:v>40</c:v>
                </c:pt>
                <c:pt idx="8165">
                  <c:v>40</c:v>
                </c:pt>
                <c:pt idx="8166">
                  <c:v>40</c:v>
                </c:pt>
                <c:pt idx="8167">
                  <c:v>40</c:v>
                </c:pt>
                <c:pt idx="8168">
                  <c:v>40</c:v>
                </c:pt>
                <c:pt idx="8169">
                  <c:v>40</c:v>
                </c:pt>
                <c:pt idx="8170">
                  <c:v>40</c:v>
                </c:pt>
                <c:pt idx="8171">
                  <c:v>40</c:v>
                </c:pt>
                <c:pt idx="8172">
                  <c:v>40</c:v>
                </c:pt>
                <c:pt idx="8173">
                  <c:v>40</c:v>
                </c:pt>
                <c:pt idx="8174">
                  <c:v>40</c:v>
                </c:pt>
                <c:pt idx="8175">
                  <c:v>40</c:v>
                </c:pt>
                <c:pt idx="8176">
                  <c:v>40</c:v>
                </c:pt>
                <c:pt idx="8177">
                  <c:v>40</c:v>
                </c:pt>
                <c:pt idx="8178">
                  <c:v>40</c:v>
                </c:pt>
                <c:pt idx="8179">
                  <c:v>40</c:v>
                </c:pt>
                <c:pt idx="8180">
                  <c:v>40</c:v>
                </c:pt>
                <c:pt idx="8181">
                  <c:v>40</c:v>
                </c:pt>
                <c:pt idx="8182">
                  <c:v>40</c:v>
                </c:pt>
                <c:pt idx="8183">
                  <c:v>40</c:v>
                </c:pt>
                <c:pt idx="8184">
                  <c:v>40</c:v>
                </c:pt>
                <c:pt idx="8185">
                  <c:v>40</c:v>
                </c:pt>
                <c:pt idx="8186">
                  <c:v>40</c:v>
                </c:pt>
                <c:pt idx="8187">
                  <c:v>40</c:v>
                </c:pt>
                <c:pt idx="8188">
                  <c:v>40</c:v>
                </c:pt>
                <c:pt idx="8189">
                  <c:v>40</c:v>
                </c:pt>
                <c:pt idx="8190">
                  <c:v>40</c:v>
                </c:pt>
                <c:pt idx="8191">
                  <c:v>40</c:v>
                </c:pt>
                <c:pt idx="8192">
                  <c:v>40</c:v>
                </c:pt>
                <c:pt idx="8193">
                  <c:v>40</c:v>
                </c:pt>
                <c:pt idx="8194">
                  <c:v>40</c:v>
                </c:pt>
                <c:pt idx="8195">
                  <c:v>40</c:v>
                </c:pt>
                <c:pt idx="8196">
                  <c:v>40</c:v>
                </c:pt>
                <c:pt idx="8197">
                  <c:v>40</c:v>
                </c:pt>
                <c:pt idx="8198">
                  <c:v>40</c:v>
                </c:pt>
                <c:pt idx="8199">
                  <c:v>40</c:v>
                </c:pt>
                <c:pt idx="8200">
                  <c:v>40</c:v>
                </c:pt>
                <c:pt idx="8201">
                  <c:v>40</c:v>
                </c:pt>
                <c:pt idx="8202">
                  <c:v>40</c:v>
                </c:pt>
                <c:pt idx="8203">
                  <c:v>40</c:v>
                </c:pt>
                <c:pt idx="8204">
                  <c:v>40</c:v>
                </c:pt>
                <c:pt idx="8205">
                  <c:v>40</c:v>
                </c:pt>
                <c:pt idx="8206">
                  <c:v>40</c:v>
                </c:pt>
                <c:pt idx="8207">
                  <c:v>40</c:v>
                </c:pt>
                <c:pt idx="8208">
                  <c:v>40</c:v>
                </c:pt>
                <c:pt idx="8209">
                  <c:v>40</c:v>
                </c:pt>
                <c:pt idx="8210">
                  <c:v>40</c:v>
                </c:pt>
                <c:pt idx="8211">
                  <c:v>40</c:v>
                </c:pt>
                <c:pt idx="8212">
                  <c:v>40</c:v>
                </c:pt>
                <c:pt idx="8213">
                  <c:v>40</c:v>
                </c:pt>
                <c:pt idx="8214">
                  <c:v>40</c:v>
                </c:pt>
                <c:pt idx="8215">
                  <c:v>40</c:v>
                </c:pt>
                <c:pt idx="8216">
                  <c:v>40</c:v>
                </c:pt>
                <c:pt idx="8217">
                  <c:v>40</c:v>
                </c:pt>
                <c:pt idx="8218">
                  <c:v>40</c:v>
                </c:pt>
                <c:pt idx="8219">
                  <c:v>40</c:v>
                </c:pt>
                <c:pt idx="8220">
                  <c:v>40</c:v>
                </c:pt>
                <c:pt idx="8221">
                  <c:v>40</c:v>
                </c:pt>
                <c:pt idx="8222">
                  <c:v>40</c:v>
                </c:pt>
                <c:pt idx="8223">
                  <c:v>40</c:v>
                </c:pt>
                <c:pt idx="8224">
                  <c:v>40</c:v>
                </c:pt>
                <c:pt idx="8225">
                  <c:v>40</c:v>
                </c:pt>
                <c:pt idx="8226">
                  <c:v>40</c:v>
                </c:pt>
                <c:pt idx="8227">
                  <c:v>40</c:v>
                </c:pt>
                <c:pt idx="8228">
                  <c:v>40</c:v>
                </c:pt>
                <c:pt idx="8229">
                  <c:v>40</c:v>
                </c:pt>
                <c:pt idx="8230">
                  <c:v>40</c:v>
                </c:pt>
                <c:pt idx="8231">
                  <c:v>40</c:v>
                </c:pt>
                <c:pt idx="8232">
                  <c:v>40</c:v>
                </c:pt>
                <c:pt idx="8233">
                  <c:v>40</c:v>
                </c:pt>
                <c:pt idx="8234">
                  <c:v>40</c:v>
                </c:pt>
                <c:pt idx="8235">
                  <c:v>40</c:v>
                </c:pt>
                <c:pt idx="8236">
                  <c:v>40</c:v>
                </c:pt>
                <c:pt idx="8237">
                  <c:v>40</c:v>
                </c:pt>
                <c:pt idx="8238">
                  <c:v>40</c:v>
                </c:pt>
                <c:pt idx="8239">
                  <c:v>40</c:v>
                </c:pt>
                <c:pt idx="8240">
                  <c:v>40</c:v>
                </c:pt>
                <c:pt idx="8241">
                  <c:v>40</c:v>
                </c:pt>
                <c:pt idx="8242">
                  <c:v>40</c:v>
                </c:pt>
                <c:pt idx="8243">
                  <c:v>40</c:v>
                </c:pt>
                <c:pt idx="8244">
                  <c:v>40</c:v>
                </c:pt>
                <c:pt idx="8245">
                  <c:v>40</c:v>
                </c:pt>
                <c:pt idx="8246">
                  <c:v>40</c:v>
                </c:pt>
                <c:pt idx="8247">
                  <c:v>40</c:v>
                </c:pt>
                <c:pt idx="8248">
                  <c:v>40</c:v>
                </c:pt>
                <c:pt idx="8249">
                  <c:v>40</c:v>
                </c:pt>
                <c:pt idx="8250">
                  <c:v>40</c:v>
                </c:pt>
                <c:pt idx="8251">
                  <c:v>40</c:v>
                </c:pt>
                <c:pt idx="8252">
                  <c:v>40</c:v>
                </c:pt>
                <c:pt idx="8253">
                  <c:v>40</c:v>
                </c:pt>
                <c:pt idx="8254">
                  <c:v>40</c:v>
                </c:pt>
                <c:pt idx="8255">
                  <c:v>40</c:v>
                </c:pt>
                <c:pt idx="8256">
                  <c:v>40</c:v>
                </c:pt>
                <c:pt idx="8257">
                  <c:v>40</c:v>
                </c:pt>
                <c:pt idx="8258">
                  <c:v>40</c:v>
                </c:pt>
                <c:pt idx="8259">
                  <c:v>40</c:v>
                </c:pt>
                <c:pt idx="8260">
                  <c:v>40</c:v>
                </c:pt>
                <c:pt idx="8261">
                  <c:v>40</c:v>
                </c:pt>
                <c:pt idx="8262">
                  <c:v>40</c:v>
                </c:pt>
                <c:pt idx="8263">
                  <c:v>40</c:v>
                </c:pt>
                <c:pt idx="8264">
                  <c:v>40</c:v>
                </c:pt>
                <c:pt idx="8265">
                  <c:v>40</c:v>
                </c:pt>
                <c:pt idx="8266">
                  <c:v>40</c:v>
                </c:pt>
                <c:pt idx="8267">
                  <c:v>40</c:v>
                </c:pt>
                <c:pt idx="8268">
                  <c:v>40</c:v>
                </c:pt>
                <c:pt idx="8269">
                  <c:v>40</c:v>
                </c:pt>
                <c:pt idx="8270">
                  <c:v>40</c:v>
                </c:pt>
                <c:pt idx="8271">
                  <c:v>40</c:v>
                </c:pt>
                <c:pt idx="8272">
                  <c:v>40</c:v>
                </c:pt>
                <c:pt idx="8273">
                  <c:v>40</c:v>
                </c:pt>
                <c:pt idx="8274">
                  <c:v>40</c:v>
                </c:pt>
                <c:pt idx="8275">
                  <c:v>40</c:v>
                </c:pt>
                <c:pt idx="8276">
                  <c:v>40</c:v>
                </c:pt>
                <c:pt idx="8277">
                  <c:v>40</c:v>
                </c:pt>
                <c:pt idx="8278">
                  <c:v>40</c:v>
                </c:pt>
                <c:pt idx="8279">
                  <c:v>40</c:v>
                </c:pt>
                <c:pt idx="8280">
                  <c:v>40</c:v>
                </c:pt>
                <c:pt idx="8281">
                  <c:v>40</c:v>
                </c:pt>
                <c:pt idx="8282">
                  <c:v>40</c:v>
                </c:pt>
                <c:pt idx="8283">
                  <c:v>40</c:v>
                </c:pt>
                <c:pt idx="8284">
                  <c:v>40</c:v>
                </c:pt>
                <c:pt idx="8285">
                  <c:v>40</c:v>
                </c:pt>
                <c:pt idx="8286">
                  <c:v>40</c:v>
                </c:pt>
                <c:pt idx="8287">
                  <c:v>40</c:v>
                </c:pt>
                <c:pt idx="8288">
                  <c:v>40</c:v>
                </c:pt>
                <c:pt idx="8289">
                  <c:v>40</c:v>
                </c:pt>
                <c:pt idx="8290">
                  <c:v>40</c:v>
                </c:pt>
                <c:pt idx="8291">
                  <c:v>40</c:v>
                </c:pt>
                <c:pt idx="8292">
                  <c:v>40</c:v>
                </c:pt>
                <c:pt idx="8293">
                  <c:v>40</c:v>
                </c:pt>
                <c:pt idx="8294">
                  <c:v>40</c:v>
                </c:pt>
                <c:pt idx="8295">
                  <c:v>40</c:v>
                </c:pt>
                <c:pt idx="8296">
                  <c:v>40</c:v>
                </c:pt>
                <c:pt idx="8297">
                  <c:v>40</c:v>
                </c:pt>
                <c:pt idx="8298">
                  <c:v>40</c:v>
                </c:pt>
                <c:pt idx="8299">
                  <c:v>40</c:v>
                </c:pt>
                <c:pt idx="8300">
                  <c:v>40</c:v>
                </c:pt>
                <c:pt idx="8301">
                  <c:v>40</c:v>
                </c:pt>
                <c:pt idx="8302">
                  <c:v>40</c:v>
                </c:pt>
                <c:pt idx="8303">
                  <c:v>40</c:v>
                </c:pt>
                <c:pt idx="8304">
                  <c:v>40</c:v>
                </c:pt>
                <c:pt idx="8305">
                  <c:v>40</c:v>
                </c:pt>
                <c:pt idx="8306">
                  <c:v>40</c:v>
                </c:pt>
                <c:pt idx="8307">
                  <c:v>40</c:v>
                </c:pt>
                <c:pt idx="8308">
                  <c:v>40</c:v>
                </c:pt>
                <c:pt idx="8309">
                  <c:v>40</c:v>
                </c:pt>
                <c:pt idx="8310">
                  <c:v>40</c:v>
                </c:pt>
                <c:pt idx="8311">
                  <c:v>40</c:v>
                </c:pt>
                <c:pt idx="8312">
                  <c:v>40</c:v>
                </c:pt>
                <c:pt idx="8313">
                  <c:v>40</c:v>
                </c:pt>
                <c:pt idx="8314">
                  <c:v>40</c:v>
                </c:pt>
                <c:pt idx="8315">
                  <c:v>40</c:v>
                </c:pt>
                <c:pt idx="8316">
                  <c:v>40</c:v>
                </c:pt>
                <c:pt idx="8317">
                  <c:v>40</c:v>
                </c:pt>
                <c:pt idx="8318">
                  <c:v>40</c:v>
                </c:pt>
                <c:pt idx="8319">
                  <c:v>40</c:v>
                </c:pt>
                <c:pt idx="8320">
                  <c:v>40</c:v>
                </c:pt>
                <c:pt idx="8321">
                  <c:v>40</c:v>
                </c:pt>
                <c:pt idx="8322">
                  <c:v>40</c:v>
                </c:pt>
                <c:pt idx="8323">
                  <c:v>40</c:v>
                </c:pt>
                <c:pt idx="8324">
                  <c:v>40</c:v>
                </c:pt>
                <c:pt idx="8325">
                  <c:v>40</c:v>
                </c:pt>
                <c:pt idx="8326">
                  <c:v>40</c:v>
                </c:pt>
                <c:pt idx="8327">
                  <c:v>40</c:v>
                </c:pt>
                <c:pt idx="8328">
                  <c:v>40</c:v>
                </c:pt>
                <c:pt idx="8329">
                  <c:v>40</c:v>
                </c:pt>
                <c:pt idx="8330">
                  <c:v>40</c:v>
                </c:pt>
                <c:pt idx="8331">
                  <c:v>40</c:v>
                </c:pt>
                <c:pt idx="8332">
                  <c:v>40</c:v>
                </c:pt>
                <c:pt idx="8333">
                  <c:v>40</c:v>
                </c:pt>
                <c:pt idx="8334">
                  <c:v>40</c:v>
                </c:pt>
                <c:pt idx="8335">
                  <c:v>40</c:v>
                </c:pt>
                <c:pt idx="8336">
                  <c:v>40</c:v>
                </c:pt>
                <c:pt idx="8337">
                  <c:v>40</c:v>
                </c:pt>
                <c:pt idx="8338">
                  <c:v>40</c:v>
                </c:pt>
                <c:pt idx="8339">
                  <c:v>40</c:v>
                </c:pt>
                <c:pt idx="8340">
                  <c:v>40</c:v>
                </c:pt>
                <c:pt idx="8341">
                  <c:v>40</c:v>
                </c:pt>
                <c:pt idx="8342">
                  <c:v>40</c:v>
                </c:pt>
                <c:pt idx="8343">
                  <c:v>40</c:v>
                </c:pt>
                <c:pt idx="8344">
                  <c:v>40</c:v>
                </c:pt>
                <c:pt idx="8345">
                  <c:v>40</c:v>
                </c:pt>
                <c:pt idx="8346">
                  <c:v>40</c:v>
                </c:pt>
                <c:pt idx="8347">
                  <c:v>40</c:v>
                </c:pt>
                <c:pt idx="8348">
                  <c:v>40</c:v>
                </c:pt>
                <c:pt idx="8349">
                  <c:v>40</c:v>
                </c:pt>
                <c:pt idx="8350">
                  <c:v>40</c:v>
                </c:pt>
                <c:pt idx="8351">
                  <c:v>40</c:v>
                </c:pt>
                <c:pt idx="8352">
                  <c:v>40</c:v>
                </c:pt>
                <c:pt idx="8353">
                  <c:v>40</c:v>
                </c:pt>
                <c:pt idx="8354">
                  <c:v>40</c:v>
                </c:pt>
                <c:pt idx="8355">
                  <c:v>40</c:v>
                </c:pt>
                <c:pt idx="8356">
                  <c:v>40</c:v>
                </c:pt>
                <c:pt idx="8357">
                  <c:v>40</c:v>
                </c:pt>
                <c:pt idx="8358">
                  <c:v>40</c:v>
                </c:pt>
                <c:pt idx="8359">
                  <c:v>40</c:v>
                </c:pt>
                <c:pt idx="8360">
                  <c:v>40</c:v>
                </c:pt>
                <c:pt idx="8361">
                  <c:v>40</c:v>
                </c:pt>
                <c:pt idx="8362">
                  <c:v>40</c:v>
                </c:pt>
                <c:pt idx="8363">
                  <c:v>40</c:v>
                </c:pt>
                <c:pt idx="8364">
                  <c:v>40</c:v>
                </c:pt>
                <c:pt idx="8365">
                  <c:v>40</c:v>
                </c:pt>
                <c:pt idx="8366">
                  <c:v>40</c:v>
                </c:pt>
                <c:pt idx="8367">
                  <c:v>40</c:v>
                </c:pt>
                <c:pt idx="8368">
                  <c:v>40</c:v>
                </c:pt>
                <c:pt idx="8369">
                  <c:v>40</c:v>
                </c:pt>
                <c:pt idx="8370">
                  <c:v>40</c:v>
                </c:pt>
                <c:pt idx="8371">
                  <c:v>40</c:v>
                </c:pt>
                <c:pt idx="8372">
                  <c:v>40</c:v>
                </c:pt>
                <c:pt idx="8373">
                  <c:v>40</c:v>
                </c:pt>
                <c:pt idx="8374">
                  <c:v>40</c:v>
                </c:pt>
                <c:pt idx="8375">
                  <c:v>40</c:v>
                </c:pt>
                <c:pt idx="8376">
                  <c:v>40</c:v>
                </c:pt>
                <c:pt idx="8377">
                  <c:v>40</c:v>
                </c:pt>
                <c:pt idx="8378">
                  <c:v>40</c:v>
                </c:pt>
                <c:pt idx="8379">
                  <c:v>40</c:v>
                </c:pt>
                <c:pt idx="8380">
                  <c:v>40</c:v>
                </c:pt>
                <c:pt idx="8381">
                  <c:v>40</c:v>
                </c:pt>
                <c:pt idx="8382">
                  <c:v>40</c:v>
                </c:pt>
                <c:pt idx="8383">
                  <c:v>40</c:v>
                </c:pt>
                <c:pt idx="8384">
                  <c:v>40</c:v>
                </c:pt>
                <c:pt idx="8385">
                  <c:v>40</c:v>
                </c:pt>
                <c:pt idx="8386">
                  <c:v>40</c:v>
                </c:pt>
                <c:pt idx="8387">
                  <c:v>40</c:v>
                </c:pt>
                <c:pt idx="8388">
                  <c:v>40</c:v>
                </c:pt>
                <c:pt idx="8389">
                  <c:v>40</c:v>
                </c:pt>
                <c:pt idx="8390">
                  <c:v>40</c:v>
                </c:pt>
                <c:pt idx="8391">
                  <c:v>40</c:v>
                </c:pt>
                <c:pt idx="8392">
                  <c:v>40</c:v>
                </c:pt>
                <c:pt idx="8393">
                  <c:v>40</c:v>
                </c:pt>
                <c:pt idx="8394">
                  <c:v>40</c:v>
                </c:pt>
                <c:pt idx="8395">
                  <c:v>40</c:v>
                </c:pt>
                <c:pt idx="8396">
                  <c:v>40</c:v>
                </c:pt>
                <c:pt idx="8397">
                  <c:v>40</c:v>
                </c:pt>
                <c:pt idx="8398">
                  <c:v>40</c:v>
                </c:pt>
                <c:pt idx="8399">
                  <c:v>40</c:v>
                </c:pt>
                <c:pt idx="8400">
                  <c:v>40</c:v>
                </c:pt>
                <c:pt idx="8401">
                  <c:v>40</c:v>
                </c:pt>
                <c:pt idx="8402">
                  <c:v>40</c:v>
                </c:pt>
                <c:pt idx="8403">
                  <c:v>40</c:v>
                </c:pt>
                <c:pt idx="8404">
                  <c:v>40</c:v>
                </c:pt>
                <c:pt idx="8405">
                  <c:v>40</c:v>
                </c:pt>
                <c:pt idx="8406">
                  <c:v>40</c:v>
                </c:pt>
                <c:pt idx="8407">
                  <c:v>40</c:v>
                </c:pt>
                <c:pt idx="8408">
                  <c:v>40</c:v>
                </c:pt>
                <c:pt idx="8409">
                  <c:v>40</c:v>
                </c:pt>
                <c:pt idx="8410">
                  <c:v>40</c:v>
                </c:pt>
                <c:pt idx="8411">
                  <c:v>40</c:v>
                </c:pt>
                <c:pt idx="8412">
                  <c:v>40</c:v>
                </c:pt>
                <c:pt idx="8413">
                  <c:v>40</c:v>
                </c:pt>
                <c:pt idx="8414">
                  <c:v>40</c:v>
                </c:pt>
                <c:pt idx="8415">
                  <c:v>40</c:v>
                </c:pt>
                <c:pt idx="8416">
                  <c:v>40</c:v>
                </c:pt>
                <c:pt idx="8417">
                  <c:v>40</c:v>
                </c:pt>
                <c:pt idx="8418">
                  <c:v>40</c:v>
                </c:pt>
                <c:pt idx="8419">
                  <c:v>40</c:v>
                </c:pt>
                <c:pt idx="8420">
                  <c:v>40</c:v>
                </c:pt>
                <c:pt idx="8421">
                  <c:v>40</c:v>
                </c:pt>
                <c:pt idx="8422">
                  <c:v>40</c:v>
                </c:pt>
                <c:pt idx="8423">
                  <c:v>40</c:v>
                </c:pt>
                <c:pt idx="8424">
                  <c:v>40</c:v>
                </c:pt>
                <c:pt idx="8425">
                  <c:v>40</c:v>
                </c:pt>
                <c:pt idx="8426">
                  <c:v>40</c:v>
                </c:pt>
                <c:pt idx="8427">
                  <c:v>40</c:v>
                </c:pt>
                <c:pt idx="8428">
                  <c:v>40</c:v>
                </c:pt>
                <c:pt idx="8429">
                  <c:v>40</c:v>
                </c:pt>
                <c:pt idx="8430">
                  <c:v>40</c:v>
                </c:pt>
                <c:pt idx="8431">
                  <c:v>40</c:v>
                </c:pt>
                <c:pt idx="8432">
                  <c:v>40</c:v>
                </c:pt>
                <c:pt idx="8433">
                  <c:v>40</c:v>
                </c:pt>
                <c:pt idx="8434">
                  <c:v>40</c:v>
                </c:pt>
                <c:pt idx="8435">
                  <c:v>40</c:v>
                </c:pt>
                <c:pt idx="8436">
                  <c:v>40</c:v>
                </c:pt>
                <c:pt idx="8437">
                  <c:v>40</c:v>
                </c:pt>
                <c:pt idx="8438">
                  <c:v>40</c:v>
                </c:pt>
                <c:pt idx="8439">
                  <c:v>40</c:v>
                </c:pt>
                <c:pt idx="8440">
                  <c:v>40</c:v>
                </c:pt>
                <c:pt idx="8441">
                  <c:v>40</c:v>
                </c:pt>
                <c:pt idx="8442">
                  <c:v>40</c:v>
                </c:pt>
                <c:pt idx="8443">
                  <c:v>40</c:v>
                </c:pt>
                <c:pt idx="8444">
                  <c:v>40</c:v>
                </c:pt>
                <c:pt idx="8445">
                  <c:v>40</c:v>
                </c:pt>
                <c:pt idx="8446">
                  <c:v>40</c:v>
                </c:pt>
                <c:pt idx="8447">
                  <c:v>40</c:v>
                </c:pt>
                <c:pt idx="8448">
                  <c:v>40</c:v>
                </c:pt>
                <c:pt idx="8449">
                  <c:v>40</c:v>
                </c:pt>
                <c:pt idx="8450">
                  <c:v>40</c:v>
                </c:pt>
                <c:pt idx="8451">
                  <c:v>40</c:v>
                </c:pt>
                <c:pt idx="8452">
                  <c:v>40</c:v>
                </c:pt>
                <c:pt idx="8453">
                  <c:v>40</c:v>
                </c:pt>
                <c:pt idx="8454">
                  <c:v>40</c:v>
                </c:pt>
                <c:pt idx="8455">
                  <c:v>40</c:v>
                </c:pt>
                <c:pt idx="8456">
                  <c:v>40</c:v>
                </c:pt>
                <c:pt idx="8457">
                  <c:v>40</c:v>
                </c:pt>
                <c:pt idx="8458">
                  <c:v>40</c:v>
                </c:pt>
                <c:pt idx="8459">
                  <c:v>40</c:v>
                </c:pt>
                <c:pt idx="8460">
                  <c:v>40</c:v>
                </c:pt>
                <c:pt idx="8461">
                  <c:v>40</c:v>
                </c:pt>
                <c:pt idx="8462">
                  <c:v>40</c:v>
                </c:pt>
                <c:pt idx="8463">
                  <c:v>40</c:v>
                </c:pt>
                <c:pt idx="8464">
                  <c:v>40</c:v>
                </c:pt>
                <c:pt idx="8465">
                  <c:v>40</c:v>
                </c:pt>
                <c:pt idx="8466">
                  <c:v>40</c:v>
                </c:pt>
                <c:pt idx="8467">
                  <c:v>40</c:v>
                </c:pt>
                <c:pt idx="8468">
                  <c:v>40</c:v>
                </c:pt>
                <c:pt idx="8469">
                  <c:v>40</c:v>
                </c:pt>
                <c:pt idx="8470">
                  <c:v>40</c:v>
                </c:pt>
                <c:pt idx="8471">
                  <c:v>40</c:v>
                </c:pt>
                <c:pt idx="8472">
                  <c:v>40</c:v>
                </c:pt>
                <c:pt idx="8473">
                  <c:v>40</c:v>
                </c:pt>
                <c:pt idx="8474">
                  <c:v>40</c:v>
                </c:pt>
                <c:pt idx="8475">
                  <c:v>40</c:v>
                </c:pt>
                <c:pt idx="8476">
                  <c:v>40</c:v>
                </c:pt>
                <c:pt idx="8477">
                  <c:v>40</c:v>
                </c:pt>
                <c:pt idx="8478">
                  <c:v>40</c:v>
                </c:pt>
                <c:pt idx="8479">
                  <c:v>40</c:v>
                </c:pt>
                <c:pt idx="8480">
                  <c:v>40</c:v>
                </c:pt>
                <c:pt idx="8481">
                  <c:v>40</c:v>
                </c:pt>
                <c:pt idx="8482">
                  <c:v>40</c:v>
                </c:pt>
                <c:pt idx="8483">
                  <c:v>40</c:v>
                </c:pt>
                <c:pt idx="8484">
                  <c:v>40</c:v>
                </c:pt>
                <c:pt idx="8485">
                  <c:v>40</c:v>
                </c:pt>
                <c:pt idx="8486">
                  <c:v>40</c:v>
                </c:pt>
                <c:pt idx="8487">
                  <c:v>40</c:v>
                </c:pt>
                <c:pt idx="8488">
                  <c:v>40</c:v>
                </c:pt>
                <c:pt idx="8489">
                  <c:v>40</c:v>
                </c:pt>
                <c:pt idx="8490">
                  <c:v>40</c:v>
                </c:pt>
                <c:pt idx="8491">
                  <c:v>40</c:v>
                </c:pt>
                <c:pt idx="8492">
                  <c:v>40</c:v>
                </c:pt>
                <c:pt idx="8493">
                  <c:v>40</c:v>
                </c:pt>
                <c:pt idx="8494">
                  <c:v>40</c:v>
                </c:pt>
                <c:pt idx="8495">
                  <c:v>40</c:v>
                </c:pt>
                <c:pt idx="8496">
                  <c:v>40</c:v>
                </c:pt>
                <c:pt idx="8497">
                  <c:v>40</c:v>
                </c:pt>
                <c:pt idx="8498">
                  <c:v>40</c:v>
                </c:pt>
                <c:pt idx="8499">
                  <c:v>40</c:v>
                </c:pt>
                <c:pt idx="8500">
                  <c:v>40</c:v>
                </c:pt>
                <c:pt idx="8501">
                  <c:v>40</c:v>
                </c:pt>
                <c:pt idx="8502">
                  <c:v>40</c:v>
                </c:pt>
                <c:pt idx="8503">
                  <c:v>40</c:v>
                </c:pt>
                <c:pt idx="8504">
                  <c:v>40</c:v>
                </c:pt>
                <c:pt idx="8505">
                  <c:v>40</c:v>
                </c:pt>
                <c:pt idx="8506">
                  <c:v>40</c:v>
                </c:pt>
                <c:pt idx="8507">
                  <c:v>40</c:v>
                </c:pt>
                <c:pt idx="8508">
                  <c:v>40</c:v>
                </c:pt>
                <c:pt idx="8509">
                  <c:v>40</c:v>
                </c:pt>
                <c:pt idx="8510">
                  <c:v>40</c:v>
                </c:pt>
                <c:pt idx="8511">
                  <c:v>40</c:v>
                </c:pt>
                <c:pt idx="8512">
                  <c:v>40</c:v>
                </c:pt>
                <c:pt idx="8513">
                  <c:v>40</c:v>
                </c:pt>
                <c:pt idx="8514">
                  <c:v>40</c:v>
                </c:pt>
                <c:pt idx="8515">
                  <c:v>40</c:v>
                </c:pt>
                <c:pt idx="8516">
                  <c:v>40</c:v>
                </c:pt>
                <c:pt idx="8517">
                  <c:v>40</c:v>
                </c:pt>
                <c:pt idx="8518">
                  <c:v>40</c:v>
                </c:pt>
                <c:pt idx="8519">
                  <c:v>40</c:v>
                </c:pt>
                <c:pt idx="8520">
                  <c:v>40</c:v>
                </c:pt>
                <c:pt idx="8521">
                  <c:v>40</c:v>
                </c:pt>
                <c:pt idx="8522">
                  <c:v>40</c:v>
                </c:pt>
                <c:pt idx="8523">
                  <c:v>40</c:v>
                </c:pt>
                <c:pt idx="8524">
                  <c:v>40</c:v>
                </c:pt>
                <c:pt idx="8525">
                  <c:v>40</c:v>
                </c:pt>
                <c:pt idx="8526">
                  <c:v>40</c:v>
                </c:pt>
                <c:pt idx="8527">
                  <c:v>40</c:v>
                </c:pt>
                <c:pt idx="8528">
                  <c:v>40</c:v>
                </c:pt>
                <c:pt idx="8529">
                  <c:v>40</c:v>
                </c:pt>
                <c:pt idx="8530">
                  <c:v>40</c:v>
                </c:pt>
                <c:pt idx="8531">
                  <c:v>40</c:v>
                </c:pt>
                <c:pt idx="8532">
                  <c:v>40</c:v>
                </c:pt>
                <c:pt idx="8533">
                  <c:v>40</c:v>
                </c:pt>
                <c:pt idx="8534">
                  <c:v>40</c:v>
                </c:pt>
                <c:pt idx="8535">
                  <c:v>40</c:v>
                </c:pt>
                <c:pt idx="8536">
                  <c:v>40</c:v>
                </c:pt>
                <c:pt idx="8537">
                  <c:v>40</c:v>
                </c:pt>
                <c:pt idx="8538">
                  <c:v>40</c:v>
                </c:pt>
                <c:pt idx="8539">
                  <c:v>40</c:v>
                </c:pt>
                <c:pt idx="8540">
                  <c:v>40</c:v>
                </c:pt>
                <c:pt idx="8541">
                  <c:v>40</c:v>
                </c:pt>
                <c:pt idx="8542">
                  <c:v>40</c:v>
                </c:pt>
                <c:pt idx="8543">
                  <c:v>40</c:v>
                </c:pt>
                <c:pt idx="8544">
                  <c:v>40</c:v>
                </c:pt>
                <c:pt idx="8545">
                  <c:v>40</c:v>
                </c:pt>
                <c:pt idx="8546">
                  <c:v>40</c:v>
                </c:pt>
                <c:pt idx="8547">
                  <c:v>40</c:v>
                </c:pt>
                <c:pt idx="8548">
                  <c:v>40</c:v>
                </c:pt>
                <c:pt idx="8549">
                  <c:v>40</c:v>
                </c:pt>
                <c:pt idx="8550">
                  <c:v>40</c:v>
                </c:pt>
                <c:pt idx="8551">
                  <c:v>40</c:v>
                </c:pt>
                <c:pt idx="8552">
                  <c:v>40</c:v>
                </c:pt>
                <c:pt idx="8553">
                  <c:v>40</c:v>
                </c:pt>
                <c:pt idx="8554">
                  <c:v>40</c:v>
                </c:pt>
                <c:pt idx="8555">
                  <c:v>40</c:v>
                </c:pt>
                <c:pt idx="8556">
                  <c:v>40</c:v>
                </c:pt>
                <c:pt idx="8557">
                  <c:v>40</c:v>
                </c:pt>
                <c:pt idx="8558">
                  <c:v>40</c:v>
                </c:pt>
                <c:pt idx="8559">
                  <c:v>40</c:v>
                </c:pt>
                <c:pt idx="8560">
                  <c:v>40</c:v>
                </c:pt>
                <c:pt idx="8561">
                  <c:v>40</c:v>
                </c:pt>
                <c:pt idx="8562">
                  <c:v>40</c:v>
                </c:pt>
                <c:pt idx="8563">
                  <c:v>40</c:v>
                </c:pt>
                <c:pt idx="8564">
                  <c:v>40</c:v>
                </c:pt>
                <c:pt idx="8565">
                  <c:v>40</c:v>
                </c:pt>
                <c:pt idx="8566">
                  <c:v>40</c:v>
                </c:pt>
                <c:pt idx="8567">
                  <c:v>40</c:v>
                </c:pt>
                <c:pt idx="8568">
                  <c:v>40</c:v>
                </c:pt>
                <c:pt idx="8569">
                  <c:v>40</c:v>
                </c:pt>
                <c:pt idx="8570">
                  <c:v>40</c:v>
                </c:pt>
                <c:pt idx="8571">
                  <c:v>40</c:v>
                </c:pt>
                <c:pt idx="8572">
                  <c:v>40</c:v>
                </c:pt>
                <c:pt idx="8573">
                  <c:v>40</c:v>
                </c:pt>
                <c:pt idx="8574">
                  <c:v>40</c:v>
                </c:pt>
                <c:pt idx="8575">
                  <c:v>40</c:v>
                </c:pt>
                <c:pt idx="8576">
                  <c:v>40</c:v>
                </c:pt>
                <c:pt idx="8577">
                  <c:v>40</c:v>
                </c:pt>
                <c:pt idx="8578">
                  <c:v>40</c:v>
                </c:pt>
                <c:pt idx="8579">
                  <c:v>40</c:v>
                </c:pt>
                <c:pt idx="8580">
                  <c:v>40</c:v>
                </c:pt>
                <c:pt idx="8581">
                  <c:v>40</c:v>
                </c:pt>
                <c:pt idx="8582">
                  <c:v>40</c:v>
                </c:pt>
                <c:pt idx="8583">
                  <c:v>40</c:v>
                </c:pt>
                <c:pt idx="8584">
                  <c:v>40</c:v>
                </c:pt>
                <c:pt idx="8585">
                  <c:v>40</c:v>
                </c:pt>
                <c:pt idx="8586">
                  <c:v>40</c:v>
                </c:pt>
                <c:pt idx="8587">
                  <c:v>40</c:v>
                </c:pt>
                <c:pt idx="8588">
                  <c:v>40</c:v>
                </c:pt>
                <c:pt idx="8589">
                  <c:v>40</c:v>
                </c:pt>
                <c:pt idx="8590">
                  <c:v>40</c:v>
                </c:pt>
                <c:pt idx="8591">
                  <c:v>40</c:v>
                </c:pt>
                <c:pt idx="8592">
                  <c:v>40</c:v>
                </c:pt>
                <c:pt idx="8593">
                  <c:v>40</c:v>
                </c:pt>
                <c:pt idx="8594">
                  <c:v>40</c:v>
                </c:pt>
                <c:pt idx="8595">
                  <c:v>40</c:v>
                </c:pt>
                <c:pt idx="8596">
                  <c:v>40</c:v>
                </c:pt>
                <c:pt idx="8597">
                  <c:v>40</c:v>
                </c:pt>
                <c:pt idx="8598">
                  <c:v>40</c:v>
                </c:pt>
                <c:pt idx="8599">
                  <c:v>40</c:v>
                </c:pt>
                <c:pt idx="8600">
                  <c:v>40</c:v>
                </c:pt>
                <c:pt idx="8601">
                  <c:v>40</c:v>
                </c:pt>
                <c:pt idx="8602">
                  <c:v>40</c:v>
                </c:pt>
                <c:pt idx="8603">
                  <c:v>40</c:v>
                </c:pt>
                <c:pt idx="8604">
                  <c:v>40</c:v>
                </c:pt>
                <c:pt idx="8605">
                  <c:v>40</c:v>
                </c:pt>
                <c:pt idx="8606">
                  <c:v>40</c:v>
                </c:pt>
                <c:pt idx="8607">
                  <c:v>40</c:v>
                </c:pt>
                <c:pt idx="8608">
                  <c:v>40</c:v>
                </c:pt>
                <c:pt idx="8609">
                  <c:v>40</c:v>
                </c:pt>
                <c:pt idx="8610">
                  <c:v>40</c:v>
                </c:pt>
                <c:pt idx="8611">
                  <c:v>40</c:v>
                </c:pt>
                <c:pt idx="8612">
                  <c:v>40</c:v>
                </c:pt>
                <c:pt idx="8613">
                  <c:v>40</c:v>
                </c:pt>
                <c:pt idx="8614">
                  <c:v>40</c:v>
                </c:pt>
                <c:pt idx="8615">
                  <c:v>40</c:v>
                </c:pt>
                <c:pt idx="8616">
                  <c:v>40</c:v>
                </c:pt>
                <c:pt idx="8617">
                  <c:v>40</c:v>
                </c:pt>
                <c:pt idx="8618">
                  <c:v>40</c:v>
                </c:pt>
                <c:pt idx="8619">
                  <c:v>40</c:v>
                </c:pt>
                <c:pt idx="8620">
                  <c:v>40</c:v>
                </c:pt>
                <c:pt idx="8621">
                  <c:v>40</c:v>
                </c:pt>
                <c:pt idx="8622">
                  <c:v>40</c:v>
                </c:pt>
                <c:pt idx="8623">
                  <c:v>40</c:v>
                </c:pt>
                <c:pt idx="8624">
                  <c:v>40</c:v>
                </c:pt>
                <c:pt idx="8625">
                  <c:v>40</c:v>
                </c:pt>
                <c:pt idx="8626">
                  <c:v>40</c:v>
                </c:pt>
                <c:pt idx="8627">
                  <c:v>40</c:v>
                </c:pt>
                <c:pt idx="8628">
                  <c:v>40</c:v>
                </c:pt>
                <c:pt idx="8629">
                  <c:v>40</c:v>
                </c:pt>
                <c:pt idx="8630">
                  <c:v>40</c:v>
                </c:pt>
                <c:pt idx="8631">
                  <c:v>40</c:v>
                </c:pt>
                <c:pt idx="8632">
                  <c:v>40</c:v>
                </c:pt>
                <c:pt idx="8633">
                  <c:v>40</c:v>
                </c:pt>
                <c:pt idx="8634">
                  <c:v>40</c:v>
                </c:pt>
                <c:pt idx="8635">
                  <c:v>40</c:v>
                </c:pt>
                <c:pt idx="8636">
                  <c:v>40</c:v>
                </c:pt>
                <c:pt idx="8637">
                  <c:v>40</c:v>
                </c:pt>
                <c:pt idx="8638">
                  <c:v>40</c:v>
                </c:pt>
                <c:pt idx="8639">
                  <c:v>40</c:v>
                </c:pt>
                <c:pt idx="8640">
                  <c:v>40</c:v>
                </c:pt>
                <c:pt idx="8641">
                  <c:v>40</c:v>
                </c:pt>
                <c:pt idx="8642">
                  <c:v>40</c:v>
                </c:pt>
                <c:pt idx="8643">
                  <c:v>40</c:v>
                </c:pt>
                <c:pt idx="8644">
                  <c:v>40</c:v>
                </c:pt>
                <c:pt idx="8645">
                  <c:v>40</c:v>
                </c:pt>
                <c:pt idx="8646">
                  <c:v>40</c:v>
                </c:pt>
                <c:pt idx="8647">
                  <c:v>40</c:v>
                </c:pt>
                <c:pt idx="8648">
                  <c:v>40</c:v>
                </c:pt>
                <c:pt idx="8649">
                  <c:v>40</c:v>
                </c:pt>
                <c:pt idx="8650">
                  <c:v>40</c:v>
                </c:pt>
                <c:pt idx="8651">
                  <c:v>40</c:v>
                </c:pt>
                <c:pt idx="8652">
                  <c:v>40</c:v>
                </c:pt>
                <c:pt idx="8653">
                  <c:v>40</c:v>
                </c:pt>
                <c:pt idx="8654">
                  <c:v>40</c:v>
                </c:pt>
                <c:pt idx="8655">
                  <c:v>40</c:v>
                </c:pt>
                <c:pt idx="8656">
                  <c:v>40</c:v>
                </c:pt>
                <c:pt idx="8657">
                  <c:v>40</c:v>
                </c:pt>
                <c:pt idx="8658">
                  <c:v>40</c:v>
                </c:pt>
                <c:pt idx="8659">
                  <c:v>40</c:v>
                </c:pt>
                <c:pt idx="8660">
                  <c:v>40</c:v>
                </c:pt>
                <c:pt idx="8661">
                  <c:v>40</c:v>
                </c:pt>
                <c:pt idx="8662">
                  <c:v>40</c:v>
                </c:pt>
                <c:pt idx="8663">
                  <c:v>40</c:v>
                </c:pt>
                <c:pt idx="8664">
                  <c:v>40</c:v>
                </c:pt>
                <c:pt idx="8665">
                  <c:v>40</c:v>
                </c:pt>
                <c:pt idx="8666">
                  <c:v>40</c:v>
                </c:pt>
                <c:pt idx="8667">
                  <c:v>40</c:v>
                </c:pt>
                <c:pt idx="8668">
                  <c:v>40</c:v>
                </c:pt>
                <c:pt idx="8669">
                  <c:v>40</c:v>
                </c:pt>
                <c:pt idx="8670">
                  <c:v>40</c:v>
                </c:pt>
                <c:pt idx="8671">
                  <c:v>40</c:v>
                </c:pt>
                <c:pt idx="8672">
                  <c:v>40</c:v>
                </c:pt>
                <c:pt idx="8673">
                  <c:v>40</c:v>
                </c:pt>
                <c:pt idx="8674">
                  <c:v>40</c:v>
                </c:pt>
                <c:pt idx="8675">
                  <c:v>40</c:v>
                </c:pt>
                <c:pt idx="8676">
                  <c:v>40</c:v>
                </c:pt>
                <c:pt idx="8677">
                  <c:v>40</c:v>
                </c:pt>
                <c:pt idx="8678">
                  <c:v>40</c:v>
                </c:pt>
                <c:pt idx="8679">
                  <c:v>40</c:v>
                </c:pt>
                <c:pt idx="8680">
                  <c:v>40</c:v>
                </c:pt>
                <c:pt idx="8681">
                  <c:v>40</c:v>
                </c:pt>
                <c:pt idx="8682">
                  <c:v>40</c:v>
                </c:pt>
                <c:pt idx="8683">
                  <c:v>40</c:v>
                </c:pt>
                <c:pt idx="8684">
                  <c:v>40</c:v>
                </c:pt>
                <c:pt idx="8685">
                  <c:v>40</c:v>
                </c:pt>
                <c:pt idx="8686">
                  <c:v>40</c:v>
                </c:pt>
                <c:pt idx="8687">
                  <c:v>40</c:v>
                </c:pt>
                <c:pt idx="8688">
                  <c:v>40</c:v>
                </c:pt>
                <c:pt idx="8689">
                  <c:v>40</c:v>
                </c:pt>
                <c:pt idx="8690">
                  <c:v>40</c:v>
                </c:pt>
                <c:pt idx="8691">
                  <c:v>40</c:v>
                </c:pt>
                <c:pt idx="8692">
                  <c:v>40</c:v>
                </c:pt>
                <c:pt idx="8693">
                  <c:v>40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</c:v>
                </c:pt>
                <c:pt idx="8699">
                  <c:v>40</c:v>
                </c:pt>
                <c:pt idx="8700">
                  <c:v>40</c:v>
                </c:pt>
                <c:pt idx="8701">
                  <c:v>40</c:v>
                </c:pt>
                <c:pt idx="8702">
                  <c:v>40</c:v>
                </c:pt>
                <c:pt idx="8703">
                  <c:v>40</c:v>
                </c:pt>
                <c:pt idx="8704">
                  <c:v>40</c:v>
                </c:pt>
                <c:pt idx="8705">
                  <c:v>40</c:v>
                </c:pt>
                <c:pt idx="8706">
                  <c:v>40</c:v>
                </c:pt>
                <c:pt idx="8707">
                  <c:v>40</c:v>
                </c:pt>
                <c:pt idx="8708">
                  <c:v>40</c:v>
                </c:pt>
                <c:pt idx="8709">
                  <c:v>40</c:v>
                </c:pt>
                <c:pt idx="8710">
                  <c:v>40</c:v>
                </c:pt>
                <c:pt idx="8711">
                  <c:v>40</c:v>
                </c:pt>
                <c:pt idx="8712">
                  <c:v>40</c:v>
                </c:pt>
                <c:pt idx="8713">
                  <c:v>40</c:v>
                </c:pt>
                <c:pt idx="8714">
                  <c:v>40</c:v>
                </c:pt>
                <c:pt idx="8715">
                  <c:v>40</c:v>
                </c:pt>
                <c:pt idx="8716">
                  <c:v>40</c:v>
                </c:pt>
                <c:pt idx="8717">
                  <c:v>40</c:v>
                </c:pt>
                <c:pt idx="8718">
                  <c:v>40</c:v>
                </c:pt>
                <c:pt idx="8719">
                  <c:v>40</c:v>
                </c:pt>
                <c:pt idx="8720">
                  <c:v>40</c:v>
                </c:pt>
                <c:pt idx="8721">
                  <c:v>40</c:v>
                </c:pt>
                <c:pt idx="8722">
                  <c:v>40</c:v>
                </c:pt>
                <c:pt idx="8723">
                  <c:v>40</c:v>
                </c:pt>
                <c:pt idx="8724">
                  <c:v>40</c:v>
                </c:pt>
                <c:pt idx="8725">
                  <c:v>40</c:v>
                </c:pt>
                <c:pt idx="8726">
                  <c:v>40</c:v>
                </c:pt>
                <c:pt idx="8727">
                  <c:v>40</c:v>
                </c:pt>
                <c:pt idx="8728">
                  <c:v>40</c:v>
                </c:pt>
                <c:pt idx="8729">
                  <c:v>40</c:v>
                </c:pt>
                <c:pt idx="8730">
                  <c:v>40</c:v>
                </c:pt>
                <c:pt idx="8731">
                  <c:v>40</c:v>
                </c:pt>
                <c:pt idx="8732">
                  <c:v>40</c:v>
                </c:pt>
                <c:pt idx="8733">
                  <c:v>40</c:v>
                </c:pt>
                <c:pt idx="8734">
                  <c:v>40</c:v>
                </c:pt>
                <c:pt idx="8735">
                  <c:v>40</c:v>
                </c:pt>
                <c:pt idx="8736">
                  <c:v>40</c:v>
                </c:pt>
                <c:pt idx="8737">
                  <c:v>40</c:v>
                </c:pt>
                <c:pt idx="8738">
                  <c:v>40</c:v>
                </c:pt>
                <c:pt idx="8739">
                  <c:v>40</c:v>
                </c:pt>
                <c:pt idx="8740">
                  <c:v>40</c:v>
                </c:pt>
                <c:pt idx="8741">
                  <c:v>40</c:v>
                </c:pt>
                <c:pt idx="8742">
                  <c:v>40</c:v>
                </c:pt>
                <c:pt idx="8743">
                  <c:v>40</c:v>
                </c:pt>
                <c:pt idx="8744">
                  <c:v>40</c:v>
                </c:pt>
                <c:pt idx="8745">
                  <c:v>40</c:v>
                </c:pt>
                <c:pt idx="8746">
                  <c:v>40</c:v>
                </c:pt>
                <c:pt idx="8747">
                  <c:v>40</c:v>
                </c:pt>
                <c:pt idx="8748">
                  <c:v>40</c:v>
                </c:pt>
                <c:pt idx="8749">
                  <c:v>40</c:v>
                </c:pt>
                <c:pt idx="8750">
                  <c:v>40</c:v>
                </c:pt>
                <c:pt idx="8751">
                  <c:v>40</c:v>
                </c:pt>
                <c:pt idx="8752">
                  <c:v>40</c:v>
                </c:pt>
                <c:pt idx="8753">
                  <c:v>40</c:v>
                </c:pt>
                <c:pt idx="8754">
                  <c:v>40</c:v>
                </c:pt>
                <c:pt idx="8755">
                  <c:v>40</c:v>
                </c:pt>
                <c:pt idx="8756">
                  <c:v>40</c:v>
                </c:pt>
                <c:pt idx="8757">
                  <c:v>40</c:v>
                </c:pt>
                <c:pt idx="8758">
                  <c:v>40</c:v>
                </c:pt>
                <c:pt idx="8759">
                  <c:v>40</c:v>
                </c:pt>
                <c:pt idx="8760">
                  <c:v>40</c:v>
                </c:pt>
              </c:numCache>
            </c:numRef>
          </c:val>
        </c:ser>
        <c:ser>
          <c:idx val="3"/>
          <c:order val="3"/>
          <c:tx>
            <c:strRef>
              <c:f>'Hourly data'!$Z$8:$Z$9</c:f>
              <c:strCache>
                <c:ptCount val="1"/>
                <c:pt idx="0">
                  <c:v>annual mean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'Hourly data'!$D$10:$D$8770</c:f>
              <c:numCache>
                <c:formatCode>dd/mm/yyyy\ hh:mm</c:formatCode>
                <c:ptCount val="8761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41648.416666666664</c:v>
                </c:pt>
                <c:pt idx="203">
                  <c:v>41648.458333333336</c:v>
                </c:pt>
                <c:pt idx="204">
                  <c:v>41648.5</c:v>
                </c:pt>
                <c:pt idx="205">
                  <c:v>41648.541666666664</c:v>
                </c:pt>
                <c:pt idx="206">
                  <c:v>41648.583333333336</c:v>
                </c:pt>
                <c:pt idx="207">
                  <c:v>41648.625</c:v>
                </c:pt>
                <c:pt idx="208">
                  <c:v>41648.666666666664</c:v>
                </c:pt>
                <c:pt idx="209">
                  <c:v>41648.708333333336</c:v>
                </c:pt>
                <c:pt idx="210">
                  <c:v>41648.75</c:v>
                </c:pt>
                <c:pt idx="211">
                  <c:v>41648.791666666664</c:v>
                </c:pt>
                <c:pt idx="212">
                  <c:v>41648.833333333336</c:v>
                </c:pt>
                <c:pt idx="213">
                  <c:v>41648.875</c:v>
                </c:pt>
                <c:pt idx="214">
                  <c:v>41648.916666666664</c:v>
                </c:pt>
                <c:pt idx="215">
                  <c:v>41648.958333333336</c:v>
                </c:pt>
                <c:pt idx="216">
                  <c:v>41649</c:v>
                </c:pt>
                <c:pt idx="217">
                  <c:v>41649.041666666664</c:v>
                </c:pt>
                <c:pt idx="218">
                  <c:v>41649.083333333336</c:v>
                </c:pt>
                <c:pt idx="219">
                  <c:v>41649.125</c:v>
                </c:pt>
                <c:pt idx="220">
                  <c:v>41649.166666666664</c:v>
                </c:pt>
                <c:pt idx="221">
                  <c:v>41649.208333333336</c:v>
                </c:pt>
                <c:pt idx="222">
                  <c:v>41649.25</c:v>
                </c:pt>
                <c:pt idx="223">
                  <c:v>41649.291666666664</c:v>
                </c:pt>
                <c:pt idx="224">
                  <c:v>41649.333333333336</c:v>
                </c:pt>
                <c:pt idx="225">
                  <c:v>41649.375</c:v>
                </c:pt>
                <c:pt idx="226">
                  <c:v>41649.416666666664</c:v>
                </c:pt>
                <c:pt idx="227">
                  <c:v>41649.458333333336</c:v>
                </c:pt>
                <c:pt idx="228">
                  <c:v>41649.5</c:v>
                </c:pt>
                <c:pt idx="229">
                  <c:v>41649.541666666664</c:v>
                </c:pt>
                <c:pt idx="230">
                  <c:v>41649.583333333336</c:v>
                </c:pt>
                <c:pt idx="231">
                  <c:v>41649.625</c:v>
                </c:pt>
                <c:pt idx="232">
                  <c:v>41649.666666666664</c:v>
                </c:pt>
                <c:pt idx="233">
                  <c:v>41649.708333333336</c:v>
                </c:pt>
                <c:pt idx="234">
                  <c:v>41649.75</c:v>
                </c:pt>
                <c:pt idx="235">
                  <c:v>41649.791666666664</c:v>
                </c:pt>
                <c:pt idx="236">
                  <c:v>41649.833333333336</c:v>
                </c:pt>
                <c:pt idx="237">
                  <c:v>41649.875</c:v>
                </c:pt>
                <c:pt idx="238">
                  <c:v>41649.916666666664</c:v>
                </c:pt>
                <c:pt idx="239">
                  <c:v>41649.958333333336</c:v>
                </c:pt>
                <c:pt idx="240">
                  <c:v>41650</c:v>
                </c:pt>
                <c:pt idx="241">
                  <c:v>41650.041666666664</c:v>
                </c:pt>
                <c:pt idx="242">
                  <c:v>41650.083333333336</c:v>
                </c:pt>
                <c:pt idx="243">
                  <c:v>41650.125</c:v>
                </c:pt>
                <c:pt idx="244">
                  <c:v>41650.166666666664</c:v>
                </c:pt>
                <c:pt idx="245">
                  <c:v>41650.208333333336</c:v>
                </c:pt>
                <c:pt idx="246">
                  <c:v>41650.25</c:v>
                </c:pt>
                <c:pt idx="247">
                  <c:v>41650.291666666664</c:v>
                </c:pt>
                <c:pt idx="248">
                  <c:v>41650.333333333336</c:v>
                </c:pt>
                <c:pt idx="249">
                  <c:v>41650.375</c:v>
                </c:pt>
                <c:pt idx="250">
                  <c:v>41650.416666666664</c:v>
                </c:pt>
                <c:pt idx="251">
                  <c:v>41650.458333333336</c:v>
                </c:pt>
                <c:pt idx="252">
                  <c:v>41650.5</c:v>
                </c:pt>
                <c:pt idx="253">
                  <c:v>41650.541666666664</c:v>
                </c:pt>
                <c:pt idx="254">
                  <c:v>41650.583333333336</c:v>
                </c:pt>
                <c:pt idx="255">
                  <c:v>41650.625</c:v>
                </c:pt>
                <c:pt idx="256">
                  <c:v>41650.666666666664</c:v>
                </c:pt>
                <c:pt idx="257">
                  <c:v>41650.708333333336</c:v>
                </c:pt>
                <c:pt idx="258">
                  <c:v>41650.75</c:v>
                </c:pt>
                <c:pt idx="259">
                  <c:v>41650.791666666664</c:v>
                </c:pt>
                <c:pt idx="260">
                  <c:v>41650.833333333336</c:v>
                </c:pt>
                <c:pt idx="261">
                  <c:v>41650.875</c:v>
                </c:pt>
                <c:pt idx="262">
                  <c:v>41650.916666666664</c:v>
                </c:pt>
                <c:pt idx="263">
                  <c:v>41650.958333333336</c:v>
                </c:pt>
                <c:pt idx="264">
                  <c:v>41651</c:v>
                </c:pt>
                <c:pt idx="265">
                  <c:v>41651.041666666664</c:v>
                </c:pt>
                <c:pt idx="266">
                  <c:v>41651.083333333336</c:v>
                </c:pt>
                <c:pt idx="267">
                  <c:v>41651.125</c:v>
                </c:pt>
                <c:pt idx="268">
                  <c:v>41651.166666666664</c:v>
                </c:pt>
                <c:pt idx="269">
                  <c:v>41651.208333333336</c:v>
                </c:pt>
                <c:pt idx="270">
                  <c:v>41651.25</c:v>
                </c:pt>
                <c:pt idx="271">
                  <c:v>41651.291666666664</c:v>
                </c:pt>
                <c:pt idx="272">
                  <c:v>41651.333333333336</c:v>
                </c:pt>
                <c:pt idx="273">
                  <c:v>41651.375</c:v>
                </c:pt>
                <c:pt idx="274">
                  <c:v>41651.416666666664</c:v>
                </c:pt>
                <c:pt idx="275">
                  <c:v>41651.458333333336</c:v>
                </c:pt>
                <c:pt idx="276">
                  <c:v>41651.5</c:v>
                </c:pt>
                <c:pt idx="277">
                  <c:v>41651.541666666664</c:v>
                </c:pt>
                <c:pt idx="278">
                  <c:v>41651.583333333336</c:v>
                </c:pt>
                <c:pt idx="279">
                  <c:v>41651.625</c:v>
                </c:pt>
                <c:pt idx="280">
                  <c:v>41651.666666666664</c:v>
                </c:pt>
                <c:pt idx="281">
                  <c:v>41651.708333333336</c:v>
                </c:pt>
                <c:pt idx="282">
                  <c:v>41651.75</c:v>
                </c:pt>
                <c:pt idx="283">
                  <c:v>41651.791666666664</c:v>
                </c:pt>
                <c:pt idx="284">
                  <c:v>41651.833333333336</c:v>
                </c:pt>
                <c:pt idx="285">
                  <c:v>41651.875</c:v>
                </c:pt>
                <c:pt idx="286">
                  <c:v>41651.916666666664</c:v>
                </c:pt>
                <c:pt idx="287">
                  <c:v>41651.958333333336</c:v>
                </c:pt>
                <c:pt idx="288">
                  <c:v>41652</c:v>
                </c:pt>
                <c:pt idx="289">
                  <c:v>41652.041666666664</c:v>
                </c:pt>
                <c:pt idx="290">
                  <c:v>41652.083333333336</c:v>
                </c:pt>
                <c:pt idx="291">
                  <c:v>41652.125</c:v>
                </c:pt>
                <c:pt idx="292">
                  <c:v>41652.166666666664</c:v>
                </c:pt>
                <c:pt idx="293">
                  <c:v>41652.208333333336</c:v>
                </c:pt>
                <c:pt idx="294">
                  <c:v>41652.25</c:v>
                </c:pt>
                <c:pt idx="295">
                  <c:v>41652.291666666664</c:v>
                </c:pt>
                <c:pt idx="296">
                  <c:v>41652.333333333336</c:v>
                </c:pt>
                <c:pt idx="297">
                  <c:v>41652.375</c:v>
                </c:pt>
                <c:pt idx="298">
                  <c:v>41652.416666666664</c:v>
                </c:pt>
                <c:pt idx="299">
                  <c:v>41652.458333333336</c:v>
                </c:pt>
                <c:pt idx="300">
                  <c:v>41652.5</c:v>
                </c:pt>
                <c:pt idx="301">
                  <c:v>41652.541666666664</c:v>
                </c:pt>
                <c:pt idx="302">
                  <c:v>41652.583333333336</c:v>
                </c:pt>
                <c:pt idx="303">
                  <c:v>41652.625</c:v>
                </c:pt>
                <c:pt idx="304">
                  <c:v>41652.666666666664</c:v>
                </c:pt>
                <c:pt idx="305">
                  <c:v>41652.708333333336</c:v>
                </c:pt>
                <c:pt idx="306">
                  <c:v>41652.75</c:v>
                </c:pt>
                <c:pt idx="307">
                  <c:v>41652.791666666664</c:v>
                </c:pt>
                <c:pt idx="308">
                  <c:v>41652.833333333336</c:v>
                </c:pt>
                <c:pt idx="309">
                  <c:v>41652.875</c:v>
                </c:pt>
                <c:pt idx="310">
                  <c:v>41652.916666666664</c:v>
                </c:pt>
                <c:pt idx="311">
                  <c:v>41652.958333333336</c:v>
                </c:pt>
                <c:pt idx="312">
                  <c:v>41653</c:v>
                </c:pt>
                <c:pt idx="313">
                  <c:v>41653.041666666664</c:v>
                </c:pt>
                <c:pt idx="314">
                  <c:v>41653.083333333336</c:v>
                </c:pt>
                <c:pt idx="315">
                  <c:v>41653.125</c:v>
                </c:pt>
                <c:pt idx="316">
                  <c:v>41653.166666666664</c:v>
                </c:pt>
                <c:pt idx="317">
                  <c:v>41653.208333333336</c:v>
                </c:pt>
                <c:pt idx="318">
                  <c:v>41653.25</c:v>
                </c:pt>
                <c:pt idx="319">
                  <c:v>41653.291666666664</c:v>
                </c:pt>
                <c:pt idx="320">
                  <c:v>41653.333333333336</c:v>
                </c:pt>
                <c:pt idx="321">
                  <c:v>41653.375</c:v>
                </c:pt>
                <c:pt idx="322">
                  <c:v>41653.416666666664</c:v>
                </c:pt>
                <c:pt idx="323">
                  <c:v>41653.458333333336</c:v>
                </c:pt>
                <c:pt idx="324">
                  <c:v>41653.5</c:v>
                </c:pt>
                <c:pt idx="325">
                  <c:v>41653.541666666664</c:v>
                </c:pt>
                <c:pt idx="326">
                  <c:v>41653.583333333336</c:v>
                </c:pt>
                <c:pt idx="327">
                  <c:v>41653.625</c:v>
                </c:pt>
                <c:pt idx="328">
                  <c:v>41653.666666666664</c:v>
                </c:pt>
                <c:pt idx="329">
                  <c:v>41653.708333333336</c:v>
                </c:pt>
                <c:pt idx="330">
                  <c:v>41653.75</c:v>
                </c:pt>
                <c:pt idx="331">
                  <c:v>41653.791666666664</c:v>
                </c:pt>
                <c:pt idx="332">
                  <c:v>41653.833333333336</c:v>
                </c:pt>
                <c:pt idx="333">
                  <c:v>41653.875</c:v>
                </c:pt>
                <c:pt idx="334">
                  <c:v>41653.916666666664</c:v>
                </c:pt>
                <c:pt idx="335">
                  <c:v>41653.958333333336</c:v>
                </c:pt>
                <c:pt idx="336">
                  <c:v>41654</c:v>
                </c:pt>
                <c:pt idx="337">
                  <c:v>41654.041666666664</c:v>
                </c:pt>
                <c:pt idx="338">
                  <c:v>41654.083333333336</c:v>
                </c:pt>
                <c:pt idx="339">
                  <c:v>41654.125</c:v>
                </c:pt>
                <c:pt idx="340">
                  <c:v>41654.166666666664</c:v>
                </c:pt>
                <c:pt idx="341">
                  <c:v>41654.208333333336</c:v>
                </c:pt>
                <c:pt idx="342">
                  <c:v>41654.25</c:v>
                </c:pt>
                <c:pt idx="343">
                  <c:v>41654.291666666664</c:v>
                </c:pt>
                <c:pt idx="344">
                  <c:v>41654.333333333336</c:v>
                </c:pt>
                <c:pt idx="345">
                  <c:v>41654.375</c:v>
                </c:pt>
                <c:pt idx="346">
                  <c:v>41654.416666666664</c:v>
                </c:pt>
                <c:pt idx="347">
                  <c:v>41654.458333333336</c:v>
                </c:pt>
                <c:pt idx="348">
                  <c:v>41654.5</c:v>
                </c:pt>
                <c:pt idx="349">
                  <c:v>41654.541666666664</c:v>
                </c:pt>
                <c:pt idx="350">
                  <c:v>41654.583333333336</c:v>
                </c:pt>
                <c:pt idx="351">
                  <c:v>41654.625</c:v>
                </c:pt>
                <c:pt idx="352">
                  <c:v>41654.666666666664</c:v>
                </c:pt>
                <c:pt idx="353">
                  <c:v>41654.708333333336</c:v>
                </c:pt>
                <c:pt idx="354">
                  <c:v>41654.75</c:v>
                </c:pt>
                <c:pt idx="355">
                  <c:v>41654.791666666664</c:v>
                </c:pt>
                <c:pt idx="356">
                  <c:v>41654.833333333336</c:v>
                </c:pt>
                <c:pt idx="357">
                  <c:v>41654.875</c:v>
                </c:pt>
                <c:pt idx="358">
                  <c:v>41654.916666666664</c:v>
                </c:pt>
                <c:pt idx="359">
                  <c:v>41654.958333333336</c:v>
                </c:pt>
                <c:pt idx="360">
                  <c:v>41655</c:v>
                </c:pt>
                <c:pt idx="361">
                  <c:v>41655.041666666664</c:v>
                </c:pt>
                <c:pt idx="362">
                  <c:v>41655.083333333336</c:v>
                </c:pt>
                <c:pt idx="363">
                  <c:v>41655.125</c:v>
                </c:pt>
                <c:pt idx="364">
                  <c:v>41655.166666666664</c:v>
                </c:pt>
                <c:pt idx="365">
                  <c:v>41655.208333333336</c:v>
                </c:pt>
                <c:pt idx="366">
                  <c:v>41655.25</c:v>
                </c:pt>
                <c:pt idx="367">
                  <c:v>41655.291666666664</c:v>
                </c:pt>
                <c:pt idx="368">
                  <c:v>41655.333333333336</c:v>
                </c:pt>
                <c:pt idx="369">
                  <c:v>41655.375</c:v>
                </c:pt>
                <c:pt idx="370">
                  <c:v>41655.416666666664</c:v>
                </c:pt>
                <c:pt idx="371">
                  <c:v>41655.458333333336</c:v>
                </c:pt>
                <c:pt idx="372">
                  <c:v>41655.5</c:v>
                </c:pt>
                <c:pt idx="373">
                  <c:v>41655.541666666664</c:v>
                </c:pt>
                <c:pt idx="374">
                  <c:v>41655.583333333336</c:v>
                </c:pt>
                <c:pt idx="375">
                  <c:v>41655.625</c:v>
                </c:pt>
                <c:pt idx="376">
                  <c:v>41655.666666666664</c:v>
                </c:pt>
                <c:pt idx="377">
                  <c:v>41655.708333333336</c:v>
                </c:pt>
                <c:pt idx="378">
                  <c:v>41655.75</c:v>
                </c:pt>
                <c:pt idx="379">
                  <c:v>41655.791666666664</c:v>
                </c:pt>
                <c:pt idx="380">
                  <c:v>41655.833333333336</c:v>
                </c:pt>
                <c:pt idx="381">
                  <c:v>41655.875</c:v>
                </c:pt>
                <c:pt idx="382">
                  <c:v>41655.916666666664</c:v>
                </c:pt>
                <c:pt idx="383">
                  <c:v>41655.958333333336</c:v>
                </c:pt>
                <c:pt idx="384">
                  <c:v>41656</c:v>
                </c:pt>
                <c:pt idx="385">
                  <c:v>41656.041666666664</c:v>
                </c:pt>
                <c:pt idx="386">
                  <c:v>41656.083333333336</c:v>
                </c:pt>
                <c:pt idx="387">
                  <c:v>41656.125</c:v>
                </c:pt>
                <c:pt idx="388">
                  <c:v>41656.166666666664</c:v>
                </c:pt>
                <c:pt idx="389">
                  <c:v>41656.208333333336</c:v>
                </c:pt>
                <c:pt idx="390">
                  <c:v>41656.25</c:v>
                </c:pt>
                <c:pt idx="391">
                  <c:v>41656.291666666664</c:v>
                </c:pt>
                <c:pt idx="392">
                  <c:v>41656.333333333336</c:v>
                </c:pt>
                <c:pt idx="393">
                  <c:v>41656.375</c:v>
                </c:pt>
                <c:pt idx="394">
                  <c:v>41656.416666666664</c:v>
                </c:pt>
                <c:pt idx="395">
                  <c:v>41656.458333333336</c:v>
                </c:pt>
                <c:pt idx="396">
                  <c:v>41656.5</c:v>
                </c:pt>
                <c:pt idx="397">
                  <c:v>41656.541666666664</c:v>
                </c:pt>
                <c:pt idx="398">
                  <c:v>41656.583333333336</c:v>
                </c:pt>
                <c:pt idx="399">
                  <c:v>41656.625</c:v>
                </c:pt>
                <c:pt idx="400">
                  <c:v>41656.666666666664</c:v>
                </c:pt>
                <c:pt idx="401">
                  <c:v>41656.708333333336</c:v>
                </c:pt>
                <c:pt idx="402">
                  <c:v>41656.75</c:v>
                </c:pt>
                <c:pt idx="403">
                  <c:v>41656.791666666664</c:v>
                </c:pt>
                <c:pt idx="404">
                  <c:v>41656.833333333336</c:v>
                </c:pt>
                <c:pt idx="405">
                  <c:v>41656.875</c:v>
                </c:pt>
                <c:pt idx="406">
                  <c:v>41656.916666666664</c:v>
                </c:pt>
                <c:pt idx="407">
                  <c:v>41656.958333333336</c:v>
                </c:pt>
                <c:pt idx="408">
                  <c:v>41657</c:v>
                </c:pt>
                <c:pt idx="409">
                  <c:v>41657.041666666664</c:v>
                </c:pt>
                <c:pt idx="410">
                  <c:v>41657.083333333336</c:v>
                </c:pt>
                <c:pt idx="411">
                  <c:v>41657.125</c:v>
                </c:pt>
                <c:pt idx="412">
                  <c:v>41657.166666666664</c:v>
                </c:pt>
                <c:pt idx="413">
                  <c:v>41657.208333333336</c:v>
                </c:pt>
                <c:pt idx="414">
                  <c:v>41657.25</c:v>
                </c:pt>
                <c:pt idx="415">
                  <c:v>41657.291666666664</c:v>
                </c:pt>
                <c:pt idx="416">
                  <c:v>41657.333333333336</c:v>
                </c:pt>
                <c:pt idx="417">
                  <c:v>41657.375</c:v>
                </c:pt>
                <c:pt idx="418">
                  <c:v>41657.416666666664</c:v>
                </c:pt>
                <c:pt idx="419">
                  <c:v>41657.458333333336</c:v>
                </c:pt>
                <c:pt idx="420">
                  <c:v>41657.5</c:v>
                </c:pt>
                <c:pt idx="421">
                  <c:v>41657.541666666664</c:v>
                </c:pt>
                <c:pt idx="422">
                  <c:v>41657.583333333336</c:v>
                </c:pt>
                <c:pt idx="423">
                  <c:v>41657.625</c:v>
                </c:pt>
                <c:pt idx="424">
                  <c:v>41657.666666666664</c:v>
                </c:pt>
                <c:pt idx="425">
                  <c:v>41657.708333333336</c:v>
                </c:pt>
                <c:pt idx="426">
                  <c:v>41657.75</c:v>
                </c:pt>
                <c:pt idx="427">
                  <c:v>41657.791666666664</c:v>
                </c:pt>
                <c:pt idx="428">
                  <c:v>41657.833333333336</c:v>
                </c:pt>
                <c:pt idx="429">
                  <c:v>41657.875</c:v>
                </c:pt>
                <c:pt idx="430">
                  <c:v>41657.916666666664</c:v>
                </c:pt>
                <c:pt idx="431">
                  <c:v>41657.958333333336</c:v>
                </c:pt>
                <c:pt idx="432">
                  <c:v>41658</c:v>
                </c:pt>
                <c:pt idx="433">
                  <c:v>41658.041666666664</c:v>
                </c:pt>
                <c:pt idx="434">
                  <c:v>41658.083333333336</c:v>
                </c:pt>
                <c:pt idx="435">
                  <c:v>41658.125</c:v>
                </c:pt>
                <c:pt idx="436">
                  <c:v>41658.166666666664</c:v>
                </c:pt>
                <c:pt idx="437">
                  <c:v>41658.208333333336</c:v>
                </c:pt>
                <c:pt idx="438">
                  <c:v>41658.25</c:v>
                </c:pt>
                <c:pt idx="439">
                  <c:v>41658.291666666664</c:v>
                </c:pt>
                <c:pt idx="440">
                  <c:v>41658.333333333336</c:v>
                </c:pt>
                <c:pt idx="441">
                  <c:v>41658.375</c:v>
                </c:pt>
                <c:pt idx="442">
                  <c:v>41658.416666666664</c:v>
                </c:pt>
                <c:pt idx="443">
                  <c:v>41658.458333333336</c:v>
                </c:pt>
                <c:pt idx="444">
                  <c:v>41658.5</c:v>
                </c:pt>
                <c:pt idx="445">
                  <c:v>41658.541666666664</c:v>
                </c:pt>
                <c:pt idx="446">
                  <c:v>41658.583333333336</c:v>
                </c:pt>
                <c:pt idx="447">
                  <c:v>41658.625</c:v>
                </c:pt>
                <c:pt idx="448">
                  <c:v>41658.666666666664</c:v>
                </c:pt>
                <c:pt idx="449">
                  <c:v>41658.708333333336</c:v>
                </c:pt>
                <c:pt idx="450">
                  <c:v>41658.75</c:v>
                </c:pt>
                <c:pt idx="451">
                  <c:v>41658.791666666664</c:v>
                </c:pt>
                <c:pt idx="452">
                  <c:v>41658.833333333336</c:v>
                </c:pt>
                <c:pt idx="453">
                  <c:v>41658.875</c:v>
                </c:pt>
                <c:pt idx="454">
                  <c:v>41658.916666666664</c:v>
                </c:pt>
                <c:pt idx="455">
                  <c:v>41658.958333333336</c:v>
                </c:pt>
                <c:pt idx="456">
                  <c:v>41659</c:v>
                </c:pt>
                <c:pt idx="457">
                  <c:v>41659.041666666664</c:v>
                </c:pt>
                <c:pt idx="458">
                  <c:v>41659.083333333336</c:v>
                </c:pt>
                <c:pt idx="459">
                  <c:v>41659.125</c:v>
                </c:pt>
                <c:pt idx="460">
                  <c:v>41659.166666666664</c:v>
                </c:pt>
                <c:pt idx="461">
                  <c:v>41659.208333333336</c:v>
                </c:pt>
                <c:pt idx="462">
                  <c:v>41659.25</c:v>
                </c:pt>
                <c:pt idx="463">
                  <c:v>41659.291666666664</c:v>
                </c:pt>
                <c:pt idx="464">
                  <c:v>41659.333333333336</c:v>
                </c:pt>
                <c:pt idx="465">
                  <c:v>41659.375</c:v>
                </c:pt>
                <c:pt idx="466">
                  <c:v>41659.416666666664</c:v>
                </c:pt>
                <c:pt idx="467">
                  <c:v>41659.458333333336</c:v>
                </c:pt>
                <c:pt idx="468">
                  <c:v>41659.5</c:v>
                </c:pt>
                <c:pt idx="469">
                  <c:v>41659.541666666664</c:v>
                </c:pt>
                <c:pt idx="470">
                  <c:v>41659.583333333336</c:v>
                </c:pt>
                <c:pt idx="471">
                  <c:v>41659.625</c:v>
                </c:pt>
                <c:pt idx="472">
                  <c:v>41659.666666666664</c:v>
                </c:pt>
                <c:pt idx="473">
                  <c:v>41659.708333333336</c:v>
                </c:pt>
                <c:pt idx="474">
                  <c:v>41659.75</c:v>
                </c:pt>
                <c:pt idx="475">
                  <c:v>41659.791666666664</c:v>
                </c:pt>
                <c:pt idx="476">
                  <c:v>41659.833333333336</c:v>
                </c:pt>
                <c:pt idx="477">
                  <c:v>41659.875</c:v>
                </c:pt>
                <c:pt idx="478">
                  <c:v>41659.916666666664</c:v>
                </c:pt>
                <c:pt idx="479">
                  <c:v>41659.958333333336</c:v>
                </c:pt>
                <c:pt idx="480">
                  <c:v>41660</c:v>
                </c:pt>
                <c:pt idx="481">
                  <c:v>41660.041666666664</c:v>
                </c:pt>
                <c:pt idx="482">
                  <c:v>41660.083333333336</c:v>
                </c:pt>
                <c:pt idx="483">
                  <c:v>41660.125</c:v>
                </c:pt>
                <c:pt idx="484">
                  <c:v>41660.166666666664</c:v>
                </c:pt>
                <c:pt idx="485">
                  <c:v>41660.208333333336</c:v>
                </c:pt>
                <c:pt idx="486">
                  <c:v>41660.25</c:v>
                </c:pt>
                <c:pt idx="487">
                  <c:v>41660.291666666664</c:v>
                </c:pt>
                <c:pt idx="488">
                  <c:v>41660.333333333336</c:v>
                </c:pt>
                <c:pt idx="489">
                  <c:v>41660.375</c:v>
                </c:pt>
                <c:pt idx="490">
                  <c:v>41660.416666666664</c:v>
                </c:pt>
                <c:pt idx="491">
                  <c:v>41660.458333333336</c:v>
                </c:pt>
                <c:pt idx="492">
                  <c:v>41660.5</c:v>
                </c:pt>
                <c:pt idx="493">
                  <c:v>41660.541666666664</c:v>
                </c:pt>
                <c:pt idx="494">
                  <c:v>41660.583333333336</c:v>
                </c:pt>
                <c:pt idx="495">
                  <c:v>41660.625</c:v>
                </c:pt>
                <c:pt idx="496">
                  <c:v>41660.666666666664</c:v>
                </c:pt>
                <c:pt idx="497">
                  <c:v>41660.708333333336</c:v>
                </c:pt>
                <c:pt idx="498">
                  <c:v>41660.75</c:v>
                </c:pt>
                <c:pt idx="499">
                  <c:v>41660.791666666664</c:v>
                </c:pt>
                <c:pt idx="500">
                  <c:v>41660.833333333336</c:v>
                </c:pt>
                <c:pt idx="501">
                  <c:v>41660.875</c:v>
                </c:pt>
                <c:pt idx="502">
                  <c:v>41660.916666666664</c:v>
                </c:pt>
                <c:pt idx="503">
                  <c:v>41660.958333333336</c:v>
                </c:pt>
                <c:pt idx="504">
                  <c:v>41661</c:v>
                </c:pt>
                <c:pt idx="505">
                  <c:v>41661.041666666664</c:v>
                </c:pt>
                <c:pt idx="506">
                  <c:v>41661.083333333336</c:v>
                </c:pt>
                <c:pt idx="507">
                  <c:v>41661.125</c:v>
                </c:pt>
                <c:pt idx="508">
                  <c:v>41661.166666666664</c:v>
                </c:pt>
                <c:pt idx="509">
                  <c:v>41661.208333333336</c:v>
                </c:pt>
                <c:pt idx="510">
                  <c:v>41661.25</c:v>
                </c:pt>
                <c:pt idx="511">
                  <c:v>41661.291666666664</c:v>
                </c:pt>
                <c:pt idx="512">
                  <c:v>41661.333333333336</c:v>
                </c:pt>
                <c:pt idx="513">
                  <c:v>41661.375</c:v>
                </c:pt>
                <c:pt idx="514">
                  <c:v>41661.416666666664</c:v>
                </c:pt>
                <c:pt idx="515">
                  <c:v>41661.458333333336</c:v>
                </c:pt>
                <c:pt idx="516">
                  <c:v>41661.5</c:v>
                </c:pt>
                <c:pt idx="517">
                  <c:v>41661.541666666664</c:v>
                </c:pt>
                <c:pt idx="518">
                  <c:v>41661.583333333336</c:v>
                </c:pt>
                <c:pt idx="519">
                  <c:v>41661.625</c:v>
                </c:pt>
                <c:pt idx="520">
                  <c:v>41661.666666666664</c:v>
                </c:pt>
                <c:pt idx="521">
                  <c:v>41661.708333333336</c:v>
                </c:pt>
                <c:pt idx="522">
                  <c:v>41661.75</c:v>
                </c:pt>
                <c:pt idx="523">
                  <c:v>41661.791666666664</c:v>
                </c:pt>
                <c:pt idx="524">
                  <c:v>41661.833333333336</c:v>
                </c:pt>
                <c:pt idx="525">
                  <c:v>41661.875</c:v>
                </c:pt>
                <c:pt idx="526">
                  <c:v>41661.916666666664</c:v>
                </c:pt>
                <c:pt idx="527">
                  <c:v>41661.958333333336</c:v>
                </c:pt>
                <c:pt idx="528">
                  <c:v>41662</c:v>
                </c:pt>
                <c:pt idx="529">
                  <c:v>41662.041666666664</c:v>
                </c:pt>
                <c:pt idx="530">
                  <c:v>41662.083333333336</c:v>
                </c:pt>
                <c:pt idx="531">
                  <c:v>41662.125</c:v>
                </c:pt>
                <c:pt idx="532">
                  <c:v>41662.166666666664</c:v>
                </c:pt>
                <c:pt idx="533">
                  <c:v>41662.208333333336</c:v>
                </c:pt>
                <c:pt idx="534">
                  <c:v>41662.25</c:v>
                </c:pt>
                <c:pt idx="535">
                  <c:v>41662.291666666664</c:v>
                </c:pt>
                <c:pt idx="536">
                  <c:v>41662.333333333336</c:v>
                </c:pt>
                <c:pt idx="537">
                  <c:v>41662.375</c:v>
                </c:pt>
                <c:pt idx="538">
                  <c:v>41662.416666666664</c:v>
                </c:pt>
                <c:pt idx="539">
                  <c:v>41662.458333333336</c:v>
                </c:pt>
                <c:pt idx="540">
                  <c:v>41662.5</c:v>
                </c:pt>
                <c:pt idx="541">
                  <c:v>41662.541666666664</c:v>
                </c:pt>
                <c:pt idx="542">
                  <c:v>41662.583333333336</c:v>
                </c:pt>
                <c:pt idx="543">
                  <c:v>41662.625</c:v>
                </c:pt>
                <c:pt idx="544">
                  <c:v>41662.666666666664</c:v>
                </c:pt>
                <c:pt idx="545">
                  <c:v>41662.708333333336</c:v>
                </c:pt>
                <c:pt idx="546">
                  <c:v>41662.75</c:v>
                </c:pt>
                <c:pt idx="547">
                  <c:v>41662.791666666664</c:v>
                </c:pt>
                <c:pt idx="548">
                  <c:v>41662.833333333336</c:v>
                </c:pt>
                <c:pt idx="549">
                  <c:v>41662.875</c:v>
                </c:pt>
                <c:pt idx="550">
                  <c:v>41662.916666666664</c:v>
                </c:pt>
                <c:pt idx="551">
                  <c:v>41662.958333333336</c:v>
                </c:pt>
                <c:pt idx="552">
                  <c:v>41663</c:v>
                </c:pt>
                <c:pt idx="553">
                  <c:v>41663.041666666664</c:v>
                </c:pt>
                <c:pt idx="554">
                  <c:v>41663.083333333336</c:v>
                </c:pt>
                <c:pt idx="555">
                  <c:v>41663.125</c:v>
                </c:pt>
                <c:pt idx="556">
                  <c:v>41663.166666666664</c:v>
                </c:pt>
                <c:pt idx="557">
                  <c:v>41663.208333333336</c:v>
                </c:pt>
                <c:pt idx="558">
                  <c:v>41663.25</c:v>
                </c:pt>
                <c:pt idx="559">
                  <c:v>41663.291666666664</c:v>
                </c:pt>
                <c:pt idx="560">
                  <c:v>41663.333333333336</c:v>
                </c:pt>
                <c:pt idx="561">
                  <c:v>41663.375</c:v>
                </c:pt>
                <c:pt idx="562">
                  <c:v>41663.416666666664</c:v>
                </c:pt>
                <c:pt idx="563">
                  <c:v>41663.458333333336</c:v>
                </c:pt>
                <c:pt idx="564">
                  <c:v>41663.5</c:v>
                </c:pt>
                <c:pt idx="565">
                  <c:v>41663.541666666664</c:v>
                </c:pt>
                <c:pt idx="566">
                  <c:v>41663.583333333336</c:v>
                </c:pt>
                <c:pt idx="567">
                  <c:v>41663.625</c:v>
                </c:pt>
                <c:pt idx="568">
                  <c:v>41663.666666666664</c:v>
                </c:pt>
                <c:pt idx="569">
                  <c:v>41663.708333333336</c:v>
                </c:pt>
                <c:pt idx="570">
                  <c:v>41663.75</c:v>
                </c:pt>
                <c:pt idx="571">
                  <c:v>41663.791666666664</c:v>
                </c:pt>
                <c:pt idx="572">
                  <c:v>41663.833333333336</c:v>
                </c:pt>
                <c:pt idx="573">
                  <c:v>41663.875</c:v>
                </c:pt>
                <c:pt idx="574">
                  <c:v>41663.916666666664</c:v>
                </c:pt>
                <c:pt idx="575">
                  <c:v>41663.958333333336</c:v>
                </c:pt>
                <c:pt idx="576">
                  <c:v>41664</c:v>
                </c:pt>
                <c:pt idx="577">
                  <c:v>41664.041666666664</c:v>
                </c:pt>
                <c:pt idx="578">
                  <c:v>41664.083333333336</c:v>
                </c:pt>
                <c:pt idx="579">
                  <c:v>41664.125</c:v>
                </c:pt>
                <c:pt idx="580">
                  <c:v>41664.166666666664</c:v>
                </c:pt>
                <c:pt idx="581">
                  <c:v>41664.208333333336</c:v>
                </c:pt>
                <c:pt idx="582">
                  <c:v>41664.25</c:v>
                </c:pt>
                <c:pt idx="583">
                  <c:v>41664.291666666664</c:v>
                </c:pt>
                <c:pt idx="584">
                  <c:v>41664.333333333336</c:v>
                </c:pt>
                <c:pt idx="585">
                  <c:v>41664.375</c:v>
                </c:pt>
                <c:pt idx="586">
                  <c:v>41664.416666666664</c:v>
                </c:pt>
                <c:pt idx="587">
                  <c:v>41664.458333333336</c:v>
                </c:pt>
                <c:pt idx="588">
                  <c:v>41664.5</c:v>
                </c:pt>
                <c:pt idx="589">
                  <c:v>41664.541666666664</c:v>
                </c:pt>
                <c:pt idx="590">
                  <c:v>41664.583333333336</c:v>
                </c:pt>
                <c:pt idx="591">
                  <c:v>41664.625</c:v>
                </c:pt>
                <c:pt idx="592">
                  <c:v>41664.666666666664</c:v>
                </c:pt>
                <c:pt idx="593">
                  <c:v>41664.708333333336</c:v>
                </c:pt>
                <c:pt idx="594">
                  <c:v>41664.75</c:v>
                </c:pt>
                <c:pt idx="595">
                  <c:v>41664.791666666664</c:v>
                </c:pt>
                <c:pt idx="596">
                  <c:v>41664.833333333336</c:v>
                </c:pt>
                <c:pt idx="597">
                  <c:v>41664.875</c:v>
                </c:pt>
                <c:pt idx="598">
                  <c:v>41664.916666666664</c:v>
                </c:pt>
                <c:pt idx="599">
                  <c:v>41664.958333333336</c:v>
                </c:pt>
                <c:pt idx="600">
                  <c:v>41665</c:v>
                </c:pt>
                <c:pt idx="601">
                  <c:v>41665.041666666664</c:v>
                </c:pt>
                <c:pt idx="602">
                  <c:v>41665.083333333336</c:v>
                </c:pt>
                <c:pt idx="603">
                  <c:v>41665.125</c:v>
                </c:pt>
                <c:pt idx="604">
                  <c:v>41665.166666666664</c:v>
                </c:pt>
                <c:pt idx="605">
                  <c:v>41665.208333333336</c:v>
                </c:pt>
                <c:pt idx="606">
                  <c:v>41665.25</c:v>
                </c:pt>
                <c:pt idx="607">
                  <c:v>41665.291666666664</c:v>
                </c:pt>
                <c:pt idx="608">
                  <c:v>41665.333333333336</c:v>
                </c:pt>
                <c:pt idx="609">
                  <c:v>41665.375</c:v>
                </c:pt>
                <c:pt idx="610">
                  <c:v>41665.416666666664</c:v>
                </c:pt>
                <c:pt idx="611">
                  <c:v>41665.458333333336</c:v>
                </c:pt>
                <c:pt idx="612">
                  <c:v>41665.5</c:v>
                </c:pt>
                <c:pt idx="613">
                  <c:v>41665.541666666664</c:v>
                </c:pt>
                <c:pt idx="614">
                  <c:v>41665.583333333336</c:v>
                </c:pt>
                <c:pt idx="615">
                  <c:v>41665.625</c:v>
                </c:pt>
                <c:pt idx="616">
                  <c:v>41665.666666666664</c:v>
                </c:pt>
                <c:pt idx="617">
                  <c:v>41665.708333333336</c:v>
                </c:pt>
                <c:pt idx="618">
                  <c:v>41665.75</c:v>
                </c:pt>
                <c:pt idx="619">
                  <c:v>41665.791666666664</c:v>
                </c:pt>
                <c:pt idx="620">
                  <c:v>41665.833333333336</c:v>
                </c:pt>
                <c:pt idx="621">
                  <c:v>41665.875</c:v>
                </c:pt>
                <c:pt idx="622">
                  <c:v>41665.916666666664</c:v>
                </c:pt>
                <c:pt idx="623">
                  <c:v>41665.958333333336</c:v>
                </c:pt>
                <c:pt idx="624">
                  <c:v>41666</c:v>
                </c:pt>
                <c:pt idx="625">
                  <c:v>41666.041666666664</c:v>
                </c:pt>
                <c:pt idx="626">
                  <c:v>41666.083333333336</c:v>
                </c:pt>
                <c:pt idx="627">
                  <c:v>41666.125</c:v>
                </c:pt>
                <c:pt idx="628">
                  <c:v>41666.166666666664</c:v>
                </c:pt>
                <c:pt idx="629">
                  <c:v>41666.208333333336</c:v>
                </c:pt>
                <c:pt idx="630">
                  <c:v>41666.25</c:v>
                </c:pt>
                <c:pt idx="631">
                  <c:v>41666.291666666664</c:v>
                </c:pt>
                <c:pt idx="632">
                  <c:v>41666.333333333336</c:v>
                </c:pt>
                <c:pt idx="633">
                  <c:v>41666.375</c:v>
                </c:pt>
                <c:pt idx="634">
                  <c:v>41666.416666666664</c:v>
                </c:pt>
                <c:pt idx="635">
                  <c:v>41666.458333333336</c:v>
                </c:pt>
                <c:pt idx="636">
                  <c:v>41666.5</c:v>
                </c:pt>
                <c:pt idx="637">
                  <c:v>41666.541666666664</c:v>
                </c:pt>
                <c:pt idx="638">
                  <c:v>41666.583333333336</c:v>
                </c:pt>
                <c:pt idx="639">
                  <c:v>41666.625</c:v>
                </c:pt>
                <c:pt idx="640">
                  <c:v>41666.666666666664</c:v>
                </c:pt>
                <c:pt idx="641">
                  <c:v>41666.708333333336</c:v>
                </c:pt>
                <c:pt idx="642">
                  <c:v>41666.75</c:v>
                </c:pt>
                <c:pt idx="643">
                  <c:v>41666.791666666664</c:v>
                </c:pt>
                <c:pt idx="644">
                  <c:v>41666.833333333336</c:v>
                </c:pt>
                <c:pt idx="645">
                  <c:v>41666.875</c:v>
                </c:pt>
                <c:pt idx="646">
                  <c:v>41666.916666666664</c:v>
                </c:pt>
                <c:pt idx="647">
                  <c:v>41666.958333333336</c:v>
                </c:pt>
                <c:pt idx="648">
                  <c:v>41667</c:v>
                </c:pt>
                <c:pt idx="649">
                  <c:v>41667.041666666664</c:v>
                </c:pt>
                <c:pt idx="650">
                  <c:v>41667.083333333336</c:v>
                </c:pt>
                <c:pt idx="651">
                  <c:v>41667.125</c:v>
                </c:pt>
                <c:pt idx="652">
                  <c:v>41667.166666666664</c:v>
                </c:pt>
                <c:pt idx="653">
                  <c:v>41667.208333333336</c:v>
                </c:pt>
                <c:pt idx="654">
                  <c:v>41667.25</c:v>
                </c:pt>
                <c:pt idx="655">
                  <c:v>41667.291666666664</c:v>
                </c:pt>
                <c:pt idx="656">
                  <c:v>41667.333333333336</c:v>
                </c:pt>
                <c:pt idx="657">
                  <c:v>41667.375</c:v>
                </c:pt>
                <c:pt idx="658">
                  <c:v>41667.416666666664</c:v>
                </c:pt>
                <c:pt idx="659">
                  <c:v>41667.458333333336</c:v>
                </c:pt>
                <c:pt idx="660">
                  <c:v>41667.5</c:v>
                </c:pt>
                <c:pt idx="661">
                  <c:v>41667.541666666664</c:v>
                </c:pt>
                <c:pt idx="662">
                  <c:v>41667.583333333336</c:v>
                </c:pt>
                <c:pt idx="663">
                  <c:v>41667.625</c:v>
                </c:pt>
                <c:pt idx="664">
                  <c:v>41667.666666666664</c:v>
                </c:pt>
                <c:pt idx="665">
                  <c:v>41667.708333333336</c:v>
                </c:pt>
                <c:pt idx="666">
                  <c:v>41667.75</c:v>
                </c:pt>
                <c:pt idx="667">
                  <c:v>41667.791666666664</c:v>
                </c:pt>
                <c:pt idx="668">
                  <c:v>41667.833333333336</c:v>
                </c:pt>
                <c:pt idx="669">
                  <c:v>41667.875</c:v>
                </c:pt>
                <c:pt idx="670">
                  <c:v>41667.916666666664</c:v>
                </c:pt>
                <c:pt idx="671">
                  <c:v>41667.958333333336</c:v>
                </c:pt>
                <c:pt idx="672">
                  <c:v>41668</c:v>
                </c:pt>
                <c:pt idx="673">
                  <c:v>41668.041666666664</c:v>
                </c:pt>
                <c:pt idx="674">
                  <c:v>41668.083333333336</c:v>
                </c:pt>
                <c:pt idx="675">
                  <c:v>41668.125</c:v>
                </c:pt>
                <c:pt idx="676">
                  <c:v>41668.166666666664</c:v>
                </c:pt>
                <c:pt idx="677">
                  <c:v>41668.208333333336</c:v>
                </c:pt>
                <c:pt idx="678">
                  <c:v>41668.25</c:v>
                </c:pt>
                <c:pt idx="679">
                  <c:v>41668.291666666664</c:v>
                </c:pt>
                <c:pt idx="680">
                  <c:v>41668.333333333336</c:v>
                </c:pt>
                <c:pt idx="681">
                  <c:v>41668.375</c:v>
                </c:pt>
                <c:pt idx="682">
                  <c:v>41668.416666666664</c:v>
                </c:pt>
                <c:pt idx="683">
                  <c:v>41668.458333333336</c:v>
                </c:pt>
                <c:pt idx="684">
                  <c:v>41668.5</c:v>
                </c:pt>
                <c:pt idx="685">
                  <c:v>41668.541666666664</c:v>
                </c:pt>
                <c:pt idx="686">
                  <c:v>41668.583333333336</c:v>
                </c:pt>
                <c:pt idx="687">
                  <c:v>41668.625</c:v>
                </c:pt>
                <c:pt idx="688">
                  <c:v>41668.666666666664</c:v>
                </c:pt>
                <c:pt idx="689">
                  <c:v>41668.708333333336</c:v>
                </c:pt>
                <c:pt idx="690">
                  <c:v>41668.75</c:v>
                </c:pt>
                <c:pt idx="691">
                  <c:v>41668.791666666664</c:v>
                </c:pt>
                <c:pt idx="692">
                  <c:v>41668.833333333336</c:v>
                </c:pt>
                <c:pt idx="693">
                  <c:v>41668.875</c:v>
                </c:pt>
                <c:pt idx="694">
                  <c:v>41668.916666666664</c:v>
                </c:pt>
                <c:pt idx="695">
                  <c:v>41668.958333333336</c:v>
                </c:pt>
                <c:pt idx="696">
                  <c:v>41669</c:v>
                </c:pt>
                <c:pt idx="697">
                  <c:v>41669.041666666664</c:v>
                </c:pt>
                <c:pt idx="698">
                  <c:v>41669.083333333336</c:v>
                </c:pt>
                <c:pt idx="699">
                  <c:v>41669.125</c:v>
                </c:pt>
                <c:pt idx="700">
                  <c:v>41669.166666666664</c:v>
                </c:pt>
                <c:pt idx="701">
                  <c:v>41669.208333333336</c:v>
                </c:pt>
                <c:pt idx="702">
                  <c:v>41669.25</c:v>
                </c:pt>
                <c:pt idx="703">
                  <c:v>41669.291666666664</c:v>
                </c:pt>
                <c:pt idx="704">
                  <c:v>41669.333333333336</c:v>
                </c:pt>
                <c:pt idx="705">
                  <c:v>41669.375</c:v>
                </c:pt>
                <c:pt idx="706">
                  <c:v>41669.416666666664</c:v>
                </c:pt>
                <c:pt idx="707">
                  <c:v>41669.458333333336</c:v>
                </c:pt>
                <c:pt idx="708">
                  <c:v>41669.5</c:v>
                </c:pt>
                <c:pt idx="709">
                  <c:v>41669.541666666664</c:v>
                </c:pt>
                <c:pt idx="710">
                  <c:v>41669.583333333336</c:v>
                </c:pt>
                <c:pt idx="711">
                  <c:v>41669.625</c:v>
                </c:pt>
                <c:pt idx="712">
                  <c:v>41669.666666666664</c:v>
                </c:pt>
                <c:pt idx="713">
                  <c:v>41669.708333333336</c:v>
                </c:pt>
                <c:pt idx="714">
                  <c:v>41669.75</c:v>
                </c:pt>
                <c:pt idx="715">
                  <c:v>41669.791666666664</c:v>
                </c:pt>
                <c:pt idx="716">
                  <c:v>41669.833333333336</c:v>
                </c:pt>
                <c:pt idx="717">
                  <c:v>41669.875</c:v>
                </c:pt>
                <c:pt idx="718">
                  <c:v>41669.916666666664</c:v>
                </c:pt>
                <c:pt idx="719">
                  <c:v>41669.958333333336</c:v>
                </c:pt>
                <c:pt idx="720">
                  <c:v>41670</c:v>
                </c:pt>
                <c:pt idx="721">
                  <c:v>41670.041666666664</c:v>
                </c:pt>
                <c:pt idx="722">
                  <c:v>41670.083333333336</c:v>
                </c:pt>
                <c:pt idx="723">
                  <c:v>41670.125</c:v>
                </c:pt>
                <c:pt idx="724">
                  <c:v>41670.166666666664</c:v>
                </c:pt>
                <c:pt idx="725">
                  <c:v>41670.208333333336</c:v>
                </c:pt>
                <c:pt idx="726">
                  <c:v>41670.25</c:v>
                </c:pt>
                <c:pt idx="727">
                  <c:v>41670.291666666664</c:v>
                </c:pt>
                <c:pt idx="728">
                  <c:v>41670.333333333336</c:v>
                </c:pt>
                <c:pt idx="729">
                  <c:v>41670.375</c:v>
                </c:pt>
                <c:pt idx="730">
                  <c:v>41670.416666666664</c:v>
                </c:pt>
                <c:pt idx="731">
                  <c:v>41670.458333333336</c:v>
                </c:pt>
                <c:pt idx="732">
                  <c:v>41670.5</c:v>
                </c:pt>
                <c:pt idx="733">
                  <c:v>41670.541666666664</c:v>
                </c:pt>
                <c:pt idx="734">
                  <c:v>41670.583333333336</c:v>
                </c:pt>
                <c:pt idx="735">
                  <c:v>41670.625</c:v>
                </c:pt>
                <c:pt idx="736">
                  <c:v>41670.666666666664</c:v>
                </c:pt>
                <c:pt idx="737">
                  <c:v>41670.708333333336</c:v>
                </c:pt>
                <c:pt idx="738">
                  <c:v>41670.75</c:v>
                </c:pt>
                <c:pt idx="739">
                  <c:v>41670.791666666664</c:v>
                </c:pt>
                <c:pt idx="740">
                  <c:v>41670.833333333336</c:v>
                </c:pt>
                <c:pt idx="741">
                  <c:v>41670.875</c:v>
                </c:pt>
                <c:pt idx="742">
                  <c:v>41670.916666666664</c:v>
                </c:pt>
                <c:pt idx="743">
                  <c:v>41670.958333333336</c:v>
                </c:pt>
                <c:pt idx="744">
                  <c:v>41671</c:v>
                </c:pt>
                <c:pt idx="745">
                  <c:v>41671.041666666664</c:v>
                </c:pt>
                <c:pt idx="746">
                  <c:v>41671.083333333336</c:v>
                </c:pt>
                <c:pt idx="747">
                  <c:v>41671.125</c:v>
                </c:pt>
                <c:pt idx="748">
                  <c:v>41671.166666666664</c:v>
                </c:pt>
                <c:pt idx="749">
                  <c:v>41671.208333333336</c:v>
                </c:pt>
                <c:pt idx="750">
                  <c:v>41671.25</c:v>
                </c:pt>
                <c:pt idx="751">
                  <c:v>41671.291666666664</c:v>
                </c:pt>
                <c:pt idx="752">
                  <c:v>41671.333333333336</c:v>
                </c:pt>
                <c:pt idx="753">
                  <c:v>41671.375</c:v>
                </c:pt>
                <c:pt idx="754">
                  <c:v>41671.416666666664</c:v>
                </c:pt>
                <c:pt idx="755">
                  <c:v>41671.458333333336</c:v>
                </c:pt>
                <c:pt idx="756">
                  <c:v>41671.5</c:v>
                </c:pt>
                <c:pt idx="757">
                  <c:v>41671.541666666664</c:v>
                </c:pt>
                <c:pt idx="758">
                  <c:v>41671.583333333336</c:v>
                </c:pt>
                <c:pt idx="759">
                  <c:v>41671.625</c:v>
                </c:pt>
                <c:pt idx="760">
                  <c:v>41671.666666666664</c:v>
                </c:pt>
                <c:pt idx="761">
                  <c:v>41671.708333333336</c:v>
                </c:pt>
                <c:pt idx="762">
                  <c:v>41671.75</c:v>
                </c:pt>
                <c:pt idx="763">
                  <c:v>41671.791666666664</c:v>
                </c:pt>
                <c:pt idx="764">
                  <c:v>41671.833333333336</c:v>
                </c:pt>
                <c:pt idx="765">
                  <c:v>41671.875</c:v>
                </c:pt>
                <c:pt idx="766">
                  <c:v>41671.916666666664</c:v>
                </c:pt>
                <c:pt idx="767">
                  <c:v>41671.958333333336</c:v>
                </c:pt>
                <c:pt idx="768">
                  <c:v>41672</c:v>
                </c:pt>
                <c:pt idx="769">
                  <c:v>41672.041666666664</c:v>
                </c:pt>
                <c:pt idx="770">
                  <c:v>41672.083333333336</c:v>
                </c:pt>
                <c:pt idx="771">
                  <c:v>41672.125</c:v>
                </c:pt>
                <c:pt idx="772">
                  <c:v>41672.166666666664</c:v>
                </c:pt>
                <c:pt idx="773">
                  <c:v>41672.208333333336</c:v>
                </c:pt>
                <c:pt idx="774">
                  <c:v>41672.25</c:v>
                </c:pt>
                <c:pt idx="775">
                  <c:v>41672.291666666664</c:v>
                </c:pt>
                <c:pt idx="776">
                  <c:v>41672.333333333336</c:v>
                </c:pt>
                <c:pt idx="777">
                  <c:v>41672.375</c:v>
                </c:pt>
                <c:pt idx="778">
                  <c:v>41672.416666666664</c:v>
                </c:pt>
                <c:pt idx="779">
                  <c:v>41672.458333333336</c:v>
                </c:pt>
                <c:pt idx="780">
                  <c:v>41672.5</c:v>
                </c:pt>
                <c:pt idx="781">
                  <c:v>41672.541666666664</c:v>
                </c:pt>
                <c:pt idx="782">
                  <c:v>41672.583333333336</c:v>
                </c:pt>
                <c:pt idx="783">
                  <c:v>41672.625</c:v>
                </c:pt>
                <c:pt idx="784">
                  <c:v>41672.666666666664</c:v>
                </c:pt>
                <c:pt idx="785">
                  <c:v>41672.708333333336</c:v>
                </c:pt>
                <c:pt idx="786">
                  <c:v>41672.75</c:v>
                </c:pt>
                <c:pt idx="787">
                  <c:v>41672.791666666664</c:v>
                </c:pt>
                <c:pt idx="788">
                  <c:v>41672.833333333336</c:v>
                </c:pt>
                <c:pt idx="789">
                  <c:v>41672.875</c:v>
                </c:pt>
                <c:pt idx="790">
                  <c:v>41672.916666666664</c:v>
                </c:pt>
                <c:pt idx="791">
                  <c:v>41672.958333333336</c:v>
                </c:pt>
                <c:pt idx="792">
                  <c:v>41673</c:v>
                </c:pt>
                <c:pt idx="793">
                  <c:v>41673.041666666664</c:v>
                </c:pt>
                <c:pt idx="794">
                  <c:v>41673.083333333336</c:v>
                </c:pt>
                <c:pt idx="795">
                  <c:v>41673.125</c:v>
                </c:pt>
                <c:pt idx="796">
                  <c:v>41673.166666666664</c:v>
                </c:pt>
                <c:pt idx="797">
                  <c:v>41673.208333333336</c:v>
                </c:pt>
                <c:pt idx="798">
                  <c:v>41673.25</c:v>
                </c:pt>
                <c:pt idx="799">
                  <c:v>41673.291666666664</c:v>
                </c:pt>
                <c:pt idx="800">
                  <c:v>41673.333333333336</c:v>
                </c:pt>
                <c:pt idx="801">
                  <c:v>41673.375</c:v>
                </c:pt>
                <c:pt idx="802">
                  <c:v>41673.416666666664</c:v>
                </c:pt>
                <c:pt idx="803">
                  <c:v>41673.458333333336</c:v>
                </c:pt>
                <c:pt idx="804">
                  <c:v>41673.5</c:v>
                </c:pt>
                <c:pt idx="805">
                  <c:v>41673.541666666664</c:v>
                </c:pt>
                <c:pt idx="806">
                  <c:v>41673.583333333336</c:v>
                </c:pt>
                <c:pt idx="807">
                  <c:v>41673.625</c:v>
                </c:pt>
                <c:pt idx="808">
                  <c:v>41673.666666666664</c:v>
                </c:pt>
                <c:pt idx="809">
                  <c:v>41673.708333333336</c:v>
                </c:pt>
                <c:pt idx="810">
                  <c:v>41673.75</c:v>
                </c:pt>
                <c:pt idx="811">
                  <c:v>41673.791666666664</c:v>
                </c:pt>
                <c:pt idx="812">
                  <c:v>41673.833333333336</c:v>
                </c:pt>
                <c:pt idx="813">
                  <c:v>41673.875</c:v>
                </c:pt>
                <c:pt idx="814">
                  <c:v>41673.916666666664</c:v>
                </c:pt>
                <c:pt idx="815">
                  <c:v>41673.958333333336</c:v>
                </c:pt>
                <c:pt idx="816">
                  <c:v>41674</c:v>
                </c:pt>
                <c:pt idx="817">
                  <c:v>41674.041666666664</c:v>
                </c:pt>
                <c:pt idx="818">
                  <c:v>41674.083333333336</c:v>
                </c:pt>
                <c:pt idx="819">
                  <c:v>41674.125</c:v>
                </c:pt>
                <c:pt idx="820">
                  <c:v>41674.166666666664</c:v>
                </c:pt>
                <c:pt idx="821">
                  <c:v>41674.208333333336</c:v>
                </c:pt>
                <c:pt idx="822">
                  <c:v>41674.25</c:v>
                </c:pt>
                <c:pt idx="823">
                  <c:v>41674.291666666664</c:v>
                </c:pt>
                <c:pt idx="824">
                  <c:v>41674.333333333336</c:v>
                </c:pt>
                <c:pt idx="825">
                  <c:v>41674.375</c:v>
                </c:pt>
                <c:pt idx="826">
                  <c:v>41674.416666666664</c:v>
                </c:pt>
                <c:pt idx="827">
                  <c:v>41674.458333333336</c:v>
                </c:pt>
                <c:pt idx="828">
                  <c:v>41674.5</c:v>
                </c:pt>
                <c:pt idx="829">
                  <c:v>41674.541666666664</c:v>
                </c:pt>
                <c:pt idx="830">
                  <c:v>41674.583333333336</c:v>
                </c:pt>
                <c:pt idx="831">
                  <c:v>41674.625</c:v>
                </c:pt>
                <c:pt idx="832">
                  <c:v>41674.666666666664</c:v>
                </c:pt>
                <c:pt idx="833">
                  <c:v>41674.708333333336</c:v>
                </c:pt>
                <c:pt idx="834">
                  <c:v>41674.75</c:v>
                </c:pt>
                <c:pt idx="835">
                  <c:v>41674.791666666664</c:v>
                </c:pt>
                <c:pt idx="836">
                  <c:v>41674.833333333336</c:v>
                </c:pt>
                <c:pt idx="837">
                  <c:v>41674.875</c:v>
                </c:pt>
                <c:pt idx="838">
                  <c:v>41674.916666666664</c:v>
                </c:pt>
                <c:pt idx="839">
                  <c:v>41674.958333333336</c:v>
                </c:pt>
                <c:pt idx="840">
                  <c:v>41675</c:v>
                </c:pt>
                <c:pt idx="841">
                  <c:v>41675.041666666664</c:v>
                </c:pt>
                <c:pt idx="842">
                  <c:v>41675.083333333336</c:v>
                </c:pt>
                <c:pt idx="843">
                  <c:v>41675.125</c:v>
                </c:pt>
                <c:pt idx="844">
                  <c:v>41675.166666666664</c:v>
                </c:pt>
                <c:pt idx="845">
                  <c:v>41675.208333333336</c:v>
                </c:pt>
                <c:pt idx="846">
                  <c:v>41675.25</c:v>
                </c:pt>
                <c:pt idx="847">
                  <c:v>41675.291666666664</c:v>
                </c:pt>
                <c:pt idx="848">
                  <c:v>41675.333333333336</c:v>
                </c:pt>
                <c:pt idx="849">
                  <c:v>41675.375</c:v>
                </c:pt>
                <c:pt idx="850">
                  <c:v>41675.416666666664</c:v>
                </c:pt>
                <c:pt idx="851">
                  <c:v>41675.458333333336</c:v>
                </c:pt>
                <c:pt idx="852">
                  <c:v>41675.5</c:v>
                </c:pt>
                <c:pt idx="853">
                  <c:v>41675.541666666664</c:v>
                </c:pt>
                <c:pt idx="854">
                  <c:v>41675.583333333336</c:v>
                </c:pt>
                <c:pt idx="855">
                  <c:v>41675.625</c:v>
                </c:pt>
                <c:pt idx="856">
                  <c:v>41675.666666666664</c:v>
                </c:pt>
                <c:pt idx="857">
                  <c:v>41675.708333333336</c:v>
                </c:pt>
                <c:pt idx="858">
                  <c:v>41675.75</c:v>
                </c:pt>
                <c:pt idx="859">
                  <c:v>41675.791666666664</c:v>
                </c:pt>
                <c:pt idx="860">
                  <c:v>41675.833333333336</c:v>
                </c:pt>
                <c:pt idx="861">
                  <c:v>41675.875</c:v>
                </c:pt>
                <c:pt idx="862">
                  <c:v>41675.916666666664</c:v>
                </c:pt>
                <c:pt idx="863">
                  <c:v>41675.958333333336</c:v>
                </c:pt>
                <c:pt idx="864">
                  <c:v>41676</c:v>
                </c:pt>
                <c:pt idx="865">
                  <c:v>41676.041666666664</c:v>
                </c:pt>
                <c:pt idx="866">
                  <c:v>41676.083333333336</c:v>
                </c:pt>
                <c:pt idx="867">
                  <c:v>41676.125</c:v>
                </c:pt>
                <c:pt idx="868">
                  <c:v>41676.166666666664</c:v>
                </c:pt>
                <c:pt idx="869">
                  <c:v>41676.208333333336</c:v>
                </c:pt>
                <c:pt idx="870">
                  <c:v>41676.25</c:v>
                </c:pt>
                <c:pt idx="871">
                  <c:v>41676.291666666664</c:v>
                </c:pt>
                <c:pt idx="872">
                  <c:v>41676.333333333336</c:v>
                </c:pt>
                <c:pt idx="873">
                  <c:v>41676.375</c:v>
                </c:pt>
                <c:pt idx="874">
                  <c:v>41676.416666666664</c:v>
                </c:pt>
                <c:pt idx="875">
                  <c:v>41676.458333333336</c:v>
                </c:pt>
                <c:pt idx="876">
                  <c:v>41676.5</c:v>
                </c:pt>
                <c:pt idx="877">
                  <c:v>41676.541666666664</c:v>
                </c:pt>
                <c:pt idx="878">
                  <c:v>41676.583333333336</c:v>
                </c:pt>
                <c:pt idx="879">
                  <c:v>41676.625</c:v>
                </c:pt>
                <c:pt idx="880">
                  <c:v>41676.666666666664</c:v>
                </c:pt>
                <c:pt idx="881">
                  <c:v>41676.708333333336</c:v>
                </c:pt>
                <c:pt idx="882">
                  <c:v>41676.75</c:v>
                </c:pt>
                <c:pt idx="883">
                  <c:v>41676.791666666664</c:v>
                </c:pt>
                <c:pt idx="884">
                  <c:v>41676.833333333336</c:v>
                </c:pt>
                <c:pt idx="885">
                  <c:v>41676.875</c:v>
                </c:pt>
                <c:pt idx="886">
                  <c:v>41676.916666666664</c:v>
                </c:pt>
                <c:pt idx="887">
                  <c:v>41676.958333333336</c:v>
                </c:pt>
                <c:pt idx="888">
                  <c:v>41677</c:v>
                </c:pt>
                <c:pt idx="889">
                  <c:v>41677.041666666664</c:v>
                </c:pt>
                <c:pt idx="890">
                  <c:v>41677.083333333336</c:v>
                </c:pt>
                <c:pt idx="891">
                  <c:v>41677.125</c:v>
                </c:pt>
                <c:pt idx="892">
                  <c:v>41677.166666666664</c:v>
                </c:pt>
                <c:pt idx="893">
                  <c:v>41677.208333333336</c:v>
                </c:pt>
                <c:pt idx="894">
                  <c:v>41677.25</c:v>
                </c:pt>
                <c:pt idx="895">
                  <c:v>41677.291666666664</c:v>
                </c:pt>
                <c:pt idx="896">
                  <c:v>41677.333333333336</c:v>
                </c:pt>
                <c:pt idx="897">
                  <c:v>41677.375</c:v>
                </c:pt>
                <c:pt idx="898">
                  <c:v>41677.416666666664</c:v>
                </c:pt>
                <c:pt idx="899">
                  <c:v>41677.458333333336</c:v>
                </c:pt>
                <c:pt idx="900">
                  <c:v>41677.5</c:v>
                </c:pt>
                <c:pt idx="901">
                  <c:v>41677.541666666664</c:v>
                </c:pt>
                <c:pt idx="902">
                  <c:v>41677.583333333336</c:v>
                </c:pt>
                <c:pt idx="903">
                  <c:v>41677.625</c:v>
                </c:pt>
                <c:pt idx="904">
                  <c:v>41677.666666666664</c:v>
                </c:pt>
                <c:pt idx="905">
                  <c:v>41677.708333333336</c:v>
                </c:pt>
                <c:pt idx="906">
                  <c:v>41677.75</c:v>
                </c:pt>
                <c:pt idx="907">
                  <c:v>41677.791666666664</c:v>
                </c:pt>
                <c:pt idx="908">
                  <c:v>41677.833333333336</c:v>
                </c:pt>
                <c:pt idx="909">
                  <c:v>41677.875</c:v>
                </c:pt>
                <c:pt idx="910">
                  <c:v>41677.916666666664</c:v>
                </c:pt>
                <c:pt idx="911">
                  <c:v>41677.958333333336</c:v>
                </c:pt>
                <c:pt idx="912">
                  <c:v>41678</c:v>
                </c:pt>
                <c:pt idx="913">
                  <c:v>41678.041666666664</c:v>
                </c:pt>
                <c:pt idx="914">
                  <c:v>41678.083333333336</c:v>
                </c:pt>
                <c:pt idx="915">
                  <c:v>41678.125</c:v>
                </c:pt>
                <c:pt idx="916">
                  <c:v>41678.166666666664</c:v>
                </c:pt>
                <c:pt idx="917">
                  <c:v>41678.208333333336</c:v>
                </c:pt>
                <c:pt idx="918">
                  <c:v>41678.25</c:v>
                </c:pt>
                <c:pt idx="919">
                  <c:v>41678.291666666664</c:v>
                </c:pt>
                <c:pt idx="920">
                  <c:v>41678.333333333336</c:v>
                </c:pt>
                <c:pt idx="921">
                  <c:v>41678.375</c:v>
                </c:pt>
                <c:pt idx="922">
                  <c:v>41678.416666666664</c:v>
                </c:pt>
                <c:pt idx="923">
                  <c:v>41678.458333333336</c:v>
                </c:pt>
                <c:pt idx="924">
                  <c:v>41678.5</c:v>
                </c:pt>
                <c:pt idx="925">
                  <c:v>41678.541666666664</c:v>
                </c:pt>
                <c:pt idx="926">
                  <c:v>41678.583333333336</c:v>
                </c:pt>
                <c:pt idx="927">
                  <c:v>41678.625</c:v>
                </c:pt>
                <c:pt idx="928">
                  <c:v>41678.666666666664</c:v>
                </c:pt>
                <c:pt idx="929">
                  <c:v>41678.708333333336</c:v>
                </c:pt>
                <c:pt idx="930">
                  <c:v>41678.75</c:v>
                </c:pt>
                <c:pt idx="931">
                  <c:v>41678.791666666664</c:v>
                </c:pt>
                <c:pt idx="932">
                  <c:v>41678.833333333336</c:v>
                </c:pt>
                <c:pt idx="933">
                  <c:v>41678.875</c:v>
                </c:pt>
                <c:pt idx="934">
                  <c:v>41678.916666666664</c:v>
                </c:pt>
                <c:pt idx="935">
                  <c:v>41678.958333333336</c:v>
                </c:pt>
                <c:pt idx="936">
                  <c:v>41679</c:v>
                </c:pt>
                <c:pt idx="937">
                  <c:v>41679.041666666664</c:v>
                </c:pt>
                <c:pt idx="938">
                  <c:v>41679.083333333336</c:v>
                </c:pt>
                <c:pt idx="939">
                  <c:v>41679.125</c:v>
                </c:pt>
                <c:pt idx="940">
                  <c:v>41679.166666666664</c:v>
                </c:pt>
                <c:pt idx="941">
                  <c:v>41679.208333333336</c:v>
                </c:pt>
                <c:pt idx="942">
                  <c:v>41679.25</c:v>
                </c:pt>
                <c:pt idx="943">
                  <c:v>41679.291666666664</c:v>
                </c:pt>
                <c:pt idx="944">
                  <c:v>41679.333333333336</c:v>
                </c:pt>
                <c:pt idx="945">
                  <c:v>41679.375</c:v>
                </c:pt>
                <c:pt idx="946">
                  <c:v>41679.416666666664</c:v>
                </c:pt>
                <c:pt idx="947">
                  <c:v>41679.458333333336</c:v>
                </c:pt>
                <c:pt idx="948">
                  <c:v>41679.5</c:v>
                </c:pt>
                <c:pt idx="949">
                  <c:v>41679.541666666664</c:v>
                </c:pt>
                <c:pt idx="950">
                  <c:v>41679.583333333336</c:v>
                </c:pt>
                <c:pt idx="951">
                  <c:v>41679.625</c:v>
                </c:pt>
                <c:pt idx="952">
                  <c:v>41679.666666666664</c:v>
                </c:pt>
                <c:pt idx="953">
                  <c:v>41679.708333333336</c:v>
                </c:pt>
                <c:pt idx="954">
                  <c:v>41679.75</c:v>
                </c:pt>
                <c:pt idx="955">
                  <c:v>41679.791666666664</c:v>
                </c:pt>
                <c:pt idx="956">
                  <c:v>41679.833333333336</c:v>
                </c:pt>
                <c:pt idx="957">
                  <c:v>41679.875</c:v>
                </c:pt>
                <c:pt idx="958">
                  <c:v>41679.916666666664</c:v>
                </c:pt>
                <c:pt idx="959">
                  <c:v>41679.958333333336</c:v>
                </c:pt>
                <c:pt idx="960">
                  <c:v>41680</c:v>
                </c:pt>
                <c:pt idx="961">
                  <c:v>41680.041666666664</c:v>
                </c:pt>
                <c:pt idx="962">
                  <c:v>41680.083333333336</c:v>
                </c:pt>
                <c:pt idx="963">
                  <c:v>41680.125</c:v>
                </c:pt>
                <c:pt idx="964">
                  <c:v>41680.166666666664</c:v>
                </c:pt>
                <c:pt idx="965">
                  <c:v>41680.208333333336</c:v>
                </c:pt>
                <c:pt idx="966">
                  <c:v>41680.25</c:v>
                </c:pt>
                <c:pt idx="967">
                  <c:v>41680.291666666664</c:v>
                </c:pt>
                <c:pt idx="968">
                  <c:v>41680.333333333336</c:v>
                </c:pt>
                <c:pt idx="969">
                  <c:v>41680.375</c:v>
                </c:pt>
                <c:pt idx="970">
                  <c:v>41680.416666666664</c:v>
                </c:pt>
                <c:pt idx="971">
                  <c:v>41680.458333333336</c:v>
                </c:pt>
                <c:pt idx="972">
                  <c:v>41680.5</c:v>
                </c:pt>
                <c:pt idx="973">
                  <c:v>41680.541666666664</c:v>
                </c:pt>
                <c:pt idx="974">
                  <c:v>41680.583333333336</c:v>
                </c:pt>
                <c:pt idx="975">
                  <c:v>41680.625</c:v>
                </c:pt>
                <c:pt idx="976">
                  <c:v>41680.666666666664</c:v>
                </c:pt>
                <c:pt idx="977">
                  <c:v>41680.708333333336</c:v>
                </c:pt>
                <c:pt idx="978">
                  <c:v>41680.75</c:v>
                </c:pt>
                <c:pt idx="979">
                  <c:v>41680.791666666664</c:v>
                </c:pt>
                <c:pt idx="980">
                  <c:v>41680.833333333336</c:v>
                </c:pt>
                <c:pt idx="981">
                  <c:v>41680.875</c:v>
                </c:pt>
                <c:pt idx="982">
                  <c:v>41680.916666666664</c:v>
                </c:pt>
                <c:pt idx="983">
                  <c:v>41680.958333333336</c:v>
                </c:pt>
                <c:pt idx="984">
                  <c:v>41681</c:v>
                </c:pt>
                <c:pt idx="985">
                  <c:v>41681.041666666664</c:v>
                </c:pt>
                <c:pt idx="986">
                  <c:v>41681.083333333336</c:v>
                </c:pt>
                <c:pt idx="987">
                  <c:v>41681.125</c:v>
                </c:pt>
                <c:pt idx="988">
                  <c:v>41681.166666666664</c:v>
                </c:pt>
                <c:pt idx="989">
                  <c:v>41681.208333333336</c:v>
                </c:pt>
                <c:pt idx="990">
                  <c:v>41681.25</c:v>
                </c:pt>
                <c:pt idx="991">
                  <c:v>41681.291666666664</c:v>
                </c:pt>
                <c:pt idx="992">
                  <c:v>41681.333333333336</c:v>
                </c:pt>
                <c:pt idx="993">
                  <c:v>41681.375</c:v>
                </c:pt>
                <c:pt idx="994">
                  <c:v>41681.416666666664</c:v>
                </c:pt>
                <c:pt idx="995">
                  <c:v>41681.458333333336</c:v>
                </c:pt>
                <c:pt idx="996">
                  <c:v>41681.5</c:v>
                </c:pt>
                <c:pt idx="997">
                  <c:v>41681.541666666664</c:v>
                </c:pt>
                <c:pt idx="998">
                  <c:v>41681.583333333336</c:v>
                </c:pt>
                <c:pt idx="999">
                  <c:v>41681.625</c:v>
                </c:pt>
                <c:pt idx="1000">
                  <c:v>41681.666666666664</c:v>
                </c:pt>
                <c:pt idx="1001">
                  <c:v>41681.708333333336</c:v>
                </c:pt>
                <c:pt idx="1002">
                  <c:v>41681.75</c:v>
                </c:pt>
                <c:pt idx="1003">
                  <c:v>41681.791666666664</c:v>
                </c:pt>
                <c:pt idx="1004">
                  <c:v>41681.833333333336</c:v>
                </c:pt>
                <c:pt idx="1005">
                  <c:v>41681.875</c:v>
                </c:pt>
                <c:pt idx="1006">
                  <c:v>41681.916666666664</c:v>
                </c:pt>
                <c:pt idx="1007">
                  <c:v>41681.958333333336</c:v>
                </c:pt>
                <c:pt idx="1008">
                  <c:v>41682</c:v>
                </c:pt>
                <c:pt idx="1009">
                  <c:v>41682.041666666664</c:v>
                </c:pt>
                <c:pt idx="1010">
                  <c:v>41682.083333333336</c:v>
                </c:pt>
                <c:pt idx="1011">
                  <c:v>41682.125</c:v>
                </c:pt>
                <c:pt idx="1012">
                  <c:v>41682.166666666664</c:v>
                </c:pt>
                <c:pt idx="1013">
                  <c:v>41682.208333333336</c:v>
                </c:pt>
                <c:pt idx="1014">
                  <c:v>41682.25</c:v>
                </c:pt>
                <c:pt idx="1015">
                  <c:v>41682.291666666664</c:v>
                </c:pt>
                <c:pt idx="1016">
                  <c:v>41682.333333333336</c:v>
                </c:pt>
                <c:pt idx="1017">
                  <c:v>41682.375</c:v>
                </c:pt>
                <c:pt idx="1018">
                  <c:v>41682.416666666664</c:v>
                </c:pt>
                <c:pt idx="1019">
                  <c:v>41682.458333333336</c:v>
                </c:pt>
                <c:pt idx="1020">
                  <c:v>41682.5</c:v>
                </c:pt>
                <c:pt idx="1021">
                  <c:v>41682.541666666664</c:v>
                </c:pt>
                <c:pt idx="1022">
                  <c:v>41682.583333333336</c:v>
                </c:pt>
                <c:pt idx="1023">
                  <c:v>41682.625</c:v>
                </c:pt>
                <c:pt idx="1024">
                  <c:v>41682.666666666664</c:v>
                </c:pt>
                <c:pt idx="1025">
                  <c:v>41682.708333333336</c:v>
                </c:pt>
                <c:pt idx="1026">
                  <c:v>41682.75</c:v>
                </c:pt>
                <c:pt idx="1027">
                  <c:v>41682.791666666664</c:v>
                </c:pt>
                <c:pt idx="1028">
                  <c:v>41682.833333333336</c:v>
                </c:pt>
                <c:pt idx="1029">
                  <c:v>41682.875</c:v>
                </c:pt>
                <c:pt idx="1030">
                  <c:v>41682.916666666664</c:v>
                </c:pt>
                <c:pt idx="1031">
                  <c:v>41682.958333333336</c:v>
                </c:pt>
                <c:pt idx="1032">
                  <c:v>41683</c:v>
                </c:pt>
                <c:pt idx="1033">
                  <c:v>41683.041666666664</c:v>
                </c:pt>
                <c:pt idx="1034">
                  <c:v>41683.083333333336</c:v>
                </c:pt>
                <c:pt idx="1035">
                  <c:v>41683.125</c:v>
                </c:pt>
                <c:pt idx="1036">
                  <c:v>41683.166666666664</c:v>
                </c:pt>
                <c:pt idx="1037">
                  <c:v>41683.208333333336</c:v>
                </c:pt>
                <c:pt idx="1038">
                  <c:v>41683.25</c:v>
                </c:pt>
                <c:pt idx="1039">
                  <c:v>41683.291666666664</c:v>
                </c:pt>
                <c:pt idx="1040">
                  <c:v>41683.333333333336</c:v>
                </c:pt>
                <c:pt idx="1041">
                  <c:v>41683.375</c:v>
                </c:pt>
                <c:pt idx="1042">
                  <c:v>41683.416666666664</c:v>
                </c:pt>
                <c:pt idx="1043">
                  <c:v>41683.458333333336</c:v>
                </c:pt>
                <c:pt idx="1044">
                  <c:v>41683.5</c:v>
                </c:pt>
                <c:pt idx="1045">
                  <c:v>41683.541666666664</c:v>
                </c:pt>
                <c:pt idx="1046">
                  <c:v>41683.583333333336</c:v>
                </c:pt>
                <c:pt idx="1047">
                  <c:v>41683.625</c:v>
                </c:pt>
                <c:pt idx="1048">
                  <c:v>41683.666666666664</c:v>
                </c:pt>
                <c:pt idx="1049">
                  <c:v>41683.708333333336</c:v>
                </c:pt>
                <c:pt idx="1050">
                  <c:v>41683.75</c:v>
                </c:pt>
                <c:pt idx="1051">
                  <c:v>41683.791666666664</c:v>
                </c:pt>
                <c:pt idx="1052">
                  <c:v>41683.833333333336</c:v>
                </c:pt>
                <c:pt idx="1053">
                  <c:v>41683.875</c:v>
                </c:pt>
                <c:pt idx="1054">
                  <c:v>41683.916666666664</c:v>
                </c:pt>
                <c:pt idx="1055">
                  <c:v>41683.958333333336</c:v>
                </c:pt>
                <c:pt idx="1056">
                  <c:v>41684</c:v>
                </c:pt>
                <c:pt idx="1057">
                  <c:v>41684.041666666664</c:v>
                </c:pt>
                <c:pt idx="1058">
                  <c:v>41684.083333333336</c:v>
                </c:pt>
                <c:pt idx="1059">
                  <c:v>41684.125</c:v>
                </c:pt>
                <c:pt idx="1060">
                  <c:v>41684.166666666664</c:v>
                </c:pt>
                <c:pt idx="1061">
                  <c:v>41684.208333333336</c:v>
                </c:pt>
                <c:pt idx="1062">
                  <c:v>41684.25</c:v>
                </c:pt>
                <c:pt idx="1063">
                  <c:v>41684.291666666664</c:v>
                </c:pt>
                <c:pt idx="1064">
                  <c:v>41684.333333333336</c:v>
                </c:pt>
                <c:pt idx="1065">
                  <c:v>41684.375</c:v>
                </c:pt>
                <c:pt idx="1066">
                  <c:v>41684.416666666664</c:v>
                </c:pt>
                <c:pt idx="1067">
                  <c:v>41684.458333333336</c:v>
                </c:pt>
                <c:pt idx="1068">
                  <c:v>41684.5</c:v>
                </c:pt>
                <c:pt idx="1069">
                  <c:v>41684.541666666664</c:v>
                </c:pt>
                <c:pt idx="1070">
                  <c:v>41684.583333333336</c:v>
                </c:pt>
                <c:pt idx="1071">
                  <c:v>41684.625</c:v>
                </c:pt>
                <c:pt idx="1072">
                  <c:v>41684.666666666664</c:v>
                </c:pt>
                <c:pt idx="1073">
                  <c:v>41684.708333333336</c:v>
                </c:pt>
                <c:pt idx="1074">
                  <c:v>41684.75</c:v>
                </c:pt>
                <c:pt idx="1075">
                  <c:v>41684.791666666664</c:v>
                </c:pt>
                <c:pt idx="1076">
                  <c:v>41684.833333333336</c:v>
                </c:pt>
                <c:pt idx="1077">
                  <c:v>41684.875</c:v>
                </c:pt>
                <c:pt idx="1078">
                  <c:v>41684.916666666664</c:v>
                </c:pt>
                <c:pt idx="1079">
                  <c:v>41684.958333333336</c:v>
                </c:pt>
                <c:pt idx="1080">
                  <c:v>41685</c:v>
                </c:pt>
                <c:pt idx="1081">
                  <c:v>41685.041666666664</c:v>
                </c:pt>
                <c:pt idx="1082">
                  <c:v>41685.083333333336</c:v>
                </c:pt>
                <c:pt idx="1083">
                  <c:v>41685.125</c:v>
                </c:pt>
                <c:pt idx="1084">
                  <c:v>41685.166666666664</c:v>
                </c:pt>
                <c:pt idx="1085">
                  <c:v>41685.208333333336</c:v>
                </c:pt>
                <c:pt idx="1086">
                  <c:v>41685.25</c:v>
                </c:pt>
                <c:pt idx="1087">
                  <c:v>41685.291666666664</c:v>
                </c:pt>
                <c:pt idx="1088">
                  <c:v>41685.333333333336</c:v>
                </c:pt>
                <c:pt idx="1089">
                  <c:v>41685.375</c:v>
                </c:pt>
                <c:pt idx="1090">
                  <c:v>41685.416666666664</c:v>
                </c:pt>
                <c:pt idx="1091">
                  <c:v>41685.458333333336</c:v>
                </c:pt>
                <c:pt idx="1092">
                  <c:v>41685.5</c:v>
                </c:pt>
                <c:pt idx="1093">
                  <c:v>41685.541666666664</c:v>
                </c:pt>
                <c:pt idx="1094">
                  <c:v>41685.583333333336</c:v>
                </c:pt>
                <c:pt idx="1095">
                  <c:v>41685.625</c:v>
                </c:pt>
                <c:pt idx="1096">
                  <c:v>41685.666666666664</c:v>
                </c:pt>
                <c:pt idx="1097">
                  <c:v>41685.708333333336</c:v>
                </c:pt>
                <c:pt idx="1098">
                  <c:v>41685.75</c:v>
                </c:pt>
                <c:pt idx="1099">
                  <c:v>41685.791666666664</c:v>
                </c:pt>
                <c:pt idx="1100">
                  <c:v>41685.833333333336</c:v>
                </c:pt>
                <c:pt idx="1101">
                  <c:v>41685.875</c:v>
                </c:pt>
                <c:pt idx="1102">
                  <c:v>41685.916666666664</c:v>
                </c:pt>
                <c:pt idx="1103">
                  <c:v>41685.958333333336</c:v>
                </c:pt>
                <c:pt idx="1104">
                  <c:v>41686</c:v>
                </c:pt>
                <c:pt idx="1105">
                  <c:v>41686.041666666664</c:v>
                </c:pt>
                <c:pt idx="1106">
                  <c:v>41686.083333333336</c:v>
                </c:pt>
                <c:pt idx="1107">
                  <c:v>41686.125</c:v>
                </c:pt>
                <c:pt idx="1108">
                  <c:v>41686.166666666664</c:v>
                </c:pt>
                <c:pt idx="1109">
                  <c:v>41686.208333333336</c:v>
                </c:pt>
                <c:pt idx="1110">
                  <c:v>41686.25</c:v>
                </c:pt>
                <c:pt idx="1111">
                  <c:v>41686.291666666664</c:v>
                </c:pt>
                <c:pt idx="1112">
                  <c:v>41686.333333333336</c:v>
                </c:pt>
                <c:pt idx="1113">
                  <c:v>41686.375</c:v>
                </c:pt>
                <c:pt idx="1114">
                  <c:v>41686.416666666664</c:v>
                </c:pt>
                <c:pt idx="1115">
                  <c:v>41686.458333333336</c:v>
                </c:pt>
                <c:pt idx="1116">
                  <c:v>41686.5</c:v>
                </c:pt>
                <c:pt idx="1117">
                  <c:v>41686.541666666664</c:v>
                </c:pt>
                <c:pt idx="1118">
                  <c:v>41686.583333333336</c:v>
                </c:pt>
                <c:pt idx="1119">
                  <c:v>41686.625</c:v>
                </c:pt>
                <c:pt idx="1120">
                  <c:v>41686.666666666664</c:v>
                </c:pt>
                <c:pt idx="1121">
                  <c:v>41686.708333333336</c:v>
                </c:pt>
                <c:pt idx="1122">
                  <c:v>41686.75</c:v>
                </c:pt>
                <c:pt idx="1123">
                  <c:v>41686.791666666664</c:v>
                </c:pt>
                <c:pt idx="1124">
                  <c:v>41686.833333333336</c:v>
                </c:pt>
                <c:pt idx="1125">
                  <c:v>41686.875</c:v>
                </c:pt>
                <c:pt idx="1126">
                  <c:v>41686.916666666664</c:v>
                </c:pt>
                <c:pt idx="1127">
                  <c:v>41686.958333333336</c:v>
                </c:pt>
                <c:pt idx="1128">
                  <c:v>41687</c:v>
                </c:pt>
                <c:pt idx="1129">
                  <c:v>41687.041666666664</c:v>
                </c:pt>
                <c:pt idx="1130">
                  <c:v>41687.083333333336</c:v>
                </c:pt>
                <c:pt idx="1131">
                  <c:v>41687.125</c:v>
                </c:pt>
                <c:pt idx="1132">
                  <c:v>41687.166666666664</c:v>
                </c:pt>
                <c:pt idx="1133">
                  <c:v>41687.208333333336</c:v>
                </c:pt>
                <c:pt idx="1134">
                  <c:v>41687.25</c:v>
                </c:pt>
                <c:pt idx="1135">
                  <c:v>41687.291666666664</c:v>
                </c:pt>
                <c:pt idx="1136">
                  <c:v>41687.333333333336</c:v>
                </c:pt>
                <c:pt idx="1137">
                  <c:v>41687.375</c:v>
                </c:pt>
                <c:pt idx="1138">
                  <c:v>41687.416666666664</c:v>
                </c:pt>
                <c:pt idx="1139">
                  <c:v>41687.458333333336</c:v>
                </c:pt>
                <c:pt idx="1140">
                  <c:v>41687.5</c:v>
                </c:pt>
                <c:pt idx="1141">
                  <c:v>41687.541666666664</c:v>
                </c:pt>
                <c:pt idx="1142">
                  <c:v>41687.583333333336</c:v>
                </c:pt>
                <c:pt idx="1143">
                  <c:v>41687.625</c:v>
                </c:pt>
                <c:pt idx="1144">
                  <c:v>41687.666666666664</c:v>
                </c:pt>
                <c:pt idx="1145">
                  <c:v>41687.708333333336</c:v>
                </c:pt>
                <c:pt idx="1146">
                  <c:v>41687.75</c:v>
                </c:pt>
                <c:pt idx="1147">
                  <c:v>41687.791666666664</c:v>
                </c:pt>
                <c:pt idx="1148">
                  <c:v>41687.833333333336</c:v>
                </c:pt>
                <c:pt idx="1149">
                  <c:v>41687.875</c:v>
                </c:pt>
                <c:pt idx="1150">
                  <c:v>41687.916666666664</c:v>
                </c:pt>
                <c:pt idx="1151">
                  <c:v>41687.958333333336</c:v>
                </c:pt>
                <c:pt idx="1152">
                  <c:v>41688</c:v>
                </c:pt>
                <c:pt idx="1153">
                  <c:v>41688.041666666664</c:v>
                </c:pt>
                <c:pt idx="1154">
                  <c:v>41688.083333333336</c:v>
                </c:pt>
                <c:pt idx="1155">
                  <c:v>41688.125</c:v>
                </c:pt>
                <c:pt idx="1156">
                  <c:v>41688.166666666664</c:v>
                </c:pt>
                <c:pt idx="1157">
                  <c:v>41688.208333333336</c:v>
                </c:pt>
                <c:pt idx="1158">
                  <c:v>41688.25</c:v>
                </c:pt>
                <c:pt idx="1159">
                  <c:v>41688.291666666664</c:v>
                </c:pt>
                <c:pt idx="1160">
                  <c:v>41688.333333333336</c:v>
                </c:pt>
                <c:pt idx="1161">
                  <c:v>41688.375</c:v>
                </c:pt>
                <c:pt idx="1162">
                  <c:v>41688.416666666664</c:v>
                </c:pt>
                <c:pt idx="1163">
                  <c:v>41688.458333333336</c:v>
                </c:pt>
                <c:pt idx="1164">
                  <c:v>41688.5</c:v>
                </c:pt>
                <c:pt idx="1165">
                  <c:v>41688.541666666664</c:v>
                </c:pt>
                <c:pt idx="1166">
                  <c:v>41688.583333333336</c:v>
                </c:pt>
                <c:pt idx="1167">
                  <c:v>41688.625</c:v>
                </c:pt>
                <c:pt idx="1168">
                  <c:v>41688.666666666664</c:v>
                </c:pt>
                <c:pt idx="1169">
                  <c:v>41688.708333333336</c:v>
                </c:pt>
                <c:pt idx="1170">
                  <c:v>41688.75</c:v>
                </c:pt>
                <c:pt idx="1171">
                  <c:v>41688.791666666664</c:v>
                </c:pt>
                <c:pt idx="1172">
                  <c:v>41688.833333333336</c:v>
                </c:pt>
                <c:pt idx="1173">
                  <c:v>41688.875</c:v>
                </c:pt>
                <c:pt idx="1174">
                  <c:v>41688.916666666664</c:v>
                </c:pt>
                <c:pt idx="1175">
                  <c:v>41688.958333333336</c:v>
                </c:pt>
                <c:pt idx="1176">
                  <c:v>41689</c:v>
                </c:pt>
                <c:pt idx="1177">
                  <c:v>41689.041666666664</c:v>
                </c:pt>
                <c:pt idx="1178">
                  <c:v>41689.083333333336</c:v>
                </c:pt>
                <c:pt idx="1179">
                  <c:v>41689.125</c:v>
                </c:pt>
                <c:pt idx="1180">
                  <c:v>41689.166666666664</c:v>
                </c:pt>
                <c:pt idx="1181">
                  <c:v>41689.208333333336</c:v>
                </c:pt>
                <c:pt idx="1182">
                  <c:v>41689.25</c:v>
                </c:pt>
                <c:pt idx="1183">
                  <c:v>41689.291666666664</c:v>
                </c:pt>
                <c:pt idx="1184">
                  <c:v>41689.333333333336</c:v>
                </c:pt>
                <c:pt idx="1185">
                  <c:v>41689.375</c:v>
                </c:pt>
                <c:pt idx="1186">
                  <c:v>41689.416666666664</c:v>
                </c:pt>
                <c:pt idx="1187">
                  <c:v>41689.458333333336</c:v>
                </c:pt>
                <c:pt idx="1188">
                  <c:v>41689.5</c:v>
                </c:pt>
                <c:pt idx="1189">
                  <c:v>41689.541666666664</c:v>
                </c:pt>
                <c:pt idx="1190">
                  <c:v>41689.583333333336</c:v>
                </c:pt>
                <c:pt idx="1191">
                  <c:v>41689.625</c:v>
                </c:pt>
                <c:pt idx="1192">
                  <c:v>41689.666666666664</c:v>
                </c:pt>
                <c:pt idx="1193">
                  <c:v>41689.708333333336</c:v>
                </c:pt>
                <c:pt idx="1194">
                  <c:v>41689.75</c:v>
                </c:pt>
                <c:pt idx="1195">
                  <c:v>41689.791666666664</c:v>
                </c:pt>
                <c:pt idx="1196">
                  <c:v>41689.833333333336</c:v>
                </c:pt>
                <c:pt idx="1197">
                  <c:v>41689.875</c:v>
                </c:pt>
                <c:pt idx="1198">
                  <c:v>41689.916666666664</c:v>
                </c:pt>
                <c:pt idx="1199">
                  <c:v>41689.958333333336</c:v>
                </c:pt>
                <c:pt idx="1200">
                  <c:v>41690</c:v>
                </c:pt>
                <c:pt idx="1201">
                  <c:v>41690.041666666664</c:v>
                </c:pt>
                <c:pt idx="1202">
                  <c:v>41690.083333333336</c:v>
                </c:pt>
                <c:pt idx="1203">
                  <c:v>41690.125</c:v>
                </c:pt>
                <c:pt idx="1204">
                  <c:v>41690.166666666664</c:v>
                </c:pt>
                <c:pt idx="1205">
                  <c:v>41690.208333333336</c:v>
                </c:pt>
                <c:pt idx="1206">
                  <c:v>41690.25</c:v>
                </c:pt>
                <c:pt idx="1207">
                  <c:v>41690.291666666664</c:v>
                </c:pt>
                <c:pt idx="1208">
                  <c:v>41690.333333333336</c:v>
                </c:pt>
                <c:pt idx="1209">
                  <c:v>41690.375</c:v>
                </c:pt>
                <c:pt idx="1210">
                  <c:v>41690.416666666664</c:v>
                </c:pt>
                <c:pt idx="1211">
                  <c:v>41690.458333333336</c:v>
                </c:pt>
                <c:pt idx="1212">
                  <c:v>41690.5</c:v>
                </c:pt>
                <c:pt idx="1213">
                  <c:v>41690.541666666664</c:v>
                </c:pt>
                <c:pt idx="1214">
                  <c:v>41690.583333333336</c:v>
                </c:pt>
                <c:pt idx="1215">
                  <c:v>41690.625</c:v>
                </c:pt>
                <c:pt idx="1216">
                  <c:v>41690.666666666664</c:v>
                </c:pt>
                <c:pt idx="1217">
                  <c:v>41690.708333333336</c:v>
                </c:pt>
                <c:pt idx="1218">
                  <c:v>41690.75</c:v>
                </c:pt>
                <c:pt idx="1219">
                  <c:v>41690.791666666664</c:v>
                </c:pt>
                <c:pt idx="1220">
                  <c:v>41690.833333333336</c:v>
                </c:pt>
                <c:pt idx="1221">
                  <c:v>41690.875</c:v>
                </c:pt>
                <c:pt idx="1222">
                  <c:v>41690.916666666664</c:v>
                </c:pt>
                <c:pt idx="1223">
                  <c:v>41690.958333333336</c:v>
                </c:pt>
                <c:pt idx="1224">
                  <c:v>41691</c:v>
                </c:pt>
                <c:pt idx="1225">
                  <c:v>41691.041666666664</c:v>
                </c:pt>
                <c:pt idx="1226">
                  <c:v>41691.083333333336</c:v>
                </c:pt>
                <c:pt idx="1227">
                  <c:v>41691.125</c:v>
                </c:pt>
                <c:pt idx="1228">
                  <c:v>41691.166666666664</c:v>
                </c:pt>
                <c:pt idx="1229">
                  <c:v>41691.208333333336</c:v>
                </c:pt>
                <c:pt idx="1230">
                  <c:v>41691.25</c:v>
                </c:pt>
                <c:pt idx="1231">
                  <c:v>41691.291666666664</c:v>
                </c:pt>
                <c:pt idx="1232">
                  <c:v>41691.333333333336</c:v>
                </c:pt>
                <c:pt idx="1233">
                  <c:v>41691.375</c:v>
                </c:pt>
                <c:pt idx="1234">
                  <c:v>41691.416666666664</c:v>
                </c:pt>
                <c:pt idx="1235">
                  <c:v>41691.458333333336</c:v>
                </c:pt>
                <c:pt idx="1236">
                  <c:v>41691.5</c:v>
                </c:pt>
                <c:pt idx="1237">
                  <c:v>41691.541666666664</c:v>
                </c:pt>
                <c:pt idx="1238">
                  <c:v>41691.583333333336</c:v>
                </c:pt>
                <c:pt idx="1239">
                  <c:v>41691.625</c:v>
                </c:pt>
                <c:pt idx="1240">
                  <c:v>41691.666666666664</c:v>
                </c:pt>
                <c:pt idx="1241">
                  <c:v>41691.708333333336</c:v>
                </c:pt>
                <c:pt idx="1242">
                  <c:v>41691.75</c:v>
                </c:pt>
                <c:pt idx="1243">
                  <c:v>41691.791666666664</c:v>
                </c:pt>
                <c:pt idx="1244">
                  <c:v>41691.833333333336</c:v>
                </c:pt>
                <c:pt idx="1245">
                  <c:v>41691.875</c:v>
                </c:pt>
                <c:pt idx="1246">
                  <c:v>41691.916666666664</c:v>
                </c:pt>
                <c:pt idx="1247">
                  <c:v>41691.958333333336</c:v>
                </c:pt>
                <c:pt idx="1248">
                  <c:v>41692</c:v>
                </c:pt>
                <c:pt idx="1249">
                  <c:v>41692.041666666664</c:v>
                </c:pt>
                <c:pt idx="1250">
                  <c:v>41692.083333333336</c:v>
                </c:pt>
                <c:pt idx="1251">
                  <c:v>41692.125</c:v>
                </c:pt>
                <c:pt idx="1252">
                  <c:v>41692.166666666664</c:v>
                </c:pt>
                <c:pt idx="1253">
                  <c:v>41692.208333333336</c:v>
                </c:pt>
                <c:pt idx="1254">
                  <c:v>41692.25</c:v>
                </c:pt>
                <c:pt idx="1255">
                  <c:v>41692.291666666664</c:v>
                </c:pt>
                <c:pt idx="1256">
                  <c:v>41692.333333333336</c:v>
                </c:pt>
                <c:pt idx="1257">
                  <c:v>41692.375</c:v>
                </c:pt>
                <c:pt idx="1258">
                  <c:v>41692.416666666664</c:v>
                </c:pt>
                <c:pt idx="1259">
                  <c:v>41692.458333333336</c:v>
                </c:pt>
                <c:pt idx="1260">
                  <c:v>41692.5</c:v>
                </c:pt>
                <c:pt idx="1261">
                  <c:v>41692.541666666664</c:v>
                </c:pt>
                <c:pt idx="1262">
                  <c:v>41692.583333333336</c:v>
                </c:pt>
                <c:pt idx="1263">
                  <c:v>41692.625</c:v>
                </c:pt>
                <c:pt idx="1264">
                  <c:v>41692.666666666664</c:v>
                </c:pt>
                <c:pt idx="1265">
                  <c:v>41692.708333333336</c:v>
                </c:pt>
                <c:pt idx="1266">
                  <c:v>41692.75</c:v>
                </c:pt>
                <c:pt idx="1267">
                  <c:v>41692.791666666664</c:v>
                </c:pt>
                <c:pt idx="1268">
                  <c:v>41692.833333333336</c:v>
                </c:pt>
                <c:pt idx="1269">
                  <c:v>41692.875</c:v>
                </c:pt>
                <c:pt idx="1270">
                  <c:v>41692.916666666664</c:v>
                </c:pt>
                <c:pt idx="1271">
                  <c:v>41692.958333333336</c:v>
                </c:pt>
                <c:pt idx="1272">
                  <c:v>41693</c:v>
                </c:pt>
                <c:pt idx="1273">
                  <c:v>41693.041666666664</c:v>
                </c:pt>
                <c:pt idx="1274">
                  <c:v>41693.083333333336</c:v>
                </c:pt>
                <c:pt idx="1275">
                  <c:v>41693.125</c:v>
                </c:pt>
                <c:pt idx="1276">
                  <c:v>41693.166666666664</c:v>
                </c:pt>
                <c:pt idx="1277">
                  <c:v>41693.208333333336</c:v>
                </c:pt>
                <c:pt idx="1278">
                  <c:v>41693.25</c:v>
                </c:pt>
                <c:pt idx="1279">
                  <c:v>41693.291666666664</c:v>
                </c:pt>
                <c:pt idx="1280">
                  <c:v>41693.333333333336</c:v>
                </c:pt>
                <c:pt idx="1281">
                  <c:v>41693.375</c:v>
                </c:pt>
                <c:pt idx="1282">
                  <c:v>41693.416666666664</c:v>
                </c:pt>
                <c:pt idx="1283">
                  <c:v>41693.458333333336</c:v>
                </c:pt>
                <c:pt idx="1284">
                  <c:v>41693.5</c:v>
                </c:pt>
                <c:pt idx="1285">
                  <c:v>41693.541666666664</c:v>
                </c:pt>
                <c:pt idx="1286">
                  <c:v>41693.583333333336</c:v>
                </c:pt>
                <c:pt idx="1287">
                  <c:v>41693.625</c:v>
                </c:pt>
                <c:pt idx="1288">
                  <c:v>41693.666666666664</c:v>
                </c:pt>
                <c:pt idx="1289">
                  <c:v>41693.708333333336</c:v>
                </c:pt>
                <c:pt idx="1290">
                  <c:v>41693.75</c:v>
                </c:pt>
                <c:pt idx="1291">
                  <c:v>41693.791666666664</c:v>
                </c:pt>
                <c:pt idx="1292">
                  <c:v>41693.833333333336</c:v>
                </c:pt>
                <c:pt idx="1293">
                  <c:v>41693.875</c:v>
                </c:pt>
                <c:pt idx="1294">
                  <c:v>41693.916666666664</c:v>
                </c:pt>
                <c:pt idx="1295">
                  <c:v>41693.958333333336</c:v>
                </c:pt>
                <c:pt idx="1296">
                  <c:v>41694</c:v>
                </c:pt>
                <c:pt idx="1297">
                  <c:v>41694.041666666664</c:v>
                </c:pt>
                <c:pt idx="1298">
                  <c:v>41694.083333333336</c:v>
                </c:pt>
                <c:pt idx="1299">
                  <c:v>41694.125</c:v>
                </c:pt>
                <c:pt idx="1300">
                  <c:v>41694.166666666664</c:v>
                </c:pt>
                <c:pt idx="1301">
                  <c:v>41694.208333333336</c:v>
                </c:pt>
                <c:pt idx="1302">
                  <c:v>41694.25</c:v>
                </c:pt>
                <c:pt idx="1303">
                  <c:v>41694.291666666664</c:v>
                </c:pt>
                <c:pt idx="1304">
                  <c:v>41694.333333333336</c:v>
                </c:pt>
                <c:pt idx="1305">
                  <c:v>41694.375</c:v>
                </c:pt>
                <c:pt idx="1306">
                  <c:v>41694.416666666664</c:v>
                </c:pt>
                <c:pt idx="1307">
                  <c:v>41694.458333333336</c:v>
                </c:pt>
                <c:pt idx="1308">
                  <c:v>41694.5</c:v>
                </c:pt>
                <c:pt idx="1309">
                  <c:v>41694.541666666664</c:v>
                </c:pt>
                <c:pt idx="1310">
                  <c:v>41694.583333333336</c:v>
                </c:pt>
                <c:pt idx="1311">
                  <c:v>41694.625</c:v>
                </c:pt>
                <c:pt idx="1312">
                  <c:v>41694.666666666664</c:v>
                </c:pt>
                <c:pt idx="1313">
                  <c:v>41694.708333333336</c:v>
                </c:pt>
                <c:pt idx="1314">
                  <c:v>41694.75</c:v>
                </c:pt>
                <c:pt idx="1315">
                  <c:v>41694.791666666664</c:v>
                </c:pt>
                <c:pt idx="1316">
                  <c:v>41694.833333333336</c:v>
                </c:pt>
                <c:pt idx="1317">
                  <c:v>41694.875</c:v>
                </c:pt>
                <c:pt idx="1318">
                  <c:v>41694.916666666664</c:v>
                </c:pt>
                <c:pt idx="1319">
                  <c:v>41694.958333333336</c:v>
                </c:pt>
                <c:pt idx="1320">
                  <c:v>41695</c:v>
                </c:pt>
                <c:pt idx="1321">
                  <c:v>41695.041666666664</c:v>
                </c:pt>
                <c:pt idx="1322">
                  <c:v>41695.083333333336</c:v>
                </c:pt>
                <c:pt idx="1323">
                  <c:v>41695.125</c:v>
                </c:pt>
                <c:pt idx="1324">
                  <c:v>41695.166666666664</c:v>
                </c:pt>
                <c:pt idx="1325">
                  <c:v>41695.208333333336</c:v>
                </c:pt>
                <c:pt idx="1326">
                  <c:v>41695.25</c:v>
                </c:pt>
                <c:pt idx="1327">
                  <c:v>41695.291666666664</c:v>
                </c:pt>
                <c:pt idx="1328">
                  <c:v>41695.333333333336</c:v>
                </c:pt>
                <c:pt idx="1329">
                  <c:v>41695.375</c:v>
                </c:pt>
                <c:pt idx="1330">
                  <c:v>41695.416666666664</c:v>
                </c:pt>
                <c:pt idx="1331">
                  <c:v>41695.458333333336</c:v>
                </c:pt>
                <c:pt idx="1332">
                  <c:v>41695.5</c:v>
                </c:pt>
                <c:pt idx="1333">
                  <c:v>41695.541666666664</c:v>
                </c:pt>
                <c:pt idx="1334">
                  <c:v>41695.583333333336</c:v>
                </c:pt>
                <c:pt idx="1335">
                  <c:v>41695.625</c:v>
                </c:pt>
                <c:pt idx="1336">
                  <c:v>41695.666666666664</c:v>
                </c:pt>
                <c:pt idx="1337">
                  <c:v>41695.708333333336</c:v>
                </c:pt>
                <c:pt idx="1338">
                  <c:v>41695.75</c:v>
                </c:pt>
                <c:pt idx="1339">
                  <c:v>41695.791666666664</c:v>
                </c:pt>
                <c:pt idx="1340">
                  <c:v>41695.833333333336</c:v>
                </c:pt>
                <c:pt idx="1341">
                  <c:v>41695.875</c:v>
                </c:pt>
                <c:pt idx="1342">
                  <c:v>41695.916666666664</c:v>
                </c:pt>
                <c:pt idx="1343">
                  <c:v>41695.958333333336</c:v>
                </c:pt>
                <c:pt idx="1344">
                  <c:v>41696</c:v>
                </c:pt>
                <c:pt idx="1345">
                  <c:v>41696.041666666664</c:v>
                </c:pt>
                <c:pt idx="1346">
                  <c:v>41696.083333333336</c:v>
                </c:pt>
                <c:pt idx="1347">
                  <c:v>41696.125</c:v>
                </c:pt>
                <c:pt idx="1348">
                  <c:v>41696.166666666664</c:v>
                </c:pt>
                <c:pt idx="1349">
                  <c:v>41696.208333333336</c:v>
                </c:pt>
                <c:pt idx="1350">
                  <c:v>41696.25</c:v>
                </c:pt>
                <c:pt idx="1351">
                  <c:v>41696.291666666664</c:v>
                </c:pt>
                <c:pt idx="1352">
                  <c:v>41696.333333333336</c:v>
                </c:pt>
                <c:pt idx="1353">
                  <c:v>41696.375</c:v>
                </c:pt>
                <c:pt idx="1354">
                  <c:v>41696.416666666664</c:v>
                </c:pt>
                <c:pt idx="1355">
                  <c:v>41696.458333333336</c:v>
                </c:pt>
                <c:pt idx="1356">
                  <c:v>41696.5</c:v>
                </c:pt>
                <c:pt idx="1357">
                  <c:v>41696.541666666664</c:v>
                </c:pt>
                <c:pt idx="1358">
                  <c:v>41696.583333333336</c:v>
                </c:pt>
                <c:pt idx="1359">
                  <c:v>41696.625</c:v>
                </c:pt>
                <c:pt idx="1360">
                  <c:v>41696.666666666664</c:v>
                </c:pt>
                <c:pt idx="1361">
                  <c:v>41696.708333333336</c:v>
                </c:pt>
                <c:pt idx="1362">
                  <c:v>41696.75</c:v>
                </c:pt>
                <c:pt idx="1363">
                  <c:v>41696.791666666664</c:v>
                </c:pt>
                <c:pt idx="1364">
                  <c:v>41696.833333333336</c:v>
                </c:pt>
                <c:pt idx="1365">
                  <c:v>41696.875</c:v>
                </c:pt>
                <c:pt idx="1366">
                  <c:v>41696.916666666664</c:v>
                </c:pt>
                <c:pt idx="1367">
                  <c:v>41696.958333333336</c:v>
                </c:pt>
                <c:pt idx="1368">
                  <c:v>41697</c:v>
                </c:pt>
                <c:pt idx="1369">
                  <c:v>41697.041666666664</c:v>
                </c:pt>
                <c:pt idx="1370">
                  <c:v>41697.083333333336</c:v>
                </c:pt>
                <c:pt idx="1371">
                  <c:v>41697.125</c:v>
                </c:pt>
                <c:pt idx="1372">
                  <c:v>41697.166666666664</c:v>
                </c:pt>
                <c:pt idx="1373">
                  <c:v>41697.208333333336</c:v>
                </c:pt>
                <c:pt idx="1374">
                  <c:v>41697.25</c:v>
                </c:pt>
                <c:pt idx="1375">
                  <c:v>41697.291666666664</c:v>
                </c:pt>
                <c:pt idx="1376">
                  <c:v>41697.333333333336</c:v>
                </c:pt>
                <c:pt idx="1377">
                  <c:v>41697.375</c:v>
                </c:pt>
                <c:pt idx="1378">
                  <c:v>41697.416666666664</c:v>
                </c:pt>
                <c:pt idx="1379">
                  <c:v>41697.458333333336</c:v>
                </c:pt>
                <c:pt idx="1380">
                  <c:v>41697.5</c:v>
                </c:pt>
                <c:pt idx="1381">
                  <c:v>41697.541666666664</c:v>
                </c:pt>
                <c:pt idx="1382">
                  <c:v>41697.583333333336</c:v>
                </c:pt>
                <c:pt idx="1383">
                  <c:v>41697.625</c:v>
                </c:pt>
                <c:pt idx="1384">
                  <c:v>41697.666666666664</c:v>
                </c:pt>
                <c:pt idx="1385">
                  <c:v>41697.708333333336</c:v>
                </c:pt>
                <c:pt idx="1386">
                  <c:v>41697.75</c:v>
                </c:pt>
                <c:pt idx="1387">
                  <c:v>41697.791666666664</c:v>
                </c:pt>
                <c:pt idx="1388">
                  <c:v>41697.833333333336</c:v>
                </c:pt>
                <c:pt idx="1389">
                  <c:v>41697.875</c:v>
                </c:pt>
                <c:pt idx="1390">
                  <c:v>41697.916666666664</c:v>
                </c:pt>
                <c:pt idx="1391">
                  <c:v>41697.958333333336</c:v>
                </c:pt>
                <c:pt idx="1392">
                  <c:v>41698</c:v>
                </c:pt>
                <c:pt idx="1393">
                  <c:v>41698.041666666664</c:v>
                </c:pt>
                <c:pt idx="1394">
                  <c:v>41698.083333333336</c:v>
                </c:pt>
                <c:pt idx="1395">
                  <c:v>41698.125</c:v>
                </c:pt>
                <c:pt idx="1396">
                  <c:v>41698.166666666664</c:v>
                </c:pt>
                <c:pt idx="1397">
                  <c:v>41698.208333333336</c:v>
                </c:pt>
                <c:pt idx="1398">
                  <c:v>41698.25</c:v>
                </c:pt>
                <c:pt idx="1399">
                  <c:v>41698.291666666664</c:v>
                </c:pt>
                <c:pt idx="1400">
                  <c:v>41698.333333333336</c:v>
                </c:pt>
                <c:pt idx="1401">
                  <c:v>41698.375</c:v>
                </c:pt>
                <c:pt idx="1402">
                  <c:v>41698.416666666664</c:v>
                </c:pt>
                <c:pt idx="1403">
                  <c:v>41698.458333333336</c:v>
                </c:pt>
                <c:pt idx="1404">
                  <c:v>41698.5</c:v>
                </c:pt>
                <c:pt idx="1405">
                  <c:v>41698.541666666664</c:v>
                </c:pt>
                <c:pt idx="1406">
                  <c:v>41698.583333333336</c:v>
                </c:pt>
                <c:pt idx="1407">
                  <c:v>41698.625</c:v>
                </c:pt>
                <c:pt idx="1408">
                  <c:v>41698.666666666664</c:v>
                </c:pt>
                <c:pt idx="1409">
                  <c:v>41698.708333333336</c:v>
                </c:pt>
                <c:pt idx="1410">
                  <c:v>41698.75</c:v>
                </c:pt>
                <c:pt idx="1411">
                  <c:v>41698.791666666664</c:v>
                </c:pt>
                <c:pt idx="1412">
                  <c:v>41698.833333333336</c:v>
                </c:pt>
                <c:pt idx="1413">
                  <c:v>41698.875</c:v>
                </c:pt>
                <c:pt idx="1414">
                  <c:v>41698.916666666664</c:v>
                </c:pt>
                <c:pt idx="1415">
                  <c:v>41698.958333333336</c:v>
                </c:pt>
                <c:pt idx="1416">
                  <c:v>41699</c:v>
                </c:pt>
                <c:pt idx="1417">
                  <c:v>41699.041666666664</c:v>
                </c:pt>
                <c:pt idx="1418">
                  <c:v>41699.083333333336</c:v>
                </c:pt>
                <c:pt idx="1419">
                  <c:v>41699.125</c:v>
                </c:pt>
                <c:pt idx="1420">
                  <c:v>41699.166666666664</c:v>
                </c:pt>
                <c:pt idx="1421">
                  <c:v>41699.208333333336</c:v>
                </c:pt>
                <c:pt idx="1422">
                  <c:v>41699.25</c:v>
                </c:pt>
                <c:pt idx="1423">
                  <c:v>41699.291666666664</c:v>
                </c:pt>
                <c:pt idx="1424">
                  <c:v>41699.333333333336</c:v>
                </c:pt>
                <c:pt idx="1425">
                  <c:v>41699.375</c:v>
                </c:pt>
                <c:pt idx="1426">
                  <c:v>41699.416666666664</c:v>
                </c:pt>
                <c:pt idx="1427">
                  <c:v>41699.458333333336</c:v>
                </c:pt>
                <c:pt idx="1428">
                  <c:v>41699.5</c:v>
                </c:pt>
                <c:pt idx="1429">
                  <c:v>41699.541666666664</c:v>
                </c:pt>
                <c:pt idx="1430">
                  <c:v>41699.583333333336</c:v>
                </c:pt>
                <c:pt idx="1431">
                  <c:v>41699.625</c:v>
                </c:pt>
                <c:pt idx="1432">
                  <c:v>41699.666666666664</c:v>
                </c:pt>
                <c:pt idx="1433">
                  <c:v>41699.708333333336</c:v>
                </c:pt>
                <c:pt idx="1434">
                  <c:v>41699.75</c:v>
                </c:pt>
                <c:pt idx="1435">
                  <c:v>41699.791666666664</c:v>
                </c:pt>
                <c:pt idx="1436">
                  <c:v>41699.833333333336</c:v>
                </c:pt>
                <c:pt idx="1437">
                  <c:v>41699.875</c:v>
                </c:pt>
                <c:pt idx="1438">
                  <c:v>41699.916666666664</c:v>
                </c:pt>
                <c:pt idx="1439">
                  <c:v>41699.958333333336</c:v>
                </c:pt>
                <c:pt idx="1440">
                  <c:v>41700</c:v>
                </c:pt>
                <c:pt idx="1441">
                  <c:v>41700.041666666664</c:v>
                </c:pt>
                <c:pt idx="1442">
                  <c:v>41700.083333333336</c:v>
                </c:pt>
                <c:pt idx="1443">
                  <c:v>41700.125</c:v>
                </c:pt>
                <c:pt idx="1444">
                  <c:v>41700.166666666664</c:v>
                </c:pt>
                <c:pt idx="1445">
                  <c:v>41700.208333333336</c:v>
                </c:pt>
                <c:pt idx="1446">
                  <c:v>41700.25</c:v>
                </c:pt>
                <c:pt idx="1447">
                  <c:v>41700.291666666664</c:v>
                </c:pt>
                <c:pt idx="1448">
                  <c:v>41700.333333333336</c:v>
                </c:pt>
                <c:pt idx="1449">
                  <c:v>41700.375</c:v>
                </c:pt>
                <c:pt idx="1450">
                  <c:v>41700.416666666664</c:v>
                </c:pt>
                <c:pt idx="1451">
                  <c:v>41700.458333333336</c:v>
                </c:pt>
                <c:pt idx="1452">
                  <c:v>41700.5</c:v>
                </c:pt>
                <c:pt idx="1453">
                  <c:v>41700.541666666664</c:v>
                </c:pt>
                <c:pt idx="1454">
                  <c:v>41700.583333333336</c:v>
                </c:pt>
                <c:pt idx="1455">
                  <c:v>41700.625</c:v>
                </c:pt>
                <c:pt idx="1456">
                  <c:v>41700.666666666664</c:v>
                </c:pt>
                <c:pt idx="1457">
                  <c:v>41700.708333333336</c:v>
                </c:pt>
                <c:pt idx="1458">
                  <c:v>41700.75</c:v>
                </c:pt>
                <c:pt idx="1459">
                  <c:v>41700.791666666664</c:v>
                </c:pt>
                <c:pt idx="1460">
                  <c:v>41700.833333333336</c:v>
                </c:pt>
                <c:pt idx="1461">
                  <c:v>41700.875</c:v>
                </c:pt>
                <c:pt idx="1462">
                  <c:v>41700.916666666664</c:v>
                </c:pt>
                <c:pt idx="1463">
                  <c:v>41700.958333333336</c:v>
                </c:pt>
                <c:pt idx="1464">
                  <c:v>41701</c:v>
                </c:pt>
                <c:pt idx="1465">
                  <c:v>41701.041666666664</c:v>
                </c:pt>
                <c:pt idx="1466">
                  <c:v>41701.083333333336</c:v>
                </c:pt>
                <c:pt idx="1467">
                  <c:v>41701.125</c:v>
                </c:pt>
                <c:pt idx="1468">
                  <c:v>41701.166666666664</c:v>
                </c:pt>
                <c:pt idx="1469">
                  <c:v>41701.208333333336</c:v>
                </c:pt>
                <c:pt idx="1470">
                  <c:v>41701.25</c:v>
                </c:pt>
                <c:pt idx="1471">
                  <c:v>41701.291666666664</c:v>
                </c:pt>
                <c:pt idx="1472">
                  <c:v>41701.333333333336</c:v>
                </c:pt>
                <c:pt idx="1473">
                  <c:v>41701.375</c:v>
                </c:pt>
                <c:pt idx="1474">
                  <c:v>41701.416666666664</c:v>
                </c:pt>
                <c:pt idx="1475">
                  <c:v>41701.458333333336</c:v>
                </c:pt>
                <c:pt idx="1476">
                  <c:v>41701.5</c:v>
                </c:pt>
                <c:pt idx="1477">
                  <c:v>41701.541666666664</c:v>
                </c:pt>
                <c:pt idx="1478">
                  <c:v>41701.583333333336</c:v>
                </c:pt>
                <c:pt idx="1479">
                  <c:v>41701.625</c:v>
                </c:pt>
                <c:pt idx="1480">
                  <c:v>41701.666666666664</c:v>
                </c:pt>
                <c:pt idx="1481">
                  <c:v>41701.708333333336</c:v>
                </c:pt>
                <c:pt idx="1482">
                  <c:v>41701.75</c:v>
                </c:pt>
                <c:pt idx="1483">
                  <c:v>41701.791666666664</c:v>
                </c:pt>
                <c:pt idx="1484">
                  <c:v>41701.833333333336</c:v>
                </c:pt>
                <c:pt idx="1485">
                  <c:v>41701.875</c:v>
                </c:pt>
                <c:pt idx="1486">
                  <c:v>41701.916666666664</c:v>
                </c:pt>
                <c:pt idx="1487">
                  <c:v>41701.958333333336</c:v>
                </c:pt>
                <c:pt idx="1488">
                  <c:v>41702</c:v>
                </c:pt>
                <c:pt idx="1489">
                  <c:v>41702.041666666664</c:v>
                </c:pt>
                <c:pt idx="1490">
                  <c:v>41702.083333333336</c:v>
                </c:pt>
                <c:pt idx="1491">
                  <c:v>41702.125</c:v>
                </c:pt>
                <c:pt idx="1492">
                  <c:v>41702.166666666664</c:v>
                </c:pt>
                <c:pt idx="1493">
                  <c:v>41702.208333333336</c:v>
                </c:pt>
                <c:pt idx="1494">
                  <c:v>41702.25</c:v>
                </c:pt>
                <c:pt idx="1495">
                  <c:v>41702.291666666664</c:v>
                </c:pt>
                <c:pt idx="1496">
                  <c:v>41702.333333333336</c:v>
                </c:pt>
                <c:pt idx="1497">
                  <c:v>41702.375</c:v>
                </c:pt>
                <c:pt idx="1498">
                  <c:v>41702.416666666664</c:v>
                </c:pt>
                <c:pt idx="1499">
                  <c:v>41702.458333333336</c:v>
                </c:pt>
                <c:pt idx="1500">
                  <c:v>41702.5</c:v>
                </c:pt>
                <c:pt idx="1501">
                  <c:v>41702.541666666664</c:v>
                </c:pt>
                <c:pt idx="1502">
                  <c:v>41702.583333333336</c:v>
                </c:pt>
                <c:pt idx="1503">
                  <c:v>41702.625</c:v>
                </c:pt>
                <c:pt idx="1504">
                  <c:v>41702.666666666664</c:v>
                </c:pt>
                <c:pt idx="1505">
                  <c:v>41702.708333333336</c:v>
                </c:pt>
                <c:pt idx="1506">
                  <c:v>41702.75</c:v>
                </c:pt>
                <c:pt idx="1507">
                  <c:v>41702.791666666664</c:v>
                </c:pt>
                <c:pt idx="1508">
                  <c:v>41702.833333333336</c:v>
                </c:pt>
                <c:pt idx="1509">
                  <c:v>41702.875</c:v>
                </c:pt>
                <c:pt idx="1510">
                  <c:v>41702.916666666664</c:v>
                </c:pt>
                <c:pt idx="1511">
                  <c:v>41702.958333333336</c:v>
                </c:pt>
                <c:pt idx="1512">
                  <c:v>41703</c:v>
                </c:pt>
                <c:pt idx="1513">
                  <c:v>41703.041666666664</c:v>
                </c:pt>
                <c:pt idx="1514">
                  <c:v>41703.083333333336</c:v>
                </c:pt>
                <c:pt idx="1515">
                  <c:v>41703.125</c:v>
                </c:pt>
                <c:pt idx="1516">
                  <c:v>41703.166666666664</c:v>
                </c:pt>
                <c:pt idx="1517">
                  <c:v>41703.208333333336</c:v>
                </c:pt>
                <c:pt idx="1518">
                  <c:v>41703.25</c:v>
                </c:pt>
                <c:pt idx="1519">
                  <c:v>41703.291666666664</c:v>
                </c:pt>
                <c:pt idx="1520">
                  <c:v>41703.333333333336</c:v>
                </c:pt>
                <c:pt idx="1521">
                  <c:v>41703.375</c:v>
                </c:pt>
                <c:pt idx="1522">
                  <c:v>41703.416666666664</c:v>
                </c:pt>
                <c:pt idx="1523">
                  <c:v>41703.458333333336</c:v>
                </c:pt>
                <c:pt idx="1524">
                  <c:v>41703.5</c:v>
                </c:pt>
                <c:pt idx="1525">
                  <c:v>41703.541666666664</c:v>
                </c:pt>
                <c:pt idx="1526">
                  <c:v>41703.583333333336</c:v>
                </c:pt>
                <c:pt idx="1527">
                  <c:v>41703.625</c:v>
                </c:pt>
                <c:pt idx="1528">
                  <c:v>41703.666666666664</c:v>
                </c:pt>
                <c:pt idx="1529">
                  <c:v>41703.708333333336</c:v>
                </c:pt>
                <c:pt idx="1530">
                  <c:v>41703.75</c:v>
                </c:pt>
                <c:pt idx="1531">
                  <c:v>41703.791666666664</c:v>
                </c:pt>
                <c:pt idx="1532">
                  <c:v>41703.833333333336</c:v>
                </c:pt>
                <c:pt idx="1533">
                  <c:v>41703.875</c:v>
                </c:pt>
                <c:pt idx="1534">
                  <c:v>41703.916666666664</c:v>
                </c:pt>
                <c:pt idx="1535">
                  <c:v>41703.958333333336</c:v>
                </c:pt>
                <c:pt idx="1536">
                  <c:v>41704</c:v>
                </c:pt>
                <c:pt idx="1537">
                  <c:v>41704.041666666664</c:v>
                </c:pt>
                <c:pt idx="1538">
                  <c:v>41704.083333333336</c:v>
                </c:pt>
                <c:pt idx="1539">
                  <c:v>41704.125</c:v>
                </c:pt>
                <c:pt idx="1540">
                  <c:v>41704.166666666664</c:v>
                </c:pt>
                <c:pt idx="1541">
                  <c:v>41704.208333333336</c:v>
                </c:pt>
                <c:pt idx="1542">
                  <c:v>41704.25</c:v>
                </c:pt>
                <c:pt idx="1543">
                  <c:v>41704.291666666664</c:v>
                </c:pt>
                <c:pt idx="1544">
                  <c:v>41704.333333333336</c:v>
                </c:pt>
                <c:pt idx="1545">
                  <c:v>41704.375</c:v>
                </c:pt>
                <c:pt idx="1546">
                  <c:v>41704.416666666664</c:v>
                </c:pt>
                <c:pt idx="1547">
                  <c:v>41704.458333333336</c:v>
                </c:pt>
                <c:pt idx="1548">
                  <c:v>41704.5</c:v>
                </c:pt>
                <c:pt idx="1549">
                  <c:v>41704.541666666664</c:v>
                </c:pt>
                <c:pt idx="1550">
                  <c:v>41704.583333333336</c:v>
                </c:pt>
                <c:pt idx="1551">
                  <c:v>41704.625</c:v>
                </c:pt>
                <c:pt idx="1552">
                  <c:v>41704.666666666664</c:v>
                </c:pt>
                <c:pt idx="1553">
                  <c:v>41704.708333333336</c:v>
                </c:pt>
                <c:pt idx="1554">
                  <c:v>41704.75</c:v>
                </c:pt>
                <c:pt idx="1555">
                  <c:v>41704.791666666664</c:v>
                </c:pt>
                <c:pt idx="1556">
                  <c:v>41704.833333333336</c:v>
                </c:pt>
                <c:pt idx="1557">
                  <c:v>41704.875</c:v>
                </c:pt>
                <c:pt idx="1558">
                  <c:v>41704.916666666664</c:v>
                </c:pt>
                <c:pt idx="1559">
                  <c:v>41704.958333333336</c:v>
                </c:pt>
                <c:pt idx="1560">
                  <c:v>41705</c:v>
                </c:pt>
                <c:pt idx="1561">
                  <c:v>41705.041666666664</c:v>
                </c:pt>
                <c:pt idx="1562">
                  <c:v>41705.083333333336</c:v>
                </c:pt>
                <c:pt idx="1563">
                  <c:v>41705.125</c:v>
                </c:pt>
                <c:pt idx="1564">
                  <c:v>41705.166666666664</c:v>
                </c:pt>
                <c:pt idx="1565">
                  <c:v>41705.208333333336</c:v>
                </c:pt>
                <c:pt idx="1566">
                  <c:v>41705.25</c:v>
                </c:pt>
                <c:pt idx="1567">
                  <c:v>41705.291666666664</c:v>
                </c:pt>
                <c:pt idx="1568">
                  <c:v>41705.333333333336</c:v>
                </c:pt>
                <c:pt idx="1569">
                  <c:v>41705.375</c:v>
                </c:pt>
                <c:pt idx="1570">
                  <c:v>41705.416666666664</c:v>
                </c:pt>
                <c:pt idx="1571">
                  <c:v>41705.458333333336</c:v>
                </c:pt>
                <c:pt idx="1572">
                  <c:v>41705.5</c:v>
                </c:pt>
                <c:pt idx="1573">
                  <c:v>41705.541666666664</c:v>
                </c:pt>
                <c:pt idx="1574">
                  <c:v>41705.583333333336</c:v>
                </c:pt>
                <c:pt idx="1575">
                  <c:v>41705.625</c:v>
                </c:pt>
                <c:pt idx="1576">
                  <c:v>41705.666666666664</c:v>
                </c:pt>
                <c:pt idx="1577">
                  <c:v>41705.708333333336</c:v>
                </c:pt>
                <c:pt idx="1578">
                  <c:v>41705.75</c:v>
                </c:pt>
                <c:pt idx="1579">
                  <c:v>41705.791666666664</c:v>
                </c:pt>
                <c:pt idx="1580">
                  <c:v>41705.833333333336</c:v>
                </c:pt>
                <c:pt idx="1581">
                  <c:v>41705.875</c:v>
                </c:pt>
                <c:pt idx="1582">
                  <c:v>41705.916666666664</c:v>
                </c:pt>
                <c:pt idx="1583">
                  <c:v>41705.958333333336</c:v>
                </c:pt>
                <c:pt idx="1584">
                  <c:v>41706</c:v>
                </c:pt>
                <c:pt idx="1585">
                  <c:v>41706.041666666664</c:v>
                </c:pt>
                <c:pt idx="1586">
                  <c:v>41706.083333333336</c:v>
                </c:pt>
                <c:pt idx="1587">
                  <c:v>41706.125</c:v>
                </c:pt>
                <c:pt idx="1588">
                  <c:v>41706.166666666664</c:v>
                </c:pt>
                <c:pt idx="1589">
                  <c:v>41706.208333333336</c:v>
                </c:pt>
                <c:pt idx="1590">
                  <c:v>41706.25</c:v>
                </c:pt>
                <c:pt idx="1591">
                  <c:v>41706.291666666664</c:v>
                </c:pt>
                <c:pt idx="1592">
                  <c:v>41706.333333333336</c:v>
                </c:pt>
                <c:pt idx="1593">
                  <c:v>41706.375</c:v>
                </c:pt>
                <c:pt idx="1594">
                  <c:v>41706.416666666664</c:v>
                </c:pt>
                <c:pt idx="1595">
                  <c:v>41706.458333333336</c:v>
                </c:pt>
                <c:pt idx="1596">
                  <c:v>41706.5</c:v>
                </c:pt>
                <c:pt idx="1597">
                  <c:v>41706.541666666664</c:v>
                </c:pt>
                <c:pt idx="1598">
                  <c:v>41706.583333333336</c:v>
                </c:pt>
                <c:pt idx="1599">
                  <c:v>41706.625</c:v>
                </c:pt>
                <c:pt idx="1600">
                  <c:v>41706.666666666664</c:v>
                </c:pt>
                <c:pt idx="1601">
                  <c:v>41706.708333333336</c:v>
                </c:pt>
                <c:pt idx="1602">
                  <c:v>41706.75</c:v>
                </c:pt>
                <c:pt idx="1603">
                  <c:v>41706.791666666664</c:v>
                </c:pt>
                <c:pt idx="1604">
                  <c:v>41706.833333333336</c:v>
                </c:pt>
                <c:pt idx="1605">
                  <c:v>41706.875</c:v>
                </c:pt>
                <c:pt idx="1606">
                  <c:v>41706.916666666664</c:v>
                </c:pt>
                <c:pt idx="1607">
                  <c:v>41706.958333333336</c:v>
                </c:pt>
                <c:pt idx="1608">
                  <c:v>41707</c:v>
                </c:pt>
                <c:pt idx="1609">
                  <c:v>41707.041666666664</c:v>
                </c:pt>
                <c:pt idx="1610">
                  <c:v>41707.083333333336</c:v>
                </c:pt>
                <c:pt idx="1611">
                  <c:v>41707.125</c:v>
                </c:pt>
                <c:pt idx="1612">
                  <c:v>41707.166666666664</c:v>
                </c:pt>
                <c:pt idx="1613">
                  <c:v>41707.208333333336</c:v>
                </c:pt>
                <c:pt idx="1614">
                  <c:v>41707.25</c:v>
                </c:pt>
                <c:pt idx="1615">
                  <c:v>41707.291666666664</c:v>
                </c:pt>
                <c:pt idx="1616">
                  <c:v>41707.333333333336</c:v>
                </c:pt>
                <c:pt idx="1617">
                  <c:v>41707.375</c:v>
                </c:pt>
                <c:pt idx="1618">
                  <c:v>41707.416666666664</c:v>
                </c:pt>
                <c:pt idx="1619">
                  <c:v>41707.458333333336</c:v>
                </c:pt>
                <c:pt idx="1620">
                  <c:v>41707.5</c:v>
                </c:pt>
                <c:pt idx="1621">
                  <c:v>41707.541666666664</c:v>
                </c:pt>
                <c:pt idx="1622">
                  <c:v>41707.583333333336</c:v>
                </c:pt>
                <c:pt idx="1623">
                  <c:v>41707.625</c:v>
                </c:pt>
                <c:pt idx="1624">
                  <c:v>41707.666666666664</c:v>
                </c:pt>
                <c:pt idx="1625">
                  <c:v>41707.708333333336</c:v>
                </c:pt>
                <c:pt idx="1626">
                  <c:v>41707.75</c:v>
                </c:pt>
                <c:pt idx="1627">
                  <c:v>41707.791666666664</c:v>
                </c:pt>
                <c:pt idx="1628">
                  <c:v>41707.833333333336</c:v>
                </c:pt>
                <c:pt idx="1629">
                  <c:v>41707.875</c:v>
                </c:pt>
                <c:pt idx="1630">
                  <c:v>41707.916666666664</c:v>
                </c:pt>
                <c:pt idx="1631">
                  <c:v>41707.958333333336</c:v>
                </c:pt>
                <c:pt idx="1632">
                  <c:v>41708</c:v>
                </c:pt>
                <c:pt idx="1633">
                  <c:v>41708.041666666664</c:v>
                </c:pt>
                <c:pt idx="1634">
                  <c:v>41708.083333333336</c:v>
                </c:pt>
                <c:pt idx="1635">
                  <c:v>41708.125</c:v>
                </c:pt>
                <c:pt idx="1636">
                  <c:v>41708.166666666664</c:v>
                </c:pt>
                <c:pt idx="1637">
                  <c:v>41708.208333333336</c:v>
                </c:pt>
                <c:pt idx="1638">
                  <c:v>41708.25</c:v>
                </c:pt>
                <c:pt idx="1639">
                  <c:v>41708.291666666664</c:v>
                </c:pt>
                <c:pt idx="1640">
                  <c:v>41708.333333333336</c:v>
                </c:pt>
                <c:pt idx="1641">
                  <c:v>41708.375</c:v>
                </c:pt>
                <c:pt idx="1642">
                  <c:v>41708.416666666664</c:v>
                </c:pt>
                <c:pt idx="1643">
                  <c:v>41708.458333333336</c:v>
                </c:pt>
                <c:pt idx="1644">
                  <c:v>41708.5</c:v>
                </c:pt>
                <c:pt idx="1645">
                  <c:v>41708.541666666664</c:v>
                </c:pt>
                <c:pt idx="1646">
                  <c:v>41708.583333333336</c:v>
                </c:pt>
                <c:pt idx="1647">
                  <c:v>41708.625</c:v>
                </c:pt>
                <c:pt idx="1648">
                  <c:v>41708.666666666664</c:v>
                </c:pt>
                <c:pt idx="1649">
                  <c:v>41708.708333333336</c:v>
                </c:pt>
                <c:pt idx="1650">
                  <c:v>41708.75</c:v>
                </c:pt>
                <c:pt idx="1651">
                  <c:v>41708.791666666664</c:v>
                </c:pt>
                <c:pt idx="1652">
                  <c:v>41708.833333333336</c:v>
                </c:pt>
                <c:pt idx="1653">
                  <c:v>41708.875</c:v>
                </c:pt>
                <c:pt idx="1654">
                  <c:v>41708.916666666664</c:v>
                </c:pt>
                <c:pt idx="1655">
                  <c:v>41708.958333333336</c:v>
                </c:pt>
                <c:pt idx="1656">
                  <c:v>41709</c:v>
                </c:pt>
                <c:pt idx="1657">
                  <c:v>41709.041666666664</c:v>
                </c:pt>
                <c:pt idx="1658">
                  <c:v>41709.083333333336</c:v>
                </c:pt>
                <c:pt idx="1659">
                  <c:v>41709.125</c:v>
                </c:pt>
                <c:pt idx="1660">
                  <c:v>41709.166666666664</c:v>
                </c:pt>
                <c:pt idx="1661">
                  <c:v>41709.208333333336</c:v>
                </c:pt>
                <c:pt idx="1662">
                  <c:v>41709.25</c:v>
                </c:pt>
                <c:pt idx="1663">
                  <c:v>41709.291666666664</c:v>
                </c:pt>
                <c:pt idx="1664">
                  <c:v>41709.333333333336</c:v>
                </c:pt>
                <c:pt idx="1665">
                  <c:v>41709.375</c:v>
                </c:pt>
                <c:pt idx="1666">
                  <c:v>41709.416666666664</c:v>
                </c:pt>
                <c:pt idx="1667">
                  <c:v>41709.458333333336</c:v>
                </c:pt>
                <c:pt idx="1668">
                  <c:v>41709.5</c:v>
                </c:pt>
                <c:pt idx="1669">
                  <c:v>41709.541666666664</c:v>
                </c:pt>
                <c:pt idx="1670">
                  <c:v>41709.583333333336</c:v>
                </c:pt>
                <c:pt idx="1671">
                  <c:v>41709.625</c:v>
                </c:pt>
                <c:pt idx="1672">
                  <c:v>41709.666666666664</c:v>
                </c:pt>
                <c:pt idx="1673">
                  <c:v>41709.708333333336</c:v>
                </c:pt>
                <c:pt idx="1674">
                  <c:v>41709.75</c:v>
                </c:pt>
                <c:pt idx="1675">
                  <c:v>41709.791666666664</c:v>
                </c:pt>
                <c:pt idx="1676">
                  <c:v>41709.833333333336</c:v>
                </c:pt>
                <c:pt idx="1677">
                  <c:v>41709.875</c:v>
                </c:pt>
                <c:pt idx="1678">
                  <c:v>41709.916666666664</c:v>
                </c:pt>
                <c:pt idx="1679">
                  <c:v>41709.958333333336</c:v>
                </c:pt>
                <c:pt idx="1680">
                  <c:v>41710</c:v>
                </c:pt>
                <c:pt idx="1681">
                  <c:v>41710.041666666664</c:v>
                </c:pt>
                <c:pt idx="1682">
                  <c:v>41710.083333333336</c:v>
                </c:pt>
                <c:pt idx="1683">
                  <c:v>41710.125</c:v>
                </c:pt>
                <c:pt idx="1684">
                  <c:v>41710.166666666664</c:v>
                </c:pt>
                <c:pt idx="1685">
                  <c:v>41710.208333333336</c:v>
                </c:pt>
                <c:pt idx="1686">
                  <c:v>41710.25</c:v>
                </c:pt>
                <c:pt idx="1687">
                  <c:v>41710.291666666664</c:v>
                </c:pt>
                <c:pt idx="1688">
                  <c:v>41710.333333333336</c:v>
                </c:pt>
                <c:pt idx="1689">
                  <c:v>41710.375</c:v>
                </c:pt>
                <c:pt idx="1690">
                  <c:v>41710.416666666664</c:v>
                </c:pt>
                <c:pt idx="1691">
                  <c:v>41710.458333333336</c:v>
                </c:pt>
                <c:pt idx="1692">
                  <c:v>41710.5</c:v>
                </c:pt>
                <c:pt idx="1693">
                  <c:v>41710.541666666664</c:v>
                </c:pt>
                <c:pt idx="1694">
                  <c:v>41710.583333333336</c:v>
                </c:pt>
                <c:pt idx="1695">
                  <c:v>41710.625</c:v>
                </c:pt>
                <c:pt idx="1696">
                  <c:v>41710.666666666664</c:v>
                </c:pt>
                <c:pt idx="1697">
                  <c:v>41710.708333333336</c:v>
                </c:pt>
                <c:pt idx="1698">
                  <c:v>41710.75</c:v>
                </c:pt>
                <c:pt idx="1699">
                  <c:v>41710.791666666664</c:v>
                </c:pt>
                <c:pt idx="1700">
                  <c:v>41710.833333333336</c:v>
                </c:pt>
                <c:pt idx="1701">
                  <c:v>41710.875</c:v>
                </c:pt>
                <c:pt idx="1702">
                  <c:v>41710.916666666664</c:v>
                </c:pt>
                <c:pt idx="1703">
                  <c:v>41710.958333333336</c:v>
                </c:pt>
                <c:pt idx="1704">
                  <c:v>41711</c:v>
                </c:pt>
                <c:pt idx="1705">
                  <c:v>41711.041666666664</c:v>
                </c:pt>
                <c:pt idx="1706">
                  <c:v>41711.083333333336</c:v>
                </c:pt>
                <c:pt idx="1707">
                  <c:v>41711.125</c:v>
                </c:pt>
                <c:pt idx="1708">
                  <c:v>41711.166666666664</c:v>
                </c:pt>
                <c:pt idx="1709">
                  <c:v>41711.208333333336</c:v>
                </c:pt>
                <c:pt idx="1710">
                  <c:v>41711.25</c:v>
                </c:pt>
                <c:pt idx="1711">
                  <c:v>41711.291666666664</c:v>
                </c:pt>
                <c:pt idx="1712">
                  <c:v>41711.333333333336</c:v>
                </c:pt>
                <c:pt idx="1713">
                  <c:v>41711.375</c:v>
                </c:pt>
                <c:pt idx="1714">
                  <c:v>41711.416666666664</c:v>
                </c:pt>
                <c:pt idx="1715">
                  <c:v>41711.458333333336</c:v>
                </c:pt>
                <c:pt idx="1716">
                  <c:v>41711.5</c:v>
                </c:pt>
                <c:pt idx="1717">
                  <c:v>41711.541666666664</c:v>
                </c:pt>
                <c:pt idx="1718">
                  <c:v>41711.583333333336</c:v>
                </c:pt>
                <c:pt idx="1719">
                  <c:v>41711.625</c:v>
                </c:pt>
                <c:pt idx="1720">
                  <c:v>41711.666666666664</c:v>
                </c:pt>
                <c:pt idx="1721">
                  <c:v>41711.708333333336</c:v>
                </c:pt>
                <c:pt idx="1722">
                  <c:v>41711.75</c:v>
                </c:pt>
                <c:pt idx="1723">
                  <c:v>41711.791666666664</c:v>
                </c:pt>
                <c:pt idx="1724">
                  <c:v>41711.833333333336</c:v>
                </c:pt>
                <c:pt idx="1725">
                  <c:v>41711.875</c:v>
                </c:pt>
                <c:pt idx="1726">
                  <c:v>41711.916666666664</c:v>
                </c:pt>
                <c:pt idx="1727">
                  <c:v>41711.958333333336</c:v>
                </c:pt>
                <c:pt idx="1728">
                  <c:v>41712</c:v>
                </c:pt>
                <c:pt idx="1729">
                  <c:v>41712.041666666664</c:v>
                </c:pt>
                <c:pt idx="1730">
                  <c:v>41712.083333333336</c:v>
                </c:pt>
                <c:pt idx="1731">
                  <c:v>41712.125</c:v>
                </c:pt>
                <c:pt idx="1732">
                  <c:v>41712.166666666664</c:v>
                </c:pt>
                <c:pt idx="1733">
                  <c:v>41712.208333333336</c:v>
                </c:pt>
                <c:pt idx="1734">
                  <c:v>41712.25</c:v>
                </c:pt>
                <c:pt idx="1735">
                  <c:v>41712.291666666664</c:v>
                </c:pt>
                <c:pt idx="1736">
                  <c:v>41712.333333333336</c:v>
                </c:pt>
                <c:pt idx="1737">
                  <c:v>41712.375</c:v>
                </c:pt>
                <c:pt idx="1738">
                  <c:v>41712.416666666664</c:v>
                </c:pt>
                <c:pt idx="1739">
                  <c:v>41712.458333333336</c:v>
                </c:pt>
                <c:pt idx="1740">
                  <c:v>41712.5</c:v>
                </c:pt>
                <c:pt idx="1741">
                  <c:v>41712.541666666664</c:v>
                </c:pt>
                <c:pt idx="1742">
                  <c:v>41712.583333333336</c:v>
                </c:pt>
                <c:pt idx="1743">
                  <c:v>41712.625</c:v>
                </c:pt>
                <c:pt idx="1744">
                  <c:v>41712.666666666664</c:v>
                </c:pt>
                <c:pt idx="1745">
                  <c:v>41712.708333333336</c:v>
                </c:pt>
                <c:pt idx="1746">
                  <c:v>41712.75</c:v>
                </c:pt>
                <c:pt idx="1747">
                  <c:v>41712.791666666664</c:v>
                </c:pt>
                <c:pt idx="1748">
                  <c:v>41712.833333333336</c:v>
                </c:pt>
                <c:pt idx="1749">
                  <c:v>41712.875</c:v>
                </c:pt>
                <c:pt idx="1750">
                  <c:v>41712.916666666664</c:v>
                </c:pt>
                <c:pt idx="1751">
                  <c:v>41712.958333333336</c:v>
                </c:pt>
                <c:pt idx="1752">
                  <c:v>41713</c:v>
                </c:pt>
                <c:pt idx="1753">
                  <c:v>41713.041666666664</c:v>
                </c:pt>
                <c:pt idx="1754">
                  <c:v>41713.083333333336</c:v>
                </c:pt>
                <c:pt idx="1755">
                  <c:v>41713.125</c:v>
                </c:pt>
                <c:pt idx="1756">
                  <c:v>41713.166666666664</c:v>
                </c:pt>
                <c:pt idx="1757">
                  <c:v>41713.208333333336</c:v>
                </c:pt>
                <c:pt idx="1758">
                  <c:v>41713.25</c:v>
                </c:pt>
                <c:pt idx="1759">
                  <c:v>41713.291666666664</c:v>
                </c:pt>
                <c:pt idx="1760">
                  <c:v>41713.333333333336</c:v>
                </c:pt>
                <c:pt idx="1761">
                  <c:v>41713.375</c:v>
                </c:pt>
                <c:pt idx="1762">
                  <c:v>41713.416666666664</c:v>
                </c:pt>
                <c:pt idx="1763">
                  <c:v>41713.458333333336</c:v>
                </c:pt>
                <c:pt idx="1764">
                  <c:v>41713.5</c:v>
                </c:pt>
                <c:pt idx="1765">
                  <c:v>41713.541666666664</c:v>
                </c:pt>
                <c:pt idx="1766">
                  <c:v>41713.583333333336</c:v>
                </c:pt>
                <c:pt idx="1767">
                  <c:v>41713.625</c:v>
                </c:pt>
                <c:pt idx="1768">
                  <c:v>41713.666666666664</c:v>
                </c:pt>
                <c:pt idx="1769">
                  <c:v>41713.708333333336</c:v>
                </c:pt>
                <c:pt idx="1770">
                  <c:v>41713.75</c:v>
                </c:pt>
                <c:pt idx="1771">
                  <c:v>41713.791666666664</c:v>
                </c:pt>
                <c:pt idx="1772">
                  <c:v>41713.833333333336</c:v>
                </c:pt>
                <c:pt idx="1773">
                  <c:v>41713.875</c:v>
                </c:pt>
                <c:pt idx="1774">
                  <c:v>41713.916666666664</c:v>
                </c:pt>
                <c:pt idx="1775">
                  <c:v>41713.958333333336</c:v>
                </c:pt>
                <c:pt idx="1776">
                  <c:v>41714</c:v>
                </c:pt>
                <c:pt idx="1777">
                  <c:v>41714.041666666664</c:v>
                </c:pt>
                <c:pt idx="1778">
                  <c:v>41714.083333333336</c:v>
                </c:pt>
                <c:pt idx="1779">
                  <c:v>41714.125</c:v>
                </c:pt>
                <c:pt idx="1780">
                  <c:v>41714.166666666664</c:v>
                </c:pt>
                <c:pt idx="1781">
                  <c:v>41714.208333333336</c:v>
                </c:pt>
                <c:pt idx="1782">
                  <c:v>41714.25</c:v>
                </c:pt>
                <c:pt idx="1783">
                  <c:v>41714.291666666664</c:v>
                </c:pt>
                <c:pt idx="1784">
                  <c:v>41714.333333333336</c:v>
                </c:pt>
                <c:pt idx="1785">
                  <c:v>41714.375</c:v>
                </c:pt>
                <c:pt idx="1786">
                  <c:v>41714.416666666664</c:v>
                </c:pt>
                <c:pt idx="1787">
                  <c:v>41714.458333333336</c:v>
                </c:pt>
                <c:pt idx="1788">
                  <c:v>41714.5</c:v>
                </c:pt>
                <c:pt idx="1789">
                  <c:v>41714.541666666664</c:v>
                </c:pt>
                <c:pt idx="1790">
                  <c:v>41714.583333333336</c:v>
                </c:pt>
                <c:pt idx="1791">
                  <c:v>41714.625</c:v>
                </c:pt>
                <c:pt idx="1792">
                  <c:v>41714.666666666664</c:v>
                </c:pt>
                <c:pt idx="1793">
                  <c:v>41714.708333333336</c:v>
                </c:pt>
                <c:pt idx="1794">
                  <c:v>41714.75</c:v>
                </c:pt>
                <c:pt idx="1795">
                  <c:v>41714.791666666664</c:v>
                </c:pt>
                <c:pt idx="1796">
                  <c:v>41714.833333333336</c:v>
                </c:pt>
                <c:pt idx="1797">
                  <c:v>41714.875</c:v>
                </c:pt>
                <c:pt idx="1798">
                  <c:v>41714.916666666664</c:v>
                </c:pt>
                <c:pt idx="1799">
                  <c:v>41714.958333333336</c:v>
                </c:pt>
                <c:pt idx="1800">
                  <c:v>41715</c:v>
                </c:pt>
                <c:pt idx="1801">
                  <c:v>41715.041666666664</c:v>
                </c:pt>
                <c:pt idx="1802">
                  <c:v>41715.083333333336</c:v>
                </c:pt>
                <c:pt idx="1803">
                  <c:v>41715.125</c:v>
                </c:pt>
                <c:pt idx="1804">
                  <c:v>41715.166666666664</c:v>
                </c:pt>
                <c:pt idx="1805">
                  <c:v>41715.208333333336</c:v>
                </c:pt>
                <c:pt idx="1806">
                  <c:v>41715.25</c:v>
                </c:pt>
                <c:pt idx="1807">
                  <c:v>41715.291666666664</c:v>
                </c:pt>
                <c:pt idx="1808">
                  <c:v>41715.333333333336</c:v>
                </c:pt>
                <c:pt idx="1809">
                  <c:v>41715.375</c:v>
                </c:pt>
                <c:pt idx="1810">
                  <c:v>41715.416666666664</c:v>
                </c:pt>
                <c:pt idx="1811">
                  <c:v>41715.458333333336</c:v>
                </c:pt>
                <c:pt idx="1812">
                  <c:v>41715.5</c:v>
                </c:pt>
                <c:pt idx="1813">
                  <c:v>41715.541666666664</c:v>
                </c:pt>
                <c:pt idx="1814">
                  <c:v>41715.583333333336</c:v>
                </c:pt>
                <c:pt idx="1815">
                  <c:v>41715.625</c:v>
                </c:pt>
                <c:pt idx="1816">
                  <c:v>41715.666666666664</c:v>
                </c:pt>
                <c:pt idx="1817">
                  <c:v>41715.708333333336</c:v>
                </c:pt>
                <c:pt idx="1818">
                  <c:v>41715.75</c:v>
                </c:pt>
                <c:pt idx="1819">
                  <c:v>41715.791666666664</c:v>
                </c:pt>
                <c:pt idx="1820">
                  <c:v>41715.833333333336</c:v>
                </c:pt>
                <c:pt idx="1821">
                  <c:v>41715.875</c:v>
                </c:pt>
                <c:pt idx="1822">
                  <c:v>41715.916666666664</c:v>
                </c:pt>
                <c:pt idx="1823">
                  <c:v>41715.958333333336</c:v>
                </c:pt>
                <c:pt idx="1824">
                  <c:v>41716</c:v>
                </c:pt>
                <c:pt idx="1825">
                  <c:v>41716.041666666664</c:v>
                </c:pt>
                <c:pt idx="1826">
                  <c:v>41716.083333333336</c:v>
                </c:pt>
                <c:pt idx="1827">
                  <c:v>41716.125</c:v>
                </c:pt>
                <c:pt idx="1828">
                  <c:v>41716.166666666664</c:v>
                </c:pt>
                <c:pt idx="1829">
                  <c:v>41716.208333333336</c:v>
                </c:pt>
                <c:pt idx="1830">
                  <c:v>41716.25</c:v>
                </c:pt>
                <c:pt idx="1831">
                  <c:v>41716.291666666664</c:v>
                </c:pt>
                <c:pt idx="1832">
                  <c:v>41716.333333333336</c:v>
                </c:pt>
                <c:pt idx="1833">
                  <c:v>41716.375</c:v>
                </c:pt>
                <c:pt idx="1834">
                  <c:v>41716.416666666664</c:v>
                </c:pt>
                <c:pt idx="1835">
                  <c:v>41716.458333333336</c:v>
                </c:pt>
                <c:pt idx="1836">
                  <c:v>41716.5</c:v>
                </c:pt>
                <c:pt idx="1837">
                  <c:v>41716.541666666664</c:v>
                </c:pt>
                <c:pt idx="1838">
                  <c:v>41716.583333333336</c:v>
                </c:pt>
                <c:pt idx="1839">
                  <c:v>41716.625</c:v>
                </c:pt>
                <c:pt idx="1840">
                  <c:v>41716.666666666664</c:v>
                </c:pt>
                <c:pt idx="1841">
                  <c:v>41716.708333333336</c:v>
                </c:pt>
                <c:pt idx="1842">
                  <c:v>41716.75</c:v>
                </c:pt>
                <c:pt idx="1843">
                  <c:v>41716.791666666664</c:v>
                </c:pt>
                <c:pt idx="1844">
                  <c:v>41716.833333333336</c:v>
                </c:pt>
                <c:pt idx="1845">
                  <c:v>41716.875</c:v>
                </c:pt>
                <c:pt idx="1846">
                  <c:v>41716.916666666664</c:v>
                </c:pt>
                <c:pt idx="1847">
                  <c:v>41716.958333333336</c:v>
                </c:pt>
                <c:pt idx="1848">
                  <c:v>41717</c:v>
                </c:pt>
                <c:pt idx="1849">
                  <c:v>41717.041666666664</c:v>
                </c:pt>
                <c:pt idx="1850">
                  <c:v>41717.083333333336</c:v>
                </c:pt>
                <c:pt idx="1851">
                  <c:v>41717.125</c:v>
                </c:pt>
                <c:pt idx="1852">
                  <c:v>41717.166666666664</c:v>
                </c:pt>
                <c:pt idx="1853">
                  <c:v>41717.208333333336</c:v>
                </c:pt>
                <c:pt idx="1854">
                  <c:v>41717.25</c:v>
                </c:pt>
                <c:pt idx="1855">
                  <c:v>41717.291666666664</c:v>
                </c:pt>
                <c:pt idx="1856">
                  <c:v>41717.333333333336</c:v>
                </c:pt>
                <c:pt idx="1857">
                  <c:v>41717.375</c:v>
                </c:pt>
                <c:pt idx="1858">
                  <c:v>41717.416666666664</c:v>
                </c:pt>
                <c:pt idx="1859">
                  <c:v>41717.458333333336</c:v>
                </c:pt>
                <c:pt idx="1860">
                  <c:v>41717.5</c:v>
                </c:pt>
                <c:pt idx="1861">
                  <c:v>41717.541666666664</c:v>
                </c:pt>
                <c:pt idx="1862">
                  <c:v>41717.583333333336</c:v>
                </c:pt>
                <c:pt idx="1863">
                  <c:v>41717.625</c:v>
                </c:pt>
                <c:pt idx="1864">
                  <c:v>41717.666666666664</c:v>
                </c:pt>
                <c:pt idx="1865">
                  <c:v>41717.708333333336</c:v>
                </c:pt>
                <c:pt idx="1866">
                  <c:v>41717.75</c:v>
                </c:pt>
                <c:pt idx="1867">
                  <c:v>41717.791666666664</c:v>
                </c:pt>
                <c:pt idx="1868">
                  <c:v>41717.833333333336</c:v>
                </c:pt>
                <c:pt idx="1869">
                  <c:v>41717.875</c:v>
                </c:pt>
                <c:pt idx="1870">
                  <c:v>41717.916666666664</c:v>
                </c:pt>
                <c:pt idx="1871">
                  <c:v>41717.958333333336</c:v>
                </c:pt>
                <c:pt idx="1872">
                  <c:v>41718</c:v>
                </c:pt>
                <c:pt idx="1873">
                  <c:v>41718.041666666664</c:v>
                </c:pt>
                <c:pt idx="1874">
                  <c:v>41718.083333333336</c:v>
                </c:pt>
                <c:pt idx="1875">
                  <c:v>41718.125</c:v>
                </c:pt>
                <c:pt idx="1876">
                  <c:v>41718.166666666664</c:v>
                </c:pt>
                <c:pt idx="1877">
                  <c:v>41718.208333333336</c:v>
                </c:pt>
                <c:pt idx="1878">
                  <c:v>41718.25</c:v>
                </c:pt>
                <c:pt idx="1879">
                  <c:v>41718.291666666664</c:v>
                </c:pt>
                <c:pt idx="1880">
                  <c:v>41718.333333333336</c:v>
                </c:pt>
                <c:pt idx="1881">
                  <c:v>41718.375</c:v>
                </c:pt>
                <c:pt idx="1882">
                  <c:v>41718.416666666664</c:v>
                </c:pt>
                <c:pt idx="1883">
                  <c:v>41718.458333333336</c:v>
                </c:pt>
                <c:pt idx="1884">
                  <c:v>41718.5</c:v>
                </c:pt>
                <c:pt idx="1885">
                  <c:v>41718.541666666664</c:v>
                </c:pt>
                <c:pt idx="1886">
                  <c:v>41718.583333333336</c:v>
                </c:pt>
                <c:pt idx="1887">
                  <c:v>41718.625</c:v>
                </c:pt>
                <c:pt idx="1888">
                  <c:v>41718.666666666664</c:v>
                </c:pt>
                <c:pt idx="1889">
                  <c:v>41718.708333333336</c:v>
                </c:pt>
                <c:pt idx="1890">
                  <c:v>41718.75</c:v>
                </c:pt>
                <c:pt idx="1891">
                  <c:v>41718.791666666664</c:v>
                </c:pt>
                <c:pt idx="1892">
                  <c:v>41718.833333333336</c:v>
                </c:pt>
                <c:pt idx="1893">
                  <c:v>41718.875</c:v>
                </c:pt>
                <c:pt idx="1894">
                  <c:v>41718.916666666664</c:v>
                </c:pt>
                <c:pt idx="1895">
                  <c:v>41718.958333333336</c:v>
                </c:pt>
                <c:pt idx="1896">
                  <c:v>41719</c:v>
                </c:pt>
                <c:pt idx="1897">
                  <c:v>41719.041666666664</c:v>
                </c:pt>
                <c:pt idx="1898">
                  <c:v>41719.083333333336</c:v>
                </c:pt>
                <c:pt idx="1899">
                  <c:v>41719.125</c:v>
                </c:pt>
                <c:pt idx="1900">
                  <c:v>41719.166666666664</c:v>
                </c:pt>
                <c:pt idx="1901">
                  <c:v>41719.208333333336</c:v>
                </c:pt>
                <c:pt idx="1902">
                  <c:v>41719.25</c:v>
                </c:pt>
                <c:pt idx="1903">
                  <c:v>41719.291666666664</c:v>
                </c:pt>
                <c:pt idx="1904">
                  <c:v>41719.333333333336</c:v>
                </c:pt>
                <c:pt idx="1905">
                  <c:v>41719.375</c:v>
                </c:pt>
                <c:pt idx="1906">
                  <c:v>41719.416666666664</c:v>
                </c:pt>
                <c:pt idx="1907">
                  <c:v>41719.458333333336</c:v>
                </c:pt>
                <c:pt idx="1908">
                  <c:v>41719.5</c:v>
                </c:pt>
                <c:pt idx="1909">
                  <c:v>41719.541666666664</c:v>
                </c:pt>
                <c:pt idx="1910">
                  <c:v>41719.583333333336</c:v>
                </c:pt>
                <c:pt idx="1911">
                  <c:v>41719.625</c:v>
                </c:pt>
                <c:pt idx="1912">
                  <c:v>41719.666666666664</c:v>
                </c:pt>
                <c:pt idx="1913">
                  <c:v>41719.708333333336</c:v>
                </c:pt>
                <c:pt idx="1914">
                  <c:v>41719.75</c:v>
                </c:pt>
                <c:pt idx="1915">
                  <c:v>41719.791666666664</c:v>
                </c:pt>
                <c:pt idx="1916">
                  <c:v>41719.833333333336</c:v>
                </c:pt>
                <c:pt idx="1917">
                  <c:v>41719.875</c:v>
                </c:pt>
                <c:pt idx="1918">
                  <c:v>41719.916666666664</c:v>
                </c:pt>
                <c:pt idx="1919">
                  <c:v>41719.958333333336</c:v>
                </c:pt>
                <c:pt idx="1920">
                  <c:v>41720</c:v>
                </c:pt>
                <c:pt idx="1921">
                  <c:v>41720.041666666664</c:v>
                </c:pt>
                <c:pt idx="1922">
                  <c:v>41720.083333333336</c:v>
                </c:pt>
                <c:pt idx="1923">
                  <c:v>41720.125</c:v>
                </c:pt>
                <c:pt idx="1924">
                  <c:v>41720.166666666664</c:v>
                </c:pt>
                <c:pt idx="1925">
                  <c:v>41720.208333333336</c:v>
                </c:pt>
                <c:pt idx="1926">
                  <c:v>41720.25</c:v>
                </c:pt>
                <c:pt idx="1927">
                  <c:v>41720.291666666664</c:v>
                </c:pt>
                <c:pt idx="1928">
                  <c:v>41720.333333333336</c:v>
                </c:pt>
                <c:pt idx="1929">
                  <c:v>41720.375</c:v>
                </c:pt>
                <c:pt idx="1930">
                  <c:v>41720.416666666664</c:v>
                </c:pt>
                <c:pt idx="1931">
                  <c:v>41720.458333333336</c:v>
                </c:pt>
                <c:pt idx="1932">
                  <c:v>41720.5</c:v>
                </c:pt>
                <c:pt idx="1933">
                  <c:v>41720.541666666664</c:v>
                </c:pt>
                <c:pt idx="1934">
                  <c:v>41720.583333333336</c:v>
                </c:pt>
                <c:pt idx="1935">
                  <c:v>41720.625</c:v>
                </c:pt>
                <c:pt idx="1936">
                  <c:v>41720.666666666664</c:v>
                </c:pt>
                <c:pt idx="1937">
                  <c:v>41720.708333333336</c:v>
                </c:pt>
                <c:pt idx="1938">
                  <c:v>41720.75</c:v>
                </c:pt>
                <c:pt idx="1939">
                  <c:v>41720.791666666664</c:v>
                </c:pt>
                <c:pt idx="1940">
                  <c:v>41720.833333333336</c:v>
                </c:pt>
                <c:pt idx="1941">
                  <c:v>41720.875</c:v>
                </c:pt>
                <c:pt idx="1942">
                  <c:v>41720.916666666664</c:v>
                </c:pt>
                <c:pt idx="1943">
                  <c:v>41720.958333333336</c:v>
                </c:pt>
                <c:pt idx="1944">
                  <c:v>41721</c:v>
                </c:pt>
                <c:pt idx="1945">
                  <c:v>41721.041666666664</c:v>
                </c:pt>
                <c:pt idx="1946">
                  <c:v>41721.083333333336</c:v>
                </c:pt>
                <c:pt idx="1947">
                  <c:v>41721.125</c:v>
                </c:pt>
                <c:pt idx="1948">
                  <c:v>41721.166666666664</c:v>
                </c:pt>
                <c:pt idx="1949">
                  <c:v>41721.208333333336</c:v>
                </c:pt>
                <c:pt idx="1950">
                  <c:v>41721.25</c:v>
                </c:pt>
                <c:pt idx="1951">
                  <c:v>41721.291666666664</c:v>
                </c:pt>
                <c:pt idx="1952">
                  <c:v>41721.333333333336</c:v>
                </c:pt>
                <c:pt idx="1953">
                  <c:v>41721.375</c:v>
                </c:pt>
                <c:pt idx="1954">
                  <c:v>41721.416666666664</c:v>
                </c:pt>
                <c:pt idx="1955">
                  <c:v>41721.458333333336</c:v>
                </c:pt>
                <c:pt idx="1956">
                  <c:v>41721.5</c:v>
                </c:pt>
                <c:pt idx="1957">
                  <c:v>41721.541666666664</c:v>
                </c:pt>
                <c:pt idx="1958">
                  <c:v>41721.583333333336</c:v>
                </c:pt>
                <c:pt idx="1959">
                  <c:v>41721.625</c:v>
                </c:pt>
                <c:pt idx="1960">
                  <c:v>41721.666666666664</c:v>
                </c:pt>
                <c:pt idx="1961">
                  <c:v>41721.708333333336</c:v>
                </c:pt>
                <c:pt idx="1962">
                  <c:v>41721.75</c:v>
                </c:pt>
                <c:pt idx="1963">
                  <c:v>41721.791666666664</c:v>
                </c:pt>
                <c:pt idx="1964">
                  <c:v>41721.833333333336</c:v>
                </c:pt>
                <c:pt idx="1965">
                  <c:v>41721.875</c:v>
                </c:pt>
                <c:pt idx="1966">
                  <c:v>41721.916666666664</c:v>
                </c:pt>
                <c:pt idx="1967">
                  <c:v>41721.958333333336</c:v>
                </c:pt>
                <c:pt idx="1968">
                  <c:v>41722</c:v>
                </c:pt>
                <c:pt idx="1969">
                  <c:v>41722.041666666664</c:v>
                </c:pt>
                <c:pt idx="1970">
                  <c:v>41722.083333333336</c:v>
                </c:pt>
                <c:pt idx="1971">
                  <c:v>41722.125</c:v>
                </c:pt>
                <c:pt idx="1972">
                  <c:v>41722.166666666664</c:v>
                </c:pt>
                <c:pt idx="1973">
                  <c:v>41722.208333333336</c:v>
                </c:pt>
                <c:pt idx="1974">
                  <c:v>41722.25</c:v>
                </c:pt>
                <c:pt idx="1975">
                  <c:v>41722.291666666664</c:v>
                </c:pt>
                <c:pt idx="1976">
                  <c:v>41722.333333333336</c:v>
                </c:pt>
                <c:pt idx="1977">
                  <c:v>41722.375</c:v>
                </c:pt>
                <c:pt idx="1978">
                  <c:v>41722.416666666664</c:v>
                </c:pt>
                <c:pt idx="1979">
                  <c:v>41722.458333333336</c:v>
                </c:pt>
                <c:pt idx="1980">
                  <c:v>41722.5</c:v>
                </c:pt>
                <c:pt idx="1981">
                  <c:v>41722.541666666664</c:v>
                </c:pt>
                <c:pt idx="1982">
                  <c:v>41722.583333333336</c:v>
                </c:pt>
                <c:pt idx="1983">
                  <c:v>41722.625</c:v>
                </c:pt>
                <c:pt idx="1984">
                  <c:v>41722.666666666664</c:v>
                </c:pt>
                <c:pt idx="1985">
                  <c:v>41722.708333333336</c:v>
                </c:pt>
                <c:pt idx="1986">
                  <c:v>41722.75</c:v>
                </c:pt>
                <c:pt idx="1987">
                  <c:v>41722.791666666664</c:v>
                </c:pt>
                <c:pt idx="1988">
                  <c:v>41722.833333333336</c:v>
                </c:pt>
                <c:pt idx="1989">
                  <c:v>41722.875</c:v>
                </c:pt>
                <c:pt idx="1990">
                  <c:v>41722.916666666664</c:v>
                </c:pt>
                <c:pt idx="1991">
                  <c:v>41722.958333333336</c:v>
                </c:pt>
                <c:pt idx="1992">
                  <c:v>41723</c:v>
                </c:pt>
                <c:pt idx="1993">
                  <c:v>41723.041666666664</c:v>
                </c:pt>
                <c:pt idx="1994">
                  <c:v>41723.083333333336</c:v>
                </c:pt>
                <c:pt idx="1995">
                  <c:v>41723.125</c:v>
                </c:pt>
                <c:pt idx="1996">
                  <c:v>41723.166666666664</c:v>
                </c:pt>
                <c:pt idx="1997">
                  <c:v>41723.208333333336</c:v>
                </c:pt>
                <c:pt idx="1998">
                  <c:v>41723.25</c:v>
                </c:pt>
                <c:pt idx="1999">
                  <c:v>41723.291666666664</c:v>
                </c:pt>
                <c:pt idx="2000">
                  <c:v>41723.333333333336</c:v>
                </c:pt>
                <c:pt idx="2001">
                  <c:v>41723.375</c:v>
                </c:pt>
                <c:pt idx="2002">
                  <c:v>41723.416666666664</c:v>
                </c:pt>
                <c:pt idx="2003">
                  <c:v>41723.458333333336</c:v>
                </c:pt>
                <c:pt idx="2004">
                  <c:v>41723.5</c:v>
                </c:pt>
                <c:pt idx="2005">
                  <c:v>41723.541666666664</c:v>
                </c:pt>
                <c:pt idx="2006">
                  <c:v>41723.583333333336</c:v>
                </c:pt>
                <c:pt idx="2007">
                  <c:v>41723.625</c:v>
                </c:pt>
                <c:pt idx="2008">
                  <c:v>41723.666666666664</c:v>
                </c:pt>
                <c:pt idx="2009">
                  <c:v>41723.708333333336</c:v>
                </c:pt>
                <c:pt idx="2010">
                  <c:v>41723.75</c:v>
                </c:pt>
                <c:pt idx="2011">
                  <c:v>41723.791666666664</c:v>
                </c:pt>
                <c:pt idx="2012">
                  <c:v>41723.833333333336</c:v>
                </c:pt>
                <c:pt idx="2013">
                  <c:v>41723.875</c:v>
                </c:pt>
                <c:pt idx="2014">
                  <c:v>41723.916666666664</c:v>
                </c:pt>
                <c:pt idx="2015">
                  <c:v>41723.958333333336</c:v>
                </c:pt>
                <c:pt idx="2016">
                  <c:v>41724</c:v>
                </c:pt>
                <c:pt idx="2017">
                  <c:v>41724.041666666664</c:v>
                </c:pt>
                <c:pt idx="2018">
                  <c:v>41724.083333333336</c:v>
                </c:pt>
                <c:pt idx="2019">
                  <c:v>41724.125</c:v>
                </c:pt>
                <c:pt idx="2020">
                  <c:v>41724.166666666664</c:v>
                </c:pt>
                <c:pt idx="2021">
                  <c:v>41724.208333333336</c:v>
                </c:pt>
                <c:pt idx="2022">
                  <c:v>41724.25</c:v>
                </c:pt>
                <c:pt idx="2023">
                  <c:v>41724.291666666664</c:v>
                </c:pt>
                <c:pt idx="2024">
                  <c:v>41724.333333333336</c:v>
                </c:pt>
                <c:pt idx="2025">
                  <c:v>41724.375</c:v>
                </c:pt>
                <c:pt idx="2026">
                  <c:v>41724.416666666664</c:v>
                </c:pt>
                <c:pt idx="2027">
                  <c:v>41724.458333333336</c:v>
                </c:pt>
                <c:pt idx="2028">
                  <c:v>41724.5</c:v>
                </c:pt>
                <c:pt idx="2029">
                  <c:v>41724.541666666664</c:v>
                </c:pt>
                <c:pt idx="2030">
                  <c:v>41724.583333333336</c:v>
                </c:pt>
                <c:pt idx="2031">
                  <c:v>41724.625</c:v>
                </c:pt>
                <c:pt idx="2032">
                  <c:v>41724.666666666664</c:v>
                </c:pt>
                <c:pt idx="2033">
                  <c:v>41724.708333333336</c:v>
                </c:pt>
                <c:pt idx="2034">
                  <c:v>41724.75</c:v>
                </c:pt>
                <c:pt idx="2035">
                  <c:v>41724.791666666664</c:v>
                </c:pt>
                <c:pt idx="2036">
                  <c:v>41724.833333333336</c:v>
                </c:pt>
                <c:pt idx="2037">
                  <c:v>41724.875</c:v>
                </c:pt>
                <c:pt idx="2038">
                  <c:v>41724.916666666664</c:v>
                </c:pt>
                <c:pt idx="2039">
                  <c:v>41724.958333333336</c:v>
                </c:pt>
                <c:pt idx="2040">
                  <c:v>41725</c:v>
                </c:pt>
                <c:pt idx="2041">
                  <c:v>41725.041666666664</c:v>
                </c:pt>
                <c:pt idx="2042">
                  <c:v>41725.083333333336</c:v>
                </c:pt>
                <c:pt idx="2043">
                  <c:v>41725.125</c:v>
                </c:pt>
                <c:pt idx="2044">
                  <c:v>41725.166666666664</c:v>
                </c:pt>
                <c:pt idx="2045">
                  <c:v>41725.208333333336</c:v>
                </c:pt>
                <c:pt idx="2046">
                  <c:v>41725.25</c:v>
                </c:pt>
                <c:pt idx="2047">
                  <c:v>41725.291666666664</c:v>
                </c:pt>
                <c:pt idx="2048">
                  <c:v>41725.333333333336</c:v>
                </c:pt>
                <c:pt idx="2049">
                  <c:v>41725.375</c:v>
                </c:pt>
                <c:pt idx="2050">
                  <c:v>41725.416666666664</c:v>
                </c:pt>
                <c:pt idx="2051">
                  <c:v>41725.458333333336</c:v>
                </c:pt>
                <c:pt idx="2052">
                  <c:v>41725.5</c:v>
                </c:pt>
                <c:pt idx="2053">
                  <c:v>41725.541666666664</c:v>
                </c:pt>
                <c:pt idx="2054">
                  <c:v>41725.583333333336</c:v>
                </c:pt>
                <c:pt idx="2055">
                  <c:v>41725.625</c:v>
                </c:pt>
                <c:pt idx="2056">
                  <c:v>41725.666666666664</c:v>
                </c:pt>
                <c:pt idx="2057">
                  <c:v>41725.708333333336</c:v>
                </c:pt>
                <c:pt idx="2058">
                  <c:v>41725.75</c:v>
                </c:pt>
                <c:pt idx="2059">
                  <c:v>41725.791666666664</c:v>
                </c:pt>
                <c:pt idx="2060">
                  <c:v>41725.833333333336</c:v>
                </c:pt>
                <c:pt idx="2061">
                  <c:v>41725.875</c:v>
                </c:pt>
                <c:pt idx="2062">
                  <c:v>41725.916666666664</c:v>
                </c:pt>
                <c:pt idx="2063">
                  <c:v>41725.958333333336</c:v>
                </c:pt>
                <c:pt idx="2064">
                  <c:v>41726</c:v>
                </c:pt>
                <c:pt idx="2065">
                  <c:v>41726.041666666664</c:v>
                </c:pt>
                <c:pt idx="2066">
                  <c:v>41726.083333333336</c:v>
                </c:pt>
                <c:pt idx="2067">
                  <c:v>41726.125</c:v>
                </c:pt>
                <c:pt idx="2068">
                  <c:v>41726.166666666664</c:v>
                </c:pt>
                <c:pt idx="2069">
                  <c:v>41726.208333333336</c:v>
                </c:pt>
                <c:pt idx="2070">
                  <c:v>41726.25</c:v>
                </c:pt>
                <c:pt idx="2071">
                  <c:v>41726.291666666664</c:v>
                </c:pt>
                <c:pt idx="2072">
                  <c:v>41726.333333333336</c:v>
                </c:pt>
                <c:pt idx="2073">
                  <c:v>41726.375</c:v>
                </c:pt>
                <c:pt idx="2074">
                  <c:v>41726.416666666664</c:v>
                </c:pt>
                <c:pt idx="2075">
                  <c:v>41726.458333333336</c:v>
                </c:pt>
                <c:pt idx="2076">
                  <c:v>41726.5</c:v>
                </c:pt>
                <c:pt idx="2077">
                  <c:v>41726.541666666664</c:v>
                </c:pt>
                <c:pt idx="2078">
                  <c:v>41726.583333333336</c:v>
                </c:pt>
                <c:pt idx="2079">
                  <c:v>41726.625</c:v>
                </c:pt>
                <c:pt idx="2080">
                  <c:v>41726.666666666664</c:v>
                </c:pt>
                <c:pt idx="2081">
                  <c:v>41726.708333333336</c:v>
                </c:pt>
                <c:pt idx="2082">
                  <c:v>41726.75</c:v>
                </c:pt>
                <c:pt idx="2083">
                  <c:v>41726.791666666664</c:v>
                </c:pt>
                <c:pt idx="2084">
                  <c:v>41726.833333333336</c:v>
                </c:pt>
                <c:pt idx="2085">
                  <c:v>41726.875</c:v>
                </c:pt>
                <c:pt idx="2086">
                  <c:v>41726.916666666664</c:v>
                </c:pt>
                <c:pt idx="2087">
                  <c:v>41726.958333333336</c:v>
                </c:pt>
                <c:pt idx="2088">
                  <c:v>41727</c:v>
                </c:pt>
                <c:pt idx="2089">
                  <c:v>41727.041666666664</c:v>
                </c:pt>
                <c:pt idx="2090">
                  <c:v>41727.083333333336</c:v>
                </c:pt>
                <c:pt idx="2091">
                  <c:v>41727.125</c:v>
                </c:pt>
                <c:pt idx="2092">
                  <c:v>41727.166666666664</c:v>
                </c:pt>
                <c:pt idx="2093">
                  <c:v>41727.208333333336</c:v>
                </c:pt>
                <c:pt idx="2094">
                  <c:v>41727.25</c:v>
                </c:pt>
                <c:pt idx="2095">
                  <c:v>41727.291666666664</c:v>
                </c:pt>
                <c:pt idx="2096">
                  <c:v>41727.333333333336</c:v>
                </c:pt>
                <c:pt idx="2097">
                  <c:v>41727.375</c:v>
                </c:pt>
                <c:pt idx="2098">
                  <c:v>41727.416666666664</c:v>
                </c:pt>
                <c:pt idx="2099">
                  <c:v>41727.458333333336</c:v>
                </c:pt>
                <c:pt idx="2100">
                  <c:v>41727.5</c:v>
                </c:pt>
                <c:pt idx="2101">
                  <c:v>41727.541666666664</c:v>
                </c:pt>
                <c:pt idx="2102">
                  <c:v>41727.583333333336</c:v>
                </c:pt>
                <c:pt idx="2103">
                  <c:v>41727.625</c:v>
                </c:pt>
                <c:pt idx="2104">
                  <c:v>41727.666666666664</c:v>
                </c:pt>
                <c:pt idx="2105">
                  <c:v>41727.708333333336</c:v>
                </c:pt>
                <c:pt idx="2106">
                  <c:v>41727.75</c:v>
                </c:pt>
                <c:pt idx="2107">
                  <c:v>41727.791666666664</c:v>
                </c:pt>
                <c:pt idx="2108">
                  <c:v>41727.833333333336</c:v>
                </c:pt>
                <c:pt idx="2109">
                  <c:v>41727.875</c:v>
                </c:pt>
                <c:pt idx="2110">
                  <c:v>41727.916666666664</c:v>
                </c:pt>
                <c:pt idx="2111">
                  <c:v>41727.958333333336</c:v>
                </c:pt>
                <c:pt idx="2112">
                  <c:v>41728</c:v>
                </c:pt>
                <c:pt idx="2113">
                  <c:v>41728.041666666664</c:v>
                </c:pt>
                <c:pt idx="2114">
                  <c:v>41728.083333333336</c:v>
                </c:pt>
                <c:pt idx="2115">
                  <c:v>41728.125</c:v>
                </c:pt>
                <c:pt idx="2116">
                  <c:v>41728.166666666664</c:v>
                </c:pt>
                <c:pt idx="2117">
                  <c:v>41728.208333333336</c:v>
                </c:pt>
                <c:pt idx="2118">
                  <c:v>41728.25</c:v>
                </c:pt>
                <c:pt idx="2119">
                  <c:v>41728.291666666664</c:v>
                </c:pt>
                <c:pt idx="2120">
                  <c:v>41728.333333333336</c:v>
                </c:pt>
                <c:pt idx="2121">
                  <c:v>41728.375</c:v>
                </c:pt>
                <c:pt idx="2122">
                  <c:v>41728.416666666664</c:v>
                </c:pt>
                <c:pt idx="2123">
                  <c:v>41728.458333333336</c:v>
                </c:pt>
                <c:pt idx="2124">
                  <c:v>41728.5</c:v>
                </c:pt>
                <c:pt idx="2125">
                  <c:v>41728.541666666664</c:v>
                </c:pt>
                <c:pt idx="2126">
                  <c:v>41728.583333333336</c:v>
                </c:pt>
                <c:pt idx="2127">
                  <c:v>41728.625</c:v>
                </c:pt>
                <c:pt idx="2128">
                  <c:v>41728.666666666664</c:v>
                </c:pt>
                <c:pt idx="2129">
                  <c:v>41728.708333333336</c:v>
                </c:pt>
                <c:pt idx="2130">
                  <c:v>41728.75</c:v>
                </c:pt>
                <c:pt idx="2131">
                  <c:v>41728.791666666664</c:v>
                </c:pt>
                <c:pt idx="2132">
                  <c:v>41728.833333333336</c:v>
                </c:pt>
                <c:pt idx="2133">
                  <c:v>41728.875</c:v>
                </c:pt>
                <c:pt idx="2134">
                  <c:v>41728.916666666664</c:v>
                </c:pt>
                <c:pt idx="2135">
                  <c:v>41728.958333333336</c:v>
                </c:pt>
                <c:pt idx="2136">
                  <c:v>41729</c:v>
                </c:pt>
                <c:pt idx="2137">
                  <c:v>41729.041666666664</c:v>
                </c:pt>
                <c:pt idx="2138">
                  <c:v>41729.083333333336</c:v>
                </c:pt>
                <c:pt idx="2139">
                  <c:v>41729.125</c:v>
                </c:pt>
                <c:pt idx="2140">
                  <c:v>41729.166666666664</c:v>
                </c:pt>
                <c:pt idx="2141">
                  <c:v>41729.208333333336</c:v>
                </c:pt>
                <c:pt idx="2142">
                  <c:v>41729.25</c:v>
                </c:pt>
                <c:pt idx="2143">
                  <c:v>41729.291666666664</c:v>
                </c:pt>
                <c:pt idx="2144">
                  <c:v>41729.333333333336</c:v>
                </c:pt>
                <c:pt idx="2145">
                  <c:v>41729.375</c:v>
                </c:pt>
                <c:pt idx="2146">
                  <c:v>41729.416666666664</c:v>
                </c:pt>
                <c:pt idx="2147">
                  <c:v>41729.458333333336</c:v>
                </c:pt>
                <c:pt idx="2148">
                  <c:v>41729.5</c:v>
                </c:pt>
                <c:pt idx="2149">
                  <c:v>41729.541666666664</c:v>
                </c:pt>
                <c:pt idx="2150">
                  <c:v>41729.583333333336</c:v>
                </c:pt>
                <c:pt idx="2151">
                  <c:v>41729.625</c:v>
                </c:pt>
                <c:pt idx="2152">
                  <c:v>41729.666666666664</c:v>
                </c:pt>
                <c:pt idx="2153">
                  <c:v>41729.708333333336</c:v>
                </c:pt>
                <c:pt idx="2154">
                  <c:v>41729.75</c:v>
                </c:pt>
                <c:pt idx="2155">
                  <c:v>41729.791666666664</c:v>
                </c:pt>
                <c:pt idx="2156">
                  <c:v>41729.833333333336</c:v>
                </c:pt>
                <c:pt idx="2157">
                  <c:v>41729.875</c:v>
                </c:pt>
                <c:pt idx="2158">
                  <c:v>41729.916666666664</c:v>
                </c:pt>
                <c:pt idx="2159">
                  <c:v>41729.958333333336</c:v>
                </c:pt>
                <c:pt idx="2160">
                  <c:v>41730</c:v>
                </c:pt>
                <c:pt idx="2161">
                  <c:v>41730.041666666664</c:v>
                </c:pt>
                <c:pt idx="2162">
                  <c:v>41730.083333333336</c:v>
                </c:pt>
                <c:pt idx="2163">
                  <c:v>41730.125</c:v>
                </c:pt>
                <c:pt idx="2164">
                  <c:v>41730.166666666664</c:v>
                </c:pt>
                <c:pt idx="2165">
                  <c:v>41730.208333333336</c:v>
                </c:pt>
                <c:pt idx="2166">
                  <c:v>41730.25</c:v>
                </c:pt>
                <c:pt idx="2167">
                  <c:v>41730.291666666664</c:v>
                </c:pt>
                <c:pt idx="2168">
                  <c:v>41730.333333333336</c:v>
                </c:pt>
                <c:pt idx="2169">
                  <c:v>41730.375</c:v>
                </c:pt>
                <c:pt idx="2170">
                  <c:v>41730.416666666664</c:v>
                </c:pt>
                <c:pt idx="2171">
                  <c:v>41730.458333333336</c:v>
                </c:pt>
                <c:pt idx="2172">
                  <c:v>41730.5</c:v>
                </c:pt>
                <c:pt idx="2173">
                  <c:v>41730.541666666664</c:v>
                </c:pt>
                <c:pt idx="2174">
                  <c:v>41730.583333333336</c:v>
                </c:pt>
                <c:pt idx="2175">
                  <c:v>41730.625</c:v>
                </c:pt>
                <c:pt idx="2176">
                  <c:v>41730.666666666664</c:v>
                </c:pt>
                <c:pt idx="2177">
                  <c:v>41730.708333333336</c:v>
                </c:pt>
                <c:pt idx="2178">
                  <c:v>41730.75</c:v>
                </c:pt>
                <c:pt idx="2179">
                  <c:v>41730.791666666664</c:v>
                </c:pt>
                <c:pt idx="2180">
                  <c:v>41730.833333333336</c:v>
                </c:pt>
                <c:pt idx="2181">
                  <c:v>41730.875</c:v>
                </c:pt>
                <c:pt idx="2182">
                  <c:v>41730.916666666664</c:v>
                </c:pt>
                <c:pt idx="2183">
                  <c:v>41730.958333333336</c:v>
                </c:pt>
                <c:pt idx="2184">
                  <c:v>41731</c:v>
                </c:pt>
                <c:pt idx="2185">
                  <c:v>41731.041666666664</c:v>
                </c:pt>
                <c:pt idx="2186">
                  <c:v>41731.083333333336</c:v>
                </c:pt>
                <c:pt idx="2187">
                  <c:v>41731.125</c:v>
                </c:pt>
                <c:pt idx="2188">
                  <c:v>41731.166666666664</c:v>
                </c:pt>
                <c:pt idx="2189">
                  <c:v>41731.208333333336</c:v>
                </c:pt>
                <c:pt idx="2190">
                  <c:v>41731.25</c:v>
                </c:pt>
                <c:pt idx="2191">
                  <c:v>41731.291666666664</c:v>
                </c:pt>
                <c:pt idx="2192">
                  <c:v>41731.333333333336</c:v>
                </c:pt>
                <c:pt idx="2193">
                  <c:v>41731.375</c:v>
                </c:pt>
                <c:pt idx="2194">
                  <c:v>41731.416666666664</c:v>
                </c:pt>
                <c:pt idx="2195">
                  <c:v>41731.458333333336</c:v>
                </c:pt>
                <c:pt idx="2196">
                  <c:v>41731.5</c:v>
                </c:pt>
                <c:pt idx="2197">
                  <c:v>41731.541666666664</c:v>
                </c:pt>
                <c:pt idx="2198">
                  <c:v>41731.583333333336</c:v>
                </c:pt>
                <c:pt idx="2199">
                  <c:v>41731.625</c:v>
                </c:pt>
                <c:pt idx="2200">
                  <c:v>41731.666666666664</c:v>
                </c:pt>
                <c:pt idx="2201">
                  <c:v>41731.708333333336</c:v>
                </c:pt>
                <c:pt idx="2202">
                  <c:v>41731.75</c:v>
                </c:pt>
                <c:pt idx="2203">
                  <c:v>41731.791666666664</c:v>
                </c:pt>
                <c:pt idx="2204">
                  <c:v>41731.833333333336</c:v>
                </c:pt>
                <c:pt idx="2205">
                  <c:v>41731.875</c:v>
                </c:pt>
                <c:pt idx="2206">
                  <c:v>41731.916666666664</c:v>
                </c:pt>
                <c:pt idx="2207">
                  <c:v>41731.958333333336</c:v>
                </c:pt>
                <c:pt idx="2208">
                  <c:v>41732</c:v>
                </c:pt>
                <c:pt idx="2209">
                  <c:v>41732.041666666664</c:v>
                </c:pt>
                <c:pt idx="2210">
                  <c:v>41732.083333333336</c:v>
                </c:pt>
                <c:pt idx="2211">
                  <c:v>41732.125</c:v>
                </c:pt>
                <c:pt idx="2212">
                  <c:v>41732.166666666664</c:v>
                </c:pt>
                <c:pt idx="2213">
                  <c:v>41732.208333333336</c:v>
                </c:pt>
                <c:pt idx="2214">
                  <c:v>41732.25</c:v>
                </c:pt>
                <c:pt idx="2215">
                  <c:v>41732.291666666664</c:v>
                </c:pt>
                <c:pt idx="2216">
                  <c:v>41732.333333333336</c:v>
                </c:pt>
                <c:pt idx="2217">
                  <c:v>41732.375</c:v>
                </c:pt>
                <c:pt idx="2218">
                  <c:v>41732.416666666664</c:v>
                </c:pt>
                <c:pt idx="2219">
                  <c:v>41732.458333333336</c:v>
                </c:pt>
                <c:pt idx="2220">
                  <c:v>41732.5</c:v>
                </c:pt>
                <c:pt idx="2221">
                  <c:v>41732.541666666664</c:v>
                </c:pt>
                <c:pt idx="2222">
                  <c:v>41732.583333333336</c:v>
                </c:pt>
                <c:pt idx="2223">
                  <c:v>41732.625</c:v>
                </c:pt>
                <c:pt idx="2224">
                  <c:v>41732.666666666664</c:v>
                </c:pt>
                <c:pt idx="2225">
                  <c:v>41732.708333333336</c:v>
                </c:pt>
                <c:pt idx="2226">
                  <c:v>41732.75</c:v>
                </c:pt>
                <c:pt idx="2227">
                  <c:v>41732.791666666664</c:v>
                </c:pt>
                <c:pt idx="2228">
                  <c:v>41732.833333333336</c:v>
                </c:pt>
                <c:pt idx="2229">
                  <c:v>41732.875</c:v>
                </c:pt>
                <c:pt idx="2230">
                  <c:v>41732.916666666664</c:v>
                </c:pt>
                <c:pt idx="2231">
                  <c:v>41732.958333333336</c:v>
                </c:pt>
                <c:pt idx="2232">
                  <c:v>41733</c:v>
                </c:pt>
                <c:pt idx="2233">
                  <c:v>41733.041666666664</c:v>
                </c:pt>
                <c:pt idx="2234">
                  <c:v>41733.083333333336</c:v>
                </c:pt>
                <c:pt idx="2235">
                  <c:v>41733.125</c:v>
                </c:pt>
                <c:pt idx="2236">
                  <c:v>41733.166666666664</c:v>
                </c:pt>
                <c:pt idx="2237">
                  <c:v>41733.208333333336</c:v>
                </c:pt>
                <c:pt idx="2238">
                  <c:v>41733.25</c:v>
                </c:pt>
                <c:pt idx="2239">
                  <c:v>41733.291666666664</c:v>
                </c:pt>
                <c:pt idx="2240">
                  <c:v>41733.333333333336</c:v>
                </c:pt>
                <c:pt idx="2241">
                  <c:v>41733.375</c:v>
                </c:pt>
                <c:pt idx="2242">
                  <c:v>41733.416666666664</c:v>
                </c:pt>
                <c:pt idx="2243">
                  <c:v>41733.458333333336</c:v>
                </c:pt>
                <c:pt idx="2244">
                  <c:v>41733.5</c:v>
                </c:pt>
                <c:pt idx="2245">
                  <c:v>41733.541666666664</c:v>
                </c:pt>
                <c:pt idx="2246">
                  <c:v>41733.583333333336</c:v>
                </c:pt>
                <c:pt idx="2247">
                  <c:v>41733.625</c:v>
                </c:pt>
                <c:pt idx="2248">
                  <c:v>41733.666666666664</c:v>
                </c:pt>
                <c:pt idx="2249">
                  <c:v>41733.708333333336</c:v>
                </c:pt>
                <c:pt idx="2250">
                  <c:v>41733.75</c:v>
                </c:pt>
                <c:pt idx="2251">
                  <c:v>41733.791666666664</c:v>
                </c:pt>
                <c:pt idx="2252">
                  <c:v>41733.833333333336</c:v>
                </c:pt>
                <c:pt idx="2253">
                  <c:v>41733.875</c:v>
                </c:pt>
                <c:pt idx="2254">
                  <c:v>41733.916666666664</c:v>
                </c:pt>
                <c:pt idx="2255">
                  <c:v>41733.958333333336</c:v>
                </c:pt>
                <c:pt idx="2256">
                  <c:v>41734</c:v>
                </c:pt>
                <c:pt idx="2257">
                  <c:v>41734.041666666664</c:v>
                </c:pt>
                <c:pt idx="2258">
                  <c:v>41734.083333333336</c:v>
                </c:pt>
                <c:pt idx="2259">
                  <c:v>41734.125</c:v>
                </c:pt>
                <c:pt idx="2260">
                  <c:v>41734.166666666664</c:v>
                </c:pt>
                <c:pt idx="2261">
                  <c:v>41734.208333333336</c:v>
                </c:pt>
                <c:pt idx="2262">
                  <c:v>41734.25</c:v>
                </c:pt>
                <c:pt idx="2263">
                  <c:v>41734.291666666664</c:v>
                </c:pt>
                <c:pt idx="2264">
                  <c:v>41734.333333333336</c:v>
                </c:pt>
                <c:pt idx="2265">
                  <c:v>41734.375</c:v>
                </c:pt>
                <c:pt idx="2266">
                  <c:v>41734.416666666664</c:v>
                </c:pt>
                <c:pt idx="2267">
                  <c:v>41734.458333333336</c:v>
                </c:pt>
                <c:pt idx="2268">
                  <c:v>41734.5</c:v>
                </c:pt>
                <c:pt idx="2269">
                  <c:v>41734.541666666664</c:v>
                </c:pt>
                <c:pt idx="2270">
                  <c:v>41734.583333333336</c:v>
                </c:pt>
                <c:pt idx="2271">
                  <c:v>41734.625</c:v>
                </c:pt>
                <c:pt idx="2272">
                  <c:v>41734.666666666664</c:v>
                </c:pt>
                <c:pt idx="2273">
                  <c:v>41734.708333333336</c:v>
                </c:pt>
                <c:pt idx="2274">
                  <c:v>41734.75</c:v>
                </c:pt>
                <c:pt idx="2275">
                  <c:v>41734.791666666664</c:v>
                </c:pt>
                <c:pt idx="2276">
                  <c:v>41734.833333333336</c:v>
                </c:pt>
                <c:pt idx="2277">
                  <c:v>41734.875</c:v>
                </c:pt>
                <c:pt idx="2278">
                  <c:v>41734.916666666664</c:v>
                </c:pt>
                <c:pt idx="2279">
                  <c:v>41734.958333333336</c:v>
                </c:pt>
                <c:pt idx="2280">
                  <c:v>41735</c:v>
                </c:pt>
                <c:pt idx="2281">
                  <c:v>41735.041666666664</c:v>
                </c:pt>
                <c:pt idx="2282">
                  <c:v>41735.083333333336</c:v>
                </c:pt>
                <c:pt idx="2283">
                  <c:v>41735.125</c:v>
                </c:pt>
                <c:pt idx="2284">
                  <c:v>41735.166666666664</c:v>
                </c:pt>
                <c:pt idx="2285">
                  <c:v>41735.208333333336</c:v>
                </c:pt>
                <c:pt idx="2286">
                  <c:v>41735.25</c:v>
                </c:pt>
                <c:pt idx="2287">
                  <c:v>41735.291666666664</c:v>
                </c:pt>
                <c:pt idx="2288">
                  <c:v>41735.333333333336</c:v>
                </c:pt>
                <c:pt idx="2289">
                  <c:v>41735.375</c:v>
                </c:pt>
                <c:pt idx="2290">
                  <c:v>41735.416666666664</c:v>
                </c:pt>
                <c:pt idx="2291">
                  <c:v>41735.458333333336</c:v>
                </c:pt>
                <c:pt idx="2292">
                  <c:v>41735.5</c:v>
                </c:pt>
                <c:pt idx="2293">
                  <c:v>41735.541666666664</c:v>
                </c:pt>
                <c:pt idx="2294">
                  <c:v>41735.583333333336</c:v>
                </c:pt>
                <c:pt idx="2295">
                  <c:v>41735.625</c:v>
                </c:pt>
                <c:pt idx="2296">
                  <c:v>41735.666666666664</c:v>
                </c:pt>
                <c:pt idx="2297">
                  <c:v>41735.708333333336</c:v>
                </c:pt>
                <c:pt idx="2298">
                  <c:v>41735.75</c:v>
                </c:pt>
                <c:pt idx="2299">
                  <c:v>41735.791666666664</c:v>
                </c:pt>
                <c:pt idx="2300">
                  <c:v>41735.833333333336</c:v>
                </c:pt>
                <c:pt idx="2301">
                  <c:v>41735.875</c:v>
                </c:pt>
                <c:pt idx="2302">
                  <c:v>41735.916666666664</c:v>
                </c:pt>
                <c:pt idx="2303">
                  <c:v>41735.958333333336</c:v>
                </c:pt>
                <c:pt idx="2304">
                  <c:v>41736</c:v>
                </c:pt>
                <c:pt idx="2305">
                  <c:v>41736.041666666664</c:v>
                </c:pt>
                <c:pt idx="2306">
                  <c:v>41736.083333333336</c:v>
                </c:pt>
                <c:pt idx="2307">
                  <c:v>41736.125</c:v>
                </c:pt>
                <c:pt idx="2308">
                  <c:v>41736.166666666664</c:v>
                </c:pt>
                <c:pt idx="2309">
                  <c:v>41736.208333333336</c:v>
                </c:pt>
                <c:pt idx="2310">
                  <c:v>41736.25</c:v>
                </c:pt>
                <c:pt idx="2311">
                  <c:v>41736.291666666664</c:v>
                </c:pt>
                <c:pt idx="2312">
                  <c:v>41736.333333333336</c:v>
                </c:pt>
                <c:pt idx="2313">
                  <c:v>41736.375</c:v>
                </c:pt>
                <c:pt idx="2314">
                  <c:v>41736.416666666664</c:v>
                </c:pt>
                <c:pt idx="2315">
                  <c:v>41736.458333333336</c:v>
                </c:pt>
                <c:pt idx="2316">
                  <c:v>41736.5</c:v>
                </c:pt>
                <c:pt idx="2317">
                  <c:v>41736.541666666664</c:v>
                </c:pt>
                <c:pt idx="2318">
                  <c:v>41736.583333333336</c:v>
                </c:pt>
                <c:pt idx="2319">
                  <c:v>41736.625</c:v>
                </c:pt>
                <c:pt idx="2320">
                  <c:v>41736.666666666664</c:v>
                </c:pt>
                <c:pt idx="2321">
                  <c:v>41736.708333333336</c:v>
                </c:pt>
                <c:pt idx="2322">
                  <c:v>41736.75</c:v>
                </c:pt>
                <c:pt idx="2323">
                  <c:v>41736.791666666664</c:v>
                </c:pt>
                <c:pt idx="2324">
                  <c:v>41736.833333333336</c:v>
                </c:pt>
                <c:pt idx="2325">
                  <c:v>41736.875</c:v>
                </c:pt>
                <c:pt idx="2326">
                  <c:v>41736.916666666664</c:v>
                </c:pt>
                <c:pt idx="2327">
                  <c:v>41736.958333333336</c:v>
                </c:pt>
                <c:pt idx="2328">
                  <c:v>41737</c:v>
                </c:pt>
                <c:pt idx="2329">
                  <c:v>41737.041666666664</c:v>
                </c:pt>
                <c:pt idx="2330">
                  <c:v>41737.083333333336</c:v>
                </c:pt>
                <c:pt idx="2331">
                  <c:v>41737.125</c:v>
                </c:pt>
                <c:pt idx="2332">
                  <c:v>41737.166666666664</c:v>
                </c:pt>
                <c:pt idx="2333">
                  <c:v>41737.208333333336</c:v>
                </c:pt>
                <c:pt idx="2334">
                  <c:v>41737.25</c:v>
                </c:pt>
                <c:pt idx="2335">
                  <c:v>41737.291666666664</c:v>
                </c:pt>
                <c:pt idx="2336">
                  <c:v>41737.333333333336</c:v>
                </c:pt>
                <c:pt idx="2337">
                  <c:v>41737.375</c:v>
                </c:pt>
                <c:pt idx="2338">
                  <c:v>41737.416666666664</c:v>
                </c:pt>
                <c:pt idx="2339">
                  <c:v>41737.458333333336</c:v>
                </c:pt>
                <c:pt idx="2340">
                  <c:v>41737.5</c:v>
                </c:pt>
                <c:pt idx="2341">
                  <c:v>41737.541666666664</c:v>
                </c:pt>
                <c:pt idx="2342">
                  <c:v>41737.583333333336</c:v>
                </c:pt>
                <c:pt idx="2343">
                  <c:v>41737.625</c:v>
                </c:pt>
                <c:pt idx="2344">
                  <c:v>41737.666666666664</c:v>
                </c:pt>
                <c:pt idx="2345">
                  <c:v>41737.708333333336</c:v>
                </c:pt>
                <c:pt idx="2346">
                  <c:v>41737.75</c:v>
                </c:pt>
                <c:pt idx="2347">
                  <c:v>41737.791666666664</c:v>
                </c:pt>
                <c:pt idx="2348">
                  <c:v>41737.833333333336</c:v>
                </c:pt>
                <c:pt idx="2349">
                  <c:v>41737.875</c:v>
                </c:pt>
                <c:pt idx="2350">
                  <c:v>41737.916666666664</c:v>
                </c:pt>
                <c:pt idx="2351">
                  <c:v>41737.958333333336</c:v>
                </c:pt>
                <c:pt idx="2352">
                  <c:v>41738</c:v>
                </c:pt>
                <c:pt idx="2353">
                  <c:v>41738.041666666664</c:v>
                </c:pt>
                <c:pt idx="2354">
                  <c:v>41738.083333333336</c:v>
                </c:pt>
                <c:pt idx="2355">
                  <c:v>41738.125</c:v>
                </c:pt>
                <c:pt idx="2356">
                  <c:v>41738.166666666664</c:v>
                </c:pt>
                <c:pt idx="2357">
                  <c:v>41738.208333333336</c:v>
                </c:pt>
                <c:pt idx="2358">
                  <c:v>41738.25</c:v>
                </c:pt>
                <c:pt idx="2359">
                  <c:v>41738.291666666664</c:v>
                </c:pt>
                <c:pt idx="2360">
                  <c:v>41738.333333333336</c:v>
                </c:pt>
                <c:pt idx="2361">
                  <c:v>41738.375</c:v>
                </c:pt>
                <c:pt idx="2362">
                  <c:v>41738.416666666664</c:v>
                </c:pt>
                <c:pt idx="2363">
                  <c:v>41738.458333333336</c:v>
                </c:pt>
                <c:pt idx="2364">
                  <c:v>41738.5</c:v>
                </c:pt>
                <c:pt idx="2365">
                  <c:v>41738.541666666664</c:v>
                </c:pt>
                <c:pt idx="2366">
                  <c:v>41738.583333333336</c:v>
                </c:pt>
                <c:pt idx="2367">
                  <c:v>41738.625</c:v>
                </c:pt>
                <c:pt idx="2368">
                  <c:v>41738.666666666664</c:v>
                </c:pt>
                <c:pt idx="2369">
                  <c:v>41738.708333333336</c:v>
                </c:pt>
                <c:pt idx="2370">
                  <c:v>41738.75</c:v>
                </c:pt>
                <c:pt idx="2371">
                  <c:v>41738.791666666664</c:v>
                </c:pt>
                <c:pt idx="2372">
                  <c:v>41738.833333333336</c:v>
                </c:pt>
                <c:pt idx="2373">
                  <c:v>41738.875</c:v>
                </c:pt>
                <c:pt idx="2374">
                  <c:v>41738.916666666664</c:v>
                </c:pt>
                <c:pt idx="2375">
                  <c:v>41738.958333333336</c:v>
                </c:pt>
                <c:pt idx="2376">
                  <c:v>41739</c:v>
                </c:pt>
                <c:pt idx="2377">
                  <c:v>41739.041666666664</c:v>
                </c:pt>
                <c:pt idx="2378">
                  <c:v>41739.083333333336</c:v>
                </c:pt>
                <c:pt idx="2379">
                  <c:v>41739.125</c:v>
                </c:pt>
                <c:pt idx="2380">
                  <c:v>41739.166666666664</c:v>
                </c:pt>
                <c:pt idx="2381">
                  <c:v>41739.208333333336</c:v>
                </c:pt>
                <c:pt idx="2382">
                  <c:v>41739.25</c:v>
                </c:pt>
                <c:pt idx="2383">
                  <c:v>41739.291666666664</c:v>
                </c:pt>
                <c:pt idx="2384">
                  <c:v>41739.333333333336</c:v>
                </c:pt>
                <c:pt idx="2385">
                  <c:v>41739.375</c:v>
                </c:pt>
                <c:pt idx="2386">
                  <c:v>41739.416666666664</c:v>
                </c:pt>
                <c:pt idx="2387">
                  <c:v>41739.458333333336</c:v>
                </c:pt>
                <c:pt idx="2388">
                  <c:v>41739.5</c:v>
                </c:pt>
                <c:pt idx="2389">
                  <c:v>41739.541666666664</c:v>
                </c:pt>
                <c:pt idx="2390">
                  <c:v>41739.583333333336</c:v>
                </c:pt>
                <c:pt idx="2391">
                  <c:v>41739.625</c:v>
                </c:pt>
                <c:pt idx="2392">
                  <c:v>41739.666666666664</c:v>
                </c:pt>
                <c:pt idx="2393">
                  <c:v>41739.708333333336</c:v>
                </c:pt>
                <c:pt idx="2394">
                  <c:v>41739.75</c:v>
                </c:pt>
                <c:pt idx="2395">
                  <c:v>41739.791666666664</c:v>
                </c:pt>
                <c:pt idx="2396">
                  <c:v>41739.833333333336</c:v>
                </c:pt>
                <c:pt idx="2397">
                  <c:v>41739.875</c:v>
                </c:pt>
                <c:pt idx="2398">
                  <c:v>41739.916666666664</c:v>
                </c:pt>
                <c:pt idx="2399">
                  <c:v>41739.958333333336</c:v>
                </c:pt>
                <c:pt idx="2400">
                  <c:v>41740</c:v>
                </c:pt>
                <c:pt idx="2401">
                  <c:v>41740.041666666664</c:v>
                </c:pt>
                <c:pt idx="2402">
                  <c:v>41740.083333333336</c:v>
                </c:pt>
                <c:pt idx="2403">
                  <c:v>41740.125</c:v>
                </c:pt>
                <c:pt idx="2404">
                  <c:v>41740.166666666664</c:v>
                </c:pt>
                <c:pt idx="2405">
                  <c:v>41740.208333333336</c:v>
                </c:pt>
                <c:pt idx="2406">
                  <c:v>41740.25</c:v>
                </c:pt>
                <c:pt idx="2407">
                  <c:v>41740.291666666664</c:v>
                </c:pt>
                <c:pt idx="2408">
                  <c:v>41740.333333333336</c:v>
                </c:pt>
                <c:pt idx="2409">
                  <c:v>41740.375</c:v>
                </c:pt>
                <c:pt idx="2410">
                  <c:v>41740.416666666664</c:v>
                </c:pt>
                <c:pt idx="2411">
                  <c:v>41740.458333333336</c:v>
                </c:pt>
                <c:pt idx="2412">
                  <c:v>41740.5</c:v>
                </c:pt>
                <c:pt idx="2413">
                  <c:v>41740.541666666664</c:v>
                </c:pt>
                <c:pt idx="2414">
                  <c:v>41740.583333333336</c:v>
                </c:pt>
                <c:pt idx="2415">
                  <c:v>41740.625</c:v>
                </c:pt>
                <c:pt idx="2416">
                  <c:v>41740.666666666664</c:v>
                </c:pt>
                <c:pt idx="2417">
                  <c:v>41740.708333333336</c:v>
                </c:pt>
                <c:pt idx="2418">
                  <c:v>41740.75</c:v>
                </c:pt>
                <c:pt idx="2419">
                  <c:v>41740.791666666664</c:v>
                </c:pt>
                <c:pt idx="2420">
                  <c:v>41740.833333333336</c:v>
                </c:pt>
                <c:pt idx="2421">
                  <c:v>41740.875</c:v>
                </c:pt>
                <c:pt idx="2422">
                  <c:v>41740.916666666664</c:v>
                </c:pt>
                <c:pt idx="2423">
                  <c:v>41740.958333333336</c:v>
                </c:pt>
                <c:pt idx="2424">
                  <c:v>41741</c:v>
                </c:pt>
                <c:pt idx="2425">
                  <c:v>41741.041666666664</c:v>
                </c:pt>
                <c:pt idx="2426">
                  <c:v>41741.083333333336</c:v>
                </c:pt>
                <c:pt idx="2427">
                  <c:v>41741.125</c:v>
                </c:pt>
                <c:pt idx="2428">
                  <c:v>41741.166666666664</c:v>
                </c:pt>
                <c:pt idx="2429">
                  <c:v>41741.208333333336</c:v>
                </c:pt>
                <c:pt idx="2430">
                  <c:v>41741.25</c:v>
                </c:pt>
                <c:pt idx="2431">
                  <c:v>41741.291666666664</c:v>
                </c:pt>
                <c:pt idx="2432">
                  <c:v>41741.333333333336</c:v>
                </c:pt>
                <c:pt idx="2433">
                  <c:v>41741.375</c:v>
                </c:pt>
                <c:pt idx="2434">
                  <c:v>41741.416666666664</c:v>
                </c:pt>
                <c:pt idx="2435">
                  <c:v>41741.458333333336</c:v>
                </c:pt>
                <c:pt idx="2436">
                  <c:v>41741.5</c:v>
                </c:pt>
                <c:pt idx="2437">
                  <c:v>41741.541666666664</c:v>
                </c:pt>
                <c:pt idx="2438">
                  <c:v>41741.583333333336</c:v>
                </c:pt>
                <c:pt idx="2439">
                  <c:v>41741.625</c:v>
                </c:pt>
                <c:pt idx="2440">
                  <c:v>41741.666666666664</c:v>
                </c:pt>
                <c:pt idx="2441">
                  <c:v>41741.708333333336</c:v>
                </c:pt>
                <c:pt idx="2442">
                  <c:v>41741.75</c:v>
                </c:pt>
                <c:pt idx="2443">
                  <c:v>41741.791666666664</c:v>
                </c:pt>
                <c:pt idx="2444">
                  <c:v>41741.833333333336</c:v>
                </c:pt>
                <c:pt idx="2445">
                  <c:v>41741.875</c:v>
                </c:pt>
                <c:pt idx="2446">
                  <c:v>41741.916666666664</c:v>
                </c:pt>
                <c:pt idx="2447">
                  <c:v>41741.958333333336</c:v>
                </c:pt>
                <c:pt idx="2448">
                  <c:v>41742</c:v>
                </c:pt>
                <c:pt idx="2449">
                  <c:v>41742.041666666664</c:v>
                </c:pt>
                <c:pt idx="2450">
                  <c:v>41742.083333333336</c:v>
                </c:pt>
                <c:pt idx="2451">
                  <c:v>41742.125</c:v>
                </c:pt>
                <c:pt idx="2452">
                  <c:v>41742.166666666664</c:v>
                </c:pt>
                <c:pt idx="2453">
                  <c:v>41742.208333333336</c:v>
                </c:pt>
                <c:pt idx="2454">
                  <c:v>41742.25</c:v>
                </c:pt>
                <c:pt idx="2455">
                  <c:v>41742.291666666664</c:v>
                </c:pt>
                <c:pt idx="2456">
                  <c:v>41742.333333333336</c:v>
                </c:pt>
                <c:pt idx="2457">
                  <c:v>41742.375</c:v>
                </c:pt>
                <c:pt idx="2458">
                  <c:v>41742.416666666664</c:v>
                </c:pt>
                <c:pt idx="2459">
                  <c:v>41742.458333333336</c:v>
                </c:pt>
                <c:pt idx="2460">
                  <c:v>41742.5</c:v>
                </c:pt>
                <c:pt idx="2461">
                  <c:v>41742.541666666664</c:v>
                </c:pt>
                <c:pt idx="2462">
                  <c:v>41742.583333333336</c:v>
                </c:pt>
                <c:pt idx="2463">
                  <c:v>41742.625</c:v>
                </c:pt>
                <c:pt idx="2464">
                  <c:v>41742.666666666664</c:v>
                </c:pt>
                <c:pt idx="2465">
                  <c:v>41742.708333333336</c:v>
                </c:pt>
                <c:pt idx="2466">
                  <c:v>41742.75</c:v>
                </c:pt>
                <c:pt idx="2467">
                  <c:v>41742.791666666664</c:v>
                </c:pt>
                <c:pt idx="2468">
                  <c:v>41742.833333333336</c:v>
                </c:pt>
                <c:pt idx="2469">
                  <c:v>41742.875</c:v>
                </c:pt>
                <c:pt idx="2470">
                  <c:v>41742.916666666664</c:v>
                </c:pt>
                <c:pt idx="2471">
                  <c:v>41742.958333333336</c:v>
                </c:pt>
                <c:pt idx="2472">
                  <c:v>41743</c:v>
                </c:pt>
                <c:pt idx="2473">
                  <c:v>41743.041666666664</c:v>
                </c:pt>
                <c:pt idx="2474">
                  <c:v>41743.083333333336</c:v>
                </c:pt>
                <c:pt idx="2475">
                  <c:v>41743.125</c:v>
                </c:pt>
                <c:pt idx="2476">
                  <c:v>41743.166666666664</c:v>
                </c:pt>
                <c:pt idx="2477">
                  <c:v>41743.208333333336</c:v>
                </c:pt>
                <c:pt idx="2478">
                  <c:v>41743.25</c:v>
                </c:pt>
                <c:pt idx="2479">
                  <c:v>41743.291666666664</c:v>
                </c:pt>
                <c:pt idx="2480">
                  <c:v>41743.333333333336</c:v>
                </c:pt>
                <c:pt idx="2481">
                  <c:v>41743.375</c:v>
                </c:pt>
                <c:pt idx="2482">
                  <c:v>41743.416666666664</c:v>
                </c:pt>
                <c:pt idx="2483">
                  <c:v>41743.458333333336</c:v>
                </c:pt>
                <c:pt idx="2484">
                  <c:v>41743.5</c:v>
                </c:pt>
                <c:pt idx="2485">
                  <c:v>41743.541666666664</c:v>
                </c:pt>
                <c:pt idx="2486">
                  <c:v>41743.583333333336</c:v>
                </c:pt>
                <c:pt idx="2487">
                  <c:v>41743.625</c:v>
                </c:pt>
                <c:pt idx="2488">
                  <c:v>41743.666666666664</c:v>
                </c:pt>
                <c:pt idx="2489">
                  <c:v>41743.708333333336</c:v>
                </c:pt>
                <c:pt idx="2490">
                  <c:v>41743.75</c:v>
                </c:pt>
                <c:pt idx="2491">
                  <c:v>41743.791666666664</c:v>
                </c:pt>
                <c:pt idx="2492">
                  <c:v>41743.833333333336</c:v>
                </c:pt>
                <c:pt idx="2493">
                  <c:v>41743.875</c:v>
                </c:pt>
                <c:pt idx="2494">
                  <c:v>41743.916666666664</c:v>
                </c:pt>
                <c:pt idx="2495">
                  <c:v>41743.958333333336</c:v>
                </c:pt>
                <c:pt idx="2496">
                  <c:v>41744</c:v>
                </c:pt>
                <c:pt idx="2497">
                  <c:v>41744.041666666664</c:v>
                </c:pt>
                <c:pt idx="2498">
                  <c:v>41744.083333333336</c:v>
                </c:pt>
                <c:pt idx="2499">
                  <c:v>41744.125</c:v>
                </c:pt>
                <c:pt idx="2500">
                  <c:v>41744.166666666664</c:v>
                </c:pt>
                <c:pt idx="2501">
                  <c:v>41744.208333333336</c:v>
                </c:pt>
                <c:pt idx="2502">
                  <c:v>41744.25</c:v>
                </c:pt>
                <c:pt idx="2503">
                  <c:v>41744.291666666664</c:v>
                </c:pt>
                <c:pt idx="2504">
                  <c:v>41744.333333333336</c:v>
                </c:pt>
                <c:pt idx="2505">
                  <c:v>41744.375</c:v>
                </c:pt>
                <c:pt idx="2506">
                  <c:v>41744.416666666664</c:v>
                </c:pt>
                <c:pt idx="2507">
                  <c:v>41744.458333333336</c:v>
                </c:pt>
                <c:pt idx="2508">
                  <c:v>41744.5</c:v>
                </c:pt>
                <c:pt idx="2509">
                  <c:v>41744.541666666664</c:v>
                </c:pt>
                <c:pt idx="2510">
                  <c:v>41744.583333333336</c:v>
                </c:pt>
                <c:pt idx="2511">
                  <c:v>41744.625</c:v>
                </c:pt>
                <c:pt idx="2512">
                  <c:v>41744.666666666664</c:v>
                </c:pt>
                <c:pt idx="2513">
                  <c:v>41744.708333333336</c:v>
                </c:pt>
                <c:pt idx="2514">
                  <c:v>41744.75</c:v>
                </c:pt>
                <c:pt idx="2515">
                  <c:v>41744.791666666664</c:v>
                </c:pt>
                <c:pt idx="2516">
                  <c:v>41744.833333333336</c:v>
                </c:pt>
                <c:pt idx="2517">
                  <c:v>41744.875</c:v>
                </c:pt>
                <c:pt idx="2518">
                  <c:v>41744.916666666664</c:v>
                </c:pt>
                <c:pt idx="2519">
                  <c:v>41744.958333333336</c:v>
                </c:pt>
                <c:pt idx="2520">
                  <c:v>41745</c:v>
                </c:pt>
                <c:pt idx="2521">
                  <c:v>41745.041666666664</c:v>
                </c:pt>
                <c:pt idx="2522">
                  <c:v>41745.083333333336</c:v>
                </c:pt>
                <c:pt idx="2523">
                  <c:v>41745.125</c:v>
                </c:pt>
                <c:pt idx="2524">
                  <c:v>41745.166666666664</c:v>
                </c:pt>
                <c:pt idx="2525">
                  <c:v>41745.208333333336</c:v>
                </c:pt>
                <c:pt idx="2526">
                  <c:v>41745.25</c:v>
                </c:pt>
                <c:pt idx="2527">
                  <c:v>41745.291666666664</c:v>
                </c:pt>
                <c:pt idx="2528">
                  <c:v>41745.333333333336</c:v>
                </c:pt>
                <c:pt idx="2529">
                  <c:v>41745.375</c:v>
                </c:pt>
                <c:pt idx="2530">
                  <c:v>41745.416666666664</c:v>
                </c:pt>
                <c:pt idx="2531">
                  <c:v>41745.458333333336</c:v>
                </c:pt>
                <c:pt idx="2532">
                  <c:v>41745.5</c:v>
                </c:pt>
                <c:pt idx="2533">
                  <c:v>41745.541666666664</c:v>
                </c:pt>
                <c:pt idx="2534">
                  <c:v>41745.583333333336</c:v>
                </c:pt>
                <c:pt idx="2535">
                  <c:v>41745.625</c:v>
                </c:pt>
                <c:pt idx="2536">
                  <c:v>41745.666666666664</c:v>
                </c:pt>
                <c:pt idx="2537">
                  <c:v>41745.708333333336</c:v>
                </c:pt>
                <c:pt idx="2538">
                  <c:v>41745.75</c:v>
                </c:pt>
                <c:pt idx="2539">
                  <c:v>41745.791666666664</c:v>
                </c:pt>
                <c:pt idx="2540">
                  <c:v>41745.833333333336</c:v>
                </c:pt>
                <c:pt idx="2541">
                  <c:v>41745.875</c:v>
                </c:pt>
                <c:pt idx="2542">
                  <c:v>41745.916666666664</c:v>
                </c:pt>
                <c:pt idx="2543">
                  <c:v>41745.958333333336</c:v>
                </c:pt>
                <c:pt idx="2544">
                  <c:v>41746</c:v>
                </c:pt>
                <c:pt idx="2545">
                  <c:v>41746.041666666664</c:v>
                </c:pt>
                <c:pt idx="2546">
                  <c:v>41746.083333333336</c:v>
                </c:pt>
                <c:pt idx="2547">
                  <c:v>41746.125</c:v>
                </c:pt>
                <c:pt idx="2548">
                  <c:v>41746.166666666664</c:v>
                </c:pt>
                <c:pt idx="2549">
                  <c:v>41746.208333333336</c:v>
                </c:pt>
                <c:pt idx="2550">
                  <c:v>41746.25</c:v>
                </c:pt>
                <c:pt idx="2551">
                  <c:v>41746.291666666664</c:v>
                </c:pt>
                <c:pt idx="2552">
                  <c:v>41746.333333333336</c:v>
                </c:pt>
                <c:pt idx="2553">
                  <c:v>41746.375</c:v>
                </c:pt>
                <c:pt idx="2554">
                  <c:v>41746.416666666664</c:v>
                </c:pt>
                <c:pt idx="2555">
                  <c:v>41746.458333333336</c:v>
                </c:pt>
                <c:pt idx="2556">
                  <c:v>41746.5</c:v>
                </c:pt>
                <c:pt idx="2557">
                  <c:v>41746.541666666664</c:v>
                </c:pt>
                <c:pt idx="2558">
                  <c:v>41746.583333333336</c:v>
                </c:pt>
                <c:pt idx="2559">
                  <c:v>41746.625</c:v>
                </c:pt>
                <c:pt idx="2560">
                  <c:v>41746.666666666664</c:v>
                </c:pt>
                <c:pt idx="2561">
                  <c:v>41746.708333333336</c:v>
                </c:pt>
                <c:pt idx="2562">
                  <c:v>41746.75</c:v>
                </c:pt>
                <c:pt idx="2563">
                  <c:v>41746.791666666664</c:v>
                </c:pt>
                <c:pt idx="2564">
                  <c:v>41746.833333333336</c:v>
                </c:pt>
                <c:pt idx="2565">
                  <c:v>41746.875</c:v>
                </c:pt>
                <c:pt idx="2566">
                  <c:v>41746.916666666664</c:v>
                </c:pt>
                <c:pt idx="2567">
                  <c:v>41746.958333333336</c:v>
                </c:pt>
                <c:pt idx="2568">
                  <c:v>41747</c:v>
                </c:pt>
                <c:pt idx="2569">
                  <c:v>41747.041666666664</c:v>
                </c:pt>
                <c:pt idx="2570">
                  <c:v>41747.083333333336</c:v>
                </c:pt>
                <c:pt idx="2571">
                  <c:v>41747.125</c:v>
                </c:pt>
                <c:pt idx="2572">
                  <c:v>41747.166666666664</c:v>
                </c:pt>
                <c:pt idx="2573">
                  <c:v>41747.208333333336</c:v>
                </c:pt>
                <c:pt idx="2574">
                  <c:v>41747.25</c:v>
                </c:pt>
                <c:pt idx="2575">
                  <c:v>41747.291666666664</c:v>
                </c:pt>
                <c:pt idx="2576">
                  <c:v>41747.333333333336</c:v>
                </c:pt>
                <c:pt idx="2577">
                  <c:v>41747.375</c:v>
                </c:pt>
                <c:pt idx="2578">
                  <c:v>41747.416666666664</c:v>
                </c:pt>
                <c:pt idx="2579">
                  <c:v>41747.458333333336</c:v>
                </c:pt>
                <c:pt idx="2580">
                  <c:v>41747.5</c:v>
                </c:pt>
                <c:pt idx="2581">
                  <c:v>41747.541666666664</c:v>
                </c:pt>
                <c:pt idx="2582">
                  <c:v>41747.583333333336</c:v>
                </c:pt>
                <c:pt idx="2583">
                  <c:v>41747.625</c:v>
                </c:pt>
                <c:pt idx="2584">
                  <c:v>41747.666666666664</c:v>
                </c:pt>
                <c:pt idx="2585">
                  <c:v>41747.708333333336</c:v>
                </c:pt>
                <c:pt idx="2586">
                  <c:v>41747.75</c:v>
                </c:pt>
                <c:pt idx="2587">
                  <c:v>41747.791666666664</c:v>
                </c:pt>
                <c:pt idx="2588">
                  <c:v>41747.833333333336</c:v>
                </c:pt>
                <c:pt idx="2589">
                  <c:v>41747.875</c:v>
                </c:pt>
                <c:pt idx="2590">
                  <c:v>41747.916666666664</c:v>
                </c:pt>
                <c:pt idx="2591">
                  <c:v>41747.958333333336</c:v>
                </c:pt>
                <c:pt idx="2592">
                  <c:v>41748</c:v>
                </c:pt>
                <c:pt idx="2593">
                  <c:v>41748.041666666664</c:v>
                </c:pt>
                <c:pt idx="2594">
                  <c:v>41748.083333333336</c:v>
                </c:pt>
                <c:pt idx="2595">
                  <c:v>41748.125</c:v>
                </c:pt>
                <c:pt idx="2596">
                  <c:v>41748.166666666664</c:v>
                </c:pt>
                <c:pt idx="2597">
                  <c:v>41748.208333333336</c:v>
                </c:pt>
                <c:pt idx="2598">
                  <c:v>41748.25</c:v>
                </c:pt>
                <c:pt idx="2599">
                  <c:v>41748.291666666664</c:v>
                </c:pt>
                <c:pt idx="2600">
                  <c:v>41748.333333333336</c:v>
                </c:pt>
                <c:pt idx="2601">
                  <c:v>41748.375</c:v>
                </c:pt>
                <c:pt idx="2602">
                  <c:v>41748.416666666664</c:v>
                </c:pt>
                <c:pt idx="2603">
                  <c:v>41748.458333333336</c:v>
                </c:pt>
                <c:pt idx="2604">
                  <c:v>41748.5</c:v>
                </c:pt>
                <c:pt idx="2605">
                  <c:v>41748.541666666664</c:v>
                </c:pt>
                <c:pt idx="2606">
                  <c:v>41748.583333333336</c:v>
                </c:pt>
                <c:pt idx="2607">
                  <c:v>41748.625</c:v>
                </c:pt>
                <c:pt idx="2608">
                  <c:v>41748.666666666664</c:v>
                </c:pt>
                <c:pt idx="2609">
                  <c:v>41748.708333333336</c:v>
                </c:pt>
                <c:pt idx="2610">
                  <c:v>41748.75</c:v>
                </c:pt>
                <c:pt idx="2611">
                  <c:v>41748.791666666664</c:v>
                </c:pt>
                <c:pt idx="2612">
                  <c:v>41748.833333333336</c:v>
                </c:pt>
                <c:pt idx="2613">
                  <c:v>41748.875</c:v>
                </c:pt>
                <c:pt idx="2614">
                  <c:v>41748.916666666664</c:v>
                </c:pt>
                <c:pt idx="2615">
                  <c:v>41748.958333333336</c:v>
                </c:pt>
                <c:pt idx="2616">
                  <c:v>41749</c:v>
                </c:pt>
                <c:pt idx="2617">
                  <c:v>41749.041666666664</c:v>
                </c:pt>
                <c:pt idx="2618">
                  <c:v>41749.083333333336</c:v>
                </c:pt>
                <c:pt idx="2619">
                  <c:v>41749.125</c:v>
                </c:pt>
                <c:pt idx="2620">
                  <c:v>41749.166666666664</c:v>
                </c:pt>
                <c:pt idx="2621">
                  <c:v>41749.208333333336</c:v>
                </c:pt>
                <c:pt idx="2622">
                  <c:v>41749.25</c:v>
                </c:pt>
                <c:pt idx="2623">
                  <c:v>41749.291666666664</c:v>
                </c:pt>
                <c:pt idx="2624">
                  <c:v>41749.333333333336</c:v>
                </c:pt>
                <c:pt idx="2625">
                  <c:v>41749.375</c:v>
                </c:pt>
                <c:pt idx="2626">
                  <c:v>41749.416666666664</c:v>
                </c:pt>
                <c:pt idx="2627">
                  <c:v>41749.458333333336</c:v>
                </c:pt>
                <c:pt idx="2628">
                  <c:v>41749.5</c:v>
                </c:pt>
                <c:pt idx="2629">
                  <c:v>41749.541666666664</c:v>
                </c:pt>
                <c:pt idx="2630">
                  <c:v>41749.583333333336</c:v>
                </c:pt>
                <c:pt idx="2631">
                  <c:v>41749.625</c:v>
                </c:pt>
                <c:pt idx="2632">
                  <c:v>41749.666666666664</c:v>
                </c:pt>
                <c:pt idx="2633">
                  <c:v>41749.708333333336</c:v>
                </c:pt>
                <c:pt idx="2634">
                  <c:v>41749.75</c:v>
                </c:pt>
                <c:pt idx="2635">
                  <c:v>41749.791666666664</c:v>
                </c:pt>
                <c:pt idx="2636">
                  <c:v>41749.833333333336</c:v>
                </c:pt>
                <c:pt idx="2637">
                  <c:v>41749.875</c:v>
                </c:pt>
                <c:pt idx="2638">
                  <c:v>41749.916666666664</c:v>
                </c:pt>
                <c:pt idx="2639">
                  <c:v>41749.958333333336</c:v>
                </c:pt>
                <c:pt idx="2640">
                  <c:v>41750</c:v>
                </c:pt>
                <c:pt idx="2641">
                  <c:v>41750.041666666664</c:v>
                </c:pt>
                <c:pt idx="2642">
                  <c:v>41750.083333333336</c:v>
                </c:pt>
                <c:pt idx="2643">
                  <c:v>41750.125</c:v>
                </c:pt>
                <c:pt idx="2644">
                  <c:v>41750.166666666664</c:v>
                </c:pt>
                <c:pt idx="2645">
                  <c:v>41750.208333333336</c:v>
                </c:pt>
                <c:pt idx="2646">
                  <c:v>41750.25</c:v>
                </c:pt>
                <c:pt idx="2647">
                  <c:v>41750.291666666664</c:v>
                </c:pt>
                <c:pt idx="2648">
                  <c:v>41750.333333333336</c:v>
                </c:pt>
                <c:pt idx="2649">
                  <c:v>41750.375</c:v>
                </c:pt>
                <c:pt idx="2650">
                  <c:v>41750.416666666664</c:v>
                </c:pt>
                <c:pt idx="2651">
                  <c:v>41750.458333333336</c:v>
                </c:pt>
                <c:pt idx="2652">
                  <c:v>41750.5</c:v>
                </c:pt>
                <c:pt idx="2653">
                  <c:v>41750.541666666664</c:v>
                </c:pt>
                <c:pt idx="2654">
                  <c:v>41750.583333333336</c:v>
                </c:pt>
                <c:pt idx="2655">
                  <c:v>41750.625</c:v>
                </c:pt>
                <c:pt idx="2656">
                  <c:v>41750.666666666664</c:v>
                </c:pt>
                <c:pt idx="2657">
                  <c:v>41750.708333333336</c:v>
                </c:pt>
                <c:pt idx="2658">
                  <c:v>41750.75</c:v>
                </c:pt>
                <c:pt idx="2659">
                  <c:v>41750.791666666664</c:v>
                </c:pt>
                <c:pt idx="2660">
                  <c:v>41750.833333333336</c:v>
                </c:pt>
                <c:pt idx="2661">
                  <c:v>41750.875</c:v>
                </c:pt>
                <c:pt idx="2662">
                  <c:v>41750.916666666664</c:v>
                </c:pt>
                <c:pt idx="2663">
                  <c:v>41750.958333333336</c:v>
                </c:pt>
                <c:pt idx="2664">
                  <c:v>41751</c:v>
                </c:pt>
                <c:pt idx="2665">
                  <c:v>41751.041666666664</c:v>
                </c:pt>
                <c:pt idx="2666">
                  <c:v>41751.083333333336</c:v>
                </c:pt>
                <c:pt idx="2667">
                  <c:v>41751.125</c:v>
                </c:pt>
                <c:pt idx="2668">
                  <c:v>41751.166666666664</c:v>
                </c:pt>
                <c:pt idx="2669">
                  <c:v>41751.208333333336</c:v>
                </c:pt>
                <c:pt idx="2670">
                  <c:v>41751.25</c:v>
                </c:pt>
                <c:pt idx="2671">
                  <c:v>41751.291666666664</c:v>
                </c:pt>
                <c:pt idx="2672">
                  <c:v>41751.333333333336</c:v>
                </c:pt>
                <c:pt idx="2673">
                  <c:v>41751.375</c:v>
                </c:pt>
                <c:pt idx="2674">
                  <c:v>41751.416666666664</c:v>
                </c:pt>
                <c:pt idx="2675">
                  <c:v>41751.458333333336</c:v>
                </c:pt>
                <c:pt idx="2676">
                  <c:v>41751.5</c:v>
                </c:pt>
                <c:pt idx="2677">
                  <c:v>41751.541666666664</c:v>
                </c:pt>
                <c:pt idx="2678">
                  <c:v>41751.583333333336</c:v>
                </c:pt>
                <c:pt idx="2679">
                  <c:v>41751.625</c:v>
                </c:pt>
                <c:pt idx="2680">
                  <c:v>41751.666666666664</c:v>
                </c:pt>
                <c:pt idx="2681">
                  <c:v>41751.708333333336</c:v>
                </c:pt>
                <c:pt idx="2682">
                  <c:v>41751.75</c:v>
                </c:pt>
                <c:pt idx="2683">
                  <c:v>41751.791666666664</c:v>
                </c:pt>
                <c:pt idx="2684">
                  <c:v>41751.833333333336</c:v>
                </c:pt>
                <c:pt idx="2685">
                  <c:v>41751.875</c:v>
                </c:pt>
                <c:pt idx="2686">
                  <c:v>41751.916666666664</c:v>
                </c:pt>
                <c:pt idx="2687">
                  <c:v>41751.958333333336</c:v>
                </c:pt>
                <c:pt idx="2688">
                  <c:v>41752</c:v>
                </c:pt>
                <c:pt idx="2689">
                  <c:v>41752.041666666664</c:v>
                </c:pt>
                <c:pt idx="2690">
                  <c:v>41752.083333333336</c:v>
                </c:pt>
                <c:pt idx="2691">
                  <c:v>41752.125</c:v>
                </c:pt>
                <c:pt idx="2692">
                  <c:v>41752.166666666664</c:v>
                </c:pt>
                <c:pt idx="2693">
                  <c:v>41752.208333333336</c:v>
                </c:pt>
                <c:pt idx="2694">
                  <c:v>41752.25</c:v>
                </c:pt>
                <c:pt idx="2695">
                  <c:v>41752.291666666664</c:v>
                </c:pt>
                <c:pt idx="2696">
                  <c:v>41752.333333333336</c:v>
                </c:pt>
                <c:pt idx="2697">
                  <c:v>41752.375</c:v>
                </c:pt>
                <c:pt idx="2698">
                  <c:v>41752.416666666664</c:v>
                </c:pt>
                <c:pt idx="2699">
                  <c:v>41752.458333333336</c:v>
                </c:pt>
                <c:pt idx="2700">
                  <c:v>41752.5</c:v>
                </c:pt>
                <c:pt idx="2701">
                  <c:v>41752.541666666664</c:v>
                </c:pt>
                <c:pt idx="2702">
                  <c:v>41752.583333333336</c:v>
                </c:pt>
                <c:pt idx="2703">
                  <c:v>41752.625</c:v>
                </c:pt>
                <c:pt idx="2704">
                  <c:v>41752.666666666664</c:v>
                </c:pt>
                <c:pt idx="2705">
                  <c:v>41752.708333333336</c:v>
                </c:pt>
                <c:pt idx="2706">
                  <c:v>41752.75</c:v>
                </c:pt>
                <c:pt idx="2707">
                  <c:v>41752.791666666664</c:v>
                </c:pt>
                <c:pt idx="2708">
                  <c:v>41752.833333333336</c:v>
                </c:pt>
                <c:pt idx="2709">
                  <c:v>41752.875</c:v>
                </c:pt>
                <c:pt idx="2710">
                  <c:v>41752.916666666664</c:v>
                </c:pt>
                <c:pt idx="2711">
                  <c:v>41752.958333333336</c:v>
                </c:pt>
                <c:pt idx="2712">
                  <c:v>41753</c:v>
                </c:pt>
                <c:pt idx="2713">
                  <c:v>41753.041666666664</c:v>
                </c:pt>
                <c:pt idx="2714">
                  <c:v>41753.083333333336</c:v>
                </c:pt>
                <c:pt idx="2715">
                  <c:v>41753.125</c:v>
                </c:pt>
                <c:pt idx="2716">
                  <c:v>41753.166666666664</c:v>
                </c:pt>
                <c:pt idx="2717">
                  <c:v>41753.208333333336</c:v>
                </c:pt>
                <c:pt idx="2718">
                  <c:v>41753.25</c:v>
                </c:pt>
                <c:pt idx="2719">
                  <c:v>41753.291666666664</c:v>
                </c:pt>
                <c:pt idx="2720">
                  <c:v>41753.333333333336</c:v>
                </c:pt>
                <c:pt idx="2721">
                  <c:v>41753.375</c:v>
                </c:pt>
                <c:pt idx="2722">
                  <c:v>41753.416666666664</c:v>
                </c:pt>
                <c:pt idx="2723">
                  <c:v>41753.458333333336</c:v>
                </c:pt>
                <c:pt idx="2724">
                  <c:v>41753.5</c:v>
                </c:pt>
                <c:pt idx="2725">
                  <c:v>41753.541666666664</c:v>
                </c:pt>
                <c:pt idx="2726">
                  <c:v>41753.583333333336</c:v>
                </c:pt>
                <c:pt idx="2727">
                  <c:v>41753.625</c:v>
                </c:pt>
                <c:pt idx="2728">
                  <c:v>41753.666666666664</c:v>
                </c:pt>
                <c:pt idx="2729">
                  <c:v>41753.708333333336</c:v>
                </c:pt>
                <c:pt idx="2730">
                  <c:v>41753.75</c:v>
                </c:pt>
                <c:pt idx="2731">
                  <c:v>41753.791666666664</c:v>
                </c:pt>
                <c:pt idx="2732">
                  <c:v>41753.833333333336</c:v>
                </c:pt>
                <c:pt idx="2733">
                  <c:v>41753.875</c:v>
                </c:pt>
                <c:pt idx="2734">
                  <c:v>41753.916666666664</c:v>
                </c:pt>
                <c:pt idx="2735">
                  <c:v>41753.958333333336</c:v>
                </c:pt>
                <c:pt idx="2736">
                  <c:v>41754</c:v>
                </c:pt>
                <c:pt idx="2737">
                  <c:v>41754.041666666664</c:v>
                </c:pt>
                <c:pt idx="2738">
                  <c:v>41754.083333333336</c:v>
                </c:pt>
                <c:pt idx="2739">
                  <c:v>41754.125</c:v>
                </c:pt>
                <c:pt idx="2740">
                  <c:v>41754.166666666664</c:v>
                </c:pt>
                <c:pt idx="2741">
                  <c:v>41754.208333333336</c:v>
                </c:pt>
                <c:pt idx="2742">
                  <c:v>41754.25</c:v>
                </c:pt>
                <c:pt idx="2743">
                  <c:v>41754.291666666664</c:v>
                </c:pt>
                <c:pt idx="2744">
                  <c:v>41754.333333333336</c:v>
                </c:pt>
                <c:pt idx="2745">
                  <c:v>41754.375</c:v>
                </c:pt>
                <c:pt idx="2746">
                  <c:v>41754.416666666664</c:v>
                </c:pt>
                <c:pt idx="2747">
                  <c:v>41754.458333333336</c:v>
                </c:pt>
                <c:pt idx="2748">
                  <c:v>41754.5</c:v>
                </c:pt>
                <c:pt idx="2749">
                  <c:v>41754.541666666664</c:v>
                </c:pt>
                <c:pt idx="2750">
                  <c:v>41754.583333333336</c:v>
                </c:pt>
                <c:pt idx="2751">
                  <c:v>41754.625</c:v>
                </c:pt>
                <c:pt idx="2752">
                  <c:v>41754.666666666664</c:v>
                </c:pt>
                <c:pt idx="2753">
                  <c:v>41754.708333333336</c:v>
                </c:pt>
                <c:pt idx="2754">
                  <c:v>41754.75</c:v>
                </c:pt>
                <c:pt idx="2755">
                  <c:v>41754.791666666664</c:v>
                </c:pt>
                <c:pt idx="2756">
                  <c:v>41754.833333333336</c:v>
                </c:pt>
                <c:pt idx="2757">
                  <c:v>41754.875</c:v>
                </c:pt>
                <c:pt idx="2758">
                  <c:v>41754.916666666664</c:v>
                </c:pt>
                <c:pt idx="2759">
                  <c:v>41754.958333333336</c:v>
                </c:pt>
                <c:pt idx="2760">
                  <c:v>41755</c:v>
                </c:pt>
                <c:pt idx="2761">
                  <c:v>41755.041666666664</c:v>
                </c:pt>
                <c:pt idx="2762">
                  <c:v>41755.083333333336</c:v>
                </c:pt>
                <c:pt idx="2763">
                  <c:v>41755.125</c:v>
                </c:pt>
                <c:pt idx="2764">
                  <c:v>41755.166666666664</c:v>
                </c:pt>
                <c:pt idx="2765">
                  <c:v>41755.208333333336</c:v>
                </c:pt>
                <c:pt idx="2766">
                  <c:v>41755.25</c:v>
                </c:pt>
                <c:pt idx="2767">
                  <c:v>41755.291666666664</c:v>
                </c:pt>
                <c:pt idx="2768">
                  <c:v>41755.333333333336</c:v>
                </c:pt>
                <c:pt idx="2769">
                  <c:v>41755.375</c:v>
                </c:pt>
                <c:pt idx="2770">
                  <c:v>41755.416666666664</c:v>
                </c:pt>
                <c:pt idx="2771">
                  <c:v>41755.458333333336</c:v>
                </c:pt>
                <c:pt idx="2772">
                  <c:v>41755.5</c:v>
                </c:pt>
                <c:pt idx="2773">
                  <c:v>41755.541666666664</c:v>
                </c:pt>
                <c:pt idx="2774">
                  <c:v>41755.583333333336</c:v>
                </c:pt>
                <c:pt idx="2775">
                  <c:v>41755.625</c:v>
                </c:pt>
                <c:pt idx="2776">
                  <c:v>41755.666666666664</c:v>
                </c:pt>
                <c:pt idx="2777">
                  <c:v>41755.708333333336</c:v>
                </c:pt>
                <c:pt idx="2778">
                  <c:v>41755.75</c:v>
                </c:pt>
                <c:pt idx="2779">
                  <c:v>41755.791666666664</c:v>
                </c:pt>
                <c:pt idx="2780">
                  <c:v>41755.833333333336</c:v>
                </c:pt>
                <c:pt idx="2781">
                  <c:v>41755.875</c:v>
                </c:pt>
                <c:pt idx="2782">
                  <c:v>41755.916666666664</c:v>
                </c:pt>
                <c:pt idx="2783">
                  <c:v>41755.958333333336</c:v>
                </c:pt>
                <c:pt idx="2784">
                  <c:v>41756</c:v>
                </c:pt>
                <c:pt idx="2785">
                  <c:v>41756.041666666664</c:v>
                </c:pt>
                <c:pt idx="2786">
                  <c:v>41756.083333333336</c:v>
                </c:pt>
                <c:pt idx="2787">
                  <c:v>41756.125</c:v>
                </c:pt>
                <c:pt idx="2788">
                  <c:v>41756.166666666664</c:v>
                </c:pt>
                <c:pt idx="2789">
                  <c:v>41756.208333333336</c:v>
                </c:pt>
                <c:pt idx="2790">
                  <c:v>41756.25</c:v>
                </c:pt>
                <c:pt idx="2791">
                  <c:v>41756.291666666664</c:v>
                </c:pt>
                <c:pt idx="2792">
                  <c:v>41756.333333333336</c:v>
                </c:pt>
                <c:pt idx="2793">
                  <c:v>41756.375</c:v>
                </c:pt>
                <c:pt idx="2794">
                  <c:v>41756.416666666664</c:v>
                </c:pt>
                <c:pt idx="2795">
                  <c:v>41756.458333333336</c:v>
                </c:pt>
                <c:pt idx="2796">
                  <c:v>41756.5</c:v>
                </c:pt>
                <c:pt idx="2797">
                  <c:v>41756.541666666664</c:v>
                </c:pt>
                <c:pt idx="2798">
                  <c:v>41756.583333333336</c:v>
                </c:pt>
                <c:pt idx="2799">
                  <c:v>41756.625</c:v>
                </c:pt>
                <c:pt idx="2800">
                  <c:v>41756.666666666664</c:v>
                </c:pt>
                <c:pt idx="2801">
                  <c:v>41756.708333333336</c:v>
                </c:pt>
                <c:pt idx="2802">
                  <c:v>41756.75</c:v>
                </c:pt>
                <c:pt idx="2803">
                  <c:v>41756.791666666664</c:v>
                </c:pt>
                <c:pt idx="2804">
                  <c:v>41756.833333333336</c:v>
                </c:pt>
                <c:pt idx="2805">
                  <c:v>41756.875</c:v>
                </c:pt>
                <c:pt idx="2806">
                  <c:v>41756.916666666664</c:v>
                </c:pt>
                <c:pt idx="2807">
                  <c:v>41756.958333333336</c:v>
                </c:pt>
                <c:pt idx="2808">
                  <c:v>41757</c:v>
                </c:pt>
                <c:pt idx="2809">
                  <c:v>41757.041666666664</c:v>
                </c:pt>
                <c:pt idx="2810">
                  <c:v>41757.083333333336</c:v>
                </c:pt>
                <c:pt idx="2811">
                  <c:v>41757.125</c:v>
                </c:pt>
                <c:pt idx="2812">
                  <c:v>41757.166666666664</c:v>
                </c:pt>
                <c:pt idx="2813">
                  <c:v>41757.208333333336</c:v>
                </c:pt>
                <c:pt idx="2814">
                  <c:v>41757.25</c:v>
                </c:pt>
                <c:pt idx="2815">
                  <c:v>41757.291666666664</c:v>
                </c:pt>
                <c:pt idx="2816">
                  <c:v>41757.333333333336</c:v>
                </c:pt>
                <c:pt idx="2817">
                  <c:v>41757.375</c:v>
                </c:pt>
                <c:pt idx="2818">
                  <c:v>41757.416666666664</c:v>
                </c:pt>
                <c:pt idx="2819">
                  <c:v>41757.458333333336</c:v>
                </c:pt>
                <c:pt idx="2820">
                  <c:v>41757.5</c:v>
                </c:pt>
                <c:pt idx="2821">
                  <c:v>41757.541666666664</c:v>
                </c:pt>
                <c:pt idx="2822">
                  <c:v>41757.583333333336</c:v>
                </c:pt>
                <c:pt idx="2823">
                  <c:v>41757.625</c:v>
                </c:pt>
                <c:pt idx="2824">
                  <c:v>41757.666666666664</c:v>
                </c:pt>
                <c:pt idx="2825">
                  <c:v>41757.708333333336</c:v>
                </c:pt>
                <c:pt idx="2826">
                  <c:v>41757.75</c:v>
                </c:pt>
                <c:pt idx="2827">
                  <c:v>41757.791666666664</c:v>
                </c:pt>
                <c:pt idx="2828">
                  <c:v>41757.833333333336</c:v>
                </c:pt>
                <c:pt idx="2829">
                  <c:v>41757.875</c:v>
                </c:pt>
                <c:pt idx="2830">
                  <c:v>41757.916666666664</c:v>
                </c:pt>
                <c:pt idx="2831">
                  <c:v>41757.958333333336</c:v>
                </c:pt>
                <c:pt idx="2832">
                  <c:v>41758</c:v>
                </c:pt>
                <c:pt idx="2833">
                  <c:v>41758.041666666664</c:v>
                </c:pt>
                <c:pt idx="2834">
                  <c:v>41758.083333333336</c:v>
                </c:pt>
                <c:pt idx="2835">
                  <c:v>41758.125</c:v>
                </c:pt>
                <c:pt idx="2836">
                  <c:v>41758.166666666664</c:v>
                </c:pt>
                <c:pt idx="2837">
                  <c:v>41758.208333333336</c:v>
                </c:pt>
                <c:pt idx="2838">
                  <c:v>41758.25</c:v>
                </c:pt>
                <c:pt idx="2839">
                  <c:v>41758.291666666664</c:v>
                </c:pt>
                <c:pt idx="2840">
                  <c:v>41758.333333333336</c:v>
                </c:pt>
                <c:pt idx="2841">
                  <c:v>41758.375</c:v>
                </c:pt>
                <c:pt idx="2842">
                  <c:v>41758.416666666664</c:v>
                </c:pt>
                <c:pt idx="2843">
                  <c:v>41758.458333333336</c:v>
                </c:pt>
                <c:pt idx="2844">
                  <c:v>41758.5</c:v>
                </c:pt>
                <c:pt idx="2845">
                  <c:v>41758.541666666664</c:v>
                </c:pt>
                <c:pt idx="2846">
                  <c:v>41758.583333333336</c:v>
                </c:pt>
                <c:pt idx="2847">
                  <c:v>41758.625</c:v>
                </c:pt>
                <c:pt idx="2848">
                  <c:v>41758.666666666664</c:v>
                </c:pt>
                <c:pt idx="2849">
                  <c:v>41758.708333333336</c:v>
                </c:pt>
                <c:pt idx="2850">
                  <c:v>41758.75</c:v>
                </c:pt>
                <c:pt idx="2851">
                  <c:v>41758.791666666664</c:v>
                </c:pt>
                <c:pt idx="2852">
                  <c:v>41758.833333333336</c:v>
                </c:pt>
                <c:pt idx="2853">
                  <c:v>41758.875</c:v>
                </c:pt>
                <c:pt idx="2854">
                  <c:v>41758.916666666664</c:v>
                </c:pt>
                <c:pt idx="2855">
                  <c:v>41758.958333333336</c:v>
                </c:pt>
                <c:pt idx="2856">
                  <c:v>41759</c:v>
                </c:pt>
                <c:pt idx="2857">
                  <c:v>41759.041666666664</c:v>
                </c:pt>
                <c:pt idx="2858">
                  <c:v>41759.083333333336</c:v>
                </c:pt>
                <c:pt idx="2859">
                  <c:v>41759.125</c:v>
                </c:pt>
                <c:pt idx="2860">
                  <c:v>41759.166666666664</c:v>
                </c:pt>
                <c:pt idx="2861">
                  <c:v>41759.208333333336</c:v>
                </c:pt>
                <c:pt idx="2862">
                  <c:v>41759.25</c:v>
                </c:pt>
                <c:pt idx="2863">
                  <c:v>41759.291666666664</c:v>
                </c:pt>
                <c:pt idx="2864">
                  <c:v>41759.333333333336</c:v>
                </c:pt>
                <c:pt idx="2865">
                  <c:v>41759.375</c:v>
                </c:pt>
                <c:pt idx="2866">
                  <c:v>41759.416666666664</c:v>
                </c:pt>
                <c:pt idx="2867">
                  <c:v>41759.458333333336</c:v>
                </c:pt>
                <c:pt idx="2868">
                  <c:v>41759.5</c:v>
                </c:pt>
                <c:pt idx="2869">
                  <c:v>41759.541666666664</c:v>
                </c:pt>
                <c:pt idx="2870">
                  <c:v>41759.583333333336</c:v>
                </c:pt>
                <c:pt idx="2871">
                  <c:v>41759.625</c:v>
                </c:pt>
                <c:pt idx="2872">
                  <c:v>41759.666666666664</c:v>
                </c:pt>
                <c:pt idx="2873">
                  <c:v>41759.708333333336</c:v>
                </c:pt>
                <c:pt idx="2874">
                  <c:v>41759.75</c:v>
                </c:pt>
                <c:pt idx="2875">
                  <c:v>41759.791666666664</c:v>
                </c:pt>
                <c:pt idx="2876">
                  <c:v>41759.833333333336</c:v>
                </c:pt>
                <c:pt idx="2877">
                  <c:v>41759.875</c:v>
                </c:pt>
                <c:pt idx="2878">
                  <c:v>41759.916666666664</c:v>
                </c:pt>
                <c:pt idx="2879">
                  <c:v>41759.958333333336</c:v>
                </c:pt>
                <c:pt idx="2880">
                  <c:v>41760</c:v>
                </c:pt>
                <c:pt idx="2881">
                  <c:v>41760.041666666664</c:v>
                </c:pt>
                <c:pt idx="2882">
                  <c:v>41760.083333333336</c:v>
                </c:pt>
                <c:pt idx="2883">
                  <c:v>41760.125</c:v>
                </c:pt>
                <c:pt idx="2884">
                  <c:v>41760.166666666664</c:v>
                </c:pt>
                <c:pt idx="2885">
                  <c:v>41760.208333333336</c:v>
                </c:pt>
                <c:pt idx="2886">
                  <c:v>41760.25</c:v>
                </c:pt>
                <c:pt idx="2887">
                  <c:v>41760.291666666664</c:v>
                </c:pt>
                <c:pt idx="2888">
                  <c:v>41760.333333333336</c:v>
                </c:pt>
                <c:pt idx="2889">
                  <c:v>41760.375</c:v>
                </c:pt>
                <c:pt idx="2890">
                  <c:v>41760.416666666664</c:v>
                </c:pt>
                <c:pt idx="2891">
                  <c:v>41760.458333333336</c:v>
                </c:pt>
                <c:pt idx="2892">
                  <c:v>41760.5</c:v>
                </c:pt>
                <c:pt idx="2893">
                  <c:v>41760.541666666664</c:v>
                </c:pt>
                <c:pt idx="2894">
                  <c:v>41760.583333333336</c:v>
                </c:pt>
                <c:pt idx="2895">
                  <c:v>41760.625</c:v>
                </c:pt>
                <c:pt idx="2896">
                  <c:v>41760.666666666664</c:v>
                </c:pt>
                <c:pt idx="2897">
                  <c:v>41760.708333333336</c:v>
                </c:pt>
                <c:pt idx="2898">
                  <c:v>41760.75</c:v>
                </c:pt>
                <c:pt idx="2899">
                  <c:v>41760.791666666664</c:v>
                </c:pt>
                <c:pt idx="2900">
                  <c:v>41760.833333333336</c:v>
                </c:pt>
                <c:pt idx="2901">
                  <c:v>41760.875</c:v>
                </c:pt>
                <c:pt idx="2902">
                  <c:v>41760.916666666664</c:v>
                </c:pt>
                <c:pt idx="2903">
                  <c:v>41760.958333333336</c:v>
                </c:pt>
                <c:pt idx="2904">
                  <c:v>41761</c:v>
                </c:pt>
                <c:pt idx="2905">
                  <c:v>41761.041666666664</c:v>
                </c:pt>
                <c:pt idx="2906">
                  <c:v>41761.083333333336</c:v>
                </c:pt>
                <c:pt idx="2907">
                  <c:v>41761.125</c:v>
                </c:pt>
                <c:pt idx="2908">
                  <c:v>41761.166666666664</c:v>
                </c:pt>
                <c:pt idx="2909">
                  <c:v>41761.208333333336</c:v>
                </c:pt>
                <c:pt idx="2910">
                  <c:v>41761.25</c:v>
                </c:pt>
                <c:pt idx="2911">
                  <c:v>41761.291666666664</c:v>
                </c:pt>
                <c:pt idx="2912">
                  <c:v>41761.333333333336</c:v>
                </c:pt>
                <c:pt idx="2913">
                  <c:v>41761.375</c:v>
                </c:pt>
                <c:pt idx="2914">
                  <c:v>41761.416666666664</c:v>
                </c:pt>
                <c:pt idx="2915">
                  <c:v>41761.458333333336</c:v>
                </c:pt>
                <c:pt idx="2916">
                  <c:v>41761.5</c:v>
                </c:pt>
                <c:pt idx="2917">
                  <c:v>41761.541666666664</c:v>
                </c:pt>
                <c:pt idx="2918">
                  <c:v>41761.583333333336</c:v>
                </c:pt>
                <c:pt idx="2919">
                  <c:v>41761.625</c:v>
                </c:pt>
                <c:pt idx="2920">
                  <c:v>41761.666666666664</c:v>
                </c:pt>
                <c:pt idx="2921">
                  <c:v>41761.708333333336</c:v>
                </c:pt>
                <c:pt idx="2922">
                  <c:v>41761.75</c:v>
                </c:pt>
                <c:pt idx="2923">
                  <c:v>41761.791666666664</c:v>
                </c:pt>
                <c:pt idx="2924">
                  <c:v>41761.833333333336</c:v>
                </c:pt>
                <c:pt idx="2925">
                  <c:v>41761.875</c:v>
                </c:pt>
                <c:pt idx="2926">
                  <c:v>41761.916666666664</c:v>
                </c:pt>
                <c:pt idx="2927">
                  <c:v>41761.958333333336</c:v>
                </c:pt>
                <c:pt idx="2928">
                  <c:v>41762</c:v>
                </c:pt>
                <c:pt idx="2929">
                  <c:v>41762.041666666664</c:v>
                </c:pt>
                <c:pt idx="2930">
                  <c:v>41762.083333333336</c:v>
                </c:pt>
                <c:pt idx="2931">
                  <c:v>41762.125</c:v>
                </c:pt>
                <c:pt idx="2932">
                  <c:v>41762.166666666664</c:v>
                </c:pt>
                <c:pt idx="2933">
                  <c:v>41762.208333333336</c:v>
                </c:pt>
                <c:pt idx="2934">
                  <c:v>41762.25</c:v>
                </c:pt>
                <c:pt idx="2935">
                  <c:v>41762.291666666664</c:v>
                </c:pt>
                <c:pt idx="2936">
                  <c:v>41762.333333333336</c:v>
                </c:pt>
                <c:pt idx="2937">
                  <c:v>41762.375</c:v>
                </c:pt>
                <c:pt idx="2938">
                  <c:v>41762.416666666664</c:v>
                </c:pt>
                <c:pt idx="2939">
                  <c:v>41762.458333333336</c:v>
                </c:pt>
                <c:pt idx="2940">
                  <c:v>41762.5</c:v>
                </c:pt>
                <c:pt idx="2941">
                  <c:v>41762.541666666664</c:v>
                </c:pt>
                <c:pt idx="2942">
                  <c:v>41762.583333333336</c:v>
                </c:pt>
                <c:pt idx="2943">
                  <c:v>41762.625</c:v>
                </c:pt>
                <c:pt idx="2944">
                  <c:v>41762.666666666664</c:v>
                </c:pt>
                <c:pt idx="2945">
                  <c:v>41762.708333333336</c:v>
                </c:pt>
                <c:pt idx="2946">
                  <c:v>41762.75</c:v>
                </c:pt>
                <c:pt idx="2947">
                  <c:v>41762.791666666664</c:v>
                </c:pt>
                <c:pt idx="2948">
                  <c:v>41762.833333333336</c:v>
                </c:pt>
                <c:pt idx="2949">
                  <c:v>41762.875</c:v>
                </c:pt>
                <c:pt idx="2950">
                  <c:v>41762.916666666664</c:v>
                </c:pt>
                <c:pt idx="2951">
                  <c:v>41762.958333333336</c:v>
                </c:pt>
                <c:pt idx="2952">
                  <c:v>41763</c:v>
                </c:pt>
                <c:pt idx="2953">
                  <c:v>41763.041666666664</c:v>
                </c:pt>
                <c:pt idx="2954">
                  <c:v>41763.083333333336</c:v>
                </c:pt>
                <c:pt idx="2955">
                  <c:v>41763.125</c:v>
                </c:pt>
                <c:pt idx="2956">
                  <c:v>41763.166666666664</c:v>
                </c:pt>
                <c:pt idx="2957">
                  <c:v>41763.208333333336</c:v>
                </c:pt>
                <c:pt idx="2958">
                  <c:v>41763.25</c:v>
                </c:pt>
                <c:pt idx="2959">
                  <c:v>41763.291666666664</c:v>
                </c:pt>
                <c:pt idx="2960">
                  <c:v>41763.333333333336</c:v>
                </c:pt>
                <c:pt idx="2961">
                  <c:v>41763.375</c:v>
                </c:pt>
                <c:pt idx="2962">
                  <c:v>41763.416666666664</c:v>
                </c:pt>
                <c:pt idx="2963">
                  <c:v>41763.458333333336</c:v>
                </c:pt>
                <c:pt idx="2964">
                  <c:v>41763.5</c:v>
                </c:pt>
                <c:pt idx="2965">
                  <c:v>41763.541666666664</c:v>
                </c:pt>
                <c:pt idx="2966">
                  <c:v>41763.583333333336</c:v>
                </c:pt>
                <c:pt idx="2967">
                  <c:v>41763.625</c:v>
                </c:pt>
                <c:pt idx="2968">
                  <c:v>41763.666666666664</c:v>
                </c:pt>
                <c:pt idx="2969">
                  <c:v>41763.708333333336</c:v>
                </c:pt>
                <c:pt idx="2970">
                  <c:v>41763.75</c:v>
                </c:pt>
                <c:pt idx="2971">
                  <c:v>41763.791666666664</c:v>
                </c:pt>
                <c:pt idx="2972">
                  <c:v>41763.833333333336</c:v>
                </c:pt>
                <c:pt idx="2973">
                  <c:v>41763.875</c:v>
                </c:pt>
                <c:pt idx="2974">
                  <c:v>41763.916666666664</c:v>
                </c:pt>
                <c:pt idx="2975">
                  <c:v>41763.958333333336</c:v>
                </c:pt>
                <c:pt idx="2976">
                  <c:v>41764</c:v>
                </c:pt>
                <c:pt idx="2977">
                  <c:v>41764.041666666664</c:v>
                </c:pt>
                <c:pt idx="2978">
                  <c:v>41764.083333333336</c:v>
                </c:pt>
                <c:pt idx="2979">
                  <c:v>41764.125</c:v>
                </c:pt>
                <c:pt idx="2980">
                  <c:v>41764.166666666664</c:v>
                </c:pt>
                <c:pt idx="2981">
                  <c:v>41764.208333333336</c:v>
                </c:pt>
                <c:pt idx="2982">
                  <c:v>41764.25</c:v>
                </c:pt>
                <c:pt idx="2983">
                  <c:v>41764.291666666664</c:v>
                </c:pt>
                <c:pt idx="2984">
                  <c:v>41764.333333333336</c:v>
                </c:pt>
                <c:pt idx="2985">
                  <c:v>41764.375</c:v>
                </c:pt>
                <c:pt idx="2986">
                  <c:v>41764.416666666664</c:v>
                </c:pt>
                <c:pt idx="2987">
                  <c:v>41764.458333333336</c:v>
                </c:pt>
                <c:pt idx="2988">
                  <c:v>41764.5</c:v>
                </c:pt>
                <c:pt idx="2989">
                  <c:v>41764.541666666664</c:v>
                </c:pt>
                <c:pt idx="2990">
                  <c:v>41764.583333333336</c:v>
                </c:pt>
                <c:pt idx="2991">
                  <c:v>41764.625</c:v>
                </c:pt>
                <c:pt idx="2992">
                  <c:v>41764.666666666664</c:v>
                </c:pt>
                <c:pt idx="2993">
                  <c:v>41764.708333333336</c:v>
                </c:pt>
                <c:pt idx="2994">
                  <c:v>41764.75</c:v>
                </c:pt>
                <c:pt idx="2995">
                  <c:v>41764.791666666664</c:v>
                </c:pt>
                <c:pt idx="2996">
                  <c:v>41764.833333333336</c:v>
                </c:pt>
                <c:pt idx="2997">
                  <c:v>41764.875</c:v>
                </c:pt>
                <c:pt idx="2998">
                  <c:v>41764.916666666664</c:v>
                </c:pt>
                <c:pt idx="2999">
                  <c:v>41764.958333333336</c:v>
                </c:pt>
                <c:pt idx="3000">
                  <c:v>41765</c:v>
                </c:pt>
                <c:pt idx="3001">
                  <c:v>41765.041666666664</c:v>
                </c:pt>
                <c:pt idx="3002">
                  <c:v>41765.083333333336</c:v>
                </c:pt>
                <c:pt idx="3003">
                  <c:v>41765.125</c:v>
                </c:pt>
                <c:pt idx="3004">
                  <c:v>41765.166666666664</c:v>
                </c:pt>
                <c:pt idx="3005">
                  <c:v>41765.208333333336</c:v>
                </c:pt>
                <c:pt idx="3006">
                  <c:v>41765.25</c:v>
                </c:pt>
                <c:pt idx="3007">
                  <c:v>41765.291666666664</c:v>
                </c:pt>
                <c:pt idx="3008">
                  <c:v>41765.333333333336</c:v>
                </c:pt>
                <c:pt idx="3009">
                  <c:v>41765.375</c:v>
                </c:pt>
                <c:pt idx="3010">
                  <c:v>41765.416666666664</c:v>
                </c:pt>
                <c:pt idx="3011">
                  <c:v>41765.458333333336</c:v>
                </c:pt>
                <c:pt idx="3012">
                  <c:v>41765.5</c:v>
                </c:pt>
                <c:pt idx="3013">
                  <c:v>41765.541666666664</c:v>
                </c:pt>
                <c:pt idx="3014">
                  <c:v>41765.583333333336</c:v>
                </c:pt>
                <c:pt idx="3015">
                  <c:v>41765.625</c:v>
                </c:pt>
                <c:pt idx="3016">
                  <c:v>41765.666666666664</c:v>
                </c:pt>
                <c:pt idx="3017">
                  <c:v>41765.708333333336</c:v>
                </c:pt>
                <c:pt idx="3018">
                  <c:v>41765.75</c:v>
                </c:pt>
                <c:pt idx="3019">
                  <c:v>41765.791666666664</c:v>
                </c:pt>
                <c:pt idx="3020">
                  <c:v>41765.833333333336</c:v>
                </c:pt>
                <c:pt idx="3021">
                  <c:v>41765.875</c:v>
                </c:pt>
                <c:pt idx="3022">
                  <c:v>41765.916666666664</c:v>
                </c:pt>
                <c:pt idx="3023">
                  <c:v>41765.958333333336</c:v>
                </c:pt>
                <c:pt idx="3024">
                  <c:v>41766</c:v>
                </c:pt>
                <c:pt idx="3025">
                  <c:v>41766.041666666664</c:v>
                </c:pt>
                <c:pt idx="3026">
                  <c:v>41766.083333333336</c:v>
                </c:pt>
                <c:pt idx="3027">
                  <c:v>41766.125</c:v>
                </c:pt>
                <c:pt idx="3028">
                  <c:v>41766.166666666664</c:v>
                </c:pt>
                <c:pt idx="3029">
                  <c:v>41766.208333333336</c:v>
                </c:pt>
                <c:pt idx="3030">
                  <c:v>41766.25</c:v>
                </c:pt>
                <c:pt idx="3031">
                  <c:v>41766.291666666664</c:v>
                </c:pt>
                <c:pt idx="3032">
                  <c:v>41766.333333333336</c:v>
                </c:pt>
                <c:pt idx="3033">
                  <c:v>41766.375</c:v>
                </c:pt>
                <c:pt idx="3034">
                  <c:v>41766.416666666664</c:v>
                </c:pt>
                <c:pt idx="3035">
                  <c:v>41766.458333333336</c:v>
                </c:pt>
                <c:pt idx="3036">
                  <c:v>41766.5</c:v>
                </c:pt>
                <c:pt idx="3037">
                  <c:v>41766.541666666664</c:v>
                </c:pt>
                <c:pt idx="3038">
                  <c:v>41766.583333333336</c:v>
                </c:pt>
                <c:pt idx="3039">
                  <c:v>41766.625</c:v>
                </c:pt>
                <c:pt idx="3040">
                  <c:v>41766.666666666664</c:v>
                </c:pt>
                <c:pt idx="3041">
                  <c:v>41766.708333333336</c:v>
                </c:pt>
                <c:pt idx="3042">
                  <c:v>41766.75</c:v>
                </c:pt>
                <c:pt idx="3043">
                  <c:v>41766.791666666664</c:v>
                </c:pt>
                <c:pt idx="3044">
                  <c:v>41766.833333333336</c:v>
                </c:pt>
                <c:pt idx="3045">
                  <c:v>41766.875</c:v>
                </c:pt>
                <c:pt idx="3046">
                  <c:v>41766.916666666664</c:v>
                </c:pt>
                <c:pt idx="3047">
                  <c:v>41766.958333333336</c:v>
                </c:pt>
                <c:pt idx="3048">
                  <c:v>41767</c:v>
                </c:pt>
                <c:pt idx="3049">
                  <c:v>41767.041666666664</c:v>
                </c:pt>
                <c:pt idx="3050">
                  <c:v>41767.083333333336</c:v>
                </c:pt>
                <c:pt idx="3051">
                  <c:v>41767.125</c:v>
                </c:pt>
                <c:pt idx="3052">
                  <c:v>41767.166666666664</c:v>
                </c:pt>
                <c:pt idx="3053">
                  <c:v>41767.208333333336</c:v>
                </c:pt>
                <c:pt idx="3054">
                  <c:v>41767.25</c:v>
                </c:pt>
                <c:pt idx="3055">
                  <c:v>41767.291666666664</c:v>
                </c:pt>
                <c:pt idx="3056">
                  <c:v>41767.333333333336</c:v>
                </c:pt>
                <c:pt idx="3057">
                  <c:v>41767.375</c:v>
                </c:pt>
                <c:pt idx="3058">
                  <c:v>41767.416666666664</c:v>
                </c:pt>
                <c:pt idx="3059">
                  <c:v>41767.458333333336</c:v>
                </c:pt>
                <c:pt idx="3060">
                  <c:v>41767.5</c:v>
                </c:pt>
                <c:pt idx="3061">
                  <c:v>41767.541666666664</c:v>
                </c:pt>
                <c:pt idx="3062">
                  <c:v>41767.583333333336</c:v>
                </c:pt>
                <c:pt idx="3063">
                  <c:v>41767.625</c:v>
                </c:pt>
                <c:pt idx="3064">
                  <c:v>41767.666666666664</c:v>
                </c:pt>
                <c:pt idx="3065">
                  <c:v>41767.708333333336</c:v>
                </c:pt>
                <c:pt idx="3066">
                  <c:v>41767.75</c:v>
                </c:pt>
                <c:pt idx="3067">
                  <c:v>41767.791666666664</c:v>
                </c:pt>
                <c:pt idx="3068">
                  <c:v>41767.833333333336</c:v>
                </c:pt>
                <c:pt idx="3069">
                  <c:v>41767.875</c:v>
                </c:pt>
                <c:pt idx="3070">
                  <c:v>41767.916666666664</c:v>
                </c:pt>
                <c:pt idx="3071">
                  <c:v>41767.958333333336</c:v>
                </c:pt>
                <c:pt idx="3072">
                  <c:v>41768</c:v>
                </c:pt>
                <c:pt idx="3073">
                  <c:v>41768.041666666664</c:v>
                </c:pt>
                <c:pt idx="3074">
                  <c:v>41768.083333333336</c:v>
                </c:pt>
                <c:pt idx="3075">
                  <c:v>41768.125</c:v>
                </c:pt>
                <c:pt idx="3076">
                  <c:v>41768.166666666664</c:v>
                </c:pt>
                <c:pt idx="3077">
                  <c:v>41768.208333333336</c:v>
                </c:pt>
                <c:pt idx="3078">
                  <c:v>41768.25</c:v>
                </c:pt>
                <c:pt idx="3079">
                  <c:v>41768.291666666664</c:v>
                </c:pt>
                <c:pt idx="3080">
                  <c:v>41768.333333333336</c:v>
                </c:pt>
                <c:pt idx="3081">
                  <c:v>41768.375</c:v>
                </c:pt>
                <c:pt idx="3082">
                  <c:v>41768.416666666664</c:v>
                </c:pt>
                <c:pt idx="3083">
                  <c:v>41768.458333333336</c:v>
                </c:pt>
                <c:pt idx="3084">
                  <c:v>41768.5</c:v>
                </c:pt>
                <c:pt idx="3085">
                  <c:v>41768.541666666664</c:v>
                </c:pt>
                <c:pt idx="3086">
                  <c:v>41768.583333333336</c:v>
                </c:pt>
                <c:pt idx="3087">
                  <c:v>41768.625</c:v>
                </c:pt>
                <c:pt idx="3088">
                  <c:v>41768.666666666664</c:v>
                </c:pt>
                <c:pt idx="3089">
                  <c:v>41768.708333333336</c:v>
                </c:pt>
                <c:pt idx="3090">
                  <c:v>41768.75</c:v>
                </c:pt>
                <c:pt idx="3091">
                  <c:v>41768.791666666664</c:v>
                </c:pt>
                <c:pt idx="3092">
                  <c:v>41768.833333333336</c:v>
                </c:pt>
                <c:pt idx="3093">
                  <c:v>41768.875</c:v>
                </c:pt>
                <c:pt idx="3094">
                  <c:v>41768.916666666664</c:v>
                </c:pt>
                <c:pt idx="3095">
                  <c:v>41768.958333333336</c:v>
                </c:pt>
                <c:pt idx="3096">
                  <c:v>41769</c:v>
                </c:pt>
                <c:pt idx="3097">
                  <c:v>41769.041666666664</c:v>
                </c:pt>
                <c:pt idx="3098">
                  <c:v>41769.083333333336</c:v>
                </c:pt>
                <c:pt idx="3099">
                  <c:v>41769.125</c:v>
                </c:pt>
                <c:pt idx="3100">
                  <c:v>41769.166666666664</c:v>
                </c:pt>
                <c:pt idx="3101">
                  <c:v>41769.208333333336</c:v>
                </c:pt>
                <c:pt idx="3102">
                  <c:v>41769.25</c:v>
                </c:pt>
                <c:pt idx="3103">
                  <c:v>41769.291666666664</c:v>
                </c:pt>
                <c:pt idx="3104">
                  <c:v>41769.333333333336</c:v>
                </c:pt>
                <c:pt idx="3105">
                  <c:v>41769.375</c:v>
                </c:pt>
                <c:pt idx="3106">
                  <c:v>41769.416666666664</c:v>
                </c:pt>
                <c:pt idx="3107">
                  <c:v>41769.458333333336</c:v>
                </c:pt>
                <c:pt idx="3108">
                  <c:v>41769.5</c:v>
                </c:pt>
                <c:pt idx="3109">
                  <c:v>41769.541666666664</c:v>
                </c:pt>
                <c:pt idx="3110">
                  <c:v>41769.583333333336</c:v>
                </c:pt>
                <c:pt idx="3111">
                  <c:v>41769.625</c:v>
                </c:pt>
                <c:pt idx="3112">
                  <c:v>41769.666666666664</c:v>
                </c:pt>
                <c:pt idx="3113">
                  <c:v>41769.708333333336</c:v>
                </c:pt>
                <c:pt idx="3114">
                  <c:v>41769.75</c:v>
                </c:pt>
                <c:pt idx="3115">
                  <c:v>41769.791666666664</c:v>
                </c:pt>
                <c:pt idx="3116">
                  <c:v>41769.833333333336</c:v>
                </c:pt>
                <c:pt idx="3117">
                  <c:v>41769.875</c:v>
                </c:pt>
                <c:pt idx="3118">
                  <c:v>41769.916666666664</c:v>
                </c:pt>
                <c:pt idx="3119">
                  <c:v>41769.958333333336</c:v>
                </c:pt>
                <c:pt idx="3120">
                  <c:v>41770</c:v>
                </c:pt>
                <c:pt idx="3121">
                  <c:v>41770.041666666664</c:v>
                </c:pt>
                <c:pt idx="3122">
                  <c:v>41770.083333333336</c:v>
                </c:pt>
                <c:pt idx="3123">
                  <c:v>41770.125</c:v>
                </c:pt>
                <c:pt idx="3124">
                  <c:v>41770.166666666664</c:v>
                </c:pt>
                <c:pt idx="3125">
                  <c:v>41770.208333333336</c:v>
                </c:pt>
                <c:pt idx="3126">
                  <c:v>41770.25</c:v>
                </c:pt>
                <c:pt idx="3127">
                  <c:v>41770.291666666664</c:v>
                </c:pt>
                <c:pt idx="3128">
                  <c:v>41770.333333333336</c:v>
                </c:pt>
                <c:pt idx="3129">
                  <c:v>41770.375</c:v>
                </c:pt>
                <c:pt idx="3130">
                  <c:v>41770.416666666664</c:v>
                </c:pt>
                <c:pt idx="3131">
                  <c:v>41770.458333333336</c:v>
                </c:pt>
                <c:pt idx="3132">
                  <c:v>41770.5</c:v>
                </c:pt>
                <c:pt idx="3133">
                  <c:v>41770.541666666664</c:v>
                </c:pt>
                <c:pt idx="3134">
                  <c:v>41770.583333333336</c:v>
                </c:pt>
                <c:pt idx="3135">
                  <c:v>41770.625</c:v>
                </c:pt>
                <c:pt idx="3136">
                  <c:v>41770.666666666664</c:v>
                </c:pt>
                <c:pt idx="3137">
                  <c:v>41770.708333333336</c:v>
                </c:pt>
                <c:pt idx="3138">
                  <c:v>41770.75</c:v>
                </c:pt>
                <c:pt idx="3139">
                  <c:v>41770.791666666664</c:v>
                </c:pt>
                <c:pt idx="3140">
                  <c:v>41770.833333333336</c:v>
                </c:pt>
                <c:pt idx="3141">
                  <c:v>41770.875</c:v>
                </c:pt>
                <c:pt idx="3142">
                  <c:v>41770.916666666664</c:v>
                </c:pt>
                <c:pt idx="3143">
                  <c:v>41770.958333333336</c:v>
                </c:pt>
                <c:pt idx="3144">
                  <c:v>41771</c:v>
                </c:pt>
                <c:pt idx="3145">
                  <c:v>41771.041666666664</c:v>
                </c:pt>
                <c:pt idx="3146">
                  <c:v>41771.083333333336</c:v>
                </c:pt>
                <c:pt idx="3147">
                  <c:v>41771.125</c:v>
                </c:pt>
                <c:pt idx="3148">
                  <c:v>41771.166666666664</c:v>
                </c:pt>
                <c:pt idx="3149">
                  <c:v>41771.208333333336</c:v>
                </c:pt>
                <c:pt idx="3150">
                  <c:v>41771.25</c:v>
                </c:pt>
                <c:pt idx="3151">
                  <c:v>41771.291666666664</c:v>
                </c:pt>
                <c:pt idx="3152">
                  <c:v>41771.333333333336</c:v>
                </c:pt>
                <c:pt idx="3153">
                  <c:v>41771.375</c:v>
                </c:pt>
                <c:pt idx="3154">
                  <c:v>41771.416666666664</c:v>
                </c:pt>
                <c:pt idx="3155">
                  <c:v>41771.458333333336</c:v>
                </c:pt>
                <c:pt idx="3156">
                  <c:v>41771.5</c:v>
                </c:pt>
                <c:pt idx="3157">
                  <c:v>41771.541666666664</c:v>
                </c:pt>
                <c:pt idx="3158">
                  <c:v>41771.583333333336</c:v>
                </c:pt>
                <c:pt idx="3159">
                  <c:v>41771.625</c:v>
                </c:pt>
                <c:pt idx="3160">
                  <c:v>41771.666666666664</c:v>
                </c:pt>
                <c:pt idx="3161">
                  <c:v>41771.708333333336</c:v>
                </c:pt>
                <c:pt idx="3162">
                  <c:v>41771.75</c:v>
                </c:pt>
                <c:pt idx="3163">
                  <c:v>41771.791666666664</c:v>
                </c:pt>
                <c:pt idx="3164">
                  <c:v>41771.833333333336</c:v>
                </c:pt>
                <c:pt idx="3165">
                  <c:v>41771.875</c:v>
                </c:pt>
                <c:pt idx="3166">
                  <c:v>41771.916666666664</c:v>
                </c:pt>
                <c:pt idx="3167">
                  <c:v>41771.958333333336</c:v>
                </c:pt>
                <c:pt idx="3168">
                  <c:v>41772</c:v>
                </c:pt>
                <c:pt idx="3169">
                  <c:v>41772.041666666664</c:v>
                </c:pt>
                <c:pt idx="3170">
                  <c:v>41772.083333333336</c:v>
                </c:pt>
                <c:pt idx="3171">
                  <c:v>41772.125</c:v>
                </c:pt>
                <c:pt idx="3172">
                  <c:v>41772.166666666664</c:v>
                </c:pt>
                <c:pt idx="3173">
                  <c:v>41772.208333333336</c:v>
                </c:pt>
                <c:pt idx="3174">
                  <c:v>41772.25</c:v>
                </c:pt>
                <c:pt idx="3175">
                  <c:v>41772.291666666664</c:v>
                </c:pt>
                <c:pt idx="3176">
                  <c:v>41772.333333333336</c:v>
                </c:pt>
                <c:pt idx="3177">
                  <c:v>41772.375</c:v>
                </c:pt>
                <c:pt idx="3178">
                  <c:v>41772.416666666664</c:v>
                </c:pt>
                <c:pt idx="3179">
                  <c:v>41772.458333333336</c:v>
                </c:pt>
                <c:pt idx="3180">
                  <c:v>41772.5</c:v>
                </c:pt>
                <c:pt idx="3181">
                  <c:v>41772.541666666664</c:v>
                </c:pt>
                <c:pt idx="3182">
                  <c:v>41772.583333333336</c:v>
                </c:pt>
                <c:pt idx="3183">
                  <c:v>41772.625</c:v>
                </c:pt>
                <c:pt idx="3184">
                  <c:v>41772.666666666664</c:v>
                </c:pt>
                <c:pt idx="3185">
                  <c:v>41772.708333333336</c:v>
                </c:pt>
                <c:pt idx="3186">
                  <c:v>41772.75</c:v>
                </c:pt>
                <c:pt idx="3187">
                  <c:v>41772.791666666664</c:v>
                </c:pt>
                <c:pt idx="3188">
                  <c:v>41772.833333333336</c:v>
                </c:pt>
                <c:pt idx="3189">
                  <c:v>41772.875</c:v>
                </c:pt>
                <c:pt idx="3190">
                  <c:v>41772.916666666664</c:v>
                </c:pt>
                <c:pt idx="3191">
                  <c:v>41772.958333333336</c:v>
                </c:pt>
                <c:pt idx="3192">
                  <c:v>41773</c:v>
                </c:pt>
                <c:pt idx="3193">
                  <c:v>41773.041666666664</c:v>
                </c:pt>
                <c:pt idx="3194">
                  <c:v>41773.083333333336</c:v>
                </c:pt>
                <c:pt idx="3195">
                  <c:v>41773.125</c:v>
                </c:pt>
                <c:pt idx="3196">
                  <c:v>41773.166666666664</c:v>
                </c:pt>
                <c:pt idx="3197">
                  <c:v>41773.208333333336</c:v>
                </c:pt>
                <c:pt idx="3198">
                  <c:v>41773.25</c:v>
                </c:pt>
                <c:pt idx="3199">
                  <c:v>41773.291666666664</c:v>
                </c:pt>
                <c:pt idx="3200">
                  <c:v>41773.333333333336</c:v>
                </c:pt>
                <c:pt idx="3201">
                  <c:v>41773.375</c:v>
                </c:pt>
                <c:pt idx="3202">
                  <c:v>41773.416666666664</c:v>
                </c:pt>
                <c:pt idx="3203">
                  <c:v>41773.458333333336</c:v>
                </c:pt>
                <c:pt idx="3204">
                  <c:v>41773.5</c:v>
                </c:pt>
                <c:pt idx="3205">
                  <c:v>41773.541666666664</c:v>
                </c:pt>
                <c:pt idx="3206">
                  <c:v>41773.583333333336</c:v>
                </c:pt>
                <c:pt idx="3207">
                  <c:v>41773.625</c:v>
                </c:pt>
                <c:pt idx="3208">
                  <c:v>41773.666666666664</c:v>
                </c:pt>
                <c:pt idx="3209">
                  <c:v>41773.708333333336</c:v>
                </c:pt>
                <c:pt idx="3210">
                  <c:v>41773.75</c:v>
                </c:pt>
                <c:pt idx="3211">
                  <c:v>41773.791666666664</c:v>
                </c:pt>
                <c:pt idx="3212">
                  <c:v>41773.833333333336</c:v>
                </c:pt>
                <c:pt idx="3213">
                  <c:v>41773.875</c:v>
                </c:pt>
                <c:pt idx="3214">
                  <c:v>41773.916666666664</c:v>
                </c:pt>
                <c:pt idx="3215">
                  <c:v>41773.958333333336</c:v>
                </c:pt>
                <c:pt idx="3216">
                  <c:v>41774</c:v>
                </c:pt>
                <c:pt idx="3217">
                  <c:v>41774.041666666664</c:v>
                </c:pt>
                <c:pt idx="3218">
                  <c:v>41774.083333333336</c:v>
                </c:pt>
                <c:pt idx="3219">
                  <c:v>41774.125</c:v>
                </c:pt>
                <c:pt idx="3220">
                  <c:v>41774.166666666664</c:v>
                </c:pt>
                <c:pt idx="3221">
                  <c:v>41774.208333333336</c:v>
                </c:pt>
                <c:pt idx="3222">
                  <c:v>41774.25</c:v>
                </c:pt>
                <c:pt idx="3223">
                  <c:v>41774.291666666664</c:v>
                </c:pt>
                <c:pt idx="3224">
                  <c:v>41774.333333333336</c:v>
                </c:pt>
                <c:pt idx="3225">
                  <c:v>41774.375</c:v>
                </c:pt>
                <c:pt idx="3226">
                  <c:v>41774.416666666664</c:v>
                </c:pt>
                <c:pt idx="3227">
                  <c:v>41774.458333333336</c:v>
                </c:pt>
                <c:pt idx="3228">
                  <c:v>41774.5</c:v>
                </c:pt>
                <c:pt idx="3229">
                  <c:v>41774.541666666664</c:v>
                </c:pt>
                <c:pt idx="3230">
                  <c:v>41774.583333333336</c:v>
                </c:pt>
                <c:pt idx="3231">
                  <c:v>41774.625</c:v>
                </c:pt>
                <c:pt idx="3232">
                  <c:v>41774.666666666664</c:v>
                </c:pt>
                <c:pt idx="3233">
                  <c:v>41774.708333333336</c:v>
                </c:pt>
                <c:pt idx="3234">
                  <c:v>41774.75</c:v>
                </c:pt>
                <c:pt idx="3235">
                  <c:v>41774.791666666664</c:v>
                </c:pt>
                <c:pt idx="3236">
                  <c:v>41774.833333333336</c:v>
                </c:pt>
                <c:pt idx="3237">
                  <c:v>41774.875</c:v>
                </c:pt>
                <c:pt idx="3238">
                  <c:v>41774.916666666664</c:v>
                </c:pt>
                <c:pt idx="3239">
                  <c:v>41774.958333333336</c:v>
                </c:pt>
                <c:pt idx="3240">
                  <c:v>41775</c:v>
                </c:pt>
                <c:pt idx="3241">
                  <c:v>41775.041666666664</c:v>
                </c:pt>
                <c:pt idx="3242">
                  <c:v>41775.083333333336</c:v>
                </c:pt>
                <c:pt idx="3243">
                  <c:v>41775.125</c:v>
                </c:pt>
                <c:pt idx="3244">
                  <c:v>41775.166666666664</c:v>
                </c:pt>
                <c:pt idx="3245">
                  <c:v>41775.208333333336</c:v>
                </c:pt>
                <c:pt idx="3246">
                  <c:v>41775.25</c:v>
                </c:pt>
                <c:pt idx="3247">
                  <c:v>41775.291666666664</c:v>
                </c:pt>
                <c:pt idx="3248">
                  <c:v>41775.333333333336</c:v>
                </c:pt>
                <c:pt idx="3249">
                  <c:v>41775.375</c:v>
                </c:pt>
                <c:pt idx="3250">
                  <c:v>41775.416666666664</c:v>
                </c:pt>
                <c:pt idx="3251">
                  <c:v>41775.458333333336</c:v>
                </c:pt>
                <c:pt idx="3252">
                  <c:v>41775.5</c:v>
                </c:pt>
                <c:pt idx="3253">
                  <c:v>41775.541666666664</c:v>
                </c:pt>
                <c:pt idx="3254">
                  <c:v>41775.583333333336</c:v>
                </c:pt>
                <c:pt idx="3255">
                  <c:v>41775.625</c:v>
                </c:pt>
                <c:pt idx="3256">
                  <c:v>41775.666666666664</c:v>
                </c:pt>
                <c:pt idx="3257">
                  <c:v>41775.708333333336</c:v>
                </c:pt>
                <c:pt idx="3258">
                  <c:v>41775.75</c:v>
                </c:pt>
                <c:pt idx="3259">
                  <c:v>41775.791666666664</c:v>
                </c:pt>
                <c:pt idx="3260">
                  <c:v>41775.833333333336</c:v>
                </c:pt>
                <c:pt idx="3261">
                  <c:v>41775.875</c:v>
                </c:pt>
                <c:pt idx="3262">
                  <c:v>41775.916666666664</c:v>
                </c:pt>
                <c:pt idx="3263">
                  <c:v>41775.958333333336</c:v>
                </c:pt>
                <c:pt idx="3264">
                  <c:v>41776</c:v>
                </c:pt>
                <c:pt idx="3265">
                  <c:v>41776.041666666664</c:v>
                </c:pt>
                <c:pt idx="3266">
                  <c:v>41776.083333333336</c:v>
                </c:pt>
                <c:pt idx="3267">
                  <c:v>41776.125</c:v>
                </c:pt>
                <c:pt idx="3268">
                  <c:v>41776.166666666664</c:v>
                </c:pt>
                <c:pt idx="3269">
                  <c:v>41776.208333333336</c:v>
                </c:pt>
                <c:pt idx="3270">
                  <c:v>41776.25</c:v>
                </c:pt>
                <c:pt idx="3271">
                  <c:v>41776.291666666664</c:v>
                </c:pt>
                <c:pt idx="3272">
                  <c:v>41776.333333333336</c:v>
                </c:pt>
                <c:pt idx="3273">
                  <c:v>41776.375</c:v>
                </c:pt>
                <c:pt idx="3274">
                  <c:v>41776.416666666664</c:v>
                </c:pt>
                <c:pt idx="3275">
                  <c:v>41776.458333333336</c:v>
                </c:pt>
                <c:pt idx="3276">
                  <c:v>41776.5</c:v>
                </c:pt>
                <c:pt idx="3277">
                  <c:v>41776.541666666664</c:v>
                </c:pt>
                <c:pt idx="3278">
                  <c:v>41776.583333333336</c:v>
                </c:pt>
                <c:pt idx="3279">
                  <c:v>41776.625</c:v>
                </c:pt>
                <c:pt idx="3280">
                  <c:v>41776.666666666664</c:v>
                </c:pt>
                <c:pt idx="3281">
                  <c:v>41776.708333333336</c:v>
                </c:pt>
                <c:pt idx="3282">
                  <c:v>41776.75</c:v>
                </c:pt>
                <c:pt idx="3283">
                  <c:v>41776.791666666664</c:v>
                </c:pt>
                <c:pt idx="3284">
                  <c:v>41776.833333333336</c:v>
                </c:pt>
                <c:pt idx="3285">
                  <c:v>41776.875</c:v>
                </c:pt>
                <c:pt idx="3286">
                  <c:v>41776.916666666664</c:v>
                </c:pt>
                <c:pt idx="3287">
                  <c:v>41776.958333333336</c:v>
                </c:pt>
                <c:pt idx="3288">
                  <c:v>41777</c:v>
                </c:pt>
                <c:pt idx="3289">
                  <c:v>41777.041666666664</c:v>
                </c:pt>
                <c:pt idx="3290">
                  <c:v>41777.083333333336</c:v>
                </c:pt>
                <c:pt idx="3291">
                  <c:v>41777.125</c:v>
                </c:pt>
                <c:pt idx="3292">
                  <c:v>41777.166666666664</c:v>
                </c:pt>
                <c:pt idx="3293">
                  <c:v>41777.208333333336</c:v>
                </c:pt>
                <c:pt idx="3294">
                  <c:v>41777.25</c:v>
                </c:pt>
                <c:pt idx="3295">
                  <c:v>41777.291666666664</c:v>
                </c:pt>
                <c:pt idx="3296">
                  <c:v>41777.333333333336</c:v>
                </c:pt>
                <c:pt idx="3297">
                  <c:v>41777.375</c:v>
                </c:pt>
                <c:pt idx="3298">
                  <c:v>41777.416666666664</c:v>
                </c:pt>
                <c:pt idx="3299">
                  <c:v>41777.458333333336</c:v>
                </c:pt>
                <c:pt idx="3300">
                  <c:v>41777.5</c:v>
                </c:pt>
                <c:pt idx="3301">
                  <c:v>41777.541666666664</c:v>
                </c:pt>
                <c:pt idx="3302">
                  <c:v>41777.583333333336</c:v>
                </c:pt>
                <c:pt idx="3303">
                  <c:v>41777.625</c:v>
                </c:pt>
                <c:pt idx="3304">
                  <c:v>41777.666666666664</c:v>
                </c:pt>
                <c:pt idx="3305">
                  <c:v>41777.708333333336</c:v>
                </c:pt>
                <c:pt idx="3306">
                  <c:v>41777.75</c:v>
                </c:pt>
                <c:pt idx="3307">
                  <c:v>41777.791666666664</c:v>
                </c:pt>
                <c:pt idx="3308">
                  <c:v>41777.833333333336</c:v>
                </c:pt>
                <c:pt idx="3309">
                  <c:v>41777.875</c:v>
                </c:pt>
                <c:pt idx="3310">
                  <c:v>41777.916666666664</c:v>
                </c:pt>
                <c:pt idx="3311">
                  <c:v>41777.958333333336</c:v>
                </c:pt>
                <c:pt idx="3312">
                  <c:v>41778</c:v>
                </c:pt>
                <c:pt idx="3313">
                  <c:v>41778.041666666664</c:v>
                </c:pt>
                <c:pt idx="3314">
                  <c:v>41778.083333333336</c:v>
                </c:pt>
                <c:pt idx="3315">
                  <c:v>41778.125</c:v>
                </c:pt>
                <c:pt idx="3316">
                  <c:v>41778.166666666664</c:v>
                </c:pt>
                <c:pt idx="3317">
                  <c:v>41778.208333333336</c:v>
                </c:pt>
                <c:pt idx="3318">
                  <c:v>41778.25</c:v>
                </c:pt>
                <c:pt idx="3319">
                  <c:v>41778.291666666664</c:v>
                </c:pt>
                <c:pt idx="3320">
                  <c:v>41778.333333333336</c:v>
                </c:pt>
                <c:pt idx="3321">
                  <c:v>41778.375</c:v>
                </c:pt>
                <c:pt idx="3322">
                  <c:v>41778.416666666664</c:v>
                </c:pt>
                <c:pt idx="3323">
                  <c:v>41778.458333333336</c:v>
                </c:pt>
                <c:pt idx="3324">
                  <c:v>41778.5</c:v>
                </c:pt>
                <c:pt idx="3325">
                  <c:v>41778.541666666664</c:v>
                </c:pt>
                <c:pt idx="3326">
                  <c:v>41778.583333333336</c:v>
                </c:pt>
                <c:pt idx="3327">
                  <c:v>41778.625</c:v>
                </c:pt>
                <c:pt idx="3328">
                  <c:v>41778.666666666664</c:v>
                </c:pt>
                <c:pt idx="3329">
                  <c:v>41778.708333333336</c:v>
                </c:pt>
                <c:pt idx="3330">
                  <c:v>41778.75</c:v>
                </c:pt>
                <c:pt idx="3331">
                  <c:v>41778.791666666664</c:v>
                </c:pt>
                <c:pt idx="3332">
                  <c:v>41778.833333333336</c:v>
                </c:pt>
                <c:pt idx="3333">
                  <c:v>41778.875</c:v>
                </c:pt>
                <c:pt idx="3334">
                  <c:v>41778.916666666664</c:v>
                </c:pt>
                <c:pt idx="3335">
                  <c:v>41778.958333333336</c:v>
                </c:pt>
                <c:pt idx="3336">
                  <c:v>41779</c:v>
                </c:pt>
                <c:pt idx="3337">
                  <c:v>41779.041666666664</c:v>
                </c:pt>
                <c:pt idx="3338">
                  <c:v>41779.083333333336</c:v>
                </c:pt>
                <c:pt idx="3339">
                  <c:v>41779.125</c:v>
                </c:pt>
                <c:pt idx="3340">
                  <c:v>41779.166666666664</c:v>
                </c:pt>
                <c:pt idx="3341">
                  <c:v>41779.208333333336</c:v>
                </c:pt>
                <c:pt idx="3342">
                  <c:v>41779.25</c:v>
                </c:pt>
                <c:pt idx="3343">
                  <c:v>41779.291666666664</c:v>
                </c:pt>
                <c:pt idx="3344">
                  <c:v>41779.333333333336</c:v>
                </c:pt>
                <c:pt idx="3345">
                  <c:v>41779.375</c:v>
                </c:pt>
                <c:pt idx="3346">
                  <c:v>41779.416666666664</c:v>
                </c:pt>
                <c:pt idx="3347">
                  <c:v>41779.458333333336</c:v>
                </c:pt>
                <c:pt idx="3348">
                  <c:v>41779.5</c:v>
                </c:pt>
                <c:pt idx="3349">
                  <c:v>41779.541666666664</c:v>
                </c:pt>
                <c:pt idx="3350">
                  <c:v>41779.583333333336</c:v>
                </c:pt>
                <c:pt idx="3351">
                  <c:v>41779.625</c:v>
                </c:pt>
                <c:pt idx="3352">
                  <c:v>41779.666666666664</c:v>
                </c:pt>
                <c:pt idx="3353">
                  <c:v>41779.708333333336</c:v>
                </c:pt>
                <c:pt idx="3354">
                  <c:v>41779.75</c:v>
                </c:pt>
                <c:pt idx="3355">
                  <c:v>41779.791666666664</c:v>
                </c:pt>
                <c:pt idx="3356">
                  <c:v>41779.833333333336</c:v>
                </c:pt>
                <c:pt idx="3357">
                  <c:v>41779.875</c:v>
                </c:pt>
                <c:pt idx="3358">
                  <c:v>41779.916666666664</c:v>
                </c:pt>
                <c:pt idx="3359">
                  <c:v>41779.958333333336</c:v>
                </c:pt>
                <c:pt idx="3360">
                  <c:v>41780</c:v>
                </c:pt>
                <c:pt idx="3361">
                  <c:v>41780.041666666664</c:v>
                </c:pt>
                <c:pt idx="3362">
                  <c:v>41780.083333333336</c:v>
                </c:pt>
                <c:pt idx="3363">
                  <c:v>41780.125</c:v>
                </c:pt>
                <c:pt idx="3364">
                  <c:v>41780.166666666664</c:v>
                </c:pt>
                <c:pt idx="3365">
                  <c:v>41780.208333333336</c:v>
                </c:pt>
                <c:pt idx="3366">
                  <c:v>41780.25</c:v>
                </c:pt>
                <c:pt idx="3367">
                  <c:v>41780.291666666664</c:v>
                </c:pt>
                <c:pt idx="3368">
                  <c:v>41780.333333333336</c:v>
                </c:pt>
                <c:pt idx="3369">
                  <c:v>41780.375</c:v>
                </c:pt>
                <c:pt idx="3370">
                  <c:v>41780.416666666664</c:v>
                </c:pt>
                <c:pt idx="3371">
                  <c:v>41780.458333333336</c:v>
                </c:pt>
                <c:pt idx="3372">
                  <c:v>41780.5</c:v>
                </c:pt>
                <c:pt idx="3373">
                  <c:v>41780.541666666664</c:v>
                </c:pt>
                <c:pt idx="3374">
                  <c:v>41780.583333333336</c:v>
                </c:pt>
                <c:pt idx="3375">
                  <c:v>41780.625</c:v>
                </c:pt>
                <c:pt idx="3376">
                  <c:v>41780.666666666664</c:v>
                </c:pt>
                <c:pt idx="3377">
                  <c:v>41780.708333333336</c:v>
                </c:pt>
                <c:pt idx="3378">
                  <c:v>41780.75</c:v>
                </c:pt>
                <c:pt idx="3379">
                  <c:v>41780.791666666664</c:v>
                </c:pt>
                <c:pt idx="3380">
                  <c:v>41780.833333333336</c:v>
                </c:pt>
                <c:pt idx="3381">
                  <c:v>41780.875</c:v>
                </c:pt>
                <c:pt idx="3382">
                  <c:v>41780.916666666664</c:v>
                </c:pt>
                <c:pt idx="3383">
                  <c:v>41780.958333333336</c:v>
                </c:pt>
                <c:pt idx="3384">
                  <c:v>41781</c:v>
                </c:pt>
                <c:pt idx="3385">
                  <c:v>41781.041666666664</c:v>
                </c:pt>
                <c:pt idx="3386">
                  <c:v>41781.083333333336</c:v>
                </c:pt>
                <c:pt idx="3387">
                  <c:v>41781.125</c:v>
                </c:pt>
                <c:pt idx="3388">
                  <c:v>41781.166666666664</c:v>
                </c:pt>
                <c:pt idx="3389">
                  <c:v>41781.208333333336</c:v>
                </c:pt>
                <c:pt idx="3390">
                  <c:v>41781.25</c:v>
                </c:pt>
                <c:pt idx="3391">
                  <c:v>41781.291666666664</c:v>
                </c:pt>
                <c:pt idx="3392">
                  <c:v>41781.333333333336</c:v>
                </c:pt>
                <c:pt idx="3393">
                  <c:v>41781.375</c:v>
                </c:pt>
                <c:pt idx="3394">
                  <c:v>41781.416666666664</c:v>
                </c:pt>
                <c:pt idx="3395">
                  <c:v>41781.458333333336</c:v>
                </c:pt>
                <c:pt idx="3396">
                  <c:v>41781.5</c:v>
                </c:pt>
                <c:pt idx="3397">
                  <c:v>41781.541666666664</c:v>
                </c:pt>
                <c:pt idx="3398">
                  <c:v>41781.583333333336</c:v>
                </c:pt>
                <c:pt idx="3399">
                  <c:v>41781.625</c:v>
                </c:pt>
                <c:pt idx="3400">
                  <c:v>41781.666666666664</c:v>
                </c:pt>
                <c:pt idx="3401">
                  <c:v>41781.708333333336</c:v>
                </c:pt>
                <c:pt idx="3402">
                  <c:v>41781.75</c:v>
                </c:pt>
                <c:pt idx="3403">
                  <c:v>41781.791666666664</c:v>
                </c:pt>
                <c:pt idx="3404">
                  <c:v>41781.833333333336</c:v>
                </c:pt>
                <c:pt idx="3405">
                  <c:v>41781.875</c:v>
                </c:pt>
                <c:pt idx="3406">
                  <c:v>41781.916666666664</c:v>
                </c:pt>
                <c:pt idx="3407">
                  <c:v>41781.958333333336</c:v>
                </c:pt>
                <c:pt idx="3408">
                  <c:v>41782</c:v>
                </c:pt>
                <c:pt idx="3409">
                  <c:v>41782.041666666664</c:v>
                </c:pt>
                <c:pt idx="3410">
                  <c:v>41782.083333333336</c:v>
                </c:pt>
                <c:pt idx="3411">
                  <c:v>41782.125</c:v>
                </c:pt>
                <c:pt idx="3412">
                  <c:v>41782.166666666664</c:v>
                </c:pt>
                <c:pt idx="3413">
                  <c:v>41782.208333333336</c:v>
                </c:pt>
                <c:pt idx="3414">
                  <c:v>41782.25</c:v>
                </c:pt>
                <c:pt idx="3415">
                  <c:v>41782.291666666664</c:v>
                </c:pt>
                <c:pt idx="3416">
                  <c:v>41782.333333333336</c:v>
                </c:pt>
                <c:pt idx="3417">
                  <c:v>41782.375</c:v>
                </c:pt>
                <c:pt idx="3418">
                  <c:v>41782.416666666664</c:v>
                </c:pt>
                <c:pt idx="3419">
                  <c:v>41782.458333333336</c:v>
                </c:pt>
                <c:pt idx="3420">
                  <c:v>41782.5</c:v>
                </c:pt>
                <c:pt idx="3421">
                  <c:v>41782.541666666664</c:v>
                </c:pt>
                <c:pt idx="3422">
                  <c:v>41782.583333333336</c:v>
                </c:pt>
                <c:pt idx="3423">
                  <c:v>41782.625</c:v>
                </c:pt>
                <c:pt idx="3424">
                  <c:v>41782.666666666664</c:v>
                </c:pt>
                <c:pt idx="3425">
                  <c:v>41782.708333333336</c:v>
                </c:pt>
                <c:pt idx="3426">
                  <c:v>41782.75</c:v>
                </c:pt>
                <c:pt idx="3427">
                  <c:v>41782.791666666664</c:v>
                </c:pt>
                <c:pt idx="3428">
                  <c:v>41782.833333333336</c:v>
                </c:pt>
                <c:pt idx="3429">
                  <c:v>41782.875</c:v>
                </c:pt>
                <c:pt idx="3430">
                  <c:v>41782.916666666664</c:v>
                </c:pt>
                <c:pt idx="3431">
                  <c:v>41782.958333333336</c:v>
                </c:pt>
                <c:pt idx="3432">
                  <c:v>41783</c:v>
                </c:pt>
                <c:pt idx="3433">
                  <c:v>41783.041666666664</c:v>
                </c:pt>
                <c:pt idx="3434">
                  <c:v>41783.083333333336</c:v>
                </c:pt>
                <c:pt idx="3435">
                  <c:v>41783.125</c:v>
                </c:pt>
                <c:pt idx="3436">
                  <c:v>41783.166666666664</c:v>
                </c:pt>
                <c:pt idx="3437">
                  <c:v>41783.208333333336</c:v>
                </c:pt>
                <c:pt idx="3438">
                  <c:v>41783.25</c:v>
                </c:pt>
                <c:pt idx="3439">
                  <c:v>41783.291666666664</c:v>
                </c:pt>
                <c:pt idx="3440">
                  <c:v>41783.333333333336</c:v>
                </c:pt>
                <c:pt idx="3441">
                  <c:v>41783.375</c:v>
                </c:pt>
                <c:pt idx="3442">
                  <c:v>41783.416666666664</c:v>
                </c:pt>
                <c:pt idx="3443">
                  <c:v>41783.458333333336</c:v>
                </c:pt>
                <c:pt idx="3444">
                  <c:v>41783.5</c:v>
                </c:pt>
                <c:pt idx="3445">
                  <c:v>41783.541666666664</c:v>
                </c:pt>
                <c:pt idx="3446">
                  <c:v>41783.583333333336</c:v>
                </c:pt>
                <c:pt idx="3447">
                  <c:v>41783.625</c:v>
                </c:pt>
                <c:pt idx="3448">
                  <c:v>41783.666666666664</c:v>
                </c:pt>
                <c:pt idx="3449">
                  <c:v>41783.708333333336</c:v>
                </c:pt>
                <c:pt idx="3450">
                  <c:v>41783.75</c:v>
                </c:pt>
                <c:pt idx="3451">
                  <c:v>41783.791666666664</c:v>
                </c:pt>
                <c:pt idx="3452">
                  <c:v>41783.833333333336</c:v>
                </c:pt>
                <c:pt idx="3453">
                  <c:v>41783.875</c:v>
                </c:pt>
                <c:pt idx="3454">
                  <c:v>41783.916666666664</c:v>
                </c:pt>
                <c:pt idx="3455">
                  <c:v>41783.958333333336</c:v>
                </c:pt>
                <c:pt idx="3456">
                  <c:v>41784</c:v>
                </c:pt>
                <c:pt idx="3457">
                  <c:v>41784.041666666664</c:v>
                </c:pt>
                <c:pt idx="3458">
                  <c:v>41784.083333333336</c:v>
                </c:pt>
                <c:pt idx="3459">
                  <c:v>41784.125</c:v>
                </c:pt>
                <c:pt idx="3460">
                  <c:v>41784.166666666664</c:v>
                </c:pt>
                <c:pt idx="3461">
                  <c:v>41784.208333333336</c:v>
                </c:pt>
                <c:pt idx="3462">
                  <c:v>41784.25</c:v>
                </c:pt>
                <c:pt idx="3463">
                  <c:v>41784.291666666664</c:v>
                </c:pt>
                <c:pt idx="3464">
                  <c:v>41784.333333333336</c:v>
                </c:pt>
                <c:pt idx="3465">
                  <c:v>41784.375</c:v>
                </c:pt>
                <c:pt idx="3466">
                  <c:v>41784.416666666664</c:v>
                </c:pt>
                <c:pt idx="3467">
                  <c:v>41784.458333333336</c:v>
                </c:pt>
                <c:pt idx="3468">
                  <c:v>41784.5</c:v>
                </c:pt>
                <c:pt idx="3469">
                  <c:v>41784.541666666664</c:v>
                </c:pt>
                <c:pt idx="3470">
                  <c:v>41784.583333333336</c:v>
                </c:pt>
                <c:pt idx="3471">
                  <c:v>41784.625</c:v>
                </c:pt>
                <c:pt idx="3472">
                  <c:v>41784.666666666664</c:v>
                </c:pt>
                <c:pt idx="3473">
                  <c:v>41784.708333333336</c:v>
                </c:pt>
                <c:pt idx="3474">
                  <c:v>41784.75</c:v>
                </c:pt>
                <c:pt idx="3475">
                  <c:v>41784.791666666664</c:v>
                </c:pt>
                <c:pt idx="3476">
                  <c:v>41784.833333333336</c:v>
                </c:pt>
                <c:pt idx="3477">
                  <c:v>41784.875</c:v>
                </c:pt>
                <c:pt idx="3478">
                  <c:v>41784.916666666664</c:v>
                </c:pt>
                <c:pt idx="3479">
                  <c:v>41784.958333333336</c:v>
                </c:pt>
                <c:pt idx="3480">
                  <c:v>41785</c:v>
                </c:pt>
                <c:pt idx="3481">
                  <c:v>41785.041666666664</c:v>
                </c:pt>
                <c:pt idx="3482">
                  <c:v>41785.083333333336</c:v>
                </c:pt>
                <c:pt idx="3483">
                  <c:v>41785.125</c:v>
                </c:pt>
                <c:pt idx="3484">
                  <c:v>41785.166666666664</c:v>
                </c:pt>
                <c:pt idx="3485">
                  <c:v>41785.208333333336</c:v>
                </c:pt>
                <c:pt idx="3486">
                  <c:v>41785.25</c:v>
                </c:pt>
                <c:pt idx="3487">
                  <c:v>41785.291666666664</c:v>
                </c:pt>
                <c:pt idx="3488">
                  <c:v>41785.333333333336</c:v>
                </c:pt>
                <c:pt idx="3489">
                  <c:v>41785.375</c:v>
                </c:pt>
                <c:pt idx="3490">
                  <c:v>41785.416666666664</c:v>
                </c:pt>
                <c:pt idx="3491">
                  <c:v>41785.458333333336</c:v>
                </c:pt>
                <c:pt idx="3492">
                  <c:v>41785.5</c:v>
                </c:pt>
                <c:pt idx="3493">
                  <c:v>41785.541666666664</c:v>
                </c:pt>
                <c:pt idx="3494">
                  <c:v>41785.583333333336</c:v>
                </c:pt>
                <c:pt idx="3495">
                  <c:v>41785.625</c:v>
                </c:pt>
                <c:pt idx="3496">
                  <c:v>41785.666666666664</c:v>
                </c:pt>
                <c:pt idx="3497">
                  <c:v>41785.708333333336</c:v>
                </c:pt>
                <c:pt idx="3498">
                  <c:v>41785.75</c:v>
                </c:pt>
                <c:pt idx="3499">
                  <c:v>41785.791666666664</c:v>
                </c:pt>
                <c:pt idx="3500">
                  <c:v>41785.833333333336</c:v>
                </c:pt>
                <c:pt idx="3501">
                  <c:v>41785.875</c:v>
                </c:pt>
                <c:pt idx="3502">
                  <c:v>41785.916666666664</c:v>
                </c:pt>
                <c:pt idx="3503">
                  <c:v>41785.958333333336</c:v>
                </c:pt>
                <c:pt idx="3504">
                  <c:v>41786</c:v>
                </c:pt>
                <c:pt idx="3505">
                  <c:v>41786.041666666664</c:v>
                </c:pt>
                <c:pt idx="3506">
                  <c:v>41786.083333333336</c:v>
                </c:pt>
                <c:pt idx="3507">
                  <c:v>41786.125</c:v>
                </c:pt>
                <c:pt idx="3508">
                  <c:v>41786.166666666664</c:v>
                </c:pt>
                <c:pt idx="3509">
                  <c:v>41786.208333333336</c:v>
                </c:pt>
                <c:pt idx="3510">
                  <c:v>41786.25</c:v>
                </c:pt>
                <c:pt idx="3511">
                  <c:v>41786.291666666664</c:v>
                </c:pt>
                <c:pt idx="3512">
                  <c:v>41786.333333333336</c:v>
                </c:pt>
                <c:pt idx="3513">
                  <c:v>41786.375</c:v>
                </c:pt>
                <c:pt idx="3514">
                  <c:v>41786.416666666664</c:v>
                </c:pt>
                <c:pt idx="3515">
                  <c:v>41786.458333333336</c:v>
                </c:pt>
                <c:pt idx="3516">
                  <c:v>41786.5</c:v>
                </c:pt>
                <c:pt idx="3517">
                  <c:v>41786.541666666664</c:v>
                </c:pt>
                <c:pt idx="3518">
                  <c:v>41786.583333333336</c:v>
                </c:pt>
                <c:pt idx="3519">
                  <c:v>41786.625</c:v>
                </c:pt>
                <c:pt idx="3520">
                  <c:v>41786.666666666664</c:v>
                </c:pt>
                <c:pt idx="3521">
                  <c:v>41786.708333333336</c:v>
                </c:pt>
                <c:pt idx="3522">
                  <c:v>41786.75</c:v>
                </c:pt>
                <c:pt idx="3523">
                  <c:v>41786.791666666664</c:v>
                </c:pt>
                <c:pt idx="3524">
                  <c:v>41786.833333333336</c:v>
                </c:pt>
                <c:pt idx="3525">
                  <c:v>41786.875</c:v>
                </c:pt>
                <c:pt idx="3526">
                  <c:v>41786.916666666664</c:v>
                </c:pt>
                <c:pt idx="3527">
                  <c:v>41786.958333333336</c:v>
                </c:pt>
                <c:pt idx="3528">
                  <c:v>41787</c:v>
                </c:pt>
                <c:pt idx="3529">
                  <c:v>41787.041666666664</c:v>
                </c:pt>
                <c:pt idx="3530">
                  <c:v>41787.083333333336</c:v>
                </c:pt>
                <c:pt idx="3531">
                  <c:v>41787.125</c:v>
                </c:pt>
                <c:pt idx="3532">
                  <c:v>41787.166666666664</c:v>
                </c:pt>
                <c:pt idx="3533">
                  <c:v>41787.208333333336</c:v>
                </c:pt>
                <c:pt idx="3534">
                  <c:v>41787.25</c:v>
                </c:pt>
                <c:pt idx="3535">
                  <c:v>41787.291666666664</c:v>
                </c:pt>
                <c:pt idx="3536">
                  <c:v>41787.333333333336</c:v>
                </c:pt>
                <c:pt idx="3537">
                  <c:v>41787.375</c:v>
                </c:pt>
                <c:pt idx="3538">
                  <c:v>41787.416666666664</c:v>
                </c:pt>
                <c:pt idx="3539">
                  <c:v>41787.458333333336</c:v>
                </c:pt>
                <c:pt idx="3540">
                  <c:v>41787.5</c:v>
                </c:pt>
                <c:pt idx="3541">
                  <c:v>41787.541666666664</c:v>
                </c:pt>
                <c:pt idx="3542">
                  <c:v>41787.583333333336</c:v>
                </c:pt>
                <c:pt idx="3543">
                  <c:v>41787.625</c:v>
                </c:pt>
                <c:pt idx="3544">
                  <c:v>41787.666666666664</c:v>
                </c:pt>
                <c:pt idx="3545">
                  <c:v>41787.708333333336</c:v>
                </c:pt>
                <c:pt idx="3546">
                  <c:v>41787.75</c:v>
                </c:pt>
                <c:pt idx="3547">
                  <c:v>41787.791666666664</c:v>
                </c:pt>
                <c:pt idx="3548">
                  <c:v>41787.833333333336</c:v>
                </c:pt>
                <c:pt idx="3549">
                  <c:v>41787.875</c:v>
                </c:pt>
                <c:pt idx="3550">
                  <c:v>41787.916666666664</c:v>
                </c:pt>
                <c:pt idx="3551">
                  <c:v>41787.958333333336</c:v>
                </c:pt>
                <c:pt idx="3552">
                  <c:v>41788</c:v>
                </c:pt>
                <c:pt idx="3553">
                  <c:v>41788.041666666664</c:v>
                </c:pt>
                <c:pt idx="3554">
                  <c:v>41788.083333333336</c:v>
                </c:pt>
                <c:pt idx="3555">
                  <c:v>41788.125</c:v>
                </c:pt>
                <c:pt idx="3556">
                  <c:v>41788.166666666664</c:v>
                </c:pt>
                <c:pt idx="3557">
                  <c:v>41788.208333333336</c:v>
                </c:pt>
                <c:pt idx="3558">
                  <c:v>41788.25</c:v>
                </c:pt>
                <c:pt idx="3559">
                  <c:v>41788.291666666664</c:v>
                </c:pt>
                <c:pt idx="3560">
                  <c:v>41788.333333333336</c:v>
                </c:pt>
                <c:pt idx="3561">
                  <c:v>41788.375</c:v>
                </c:pt>
                <c:pt idx="3562">
                  <c:v>41788.416666666664</c:v>
                </c:pt>
                <c:pt idx="3563">
                  <c:v>41788.458333333336</c:v>
                </c:pt>
                <c:pt idx="3564">
                  <c:v>41788.5</c:v>
                </c:pt>
                <c:pt idx="3565">
                  <c:v>41788.541666666664</c:v>
                </c:pt>
                <c:pt idx="3566">
                  <c:v>41788.583333333336</c:v>
                </c:pt>
                <c:pt idx="3567">
                  <c:v>41788.625</c:v>
                </c:pt>
                <c:pt idx="3568">
                  <c:v>41788.666666666664</c:v>
                </c:pt>
                <c:pt idx="3569">
                  <c:v>41788.708333333336</c:v>
                </c:pt>
                <c:pt idx="3570">
                  <c:v>41788.75</c:v>
                </c:pt>
                <c:pt idx="3571">
                  <c:v>41788.791666666664</c:v>
                </c:pt>
                <c:pt idx="3572">
                  <c:v>41788.833333333336</c:v>
                </c:pt>
                <c:pt idx="3573">
                  <c:v>41788.875</c:v>
                </c:pt>
                <c:pt idx="3574">
                  <c:v>41788.916666666664</c:v>
                </c:pt>
                <c:pt idx="3575">
                  <c:v>41788.958333333336</c:v>
                </c:pt>
                <c:pt idx="3576">
                  <c:v>41789</c:v>
                </c:pt>
                <c:pt idx="3577">
                  <c:v>41789.041666666664</c:v>
                </c:pt>
                <c:pt idx="3578">
                  <c:v>41789.083333333336</c:v>
                </c:pt>
                <c:pt idx="3579">
                  <c:v>41789.125</c:v>
                </c:pt>
                <c:pt idx="3580">
                  <c:v>41789.166666666664</c:v>
                </c:pt>
                <c:pt idx="3581">
                  <c:v>41789.208333333336</c:v>
                </c:pt>
                <c:pt idx="3582">
                  <c:v>41789.25</c:v>
                </c:pt>
                <c:pt idx="3583">
                  <c:v>41789.291666666664</c:v>
                </c:pt>
                <c:pt idx="3584">
                  <c:v>41789.333333333336</c:v>
                </c:pt>
                <c:pt idx="3585">
                  <c:v>41789.375</c:v>
                </c:pt>
                <c:pt idx="3586">
                  <c:v>41789.416666666664</c:v>
                </c:pt>
                <c:pt idx="3587">
                  <c:v>41789.458333333336</c:v>
                </c:pt>
                <c:pt idx="3588">
                  <c:v>41789.5</c:v>
                </c:pt>
                <c:pt idx="3589">
                  <c:v>41789.541666666664</c:v>
                </c:pt>
                <c:pt idx="3590">
                  <c:v>41789.583333333336</c:v>
                </c:pt>
                <c:pt idx="3591">
                  <c:v>41789.625</c:v>
                </c:pt>
                <c:pt idx="3592">
                  <c:v>41789.666666666664</c:v>
                </c:pt>
                <c:pt idx="3593">
                  <c:v>41789.708333333336</c:v>
                </c:pt>
                <c:pt idx="3594">
                  <c:v>41789.75</c:v>
                </c:pt>
                <c:pt idx="3595">
                  <c:v>41789.791666666664</c:v>
                </c:pt>
                <c:pt idx="3596">
                  <c:v>41789.833333333336</c:v>
                </c:pt>
                <c:pt idx="3597">
                  <c:v>41789.875</c:v>
                </c:pt>
                <c:pt idx="3598">
                  <c:v>41789.916666666664</c:v>
                </c:pt>
                <c:pt idx="3599">
                  <c:v>41789.958333333336</c:v>
                </c:pt>
                <c:pt idx="3600">
                  <c:v>41790</c:v>
                </c:pt>
                <c:pt idx="3601">
                  <c:v>41790.041666666664</c:v>
                </c:pt>
                <c:pt idx="3602">
                  <c:v>41790.083333333336</c:v>
                </c:pt>
                <c:pt idx="3603">
                  <c:v>41790.125</c:v>
                </c:pt>
                <c:pt idx="3604">
                  <c:v>41790.166666666664</c:v>
                </c:pt>
                <c:pt idx="3605">
                  <c:v>41790.208333333336</c:v>
                </c:pt>
                <c:pt idx="3606">
                  <c:v>41790.25</c:v>
                </c:pt>
                <c:pt idx="3607">
                  <c:v>41790.291666666664</c:v>
                </c:pt>
                <c:pt idx="3608">
                  <c:v>41790.333333333336</c:v>
                </c:pt>
                <c:pt idx="3609">
                  <c:v>41790.375</c:v>
                </c:pt>
                <c:pt idx="3610">
                  <c:v>41790.416666666664</c:v>
                </c:pt>
                <c:pt idx="3611">
                  <c:v>41790.458333333336</c:v>
                </c:pt>
                <c:pt idx="3612">
                  <c:v>41790.5</c:v>
                </c:pt>
                <c:pt idx="3613">
                  <c:v>41790.541666666664</c:v>
                </c:pt>
                <c:pt idx="3614">
                  <c:v>41790.583333333336</c:v>
                </c:pt>
                <c:pt idx="3615">
                  <c:v>41790.625</c:v>
                </c:pt>
                <c:pt idx="3616">
                  <c:v>41790.666666666664</c:v>
                </c:pt>
                <c:pt idx="3617">
                  <c:v>41790.708333333336</c:v>
                </c:pt>
                <c:pt idx="3618">
                  <c:v>41790.75</c:v>
                </c:pt>
                <c:pt idx="3619">
                  <c:v>41790.791666666664</c:v>
                </c:pt>
                <c:pt idx="3620">
                  <c:v>41790.833333333336</c:v>
                </c:pt>
                <c:pt idx="3621">
                  <c:v>41790.875</c:v>
                </c:pt>
                <c:pt idx="3622">
                  <c:v>41790.916666666664</c:v>
                </c:pt>
                <c:pt idx="3623">
                  <c:v>41790.958333333336</c:v>
                </c:pt>
                <c:pt idx="3624">
                  <c:v>41791</c:v>
                </c:pt>
                <c:pt idx="3625">
                  <c:v>41791.041666666664</c:v>
                </c:pt>
                <c:pt idx="3626">
                  <c:v>41791.083333333336</c:v>
                </c:pt>
                <c:pt idx="3627">
                  <c:v>41791.125</c:v>
                </c:pt>
                <c:pt idx="3628">
                  <c:v>41791.166666666664</c:v>
                </c:pt>
                <c:pt idx="3629">
                  <c:v>41791.208333333336</c:v>
                </c:pt>
                <c:pt idx="3630">
                  <c:v>41791.25</c:v>
                </c:pt>
                <c:pt idx="3631">
                  <c:v>41791.291666666664</c:v>
                </c:pt>
                <c:pt idx="3632">
                  <c:v>41791.333333333336</c:v>
                </c:pt>
                <c:pt idx="3633">
                  <c:v>41791.375</c:v>
                </c:pt>
                <c:pt idx="3634">
                  <c:v>41791.416666666664</c:v>
                </c:pt>
                <c:pt idx="3635">
                  <c:v>41791.458333333336</c:v>
                </c:pt>
                <c:pt idx="3636">
                  <c:v>41791.5</c:v>
                </c:pt>
                <c:pt idx="3637">
                  <c:v>41791.541666666664</c:v>
                </c:pt>
                <c:pt idx="3638">
                  <c:v>41791.583333333336</c:v>
                </c:pt>
                <c:pt idx="3639">
                  <c:v>41791.625</c:v>
                </c:pt>
                <c:pt idx="3640">
                  <c:v>41791.666666666664</c:v>
                </c:pt>
                <c:pt idx="3641">
                  <c:v>41791.708333333336</c:v>
                </c:pt>
                <c:pt idx="3642">
                  <c:v>41791.75</c:v>
                </c:pt>
                <c:pt idx="3643">
                  <c:v>41791.791666666664</c:v>
                </c:pt>
                <c:pt idx="3644">
                  <c:v>41791.833333333336</c:v>
                </c:pt>
                <c:pt idx="3645">
                  <c:v>41791.875</c:v>
                </c:pt>
                <c:pt idx="3646">
                  <c:v>41791.916666666664</c:v>
                </c:pt>
                <c:pt idx="3647">
                  <c:v>41791.958333333336</c:v>
                </c:pt>
                <c:pt idx="3648">
                  <c:v>41792</c:v>
                </c:pt>
                <c:pt idx="3649">
                  <c:v>41792.041666666664</c:v>
                </c:pt>
                <c:pt idx="3650">
                  <c:v>41792.083333333336</c:v>
                </c:pt>
                <c:pt idx="3651">
                  <c:v>41792.125</c:v>
                </c:pt>
                <c:pt idx="3652">
                  <c:v>41792.166666666664</c:v>
                </c:pt>
                <c:pt idx="3653">
                  <c:v>41792.208333333336</c:v>
                </c:pt>
                <c:pt idx="3654">
                  <c:v>41792.25</c:v>
                </c:pt>
                <c:pt idx="3655">
                  <c:v>41792.291666666664</c:v>
                </c:pt>
                <c:pt idx="3656">
                  <c:v>41792.333333333336</c:v>
                </c:pt>
                <c:pt idx="3657">
                  <c:v>41792.375</c:v>
                </c:pt>
                <c:pt idx="3658">
                  <c:v>41792.416666666664</c:v>
                </c:pt>
                <c:pt idx="3659">
                  <c:v>41792.458333333336</c:v>
                </c:pt>
                <c:pt idx="3660">
                  <c:v>41792.5</c:v>
                </c:pt>
                <c:pt idx="3661">
                  <c:v>41792.541666666664</c:v>
                </c:pt>
                <c:pt idx="3662">
                  <c:v>41792.583333333336</c:v>
                </c:pt>
                <c:pt idx="3663">
                  <c:v>41792.625</c:v>
                </c:pt>
                <c:pt idx="3664">
                  <c:v>41792.666666666664</c:v>
                </c:pt>
                <c:pt idx="3665">
                  <c:v>41792.708333333336</c:v>
                </c:pt>
                <c:pt idx="3666">
                  <c:v>41792.75</c:v>
                </c:pt>
                <c:pt idx="3667">
                  <c:v>41792.791666666664</c:v>
                </c:pt>
                <c:pt idx="3668">
                  <c:v>41792.833333333336</c:v>
                </c:pt>
                <c:pt idx="3669">
                  <c:v>41792.875</c:v>
                </c:pt>
                <c:pt idx="3670">
                  <c:v>41792.916666666664</c:v>
                </c:pt>
                <c:pt idx="3671">
                  <c:v>41792.958333333336</c:v>
                </c:pt>
                <c:pt idx="3672">
                  <c:v>41793</c:v>
                </c:pt>
                <c:pt idx="3673">
                  <c:v>41793.041666666664</c:v>
                </c:pt>
                <c:pt idx="3674">
                  <c:v>41793.083333333336</c:v>
                </c:pt>
                <c:pt idx="3675">
                  <c:v>41793.125</c:v>
                </c:pt>
                <c:pt idx="3676">
                  <c:v>41793.166666666664</c:v>
                </c:pt>
                <c:pt idx="3677">
                  <c:v>41793.208333333336</c:v>
                </c:pt>
                <c:pt idx="3678">
                  <c:v>41793.25</c:v>
                </c:pt>
                <c:pt idx="3679">
                  <c:v>41793.291666666664</c:v>
                </c:pt>
                <c:pt idx="3680">
                  <c:v>41793.333333333336</c:v>
                </c:pt>
                <c:pt idx="3681">
                  <c:v>41793.375</c:v>
                </c:pt>
                <c:pt idx="3682">
                  <c:v>41793.416666666664</c:v>
                </c:pt>
                <c:pt idx="3683">
                  <c:v>41793.458333333336</c:v>
                </c:pt>
                <c:pt idx="3684">
                  <c:v>41793.5</c:v>
                </c:pt>
                <c:pt idx="3685">
                  <c:v>41793.541666666664</c:v>
                </c:pt>
                <c:pt idx="3686">
                  <c:v>41793.583333333336</c:v>
                </c:pt>
                <c:pt idx="3687">
                  <c:v>41793.625</c:v>
                </c:pt>
                <c:pt idx="3688">
                  <c:v>41793.666666666664</c:v>
                </c:pt>
                <c:pt idx="3689">
                  <c:v>41793.708333333336</c:v>
                </c:pt>
                <c:pt idx="3690">
                  <c:v>41793.75</c:v>
                </c:pt>
                <c:pt idx="3691">
                  <c:v>41793.791666666664</c:v>
                </c:pt>
                <c:pt idx="3692">
                  <c:v>41793.833333333336</c:v>
                </c:pt>
                <c:pt idx="3693">
                  <c:v>41793.875</c:v>
                </c:pt>
                <c:pt idx="3694">
                  <c:v>41793.916666666664</c:v>
                </c:pt>
                <c:pt idx="3695">
                  <c:v>41793.958333333336</c:v>
                </c:pt>
                <c:pt idx="3696">
                  <c:v>41794</c:v>
                </c:pt>
                <c:pt idx="3697">
                  <c:v>41794.041666666664</c:v>
                </c:pt>
                <c:pt idx="3698">
                  <c:v>41794.083333333336</c:v>
                </c:pt>
                <c:pt idx="3699">
                  <c:v>41794.125</c:v>
                </c:pt>
                <c:pt idx="3700">
                  <c:v>41794.166666666664</c:v>
                </c:pt>
                <c:pt idx="3701">
                  <c:v>41794.208333333336</c:v>
                </c:pt>
                <c:pt idx="3702">
                  <c:v>41794.25</c:v>
                </c:pt>
                <c:pt idx="3703">
                  <c:v>41794.291666666664</c:v>
                </c:pt>
                <c:pt idx="3704">
                  <c:v>41794.333333333336</c:v>
                </c:pt>
                <c:pt idx="3705">
                  <c:v>41794.375</c:v>
                </c:pt>
                <c:pt idx="3706">
                  <c:v>41794.416666666664</c:v>
                </c:pt>
                <c:pt idx="3707">
                  <c:v>41794.458333333336</c:v>
                </c:pt>
                <c:pt idx="3708">
                  <c:v>41794.5</c:v>
                </c:pt>
                <c:pt idx="3709">
                  <c:v>41794.541666666664</c:v>
                </c:pt>
                <c:pt idx="3710">
                  <c:v>41794.583333333336</c:v>
                </c:pt>
                <c:pt idx="3711">
                  <c:v>41794.625</c:v>
                </c:pt>
                <c:pt idx="3712">
                  <c:v>41794.666666666664</c:v>
                </c:pt>
                <c:pt idx="3713">
                  <c:v>41794.708333333336</c:v>
                </c:pt>
                <c:pt idx="3714">
                  <c:v>41794.75</c:v>
                </c:pt>
                <c:pt idx="3715">
                  <c:v>41794.791666666664</c:v>
                </c:pt>
                <c:pt idx="3716">
                  <c:v>41794.833333333336</c:v>
                </c:pt>
                <c:pt idx="3717">
                  <c:v>41794.875</c:v>
                </c:pt>
                <c:pt idx="3718">
                  <c:v>41794.916666666664</c:v>
                </c:pt>
                <c:pt idx="3719">
                  <c:v>41794.958333333336</c:v>
                </c:pt>
                <c:pt idx="3720">
                  <c:v>41795</c:v>
                </c:pt>
                <c:pt idx="3721">
                  <c:v>41795.041666666664</c:v>
                </c:pt>
                <c:pt idx="3722">
                  <c:v>41795.083333333336</c:v>
                </c:pt>
                <c:pt idx="3723">
                  <c:v>41795.125</c:v>
                </c:pt>
                <c:pt idx="3724">
                  <c:v>41795.166666666664</c:v>
                </c:pt>
                <c:pt idx="3725">
                  <c:v>41795.208333333336</c:v>
                </c:pt>
                <c:pt idx="3726">
                  <c:v>41795.25</c:v>
                </c:pt>
                <c:pt idx="3727">
                  <c:v>41795.291666666664</c:v>
                </c:pt>
                <c:pt idx="3728">
                  <c:v>41795.333333333336</c:v>
                </c:pt>
                <c:pt idx="3729">
                  <c:v>41795.375</c:v>
                </c:pt>
                <c:pt idx="3730">
                  <c:v>41795.416666666664</c:v>
                </c:pt>
                <c:pt idx="3731">
                  <c:v>41795.458333333336</c:v>
                </c:pt>
                <c:pt idx="3732">
                  <c:v>41795.5</c:v>
                </c:pt>
                <c:pt idx="3733">
                  <c:v>41795.541666666664</c:v>
                </c:pt>
                <c:pt idx="3734">
                  <c:v>41795.583333333336</c:v>
                </c:pt>
                <c:pt idx="3735">
                  <c:v>41795.625</c:v>
                </c:pt>
                <c:pt idx="3736">
                  <c:v>41795.666666666664</c:v>
                </c:pt>
                <c:pt idx="3737">
                  <c:v>41795.708333333336</c:v>
                </c:pt>
                <c:pt idx="3738">
                  <c:v>41795.75</c:v>
                </c:pt>
                <c:pt idx="3739">
                  <c:v>41795.791666666664</c:v>
                </c:pt>
                <c:pt idx="3740">
                  <c:v>41795.833333333336</c:v>
                </c:pt>
                <c:pt idx="3741">
                  <c:v>41795.875</c:v>
                </c:pt>
                <c:pt idx="3742">
                  <c:v>41795.916666666664</c:v>
                </c:pt>
                <c:pt idx="3743">
                  <c:v>41795.958333333336</c:v>
                </c:pt>
                <c:pt idx="3744">
                  <c:v>41796</c:v>
                </c:pt>
                <c:pt idx="3745">
                  <c:v>41796.041666666664</c:v>
                </c:pt>
                <c:pt idx="3746">
                  <c:v>41796.083333333336</c:v>
                </c:pt>
                <c:pt idx="3747">
                  <c:v>41796.125</c:v>
                </c:pt>
                <c:pt idx="3748">
                  <c:v>41796.166666666664</c:v>
                </c:pt>
                <c:pt idx="3749">
                  <c:v>41796.208333333336</c:v>
                </c:pt>
                <c:pt idx="3750">
                  <c:v>41796.25</c:v>
                </c:pt>
                <c:pt idx="3751">
                  <c:v>41796.291666666664</c:v>
                </c:pt>
                <c:pt idx="3752">
                  <c:v>41796.333333333336</c:v>
                </c:pt>
                <c:pt idx="3753">
                  <c:v>41796.375</c:v>
                </c:pt>
                <c:pt idx="3754">
                  <c:v>41796.416666666664</c:v>
                </c:pt>
                <c:pt idx="3755">
                  <c:v>41796.458333333336</c:v>
                </c:pt>
                <c:pt idx="3756">
                  <c:v>41796.5</c:v>
                </c:pt>
                <c:pt idx="3757">
                  <c:v>41796.541666666664</c:v>
                </c:pt>
                <c:pt idx="3758">
                  <c:v>41796.583333333336</c:v>
                </c:pt>
                <c:pt idx="3759">
                  <c:v>41796.625</c:v>
                </c:pt>
                <c:pt idx="3760">
                  <c:v>41796.666666666664</c:v>
                </c:pt>
                <c:pt idx="3761">
                  <c:v>41796.708333333336</c:v>
                </c:pt>
                <c:pt idx="3762">
                  <c:v>41796.75</c:v>
                </c:pt>
                <c:pt idx="3763">
                  <c:v>41796.791666666664</c:v>
                </c:pt>
                <c:pt idx="3764">
                  <c:v>41796.833333333336</c:v>
                </c:pt>
                <c:pt idx="3765">
                  <c:v>41796.875</c:v>
                </c:pt>
                <c:pt idx="3766">
                  <c:v>41796.916666666664</c:v>
                </c:pt>
                <c:pt idx="3767">
                  <c:v>41796.958333333336</c:v>
                </c:pt>
                <c:pt idx="3768">
                  <c:v>41797</c:v>
                </c:pt>
                <c:pt idx="3769">
                  <c:v>41797.041666666664</c:v>
                </c:pt>
                <c:pt idx="3770">
                  <c:v>41797.083333333336</c:v>
                </c:pt>
                <c:pt idx="3771">
                  <c:v>41797.125</c:v>
                </c:pt>
                <c:pt idx="3772">
                  <c:v>41797.166666666664</c:v>
                </c:pt>
                <c:pt idx="3773">
                  <c:v>41797.208333333336</c:v>
                </c:pt>
                <c:pt idx="3774">
                  <c:v>41797.25</c:v>
                </c:pt>
                <c:pt idx="3775">
                  <c:v>41797.291666666664</c:v>
                </c:pt>
                <c:pt idx="3776">
                  <c:v>41797.333333333336</c:v>
                </c:pt>
                <c:pt idx="3777">
                  <c:v>41797.375</c:v>
                </c:pt>
                <c:pt idx="3778">
                  <c:v>41797.416666666664</c:v>
                </c:pt>
                <c:pt idx="3779">
                  <c:v>41797.458333333336</c:v>
                </c:pt>
                <c:pt idx="3780">
                  <c:v>41797.5</c:v>
                </c:pt>
                <c:pt idx="3781">
                  <c:v>41797.541666666664</c:v>
                </c:pt>
                <c:pt idx="3782">
                  <c:v>41797.583333333336</c:v>
                </c:pt>
                <c:pt idx="3783">
                  <c:v>41797.625</c:v>
                </c:pt>
                <c:pt idx="3784">
                  <c:v>41797.666666666664</c:v>
                </c:pt>
                <c:pt idx="3785">
                  <c:v>41797.708333333336</c:v>
                </c:pt>
                <c:pt idx="3786">
                  <c:v>41797.75</c:v>
                </c:pt>
                <c:pt idx="3787">
                  <c:v>41797.791666666664</c:v>
                </c:pt>
                <c:pt idx="3788">
                  <c:v>41797.833333333336</c:v>
                </c:pt>
                <c:pt idx="3789">
                  <c:v>41797.875</c:v>
                </c:pt>
                <c:pt idx="3790">
                  <c:v>41797.916666666664</c:v>
                </c:pt>
                <c:pt idx="3791">
                  <c:v>41797.958333333336</c:v>
                </c:pt>
                <c:pt idx="3792">
                  <c:v>41798</c:v>
                </c:pt>
                <c:pt idx="3793">
                  <c:v>41798.041666666664</c:v>
                </c:pt>
                <c:pt idx="3794">
                  <c:v>41798.083333333336</c:v>
                </c:pt>
                <c:pt idx="3795">
                  <c:v>41798.125</c:v>
                </c:pt>
                <c:pt idx="3796">
                  <c:v>41798.166666666664</c:v>
                </c:pt>
                <c:pt idx="3797">
                  <c:v>41798.208333333336</c:v>
                </c:pt>
                <c:pt idx="3798">
                  <c:v>41798.25</c:v>
                </c:pt>
                <c:pt idx="3799">
                  <c:v>41798.291666666664</c:v>
                </c:pt>
                <c:pt idx="3800">
                  <c:v>41798.333333333336</c:v>
                </c:pt>
                <c:pt idx="3801">
                  <c:v>41798.375</c:v>
                </c:pt>
                <c:pt idx="3802">
                  <c:v>41798.416666666664</c:v>
                </c:pt>
                <c:pt idx="3803">
                  <c:v>41798.458333333336</c:v>
                </c:pt>
                <c:pt idx="3804">
                  <c:v>41798.5</c:v>
                </c:pt>
                <c:pt idx="3805">
                  <c:v>41798.541666666664</c:v>
                </c:pt>
                <c:pt idx="3806">
                  <c:v>41798.583333333336</c:v>
                </c:pt>
                <c:pt idx="3807">
                  <c:v>41798.625</c:v>
                </c:pt>
                <c:pt idx="3808">
                  <c:v>41798.666666666664</c:v>
                </c:pt>
                <c:pt idx="3809">
                  <c:v>41798.708333333336</c:v>
                </c:pt>
                <c:pt idx="3810">
                  <c:v>41798.75</c:v>
                </c:pt>
                <c:pt idx="3811">
                  <c:v>41798.791666666664</c:v>
                </c:pt>
                <c:pt idx="3812">
                  <c:v>41798.833333333336</c:v>
                </c:pt>
                <c:pt idx="3813">
                  <c:v>41798.875</c:v>
                </c:pt>
                <c:pt idx="3814">
                  <c:v>41798.916666666664</c:v>
                </c:pt>
                <c:pt idx="3815">
                  <c:v>41798.958333333336</c:v>
                </c:pt>
                <c:pt idx="3816">
                  <c:v>41799</c:v>
                </c:pt>
                <c:pt idx="3817">
                  <c:v>41799.041666666664</c:v>
                </c:pt>
                <c:pt idx="3818">
                  <c:v>41799.083333333336</c:v>
                </c:pt>
                <c:pt idx="3819">
                  <c:v>41799.125</c:v>
                </c:pt>
                <c:pt idx="3820">
                  <c:v>41799.166666666664</c:v>
                </c:pt>
                <c:pt idx="3821">
                  <c:v>41799.208333333336</c:v>
                </c:pt>
                <c:pt idx="3822">
                  <c:v>41799.25</c:v>
                </c:pt>
                <c:pt idx="3823">
                  <c:v>41799.291666666664</c:v>
                </c:pt>
                <c:pt idx="3824">
                  <c:v>41799.333333333336</c:v>
                </c:pt>
                <c:pt idx="3825">
                  <c:v>41799.375</c:v>
                </c:pt>
                <c:pt idx="3826">
                  <c:v>41799.416666666664</c:v>
                </c:pt>
                <c:pt idx="3827">
                  <c:v>41799.458333333336</c:v>
                </c:pt>
                <c:pt idx="3828">
                  <c:v>41799.5</c:v>
                </c:pt>
                <c:pt idx="3829">
                  <c:v>41799.541666666664</c:v>
                </c:pt>
                <c:pt idx="3830">
                  <c:v>41799.583333333336</c:v>
                </c:pt>
                <c:pt idx="3831">
                  <c:v>41799.625</c:v>
                </c:pt>
                <c:pt idx="3832">
                  <c:v>41799.666666666664</c:v>
                </c:pt>
                <c:pt idx="3833">
                  <c:v>41799.708333333336</c:v>
                </c:pt>
                <c:pt idx="3834">
                  <c:v>41799.75</c:v>
                </c:pt>
                <c:pt idx="3835">
                  <c:v>41799.791666666664</c:v>
                </c:pt>
                <c:pt idx="3836">
                  <c:v>41799.833333333336</c:v>
                </c:pt>
                <c:pt idx="3837">
                  <c:v>41799.875</c:v>
                </c:pt>
                <c:pt idx="3838">
                  <c:v>41799.916666666664</c:v>
                </c:pt>
                <c:pt idx="3839">
                  <c:v>41799.958333333336</c:v>
                </c:pt>
                <c:pt idx="3840">
                  <c:v>41800</c:v>
                </c:pt>
                <c:pt idx="3841">
                  <c:v>41800.041666666664</c:v>
                </c:pt>
                <c:pt idx="3842">
                  <c:v>41800.083333333336</c:v>
                </c:pt>
                <c:pt idx="3843">
                  <c:v>41800.125</c:v>
                </c:pt>
                <c:pt idx="3844">
                  <c:v>41800.166666666664</c:v>
                </c:pt>
                <c:pt idx="3845">
                  <c:v>41800.208333333336</c:v>
                </c:pt>
                <c:pt idx="3846">
                  <c:v>41800.25</c:v>
                </c:pt>
                <c:pt idx="3847">
                  <c:v>41800.291666666664</c:v>
                </c:pt>
                <c:pt idx="3848">
                  <c:v>41800.333333333336</c:v>
                </c:pt>
                <c:pt idx="3849">
                  <c:v>41800.375</c:v>
                </c:pt>
                <c:pt idx="3850">
                  <c:v>41800.416666666664</c:v>
                </c:pt>
                <c:pt idx="3851">
                  <c:v>41800.458333333336</c:v>
                </c:pt>
                <c:pt idx="3852">
                  <c:v>41800.5</c:v>
                </c:pt>
                <c:pt idx="3853">
                  <c:v>41800.541666666664</c:v>
                </c:pt>
                <c:pt idx="3854">
                  <c:v>41800.583333333336</c:v>
                </c:pt>
                <c:pt idx="3855">
                  <c:v>41800.625</c:v>
                </c:pt>
                <c:pt idx="3856">
                  <c:v>41800.666666666664</c:v>
                </c:pt>
                <c:pt idx="3857">
                  <c:v>41800.708333333336</c:v>
                </c:pt>
                <c:pt idx="3858">
                  <c:v>41800.75</c:v>
                </c:pt>
                <c:pt idx="3859">
                  <c:v>41800.791666666664</c:v>
                </c:pt>
                <c:pt idx="3860">
                  <c:v>41800.833333333336</c:v>
                </c:pt>
                <c:pt idx="3861">
                  <c:v>41800.875</c:v>
                </c:pt>
                <c:pt idx="3862">
                  <c:v>41800.916666666664</c:v>
                </c:pt>
                <c:pt idx="3863">
                  <c:v>41800.958333333336</c:v>
                </c:pt>
                <c:pt idx="3864">
                  <c:v>41801</c:v>
                </c:pt>
                <c:pt idx="3865">
                  <c:v>41801.041666666664</c:v>
                </c:pt>
                <c:pt idx="3866">
                  <c:v>41801.083333333336</c:v>
                </c:pt>
                <c:pt idx="3867">
                  <c:v>41801.125</c:v>
                </c:pt>
                <c:pt idx="3868">
                  <c:v>41801.166666666664</c:v>
                </c:pt>
                <c:pt idx="3869">
                  <c:v>41801.208333333336</c:v>
                </c:pt>
                <c:pt idx="3870">
                  <c:v>41801.25</c:v>
                </c:pt>
                <c:pt idx="3871">
                  <c:v>41801.291666666664</c:v>
                </c:pt>
                <c:pt idx="3872">
                  <c:v>41801.333333333336</c:v>
                </c:pt>
                <c:pt idx="3873">
                  <c:v>41801.375</c:v>
                </c:pt>
                <c:pt idx="3874">
                  <c:v>41801.416666666664</c:v>
                </c:pt>
                <c:pt idx="3875">
                  <c:v>41801.458333333336</c:v>
                </c:pt>
                <c:pt idx="3876">
                  <c:v>41801.5</c:v>
                </c:pt>
                <c:pt idx="3877">
                  <c:v>41801.541666666664</c:v>
                </c:pt>
                <c:pt idx="3878">
                  <c:v>41801.583333333336</c:v>
                </c:pt>
                <c:pt idx="3879">
                  <c:v>41801.625</c:v>
                </c:pt>
                <c:pt idx="3880">
                  <c:v>41801.666666666664</c:v>
                </c:pt>
                <c:pt idx="3881">
                  <c:v>41801.708333333336</c:v>
                </c:pt>
                <c:pt idx="3882">
                  <c:v>41801.75</c:v>
                </c:pt>
                <c:pt idx="3883">
                  <c:v>41801.791666666664</c:v>
                </c:pt>
                <c:pt idx="3884">
                  <c:v>41801.833333333336</c:v>
                </c:pt>
                <c:pt idx="3885">
                  <c:v>41801.875</c:v>
                </c:pt>
                <c:pt idx="3886">
                  <c:v>41801.916666666664</c:v>
                </c:pt>
                <c:pt idx="3887">
                  <c:v>41801.958333333336</c:v>
                </c:pt>
                <c:pt idx="3888">
                  <c:v>41802</c:v>
                </c:pt>
                <c:pt idx="3889">
                  <c:v>41802.041666666664</c:v>
                </c:pt>
                <c:pt idx="3890">
                  <c:v>41802.083333333336</c:v>
                </c:pt>
                <c:pt idx="3891">
                  <c:v>41802.125</c:v>
                </c:pt>
                <c:pt idx="3892">
                  <c:v>41802.166666666664</c:v>
                </c:pt>
                <c:pt idx="3893">
                  <c:v>41802.208333333336</c:v>
                </c:pt>
                <c:pt idx="3894">
                  <c:v>41802.25</c:v>
                </c:pt>
                <c:pt idx="3895">
                  <c:v>41802.291666666664</c:v>
                </c:pt>
                <c:pt idx="3896">
                  <c:v>41802.333333333336</c:v>
                </c:pt>
                <c:pt idx="3897">
                  <c:v>41802.375</c:v>
                </c:pt>
                <c:pt idx="3898">
                  <c:v>41802.416666666664</c:v>
                </c:pt>
                <c:pt idx="3899">
                  <c:v>41802.458333333336</c:v>
                </c:pt>
                <c:pt idx="3900">
                  <c:v>41802.5</c:v>
                </c:pt>
                <c:pt idx="3901">
                  <c:v>41802.541666666664</c:v>
                </c:pt>
                <c:pt idx="3902">
                  <c:v>41802.583333333336</c:v>
                </c:pt>
                <c:pt idx="3903">
                  <c:v>41802.625</c:v>
                </c:pt>
                <c:pt idx="3904">
                  <c:v>41802.666666666664</c:v>
                </c:pt>
                <c:pt idx="3905">
                  <c:v>41802.708333333336</c:v>
                </c:pt>
                <c:pt idx="3906">
                  <c:v>41802.75</c:v>
                </c:pt>
                <c:pt idx="3907">
                  <c:v>41802.791666666664</c:v>
                </c:pt>
                <c:pt idx="3908">
                  <c:v>41802.833333333336</c:v>
                </c:pt>
                <c:pt idx="3909">
                  <c:v>41802.875</c:v>
                </c:pt>
                <c:pt idx="3910">
                  <c:v>41802.916666666664</c:v>
                </c:pt>
                <c:pt idx="3911">
                  <c:v>41802.958333333336</c:v>
                </c:pt>
                <c:pt idx="3912">
                  <c:v>41803</c:v>
                </c:pt>
                <c:pt idx="3913">
                  <c:v>41803.041666666664</c:v>
                </c:pt>
                <c:pt idx="3914">
                  <c:v>41803.083333333336</c:v>
                </c:pt>
                <c:pt idx="3915">
                  <c:v>41803.125</c:v>
                </c:pt>
                <c:pt idx="3916">
                  <c:v>41803.166666666664</c:v>
                </c:pt>
                <c:pt idx="3917">
                  <c:v>41803.208333333336</c:v>
                </c:pt>
                <c:pt idx="3918">
                  <c:v>41803.25</c:v>
                </c:pt>
                <c:pt idx="3919">
                  <c:v>41803.291666666664</c:v>
                </c:pt>
                <c:pt idx="3920">
                  <c:v>41803.333333333336</c:v>
                </c:pt>
                <c:pt idx="3921">
                  <c:v>41803.375</c:v>
                </c:pt>
                <c:pt idx="3922">
                  <c:v>41803.416666666664</c:v>
                </c:pt>
                <c:pt idx="3923">
                  <c:v>41803.458333333336</c:v>
                </c:pt>
                <c:pt idx="3924">
                  <c:v>41803.5</c:v>
                </c:pt>
                <c:pt idx="3925">
                  <c:v>41803.541666666664</c:v>
                </c:pt>
                <c:pt idx="3926">
                  <c:v>41803.583333333336</c:v>
                </c:pt>
                <c:pt idx="3927">
                  <c:v>41803.625</c:v>
                </c:pt>
                <c:pt idx="3928">
                  <c:v>41803.666666666664</c:v>
                </c:pt>
                <c:pt idx="3929">
                  <c:v>41803.708333333336</c:v>
                </c:pt>
                <c:pt idx="3930">
                  <c:v>41803.75</c:v>
                </c:pt>
                <c:pt idx="3931">
                  <c:v>41803.791666666664</c:v>
                </c:pt>
                <c:pt idx="3932">
                  <c:v>41803.833333333336</c:v>
                </c:pt>
                <c:pt idx="3933">
                  <c:v>41803.875</c:v>
                </c:pt>
                <c:pt idx="3934">
                  <c:v>41803.916666666664</c:v>
                </c:pt>
                <c:pt idx="3935">
                  <c:v>41803.958333333336</c:v>
                </c:pt>
                <c:pt idx="3936">
                  <c:v>41804</c:v>
                </c:pt>
                <c:pt idx="3937">
                  <c:v>41804.041666666664</c:v>
                </c:pt>
                <c:pt idx="3938">
                  <c:v>41804.083333333336</c:v>
                </c:pt>
                <c:pt idx="3939">
                  <c:v>41804.125</c:v>
                </c:pt>
                <c:pt idx="3940">
                  <c:v>41804.166666666664</c:v>
                </c:pt>
                <c:pt idx="3941">
                  <c:v>41804.208333333336</c:v>
                </c:pt>
                <c:pt idx="3942">
                  <c:v>41804.25</c:v>
                </c:pt>
                <c:pt idx="3943">
                  <c:v>41804.291666666664</c:v>
                </c:pt>
                <c:pt idx="3944">
                  <c:v>41804.333333333336</c:v>
                </c:pt>
                <c:pt idx="3945">
                  <c:v>41804.375</c:v>
                </c:pt>
                <c:pt idx="3946">
                  <c:v>41804.416666666664</c:v>
                </c:pt>
                <c:pt idx="3947">
                  <c:v>41804.458333333336</c:v>
                </c:pt>
                <c:pt idx="3948">
                  <c:v>41804.5</c:v>
                </c:pt>
                <c:pt idx="3949">
                  <c:v>41804.541666666664</c:v>
                </c:pt>
                <c:pt idx="3950">
                  <c:v>41804.583333333336</c:v>
                </c:pt>
                <c:pt idx="3951">
                  <c:v>41804.625</c:v>
                </c:pt>
                <c:pt idx="3952">
                  <c:v>41804.666666666664</c:v>
                </c:pt>
                <c:pt idx="3953">
                  <c:v>41804.708333333336</c:v>
                </c:pt>
                <c:pt idx="3954">
                  <c:v>41804.75</c:v>
                </c:pt>
                <c:pt idx="3955">
                  <c:v>41804.791666666664</c:v>
                </c:pt>
                <c:pt idx="3956">
                  <c:v>41804.833333333336</c:v>
                </c:pt>
                <c:pt idx="3957">
                  <c:v>41804.875</c:v>
                </c:pt>
                <c:pt idx="3958">
                  <c:v>41804.916666666664</c:v>
                </c:pt>
                <c:pt idx="3959">
                  <c:v>41804.958333333336</c:v>
                </c:pt>
                <c:pt idx="3960">
                  <c:v>41805</c:v>
                </c:pt>
                <c:pt idx="3961">
                  <c:v>41805.041666666664</c:v>
                </c:pt>
                <c:pt idx="3962">
                  <c:v>41805.083333333336</c:v>
                </c:pt>
                <c:pt idx="3963">
                  <c:v>41805.125</c:v>
                </c:pt>
                <c:pt idx="3964">
                  <c:v>41805.166666666664</c:v>
                </c:pt>
                <c:pt idx="3965">
                  <c:v>41805.208333333336</c:v>
                </c:pt>
                <c:pt idx="3966">
                  <c:v>41805.25</c:v>
                </c:pt>
                <c:pt idx="3967">
                  <c:v>41805.291666666664</c:v>
                </c:pt>
                <c:pt idx="3968">
                  <c:v>41805.333333333336</c:v>
                </c:pt>
                <c:pt idx="3969">
                  <c:v>41805.375</c:v>
                </c:pt>
                <c:pt idx="3970">
                  <c:v>41805.416666666664</c:v>
                </c:pt>
                <c:pt idx="3971">
                  <c:v>41805.458333333336</c:v>
                </c:pt>
                <c:pt idx="3972">
                  <c:v>41805.5</c:v>
                </c:pt>
                <c:pt idx="3973">
                  <c:v>41805.541666666664</c:v>
                </c:pt>
                <c:pt idx="3974">
                  <c:v>41805.583333333336</c:v>
                </c:pt>
                <c:pt idx="3975">
                  <c:v>41805.625</c:v>
                </c:pt>
                <c:pt idx="3976">
                  <c:v>41805.666666666664</c:v>
                </c:pt>
                <c:pt idx="3977">
                  <c:v>41805.708333333336</c:v>
                </c:pt>
                <c:pt idx="3978">
                  <c:v>41805.75</c:v>
                </c:pt>
                <c:pt idx="3979">
                  <c:v>41805.791666666664</c:v>
                </c:pt>
                <c:pt idx="3980">
                  <c:v>41805.833333333336</c:v>
                </c:pt>
                <c:pt idx="3981">
                  <c:v>41805.875</c:v>
                </c:pt>
                <c:pt idx="3982">
                  <c:v>41805.916666666664</c:v>
                </c:pt>
                <c:pt idx="3983">
                  <c:v>41805.958333333336</c:v>
                </c:pt>
                <c:pt idx="3984">
                  <c:v>41806</c:v>
                </c:pt>
                <c:pt idx="3985">
                  <c:v>41806.041666666664</c:v>
                </c:pt>
                <c:pt idx="3986">
                  <c:v>41806.083333333336</c:v>
                </c:pt>
                <c:pt idx="3987">
                  <c:v>41806.125</c:v>
                </c:pt>
                <c:pt idx="3988">
                  <c:v>41806.166666666664</c:v>
                </c:pt>
                <c:pt idx="3989">
                  <c:v>41806.208333333336</c:v>
                </c:pt>
                <c:pt idx="3990">
                  <c:v>41806.25</c:v>
                </c:pt>
                <c:pt idx="3991">
                  <c:v>41806.291666666664</c:v>
                </c:pt>
                <c:pt idx="3992">
                  <c:v>41806.333333333336</c:v>
                </c:pt>
                <c:pt idx="3993">
                  <c:v>41806.375</c:v>
                </c:pt>
                <c:pt idx="3994">
                  <c:v>41806.416666666664</c:v>
                </c:pt>
                <c:pt idx="3995">
                  <c:v>41806.458333333336</c:v>
                </c:pt>
                <c:pt idx="3996">
                  <c:v>41806.5</c:v>
                </c:pt>
                <c:pt idx="3997">
                  <c:v>41806.541666666664</c:v>
                </c:pt>
                <c:pt idx="3998">
                  <c:v>41806.583333333336</c:v>
                </c:pt>
                <c:pt idx="3999">
                  <c:v>41806.625</c:v>
                </c:pt>
                <c:pt idx="4000">
                  <c:v>41806.666666666664</c:v>
                </c:pt>
                <c:pt idx="4001">
                  <c:v>41806.708333333336</c:v>
                </c:pt>
                <c:pt idx="4002">
                  <c:v>41806.75</c:v>
                </c:pt>
                <c:pt idx="4003">
                  <c:v>41806.791666666664</c:v>
                </c:pt>
                <c:pt idx="4004">
                  <c:v>41806.833333333336</c:v>
                </c:pt>
                <c:pt idx="4005">
                  <c:v>41806.875</c:v>
                </c:pt>
                <c:pt idx="4006">
                  <c:v>41806.916666666664</c:v>
                </c:pt>
                <c:pt idx="4007">
                  <c:v>41806.958333333336</c:v>
                </c:pt>
                <c:pt idx="4008">
                  <c:v>41807</c:v>
                </c:pt>
                <c:pt idx="4009">
                  <c:v>41807.041666666664</c:v>
                </c:pt>
                <c:pt idx="4010">
                  <c:v>41807.083333333336</c:v>
                </c:pt>
                <c:pt idx="4011">
                  <c:v>41807.125</c:v>
                </c:pt>
                <c:pt idx="4012">
                  <c:v>41807.166666666664</c:v>
                </c:pt>
                <c:pt idx="4013">
                  <c:v>41807.208333333336</c:v>
                </c:pt>
                <c:pt idx="4014">
                  <c:v>41807.25</c:v>
                </c:pt>
                <c:pt idx="4015">
                  <c:v>41807.291666666664</c:v>
                </c:pt>
                <c:pt idx="4016">
                  <c:v>41807.333333333336</c:v>
                </c:pt>
                <c:pt idx="4017">
                  <c:v>41807.375</c:v>
                </c:pt>
                <c:pt idx="4018">
                  <c:v>41807.416666666664</c:v>
                </c:pt>
                <c:pt idx="4019">
                  <c:v>41807.458333333336</c:v>
                </c:pt>
                <c:pt idx="4020">
                  <c:v>41807.5</c:v>
                </c:pt>
                <c:pt idx="4021">
                  <c:v>41807.541666666664</c:v>
                </c:pt>
                <c:pt idx="4022">
                  <c:v>41807.583333333336</c:v>
                </c:pt>
                <c:pt idx="4023">
                  <c:v>41807.625</c:v>
                </c:pt>
                <c:pt idx="4024">
                  <c:v>41807.666666666664</c:v>
                </c:pt>
                <c:pt idx="4025">
                  <c:v>41807.708333333336</c:v>
                </c:pt>
                <c:pt idx="4026">
                  <c:v>41807.75</c:v>
                </c:pt>
                <c:pt idx="4027">
                  <c:v>41807.791666666664</c:v>
                </c:pt>
                <c:pt idx="4028">
                  <c:v>41807.833333333336</c:v>
                </c:pt>
                <c:pt idx="4029">
                  <c:v>41807.875</c:v>
                </c:pt>
                <c:pt idx="4030">
                  <c:v>41807.916666666664</c:v>
                </c:pt>
                <c:pt idx="4031">
                  <c:v>41807.958333333336</c:v>
                </c:pt>
                <c:pt idx="4032">
                  <c:v>41808</c:v>
                </c:pt>
                <c:pt idx="4033">
                  <c:v>41808.041666666664</c:v>
                </c:pt>
                <c:pt idx="4034">
                  <c:v>41808.083333333336</c:v>
                </c:pt>
                <c:pt idx="4035">
                  <c:v>41808.125</c:v>
                </c:pt>
                <c:pt idx="4036">
                  <c:v>41808.166666666664</c:v>
                </c:pt>
                <c:pt idx="4037">
                  <c:v>41808.208333333336</c:v>
                </c:pt>
                <c:pt idx="4038">
                  <c:v>41808.25</c:v>
                </c:pt>
                <c:pt idx="4039">
                  <c:v>41808.291666666664</c:v>
                </c:pt>
                <c:pt idx="4040">
                  <c:v>41808.333333333336</c:v>
                </c:pt>
                <c:pt idx="4041">
                  <c:v>41808.375</c:v>
                </c:pt>
                <c:pt idx="4042">
                  <c:v>41808.416666666664</c:v>
                </c:pt>
                <c:pt idx="4043">
                  <c:v>41808.458333333336</c:v>
                </c:pt>
                <c:pt idx="4044">
                  <c:v>41808.5</c:v>
                </c:pt>
                <c:pt idx="4045">
                  <c:v>41808.541666666664</c:v>
                </c:pt>
                <c:pt idx="4046">
                  <c:v>41808.583333333336</c:v>
                </c:pt>
                <c:pt idx="4047">
                  <c:v>41808.625</c:v>
                </c:pt>
                <c:pt idx="4048">
                  <c:v>41808.666666666664</c:v>
                </c:pt>
                <c:pt idx="4049">
                  <c:v>41808.708333333336</c:v>
                </c:pt>
                <c:pt idx="4050">
                  <c:v>41808.75</c:v>
                </c:pt>
                <c:pt idx="4051">
                  <c:v>41808.791666666664</c:v>
                </c:pt>
                <c:pt idx="4052">
                  <c:v>41808.833333333336</c:v>
                </c:pt>
                <c:pt idx="4053">
                  <c:v>41808.875</c:v>
                </c:pt>
                <c:pt idx="4054">
                  <c:v>41808.916666666664</c:v>
                </c:pt>
                <c:pt idx="4055">
                  <c:v>41808.958333333336</c:v>
                </c:pt>
                <c:pt idx="4056">
                  <c:v>41809</c:v>
                </c:pt>
                <c:pt idx="4057">
                  <c:v>41809.041666666664</c:v>
                </c:pt>
                <c:pt idx="4058">
                  <c:v>41809.083333333336</c:v>
                </c:pt>
                <c:pt idx="4059">
                  <c:v>41809.125</c:v>
                </c:pt>
                <c:pt idx="4060">
                  <c:v>41809.166666666664</c:v>
                </c:pt>
                <c:pt idx="4061">
                  <c:v>41809.208333333336</c:v>
                </c:pt>
                <c:pt idx="4062">
                  <c:v>41809.25</c:v>
                </c:pt>
                <c:pt idx="4063">
                  <c:v>41809.291666666664</c:v>
                </c:pt>
                <c:pt idx="4064">
                  <c:v>41809.333333333336</c:v>
                </c:pt>
                <c:pt idx="4065">
                  <c:v>41809.375</c:v>
                </c:pt>
                <c:pt idx="4066">
                  <c:v>41809.416666666664</c:v>
                </c:pt>
                <c:pt idx="4067">
                  <c:v>41809.458333333336</c:v>
                </c:pt>
                <c:pt idx="4068">
                  <c:v>41809.5</c:v>
                </c:pt>
                <c:pt idx="4069">
                  <c:v>41809.541666666664</c:v>
                </c:pt>
                <c:pt idx="4070">
                  <c:v>41809.583333333336</c:v>
                </c:pt>
                <c:pt idx="4071">
                  <c:v>41809.625</c:v>
                </c:pt>
                <c:pt idx="4072">
                  <c:v>41809.666666666664</c:v>
                </c:pt>
                <c:pt idx="4073">
                  <c:v>41809.708333333336</c:v>
                </c:pt>
                <c:pt idx="4074">
                  <c:v>41809.75</c:v>
                </c:pt>
                <c:pt idx="4075">
                  <c:v>41809.791666666664</c:v>
                </c:pt>
                <c:pt idx="4076">
                  <c:v>41809.833333333336</c:v>
                </c:pt>
                <c:pt idx="4077">
                  <c:v>41809.875</c:v>
                </c:pt>
                <c:pt idx="4078">
                  <c:v>41809.916666666664</c:v>
                </c:pt>
                <c:pt idx="4079">
                  <c:v>41809.958333333336</c:v>
                </c:pt>
                <c:pt idx="4080">
                  <c:v>41810</c:v>
                </c:pt>
                <c:pt idx="4081">
                  <c:v>41810.041666666664</c:v>
                </c:pt>
                <c:pt idx="4082">
                  <c:v>41810.083333333336</c:v>
                </c:pt>
                <c:pt idx="4083">
                  <c:v>41810.125</c:v>
                </c:pt>
                <c:pt idx="4084">
                  <c:v>41810.166666666664</c:v>
                </c:pt>
                <c:pt idx="4085">
                  <c:v>41810.208333333336</c:v>
                </c:pt>
                <c:pt idx="4086">
                  <c:v>41810.25</c:v>
                </c:pt>
                <c:pt idx="4087">
                  <c:v>41810.291666666664</c:v>
                </c:pt>
                <c:pt idx="4088">
                  <c:v>41810.333333333336</c:v>
                </c:pt>
                <c:pt idx="4089">
                  <c:v>41810.375</c:v>
                </c:pt>
                <c:pt idx="4090">
                  <c:v>41810.416666666664</c:v>
                </c:pt>
                <c:pt idx="4091">
                  <c:v>41810.458333333336</c:v>
                </c:pt>
                <c:pt idx="4092">
                  <c:v>41810.5</c:v>
                </c:pt>
                <c:pt idx="4093">
                  <c:v>41810.541666666664</c:v>
                </c:pt>
                <c:pt idx="4094">
                  <c:v>41810.583333333336</c:v>
                </c:pt>
                <c:pt idx="4095">
                  <c:v>41810.625</c:v>
                </c:pt>
                <c:pt idx="4096">
                  <c:v>41810.666666666664</c:v>
                </c:pt>
                <c:pt idx="4097">
                  <c:v>41810.708333333336</c:v>
                </c:pt>
                <c:pt idx="4098">
                  <c:v>41810.75</c:v>
                </c:pt>
                <c:pt idx="4099">
                  <c:v>41810.791666666664</c:v>
                </c:pt>
                <c:pt idx="4100">
                  <c:v>41810.833333333336</c:v>
                </c:pt>
                <c:pt idx="4101">
                  <c:v>41810.875</c:v>
                </c:pt>
                <c:pt idx="4102">
                  <c:v>41810.916666666664</c:v>
                </c:pt>
                <c:pt idx="4103">
                  <c:v>41810.958333333336</c:v>
                </c:pt>
                <c:pt idx="4104">
                  <c:v>41811</c:v>
                </c:pt>
                <c:pt idx="4105">
                  <c:v>41811.041666666664</c:v>
                </c:pt>
                <c:pt idx="4106">
                  <c:v>41811.083333333336</c:v>
                </c:pt>
                <c:pt idx="4107">
                  <c:v>41811.125</c:v>
                </c:pt>
                <c:pt idx="4108">
                  <c:v>41811.166666666664</c:v>
                </c:pt>
                <c:pt idx="4109">
                  <c:v>41811.208333333336</c:v>
                </c:pt>
                <c:pt idx="4110">
                  <c:v>41811.25</c:v>
                </c:pt>
                <c:pt idx="4111">
                  <c:v>41811.291666666664</c:v>
                </c:pt>
                <c:pt idx="4112">
                  <c:v>41811.333333333336</c:v>
                </c:pt>
                <c:pt idx="4113">
                  <c:v>41811.375</c:v>
                </c:pt>
                <c:pt idx="4114">
                  <c:v>41811.416666666664</c:v>
                </c:pt>
                <c:pt idx="4115">
                  <c:v>41811.458333333336</c:v>
                </c:pt>
                <c:pt idx="4116">
                  <c:v>41811.5</c:v>
                </c:pt>
                <c:pt idx="4117">
                  <c:v>41811.541666666664</c:v>
                </c:pt>
                <c:pt idx="4118">
                  <c:v>41811.583333333336</c:v>
                </c:pt>
                <c:pt idx="4119">
                  <c:v>41811.625</c:v>
                </c:pt>
                <c:pt idx="4120">
                  <c:v>41811.666666666664</c:v>
                </c:pt>
                <c:pt idx="4121">
                  <c:v>41811.708333333336</c:v>
                </c:pt>
                <c:pt idx="4122">
                  <c:v>41811.75</c:v>
                </c:pt>
                <c:pt idx="4123">
                  <c:v>41811.791666666664</c:v>
                </c:pt>
                <c:pt idx="4124">
                  <c:v>41811.833333333336</c:v>
                </c:pt>
                <c:pt idx="4125">
                  <c:v>41811.875</c:v>
                </c:pt>
                <c:pt idx="4126">
                  <c:v>41811.916666666664</c:v>
                </c:pt>
                <c:pt idx="4127">
                  <c:v>41811.958333333336</c:v>
                </c:pt>
                <c:pt idx="4128">
                  <c:v>41812</c:v>
                </c:pt>
                <c:pt idx="4129">
                  <c:v>41812.041666666664</c:v>
                </c:pt>
                <c:pt idx="4130">
                  <c:v>41812.083333333336</c:v>
                </c:pt>
                <c:pt idx="4131">
                  <c:v>41812.125</c:v>
                </c:pt>
                <c:pt idx="4132">
                  <c:v>41812.166666666664</c:v>
                </c:pt>
                <c:pt idx="4133">
                  <c:v>41812.208333333336</c:v>
                </c:pt>
                <c:pt idx="4134">
                  <c:v>41812.25</c:v>
                </c:pt>
                <c:pt idx="4135">
                  <c:v>41812.291666666664</c:v>
                </c:pt>
                <c:pt idx="4136">
                  <c:v>41812.333333333336</c:v>
                </c:pt>
                <c:pt idx="4137">
                  <c:v>41812.375</c:v>
                </c:pt>
                <c:pt idx="4138">
                  <c:v>41812.416666666664</c:v>
                </c:pt>
                <c:pt idx="4139">
                  <c:v>41812.458333333336</c:v>
                </c:pt>
                <c:pt idx="4140">
                  <c:v>41812.5</c:v>
                </c:pt>
                <c:pt idx="4141">
                  <c:v>41812.541666666664</c:v>
                </c:pt>
                <c:pt idx="4142">
                  <c:v>41812.583333333336</c:v>
                </c:pt>
                <c:pt idx="4143">
                  <c:v>41812.625</c:v>
                </c:pt>
                <c:pt idx="4144">
                  <c:v>41812.666666666664</c:v>
                </c:pt>
                <c:pt idx="4145">
                  <c:v>41812.708333333336</c:v>
                </c:pt>
                <c:pt idx="4146">
                  <c:v>41812.75</c:v>
                </c:pt>
                <c:pt idx="4147">
                  <c:v>41812.791666666664</c:v>
                </c:pt>
                <c:pt idx="4148">
                  <c:v>41812.833333333336</c:v>
                </c:pt>
                <c:pt idx="4149">
                  <c:v>41812.875</c:v>
                </c:pt>
                <c:pt idx="4150">
                  <c:v>41812.916666666664</c:v>
                </c:pt>
                <c:pt idx="4151">
                  <c:v>41812.958333333336</c:v>
                </c:pt>
                <c:pt idx="4152">
                  <c:v>41813</c:v>
                </c:pt>
                <c:pt idx="4153">
                  <c:v>41813.041666666664</c:v>
                </c:pt>
                <c:pt idx="4154">
                  <c:v>41813.083333333336</c:v>
                </c:pt>
                <c:pt idx="4155">
                  <c:v>41813.125</c:v>
                </c:pt>
                <c:pt idx="4156">
                  <c:v>41813.166666666664</c:v>
                </c:pt>
                <c:pt idx="4157">
                  <c:v>41813.208333333336</c:v>
                </c:pt>
                <c:pt idx="4158">
                  <c:v>41813.25</c:v>
                </c:pt>
                <c:pt idx="4159">
                  <c:v>41813.291666666664</c:v>
                </c:pt>
                <c:pt idx="4160">
                  <c:v>41813.333333333336</c:v>
                </c:pt>
                <c:pt idx="4161">
                  <c:v>41813.375</c:v>
                </c:pt>
                <c:pt idx="4162">
                  <c:v>41813.416666666664</c:v>
                </c:pt>
                <c:pt idx="4163">
                  <c:v>41813.458333333336</c:v>
                </c:pt>
                <c:pt idx="4164">
                  <c:v>41813.5</c:v>
                </c:pt>
                <c:pt idx="4165">
                  <c:v>41813.541666666664</c:v>
                </c:pt>
                <c:pt idx="4166">
                  <c:v>41813.583333333336</c:v>
                </c:pt>
                <c:pt idx="4167">
                  <c:v>41813.625</c:v>
                </c:pt>
                <c:pt idx="4168">
                  <c:v>41813.666666666664</c:v>
                </c:pt>
                <c:pt idx="4169">
                  <c:v>41813.708333333336</c:v>
                </c:pt>
                <c:pt idx="4170">
                  <c:v>41813.75</c:v>
                </c:pt>
                <c:pt idx="4171">
                  <c:v>41813.791666666664</c:v>
                </c:pt>
                <c:pt idx="4172">
                  <c:v>41813.833333333336</c:v>
                </c:pt>
                <c:pt idx="4173">
                  <c:v>41813.875</c:v>
                </c:pt>
                <c:pt idx="4174">
                  <c:v>41813.916666666664</c:v>
                </c:pt>
                <c:pt idx="4175">
                  <c:v>41813.958333333336</c:v>
                </c:pt>
                <c:pt idx="4176">
                  <c:v>41814</c:v>
                </c:pt>
                <c:pt idx="4177">
                  <c:v>41814.041666666664</c:v>
                </c:pt>
                <c:pt idx="4178">
                  <c:v>41814.083333333336</c:v>
                </c:pt>
                <c:pt idx="4179">
                  <c:v>41814.125</c:v>
                </c:pt>
                <c:pt idx="4180">
                  <c:v>41814.166666666664</c:v>
                </c:pt>
                <c:pt idx="4181">
                  <c:v>41814.208333333336</c:v>
                </c:pt>
                <c:pt idx="4182">
                  <c:v>41814.25</c:v>
                </c:pt>
                <c:pt idx="4183">
                  <c:v>41814.291666666664</c:v>
                </c:pt>
                <c:pt idx="4184">
                  <c:v>41814.333333333336</c:v>
                </c:pt>
                <c:pt idx="4185">
                  <c:v>41814.375</c:v>
                </c:pt>
                <c:pt idx="4186">
                  <c:v>41814.416666666664</c:v>
                </c:pt>
                <c:pt idx="4187">
                  <c:v>41814.458333333336</c:v>
                </c:pt>
                <c:pt idx="4188">
                  <c:v>41814.5</c:v>
                </c:pt>
                <c:pt idx="4189">
                  <c:v>41814.541666666664</c:v>
                </c:pt>
                <c:pt idx="4190">
                  <c:v>41814.583333333336</c:v>
                </c:pt>
                <c:pt idx="4191">
                  <c:v>41814.625</c:v>
                </c:pt>
                <c:pt idx="4192">
                  <c:v>41814.666666666664</c:v>
                </c:pt>
                <c:pt idx="4193">
                  <c:v>41814.708333333336</c:v>
                </c:pt>
                <c:pt idx="4194">
                  <c:v>41814.75</c:v>
                </c:pt>
                <c:pt idx="4195">
                  <c:v>41814.791666666664</c:v>
                </c:pt>
                <c:pt idx="4196">
                  <c:v>41814.833333333336</c:v>
                </c:pt>
                <c:pt idx="4197">
                  <c:v>41814.875</c:v>
                </c:pt>
                <c:pt idx="4198">
                  <c:v>41814.916666666664</c:v>
                </c:pt>
                <c:pt idx="4199">
                  <c:v>41814.958333333336</c:v>
                </c:pt>
                <c:pt idx="4200">
                  <c:v>41815</c:v>
                </c:pt>
                <c:pt idx="4201">
                  <c:v>41815.041666666664</c:v>
                </c:pt>
                <c:pt idx="4202">
                  <c:v>41815.083333333336</c:v>
                </c:pt>
                <c:pt idx="4203">
                  <c:v>41815.125</c:v>
                </c:pt>
                <c:pt idx="4204">
                  <c:v>41815.166666666664</c:v>
                </c:pt>
                <c:pt idx="4205">
                  <c:v>41815.208333333336</c:v>
                </c:pt>
                <c:pt idx="4206">
                  <c:v>41815.25</c:v>
                </c:pt>
                <c:pt idx="4207">
                  <c:v>41815.291666666664</c:v>
                </c:pt>
                <c:pt idx="4208">
                  <c:v>41815.333333333336</c:v>
                </c:pt>
                <c:pt idx="4209">
                  <c:v>41815.375</c:v>
                </c:pt>
                <c:pt idx="4210">
                  <c:v>41815.416666666664</c:v>
                </c:pt>
                <c:pt idx="4211">
                  <c:v>41815.458333333336</c:v>
                </c:pt>
                <c:pt idx="4212">
                  <c:v>41815.5</c:v>
                </c:pt>
                <c:pt idx="4213">
                  <c:v>41815.541666666664</c:v>
                </c:pt>
                <c:pt idx="4214">
                  <c:v>41815.583333333336</c:v>
                </c:pt>
                <c:pt idx="4215">
                  <c:v>41815.625</c:v>
                </c:pt>
                <c:pt idx="4216">
                  <c:v>41815.666666666664</c:v>
                </c:pt>
                <c:pt idx="4217">
                  <c:v>41815.708333333336</c:v>
                </c:pt>
                <c:pt idx="4218">
                  <c:v>41815.75</c:v>
                </c:pt>
                <c:pt idx="4219">
                  <c:v>41815.791666666664</c:v>
                </c:pt>
                <c:pt idx="4220">
                  <c:v>41815.833333333336</c:v>
                </c:pt>
                <c:pt idx="4221">
                  <c:v>41815.875</c:v>
                </c:pt>
                <c:pt idx="4222">
                  <c:v>41815.916666666664</c:v>
                </c:pt>
                <c:pt idx="4223">
                  <c:v>41815.958333333336</c:v>
                </c:pt>
                <c:pt idx="4224">
                  <c:v>41816</c:v>
                </c:pt>
                <c:pt idx="4225">
                  <c:v>41816.041666666664</c:v>
                </c:pt>
                <c:pt idx="4226">
                  <c:v>41816.083333333336</c:v>
                </c:pt>
                <c:pt idx="4227">
                  <c:v>41816.125</c:v>
                </c:pt>
                <c:pt idx="4228">
                  <c:v>41816.166666666664</c:v>
                </c:pt>
                <c:pt idx="4229">
                  <c:v>41816.208333333336</c:v>
                </c:pt>
                <c:pt idx="4230">
                  <c:v>41816.25</c:v>
                </c:pt>
                <c:pt idx="4231">
                  <c:v>41816.291666666664</c:v>
                </c:pt>
                <c:pt idx="4232">
                  <c:v>41816.333333333336</c:v>
                </c:pt>
                <c:pt idx="4233">
                  <c:v>41816.375</c:v>
                </c:pt>
                <c:pt idx="4234">
                  <c:v>41816.416666666664</c:v>
                </c:pt>
                <c:pt idx="4235">
                  <c:v>41816.458333333336</c:v>
                </c:pt>
                <c:pt idx="4236">
                  <c:v>41816.5</c:v>
                </c:pt>
                <c:pt idx="4237">
                  <c:v>41816.541666666664</c:v>
                </c:pt>
                <c:pt idx="4238">
                  <c:v>41816.583333333336</c:v>
                </c:pt>
                <c:pt idx="4239">
                  <c:v>41816.625</c:v>
                </c:pt>
                <c:pt idx="4240">
                  <c:v>41816.666666666664</c:v>
                </c:pt>
                <c:pt idx="4241">
                  <c:v>41816.708333333336</c:v>
                </c:pt>
                <c:pt idx="4242">
                  <c:v>41816.75</c:v>
                </c:pt>
                <c:pt idx="4243">
                  <c:v>41816.791666666664</c:v>
                </c:pt>
                <c:pt idx="4244">
                  <c:v>41816.833333333336</c:v>
                </c:pt>
                <c:pt idx="4245">
                  <c:v>41816.875</c:v>
                </c:pt>
                <c:pt idx="4246">
                  <c:v>41816.916666666664</c:v>
                </c:pt>
                <c:pt idx="4247">
                  <c:v>41816.958333333336</c:v>
                </c:pt>
                <c:pt idx="4248">
                  <c:v>41817</c:v>
                </c:pt>
                <c:pt idx="4249">
                  <c:v>41817.041666666664</c:v>
                </c:pt>
                <c:pt idx="4250">
                  <c:v>41817.083333333336</c:v>
                </c:pt>
                <c:pt idx="4251">
                  <c:v>41817.125</c:v>
                </c:pt>
                <c:pt idx="4252">
                  <c:v>41817.166666666664</c:v>
                </c:pt>
                <c:pt idx="4253">
                  <c:v>41817.208333333336</c:v>
                </c:pt>
                <c:pt idx="4254">
                  <c:v>41817.25</c:v>
                </c:pt>
                <c:pt idx="4255">
                  <c:v>41817.291666666664</c:v>
                </c:pt>
                <c:pt idx="4256">
                  <c:v>41817.333333333336</c:v>
                </c:pt>
                <c:pt idx="4257">
                  <c:v>41817.375</c:v>
                </c:pt>
                <c:pt idx="4258">
                  <c:v>41817.416666666664</c:v>
                </c:pt>
                <c:pt idx="4259">
                  <c:v>41817.458333333336</c:v>
                </c:pt>
                <c:pt idx="4260">
                  <c:v>41817.5</c:v>
                </c:pt>
                <c:pt idx="4261">
                  <c:v>41817.541666666664</c:v>
                </c:pt>
                <c:pt idx="4262">
                  <c:v>41817.583333333336</c:v>
                </c:pt>
                <c:pt idx="4263">
                  <c:v>41817.625</c:v>
                </c:pt>
                <c:pt idx="4264">
                  <c:v>41817.666666666664</c:v>
                </c:pt>
                <c:pt idx="4265">
                  <c:v>41817.708333333336</c:v>
                </c:pt>
                <c:pt idx="4266">
                  <c:v>41817.75</c:v>
                </c:pt>
                <c:pt idx="4267">
                  <c:v>41817.791666666664</c:v>
                </c:pt>
                <c:pt idx="4268">
                  <c:v>41817.833333333336</c:v>
                </c:pt>
                <c:pt idx="4269">
                  <c:v>41817.875</c:v>
                </c:pt>
                <c:pt idx="4270">
                  <c:v>41817.916666666664</c:v>
                </c:pt>
                <c:pt idx="4271">
                  <c:v>41817.958333333336</c:v>
                </c:pt>
                <c:pt idx="4272">
                  <c:v>41818</c:v>
                </c:pt>
                <c:pt idx="4273">
                  <c:v>41818.041666666664</c:v>
                </c:pt>
                <c:pt idx="4274">
                  <c:v>41818.083333333336</c:v>
                </c:pt>
                <c:pt idx="4275">
                  <c:v>41818.125</c:v>
                </c:pt>
                <c:pt idx="4276">
                  <c:v>41818.166666666664</c:v>
                </c:pt>
                <c:pt idx="4277">
                  <c:v>41818.208333333336</c:v>
                </c:pt>
                <c:pt idx="4278">
                  <c:v>41818.25</c:v>
                </c:pt>
                <c:pt idx="4279">
                  <c:v>41818.291666666664</c:v>
                </c:pt>
                <c:pt idx="4280">
                  <c:v>41818.333333333336</c:v>
                </c:pt>
                <c:pt idx="4281">
                  <c:v>41818.375</c:v>
                </c:pt>
                <c:pt idx="4282">
                  <c:v>41818.416666666664</c:v>
                </c:pt>
                <c:pt idx="4283">
                  <c:v>41818.458333333336</c:v>
                </c:pt>
                <c:pt idx="4284">
                  <c:v>41818.5</c:v>
                </c:pt>
                <c:pt idx="4285">
                  <c:v>41818.541666666664</c:v>
                </c:pt>
                <c:pt idx="4286">
                  <c:v>41818.583333333336</c:v>
                </c:pt>
                <c:pt idx="4287">
                  <c:v>41818.625</c:v>
                </c:pt>
                <c:pt idx="4288">
                  <c:v>41818.666666666664</c:v>
                </c:pt>
                <c:pt idx="4289">
                  <c:v>41818.708333333336</c:v>
                </c:pt>
                <c:pt idx="4290">
                  <c:v>41818.75</c:v>
                </c:pt>
                <c:pt idx="4291">
                  <c:v>41818.791666666664</c:v>
                </c:pt>
                <c:pt idx="4292">
                  <c:v>41818.833333333336</c:v>
                </c:pt>
                <c:pt idx="4293">
                  <c:v>41818.875</c:v>
                </c:pt>
                <c:pt idx="4294">
                  <c:v>41818.916666666664</c:v>
                </c:pt>
                <c:pt idx="4295">
                  <c:v>41818.958333333336</c:v>
                </c:pt>
                <c:pt idx="4296">
                  <c:v>41819</c:v>
                </c:pt>
                <c:pt idx="4297">
                  <c:v>41819.041666666664</c:v>
                </c:pt>
                <c:pt idx="4298">
                  <c:v>41819.083333333336</c:v>
                </c:pt>
                <c:pt idx="4299">
                  <c:v>41819.125</c:v>
                </c:pt>
                <c:pt idx="4300">
                  <c:v>41819.166666666664</c:v>
                </c:pt>
                <c:pt idx="4301">
                  <c:v>41819.208333333336</c:v>
                </c:pt>
                <c:pt idx="4302">
                  <c:v>41819.25</c:v>
                </c:pt>
                <c:pt idx="4303">
                  <c:v>41819.291666666664</c:v>
                </c:pt>
                <c:pt idx="4304">
                  <c:v>41819.333333333336</c:v>
                </c:pt>
                <c:pt idx="4305">
                  <c:v>41819.375</c:v>
                </c:pt>
                <c:pt idx="4306">
                  <c:v>41819.416666666664</c:v>
                </c:pt>
                <c:pt idx="4307">
                  <c:v>41819.458333333336</c:v>
                </c:pt>
                <c:pt idx="4308">
                  <c:v>41819.5</c:v>
                </c:pt>
                <c:pt idx="4309">
                  <c:v>41819.541666666664</c:v>
                </c:pt>
                <c:pt idx="4310">
                  <c:v>41819.583333333336</c:v>
                </c:pt>
                <c:pt idx="4311">
                  <c:v>41819.625</c:v>
                </c:pt>
                <c:pt idx="4312">
                  <c:v>41819.666666666664</c:v>
                </c:pt>
                <c:pt idx="4313">
                  <c:v>41819.708333333336</c:v>
                </c:pt>
                <c:pt idx="4314">
                  <c:v>41819.75</c:v>
                </c:pt>
                <c:pt idx="4315">
                  <c:v>41819.791666666664</c:v>
                </c:pt>
                <c:pt idx="4316">
                  <c:v>41819.833333333336</c:v>
                </c:pt>
                <c:pt idx="4317">
                  <c:v>41819.875</c:v>
                </c:pt>
                <c:pt idx="4318">
                  <c:v>41819.916666666664</c:v>
                </c:pt>
                <c:pt idx="4319">
                  <c:v>41819.958333333336</c:v>
                </c:pt>
                <c:pt idx="4320">
                  <c:v>41820</c:v>
                </c:pt>
                <c:pt idx="4321">
                  <c:v>41820.041666666664</c:v>
                </c:pt>
                <c:pt idx="4322">
                  <c:v>41820.083333333336</c:v>
                </c:pt>
                <c:pt idx="4323">
                  <c:v>41820.125</c:v>
                </c:pt>
                <c:pt idx="4324">
                  <c:v>41820.166666666664</c:v>
                </c:pt>
                <c:pt idx="4325">
                  <c:v>41820.208333333336</c:v>
                </c:pt>
                <c:pt idx="4326">
                  <c:v>41820.25</c:v>
                </c:pt>
                <c:pt idx="4327">
                  <c:v>41820.291666666664</c:v>
                </c:pt>
                <c:pt idx="4328">
                  <c:v>41820.333333333336</c:v>
                </c:pt>
                <c:pt idx="4329">
                  <c:v>41820.375</c:v>
                </c:pt>
                <c:pt idx="4330">
                  <c:v>41820.416666666664</c:v>
                </c:pt>
                <c:pt idx="4331">
                  <c:v>41820.458333333336</c:v>
                </c:pt>
                <c:pt idx="4332">
                  <c:v>41820.5</c:v>
                </c:pt>
                <c:pt idx="4333">
                  <c:v>41820.541666666664</c:v>
                </c:pt>
                <c:pt idx="4334">
                  <c:v>41820.583333333336</c:v>
                </c:pt>
                <c:pt idx="4335">
                  <c:v>41820.625</c:v>
                </c:pt>
                <c:pt idx="4336">
                  <c:v>41820.666666666664</c:v>
                </c:pt>
                <c:pt idx="4337">
                  <c:v>41820.708333333336</c:v>
                </c:pt>
                <c:pt idx="4338">
                  <c:v>41820.75</c:v>
                </c:pt>
                <c:pt idx="4339">
                  <c:v>41820.791666666664</c:v>
                </c:pt>
                <c:pt idx="4340">
                  <c:v>41820.833333333336</c:v>
                </c:pt>
                <c:pt idx="4341">
                  <c:v>41820.875</c:v>
                </c:pt>
                <c:pt idx="4342">
                  <c:v>41820.916666666664</c:v>
                </c:pt>
                <c:pt idx="4343">
                  <c:v>41820.958333333336</c:v>
                </c:pt>
                <c:pt idx="4344">
                  <c:v>41821</c:v>
                </c:pt>
                <c:pt idx="4345">
                  <c:v>41821.041666666664</c:v>
                </c:pt>
                <c:pt idx="4346">
                  <c:v>41821.083333333336</c:v>
                </c:pt>
                <c:pt idx="4347">
                  <c:v>41821.125</c:v>
                </c:pt>
                <c:pt idx="4348">
                  <c:v>41821.166666666664</c:v>
                </c:pt>
                <c:pt idx="4349">
                  <c:v>41821.208333333336</c:v>
                </c:pt>
                <c:pt idx="4350">
                  <c:v>41821.25</c:v>
                </c:pt>
                <c:pt idx="4351">
                  <c:v>41821.291666666664</c:v>
                </c:pt>
                <c:pt idx="4352">
                  <c:v>41821.333333333336</c:v>
                </c:pt>
                <c:pt idx="4353">
                  <c:v>41821.375</c:v>
                </c:pt>
                <c:pt idx="4354">
                  <c:v>41821.416666666664</c:v>
                </c:pt>
                <c:pt idx="4355">
                  <c:v>41821.458333333336</c:v>
                </c:pt>
                <c:pt idx="4356">
                  <c:v>41821.5</c:v>
                </c:pt>
                <c:pt idx="4357">
                  <c:v>41821.541666666664</c:v>
                </c:pt>
                <c:pt idx="4358">
                  <c:v>41821.583333333336</c:v>
                </c:pt>
                <c:pt idx="4359">
                  <c:v>41821.625</c:v>
                </c:pt>
                <c:pt idx="4360">
                  <c:v>41821.666666666664</c:v>
                </c:pt>
                <c:pt idx="4361">
                  <c:v>41821.708333333336</c:v>
                </c:pt>
                <c:pt idx="4362">
                  <c:v>41821.75</c:v>
                </c:pt>
                <c:pt idx="4363">
                  <c:v>41821.791666666664</c:v>
                </c:pt>
                <c:pt idx="4364">
                  <c:v>41821.833333333336</c:v>
                </c:pt>
                <c:pt idx="4365">
                  <c:v>41821.875</c:v>
                </c:pt>
                <c:pt idx="4366">
                  <c:v>41821.916666666664</c:v>
                </c:pt>
                <c:pt idx="4367">
                  <c:v>41821.958333333336</c:v>
                </c:pt>
                <c:pt idx="4368">
                  <c:v>41822</c:v>
                </c:pt>
                <c:pt idx="4369">
                  <c:v>41822.041666666664</c:v>
                </c:pt>
                <c:pt idx="4370">
                  <c:v>41822.083333333336</c:v>
                </c:pt>
                <c:pt idx="4371">
                  <c:v>41822.125</c:v>
                </c:pt>
                <c:pt idx="4372">
                  <c:v>41822.166666666664</c:v>
                </c:pt>
                <c:pt idx="4373">
                  <c:v>41822.208333333336</c:v>
                </c:pt>
                <c:pt idx="4374">
                  <c:v>41822.25</c:v>
                </c:pt>
                <c:pt idx="4375">
                  <c:v>41822.291666666664</c:v>
                </c:pt>
                <c:pt idx="4376">
                  <c:v>41822.333333333336</c:v>
                </c:pt>
                <c:pt idx="4377">
                  <c:v>41822.375</c:v>
                </c:pt>
                <c:pt idx="4378">
                  <c:v>41822.416666666664</c:v>
                </c:pt>
                <c:pt idx="4379">
                  <c:v>41822.458333333336</c:v>
                </c:pt>
                <c:pt idx="4380">
                  <c:v>41822.5</c:v>
                </c:pt>
                <c:pt idx="4381">
                  <c:v>41822.541666666664</c:v>
                </c:pt>
                <c:pt idx="4382">
                  <c:v>41822.583333333336</c:v>
                </c:pt>
                <c:pt idx="4383">
                  <c:v>41822.625</c:v>
                </c:pt>
                <c:pt idx="4384">
                  <c:v>41822.666666666664</c:v>
                </c:pt>
                <c:pt idx="4385">
                  <c:v>41822.708333333336</c:v>
                </c:pt>
                <c:pt idx="4386">
                  <c:v>41822.75</c:v>
                </c:pt>
                <c:pt idx="4387">
                  <c:v>41822.791666666664</c:v>
                </c:pt>
                <c:pt idx="4388">
                  <c:v>41822.833333333336</c:v>
                </c:pt>
                <c:pt idx="4389">
                  <c:v>41822.875</c:v>
                </c:pt>
                <c:pt idx="4390">
                  <c:v>41822.916666666664</c:v>
                </c:pt>
                <c:pt idx="4391">
                  <c:v>41822.958333333336</c:v>
                </c:pt>
                <c:pt idx="4392">
                  <c:v>41823</c:v>
                </c:pt>
                <c:pt idx="4393">
                  <c:v>41823.041666666664</c:v>
                </c:pt>
                <c:pt idx="4394">
                  <c:v>41823.083333333336</c:v>
                </c:pt>
                <c:pt idx="4395">
                  <c:v>41823.125</c:v>
                </c:pt>
                <c:pt idx="4396">
                  <c:v>41823.166666666664</c:v>
                </c:pt>
                <c:pt idx="4397">
                  <c:v>41823.208333333336</c:v>
                </c:pt>
                <c:pt idx="4398">
                  <c:v>41823.25</c:v>
                </c:pt>
                <c:pt idx="4399">
                  <c:v>41823.291666666664</c:v>
                </c:pt>
                <c:pt idx="4400">
                  <c:v>41823.333333333336</c:v>
                </c:pt>
                <c:pt idx="4401">
                  <c:v>41823.375</c:v>
                </c:pt>
                <c:pt idx="4402">
                  <c:v>41823.416666666664</c:v>
                </c:pt>
                <c:pt idx="4403">
                  <c:v>41823.458333333336</c:v>
                </c:pt>
                <c:pt idx="4404">
                  <c:v>41823.5</c:v>
                </c:pt>
                <c:pt idx="4405">
                  <c:v>41823.541666666664</c:v>
                </c:pt>
                <c:pt idx="4406">
                  <c:v>41823.583333333336</c:v>
                </c:pt>
                <c:pt idx="4407">
                  <c:v>41823.625</c:v>
                </c:pt>
                <c:pt idx="4408">
                  <c:v>41823.666666666664</c:v>
                </c:pt>
                <c:pt idx="4409">
                  <c:v>41823.708333333336</c:v>
                </c:pt>
                <c:pt idx="4410">
                  <c:v>41823.75</c:v>
                </c:pt>
                <c:pt idx="4411">
                  <c:v>41823.791666666664</c:v>
                </c:pt>
                <c:pt idx="4412">
                  <c:v>41823.833333333336</c:v>
                </c:pt>
                <c:pt idx="4413">
                  <c:v>41823.875</c:v>
                </c:pt>
                <c:pt idx="4414">
                  <c:v>41823.916666666664</c:v>
                </c:pt>
                <c:pt idx="4415">
                  <c:v>41823.958333333336</c:v>
                </c:pt>
                <c:pt idx="4416">
                  <c:v>41824</c:v>
                </c:pt>
                <c:pt idx="4417">
                  <c:v>41824.041666666664</c:v>
                </c:pt>
                <c:pt idx="4418">
                  <c:v>41824.083333333336</c:v>
                </c:pt>
                <c:pt idx="4419">
                  <c:v>41824.125</c:v>
                </c:pt>
                <c:pt idx="4420">
                  <c:v>41824.166666666664</c:v>
                </c:pt>
                <c:pt idx="4421">
                  <c:v>41824.208333333336</c:v>
                </c:pt>
                <c:pt idx="4422">
                  <c:v>41824.25</c:v>
                </c:pt>
                <c:pt idx="4423">
                  <c:v>41824.291666666664</c:v>
                </c:pt>
                <c:pt idx="4424">
                  <c:v>41824.333333333336</c:v>
                </c:pt>
                <c:pt idx="4425">
                  <c:v>41824.375</c:v>
                </c:pt>
                <c:pt idx="4426">
                  <c:v>41824.416666666664</c:v>
                </c:pt>
                <c:pt idx="4427">
                  <c:v>41824.458333333336</c:v>
                </c:pt>
                <c:pt idx="4428">
                  <c:v>41824.5</c:v>
                </c:pt>
                <c:pt idx="4429">
                  <c:v>41824.541666666664</c:v>
                </c:pt>
                <c:pt idx="4430">
                  <c:v>41824.583333333336</c:v>
                </c:pt>
                <c:pt idx="4431">
                  <c:v>41824.625</c:v>
                </c:pt>
                <c:pt idx="4432">
                  <c:v>41824.666666666664</c:v>
                </c:pt>
                <c:pt idx="4433">
                  <c:v>41824.708333333336</c:v>
                </c:pt>
                <c:pt idx="4434">
                  <c:v>41824.75</c:v>
                </c:pt>
                <c:pt idx="4435">
                  <c:v>41824.791666666664</c:v>
                </c:pt>
                <c:pt idx="4436">
                  <c:v>41824.833333333336</c:v>
                </c:pt>
                <c:pt idx="4437">
                  <c:v>41824.875</c:v>
                </c:pt>
                <c:pt idx="4438">
                  <c:v>41824.916666666664</c:v>
                </c:pt>
                <c:pt idx="4439">
                  <c:v>41824.958333333336</c:v>
                </c:pt>
                <c:pt idx="4440">
                  <c:v>41825</c:v>
                </c:pt>
                <c:pt idx="4441">
                  <c:v>41825.041666666664</c:v>
                </c:pt>
                <c:pt idx="4442">
                  <c:v>41825.083333333336</c:v>
                </c:pt>
                <c:pt idx="4443">
                  <c:v>41825.125</c:v>
                </c:pt>
                <c:pt idx="4444">
                  <c:v>41825.166666666664</c:v>
                </c:pt>
                <c:pt idx="4445">
                  <c:v>41825.208333333336</c:v>
                </c:pt>
                <c:pt idx="4446">
                  <c:v>41825.25</c:v>
                </c:pt>
                <c:pt idx="4447">
                  <c:v>41825.291666666664</c:v>
                </c:pt>
                <c:pt idx="4448">
                  <c:v>41825.333333333336</c:v>
                </c:pt>
                <c:pt idx="4449">
                  <c:v>41825.375</c:v>
                </c:pt>
                <c:pt idx="4450">
                  <c:v>41825.416666666664</c:v>
                </c:pt>
                <c:pt idx="4451">
                  <c:v>41825.458333333336</c:v>
                </c:pt>
                <c:pt idx="4452">
                  <c:v>41825.5</c:v>
                </c:pt>
                <c:pt idx="4453">
                  <c:v>41825.541666666664</c:v>
                </c:pt>
                <c:pt idx="4454">
                  <c:v>41825.583333333336</c:v>
                </c:pt>
                <c:pt idx="4455">
                  <c:v>41825.625</c:v>
                </c:pt>
                <c:pt idx="4456">
                  <c:v>41825.666666666664</c:v>
                </c:pt>
                <c:pt idx="4457">
                  <c:v>41825.708333333336</c:v>
                </c:pt>
                <c:pt idx="4458">
                  <c:v>41825.75</c:v>
                </c:pt>
                <c:pt idx="4459">
                  <c:v>41825.791666666664</c:v>
                </c:pt>
                <c:pt idx="4460">
                  <c:v>41825.833333333336</c:v>
                </c:pt>
                <c:pt idx="4461">
                  <c:v>41825.875</c:v>
                </c:pt>
                <c:pt idx="4462">
                  <c:v>41825.916666666664</c:v>
                </c:pt>
                <c:pt idx="4463">
                  <c:v>41825.958333333336</c:v>
                </c:pt>
                <c:pt idx="4464">
                  <c:v>41826</c:v>
                </c:pt>
                <c:pt idx="4465">
                  <c:v>41826.041666666664</c:v>
                </c:pt>
                <c:pt idx="4466">
                  <c:v>41826.083333333336</c:v>
                </c:pt>
                <c:pt idx="4467">
                  <c:v>41826.125</c:v>
                </c:pt>
                <c:pt idx="4468">
                  <c:v>41826.166666666664</c:v>
                </c:pt>
                <c:pt idx="4469">
                  <c:v>41826.208333333336</c:v>
                </c:pt>
                <c:pt idx="4470">
                  <c:v>41826.25</c:v>
                </c:pt>
                <c:pt idx="4471">
                  <c:v>41826.291666666664</c:v>
                </c:pt>
                <c:pt idx="4472">
                  <c:v>41826.333333333336</c:v>
                </c:pt>
                <c:pt idx="4473">
                  <c:v>41826.375</c:v>
                </c:pt>
                <c:pt idx="4474">
                  <c:v>41826.416666666664</c:v>
                </c:pt>
                <c:pt idx="4475">
                  <c:v>41826.458333333336</c:v>
                </c:pt>
                <c:pt idx="4476">
                  <c:v>41826.5</c:v>
                </c:pt>
                <c:pt idx="4477">
                  <c:v>41826.541666666664</c:v>
                </c:pt>
                <c:pt idx="4478">
                  <c:v>41826.583333333336</c:v>
                </c:pt>
                <c:pt idx="4479">
                  <c:v>41826.625</c:v>
                </c:pt>
                <c:pt idx="4480">
                  <c:v>41826.666666666664</c:v>
                </c:pt>
                <c:pt idx="4481">
                  <c:v>41826.708333333336</c:v>
                </c:pt>
                <c:pt idx="4482">
                  <c:v>41826.75</c:v>
                </c:pt>
                <c:pt idx="4483">
                  <c:v>41826.791666666664</c:v>
                </c:pt>
                <c:pt idx="4484">
                  <c:v>41826.833333333336</c:v>
                </c:pt>
                <c:pt idx="4485">
                  <c:v>41826.875</c:v>
                </c:pt>
                <c:pt idx="4486">
                  <c:v>41826.916666666664</c:v>
                </c:pt>
                <c:pt idx="4487">
                  <c:v>41826.958333333336</c:v>
                </c:pt>
                <c:pt idx="4488">
                  <c:v>41827</c:v>
                </c:pt>
                <c:pt idx="4489">
                  <c:v>41827.041666666664</c:v>
                </c:pt>
                <c:pt idx="4490">
                  <c:v>41827.083333333336</c:v>
                </c:pt>
                <c:pt idx="4491">
                  <c:v>41827.125</c:v>
                </c:pt>
                <c:pt idx="4492">
                  <c:v>41827.166666666664</c:v>
                </c:pt>
                <c:pt idx="4493">
                  <c:v>41827.208333333336</c:v>
                </c:pt>
                <c:pt idx="4494">
                  <c:v>41827.25</c:v>
                </c:pt>
                <c:pt idx="4495">
                  <c:v>41827.291666666664</c:v>
                </c:pt>
                <c:pt idx="4496">
                  <c:v>41827.333333333336</c:v>
                </c:pt>
                <c:pt idx="4497">
                  <c:v>41827.375</c:v>
                </c:pt>
                <c:pt idx="4498">
                  <c:v>41827.416666666664</c:v>
                </c:pt>
                <c:pt idx="4499">
                  <c:v>41827.458333333336</c:v>
                </c:pt>
                <c:pt idx="4500">
                  <c:v>41827.5</c:v>
                </c:pt>
                <c:pt idx="4501">
                  <c:v>41827.541666666664</c:v>
                </c:pt>
                <c:pt idx="4502">
                  <c:v>41827.583333333336</c:v>
                </c:pt>
                <c:pt idx="4503">
                  <c:v>41827.625</c:v>
                </c:pt>
                <c:pt idx="4504">
                  <c:v>41827.666666666664</c:v>
                </c:pt>
                <c:pt idx="4505">
                  <c:v>41827.708333333336</c:v>
                </c:pt>
                <c:pt idx="4506">
                  <c:v>41827.75</c:v>
                </c:pt>
                <c:pt idx="4507">
                  <c:v>41827.791666666664</c:v>
                </c:pt>
                <c:pt idx="4508">
                  <c:v>41827.833333333336</c:v>
                </c:pt>
                <c:pt idx="4509">
                  <c:v>41827.875</c:v>
                </c:pt>
                <c:pt idx="4510">
                  <c:v>41827.916666666664</c:v>
                </c:pt>
                <c:pt idx="4511">
                  <c:v>41827.958333333336</c:v>
                </c:pt>
                <c:pt idx="4512">
                  <c:v>41828</c:v>
                </c:pt>
                <c:pt idx="4513">
                  <c:v>41828.041666666664</c:v>
                </c:pt>
                <c:pt idx="4514">
                  <c:v>41828.083333333336</c:v>
                </c:pt>
                <c:pt idx="4515">
                  <c:v>41828.125</c:v>
                </c:pt>
                <c:pt idx="4516">
                  <c:v>41828.166666666664</c:v>
                </c:pt>
                <c:pt idx="4517">
                  <c:v>41828.208333333336</c:v>
                </c:pt>
                <c:pt idx="4518">
                  <c:v>41828.25</c:v>
                </c:pt>
                <c:pt idx="4519">
                  <c:v>41828.291666666664</c:v>
                </c:pt>
                <c:pt idx="4520">
                  <c:v>41828.333333333336</c:v>
                </c:pt>
                <c:pt idx="4521">
                  <c:v>41828.375</c:v>
                </c:pt>
                <c:pt idx="4522">
                  <c:v>41828.416666666664</c:v>
                </c:pt>
                <c:pt idx="4523">
                  <c:v>41828.458333333336</c:v>
                </c:pt>
                <c:pt idx="4524">
                  <c:v>41828.5</c:v>
                </c:pt>
                <c:pt idx="4525">
                  <c:v>41828.541666666664</c:v>
                </c:pt>
                <c:pt idx="4526">
                  <c:v>41828.583333333336</c:v>
                </c:pt>
                <c:pt idx="4527">
                  <c:v>41828.625</c:v>
                </c:pt>
                <c:pt idx="4528">
                  <c:v>41828.666666666664</c:v>
                </c:pt>
                <c:pt idx="4529">
                  <c:v>41828.708333333336</c:v>
                </c:pt>
                <c:pt idx="4530">
                  <c:v>41828.75</c:v>
                </c:pt>
                <c:pt idx="4531">
                  <c:v>41828.791666666664</c:v>
                </c:pt>
                <c:pt idx="4532">
                  <c:v>41828.833333333336</c:v>
                </c:pt>
                <c:pt idx="4533">
                  <c:v>41828.875</c:v>
                </c:pt>
                <c:pt idx="4534">
                  <c:v>41828.916666666664</c:v>
                </c:pt>
                <c:pt idx="4535">
                  <c:v>41828.958333333336</c:v>
                </c:pt>
                <c:pt idx="4536">
                  <c:v>41829</c:v>
                </c:pt>
                <c:pt idx="4537">
                  <c:v>41829.041666666664</c:v>
                </c:pt>
                <c:pt idx="4538">
                  <c:v>41829.083333333336</c:v>
                </c:pt>
                <c:pt idx="4539">
                  <c:v>41829.125</c:v>
                </c:pt>
                <c:pt idx="4540">
                  <c:v>41829.166666666664</c:v>
                </c:pt>
                <c:pt idx="4541">
                  <c:v>41829.208333333336</c:v>
                </c:pt>
                <c:pt idx="4542">
                  <c:v>41829.25</c:v>
                </c:pt>
                <c:pt idx="4543">
                  <c:v>41829.291666666664</c:v>
                </c:pt>
                <c:pt idx="4544">
                  <c:v>41829.333333333336</c:v>
                </c:pt>
                <c:pt idx="4545">
                  <c:v>41829.375</c:v>
                </c:pt>
                <c:pt idx="4546">
                  <c:v>41829.416666666664</c:v>
                </c:pt>
                <c:pt idx="4547">
                  <c:v>41829.458333333336</c:v>
                </c:pt>
                <c:pt idx="4548">
                  <c:v>41829.5</c:v>
                </c:pt>
                <c:pt idx="4549">
                  <c:v>41829.541666666664</c:v>
                </c:pt>
                <c:pt idx="4550">
                  <c:v>41829.583333333336</c:v>
                </c:pt>
                <c:pt idx="4551">
                  <c:v>41829.625</c:v>
                </c:pt>
                <c:pt idx="4552">
                  <c:v>41829.666666666664</c:v>
                </c:pt>
                <c:pt idx="4553">
                  <c:v>41829.708333333336</c:v>
                </c:pt>
                <c:pt idx="4554">
                  <c:v>41829.75</c:v>
                </c:pt>
                <c:pt idx="4555">
                  <c:v>41829.791666666664</c:v>
                </c:pt>
                <c:pt idx="4556">
                  <c:v>41829.833333333336</c:v>
                </c:pt>
                <c:pt idx="4557">
                  <c:v>41829.875</c:v>
                </c:pt>
                <c:pt idx="4558">
                  <c:v>41829.916666666664</c:v>
                </c:pt>
                <c:pt idx="4559">
                  <c:v>41829.958333333336</c:v>
                </c:pt>
                <c:pt idx="4560">
                  <c:v>41830</c:v>
                </c:pt>
                <c:pt idx="4561">
                  <c:v>41830.041666666664</c:v>
                </c:pt>
                <c:pt idx="4562">
                  <c:v>41830.083333333336</c:v>
                </c:pt>
                <c:pt idx="4563">
                  <c:v>41830.125</c:v>
                </c:pt>
                <c:pt idx="4564">
                  <c:v>41830.166666666664</c:v>
                </c:pt>
                <c:pt idx="4565">
                  <c:v>41830.208333333336</c:v>
                </c:pt>
                <c:pt idx="4566">
                  <c:v>41830.25</c:v>
                </c:pt>
                <c:pt idx="4567">
                  <c:v>41830.291666666664</c:v>
                </c:pt>
                <c:pt idx="4568">
                  <c:v>41830.333333333336</c:v>
                </c:pt>
                <c:pt idx="4569">
                  <c:v>41830.375</c:v>
                </c:pt>
                <c:pt idx="4570">
                  <c:v>41830.416666666664</c:v>
                </c:pt>
                <c:pt idx="4571">
                  <c:v>41830.458333333336</c:v>
                </c:pt>
                <c:pt idx="4572">
                  <c:v>41830.5</c:v>
                </c:pt>
                <c:pt idx="4573">
                  <c:v>41830.541666666664</c:v>
                </c:pt>
                <c:pt idx="4574">
                  <c:v>41830.583333333336</c:v>
                </c:pt>
                <c:pt idx="4575">
                  <c:v>41830.625</c:v>
                </c:pt>
                <c:pt idx="4576">
                  <c:v>41830.666666666664</c:v>
                </c:pt>
                <c:pt idx="4577">
                  <c:v>41830.708333333336</c:v>
                </c:pt>
                <c:pt idx="4578">
                  <c:v>41830.75</c:v>
                </c:pt>
                <c:pt idx="4579">
                  <c:v>41830.791666666664</c:v>
                </c:pt>
                <c:pt idx="4580">
                  <c:v>41830.833333333336</c:v>
                </c:pt>
                <c:pt idx="4581">
                  <c:v>41830.875</c:v>
                </c:pt>
                <c:pt idx="4582">
                  <c:v>41830.916666666664</c:v>
                </c:pt>
                <c:pt idx="4583">
                  <c:v>41830.958333333336</c:v>
                </c:pt>
                <c:pt idx="4584">
                  <c:v>41831</c:v>
                </c:pt>
                <c:pt idx="4585">
                  <c:v>41831.041666666664</c:v>
                </c:pt>
                <c:pt idx="4586">
                  <c:v>41831.083333333336</c:v>
                </c:pt>
                <c:pt idx="4587">
                  <c:v>41831.125</c:v>
                </c:pt>
                <c:pt idx="4588">
                  <c:v>41831.166666666664</c:v>
                </c:pt>
                <c:pt idx="4589">
                  <c:v>41831.208333333336</c:v>
                </c:pt>
                <c:pt idx="4590">
                  <c:v>41831.25</c:v>
                </c:pt>
                <c:pt idx="4591">
                  <c:v>41831.291666666664</c:v>
                </c:pt>
                <c:pt idx="4592">
                  <c:v>41831.333333333336</c:v>
                </c:pt>
                <c:pt idx="4593">
                  <c:v>41831.375</c:v>
                </c:pt>
                <c:pt idx="4594">
                  <c:v>41831.416666666664</c:v>
                </c:pt>
                <c:pt idx="4595">
                  <c:v>41831.458333333336</c:v>
                </c:pt>
                <c:pt idx="4596">
                  <c:v>41831.5</c:v>
                </c:pt>
                <c:pt idx="4597">
                  <c:v>41831.541666666664</c:v>
                </c:pt>
                <c:pt idx="4598">
                  <c:v>41831.583333333336</c:v>
                </c:pt>
                <c:pt idx="4599">
                  <c:v>41831.625</c:v>
                </c:pt>
                <c:pt idx="4600">
                  <c:v>41831.666666666664</c:v>
                </c:pt>
                <c:pt idx="4601">
                  <c:v>41831.708333333336</c:v>
                </c:pt>
                <c:pt idx="4602">
                  <c:v>41831.75</c:v>
                </c:pt>
                <c:pt idx="4603">
                  <c:v>41831.791666666664</c:v>
                </c:pt>
                <c:pt idx="4604">
                  <c:v>41831.833333333336</c:v>
                </c:pt>
                <c:pt idx="4605">
                  <c:v>41831.875</c:v>
                </c:pt>
                <c:pt idx="4606">
                  <c:v>41831.916666666664</c:v>
                </c:pt>
                <c:pt idx="4607">
                  <c:v>41831.958333333336</c:v>
                </c:pt>
                <c:pt idx="4608">
                  <c:v>41832</c:v>
                </c:pt>
                <c:pt idx="4609">
                  <c:v>41832.041666666664</c:v>
                </c:pt>
                <c:pt idx="4610">
                  <c:v>41832.083333333336</c:v>
                </c:pt>
                <c:pt idx="4611">
                  <c:v>41832.125</c:v>
                </c:pt>
                <c:pt idx="4612">
                  <c:v>41832.166666666664</c:v>
                </c:pt>
                <c:pt idx="4613">
                  <c:v>41832.208333333336</c:v>
                </c:pt>
                <c:pt idx="4614">
                  <c:v>41832.25</c:v>
                </c:pt>
                <c:pt idx="4615">
                  <c:v>41832.291666666664</c:v>
                </c:pt>
                <c:pt idx="4616">
                  <c:v>41832.333333333336</c:v>
                </c:pt>
                <c:pt idx="4617">
                  <c:v>41832.375</c:v>
                </c:pt>
                <c:pt idx="4618">
                  <c:v>41832.416666666664</c:v>
                </c:pt>
                <c:pt idx="4619">
                  <c:v>41832.458333333336</c:v>
                </c:pt>
                <c:pt idx="4620">
                  <c:v>41832.5</c:v>
                </c:pt>
                <c:pt idx="4621">
                  <c:v>41832.541666666664</c:v>
                </c:pt>
                <c:pt idx="4622">
                  <c:v>41832.583333333336</c:v>
                </c:pt>
                <c:pt idx="4623">
                  <c:v>41832.625</c:v>
                </c:pt>
                <c:pt idx="4624">
                  <c:v>41832.666666666664</c:v>
                </c:pt>
                <c:pt idx="4625">
                  <c:v>41832.708333333336</c:v>
                </c:pt>
                <c:pt idx="4626">
                  <c:v>41832.75</c:v>
                </c:pt>
                <c:pt idx="4627">
                  <c:v>41832.791666666664</c:v>
                </c:pt>
                <c:pt idx="4628">
                  <c:v>41832.833333333336</c:v>
                </c:pt>
                <c:pt idx="4629">
                  <c:v>41832.875</c:v>
                </c:pt>
                <c:pt idx="4630">
                  <c:v>41832.916666666664</c:v>
                </c:pt>
                <c:pt idx="4631">
                  <c:v>41832.958333333336</c:v>
                </c:pt>
                <c:pt idx="4632">
                  <c:v>41833</c:v>
                </c:pt>
                <c:pt idx="4633">
                  <c:v>41833.041666666664</c:v>
                </c:pt>
                <c:pt idx="4634">
                  <c:v>41833.083333333336</c:v>
                </c:pt>
                <c:pt idx="4635">
                  <c:v>41833.125</c:v>
                </c:pt>
                <c:pt idx="4636">
                  <c:v>41833.166666666664</c:v>
                </c:pt>
                <c:pt idx="4637">
                  <c:v>41833.208333333336</c:v>
                </c:pt>
                <c:pt idx="4638">
                  <c:v>41833.25</c:v>
                </c:pt>
                <c:pt idx="4639">
                  <c:v>41833.291666666664</c:v>
                </c:pt>
                <c:pt idx="4640">
                  <c:v>41833.333333333336</c:v>
                </c:pt>
                <c:pt idx="4641">
                  <c:v>41833.375</c:v>
                </c:pt>
                <c:pt idx="4642">
                  <c:v>41833.416666666664</c:v>
                </c:pt>
                <c:pt idx="4643">
                  <c:v>41833.458333333336</c:v>
                </c:pt>
                <c:pt idx="4644">
                  <c:v>41833.5</c:v>
                </c:pt>
                <c:pt idx="4645">
                  <c:v>41833.541666666664</c:v>
                </c:pt>
                <c:pt idx="4646">
                  <c:v>41833.583333333336</c:v>
                </c:pt>
                <c:pt idx="4647">
                  <c:v>41833.625</c:v>
                </c:pt>
                <c:pt idx="4648">
                  <c:v>41833.666666666664</c:v>
                </c:pt>
                <c:pt idx="4649">
                  <c:v>41833.708333333336</c:v>
                </c:pt>
                <c:pt idx="4650">
                  <c:v>41833.75</c:v>
                </c:pt>
                <c:pt idx="4651">
                  <c:v>41833.791666666664</c:v>
                </c:pt>
                <c:pt idx="4652">
                  <c:v>41833.833333333336</c:v>
                </c:pt>
                <c:pt idx="4653">
                  <c:v>41833.875</c:v>
                </c:pt>
                <c:pt idx="4654">
                  <c:v>41833.916666666664</c:v>
                </c:pt>
                <c:pt idx="4655">
                  <c:v>41833.958333333336</c:v>
                </c:pt>
                <c:pt idx="4656">
                  <c:v>41834</c:v>
                </c:pt>
                <c:pt idx="4657">
                  <c:v>41834.041666666664</c:v>
                </c:pt>
                <c:pt idx="4658">
                  <c:v>41834.083333333336</c:v>
                </c:pt>
                <c:pt idx="4659">
                  <c:v>41834.125</c:v>
                </c:pt>
                <c:pt idx="4660">
                  <c:v>41834.166666666664</c:v>
                </c:pt>
                <c:pt idx="4661">
                  <c:v>41834.208333333336</c:v>
                </c:pt>
                <c:pt idx="4662">
                  <c:v>41834.25</c:v>
                </c:pt>
                <c:pt idx="4663">
                  <c:v>41834.291666666664</c:v>
                </c:pt>
                <c:pt idx="4664">
                  <c:v>41834.333333333336</c:v>
                </c:pt>
                <c:pt idx="4665">
                  <c:v>41834.375</c:v>
                </c:pt>
                <c:pt idx="4666">
                  <c:v>41834.416666666664</c:v>
                </c:pt>
                <c:pt idx="4667">
                  <c:v>41834.458333333336</c:v>
                </c:pt>
                <c:pt idx="4668">
                  <c:v>41834.5</c:v>
                </c:pt>
                <c:pt idx="4669">
                  <c:v>41834.541666666664</c:v>
                </c:pt>
                <c:pt idx="4670">
                  <c:v>41834.583333333336</c:v>
                </c:pt>
                <c:pt idx="4671">
                  <c:v>41834.625</c:v>
                </c:pt>
                <c:pt idx="4672">
                  <c:v>41834.666666666664</c:v>
                </c:pt>
                <c:pt idx="4673">
                  <c:v>41834.708333333336</c:v>
                </c:pt>
                <c:pt idx="4674">
                  <c:v>41834.75</c:v>
                </c:pt>
                <c:pt idx="4675">
                  <c:v>41834.791666666664</c:v>
                </c:pt>
                <c:pt idx="4676">
                  <c:v>41834.833333333336</c:v>
                </c:pt>
                <c:pt idx="4677">
                  <c:v>41834.875</c:v>
                </c:pt>
                <c:pt idx="4678">
                  <c:v>41834.916666666664</c:v>
                </c:pt>
                <c:pt idx="4679">
                  <c:v>41834.958333333336</c:v>
                </c:pt>
                <c:pt idx="4680">
                  <c:v>41835</c:v>
                </c:pt>
                <c:pt idx="4681">
                  <c:v>41835.041666666664</c:v>
                </c:pt>
                <c:pt idx="4682">
                  <c:v>41835.083333333336</c:v>
                </c:pt>
                <c:pt idx="4683">
                  <c:v>41835.125</c:v>
                </c:pt>
                <c:pt idx="4684">
                  <c:v>41835.166666666664</c:v>
                </c:pt>
                <c:pt idx="4685">
                  <c:v>41835.208333333336</c:v>
                </c:pt>
                <c:pt idx="4686">
                  <c:v>41835.25</c:v>
                </c:pt>
                <c:pt idx="4687">
                  <c:v>41835.291666666664</c:v>
                </c:pt>
                <c:pt idx="4688">
                  <c:v>41835.333333333336</c:v>
                </c:pt>
                <c:pt idx="4689">
                  <c:v>41835.375</c:v>
                </c:pt>
                <c:pt idx="4690">
                  <c:v>41835.416666666664</c:v>
                </c:pt>
                <c:pt idx="4691">
                  <c:v>41835.458333333336</c:v>
                </c:pt>
                <c:pt idx="4692">
                  <c:v>41835.5</c:v>
                </c:pt>
                <c:pt idx="4693">
                  <c:v>41835.541666666664</c:v>
                </c:pt>
                <c:pt idx="4694">
                  <c:v>41835.583333333336</c:v>
                </c:pt>
                <c:pt idx="4695">
                  <c:v>41835.625</c:v>
                </c:pt>
                <c:pt idx="4696">
                  <c:v>41835.666666666664</c:v>
                </c:pt>
                <c:pt idx="4697">
                  <c:v>41835.708333333336</c:v>
                </c:pt>
                <c:pt idx="4698">
                  <c:v>41835.75</c:v>
                </c:pt>
                <c:pt idx="4699">
                  <c:v>41835.791666666664</c:v>
                </c:pt>
                <c:pt idx="4700">
                  <c:v>41835.833333333336</c:v>
                </c:pt>
                <c:pt idx="4701">
                  <c:v>41835.875</c:v>
                </c:pt>
                <c:pt idx="4702">
                  <c:v>41835.916666666664</c:v>
                </c:pt>
                <c:pt idx="4703">
                  <c:v>41835.958333333336</c:v>
                </c:pt>
                <c:pt idx="4704">
                  <c:v>41836</c:v>
                </c:pt>
                <c:pt idx="4705">
                  <c:v>41836.041666666664</c:v>
                </c:pt>
                <c:pt idx="4706">
                  <c:v>41836.083333333336</c:v>
                </c:pt>
                <c:pt idx="4707">
                  <c:v>41836.125</c:v>
                </c:pt>
                <c:pt idx="4708">
                  <c:v>41836.166666666664</c:v>
                </c:pt>
                <c:pt idx="4709">
                  <c:v>41836.208333333336</c:v>
                </c:pt>
                <c:pt idx="4710">
                  <c:v>41836.25</c:v>
                </c:pt>
                <c:pt idx="4711">
                  <c:v>41836.291666666664</c:v>
                </c:pt>
                <c:pt idx="4712">
                  <c:v>41836.333333333336</c:v>
                </c:pt>
                <c:pt idx="4713">
                  <c:v>41836.375</c:v>
                </c:pt>
                <c:pt idx="4714">
                  <c:v>41836.416666666664</c:v>
                </c:pt>
                <c:pt idx="4715">
                  <c:v>41836.458333333336</c:v>
                </c:pt>
                <c:pt idx="4716">
                  <c:v>41836.5</c:v>
                </c:pt>
                <c:pt idx="4717">
                  <c:v>41836.541666666664</c:v>
                </c:pt>
                <c:pt idx="4718">
                  <c:v>41836.583333333336</c:v>
                </c:pt>
                <c:pt idx="4719">
                  <c:v>41836.625</c:v>
                </c:pt>
                <c:pt idx="4720">
                  <c:v>41836.666666666664</c:v>
                </c:pt>
                <c:pt idx="4721">
                  <c:v>41836.708333333336</c:v>
                </c:pt>
                <c:pt idx="4722">
                  <c:v>41836.75</c:v>
                </c:pt>
                <c:pt idx="4723">
                  <c:v>41836.791666666664</c:v>
                </c:pt>
                <c:pt idx="4724">
                  <c:v>41836.833333333336</c:v>
                </c:pt>
                <c:pt idx="4725">
                  <c:v>41836.875</c:v>
                </c:pt>
                <c:pt idx="4726">
                  <c:v>41836.916666666664</c:v>
                </c:pt>
                <c:pt idx="4727">
                  <c:v>41836.958333333336</c:v>
                </c:pt>
                <c:pt idx="4728">
                  <c:v>41837</c:v>
                </c:pt>
                <c:pt idx="4729">
                  <c:v>41837.041666666664</c:v>
                </c:pt>
                <c:pt idx="4730">
                  <c:v>41837.083333333336</c:v>
                </c:pt>
                <c:pt idx="4731">
                  <c:v>41837.125</c:v>
                </c:pt>
                <c:pt idx="4732">
                  <c:v>41837.166666666664</c:v>
                </c:pt>
                <c:pt idx="4733">
                  <c:v>41837.208333333336</c:v>
                </c:pt>
                <c:pt idx="4734">
                  <c:v>41837.25</c:v>
                </c:pt>
                <c:pt idx="4735">
                  <c:v>41837.291666666664</c:v>
                </c:pt>
                <c:pt idx="4736">
                  <c:v>41837.333333333336</c:v>
                </c:pt>
                <c:pt idx="4737">
                  <c:v>41837.375</c:v>
                </c:pt>
                <c:pt idx="4738">
                  <c:v>41837.416666666664</c:v>
                </c:pt>
                <c:pt idx="4739">
                  <c:v>41837.458333333336</c:v>
                </c:pt>
                <c:pt idx="4740">
                  <c:v>41837.5</c:v>
                </c:pt>
                <c:pt idx="4741">
                  <c:v>41837.541666666664</c:v>
                </c:pt>
                <c:pt idx="4742">
                  <c:v>41837.583333333336</c:v>
                </c:pt>
                <c:pt idx="4743">
                  <c:v>41837.625</c:v>
                </c:pt>
                <c:pt idx="4744">
                  <c:v>41837.666666666664</c:v>
                </c:pt>
                <c:pt idx="4745">
                  <c:v>41837.708333333336</c:v>
                </c:pt>
                <c:pt idx="4746">
                  <c:v>41837.75</c:v>
                </c:pt>
                <c:pt idx="4747">
                  <c:v>41837.791666666664</c:v>
                </c:pt>
                <c:pt idx="4748">
                  <c:v>41837.833333333336</c:v>
                </c:pt>
                <c:pt idx="4749">
                  <c:v>41837.875</c:v>
                </c:pt>
                <c:pt idx="4750">
                  <c:v>41837.916666666664</c:v>
                </c:pt>
                <c:pt idx="4751">
                  <c:v>41837.958333333336</c:v>
                </c:pt>
                <c:pt idx="4752">
                  <c:v>41838</c:v>
                </c:pt>
                <c:pt idx="4753">
                  <c:v>41838.041666666664</c:v>
                </c:pt>
                <c:pt idx="4754">
                  <c:v>41838.083333333336</c:v>
                </c:pt>
                <c:pt idx="4755">
                  <c:v>41838.125</c:v>
                </c:pt>
                <c:pt idx="4756">
                  <c:v>41838.166666666664</c:v>
                </c:pt>
                <c:pt idx="4757">
                  <c:v>41838.208333333336</c:v>
                </c:pt>
                <c:pt idx="4758">
                  <c:v>41838.25</c:v>
                </c:pt>
                <c:pt idx="4759">
                  <c:v>41838.291666666664</c:v>
                </c:pt>
                <c:pt idx="4760">
                  <c:v>41838.333333333336</c:v>
                </c:pt>
                <c:pt idx="4761">
                  <c:v>41838.375</c:v>
                </c:pt>
                <c:pt idx="4762">
                  <c:v>41838.416666666664</c:v>
                </c:pt>
                <c:pt idx="4763">
                  <c:v>41838.458333333336</c:v>
                </c:pt>
                <c:pt idx="4764">
                  <c:v>41838.5</c:v>
                </c:pt>
                <c:pt idx="4765">
                  <c:v>41838.541666666664</c:v>
                </c:pt>
                <c:pt idx="4766">
                  <c:v>41838.583333333336</c:v>
                </c:pt>
                <c:pt idx="4767">
                  <c:v>41838.625</c:v>
                </c:pt>
                <c:pt idx="4768">
                  <c:v>41838.666666666664</c:v>
                </c:pt>
                <c:pt idx="4769">
                  <c:v>41838.708333333336</c:v>
                </c:pt>
                <c:pt idx="4770">
                  <c:v>41838.75</c:v>
                </c:pt>
                <c:pt idx="4771">
                  <c:v>41838.791666666664</c:v>
                </c:pt>
                <c:pt idx="4772">
                  <c:v>41838.833333333336</c:v>
                </c:pt>
                <c:pt idx="4773">
                  <c:v>41838.875</c:v>
                </c:pt>
                <c:pt idx="4774">
                  <c:v>41838.916666666664</c:v>
                </c:pt>
                <c:pt idx="4775">
                  <c:v>41838.958333333336</c:v>
                </c:pt>
                <c:pt idx="4776">
                  <c:v>41839</c:v>
                </c:pt>
                <c:pt idx="4777">
                  <c:v>41839.041666666664</c:v>
                </c:pt>
                <c:pt idx="4778">
                  <c:v>41839.083333333336</c:v>
                </c:pt>
                <c:pt idx="4779">
                  <c:v>41839.125</c:v>
                </c:pt>
                <c:pt idx="4780">
                  <c:v>41839.166666666664</c:v>
                </c:pt>
                <c:pt idx="4781">
                  <c:v>41839.208333333336</c:v>
                </c:pt>
                <c:pt idx="4782">
                  <c:v>41839.25</c:v>
                </c:pt>
                <c:pt idx="4783">
                  <c:v>41839.291666666664</c:v>
                </c:pt>
                <c:pt idx="4784">
                  <c:v>41839.333333333336</c:v>
                </c:pt>
                <c:pt idx="4785">
                  <c:v>41839.375</c:v>
                </c:pt>
                <c:pt idx="4786">
                  <c:v>41839.416666666664</c:v>
                </c:pt>
                <c:pt idx="4787">
                  <c:v>41839.458333333336</c:v>
                </c:pt>
                <c:pt idx="4788">
                  <c:v>41839.5</c:v>
                </c:pt>
                <c:pt idx="4789">
                  <c:v>41839.541666666664</c:v>
                </c:pt>
                <c:pt idx="4790">
                  <c:v>41839.583333333336</c:v>
                </c:pt>
                <c:pt idx="4791">
                  <c:v>41839.625</c:v>
                </c:pt>
                <c:pt idx="4792">
                  <c:v>41839.666666666664</c:v>
                </c:pt>
                <c:pt idx="4793">
                  <c:v>41839.708333333336</c:v>
                </c:pt>
                <c:pt idx="4794">
                  <c:v>41839.75</c:v>
                </c:pt>
                <c:pt idx="4795">
                  <c:v>41839.791666666664</c:v>
                </c:pt>
                <c:pt idx="4796">
                  <c:v>41839.833333333336</c:v>
                </c:pt>
                <c:pt idx="4797">
                  <c:v>41839.875</c:v>
                </c:pt>
                <c:pt idx="4798">
                  <c:v>41839.916666666664</c:v>
                </c:pt>
                <c:pt idx="4799">
                  <c:v>41839.958333333336</c:v>
                </c:pt>
                <c:pt idx="4800">
                  <c:v>41840</c:v>
                </c:pt>
                <c:pt idx="4801">
                  <c:v>41840.041666666664</c:v>
                </c:pt>
                <c:pt idx="4802">
                  <c:v>41840.083333333336</c:v>
                </c:pt>
                <c:pt idx="4803">
                  <c:v>41840.125</c:v>
                </c:pt>
                <c:pt idx="4804">
                  <c:v>41840.166666666664</c:v>
                </c:pt>
                <c:pt idx="4805">
                  <c:v>41840.208333333336</c:v>
                </c:pt>
                <c:pt idx="4806">
                  <c:v>41840.25</c:v>
                </c:pt>
                <c:pt idx="4807">
                  <c:v>41840.291666666664</c:v>
                </c:pt>
                <c:pt idx="4808">
                  <c:v>41840.333333333336</c:v>
                </c:pt>
                <c:pt idx="4809">
                  <c:v>41840.375</c:v>
                </c:pt>
                <c:pt idx="4810">
                  <c:v>41840.416666666664</c:v>
                </c:pt>
                <c:pt idx="4811">
                  <c:v>41840.458333333336</c:v>
                </c:pt>
                <c:pt idx="4812">
                  <c:v>41840.5</c:v>
                </c:pt>
                <c:pt idx="4813">
                  <c:v>41840.541666666664</c:v>
                </c:pt>
                <c:pt idx="4814">
                  <c:v>41840.583333333336</c:v>
                </c:pt>
                <c:pt idx="4815">
                  <c:v>41840.625</c:v>
                </c:pt>
                <c:pt idx="4816">
                  <c:v>41840.666666666664</c:v>
                </c:pt>
                <c:pt idx="4817">
                  <c:v>41840.708333333336</c:v>
                </c:pt>
                <c:pt idx="4818">
                  <c:v>41840.75</c:v>
                </c:pt>
                <c:pt idx="4819">
                  <c:v>41840.791666666664</c:v>
                </c:pt>
                <c:pt idx="4820">
                  <c:v>41840.833333333336</c:v>
                </c:pt>
                <c:pt idx="4821">
                  <c:v>41840.875</c:v>
                </c:pt>
                <c:pt idx="4822">
                  <c:v>41840.916666666664</c:v>
                </c:pt>
                <c:pt idx="4823">
                  <c:v>41840.958333333336</c:v>
                </c:pt>
                <c:pt idx="4824">
                  <c:v>41841</c:v>
                </c:pt>
                <c:pt idx="4825">
                  <c:v>41841.041666666664</c:v>
                </c:pt>
                <c:pt idx="4826">
                  <c:v>41841.083333333336</c:v>
                </c:pt>
                <c:pt idx="4827">
                  <c:v>41841.125</c:v>
                </c:pt>
                <c:pt idx="4828">
                  <c:v>41841.166666666664</c:v>
                </c:pt>
                <c:pt idx="4829">
                  <c:v>41841.208333333336</c:v>
                </c:pt>
                <c:pt idx="4830">
                  <c:v>41841.25</c:v>
                </c:pt>
                <c:pt idx="4831">
                  <c:v>41841.291666666664</c:v>
                </c:pt>
                <c:pt idx="4832">
                  <c:v>41841.333333333336</c:v>
                </c:pt>
                <c:pt idx="4833">
                  <c:v>41841.375</c:v>
                </c:pt>
                <c:pt idx="4834">
                  <c:v>41841.416666666664</c:v>
                </c:pt>
                <c:pt idx="4835">
                  <c:v>41841.458333333336</c:v>
                </c:pt>
                <c:pt idx="4836">
                  <c:v>41841.5</c:v>
                </c:pt>
                <c:pt idx="4837">
                  <c:v>41841.541666666664</c:v>
                </c:pt>
                <c:pt idx="4838">
                  <c:v>41841.583333333336</c:v>
                </c:pt>
                <c:pt idx="4839">
                  <c:v>41841.625</c:v>
                </c:pt>
                <c:pt idx="4840">
                  <c:v>41841.666666666664</c:v>
                </c:pt>
                <c:pt idx="4841">
                  <c:v>41841.708333333336</c:v>
                </c:pt>
                <c:pt idx="4842">
                  <c:v>41841.75</c:v>
                </c:pt>
                <c:pt idx="4843">
                  <c:v>41841.791666666664</c:v>
                </c:pt>
                <c:pt idx="4844">
                  <c:v>41841.833333333336</c:v>
                </c:pt>
                <c:pt idx="4845">
                  <c:v>41841.875</c:v>
                </c:pt>
                <c:pt idx="4846">
                  <c:v>41841.916666666664</c:v>
                </c:pt>
                <c:pt idx="4847">
                  <c:v>41841.958333333336</c:v>
                </c:pt>
                <c:pt idx="4848">
                  <c:v>41842</c:v>
                </c:pt>
                <c:pt idx="4849">
                  <c:v>41842.041666666664</c:v>
                </c:pt>
                <c:pt idx="4850">
                  <c:v>41842.083333333336</c:v>
                </c:pt>
                <c:pt idx="4851">
                  <c:v>41842.125</c:v>
                </c:pt>
                <c:pt idx="4852">
                  <c:v>41842.166666666664</c:v>
                </c:pt>
                <c:pt idx="4853">
                  <c:v>41842.208333333336</c:v>
                </c:pt>
                <c:pt idx="4854">
                  <c:v>41842.25</c:v>
                </c:pt>
                <c:pt idx="4855">
                  <c:v>41842.291666666664</c:v>
                </c:pt>
                <c:pt idx="4856">
                  <c:v>41842.333333333336</c:v>
                </c:pt>
                <c:pt idx="4857">
                  <c:v>41842.375</c:v>
                </c:pt>
                <c:pt idx="4858">
                  <c:v>41842.416666666664</c:v>
                </c:pt>
                <c:pt idx="4859">
                  <c:v>41842.458333333336</c:v>
                </c:pt>
                <c:pt idx="4860">
                  <c:v>41842.5</c:v>
                </c:pt>
                <c:pt idx="4861">
                  <c:v>41842.541666666664</c:v>
                </c:pt>
                <c:pt idx="4862">
                  <c:v>41842.583333333336</c:v>
                </c:pt>
                <c:pt idx="4863">
                  <c:v>41842.625</c:v>
                </c:pt>
                <c:pt idx="4864">
                  <c:v>41842.666666666664</c:v>
                </c:pt>
                <c:pt idx="4865">
                  <c:v>41842.708333333336</c:v>
                </c:pt>
                <c:pt idx="4866">
                  <c:v>41842.75</c:v>
                </c:pt>
                <c:pt idx="4867">
                  <c:v>41842.791666666664</c:v>
                </c:pt>
                <c:pt idx="4868">
                  <c:v>41842.833333333336</c:v>
                </c:pt>
                <c:pt idx="4869">
                  <c:v>41842.875</c:v>
                </c:pt>
                <c:pt idx="4870">
                  <c:v>41842.916666666664</c:v>
                </c:pt>
                <c:pt idx="4871">
                  <c:v>41842.958333333336</c:v>
                </c:pt>
                <c:pt idx="4872">
                  <c:v>41843</c:v>
                </c:pt>
                <c:pt idx="4873">
                  <c:v>41843.041666666664</c:v>
                </c:pt>
                <c:pt idx="4874">
                  <c:v>41843.083333333336</c:v>
                </c:pt>
                <c:pt idx="4875">
                  <c:v>41843.125</c:v>
                </c:pt>
                <c:pt idx="4876">
                  <c:v>41843.166666666664</c:v>
                </c:pt>
                <c:pt idx="4877">
                  <c:v>41843.208333333336</c:v>
                </c:pt>
                <c:pt idx="4878">
                  <c:v>41843.25</c:v>
                </c:pt>
                <c:pt idx="4879">
                  <c:v>41843.291666666664</c:v>
                </c:pt>
                <c:pt idx="4880">
                  <c:v>41843.333333333336</c:v>
                </c:pt>
                <c:pt idx="4881">
                  <c:v>41843.375</c:v>
                </c:pt>
                <c:pt idx="4882">
                  <c:v>41843.416666666664</c:v>
                </c:pt>
                <c:pt idx="4883">
                  <c:v>41843.458333333336</c:v>
                </c:pt>
                <c:pt idx="4884">
                  <c:v>41843.5</c:v>
                </c:pt>
                <c:pt idx="4885">
                  <c:v>41843.541666666664</c:v>
                </c:pt>
                <c:pt idx="4886">
                  <c:v>41843.583333333336</c:v>
                </c:pt>
                <c:pt idx="4887">
                  <c:v>41843.625</c:v>
                </c:pt>
                <c:pt idx="4888">
                  <c:v>41843.666666666664</c:v>
                </c:pt>
                <c:pt idx="4889">
                  <c:v>41843.708333333336</c:v>
                </c:pt>
                <c:pt idx="4890">
                  <c:v>41843.75</c:v>
                </c:pt>
                <c:pt idx="4891">
                  <c:v>41843.791666666664</c:v>
                </c:pt>
                <c:pt idx="4892">
                  <c:v>41843.833333333336</c:v>
                </c:pt>
                <c:pt idx="4893">
                  <c:v>41843.875</c:v>
                </c:pt>
                <c:pt idx="4894">
                  <c:v>41843.916666666664</c:v>
                </c:pt>
                <c:pt idx="4895">
                  <c:v>41843.958333333336</c:v>
                </c:pt>
                <c:pt idx="4896">
                  <c:v>41844</c:v>
                </c:pt>
                <c:pt idx="4897">
                  <c:v>41844.041666666664</c:v>
                </c:pt>
                <c:pt idx="4898">
                  <c:v>41844.083333333336</c:v>
                </c:pt>
                <c:pt idx="4899">
                  <c:v>41844.125</c:v>
                </c:pt>
                <c:pt idx="4900">
                  <c:v>41844.166666666664</c:v>
                </c:pt>
                <c:pt idx="4901">
                  <c:v>41844.208333333336</c:v>
                </c:pt>
                <c:pt idx="4902">
                  <c:v>41844.25</c:v>
                </c:pt>
                <c:pt idx="4903">
                  <c:v>41844.291666666664</c:v>
                </c:pt>
                <c:pt idx="4904">
                  <c:v>41844.333333333336</c:v>
                </c:pt>
                <c:pt idx="4905">
                  <c:v>41844.375</c:v>
                </c:pt>
                <c:pt idx="4906">
                  <c:v>41844.416666666664</c:v>
                </c:pt>
                <c:pt idx="4907">
                  <c:v>41844.458333333336</c:v>
                </c:pt>
                <c:pt idx="4908">
                  <c:v>41844.5</c:v>
                </c:pt>
                <c:pt idx="4909">
                  <c:v>41844.541666666664</c:v>
                </c:pt>
                <c:pt idx="4910">
                  <c:v>41844.583333333336</c:v>
                </c:pt>
                <c:pt idx="4911">
                  <c:v>41844.625</c:v>
                </c:pt>
                <c:pt idx="4912">
                  <c:v>41844.666666666664</c:v>
                </c:pt>
                <c:pt idx="4913">
                  <c:v>41844.708333333336</c:v>
                </c:pt>
                <c:pt idx="4914">
                  <c:v>41844.75</c:v>
                </c:pt>
                <c:pt idx="4915">
                  <c:v>41844.791666666664</c:v>
                </c:pt>
                <c:pt idx="4916">
                  <c:v>41844.833333333336</c:v>
                </c:pt>
                <c:pt idx="4917">
                  <c:v>41844.875</c:v>
                </c:pt>
                <c:pt idx="4918">
                  <c:v>41844.916666666664</c:v>
                </c:pt>
                <c:pt idx="4919">
                  <c:v>41844.958333333336</c:v>
                </c:pt>
                <c:pt idx="4920">
                  <c:v>41845</c:v>
                </c:pt>
                <c:pt idx="4921">
                  <c:v>41845.041666666664</c:v>
                </c:pt>
                <c:pt idx="4922">
                  <c:v>41845.083333333336</c:v>
                </c:pt>
                <c:pt idx="4923">
                  <c:v>41845.125</c:v>
                </c:pt>
                <c:pt idx="4924">
                  <c:v>41845.166666666664</c:v>
                </c:pt>
                <c:pt idx="4925">
                  <c:v>41845.208333333336</c:v>
                </c:pt>
                <c:pt idx="4926">
                  <c:v>41845.25</c:v>
                </c:pt>
                <c:pt idx="4927">
                  <c:v>41845.291666666664</c:v>
                </c:pt>
                <c:pt idx="4928">
                  <c:v>41845.333333333336</c:v>
                </c:pt>
                <c:pt idx="4929">
                  <c:v>41845.375</c:v>
                </c:pt>
                <c:pt idx="4930">
                  <c:v>41845.416666666664</c:v>
                </c:pt>
                <c:pt idx="4931">
                  <c:v>41845.458333333336</c:v>
                </c:pt>
                <c:pt idx="4932">
                  <c:v>41845.5</c:v>
                </c:pt>
                <c:pt idx="4933">
                  <c:v>41845.541666666664</c:v>
                </c:pt>
                <c:pt idx="4934">
                  <c:v>41845.583333333336</c:v>
                </c:pt>
                <c:pt idx="4935">
                  <c:v>41845.625</c:v>
                </c:pt>
                <c:pt idx="4936">
                  <c:v>41845.666666666664</c:v>
                </c:pt>
                <c:pt idx="4937">
                  <c:v>41845.708333333336</c:v>
                </c:pt>
                <c:pt idx="4938">
                  <c:v>41845.75</c:v>
                </c:pt>
                <c:pt idx="4939">
                  <c:v>41845.791666666664</c:v>
                </c:pt>
                <c:pt idx="4940">
                  <c:v>41845.833333333336</c:v>
                </c:pt>
                <c:pt idx="4941">
                  <c:v>41845.875</c:v>
                </c:pt>
                <c:pt idx="4942">
                  <c:v>41845.916666666664</c:v>
                </c:pt>
                <c:pt idx="4943">
                  <c:v>41845.958333333336</c:v>
                </c:pt>
                <c:pt idx="4944">
                  <c:v>41846</c:v>
                </c:pt>
                <c:pt idx="4945">
                  <c:v>41846.041666666664</c:v>
                </c:pt>
                <c:pt idx="4946">
                  <c:v>41846.083333333336</c:v>
                </c:pt>
                <c:pt idx="4947">
                  <c:v>41846.125</c:v>
                </c:pt>
                <c:pt idx="4948">
                  <c:v>41846.166666666664</c:v>
                </c:pt>
                <c:pt idx="4949">
                  <c:v>41846.208333333336</c:v>
                </c:pt>
                <c:pt idx="4950">
                  <c:v>41846.25</c:v>
                </c:pt>
                <c:pt idx="4951">
                  <c:v>41846.291666666664</c:v>
                </c:pt>
                <c:pt idx="4952">
                  <c:v>41846.333333333336</c:v>
                </c:pt>
                <c:pt idx="4953">
                  <c:v>41846.375</c:v>
                </c:pt>
                <c:pt idx="4954">
                  <c:v>41846.416666666664</c:v>
                </c:pt>
                <c:pt idx="4955">
                  <c:v>41846.458333333336</c:v>
                </c:pt>
                <c:pt idx="4956">
                  <c:v>41846.5</c:v>
                </c:pt>
                <c:pt idx="4957">
                  <c:v>41846.541666666664</c:v>
                </c:pt>
                <c:pt idx="4958">
                  <c:v>41846.583333333336</c:v>
                </c:pt>
                <c:pt idx="4959">
                  <c:v>41846.625</c:v>
                </c:pt>
                <c:pt idx="4960">
                  <c:v>41846.666666666664</c:v>
                </c:pt>
                <c:pt idx="4961">
                  <c:v>41846.708333333336</c:v>
                </c:pt>
                <c:pt idx="4962">
                  <c:v>41846.75</c:v>
                </c:pt>
                <c:pt idx="4963">
                  <c:v>41846.791666666664</c:v>
                </c:pt>
                <c:pt idx="4964">
                  <c:v>41846.833333333336</c:v>
                </c:pt>
                <c:pt idx="4965">
                  <c:v>41846.875</c:v>
                </c:pt>
                <c:pt idx="4966">
                  <c:v>41846.916666666664</c:v>
                </c:pt>
                <c:pt idx="4967">
                  <c:v>41846.958333333336</c:v>
                </c:pt>
                <c:pt idx="4968">
                  <c:v>41847</c:v>
                </c:pt>
                <c:pt idx="4969">
                  <c:v>41847.041666666664</c:v>
                </c:pt>
                <c:pt idx="4970">
                  <c:v>41847.083333333336</c:v>
                </c:pt>
                <c:pt idx="4971">
                  <c:v>41847.125</c:v>
                </c:pt>
                <c:pt idx="4972">
                  <c:v>41847.166666666664</c:v>
                </c:pt>
                <c:pt idx="4973">
                  <c:v>41847.208333333336</c:v>
                </c:pt>
                <c:pt idx="4974">
                  <c:v>41847.25</c:v>
                </c:pt>
                <c:pt idx="4975">
                  <c:v>41847.291666666664</c:v>
                </c:pt>
                <c:pt idx="4976">
                  <c:v>41847.333333333336</c:v>
                </c:pt>
                <c:pt idx="4977">
                  <c:v>41847.375</c:v>
                </c:pt>
                <c:pt idx="4978">
                  <c:v>41847.416666666664</c:v>
                </c:pt>
                <c:pt idx="4979">
                  <c:v>41847.458333333336</c:v>
                </c:pt>
                <c:pt idx="4980">
                  <c:v>41847.5</c:v>
                </c:pt>
                <c:pt idx="4981">
                  <c:v>41847.541666666664</c:v>
                </c:pt>
                <c:pt idx="4982">
                  <c:v>41847.583333333336</c:v>
                </c:pt>
                <c:pt idx="4983">
                  <c:v>41847.625</c:v>
                </c:pt>
                <c:pt idx="4984">
                  <c:v>41847.666666666664</c:v>
                </c:pt>
                <c:pt idx="4985">
                  <c:v>41847.708333333336</c:v>
                </c:pt>
                <c:pt idx="4986">
                  <c:v>41847.75</c:v>
                </c:pt>
                <c:pt idx="4987">
                  <c:v>41847.791666666664</c:v>
                </c:pt>
                <c:pt idx="4988">
                  <c:v>41847.833333333336</c:v>
                </c:pt>
                <c:pt idx="4989">
                  <c:v>41847.875</c:v>
                </c:pt>
                <c:pt idx="4990">
                  <c:v>41847.916666666664</c:v>
                </c:pt>
                <c:pt idx="4991">
                  <c:v>41847.958333333336</c:v>
                </c:pt>
                <c:pt idx="4992">
                  <c:v>41848</c:v>
                </c:pt>
                <c:pt idx="4993">
                  <c:v>41848.041666666664</c:v>
                </c:pt>
                <c:pt idx="4994">
                  <c:v>41848.083333333336</c:v>
                </c:pt>
                <c:pt idx="4995">
                  <c:v>41848.125</c:v>
                </c:pt>
                <c:pt idx="4996">
                  <c:v>41848.166666666664</c:v>
                </c:pt>
                <c:pt idx="4997">
                  <c:v>41848.208333333336</c:v>
                </c:pt>
                <c:pt idx="4998">
                  <c:v>41848.25</c:v>
                </c:pt>
                <c:pt idx="4999">
                  <c:v>41848.291666666664</c:v>
                </c:pt>
                <c:pt idx="5000">
                  <c:v>41848.333333333336</c:v>
                </c:pt>
                <c:pt idx="5001">
                  <c:v>41848.375</c:v>
                </c:pt>
                <c:pt idx="5002">
                  <c:v>41848.416666666664</c:v>
                </c:pt>
                <c:pt idx="5003">
                  <c:v>41848.458333333336</c:v>
                </c:pt>
                <c:pt idx="5004">
                  <c:v>41848.5</c:v>
                </c:pt>
                <c:pt idx="5005">
                  <c:v>41848.541666666664</c:v>
                </c:pt>
                <c:pt idx="5006">
                  <c:v>41848.583333333336</c:v>
                </c:pt>
                <c:pt idx="5007">
                  <c:v>41848.625</c:v>
                </c:pt>
                <c:pt idx="5008">
                  <c:v>41848.666666666664</c:v>
                </c:pt>
                <c:pt idx="5009">
                  <c:v>41848.708333333336</c:v>
                </c:pt>
                <c:pt idx="5010">
                  <c:v>41848.75</c:v>
                </c:pt>
                <c:pt idx="5011">
                  <c:v>41848.791666666664</c:v>
                </c:pt>
                <c:pt idx="5012">
                  <c:v>41848.833333333336</c:v>
                </c:pt>
                <c:pt idx="5013">
                  <c:v>41848.875</c:v>
                </c:pt>
                <c:pt idx="5014">
                  <c:v>41848.916666666664</c:v>
                </c:pt>
                <c:pt idx="5015">
                  <c:v>41848.958333333336</c:v>
                </c:pt>
                <c:pt idx="5016">
                  <c:v>41849</c:v>
                </c:pt>
                <c:pt idx="5017">
                  <c:v>41849.041666666664</c:v>
                </c:pt>
                <c:pt idx="5018">
                  <c:v>41849.083333333336</c:v>
                </c:pt>
                <c:pt idx="5019">
                  <c:v>41849.125</c:v>
                </c:pt>
                <c:pt idx="5020">
                  <c:v>41849.166666666664</c:v>
                </c:pt>
                <c:pt idx="5021">
                  <c:v>41849.208333333336</c:v>
                </c:pt>
                <c:pt idx="5022">
                  <c:v>41849.25</c:v>
                </c:pt>
                <c:pt idx="5023">
                  <c:v>41849.291666666664</c:v>
                </c:pt>
                <c:pt idx="5024">
                  <c:v>41849.333333333336</c:v>
                </c:pt>
                <c:pt idx="5025">
                  <c:v>41849.375</c:v>
                </c:pt>
                <c:pt idx="5026">
                  <c:v>41849.416666666664</c:v>
                </c:pt>
                <c:pt idx="5027">
                  <c:v>41849.458333333336</c:v>
                </c:pt>
                <c:pt idx="5028">
                  <c:v>41849.5</c:v>
                </c:pt>
                <c:pt idx="5029">
                  <c:v>41849.541666666664</c:v>
                </c:pt>
                <c:pt idx="5030">
                  <c:v>41849.583333333336</c:v>
                </c:pt>
                <c:pt idx="5031">
                  <c:v>41849.625</c:v>
                </c:pt>
                <c:pt idx="5032">
                  <c:v>41849.666666666664</c:v>
                </c:pt>
                <c:pt idx="5033">
                  <c:v>41849.708333333336</c:v>
                </c:pt>
                <c:pt idx="5034">
                  <c:v>41849.75</c:v>
                </c:pt>
                <c:pt idx="5035">
                  <c:v>41849.791666666664</c:v>
                </c:pt>
                <c:pt idx="5036">
                  <c:v>41849.833333333336</c:v>
                </c:pt>
                <c:pt idx="5037">
                  <c:v>41849.875</c:v>
                </c:pt>
                <c:pt idx="5038">
                  <c:v>41849.916666666664</c:v>
                </c:pt>
                <c:pt idx="5039">
                  <c:v>41849.958333333336</c:v>
                </c:pt>
                <c:pt idx="5040">
                  <c:v>41850</c:v>
                </c:pt>
                <c:pt idx="5041">
                  <c:v>41850.041666666664</c:v>
                </c:pt>
                <c:pt idx="5042">
                  <c:v>41850.083333333336</c:v>
                </c:pt>
                <c:pt idx="5043">
                  <c:v>41850.125</c:v>
                </c:pt>
                <c:pt idx="5044">
                  <c:v>41850.166666666664</c:v>
                </c:pt>
                <c:pt idx="5045">
                  <c:v>41850.208333333336</c:v>
                </c:pt>
                <c:pt idx="5046">
                  <c:v>41850.25</c:v>
                </c:pt>
                <c:pt idx="5047">
                  <c:v>41850.291666666664</c:v>
                </c:pt>
                <c:pt idx="5048">
                  <c:v>41850.333333333336</c:v>
                </c:pt>
                <c:pt idx="5049">
                  <c:v>41850.375</c:v>
                </c:pt>
                <c:pt idx="5050">
                  <c:v>41850.416666666664</c:v>
                </c:pt>
                <c:pt idx="5051">
                  <c:v>41850.458333333336</c:v>
                </c:pt>
                <c:pt idx="5052">
                  <c:v>41850.5</c:v>
                </c:pt>
                <c:pt idx="5053">
                  <c:v>41850.541666666664</c:v>
                </c:pt>
                <c:pt idx="5054">
                  <c:v>41850.583333333336</c:v>
                </c:pt>
                <c:pt idx="5055">
                  <c:v>41850.625</c:v>
                </c:pt>
                <c:pt idx="5056">
                  <c:v>41850.666666666664</c:v>
                </c:pt>
                <c:pt idx="5057">
                  <c:v>41850.708333333336</c:v>
                </c:pt>
                <c:pt idx="5058">
                  <c:v>41850.75</c:v>
                </c:pt>
                <c:pt idx="5059">
                  <c:v>41850.791666666664</c:v>
                </c:pt>
                <c:pt idx="5060">
                  <c:v>41850.833333333336</c:v>
                </c:pt>
                <c:pt idx="5061">
                  <c:v>41850.875</c:v>
                </c:pt>
                <c:pt idx="5062">
                  <c:v>41850.916666666664</c:v>
                </c:pt>
                <c:pt idx="5063">
                  <c:v>41850.958333333336</c:v>
                </c:pt>
                <c:pt idx="5064">
                  <c:v>41851</c:v>
                </c:pt>
                <c:pt idx="5065">
                  <c:v>41851.041666666664</c:v>
                </c:pt>
                <c:pt idx="5066">
                  <c:v>41851.083333333336</c:v>
                </c:pt>
                <c:pt idx="5067">
                  <c:v>41851.125</c:v>
                </c:pt>
                <c:pt idx="5068">
                  <c:v>41851.166666666664</c:v>
                </c:pt>
                <c:pt idx="5069">
                  <c:v>41851.208333333336</c:v>
                </c:pt>
                <c:pt idx="5070">
                  <c:v>41851.25</c:v>
                </c:pt>
                <c:pt idx="5071">
                  <c:v>41851.291666666664</c:v>
                </c:pt>
                <c:pt idx="5072">
                  <c:v>41851.333333333336</c:v>
                </c:pt>
                <c:pt idx="5073">
                  <c:v>41851.375</c:v>
                </c:pt>
                <c:pt idx="5074">
                  <c:v>41851.416666666664</c:v>
                </c:pt>
                <c:pt idx="5075">
                  <c:v>41851.458333333336</c:v>
                </c:pt>
                <c:pt idx="5076">
                  <c:v>41851.5</c:v>
                </c:pt>
                <c:pt idx="5077">
                  <c:v>41851.541666666664</c:v>
                </c:pt>
                <c:pt idx="5078">
                  <c:v>41851.583333333336</c:v>
                </c:pt>
                <c:pt idx="5079">
                  <c:v>41851.625</c:v>
                </c:pt>
                <c:pt idx="5080">
                  <c:v>41851.666666666664</c:v>
                </c:pt>
                <c:pt idx="5081">
                  <c:v>41851.708333333336</c:v>
                </c:pt>
                <c:pt idx="5082">
                  <c:v>41851.75</c:v>
                </c:pt>
                <c:pt idx="5083">
                  <c:v>41851.791666666664</c:v>
                </c:pt>
                <c:pt idx="5084">
                  <c:v>41851.833333333336</c:v>
                </c:pt>
                <c:pt idx="5085">
                  <c:v>41851.875</c:v>
                </c:pt>
                <c:pt idx="5086">
                  <c:v>41851.916666666664</c:v>
                </c:pt>
                <c:pt idx="5087">
                  <c:v>41851.958333333336</c:v>
                </c:pt>
                <c:pt idx="5088">
                  <c:v>41852</c:v>
                </c:pt>
                <c:pt idx="5089">
                  <c:v>41852.041666666664</c:v>
                </c:pt>
                <c:pt idx="5090">
                  <c:v>41852.083333333336</c:v>
                </c:pt>
                <c:pt idx="5091">
                  <c:v>41852.125</c:v>
                </c:pt>
                <c:pt idx="5092">
                  <c:v>41852.166666666664</c:v>
                </c:pt>
                <c:pt idx="5093">
                  <c:v>41852.208333333336</c:v>
                </c:pt>
                <c:pt idx="5094">
                  <c:v>41852.25</c:v>
                </c:pt>
                <c:pt idx="5095">
                  <c:v>41852.291666666664</c:v>
                </c:pt>
                <c:pt idx="5096">
                  <c:v>41852.333333333336</c:v>
                </c:pt>
                <c:pt idx="5097">
                  <c:v>41852.375</c:v>
                </c:pt>
                <c:pt idx="5098">
                  <c:v>41852.416666666664</c:v>
                </c:pt>
                <c:pt idx="5099">
                  <c:v>41852.458333333336</c:v>
                </c:pt>
                <c:pt idx="5100">
                  <c:v>41852.5</c:v>
                </c:pt>
                <c:pt idx="5101">
                  <c:v>41852.541666666664</c:v>
                </c:pt>
                <c:pt idx="5102">
                  <c:v>41852.583333333336</c:v>
                </c:pt>
                <c:pt idx="5103">
                  <c:v>41852.625</c:v>
                </c:pt>
                <c:pt idx="5104">
                  <c:v>41852.666666666664</c:v>
                </c:pt>
                <c:pt idx="5105">
                  <c:v>41852.708333333336</c:v>
                </c:pt>
                <c:pt idx="5106">
                  <c:v>41852.75</c:v>
                </c:pt>
                <c:pt idx="5107">
                  <c:v>41852.791666666664</c:v>
                </c:pt>
                <c:pt idx="5108">
                  <c:v>41852.833333333336</c:v>
                </c:pt>
                <c:pt idx="5109">
                  <c:v>41852.875</c:v>
                </c:pt>
                <c:pt idx="5110">
                  <c:v>41852.916666666664</c:v>
                </c:pt>
                <c:pt idx="5111">
                  <c:v>41852.958333333336</c:v>
                </c:pt>
                <c:pt idx="5112">
                  <c:v>41853</c:v>
                </c:pt>
                <c:pt idx="5113">
                  <c:v>41853.041666666664</c:v>
                </c:pt>
                <c:pt idx="5114">
                  <c:v>41853.083333333336</c:v>
                </c:pt>
                <c:pt idx="5115">
                  <c:v>41853.125</c:v>
                </c:pt>
                <c:pt idx="5116">
                  <c:v>41853.166666666664</c:v>
                </c:pt>
                <c:pt idx="5117">
                  <c:v>41853.208333333336</c:v>
                </c:pt>
                <c:pt idx="5118">
                  <c:v>41853.25</c:v>
                </c:pt>
                <c:pt idx="5119">
                  <c:v>41853.291666666664</c:v>
                </c:pt>
                <c:pt idx="5120">
                  <c:v>41853.333333333336</c:v>
                </c:pt>
                <c:pt idx="5121">
                  <c:v>41853.375</c:v>
                </c:pt>
                <c:pt idx="5122">
                  <c:v>41853.416666666664</c:v>
                </c:pt>
                <c:pt idx="5123">
                  <c:v>41853.458333333336</c:v>
                </c:pt>
                <c:pt idx="5124">
                  <c:v>41853.5</c:v>
                </c:pt>
                <c:pt idx="5125">
                  <c:v>41853.541666666664</c:v>
                </c:pt>
                <c:pt idx="5126">
                  <c:v>41853.583333333336</c:v>
                </c:pt>
                <c:pt idx="5127">
                  <c:v>41853.625</c:v>
                </c:pt>
                <c:pt idx="5128">
                  <c:v>41853.666666666664</c:v>
                </c:pt>
                <c:pt idx="5129">
                  <c:v>41853.708333333336</c:v>
                </c:pt>
                <c:pt idx="5130">
                  <c:v>41853.75</c:v>
                </c:pt>
                <c:pt idx="5131">
                  <c:v>41853.791666666664</c:v>
                </c:pt>
                <c:pt idx="5132">
                  <c:v>41853.833333333336</c:v>
                </c:pt>
                <c:pt idx="5133">
                  <c:v>41853.875</c:v>
                </c:pt>
                <c:pt idx="5134">
                  <c:v>41853.916666666664</c:v>
                </c:pt>
                <c:pt idx="5135">
                  <c:v>41853.958333333336</c:v>
                </c:pt>
                <c:pt idx="5136">
                  <c:v>41854</c:v>
                </c:pt>
                <c:pt idx="5137">
                  <c:v>41854.041666666664</c:v>
                </c:pt>
                <c:pt idx="5138">
                  <c:v>41854.083333333336</c:v>
                </c:pt>
                <c:pt idx="5139">
                  <c:v>41854.125</c:v>
                </c:pt>
                <c:pt idx="5140">
                  <c:v>41854.166666666664</c:v>
                </c:pt>
                <c:pt idx="5141">
                  <c:v>41854.208333333336</c:v>
                </c:pt>
                <c:pt idx="5142">
                  <c:v>41854.25</c:v>
                </c:pt>
                <c:pt idx="5143">
                  <c:v>41854.291666666664</c:v>
                </c:pt>
                <c:pt idx="5144">
                  <c:v>41854.333333333336</c:v>
                </c:pt>
                <c:pt idx="5145">
                  <c:v>41854.375</c:v>
                </c:pt>
                <c:pt idx="5146">
                  <c:v>41854.416666666664</c:v>
                </c:pt>
                <c:pt idx="5147">
                  <c:v>41854.458333333336</c:v>
                </c:pt>
                <c:pt idx="5148">
                  <c:v>41854.5</c:v>
                </c:pt>
                <c:pt idx="5149">
                  <c:v>41854.541666666664</c:v>
                </c:pt>
                <c:pt idx="5150">
                  <c:v>41854.583333333336</c:v>
                </c:pt>
                <c:pt idx="5151">
                  <c:v>41854.625</c:v>
                </c:pt>
                <c:pt idx="5152">
                  <c:v>41854.666666666664</c:v>
                </c:pt>
                <c:pt idx="5153">
                  <c:v>41854.708333333336</c:v>
                </c:pt>
                <c:pt idx="5154">
                  <c:v>41854.75</c:v>
                </c:pt>
                <c:pt idx="5155">
                  <c:v>41854.791666666664</c:v>
                </c:pt>
                <c:pt idx="5156">
                  <c:v>41854.833333333336</c:v>
                </c:pt>
                <c:pt idx="5157">
                  <c:v>41854.875</c:v>
                </c:pt>
                <c:pt idx="5158">
                  <c:v>41854.916666666664</c:v>
                </c:pt>
                <c:pt idx="5159">
                  <c:v>41854.958333333336</c:v>
                </c:pt>
                <c:pt idx="5160">
                  <c:v>41855</c:v>
                </c:pt>
                <c:pt idx="5161">
                  <c:v>41855.041666666664</c:v>
                </c:pt>
                <c:pt idx="5162">
                  <c:v>41855.083333333336</c:v>
                </c:pt>
                <c:pt idx="5163">
                  <c:v>41855.125</c:v>
                </c:pt>
                <c:pt idx="5164">
                  <c:v>41855.166666666664</c:v>
                </c:pt>
                <c:pt idx="5165">
                  <c:v>41855.208333333336</c:v>
                </c:pt>
                <c:pt idx="5166">
                  <c:v>41855.25</c:v>
                </c:pt>
                <c:pt idx="5167">
                  <c:v>41855.291666666664</c:v>
                </c:pt>
                <c:pt idx="5168">
                  <c:v>41855.333333333336</c:v>
                </c:pt>
                <c:pt idx="5169">
                  <c:v>41855.375</c:v>
                </c:pt>
                <c:pt idx="5170">
                  <c:v>41855.416666666664</c:v>
                </c:pt>
                <c:pt idx="5171">
                  <c:v>41855.458333333336</c:v>
                </c:pt>
                <c:pt idx="5172">
                  <c:v>41855.5</c:v>
                </c:pt>
                <c:pt idx="5173">
                  <c:v>41855.541666666664</c:v>
                </c:pt>
                <c:pt idx="5174">
                  <c:v>41855.583333333336</c:v>
                </c:pt>
                <c:pt idx="5175">
                  <c:v>41855.625</c:v>
                </c:pt>
                <c:pt idx="5176">
                  <c:v>41855.666666666664</c:v>
                </c:pt>
                <c:pt idx="5177">
                  <c:v>41855.708333333336</c:v>
                </c:pt>
                <c:pt idx="5178">
                  <c:v>41855.75</c:v>
                </c:pt>
                <c:pt idx="5179">
                  <c:v>41855.791666666664</c:v>
                </c:pt>
                <c:pt idx="5180">
                  <c:v>41855.833333333336</c:v>
                </c:pt>
                <c:pt idx="5181">
                  <c:v>41855.875</c:v>
                </c:pt>
                <c:pt idx="5182">
                  <c:v>41855.916666666664</c:v>
                </c:pt>
                <c:pt idx="5183">
                  <c:v>41855.958333333336</c:v>
                </c:pt>
                <c:pt idx="5184">
                  <c:v>41856</c:v>
                </c:pt>
                <c:pt idx="5185">
                  <c:v>41856.041666666664</c:v>
                </c:pt>
                <c:pt idx="5186">
                  <c:v>41856.083333333336</c:v>
                </c:pt>
                <c:pt idx="5187">
                  <c:v>41856.125</c:v>
                </c:pt>
                <c:pt idx="5188">
                  <c:v>41856.166666666664</c:v>
                </c:pt>
                <c:pt idx="5189">
                  <c:v>41856.208333333336</c:v>
                </c:pt>
                <c:pt idx="5190">
                  <c:v>41856.25</c:v>
                </c:pt>
                <c:pt idx="5191">
                  <c:v>41856.291666666664</c:v>
                </c:pt>
                <c:pt idx="5192">
                  <c:v>41856.333333333336</c:v>
                </c:pt>
                <c:pt idx="5193">
                  <c:v>41856.375</c:v>
                </c:pt>
                <c:pt idx="5194">
                  <c:v>41856.416666666664</c:v>
                </c:pt>
                <c:pt idx="5195">
                  <c:v>41856.458333333336</c:v>
                </c:pt>
                <c:pt idx="5196">
                  <c:v>41856.5</c:v>
                </c:pt>
                <c:pt idx="5197">
                  <c:v>41856.541666666664</c:v>
                </c:pt>
                <c:pt idx="5198">
                  <c:v>41856.583333333336</c:v>
                </c:pt>
                <c:pt idx="5199">
                  <c:v>41856.625</c:v>
                </c:pt>
                <c:pt idx="5200">
                  <c:v>41856.666666666664</c:v>
                </c:pt>
                <c:pt idx="5201">
                  <c:v>41856.708333333336</c:v>
                </c:pt>
                <c:pt idx="5202">
                  <c:v>41856.75</c:v>
                </c:pt>
                <c:pt idx="5203">
                  <c:v>41856.791666666664</c:v>
                </c:pt>
                <c:pt idx="5204">
                  <c:v>41856.833333333336</c:v>
                </c:pt>
                <c:pt idx="5205">
                  <c:v>41856.875</c:v>
                </c:pt>
                <c:pt idx="5206">
                  <c:v>41856.916666666664</c:v>
                </c:pt>
                <c:pt idx="5207">
                  <c:v>41856.958333333336</c:v>
                </c:pt>
                <c:pt idx="5208">
                  <c:v>41857</c:v>
                </c:pt>
                <c:pt idx="5209">
                  <c:v>41857.041666666664</c:v>
                </c:pt>
                <c:pt idx="5210">
                  <c:v>41857.083333333336</c:v>
                </c:pt>
                <c:pt idx="5211">
                  <c:v>41857.125</c:v>
                </c:pt>
                <c:pt idx="5212">
                  <c:v>41857.166666666664</c:v>
                </c:pt>
                <c:pt idx="5213">
                  <c:v>41857.208333333336</c:v>
                </c:pt>
                <c:pt idx="5214">
                  <c:v>41857.25</c:v>
                </c:pt>
                <c:pt idx="5215">
                  <c:v>41857.291666666664</c:v>
                </c:pt>
                <c:pt idx="5216">
                  <c:v>41857.333333333336</c:v>
                </c:pt>
                <c:pt idx="5217">
                  <c:v>41857.375</c:v>
                </c:pt>
                <c:pt idx="5218">
                  <c:v>41857.416666666664</c:v>
                </c:pt>
                <c:pt idx="5219">
                  <c:v>41857.458333333336</c:v>
                </c:pt>
                <c:pt idx="5220">
                  <c:v>41857.5</c:v>
                </c:pt>
                <c:pt idx="5221">
                  <c:v>41857.541666666664</c:v>
                </c:pt>
                <c:pt idx="5222">
                  <c:v>41857.583333333336</c:v>
                </c:pt>
                <c:pt idx="5223">
                  <c:v>41857.625</c:v>
                </c:pt>
                <c:pt idx="5224">
                  <c:v>41857.666666666664</c:v>
                </c:pt>
                <c:pt idx="5225">
                  <c:v>41857.708333333336</c:v>
                </c:pt>
                <c:pt idx="5226">
                  <c:v>41857.75</c:v>
                </c:pt>
                <c:pt idx="5227">
                  <c:v>41857.791666666664</c:v>
                </c:pt>
                <c:pt idx="5228">
                  <c:v>41857.833333333336</c:v>
                </c:pt>
                <c:pt idx="5229">
                  <c:v>41857.875</c:v>
                </c:pt>
                <c:pt idx="5230">
                  <c:v>41857.916666666664</c:v>
                </c:pt>
                <c:pt idx="5231">
                  <c:v>41857.958333333336</c:v>
                </c:pt>
                <c:pt idx="5232">
                  <c:v>41858</c:v>
                </c:pt>
                <c:pt idx="5233">
                  <c:v>41858.041666666664</c:v>
                </c:pt>
                <c:pt idx="5234">
                  <c:v>41858.083333333336</c:v>
                </c:pt>
                <c:pt idx="5235">
                  <c:v>41858.125</c:v>
                </c:pt>
                <c:pt idx="5236">
                  <c:v>41858.166666666664</c:v>
                </c:pt>
                <c:pt idx="5237">
                  <c:v>41858.208333333336</c:v>
                </c:pt>
                <c:pt idx="5238">
                  <c:v>41858.25</c:v>
                </c:pt>
                <c:pt idx="5239">
                  <c:v>41858.291666666664</c:v>
                </c:pt>
                <c:pt idx="5240">
                  <c:v>41858.333333333336</c:v>
                </c:pt>
                <c:pt idx="5241">
                  <c:v>41858.375</c:v>
                </c:pt>
                <c:pt idx="5242">
                  <c:v>41858.416666666664</c:v>
                </c:pt>
                <c:pt idx="5243">
                  <c:v>41858.458333333336</c:v>
                </c:pt>
                <c:pt idx="5244">
                  <c:v>41858.5</c:v>
                </c:pt>
                <c:pt idx="5245">
                  <c:v>41858.541666666664</c:v>
                </c:pt>
                <c:pt idx="5246">
                  <c:v>41858.583333333336</c:v>
                </c:pt>
                <c:pt idx="5247">
                  <c:v>41858.625</c:v>
                </c:pt>
                <c:pt idx="5248">
                  <c:v>41858.666666666664</c:v>
                </c:pt>
                <c:pt idx="5249">
                  <c:v>41858.708333333336</c:v>
                </c:pt>
                <c:pt idx="5250">
                  <c:v>41858.75</c:v>
                </c:pt>
                <c:pt idx="5251">
                  <c:v>41858.791666666664</c:v>
                </c:pt>
                <c:pt idx="5252">
                  <c:v>41858.833333333336</c:v>
                </c:pt>
                <c:pt idx="5253">
                  <c:v>41858.875</c:v>
                </c:pt>
                <c:pt idx="5254">
                  <c:v>41858.916666666664</c:v>
                </c:pt>
                <c:pt idx="5255">
                  <c:v>41858.958333333336</c:v>
                </c:pt>
                <c:pt idx="5256">
                  <c:v>41859</c:v>
                </c:pt>
                <c:pt idx="5257">
                  <c:v>41859.041666666664</c:v>
                </c:pt>
                <c:pt idx="5258">
                  <c:v>41859.083333333336</c:v>
                </c:pt>
                <c:pt idx="5259">
                  <c:v>41859.125</c:v>
                </c:pt>
                <c:pt idx="5260">
                  <c:v>41859.166666666664</c:v>
                </c:pt>
                <c:pt idx="5261">
                  <c:v>41859.208333333336</c:v>
                </c:pt>
                <c:pt idx="5262">
                  <c:v>41859.25</c:v>
                </c:pt>
                <c:pt idx="5263">
                  <c:v>41859.291666666664</c:v>
                </c:pt>
                <c:pt idx="5264">
                  <c:v>41859.333333333336</c:v>
                </c:pt>
                <c:pt idx="5265">
                  <c:v>41859.375</c:v>
                </c:pt>
                <c:pt idx="5266">
                  <c:v>41859.416666666664</c:v>
                </c:pt>
                <c:pt idx="5267">
                  <c:v>41859.458333333336</c:v>
                </c:pt>
                <c:pt idx="5268">
                  <c:v>41859.5</c:v>
                </c:pt>
                <c:pt idx="5269">
                  <c:v>41859.541666666664</c:v>
                </c:pt>
                <c:pt idx="5270">
                  <c:v>41859.583333333336</c:v>
                </c:pt>
                <c:pt idx="5271">
                  <c:v>41859.625</c:v>
                </c:pt>
                <c:pt idx="5272">
                  <c:v>41859.666666666664</c:v>
                </c:pt>
                <c:pt idx="5273">
                  <c:v>41859.708333333336</c:v>
                </c:pt>
                <c:pt idx="5274">
                  <c:v>41859.75</c:v>
                </c:pt>
                <c:pt idx="5275">
                  <c:v>41859.791666666664</c:v>
                </c:pt>
                <c:pt idx="5276">
                  <c:v>41859.833333333336</c:v>
                </c:pt>
                <c:pt idx="5277">
                  <c:v>41859.875</c:v>
                </c:pt>
                <c:pt idx="5278">
                  <c:v>41859.916666666664</c:v>
                </c:pt>
                <c:pt idx="5279">
                  <c:v>41859.958333333336</c:v>
                </c:pt>
                <c:pt idx="5280">
                  <c:v>41860</c:v>
                </c:pt>
                <c:pt idx="5281">
                  <c:v>41860.041666666664</c:v>
                </c:pt>
                <c:pt idx="5282">
                  <c:v>41860.083333333336</c:v>
                </c:pt>
                <c:pt idx="5283">
                  <c:v>41860.125</c:v>
                </c:pt>
                <c:pt idx="5284">
                  <c:v>41860.166666666664</c:v>
                </c:pt>
                <c:pt idx="5285">
                  <c:v>41860.208333333336</c:v>
                </c:pt>
                <c:pt idx="5286">
                  <c:v>41860.25</c:v>
                </c:pt>
                <c:pt idx="5287">
                  <c:v>41860.291666666664</c:v>
                </c:pt>
                <c:pt idx="5288">
                  <c:v>41860.333333333336</c:v>
                </c:pt>
                <c:pt idx="5289">
                  <c:v>41860.375</c:v>
                </c:pt>
                <c:pt idx="5290">
                  <c:v>41860.416666666664</c:v>
                </c:pt>
                <c:pt idx="5291">
                  <c:v>41860.458333333336</c:v>
                </c:pt>
                <c:pt idx="5292">
                  <c:v>41860.5</c:v>
                </c:pt>
                <c:pt idx="5293">
                  <c:v>41860.541666666664</c:v>
                </c:pt>
                <c:pt idx="5294">
                  <c:v>41860.583333333336</c:v>
                </c:pt>
                <c:pt idx="5295">
                  <c:v>41860.625</c:v>
                </c:pt>
                <c:pt idx="5296">
                  <c:v>41860.666666666664</c:v>
                </c:pt>
                <c:pt idx="5297">
                  <c:v>41860.708333333336</c:v>
                </c:pt>
                <c:pt idx="5298">
                  <c:v>41860.75</c:v>
                </c:pt>
                <c:pt idx="5299">
                  <c:v>41860.791666666664</c:v>
                </c:pt>
                <c:pt idx="5300">
                  <c:v>41860.833333333336</c:v>
                </c:pt>
                <c:pt idx="5301">
                  <c:v>41860.875</c:v>
                </c:pt>
                <c:pt idx="5302">
                  <c:v>41860.916666666664</c:v>
                </c:pt>
                <c:pt idx="5303">
                  <c:v>41860.958333333336</c:v>
                </c:pt>
                <c:pt idx="5304">
                  <c:v>41861</c:v>
                </c:pt>
                <c:pt idx="5305">
                  <c:v>41861.041666666664</c:v>
                </c:pt>
                <c:pt idx="5306">
                  <c:v>41861.083333333336</c:v>
                </c:pt>
                <c:pt idx="5307">
                  <c:v>41861.125</c:v>
                </c:pt>
                <c:pt idx="5308">
                  <c:v>41861.166666666664</c:v>
                </c:pt>
                <c:pt idx="5309">
                  <c:v>41861.208333333336</c:v>
                </c:pt>
                <c:pt idx="5310">
                  <c:v>41861.25</c:v>
                </c:pt>
                <c:pt idx="5311">
                  <c:v>41861.291666666664</c:v>
                </c:pt>
                <c:pt idx="5312">
                  <c:v>41861.333333333336</c:v>
                </c:pt>
                <c:pt idx="5313">
                  <c:v>41861.375</c:v>
                </c:pt>
                <c:pt idx="5314">
                  <c:v>41861.416666666664</c:v>
                </c:pt>
                <c:pt idx="5315">
                  <c:v>41861.458333333336</c:v>
                </c:pt>
                <c:pt idx="5316">
                  <c:v>41861.5</c:v>
                </c:pt>
                <c:pt idx="5317">
                  <c:v>41861.541666666664</c:v>
                </c:pt>
                <c:pt idx="5318">
                  <c:v>41861.583333333336</c:v>
                </c:pt>
                <c:pt idx="5319">
                  <c:v>41861.625</c:v>
                </c:pt>
                <c:pt idx="5320">
                  <c:v>41861.666666666664</c:v>
                </c:pt>
                <c:pt idx="5321">
                  <c:v>41861.708333333336</c:v>
                </c:pt>
                <c:pt idx="5322">
                  <c:v>41861.75</c:v>
                </c:pt>
                <c:pt idx="5323">
                  <c:v>41861.791666666664</c:v>
                </c:pt>
                <c:pt idx="5324">
                  <c:v>41861.833333333336</c:v>
                </c:pt>
                <c:pt idx="5325">
                  <c:v>41861.875</c:v>
                </c:pt>
                <c:pt idx="5326">
                  <c:v>41861.916666666664</c:v>
                </c:pt>
                <c:pt idx="5327">
                  <c:v>41861.958333333336</c:v>
                </c:pt>
                <c:pt idx="5328">
                  <c:v>41862</c:v>
                </c:pt>
                <c:pt idx="5329">
                  <c:v>41862.041666666664</c:v>
                </c:pt>
                <c:pt idx="5330">
                  <c:v>41862.083333333336</c:v>
                </c:pt>
                <c:pt idx="5331">
                  <c:v>41862.125</c:v>
                </c:pt>
                <c:pt idx="5332">
                  <c:v>41862.166666666664</c:v>
                </c:pt>
                <c:pt idx="5333">
                  <c:v>41862.208333333336</c:v>
                </c:pt>
                <c:pt idx="5334">
                  <c:v>41862.25</c:v>
                </c:pt>
                <c:pt idx="5335">
                  <c:v>41862.291666666664</c:v>
                </c:pt>
                <c:pt idx="5336">
                  <c:v>41862.333333333336</c:v>
                </c:pt>
                <c:pt idx="5337">
                  <c:v>41862.375</c:v>
                </c:pt>
                <c:pt idx="5338">
                  <c:v>41862.416666666664</c:v>
                </c:pt>
                <c:pt idx="5339">
                  <c:v>41862.458333333336</c:v>
                </c:pt>
                <c:pt idx="5340">
                  <c:v>41862.5</c:v>
                </c:pt>
                <c:pt idx="5341">
                  <c:v>41862.541666666664</c:v>
                </c:pt>
                <c:pt idx="5342">
                  <c:v>41862.583333333336</c:v>
                </c:pt>
                <c:pt idx="5343">
                  <c:v>41862.625</c:v>
                </c:pt>
                <c:pt idx="5344">
                  <c:v>41862.666666666664</c:v>
                </c:pt>
                <c:pt idx="5345">
                  <c:v>41862.708333333336</c:v>
                </c:pt>
                <c:pt idx="5346">
                  <c:v>41862.75</c:v>
                </c:pt>
                <c:pt idx="5347">
                  <c:v>41862.791666666664</c:v>
                </c:pt>
                <c:pt idx="5348">
                  <c:v>41862.833333333336</c:v>
                </c:pt>
                <c:pt idx="5349">
                  <c:v>41862.875</c:v>
                </c:pt>
                <c:pt idx="5350">
                  <c:v>41862.916666666664</c:v>
                </c:pt>
                <c:pt idx="5351">
                  <c:v>41862.958333333336</c:v>
                </c:pt>
                <c:pt idx="5352">
                  <c:v>41863</c:v>
                </c:pt>
                <c:pt idx="5353">
                  <c:v>41863.041666666664</c:v>
                </c:pt>
                <c:pt idx="5354">
                  <c:v>41863.083333333336</c:v>
                </c:pt>
                <c:pt idx="5355">
                  <c:v>41863.125</c:v>
                </c:pt>
                <c:pt idx="5356">
                  <c:v>41863.166666666664</c:v>
                </c:pt>
                <c:pt idx="5357">
                  <c:v>41863.208333333336</c:v>
                </c:pt>
                <c:pt idx="5358">
                  <c:v>41863.25</c:v>
                </c:pt>
                <c:pt idx="5359">
                  <c:v>41863.291666666664</c:v>
                </c:pt>
                <c:pt idx="5360">
                  <c:v>41863.333333333336</c:v>
                </c:pt>
                <c:pt idx="5361">
                  <c:v>41863.375</c:v>
                </c:pt>
                <c:pt idx="5362">
                  <c:v>41863.416666666664</c:v>
                </c:pt>
                <c:pt idx="5363">
                  <c:v>41863.458333333336</c:v>
                </c:pt>
                <c:pt idx="5364">
                  <c:v>41863.5</c:v>
                </c:pt>
                <c:pt idx="5365">
                  <c:v>41863.541666666664</c:v>
                </c:pt>
                <c:pt idx="5366">
                  <c:v>41863.583333333336</c:v>
                </c:pt>
                <c:pt idx="5367">
                  <c:v>41863.625</c:v>
                </c:pt>
                <c:pt idx="5368">
                  <c:v>41863.666666666664</c:v>
                </c:pt>
                <c:pt idx="5369">
                  <c:v>41863.708333333336</c:v>
                </c:pt>
                <c:pt idx="5370">
                  <c:v>41863.75</c:v>
                </c:pt>
                <c:pt idx="5371">
                  <c:v>41863.791666666664</c:v>
                </c:pt>
                <c:pt idx="5372">
                  <c:v>41863.833333333336</c:v>
                </c:pt>
                <c:pt idx="5373">
                  <c:v>41863.875</c:v>
                </c:pt>
                <c:pt idx="5374">
                  <c:v>41863.916666666664</c:v>
                </c:pt>
                <c:pt idx="5375">
                  <c:v>41863.958333333336</c:v>
                </c:pt>
                <c:pt idx="5376">
                  <c:v>41864</c:v>
                </c:pt>
                <c:pt idx="5377">
                  <c:v>41864.041666666664</c:v>
                </c:pt>
                <c:pt idx="5378">
                  <c:v>41864.083333333336</c:v>
                </c:pt>
                <c:pt idx="5379">
                  <c:v>41864.125</c:v>
                </c:pt>
                <c:pt idx="5380">
                  <c:v>41864.166666666664</c:v>
                </c:pt>
                <c:pt idx="5381">
                  <c:v>41864.208333333336</c:v>
                </c:pt>
                <c:pt idx="5382">
                  <c:v>41864.25</c:v>
                </c:pt>
                <c:pt idx="5383">
                  <c:v>41864.291666666664</c:v>
                </c:pt>
                <c:pt idx="5384">
                  <c:v>41864.333333333336</c:v>
                </c:pt>
                <c:pt idx="5385">
                  <c:v>41864.375</c:v>
                </c:pt>
                <c:pt idx="5386">
                  <c:v>41864.416666666664</c:v>
                </c:pt>
                <c:pt idx="5387">
                  <c:v>41864.458333333336</c:v>
                </c:pt>
                <c:pt idx="5388">
                  <c:v>41864.5</c:v>
                </c:pt>
                <c:pt idx="5389">
                  <c:v>41864.541666666664</c:v>
                </c:pt>
                <c:pt idx="5390">
                  <c:v>41864.583333333336</c:v>
                </c:pt>
                <c:pt idx="5391">
                  <c:v>41864.625</c:v>
                </c:pt>
                <c:pt idx="5392">
                  <c:v>41864.666666666664</c:v>
                </c:pt>
                <c:pt idx="5393">
                  <c:v>41864.708333333336</c:v>
                </c:pt>
                <c:pt idx="5394">
                  <c:v>41864.75</c:v>
                </c:pt>
                <c:pt idx="5395">
                  <c:v>41864.791666666664</c:v>
                </c:pt>
                <c:pt idx="5396">
                  <c:v>41864.833333333336</c:v>
                </c:pt>
                <c:pt idx="5397">
                  <c:v>41864.875</c:v>
                </c:pt>
                <c:pt idx="5398">
                  <c:v>41864.916666666664</c:v>
                </c:pt>
                <c:pt idx="5399">
                  <c:v>41864.958333333336</c:v>
                </c:pt>
                <c:pt idx="5400">
                  <c:v>41865</c:v>
                </c:pt>
                <c:pt idx="5401">
                  <c:v>41865.041666666664</c:v>
                </c:pt>
                <c:pt idx="5402">
                  <c:v>41865.083333333336</c:v>
                </c:pt>
                <c:pt idx="5403">
                  <c:v>41865.125</c:v>
                </c:pt>
                <c:pt idx="5404">
                  <c:v>41865.166666666664</c:v>
                </c:pt>
                <c:pt idx="5405">
                  <c:v>41865.208333333336</c:v>
                </c:pt>
                <c:pt idx="5406">
                  <c:v>41865.25</c:v>
                </c:pt>
                <c:pt idx="5407">
                  <c:v>41865.291666666664</c:v>
                </c:pt>
                <c:pt idx="5408">
                  <c:v>41865.333333333336</c:v>
                </c:pt>
                <c:pt idx="5409">
                  <c:v>41865.375</c:v>
                </c:pt>
                <c:pt idx="5410">
                  <c:v>41865.416666666664</c:v>
                </c:pt>
                <c:pt idx="5411">
                  <c:v>41865.458333333336</c:v>
                </c:pt>
                <c:pt idx="5412">
                  <c:v>41865.5</c:v>
                </c:pt>
                <c:pt idx="5413">
                  <c:v>41865.541666666664</c:v>
                </c:pt>
                <c:pt idx="5414">
                  <c:v>41865.583333333336</c:v>
                </c:pt>
                <c:pt idx="5415">
                  <c:v>41865.625</c:v>
                </c:pt>
                <c:pt idx="5416">
                  <c:v>41865.666666666664</c:v>
                </c:pt>
                <c:pt idx="5417">
                  <c:v>41865.708333333336</c:v>
                </c:pt>
                <c:pt idx="5418">
                  <c:v>41865.75</c:v>
                </c:pt>
                <c:pt idx="5419">
                  <c:v>41865.791666666664</c:v>
                </c:pt>
                <c:pt idx="5420">
                  <c:v>41865.833333333336</c:v>
                </c:pt>
                <c:pt idx="5421">
                  <c:v>41865.875</c:v>
                </c:pt>
                <c:pt idx="5422">
                  <c:v>41865.916666666664</c:v>
                </c:pt>
                <c:pt idx="5423">
                  <c:v>41865.958333333336</c:v>
                </c:pt>
                <c:pt idx="5424">
                  <c:v>41866</c:v>
                </c:pt>
                <c:pt idx="5425">
                  <c:v>41866.041666666664</c:v>
                </c:pt>
                <c:pt idx="5426">
                  <c:v>41866.083333333336</c:v>
                </c:pt>
                <c:pt idx="5427">
                  <c:v>41866.125</c:v>
                </c:pt>
                <c:pt idx="5428">
                  <c:v>41866.166666666664</c:v>
                </c:pt>
                <c:pt idx="5429">
                  <c:v>41866.208333333336</c:v>
                </c:pt>
                <c:pt idx="5430">
                  <c:v>41866.25</c:v>
                </c:pt>
                <c:pt idx="5431">
                  <c:v>41866.291666666664</c:v>
                </c:pt>
                <c:pt idx="5432">
                  <c:v>41866.333333333336</c:v>
                </c:pt>
                <c:pt idx="5433">
                  <c:v>41866.375</c:v>
                </c:pt>
                <c:pt idx="5434">
                  <c:v>41866.416666666664</c:v>
                </c:pt>
                <c:pt idx="5435">
                  <c:v>41866.458333333336</c:v>
                </c:pt>
                <c:pt idx="5436">
                  <c:v>41866.5</c:v>
                </c:pt>
                <c:pt idx="5437">
                  <c:v>41866.541666666664</c:v>
                </c:pt>
                <c:pt idx="5438">
                  <c:v>41866.583333333336</c:v>
                </c:pt>
                <c:pt idx="5439">
                  <c:v>41866.625</c:v>
                </c:pt>
                <c:pt idx="5440">
                  <c:v>41866.666666666664</c:v>
                </c:pt>
                <c:pt idx="5441">
                  <c:v>41866.708333333336</c:v>
                </c:pt>
                <c:pt idx="5442">
                  <c:v>41866.75</c:v>
                </c:pt>
                <c:pt idx="5443">
                  <c:v>41866.791666666664</c:v>
                </c:pt>
                <c:pt idx="5444">
                  <c:v>41866.833333333336</c:v>
                </c:pt>
                <c:pt idx="5445">
                  <c:v>41866.875</c:v>
                </c:pt>
                <c:pt idx="5446">
                  <c:v>41866.916666666664</c:v>
                </c:pt>
                <c:pt idx="5447">
                  <c:v>41866.958333333336</c:v>
                </c:pt>
                <c:pt idx="5448">
                  <c:v>41867</c:v>
                </c:pt>
                <c:pt idx="5449">
                  <c:v>41867.041666666664</c:v>
                </c:pt>
                <c:pt idx="5450">
                  <c:v>41867.083333333336</c:v>
                </c:pt>
                <c:pt idx="5451">
                  <c:v>41867.125</c:v>
                </c:pt>
                <c:pt idx="5452">
                  <c:v>41867.166666666664</c:v>
                </c:pt>
                <c:pt idx="5453">
                  <c:v>41867.208333333336</c:v>
                </c:pt>
                <c:pt idx="5454">
                  <c:v>41867.25</c:v>
                </c:pt>
                <c:pt idx="5455">
                  <c:v>41867.291666666664</c:v>
                </c:pt>
                <c:pt idx="5456">
                  <c:v>41867.333333333336</c:v>
                </c:pt>
                <c:pt idx="5457">
                  <c:v>41867.375</c:v>
                </c:pt>
                <c:pt idx="5458">
                  <c:v>41867.416666666664</c:v>
                </c:pt>
                <c:pt idx="5459">
                  <c:v>41867.458333333336</c:v>
                </c:pt>
                <c:pt idx="5460">
                  <c:v>41867.5</c:v>
                </c:pt>
                <c:pt idx="5461">
                  <c:v>41867.541666666664</c:v>
                </c:pt>
                <c:pt idx="5462">
                  <c:v>41867.583333333336</c:v>
                </c:pt>
                <c:pt idx="5463">
                  <c:v>41867.625</c:v>
                </c:pt>
                <c:pt idx="5464">
                  <c:v>41867.666666666664</c:v>
                </c:pt>
                <c:pt idx="5465">
                  <c:v>41867.708333333336</c:v>
                </c:pt>
                <c:pt idx="5466">
                  <c:v>41867.75</c:v>
                </c:pt>
                <c:pt idx="5467">
                  <c:v>41867.791666666664</c:v>
                </c:pt>
                <c:pt idx="5468">
                  <c:v>41867.833333333336</c:v>
                </c:pt>
                <c:pt idx="5469">
                  <c:v>41867.875</c:v>
                </c:pt>
                <c:pt idx="5470">
                  <c:v>41867.916666666664</c:v>
                </c:pt>
                <c:pt idx="5471">
                  <c:v>41867.958333333336</c:v>
                </c:pt>
                <c:pt idx="5472">
                  <c:v>41868</c:v>
                </c:pt>
                <c:pt idx="5473">
                  <c:v>41868.041666666664</c:v>
                </c:pt>
                <c:pt idx="5474">
                  <c:v>41868.083333333336</c:v>
                </c:pt>
                <c:pt idx="5475">
                  <c:v>41868.125</c:v>
                </c:pt>
                <c:pt idx="5476">
                  <c:v>41868.166666666664</c:v>
                </c:pt>
                <c:pt idx="5477">
                  <c:v>41868.208333333336</c:v>
                </c:pt>
                <c:pt idx="5478">
                  <c:v>41868.25</c:v>
                </c:pt>
                <c:pt idx="5479">
                  <c:v>41868.291666666664</c:v>
                </c:pt>
                <c:pt idx="5480">
                  <c:v>41868.333333333336</c:v>
                </c:pt>
                <c:pt idx="5481">
                  <c:v>41868.375</c:v>
                </c:pt>
                <c:pt idx="5482">
                  <c:v>41868.416666666664</c:v>
                </c:pt>
                <c:pt idx="5483">
                  <c:v>41868.458333333336</c:v>
                </c:pt>
                <c:pt idx="5484">
                  <c:v>41868.5</c:v>
                </c:pt>
                <c:pt idx="5485">
                  <c:v>41868.541666666664</c:v>
                </c:pt>
                <c:pt idx="5486">
                  <c:v>41868.583333333336</c:v>
                </c:pt>
                <c:pt idx="5487">
                  <c:v>41868.625</c:v>
                </c:pt>
                <c:pt idx="5488">
                  <c:v>41868.666666666664</c:v>
                </c:pt>
                <c:pt idx="5489">
                  <c:v>41868.708333333336</c:v>
                </c:pt>
                <c:pt idx="5490">
                  <c:v>41868.75</c:v>
                </c:pt>
                <c:pt idx="5491">
                  <c:v>41868.791666666664</c:v>
                </c:pt>
                <c:pt idx="5492">
                  <c:v>41868.833333333336</c:v>
                </c:pt>
                <c:pt idx="5493">
                  <c:v>41868.875</c:v>
                </c:pt>
                <c:pt idx="5494">
                  <c:v>41868.916666666664</c:v>
                </c:pt>
                <c:pt idx="5495">
                  <c:v>41868.958333333336</c:v>
                </c:pt>
                <c:pt idx="5496">
                  <c:v>41869</c:v>
                </c:pt>
                <c:pt idx="5497">
                  <c:v>41869.041666666664</c:v>
                </c:pt>
                <c:pt idx="5498">
                  <c:v>41869.083333333336</c:v>
                </c:pt>
                <c:pt idx="5499">
                  <c:v>41869.125</c:v>
                </c:pt>
                <c:pt idx="5500">
                  <c:v>41869.166666666664</c:v>
                </c:pt>
                <c:pt idx="5501">
                  <c:v>41869.208333333336</c:v>
                </c:pt>
                <c:pt idx="5502">
                  <c:v>41869.25</c:v>
                </c:pt>
                <c:pt idx="5503">
                  <c:v>41869.291666666664</c:v>
                </c:pt>
                <c:pt idx="5504">
                  <c:v>41869.333333333336</c:v>
                </c:pt>
                <c:pt idx="5505">
                  <c:v>41869.375</c:v>
                </c:pt>
                <c:pt idx="5506">
                  <c:v>41869.416666666664</c:v>
                </c:pt>
                <c:pt idx="5507">
                  <c:v>41869.458333333336</c:v>
                </c:pt>
                <c:pt idx="5508">
                  <c:v>41869.5</c:v>
                </c:pt>
                <c:pt idx="5509">
                  <c:v>41869.541666666664</c:v>
                </c:pt>
                <c:pt idx="5510">
                  <c:v>41869.583333333336</c:v>
                </c:pt>
                <c:pt idx="5511">
                  <c:v>41869.625</c:v>
                </c:pt>
                <c:pt idx="5512">
                  <c:v>41869.666666666664</c:v>
                </c:pt>
                <c:pt idx="5513">
                  <c:v>41869.708333333336</c:v>
                </c:pt>
                <c:pt idx="5514">
                  <c:v>41869.75</c:v>
                </c:pt>
                <c:pt idx="5515">
                  <c:v>41869.791666666664</c:v>
                </c:pt>
                <c:pt idx="5516">
                  <c:v>41869.833333333336</c:v>
                </c:pt>
                <c:pt idx="5517">
                  <c:v>41869.875</c:v>
                </c:pt>
                <c:pt idx="5518">
                  <c:v>41869.916666666664</c:v>
                </c:pt>
                <c:pt idx="5519">
                  <c:v>41869.958333333336</c:v>
                </c:pt>
                <c:pt idx="5520">
                  <c:v>41870</c:v>
                </c:pt>
                <c:pt idx="5521">
                  <c:v>41870.041666666664</c:v>
                </c:pt>
                <c:pt idx="5522">
                  <c:v>41870.083333333336</c:v>
                </c:pt>
                <c:pt idx="5523">
                  <c:v>41870.125</c:v>
                </c:pt>
                <c:pt idx="5524">
                  <c:v>41870.166666666664</c:v>
                </c:pt>
                <c:pt idx="5525">
                  <c:v>41870.208333333336</c:v>
                </c:pt>
                <c:pt idx="5526">
                  <c:v>41870.25</c:v>
                </c:pt>
                <c:pt idx="5527">
                  <c:v>41870.291666666664</c:v>
                </c:pt>
                <c:pt idx="5528">
                  <c:v>41870.333333333336</c:v>
                </c:pt>
                <c:pt idx="5529">
                  <c:v>41870.375</c:v>
                </c:pt>
                <c:pt idx="5530">
                  <c:v>41870.416666666664</c:v>
                </c:pt>
                <c:pt idx="5531">
                  <c:v>41870.458333333336</c:v>
                </c:pt>
                <c:pt idx="5532">
                  <c:v>41870.5</c:v>
                </c:pt>
                <c:pt idx="5533">
                  <c:v>41870.541666666664</c:v>
                </c:pt>
                <c:pt idx="5534">
                  <c:v>41870.583333333336</c:v>
                </c:pt>
                <c:pt idx="5535">
                  <c:v>41870.625</c:v>
                </c:pt>
                <c:pt idx="5536">
                  <c:v>41870.666666666664</c:v>
                </c:pt>
                <c:pt idx="5537">
                  <c:v>41870.708333333336</c:v>
                </c:pt>
                <c:pt idx="5538">
                  <c:v>41870.75</c:v>
                </c:pt>
                <c:pt idx="5539">
                  <c:v>41870.791666666664</c:v>
                </c:pt>
                <c:pt idx="5540">
                  <c:v>41870.833333333336</c:v>
                </c:pt>
                <c:pt idx="5541">
                  <c:v>41870.875</c:v>
                </c:pt>
                <c:pt idx="5542">
                  <c:v>41870.916666666664</c:v>
                </c:pt>
                <c:pt idx="5543">
                  <c:v>41870.958333333336</c:v>
                </c:pt>
                <c:pt idx="5544">
                  <c:v>41871</c:v>
                </c:pt>
                <c:pt idx="5545">
                  <c:v>41871.041666666664</c:v>
                </c:pt>
                <c:pt idx="5546">
                  <c:v>41871.083333333336</c:v>
                </c:pt>
                <c:pt idx="5547">
                  <c:v>41871.125</c:v>
                </c:pt>
                <c:pt idx="5548">
                  <c:v>41871.166666666664</c:v>
                </c:pt>
                <c:pt idx="5549">
                  <c:v>41871.208333333336</c:v>
                </c:pt>
                <c:pt idx="5550">
                  <c:v>41871.25</c:v>
                </c:pt>
                <c:pt idx="5551">
                  <c:v>41871.291666666664</c:v>
                </c:pt>
                <c:pt idx="5552">
                  <c:v>41871.333333333336</c:v>
                </c:pt>
                <c:pt idx="5553">
                  <c:v>41871.375</c:v>
                </c:pt>
                <c:pt idx="5554">
                  <c:v>41871.416666666664</c:v>
                </c:pt>
                <c:pt idx="5555">
                  <c:v>41871.458333333336</c:v>
                </c:pt>
                <c:pt idx="5556">
                  <c:v>41871.5</c:v>
                </c:pt>
                <c:pt idx="5557">
                  <c:v>41871.541666666664</c:v>
                </c:pt>
                <c:pt idx="5558">
                  <c:v>41871.583333333336</c:v>
                </c:pt>
                <c:pt idx="5559">
                  <c:v>41871.625</c:v>
                </c:pt>
                <c:pt idx="5560">
                  <c:v>41871.666666666664</c:v>
                </c:pt>
                <c:pt idx="5561">
                  <c:v>41871.708333333336</c:v>
                </c:pt>
                <c:pt idx="5562">
                  <c:v>41871.75</c:v>
                </c:pt>
                <c:pt idx="5563">
                  <c:v>41871.791666666664</c:v>
                </c:pt>
                <c:pt idx="5564">
                  <c:v>41871.833333333336</c:v>
                </c:pt>
                <c:pt idx="5565">
                  <c:v>41871.875</c:v>
                </c:pt>
                <c:pt idx="5566">
                  <c:v>41871.916666666664</c:v>
                </c:pt>
                <c:pt idx="5567">
                  <c:v>41871.958333333336</c:v>
                </c:pt>
                <c:pt idx="5568">
                  <c:v>41872</c:v>
                </c:pt>
                <c:pt idx="5569">
                  <c:v>41872.041666666664</c:v>
                </c:pt>
                <c:pt idx="5570">
                  <c:v>41872.083333333336</c:v>
                </c:pt>
                <c:pt idx="5571">
                  <c:v>41872.125</c:v>
                </c:pt>
                <c:pt idx="5572">
                  <c:v>41872.166666666664</c:v>
                </c:pt>
                <c:pt idx="5573">
                  <c:v>41872.208333333336</c:v>
                </c:pt>
                <c:pt idx="5574">
                  <c:v>41872.25</c:v>
                </c:pt>
                <c:pt idx="5575">
                  <c:v>41872.291666666664</c:v>
                </c:pt>
                <c:pt idx="5576">
                  <c:v>41872.333333333336</c:v>
                </c:pt>
                <c:pt idx="5577">
                  <c:v>41872.375</c:v>
                </c:pt>
                <c:pt idx="5578">
                  <c:v>41872.416666666664</c:v>
                </c:pt>
                <c:pt idx="5579">
                  <c:v>41872.458333333336</c:v>
                </c:pt>
                <c:pt idx="5580">
                  <c:v>41872.5</c:v>
                </c:pt>
                <c:pt idx="5581">
                  <c:v>41872.541666666664</c:v>
                </c:pt>
                <c:pt idx="5582">
                  <c:v>41872.583333333336</c:v>
                </c:pt>
                <c:pt idx="5583">
                  <c:v>41872.625</c:v>
                </c:pt>
                <c:pt idx="5584">
                  <c:v>41872.666666666664</c:v>
                </c:pt>
                <c:pt idx="5585">
                  <c:v>41872.708333333336</c:v>
                </c:pt>
                <c:pt idx="5586">
                  <c:v>41872.75</c:v>
                </c:pt>
                <c:pt idx="5587">
                  <c:v>41872.791666666664</c:v>
                </c:pt>
                <c:pt idx="5588">
                  <c:v>41872.833333333336</c:v>
                </c:pt>
                <c:pt idx="5589">
                  <c:v>41872.875</c:v>
                </c:pt>
                <c:pt idx="5590">
                  <c:v>41872.916666666664</c:v>
                </c:pt>
                <c:pt idx="5591">
                  <c:v>41872.958333333336</c:v>
                </c:pt>
                <c:pt idx="5592">
                  <c:v>41873</c:v>
                </c:pt>
                <c:pt idx="5593">
                  <c:v>41873.041666666664</c:v>
                </c:pt>
                <c:pt idx="5594">
                  <c:v>41873.083333333336</c:v>
                </c:pt>
                <c:pt idx="5595">
                  <c:v>41873.125</c:v>
                </c:pt>
                <c:pt idx="5596">
                  <c:v>41873.166666666664</c:v>
                </c:pt>
                <c:pt idx="5597">
                  <c:v>41873.208333333336</c:v>
                </c:pt>
                <c:pt idx="5598">
                  <c:v>41873.25</c:v>
                </c:pt>
                <c:pt idx="5599">
                  <c:v>41873.291666666664</c:v>
                </c:pt>
                <c:pt idx="5600">
                  <c:v>41873.333333333336</c:v>
                </c:pt>
                <c:pt idx="5601">
                  <c:v>41873.375</c:v>
                </c:pt>
                <c:pt idx="5602">
                  <c:v>41873.416666666664</c:v>
                </c:pt>
                <c:pt idx="5603">
                  <c:v>41873.458333333336</c:v>
                </c:pt>
                <c:pt idx="5604">
                  <c:v>41873.5</c:v>
                </c:pt>
                <c:pt idx="5605">
                  <c:v>41873.541666666664</c:v>
                </c:pt>
                <c:pt idx="5606">
                  <c:v>41873.583333333336</c:v>
                </c:pt>
                <c:pt idx="5607">
                  <c:v>41873.625</c:v>
                </c:pt>
                <c:pt idx="5608">
                  <c:v>41873.666666666664</c:v>
                </c:pt>
                <c:pt idx="5609">
                  <c:v>41873.708333333336</c:v>
                </c:pt>
                <c:pt idx="5610">
                  <c:v>41873.75</c:v>
                </c:pt>
                <c:pt idx="5611">
                  <c:v>41873.791666666664</c:v>
                </c:pt>
                <c:pt idx="5612">
                  <c:v>41873.833333333336</c:v>
                </c:pt>
                <c:pt idx="5613">
                  <c:v>41873.875</c:v>
                </c:pt>
                <c:pt idx="5614">
                  <c:v>41873.916666666664</c:v>
                </c:pt>
                <c:pt idx="5615">
                  <c:v>41873.958333333336</c:v>
                </c:pt>
                <c:pt idx="5616">
                  <c:v>41874</c:v>
                </c:pt>
                <c:pt idx="5617">
                  <c:v>41874.041666666664</c:v>
                </c:pt>
                <c:pt idx="5618">
                  <c:v>41874.083333333336</c:v>
                </c:pt>
                <c:pt idx="5619">
                  <c:v>41874.125</c:v>
                </c:pt>
                <c:pt idx="5620">
                  <c:v>41874.166666666664</c:v>
                </c:pt>
                <c:pt idx="5621">
                  <c:v>41874.208333333336</c:v>
                </c:pt>
                <c:pt idx="5622">
                  <c:v>41874.25</c:v>
                </c:pt>
                <c:pt idx="5623">
                  <c:v>41874.291666666664</c:v>
                </c:pt>
                <c:pt idx="5624">
                  <c:v>41874.333333333336</c:v>
                </c:pt>
                <c:pt idx="5625">
                  <c:v>41874.375</c:v>
                </c:pt>
                <c:pt idx="5626">
                  <c:v>41874.416666666664</c:v>
                </c:pt>
                <c:pt idx="5627">
                  <c:v>41874.458333333336</c:v>
                </c:pt>
                <c:pt idx="5628">
                  <c:v>41874.5</c:v>
                </c:pt>
                <c:pt idx="5629">
                  <c:v>41874.541666666664</c:v>
                </c:pt>
                <c:pt idx="5630">
                  <c:v>41874.583333333336</c:v>
                </c:pt>
                <c:pt idx="5631">
                  <c:v>41874.625</c:v>
                </c:pt>
                <c:pt idx="5632">
                  <c:v>41874.666666666664</c:v>
                </c:pt>
                <c:pt idx="5633">
                  <c:v>41874.708333333336</c:v>
                </c:pt>
                <c:pt idx="5634">
                  <c:v>41874.75</c:v>
                </c:pt>
                <c:pt idx="5635">
                  <c:v>41874.791666666664</c:v>
                </c:pt>
                <c:pt idx="5636">
                  <c:v>41874.833333333336</c:v>
                </c:pt>
                <c:pt idx="5637">
                  <c:v>41874.875</c:v>
                </c:pt>
                <c:pt idx="5638">
                  <c:v>41874.916666666664</c:v>
                </c:pt>
                <c:pt idx="5639">
                  <c:v>41874.958333333336</c:v>
                </c:pt>
                <c:pt idx="5640">
                  <c:v>41875</c:v>
                </c:pt>
                <c:pt idx="5641">
                  <c:v>41875.041666666664</c:v>
                </c:pt>
                <c:pt idx="5642">
                  <c:v>41875.083333333336</c:v>
                </c:pt>
                <c:pt idx="5643">
                  <c:v>41875.125</c:v>
                </c:pt>
                <c:pt idx="5644">
                  <c:v>41875.166666666664</c:v>
                </c:pt>
                <c:pt idx="5645">
                  <c:v>41875.208333333336</c:v>
                </c:pt>
                <c:pt idx="5646">
                  <c:v>41875.25</c:v>
                </c:pt>
                <c:pt idx="5647">
                  <c:v>41875.291666666664</c:v>
                </c:pt>
                <c:pt idx="5648">
                  <c:v>41875.333333333336</c:v>
                </c:pt>
                <c:pt idx="5649">
                  <c:v>41875.375</c:v>
                </c:pt>
                <c:pt idx="5650">
                  <c:v>41875.416666666664</c:v>
                </c:pt>
                <c:pt idx="5651">
                  <c:v>41875.458333333336</c:v>
                </c:pt>
                <c:pt idx="5652">
                  <c:v>41875.5</c:v>
                </c:pt>
                <c:pt idx="5653">
                  <c:v>41875.541666666664</c:v>
                </c:pt>
                <c:pt idx="5654">
                  <c:v>41875.583333333336</c:v>
                </c:pt>
                <c:pt idx="5655">
                  <c:v>41875.625</c:v>
                </c:pt>
                <c:pt idx="5656">
                  <c:v>41875.666666666664</c:v>
                </c:pt>
                <c:pt idx="5657">
                  <c:v>41875.708333333336</c:v>
                </c:pt>
                <c:pt idx="5658">
                  <c:v>41875.75</c:v>
                </c:pt>
                <c:pt idx="5659">
                  <c:v>41875.791666666664</c:v>
                </c:pt>
                <c:pt idx="5660">
                  <c:v>41875.833333333336</c:v>
                </c:pt>
                <c:pt idx="5661">
                  <c:v>41875.875</c:v>
                </c:pt>
                <c:pt idx="5662">
                  <c:v>41875.916666666664</c:v>
                </c:pt>
                <c:pt idx="5663">
                  <c:v>41875.958333333336</c:v>
                </c:pt>
                <c:pt idx="5664">
                  <c:v>41876</c:v>
                </c:pt>
                <c:pt idx="5665">
                  <c:v>41876.041666666664</c:v>
                </c:pt>
                <c:pt idx="5666">
                  <c:v>41876.083333333336</c:v>
                </c:pt>
                <c:pt idx="5667">
                  <c:v>41876.125</c:v>
                </c:pt>
                <c:pt idx="5668">
                  <c:v>41876.166666666664</c:v>
                </c:pt>
                <c:pt idx="5669">
                  <c:v>41876.208333333336</c:v>
                </c:pt>
                <c:pt idx="5670">
                  <c:v>41876.25</c:v>
                </c:pt>
                <c:pt idx="5671">
                  <c:v>41876.291666666664</c:v>
                </c:pt>
                <c:pt idx="5672">
                  <c:v>41876.333333333336</c:v>
                </c:pt>
                <c:pt idx="5673">
                  <c:v>41876.375</c:v>
                </c:pt>
                <c:pt idx="5674">
                  <c:v>41876.416666666664</c:v>
                </c:pt>
                <c:pt idx="5675">
                  <c:v>41876.458333333336</c:v>
                </c:pt>
                <c:pt idx="5676">
                  <c:v>41876.5</c:v>
                </c:pt>
                <c:pt idx="5677">
                  <c:v>41876.541666666664</c:v>
                </c:pt>
                <c:pt idx="5678">
                  <c:v>41876.583333333336</c:v>
                </c:pt>
                <c:pt idx="5679">
                  <c:v>41876.625</c:v>
                </c:pt>
                <c:pt idx="5680">
                  <c:v>41876.666666666664</c:v>
                </c:pt>
                <c:pt idx="5681">
                  <c:v>41876.708333333336</c:v>
                </c:pt>
                <c:pt idx="5682">
                  <c:v>41876.75</c:v>
                </c:pt>
                <c:pt idx="5683">
                  <c:v>41876.791666666664</c:v>
                </c:pt>
                <c:pt idx="5684">
                  <c:v>41876.833333333336</c:v>
                </c:pt>
                <c:pt idx="5685">
                  <c:v>41876.875</c:v>
                </c:pt>
                <c:pt idx="5686">
                  <c:v>41876.916666666664</c:v>
                </c:pt>
                <c:pt idx="5687">
                  <c:v>41876.958333333336</c:v>
                </c:pt>
                <c:pt idx="5688">
                  <c:v>41877</c:v>
                </c:pt>
                <c:pt idx="5689">
                  <c:v>41877.041666666664</c:v>
                </c:pt>
                <c:pt idx="5690">
                  <c:v>41877.083333333336</c:v>
                </c:pt>
                <c:pt idx="5691">
                  <c:v>41877.125</c:v>
                </c:pt>
                <c:pt idx="5692">
                  <c:v>41877.166666666664</c:v>
                </c:pt>
                <c:pt idx="5693">
                  <c:v>41877.208333333336</c:v>
                </c:pt>
                <c:pt idx="5694">
                  <c:v>41877.25</c:v>
                </c:pt>
                <c:pt idx="5695">
                  <c:v>41877.291666666664</c:v>
                </c:pt>
                <c:pt idx="5696">
                  <c:v>41877.333333333336</c:v>
                </c:pt>
                <c:pt idx="5697">
                  <c:v>41877.375</c:v>
                </c:pt>
                <c:pt idx="5698">
                  <c:v>41877.416666666664</c:v>
                </c:pt>
                <c:pt idx="5699">
                  <c:v>41877.458333333336</c:v>
                </c:pt>
                <c:pt idx="5700">
                  <c:v>41877.5</c:v>
                </c:pt>
                <c:pt idx="5701">
                  <c:v>41877.541666666664</c:v>
                </c:pt>
                <c:pt idx="5702">
                  <c:v>41877.583333333336</c:v>
                </c:pt>
                <c:pt idx="5703">
                  <c:v>41877.625</c:v>
                </c:pt>
                <c:pt idx="5704">
                  <c:v>41877.666666666664</c:v>
                </c:pt>
                <c:pt idx="5705">
                  <c:v>41877.708333333336</c:v>
                </c:pt>
                <c:pt idx="5706">
                  <c:v>41877.75</c:v>
                </c:pt>
                <c:pt idx="5707">
                  <c:v>41877.791666666664</c:v>
                </c:pt>
                <c:pt idx="5708">
                  <c:v>41877.833333333336</c:v>
                </c:pt>
                <c:pt idx="5709">
                  <c:v>41877.875</c:v>
                </c:pt>
                <c:pt idx="5710">
                  <c:v>41877.916666666664</c:v>
                </c:pt>
                <c:pt idx="5711">
                  <c:v>41877.958333333336</c:v>
                </c:pt>
                <c:pt idx="5712">
                  <c:v>41878</c:v>
                </c:pt>
                <c:pt idx="5713">
                  <c:v>41878.041666666664</c:v>
                </c:pt>
                <c:pt idx="5714">
                  <c:v>41878.083333333336</c:v>
                </c:pt>
                <c:pt idx="5715">
                  <c:v>41878.125</c:v>
                </c:pt>
                <c:pt idx="5716">
                  <c:v>41878.166666666664</c:v>
                </c:pt>
                <c:pt idx="5717">
                  <c:v>41878.208333333336</c:v>
                </c:pt>
                <c:pt idx="5718">
                  <c:v>41878.25</c:v>
                </c:pt>
                <c:pt idx="5719">
                  <c:v>41878.291666666664</c:v>
                </c:pt>
                <c:pt idx="5720">
                  <c:v>41878.333333333336</c:v>
                </c:pt>
                <c:pt idx="5721">
                  <c:v>41878.375</c:v>
                </c:pt>
                <c:pt idx="5722">
                  <c:v>41878.416666666664</c:v>
                </c:pt>
                <c:pt idx="5723">
                  <c:v>41878.458333333336</c:v>
                </c:pt>
                <c:pt idx="5724">
                  <c:v>41878.5</c:v>
                </c:pt>
                <c:pt idx="5725">
                  <c:v>41878.541666666664</c:v>
                </c:pt>
                <c:pt idx="5726">
                  <c:v>41878.583333333336</c:v>
                </c:pt>
                <c:pt idx="5727">
                  <c:v>41878.625</c:v>
                </c:pt>
                <c:pt idx="5728">
                  <c:v>41878.666666666664</c:v>
                </c:pt>
                <c:pt idx="5729">
                  <c:v>41878.708333333336</c:v>
                </c:pt>
                <c:pt idx="5730">
                  <c:v>41878.75</c:v>
                </c:pt>
                <c:pt idx="5731">
                  <c:v>41878.791666666664</c:v>
                </c:pt>
                <c:pt idx="5732">
                  <c:v>41878.833333333336</c:v>
                </c:pt>
                <c:pt idx="5733">
                  <c:v>41878.875</c:v>
                </c:pt>
                <c:pt idx="5734">
                  <c:v>41878.916666666664</c:v>
                </c:pt>
                <c:pt idx="5735">
                  <c:v>41878.958333333336</c:v>
                </c:pt>
                <c:pt idx="5736">
                  <c:v>41879</c:v>
                </c:pt>
                <c:pt idx="5737">
                  <c:v>41879.041666666664</c:v>
                </c:pt>
                <c:pt idx="5738">
                  <c:v>41879.083333333336</c:v>
                </c:pt>
                <c:pt idx="5739">
                  <c:v>41879.125</c:v>
                </c:pt>
                <c:pt idx="5740">
                  <c:v>41879.166666666664</c:v>
                </c:pt>
                <c:pt idx="5741">
                  <c:v>41879.208333333336</c:v>
                </c:pt>
                <c:pt idx="5742">
                  <c:v>41879.25</c:v>
                </c:pt>
                <c:pt idx="5743">
                  <c:v>41879.291666666664</c:v>
                </c:pt>
                <c:pt idx="5744">
                  <c:v>41879.333333333336</c:v>
                </c:pt>
                <c:pt idx="5745">
                  <c:v>41879.375</c:v>
                </c:pt>
                <c:pt idx="5746">
                  <c:v>41879.416666666664</c:v>
                </c:pt>
                <c:pt idx="5747">
                  <c:v>41879.458333333336</c:v>
                </c:pt>
                <c:pt idx="5748">
                  <c:v>41879.5</c:v>
                </c:pt>
                <c:pt idx="5749">
                  <c:v>41879.541666666664</c:v>
                </c:pt>
                <c:pt idx="5750">
                  <c:v>41879.583333333336</c:v>
                </c:pt>
                <c:pt idx="5751">
                  <c:v>41879.625</c:v>
                </c:pt>
                <c:pt idx="5752">
                  <c:v>41879.666666666664</c:v>
                </c:pt>
                <c:pt idx="5753">
                  <c:v>41879.708333333336</c:v>
                </c:pt>
                <c:pt idx="5754">
                  <c:v>41879.75</c:v>
                </c:pt>
                <c:pt idx="5755">
                  <c:v>41879.791666666664</c:v>
                </c:pt>
                <c:pt idx="5756">
                  <c:v>41879.833333333336</c:v>
                </c:pt>
                <c:pt idx="5757">
                  <c:v>41879.875</c:v>
                </c:pt>
                <c:pt idx="5758">
                  <c:v>41879.916666666664</c:v>
                </c:pt>
                <c:pt idx="5759">
                  <c:v>41879.958333333336</c:v>
                </c:pt>
                <c:pt idx="5760">
                  <c:v>41880</c:v>
                </c:pt>
                <c:pt idx="5761">
                  <c:v>41880.041666666664</c:v>
                </c:pt>
                <c:pt idx="5762">
                  <c:v>41880.083333333336</c:v>
                </c:pt>
                <c:pt idx="5763">
                  <c:v>41880.125</c:v>
                </c:pt>
                <c:pt idx="5764">
                  <c:v>41880.166666666664</c:v>
                </c:pt>
                <c:pt idx="5765">
                  <c:v>41880.208333333336</c:v>
                </c:pt>
                <c:pt idx="5766">
                  <c:v>41880.25</c:v>
                </c:pt>
                <c:pt idx="5767">
                  <c:v>41880.291666666664</c:v>
                </c:pt>
                <c:pt idx="5768">
                  <c:v>41880.333333333336</c:v>
                </c:pt>
                <c:pt idx="5769">
                  <c:v>41880.375</c:v>
                </c:pt>
                <c:pt idx="5770">
                  <c:v>41880.416666666664</c:v>
                </c:pt>
                <c:pt idx="5771">
                  <c:v>41880.458333333336</c:v>
                </c:pt>
                <c:pt idx="5772">
                  <c:v>41880.5</c:v>
                </c:pt>
                <c:pt idx="5773">
                  <c:v>41880.541666666664</c:v>
                </c:pt>
                <c:pt idx="5774">
                  <c:v>41880.583333333336</c:v>
                </c:pt>
                <c:pt idx="5775">
                  <c:v>41880.625</c:v>
                </c:pt>
                <c:pt idx="5776">
                  <c:v>41880.666666666664</c:v>
                </c:pt>
                <c:pt idx="5777">
                  <c:v>41880.708333333336</c:v>
                </c:pt>
                <c:pt idx="5778">
                  <c:v>41880.75</c:v>
                </c:pt>
                <c:pt idx="5779">
                  <c:v>41880.791666666664</c:v>
                </c:pt>
                <c:pt idx="5780">
                  <c:v>41880.833333333336</c:v>
                </c:pt>
                <c:pt idx="5781">
                  <c:v>41880.875</c:v>
                </c:pt>
                <c:pt idx="5782">
                  <c:v>41880.916666666664</c:v>
                </c:pt>
                <c:pt idx="5783">
                  <c:v>41880.958333333336</c:v>
                </c:pt>
                <c:pt idx="5784">
                  <c:v>41881</c:v>
                </c:pt>
                <c:pt idx="5785">
                  <c:v>41881.041666666664</c:v>
                </c:pt>
                <c:pt idx="5786">
                  <c:v>41881.083333333336</c:v>
                </c:pt>
                <c:pt idx="5787">
                  <c:v>41881.125</c:v>
                </c:pt>
                <c:pt idx="5788">
                  <c:v>41881.166666666664</c:v>
                </c:pt>
                <c:pt idx="5789">
                  <c:v>41881.208333333336</c:v>
                </c:pt>
                <c:pt idx="5790">
                  <c:v>41881.25</c:v>
                </c:pt>
                <c:pt idx="5791">
                  <c:v>41881.291666666664</c:v>
                </c:pt>
                <c:pt idx="5792">
                  <c:v>41881.333333333336</c:v>
                </c:pt>
                <c:pt idx="5793">
                  <c:v>41881.375</c:v>
                </c:pt>
                <c:pt idx="5794">
                  <c:v>41881.416666666664</c:v>
                </c:pt>
                <c:pt idx="5795">
                  <c:v>41881.458333333336</c:v>
                </c:pt>
                <c:pt idx="5796">
                  <c:v>41881.5</c:v>
                </c:pt>
                <c:pt idx="5797">
                  <c:v>41881.541666666664</c:v>
                </c:pt>
                <c:pt idx="5798">
                  <c:v>41881.583333333336</c:v>
                </c:pt>
                <c:pt idx="5799">
                  <c:v>41881.625</c:v>
                </c:pt>
                <c:pt idx="5800">
                  <c:v>41881.666666666664</c:v>
                </c:pt>
                <c:pt idx="5801">
                  <c:v>41881.708333333336</c:v>
                </c:pt>
                <c:pt idx="5802">
                  <c:v>41881.75</c:v>
                </c:pt>
                <c:pt idx="5803">
                  <c:v>41881.791666666664</c:v>
                </c:pt>
                <c:pt idx="5804">
                  <c:v>41881.833333333336</c:v>
                </c:pt>
                <c:pt idx="5805">
                  <c:v>41881.875</c:v>
                </c:pt>
                <c:pt idx="5806">
                  <c:v>41881.916666666664</c:v>
                </c:pt>
                <c:pt idx="5807">
                  <c:v>41881.958333333336</c:v>
                </c:pt>
                <c:pt idx="5808">
                  <c:v>41882</c:v>
                </c:pt>
                <c:pt idx="5809">
                  <c:v>41882.041666666664</c:v>
                </c:pt>
                <c:pt idx="5810">
                  <c:v>41882.083333333336</c:v>
                </c:pt>
                <c:pt idx="5811">
                  <c:v>41882.125</c:v>
                </c:pt>
                <c:pt idx="5812">
                  <c:v>41882.166666666664</c:v>
                </c:pt>
                <c:pt idx="5813">
                  <c:v>41882.208333333336</c:v>
                </c:pt>
                <c:pt idx="5814">
                  <c:v>41882.25</c:v>
                </c:pt>
                <c:pt idx="5815">
                  <c:v>41882.291666666664</c:v>
                </c:pt>
                <c:pt idx="5816">
                  <c:v>41882.333333333336</c:v>
                </c:pt>
                <c:pt idx="5817">
                  <c:v>41882.375</c:v>
                </c:pt>
                <c:pt idx="5818">
                  <c:v>41882.416666666664</c:v>
                </c:pt>
                <c:pt idx="5819">
                  <c:v>41882.458333333336</c:v>
                </c:pt>
                <c:pt idx="5820">
                  <c:v>41882.5</c:v>
                </c:pt>
                <c:pt idx="5821">
                  <c:v>41882.541666666664</c:v>
                </c:pt>
                <c:pt idx="5822">
                  <c:v>41882.583333333336</c:v>
                </c:pt>
                <c:pt idx="5823">
                  <c:v>41882.625</c:v>
                </c:pt>
                <c:pt idx="5824">
                  <c:v>41882.666666666664</c:v>
                </c:pt>
                <c:pt idx="5825">
                  <c:v>41882.708333333336</c:v>
                </c:pt>
                <c:pt idx="5826">
                  <c:v>41882.75</c:v>
                </c:pt>
                <c:pt idx="5827">
                  <c:v>41882.791666666664</c:v>
                </c:pt>
                <c:pt idx="5828">
                  <c:v>41882.833333333336</c:v>
                </c:pt>
                <c:pt idx="5829">
                  <c:v>41882.875</c:v>
                </c:pt>
                <c:pt idx="5830">
                  <c:v>41882.916666666664</c:v>
                </c:pt>
                <c:pt idx="5831">
                  <c:v>41882.958333333336</c:v>
                </c:pt>
                <c:pt idx="5832">
                  <c:v>41883</c:v>
                </c:pt>
                <c:pt idx="5833">
                  <c:v>41883.041666666664</c:v>
                </c:pt>
                <c:pt idx="5834">
                  <c:v>41883.083333333336</c:v>
                </c:pt>
                <c:pt idx="5835">
                  <c:v>41883.125</c:v>
                </c:pt>
                <c:pt idx="5836">
                  <c:v>41883.166666666664</c:v>
                </c:pt>
                <c:pt idx="5837">
                  <c:v>41883.208333333336</c:v>
                </c:pt>
                <c:pt idx="5838">
                  <c:v>41883.25</c:v>
                </c:pt>
                <c:pt idx="5839">
                  <c:v>41883.291666666664</c:v>
                </c:pt>
                <c:pt idx="5840">
                  <c:v>41883.333333333336</c:v>
                </c:pt>
                <c:pt idx="5841">
                  <c:v>41883.375</c:v>
                </c:pt>
                <c:pt idx="5842">
                  <c:v>41883.416666666664</c:v>
                </c:pt>
                <c:pt idx="5843">
                  <c:v>41883.458333333336</c:v>
                </c:pt>
                <c:pt idx="5844">
                  <c:v>41883.5</c:v>
                </c:pt>
                <c:pt idx="5845">
                  <c:v>41883.541666666664</c:v>
                </c:pt>
                <c:pt idx="5846">
                  <c:v>41883.583333333336</c:v>
                </c:pt>
                <c:pt idx="5847">
                  <c:v>41883.625</c:v>
                </c:pt>
                <c:pt idx="5848">
                  <c:v>41883.666666666664</c:v>
                </c:pt>
                <c:pt idx="5849">
                  <c:v>41883.708333333336</c:v>
                </c:pt>
                <c:pt idx="5850">
                  <c:v>41883.75</c:v>
                </c:pt>
                <c:pt idx="5851">
                  <c:v>41883.791666666664</c:v>
                </c:pt>
                <c:pt idx="5852">
                  <c:v>41883.833333333336</c:v>
                </c:pt>
                <c:pt idx="5853">
                  <c:v>41883.875</c:v>
                </c:pt>
                <c:pt idx="5854">
                  <c:v>41883.916666666664</c:v>
                </c:pt>
                <c:pt idx="5855">
                  <c:v>41883.958333333336</c:v>
                </c:pt>
                <c:pt idx="5856">
                  <c:v>41884</c:v>
                </c:pt>
                <c:pt idx="5857">
                  <c:v>41884.041666666664</c:v>
                </c:pt>
                <c:pt idx="5858">
                  <c:v>41884.083333333336</c:v>
                </c:pt>
                <c:pt idx="5859">
                  <c:v>41884.125</c:v>
                </c:pt>
                <c:pt idx="5860">
                  <c:v>41884.166666666664</c:v>
                </c:pt>
                <c:pt idx="5861">
                  <c:v>41884.208333333336</c:v>
                </c:pt>
                <c:pt idx="5862">
                  <c:v>41884.25</c:v>
                </c:pt>
                <c:pt idx="5863">
                  <c:v>41884.291666666664</c:v>
                </c:pt>
                <c:pt idx="5864">
                  <c:v>41884.333333333336</c:v>
                </c:pt>
                <c:pt idx="5865">
                  <c:v>41884.375</c:v>
                </c:pt>
                <c:pt idx="5866">
                  <c:v>41884.416666666664</c:v>
                </c:pt>
                <c:pt idx="5867">
                  <c:v>41884.458333333336</c:v>
                </c:pt>
                <c:pt idx="5868">
                  <c:v>41884.5</c:v>
                </c:pt>
                <c:pt idx="5869">
                  <c:v>41884.541666666664</c:v>
                </c:pt>
                <c:pt idx="5870">
                  <c:v>41884.583333333336</c:v>
                </c:pt>
                <c:pt idx="5871">
                  <c:v>41884.625</c:v>
                </c:pt>
                <c:pt idx="5872">
                  <c:v>41884.666666666664</c:v>
                </c:pt>
                <c:pt idx="5873">
                  <c:v>41884.708333333336</c:v>
                </c:pt>
                <c:pt idx="5874">
                  <c:v>41884.75</c:v>
                </c:pt>
                <c:pt idx="5875">
                  <c:v>41884.791666666664</c:v>
                </c:pt>
                <c:pt idx="5876">
                  <c:v>41884.833333333336</c:v>
                </c:pt>
                <c:pt idx="5877">
                  <c:v>41884.875</c:v>
                </c:pt>
                <c:pt idx="5878">
                  <c:v>41884.916666666664</c:v>
                </c:pt>
                <c:pt idx="5879">
                  <c:v>41884.958333333336</c:v>
                </c:pt>
                <c:pt idx="5880">
                  <c:v>41885</c:v>
                </c:pt>
                <c:pt idx="5881">
                  <c:v>41885.041666666664</c:v>
                </c:pt>
                <c:pt idx="5882">
                  <c:v>41885.083333333336</c:v>
                </c:pt>
                <c:pt idx="5883">
                  <c:v>41885.125</c:v>
                </c:pt>
                <c:pt idx="5884">
                  <c:v>41885.166666666664</c:v>
                </c:pt>
                <c:pt idx="5885">
                  <c:v>41885.208333333336</c:v>
                </c:pt>
                <c:pt idx="5886">
                  <c:v>41885.25</c:v>
                </c:pt>
                <c:pt idx="5887">
                  <c:v>41885.291666666664</c:v>
                </c:pt>
                <c:pt idx="5888">
                  <c:v>41885.333333333336</c:v>
                </c:pt>
                <c:pt idx="5889">
                  <c:v>41885.375</c:v>
                </c:pt>
                <c:pt idx="5890">
                  <c:v>41885.416666666664</c:v>
                </c:pt>
                <c:pt idx="5891">
                  <c:v>41885.458333333336</c:v>
                </c:pt>
                <c:pt idx="5892">
                  <c:v>41885.5</c:v>
                </c:pt>
                <c:pt idx="5893">
                  <c:v>41885.541666666664</c:v>
                </c:pt>
                <c:pt idx="5894">
                  <c:v>41885.583333333336</c:v>
                </c:pt>
                <c:pt idx="5895">
                  <c:v>41885.625</c:v>
                </c:pt>
                <c:pt idx="5896">
                  <c:v>41885.666666666664</c:v>
                </c:pt>
                <c:pt idx="5897">
                  <c:v>41885.708333333336</c:v>
                </c:pt>
                <c:pt idx="5898">
                  <c:v>41885.75</c:v>
                </c:pt>
                <c:pt idx="5899">
                  <c:v>41885.791666666664</c:v>
                </c:pt>
                <c:pt idx="5900">
                  <c:v>41885.833333333336</c:v>
                </c:pt>
                <c:pt idx="5901">
                  <c:v>41885.875</c:v>
                </c:pt>
                <c:pt idx="5902">
                  <c:v>41885.916666666664</c:v>
                </c:pt>
                <c:pt idx="5903">
                  <c:v>41885.958333333336</c:v>
                </c:pt>
                <c:pt idx="5904">
                  <c:v>41886</c:v>
                </c:pt>
                <c:pt idx="5905">
                  <c:v>41886.041666666664</c:v>
                </c:pt>
                <c:pt idx="5906">
                  <c:v>41886.083333333336</c:v>
                </c:pt>
                <c:pt idx="5907">
                  <c:v>41886.125</c:v>
                </c:pt>
                <c:pt idx="5908">
                  <c:v>41886.166666666664</c:v>
                </c:pt>
                <c:pt idx="5909">
                  <c:v>41886.208333333336</c:v>
                </c:pt>
                <c:pt idx="5910">
                  <c:v>41886.25</c:v>
                </c:pt>
                <c:pt idx="5911">
                  <c:v>41886.291666666664</c:v>
                </c:pt>
                <c:pt idx="5912">
                  <c:v>41886.333333333336</c:v>
                </c:pt>
                <c:pt idx="5913">
                  <c:v>41886.375</c:v>
                </c:pt>
                <c:pt idx="5914">
                  <c:v>41886.416666666664</c:v>
                </c:pt>
                <c:pt idx="5915">
                  <c:v>41886.458333333336</c:v>
                </c:pt>
                <c:pt idx="5916">
                  <c:v>41886.5</c:v>
                </c:pt>
                <c:pt idx="5917">
                  <c:v>41886.541666666664</c:v>
                </c:pt>
                <c:pt idx="5918">
                  <c:v>41886.583333333336</c:v>
                </c:pt>
                <c:pt idx="5919">
                  <c:v>41886.625</c:v>
                </c:pt>
                <c:pt idx="5920">
                  <c:v>41886.666666666664</c:v>
                </c:pt>
                <c:pt idx="5921">
                  <c:v>41886.708333333336</c:v>
                </c:pt>
                <c:pt idx="5922">
                  <c:v>41886.75</c:v>
                </c:pt>
                <c:pt idx="5923">
                  <c:v>41886.791666666664</c:v>
                </c:pt>
                <c:pt idx="5924">
                  <c:v>41886.833333333336</c:v>
                </c:pt>
                <c:pt idx="5925">
                  <c:v>41886.875</c:v>
                </c:pt>
                <c:pt idx="5926">
                  <c:v>41886.916666666664</c:v>
                </c:pt>
                <c:pt idx="5927">
                  <c:v>41886.958333333336</c:v>
                </c:pt>
                <c:pt idx="5928">
                  <c:v>41887</c:v>
                </c:pt>
                <c:pt idx="5929">
                  <c:v>41887.041666666664</c:v>
                </c:pt>
                <c:pt idx="5930">
                  <c:v>41887.083333333336</c:v>
                </c:pt>
                <c:pt idx="5931">
                  <c:v>41887.125</c:v>
                </c:pt>
                <c:pt idx="5932">
                  <c:v>41887.166666666664</c:v>
                </c:pt>
                <c:pt idx="5933">
                  <c:v>41887.208333333336</c:v>
                </c:pt>
                <c:pt idx="5934">
                  <c:v>41887.25</c:v>
                </c:pt>
                <c:pt idx="5935">
                  <c:v>41887.291666666664</c:v>
                </c:pt>
                <c:pt idx="5936">
                  <c:v>41887.333333333336</c:v>
                </c:pt>
                <c:pt idx="5937">
                  <c:v>41887.375</c:v>
                </c:pt>
                <c:pt idx="5938">
                  <c:v>41887.416666666664</c:v>
                </c:pt>
                <c:pt idx="5939">
                  <c:v>41887.458333333336</c:v>
                </c:pt>
                <c:pt idx="5940">
                  <c:v>41887.5</c:v>
                </c:pt>
                <c:pt idx="5941">
                  <c:v>41887.541666666664</c:v>
                </c:pt>
                <c:pt idx="5942">
                  <c:v>41887.583333333336</c:v>
                </c:pt>
                <c:pt idx="5943">
                  <c:v>41887.625</c:v>
                </c:pt>
                <c:pt idx="5944">
                  <c:v>41887.666666666664</c:v>
                </c:pt>
                <c:pt idx="5945">
                  <c:v>41887.708333333336</c:v>
                </c:pt>
                <c:pt idx="5946">
                  <c:v>41887.75</c:v>
                </c:pt>
                <c:pt idx="5947">
                  <c:v>41887.791666666664</c:v>
                </c:pt>
                <c:pt idx="5948">
                  <c:v>41887.833333333336</c:v>
                </c:pt>
                <c:pt idx="5949">
                  <c:v>41887.875</c:v>
                </c:pt>
                <c:pt idx="5950">
                  <c:v>41887.916666666664</c:v>
                </c:pt>
                <c:pt idx="5951">
                  <c:v>41887.958333333336</c:v>
                </c:pt>
                <c:pt idx="5952">
                  <c:v>41888</c:v>
                </c:pt>
                <c:pt idx="5953">
                  <c:v>41888.041666666664</c:v>
                </c:pt>
                <c:pt idx="5954">
                  <c:v>41888.083333333336</c:v>
                </c:pt>
                <c:pt idx="5955">
                  <c:v>41888.125</c:v>
                </c:pt>
                <c:pt idx="5956">
                  <c:v>41888.166666666664</c:v>
                </c:pt>
                <c:pt idx="5957">
                  <c:v>41888.208333333336</c:v>
                </c:pt>
                <c:pt idx="5958">
                  <c:v>41888.25</c:v>
                </c:pt>
                <c:pt idx="5959">
                  <c:v>41888.291666666664</c:v>
                </c:pt>
                <c:pt idx="5960">
                  <c:v>41888.333333333336</c:v>
                </c:pt>
                <c:pt idx="5961">
                  <c:v>41888.375</c:v>
                </c:pt>
                <c:pt idx="5962">
                  <c:v>41888.416666666664</c:v>
                </c:pt>
                <c:pt idx="5963">
                  <c:v>41888.458333333336</c:v>
                </c:pt>
                <c:pt idx="5964">
                  <c:v>41888.5</c:v>
                </c:pt>
                <c:pt idx="5965">
                  <c:v>41888.541666666664</c:v>
                </c:pt>
                <c:pt idx="5966">
                  <c:v>41888.583333333336</c:v>
                </c:pt>
                <c:pt idx="5967">
                  <c:v>41888.625</c:v>
                </c:pt>
                <c:pt idx="5968">
                  <c:v>41888.666666666664</c:v>
                </c:pt>
                <c:pt idx="5969">
                  <c:v>41888.708333333336</c:v>
                </c:pt>
                <c:pt idx="5970">
                  <c:v>41888.75</c:v>
                </c:pt>
                <c:pt idx="5971">
                  <c:v>41888.791666666664</c:v>
                </c:pt>
                <c:pt idx="5972">
                  <c:v>41888.833333333336</c:v>
                </c:pt>
                <c:pt idx="5973">
                  <c:v>41888.875</c:v>
                </c:pt>
                <c:pt idx="5974">
                  <c:v>41888.916666666664</c:v>
                </c:pt>
                <c:pt idx="5975">
                  <c:v>41888.958333333336</c:v>
                </c:pt>
                <c:pt idx="5976">
                  <c:v>41889</c:v>
                </c:pt>
                <c:pt idx="5977">
                  <c:v>41889.041666666664</c:v>
                </c:pt>
                <c:pt idx="5978">
                  <c:v>41889.083333333336</c:v>
                </c:pt>
                <c:pt idx="5979">
                  <c:v>41889.125</c:v>
                </c:pt>
                <c:pt idx="5980">
                  <c:v>41889.166666666664</c:v>
                </c:pt>
                <c:pt idx="5981">
                  <c:v>41889.208333333336</c:v>
                </c:pt>
                <c:pt idx="5982">
                  <c:v>41889.25</c:v>
                </c:pt>
                <c:pt idx="5983">
                  <c:v>41889.291666666664</c:v>
                </c:pt>
                <c:pt idx="5984">
                  <c:v>41889.333333333336</c:v>
                </c:pt>
                <c:pt idx="5985">
                  <c:v>41889.375</c:v>
                </c:pt>
                <c:pt idx="5986">
                  <c:v>41889.416666666664</c:v>
                </c:pt>
                <c:pt idx="5987">
                  <c:v>41889.458333333336</c:v>
                </c:pt>
                <c:pt idx="5988">
                  <c:v>41889.5</c:v>
                </c:pt>
                <c:pt idx="5989">
                  <c:v>41889.541666666664</c:v>
                </c:pt>
                <c:pt idx="5990">
                  <c:v>41889.583333333336</c:v>
                </c:pt>
                <c:pt idx="5991">
                  <c:v>41889.625</c:v>
                </c:pt>
                <c:pt idx="5992">
                  <c:v>41889.666666666664</c:v>
                </c:pt>
                <c:pt idx="5993">
                  <c:v>41889.708333333336</c:v>
                </c:pt>
                <c:pt idx="5994">
                  <c:v>41889.75</c:v>
                </c:pt>
                <c:pt idx="5995">
                  <c:v>41889.791666666664</c:v>
                </c:pt>
                <c:pt idx="5996">
                  <c:v>41889.833333333336</c:v>
                </c:pt>
                <c:pt idx="5997">
                  <c:v>41889.875</c:v>
                </c:pt>
                <c:pt idx="5998">
                  <c:v>41889.916666666664</c:v>
                </c:pt>
                <c:pt idx="5999">
                  <c:v>41889.958333333336</c:v>
                </c:pt>
                <c:pt idx="6000">
                  <c:v>41890</c:v>
                </c:pt>
                <c:pt idx="6001">
                  <c:v>41890.041666666664</c:v>
                </c:pt>
                <c:pt idx="6002">
                  <c:v>41890.083333333336</c:v>
                </c:pt>
                <c:pt idx="6003">
                  <c:v>41890.125</c:v>
                </c:pt>
                <c:pt idx="6004">
                  <c:v>41890.166666666664</c:v>
                </c:pt>
                <c:pt idx="6005">
                  <c:v>41890.208333333336</c:v>
                </c:pt>
                <c:pt idx="6006">
                  <c:v>41890.25</c:v>
                </c:pt>
                <c:pt idx="6007">
                  <c:v>41890.291666666664</c:v>
                </c:pt>
                <c:pt idx="6008">
                  <c:v>41890.333333333336</c:v>
                </c:pt>
                <c:pt idx="6009">
                  <c:v>41890.375</c:v>
                </c:pt>
                <c:pt idx="6010">
                  <c:v>41890.416666666664</c:v>
                </c:pt>
                <c:pt idx="6011">
                  <c:v>41890.458333333336</c:v>
                </c:pt>
                <c:pt idx="6012">
                  <c:v>41890.5</c:v>
                </c:pt>
                <c:pt idx="6013">
                  <c:v>41890.541666666664</c:v>
                </c:pt>
                <c:pt idx="6014">
                  <c:v>41890.583333333336</c:v>
                </c:pt>
                <c:pt idx="6015">
                  <c:v>41890.625</c:v>
                </c:pt>
                <c:pt idx="6016">
                  <c:v>41890.666666666664</c:v>
                </c:pt>
                <c:pt idx="6017">
                  <c:v>41890.708333333336</c:v>
                </c:pt>
                <c:pt idx="6018">
                  <c:v>41890.75</c:v>
                </c:pt>
                <c:pt idx="6019">
                  <c:v>41890.791666666664</c:v>
                </c:pt>
                <c:pt idx="6020">
                  <c:v>41890.833333333336</c:v>
                </c:pt>
                <c:pt idx="6021">
                  <c:v>41890.875</c:v>
                </c:pt>
                <c:pt idx="6022">
                  <c:v>41890.916666666664</c:v>
                </c:pt>
                <c:pt idx="6023">
                  <c:v>41890.958333333336</c:v>
                </c:pt>
                <c:pt idx="6024">
                  <c:v>41891</c:v>
                </c:pt>
                <c:pt idx="6025">
                  <c:v>41891.041666666664</c:v>
                </c:pt>
                <c:pt idx="6026">
                  <c:v>41891.083333333336</c:v>
                </c:pt>
                <c:pt idx="6027">
                  <c:v>41891.125</c:v>
                </c:pt>
                <c:pt idx="6028">
                  <c:v>41891.166666666664</c:v>
                </c:pt>
                <c:pt idx="6029">
                  <c:v>41891.208333333336</c:v>
                </c:pt>
                <c:pt idx="6030">
                  <c:v>41891.25</c:v>
                </c:pt>
                <c:pt idx="6031">
                  <c:v>41891.291666666664</c:v>
                </c:pt>
                <c:pt idx="6032">
                  <c:v>41891.333333333336</c:v>
                </c:pt>
                <c:pt idx="6033">
                  <c:v>41891.375</c:v>
                </c:pt>
                <c:pt idx="6034">
                  <c:v>41891.416666666664</c:v>
                </c:pt>
                <c:pt idx="6035">
                  <c:v>41891.458333333336</c:v>
                </c:pt>
                <c:pt idx="6036">
                  <c:v>41891.5</c:v>
                </c:pt>
                <c:pt idx="6037">
                  <c:v>41891.541666666664</c:v>
                </c:pt>
                <c:pt idx="6038">
                  <c:v>41891.583333333336</c:v>
                </c:pt>
                <c:pt idx="6039">
                  <c:v>41891.625</c:v>
                </c:pt>
                <c:pt idx="6040">
                  <c:v>41891.666666666664</c:v>
                </c:pt>
                <c:pt idx="6041">
                  <c:v>41891.708333333336</c:v>
                </c:pt>
                <c:pt idx="6042">
                  <c:v>41891.75</c:v>
                </c:pt>
                <c:pt idx="6043">
                  <c:v>41891.791666666664</c:v>
                </c:pt>
                <c:pt idx="6044">
                  <c:v>41891.833333333336</c:v>
                </c:pt>
                <c:pt idx="6045">
                  <c:v>41891.875</c:v>
                </c:pt>
                <c:pt idx="6046">
                  <c:v>41891.916666666664</c:v>
                </c:pt>
                <c:pt idx="6047">
                  <c:v>41891.958333333336</c:v>
                </c:pt>
                <c:pt idx="6048">
                  <c:v>41892</c:v>
                </c:pt>
                <c:pt idx="6049">
                  <c:v>41892.041666666664</c:v>
                </c:pt>
                <c:pt idx="6050">
                  <c:v>41892.083333333336</c:v>
                </c:pt>
                <c:pt idx="6051">
                  <c:v>41892.125</c:v>
                </c:pt>
                <c:pt idx="6052">
                  <c:v>41892.166666666664</c:v>
                </c:pt>
                <c:pt idx="6053">
                  <c:v>41892.208333333336</c:v>
                </c:pt>
                <c:pt idx="6054">
                  <c:v>41892.25</c:v>
                </c:pt>
                <c:pt idx="6055">
                  <c:v>41892.291666666664</c:v>
                </c:pt>
                <c:pt idx="6056">
                  <c:v>41892.333333333336</c:v>
                </c:pt>
                <c:pt idx="6057">
                  <c:v>41892.375</c:v>
                </c:pt>
                <c:pt idx="6058">
                  <c:v>41892.416666666664</c:v>
                </c:pt>
                <c:pt idx="6059">
                  <c:v>41892.458333333336</c:v>
                </c:pt>
                <c:pt idx="6060">
                  <c:v>41892.5</c:v>
                </c:pt>
                <c:pt idx="6061">
                  <c:v>41892.541666666664</c:v>
                </c:pt>
                <c:pt idx="6062">
                  <c:v>41892.583333333336</c:v>
                </c:pt>
                <c:pt idx="6063">
                  <c:v>41892.625</c:v>
                </c:pt>
                <c:pt idx="6064">
                  <c:v>41892.666666666664</c:v>
                </c:pt>
                <c:pt idx="6065">
                  <c:v>41892.708333333336</c:v>
                </c:pt>
                <c:pt idx="6066">
                  <c:v>41892.75</c:v>
                </c:pt>
                <c:pt idx="6067">
                  <c:v>41892.791666666664</c:v>
                </c:pt>
                <c:pt idx="6068">
                  <c:v>41892.833333333336</c:v>
                </c:pt>
                <c:pt idx="6069">
                  <c:v>41892.875</c:v>
                </c:pt>
                <c:pt idx="6070">
                  <c:v>41892.916666666664</c:v>
                </c:pt>
                <c:pt idx="6071">
                  <c:v>41892.958333333336</c:v>
                </c:pt>
                <c:pt idx="6072">
                  <c:v>41893</c:v>
                </c:pt>
                <c:pt idx="6073">
                  <c:v>41893.041666666664</c:v>
                </c:pt>
                <c:pt idx="6074">
                  <c:v>41893.083333333336</c:v>
                </c:pt>
                <c:pt idx="6075">
                  <c:v>41893.125</c:v>
                </c:pt>
                <c:pt idx="6076">
                  <c:v>41893.166666666664</c:v>
                </c:pt>
                <c:pt idx="6077">
                  <c:v>41893.208333333336</c:v>
                </c:pt>
                <c:pt idx="6078">
                  <c:v>41893.25</c:v>
                </c:pt>
                <c:pt idx="6079">
                  <c:v>41893.291666666664</c:v>
                </c:pt>
                <c:pt idx="6080">
                  <c:v>41893.333333333336</c:v>
                </c:pt>
                <c:pt idx="6081">
                  <c:v>41893.375</c:v>
                </c:pt>
                <c:pt idx="6082">
                  <c:v>41893.416666666664</c:v>
                </c:pt>
                <c:pt idx="6083">
                  <c:v>41893.458333333336</c:v>
                </c:pt>
                <c:pt idx="6084">
                  <c:v>41893.5</c:v>
                </c:pt>
                <c:pt idx="6085">
                  <c:v>41893.541666666664</c:v>
                </c:pt>
                <c:pt idx="6086">
                  <c:v>41893.583333333336</c:v>
                </c:pt>
                <c:pt idx="6087">
                  <c:v>41893.625</c:v>
                </c:pt>
                <c:pt idx="6088">
                  <c:v>41893.666666666664</c:v>
                </c:pt>
                <c:pt idx="6089">
                  <c:v>41893.708333333336</c:v>
                </c:pt>
                <c:pt idx="6090">
                  <c:v>41893.75</c:v>
                </c:pt>
                <c:pt idx="6091">
                  <c:v>41893.791666666664</c:v>
                </c:pt>
                <c:pt idx="6092">
                  <c:v>41893.833333333336</c:v>
                </c:pt>
                <c:pt idx="6093">
                  <c:v>41893.875</c:v>
                </c:pt>
                <c:pt idx="6094">
                  <c:v>41893.916666666664</c:v>
                </c:pt>
                <c:pt idx="6095">
                  <c:v>41893.958333333336</c:v>
                </c:pt>
                <c:pt idx="6096">
                  <c:v>41894</c:v>
                </c:pt>
                <c:pt idx="6097">
                  <c:v>41894.041666666664</c:v>
                </c:pt>
                <c:pt idx="6098">
                  <c:v>41894.083333333336</c:v>
                </c:pt>
                <c:pt idx="6099">
                  <c:v>41894.125</c:v>
                </c:pt>
                <c:pt idx="6100">
                  <c:v>41894.166666666664</c:v>
                </c:pt>
                <c:pt idx="6101">
                  <c:v>41894.208333333336</c:v>
                </c:pt>
                <c:pt idx="6102">
                  <c:v>41894.25</c:v>
                </c:pt>
                <c:pt idx="6103">
                  <c:v>41894.291666666664</c:v>
                </c:pt>
                <c:pt idx="6104">
                  <c:v>41894.333333333336</c:v>
                </c:pt>
                <c:pt idx="6105">
                  <c:v>41894.375</c:v>
                </c:pt>
                <c:pt idx="6106">
                  <c:v>41894.416666666664</c:v>
                </c:pt>
                <c:pt idx="6107">
                  <c:v>41894.458333333336</c:v>
                </c:pt>
                <c:pt idx="6108">
                  <c:v>41894.5</c:v>
                </c:pt>
                <c:pt idx="6109">
                  <c:v>41894.541666666664</c:v>
                </c:pt>
                <c:pt idx="6110">
                  <c:v>41894.583333333336</c:v>
                </c:pt>
                <c:pt idx="6111">
                  <c:v>41894.625</c:v>
                </c:pt>
                <c:pt idx="6112">
                  <c:v>41894.666666666664</c:v>
                </c:pt>
                <c:pt idx="6113">
                  <c:v>41894.708333333336</c:v>
                </c:pt>
                <c:pt idx="6114">
                  <c:v>41894.75</c:v>
                </c:pt>
                <c:pt idx="6115">
                  <c:v>41894.791666666664</c:v>
                </c:pt>
                <c:pt idx="6116">
                  <c:v>41894.833333333336</c:v>
                </c:pt>
                <c:pt idx="6117">
                  <c:v>41894.875</c:v>
                </c:pt>
                <c:pt idx="6118">
                  <c:v>41894.916666666664</c:v>
                </c:pt>
                <c:pt idx="6119">
                  <c:v>41894.958333333336</c:v>
                </c:pt>
                <c:pt idx="6120">
                  <c:v>41895</c:v>
                </c:pt>
                <c:pt idx="6121">
                  <c:v>41895.041666666664</c:v>
                </c:pt>
                <c:pt idx="6122">
                  <c:v>41895.083333333336</c:v>
                </c:pt>
                <c:pt idx="6123">
                  <c:v>41895.125</c:v>
                </c:pt>
                <c:pt idx="6124">
                  <c:v>41895.166666666664</c:v>
                </c:pt>
                <c:pt idx="6125">
                  <c:v>41895.208333333336</c:v>
                </c:pt>
                <c:pt idx="6126">
                  <c:v>41895.25</c:v>
                </c:pt>
                <c:pt idx="6127">
                  <c:v>41895.291666666664</c:v>
                </c:pt>
                <c:pt idx="6128">
                  <c:v>41895.333333333336</c:v>
                </c:pt>
                <c:pt idx="6129">
                  <c:v>41895.375</c:v>
                </c:pt>
                <c:pt idx="6130">
                  <c:v>41895.416666666664</c:v>
                </c:pt>
                <c:pt idx="6131">
                  <c:v>41895.458333333336</c:v>
                </c:pt>
                <c:pt idx="6132">
                  <c:v>41895.5</c:v>
                </c:pt>
                <c:pt idx="6133">
                  <c:v>41895.541666666664</c:v>
                </c:pt>
                <c:pt idx="6134">
                  <c:v>41895.583333333336</c:v>
                </c:pt>
                <c:pt idx="6135">
                  <c:v>41895.625</c:v>
                </c:pt>
                <c:pt idx="6136">
                  <c:v>41895.666666666664</c:v>
                </c:pt>
                <c:pt idx="6137">
                  <c:v>41895.708333333336</c:v>
                </c:pt>
                <c:pt idx="6138">
                  <c:v>41895.75</c:v>
                </c:pt>
                <c:pt idx="6139">
                  <c:v>41895.791666666664</c:v>
                </c:pt>
                <c:pt idx="6140">
                  <c:v>41895.833333333336</c:v>
                </c:pt>
                <c:pt idx="6141">
                  <c:v>41895.875</c:v>
                </c:pt>
                <c:pt idx="6142">
                  <c:v>41895.916666666664</c:v>
                </c:pt>
                <c:pt idx="6143">
                  <c:v>41895.958333333336</c:v>
                </c:pt>
                <c:pt idx="6144">
                  <c:v>41896</c:v>
                </c:pt>
                <c:pt idx="6145">
                  <c:v>41896.041666666664</c:v>
                </c:pt>
                <c:pt idx="6146">
                  <c:v>41896.083333333336</c:v>
                </c:pt>
                <c:pt idx="6147">
                  <c:v>41896.125</c:v>
                </c:pt>
                <c:pt idx="6148">
                  <c:v>41896.166666666664</c:v>
                </c:pt>
                <c:pt idx="6149">
                  <c:v>41896.208333333336</c:v>
                </c:pt>
                <c:pt idx="6150">
                  <c:v>41896.25</c:v>
                </c:pt>
                <c:pt idx="6151">
                  <c:v>41896.291666666664</c:v>
                </c:pt>
                <c:pt idx="6152">
                  <c:v>41896.333333333336</c:v>
                </c:pt>
                <c:pt idx="6153">
                  <c:v>41896.375</c:v>
                </c:pt>
                <c:pt idx="6154">
                  <c:v>41896.416666666664</c:v>
                </c:pt>
                <c:pt idx="6155">
                  <c:v>41896.458333333336</c:v>
                </c:pt>
                <c:pt idx="6156">
                  <c:v>41896.5</c:v>
                </c:pt>
                <c:pt idx="6157">
                  <c:v>41896.541666666664</c:v>
                </c:pt>
                <c:pt idx="6158">
                  <c:v>41896.583333333336</c:v>
                </c:pt>
                <c:pt idx="6159">
                  <c:v>41896.625</c:v>
                </c:pt>
                <c:pt idx="6160">
                  <c:v>41896.666666666664</c:v>
                </c:pt>
                <c:pt idx="6161">
                  <c:v>41896.708333333336</c:v>
                </c:pt>
                <c:pt idx="6162">
                  <c:v>41896.75</c:v>
                </c:pt>
                <c:pt idx="6163">
                  <c:v>41896.791666666664</c:v>
                </c:pt>
                <c:pt idx="6164">
                  <c:v>41896.833333333336</c:v>
                </c:pt>
                <c:pt idx="6165">
                  <c:v>41896.875</c:v>
                </c:pt>
                <c:pt idx="6166">
                  <c:v>41896.916666666664</c:v>
                </c:pt>
                <c:pt idx="6167">
                  <c:v>41896.958333333336</c:v>
                </c:pt>
                <c:pt idx="6168">
                  <c:v>41897</c:v>
                </c:pt>
                <c:pt idx="6169">
                  <c:v>41897.041666666664</c:v>
                </c:pt>
                <c:pt idx="6170">
                  <c:v>41897.083333333336</c:v>
                </c:pt>
                <c:pt idx="6171">
                  <c:v>41897.125</c:v>
                </c:pt>
                <c:pt idx="6172">
                  <c:v>41897.166666666664</c:v>
                </c:pt>
                <c:pt idx="6173">
                  <c:v>41897.208333333336</c:v>
                </c:pt>
                <c:pt idx="6174">
                  <c:v>41897.25</c:v>
                </c:pt>
                <c:pt idx="6175">
                  <c:v>41897.291666666664</c:v>
                </c:pt>
                <c:pt idx="6176">
                  <c:v>41897.333333333336</c:v>
                </c:pt>
                <c:pt idx="6177">
                  <c:v>41897.375</c:v>
                </c:pt>
                <c:pt idx="6178">
                  <c:v>41897.416666666664</c:v>
                </c:pt>
                <c:pt idx="6179">
                  <c:v>41897.458333333336</c:v>
                </c:pt>
                <c:pt idx="6180">
                  <c:v>41897.5</c:v>
                </c:pt>
                <c:pt idx="6181">
                  <c:v>41897.541666666664</c:v>
                </c:pt>
                <c:pt idx="6182">
                  <c:v>41897.583333333336</c:v>
                </c:pt>
                <c:pt idx="6183">
                  <c:v>41897.625</c:v>
                </c:pt>
                <c:pt idx="6184">
                  <c:v>41897.666666666664</c:v>
                </c:pt>
                <c:pt idx="6185">
                  <c:v>41897.708333333336</c:v>
                </c:pt>
                <c:pt idx="6186">
                  <c:v>41897.75</c:v>
                </c:pt>
                <c:pt idx="6187">
                  <c:v>41897.791666666664</c:v>
                </c:pt>
                <c:pt idx="6188">
                  <c:v>41897.833333333336</c:v>
                </c:pt>
                <c:pt idx="6189">
                  <c:v>41897.875</c:v>
                </c:pt>
                <c:pt idx="6190">
                  <c:v>41897.916666666664</c:v>
                </c:pt>
                <c:pt idx="6191">
                  <c:v>41897.958333333336</c:v>
                </c:pt>
                <c:pt idx="6192">
                  <c:v>41898</c:v>
                </c:pt>
                <c:pt idx="6193">
                  <c:v>41898.041666666664</c:v>
                </c:pt>
                <c:pt idx="6194">
                  <c:v>41898.083333333336</c:v>
                </c:pt>
                <c:pt idx="6195">
                  <c:v>41898.125</c:v>
                </c:pt>
                <c:pt idx="6196">
                  <c:v>41898.166666666664</c:v>
                </c:pt>
                <c:pt idx="6197">
                  <c:v>41898.208333333336</c:v>
                </c:pt>
                <c:pt idx="6198">
                  <c:v>41898.25</c:v>
                </c:pt>
                <c:pt idx="6199">
                  <c:v>41898.291666666664</c:v>
                </c:pt>
                <c:pt idx="6200">
                  <c:v>41898.333333333336</c:v>
                </c:pt>
                <c:pt idx="6201">
                  <c:v>41898.375</c:v>
                </c:pt>
                <c:pt idx="6202">
                  <c:v>41898.416666666664</c:v>
                </c:pt>
                <c:pt idx="6203">
                  <c:v>41898.458333333336</c:v>
                </c:pt>
                <c:pt idx="6204">
                  <c:v>41898.5</c:v>
                </c:pt>
                <c:pt idx="6205">
                  <c:v>41898.541666666664</c:v>
                </c:pt>
                <c:pt idx="6206">
                  <c:v>41898.583333333336</c:v>
                </c:pt>
                <c:pt idx="6207">
                  <c:v>41898.625</c:v>
                </c:pt>
                <c:pt idx="6208">
                  <c:v>41898.666666666664</c:v>
                </c:pt>
                <c:pt idx="6209">
                  <c:v>41898.708333333336</c:v>
                </c:pt>
                <c:pt idx="6210">
                  <c:v>41898.75</c:v>
                </c:pt>
                <c:pt idx="6211">
                  <c:v>41898.791666666664</c:v>
                </c:pt>
                <c:pt idx="6212">
                  <c:v>41898.833333333336</c:v>
                </c:pt>
                <c:pt idx="6213">
                  <c:v>41898.875</c:v>
                </c:pt>
                <c:pt idx="6214">
                  <c:v>41898.916666666664</c:v>
                </c:pt>
                <c:pt idx="6215">
                  <c:v>41898.958333333336</c:v>
                </c:pt>
                <c:pt idx="6216">
                  <c:v>41899</c:v>
                </c:pt>
                <c:pt idx="6217">
                  <c:v>41899.041666666664</c:v>
                </c:pt>
                <c:pt idx="6218">
                  <c:v>41899.083333333336</c:v>
                </c:pt>
                <c:pt idx="6219">
                  <c:v>41899.125</c:v>
                </c:pt>
                <c:pt idx="6220">
                  <c:v>41899.166666666664</c:v>
                </c:pt>
                <c:pt idx="6221">
                  <c:v>41899.208333333336</c:v>
                </c:pt>
                <c:pt idx="6222">
                  <c:v>41899.25</c:v>
                </c:pt>
                <c:pt idx="6223">
                  <c:v>41899.291666666664</c:v>
                </c:pt>
                <c:pt idx="6224">
                  <c:v>41899.333333333336</c:v>
                </c:pt>
                <c:pt idx="6225">
                  <c:v>41899.375</c:v>
                </c:pt>
                <c:pt idx="6226">
                  <c:v>41899.416666666664</c:v>
                </c:pt>
                <c:pt idx="6227">
                  <c:v>41899.458333333336</c:v>
                </c:pt>
                <c:pt idx="6228">
                  <c:v>41899.5</c:v>
                </c:pt>
                <c:pt idx="6229">
                  <c:v>41899.541666666664</c:v>
                </c:pt>
                <c:pt idx="6230">
                  <c:v>41899.583333333336</c:v>
                </c:pt>
                <c:pt idx="6231">
                  <c:v>41899.625</c:v>
                </c:pt>
                <c:pt idx="6232">
                  <c:v>41899.666666666664</c:v>
                </c:pt>
                <c:pt idx="6233">
                  <c:v>41899.708333333336</c:v>
                </c:pt>
                <c:pt idx="6234">
                  <c:v>41899.75</c:v>
                </c:pt>
                <c:pt idx="6235">
                  <c:v>41899.791666666664</c:v>
                </c:pt>
                <c:pt idx="6236">
                  <c:v>41899.833333333336</c:v>
                </c:pt>
                <c:pt idx="6237">
                  <c:v>41899.875</c:v>
                </c:pt>
                <c:pt idx="6238">
                  <c:v>41899.916666666664</c:v>
                </c:pt>
                <c:pt idx="6239">
                  <c:v>41899.958333333336</c:v>
                </c:pt>
                <c:pt idx="6240">
                  <c:v>41900</c:v>
                </c:pt>
                <c:pt idx="6241">
                  <c:v>41900.041666666664</c:v>
                </c:pt>
                <c:pt idx="6242">
                  <c:v>41900.083333333336</c:v>
                </c:pt>
                <c:pt idx="6243">
                  <c:v>41900.125</c:v>
                </c:pt>
                <c:pt idx="6244">
                  <c:v>41900.166666666664</c:v>
                </c:pt>
                <c:pt idx="6245">
                  <c:v>41900.208333333336</c:v>
                </c:pt>
                <c:pt idx="6246">
                  <c:v>41900.25</c:v>
                </c:pt>
                <c:pt idx="6247">
                  <c:v>41900.291666666664</c:v>
                </c:pt>
                <c:pt idx="6248">
                  <c:v>41900.333333333336</c:v>
                </c:pt>
                <c:pt idx="6249">
                  <c:v>41900.375</c:v>
                </c:pt>
                <c:pt idx="6250">
                  <c:v>41900.416666666664</c:v>
                </c:pt>
                <c:pt idx="6251">
                  <c:v>41900.458333333336</c:v>
                </c:pt>
                <c:pt idx="6252">
                  <c:v>41900.5</c:v>
                </c:pt>
                <c:pt idx="6253">
                  <c:v>41900.541666666664</c:v>
                </c:pt>
                <c:pt idx="6254">
                  <c:v>41900.583333333336</c:v>
                </c:pt>
                <c:pt idx="6255">
                  <c:v>41900.625</c:v>
                </c:pt>
                <c:pt idx="6256">
                  <c:v>41900.666666666664</c:v>
                </c:pt>
                <c:pt idx="6257">
                  <c:v>41900.708333333336</c:v>
                </c:pt>
                <c:pt idx="6258">
                  <c:v>41900.75</c:v>
                </c:pt>
                <c:pt idx="6259">
                  <c:v>41900.791666666664</c:v>
                </c:pt>
                <c:pt idx="6260">
                  <c:v>41900.833333333336</c:v>
                </c:pt>
                <c:pt idx="6261">
                  <c:v>41900.875</c:v>
                </c:pt>
                <c:pt idx="6262">
                  <c:v>41900.916666666664</c:v>
                </c:pt>
                <c:pt idx="6263">
                  <c:v>41900.958333333336</c:v>
                </c:pt>
                <c:pt idx="6264">
                  <c:v>41901</c:v>
                </c:pt>
                <c:pt idx="6265">
                  <c:v>41901.041666666664</c:v>
                </c:pt>
                <c:pt idx="6266">
                  <c:v>41901.083333333336</c:v>
                </c:pt>
                <c:pt idx="6267">
                  <c:v>41901.125</c:v>
                </c:pt>
                <c:pt idx="6268">
                  <c:v>41901.166666666664</c:v>
                </c:pt>
                <c:pt idx="6269">
                  <c:v>41901.208333333336</c:v>
                </c:pt>
                <c:pt idx="6270">
                  <c:v>41901.25</c:v>
                </c:pt>
                <c:pt idx="6271">
                  <c:v>41901.291666666664</c:v>
                </c:pt>
                <c:pt idx="6272">
                  <c:v>41901.333333333336</c:v>
                </c:pt>
                <c:pt idx="6273">
                  <c:v>41901.375</c:v>
                </c:pt>
                <c:pt idx="6274">
                  <c:v>41901.416666666664</c:v>
                </c:pt>
                <c:pt idx="6275">
                  <c:v>41901.458333333336</c:v>
                </c:pt>
                <c:pt idx="6276">
                  <c:v>41901.5</c:v>
                </c:pt>
                <c:pt idx="6277">
                  <c:v>41901.541666666664</c:v>
                </c:pt>
                <c:pt idx="6278">
                  <c:v>41901.583333333336</c:v>
                </c:pt>
                <c:pt idx="6279">
                  <c:v>41901.625</c:v>
                </c:pt>
                <c:pt idx="6280">
                  <c:v>41901.666666666664</c:v>
                </c:pt>
                <c:pt idx="6281">
                  <c:v>41901.708333333336</c:v>
                </c:pt>
                <c:pt idx="6282">
                  <c:v>41901.75</c:v>
                </c:pt>
                <c:pt idx="6283">
                  <c:v>41901.791666666664</c:v>
                </c:pt>
                <c:pt idx="6284">
                  <c:v>41901.833333333336</c:v>
                </c:pt>
                <c:pt idx="6285">
                  <c:v>41901.875</c:v>
                </c:pt>
                <c:pt idx="6286">
                  <c:v>41901.916666666664</c:v>
                </c:pt>
                <c:pt idx="6287">
                  <c:v>41901.958333333336</c:v>
                </c:pt>
                <c:pt idx="6288">
                  <c:v>41902</c:v>
                </c:pt>
                <c:pt idx="6289">
                  <c:v>41902.041666666664</c:v>
                </c:pt>
                <c:pt idx="6290">
                  <c:v>41902.083333333336</c:v>
                </c:pt>
                <c:pt idx="6291">
                  <c:v>41902.125</c:v>
                </c:pt>
                <c:pt idx="6292">
                  <c:v>41902.166666666664</c:v>
                </c:pt>
                <c:pt idx="6293">
                  <c:v>41902.208333333336</c:v>
                </c:pt>
                <c:pt idx="6294">
                  <c:v>41902.25</c:v>
                </c:pt>
                <c:pt idx="6295">
                  <c:v>41902.291666666664</c:v>
                </c:pt>
                <c:pt idx="6296">
                  <c:v>41902.333333333336</c:v>
                </c:pt>
                <c:pt idx="6297">
                  <c:v>41902.375</c:v>
                </c:pt>
                <c:pt idx="6298">
                  <c:v>41902.416666666664</c:v>
                </c:pt>
                <c:pt idx="6299">
                  <c:v>41902.458333333336</c:v>
                </c:pt>
                <c:pt idx="6300">
                  <c:v>41902.5</c:v>
                </c:pt>
                <c:pt idx="6301">
                  <c:v>41902.541666666664</c:v>
                </c:pt>
                <c:pt idx="6302">
                  <c:v>41902.583333333336</c:v>
                </c:pt>
                <c:pt idx="6303">
                  <c:v>41902.625</c:v>
                </c:pt>
                <c:pt idx="6304">
                  <c:v>41902.666666666664</c:v>
                </c:pt>
                <c:pt idx="6305">
                  <c:v>41902.708333333336</c:v>
                </c:pt>
                <c:pt idx="6306">
                  <c:v>41902.75</c:v>
                </c:pt>
                <c:pt idx="6307">
                  <c:v>41902.791666666664</c:v>
                </c:pt>
                <c:pt idx="6308">
                  <c:v>41902.833333333336</c:v>
                </c:pt>
                <c:pt idx="6309">
                  <c:v>41902.875</c:v>
                </c:pt>
                <c:pt idx="6310">
                  <c:v>41902.916666666664</c:v>
                </c:pt>
                <c:pt idx="6311">
                  <c:v>41902.958333333336</c:v>
                </c:pt>
                <c:pt idx="6312">
                  <c:v>41903</c:v>
                </c:pt>
                <c:pt idx="6313">
                  <c:v>41903.041666666664</c:v>
                </c:pt>
                <c:pt idx="6314">
                  <c:v>41903.083333333336</c:v>
                </c:pt>
                <c:pt idx="6315">
                  <c:v>41903.125</c:v>
                </c:pt>
                <c:pt idx="6316">
                  <c:v>41903.166666666664</c:v>
                </c:pt>
                <c:pt idx="6317">
                  <c:v>41903.208333333336</c:v>
                </c:pt>
                <c:pt idx="6318">
                  <c:v>41903.25</c:v>
                </c:pt>
                <c:pt idx="6319">
                  <c:v>41903.291666666664</c:v>
                </c:pt>
                <c:pt idx="6320">
                  <c:v>41903.333333333336</c:v>
                </c:pt>
                <c:pt idx="6321">
                  <c:v>41903.375</c:v>
                </c:pt>
                <c:pt idx="6322">
                  <c:v>41903.416666666664</c:v>
                </c:pt>
                <c:pt idx="6323">
                  <c:v>41903.458333333336</c:v>
                </c:pt>
                <c:pt idx="6324">
                  <c:v>41903.5</c:v>
                </c:pt>
                <c:pt idx="6325">
                  <c:v>41903.541666666664</c:v>
                </c:pt>
                <c:pt idx="6326">
                  <c:v>41903.583333333336</c:v>
                </c:pt>
                <c:pt idx="6327">
                  <c:v>41903.625</c:v>
                </c:pt>
                <c:pt idx="6328">
                  <c:v>41903.666666666664</c:v>
                </c:pt>
                <c:pt idx="6329">
                  <c:v>41903.708333333336</c:v>
                </c:pt>
                <c:pt idx="6330">
                  <c:v>41903.75</c:v>
                </c:pt>
                <c:pt idx="6331">
                  <c:v>41903.791666666664</c:v>
                </c:pt>
                <c:pt idx="6332">
                  <c:v>41903.833333333336</c:v>
                </c:pt>
                <c:pt idx="6333">
                  <c:v>41903.875</c:v>
                </c:pt>
                <c:pt idx="6334">
                  <c:v>41903.916666666664</c:v>
                </c:pt>
                <c:pt idx="6335">
                  <c:v>41903.958333333336</c:v>
                </c:pt>
                <c:pt idx="6336">
                  <c:v>41904</c:v>
                </c:pt>
                <c:pt idx="6337">
                  <c:v>41904.041666666664</c:v>
                </c:pt>
                <c:pt idx="6338">
                  <c:v>41904.083333333336</c:v>
                </c:pt>
                <c:pt idx="6339">
                  <c:v>41904.125</c:v>
                </c:pt>
                <c:pt idx="6340">
                  <c:v>41904.166666666664</c:v>
                </c:pt>
                <c:pt idx="6341">
                  <c:v>41904.208333333336</c:v>
                </c:pt>
                <c:pt idx="6342">
                  <c:v>41904.25</c:v>
                </c:pt>
                <c:pt idx="6343">
                  <c:v>41904.291666666664</c:v>
                </c:pt>
                <c:pt idx="6344">
                  <c:v>41904.333333333336</c:v>
                </c:pt>
                <c:pt idx="6345">
                  <c:v>41904.375</c:v>
                </c:pt>
                <c:pt idx="6346">
                  <c:v>41904.416666666664</c:v>
                </c:pt>
                <c:pt idx="6347">
                  <c:v>41904.458333333336</c:v>
                </c:pt>
                <c:pt idx="6348">
                  <c:v>41904.5</c:v>
                </c:pt>
                <c:pt idx="6349">
                  <c:v>41904.541666666664</c:v>
                </c:pt>
                <c:pt idx="6350">
                  <c:v>41904.583333333336</c:v>
                </c:pt>
                <c:pt idx="6351">
                  <c:v>41904.625</c:v>
                </c:pt>
                <c:pt idx="6352">
                  <c:v>41904.666666666664</c:v>
                </c:pt>
                <c:pt idx="6353">
                  <c:v>41904.708333333336</c:v>
                </c:pt>
                <c:pt idx="6354">
                  <c:v>41904.75</c:v>
                </c:pt>
                <c:pt idx="6355">
                  <c:v>41904.791666666664</c:v>
                </c:pt>
                <c:pt idx="6356">
                  <c:v>41904.833333333336</c:v>
                </c:pt>
                <c:pt idx="6357">
                  <c:v>41904.875</c:v>
                </c:pt>
                <c:pt idx="6358">
                  <c:v>41904.916666666664</c:v>
                </c:pt>
                <c:pt idx="6359">
                  <c:v>41904.958333333336</c:v>
                </c:pt>
                <c:pt idx="6360">
                  <c:v>41905</c:v>
                </c:pt>
                <c:pt idx="6361">
                  <c:v>41905.041666666664</c:v>
                </c:pt>
                <c:pt idx="6362">
                  <c:v>41905.083333333336</c:v>
                </c:pt>
                <c:pt idx="6363">
                  <c:v>41905.125</c:v>
                </c:pt>
                <c:pt idx="6364">
                  <c:v>41905.166666666664</c:v>
                </c:pt>
                <c:pt idx="6365">
                  <c:v>41905.208333333336</c:v>
                </c:pt>
                <c:pt idx="6366">
                  <c:v>41905.25</c:v>
                </c:pt>
                <c:pt idx="6367">
                  <c:v>41905.291666666664</c:v>
                </c:pt>
                <c:pt idx="6368">
                  <c:v>41905.333333333336</c:v>
                </c:pt>
                <c:pt idx="6369">
                  <c:v>41905.375</c:v>
                </c:pt>
                <c:pt idx="6370">
                  <c:v>41905.416666666664</c:v>
                </c:pt>
                <c:pt idx="6371">
                  <c:v>41905.458333333336</c:v>
                </c:pt>
                <c:pt idx="6372">
                  <c:v>41905.5</c:v>
                </c:pt>
                <c:pt idx="6373">
                  <c:v>41905.541666666664</c:v>
                </c:pt>
                <c:pt idx="6374">
                  <c:v>41905.583333333336</c:v>
                </c:pt>
                <c:pt idx="6375">
                  <c:v>41905.625</c:v>
                </c:pt>
                <c:pt idx="6376">
                  <c:v>41905.666666666664</c:v>
                </c:pt>
                <c:pt idx="6377">
                  <c:v>41905.708333333336</c:v>
                </c:pt>
                <c:pt idx="6378">
                  <c:v>41905.75</c:v>
                </c:pt>
                <c:pt idx="6379">
                  <c:v>41905.791666666664</c:v>
                </c:pt>
                <c:pt idx="6380">
                  <c:v>41905.833333333336</c:v>
                </c:pt>
                <c:pt idx="6381">
                  <c:v>41905.875</c:v>
                </c:pt>
                <c:pt idx="6382">
                  <c:v>41905.916666666664</c:v>
                </c:pt>
                <c:pt idx="6383">
                  <c:v>41905.958333333336</c:v>
                </c:pt>
                <c:pt idx="6384">
                  <c:v>41906</c:v>
                </c:pt>
                <c:pt idx="6385">
                  <c:v>41906.041666666664</c:v>
                </c:pt>
                <c:pt idx="6386">
                  <c:v>41906.083333333336</c:v>
                </c:pt>
                <c:pt idx="6387">
                  <c:v>41906.125</c:v>
                </c:pt>
                <c:pt idx="6388">
                  <c:v>41906.166666666664</c:v>
                </c:pt>
                <c:pt idx="6389">
                  <c:v>41906.208333333336</c:v>
                </c:pt>
                <c:pt idx="6390">
                  <c:v>41906.25</c:v>
                </c:pt>
                <c:pt idx="6391">
                  <c:v>41906.291666666664</c:v>
                </c:pt>
                <c:pt idx="6392">
                  <c:v>41906.333333333336</c:v>
                </c:pt>
                <c:pt idx="6393">
                  <c:v>41906.375</c:v>
                </c:pt>
                <c:pt idx="6394">
                  <c:v>41906.416666666664</c:v>
                </c:pt>
                <c:pt idx="6395">
                  <c:v>41906.458333333336</c:v>
                </c:pt>
                <c:pt idx="6396">
                  <c:v>41906.5</c:v>
                </c:pt>
                <c:pt idx="6397">
                  <c:v>41906.541666666664</c:v>
                </c:pt>
                <c:pt idx="6398">
                  <c:v>41906.583333333336</c:v>
                </c:pt>
                <c:pt idx="6399">
                  <c:v>41906.625</c:v>
                </c:pt>
                <c:pt idx="6400">
                  <c:v>41906.666666666664</c:v>
                </c:pt>
                <c:pt idx="6401">
                  <c:v>41906.708333333336</c:v>
                </c:pt>
                <c:pt idx="6402">
                  <c:v>41906.75</c:v>
                </c:pt>
                <c:pt idx="6403">
                  <c:v>41906.791666666664</c:v>
                </c:pt>
                <c:pt idx="6404">
                  <c:v>41906.833333333336</c:v>
                </c:pt>
                <c:pt idx="6405">
                  <c:v>41906.875</c:v>
                </c:pt>
                <c:pt idx="6406">
                  <c:v>41906.916666666664</c:v>
                </c:pt>
                <c:pt idx="6407">
                  <c:v>41906.958333333336</c:v>
                </c:pt>
                <c:pt idx="6408">
                  <c:v>41907</c:v>
                </c:pt>
                <c:pt idx="6409">
                  <c:v>41907.041666666664</c:v>
                </c:pt>
                <c:pt idx="6410">
                  <c:v>41907.083333333336</c:v>
                </c:pt>
                <c:pt idx="6411">
                  <c:v>41907.125</c:v>
                </c:pt>
                <c:pt idx="6412">
                  <c:v>41907.166666666664</c:v>
                </c:pt>
                <c:pt idx="6413">
                  <c:v>41907.208333333336</c:v>
                </c:pt>
                <c:pt idx="6414">
                  <c:v>41907.25</c:v>
                </c:pt>
                <c:pt idx="6415">
                  <c:v>41907.291666666664</c:v>
                </c:pt>
                <c:pt idx="6416">
                  <c:v>41907.333333333336</c:v>
                </c:pt>
                <c:pt idx="6417">
                  <c:v>41907.375</c:v>
                </c:pt>
                <c:pt idx="6418">
                  <c:v>41907.416666666664</c:v>
                </c:pt>
                <c:pt idx="6419">
                  <c:v>41907.458333333336</c:v>
                </c:pt>
                <c:pt idx="6420">
                  <c:v>41907.5</c:v>
                </c:pt>
                <c:pt idx="6421">
                  <c:v>41907.541666666664</c:v>
                </c:pt>
                <c:pt idx="6422">
                  <c:v>41907.583333333336</c:v>
                </c:pt>
                <c:pt idx="6423">
                  <c:v>41907.625</c:v>
                </c:pt>
                <c:pt idx="6424">
                  <c:v>41907.666666666664</c:v>
                </c:pt>
                <c:pt idx="6425">
                  <c:v>41907.708333333336</c:v>
                </c:pt>
                <c:pt idx="6426">
                  <c:v>41907.75</c:v>
                </c:pt>
                <c:pt idx="6427">
                  <c:v>41907.791666666664</c:v>
                </c:pt>
                <c:pt idx="6428">
                  <c:v>41907.833333333336</c:v>
                </c:pt>
                <c:pt idx="6429">
                  <c:v>41907.875</c:v>
                </c:pt>
                <c:pt idx="6430">
                  <c:v>41907.916666666664</c:v>
                </c:pt>
                <c:pt idx="6431">
                  <c:v>41907.958333333336</c:v>
                </c:pt>
                <c:pt idx="6432">
                  <c:v>41908</c:v>
                </c:pt>
                <c:pt idx="6433">
                  <c:v>41908.041666666664</c:v>
                </c:pt>
                <c:pt idx="6434">
                  <c:v>41908.083333333336</c:v>
                </c:pt>
                <c:pt idx="6435">
                  <c:v>41908.125</c:v>
                </c:pt>
                <c:pt idx="6436">
                  <c:v>41908.166666666664</c:v>
                </c:pt>
                <c:pt idx="6437">
                  <c:v>41908.208333333336</c:v>
                </c:pt>
                <c:pt idx="6438">
                  <c:v>41908.25</c:v>
                </c:pt>
                <c:pt idx="6439">
                  <c:v>41908.291666666664</c:v>
                </c:pt>
                <c:pt idx="6440">
                  <c:v>41908.333333333336</c:v>
                </c:pt>
                <c:pt idx="6441">
                  <c:v>41908.375</c:v>
                </c:pt>
                <c:pt idx="6442">
                  <c:v>41908.416666666664</c:v>
                </c:pt>
                <c:pt idx="6443">
                  <c:v>41908.458333333336</c:v>
                </c:pt>
                <c:pt idx="6444">
                  <c:v>41908.5</c:v>
                </c:pt>
                <c:pt idx="6445">
                  <c:v>41908.541666666664</c:v>
                </c:pt>
                <c:pt idx="6446">
                  <c:v>41908.583333333336</c:v>
                </c:pt>
                <c:pt idx="6447">
                  <c:v>41908.625</c:v>
                </c:pt>
                <c:pt idx="6448">
                  <c:v>41908.666666666664</c:v>
                </c:pt>
                <c:pt idx="6449">
                  <c:v>41908.708333333336</c:v>
                </c:pt>
                <c:pt idx="6450">
                  <c:v>41908.75</c:v>
                </c:pt>
                <c:pt idx="6451">
                  <c:v>41908.791666666664</c:v>
                </c:pt>
                <c:pt idx="6452">
                  <c:v>41908.833333333336</c:v>
                </c:pt>
                <c:pt idx="6453">
                  <c:v>41908.875</c:v>
                </c:pt>
                <c:pt idx="6454">
                  <c:v>41908.916666666664</c:v>
                </c:pt>
                <c:pt idx="6455">
                  <c:v>41908.958333333336</c:v>
                </c:pt>
                <c:pt idx="6456">
                  <c:v>41909</c:v>
                </c:pt>
                <c:pt idx="6457">
                  <c:v>41909.041666666664</c:v>
                </c:pt>
                <c:pt idx="6458">
                  <c:v>41909.083333333336</c:v>
                </c:pt>
                <c:pt idx="6459">
                  <c:v>41909.125</c:v>
                </c:pt>
                <c:pt idx="6460">
                  <c:v>41909.166666666664</c:v>
                </c:pt>
                <c:pt idx="6461">
                  <c:v>41909.208333333336</c:v>
                </c:pt>
                <c:pt idx="6462">
                  <c:v>41909.25</c:v>
                </c:pt>
                <c:pt idx="6463">
                  <c:v>41909.291666666664</c:v>
                </c:pt>
                <c:pt idx="6464">
                  <c:v>41909.333333333336</c:v>
                </c:pt>
                <c:pt idx="6465">
                  <c:v>41909.375</c:v>
                </c:pt>
                <c:pt idx="6466">
                  <c:v>41909.416666666664</c:v>
                </c:pt>
                <c:pt idx="6467">
                  <c:v>41909.458333333336</c:v>
                </c:pt>
                <c:pt idx="6468">
                  <c:v>41909.5</c:v>
                </c:pt>
                <c:pt idx="6469">
                  <c:v>41909.541666666664</c:v>
                </c:pt>
                <c:pt idx="6470">
                  <c:v>41909.583333333336</c:v>
                </c:pt>
                <c:pt idx="6471">
                  <c:v>41909.625</c:v>
                </c:pt>
                <c:pt idx="6472">
                  <c:v>41909.666666666664</c:v>
                </c:pt>
                <c:pt idx="6473">
                  <c:v>41909.708333333336</c:v>
                </c:pt>
                <c:pt idx="6474">
                  <c:v>41909.75</c:v>
                </c:pt>
                <c:pt idx="6475">
                  <c:v>41909.791666666664</c:v>
                </c:pt>
                <c:pt idx="6476">
                  <c:v>41909.833333333336</c:v>
                </c:pt>
                <c:pt idx="6477">
                  <c:v>41909.875</c:v>
                </c:pt>
                <c:pt idx="6478">
                  <c:v>41909.916666666664</c:v>
                </c:pt>
                <c:pt idx="6479">
                  <c:v>41909.958333333336</c:v>
                </c:pt>
                <c:pt idx="6480">
                  <c:v>41910</c:v>
                </c:pt>
                <c:pt idx="6481">
                  <c:v>41910.041666666664</c:v>
                </c:pt>
                <c:pt idx="6482">
                  <c:v>41910.083333333336</c:v>
                </c:pt>
                <c:pt idx="6483">
                  <c:v>41910.125</c:v>
                </c:pt>
                <c:pt idx="6484">
                  <c:v>41910.166666666664</c:v>
                </c:pt>
                <c:pt idx="6485">
                  <c:v>41910.208333333336</c:v>
                </c:pt>
                <c:pt idx="6486">
                  <c:v>41910.25</c:v>
                </c:pt>
                <c:pt idx="6487">
                  <c:v>41910.291666666664</c:v>
                </c:pt>
                <c:pt idx="6488">
                  <c:v>41910.333333333336</c:v>
                </c:pt>
                <c:pt idx="6489">
                  <c:v>41910.375</c:v>
                </c:pt>
                <c:pt idx="6490">
                  <c:v>41910.416666666664</c:v>
                </c:pt>
                <c:pt idx="6491">
                  <c:v>41910.458333333336</c:v>
                </c:pt>
                <c:pt idx="6492">
                  <c:v>41910.5</c:v>
                </c:pt>
                <c:pt idx="6493">
                  <c:v>41910.541666666664</c:v>
                </c:pt>
                <c:pt idx="6494">
                  <c:v>41910.583333333336</c:v>
                </c:pt>
                <c:pt idx="6495">
                  <c:v>41910.625</c:v>
                </c:pt>
                <c:pt idx="6496">
                  <c:v>41910.666666666664</c:v>
                </c:pt>
                <c:pt idx="6497">
                  <c:v>41910.708333333336</c:v>
                </c:pt>
                <c:pt idx="6498">
                  <c:v>41910.75</c:v>
                </c:pt>
                <c:pt idx="6499">
                  <c:v>41910.791666666664</c:v>
                </c:pt>
                <c:pt idx="6500">
                  <c:v>41910.833333333336</c:v>
                </c:pt>
                <c:pt idx="6501">
                  <c:v>41910.875</c:v>
                </c:pt>
                <c:pt idx="6502">
                  <c:v>41910.916666666664</c:v>
                </c:pt>
                <c:pt idx="6503">
                  <c:v>41910.958333333336</c:v>
                </c:pt>
                <c:pt idx="6504">
                  <c:v>41911</c:v>
                </c:pt>
                <c:pt idx="6505">
                  <c:v>41911.041666666664</c:v>
                </c:pt>
                <c:pt idx="6506">
                  <c:v>41911.083333333336</c:v>
                </c:pt>
                <c:pt idx="6507">
                  <c:v>41911.125</c:v>
                </c:pt>
                <c:pt idx="6508">
                  <c:v>41911.166666666664</c:v>
                </c:pt>
                <c:pt idx="6509">
                  <c:v>41911.208333333336</c:v>
                </c:pt>
                <c:pt idx="6510">
                  <c:v>41911.25</c:v>
                </c:pt>
                <c:pt idx="6511">
                  <c:v>41911.291666666664</c:v>
                </c:pt>
                <c:pt idx="6512">
                  <c:v>41911.333333333336</c:v>
                </c:pt>
                <c:pt idx="6513">
                  <c:v>41911.375</c:v>
                </c:pt>
                <c:pt idx="6514">
                  <c:v>41911.416666666664</c:v>
                </c:pt>
                <c:pt idx="6515">
                  <c:v>41911.458333333336</c:v>
                </c:pt>
                <c:pt idx="6516">
                  <c:v>41911.5</c:v>
                </c:pt>
                <c:pt idx="6517">
                  <c:v>41911.541666666664</c:v>
                </c:pt>
                <c:pt idx="6518">
                  <c:v>41911.583333333336</c:v>
                </c:pt>
                <c:pt idx="6519">
                  <c:v>41911.625</c:v>
                </c:pt>
                <c:pt idx="6520">
                  <c:v>41911.666666666664</c:v>
                </c:pt>
                <c:pt idx="6521">
                  <c:v>41911.708333333336</c:v>
                </c:pt>
                <c:pt idx="6522">
                  <c:v>41911.75</c:v>
                </c:pt>
                <c:pt idx="6523">
                  <c:v>41911.791666666664</c:v>
                </c:pt>
                <c:pt idx="6524">
                  <c:v>41911.833333333336</c:v>
                </c:pt>
                <c:pt idx="6525">
                  <c:v>41911.875</c:v>
                </c:pt>
                <c:pt idx="6526">
                  <c:v>41911.916666666664</c:v>
                </c:pt>
                <c:pt idx="6527">
                  <c:v>41911.958333333336</c:v>
                </c:pt>
                <c:pt idx="6528">
                  <c:v>41912</c:v>
                </c:pt>
                <c:pt idx="6529">
                  <c:v>41912.041666666664</c:v>
                </c:pt>
                <c:pt idx="6530">
                  <c:v>41912.083333333336</c:v>
                </c:pt>
                <c:pt idx="6531">
                  <c:v>41912.125</c:v>
                </c:pt>
                <c:pt idx="6532">
                  <c:v>41912.166666666664</c:v>
                </c:pt>
                <c:pt idx="6533">
                  <c:v>41912.208333333336</c:v>
                </c:pt>
                <c:pt idx="6534">
                  <c:v>41912.25</c:v>
                </c:pt>
                <c:pt idx="6535">
                  <c:v>41912.291666666664</c:v>
                </c:pt>
                <c:pt idx="6536">
                  <c:v>41912.333333333336</c:v>
                </c:pt>
                <c:pt idx="6537">
                  <c:v>41912.375</c:v>
                </c:pt>
                <c:pt idx="6538">
                  <c:v>41912.416666666664</c:v>
                </c:pt>
                <c:pt idx="6539">
                  <c:v>41912.458333333336</c:v>
                </c:pt>
                <c:pt idx="6540">
                  <c:v>41912.5</c:v>
                </c:pt>
                <c:pt idx="6541">
                  <c:v>41912.541666666664</c:v>
                </c:pt>
                <c:pt idx="6542">
                  <c:v>41912.583333333336</c:v>
                </c:pt>
                <c:pt idx="6543">
                  <c:v>41912.625</c:v>
                </c:pt>
                <c:pt idx="6544">
                  <c:v>41912.666666666664</c:v>
                </c:pt>
                <c:pt idx="6545">
                  <c:v>41912.708333333336</c:v>
                </c:pt>
                <c:pt idx="6546">
                  <c:v>41912.75</c:v>
                </c:pt>
                <c:pt idx="6547">
                  <c:v>41912.791666666664</c:v>
                </c:pt>
                <c:pt idx="6548">
                  <c:v>41912.833333333336</c:v>
                </c:pt>
                <c:pt idx="6549">
                  <c:v>41912.875</c:v>
                </c:pt>
                <c:pt idx="6550">
                  <c:v>41912.916666666664</c:v>
                </c:pt>
                <c:pt idx="6551">
                  <c:v>41912.958333333336</c:v>
                </c:pt>
                <c:pt idx="6552">
                  <c:v>41913</c:v>
                </c:pt>
                <c:pt idx="6553">
                  <c:v>41913.041666666664</c:v>
                </c:pt>
                <c:pt idx="6554">
                  <c:v>41913.083333333336</c:v>
                </c:pt>
                <c:pt idx="6555">
                  <c:v>41913.125</c:v>
                </c:pt>
                <c:pt idx="6556">
                  <c:v>41913.166666666664</c:v>
                </c:pt>
                <c:pt idx="6557">
                  <c:v>41913.208333333336</c:v>
                </c:pt>
                <c:pt idx="6558">
                  <c:v>41913.25</c:v>
                </c:pt>
                <c:pt idx="6559">
                  <c:v>41913.291666666664</c:v>
                </c:pt>
                <c:pt idx="6560">
                  <c:v>41913.333333333336</c:v>
                </c:pt>
                <c:pt idx="6561">
                  <c:v>41913.375</c:v>
                </c:pt>
                <c:pt idx="6562">
                  <c:v>41913.416666666664</c:v>
                </c:pt>
                <c:pt idx="6563">
                  <c:v>41913.458333333336</c:v>
                </c:pt>
                <c:pt idx="6564">
                  <c:v>41913.5</c:v>
                </c:pt>
                <c:pt idx="6565">
                  <c:v>41913.541666666664</c:v>
                </c:pt>
                <c:pt idx="6566">
                  <c:v>41913.583333333336</c:v>
                </c:pt>
                <c:pt idx="6567">
                  <c:v>41913.625</c:v>
                </c:pt>
                <c:pt idx="6568">
                  <c:v>41913.666666666664</c:v>
                </c:pt>
                <c:pt idx="6569">
                  <c:v>41913.708333333336</c:v>
                </c:pt>
                <c:pt idx="6570">
                  <c:v>41913.75</c:v>
                </c:pt>
                <c:pt idx="6571">
                  <c:v>41913.791666666664</c:v>
                </c:pt>
                <c:pt idx="6572">
                  <c:v>41913.833333333336</c:v>
                </c:pt>
                <c:pt idx="6573">
                  <c:v>41913.875</c:v>
                </c:pt>
                <c:pt idx="6574">
                  <c:v>41913.916666666664</c:v>
                </c:pt>
                <c:pt idx="6575">
                  <c:v>41913.958333333336</c:v>
                </c:pt>
                <c:pt idx="6576">
                  <c:v>41914</c:v>
                </c:pt>
                <c:pt idx="6577">
                  <c:v>41914.041666666664</c:v>
                </c:pt>
                <c:pt idx="6578">
                  <c:v>41914.083333333336</c:v>
                </c:pt>
                <c:pt idx="6579">
                  <c:v>41914.125</c:v>
                </c:pt>
                <c:pt idx="6580">
                  <c:v>41914.166666666664</c:v>
                </c:pt>
                <c:pt idx="6581">
                  <c:v>41914.208333333336</c:v>
                </c:pt>
                <c:pt idx="6582">
                  <c:v>41914.25</c:v>
                </c:pt>
                <c:pt idx="6583">
                  <c:v>41914.291666666664</c:v>
                </c:pt>
                <c:pt idx="6584">
                  <c:v>41914.333333333336</c:v>
                </c:pt>
                <c:pt idx="6585">
                  <c:v>41914.375</c:v>
                </c:pt>
                <c:pt idx="6586">
                  <c:v>41914.416666666664</c:v>
                </c:pt>
                <c:pt idx="6587">
                  <c:v>41914.458333333336</c:v>
                </c:pt>
                <c:pt idx="6588">
                  <c:v>41914.5</c:v>
                </c:pt>
                <c:pt idx="6589">
                  <c:v>41914.541666666664</c:v>
                </c:pt>
                <c:pt idx="6590">
                  <c:v>41914.583333333336</c:v>
                </c:pt>
                <c:pt idx="6591">
                  <c:v>41914.625</c:v>
                </c:pt>
                <c:pt idx="6592">
                  <c:v>41914.666666666664</c:v>
                </c:pt>
                <c:pt idx="6593">
                  <c:v>41914.708333333336</c:v>
                </c:pt>
                <c:pt idx="6594">
                  <c:v>41914.75</c:v>
                </c:pt>
                <c:pt idx="6595">
                  <c:v>41914.791666666664</c:v>
                </c:pt>
                <c:pt idx="6596">
                  <c:v>41914.833333333336</c:v>
                </c:pt>
                <c:pt idx="6597">
                  <c:v>41914.875</c:v>
                </c:pt>
                <c:pt idx="6598">
                  <c:v>41914.916666666664</c:v>
                </c:pt>
                <c:pt idx="6599">
                  <c:v>41914.958333333336</c:v>
                </c:pt>
                <c:pt idx="6600">
                  <c:v>41915</c:v>
                </c:pt>
                <c:pt idx="6601">
                  <c:v>41915.041666666664</c:v>
                </c:pt>
                <c:pt idx="6602">
                  <c:v>41915.083333333336</c:v>
                </c:pt>
                <c:pt idx="6603">
                  <c:v>41915.125</c:v>
                </c:pt>
                <c:pt idx="6604">
                  <c:v>41915.166666666664</c:v>
                </c:pt>
                <c:pt idx="6605">
                  <c:v>41915.208333333336</c:v>
                </c:pt>
                <c:pt idx="6606">
                  <c:v>41915.25</c:v>
                </c:pt>
                <c:pt idx="6607">
                  <c:v>41915.291666666664</c:v>
                </c:pt>
                <c:pt idx="6608">
                  <c:v>41915.333333333336</c:v>
                </c:pt>
                <c:pt idx="6609">
                  <c:v>41915.375</c:v>
                </c:pt>
                <c:pt idx="6610">
                  <c:v>41915.416666666664</c:v>
                </c:pt>
                <c:pt idx="6611">
                  <c:v>41915.458333333336</c:v>
                </c:pt>
                <c:pt idx="6612">
                  <c:v>41915.5</c:v>
                </c:pt>
                <c:pt idx="6613">
                  <c:v>41915.541666666664</c:v>
                </c:pt>
                <c:pt idx="6614">
                  <c:v>41915.583333333336</c:v>
                </c:pt>
                <c:pt idx="6615">
                  <c:v>41915.625</c:v>
                </c:pt>
                <c:pt idx="6616">
                  <c:v>41915.666666666664</c:v>
                </c:pt>
                <c:pt idx="6617">
                  <c:v>41915.708333333336</c:v>
                </c:pt>
                <c:pt idx="6618">
                  <c:v>41915.75</c:v>
                </c:pt>
                <c:pt idx="6619">
                  <c:v>41915.791666666664</c:v>
                </c:pt>
                <c:pt idx="6620">
                  <c:v>41915.833333333336</c:v>
                </c:pt>
                <c:pt idx="6621">
                  <c:v>41915.875</c:v>
                </c:pt>
                <c:pt idx="6622">
                  <c:v>41915.916666666664</c:v>
                </c:pt>
                <c:pt idx="6623">
                  <c:v>41915.958333333336</c:v>
                </c:pt>
                <c:pt idx="6624">
                  <c:v>41916</c:v>
                </c:pt>
                <c:pt idx="6625">
                  <c:v>41916.041666666664</c:v>
                </c:pt>
                <c:pt idx="6626">
                  <c:v>41916.083333333336</c:v>
                </c:pt>
                <c:pt idx="6627">
                  <c:v>41916.125</c:v>
                </c:pt>
                <c:pt idx="6628">
                  <c:v>41916.166666666664</c:v>
                </c:pt>
                <c:pt idx="6629">
                  <c:v>41916.208333333336</c:v>
                </c:pt>
                <c:pt idx="6630">
                  <c:v>41916.25</c:v>
                </c:pt>
                <c:pt idx="6631">
                  <c:v>41916.291666666664</c:v>
                </c:pt>
                <c:pt idx="6632">
                  <c:v>41916.333333333336</c:v>
                </c:pt>
                <c:pt idx="6633">
                  <c:v>41916.375</c:v>
                </c:pt>
                <c:pt idx="6634">
                  <c:v>41916.416666666664</c:v>
                </c:pt>
                <c:pt idx="6635">
                  <c:v>41916.458333333336</c:v>
                </c:pt>
                <c:pt idx="6636">
                  <c:v>41916.5</c:v>
                </c:pt>
                <c:pt idx="6637">
                  <c:v>41916.541666666664</c:v>
                </c:pt>
                <c:pt idx="6638">
                  <c:v>41916.583333333336</c:v>
                </c:pt>
                <c:pt idx="6639">
                  <c:v>41916.625</c:v>
                </c:pt>
                <c:pt idx="6640">
                  <c:v>41916.666666666664</c:v>
                </c:pt>
                <c:pt idx="6641">
                  <c:v>41916.708333333336</c:v>
                </c:pt>
                <c:pt idx="6642">
                  <c:v>41916.75</c:v>
                </c:pt>
                <c:pt idx="6643">
                  <c:v>41916.791666666664</c:v>
                </c:pt>
                <c:pt idx="6644">
                  <c:v>41916.833333333336</c:v>
                </c:pt>
                <c:pt idx="6645">
                  <c:v>41916.875</c:v>
                </c:pt>
                <c:pt idx="6646">
                  <c:v>41916.916666666664</c:v>
                </c:pt>
                <c:pt idx="6647">
                  <c:v>41916.958333333336</c:v>
                </c:pt>
                <c:pt idx="6648">
                  <c:v>41917</c:v>
                </c:pt>
                <c:pt idx="6649">
                  <c:v>41917.041666666664</c:v>
                </c:pt>
                <c:pt idx="6650">
                  <c:v>41917.083333333336</c:v>
                </c:pt>
                <c:pt idx="6651">
                  <c:v>41917.125</c:v>
                </c:pt>
                <c:pt idx="6652">
                  <c:v>41917.166666666664</c:v>
                </c:pt>
                <c:pt idx="6653">
                  <c:v>41917.208333333336</c:v>
                </c:pt>
                <c:pt idx="6654">
                  <c:v>41917.25</c:v>
                </c:pt>
                <c:pt idx="6655">
                  <c:v>41917.291666666664</c:v>
                </c:pt>
                <c:pt idx="6656">
                  <c:v>41917.333333333336</c:v>
                </c:pt>
                <c:pt idx="6657">
                  <c:v>41917.375</c:v>
                </c:pt>
                <c:pt idx="6658">
                  <c:v>41917.416666666664</c:v>
                </c:pt>
                <c:pt idx="6659">
                  <c:v>41917.458333333336</c:v>
                </c:pt>
                <c:pt idx="6660">
                  <c:v>41917.5</c:v>
                </c:pt>
                <c:pt idx="6661">
                  <c:v>41917.541666666664</c:v>
                </c:pt>
                <c:pt idx="6662">
                  <c:v>41917.583333333336</c:v>
                </c:pt>
                <c:pt idx="6663">
                  <c:v>41917.625</c:v>
                </c:pt>
                <c:pt idx="6664">
                  <c:v>41917.666666666664</c:v>
                </c:pt>
                <c:pt idx="6665">
                  <c:v>41917.708333333336</c:v>
                </c:pt>
                <c:pt idx="6666">
                  <c:v>41917.75</c:v>
                </c:pt>
                <c:pt idx="6667">
                  <c:v>41917.791666666664</c:v>
                </c:pt>
                <c:pt idx="6668">
                  <c:v>41917.833333333336</c:v>
                </c:pt>
                <c:pt idx="6669">
                  <c:v>41917.875</c:v>
                </c:pt>
                <c:pt idx="6670">
                  <c:v>41917.916666666664</c:v>
                </c:pt>
                <c:pt idx="6671">
                  <c:v>41917.958333333336</c:v>
                </c:pt>
                <c:pt idx="6672">
                  <c:v>41918</c:v>
                </c:pt>
                <c:pt idx="6673">
                  <c:v>41918.041666666664</c:v>
                </c:pt>
                <c:pt idx="6674">
                  <c:v>41918.083333333336</c:v>
                </c:pt>
                <c:pt idx="6675">
                  <c:v>41918.125</c:v>
                </c:pt>
                <c:pt idx="6676">
                  <c:v>41918.166666666664</c:v>
                </c:pt>
                <c:pt idx="6677">
                  <c:v>41918.208333333336</c:v>
                </c:pt>
                <c:pt idx="6678">
                  <c:v>41918.25</c:v>
                </c:pt>
                <c:pt idx="6679">
                  <c:v>41918.291666666664</c:v>
                </c:pt>
                <c:pt idx="6680">
                  <c:v>41918.333333333336</c:v>
                </c:pt>
                <c:pt idx="6681">
                  <c:v>41918.375</c:v>
                </c:pt>
                <c:pt idx="6682">
                  <c:v>41918.416666666664</c:v>
                </c:pt>
                <c:pt idx="6683">
                  <c:v>41918.458333333336</c:v>
                </c:pt>
                <c:pt idx="6684">
                  <c:v>41918.5</c:v>
                </c:pt>
                <c:pt idx="6685">
                  <c:v>41918.541666666664</c:v>
                </c:pt>
                <c:pt idx="6686">
                  <c:v>41918.583333333336</c:v>
                </c:pt>
                <c:pt idx="6687">
                  <c:v>41918.625</c:v>
                </c:pt>
                <c:pt idx="6688">
                  <c:v>41918.666666666664</c:v>
                </c:pt>
                <c:pt idx="6689">
                  <c:v>41918.708333333336</c:v>
                </c:pt>
                <c:pt idx="6690">
                  <c:v>41918.75</c:v>
                </c:pt>
                <c:pt idx="6691">
                  <c:v>41918.791666666664</c:v>
                </c:pt>
                <c:pt idx="6692">
                  <c:v>41918.833333333336</c:v>
                </c:pt>
                <c:pt idx="6693">
                  <c:v>41918.875</c:v>
                </c:pt>
                <c:pt idx="6694">
                  <c:v>41918.916666666664</c:v>
                </c:pt>
                <c:pt idx="6695">
                  <c:v>41918.958333333336</c:v>
                </c:pt>
                <c:pt idx="6696">
                  <c:v>41919</c:v>
                </c:pt>
                <c:pt idx="6697">
                  <c:v>41919.041666666664</c:v>
                </c:pt>
                <c:pt idx="6698">
                  <c:v>41919.083333333336</c:v>
                </c:pt>
                <c:pt idx="6699">
                  <c:v>41919.125</c:v>
                </c:pt>
                <c:pt idx="6700">
                  <c:v>41919.166666666664</c:v>
                </c:pt>
                <c:pt idx="6701">
                  <c:v>41919.208333333336</c:v>
                </c:pt>
                <c:pt idx="6702">
                  <c:v>41919.25</c:v>
                </c:pt>
                <c:pt idx="6703">
                  <c:v>41919.291666666664</c:v>
                </c:pt>
                <c:pt idx="6704">
                  <c:v>41919.333333333336</c:v>
                </c:pt>
                <c:pt idx="6705">
                  <c:v>41919.375</c:v>
                </c:pt>
                <c:pt idx="6706">
                  <c:v>41919.416666666664</c:v>
                </c:pt>
                <c:pt idx="6707">
                  <c:v>41919.458333333336</c:v>
                </c:pt>
                <c:pt idx="6708">
                  <c:v>41919.5</c:v>
                </c:pt>
                <c:pt idx="6709">
                  <c:v>41919.541666666664</c:v>
                </c:pt>
                <c:pt idx="6710">
                  <c:v>41919.583333333336</c:v>
                </c:pt>
                <c:pt idx="6711">
                  <c:v>41919.625</c:v>
                </c:pt>
                <c:pt idx="6712">
                  <c:v>41919.666666666664</c:v>
                </c:pt>
                <c:pt idx="6713">
                  <c:v>41919.708333333336</c:v>
                </c:pt>
                <c:pt idx="6714">
                  <c:v>41919.75</c:v>
                </c:pt>
                <c:pt idx="6715">
                  <c:v>41919.791666666664</c:v>
                </c:pt>
                <c:pt idx="6716">
                  <c:v>41919.833333333336</c:v>
                </c:pt>
                <c:pt idx="6717">
                  <c:v>41919.875</c:v>
                </c:pt>
                <c:pt idx="6718">
                  <c:v>41919.916666666664</c:v>
                </c:pt>
                <c:pt idx="6719">
                  <c:v>41919.958333333336</c:v>
                </c:pt>
                <c:pt idx="6720">
                  <c:v>41920</c:v>
                </c:pt>
                <c:pt idx="6721">
                  <c:v>41920.041666666664</c:v>
                </c:pt>
                <c:pt idx="6722">
                  <c:v>41920.083333333336</c:v>
                </c:pt>
                <c:pt idx="6723">
                  <c:v>41920.125</c:v>
                </c:pt>
                <c:pt idx="6724">
                  <c:v>41920.166666666664</c:v>
                </c:pt>
                <c:pt idx="6725">
                  <c:v>41920.208333333336</c:v>
                </c:pt>
                <c:pt idx="6726">
                  <c:v>41920.25</c:v>
                </c:pt>
                <c:pt idx="6727">
                  <c:v>41920.291666666664</c:v>
                </c:pt>
                <c:pt idx="6728">
                  <c:v>41920.333333333336</c:v>
                </c:pt>
                <c:pt idx="6729">
                  <c:v>41920.375</c:v>
                </c:pt>
                <c:pt idx="6730">
                  <c:v>41920.416666666664</c:v>
                </c:pt>
                <c:pt idx="6731">
                  <c:v>41920.458333333336</c:v>
                </c:pt>
                <c:pt idx="6732">
                  <c:v>41920.5</c:v>
                </c:pt>
                <c:pt idx="6733">
                  <c:v>41920.541666666664</c:v>
                </c:pt>
                <c:pt idx="6734">
                  <c:v>41920.583333333336</c:v>
                </c:pt>
                <c:pt idx="6735">
                  <c:v>41920.625</c:v>
                </c:pt>
                <c:pt idx="6736">
                  <c:v>41920.666666666664</c:v>
                </c:pt>
                <c:pt idx="6737">
                  <c:v>41920.708333333336</c:v>
                </c:pt>
                <c:pt idx="6738">
                  <c:v>41920.75</c:v>
                </c:pt>
                <c:pt idx="6739">
                  <c:v>41920.791666666664</c:v>
                </c:pt>
                <c:pt idx="6740">
                  <c:v>41920.833333333336</c:v>
                </c:pt>
                <c:pt idx="6741">
                  <c:v>41920.875</c:v>
                </c:pt>
                <c:pt idx="6742">
                  <c:v>41920.916666666664</c:v>
                </c:pt>
                <c:pt idx="6743">
                  <c:v>41920.958333333336</c:v>
                </c:pt>
                <c:pt idx="6744">
                  <c:v>41921</c:v>
                </c:pt>
                <c:pt idx="6745">
                  <c:v>41921.041666666664</c:v>
                </c:pt>
                <c:pt idx="6746">
                  <c:v>41921.083333333336</c:v>
                </c:pt>
                <c:pt idx="6747">
                  <c:v>41921.125</c:v>
                </c:pt>
                <c:pt idx="6748">
                  <c:v>41921.166666666664</c:v>
                </c:pt>
                <c:pt idx="6749">
                  <c:v>41921.208333333336</c:v>
                </c:pt>
                <c:pt idx="6750">
                  <c:v>41921.25</c:v>
                </c:pt>
                <c:pt idx="6751">
                  <c:v>41921.291666666664</c:v>
                </c:pt>
                <c:pt idx="6752">
                  <c:v>41921.333333333336</c:v>
                </c:pt>
                <c:pt idx="6753">
                  <c:v>41921.375</c:v>
                </c:pt>
                <c:pt idx="6754">
                  <c:v>41921.416666666664</c:v>
                </c:pt>
                <c:pt idx="6755">
                  <c:v>41921.458333333336</c:v>
                </c:pt>
                <c:pt idx="6756">
                  <c:v>41921.5</c:v>
                </c:pt>
                <c:pt idx="6757">
                  <c:v>41921.541666666664</c:v>
                </c:pt>
                <c:pt idx="6758">
                  <c:v>41921.583333333336</c:v>
                </c:pt>
                <c:pt idx="6759">
                  <c:v>41921.625</c:v>
                </c:pt>
                <c:pt idx="6760">
                  <c:v>41921.666666666664</c:v>
                </c:pt>
                <c:pt idx="6761">
                  <c:v>41921.708333333336</c:v>
                </c:pt>
                <c:pt idx="6762">
                  <c:v>41921.75</c:v>
                </c:pt>
                <c:pt idx="6763">
                  <c:v>41921.791666666664</c:v>
                </c:pt>
                <c:pt idx="6764">
                  <c:v>41921.833333333336</c:v>
                </c:pt>
                <c:pt idx="6765">
                  <c:v>41921.875</c:v>
                </c:pt>
                <c:pt idx="6766">
                  <c:v>41921.916666666664</c:v>
                </c:pt>
                <c:pt idx="6767">
                  <c:v>41921.958333333336</c:v>
                </c:pt>
                <c:pt idx="6768">
                  <c:v>41922</c:v>
                </c:pt>
                <c:pt idx="6769">
                  <c:v>41922.041666666664</c:v>
                </c:pt>
                <c:pt idx="6770">
                  <c:v>41922.083333333336</c:v>
                </c:pt>
                <c:pt idx="6771">
                  <c:v>41922.125</c:v>
                </c:pt>
                <c:pt idx="6772">
                  <c:v>41922.166666666664</c:v>
                </c:pt>
                <c:pt idx="6773">
                  <c:v>41922.208333333336</c:v>
                </c:pt>
                <c:pt idx="6774">
                  <c:v>41922.25</c:v>
                </c:pt>
                <c:pt idx="6775">
                  <c:v>41922.291666666664</c:v>
                </c:pt>
                <c:pt idx="6776">
                  <c:v>41922.333333333336</c:v>
                </c:pt>
                <c:pt idx="6777">
                  <c:v>41922.375</c:v>
                </c:pt>
                <c:pt idx="6778">
                  <c:v>41922.416666666664</c:v>
                </c:pt>
                <c:pt idx="6779">
                  <c:v>41922.458333333336</c:v>
                </c:pt>
                <c:pt idx="6780">
                  <c:v>41922.5</c:v>
                </c:pt>
                <c:pt idx="6781">
                  <c:v>41922.541666666664</c:v>
                </c:pt>
                <c:pt idx="6782">
                  <c:v>41922.583333333336</c:v>
                </c:pt>
                <c:pt idx="6783">
                  <c:v>41922.625</c:v>
                </c:pt>
                <c:pt idx="6784">
                  <c:v>41922.666666666664</c:v>
                </c:pt>
                <c:pt idx="6785">
                  <c:v>41922.708333333336</c:v>
                </c:pt>
                <c:pt idx="6786">
                  <c:v>41922.75</c:v>
                </c:pt>
                <c:pt idx="6787">
                  <c:v>41922.791666666664</c:v>
                </c:pt>
                <c:pt idx="6788">
                  <c:v>41922.833333333336</c:v>
                </c:pt>
                <c:pt idx="6789">
                  <c:v>41922.875</c:v>
                </c:pt>
                <c:pt idx="6790">
                  <c:v>41922.916666666664</c:v>
                </c:pt>
                <c:pt idx="6791">
                  <c:v>41922.958333333336</c:v>
                </c:pt>
                <c:pt idx="6792">
                  <c:v>41923</c:v>
                </c:pt>
                <c:pt idx="6793">
                  <c:v>41923.041666666664</c:v>
                </c:pt>
                <c:pt idx="6794">
                  <c:v>41923.083333333336</c:v>
                </c:pt>
                <c:pt idx="6795">
                  <c:v>41923.125</c:v>
                </c:pt>
                <c:pt idx="6796">
                  <c:v>41923.166666666664</c:v>
                </c:pt>
                <c:pt idx="6797">
                  <c:v>41923.208333333336</c:v>
                </c:pt>
                <c:pt idx="6798">
                  <c:v>41923.25</c:v>
                </c:pt>
                <c:pt idx="6799">
                  <c:v>41923.291666666664</c:v>
                </c:pt>
                <c:pt idx="6800">
                  <c:v>41923.333333333336</c:v>
                </c:pt>
                <c:pt idx="6801">
                  <c:v>41923.375</c:v>
                </c:pt>
                <c:pt idx="6802">
                  <c:v>41923.416666666664</c:v>
                </c:pt>
                <c:pt idx="6803">
                  <c:v>41923.458333333336</c:v>
                </c:pt>
                <c:pt idx="6804">
                  <c:v>41923.5</c:v>
                </c:pt>
                <c:pt idx="6805">
                  <c:v>41923.541666666664</c:v>
                </c:pt>
                <c:pt idx="6806">
                  <c:v>41923.583333333336</c:v>
                </c:pt>
                <c:pt idx="6807">
                  <c:v>41923.625</c:v>
                </c:pt>
                <c:pt idx="6808">
                  <c:v>41923.666666666664</c:v>
                </c:pt>
                <c:pt idx="6809">
                  <c:v>41923.708333333336</c:v>
                </c:pt>
                <c:pt idx="6810">
                  <c:v>41923.75</c:v>
                </c:pt>
                <c:pt idx="6811">
                  <c:v>41923.791666666664</c:v>
                </c:pt>
                <c:pt idx="6812">
                  <c:v>41923.833333333336</c:v>
                </c:pt>
                <c:pt idx="6813">
                  <c:v>41923.875</c:v>
                </c:pt>
                <c:pt idx="6814">
                  <c:v>41923.916666666664</c:v>
                </c:pt>
                <c:pt idx="6815">
                  <c:v>41923.958333333336</c:v>
                </c:pt>
                <c:pt idx="6816">
                  <c:v>41924</c:v>
                </c:pt>
                <c:pt idx="6817">
                  <c:v>41924.041666666664</c:v>
                </c:pt>
                <c:pt idx="6818">
                  <c:v>41924.083333333336</c:v>
                </c:pt>
                <c:pt idx="6819">
                  <c:v>41924.125</c:v>
                </c:pt>
                <c:pt idx="6820">
                  <c:v>41924.166666666664</c:v>
                </c:pt>
                <c:pt idx="6821">
                  <c:v>41924.208333333336</c:v>
                </c:pt>
                <c:pt idx="6822">
                  <c:v>41924.25</c:v>
                </c:pt>
                <c:pt idx="6823">
                  <c:v>41924.291666666664</c:v>
                </c:pt>
                <c:pt idx="6824">
                  <c:v>41924.333333333336</c:v>
                </c:pt>
                <c:pt idx="6825">
                  <c:v>41924.375</c:v>
                </c:pt>
                <c:pt idx="6826">
                  <c:v>41924.416666666664</c:v>
                </c:pt>
                <c:pt idx="6827">
                  <c:v>41924.458333333336</c:v>
                </c:pt>
                <c:pt idx="6828">
                  <c:v>41924.5</c:v>
                </c:pt>
                <c:pt idx="6829">
                  <c:v>41924.541666666664</c:v>
                </c:pt>
                <c:pt idx="6830">
                  <c:v>41924.583333333336</c:v>
                </c:pt>
                <c:pt idx="6831">
                  <c:v>41924.625</c:v>
                </c:pt>
                <c:pt idx="6832">
                  <c:v>41924.666666666664</c:v>
                </c:pt>
                <c:pt idx="6833">
                  <c:v>41924.708333333336</c:v>
                </c:pt>
                <c:pt idx="6834">
                  <c:v>41924.75</c:v>
                </c:pt>
                <c:pt idx="6835">
                  <c:v>41924.791666666664</c:v>
                </c:pt>
                <c:pt idx="6836">
                  <c:v>41924.833333333336</c:v>
                </c:pt>
                <c:pt idx="6837">
                  <c:v>41924.875</c:v>
                </c:pt>
                <c:pt idx="6838">
                  <c:v>41924.916666666664</c:v>
                </c:pt>
                <c:pt idx="6839">
                  <c:v>41924.958333333336</c:v>
                </c:pt>
                <c:pt idx="6840">
                  <c:v>41925</c:v>
                </c:pt>
                <c:pt idx="6841">
                  <c:v>41925.041666666664</c:v>
                </c:pt>
                <c:pt idx="6842">
                  <c:v>41925.083333333336</c:v>
                </c:pt>
                <c:pt idx="6843">
                  <c:v>41925.125</c:v>
                </c:pt>
                <c:pt idx="6844">
                  <c:v>41925.166666666664</c:v>
                </c:pt>
                <c:pt idx="6845">
                  <c:v>41925.208333333336</c:v>
                </c:pt>
                <c:pt idx="6846">
                  <c:v>41925.25</c:v>
                </c:pt>
                <c:pt idx="6847">
                  <c:v>41925.291666666664</c:v>
                </c:pt>
                <c:pt idx="6848">
                  <c:v>41925.333333333336</c:v>
                </c:pt>
                <c:pt idx="6849">
                  <c:v>41925.375</c:v>
                </c:pt>
                <c:pt idx="6850">
                  <c:v>41925.416666666664</c:v>
                </c:pt>
                <c:pt idx="6851">
                  <c:v>41925.458333333336</c:v>
                </c:pt>
                <c:pt idx="6852">
                  <c:v>41925.5</c:v>
                </c:pt>
                <c:pt idx="6853">
                  <c:v>41925.541666666664</c:v>
                </c:pt>
                <c:pt idx="6854">
                  <c:v>41925.583333333336</c:v>
                </c:pt>
                <c:pt idx="6855">
                  <c:v>41925.625</c:v>
                </c:pt>
                <c:pt idx="6856">
                  <c:v>41925.666666666664</c:v>
                </c:pt>
                <c:pt idx="6857">
                  <c:v>41925.708333333336</c:v>
                </c:pt>
                <c:pt idx="6858">
                  <c:v>41925.75</c:v>
                </c:pt>
                <c:pt idx="6859">
                  <c:v>41925.791666666664</c:v>
                </c:pt>
                <c:pt idx="6860">
                  <c:v>41925.833333333336</c:v>
                </c:pt>
                <c:pt idx="6861">
                  <c:v>41925.875</c:v>
                </c:pt>
                <c:pt idx="6862">
                  <c:v>41925.916666666664</c:v>
                </c:pt>
                <c:pt idx="6863">
                  <c:v>41925.958333333336</c:v>
                </c:pt>
                <c:pt idx="6864">
                  <c:v>41926</c:v>
                </c:pt>
                <c:pt idx="6865">
                  <c:v>41926.041666666664</c:v>
                </c:pt>
                <c:pt idx="6866">
                  <c:v>41926.083333333336</c:v>
                </c:pt>
                <c:pt idx="6867">
                  <c:v>41926.125</c:v>
                </c:pt>
                <c:pt idx="6868">
                  <c:v>41926.166666666664</c:v>
                </c:pt>
                <c:pt idx="6869">
                  <c:v>41926.208333333336</c:v>
                </c:pt>
                <c:pt idx="6870">
                  <c:v>41926.25</c:v>
                </c:pt>
                <c:pt idx="6871">
                  <c:v>41926.291666666664</c:v>
                </c:pt>
                <c:pt idx="6872">
                  <c:v>41926.333333333336</c:v>
                </c:pt>
                <c:pt idx="6873">
                  <c:v>41926.375</c:v>
                </c:pt>
                <c:pt idx="6874">
                  <c:v>41926.416666666664</c:v>
                </c:pt>
                <c:pt idx="6875">
                  <c:v>41926.458333333336</c:v>
                </c:pt>
                <c:pt idx="6876">
                  <c:v>41926.5</c:v>
                </c:pt>
                <c:pt idx="6877">
                  <c:v>41926.541666666664</c:v>
                </c:pt>
                <c:pt idx="6878">
                  <c:v>41926.583333333336</c:v>
                </c:pt>
                <c:pt idx="6879">
                  <c:v>41926.625</c:v>
                </c:pt>
                <c:pt idx="6880">
                  <c:v>41926.666666666664</c:v>
                </c:pt>
                <c:pt idx="6881">
                  <c:v>41926.708333333336</c:v>
                </c:pt>
                <c:pt idx="6882">
                  <c:v>41926.75</c:v>
                </c:pt>
                <c:pt idx="6883">
                  <c:v>41926.791666666664</c:v>
                </c:pt>
                <c:pt idx="6884">
                  <c:v>41926.833333333336</c:v>
                </c:pt>
                <c:pt idx="6885">
                  <c:v>41926.875</c:v>
                </c:pt>
                <c:pt idx="6886">
                  <c:v>41926.916666666664</c:v>
                </c:pt>
                <c:pt idx="6887">
                  <c:v>41926.958333333336</c:v>
                </c:pt>
                <c:pt idx="6888">
                  <c:v>41927</c:v>
                </c:pt>
                <c:pt idx="6889">
                  <c:v>41927.041666666664</c:v>
                </c:pt>
                <c:pt idx="6890">
                  <c:v>41927.083333333336</c:v>
                </c:pt>
                <c:pt idx="6891">
                  <c:v>41927.125</c:v>
                </c:pt>
                <c:pt idx="6892">
                  <c:v>41927.166666666664</c:v>
                </c:pt>
                <c:pt idx="6893">
                  <c:v>41927.208333333336</c:v>
                </c:pt>
                <c:pt idx="6894">
                  <c:v>41927.25</c:v>
                </c:pt>
                <c:pt idx="6895">
                  <c:v>41927.291666666664</c:v>
                </c:pt>
                <c:pt idx="6896">
                  <c:v>41927.333333333336</c:v>
                </c:pt>
                <c:pt idx="6897">
                  <c:v>41927.375</c:v>
                </c:pt>
                <c:pt idx="6898">
                  <c:v>41927.416666666664</c:v>
                </c:pt>
                <c:pt idx="6899">
                  <c:v>41927.458333333336</c:v>
                </c:pt>
                <c:pt idx="6900">
                  <c:v>41927.5</c:v>
                </c:pt>
                <c:pt idx="6901">
                  <c:v>41927.541666666664</c:v>
                </c:pt>
                <c:pt idx="6902">
                  <c:v>41927.583333333336</c:v>
                </c:pt>
                <c:pt idx="6903">
                  <c:v>41927.625</c:v>
                </c:pt>
                <c:pt idx="6904">
                  <c:v>41927.666666666664</c:v>
                </c:pt>
                <c:pt idx="6905">
                  <c:v>41927.708333333336</c:v>
                </c:pt>
                <c:pt idx="6906">
                  <c:v>41927.75</c:v>
                </c:pt>
                <c:pt idx="6907">
                  <c:v>41927.791666666664</c:v>
                </c:pt>
                <c:pt idx="6908">
                  <c:v>41927.833333333336</c:v>
                </c:pt>
                <c:pt idx="6909">
                  <c:v>41927.875</c:v>
                </c:pt>
                <c:pt idx="6910">
                  <c:v>41927.916666666664</c:v>
                </c:pt>
                <c:pt idx="6911">
                  <c:v>41927.958333333336</c:v>
                </c:pt>
                <c:pt idx="6912">
                  <c:v>41928</c:v>
                </c:pt>
                <c:pt idx="6913">
                  <c:v>41928.041666666664</c:v>
                </c:pt>
                <c:pt idx="6914">
                  <c:v>41928.083333333336</c:v>
                </c:pt>
                <c:pt idx="6915">
                  <c:v>41928.125</c:v>
                </c:pt>
                <c:pt idx="6916">
                  <c:v>41928.166666666664</c:v>
                </c:pt>
                <c:pt idx="6917">
                  <c:v>41928.208333333336</c:v>
                </c:pt>
                <c:pt idx="6918">
                  <c:v>41928.25</c:v>
                </c:pt>
                <c:pt idx="6919">
                  <c:v>41928.291666666664</c:v>
                </c:pt>
                <c:pt idx="6920">
                  <c:v>41928.333333333336</c:v>
                </c:pt>
                <c:pt idx="6921">
                  <c:v>41928.375</c:v>
                </c:pt>
                <c:pt idx="6922">
                  <c:v>41928.416666666664</c:v>
                </c:pt>
                <c:pt idx="6923">
                  <c:v>41928.458333333336</c:v>
                </c:pt>
                <c:pt idx="6924">
                  <c:v>41928.5</c:v>
                </c:pt>
                <c:pt idx="6925">
                  <c:v>41928.541666666664</c:v>
                </c:pt>
                <c:pt idx="6926">
                  <c:v>41928.583333333336</c:v>
                </c:pt>
                <c:pt idx="6927">
                  <c:v>41928.625</c:v>
                </c:pt>
                <c:pt idx="6928">
                  <c:v>41928.666666666664</c:v>
                </c:pt>
                <c:pt idx="6929">
                  <c:v>41928.708333333336</c:v>
                </c:pt>
                <c:pt idx="6930">
                  <c:v>41928.75</c:v>
                </c:pt>
                <c:pt idx="6931">
                  <c:v>41928.791666666664</c:v>
                </c:pt>
                <c:pt idx="6932">
                  <c:v>41928.833333333336</c:v>
                </c:pt>
                <c:pt idx="6933">
                  <c:v>41928.875</c:v>
                </c:pt>
                <c:pt idx="6934">
                  <c:v>41928.916666666664</c:v>
                </c:pt>
                <c:pt idx="6935">
                  <c:v>41928.958333333336</c:v>
                </c:pt>
                <c:pt idx="6936">
                  <c:v>41929</c:v>
                </c:pt>
                <c:pt idx="6937">
                  <c:v>41929.041666666664</c:v>
                </c:pt>
                <c:pt idx="6938">
                  <c:v>41929.083333333336</c:v>
                </c:pt>
                <c:pt idx="6939">
                  <c:v>41929.125</c:v>
                </c:pt>
                <c:pt idx="6940">
                  <c:v>41929.166666666664</c:v>
                </c:pt>
                <c:pt idx="6941">
                  <c:v>41929.208333333336</c:v>
                </c:pt>
                <c:pt idx="6942">
                  <c:v>41929.25</c:v>
                </c:pt>
                <c:pt idx="6943">
                  <c:v>41929.291666666664</c:v>
                </c:pt>
                <c:pt idx="6944">
                  <c:v>41929.333333333336</c:v>
                </c:pt>
                <c:pt idx="6945">
                  <c:v>41929.375</c:v>
                </c:pt>
                <c:pt idx="6946">
                  <c:v>41929.416666666664</c:v>
                </c:pt>
                <c:pt idx="6947">
                  <c:v>41929.458333333336</c:v>
                </c:pt>
                <c:pt idx="6948">
                  <c:v>41929.5</c:v>
                </c:pt>
                <c:pt idx="6949">
                  <c:v>41929.541666666664</c:v>
                </c:pt>
                <c:pt idx="6950">
                  <c:v>41929.583333333336</c:v>
                </c:pt>
                <c:pt idx="6951">
                  <c:v>41929.625</c:v>
                </c:pt>
                <c:pt idx="6952">
                  <c:v>41929.666666666664</c:v>
                </c:pt>
                <c:pt idx="6953">
                  <c:v>41929.708333333336</c:v>
                </c:pt>
                <c:pt idx="6954">
                  <c:v>41929.75</c:v>
                </c:pt>
                <c:pt idx="6955">
                  <c:v>41929.791666666664</c:v>
                </c:pt>
                <c:pt idx="6956">
                  <c:v>41929.833333333336</c:v>
                </c:pt>
                <c:pt idx="6957">
                  <c:v>41929.875</c:v>
                </c:pt>
                <c:pt idx="6958">
                  <c:v>41929.916666666664</c:v>
                </c:pt>
                <c:pt idx="6959">
                  <c:v>41929.958333333336</c:v>
                </c:pt>
                <c:pt idx="6960">
                  <c:v>41930</c:v>
                </c:pt>
                <c:pt idx="6961">
                  <c:v>41930.041666666664</c:v>
                </c:pt>
                <c:pt idx="6962">
                  <c:v>41930.083333333336</c:v>
                </c:pt>
                <c:pt idx="6963">
                  <c:v>41930.125</c:v>
                </c:pt>
                <c:pt idx="6964">
                  <c:v>41930.166666666664</c:v>
                </c:pt>
                <c:pt idx="6965">
                  <c:v>41930.208333333336</c:v>
                </c:pt>
                <c:pt idx="6966">
                  <c:v>41930.25</c:v>
                </c:pt>
                <c:pt idx="6967">
                  <c:v>41930.291666666664</c:v>
                </c:pt>
                <c:pt idx="6968">
                  <c:v>41930.333333333336</c:v>
                </c:pt>
                <c:pt idx="6969">
                  <c:v>41930.375</c:v>
                </c:pt>
                <c:pt idx="6970">
                  <c:v>41930.416666666664</c:v>
                </c:pt>
                <c:pt idx="6971">
                  <c:v>41930.458333333336</c:v>
                </c:pt>
                <c:pt idx="6972">
                  <c:v>41930.5</c:v>
                </c:pt>
                <c:pt idx="6973">
                  <c:v>41930.541666666664</c:v>
                </c:pt>
                <c:pt idx="6974">
                  <c:v>41930.583333333336</c:v>
                </c:pt>
                <c:pt idx="6975">
                  <c:v>41930.625</c:v>
                </c:pt>
                <c:pt idx="6976">
                  <c:v>41930.666666666664</c:v>
                </c:pt>
                <c:pt idx="6977">
                  <c:v>41930.708333333336</c:v>
                </c:pt>
                <c:pt idx="6978">
                  <c:v>41930.75</c:v>
                </c:pt>
                <c:pt idx="6979">
                  <c:v>41930.791666666664</c:v>
                </c:pt>
                <c:pt idx="6980">
                  <c:v>41930.833333333336</c:v>
                </c:pt>
                <c:pt idx="6981">
                  <c:v>41930.875</c:v>
                </c:pt>
                <c:pt idx="6982">
                  <c:v>41930.916666666664</c:v>
                </c:pt>
                <c:pt idx="6983">
                  <c:v>41930.958333333336</c:v>
                </c:pt>
                <c:pt idx="6984">
                  <c:v>41931</c:v>
                </c:pt>
                <c:pt idx="6985">
                  <c:v>41931.041666666664</c:v>
                </c:pt>
                <c:pt idx="6986">
                  <c:v>41931.083333333336</c:v>
                </c:pt>
                <c:pt idx="6987">
                  <c:v>41931.125</c:v>
                </c:pt>
                <c:pt idx="6988">
                  <c:v>41931.166666666664</c:v>
                </c:pt>
                <c:pt idx="6989">
                  <c:v>41931.208333333336</c:v>
                </c:pt>
                <c:pt idx="6990">
                  <c:v>41931.25</c:v>
                </c:pt>
                <c:pt idx="6991">
                  <c:v>41931.291666666664</c:v>
                </c:pt>
                <c:pt idx="6992">
                  <c:v>41931.333333333336</c:v>
                </c:pt>
                <c:pt idx="6993">
                  <c:v>41931.375</c:v>
                </c:pt>
                <c:pt idx="6994">
                  <c:v>41931.416666666664</c:v>
                </c:pt>
                <c:pt idx="6995">
                  <c:v>41931.458333333336</c:v>
                </c:pt>
                <c:pt idx="6996">
                  <c:v>41931.5</c:v>
                </c:pt>
                <c:pt idx="6997">
                  <c:v>41931.541666666664</c:v>
                </c:pt>
                <c:pt idx="6998">
                  <c:v>41931.583333333336</c:v>
                </c:pt>
                <c:pt idx="6999">
                  <c:v>41931.625</c:v>
                </c:pt>
                <c:pt idx="7000">
                  <c:v>41931.666666666664</c:v>
                </c:pt>
                <c:pt idx="7001">
                  <c:v>41931.708333333336</c:v>
                </c:pt>
                <c:pt idx="7002">
                  <c:v>41931.75</c:v>
                </c:pt>
                <c:pt idx="7003">
                  <c:v>41931.791666666664</c:v>
                </c:pt>
                <c:pt idx="7004">
                  <c:v>41931.833333333336</c:v>
                </c:pt>
                <c:pt idx="7005">
                  <c:v>41931.875</c:v>
                </c:pt>
                <c:pt idx="7006">
                  <c:v>41931.916666666664</c:v>
                </c:pt>
                <c:pt idx="7007">
                  <c:v>41931.958333333336</c:v>
                </c:pt>
                <c:pt idx="7008">
                  <c:v>41932</c:v>
                </c:pt>
                <c:pt idx="7009">
                  <c:v>41932.041666666664</c:v>
                </c:pt>
                <c:pt idx="7010">
                  <c:v>41932.083333333336</c:v>
                </c:pt>
                <c:pt idx="7011">
                  <c:v>41932.125</c:v>
                </c:pt>
                <c:pt idx="7012">
                  <c:v>41932.166666666664</c:v>
                </c:pt>
                <c:pt idx="7013">
                  <c:v>41932.208333333336</c:v>
                </c:pt>
                <c:pt idx="7014">
                  <c:v>41932.25</c:v>
                </c:pt>
                <c:pt idx="7015">
                  <c:v>41932.291666666664</c:v>
                </c:pt>
                <c:pt idx="7016">
                  <c:v>41932.333333333336</c:v>
                </c:pt>
                <c:pt idx="7017">
                  <c:v>41932.375</c:v>
                </c:pt>
                <c:pt idx="7018">
                  <c:v>41932.416666666664</c:v>
                </c:pt>
                <c:pt idx="7019">
                  <c:v>41932.458333333336</c:v>
                </c:pt>
                <c:pt idx="7020">
                  <c:v>41932.5</c:v>
                </c:pt>
                <c:pt idx="7021">
                  <c:v>41932.541666666664</c:v>
                </c:pt>
                <c:pt idx="7022">
                  <c:v>41932.583333333336</c:v>
                </c:pt>
                <c:pt idx="7023">
                  <c:v>41932.625</c:v>
                </c:pt>
                <c:pt idx="7024">
                  <c:v>41932.666666666664</c:v>
                </c:pt>
                <c:pt idx="7025">
                  <c:v>41932.708333333336</c:v>
                </c:pt>
                <c:pt idx="7026">
                  <c:v>41932.75</c:v>
                </c:pt>
                <c:pt idx="7027">
                  <c:v>41932.791666666664</c:v>
                </c:pt>
                <c:pt idx="7028">
                  <c:v>41932.833333333336</c:v>
                </c:pt>
                <c:pt idx="7029">
                  <c:v>41932.875</c:v>
                </c:pt>
                <c:pt idx="7030">
                  <c:v>41932.916666666664</c:v>
                </c:pt>
                <c:pt idx="7031">
                  <c:v>41932.958333333336</c:v>
                </c:pt>
                <c:pt idx="7032">
                  <c:v>41933</c:v>
                </c:pt>
                <c:pt idx="7033">
                  <c:v>41933.041666666664</c:v>
                </c:pt>
                <c:pt idx="7034">
                  <c:v>41933.083333333336</c:v>
                </c:pt>
                <c:pt idx="7035">
                  <c:v>41933.125</c:v>
                </c:pt>
                <c:pt idx="7036">
                  <c:v>41933.166666666664</c:v>
                </c:pt>
                <c:pt idx="7037">
                  <c:v>41933.208333333336</c:v>
                </c:pt>
                <c:pt idx="7038">
                  <c:v>41933.25</c:v>
                </c:pt>
                <c:pt idx="7039">
                  <c:v>41933.291666666664</c:v>
                </c:pt>
                <c:pt idx="7040">
                  <c:v>41933.333333333336</c:v>
                </c:pt>
                <c:pt idx="7041">
                  <c:v>41933.375</c:v>
                </c:pt>
                <c:pt idx="7042">
                  <c:v>41933.416666666664</c:v>
                </c:pt>
                <c:pt idx="7043">
                  <c:v>41933.458333333336</c:v>
                </c:pt>
                <c:pt idx="7044">
                  <c:v>41933.5</c:v>
                </c:pt>
                <c:pt idx="7045">
                  <c:v>41933.541666666664</c:v>
                </c:pt>
                <c:pt idx="7046">
                  <c:v>41933.583333333336</c:v>
                </c:pt>
                <c:pt idx="7047">
                  <c:v>41933.625</c:v>
                </c:pt>
                <c:pt idx="7048">
                  <c:v>41933.666666666664</c:v>
                </c:pt>
                <c:pt idx="7049">
                  <c:v>41933.708333333336</c:v>
                </c:pt>
                <c:pt idx="7050">
                  <c:v>41933.75</c:v>
                </c:pt>
                <c:pt idx="7051">
                  <c:v>41933.791666666664</c:v>
                </c:pt>
                <c:pt idx="7052">
                  <c:v>41933.833333333336</c:v>
                </c:pt>
                <c:pt idx="7053">
                  <c:v>41933.875</c:v>
                </c:pt>
                <c:pt idx="7054">
                  <c:v>41933.916666666664</c:v>
                </c:pt>
                <c:pt idx="7055">
                  <c:v>41933.958333333336</c:v>
                </c:pt>
                <c:pt idx="7056">
                  <c:v>41934</c:v>
                </c:pt>
                <c:pt idx="7057">
                  <c:v>41934.041666666664</c:v>
                </c:pt>
                <c:pt idx="7058">
                  <c:v>41934.083333333336</c:v>
                </c:pt>
                <c:pt idx="7059">
                  <c:v>41934.125</c:v>
                </c:pt>
                <c:pt idx="7060">
                  <c:v>41934.166666666664</c:v>
                </c:pt>
                <c:pt idx="7061">
                  <c:v>41934.208333333336</c:v>
                </c:pt>
                <c:pt idx="7062">
                  <c:v>41934.25</c:v>
                </c:pt>
                <c:pt idx="7063">
                  <c:v>41934.291666666664</c:v>
                </c:pt>
                <c:pt idx="7064">
                  <c:v>41934.333333333336</c:v>
                </c:pt>
                <c:pt idx="7065">
                  <c:v>41934.375</c:v>
                </c:pt>
                <c:pt idx="7066">
                  <c:v>41934.416666666664</c:v>
                </c:pt>
                <c:pt idx="7067">
                  <c:v>41934.458333333336</c:v>
                </c:pt>
                <c:pt idx="7068">
                  <c:v>41934.5</c:v>
                </c:pt>
                <c:pt idx="7069">
                  <c:v>41934.541666666664</c:v>
                </c:pt>
                <c:pt idx="7070">
                  <c:v>41934.583333333336</c:v>
                </c:pt>
                <c:pt idx="7071">
                  <c:v>41934.625</c:v>
                </c:pt>
                <c:pt idx="7072">
                  <c:v>41934.666666666664</c:v>
                </c:pt>
                <c:pt idx="7073">
                  <c:v>41934.708333333336</c:v>
                </c:pt>
                <c:pt idx="7074">
                  <c:v>41934.75</c:v>
                </c:pt>
                <c:pt idx="7075">
                  <c:v>41934.791666666664</c:v>
                </c:pt>
                <c:pt idx="7076">
                  <c:v>41934.833333333336</c:v>
                </c:pt>
                <c:pt idx="7077">
                  <c:v>41934.875</c:v>
                </c:pt>
                <c:pt idx="7078">
                  <c:v>41934.916666666664</c:v>
                </c:pt>
                <c:pt idx="7079">
                  <c:v>41934.958333333336</c:v>
                </c:pt>
                <c:pt idx="7080">
                  <c:v>41935</c:v>
                </c:pt>
                <c:pt idx="7081">
                  <c:v>41935.041666666664</c:v>
                </c:pt>
                <c:pt idx="7082">
                  <c:v>41935.083333333336</c:v>
                </c:pt>
                <c:pt idx="7083">
                  <c:v>41935.125</c:v>
                </c:pt>
                <c:pt idx="7084">
                  <c:v>41935.166666666664</c:v>
                </c:pt>
                <c:pt idx="7085">
                  <c:v>41935.208333333336</c:v>
                </c:pt>
                <c:pt idx="7086">
                  <c:v>41935.25</c:v>
                </c:pt>
                <c:pt idx="7087">
                  <c:v>41935.291666666664</c:v>
                </c:pt>
                <c:pt idx="7088">
                  <c:v>41935.333333333336</c:v>
                </c:pt>
                <c:pt idx="7089">
                  <c:v>41935.375</c:v>
                </c:pt>
                <c:pt idx="7090">
                  <c:v>41935.416666666664</c:v>
                </c:pt>
                <c:pt idx="7091">
                  <c:v>41935.458333333336</c:v>
                </c:pt>
                <c:pt idx="7092">
                  <c:v>41935.5</c:v>
                </c:pt>
                <c:pt idx="7093">
                  <c:v>41935.541666666664</c:v>
                </c:pt>
                <c:pt idx="7094">
                  <c:v>41935.583333333336</c:v>
                </c:pt>
                <c:pt idx="7095">
                  <c:v>41935.625</c:v>
                </c:pt>
                <c:pt idx="7096">
                  <c:v>41935.666666666664</c:v>
                </c:pt>
                <c:pt idx="7097">
                  <c:v>41935.708333333336</c:v>
                </c:pt>
                <c:pt idx="7098">
                  <c:v>41935.75</c:v>
                </c:pt>
                <c:pt idx="7099">
                  <c:v>41935.791666666664</c:v>
                </c:pt>
                <c:pt idx="7100">
                  <c:v>41935.833333333336</c:v>
                </c:pt>
                <c:pt idx="7101">
                  <c:v>41935.875</c:v>
                </c:pt>
                <c:pt idx="7102">
                  <c:v>41935.916666666664</c:v>
                </c:pt>
                <c:pt idx="7103">
                  <c:v>41935.958333333336</c:v>
                </c:pt>
                <c:pt idx="7104">
                  <c:v>41936</c:v>
                </c:pt>
                <c:pt idx="7105">
                  <c:v>41936.041666666664</c:v>
                </c:pt>
                <c:pt idx="7106">
                  <c:v>41936.083333333336</c:v>
                </c:pt>
                <c:pt idx="7107">
                  <c:v>41936.125</c:v>
                </c:pt>
                <c:pt idx="7108">
                  <c:v>41936.166666666664</c:v>
                </c:pt>
                <c:pt idx="7109">
                  <c:v>41936.208333333336</c:v>
                </c:pt>
                <c:pt idx="7110">
                  <c:v>41936.25</c:v>
                </c:pt>
                <c:pt idx="7111">
                  <c:v>41936.291666666664</c:v>
                </c:pt>
                <c:pt idx="7112">
                  <c:v>41936.333333333336</c:v>
                </c:pt>
                <c:pt idx="7113">
                  <c:v>41936.375</c:v>
                </c:pt>
                <c:pt idx="7114">
                  <c:v>41936.416666666664</c:v>
                </c:pt>
                <c:pt idx="7115">
                  <c:v>41936.458333333336</c:v>
                </c:pt>
                <c:pt idx="7116">
                  <c:v>41936.5</c:v>
                </c:pt>
                <c:pt idx="7117">
                  <c:v>41936.541666666664</c:v>
                </c:pt>
                <c:pt idx="7118">
                  <c:v>41936.583333333336</c:v>
                </c:pt>
                <c:pt idx="7119">
                  <c:v>41936.625</c:v>
                </c:pt>
                <c:pt idx="7120">
                  <c:v>41936.666666666664</c:v>
                </c:pt>
                <c:pt idx="7121">
                  <c:v>41936.708333333336</c:v>
                </c:pt>
                <c:pt idx="7122">
                  <c:v>41936.75</c:v>
                </c:pt>
                <c:pt idx="7123">
                  <c:v>41936.791666666664</c:v>
                </c:pt>
                <c:pt idx="7124">
                  <c:v>41936.833333333336</c:v>
                </c:pt>
                <c:pt idx="7125">
                  <c:v>41936.875</c:v>
                </c:pt>
                <c:pt idx="7126">
                  <c:v>41936.916666666664</c:v>
                </c:pt>
                <c:pt idx="7127">
                  <c:v>41936.958333333336</c:v>
                </c:pt>
                <c:pt idx="7128">
                  <c:v>41937</c:v>
                </c:pt>
                <c:pt idx="7129">
                  <c:v>41937.041666666664</c:v>
                </c:pt>
                <c:pt idx="7130">
                  <c:v>41937.083333333336</c:v>
                </c:pt>
                <c:pt idx="7131">
                  <c:v>41937.125</c:v>
                </c:pt>
                <c:pt idx="7132">
                  <c:v>41937.166666666664</c:v>
                </c:pt>
                <c:pt idx="7133">
                  <c:v>41937.208333333336</c:v>
                </c:pt>
                <c:pt idx="7134">
                  <c:v>41937.25</c:v>
                </c:pt>
                <c:pt idx="7135">
                  <c:v>41937.291666666664</c:v>
                </c:pt>
                <c:pt idx="7136">
                  <c:v>41937.333333333336</c:v>
                </c:pt>
                <c:pt idx="7137">
                  <c:v>41937.375</c:v>
                </c:pt>
                <c:pt idx="7138">
                  <c:v>41937.416666666664</c:v>
                </c:pt>
                <c:pt idx="7139">
                  <c:v>41937.458333333336</c:v>
                </c:pt>
                <c:pt idx="7140">
                  <c:v>41937.5</c:v>
                </c:pt>
                <c:pt idx="7141">
                  <c:v>41937.541666666664</c:v>
                </c:pt>
                <c:pt idx="7142">
                  <c:v>41937.583333333336</c:v>
                </c:pt>
                <c:pt idx="7143">
                  <c:v>41937.625</c:v>
                </c:pt>
                <c:pt idx="7144">
                  <c:v>41937.666666666664</c:v>
                </c:pt>
                <c:pt idx="7145">
                  <c:v>41937.708333333336</c:v>
                </c:pt>
                <c:pt idx="7146">
                  <c:v>41937.75</c:v>
                </c:pt>
                <c:pt idx="7147">
                  <c:v>41937.791666666664</c:v>
                </c:pt>
                <c:pt idx="7148">
                  <c:v>41937.833333333336</c:v>
                </c:pt>
                <c:pt idx="7149">
                  <c:v>41937.875</c:v>
                </c:pt>
                <c:pt idx="7150">
                  <c:v>41937.916666666664</c:v>
                </c:pt>
                <c:pt idx="7151">
                  <c:v>41937.958333333336</c:v>
                </c:pt>
                <c:pt idx="7152">
                  <c:v>41938</c:v>
                </c:pt>
                <c:pt idx="7153">
                  <c:v>41938.041666666664</c:v>
                </c:pt>
                <c:pt idx="7154">
                  <c:v>41938.083333333336</c:v>
                </c:pt>
                <c:pt idx="7155">
                  <c:v>41938.125</c:v>
                </c:pt>
                <c:pt idx="7156">
                  <c:v>41938.166666666664</c:v>
                </c:pt>
                <c:pt idx="7157">
                  <c:v>41938.208333333336</c:v>
                </c:pt>
                <c:pt idx="7158">
                  <c:v>41938.25</c:v>
                </c:pt>
                <c:pt idx="7159">
                  <c:v>41938.291666666664</c:v>
                </c:pt>
                <c:pt idx="7160">
                  <c:v>41938.333333333336</c:v>
                </c:pt>
                <c:pt idx="7161">
                  <c:v>41938.375</c:v>
                </c:pt>
                <c:pt idx="7162">
                  <c:v>41938.416666666664</c:v>
                </c:pt>
                <c:pt idx="7163">
                  <c:v>41938.458333333336</c:v>
                </c:pt>
                <c:pt idx="7164">
                  <c:v>41938.5</c:v>
                </c:pt>
                <c:pt idx="7165">
                  <c:v>41938.541666666664</c:v>
                </c:pt>
                <c:pt idx="7166">
                  <c:v>41938.583333333336</c:v>
                </c:pt>
                <c:pt idx="7167">
                  <c:v>41938.625</c:v>
                </c:pt>
                <c:pt idx="7168">
                  <c:v>41938.666666666664</c:v>
                </c:pt>
                <c:pt idx="7169">
                  <c:v>41938.708333333336</c:v>
                </c:pt>
                <c:pt idx="7170">
                  <c:v>41938.75</c:v>
                </c:pt>
                <c:pt idx="7171">
                  <c:v>41938.791666666664</c:v>
                </c:pt>
                <c:pt idx="7172">
                  <c:v>41938.833333333336</c:v>
                </c:pt>
                <c:pt idx="7173">
                  <c:v>41938.875</c:v>
                </c:pt>
                <c:pt idx="7174">
                  <c:v>41938.916666666664</c:v>
                </c:pt>
                <c:pt idx="7175">
                  <c:v>41938.958333333336</c:v>
                </c:pt>
                <c:pt idx="7176">
                  <c:v>41939</c:v>
                </c:pt>
                <c:pt idx="7177">
                  <c:v>41939.041666666664</c:v>
                </c:pt>
                <c:pt idx="7178">
                  <c:v>41939.083333333336</c:v>
                </c:pt>
                <c:pt idx="7179">
                  <c:v>41939.125</c:v>
                </c:pt>
                <c:pt idx="7180">
                  <c:v>41939.166666666664</c:v>
                </c:pt>
                <c:pt idx="7181">
                  <c:v>41939.208333333336</c:v>
                </c:pt>
                <c:pt idx="7182">
                  <c:v>41939.25</c:v>
                </c:pt>
                <c:pt idx="7183">
                  <c:v>41939.291666666664</c:v>
                </c:pt>
                <c:pt idx="7184">
                  <c:v>41939.333333333336</c:v>
                </c:pt>
                <c:pt idx="7185">
                  <c:v>41939.375</c:v>
                </c:pt>
                <c:pt idx="7186">
                  <c:v>41939.416666666664</c:v>
                </c:pt>
                <c:pt idx="7187">
                  <c:v>41939.458333333336</c:v>
                </c:pt>
                <c:pt idx="7188">
                  <c:v>41939.5</c:v>
                </c:pt>
                <c:pt idx="7189">
                  <c:v>41939.541666666664</c:v>
                </c:pt>
                <c:pt idx="7190">
                  <c:v>41939.583333333336</c:v>
                </c:pt>
                <c:pt idx="7191">
                  <c:v>41939.625</c:v>
                </c:pt>
                <c:pt idx="7192">
                  <c:v>41939.666666666664</c:v>
                </c:pt>
                <c:pt idx="7193">
                  <c:v>41939.708333333336</c:v>
                </c:pt>
                <c:pt idx="7194">
                  <c:v>41939.75</c:v>
                </c:pt>
                <c:pt idx="7195">
                  <c:v>41939.791666666664</c:v>
                </c:pt>
                <c:pt idx="7196">
                  <c:v>41939.833333333336</c:v>
                </c:pt>
                <c:pt idx="7197">
                  <c:v>41939.875</c:v>
                </c:pt>
                <c:pt idx="7198">
                  <c:v>41939.916666666664</c:v>
                </c:pt>
                <c:pt idx="7199">
                  <c:v>41939.958333333336</c:v>
                </c:pt>
                <c:pt idx="7200">
                  <c:v>41940</c:v>
                </c:pt>
                <c:pt idx="7201">
                  <c:v>41940.041666666664</c:v>
                </c:pt>
                <c:pt idx="7202">
                  <c:v>41940.083333333336</c:v>
                </c:pt>
                <c:pt idx="7203">
                  <c:v>41940.125</c:v>
                </c:pt>
                <c:pt idx="7204">
                  <c:v>41940.166666666664</c:v>
                </c:pt>
                <c:pt idx="7205">
                  <c:v>41940.208333333336</c:v>
                </c:pt>
                <c:pt idx="7206">
                  <c:v>41940.25</c:v>
                </c:pt>
                <c:pt idx="7207">
                  <c:v>41940.291666666664</c:v>
                </c:pt>
                <c:pt idx="7208">
                  <c:v>41940.333333333336</c:v>
                </c:pt>
                <c:pt idx="7209">
                  <c:v>41940.375</c:v>
                </c:pt>
                <c:pt idx="7210">
                  <c:v>41940.416666666664</c:v>
                </c:pt>
                <c:pt idx="7211">
                  <c:v>41940.458333333336</c:v>
                </c:pt>
                <c:pt idx="7212">
                  <c:v>41940.5</c:v>
                </c:pt>
                <c:pt idx="7213">
                  <c:v>41940.541666666664</c:v>
                </c:pt>
                <c:pt idx="7214">
                  <c:v>41940.583333333336</c:v>
                </c:pt>
                <c:pt idx="7215">
                  <c:v>41940.625</c:v>
                </c:pt>
                <c:pt idx="7216">
                  <c:v>41940.666666666664</c:v>
                </c:pt>
                <c:pt idx="7217">
                  <c:v>41940.708333333336</c:v>
                </c:pt>
                <c:pt idx="7218">
                  <c:v>41940.75</c:v>
                </c:pt>
                <c:pt idx="7219">
                  <c:v>41940.791666666664</c:v>
                </c:pt>
                <c:pt idx="7220">
                  <c:v>41940.833333333336</c:v>
                </c:pt>
                <c:pt idx="7221">
                  <c:v>41940.875</c:v>
                </c:pt>
                <c:pt idx="7222">
                  <c:v>41940.916666666664</c:v>
                </c:pt>
                <c:pt idx="7223">
                  <c:v>41940.958333333336</c:v>
                </c:pt>
                <c:pt idx="7224">
                  <c:v>41941</c:v>
                </c:pt>
                <c:pt idx="7225">
                  <c:v>41941.041666666664</c:v>
                </c:pt>
                <c:pt idx="7226">
                  <c:v>41941.083333333336</c:v>
                </c:pt>
                <c:pt idx="7227">
                  <c:v>41941.125</c:v>
                </c:pt>
                <c:pt idx="7228">
                  <c:v>41941.166666666664</c:v>
                </c:pt>
                <c:pt idx="7229">
                  <c:v>41941.208333333336</c:v>
                </c:pt>
                <c:pt idx="7230">
                  <c:v>41941.25</c:v>
                </c:pt>
                <c:pt idx="7231">
                  <c:v>41941.291666666664</c:v>
                </c:pt>
                <c:pt idx="7232">
                  <c:v>41941.333333333336</c:v>
                </c:pt>
                <c:pt idx="7233">
                  <c:v>41941.375</c:v>
                </c:pt>
                <c:pt idx="7234">
                  <c:v>41941.416666666664</c:v>
                </c:pt>
                <c:pt idx="7235">
                  <c:v>41941.458333333336</c:v>
                </c:pt>
                <c:pt idx="7236">
                  <c:v>41941.5</c:v>
                </c:pt>
                <c:pt idx="7237">
                  <c:v>41941.541666666664</c:v>
                </c:pt>
                <c:pt idx="7238">
                  <c:v>41941.583333333336</c:v>
                </c:pt>
                <c:pt idx="7239">
                  <c:v>41941.625</c:v>
                </c:pt>
                <c:pt idx="7240">
                  <c:v>41941.666666666664</c:v>
                </c:pt>
                <c:pt idx="7241">
                  <c:v>41941.708333333336</c:v>
                </c:pt>
                <c:pt idx="7242">
                  <c:v>41941.75</c:v>
                </c:pt>
                <c:pt idx="7243">
                  <c:v>41941.791666666664</c:v>
                </c:pt>
                <c:pt idx="7244">
                  <c:v>41941.833333333336</c:v>
                </c:pt>
                <c:pt idx="7245">
                  <c:v>41941.875</c:v>
                </c:pt>
                <c:pt idx="7246">
                  <c:v>41941.916666666664</c:v>
                </c:pt>
                <c:pt idx="7247">
                  <c:v>41941.958333333336</c:v>
                </c:pt>
                <c:pt idx="7248">
                  <c:v>41942</c:v>
                </c:pt>
                <c:pt idx="7249">
                  <c:v>41942.041666666664</c:v>
                </c:pt>
                <c:pt idx="7250">
                  <c:v>41942.083333333336</c:v>
                </c:pt>
                <c:pt idx="7251">
                  <c:v>41942.125</c:v>
                </c:pt>
                <c:pt idx="7252">
                  <c:v>41942.166666666664</c:v>
                </c:pt>
                <c:pt idx="7253">
                  <c:v>41942.208333333336</c:v>
                </c:pt>
                <c:pt idx="7254">
                  <c:v>41942.25</c:v>
                </c:pt>
                <c:pt idx="7255">
                  <c:v>41942.291666666664</c:v>
                </c:pt>
                <c:pt idx="7256">
                  <c:v>41942.333333333336</c:v>
                </c:pt>
                <c:pt idx="7257">
                  <c:v>41942.375</c:v>
                </c:pt>
                <c:pt idx="7258">
                  <c:v>41942.416666666664</c:v>
                </c:pt>
                <c:pt idx="7259">
                  <c:v>41942.458333333336</c:v>
                </c:pt>
                <c:pt idx="7260">
                  <c:v>41942.5</c:v>
                </c:pt>
                <c:pt idx="7261">
                  <c:v>41942.541666666664</c:v>
                </c:pt>
                <c:pt idx="7262">
                  <c:v>41942.583333333336</c:v>
                </c:pt>
                <c:pt idx="7263">
                  <c:v>41942.625</c:v>
                </c:pt>
                <c:pt idx="7264">
                  <c:v>41942.666666666664</c:v>
                </c:pt>
                <c:pt idx="7265">
                  <c:v>41942.708333333336</c:v>
                </c:pt>
                <c:pt idx="7266">
                  <c:v>41942.75</c:v>
                </c:pt>
                <c:pt idx="7267">
                  <c:v>41942.791666666664</c:v>
                </c:pt>
                <c:pt idx="7268">
                  <c:v>41942.833333333336</c:v>
                </c:pt>
                <c:pt idx="7269">
                  <c:v>41942.875</c:v>
                </c:pt>
                <c:pt idx="7270">
                  <c:v>41942.916666666664</c:v>
                </c:pt>
                <c:pt idx="7271">
                  <c:v>41942.958333333336</c:v>
                </c:pt>
                <c:pt idx="7272">
                  <c:v>41943</c:v>
                </c:pt>
                <c:pt idx="7273">
                  <c:v>41943.041666666664</c:v>
                </c:pt>
                <c:pt idx="7274">
                  <c:v>41943.083333333336</c:v>
                </c:pt>
                <c:pt idx="7275">
                  <c:v>41943.125</c:v>
                </c:pt>
                <c:pt idx="7276">
                  <c:v>41943.166666666664</c:v>
                </c:pt>
                <c:pt idx="7277">
                  <c:v>41943.208333333336</c:v>
                </c:pt>
                <c:pt idx="7278">
                  <c:v>41943.25</c:v>
                </c:pt>
                <c:pt idx="7279">
                  <c:v>41943.291666666664</c:v>
                </c:pt>
                <c:pt idx="7280">
                  <c:v>41943.333333333336</c:v>
                </c:pt>
                <c:pt idx="7281">
                  <c:v>41943.375</c:v>
                </c:pt>
                <c:pt idx="7282">
                  <c:v>41943.416666666664</c:v>
                </c:pt>
                <c:pt idx="7283">
                  <c:v>41943.458333333336</c:v>
                </c:pt>
                <c:pt idx="7284">
                  <c:v>41943.5</c:v>
                </c:pt>
                <c:pt idx="7285">
                  <c:v>41943.541666666664</c:v>
                </c:pt>
                <c:pt idx="7286">
                  <c:v>41943.583333333336</c:v>
                </c:pt>
                <c:pt idx="7287">
                  <c:v>41943.625</c:v>
                </c:pt>
                <c:pt idx="7288">
                  <c:v>41943.666666666664</c:v>
                </c:pt>
                <c:pt idx="7289">
                  <c:v>41943.708333333336</c:v>
                </c:pt>
                <c:pt idx="7290">
                  <c:v>41943.75</c:v>
                </c:pt>
                <c:pt idx="7291">
                  <c:v>41943.791666666664</c:v>
                </c:pt>
                <c:pt idx="7292">
                  <c:v>41943.833333333336</c:v>
                </c:pt>
                <c:pt idx="7293">
                  <c:v>41943.875</c:v>
                </c:pt>
                <c:pt idx="7294">
                  <c:v>41943.916666666664</c:v>
                </c:pt>
                <c:pt idx="7295">
                  <c:v>41943.958333333336</c:v>
                </c:pt>
                <c:pt idx="7296">
                  <c:v>41944</c:v>
                </c:pt>
                <c:pt idx="7297">
                  <c:v>41944.041666666664</c:v>
                </c:pt>
                <c:pt idx="7298">
                  <c:v>41944.083333333336</c:v>
                </c:pt>
                <c:pt idx="7299">
                  <c:v>41944.125</c:v>
                </c:pt>
                <c:pt idx="7300">
                  <c:v>41944.166666666664</c:v>
                </c:pt>
                <c:pt idx="7301">
                  <c:v>41944.208333333336</c:v>
                </c:pt>
                <c:pt idx="7302">
                  <c:v>41944.25</c:v>
                </c:pt>
                <c:pt idx="7303">
                  <c:v>41944.291666666664</c:v>
                </c:pt>
                <c:pt idx="7304">
                  <c:v>41944.333333333336</c:v>
                </c:pt>
                <c:pt idx="7305">
                  <c:v>41944.375</c:v>
                </c:pt>
                <c:pt idx="7306">
                  <c:v>41944.416666666664</c:v>
                </c:pt>
                <c:pt idx="7307">
                  <c:v>41944.458333333336</c:v>
                </c:pt>
                <c:pt idx="7308">
                  <c:v>41944.5</c:v>
                </c:pt>
                <c:pt idx="7309">
                  <c:v>41944.541666666664</c:v>
                </c:pt>
                <c:pt idx="7310">
                  <c:v>41944.583333333336</c:v>
                </c:pt>
                <c:pt idx="7311">
                  <c:v>41944.625</c:v>
                </c:pt>
                <c:pt idx="7312">
                  <c:v>41944.666666666664</c:v>
                </c:pt>
                <c:pt idx="7313">
                  <c:v>41944.708333333336</c:v>
                </c:pt>
                <c:pt idx="7314">
                  <c:v>41944.75</c:v>
                </c:pt>
                <c:pt idx="7315">
                  <c:v>41944.791666666664</c:v>
                </c:pt>
                <c:pt idx="7316">
                  <c:v>41944.833333333336</c:v>
                </c:pt>
                <c:pt idx="7317">
                  <c:v>41944.875</c:v>
                </c:pt>
                <c:pt idx="7318">
                  <c:v>41944.916666666664</c:v>
                </c:pt>
                <c:pt idx="7319">
                  <c:v>41944.958333333336</c:v>
                </c:pt>
                <c:pt idx="7320">
                  <c:v>41945</c:v>
                </c:pt>
                <c:pt idx="7321">
                  <c:v>41945.041666666664</c:v>
                </c:pt>
                <c:pt idx="7322">
                  <c:v>41945.083333333336</c:v>
                </c:pt>
                <c:pt idx="7323">
                  <c:v>41945.125</c:v>
                </c:pt>
                <c:pt idx="7324">
                  <c:v>41945.166666666664</c:v>
                </c:pt>
                <c:pt idx="7325">
                  <c:v>41945.208333333336</c:v>
                </c:pt>
                <c:pt idx="7326">
                  <c:v>41945.25</c:v>
                </c:pt>
                <c:pt idx="7327">
                  <c:v>41945.291666666664</c:v>
                </c:pt>
                <c:pt idx="7328">
                  <c:v>41945.333333333336</c:v>
                </c:pt>
                <c:pt idx="7329">
                  <c:v>41945.375</c:v>
                </c:pt>
                <c:pt idx="7330">
                  <c:v>41945.416666666664</c:v>
                </c:pt>
                <c:pt idx="7331">
                  <c:v>41945.458333333336</c:v>
                </c:pt>
                <c:pt idx="7332">
                  <c:v>41945.5</c:v>
                </c:pt>
                <c:pt idx="7333">
                  <c:v>41945.541666666664</c:v>
                </c:pt>
                <c:pt idx="7334">
                  <c:v>41945.583333333336</c:v>
                </c:pt>
                <c:pt idx="7335">
                  <c:v>41945.625</c:v>
                </c:pt>
                <c:pt idx="7336">
                  <c:v>41945.666666666664</c:v>
                </c:pt>
                <c:pt idx="7337">
                  <c:v>41945.708333333336</c:v>
                </c:pt>
                <c:pt idx="7338">
                  <c:v>41945.75</c:v>
                </c:pt>
                <c:pt idx="7339">
                  <c:v>41945.791666666664</c:v>
                </c:pt>
                <c:pt idx="7340">
                  <c:v>41945.833333333336</c:v>
                </c:pt>
                <c:pt idx="7341">
                  <c:v>41945.875</c:v>
                </c:pt>
                <c:pt idx="7342">
                  <c:v>41945.916666666664</c:v>
                </c:pt>
                <c:pt idx="7343">
                  <c:v>41945.958333333336</c:v>
                </c:pt>
                <c:pt idx="7344">
                  <c:v>41946</c:v>
                </c:pt>
                <c:pt idx="7345">
                  <c:v>41946.041666666664</c:v>
                </c:pt>
                <c:pt idx="7346">
                  <c:v>41946.083333333336</c:v>
                </c:pt>
                <c:pt idx="7347">
                  <c:v>41946.125</c:v>
                </c:pt>
                <c:pt idx="7348">
                  <c:v>41946.166666666664</c:v>
                </c:pt>
                <c:pt idx="7349">
                  <c:v>41946.208333333336</c:v>
                </c:pt>
                <c:pt idx="7350">
                  <c:v>41946.25</c:v>
                </c:pt>
                <c:pt idx="7351">
                  <c:v>41946.291666666664</c:v>
                </c:pt>
                <c:pt idx="7352">
                  <c:v>41946.333333333336</c:v>
                </c:pt>
                <c:pt idx="7353">
                  <c:v>41946.375</c:v>
                </c:pt>
                <c:pt idx="7354">
                  <c:v>41946.416666666664</c:v>
                </c:pt>
                <c:pt idx="7355">
                  <c:v>41946.458333333336</c:v>
                </c:pt>
                <c:pt idx="7356">
                  <c:v>41946.5</c:v>
                </c:pt>
                <c:pt idx="7357">
                  <c:v>41946.541666666664</c:v>
                </c:pt>
                <c:pt idx="7358">
                  <c:v>41946.583333333336</c:v>
                </c:pt>
                <c:pt idx="7359">
                  <c:v>41946.625</c:v>
                </c:pt>
                <c:pt idx="7360">
                  <c:v>41946.666666666664</c:v>
                </c:pt>
                <c:pt idx="7361">
                  <c:v>41946.708333333336</c:v>
                </c:pt>
                <c:pt idx="7362">
                  <c:v>41946.75</c:v>
                </c:pt>
                <c:pt idx="7363">
                  <c:v>41946.791666666664</c:v>
                </c:pt>
                <c:pt idx="7364">
                  <c:v>41946.833333333336</c:v>
                </c:pt>
                <c:pt idx="7365">
                  <c:v>41946.875</c:v>
                </c:pt>
                <c:pt idx="7366">
                  <c:v>41946.916666666664</c:v>
                </c:pt>
                <c:pt idx="7367">
                  <c:v>41946.958333333336</c:v>
                </c:pt>
                <c:pt idx="7368">
                  <c:v>41947</c:v>
                </c:pt>
                <c:pt idx="7369">
                  <c:v>41947.041666666664</c:v>
                </c:pt>
                <c:pt idx="7370">
                  <c:v>41947.083333333336</c:v>
                </c:pt>
                <c:pt idx="7371">
                  <c:v>41947.125</c:v>
                </c:pt>
                <c:pt idx="7372">
                  <c:v>41947.166666666664</c:v>
                </c:pt>
                <c:pt idx="7373">
                  <c:v>41947.208333333336</c:v>
                </c:pt>
                <c:pt idx="7374">
                  <c:v>41947.25</c:v>
                </c:pt>
                <c:pt idx="7375">
                  <c:v>41947.291666666664</c:v>
                </c:pt>
                <c:pt idx="7376">
                  <c:v>41947.333333333336</c:v>
                </c:pt>
                <c:pt idx="7377">
                  <c:v>41947.375</c:v>
                </c:pt>
                <c:pt idx="7378">
                  <c:v>41947.416666666664</c:v>
                </c:pt>
                <c:pt idx="7379">
                  <c:v>41947.458333333336</c:v>
                </c:pt>
                <c:pt idx="7380">
                  <c:v>41947.5</c:v>
                </c:pt>
                <c:pt idx="7381">
                  <c:v>41947.541666666664</c:v>
                </c:pt>
                <c:pt idx="7382">
                  <c:v>41947.583333333336</c:v>
                </c:pt>
                <c:pt idx="7383">
                  <c:v>41947.625</c:v>
                </c:pt>
                <c:pt idx="7384">
                  <c:v>41947.666666666664</c:v>
                </c:pt>
                <c:pt idx="7385">
                  <c:v>41947.708333333336</c:v>
                </c:pt>
                <c:pt idx="7386">
                  <c:v>41947.75</c:v>
                </c:pt>
                <c:pt idx="7387">
                  <c:v>41947.791666666664</c:v>
                </c:pt>
                <c:pt idx="7388">
                  <c:v>41947.833333333336</c:v>
                </c:pt>
                <c:pt idx="7389">
                  <c:v>41947.875</c:v>
                </c:pt>
                <c:pt idx="7390">
                  <c:v>41947.916666666664</c:v>
                </c:pt>
                <c:pt idx="7391">
                  <c:v>41947.958333333336</c:v>
                </c:pt>
                <c:pt idx="7392">
                  <c:v>41948</c:v>
                </c:pt>
                <c:pt idx="7393">
                  <c:v>41948.041666666664</c:v>
                </c:pt>
                <c:pt idx="7394">
                  <c:v>41948.083333333336</c:v>
                </c:pt>
                <c:pt idx="7395">
                  <c:v>41948.125</c:v>
                </c:pt>
                <c:pt idx="7396">
                  <c:v>41948.166666666664</c:v>
                </c:pt>
                <c:pt idx="7397">
                  <c:v>41948.208333333336</c:v>
                </c:pt>
                <c:pt idx="7398">
                  <c:v>41948.25</c:v>
                </c:pt>
                <c:pt idx="7399">
                  <c:v>41948.291666666664</c:v>
                </c:pt>
                <c:pt idx="7400">
                  <c:v>41948.333333333336</c:v>
                </c:pt>
                <c:pt idx="7401">
                  <c:v>41948.375</c:v>
                </c:pt>
                <c:pt idx="7402">
                  <c:v>41948.416666666664</c:v>
                </c:pt>
                <c:pt idx="7403">
                  <c:v>41948.458333333336</c:v>
                </c:pt>
                <c:pt idx="7404">
                  <c:v>41948.5</c:v>
                </c:pt>
                <c:pt idx="7405">
                  <c:v>41948.541666666664</c:v>
                </c:pt>
                <c:pt idx="7406">
                  <c:v>41948.583333333336</c:v>
                </c:pt>
                <c:pt idx="7407">
                  <c:v>41948.625</c:v>
                </c:pt>
                <c:pt idx="7408">
                  <c:v>41948.666666666664</c:v>
                </c:pt>
                <c:pt idx="7409">
                  <c:v>41948.708333333336</c:v>
                </c:pt>
                <c:pt idx="7410">
                  <c:v>41948.75</c:v>
                </c:pt>
                <c:pt idx="7411">
                  <c:v>41948.791666666664</c:v>
                </c:pt>
                <c:pt idx="7412">
                  <c:v>41948.833333333336</c:v>
                </c:pt>
                <c:pt idx="7413">
                  <c:v>41948.875</c:v>
                </c:pt>
                <c:pt idx="7414">
                  <c:v>41948.916666666664</c:v>
                </c:pt>
                <c:pt idx="7415">
                  <c:v>41948.958333333336</c:v>
                </c:pt>
                <c:pt idx="7416">
                  <c:v>41949</c:v>
                </c:pt>
                <c:pt idx="7417">
                  <c:v>41949.041666666664</c:v>
                </c:pt>
                <c:pt idx="7418">
                  <c:v>41949.083333333336</c:v>
                </c:pt>
                <c:pt idx="7419">
                  <c:v>41949.125</c:v>
                </c:pt>
                <c:pt idx="7420">
                  <c:v>41949.166666666664</c:v>
                </c:pt>
                <c:pt idx="7421">
                  <c:v>41949.208333333336</c:v>
                </c:pt>
                <c:pt idx="7422">
                  <c:v>41949.25</c:v>
                </c:pt>
                <c:pt idx="7423">
                  <c:v>41949.291666666664</c:v>
                </c:pt>
                <c:pt idx="7424">
                  <c:v>41949.333333333336</c:v>
                </c:pt>
                <c:pt idx="7425">
                  <c:v>41949.375</c:v>
                </c:pt>
                <c:pt idx="7426">
                  <c:v>41949.416666666664</c:v>
                </c:pt>
                <c:pt idx="7427">
                  <c:v>41949.458333333336</c:v>
                </c:pt>
                <c:pt idx="7428">
                  <c:v>41949.5</c:v>
                </c:pt>
                <c:pt idx="7429">
                  <c:v>41949.541666666664</c:v>
                </c:pt>
                <c:pt idx="7430">
                  <c:v>41949.583333333336</c:v>
                </c:pt>
                <c:pt idx="7431">
                  <c:v>41949.625</c:v>
                </c:pt>
                <c:pt idx="7432">
                  <c:v>41949.666666666664</c:v>
                </c:pt>
                <c:pt idx="7433">
                  <c:v>41949.708333333336</c:v>
                </c:pt>
                <c:pt idx="7434">
                  <c:v>41949.75</c:v>
                </c:pt>
                <c:pt idx="7435">
                  <c:v>41949.791666666664</c:v>
                </c:pt>
                <c:pt idx="7436">
                  <c:v>41949.833333333336</c:v>
                </c:pt>
                <c:pt idx="7437">
                  <c:v>41949.875</c:v>
                </c:pt>
                <c:pt idx="7438">
                  <c:v>41949.916666666664</c:v>
                </c:pt>
                <c:pt idx="7439">
                  <c:v>41949.958333333336</c:v>
                </c:pt>
                <c:pt idx="7440">
                  <c:v>41950</c:v>
                </c:pt>
                <c:pt idx="7441">
                  <c:v>41950.041666666664</c:v>
                </c:pt>
                <c:pt idx="7442">
                  <c:v>41950.083333333336</c:v>
                </c:pt>
                <c:pt idx="7443">
                  <c:v>41950.125</c:v>
                </c:pt>
                <c:pt idx="7444">
                  <c:v>41950.166666666664</c:v>
                </c:pt>
                <c:pt idx="7445">
                  <c:v>41950.208333333336</c:v>
                </c:pt>
                <c:pt idx="7446">
                  <c:v>41950.25</c:v>
                </c:pt>
                <c:pt idx="7447">
                  <c:v>41950.291666666664</c:v>
                </c:pt>
                <c:pt idx="7448">
                  <c:v>41950.333333333336</c:v>
                </c:pt>
                <c:pt idx="7449">
                  <c:v>41950.375</c:v>
                </c:pt>
                <c:pt idx="7450">
                  <c:v>41950.416666666664</c:v>
                </c:pt>
                <c:pt idx="7451">
                  <c:v>41950.458333333336</c:v>
                </c:pt>
                <c:pt idx="7452">
                  <c:v>41950.5</c:v>
                </c:pt>
                <c:pt idx="7453">
                  <c:v>41950.541666666664</c:v>
                </c:pt>
                <c:pt idx="7454">
                  <c:v>41950.583333333336</c:v>
                </c:pt>
                <c:pt idx="7455">
                  <c:v>41950.625</c:v>
                </c:pt>
                <c:pt idx="7456">
                  <c:v>41950.666666666664</c:v>
                </c:pt>
                <c:pt idx="7457">
                  <c:v>41950.708333333336</c:v>
                </c:pt>
                <c:pt idx="7458">
                  <c:v>41950.75</c:v>
                </c:pt>
                <c:pt idx="7459">
                  <c:v>41950.791666666664</c:v>
                </c:pt>
                <c:pt idx="7460">
                  <c:v>41950.833333333336</c:v>
                </c:pt>
                <c:pt idx="7461">
                  <c:v>41950.875</c:v>
                </c:pt>
                <c:pt idx="7462">
                  <c:v>41950.916666666664</c:v>
                </c:pt>
                <c:pt idx="7463">
                  <c:v>41950.958333333336</c:v>
                </c:pt>
                <c:pt idx="7464">
                  <c:v>41951</c:v>
                </c:pt>
                <c:pt idx="7465">
                  <c:v>41951.041666666664</c:v>
                </c:pt>
                <c:pt idx="7466">
                  <c:v>41951.083333333336</c:v>
                </c:pt>
                <c:pt idx="7467">
                  <c:v>41951.125</c:v>
                </c:pt>
                <c:pt idx="7468">
                  <c:v>41951.166666666664</c:v>
                </c:pt>
                <c:pt idx="7469">
                  <c:v>41951.208333333336</c:v>
                </c:pt>
                <c:pt idx="7470">
                  <c:v>41951.25</c:v>
                </c:pt>
                <c:pt idx="7471">
                  <c:v>41951.291666666664</c:v>
                </c:pt>
                <c:pt idx="7472">
                  <c:v>41951.333333333336</c:v>
                </c:pt>
                <c:pt idx="7473">
                  <c:v>41951.375</c:v>
                </c:pt>
                <c:pt idx="7474">
                  <c:v>41951.416666666664</c:v>
                </c:pt>
                <c:pt idx="7475">
                  <c:v>41951.458333333336</c:v>
                </c:pt>
                <c:pt idx="7476">
                  <c:v>41951.5</c:v>
                </c:pt>
                <c:pt idx="7477">
                  <c:v>41951.541666666664</c:v>
                </c:pt>
                <c:pt idx="7478">
                  <c:v>41951.583333333336</c:v>
                </c:pt>
                <c:pt idx="7479">
                  <c:v>41951.625</c:v>
                </c:pt>
                <c:pt idx="7480">
                  <c:v>41951.666666666664</c:v>
                </c:pt>
                <c:pt idx="7481">
                  <c:v>41951.708333333336</c:v>
                </c:pt>
                <c:pt idx="7482">
                  <c:v>41951.75</c:v>
                </c:pt>
                <c:pt idx="7483">
                  <c:v>41951.791666666664</c:v>
                </c:pt>
                <c:pt idx="7484">
                  <c:v>41951.833333333336</c:v>
                </c:pt>
                <c:pt idx="7485">
                  <c:v>41951.875</c:v>
                </c:pt>
                <c:pt idx="7486">
                  <c:v>41951.916666666664</c:v>
                </c:pt>
                <c:pt idx="7487">
                  <c:v>41951.958333333336</c:v>
                </c:pt>
                <c:pt idx="7488">
                  <c:v>41952</c:v>
                </c:pt>
                <c:pt idx="7489">
                  <c:v>41952.041666666664</c:v>
                </c:pt>
                <c:pt idx="7490">
                  <c:v>41952.083333333336</c:v>
                </c:pt>
                <c:pt idx="7491">
                  <c:v>41952.125</c:v>
                </c:pt>
                <c:pt idx="7492">
                  <c:v>41952.166666666664</c:v>
                </c:pt>
                <c:pt idx="7493">
                  <c:v>41952.208333333336</c:v>
                </c:pt>
                <c:pt idx="7494">
                  <c:v>41952.25</c:v>
                </c:pt>
                <c:pt idx="7495">
                  <c:v>41952.291666666664</c:v>
                </c:pt>
                <c:pt idx="7496">
                  <c:v>41952.333333333336</c:v>
                </c:pt>
                <c:pt idx="7497">
                  <c:v>41952.375</c:v>
                </c:pt>
                <c:pt idx="7498">
                  <c:v>41952.416666666664</c:v>
                </c:pt>
                <c:pt idx="7499">
                  <c:v>41952.458333333336</c:v>
                </c:pt>
                <c:pt idx="7500">
                  <c:v>41952.5</c:v>
                </c:pt>
                <c:pt idx="7501">
                  <c:v>41952.541666666664</c:v>
                </c:pt>
                <c:pt idx="7502">
                  <c:v>41952.583333333336</c:v>
                </c:pt>
                <c:pt idx="7503">
                  <c:v>41952.625</c:v>
                </c:pt>
                <c:pt idx="7504">
                  <c:v>41952.666666666664</c:v>
                </c:pt>
                <c:pt idx="7505">
                  <c:v>41952.708333333336</c:v>
                </c:pt>
                <c:pt idx="7506">
                  <c:v>41952.75</c:v>
                </c:pt>
                <c:pt idx="7507">
                  <c:v>41952.791666666664</c:v>
                </c:pt>
                <c:pt idx="7508">
                  <c:v>41952.833333333336</c:v>
                </c:pt>
                <c:pt idx="7509">
                  <c:v>41952.875</c:v>
                </c:pt>
                <c:pt idx="7510">
                  <c:v>41952.916666666664</c:v>
                </c:pt>
                <c:pt idx="7511">
                  <c:v>41952.958333333336</c:v>
                </c:pt>
                <c:pt idx="7512">
                  <c:v>41953</c:v>
                </c:pt>
                <c:pt idx="7513">
                  <c:v>41953.041666666664</c:v>
                </c:pt>
                <c:pt idx="7514">
                  <c:v>41953.083333333336</c:v>
                </c:pt>
                <c:pt idx="7515">
                  <c:v>41953.125</c:v>
                </c:pt>
                <c:pt idx="7516">
                  <c:v>41953.166666666664</c:v>
                </c:pt>
                <c:pt idx="7517">
                  <c:v>41953.208333333336</c:v>
                </c:pt>
                <c:pt idx="7518">
                  <c:v>41953.25</c:v>
                </c:pt>
                <c:pt idx="7519">
                  <c:v>41953.291666666664</c:v>
                </c:pt>
                <c:pt idx="7520">
                  <c:v>41953.333333333336</c:v>
                </c:pt>
                <c:pt idx="7521">
                  <c:v>41953.375</c:v>
                </c:pt>
                <c:pt idx="7522">
                  <c:v>41953.416666666664</c:v>
                </c:pt>
                <c:pt idx="7523">
                  <c:v>41953.458333333336</c:v>
                </c:pt>
                <c:pt idx="7524">
                  <c:v>41953.5</c:v>
                </c:pt>
                <c:pt idx="7525">
                  <c:v>41953.541666666664</c:v>
                </c:pt>
                <c:pt idx="7526">
                  <c:v>41953.583333333336</c:v>
                </c:pt>
                <c:pt idx="7527">
                  <c:v>41953.625</c:v>
                </c:pt>
                <c:pt idx="7528">
                  <c:v>41953.666666666664</c:v>
                </c:pt>
                <c:pt idx="7529">
                  <c:v>41953.708333333336</c:v>
                </c:pt>
                <c:pt idx="7530">
                  <c:v>41953.75</c:v>
                </c:pt>
                <c:pt idx="7531">
                  <c:v>41953.791666666664</c:v>
                </c:pt>
                <c:pt idx="7532">
                  <c:v>41953.833333333336</c:v>
                </c:pt>
                <c:pt idx="7533">
                  <c:v>41953.875</c:v>
                </c:pt>
                <c:pt idx="7534">
                  <c:v>41953.916666666664</c:v>
                </c:pt>
                <c:pt idx="7535">
                  <c:v>41953.958333333336</c:v>
                </c:pt>
                <c:pt idx="7536">
                  <c:v>41954</c:v>
                </c:pt>
                <c:pt idx="7537">
                  <c:v>41954.041666666664</c:v>
                </c:pt>
                <c:pt idx="7538">
                  <c:v>41954.083333333336</c:v>
                </c:pt>
                <c:pt idx="7539">
                  <c:v>41954.125</c:v>
                </c:pt>
                <c:pt idx="7540">
                  <c:v>41954.166666666664</c:v>
                </c:pt>
                <c:pt idx="7541">
                  <c:v>41954.208333333336</c:v>
                </c:pt>
                <c:pt idx="7542">
                  <c:v>41954.25</c:v>
                </c:pt>
                <c:pt idx="7543">
                  <c:v>41954.291666666664</c:v>
                </c:pt>
                <c:pt idx="7544">
                  <c:v>41954.333333333336</c:v>
                </c:pt>
                <c:pt idx="7545">
                  <c:v>41954.375</c:v>
                </c:pt>
                <c:pt idx="7546">
                  <c:v>41954.416666666664</c:v>
                </c:pt>
                <c:pt idx="7547">
                  <c:v>41954.458333333336</c:v>
                </c:pt>
                <c:pt idx="7548">
                  <c:v>41954.5</c:v>
                </c:pt>
                <c:pt idx="7549">
                  <c:v>41954.541666666664</c:v>
                </c:pt>
                <c:pt idx="7550">
                  <c:v>41954.583333333336</c:v>
                </c:pt>
                <c:pt idx="7551">
                  <c:v>41954.625</c:v>
                </c:pt>
                <c:pt idx="7552">
                  <c:v>41954.666666666664</c:v>
                </c:pt>
                <c:pt idx="7553">
                  <c:v>41954.708333333336</c:v>
                </c:pt>
                <c:pt idx="7554">
                  <c:v>41954.75</c:v>
                </c:pt>
                <c:pt idx="7555">
                  <c:v>41954.791666666664</c:v>
                </c:pt>
                <c:pt idx="7556">
                  <c:v>41954.833333333336</c:v>
                </c:pt>
                <c:pt idx="7557">
                  <c:v>41954.875</c:v>
                </c:pt>
                <c:pt idx="7558">
                  <c:v>41954.916666666664</c:v>
                </c:pt>
                <c:pt idx="7559">
                  <c:v>41954.958333333336</c:v>
                </c:pt>
                <c:pt idx="7560">
                  <c:v>41955</c:v>
                </c:pt>
                <c:pt idx="7561">
                  <c:v>41955.041666666664</c:v>
                </c:pt>
                <c:pt idx="7562">
                  <c:v>41955.083333333336</c:v>
                </c:pt>
                <c:pt idx="7563">
                  <c:v>41955.125</c:v>
                </c:pt>
                <c:pt idx="7564">
                  <c:v>41955.166666666664</c:v>
                </c:pt>
                <c:pt idx="7565">
                  <c:v>41955.208333333336</c:v>
                </c:pt>
                <c:pt idx="7566">
                  <c:v>41955.25</c:v>
                </c:pt>
                <c:pt idx="7567">
                  <c:v>41955.291666666664</c:v>
                </c:pt>
                <c:pt idx="7568">
                  <c:v>41955.333333333336</c:v>
                </c:pt>
                <c:pt idx="7569">
                  <c:v>41955.375</c:v>
                </c:pt>
                <c:pt idx="7570">
                  <c:v>41955.416666666664</c:v>
                </c:pt>
                <c:pt idx="7571">
                  <c:v>41955.458333333336</c:v>
                </c:pt>
                <c:pt idx="7572">
                  <c:v>41955.5</c:v>
                </c:pt>
                <c:pt idx="7573">
                  <c:v>41955.541666666664</c:v>
                </c:pt>
                <c:pt idx="7574">
                  <c:v>41955.583333333336</c:v>
                </c:pt>
                <c:pt idx="7575">
                  <c:v>41955.625</c:v>
                </c:pt>
                <c:pt idx="7576">
                  <c:v>41955.666666666664</c:v>
                </c:pt>
                <c:pt idx="7577">
                  <c:v>41955.708333333336</c:v>
                </c:pt>
                <c:pt idx="7578">
                  <c:v>41955.75</c:v>
                </c:pt>
                <c:pt idx="7579">
                  <c:v>41955.791666666664</c:v>
                </c:pt>
                <c:pt idx="7580">
                  <c:v>41955.833333333336</c:v>
                </c:pt>
                <c:pt idx="7581">
                  <c:v>41955.875</c:v>
                </c:pt>
                <c:pt idx="7582">
                  <c:v>41955.916666666664</c:v>
                </c:pt>
                <c:pt idx="7583">
                  <c:v>41955.958333333336</c:v>
                </c:pt>
                <c:pt idx="7584">
                  <c:v>41956</c:v>
                </c:pt>
                <c:pt idx="7585">
                  <c:v>41956.041666666664</c:v>
                </c:pt>
                <c:pt idx="7586">
                  <c:v>41956.083333333336</c:v>
                </c:pt>
                <c:pt idx="7587">
                  <c:v>41956.125</c:v>
                </c:pt>
                <c:pt idx="7588">
                  <c:v>41956.166666666664</c:v>
                </c:pt>
                <c:pt idx="7589">
                  <c:v>41956.208333333336</c:v>
                </c:pt>
                <c:pt idx="7590">
                  <c:v>41956.25</c:v>
                </c:pt>
                <c:pt idx="7591">
                  <c:v>41956.291666666664</c:v>
                </c:pt>
                <c:pt idx="7592">
                  <c:v>41956.333333333336</c:v>
                </c:pt>
                <c:pt idx="7593">
                  <c:v>41956.375</c:v>
                </c:pt>
                <c:pt idx="7594">
                  <c:v>41956.416666666664</c:v>
                </c:pt>
                <c:pt idx="7595">
                  <c:v>41956.458333333336</c:v>
                </c:pt>
                <c:pt idx="7596">
                  <c:v>41956.5</c:v>
                </c:pt>
                <c:pt idx="7597">
                  <c:v>41956.541666666664</c:v>
                </c:pt>
                <c:pt idx="7598">
                  <c:v>41956.583333333336</c:v>
                </c:pt>
                <c:pt idx="7599">
                  <c:v>41956.625</c:v>
                </c:pt>
                <c:pt idx="7600">
                  <c:v>41956.666666666664</c:v>
                </c:pt>
                <c:pt idx="7601">
                  <c:v>41956.708333333336</c:v>
                </c:pt>
                <c:pt idx="7602">
                  <c:v>41956.75</c:v>
                </c:pt>
                <c:pt idx="7603">
                  <c:v>41956.791666666664</c:v>
                </c:pt>
                <c:pt idx="7604">
                  <c:v>41956.833333333336</c:v>
                </c:pt>
                <c:pt idx="7605">
                  <c:v>41956.875</c:v>
                </c:pt>
                <c:pt idx="7606">
                  <c:v>41956.916666666664</c:v>
                </c:pt>
                <c:pt idx="7607">
                  <c:v>41956.958333333336</c:v>
                </c:pt>
                <c:pt idx="7608">
                  <c:v>41957</c:v>
                </c:pt>
                <c:pt idx="7609">
                  <c:v>41957.041666666664</c:v>
                </c:pt>
                <c:pt idx="7610">
                  <c:v>41957.083333333336</c:v>
                </c:pt>
                <c:pt idx="7611">
                  <c:v>41957.125</c:v>
                </c:pt>
                <c:pt idx="7612">
                  <c:v>41957.166666666664</c:v>
                </c:pt>
                <c:pt idx="7613">
                  <c:v>41957.208333333336</c:v>
                </c:pt>
                <c:pt idx="7614">
                  <c:v>41957.25</c:v>
                </c:pt>
                <c:pt idx="7615">
                  <c:v>41957.291666666664</c:v>
                </c:pt>
                <c:pt idx="7616">
                  <c:v>41957.333333333336</c:v>
                </c:pt>
                <c:pt idx="7617">
                  <c:v>41957.375</c:v>
                </c:pt>
                <c:pt idx="7618">
                  <c:v>41957.416666666664</c:v>
                </c:pt>
                <c:pt idx="7619">
                  <c:v>41957.458333333336</c:v>
                </c:pt>
                <c:pt idx="7620">
                  <c:v>41957.5</c:v>
                </c:pt>
                <c:pt idx="7621">
                  <c:v>41957.541666666664</c:v>
                </c:pt>
                <c:pt idx="7622">
                  <c:v>41957.583333333336</c:v>
                </c:pt>
                <c:pt idx="7623">
                  <c:v>41957.625</c:v>
                </c:pt>
                <c:pt idx="7624">
                  <c:v>41957.666666666664</c:v>
                </c:pt>
                <c:pt idx="7625">
                  <c:v>41957.708333333336</c:v>
                </c:pt>
                <c:pt idx="7626">
                  <c:v>41957.75</c:v>
                </c:pt>
                <c:pt idx="7627">
                  <c:v>41957.791666666664</c:v>
                </c:pt>
                <c:pt idx="7628">
                  <c:v>41957.833333333336</c:v>
                </c:pt>
                <c:pt idx="7629">
                  <c:v>41957.875</c:v>
                </c:pt>
                <c:pt idx="7630">
                  <c:v>41957.916666666664</c:v>
                </c:pt>
                <c:pt idx="7631">
                  <c:v>41957.958333333336</c:v>
                </c:pt>
                <c:pt idx="7632">
                  <c:v>41958</c:v>
                </c:pt>
                <c:pt idx="7633">
                  <c:v>41958.041666666664</c:v>
                </c:pt>
                <c:pt idx="7634">
                  <c:v>41958.083333333336</c:v>
                </c:pt>
                <c:pt idx="7635">
                  <c:v>41958.125</c:v>
                </c:pt>
                <c:pt idx="7636">
                  <c:v>41958.166666666664</c:v>
                </c:pt>
                <c:pt idx="7637">
                  <c:v>41958.208333333336</c:v>
                </c:pt>
                <c:pt idx="7638">
                  <c:v>41958.25</c:v>
                </c:pt>
                <c:pt idx="7639">
                  <c:v>41958.291666666664</c:v>
                </c:pt>
                <c:pt idx="7640">
                  <c:v>41958.333333333336</c:v>
                </c:pt>
                <c:pt idx="7641">
                  <c:v>41958.375</c:v>
                </c:pt>
                <c:pt idx="7642">
                  <c:v>41958.416666666664</c:v>
                </c:pt>
                <c:pt idx="7643">
                  <c:v>41958.458333333336</c:v>
                </c:pt>
                <c:pt idx="7644">
                  <c:v>41958.5</c:v>
                </c:pt>
                <c:pt idx="7645">
                  <c:v>41958.541666666664</c:v>
                </c:pt>
                <c:pt idx="7646">
                  <c:v>41958.583333333336</c:v>
                </c:pt>
                <c:pt idx="7647">
                  <c:v>41958.625</c:v>
                </c:pt>
                <c:pt idx="7648">
                  <c:v>41958.666666666664</c:v>
                </c:pt>
                <c:pt idx="7649">
                  <c:v>41958.708333333336</c:v>
                </c:pt>
                <c:pt idx="7650">
                  <c:v>41958.75</c:v>
                </c:pt>
                <c:pt idx="7651">
                  <c:v>41958.791666666664</c:v>
                </c:pt>
                <c:pt idx="7652">
                  <c:v>41958.833333333336</c:v>
                </c:pt>
                <c:pt idx="7653">
                  <c:v>41958.875</c:v>
                </c:pt>
                <c:pt idx="7654">
                  <c:v>41958.916666666664</c:v>
                </c:pt>
                <c:pt idx="7655">
                  <c:v>41958.958333333336</c:v>
                </c:pt>
                <c:pt idx="7656">
                  <c:v>41959</c:v>
                </c:pt>
                <c:pt idx="7657">
                  <c:v>41959.041666666664</c:v>
                </c:pt>
                <c:pt idx="7658">
                  <c:v>41959.083333333336</c:v>
                </c:pt>
                <c:pt idx="7659">
                  <c:v>41959.125</c:v>
                </c:pt>
                <c:pt idx="7660">
                  <c:v>41959.166666666664</c:v>
                </c:pt>
                <c:pt idx="7661">
                  <c:v>41959.208333333336</c:v>
                </c:pt>
                <c:pt idx="7662">
                  <c:v>41959.25</c:v>
                </c:pt>
                <c:pt idx="7663">
                  <c:v>41959.291666666664</c:v>
                </c:pt>
                <c:pt idx="7664">
                  <c:v>41959.333333333336</c:v>
                </c:pt>
                <c:pt idx="7665">
                  <c:v>41959.375</c:v>
                </c:pt>
                <c:pt idx="7666">
                  <c:v>41959.416666666664</c:v>
                </c:pt>
                <c:pt idx="7667">
                  <c:v>41959.458333333336</c:v>
                </c:pt>
                <c:pt idx="7668">
                  <c:v>41959.5</c:v>
                </c:pt>
                <c:pt idx="7669">
                  <c:v>41959.541666666664</c:v>
                </c:pt>
                <c:pt idx="7670">
                  <c:v>41959.583333333336</c:v>
                </c:pt>
                <c:pt idx="7671">
                  <c:v>41959.625</c:v>
                </c:pt>
                <c:pt idx="7672">
                  <c:v>41959.666666666664</c:v>
                </c:pt>
                <c:pt idx="7673">
                  <c:v>41959.708333333336</c:v>
                </c:pt>
                <c:pt idx="7674">
                  <c:v>41959.75</c:v>
                </c:pt>
                <c:pt idx="7675">
                  <c:v>41959.791666666664</c:v>
                </c:pt>
                <c:pt idx="7676">
                  <c:v>41959.833333333336</c:v>
                </c:pt>
                <c:pt idx="7677">
                  <c:v>41959.875</c:v>
                </c:pt>
                <c:pt idx="7678">
                  <c:v>41959.916666666664</c:v>
                </c:pt>
                <c:pt idx="7679">
                  <c:v>41959.958333333336</c:v>
                </c:pt>
                <c:pt idx="7680">
                  <c:v>41960</c:v>
                </c:pt>
                <c:pt idx="7681">
                  <c:v>41960.041666666664</c:v>
                </c:pt>
                <c:pt idx="7682">
                  <c:v>41960.083333333336</c:v>
                </c:pt>
                <c:pt idx="7683">
                  <c:v>41960.125</c:v>
                </c:pt>
                <c:pt idx="7684">
                  <c:v>41960.166666666664</c:v>
                </c:pt>
                <c:pt idx="7685">
                  <c:v>41960.208333333336</c:v>
                </c:pt>
                <c:pt idx="7686">
                  <c:v>41960.25</c:v>
                </c:pt>
                <c:pt idx="7687">
                  <c:v>41960.291666666664</c:v>
                </c:pt>
                <c:pt idx="7688">
                  <c:v>41960.333333333336</c:v>
                </c:pt>
                <c:pt idx="7689">
                  <c:v>41960.375</c:v>
                </c:pt>
                <c:pt idx="7690">
                  <c:v>41960.416666666664</c:v>
                </c:pt>
                <c:pt idx="7691">
                  <c:v>41960.458333333336</c:v>
                </c:pt>
                <c:pt idx="7692">
                  <c:v>41960.5</c:v>
                </c:pt>
                <c:pt idx="7693">
                  <c:v>41960.541666666664</c:v>
                </c:pt>
                <c:pt idx="7694">
                  <c:v>41960.583333333336</c:v>
                </c:pt>
                <c:pt idx="7695">
                  <c:v>41960.625</c:v>
                </c:pt>
                <c:pt idx="7696">
                  <c:v>41960.666666666664</c:v>
                </c:pt>
                <c:pt idx="7697">
                  <c:v>41960.708333333336</c:v>
                </c:pt>
                <c:pt idx="7698">
                  <c:v>41960.75</c:v>
                </c:pt>
                <c:pt idx="7699">
                  <c:v>41960.791666666664</c:v>
                </c:pt>
                <c:pt idx="7700">
                  <c:v>41960.833333333336</c:v>
                </c:pt>
                <c:pt idx="7701">
                  <c:v>41960.875</c:v>
                </c:pt>
                <c:pt idx="7702">
                  <c:v>41960.916666666664</c:v>
                </c:pt>
                <c:pt idx="7703">
                  <c:v>41960.958333333336</c:v>
                </c:pt>
                <c:pt idx="7704">
                  <c:v>41961</c:v>
                </c:pt>
                <c:pt idx="7705">
                  <c:v>41961.041666666664</c:v>
                </c:pt>
                <c:pt idx="7706">
                  <c:v>41961.083333333336</c:v>
                </c:pt>
                <c:pt idx="7707">
                  <c:v>41961.125</c:v>
                </c:pt>
                <c:pt idx="7708">
                  <c:v>41961.166666666664</c:v>
                </c:pt>
                <c:pt idx="7709">
                  <c:v>41961.208333333336</c:v>
                </c:pt>
                <c:pt idx="7710">
                  <c:v>41961.25</c:v>
                </c:pt>
                <c:pt idx="7711">
                  <c:v>41961.291666666664</c:v>
                </c:pt>
                <c:pt idx="7712">
                  <c:v>41961.333333333336</c:v>
                </c:pt>
                <c:pt idx="7713">
                  <c:v>41961.375</c:v>
                </c:pt>
                <c:pt idx="7714">
                  <c:v>41961.416666666664</c:v>
                </c:pt>
                <c:pt idx="7715">
                  <c:v>41961.458333333336</c:v>
                </c:pt>
                <c:pt idx="7716">
                  <c:v>41961.5</c:v>
                </c:pt>
                <c:pt idx="7717">
                  <c:v>41961.541666666664</c:v>
                </c:pt>
                <c:pt idx="7718">
                  <c:v>41961.583333333336</c:v>
                </c:pt>
                <c:pt idx="7719">
                  <c:v>41961.625</c:v>
                </c:pt>
                <c:pt idx="7720">
                  <c:v>41961.666666666664</c:v>
                </c:pt>
                <c:pt idx="7721">
                  <c:v>41961.708333333336</c:v>
                </c:pt>
                <c:pt idx="7722">
                  <c:v>41961.75</c:v>
                </c:pt>
                <c:pt idx="7723">
                  <c:v>41961.791666666664</c:v>
                </c:pt>
                <c:pt idx="7724">
                  <c:v>41961.833333333336</c:v>
                </c:pt>
                <c:pt idx="7725">
                  <c:v>41961.875</c:v>
                </c:pt>
                <c:pt idx="7726">
                  <c:v>41961.916666666664</c:v>
                </c:pt>
                <c:pt idx="7727">
                  <c:v>41961.958333333336</c:v>
                </c:pt>
                <c:pt idx="7728">
                  <c:v>41962</c:v>
                </c:pt>
                <c:pt idx="7729">
                  <c:v>41962.041666666664</c:v>
                </c:pt>
                <c:pt idx="7730">
                  <c:v>41962.083333333336</c:v>
                </c:pt>
                <c:pt idx="7731">
                  <c:v>41962.125</c:v>
                </c:pt>
                <c:pt idx="7732">
                  <c:v>41962.166666666664</c:v>
                </c:pt>
                <c:pt idx="7733">
                  <c:v>41962.208333333336</c:v>
                </c:pt>
                <c:pt idx="7734">
                  <c:v>41962.25</c:v>
                </c:pt>
                <c:pt idx="7735">
                  <c:v>41962.291666666664</c:v>
                </c:pt>
                <c:pt idx="7736">
                  <c:v>41962.333333333336</c:v>
                </c:pt>
                <c:pt idx="7737">
                  <c:v>41962.375</c:v>
                </c:pt>
                <c:pt idx="7738">
                  <c:v>41962.416666666664</c:v>
                </c:pt>
                <c:pt idx="7739">
                  <c:v>41962.458333333336</c:v>
                </c:pt>
                <c:pt idx="7740">
                  <c:v>41962.5</c:v>
                </c:pt>
                <c:pt idx="7741">
                  <c:v>41962.541666666664</c:v>
                </c:pt>
                <c:pt idx="7742">
                  <c:v>41962.583333333336</c:v>
                </c:pt>
                <c:pt idx="7743">
                  <c:v>41962.625</c:v>
                </c:pt>
                <c:pt idx="7744">
                  <c:v>41962.666666666664</c:v>
                </c:pt>
                <c:pt idx="7745">
                  <c:v>41962.708333333336</c:v>
                </c:pt>
                <c:pt idx="7746">
                  <c:v>41962.75</c:v>
                </c:pt>
                <c:pt idx="7747">
                  <c:v>41962.791666666664</c:v>
                </c:pt>
                <c:pt idx="7748">
                  <c:v>41962.833333333336</c:v>
                </c:pt>
                <c:pt idx="7749">
                  <c:v>41962.875</c:v>
                </c:pt>
                <c:pt idx="7750">
                  <c:v>41962.916666666664</c:v>
                </c:pt>
                <c:pt idx="7751">
                  <c:v>41962.958333333336</c:v>
                </c:pt>
                <c:pt idx="7752">
                  <c:v>41963</c:v>
                </c:pt>
                <c:pt idx="7753">
                  <c:v>41963.041666666664</c:v>
                </c:pt>
                <c:pt idx="7754">
                  <c:v>41963.083333333336</c:v>
                </c:pt>
                <c:pt idx="7755">
                  <c:v>41963.125</c:v>
                </c:pt>
                <c:pt idx="7756">
                  <c:v>41963.166666666664</c:v>
                </c:pt>
                <c:pt idx="7757">
                  <c:v>41963.208333333336</c:v>
                </c:pt>
                <c:pt idx="7758">
                  <c:v>41963.25</c:v>
                </c:pt>
                <c:pt idx="7759">
                  <c:v>41963.291666666664</c:v>
                </c:pt>
                <c:pt idx="7760">
                  <c:v>41963.333333333336</c:v>
                </c:pt>
                <c:pt idx="7761">
                  <c:v>41963.375</c:v>
                </c:pt>
                <c:pt idx="7762">
                  <c:v>41963.416666666664</c:v>
                </c:pt>
                <c:pt idx="7763">
                  <c:v>41963.458333333336</c:v>
                </c:pt>
                <c:pt idx="7764">
                  <c:v>41963.5</c:v>
                </c:pt>
                <c:pt idx="7765">
                  <c:v>41963.541666666664</c:v>
                </c:pt>
                <c:pt idx="7766">
                  <c:v>41963.583333333336</c:v>
                </c:pt>
                <c:pt idx="7767">
                  <c:v>41963.625</c:v>
                </c:pt>
                <c:pt idx="7768">
                  <c:v>41963.666666666664</c:v>
                </c:pt>
                <c:pt idx="7769">
                  <c:v>41963.708333333336</c:v>
                </c:pt>
                <c:pt idx="7770">
                  <c:v>41963.75</c:v>
                </c:pt>
                <c:pt idx="7771">
                  <c:v>41963.791666666664</c:v>
                </c:pt>
                <c:pt idx="7772">
                  <c:v>41963.833333333336</c:v>
                </c:pt>
                <c:pt idx="7773">
                  <c:v>41963.875</c:v>
                </c:pt>
                <c:pt idx="7774">
                  <c:v>41963.916666666664</c:v>
                </c:pt>
                <c:pt idx="7775">
                  <c:v>41963.958333333336</c:v>
                </c:pt>
                <c:pt idx="7776">
                  <c:v>41964</c:v>
                </c:pt>
                <c:pt idx="7777">
                  <c:v>41964.041666666664</c:v>
                </c:pt>
                <c:pt idx="7778">
                  <c:v>41964.083333333336</c:v>
                </c:pt>
                <c:pt idx="7779">
                  <c:v>41964.125</c:v>
                </c:pt>
                <c:pt idx="7780">
                  <c:v>41964.166666666664</c:v>
                </c:pt>
                <c:pt idx="7781">
                  <c:v>41964.208333333336</c:v>
                </c:pt>
                <c:pt idx="7782">
                  <c:v>41964.25</c:v>
                </c:pt>
                <c:pt idx="7783">
                  <c:v>41964.291666666664</c:v>
                </c:pt>
                <c:pt idx="7784">
                  <c:v>41964.333333333336</c:v>
                </c:pt>
                <c:pt idx="7785">
                  <c:v>41964.375</c:v>
                </c:pt>
                <c:pt idx="7786">
                  <c:v>41964.416666666664</c:v>
                </c:pt>
                <c:pt idx="7787">
                  <c:v>41964.458333333336</c:v>
                </c:pt>
                <c:pt idx="7788">
                  <c:v>41964.5</c:v>
                </c:pt>
                <c:pt idx="7789">
                  <c:v>41964.541666666664</c:v>
                </c:pt>
                <c:pt idx="7790">
                  <c:v>41964.583333333336</c:v>
                </c:pt>
                <c:pt idx="7791">
                  <c:v>41964.625</c:v>
                </c:pt>
                <c:pt idx="7792">
                  <c:v>41964.666666666664</c:v>
                </c:pt>
                <c:pt idx="7793">
                  <c:v>41964.708333333336</c:v>
                </c:pt>
                <c:pt idx="7794">
                  <c:v>41964.75</c:v>
                </c:pt>
                <c:pt idx="7795">
                  <c:v>41964.791666666664</c:v>
                </c:pt>
                <c:pt idx="7796">
                  <c:v>41964.833333333336</c:v>
                </c:pt>
                <c:pt idx="7797">
                  <c:v>41964.875</c:v>
                </c:pt>
                <c:pt idx="7798">
                  <c:v>41964.916666666664</c:v>
                </c:pt>
                <c:pt idx="7799">
                  <c:v>41964.958333333336</c:v>
                </c:pt>
                <c:pt idx="7800">
                  <c:v>41965</c:v>
                </c:pt>
                <c:pt idx="7801">
                  <c:v>41965.041666666664</c:v>
                </c:pt>
                <c:pt idx="7802">
                  <c:v>41965.083333333336</c:v>
                </c:pt>
                <c:pt idx="7803">
                  <c:v>41965.125</c:v>
                </c:pt>
                <c:pt idx="7804">
                  <c:v>41965.166666666664</c:v>
                </c:pt>
                <c:pt idx="7805">
                  <c:v>41965.208333333336</c:v>
                </c:pt>
                <c:pt idx="7806">
                  <c:v>41965.25</c:v>
                </c:pt>
                <c:pt idx="7807">
                  <c:v>41965.291666666664</c:v>
                </c:pt>
                <c:pt idx="7808">
                  <c:v>41965.333333333336</c:v>
                </c:pt>
                <c:pt idx="7809">
                  <c:v>41965.375</c:v>
                </c:pt>
                <c:pt idx="7810">
                  <c:v>41965.416666666664</c:v>
                </c:pt>
                <c:pt idx="7811">
                  <c:v>41965.458333333336</c:v>
                </c:pt>
                <c:pt idx="7812">
                  <c:v>41965.5</c:v>
                </c:pt>
                <c:pt idx="7813">
                  <c:v>41965.541666666664</c:v>
                </c:pt>
                <c:pt idx="7814">
                  <c:v>41965.583333333336</c:v>
                </c:pt>
                <c:pt idx="7815">
                  <c:v>41965.625</c:v>
                </c:pt>
                <c:pt idx="7816">
                  <c:v>41965.666666666664</c:v>
                </c:pt>
                <c:pt idx="7817">
                  <c:v>41965.708333333336</c:v>
                </c:pt>
                <c:pt idx="7818">
                  <c:v>41965.75</c:v>
                </c:pt>
                <c:pt idx="7819">
                  <c:v>41965.791666666664</c:v>
                </c:pt>
                <c:pt idx="7820">
                  <c:v>41965.833333333336</c:v>
                </c:pt>
                <c:pt idx="7821">
                  <c:v>41965.875</c:v>
                </c:pt>
                <c:pt idx="7822">
                  <c:v>41965.916666666664</c:v>
                </c:pt>
                <c:pt idx="7823">
                  <c:v>41965.958333333336</c:v>
                </c:pt>
                <c:pt idx="7824">
                  <c:v>41966</c:v>
                </c:pt>
                <c:pt idx="7825">
                  <c:v>41966.041666666664</c:v>
                </c:pt>
                <c:pt idx="7826">
                  <c:v>41966.083333333336</c:v>
                </c:pt>
                <c:pt idx="7827">
                  <c:v>41966.125</c:v>
                </c:pt>
                <c:pt idx="7828">
                  <c:v>41966.166666666664</c:v>
                </c:pt>
                <c:pt idx="7829">
                  <c:v>41966.208333333336</c:v>
                </c:pt>
                <c:pt idx="7830">
                  <c:v>41966.25</c:v>
                </c:pt>
                <c:pt idx="7831">
                  <c:v>41966.291666666664</c:v>
                </c:pt>
                <c:pt idx="7832">
                  <c:v>41966.333333333336</c:v>
                </c:pt>
                <c:pt idx="7833">
                  <c:v>41966.375</c:v>
                </c:pt>
                <c:pt idx="7834">
                  <c:v>41966.416666666664</c:v>
                </c:pt>
                <c:pt idx="7835">
                  <c:v>41966.458333333336</c:v>
                </c:pt>
                <c:pt idx="7836">
                  <c:v>41966.5</c:v>
                </c:pt>
                <c:pt idx="7837">
                  <c:v>41966.541666666664</c:v>
                </c:pt>
                <c:pt idx="7838">
                  <c:v>41966.583333333336</c:v>
                </c:pt>
                <c:pt idx="7839">
                  <c:v>41966.625</c:v>
                </c:pt>
                <c:pt idx="7840">
                  <c:v>41966.666666666664</c:v>
                </c:pt>
                <c:pt idx="7841">
                  <c:v>41966.708333333336</c:v>
                </c:pt>
                <c:pt idx="7842">
                  <c:v>41966.75</c:v>
                </c:pt>
                <c:pt idx="7843">
                  <c:v>41966.791666666664</c:v>
                </c:pt>
                <c:pt idx="7844">
                  <c:v>41966.833333333336</c:v>
                </c:pt>
                <c:pt idx="7845">
                  <c:v>41966.875</c:v>
                </c:pt>
                <c:pt idx="7846">
                  <c:v>41966.916666666664</c:v>
                </c:pt>
                <c:pt idx="7847">
                  <c:v>41966.958333333336</c:v>
                </c:pt>
                <c:pt idx="7848">
                  <c:v>41967</c:v>
                </c:pt>
                <c:pt idx="7849">
                  <c:v>41967.041666666664</c:v>
                </c:pt>
                <c:pt idx="7850">
                  <c:v>41967.083333333336</c:v>
                </c:pt>
                <c:pt idx="7851">
                  <c:v>41967.125</c:v>
                </c:pt>
                <c:pt idx="7852">
                  <c:v>41967.166666666664</c:v>
                </c:pt>
                <c:pt idx="7853">
                  <c:v>41967.208333333336</c:v>
                </c:pt>
                <c:pt idx="7854">
                  <c:v>41967.25</c:v>
                </c:pt>
                <c:pt idx="7855">
                  <c:v>41967.291666666664</c:v>
                </c:pt>
                <c:pt idx="7856">
                  <c:v>41967.333333333336</c:v>
                </c:pt>
                <c:pt idx="7857">
                  <c:v>41967.375</c:v>
                </c:pt>
                <c:pt idx="7858">
                  <c:v>41967.416666666664</c:v>
                </c:pt>
                <c:pt idx="7859">
                  <c:v>41967.458333333336</c:v>
                </c:pt>
                <c:pt idx="7860">
                  <c:v>41967.5</c:v>
                </c:pt>
                <c:pt idx="7861">
                  <c:v>41967.541666666664</c:v>
                </c:pt>
                <c:pt idx="7862">
                  <c:v>41967.583333333336</c:v>
                </c:pt>
                <c:pt idx="7863">
                  <c:v>41967.625</c:v>
                </c:pt>
                <c:pt idx="7864">
                  <c:v>41967.666666666664</c:v>
                </c:pt>
                <c:pt idx="7865">
                  <c:v>41967.708333333336</c:v>
                </c:pt>
                <c:pt idx="7866">
                  <c:v>41967.75</c:v>
                </c:pt>
                <c:pt idx="7867">
                  <c:v>41967.791666666664</c:v>
                </c:pt>
                <c:pt idx="7868">
                  <c:v>41967.833333333336</c:v>
                </c:pt>
                <c:pt idx="7869">
                  <c:v>41967.875</c:v>
                </c:pt>
                <c:pt idx="7870">
                  <c:v>41967.916666666664</c:v>
                </c:pt>
                <c:pt idx="7871">
                  <c:v>41967.958333333336</c:v>
                </c:pt>
                <c:pt idx="7872">
                  <c:v>41968</c:v>
                </c:pt>
                <c:pt idx="7873">
                  <c:v>41968.041666666664</c:v>
                </c:pt>
                <c:pt idx="7874">
                  <c:v>41968.083333333336</c:v>
                </c:pt>
                <c:pt idx="7875">
                  <c:v>41968.125</c:v>
                </c:pt>
                <c:pt idx="7876">
                  <c:v>41968.166666666664</c:v>
                </c:pt>
                <c:pt idx="7877">
                  <c:v>41968.208333333336</c:v>
                </c:pt>
                <c:pt idx="7878">
                  <c:v>41968.25</c:v>
                </c:pt>
                <c:pt idx="7879">
                  <c:v>41968.291666666664</c:v>
                </c:pt>
                <c:pt idx="7880">
                  <c:v>41968.333333333336</c:v>
                </c:pt>
                <c:pt idx="7881">
                  <c:v>41968.375</c:v>
                </c:pt>
                <c:pt idx="7882">
                  <c:v>41968.416666666664</c:v>
                </c:pt>
                <c:pt idx="7883">
                  <c:v>41968.458333333336</c:v>
                </c:pt>
                <c:pt idx="7884">
                  <c:v>41968.5</c:v>
                </c:pt>
                <c:pt idx="7885">
                  <c:v>41968.541666666664</c:v>
                </c:pt>
                <c:pt idx="7886">
                  <c:v>41968.583333333336</c:v>
                </c:pt>
                <c:pt idx="7887">
                  <c:v>41968.625</c:v>
                </c:pt>
                <c:pt idx="7888">
                  <c:v>41968.666666666664</c:v>
                </c:pt>
                <c:pt idx="7889">
                  <c:v>41968.708333333336</c:v>
                </c:pt>
                <c:pt idx="7890">
                  <c:v>41968.75</c:v>
                </c:pt>
                <c:pt idx="7891">
                  <c:v>41968.791666666664</c:v>
                </c:pt>
                <c:pt idx="7892">
                  <c:v>41968.833333333336</c:v>
                </c:pt>
                <c:pt idx="7893">
                  <c:v>41968.875</c:v>
                </c:pt>
                <c:pt idx="7894">
                  <c:v>41968.916666666664</c:v>
                </c:pt>
                <c:pt idx="7895">
                  <c:v>41968.958333333336</c:v>
                </c:pt>
                <c:pt idx="7896">
                  <c:v>41969</c:v>
                </c:pt>
                <c:pt idx="7897">
                  <c:v>41969.041666666664</c:v>
                </c:pt>
                <c:pt idx="7898">
                  <c:v>41969.083333333336</c:v>
                </c:pt>
                <c:pt idx="7899">
                  <c:v>41969.125</c:v>
                </c:pt>
                <c:pt idx="7900">
                  <c:v>41969.166666666664</c:v>
                </c:pt>
                <c:pt idx="7901">
                  <c:v>41969.208333333336</c:v>
                </c:pt>
                <c:pt idx="7902">
                  <c:v>41969.25</c:v>
                </c:pt>
                <c:pt idx="7903">
                  <c:v>41969.291666666664</c:v>
                </c:pt>
                <c:pt idx="7904">
                  <c:v>41969.333333333336</c:v>
                </c:pt>
                <c:pt idx="7905">
                  <c:v>41969.375</c:v>
                </c:pt>
                <c:pt idx="7906">
                  <c:v>41969.416666666664</c:v>
                </c:pt>
                <c:pt idx="7907">
                  <c:v>41969.458333333336</c:v>
                </c:pt>
                <c:pt idx="7908">
                  <c:v>41969.5</c:v>
                </c:pt>
                <c:pt idx="7909">
                  <c:v>41969.541666666664</c:v>
                </c:pt>
                <c:pt idx="7910">
                  <c:v>41969.583333333336</c:v>
                </c:pt>
                <c:pt idx="7911">
                  <c:v>41969.625</c:v>
                </c:pt>
                <c:pt idx="7912">
                  <c:v>41969.666666666664</c:v>
                </c:pt>
                <c:pt idx="7913">
                  <c:v>41969.708333333336</c:v>
                </c:pt>
                <c:pt idx="7914">
                  <c:v>41969.75</c:v>
                </c:pt>
                <c:pt idx="7915">
                  <c:v>41969.791666666664</c:v>
                </c:pt>
                <c:pt idx="7916">
                  <c:v>41969.833333333336</c:v>
                </c:pt>
                <c:pt idx="7917">
                  <c:v>41969.875</c:v>
                </c:pt>
                <c:pt idx="7918">
                  <c:v>41969.916666666664</c:v>
                </c:pt>
                <c:pt idx="7919">
                  <c:v>41969.958333333336</c:v>
                </c:pt>
                <c:pt idx="7920">
                  <c:v>41970</c:v>
                </c:pt>
                <c:pt idx="7921">
                  <c:v>41970.041666666664</c:v>
                </c:pt>
                <c:pt idx="7922">
                  <c:v>41970.083333333336</c:v>
                </c:pt>
                <c:pt idx="7923">
                  <c:v>41970.125</c:v>
                </c:pt>
                <c:pt idx="7924">
                  <c:v>41970.166666666664</c:v>
                </c:pt>
                <c:pt idx="7925">
                  <c:v>41970.208333333336</c:v>
                </c:pt>
                <c:pt idx="7926">
                  <c:v>41970.25</c:v>
                </c:pt>
                <c:pt idx="7927">
                  <c:v>41970.291666666664</c:v>
                </c:pt>
                <c:pt idx="7928">
                  <c:v>41970.333333333336</c:v>
                </c:pt>
                <c:pt idx="7929">
                  <c:v>41970.375</c:v>
                </c:pt>
                <c:pt idx="7930">
                  <c:v>41970.416666666664</c:v>
                </c:pt>
                <c:pt idx="7931">
                  <c:v>41970.458333333336</c:v>
                </c:pt>
                <c:pt idx="7932">
                  <c:v>41970.5</c:v>
                </c:pt>
                <c:pt idx="7933">
                  <c:v>41970.541666666664</c:v>
                </c:pt>
                <c:pt idx="7934">
                  <c:v>41970.583333333336</c:v>
                </c:pt>
                <c:pt idx="7935">
                  <c:v>41970.625</c:v>
                </c:pt>
                <c:pt idx="7936">
                  <c:v>41970.666666666664</c:v>
                </c:pt>
                <c:pt idx="7937">
                  <c:v>41970.708333333336</c:v>
                </c:pt>
                <c:pt idx="7938">
                  <c:v>41970.75</c:v>
                </c:pt>
                <c:pt idx="7939">
                  <c:v>41970.791666666664</c:v>
                </c:pt>
                <c:pt idx="7940">
                  <c:v>41970.833333333336</c:v>
                </c:pt>
                <c:pt idx="7941">
                  <c:v>41970.875</c:v>
                </c:pt>
                <c:pt idx="7942">
                  <c:v>41970.916666666664</c:v>
                </c:pt>
                <c:pt idx="7943">
                  <c:v>41970.958333333336</c:v>
                </c:pt>
                <c:pt idx="7944">
                  <c:v>41971</c:v>
                </c:pt>
                <c:pt idx="7945">
                  <c:v>41971.041666666664</c:v>
                </c:pt>
                <c:pt idx="7946">
                  <c:v>41971.083333333336</c:v>
                </c:pt>
                <c:pt idx="7947">
                  <c:v>41971.125</c:v>
                </c:pt>
                <c:pt idx="7948">
                  <c:v>41971.166666666664</c:v>
                </c:pt>
                <c:pt idx="7949">
                  <c:v>41971.208333333336</c:v>
                </c:pt>
                <c:pt idx="7950">
                  <c:v>41971.25</c:v>
                </c:pt>
                <c:pt idx="7951">
                  <c:v>41971.291666666664</c:v>
                </c:pt>
                <c:pt idx="7952">
                  <c:v>41971.333333333336</c:v>
                </c:pt>
                <c:pt idx="7953">
                  <c:v>41971.375</c:v>
                </c:pt>
                <c:pt idx="7954">
                  <c:v>41971.416666666664</c:v>
                </c:pt>
                <c:pt idx="7955">
                  <c:v>41971.458333333336</c:v>
                </c:pt>
                <c:pt idx="7956">
                  <c:v>41971.5</c:v>
                </c:pt>
                <c:pt idx="7957">
                  <c:v>41971.541666666664</c:v>
                </c:pt>
                <c:pt idx="7958">
                  <c:v>41971.583333333336</c:v>
                </c:pt>
                <c:pt idx="7959">
                  <c:v>41971.625</c:v>
                </c:pt>
                <c:pt idx="7960">
                  <c:v>41971.666666666664</c:v>
                </c:pt>
                <c:pt idx="7961">
                  <c:v>41971.708333333336</c:v>
                </c:pt>
                <c:pt idx="7962">
                  <c:v>41971.75</c:v>
                </c:pt>
                <c:pt idx="7963">
                  <c:v>41971.791666666664</c:v>
                </c:pt>
                <c:pt idx="7964">
                  <c:v>41971.833333333336</c:v>
                </c:pt>
                <c:pt idx="7965">
                  <c:v>41971.875</c:v>
                </c:pt>
                <c:pt idx="7966">
                  <c:v>41971.916666666664</c:v>
                </c:pt>
                <c:pt idx="7967">
                  <c:v>41971.958333333336</c:v>
                </c:pt>
                <c:pt idx="7968">
                  <c:v>41972</c:v>
                </c:pt>
                <c:pt idx="7969">
                  <c:v>41972.041666666664</c:v>
                </c:pt>
                <c:pt idx="7970">
                  <c:v>41972.083333333336</c:v>
                </c:pt>
                <c:pt idx="7971">
                  <c:v>41972.125</c:v>
                </c:pt>
                <c:pt idx="7972">
                  <c:v>41972.166666666664</c:v>
                </c:pt>
                <c:pt idx="7973">
                  <c:v>41972.208333333336</c:v>
                </c:pt>
                <c:pt idx="7974">
                  <c:v>41972.25</c:v>
                </c:pt>
                <c:pt idx="7975">
                  <c:v>41972.291666666664</c:v>
                </c:pt>
                <c:pt idx="7976">
                  <c:v>41972.333333333336</c:v>
                </c:pt>
                <c:pt idx="7977">
                  <c:v>41972.375</c:v>
                </c:pt>
                <c:pt idx="7978">
                  <c:v>41972.416666666664</c:v>
                </c:pt>
                <c:pt idx="7979">
                  <c:v>41972.458333333336</c:v>
                </c:pt>
                <c:pt idx="7980">
                  <c:v>41972.5</c:v>
                </c:pt>
                <c:pt idx="7981">
                  <c:v>41972.541666666664</c:v>
                </c:pt>
                <c:pt idx="7982">
                  <c:v>41972.583333333336</c:v>
                </c:pt>
                <c:pt idx="7983">
                  <c:v>41972.625</c:v>
                </c:pt>
                <c:pt idx="7984">
                  <c:v>41972.666666666664</c:v>
                </c:pt>
                <c:pt idx="7985">
                  <c:v>41972.708333333336</c:v>
                </c:pt>
                <c:pt idx="7986">
                  <c:v>41972.75</c:v>
                </c:pt>
                <c:pt idx="7987">
                  <c:v>41972.791666666664</c:v>
                </c:pt>
                <c:pt idx="7988">
                  <c:v>41972.833333333336</c:v>
                </c:pt>
                <c:pt idx="7989">
                  <c:v>41972.875</c:v>
                </c:pt>
                <c:pt idx="7990">
                  <c:v>41972.916666666664</c:v>
                </c:pt>
                <c:pt idx="7991">
                  <c:v>41972.958333333336</c:v>
                </c:pt>
                <c:pt idx="7992">
                  <c:v>41973</c:v>
                </c:pt>
                <c:pt idx="7993">
                  <c:v>41973.041666666664</c:v>
                </c:pt>
                <c:pt idx="7994">
                  <c:v>41973.083333333336</c:v>
                </c:pt>
                <c:pt idx="7995">
                  <c:v>41973.125</c:v>
                </c:pt>
                <c:pt idx="7996">
                  <c:v>41973.166666666664</c:v>
                </c:pt>
                <c:pt idx="7997">
                  <c:v>41973.208333333336</c:v>
                </c:pt>
                <c:pt idx="7998">
                  <c:v>41973.25</c:v>
                </c:pt>
                <c:pt idx="7999">
                  <c:v>41973.291666666664</c:v>
                </c:pt>
                <c:pt idx="8000">
                  <c:v>41973.333333333336</c:v>
                </c:pt>
                <c:pt idx="8001">
                  <c:v>41973.375</c:v>
                </c:pt>
                <c:pt idx="8002">
                  <c:v>41973.416666666664</c:v>
                </c:pt>
                <c:pt idx="8003">
                  <c:v>41973.458333333336</c:v>
                </c:pt>
                <c:pt idx="8004">
                  <c:v>41973.5</c:v>
                </c:pt>
                <c:pt idx="8005">
                  <c:v>41973.541666666664</c:v>
                </c:pt>
                <c:pt idx="8006">
                  <c:v>41973.583333333336</c:v>
                </c:pt>
                <c:pt idx="8007">
                  <c:v>41973.625</c:v>
                </c:pt>
                <c:pt idx="8008">
                  <c:v>41973.666666666664</c:v>
                </c:pt>
                <c:pt idx="8009">
                  <c:v>41973.708333333336</c:v>
                </c:pt>
                <c:pt idx="8010">
                  <c:v>41973.75</c:v>
                </c:pt>
                <c:pt idx="8011">
                  <c:v>41973.791666666664</c:v>
                </c:pt>
                <c:pt idx="8012">
                  <c:v>41973.833333333336</c:v>
                </c:pt>
                <c:pt idx="8013">
                  <c:v>41973.875</c:v>
                </c:pt>
                <c:pt idx="8014">
                  <c:v>41973.916666666664</c:v>
                </c:pt>
                <c:pt idx="8015">
                  <c:v>41973.958333333336</c:v>
                </c:pt>
                <c:pt idx="8016">
                  <c:v>41974</c:v>
                </c:pt>
                <c:pt idx="8017">
                  <c:v>41974.041666666664</c:v>
                </c:pt>
                <c:pt idx="8018">
                  <c:v>41974.083333333336</c:v>
                </c:pt>
                <c:pt idx="8019">
                  <c:v>41974.125</c:v>
                </c:pt>
                <c:pt idx="8020">
                  <c:v>41974.166666666664</c:v>
                </c:pt>
                <c:pt idx="8021">
                  <c:v>41974.208333333336</c:v>
                </c:pt>
                <c:pt idx="8022">
                  <c:v>41974.25</c:v>
                </c:pt>
                <c:pt idx="8023">
                  <c:v>41974.291666666664</c:v>
                </c:pt>
                <c:pt idx="8024">
                  <c:v>41974.333333333336</c:v>
                </c:pt>
                <c:pt idx="8025">
                  <c:v>41974.375</c:v>
                </c:pt>
                <c:pt idx="8026">
                  <c:v>41974.416666666664</c:v>
                </c:pt>
                <c:pt idx="8027">
                  <c:v>41974.458333333336</c:v>
                </c:pt>
                <c:pt idx="8028">
                  <c:v>41974.5</c:v>
                </c:pt>
                <c:pt idx="8029">
                  <c:v>41974.541666666664</c:v>
                </c:pt>
                <c:pt idx="8030">
                  <c:v>41974.583333333336</c:v>
                </c:pt>
                <c:pt idx="8031">
                  <c:v>41974.625</c:v>
                </c:pt>
                <c:pt idx="8032">
                  <c:v>41974.666666666664</c:v>
                </c:pt>
                <c:pt idx="8033">
                  <c:v>41974.708333333336</c:v>
                </c:pt>
                <c:pt idx="8034">
                  <c:v>41974.75</c:v>
                </c:pt>
                <c:pt idx="8035">
                  <c:v>41974.791666666664</c:v>
                </c:pt>
                <c:pt idx="8036">
                  <c:v>41974.833333333336</c:v>
                </c:pt>
                <c:pt idx="8037">
                  <c:v>41974.875</c:v>
                </c:pt>
                <c:pt idx="8038">
                  <c:v>41974.916666666664</c:v>
                </c:pt>
                <c:pt idx="8039">
                  <c:v>41974.958333333336</c:v>
                </c:pt>
                <c:pt idx="8040">
                  <c:v>41975</c:v>
                </c:pt>
                <c:pt idx="8041">
                  <c:v>41975.041666666664</c:v>
                </c:pt>
                <c:pt idx="8042">
                  <c:v>41975.083333333336</c:v>
                </c:pt>
                <c:pt idx="8043">
                  <c:v>41975.125</c:v>
                </c:pt>
                <c:pt idx="8044">
                  <c:v>41975.166666666664</c:v>
                </c:pt>
                <c:pt idx="8045">
                  <c:v>41975.208333333336</c:v>
                </c:pt>
                <c:pt idx="8046">
                  <c:v>41975.25</c:v>
                </c:pt>
                <c:pt idx="8047">
                  <c:v>41975.291666666664</c:v>
                </c:pt>
                <c:pt idx="8048">
                  <c:v>41975.333333333336</c:v>
                </c:pt>
                <c:pt idx="8049">
                  <c:v>41975.375</c:v>
                </c:pt>
                <c:pt idx="8050">
                  <c:v>41975.416666666664</c:v>
                </c:pt>
                <c:pt idx="8051">
                  <c:v>41975.458333333336</c:v>
                </c:pt>
                <c:pt idx="8052">
                  <c:v>41975.5</c:v>
                </c:pt>
                <c:pt idx="8053">
                  <c:v>41975.541666666664</c:v>
                </c:pt>
                <c:pt idx="8054">
                  <c:v>41975.583333333336</c:v>
                </c:pt>
                <c:pt idx="8055">
                  <c:v>41975.625</c:v>
                </c:pt>
                <c:pt idx="8056">
                  <c:v>41975.666666666664</c:v>
                </c:pt>
                <c:pt idx="8057">
                  <c:v>41975.708333333336</c:v>
                </c:pt>
                <c:pt idx="8058">
                  <c:v>41975.75</c:v>
                </c:pt>
                <c:pt idx="8059">
                  <c:v>41975.791666666664</c:v>
                </c:pt>
                <c:pt idx="8060">
                  <c:v>41975.833333333336</c:v>
                </c:pt>
                <c:pt idx="8061">
                  <c:v>41975.875</c:v>
                </c:pt>
                <c:pt idx="8062">
                  <c:v>41975.916666666664</c:v>
                </c:pt>
                <c:pt idx="8063">
                  <c:v>41975.958333333336</c:v>
                </c:pt>
                <c:pt idx="8064">
                  <c:v>41976</c:v>
                </c:pt>
                <c:pt idx="8065">
                  <c:v>41976.041666666664</c:v>
                </c:pt>
                <c:pt idx="8066">
                  <c:v>41976.083333333336</c:v>
                </c:pt>
                <c:pt idx="8067">
                  <c:v>41976.125</c:v>
                </c:pt>
                <c:pt idx="8068">
                  <c:v>41976.166666666664</c:v>
                </c:pt>
                <c:pt idx="8069">
                  <c:v>41976.208333333336</c:v>
                </c:pt>
                <c:pt idx="8070">
                  <c:v>41976.25</c:v>
                </c:pt>
                <c:pt idx="8071">
                  <c:v>41976.291666666664</c:v>
                </c:pt>
                <c:pt idx="8072">
                  <c:v>41976.333333333336</c:v>
                </c:pt>
                <c:pt idx="8073">
                  <c:v>41976.375</c:v>
                </c:pt>
                <c:pt idx="8074">
                  <c:v>41976.416666666664</c:v>
                </c:pt>
                <c:pt idx="8075">
                  <c:v>41976.458333333336</c:v>
                </c:pt>
                <c:pt idx="8076">
                  <c:v>41976.5</c:v>
                </c:pt>
                <c:pt idx="8077">
                  <c:v>41976.541666666664</c:v>
                </c:pt>
                <c:pt idx="8078">
                  <c:v>41976.583333333336</c:v>
                </c:pt>
                <c:pt idx="8079">
                  <c:v>41976.625</c:v>
                </c:pt>
                <c:pt idx="8080">
                  <c:v>41976.666666666664</c:v>
                </c:pt>
                <c:pt idx="8081">
                  <c:v>41976.708333333336</c:v>
                </c:pt>
                <c:pt idx="8082">
                  <c:v>41976.75</c:v>
                </c:pt>
                <c:pt idx="8083">
                  <c:v>41976.791666666664</c:v>
                </c:pt>
                <c:pt idx="8084">
                  <c:v>41976.833333333336</c:v>
                </c:pt>
                <c:pt idx="8085">
                  <c:v>41976.875</c:v>
                </c:pt>
                <c:pt idx="8086">
                  <c:v>41976.916666666664</c:v>
                </c:pt>
                <c:pt idx="8087">
                  <c:v>41976.958333333336</c:v>
                </c:pt>
                <c:pt idx="8088">
                  <c:v>41977</c:v>
                </c:pt>
                <c:pt idx="8089">
                  <c:v>41977.041666666664</c:v>
                </c:pt>
                <c:pt idx="8090">
                  <c:v>41977.083333333336</c:v>
                </c:pt>
                <c:pt idx="8091">
                  <c:v>41977.125</c:v>
                </c:pt>
                <c:pt idx="8092">
                  <c:v>41977.166666666664</c:v>
                </c:pt>
                <c:pt idx="8093">
                  <c:v>41977.208333333336</c:v>
                </c:pt>
                <c:pt idx="8094">
                  <c:v>41977.25</c:v>
                </c:pt>
                <c:pt idx="8095">
                  <c:v>41977.291666666664</c:v>
                </c:pt>
                <c:pt idx="8096">
                  <c:v>41977.333333333336</c:v>
                </c:pt>
                <c:pt idx="8097">
                  <c:v>41977.375</c:v>
                </c:pt>
                <c:pt idx="8098">
                  <c:v>41977.416666666664</c:v>
                </c:pt>
                <c:pt idx="8099">
                  <c:v>41977.458333333336</c:v>
                </c:pt>
                <c:pt idx="8100">
                  <c:v>41977.5</c:v>
                </c:pt>
                <c:pt idx="8101">
                  <c:v>41977.541666666664</c:v>
                </c:pt>
                <c:pt idx="8102">
                  <c:v>41977.583333333336</c:v>
                </c:pt>
                <c:pt idx="8103">
                  <c:v>41977.625</c:v>
                </c:pt>
                <c:pt idx="8104">
                  <c:v>41977.666666666664</c:v>
                </c:pt>
                <c:pt idx="8105">
                  <c:v>41977.708333333336</c:v>
                </c:pt>
                <c:pt idx="8106">
                  <c:v>41977.75</c:v>
                </c:pt>
                <c:pt idx="8107">
                  <c:v>41977.791666666664</c:v>
                </c:pt>
                <c:pt idx="8108">
                  <c:v>41977.833333333336</c:v>
                </c:pt>
                <c:pt idx="8109">
                  <c:v>41977.875</c:v>
                </c:pt>
                <c:pt idx="8110">
                  <c:v>41977.916666666664</c:v>
                </c:pt>
                <c:pt idx="8111">
                  <c:v>41977.958333333336</c:v>
                </c:pt>
                <c:pt idx="8112">
                  <c:v>41978</c:v>
                </c:pt>
                <c:pt idx="8113">
                  <c:v>41978.041666666664</c:v>
                </c:pt>
                <c:pt idx="8114">
                  <c:v>41978.083333333336</c:v>
                </c:pt>
                <c:pt idx="8115">
                  <c:v>41978.125</c:v>
                </c:pt>
                <c:pt idx="8116">
                  <c:v>41978.166666666664</c:v>
                </c:pt>
                <c:pt idx="8117">
                  <c:v>41978.208333333336</c:v>
                </c:pt>
                <c:pt idx="8118">
                  <c:v>41978.25</c:v>
                </c:pt>
                <c:pt idx="8119">
                  <c:v>41978.291666666664</c:v>
                </c:pt>
                <c:pt idx="8120">
                  <c:v>41978.333333333336</c:v>
                </c:pt>
                <c:pt idx="8121">
                  <c:v>41978.375</c:v>
                </c:pt>
                <c:pt idx="8122">
                  <c:v>41978.416666666664</c:v>
                </c:pt>
                <c:pt idx="8123">
                  <c:v>41978.458333333336</c:v>
                </c:pt>
                <c:pt idx="8124">
                  <c:v>41978.5</c:v>
                </c:pt>
                <c:pt idx="8125">
                  <c:v>41978.541666666664</c:v>
                </c:pt>
                <c:pt idx="8126">
                  <c:v>41978.583333333336</c:v>
                </c:pt>
                <c:pt idx="8127">
                  <c:v>41978.625</c:v>
                </c:pt>
                <c:pt idx="8128">
                  <c:v>41978.666666666664</c:v>
                </c:pt>
                <c:pt idx="8129">
                  <c:v>41978.708333333336</c:v>
                </c:pt>
                <c:pt idx="8130">
                  <c:v>41978.75</c:v>
                </c:pt>
                <c:pt idx="8131">
                  <c:v>41978.791666666664</c:v>
                </c:pt>
                <c:pt idx="8132">
                  <c:v>41978.833333333336</c:v>
                </c:pt>
                <c:pt idx="8133">
                  <c:v>41978.875</c:v>
                </c:pt>
                <c:pt idx="8134">
                  <c:v>41978.916666666664</c:v>
                </c:pt>
                <c:pt idx="8135">
                  <c:v>41978.958333333336</c:v>
                </c:pt>
                <c:pt idx="8136">
                  <c:v>41979</c:v>
                </c:pt>
                <c:pt idx="8137">
                  <c:v>41979.041666666664</c:v>
                </c:pt>
                <c:pt idx="8138">
                  <c:v>41979.083333333336</c:v>
                </c:pt>
                <c:pt idx="8139">
                  <c:v>41979.125</c:v>
                </c:pt>
                <c:pt idx="8140">
                  <c:v>41979.166666666664</c:v>
                </c:pt>
                <c:pt idx="8141">
                  <c:v>41979.208333333336</c:v>
                </c:pt>
                <c:pt idx="8142">
                  <c:v>41979.25</c:v>
                </c:pt>
                <c:pt idx="8143">
                  <c:v>41979.291666666664</c:v>
                </c:pt>
                <c:pt idx="8144">
                  <c:v>41979.333333333336</c:v>
                </c:pt>
                <c:pt idx="8145">
                  <c:v>41979.375</c:v>
                </c:pt>
                <c:pt idx="8146">
                  <c:v>41979.416666666664</c:v>
                </c:pt>
                <c:pt idx="8147">
                  <c:v>41979.458333333336</c:v>
                </c:pt>
                <c:pt idx="8148">
                  <c:v>41979.5</c:v>
                </c:pt>
                <c:pt idx="8149">
                  <c:v>41979.541666666664</c:v>
                </c:pt>
                <c:pt idx="8150">
                  <c:v>41979.583333333336</c:v>
                </c:pt>
                <c:pt idx="8151">
                  <c:v>41979.625</c:v>
                </c:pt>
                <c:pt idx="8152">
                  <c:v>41979.666666666664</c:v>
                </c:pt>
                <c:pt idx="8153">
                  <c:v>41979.708333333336</c:v>
                </c:pt>
                <c:pt idx="8154">
                  <c:v>41979.75</c:v>
                </c:pt>
                <c:pt idx="8155">
                  <c:v>41979.791666666664</c:v>
                </c:pt>
                <c:pt idx="8156">
                  <c:v>41979.833333333336</c:v>
                </c:pt>
                <c:pt idx="8157">
                  <c:v>41979.875</c:v>
                </c:pt>
                <c:pt idx="8158">
                  <c:v>41979.916666666664</c:v>
                </c:pt>
                <c:pt idx="8159">
                  <c:v>41979.958333333336</c:v>
                </c:pt>
                <c:pt idx="8160">
                  <c:v>41980</c:v>
                </c:pt>
                <c:pt idx="8161">
                  <c:v>41980.041666666664</c:v>
                </c:pt>
                <c:pt idx="8162">
                  <c:v>41980.083333333336</c:v>
                </c:pt>
                <c:pt idx="8163">
                  <c:v>41980.125</c:v>
                </c:pt>
                <c:pt idx="8164">
                  <c:v>41980.166666666664</c:v>
                </c:pt>
                <c:pt idx="8165">
                  <c:v>41980.208333333336</c:v>
                </c:pt>
                <c:pt idx="8166">
                  <c:v>41980.25</c:v>
                </c:pt>
                <c:pt idx="8167">
                  <c:v>41980.291666666664</c:v>
                </c:pt>
                <c:pt idx="8168">
                  <c:v>41980.333333333336</c:v>
                </c:pt>
                <c:pt idx="8169">
                  <c:v>41980.375</c:v>
                </c:pt>
                <c:pt idx="8170">
                  <c:v>41980.416666666664</c:v>
                </c:pt>
                <c:pt idx="8171">
                  <c:v>41980.458333333336</c:v>
                </c:pt>
                <c:pt idx="8172">
                  <c:v>41980.5</c:v>
                </c:pt>
                <c:pt idx="8173">
                  <c:v>41980.541666666664</c:v>
                </c:pt>
                <c:pt idx="8174">
                  <c:v>41980.583333333336</c:v>
                </c:pt>
                <c:pt idx="8175">
                  <c:v>41980.625</c:v>
                </c:pt>
                <c:pt idx="8176">
                  <c:v>41980.666666666664</c:v>
                </c:pt>
                <c:pt idx="8177">
                  <c:v>41980.708333333336</c:v>
                </c:pt>
                <c:pt idx="8178">
                  <c:v>41980.75</c:v>
                </c:pt>
                <c:pt idx="8179">
                  <c:v>41980.791666666664</c:v>
                </c:pt>
                <c:pt idx="8180">
                  <c:v>41980.833333333336</c:v>
                </c:pt>
                <c:pt idx="8181">
                  <c:v>41980.875</c:v>
                </c:pt>
                <c:pt idx="8182">
                  <c:v>41980.916666666664</c:v>
                </c:pt>
                <c:pt idx="8183">
                  <c:v>41980.958333333336</c:v>
                </c:pt>
                <c:pt idx="8184">
                  <c:v>41981</c:v>
                </c:pt>
                <c:pt idx="8185">
                  <c:v>41981.041666666664</c:v>
                </c:pt>
                <c:pt idx="8186">
                  <c:v>41981.083333333336</c:v>
                </c:pt>
                <c:pt idx="8187">
                  <c:v>41981.125</c:v>
                </c:pt>
                <c:pt idx="8188">
                  <c:v>41981.166666666664</c:v>
                </c:pt>
                <c:pt idx="8189">
                  <c:v>41981.208333333336</c:v>
                </c:pt>
                <c:pt idx="8190">
                  <c:v>41981.25</c:v>
                </c:pt>
                <c:pt idx="8191">
                  <c:v>41981.291666666664</c:v>
                </c:pt>
                <c:pt idx="8192">
                  <c:v>41981.333333333336</c:v>
                </c:pt>
                <c:pt idx="8193">
                  <c:v>41981.375</c:v>
                </c:pt>
                <c:pt idx="8194">
                  <c:v>41981.416666666664</c:v>
                </c:pt>
                <c:pt idx="8195">
                  <c:v>41981.458333333336</c:v>
                </c:pt>
                <c:pt idx="8196">
                  <c:v>41981.5</c:v>
                </c:pt>
                <c:pt idx="8197">
                  <c:v>41981.541666666664</c:v>
                </c:pt>
                <c:pt idx="8198">
                  <c:v>41981.583333333336</c:v>
                </c:pt>
                <c:pt idx="8199">
                  <c:v>41981.625</c:v>
                </c:pt>
                <c:pt idx="8200">
                  <c:v>41981.666666666664</c:v>
                </c:pt>
                <c:pt idx="8201">
                  <c:v>41981.708333333336</c:v>
                </c:pt>
                <c:pt idx="8202">
                  <c:v>41981.75</c:v>
                </c:pt>
                <c:pt idx="8203">
                  <c:v>41981.791666666664</c:v>
                </c:pt>
                <c:pt idx="8204">
                  <c:v>41981.833333333336</c:v>
                </c:pt>
                <c:pt idx="8205">
                  <c:v>41981.875</c:v>
                </c:pt>
                <c:pt idx="8206">
                  <c:v>41981.916666666664</c:v>
                </c:pt>
                <c:pt idx="8207">
                  <c:v>41981.958333333336</c:v>
                </c:pt>
                <c:pt idx="8208">
                  <c:v>41982</c:v>
                </c:pt>
                <c:pt idx="8209">
                  <c:v>41982.041666666664</c:v>
                </c:pt>
                <c:pt idx="8210">
                  <c:v>41982.083333333336</c:v>
                </c:pt>
                <c:pt idx="8211">
                  <c:v>41982.125</c:v>
                </c:pt>
                <c:pt idx="8212">
                  <c:v>41982.166666666664</c:v>
                </c:pt>
                <c:pt idx="8213">
                  <c:v>41982.208333333336</c:v>
                </c:pt>
                <c:pt idx="8214">
                  <c:v>41982.25</c:v>
                </c:pt>
                <c:pt idx="8215">
                  <c:v>41982.291666666664</c:v>
                </c:pt>
                <c:pt idx="8216">
                  <c:v>41982.333333333336</c:v>
                </c:pt>
                <c:pt idx="8217">
                  <c:v>41982.375</c:v>
                </c:pt>
                <c:pt idx="8218">
                  <c:v>41982.416666666664</c:v>
                </c:pt>
                <c:pt idx="8219">
                  <c:v>41982.458333333336</c:v>
                </c:pt>
                <c:pt idx="8220">
                  <c:v>41982.5</c:v>
                </c:pt>
                <c:pt idx="8221">
                  <c:v>41982.541666666664</c:v>
                </c:pt>
                <c:pt idx="8222">
                  <c:v>41982.583333333336</c:v>
                </c:pt>
                <c:pt idx="8223">
                  <c:v>41982.625</c:v>
                </c:pt>
                <c:pt idx="8224">
                  <c:v>41982.666666666664</c:v>
                </c:pt>
                <c:pt idx="8225">
                  <c:v>41982.708333333336</c:v>
                </c:pt>
                <c:pt idx="8226">
                  <c:v>41982.75</c:v>
                </c:pt>
                <c:pt idx="8227">
                  <c:v>41982.791666666664</c:v>
                </c:pt>
                <c:pt idx="8228">
                  <c:v>41982.833333333336</c:v>
                </c:pt>
                <c:pt idx="8229">
                  <c:v>41982.875</c:v>
                </c:pt>
                <c:pt idx="8230">
                  <c:v>41982.916666666664</c:v>
                </c:pt>
                <c:pt idx="8231">
                  <c:v>41982.958333333336</c:v>
                </c:pt>
                <c:pt idx="8232">
                  <c:v>41983</c:v>
                </c:pt>
                <c:pt idx="8233">
                  <c:v>41983.041666666664</c:v>
                </c:pt>
                <c:pt idx="8234">
                  <c:v>41983.083333333336</c:v>
                </c:pt>
                <c:pt idx="8235">
                  <c:v>41983.125</c:v>
                </c:pt>
                <c:pt idx="8236">
                  <c:v>41983.166666666664</c:v>
                </c:pt>
                <c:pt idx="8237">
                  <c:v>41983.208333333336</c:v>
                </c:pt>
                <c:pt idx="8238">
                  <c:v>41983.25</c:v>
                </c:pt>
                <c:pt idx="8239">
                  <c:v>41983.291666666664</c:v>
                </c:pt>
                <c:pt idx="8240">
                  <c:v>41983.333333333336</c:v>
                </c:pt>
                <c:pt idx="8241">
                  <c:v>41983.375</c:v>
                </c:pt>
                <c:pt idx="8242">
                  <c:v>41983.416666666664</c:v>
                </c:pt>
                <c:pt idx="8243">
                  <c:v>41983.458333333336</c:v>
                </c:pt>
                <c:pt idx="8244">
                  <c:v>41983.5</c:v>
                </c:pt>
                <c:pt idx="8245">
                  <c:v>41983.541666666664</c:v>
                </c:pt>
                <c:pt idx="8246">
                  <c:v>41983.583333333336</c:v>
                </c:pt>
                <c:pt idx="8247">
                  <c:v>41983.625</c:v>
                </c:pt>
                <c:pt idx="8248">
                  <c:v>41983.666666666664</c:v>
                </c:pt>
                <c:pt idx="8249">
                  <c:v>41983.708333333336</c:v>
                </c:pt>
                <c:pt idx="8250">
                  <c:v>41983.75</c:v>
                </c:pt>
                <c:pt idx="8251">
                  <c:v>41983.791666666664</c:v>
                </c:pt>
                <c:pt idx="8252">
                  <c:v>41983.833333333336</c:v>
                </c:pt>
                <c:pt idx="8253">
                  <c:v>41983.875</c:v>
                </c:pt>
                <c:pt idx="8254">
                  <c:v>41983.916666666664</c:v>
                </c:pt>
                <c:pt idx="8255">
                  <c:v>41983.958333333336</c:v>
                </c:pt>
                <c:pt idx="8256">
                  <c:v>41984</c:v>
                </c:pt>
                <c:pt idx="8257">
                  <c:v>41984.041666666664</c:v>
                </c:pt>
                <c:pt idx="8258">
                  <c:v>41984.083333333336</c:v>
                </c:pt>
                <c:pt idx="8259">
                  <c:v>41984.125</c:v>
                </c:pt>
                <c:pt idx="8260">
                  <c:v>41984.166666666664</c:v>
                </c:pt>
                <c:pt idx="8261">
                  <c:v>41984.208333333336</c:v>
                </c:pt>
                <c:pt idx="8262">
                  <c:v>41984.25</c:v>
                </c:pt>
                <c:pt idx="8263">
                  <c:v>41984.291666666664</c:v>
                </c:pt>
                <c:pt idx="8264">
                  <c:v>41984.333333333336</c:v>
                </c:pt>
                <c:pt idx="8265">
                  <c:v>41984.375</c:v>
                </c:pt>
                <c:pt idx="8266">
                  <c:v>41984.416666666664</c:v>
                </c:pt>
                <c:pt idx="8267">
                  <c:v>41984.458333333336</c:v>
                </c:pt>
                <c:pt idx="8268">
                  <c:v>41984.5</c:v>
                </c:pt>
                <c:pt idx="8269">
                  <c:v>41984.541666666664</c:v>
                </c:pt>
                <c:pt idx="8270">
                  <c:v>41984.583333333336</c:v>
                </c:pt>
                <c:pt idx="8271">
                  <c:v>41984.625</c:v>
                </c:pt>
                <c:pt idx="8272">
                  <c:v>41984.666666666664</c:v>
                </c:pt>
                <c:pt idx="8273">
                  <c:v>41984.708333333336</c:v>
                </c:pt>
                <c:pt idx="8274">
                  <c:v>41984.75</c:v>
                </c:pt>
                <c:pt idx="8275">
                  <c:v>41984.791666666664</c:v>
                </c:pt>
                <c:pt idx="8276">
                  <c:v>41984.833333333336</c:v>
                </c:pt>
                <c:pt idx="8277">
                  <c:v>41984.875</c:v>
                </c:pt>
                <c:pt idx="8278">
                  <c:v>41984.916666666664</c:v>
                </c:pt>
                <c:pt idx="8279">
                  <c:v>41984.958333333336</c:v>
                </c:pt>
                <c:pt idx="8280">
                  <c:v>41985</c:v>
                </c:pt>
                <c:pt idx="8281">
                  <c:v>41985.041666666664</c:v>
                </c:pt>
                <c:pt idx="8282">
                  <c:v>41985.083333333336</c:v>
                </c:pt>
                <c:pt idx="8283">
                  <c:v>41985.125</c:v>
                </c:pt>
                <c:pt idx="8284">
                  <c:v>41985.166666666664</c:v>
                </c:pt>
                <c:pt idx="8285">
                  <c:v>41985.208333333336</c:v>
                </c:pt>
                <c:pt idx="8286">
                  <c:v>41985.25</c:v>
                </c:pt>
                <c:pt idx="8287">
                  <c:v>41985.291666666664</c:v>
                </c:pt>
                <c:pt idx="8288">
                  <c:v>41985.333333333336</c:v>
                </c:pt>
                <c:pt idx="8289">
                  <c:v>41985.375</c:v>
                </c:pt>
                <c:pt idx="8290">
                  <c:v>41985.416666666664</c:v>
                </c:pt>
                <c:pt idx="8291">
                  <c:v>41985.458333333336</c:v>
                </c:pt>
                <c:pt idx="8292">
                  <c:v>41985.5</c:v>
                </c:pt>
                <c:pt idx="8293">
                  <c:v>41985.541666666664</c:v>
                </c:pt>
                <c:pt idx="8294">
                  <c:v>41985.583333333336</c:v>
                </c:pt>
                <c:pt idx="8295">
                  <c:v>41985.625</c:v>
                </c:pt>
                <c:pt idx="8296">
                  <c:v>41985.666666666664</c:v>
                </c:pt>
                <c:pt idx="8297">
                  <c:v>41985.708333333336</c:v>
                </c:pt>
                <c:pt idx="8298">
                  <c:v>41985.75</c:v>
                </c:pt>
                <c:pt idx="8299">
                  <c:v>41985.791666666664</c:v>
                </c:pt>
                <c:pt idx="8300">
                  <c:v>41985.833333333336</c:v>
                </c:pt>
                <c:pt idx="8301">
                  <c:v>41985.875</c:v>
                </c:pt>
                <c:pt idx="8302">
                  <c:v>41985.916666666664</c:v>
                </c:pt>
                <c:pt idx="8303">
                  <c:v>41985.958333333336</c:v>
                </c:pt>
                <c:pt idx="8304">
                  <c:v>41986</c:v>
                </c:pt>
                <c:pt idx="8305">
                  <c:v>41986.041666666664</c:v>
                </c:pt>
                <c:pt idx="8306">
                  <c:v>41986.083333333336</c:v>
                </c:pt>
                <c:pt idx="8307">
                  <c:v>41986.125</c:v>
                </c:pt>
                <c:pt idx="8308">
                  <c:v>41986.166666666664</c:v>
                </c:pt>
                <c:pt idx="8309">
                  <c:v>41986.208333333336</c:v>
                </c:pt>
                <c:pt idx="8310">
                  <c:v>41986.25</c:v>
                </c:pt>
                <c:pt idx="8311">
                  <c:v>41986.291666666664</c:v>
                </c:pt>
                <c:pt idx="8312">
                  <c:v>41986.333333333336</c:v>
                </c:pt>
                <c:pt idx="8313">
                  <c:v>41986.375</c:v>
                </c:pt>
                <c:pt idx="8314">
                  <c:v>41986.416666666664</c:v>
                </c:pt>
                <c:pt idx="8315">
                  <c:v>41986.458333333336</c:v>
                </c:pt>
                <c:pt idx="8316">
                  <c:v>41986.5</c:v>
                </c:pt>
                <c:pt idx="8317">
                  <c:v>41986.541666666664</c:v>
                </c:pt>
                <c:pt idx="8318">
                  <c:v>41986.583333333336</c:v>
                </c:pt>
                <c:pt idx="8319">
                  <c:v>41986.625</c:v>
                </c:pt>
                <c:pt idx="8320">
                  <c:v>41986.666666666664</c:v>
                </c:pt>
                <c:pt idx="8321">
                  <c:v>41986.708333333336</c:v>
                </c:pt>
                <c:pt idx="8322">
                  <c:v>41986.75</c:v>
                </c:pt>
                <c:pt idx="8323">
                  <c:v>41986.791666666664</c:v>
                </c:pt>
                <c:pt idx="8324">
                  <c:v>41986.833333333336</c:v>
                </c:pt>
                <c:pt idx="8325">
                  <c:v>41986.875</c:v>
                </c:pt>
                <c:pt idx="8326">
                  <c:v>41986.916666666664</c:v>
                </c:pt>
                <c:pt idx="8327">
                  <c:v>41986.958333333336</c:v>
                </c:pt>
                <c:pt idx="8328">
                  <c:v>41987</c:v>
                </c:pt>
                <c:pt idx="8329">
                  <c:v>41987.041666666664</c:v>
                </c:pt>
                <c:pt idx="8330">
                  <c:v>41987.083333333336</c:v>
                </c:pt>
                <c:pt idx="8331">
                  <c:v>41987.125</c:v>
                </c:pt>
                <c:pt idx="8332">
                  <c:v>41987.166666666664</c:v>
                </c:pt>
                <c:pt idx="8333">
                  <c:v>41987.208333333336</c:v>
                </c:pt>
                <c:pt idx="8334">
                  <c:v>41987.25</c:v>
                </c:pt>
                <c:pt idx="8335">
                  <c:v>41987.291666666664</c:v>
                </c:pt>
                <c:pt idx="8336">
                  <c:v>41987.333333333336</c:v>
                </c:pt>
                <c:pt idx="8337">
                  <c:v>41987.375</c:v>
                </c:pt>
                <c:pt idx="8338">
                  <c:v>41987.416666666664</c:v>
                </c:pt>
                <c:pt idx="8339">
                  <c:v>41987.458333333336</c:v>
                </c:pt>
                <c:pt idx="8340">
                  <c:v>41987.5</c:v>
                </c:pt>
                <c:pt idx="8341">
                  <c:v>41987.541666666664</c:v>
                </c:pt>
                <c:pt idx="8342">
                  <c:v>41987.583333333336</c:v>
                </c:pt>
                <c:pt idx="8343">
                  <c:v>41987.625</c:v>
                </c:pt>
                <c:pt idx="8344">
                  <c:v>41987.666666666664</c:v>
                </c:pt>
                <c:pt idx="8345">
                  <c:v>41987.708333333336</c:v>
                </c:pt>
                <c:pt idx="8346">
                  <c:v>41987.75</c:v>
                </c:pt>
                <c:pt idx="8347">
                  <c:v>41987.791666666664</c:v>
                </c:pt>
                <c:pt idx="8348">
                  <c:v>41987.833333333336</c:v>
                </c:pt>
                <c:pt idx="8349">
                  <c:v>41987.875</c:v>
                </c:pt>
                <c:pt idx="8350">
                  <c:v>41987.916666666664</c:v>
                </c:pt>
                <c:pt idx="8351">
                  <c:v>41987.958333333336</c:v>
                </c:pt>
                <c:pt idx="8352">
                  <c:v>41988</c:v>
                </c:pt>
                <c:pt idx="8353">
                  <c:v>41988.041666666664</c:v>
                </c:pt>
                <c:pt idx="8354">
                  <c:v>41988.083333333336</c:v>
                </c:pt>
                <c:pt idx="8355">
                  <c:v>41988.125</c:v>
                </c:pt>
                <c:pt idx="8356">
                  <c:v>41988.166666666664</c:v>
                </c:pt>
                <c:pt idx="8357">
                  <c:v>41988.208333333336</c:v>
                </c:pt>
                <c:pt idx="8358">
                  <c:v>41988.25</c:v>
                </c:pt>
                <c:pt idx="8359">
                  <c:v>41988.291666666664</c:v>
                </c:pt>
                <c:pt idx="8360">
                  <c:v>41988.333333333336</c:v>
                </c:pt>
                <c:pt idx="8361">
                  <c:v>41988.375</c:v>
                </c:pt>
                <c:pt idx="8362">
                  <c:v>41988.416666666664</c:v>
                </c:pt>
                <c:pt idx="8363">
                  <c:v>41988.458333333336</c:v>
                </c:pt>
                <c:pt idx="8364">
                  <c:v>41988.5</c:v>
                </c:pt>
                <c:pt idx="8365">
                  <c:v>41988.541666666664</c:v>
                </c:pt>
                <c:pt idx="8366">
                  <c:v>41988.583333333336</c:v>
                </c:pt>
                <c:pt idx="8367">
                  <c:v>41988.625</c:v>
                </c:pt>
                <c:pt idx="8368">
                  <c:v>41988.666666666664</c:v>
                </c:pt>
                <c:pt idx="8369">
                  <c:v>41988.708333333336</c:v>
                </c:pt>
                <c:pt idx="8370">
                  <c:v>41988.75</c:v>
                </c:pt>
                <c:pt idx="8371">
                  <c:v>41988.791666666664</c:v>
                </c:pt>
                <c:pt idx="8372">
                  <c:v>41988.833333333336</c:v>
                </c:pt>
                <c:pt idx="8373">
                  <c:v>41988.875</c:v>
                </c:pt>
                <c:pt idx="8374">
                  <c:v>41988.916666666664</c:v>
                </c:pt>
                <c:pt idx="8375">
                  <c:v>41988.958333333336</c:v>
                </c:pt>
                <c:pt idx="8376">
                  <c:v>41989</c:v>
                </c:pt>
                <c:pt idx="8377">
                  <c:v>41989.041666666664</c:v>
                </c:pt>
                <c:pt idx="8378">
                  <c:v>41989.083333333336</c:v>
                </c:pt>
                <c:pt idx="8379">
                  <c:v>41989.125</c:v>
                </c:pt>
                <c:pt idx="8380">
                  <c:v>41989.166666666664</c:v>
                </c:pt>
                <c:pt idx="8381">
                  <c:v>41989.208333333336</c:v>
                </c:pt>
                <c:pt idx="8382">
                  <c:v>41989.25</c:v>
                </c:pt>
                <c:pt idx="8383">
                  <c:v>41989.291666666664</c:v>
                </c:pt>
                <c:pt idx="8384">
                  <c:v>41989.333333333336</c:v>
                </c:pt>
                <c:pt idx="8385">
                  <c:v>41989.375</c:v>
                </c:pt>
                <c:pt idx="8386">
                  <c:v>41989.416666666664</c:v>
                </c:pt>
                <c:pt idx="8387">
                  <c:v>41989.458333333336</c:v>
                </c:pt>
                <c:pt idx="8388">
                  <c:v>41989.5</c:v>
                </c:pt>
                <c:pt idx="8389">
                  <c:v>41989.541666666664</c:v>
                </c:pt>
                <c:pt idx="8390">
                  <c:v>41989.583333333336</c:v>
                </c:pt>
                <c:pt idx="8391">
                  <c:v>41989.625</c:v>
                </c:pt>
                <c:pt idx="8392">
                  <c:v>41989.666666666664</c:v>
                </c:pt>
                <c:pt idx="8393">
                  <c:v>41989.708333333336</c:v>
                </c:pt>
                <c:pt idx="8394">
                  <c:v>41989.75</c:v>
                </c:pt>
                <c:pt idx="8395">
                  <c:v>41989.791666666664</c:v>
                </c:pt>
                <c:pt idx="8396">
                  <c:v>41989.833333333336</c:v>
                </c:pt>
                <c:pt idx="8397">
                  <c:v>41989.875</c:v>
                </c:pt>
                <c:pt idx="8398">
                  <c:v>41989.916666666664</c:v>
                </c:pt>
                <c:pt idx="8399">
                  <c:v>41989.958333333336</c:v>
                </c:pt>
                <c:pt idx="8400">
                  <c:v>41990</c:v>
                </c:pt>
                <c:pt idx="8401">
                  <c:v>41990.041666666664</c:v>
                </c:pt>
                <c:pt idx="8402">
                  <c:v>41990.083333333336</c:v>
                </c:pt>
                <c:pt idx="8403">
                  <c:v>41990.125</c:v>
                </c:pt>
                <c:pt idx="8404">
                  <c:v>41990.166666666664</c:v>
                </c:pt>
                <c:pt idx="8405">
                  <c:v>41990.208333333336</c:v>
                </c:pt>
                <c:pt idx="8406">
                  <c:v>41990.25</c:v>
                </c:pt>
                <c:pt idx="8407">
                  <c:v>41990.291666666664</c:v>
                </c:pt>
                <c:pt idx="8408">
                  <c:v>41990.333333333336</c:v>
                </c:pt>
                <c:pt idx="8409">
                  <c:v>41990.375</c:v>
                </c:pt>
                <c:pt idx="8410">
                  <c:v>41990.416666666664</c:v>
                </c:pt>
                <c:pt idx="8411">
                  <c:v>41990.458333333336</c:v>
                </c:pt>
                <c:pt idx="8412">
                  <c:v>41990.5</c:v>
                </c:pt>
                <c:pt idx="8413">
                  <c:v>41990.541666666664</c:v>
                </c:pt>
                <c:pt idx="8414">
                  <c:v>41990.583333333336</c:v>
                </c:pt>
                <c:pt idx="8415">
                  <c:v>41990.625</c:v>
                </c:pt>
                <c:pt idx="8416">
                  <c:v>41990.666666666664</c:v>
                </c:pt>
                <c:pt idx="8417">
                  <c:v>41990.708333333336</c:v>
                </c:pt>
                <c:pt idx="8418">
                  <c:v>41990.75</c:v>
                </c:pt>
                <c:pt idx="8419">
                  <c:v>41990.791666666664</c:v>
                </c:pt>
                <c:pt idx="8420">
                  <c:v>41990.833333333336</c:v>
                </c:pt>
                <c:pt idx="8421">
                  <c:v>41990.875</c:v>
                </c:pt>
                <c:pt idx="8422">
                  <c:v>41990.916666666664</c:v>
                </c:pt>
                <c:pt idx="8423">
                  <c:v>41990.958333333336</c:v>
                </c:pt>
                <c:pt idx="8424">
                  <c:v>41991</c:v>
                </c:pt>
                <c:pt idx="8425">
                  <c:v>41991.041666666664</c:v>
                </c:pt>
                <c:pt idx="8426">
                  <c:v>41991.083333333336</c:v>
                </c:pt>
                <c:pt idx="8427">
                  <c:v>41991.125</c:v>
                </c:pt>
                <c:pt idx="8428">
                  <c:v>41991.166666666664</c:v>
                </c:pt>
                <c:pt idx="8429">
                  <c:v>41991.208333333336</c:v>
                </c:pt>
                <c:pt idx="8430">
                  <c:v>41991.25</c:v>
                </c:pt>
                <c:pt idx="8431">
                  <c:v>41991.291666666664</c:v>
                </c:pt>
                <c:pt idx="8432">
                  <c:v>41991.333333333336</c:v>
                </c:pt>
                <c:pt idx="8433">
                  <c:v>41991.375</c:v>
                </c:pt>
                <c:pt idx="8434">
                  <c:v>41991.416666666664</c:v>
                </c:pt>
                <c:pt idx="8435">
                  <c:v>41991.458333333336</c:v>
                </c:pt>
                <c:pt idx="8436">
                  <c:v>41991.5</c:v>
                </c:pt>
                <c:pt idx="8437">
                  <c:v>41991.541666666664</c:v>
                </c:pt>
                <c:pt idx="8438">
                  <c:v>41991.583333333336</c:v>
                </c:pt>
                <c:pt idx="8439">
                  <c:v>41991.625</c:v>
                </c:pt>
                <c:pt idx="8440">
                  <c:v>41991.666666666664</c:v>
                </c:pt>
                <c:pt idx="8441">
                  <c:v>41991.708333333336</c:v>
                </c:pt>
                <c:pt idx="8442">
                  <c:v>41991.75</c:v>
                </c:pt>
                <c:pt idx="8443">
                  <c:v>41991.791666666664</c:v>
                </c:pt>
                <c:pt idx="8444">
                  <c:v>41991.833333333336</c:v>
                </c:pt>
                <c:pt idx="8445">
                  <c:v>41991.875</c:v>
                </c:pt>
                <c:pt idx="8446">
                  <c:v>41991.916666666664</c:v>
                </c:pt>
                <c:pt idx="8447">
                  <c:v>41991.958333333336</c:v>
                </c:pt>
                <c:pt idx="8448">
                  <c:v>41992</c:v>
                </c:pt>
                <c:pt idx="8449">
                  <c:v>41992.041666666664</c:v>
                </c:pt>
                <c:pt idx="8450">
                  <c:v>41992.083333333336</c:v>
                </c:pt>
                <c:pt idx="8451">
                  <c:v>41992.125</c:v>
                </c:pt>
                <c:pt idx="8452">
                  <c:v>41992.166666666664</c:v>
                </c:pt>
                <c:pt idx="8453">
                  <c:v>41992.208333333336</c:v>
                </c:pt>
                <c:pt idx="8454">
                  <c:v>41992.25</c:v>
                </c:pt>
                <c:pt idx="8455">
                  <c:v>41992.291666666664</c:v>
                </c:pt>
                <c:pt idx="8456">
                  <c:v>41992.333333333336</c:v>
                </c:pt>
                <c:pt idx="8457">
                  <c:v>41992.375</c:v>
                </c:pt>
                <c:pt idx="8458">
                  <c:v>41992.416666666664</c:v>
                </c:pt>
                <c:pt idx="8459">
                  <c:v>41992.458333333336</c:v>
                </c:pt>
                <c:pt idx="8460">
                  <c:v>41992.5</c:v>
                </c:pt>
                <c:pt idx="8461">
                  <c:v>41992.541666666664</c:v>
                </c:pt>
                <c:pt idx="8462">
                  <c:v>41992.583333333336</c:v>
                </c:pt>
                <c:pt idx="8463">
                  <c:v>41992.625</c:v>
                </c:pt>
                <c:pt idx="8464">
                  <c:v>41992.666666666664</c:v>
                </c:pt>
                <c:pt idx="8465">
                  <c:v>41992.708333333336</c:v>
                </c:pt>
                <c:pt idx="8466">
                  <c:v>41992.75</c:v>
                </c:pt>
                <c:pt idx="8467">
                  <c:v>41992.791666666664</c:v>
                </c:pt>
                <c:pt idx="8468">
                  <c:v>41992.833333333336</c:v>
                </c:pt>
                <c:pt idx="8469">
                  <c:v>41992.875</c:v>
                </c:pt>
                <c:pt idx="8470">
                  <c:v>41992.916666666664</c:v>
                </c:pt>
                <c:pt idx="8471">
                  <c:v>41992.958333333336</c:v>
                </c:pt>
                <c:pt idx="8472">
                  <c:v>41993</c:v>
                </c:pt>
                <c:pt idx="8473">
                  <c:v>41993.041666666664</c:v>
                </c:pt>
                <c:pt idx="8474">
                  <c:v>41993.083333333336</c:v>
                </c:pt>
                <c:pt idx="8475">
                  <c:v>41993.125</c:v>
                </c:pt>
                <c:pt idx="8476">
                  <c:v>41993.166666666664</c:v>
                </c:pt>
                <c:pt idx="8477">
                  <c:v>41993.208333333336</c:v>
                </c:pt>
                <c:pt idx="8478">
                  <c:v>41993.25</c:v>
                </c:pt>
                <c:pt idx="8479">
                  <c:v>41993.291666666664</c:v>
                </c:pt>
                <c:pt idx="8480">
                  <c:v>41993.333333333336</c:v>
                </c:pt>
                <c:pt idx="8481">
                  <c:v>41993.375</c:v>
                </c:pt>
                <c:pt idx="8482">
                  <c:v>41993.416666666664</c:v>
                </c:pt>
                <c:pt idx="8483">
                  <c:v>41993.458333333336</c:v>
                </c:pt>
                <c:pt idx="8484">
                  <c:v>41993.5</c:v>
                </c:pt>
                <c:pt idx="8485">
                  <c:v>41993.541666666664</c:v>
                </c:pt>
                <c:pt idx="8486">
                  <c:v>41993.583333333336</c:v>
                </c:pt>
                <c:pt idx="8487">
                  <c:v>41993.625</c:v>
                </c:pt>
                <c:pt idx="8488">
                  <c:v>41993.666666666664</c:v>
                </c:pt>
                <c:pt idx="8489">
                  <c:v>41993.708333333336</c:v>
                </c:pt>
                <c:pt idx="8490">
                  <c:v>41993.75</c:v>
                </c:pt>
                <c:pt idx="8491">
                  <c:v>41993.791666666664</c:v>
                </c:pt>
                <c:pt idx="8492">
                  <c:v>41993.833333333336</c:v>
                </c:pt>
                <c:pt idx="8493">
                  <c:v>41993.875</c:v>
                </c:pt>
                <c:pt idx="8494">
                  <c:v>41993.916666666664</c:v>
                </c:pt>
                <c:pt idx="8495">
                  <c:v>41993.958333333336</c:v>
                </c:pt>
                <c:pt idx="8496">
                  <c:v>41994</c:v>
                </c:pt>
                <c:pt idx="8497">
                  <c:v>41994.041666666664</c:v>
                </c:pt>
                <c:pt idx="8498">
                  <c:v>41994.083333333336</c:v>
                </c:pt>
                <c:pt idx="8499">
                  <c:v>41994.125</c:v>
                </c:pt>
                <c:pt idx="8500">
                  <c:v>41994.166666666664</c:v>
                </c:pt>
                <c:pt idx="8501">
                  <c:v>41994.208333333336</c:v>
                </c:pt>
                <c:pt idx="8502">
                  <c:v>41994.25</c:v>
                </c:pt>
                <c:pt idx="8503">
                  <c:v>41994.291666666664</c:v>
                </c:pt>
                <c:pt idx="8504">
                  <c:v>41994.333333333336</c:v>
                </c:pt>
                <c:pt idx="8505">
                  <c:v>41994.375</c:v>
                </c:pt>
                <c:pt idx="8506">
                  <c:v>41994.416666666664</c:v>
                </c:pt>
                <c:pt idx="8507">
                  <c:v>41994.458333333336</c:v>
                </c:pt>
                <c:pt idx="8508">
                  <c:v>41994.5</c:v>
                </c:pt>
                <c:pt idx="8509">
                  <c:v>41994.541666666664</c:v>
                </c:pt>
                <c:pt idx="8510">
                  <c:v>41994.583333333336</c:v>
                </c:pt>
                <c:pt idx="8511">
                  <c:v>41994.625</c:v>
                </c:pt>
                <c:pt idx="8512">
                  <c:v>41994.666666666664</c:v>
                </c:pt>
                <c:pt idx="8513">
                  <c:v>41994.708333333336</c:v>
                </c:pt>
                <c:pt idx="8514">
                  <c:v>41994.75</c:v>
                </c:pt>
                <c:pt idx="8515">
                  <c:v>41994.791666666664</c:v>
                </c:pt>
                <c:pt idx="8516">
                  <c:v>41994.833333333336</c:v>
                </c:pt>
                <c:pt idx="8517">
                  <c:v>41994.875</c:v>
                </c:pt>
                <c:pt idx="8518">
                  <c:v>41994.916666666664</c:v>
                </c:pt>
                <c:pt idx="8519">
                  <c:v>41994.958333333336</c:v>
                </c:pt>
                <c:pt idx="8520">
                  <c:v>41995</c:v>
                </c:pt>
                <c:pt idx="8521">
                  <c:v>41995.041666666664</c:v>
                </c:pt>
                <c:pt idx="8522">
                  <c:v>41995.083333333336</c:v>
                </c:pt>
                <c:pt idx="8523">
                  <c:v>41995.125</c:v>
                </c:pt>
                <c:pt idx="8524">
                  <c:v>41995.166666666664</c:v>
                </c:pt>
                <c:pt idx="8525">
                  <c:v>41995.208333333336</c:v>
                </c:pt>
                <c:pt idx="8526">
                  <c:v>41995.25</c:v>
                </c:pt>
                <c:pt idx="8527">
                  <c:v>41995.291666666664</c:v>
                </c:pt>
                <c:pt idx="8528">
                  <c:v>41995.333333333336</c:v>
                </c:pt>
                <c:pt idx="8529">
                  <c:v>41995.375</c:v>
                </c:pt>
                <c:pt idx="8530">
                  <c:v>41995.416666666664</c:v>
                </c:pt>
                <c:pt idx="8531">
                  <c:v>41995.458333333336</c:v>
                </c:pt>
                <c:pt idx="8532">
                  <c:v>41995.5</c:v>
                </c:pt>
                <c:pt idx="8533">
                  <c:v>41995.541666666664</c:v>
                </c:pt>
                <c:pt idx="8534">
                  <c:v>41995.583333333336</c:v>
                </c:pt>
                <c:pt idx="8535">
                  <c:v>41995.625</c:v>
                </c:pt>
                <c:pt idx="8536">
                  <c:v>41995.666666666664</c:v>
                </c:pt>
                <c:pt idx="8537">
                  <c:v>41995.708333333336</c:v>
                </c:pt>
                <c:pt idx="8538">
                  <c:v>41995.75</c:v>
                </c:pt>
                <c:pt idx="8539">
                  <c:v>41995.791666666664</c:v>
                </c:pt>
                <c:pt idx="8540">
                  <c:v>41995.833333333336</c:v>
                </c:pt>
                <c:pt idx="8541">
                  <c:v>41995.875</c:v>
                </c:pt>
                <c:pt idx="8542">
                  <c:v>41995.916666666664</c:v>
                </c:pt>
                <c:pt idx="8543">
                  <c:v>41995.958333333336</c:v>
                </c:pt>
                <c:pt idx="8544">
                  <c:v>41996</c:v>
                </c:pt>
                <c:pt idx="8545">
                  <c:v>41996.041666666664</c:v>
                </c:pt>
                <c:pt idx="8546">
                  <c:v>41996.083333333336</c:v>
                </c:pt>
                <c:pt idx="8547">
                  <c:v>41996.125</c:v>
                </c:pt>
                <c:pt idx="8548">
                  <c:v>41996.166666666664</c:v>
                </c:pt>
                <c:pt idx="8549">
                  <c:v>41996.208333333336</c:v>
                </c:pt>
                <c:pt idx="8550">
                  <c:v>41996.25</c:v>
                </c:pt>
                <c:pt idx="8551">
                  <c:v>41996.291666666664</c:v>
                </c:pt>
                <c:pt idx="8552">
                  <c:v>41996.333333333336</c:v>
                </c:pt>
                <c:pt idx="8553">
                  <c:v>41996.375</c:v>
                </c:pt>
                <c:pt idx="8554">
                  <c:v>41996.416666666664</c:v>
                </c:pt>
                <c:pt idx="8555">
                  <c:v>41996.458333333336</c:v>
                </c:pt>
                <c:pt idx="8556">
                  <c:v>41996.5</c:v>
                </c:pt>
                <c:pt idx="8557">
                  <c:v>41996.541666666664</c:v>
                </c:pt>
                <c:pt idx="8558">
                  <c:v>41996.583333333336</c:v>
                </c:pt>
                <c:pt idx="8559">
                  <c:v>41996.625</c:v>
                </c:pt>
                <c:pt idx="8560">
                  <c:v>41996.666666666664</c:v>
                </c:pt>
                <c:pt idx="8561">
                  <c:v>41996.708333333336</c:v>
                </c:pt>
                <c:pt idx="8562">
                  <c:v>41996.75</c:v>
                </c:pt>
                <c:pt idx="8563">
                  <c:v>41996.791666666664</c:v>
                </c:pt>
                <c:pt idx="8564">
                  <c:v>41996.833333333336</c:v>
                </c:pt>
                <c:pt idx="8565">
                  <c:v>41996.875</c:v>
                </c:pt>
                <c:pt idx="8566">
                  <c:v>41996.916666666664</c:v>
                </c:pt>
                <c:pt idx="8567">
                  <c:v>41996.958333333336</c:v>
                </c:pt>
                <c:pt idx="8568">
                  <c:v>41997</c:v>
                </c:pt>
                <c:pt idx="8569">
                  <c:v>41997.041666666664</c:v>
                </c:pt>
                <c:pt idx="8570">
                  <c:v>41997.083333333336</c:v>
                </c:pt>
                <c:pt idx="8571">
                  <c:v>41997.125</c:v>
                </c:pt>
                <c:pt idx="8572">
                  <c:v>41997.166666666664</c:v>
                </c:pt>
                <c:pt idx="8573">
                  <c:v>41997.208333333336</c:v>
                </c:pt>
                <c:pt idx="8574">
                  <c:v>41997.25</c:v>
                </c:pt>
                <c:pt idx="8575">
                  <c:v>41997.291666666664</c:v>
                </c:pt>
                <c:pt idx="8576">
                  <c:v>41997.333333333336</c:v>
                </c:pt>
                <c:pt idx="8577">
                  <c:v>41997.375</c:v>
                </c:pt>
                <c:pt idx="8578">
                  <c:v>41997.416666666664</c:v>
                </c:pt>
                <c:pt idx="8579">
                  <c:v>41997.458333333336</c:v>
                </c:pt>
                <c:pt idx="8580">
                  <c:v>41997.5</c:v>
                </c:pt>
                <c:pt idx="8581">
                  <c:v>41997.541666666664</c:v>
                </c:pt>
                <c:pt idx="8582">
                  <c:v>41997.583333333336</c:v>
                </c:pt>
                <c:pt idx="8583">
                  <c:v>41997.625</c:v>
                </c:pt>
                <c:pt idx="8584">
                  <c:v>41997.666666666664</c:v>
                </c:pt>
                <c:pt idx="8585">
                  <c:v>41997.708333333336</c:v>
                </c:pt>
                <c:pt idx="8586">
                  <c:v>41997.75</c:v>
                </c:pt>
                <c:pt idx="8587">
                  <c:v>41997.791666666664</c:v>
                </c:pt>
                <c:pt idx="8588">
                  <c:v>41997.833333333336</c:v>
                </c:pt>
                <c:pt idx="8589">
                  <c:v>41997.875</c:v>
                </c:pt>
                <c:pt idx="8590">
                  <c:v>41997.916666666664</c:v>
                </c:pt>
                <c:pt idx="8591">
                  <c:v>41997.958333333336</c:v>
                </c:pt>
                <c:pt idx="8592">
                  <c:v>41998</c:v>
                </c:pt>
                <c:pt idx="8593">
                  <c:v>41998.041666666664</c:v>
                </c:pt>
                <c:pt idx="8594">
                  <c:v>41998.083333333336</c:v>
                </c:pt>
                <c:pt idx="8595">
                  <c:v>41998.125</c:v>
                </c:pt>
                <c:pt idx="8596">
                  <c:v>41998.166666666664</c:v>
                </c:pt>
                <c:pt idx="8597">
                  <c:v>41998.208333333336</c:v>
                </c:pt>
                <c:pt idx="8598">
                  <c:v>41998.25</c:v>
                </c:pt>
                <c:pt idx="8599">
                  <c:v>41998.291666666664</c:v>
                </c:pt>
                <c:pt idx="8600">
                  <c:v>41998.333333333336</c:v>
                </c:pt>
                <c:pt idx="8601">
                  <c:v>41998.375</c:v>
                </c:pt>
                <c:pt idx="8602">
                  <c:v>41998.416666666664</c:v>
                </c:pt>
                <c:pt idx="8603">
                  <c:v>41998.458333333336</c:v>
                </c:pt>
                <c:pt idx="8604">
                  <c:v>41998.5</c:v>
                </c:pt>
                <c:pt idx="8605">
                  <c:v>41998.541666666664</c:v>
                </c:pt>
                <c:pt idx="8606">
                  <c:v>41998.583333333336</c:v>
                </c:pt>
                <c:pt idx="8607">
                  <c:v>41998.625</c:v>
                </c:pt>
                <c:pt idx="8608">
                  <c:v>41998.666666666664</c:v>
                </c:pt>
                <c:pt idx="8609">
                  <c:v>41998.708333333336</c:v>
                </c:pt>
                <c:pt idx="8610">
                  <c:v>41998.75</c:v>
                </c:pt>
                <c:pt idx="8611">
                  <c:v>41998.791666666664</c:v>
                </c:pt>
                <c:pt idx="8612">
                  <c:v>41998.833333333336</c:v>
                </c:pt>
                <c:pt idx="8613">
                  <c:v>41998.875</c:v>
                </c:pt>
                <c:pt idx="8614">
                  <c:v>41998.916666666664</c:v>
                </c:pt>
                <c:pt idx="8615">
                  <c:v>41998.958333333336</c:v>
                </c:pt>
                <c:pt idx="8616">
                  <c:v>41999</c:v>
                </c:pt>
                <c:pt idx="8617">
                  <c:v>41999.041666666664</c:v>
                </c:pt>
                <c:pt idx="8618">
                  <c:v>41999.083333333336</c:v>
                </c:pt>
                <c:pt idx="8619">
                  <c:v>41999.125</c:v>
                </c:pt>
                <c:pt idx="8620">
                  <c:v>41999.166666666664</c:v>
                </c:pt>
                <c:pt idx="8621">
                  <c:v>41999.208333333336</c:v>
                </c:pt>
                <c:pt idx="8622">
                  <c:v>41999.25</c:v>
                </c:pt>
                <c:pt idx="8623">
                  <c:v>41999.291666666664</c:v>
                </c:pt>
                <c:pt idx="8624">
                  <c:v>41999.333333333336</c:v>
                </c:pt>
                <c:pt idx="8625">
                  <c:v>41999.375</c:v>
                </c:pt>
                <c:pt idx="8626">
                  <c:v>41999.416666666664</c:v>
                </c:pt>
                <c:pt idx="8627">
                  <c:v>41999.458333333336</c:v>
                </c:pt>
                <c:pt idx="8628">
                  <c:v>41999.5</c:v>
                </c:pt>
                <c:pt idx="8629">
                  <c:v>41999.541666666664</c:v>
                </c:pt>
                <c:pt idx="8630">
                  <c:v>41999.583333333336</c:v>
                </c:pt>
                <c:pt idx="8631">
                  <c:v>41999.625</c:v>
                </c:pt>
                <c:pt idx="8632">
                  <c:v>41999.666666666664</c:v>
                </c:pt>
                <c:pt idx="8633">
                  <c:v>41999.708333333336</c:v>
                </c:pt>
                <c:pt idx="8634">
                  <c:v>41999.75</c:v>
                </c:pt>
                <c:pt idx="8635">
                  <c:v>41999.791666666664</c:v>
                </c:pt>
                <c:pt idx="8636">
                  <c:v>41999.833333333336</c:v>
                </c:pt>
                <c:pt idx="8637">
                  <c:v>41999.875</c:v>
                </c:pt>
                <c:pt idx="8638">
                  <c:v>41999.916666666664</c:v>
                </c:pt>
                <c:pt idx="8639">
                  <c:v>41999.958333333336</c:v>
                </c:pt>
                <c:pt idx="8640">
                  <c:v>42000</c:v>
                </c:pt>
                <c:pt idx="8641">
                  <c:v>42000.041666666664</c:v>
                </c:pt>
                <c:pt idx="8642">
                  <c:v>42000.083333333336</c:v>
                </c:pt>
                <c:pt idx="8643">
                  <c:v>42000.125</c:v>
                </c:pt>
                <c:pt idx="8644">
                  <c:v>42000.166666666664</c:v>
                </c:pt>
                <c:pt idx="8645">
                  <c:v>42000.208333333336</c:v>
                </c:pt>
                <c:pt idx="8646">
                  <c:v>42000.25</c:v>
                </c:pt>
                <c:pt idx="8647">
                  <c:v>42000.291666666664</c:v>
                </c:pt>
                <c:pt idx="8648">
                  <c:v>42000.333333333336</c:v>
                </c:pt>
                <c:pt idx="8649">
                  <c:v>42000.375</c:v>
                </c:pt>
                <c:pt idx="8650">
                  <c:v>42000.416666666664</c:v>
                </c:pt>
                <c:pt idx="8651">
                  <c:v>42000.458333333336</c:v>
                </c:pt>
                <c:pt idx="8652">
                  <c:v>42000.5</c:v>
                </c:pt>
                <c:pt idx="8653">
                  <c:v>42000.541666666664</c:v>
                </c:pt>
                <c:pt idx="8654">
                  <c:v>42000.583333333336</c:v>
                </c:pt>
                <c:pt idx="8655">
                  <c:v>42000.625</c:v>
                </c:pt>
                <c:pt idx="8656">
                  <c:v>42000.666666666664</c:v>
                </c:pt>
                <c:pt idx="8657">
                  <c:v>42000.708333333336</c:v>
                </c:pt>
                <c:pt idx="8658">
                  <c:v>42000.75</c:v>
                </c:pt>
                <c:pt idx="8659">
                  <c:v>42000.791666666664</c:v>
                </c:pt>
                <c:pt idx="8660">
                  <c:v>42000.833333333336</c:v>
                </c:pt>
                <c:pt idx="8661">
                  <c:v>42000.875</c:v>
                </c:pt>
                <c:pt idx="8662">
                  <c:v>42000.916666666664</c:v>
                </c:pt>
                <c:pt idx="8663">
                  <c:v>42000.958333333336</c:v>
                </c:pt>
                <c:pt idx="8664">
                  <c:v>42001</c:v>
                </c:pt>
                <c:pt idx="8665">
                  <c:v>42001.041666666664</c:v>
                </c:pt>
                <c:pt idx="8666">
                  <c:v>42001.083333333336</c:v>
                </c:pt>
                <c:pt idx="8667">
                  <c:v>42001.125</c:v>
                </c:pt>
                <c:pt idx="8668">
                  <c:v>42001.166666666664</c:v>
                </c:pt>
                <c:pt idx="8669">
                  <c:v>42001.208333333336</c:v>
                </c:pt>
                <c:pt idx="8670">
                  <c:v>42001.25</c:v>
                </c:pt>
                <c:pt idx="8671">
                  <c:v>42001.291666666664</c:v>
                </c:pt>
                <c:pt idx="8672">
                  <c:v>42001.333333333336</c:v>
                </c:pt>
                <c:pt idx="8673">
                  <c:v>42001.375</c:v>
                </c:pt>
                <c:pt idx="8674">
                  <c:v>42001.416666666664</c:v>
                </c:pt>
                <c:pt idx="8675">
                  <c:v>42001.458333333336</c:v>
                </c:pt>
                <c:pt idx="8676">
                  <c:v>42001.5</c:v>
                </c:pt>
                <c:pt idx="8677">
                  <c:v>42001.541666666664</c:v>
                </c:pt>
                <c:pt idx="8678">
                  <c:v>42001.583333333336</c:v>
                </c:pt>
                <c:pt idx="8679">
                  <c:v>42001.625</c:v>
                </c:pt>
                <c:pt idx="8680">
                  <c:v>42001.666666666664</c:v>
                </c:pt>
                <c:pt idx="8681">
                  <c:v>42001.708333333336</c:v>
                </c:pt>
                <c:pt idx="8682">
                  <c:v>42001.75</c:v>
                </c:pt>
                <c:pt idx="8683">
                  <c:v>42001.791666666664</c:v>
                </c:pt>
                <c:pt idx="8684">
                  <c:v>42001.833333333336</c:v>
                </c:pt>
                <c:pt idx="8685">
                  <c:v>42001.875</c:v>
                </c:pt>
                <c:pt idx="8686">
                  <c:v>42001.916666666664</c:v>
                </c:pt>
                <c:pt idx="8687">
                  <c:v>42001.958333333336</c:v>
                </c:pt>
                <c:pt idx="8688">
                  <c:v>42002</c:v>
                </c:pt>
                <c:pt idx="8689">
                  <c:v>42002.041666666664</c:v>
                </c:pt>
                <c:pt idx="8690">
                  <c:v>42002.083333333336</c:v>
                </c:pt>
                <c:pt idx="8691">
                  <c:v>42002.125</c:v>
                </c:pt>
                <c:pt idx="8692">
                  <c:v>42002.166666666664</c:v>
                </c:pt>
                <c:pt idx="8693">
                  <c:v>42002.208333333336</c:v>
                </c:pt>
                <c:pt idx="8694">
                  <c:v>42002.25</c:v>
                </c:pt>
                <c:pt idx="8695">
                  <c:v>42002.291666666664</c:v>
                </c:pt>
                <c:pt idx="8696">
                  <c:v>42002.333333333336</c:v>
                </c:pt>
                <c:pt idx="8697">
                  <c:v>42002.375</c:v>
                </c:pt>
                <c:pt idx="8698">
                  <c:v>42002.416666666664</c:v>
                </c:pt>
                <c:pt idx="8699">
                  <c:v>42002.458333333336</c:v>
                </c:pt>
                <c:pt idx="8700">
                  <c:v>42002.5</c:v>
                </c:pt>
                <c:pt idx="8701">
                  <c:v>42002.541666666664</c:v>
                </c:pt>
                <c:pt idx="8702">
                  <c:v>42002.583333333336</c:v>
                </c:pt>
                <c:pt idx="8703">
                  <c:v>42002.625</c:v>
                </c:pt>
                <c:pt idx="8704">
                  <c:v>42002.666666666664</c:v>
                </c:pt>
                <c:pt idx="8705">
                  <c:v>42002.708333333336</c:v>
                </c:pt>
                <c:pt idx="8706">
                  <c:v>42002.75</c:v>
                </c:pt>
                <c:pt idx="8707">
                  <c:v>42002.791666666664</c:v>
                </c:pt>
                <c:pt idx="8708">
                  <c:v>42002.833333333336</c:v>
                </c:pt>
                <c:pt idx="8709">
                  <c:v>42002.875</c:v>
                </c:pt>
                <c:pt idx="8710">
                  <c:v>42002.916666666664</c:v>
                </c:pt>
                <c:pt idx="8711">
                  <c:v>42002.958333333336</c:v>
                </c:pt>
                <c:pt idx="8712">
                  <c:v>42003</c:v>
                </c:pt>
                <c:pt idx="8713">
                  <c:v>42003.041666666664</c:v>
                </c:pt>
                <c:pt idx="8714">
                  <c:v>42003.083333333336</c:v>
                </c:pt>
                <c:pt idx="8715">
                  <c:v>42003.125</c:v>
                </c:pt>
                <c:pt idx="8716">
                  <c:v>42003.166666666664</c:v>
                </c:pt>
                <c:pt idx="8717">
                  <c:v>42003.208333333336</c:v>
                </c:pt>
                <c:pt idx="8718">
                  <c:v>42003.25</c:v>
                </c:pt>
                <c:pt idx="8719">
                  <c:v>42003.291666666664</c:v>
                </c:pt>
                <c:pt idx="8720">
                  <c:v>42003.333333333336</c:v>
                </c:pt>
                <c:pt idx="8721">
                  <c:v>42003.375</c:v>
                </c:pt>
                <c:pt idx="8722">
                  <c:v>42003.416666666664</c:v>
                </c:pt>
                <c:pt idx="8723">
                  <c:v>42003.458333333336</c:v>
                </c:pt>
                <c:pt idx="8724">
                  <c:v>42003.5</c:v>
                </c:pt>
                <c:pt idx="8725">
                  <c:v>42003.541666666664</c:v>
                </c:pt>
                <c:pt idx="8726">
                  <c:v>42003.583333333336</c:v>
                </c:pt>
                <c:pt idx="8727">
                  <c:v>42003.625</c:v>
                </c:pt>
                <c:pt idx="8728">
                  <c:v>42003.666666666664</c:v>
                </c:pt>
                <c:pt idx="8729">
                  <c:v>42003.708333333336</c:v>
                </c:pt>
                <c:pt idx="8730">
                  <c:v>42003.75</c:v>
                </c:pt>
                <c:pt idx="8731">
                  <c:v>42003.791666666664</c:v>
                </c:pt>
                <c:pt idx="8732">
                  <c:v>42003.833333333336</c:v>
                </c:pt>
                <c:pt idx="8733">
                  <c:v>42003.875</c:v>
                </c:pt>
                <c:pt idx="8734">
                  <c:v>42003.916666666664</c:v>
                </c:pt>
                <c:pt idx="8735">
                  <c:v>42003.958333333336</c:v>
                </c:pt>
                <c:pt idx="8736">
                  <c:v>42004</c:v>
                </c:pt>
                <c:pt idx="8737">
                  <c:v>42004.041666666664</c:v>
                </c:pt>
                <c:pt idx="8738">
                  <c:v>42004.083333333336</c:v>
                </c:pt>
                <c:pt idx="8739">
                  <c:v>42004.125</c:v>
                </c:pt>
                <c:pt idx="8740">
                  <c:v>42004.166666666664</c:v>
                </c:pt>
                <c:pt idx="8741">
                  <c:v>42004.208333333336</c:v>
                </c:pt>
                <c:pt idx="8742">
                  <c:v>42004.25</c:v>
                </c:pt>
                <c:pt idx="8743">
                  <c:v>42004.291666666664</c:v>
                </c:pt>
                <c:pt idx="8744">
                  <c:v>42004.333333333336</c:v>
                </c:pt>
                <c:pt idx="8745">
                  <c:v>42004.375</c:v>
                </c:pt>
                <c:pt idx="8746">
                  <c:v>42004.416666666664</c:v>
                </c:pt>
                <c:pt idx="8747">
                  <c:v>42004.458333333336</c:v>
                </c:pt>
                <c:pt idx="8748">
                  <c:v>42004.5</c:v>
                </c:pt>
                <c:pt idx="8749">
                  <c:v>42004.541666666664</c:v>
                </c:pt>
                <c:pt idx="8750">
                  <c:v>42004.583333333336</c:v>
                </c:pt>
                <c:pt idx="8751">
                  <c:v>42004.625</c:v>
                </c:pt>
                <c:pt idx="8752">
                  <c:v>42004.666666666664</c:v>
                </c:pt>
                <c:pt idx="8753">
                  <c:v>42004.708333333336</c:v>
                </c:pt>
                <c:pt idx="8754">
                  <c:v>42004.75</c:v>
                </c:pt>
                <c:pt idx="8755">
                  <c:v>42004.791666666664</c:v>
                </c:pt>
                <c:pt idx="8756">
                  <c:v>42004.833333333336</c:v>
                </c:pt>
                <c:pt idx="8757">
                  <c:v>42004.875</c:v>
                </c:pt>
                <c:pt idx="8758">
                  <c:v>42004.916666666664</c:v>
                </c:pt>
                <c:pt idx="8759">
                  <c:v>42004.958333333336</c:v>
                </c:pt>
                <c:pt idx="8760">
                  <c:v>0</c:v>
                </c:pt>
              </c:numCache>
            </c:numRef>
          </c:cat>
          <c:val>
            <c:numRef>
              <c:f>'Hourly data'!$Z$10:$Z$8770</c:f>
              <c:numCache>
                <c:formatCode>0.00</c:formatCode>
                <c:ptCount val="876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2</c:v>
                </c:pt>
                <c:pt idx="2700">
                  <c:v>2</c:v>
                </c:pt>
                <c:pt idx="2701">
                  <c:v>2</c:v>
                </c:pt>
                <c:pt idx="2702">
                  <c:v>2</c:v>
                </c:pt>
                <c:pt idx="2703">
                  <c:v>2</c:v>
                </c:pt>
                <c:pt idx="2704">
                  <c:v>2</c:v>
                </c:pt>
                <c:pt idx="2705">
                  <c:v>2</c:v>
                </c:pt>
                <c:pt idx="2706">
                  <c:v>2</c:v>
                </c:pt>
                <c:pt idx="2707">
                  <c:v>2</c:v>
                </c:pt>
                <c:pt idx="2708">
                  <c:v>2</c:v>
                </c:pt>
                <c:pt idx="2709">
                  <c:v>2</c:v>
                </c:pt>
                <c:pt idx="2710">
                  <c:v>2</c:v>
                </c:pt>
                <c:pt idx="2711">
                  <c:v>2</c:v>
                </c:pt>
                <c:pt idx="2712">
                  <c:v>2</c:v>
                </c:pt>
                <c:pt idx="2713">
                  <c:v>2</c:v>
                </c:pt>
                <c:pt idx="2714">
                  <c:v>2</c:v>
                </c:pt>
                <c:pt idx="2715">
                  <c:v>2</c:v>
                </c:pt>
                <c:pt idx="2716">
                  <c:v>2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2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2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2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2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2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2</c:v>
                </c:pt>
                <c:pt idx="2775">
                  <c:v>2</c:v>
                </c:pt>
                <c:pt idx="2776">
                  <c:v>2</c:v>
                </c:pt>
                <c:pt idx="2777">
                  <c:v>2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2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2</c:v>
                </c:pt>
                <c:pt idx="2793">
                  <c:v>2</c:v>
                </c:pt>
                <c:pt idx="2794">
                  <c:v>2</c:v>
                </c:pt>
                <c:pt idx="2795">
                  <c:v>2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2</c:v>
                </c:pt>
                <c:pt idx="2802">
                  <c:v>2</c:v>
                </c:pt>
                <c:pt idx="2803">
                  <c:v>2</c:v>
                </c:pt>
                <c:pt idx="2804">
                  <c:v>2</c:v>
                </c:pt>
                <c:pt idx="2805">
                  <c:v>2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2</c:v>
                </c:pt>
                <c:pt idx="2823">
                  <c:v>2</c:v>
                </c:pt>
                <c:pt idx="2824">
                  <c:v>2</c:v>
                </c:pt>
                <c:pt idx="2825">
                  <c:v>2</c:v>
                </c:pt>
                <c:pt idx="2826">
                  <c:v>2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2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2</c:v>
                </c:pt>
                <c:pt idx="2842">
                  <c:v>2</c:v>
                </c:pt>
                <c:pt idx="2843">
                  <c:v>2</c:v>
                </c:pt>
                <c:pt idx="2844">
                  <c:v>2</c:v>
                </c:pt>
                <c:pt idx="2845">
                  <c:v>2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2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2</c:v>
                </c:pt>
                <c:pt idx="2863">
                  <c:v>2</c:v>
                </c:pt>
                <c:pt idx="2864">
                  <c:v>2</c:v>
                </c:pt>
                <c:pt idx="2865">
                  <c:v>2</c:v>
                </c:pt>
                <c:pt idx="2866">
                  <c:v>2</c:v>
                </c:pt>
                <c:pt idx="2867">
                  <c:v>2</c:v>
                </c:pt>
                <c:pt idx="2868">
                  <c:v>2</c:v>
                </c:pt>
                <c:pt idx="2869">
                  <c:v>2</c:v>
                </c:pt>
                <c:pt idx="2870">
                  <c:v>2</c:v>
                </c:pt>
                <c:pt idx="2871">
                  <c:v>2</c:v>
                </c:pt>
                <c:pt idx="2872">
                  <c:v>2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2</c:v>
                </c:pt>
                <c:pt idx="2877">
                  <c:v>2</c:v>
                </c:pt>
                <c:pt idx="2878">
                  <c:v>2</c:v>
                </c:pt>
                <c:pt idx="2879">
                  <c:v>2</c:v>
                </c:pt>
                <c:pt idx="2880">
                  <c:v>2</c:v>
                </c:pt>
                <c:pt idx="2881">
                  <c:v>2</c:v>
                </c:pt>
                <c:pt idx="2882">
                  <c:v>2</c:v>
                </c:pt>
                <c:pt idx="2883">
                  <c:v>2</c:v>
                </c:pt>
                <c:pt idx="2884">
                  <c:v>2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2</c:v>
                </c:pt>
                <c:pt idx="2894">
                  <c:v>2</c:v>
                </c:pt>
                <c:pt idx="2895">
                  <c:v>2</c:v>
                </c:pt>
                <c:pt idx="2896">
                  <c:v>2</c:v>
                </c:pt>
                <c:pt idx="2897">
                  <c:v>2</c:v>
                </c:pt>
                <c:pt idx="2898">
                  <c:v>2</c:v>
                </c:pt>
                <c:pt idx="2899">
                  <c:v>2</c:v>
                </c:pt>
                <c:pt idx="2900">
                  <c:v>2</c:v>
                </c:pt>
                <c:pt idx="2901">
                  <c:v>2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2</c:v>
                </c:pt>
                <c:pt idx="2917">
                  <c:v>2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2</c:v>
                </c:pt>
                <c:pt idx="2926">
                  <c:v>2</c:v>
                </c:pt>
                <c:pt idx="2927">
                  <c:v>2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2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2</c:v>
                </c:pt>
                <c:pt idx="2947">
                  <c:v>2</c:v>
                </c:pt>
                <c:pt idx="2948">
                  <c:v>2</c:v>
                </c:pt>
                <c:pt idx="2949">
                  <c:v>2</c:v>
                </c:pt>
                <c:pt idx="2950">
                  <c:v>2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2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2</c:v>
                </c:pt>
                <c:pt idx="2963">
                  <c:v>2</c:v>
                </c:pt>
                <c:pt idx="2964">
                  <c:v>2</c:v>
                </c:pt>
                <c:pt idx="2965">
                  <c:v>2</c:v>
                </c:pt>
                <c:pt idx="2966">
                  <c:v>2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2</c:v>
                </c:pt>
                <c:pt idx="2976">
                  <c:v>2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2</c:v>
                </c:pt>
                <c:pt idx="3023">
                  <c:v>2</c:v>
                </c:pt>
                <c:pt idx="3024">
                  <c:v>2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2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2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2</c:v>
                </c:pt>
                <c:pt idx="3046">
                  <c:v>2</c:v>
                </c:pt>
                <c:pt idx="3047">
                  <c:v>2</c:v>
                </c:pt>
                <c:pt idx="3048">
                  <c:v>2</c:v>
                </c:pt>
                <c:pt idx="3049">
                  <c:v>2</c:v>
                </c:pt>
                <c:pt idx="3050">
                  <c:v>2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2</c:v>
                </c:pt>
                <c:pt idx="3057">
                  <c:v>2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2</c:v>
                </c:pt>
                <c:pt idx="3063">
                  <c:v>2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2</c:v>
                </c:pt>
                <c:pt idx="3077">
                  <c:v>2</c:v>
                </c:pt>
                <c:pt idx="3078">
                  <c:v>2</c:v>
                </c:pt>
                <c:pt idx="3079">
                  <c:v>2</c:v>
                </c:pt>
                <c:pt idx="3080">
                  <c:v>2</c:v>
                </c:pt>
                <c:pt idx="3081">
                  <c:v>2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2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2</c:v>
                </c:pt>
                <c:pt idx="3109">
                  <c:v>2</c:v>
                </c:pt>
                <c:pt idx="3110">
                  <c:v>2</c:v>
                </c:pt>
                <c:pt idx="3111">
                  <c:v>2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2</c:v>
                </c:pt>
                <c:pt idx="3124">
                  <c:v>2</c:v>
                </c:pt>
                <c:pt idx="3125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2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2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2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2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2</c:v>
                </c:pt>
                <c:pt idx="3187">
                  <c:v>2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2</c:v>
                </c:pt>
                <c:pt idx="3193">
                  <c:v>2</c:v>
                </c:pt>
                <c:pt idx="3194">
                  <c:v>2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2</c:v>
                </c:pt>
                <c:pt idx="3199">
                  <c:v>2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2</c:v>
                </c:pt>
                <c:pt idx="3204">
                  <c:v>2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2</c:v>
                </c:pt>
                <c:pt idx="3209">
                  <c:v>2</c:v>
                </c:pt>
                <c:pt idx="3210">
                  <c:v>2</c:v>
                </c:pt>
                <c:pt idx="3211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2</c:v>
                </c:pt>
                <c:pt idx="3234">
                  <c:v>2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2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2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2</c:v>
                </c:pt>
                <c:pt idx="3328">
                  <c:v>2</c:v>
                </c:pt>
                <c:pt idx="3329">
                  <c:v>2</c:v>
                </c:pt>
                <c:pt idx="3330">
                  <c:v>2</c:v>
                </c:pt>
                <c:pt idx="3331">
                  <c:v>2</c:v>
                </c:pt>
                <c:pt idx="3332">
                  <c:v>2</c:v>
                </c:pt>
                <c:pt idx="3333">
                  <c:v>2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2</c:v>
                </c:pt>
                <c:pt idx="3338">
                  <c:v>2</c:v>
                </c:pt>
                <c:pt idx="3339">
                  <c:v>2</c:v>
                </c:pt>
                <c:pt idx="3340">
                  <c:v>2</c:v>
                </c:pt>
                <c:pt idx="3341">
                  <c:v>2</c:v>
                </c:pt>
                <c:pt idx="3342">
                  <c:v>2</c:v>
                </c:pt>
                <c:pt idx="3343">
                  <c:v>2</c:v>
                </c:pt>
                <c:pt idx="3344">
                  <c:v>2</c:v>
                </c:pt>
                <c:pt idx="3345">
                  <c:v>2</c:v>
                </c:pt>
                <c:pt idx="3346">
                  <c:v>2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2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2</c:v>
                </c:pt>
                <c:pt idx="3364">
                  <c:v>2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2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2</c:v>
                </c:pt>
                <c:pt idx="3399">
                  <c:v>2</c:v>
                </c:pt>
                <c:pt idx="3400">
                  <c:v>2</c:v>
                </c:pt>
                <c:pt idx="3401">
                  <c:v>2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2</c:v>
                </c:pt>
                <c:pt idx="3406">
                  <c:v>2</c:v>
                </c:pt>
                <c:pt idx="3407">
                  <c:v>2</c:v>
                </c:pt>
                <c:pt idx="3408">
                  <c:v>2</c:v>
                </c:pt>
                <c:pt idx="3409">
                  <c:v>2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2</c:v>
                </c:pt>
                <c:pt idx="3416">
                  <c:v>2</c:v>
                </c:pt>
                <c:pt idx="3417">
                  <c:v>2</c:v>
                </c:pt>
                <c:pt idx="3418">
                  <c:v>2</c:v>
                </c:pt>
                <c:pt idx="3419">
                  <c:v>2</c:v>
                </c:pt>
                <c:pt idx="3420">
                  <c:v>2</c:v>
                </c:pt>
                <c:pt idx="3421">
                  <c:v>2</c:v>
                </c:pt>
                <c:pt idx="3422">
                  <c:v>2</c:v>
                </c:pt>
                <c:pt idx="3423">
                  <c:v>2</c:v>
                </c:pt>
                <c:pt idx="3424">
                  <c:v>2</c:v>
                </c:pt>
                <c:pt idx="3425">
                  <c:v>2</c:v>
                </c:pt>
                <c:pt idx="3426">
                  <c:v>2</c:v>
                </c:pt>
                <c:pt idx="3427">
                  <c:v>2</c:v>
                </c:pt>
                <c:pt idx="3428">
                  <c:v>2</c:v>
                </c:pt>
                <c:pt idx="3429">
                  <c:v>2</c:v>
                </c:pt>
                <c:pt idx="3430">
                  <c:v>2</c:v>
                </c:pt>
                <c:pt idx="3431">
                  <c:v>2</c:v>
                </c:pt>
                <c:pt idx="3432">
                  <c:v>2</c:v>
                </c:pt>
                <c:pt idx="3433">
                  <c:v>2</c:v>
                </c:pt>
                <c:pt idx="3434">
                  <c:v>2</c:v>
                </c:pt>
                <c:pt idx="3435">
                  <c:v>2</c:v>
                </c:pt>
                <c:pt idx="3436">
                  <c:v>2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2</c:v>
                </c:pt>
                <c:pt idx="3457">
                  <c:v>2</c:v>
                </c:pt>
                <c:pt idx="3458">
                  <c:v>2</c:v>
                </c:pt>
                <c:pt idx="3459">
                  <c:v>2</c:v>
                </c:pt>
                <c:pt idx="3460">
                  <c:v>2</c:v>
                </c:pt>
                <c:pt idx="3461">
                  <c:v>2</c:v>
                </c:pt>
                <c:pt idx="3462">
                  <c:v>2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2</c:v>
                </c:pt>
                <c:pt idx="3476">
                  <c:v>2</c:v>
                </c:pt>
                <c:pt idx="3477">
                  <c:v>2</c:v>
                </c:pt>
                <c:pt idx="3478">
                  <c:v>2</c:v>
                </c:pt>
                <c:pt idx="3479">
                  <c:v>2</c:v>
                </c:pt>
                <c:pt idx="3480">
                  <c:v>2</c:v>
                </c:pt>
                <c:pt idx="3481">
                  <c:v>2</c:v>
                </c:pt>
                <c:pt idx="3482">
                  <c:v>2</c:v>
                </c:pt>
                <c:pt idx="3483">
                  <c:v>2</c:v>
                </c:pt>
                <c:pt idx="3484">
                  <c:v>2</c:v>
                </c:pt>
                <c:pt idx="3485">
                  <c:v>2</c:v>
                </c:pt>
                <c:pt idx="3486">
                  <c:v>2</c:v>
                </c:pt>
                <c:pt idx="3487">
                  <c:v>2</c:v>
                </c:pt>
                <c:pt idx="3488">
                  <c:v>2</c:v>
                </c:pt>
                <c:pt idx="3489">
                  <c:v>2</c:v>
                </c:pt>
                <c:pt idx="3490">
                  <c:v>2</c:v>
                </c:pt>
                <c:pt idx="3491">
                  <c:v>2</c:v>
                </c:pt>
                <c:pt idx="3492">
                  <c:v>2</c:v>
                </c:pt>
                <c:pt idx="3493">
                  <c:v>2</c:v>
                </c:pt>
                <c:pt idx="3494">
                  <c:v>2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8">
                  <c:v>2</c:v>
                </c:pt>
                <c:pt idx="3499">
                  <c:v>2</c:v>
                </c:pt>
                <c:pt idx="3500">
                  <c:v>2</c:v>
                </c:pt>
                <c:pt idx="3501">
                  <c:v>2</c:v>
                </c:pt>
                <c:pt idx="3502">
                  <c:v>2</c:v>
                </c:pt>
                <c:pt idx="3503">
                  <c:v>2</c:v>
                </c:pt>
                <c:pt idx="3504">
                  <c:v>2</c:v>
                </c:pt>
                <c:pt idx="3505">
                  <c:v>2</c:v>
                </c:pt>
                <c:pt idx="3506">
                  <c:v>2</c:v>
                </c:pt>
                <c:pt idx="3507">
                  <c:v>2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2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2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2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2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2</c:v>
                </c:pt>
                <c:pt idx="3613">
                  <c:v>2</c:v>
                </c:pt>
                <c:pt idx="3614">
                  <c:v>2</c:v>
                </c:pt>
                <c:pt idx="3615">
                  <c:v>2</c:v>
                </c:pt>
                <c:pt idx="3616">
                  <c:v>2</c:v>
                </c:pt>
                <c:pt idx="3617">
                  <c:v>2</c:v>
                </c:pt>
                <c:pt idx="3618">
                  <c:v>2</c:v>
                </c:pt>
                <c:pt idx="3619">
                  <c:v>2</c:v>
                </c:pt>
                <c:pt idx="3620">
                  <c:v>2</c:v>
                </c:pt>
                <c:pt idx="3621">
                  <c:v>2</c:v>
                </c:pt>
                <c:pt idx="3622">
                  <c:v>2</c:v>
                </c:pt>
                <c:pt idx="3623">
                  <c:v>2</c:v>
                </c:pt>
                <c:pt idx="3624">
                  <c:v>2</c:v>
                </c:pt>
                <c:pt idx="3625">
                  <c:v>2</c:v>
                </c:pt>
                <c:pt idx="3626">
                  <c:v>2</c:v>
                </c:pt>
                <c:pt idx="3627">
                  <c:v>2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2</c:v>
                </c:pt>
                <c:pt idx="3633">
                  <c:v>2</c:v>
                </c:pt>
                <c:pt idx="3634">
                  <c:v>2</c:v>
                </c:pt>
                <c:pt idx="3635">
                  <c:v>2</c:v>
                </c:pt>
                <c:pt idx="3636">
                  <c:v>2</c:v>
                </c:pt>
                <c:pt idx="3637">
                  <c:v>2</c:v>
                </c:pt>
                <c:pt idx="3638">
                  <c:v>2</c:v>
                </c:pt>
                <c:pt idx="3639">
                  <c:v>2</c:v>
                </c:pt>
                <c:pt idx="3640">
                  <c:v>2</c:v>
                </c:pt>
                <c:pt idx="3641">
                  <c:v>2</c:v>
                </c:pt>
                <c:pt idx="3642">
                  <c:v>2</c:v>
                </c:pt>
                <c:pt idx="3643">
                  <c:v>2</c:v>
                </c:pt>
                <c:pt idx="3644">
                  <c:v>2</c:v>
                </c:pt>
                <c:pt idx="3645">
                  <c:v>2</c:v>
                </c:pt>
                <c:pt idx="3646">
                  <c:v>2</c:v>
                </c:pt>
                <c:pt idx="3647">
                  <c:v>2</c:v>
                </c:pt>
                <c:pt idx="3648">
                  <c:v>2</c:v>
                </c:pt>
                <c:pt idx="3649">
                  <c:v>2</c:v>
                </c:pt>
                <c:pt idx="3650">
                  <c:v>2</c:v>
                </c:pt>
                <c:pt idx="3651">
                  <c:v>2</c:v>
                </c:pt>
                <c:pt idx="3652">
                  <c:v>2</c:v>
                </c:pt>
                <c:pt idx="3653">
                  <c:v>2</c:v>
                </c:pt>
                <c:pt idx="3654">
                  <c:v>2</c:v>
                </c:pt>
                <c:pt idx="3655">
                  <c:v>2</c:v>
                </c:pt>
                <c:pt idx="3656">
                  <c:v>2</c:v>
                </c:pt>
                <c:pt idx="3657">
                  <c:v>2</c:v>
                </c:pt>
                <c:pt idx="3658">
                  <c:v>2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2</c:v>
                </c:pt>
                <c:pt idx="3664">
                  <c:v>2</c:v>
                </c:pt>
                <c:pt idx="3665">
                  <c:v>2</c:v>
                </c:pt>
                <c:pt idx="3666">
                  <c:v>2</c:v>
                </c:pt>
                <c:pt idx="3667">
                  <c:v>2</c:v>
                </c:pt>
                <c:pt idx="3668">
                  <c:v>2</c:v>
                </c:pt>
                <c:pt idx="3669">
                  <c:v>2</c:v>
                </c:pt>
                <c:pt idx="3670">
                  <c:v>2</c:v>
                </c:pt>
                <c:pt idx="3671">
                  <c:v>2</c:v>
                </c:pt>
                <c:pt idx="3672">
                  <c:v>2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2</c:v>
                </c:pt>
                <c:pt idx="3677">
                  <c:v>2</c:v>
                </c:pt>
                <c:pt idx="3678">
                  <c:v>2</c:v>
                </c:pt>
                <c:pt idx="3679">
                  <c:v>2</c:v>
                </c:pt>
                <c:pt idx="3680">
                  <c:v>2</c:v>
                </c:pt>
                <c:pt idx="3681">
                  <c:v>2</c:v>
                </c:pt>
                <c:pt idx="3682">
                  <c:v>2</c:v>
                </c:pt>
                <c:pt idx="3683">
                  <c:v>2</c:v>
                </c:pt>
                <c:pt idx="3684">
                  <c:v>2</c:v>
                </c:pt>
                <c:pt idx="3685">
                  <c:v>2</c:v>
                </c:pt>
                <c:pt idx="3686">
                  <c:v>2</c:v>
                </c:pt>
                <c:pt idx="3687">
                  <c:v>2</c:v>
                </c:pt>
                <c:pt idx="3688">
                  <c:v>2</c:v>
                </c:pt>
                <c:pt idx="3689">
                  <c:v>2</c:v>
                </c:pt>
                <c:pt idx="3690">
                  <c:v>2</c:v>
                </c:pt>
                <c:pt idx="3691">
                  <c:v>2</c:v>
                </c:pt>
                <c:pt idx="3692">
                  <c:v>2</c:v>
                </c:pt>
                <c:pt idx="3693">
                  <c:v>2</c:v>
                </c:pt>
                <c:pt idx="3694">
                  <c:v>2</c:v>
                </c:pt>
                <c:pt idx="3695">
                  <c:v>2</c:v>
                </c:pt>
                <c:pt idx="3696">
                  <c:v>2</c:v>
                </c:pt>
                <c:pt idx="3697">
                  <c:v>2</c:v>
                </c:pt>
                <c:pt idx="3698">
                  <c:v>2</c:v>
                </c:pt>
                <c:pt idx="3699">
                  <c:v>2</c:v>
                </c:pt>
                <c:pt idx="3700">
                  <c:v>2</c:v>
                </c:pt>
                <c:pt idx="3701">
                  <c:v>2</c:v>
                </c:pt>
                <c:pt idx="3702">
                  <c:v>2</c:v>
                </c:pt>
                <c:pt idx="3703">
                  <c:v>2</c:v>
                </c:pt>
                <c:pt idx="3704">
                  <c:v>2</c:v>
                </c:pt>
                <c:pt idx="3705">
                  <c:v>2</c:v>
                </c:pt>
                <c:pt idx="3706">
                  <c:v>2</c:v>
                </c:pt>
                <c:pt idx="3707">
                  <c:v>2</c:v>
                </c:pt>
                <c:pt idx="3708">
                  <c:v>2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2</c:v>
                </c:pt>
                <c:pt idx="3713">
                  <c:v>2</c:v>
                </c:pt>
                <c:pt idx="3714">
                  <c:v>2</c:v>
                </c:pt>
                <c:pt idx="3715">
                  <c:v>2</c:v>
                </c:pt>
                <c:pt idx="3716">
                  <c:v>2</c:v>
                </c:pt>
                <c:pt idx="3717">
                  <c:v>2</c:v>
                </c:pt>
                <c:pt idx="3718">
                  <c:v>2</c:v>
                </c:pt>
                <c:pt idx="3719">
                  <c:v>2</c:v>
                </c:pt>
                <c:pt idx="3720">
                  <c:v>2</c:v>
                </c:pt>
                <c:pt idx="3721">
                  <c:v>2</c:v>
                </c:pt>
                <c:pt idx="3722">
                  <c:v>2</c:v>
                </c:pt>
                <c:pt idx="3723">
                  <c:v>2</c:v>
                </c:pt>
                <c:pt idx="3724">
                  <c:v>2</c:v>
                </c:pt>
                <c:pt idx="3725">
                  <c:v>2</c:v>
                </c:pt>
                <c:pt idx="3726">
                  <c:v>2</c:v>
                </c:pt>
                <c:pt idx="3727">
                  <c:v>2</c:v>
                </c:pt>
                <c:pt idx="3728">
                  <c:v>2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2</c:v>
                </c:pt>
                <c:pt idx="3734">
                  <c:v>2</c:v>
                </c:pt>
                <c:pt idx="3735">
                  <c:v>2</c:v>
                </c:pt>
                <c:pt idx="3736">
                  <c:v>2</c:v>
                </c:pt>
                <c:pt idx="3737">
                  <c:v>2</c:v>
                </c:pt>
                <c:pt idx="3738">
                  <c:v>2</c:v>
                </c:pt>
                <c:pt idx="3739">
                  <c:v>2</c:v>
                </c:pt>
                <c:pt idx="3740">
                  <c:v>2</c:v>
                </c:pt>
                <c:pt idx="3741">
                  <c:v>2</c:v>
                </c:pt>
                <c:pt idx="3742">
                  <c:v>2</c:v>
                </c:pt>
                <c:pt idx="3743">
                  <c:v>2</c:v>
                </c:pt>
                <c:pt idx="3744">
                  <c:v>2</c:v>
                </c:pt>
                <c:pt idx="3745">
                  <c:v>2</c:v>
                </c:pt>
                <c:pt idx="3746">
                  <c:v>2</c:v>
                </c:pt>
                <c:pt idx="3747">
                  <c:v>2</c:v>
                </c:pt>
                <c:pt idx="3748">
                  <c:v>2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2</c:v>
                </c:pt>
                <c:pt idx="3753">
                  <c:v>2</c:v>
                </c:pt>
                <c:pt idx="3754">
                  <c:v>2</c:v>
                </c:pt>
                <c:pt idx="3755">
                  <c:v>2</c:v>
                </c:pt>
                <c:pt idx="3756">
                  <c:v>2</c:v>
                </c:pt>
                <c:pt idx="3757">
                  <c:v>2</c:v>
                </c:pt>
                <c:pt idx="3758">
                  <c:v>2</c:v>
                </c:pt>
                <c:pt idx="3759">
                  <c:v>2</c:v>
                </c:pt>
                <c:pt idx="3760">
                  <c:v>2</c:v>
                </c:pt>
                <c:pt idx="3761">
                  <c:v>2</c:v>
                </c:pt>
                <c:pt idx="3762">
                  <c:v>2</c:v>
                </c:pt>
                <c:pt idx="3763">
                  <c:v>2</c:v>
                </c:pt>
                <c:pt idx="3764">
                  <c:v>2</c:v>
                </c:pt>
                <c:pt idx="3765">
                  <c:v>2</c:v>
                </c:pt>
                <c:pt idx="3766">
                  <c:v>2</c:v>
                </c:pt>
                <c:pt idx="3767">
                  <c:v>2</c:v>
                </c:pt>
                <c:pt idx="3768">
                  <c:v>2</c:v>
                </c:pt>
                <c:pt idx="3769">
                  <c:v>2</c:v>
                </c:pt>
                <c:pt idx="3770">
                  <c:v>2</c:v>
                </c:pt>
                <c:pt idx="3771">
                  <c:v>2</c:v>
                </c:pt>
                <c:pt idx="3772">
                  <c:v>2</c:v>
                </c:pt>
                <c:pt idx="3773">
                  <c:v>2</c:v>
                </c:pt>
                <c:pt idx="3774">
                  <c:v>2</c:v>
                </c:pt>
                <c:pt idx="3775">
                  <c:v>2</c:v>
                </c:pt>
                <c:pt idx="3776">
                  <c:v>2</c:v>
                </c:pt>
                <c:pt idx="3777">
                  <c:v>2</c:v>
                </c:pt>
                <c:pt idx="3778">
                  <c:v>2</c:v>
                </c:pt>
                <c:pt idx="3779">
                  <c:v>2</c:v>
                </c:pt>
                <c:pt idx="3780">
                  <c:v>2</c:v>
                </c:pt>
                <c:pt idx="3781">
                  <c:v>2</c:v>
                </c:pt>
                <c:pt idx="3782">
                  <c:v>2</c:v>
                </c:pt>
                <c:pt idx="3783">
                  <c:v>2</c:v>
                </c:pt>
                <c:pt idx="3784">
                  <c:v>2</c:v>
                </c:pt>
                <c:pt idx="3785">
                  <c:v>2</c:v>
                </c:pt>
                <c:pt idx="3786">
                  <c:v>2</c:v>
                </c:pt>
                <c:pt idx="3787">
                  <c:v>2</c:v>
                </c:pt>
                <c:pt idx="3788">
                  <c:v>2</c:v>
                </c:pt>
                <c:pt idx="3789">
                  <c:v>2</c:v>
                </c:pt>
                <c:pt idx="3790">
                  <c:v>2</c:v>
                </c:pt>
                <c:pt idx="3791">
                  <c:v>2</c:v>
                </c:pt>
                <c:pt idx="3792">
                  <c:v>2</c:v>
                </c:pt>
                <c:pt idx="3793">
                  <c:v>2</c:v>
                </c:pt>
                <c:pt idx="3794">
                  <c:v>2</c:v>
                </c:pt>
                <c:pt idx="3795">
                  <c:v>2</c:v>
                </c:pt>
                <c:pt idx="3796">
                  <c:v>2</c:v>
                </c:pt>
                <c:pt idx="3797">
                  <c:v>2</c:v>
                </c:pt>
                <c:pt idx="3798">
                  <c:v>2</c:v>
                </c:pt>
                <c:pt idx="3799">
                  <c:v>2</c:v>
                </c:pt>
                <c:pt idx="3800">
                  <c:v>2</c:v>
                </c:pt>
                <c:pt idx="3801">
                  <c:v>2</c:v>
                </c:pt>
                <c:pt idx="3802">
                  <c:v>2</c:v>
                </c:pt>
                <c:pt idx="3803">
                  <c:v>2</c:v>
                </c:pt>
                <c:pt idx="3804">
                  <c:v>2</c:v>
                </c:pt>
                <c:pt idx="3805">
                  <c:v>2</c:v>
                </c:pt>
                <c:pt idx="3806">
                  <c:v>2</c:v>
                </c:pt>
                <c:pt idx="3807">
                  <c:v>2</c:v>
                </c:pt>
                <c:pt idx="3808">
                  <c:v>2</c:v>
                </c:pt>
                <c:pt idx="3809">
                  <c:v>2</c:v>
                </c:pt>
                <c:pt idx="3810">
                  <c:v>2</c:v>
                </c:pt>
                <c:pt idx="3811">
                  <c:v>2</c:v>
                </c:pt>
                <c:pt idx="3812">
                  <c:v>2</c:v>
                </c:pt>
                <c:pt idx="3813">
                  <c:v>2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2</c:v>
                </c:pt>
                <c:pt idx="3818">
                  <c:v>2</c:v>
                </c:pt>
                <c:pt idx="3819">
                  <c:v>2</c:v>
                </c:pt>
                <c:pt idx="3820">
                  <c:v>2</c:v>
                </c:pt>
                <c:pt idx="3821">
                  <c:v>2</c:v>
                </c:pt>
                <c:pt idx="3822">
                  <c:v>2</c:v>
                </c:pt>
                <c:pt idx="3823">
                  <c:v>2</c:v>
                </c:pt>
                <c:pt idx="3824">
                  <c:v>2</c:v>
                </c:pt>
                <c:pt idx="3825">
                  <c:v>2</c:v>
                </c:pt>
                <c:pt idx="3826">
                  <c:v>2</c:v>
                </c:pt>
                <c:pt idx="3827">
                  <c:v>2</c:v>
                </c:pt>
                <c:pt idx="3828">
                  <c:v>2</c:v>
                </c:pt>
                <c:pt idx="3829">
                  <c:v>2</c:v>
                </c:pt>
                <c:pt idx="3830">
                  <c:v>2</c:v>
                </c:pt>
                <c:pt idx="3831">
                  <c:v>2</c:v>
                </c:pt>
                <c:pt idx="3832">
                  <c:v>2</c:v>
                </c:pt>
                <c:pt idx="3833">
                  <c:v>2</c:v>
                </c:pt>
                <c:pt idx="3834">
                  <c:v>2</c:v>
                </c:pt>
                <c:pt idx="3835">
                  <c:v>2</c:v>
                </c:pt>
                <c:pt idx="3836">
                  <c:v>2</c:v>
                </c:pt>
                <c:pt idx="3837">
                  <c:v>2</c:v>
                </c:pt>
                <c:pt idx="3838">
                  <c:v>2</c:v>
                </c:pt>
                <c:pt idx="3839">
                  <c:v>2</c:v>
                </c:pt>
                <c:pt idx="3840">
                  <c:v>2</c:v>
                </c:pt>
                <c:pt idx="3841">
                  <c:v>2</c:v>
                </c:pt>
                <c:pt idx="3842">
                  <c:v>2</c:v>
                </c:pt>
                <c:pt idx="3843">
                  <c:v>2</c:v>
                </c:pt>
                <c:pt idx="3844">
                  <c:v>2</c:v>
                </c:pt>
                <c:pt idx="3845">
                  <c:v>2</c:v>
                </c:pt>
                <c:pt idx="3846">
                  <c:v>2</c:v>
                </c:pt>
                <c:pt idx="3847">
                  <c:v>2</c:v>
                </c:pt>
                <c:pt idx="3848">
                  <c:v>2</c:v>
                </c:pt>
                <c:pt idx="3849">
                  <c:v>2</c:v>
                </c:pt>
                <c:pt idx="3850">
                  <c:v>2</c:v>
                </c:pt>
                <c:pt idx="3851">
                  <c:v>2</c:v>
                </c:pt>
                <c:pt idx="3852">
                  <c:v>2</c:v>
                </c:pt>
                <c:pt idx="3853">
                  <c:v>2</c:v>
                </c:pt>
                <c:pt idx="3854">
                  <c:v>2</c:v>
                </c:pt>
                <c:pt idx="3855">
                  <c:v>2</c:v>
                </c:pt>
                <c:pt idx="3856">
                  <c:v>2</c:v>
                </c:pt>
                <c:pt idx="3857">
                  <c:v>2</c:v>
                </c:pt>
                <c:pt idx="3858">
                  <c:v>2</c:v>
                </c:pt>
                <c:pt idx="3859">
                  <c:v>2</c:v>
                </c:pt>
                <c:pt idx="3860">
                  <c:v>2</c:v>
                </c:pt>
                <c:pt idx="3861">
                  <c:v>2</c:v>
                </c:pt>
                <c:pt idx="3862">
                  <c:v>2</c:v>
                </c:pt>
                <c:pt idx="3863">
                  <c:v>2</c:v>
                </c:pt>
                <c:pt idx="3864">
                  <c:v>2</c:v>
                </c:pt>
                <c:pt idx="3865">
                  <c:v>2</c:v>
                </c:pt>
                <c:pt idx="3866">
                  <c:v>2</c:v>
                </c:pt>
                <c:pt idx="3867">
                  <c:v>2</c:v>
                </c:pt>
                <c:pt idx="3868">
                  <c:v>2</c:v>
                </c:pt>
                <c:pt idx="3869">
                  <c:v>2</c:v>
                </c:pt>
                <c:pt idx="3870">
                  <c:v>2</c:v>
                </c:pt>
                <c:pt idx="3871">
                  <c:v>2</c:v>
                </c:pt>
                <c:pt idx="3872">
                  <c:v>2</c:v>
                </c:pt>
                <c:pt idx="3873">
                  <c:v>2</c:v>
                </c:pt>
                <c:pt idx="3874">
                  <c:v>2</c:v>
                </c:pt>
                <c:pt idx="3875">
                  <c:v>2</c:v>
                </c:pt>
                <c:pt idx="3876">
                  <c:v>2</c:v>
                </c:pt>
                <c:pt idx="3877">
                  <c:v>2</c:v>
                </c:pt>
                <c:pt idx="3878">
                  <c:v>2</c:v>
                </c:pt>
                <c:pt idx="3879">
                  <c:v>2</c:v>
                </c:pt>
                <c:pt idx="3880">
                  <c:v>2</c:v>
                </c:pt>
                <c:pt idx="3881">
                  <c:v>2</c:v>
                </c:pt>
                <c:pt idx="3882">
                  <c:v>2</c:v>
                </c:pt>
                <c:pt idx="3883">
                  <c:v>2</c:v>
                </c:pt>
                <c:pt idx="3884">
                  <c:v>2</c:v>
                </c:pt>
                <c:pt idx="3885">
                  <c:v>2</c:v>
                </c:pt>
                <c:pt idx="3886">
                  <c:v>2</c:v>
                </c:pt>
                <c:pt idx="3887">
                  <c:v>2</c:v>
                </c:pt>
                <c:pt idx="3888">
                  <c:v>2</c:v>
                </c:pt>
                <c:pt idx="3889">
                  <c:v>2</c:v>
                </c:pt>
                <c:pt idx="3890">
                  <c:v>2</c:v>
                </c:pt>
                <c:pt idx="3891">
                  <c:v>2</c:v>
                </c:pt>
                <c:pt idx="3892">
                  <c:v>2</c:v>
                </c:pt>
                <c:pt idx="3893">
                  <c:v>2</c:v>
                </c:pt>
                <c:pt idx="3894">
                  <c:v>2</c:v>
                </c:pt>
                <c:pt idx="3895">
                  <c:v>2</c:v>
                </c:pt>
                <c:pt idx="3896">
                  <c:v>2</c:v>
                </c:pt>
                <c:pt idx="3897">
                  <c:v>2</c:v>
                </c:pt>
                <c:pt idx="3898">
                  <c:v>2</c:v>
                </c:pt>
                <c:pt idx="3899">
                  <c:v>2</c:v>
                </c:pt>
                <c:pt idx="3900">
                  <c:v>2</c:v>
                </c:pt>
                <c:pt idx="3901">
                  <c:v>2</c:v>
                </c:pt>
                <c:pt idx="3902">
                  <c:v>2</c:v>
                </c:pt>
                <c:pt idx="3903">
                  <c:v>2</c:v>
                </c:pt>
                <c:pt idx="3904">
                  <c:v>2</c:v>
                </c:pt>
                <c:pt idx="3905">
                  <c:v>2</c:v>
                </c:pt>
                <c:pt idx="3906">
                  <c:v>2</c:v>
                </c:pt>
                <c:pt idx="3907">
                  <c:v>2</c:v>
                </c:pt>
                <c:pt idx="3908">
                  <c:v>2</c:v>
                </c:pt>
                <c:pt idx="3909">
                  <c:v>2</c:v>
                </c:pt>
                <c:pt idx="3910">
                  <c:v>2</c:v>
                </c:pt>
                <c:pt idx="3911">
                  <c:v>2</c:v>
                </c:pt>
                <c:pt idx="3912">
                  <c:v>2</c:v>
                </c:pt>
                <c:pt idx="3913">
                  <c:v>2</c:v>
                </c:pt>
                <c:pt idx="3914">
                  <c:v>2</c:v>
                </c:pt>
                <c:pt idx="3915">
                  <c:v>2</c:v>
                </c:pt>
                <c:pt idx="3916">
                  <c:v>2</c:v>
                </c:pt>
                <c:pt idx="3917">
                  <c:v>2</c:v>
                </c:pt>
                <c:pt idx="3918">
                  <c:v>2</c:v>
                </c:pt>
                <c:pt idx="3919">
                  <c:v>2</c:v>
                </c:pt>
                <c:pt idx="3920">
                  <c:v>2</c:v>
                </c:pt>
                <c:pt idx="3921">
                  <c:v>2</c:v>
                </c:pt>
                <c:pt idx="3922">
                  <c:v>2</c:v>
                </c:pt>
                <c:pt idx="3923">
                  <c:v>2</c:v>
                </c:pt>
                <c:pt idx="3924">
                  <c:v>2</c:v>
                </c:pt>
                <c:pt idx="3925">
                  <c:v>2</c:v>
                </c:pt>
                <c:pt idx="3926">
                  <c:v>2</c:v>
                </c:pt>
                <c:pt idx="3927">
                  <c:v>2</c:v>
                </c:pt>
                <c:pt idx="3928">
                  <c:v>2</c:v>
                </c:pt>
                <c:pt idx="3929">
                  <c:v>2</c:v>
                </c:pt>
                <c:pt idx="3930">
                  <c:v>2</c:v>
                </c:pt>
                <c:pt idx="3931">
                  <c:v>2</c:v>
                </c:pt>
                <c:pt idx="3932">
                  <c:v>2</c:v>
                </c:pt>
                <c:pt idx="3933">
                  <c:v>2</c:v>
                </c:pt>
                <c:pt idx="3934">
                  <c:v>2</c:v>
                </c:pt>
                <c:pt idx="3935">
                  <c:v>2</c:v>
                </c:pt>
                <c:pt idx="3936">
                  <c:v>2</c:v>
                </c:pt>
                <c:pt idx="3937">
                  <c:v>2</c:v>
                </c:pt>
                <c:pt idx="3938">
                  <c:v>2</c:v>
                </c:pt>
                <c:pt idx="3939">
                  <c:v>2</c:v>
                </c:pt>
                <c:pt idx="3940">
                  <c:v>2</c:v>
                </c:pt>
                <c:pt idx="3941">
                  <c:v>2</c:v>
                </c:pt>
                <c:pt idx="3942">
                  <c:v>2</c:v>
                </c:pt>
                <c:pt idx="3943">
                  <c:v>2</c:v>
                </c:pt>
                <c:pt idx="3944">
                  <c:v>2</c:v>
                </c:pt>
                <c:pt idx="3945">
                  <c:v>2</c:v>
                </c:pt>
                <c:pt idx="3946">
                  <c:v>2</c:v>
                </c:pt>
                <c:pt idx="3947">
                  <c:v>2</c:v>
                </c:pt>
                <c:pt idx="3948">
                  <c:v>2</c:v>
                </c:pt>
                <c:pt idx="3949">
                  <c:v>2</c:v>
                </c:pt>
                <c:pt idx="3950">
                  <c:v>2</c:v>
                </c:pt>
                <c:pt idx="3951">
                  <c:v>2</c:v>
                </c:pt>
                <c:pt idx="3952">
                  <c:v>2</c:v>
                </c:pt>
                <c:pt idx="3953">
                  <c:v>2</c:v>
                </c:pt>
                <c:pt idx="3954">
                  <c:v>2</c:v>
                </c:pt>
                <c:pt idx="3955">
                  <c:v>2</c:v>
                </c:pt>
                <c:pt idx="3956">
                  <c:v>2</c:v>
                </c:pt>
                <c:pt idx="3957">
                  <c:v>2</c:v>
                </c:pt>
                <c:pt idx="3958">
                  <c:v>2</c:v>
                </c:pt>
                <c:pt idx="3959">
                  <c:v>2</c:v>
                </c:pt>
                <c:pt idx="3960">
                  <c:v>2</c:v>
                </c:pt>
                <c:pt idx="3961">
                  <c:v>2</c:v>
                </c:pt>
                <c:pt idx="3962">
                  <c:v>2</c:v>
                </c:pt>
                <c:pt idx="3963">
                  <c:v>2</c:v>
                </c:pt>
                <c:pt idx="3964">
                  <c:v>2</c:v>
                </c:pt>
                <c:pt idx="3965">
                  <c:v>2</c:v>
                </c:pt>
                <c:pt idx="3966">
                  <c:v>2</c:v>
                </c:pt>
                <c:pt idx="3967">
                  <c:v>2</c:v>
                </c:pt>
                <c:pt idx="3968">
                  <c:v>2</c:v>
                </c:pt>
                <c:pt idx="3969">
                  <c:v>2</c:v>
                </c:pt>
                <c:pt idx="3970">
                  <c:v>2</c:v>
                </c:pt>
                <c:pt idx="3971">
                  <c:v>2</c:v>
                </c:pt>
                <c:pt idx="3972">
                  <c:v>2</c:v>
                </c:pt>
                <c:pt idx="3973">
                  <c:v>2</c:v>
                </c:pt>
                <c:pt idx="3974">
                  <c:v>2</c:v>
                </c:pt>
                <c:pt idx="3975">
                  <c:v>2</c:v>
                </c:pt>
                <c:pt idx="3976">
                  <c:v>2</c:v>
                </c:pt>
                <c:pt idx="3977">
                  <c:v>2</c:v>
                </c:pt>
                <c:pt idx="3978">
                  <c:v>2</c:v>
                </c:pt>
                <c:pt idx="3979">
                  <c:v>2</c:v>
                </c:pt>
                <c:pt idx="3980">
                  <c:v>2</c:v>
                </c:pt>
                <c:pt idx="3981">
                  <c:v>2</c:v>
                </c:pt>
                <c:pt idx="3982">
                  <c:v>2</c:v>
                </c:pt>
                <c:pt idx="3983">
                  <c:v>2</c:v>
                </c:pt>
                <c:pt idx="3984">
                  <c:v>2</c:v>
                </c:pt>
                <c:pt idx="3985">
                  <c:v>2</c:v>
                </c:pt>
                <c:pt idx="3986">
                  <c:v>2</c:v>
                </c:pt>
                <c:pt idx="3987">
                  <c:v>2</c:v>
                </c:pt>
                <c:pt idx="3988">
                  <c:v>2</c:v>
                </c:pt>
                <c:pt idx="3989">
                  <c:v>2</c:v>
                </c:pt>
                <c:pt idx="3990">
                  <c:v>2</c:v>
                </c:pt>
                <c:pt idx="3991">
                  <c:v>2</c:v>
                </c:pt>
                <c:pt idx="3992">
                  <c:v>2</c:v>
                </c:pt>
                <c:pt idx="3993">
                  <c:v>2</c:v>
                </c:pt>
                <c:pt idx="3994">
                  <c:v>2</c:v>
                </c:pt>
                <c:pt idx="3995">
                  <c:v>2</c:v>
                </c:pt>
                <c:pt idx="3996">
                  <c:v>2</c:v>
                </c:pt>
                <c:pt idx="3997">
                  <c:v>2</c:v>
                </c:pt>
                <c:pt idx="3998">
                  <c:v>2</c:v>
                </c:pt>
                <c:pt idx="3999">
                  <c:v>2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2</c:v>
                </c:pt>
                <c:pt idx="4004">
                  <c:v>2</c:v>
                </c:pt>
                <c:pt idx="4005">
                  <c:v>2</c:v>
                </c:pt>
                <c:pt idx="4006">
                  <c:v>2</c:v>
                </c:pt>
                <c:pt idx="4007">
                  <c:v>2</c:v>
                </c:pt>
                <c:pt idx="4008">
                  <c:v>2</c:v>
                </c:pt>
                <c:pt idx="4009">
                  <c:v>2</c:v>
                </c:pt>
                <c:pt idx="4010">
                  <c:v>2</c:v>
                </c:pt>
                <c:pt idx="4011">
                  <c:v>2</c:v>
                </c:pt>
                <c:pt idx="4012">
                  <c:v>2</c:v>
                </c:pt>
                <c:pt idx="4013">
                  <c:v>2</c:v>
                </c:pt>
                <c:pt idx="4014">
                  <c:v>2</c:v>
                </c:pt>
                <c:pt idx="4015">
                  <c:v>2</c:v>
                </c:pt>
                <c:pt idx="4016">
                  <c:v>2</c:v>
                </c:pt>
                <c:pt idx="4017">
                  <c:v>2</c:v>
                </c:pt>
                <c:pt idx="4018">
                  <c:v>2</c:v>
                </c:pt>
                <c:pt idx="4019">
                  <c:v>2</c:v>
                </c:pt>
                <c:pt idx="4020">
                  <c:v>2</c:v>
                </c:pt>
                <c:pt idx="4021">
                  <c:v>2</c:v>
                </c:pt>
                <c:pt idx="4022">
                  <c:v>2</c:v>
                </c:pt>
                <c:pt idx="4023">
                  <c:v>2</c:v>
                </c:pt>
                <c:pt idx="4024">
                  <c:v>2</c:v>
                </c:pt>
                <c:pt idx="4025">
                  <c:v>2</c:v>
                </c:pt>
                <c:pt idx="4026">
                  <c:v>2</c:v>
                </c:pt>
                <c:pt idx="4027">
                  <c:v>2</c:v>
                </c:pt>
                <c:pt idx="4028">
                  <c:v>2</c:v>
                </c:pt>
                <c:pt idx="4029">
                  <c:v>2</c:v>
                </c:pt>
                <c:pt idx="4030">
                  <c:v>2</c:v>
                </c:pt>
                <c:pt idx="4031">
                  <c:v>2</c:v>
                </c:pt>
                <c:pt idx="4032">
                  <c:v>2</c:v>
                </c:pt>
                <c:pt idx="4033">
                  <c:v>2</c:v>
                </c:pt>
                <c:pt idx="4034">
                  <c:v>2</c:v>
                </c:pt>
                <c:pt idx="4035">
                  <c:v>2</c:v>
                </c:pt>
                <c:pt idx="4036">
                  <c:v>2</c:v>
                </c:pt>
                <c:pt idx="4037">
                  <c:v>2</c:v>
                </c:pt>
                <c:pt idx="4038">
                  <c:v>2</c:v>
                </c:pt>
                <c:pt idx="4039">
                  <c:v>2</c:v>
                </c:pt>
                <c:pt idx="4040">
                  <c:v>2</c:v>
                </c:pt>
                <c:pt idx="4041">
                  <c:v>2</c:v>
                </c:pt>
                <c:pt idx="4042">
                  <c:v>2</c:v>
                </c:pt>
                <c:pt idx="4043">
                  <c:v>2</c:v>
                </c:pt>
                <c:pt idx="4044">
                  <c:v>2</c:v>
                </c:pt>
                <c:pt idx="4045">
                  <c:v>2</c:v>
                </c:pt>
                <c:pt idx="4046">
                  <c:v>2</c:v>
                </c:pt>
                <c:pt idx="4047">
                  <c:v>2</c:v>
                </c:pt>
                <c:pt idx="4048">
                  <c:v>2</c:v>
                </c:pt>
                <c:pt idx="4049">
                  <c:v>2</c:v>
                </c:pt>
                <c:pt idx="4050">
                  <c:v>2</c:v>
                </c:pt>
                <c:pt idx="4051">
                  <c:v>2</c:v>
                </c:pt>
                <c:pt idx="4052">
                  <c:v>2</c:v>
                </c:pt>
                <c:pt idx="4053">
                  <c:v>2</c:v>
                </c:pt>
                <c:pt idx="4054">
                  <c:v>2</c:v>
                </c:pt>
                <c:pt idx="4055">
                  <c:v>2</c:v>
                </c:pt>
                <c:pt idx="4056">
                  <c:v>2</c:v>
                </c:pt>
                <c:pt idx="4057">
                  <c:v>2</c:v>
                </c:pt>
                <c:pt idx="4058">
                  <c:v>2</c:v>
                </c:pt>
                <c:pt idx="4059">
                  <c:v>2</c:v>
                </c:pt>
                <c:pt idx="4060">
                  <c:v>2</c:v>
                </c:pt>
                <c:pt idx="4061">
                  <c:v>2</c:v>
                </c:pt>
                <c:pt idx="4062">
                  <c:v>2</c:v>
                </c:pt>
                <c:pt idx="4063">
                  <c:v>2</c:v>
                </c:pt>
                <c:pt idx="4064">
                  <c:v>2</c:v>
                </c:pt>
                <c:pt idx="4065">
                  <c:v>2</c:v>
                </c:pt>
                <c:pt idx="4066">
                  <c:v>2</c:v>
                </c:pt>
                <c:pt idx="4067">
                  <c:v>2</c:v>
                </c:pt>
                <c:pt idx="4068">
                  <c:v>2</c:v>
                </c:pt>
                <c:pt idx="4069">
                  <c:v>2</c:v>
                </c:pt>
                <c:pt idx="4070">
                  <c:v>2</c:v>
                </c:pt>
                <c:pt idx="4071">
                  <c:v>2</c:v>
                </c:pt>
                <c:pt idx="4072">
                  <c:v>2</c:v>
                </c:pt>
                <c:pt idx="4073">
                  <c:v>2</c:v>
                </c:pt>
                <c:pt idx="4074">
                  <c:v>2</c:v>
                </c:pt>
                <c:pt idx="4075">
                  <c:v>2</c:v>
                </c:pt>
                <c:pt idx="4076">
                  <c:v>2</c:v>
                </c:pt>
                <c:pt idx="4077">
                  <c:v>2</c:v>
                </c:pt>
                <c:pt idx="4078">
                  <c:v>2</c:v>
                </c:pt>
                <c:pt idx="4079">
                  <c:v>2</c:v>
                </c:pt>
                <c:pt idx="4080">
                  <c:v>2</c:v>
                </c:pt>
                <c:pt idx="4081">
                  <c:v>2</c:v>
                </c:pt>
                <c:pt idx="4082">
                  <c:v>2</c:v>
                </c:pt>
                <c:pt idx="4083">
                  <c:v>2</c:v>
                </c:pt>
                <c:pt idx="4084">
                  <c:v>2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2</c:v>
                </c:pt>
                <c:pt idx="4089">
                  <c:v>2</c:v>
                </c:pt>
                <c:pt idx="4090">
                  <c:v>2</c:v>
                </c:pt>
                <c:pt idx="4091">
                  <c:v>2</c:v>
                </c:pt>
                <c:pt idx="4092">
                  <c:v>2</c:v>
                </c:pt>
                <c:pt idx="4093">
                  <c:v>2</c:v>
                </c:pt>
                <c:pt idx="4094">
                  <c:v>2</c:v>
                </c:pt>
                <c:pt idx="4095">
                  <c:v>2</c:v>
                </c:pt>
                <c:pt idx="4096">
                  <c:v>2</c:v>
                </c:pt>
                <c:pt idx="4097">
                  <c:v>2</c:v>
                </c:pt>
                <c:pt idx="4098">
                  <c:v>2</c:v>
                </c:pt>
                <c:pt idx="4099">
                  <c:v>2</c:v>
                </c:pt>
                <c:pt idx="4100">
                  <c:v>2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2</c:v>
                </c:pt>
                <c:pt idx="4105">
                  <c:v>2</c:v>
                </c:pt>
                <c:pt idx="4106">
                  <c:v>2</c:v>
                </c:pt>
                <c:pt idx="4107">
                  <c:v>2</c:v>
                </c:pt>
                <c:pt idx="4108">
                  <c:v>2</c:v>
                </c:pt>
                <c:pt idx="4109">
                  <c:v>2</c:v>
                </c:pt>
                <c:pt idx="4110">
                  <c:v>2</c:v>
                </c:pt>
                <c:pt idx="4111">
                  <c:v>2</c:v>
                </c:pt>
                <c:pt idx="4112">
                  <c:v>2</c:v>
                </c:pt>
                <c:pt idx="4113">
                  <c:v>2</c:v>
                </c:pt>
                <c:pt idx="4114">
                  <c:v>2</c:v>
                </c:pt>
                <c:pt idx="4115">
                  <c:v>2</c:v>
                </c:pt>
                <c:pt idx="4116">
                  <c:v>2</c:v>
                </c:pt>
                <c:pt idx="4117">
                  <c:v>2</c:v>
                </c:pt>
                <c:pt idx="4118">
                  <c:v>2</c:v>
                </c:pt>
                <c:pt idx="4119">
                  <c:v>2</c:v>
                </c:pt>
                <c:pt idx="4120">
                  <c:v>2</c:v>
                </c:pt>
                <c:pt idx="4121">
                  <c:v>2</c:v>
                </c:pt>
                <c:pt idx="4122">
                  <c:v>2</c:v>
                </c:pt>
                <c:pt idx="4123">
                  <c:v>2</c:v>
                </c:pt>
                <c:pt idx="4124">
                  <c:v>2</c:v>
                </c:pt>
                <c:pt idx="4125">
                  <c:v>2</c:v>
                </c:pt>
                <c:pt idx="4126">
                  <c:v>2</c:v>
                </c:pt>
                <c:pt idx="4127">
                  <c:v>2</c:v>
                </c:pt>
                <c:pt idx="4128">
                  <c:v>2</c:v>
                </c:pt>
                <c:pt idx="4129">
                  <c:v>2</c:v>
                </c:pt>
                <c:pt idx="4130">
                  <c:v>2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2</c:v>
                </c:pt>
                <c:pt idx="4135">
                  <c:v>2</c:v>
                </c:pt>
                <c:pt idx="4136">
                  <c:v>2</c:v>
                </c:pt>
                <c:pt idx="4137">
                  <c:v>2</c:v>
                </c:pt>
                <c:pt idx="4138">
                  <c:v>2</c:v>
                </c:pt>
                <c:pt idx="4139">
                  <c:v>2</c:v>
                </c:pt>
                <c:pt idx="4140">
                  <c:v>2</c:v>
                </c:pt>
                <c:pt idx="4141">
                  <c:v>2</c:v>
                </c:pt>
                <c:pt idx="4142">
                  <c:v>2</c:v>
                </c:pt>
                <c:pt idx="4143">
                  <c:v>2</c:v>
                </c:pt>
                <c:pt idx="4144">
                  <c:v>2</c:v>
                </c:pt>
                <c:pt idx="4145">
                  <c:v>2</c:v>
                </c:pt>
                <c:pt idx="4146">
                  <c:v>2</c:v>
                </c:pt>
                <c:pt idx="4147">
                  <c:v>2</c:v>
                </c:pt>
                <c:pt idx="4148">
                  <c:v>2</c:v>
                </c:pt>
                <c:pt idx="4149">
                  <c:v>2</c:v>
                </c:pt>
                <c:pt idx="4150">
                  <c:v>2</c:v>
                </c:pt>
                <c:pt idx="4151">
                  <c:v>2</c:v>
                </c:pt>
                <c:pt idx="4152">
                  <c:v>2</c:v>
                </c:pt>
                <c:pt idx="4153">
                  <c:v>2</c:v>
                </c:pt>
                <c:pt idx="4154">
                  <c:v>2</c:v>
                </c:pt>
                <c:pt idx="4155">
                  <c:v>2</c:v>
                </c:pt>
                <c:pt idx="4156">
                  <c:v>2</c:v>
                </c:pt>
                <c:pt idx="4157">
                  <c:v>2</c:v>
                </c:pt>
                <c:pt idx="4158">
                  <c:v>2</c:v>
                </c:pt>
                <c:pt idx="4159">
                  <c:v>2</c:v>
                </c:pt>
                <c:pt idx="4160">
                  <c:v>2</c:v>
                </c:pt>
                <c:pt idx="4161">
                  <c:v>2</c:v>
                </c:pt>
                <c:pt idx="4162">
                  <c:v>2</c:v>
                </c:pt>
                <c:pt idx="4163">
                  <c:v>2</c:v>
                </c:pt>
                <c:pt idx="4164">
                  <c:v>2</c:v>
                </c:pt>
                <c:pt idx="4165">
                  <c:v>2</c:v>
                </c:pt>
                <c:pt idx="4166">
                  <c:v>2</c:v>
                </c:pt>
                <c:pt idx="4167">
                  <c:v>2</c:v>
                </c:pt>
                <c:pt idx="4168">
                  <c:v>2</c:v>
                </c:pt>
                <c:pt idx="4169">
                  <c:v>2</c:v>
                </c:pt>
                <c:pt idx="4170">
                  <c:v>2</c:v>
                </c:pt>
                <c:pt idx="4171">
                  <c:v>2</c:v>
                </c:pt>
                <c:pt idx="4172">
                  <c:v>2</c:v>
                </c:pt>
                <c:pt idx="4173">
                  <c:v>2</c:v>
                </c:pt>
                <c:pt idx="4174">
                  <c:v>2</c:v>
                </c:pt>
                <c:pt idx="4175">
                  <c:v>2</c:v>
                </c:pt>
                <c:pt idx="4176">
                  <c:v>2</c:v>
                </c:pt>
                <c:pt idx="4177">
                  <c:v>2</c:v>
                </c:pt>
                <c:pt idx="4178">
                  <c:v>2</c:v>
                </c:pt>
                <c:pt idx="4179">
                  <c:v>2</c:v>
                </c:pt>
                <c:pt idx="4180">
                  <c:v>2</c:v>
                </c:pt>
                <c:pt idx="4181">
                  <c:v>2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2</c:v>
                </c:pt>
                <c:pt idx="4186">
                  <c:v>2</c:v>
                </c:pt>
                <c:pt idx="4187">
                  <c:v>2</c:v>
                </c:pt>
                <c:pt idx="4188">
                  <c:v>2</c:v>
                </c:pt>
                <c:pt idx="4189">
                  <c:v>2</c:v>
                </c:pt>
                <c:pt idx="4190">
                  <c:v>2</c:v>
                </c:pt>
                <c:pt idx="4191">
                  <c:v>2</c:v>
                </c:pt>
                <c:pt idx="4192">
                  <c:v>2</c:v>
                </c:pt>
                <c:pt idx="4193">
                  <c:v>2</c:v>
                </c:pt>
                <c:pt idx="4194">
                  <c:v>2</c:v>
                </c:pt>
                <c:pt idx="4195">
                  <c:v>2</c:v>
                </c:pt>
                <c:pt idx="4196">
                  <c:v>2</c:v>
                </c:pt>
                <c:pt idx="4197">
                  <c:v>2</c:v>
                </c:pt>
                <c:pt idx="4198">
                  <c:v>2</c:v>
                </c:pt>
                <c:pt idx="4199">
                  <c:v>2</c:v>
                </c:pt>
                <c:pt idx="4200">
                  <c:v>2</c:v>
                </c:pt>
                <c:pt idx="4201">
                  <c:v>2</c:v>
                </c:pt>
                <c:pt idx="4202">
                  <c:v>2</c:v>
                </c:pt>
                <c:pt idx="4203">
                  <c:v>2</c:v>
                </c:pt>
                <c:pt idx="4204">
                  <c:v>2</c:v>
                </c:pt>
                <c:pt idx="4205">
                  <c:v>2</c:v>
                </c:pt>
                <c:pt idx="4206">
                  <c:v>2</c:v>
                </c:pt>
                <c:pt idx="4207">
                  <c:v>2</c:v>
                </c:pt>
                <c:pt idx="4208">
                  <c:v>2</c:v>
                </c:pt>
                <c:pt idx="4209">
                  <c:v>2</c:v>
                </c:pt>
                <c:pt idx="4210">
                  <c:v>2</c:v>
                </c:pt>
                <c:pt idx="4211">
                  <c:v>2</c:v>
                </c:pt>
                <c:pt idx="4212">
                  <c:v>2</c:v>
                </c:pt>
                <c:pt idx="4213">
                  <c:v>2</c:v>
                </c:pt>
                <c:pt idx="4214">
                  <c:v>2</c:v>
                </c:pt>
                <c:pt idx="4215">
                  <c:v>2</c:v>
                </c:pt>
                <c:pt idx="4216">
                  <c:v>2</c:v>
                </c:pt>
                <c:pt idx="4217">
                  <c:v>2</c:v>
                </c:pt>
                <c:pt idx="4218">
                  <c:v>2</c:v>
                </c:pt>
                <c:pt idx="4219">
                  <c:v>2</c:v>
                </c:pt>
                <c:pt idx="4220">
                  <c:v>2</c:v>
                </c:pt>
                <c:pt idx="4221">
                  <c:v>2</c:v>
                </c:pt>
                <c:pt idx="4222">
                  <c:v>2</c:v>
                </c:pt>
                <c:pt idx="4223">
                  <c:v>2</c:v>
                </c:pt>
                <c:pt idx="4224">
                  <c:v>2</c:v>
                </c:pt>
                <c:pt idx="4225">
                  <c:v>2</c:v>
                </c:pt>
                <c:pt idx="4226">
                  <c:v>2</c:v>
                </c:pt>
                <c:pt idx="4227">
                  <c:v>2</c:v>
                </c:pt>
                <c:pt idx="4228">
                  <c:v>2</c:v>
                </c:pt>
                <c:pt idx="4229">
                  <c:v>2</c:v>
                </c:pt>
                <c:pt idx="4230">
                  <c:v>2</c:v>
                </c:pt>
                <c:pt idx="4231">
                  <c:v>2</c:v>
                </c:pt>
                <c:pt idx="4232">
                  <c:v>2</c:v>
                </c:pt>
                <c:pt idx="4233">
                  <c:v>2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2</c:v>
                </c:pt>
                <c:pt idx="4238">
                  <c:v>2</c:v>
                </c:pt>
                <c:pt idx="4239">
                  <c:v>2</c:v>
                </c:pt>
                <c:pt idx="4240">
                  <c:v>2</c:v>
                </c:pt>
                <c:pt idx="4241">
                  <c:v>2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2</c:v>
                </c:pt>
                <c:pt idx="4246">
                  <c:v>2</c:v>
                </c:pt>
                <c:pt idx="4247">
                  <c:v>2</c:v>
                </c:pt>
                <c:pt idx="4248">
                  <c:v>2</c:v>
                </c:pt>
                <c:pt idx="4249">
                  <c:v>2</c:v>
                </c:pt>
                <c:pt idx="4250">
                  <c:v>2</c:v>
                </c:pt>
                <c:pt idx="4251">
                  <c:v>2</c:v>
                </c:pt>
                <c:pt idx="4252">
                  <c:v>2</c:v>
                </c:pt>
                <c:pt idx="4253">
                  <c:v>2</c:v>
                </c:pt>
                <c:pt idx="4254">
                  <c:v>2</c:v>
                </c:pt>
                <c:pt idx="4255">
                  <c:v>2</c:v>
                </c:pt>
                <c:pt idx="4256">
                  <c:v>2</c:v>
                </c:pt>
                <c:pt idx="4257">
                  <c:v>2</c:v>
                </c:pt>
                <c:pt idx="4258">
                  <c:v>2</c:v>
                </c:pt>
                <c:pt idx="4259">
                  <c:v>2</c:v>
                </c:pt>
                <c:pt idx="4260">
                  <c:v>2</c:v>
                </c:pt>
                <c:pt idx="4261">
                  <c:v>2</c:v>
                </c:pt>
                <c:pt idx="4262">
                  <c:v>2</c:v>
                </c:pt>
                <c:pt idx="4263">
                  <c:v>2</c:v>
                </c:pt>
                <c:pt idx="4264">
                  <c:v>2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2</c:v>
                </c:pt>
                <c:pt idx="4269">
                  <c:v>2</c:v>
                </c:pt>
                <c:pt idx="4270">
                  <c:v>2</c:v>
                </c:pt>
                <c:pt idx="4271">
                  <c:v>2</c:v>
                </c:pt>
                <c:pt idx="4272">
                  <c:v>2</c:v>
                </c:pt>
                <c:pt idx="4273">
                  <c:v>2</c:v>
                </c:pt>
                <c:pt idx="4274">
                  <c:v>2</c:v>
                </c:pt>
                <c:pt idx="4275">
                  <c:v>2</c:v>
                </c:pt>
                <c:pt idx="4276">
                  <c:v>2</c:v>
                </c:pt>
                <c:pt idx="4277">
                  <c:v>2</c:v>
                </c:pt>
                <c:pt idx="4278">
                  <c:v>2</c:v>
                </c:pt>
                <c:pt idx="4279">
                  <c:v>2</c:v>
                </c:pt>
                <c:pt idx="4280">
                  <c:v>2</c:v>
                </c:pt>
                <c:pt idx="4281">
                  <c:v>2</c:v>
                </c:pt>
                <c:pt idx="4282">
                  <c:v>2</c:v>
                </c:pt>
                <c:pt idx="4283">
                  <c:v>2</c:v>
                </c:pt>
                <c:pt idx="4284">
                  <c:v>2</c:v>
                </c:pt>
                <c:pt idx="4285">
                  <c:v>2</c:v>
                </c:pt>
                <c:pt idx="4286">
                  <c:v>2</c:v>
                </c:pt>
                <c:pt idx="4287">
                  <c:v>2</c:v>
                </c:pt>
                <c:pt idx="4288">
                  <c:v>2</c:v>
                </c:pt>
                <c:pt idx="4289">
                  <c:v>2</c:v>
                </c:pt>
                <c:pt idx="4290">
                  <c:v>2</c:v>
                </c:pt>
                <c:pt idx="4291">
                  <c:v>2</c:v>
                </c:pt>
                <c:pt idx="4292">
                  <c:v>2</c:v>
                </c:pt>
                <c:pt idx="4293">
                  <c:v>2</c:v>
                </c:pt>
                <c:pt idx="4294">
                  <c:v>2</c:v>
                </c:pt>
                <c:pt idx="4295">
                  <c:v>2</c:v>
                </c:pt>
                <c:pt idx="4296">
                  <c:v>2</c:v>
                </c:pt>
                <c:pt idx="4297">
                  <c:v>2</c:v>
                </c:pt>
                <c:pt idx="4298">
                  <c:v>2</c:v>
                </c:pt>
                <c:pt idx="4299">
                  <c:v>2</c:v>
                </c:pt>
                <c:pt idx="4300">
                  <c:v>2</c:v>
                </c:pt>
                <c:pt idx="4301">
                  <c:v>2</c:v>
                </c:pt>
                <c:pt idx="4302">
                  <c:v>2</c:v>
                </c:pt>
                <c:pt idx="4303">
                  <c:v>2</c:v>
                </c:pt>
                <c:pt idx="4304">
                  <c:v>2</c:v>
                </c:pt>
                <c:pt idx="4305">
                  <c:v>2</c:v>
                </c:pt>
                <c:pt idx="4306">
                  <c:v>2</c:v>
                </c:pt>
                <c:pt idx="4307">
                  <c:v>2</c:v>
                </c:pt>
                <c:pt idx="4308">
                  <c:v>2</c:v>
                </c:pt>
                <c:pt idx="4309">
                  <c:v>2</c:v>
                </c:pt>
                <c:pt idx="4310">
                  <c:v>2</c:v>
                </c:pt>
                <c:pt idx="4311">
                  <c:v>2</c:v>
                </c:pt>
                <c:pt idx="4312">
                  <c:v>2</c:v>
                </c:pt>
                <c:pt idx="4313">
                  <c:v>2</c:v>
                </c:pt>
                <c:pt idx="4314">
                  <c:v>2</c:v>
                </c:pt>
                <c:pt idx="4315">
                  <c:v>2</c:v>
                </c:pt>
                <c:pt idx="4316">
                  <c:v>2</c:v>
                </c:pt>
                <c:pt idx="4317">
                  <c:v>2</c:v>
                </c:pt>
                <c:pt idx="4318">
                  <c:v>2</c:v>
                </c:pt>
                <c:pt idx="4319">
                  <c:v>2</c:v>
                </c:pt>
                <c:pt idx="4320">
                  <c:v>2</c:v>
                </c:pt>
                <c:pt idx="4321">
                  <c:v>2</c:v>
                </c:pt>
                <c:pt idx="4322">
                  <c:v>2</c:v>
                </c:pt>
                <c:pt idx="4323">
                  <c:v>2</c:v>
                </c:pt>
                <c:pt idx="4324">
                  <c:v>2</c:v>
                </c:pt>
                <c:pt idx="4325">
                  <c:v>2</c:v>
                </c:pt>
                <c:pt idx="4326">
                  <c:v>2</c:v>
                </c:pt>
                <c:pt idx="4327">
                  <c:v>2</c:v>
                </c:pt>
                <c:pt idx="4328">
                  <c:v>2</c:v>
                </c:pt>
                <c:pt idx="4329">
                  <c:v>2</c:v>
                </c:pt>
                <c:pt idx="4330">
                  <c:v>2</c:v>
                </c:pt>
                <c:pt idx="4331">
                  <c:v>2</c:v>
                </c:pt>
                <c:pt idx="4332">
                  <c:v>2</c:v>
                </c:pt>
                <c:pt idx="4333">
                  <c:v>2</c:v>
                </c:pt>
                <c:pt idx="4334">
                  <c:v>2</c:v>
                </c:pt>
                <c:pt idx="4335">
                  <c:v>2</c:v>
                </c:pt>
                <c:pt idx="4336">
                  <c:v>2</c:v>
                </c:pt>
                <c:pt idx="4337">
                  <c:v>2</c:v>
                </c:pt>
                <c:pt idx="4338">
                  <c:v>2</c:v>
                </c:pt>
                <c:pt idx="4339">
                  <c:v>2</c:v>
                </c:pt>
                <c:pt idx="4340">
                  <c:v>2</c:v>
                </c:pt>
                <c:pt idx="4341">
                  <c:v>2</c:v>
                </c:pt>
                <c:pt idx="4342">
                  <c:v>2</c:v>
                </c:pt>
                <c:pt idx="4343">
                  <c:v>2</c:v>
                </c:pt>
                <c:pt idx="4344">
                  <c:v>2</c:v>
                </c:pt>
                <c:pt idx="4345">
                  <c:v>2</c:v>
                </c:pt>
                <c:pt idx="4346">
                  <c:v>2</c:v>
                </c:pt>
                <c:pt idx="4347">
                  <c:v>2</c:v>
                </c:pt>
                <c:pt idx="4348">
                  <c:v>2</c:v>
                </c:pt>
                <c:pt idx="4349">
                  <c:v>2</c:v>
                </c:pt>
                <c:pt idx="4350">
                  <c:v>2</c:v>
                </c:pt>
                <c:pt idx="4351">
                  <c:v>2</c:v>
                </c:pt>
                <c:pt idx="4352">
                  <c:v>2</c:v>
                </c:pt>
                <c:pt idx="4353">
                  <c:v>2</c:v>
                </c:pt>
                <c:pt idx="4354">
                  <c:v>2</c:v>
                </c:pt>
                <c:pt idx="4355">
                  <c:v>2</c:v>
                </c:pt>
                <c:pt idx="4356">
                  <c:v>2</c:v>
                </c:pt>
                <c:pt idx="4357">
                  <c:v>2</c:v>
                </c:pt>
                <c:pt idx="4358">
                  <c:v>2</c:v>
                </c:pt>
                <c:pt idx="4359">
                  <c:v>2</c:v>
                </c:pt>
                <c:pt idx="4360">
                  <c:v>2</c:v>
                </c:pt>
                <c:pt idx="4361">
                  <c:v>2</c:v>
                </c:pt>
                <c:pt idx="4362">
                  <c:v>2</c:v>
                </c:pt>
                <c:pt idx="4363">
                  <c:v>2</c:v>
                </c:pt>
                <c:pt idx="4364">
                  <c:v>2</c:v>
                </c:pt>
                <c:pt idx="4365">
                  <c:v>2</c:v>
                </c:pt>
                <c:pt idx="4366">
                  <c:v>2</c:v>
                </c:pt>
                <c:pt idx="4367">
                  <c:v>2</c:v>
                </c:pt>
                <c:pt idx="4368">
                  <c:v>2</c:v>
                </c:pt>
                <c:pt idx="4369">
                  <c:v>2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2</c:v>
                </c:pt>
                <c:pt idx="4377">
                  <c:v>2</c:v>
                </c:pt>
                <c:pt idx="4378">
                  <c:v>2</c:v>
                </c:pt>
                <c:pt idx="4379">
                  <c:v>2</c:v>
                </c:pt>
                <c:pt idx="4380">
                  <c:v>2</c:v>
                </c:pt>
                <c:pt idx="4381">
                  <c:v>2</c:v>
                </c:pt>
                <c:pt idx="4382">
                  <c:v>2</c:v>
                </c:pt>
                <c:pt idx="4383">
                  <c:v>2</c:v>
                </c:pt>
                <c:pt idx="4384">
                  <c:v>2</c:v>
                </c:pt>
                <c:pt idx="4385">
                  <c:v>2</c:v>
                </c:pt>
                <c:pt idx="4386">
                  <c:v>2</c:v>
                </c:pt>
                <c:pt idx="4387">
                  <c:v>2</c:v>
                </c:pt>
                <c:pt idx="4388">
                  <c:v>2</c:v>
                </c:pt>
                <c:pt idx="4389">
                  <c:v>2</c:v>
                </c:pt>
                <c:pt idx="4390">
                  <c:v>2</c:v>
                </c:pt>
                <c:pt idx="4391">
                  <c:v>2</c:v>
                </c:pt>
                <c:pt idx="4392">
                  <c:v>2</c:v>
                </c:pt>
                <c:pt idx="4393">
                  <c:v>2</c:v>
                </c:pt>
                <c:pt idx="4394">
                  <c:v>2</c:v>
                </c:pt>
                <c:pt idx="4395">
                  <c:v>2</c:v>
                </c:pt>
                <c:pt idx="4396">
                  <c:v>2</c:v>
                </c:pt>
                <c:pt idx="4397">
                  <c:v>2</c:v>
                </c:pt>
                <c:pt idx="4398">
                  <c:v>2</c:v>
                </c:pt>
                <c:pt idx="4399">
                  <c:v>2</c:v>
                </c:pt>
                <c:pt idx="4400">
                  <c:v>2</c:v>
                </c:pt>
                <c:pt idx="4401">
                  <c:v>2</c:v>
                </c:pt>
                <c:pt idx="4402">
                  <c:v>2</c:v>
                </c:pt>
                <c:pt idx="4403">
                  <c:v>2</c:v>
                </c:pt>
                <c:pt idx="4404">
                  <c:v>2</c:v>
                </c:pt>
                <c:pt idx="4405">
                  <c:v>2</c:v>
                </c:pt>
                <c:pt idx="4406">
                  <c:v>2</c:v>
                </c:pt>
                <c:pt idx="4407">
                  <c:v>2</c:v>
                </c:pt>
                <c:pt idx="4408">
                  <c:v>2</c:v>
                </c:pt>
                <c:pt idx="4409">
                  <c:v>2</c:v>
                </c:pt>
                <c:pt idx="4410">
                  <c:v>2</c:v>
                </c:pt>
                <c:pt idx="4411">
                  <c:v>2</c:v>
                </c:pt>
                <c:pt idx="4412">
                  <c:v>2</c:v>
                </c:pt>
                <c:pt idx="4413">
                  <c:v>2</c:v>
                </c:pt>
                <c:pt idx="4414">
                  <c:v>2</c:v>
                </c:pt>
                <c:pt idx="4415">
                  <c:v>2</c:v>
                </c:pt>
                <c:pt idx="4416">
                  <c:v>2</c:v>
                </c:pt>
                <c:pt idx="4417">
                  <c:v>2</c:v>
                </c:pt>
                <c:pt idx="4418">
                  <c:v>2</c:v>
                </c:pt>
                <c:pt idx="4419">
                  <c:v>2</c:v>
                </c:pt>
                <c:pt idx="4420">
                  <c:v>2</c:v>
                </c:pt>
                <c:pt idx="4421">
                  <c:v>2</c:v>
                </c:pt>
                <c:pt idx="4422">
                  <c:v>2</c:v>
                </c:pt>
                <c:pt idx="4423">
                  <c:v>2</c:v>
                </c:pt>
                <c:pt idx="4424">
                  <c:v>2</c:v>
                </c:pt>
                <c:pt idx="4425">
                  <c:v>2</c:v>
                </c:pt>
                <c:pt idx="4426">
                  <c:v>2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</c:v>
                </c:pt>
                <c:pt idx="4463">
                  <c:v>2</c:v>
                </c:pt>
                <c:pt idx="4464">
                  <c:v>2</c:v>
                </c:pt>
                <c:pt idx="4465">
                  <c:v>2</c:v>
                </c:pt>
                <c:pt idx="4466">
                  <c:v>2</c:v>
                </c:pt>
                <c:pt idx="4467">
                  <c:v>2</c:v>
                </c:pt>
                <c:pt idx="4468">
                  <c:v>2</c:v>
                </c:pt>
                <c:pt idx="4469">
                  <c:v>2</c:v>
                </c:pt>
                <c:pt idx="4470">
                  <c:v>2</c:v>
                </c:pt>
                <c:pt idx="4471">
                  <c:v>2</c:v>
                </c:pt>
                <c:pt idx="4472">
                  <c:v>2</c:v>
                </c:pt>
                <c:pt idx="4473">
                  <c:v>2</c:v>
                </c:pt>
                <c:pt idx="4474">
                  <c:v>2</c:v>
                </c:pt>
                <c:pt idx="4475">
                  <c:v>2</c:v>
                </c:pt>
                <c:pt idx="4476">
                  <c:v>2</c:v>
                </c:pt>
                <c:pt idx="4477">
                  <c:v>2</c:v>
                </c:pt>
                <c:pt idx="4478">
                  <c:v>2</c:v>
                </c:pt>
                <c:pt idx="4479">
                  <c:v>2</c:v>
                </c:pt>
                <c:pt idx="4480">
                  <c:v>2</c:v>
                </c:pt>
                <c:pt idx="4481">
                  <c:v>2</c:v>
                </c:pt>
                <c:pt idx="4482">
                  <c:v>2</c:v>
                </c:pt>
                <c:pt idx="4483">
                  <c:v>2</c:v>
                </c:pt>
                <c:pt idx="4484">
                  <c:v>2</c:v>
                </c:pt>
                <c:pt idx="4485">
                  <c:v>2</c:v>
                </c:pt>
                <c:pt idx="4486">
                  <c:v>2</c:v>
                </c:pt>
                <c:pt idx="4487">
                  <c:v>2</c:v>
                </c:pt>
                <c:pt idx="4488">
                  <c:v>2</c:v>
                </c:pt>
                <c:pt idx="4489">
                  <c:v>2</c:v>
                </c:pt>
                <c:pt idx="4490">
                  <c:v>2</c:v>
                </c:pt>
                <c:pt idx="4491">
                  <c:v>2</c:v>
                </c:pt>
                <c:pt idx="4492">
                  <c:v>2</c:v>
                </c:pt>
                <c:pt idx="4493">
                  <c:v>2</c:v>
                </c:pt>
                <c:pt idx="4494">
                  <c:v>2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2</c:v>
                </c:pt>
                <c:pt idx="4499">
                  <c:v>2</c:v>
                </c:pt>
                <c:pt idx="4500">
                  <c:v>2</c:v>
                </c:pt>
                <c:pt idx="4501">
                  <c:v>2</c:v>
                </c:pt>
                <c:pt idx="4502">
                  <c:v>2</c:v>
                </c:pt>
                <c:pt idx="4503">
                  <c:v>2</c:v>
                </c:pt>
                <c:pt idx="4504">
                  <c:v>2</c:v>
                </c:pt>
                <c:pt idx="4505">
                  <c:v>2</c:v>
                </c:pt>
                <c:pt idx="4506">
                  <c:v>2</c:v>
                </c:pt>
                <c:pt idx="4507">
                  <c:v>2</c:v>
                </c:pt>
                <c:pt idx="4508">
                  <c:v>2</c:v>
                </c:pt>
                <c:pt idx="4509">
                  <c:v>2</c:v>
                </c:pt>
                <c:pt idx="4510">
                  <c:v>2</c:v>
                </c:pt>
                <c:pt idx="4511">
                  <c:v>2</c:v>
                </c:pt>
                <c:pt idx="4512">
                  <c:v>2</c:v>
                </c:pt>
                <c:pt idx="4513">
                  <c:v>2</c:v>
                </c:pt>
                <c:pt idx="4514">
                  <c:v>2</c:v>
                </c:pt>
                <c:pt idx="4515">
                  <c:v>2</c:v>
                </c:pt>
                <c:pt idx="4516">
                  <c:v>2</c:v>
                </c:pt>
                <c:pt idx="4517">
                  <c:v>2</c:v>
                </c:pt>
                <c:pt idx="4518">
                  <c:v>2</c:v>
                </c:pt>
                <c:pt idx="4519">
                  <c:v>2</c:v>
                </c:pt>
                <c:pt idx="4520">
                  <c:v>2</c:v>
                </c:pt>
                <c:pt idx="4521">
                  <c:v>2</c:v>
                </c:pt>
                <c:pt idx="4522">
                  <c:v>2</c:v>
                </c:pt>
                <c:pt idx="4523">
                  <c:v>2</c:v>
                </c:pt>
                <c:pt idx="4524">
                  <c:v>2</c:v>
                </c:pt>
                <c:pt idx="4525">
                  <c:v>2</c:v>
                </c:pt>
                <c:pt idx="4526">
                  <c:v>2</c:v>
                </c:pt>
                <c:pt idx="4527">
                  <c:v>2</c:v>
                </c:pt>
                <c:pt idx="4528">
                  <c:v>2</c:v>
                </c:pt>
                <c:pt idx="4529">
                  <c:v>2</c:v>
                </c:pt>
                <c:pt idx="4530">
                  <c:v>2</c:v>
                </c:pt>
                <c:pt idx="4531">
                  <c:v>2</c:v>
                </c:pt>
                <c:pt idx="4532">
                  <c:v>2</c:v>
                </c:pt>
                <c:pt idx="4533">
                  <c:v>2</c:v>
                </c:pt>
                <c:pt idx="4534">
                  <c:v>2</c:v>
                </c:pt>
                <c:pt idx="4535">
                  <c:v>2</c:v>
                </c:pt>
                <c:pt idx="4536">
                  <c:v>2</c:v>
                </c:pt>
                <c:pt idx="4537">
                  <c:v>2</c:v>
                </c:pt>
                <c:pt idx="4538">
                  <c:v>2</c:v>
                </c:pt>
                <c:pt idx="4539">
                  <c:v>2</c:v>
                </c:pt>
                <c:pt idx="4540">
                  <c:v>2</c:v>
                </c:pt>
                <c:pt idx="4541">
                  <c:v>2</c:v>
                </c:pt>
                <c:pt idx="4542">
                  <c:v>2</c:v>
                </c:pt>
                <c:pt idx="4543">
                  <c:v>2</c:v>
                </c:pt>
                <c:pt idx="4544">
                  <c:v>2</c:v>
                </c:pt>
                <c:pt idx="4545">
                  <c:v>2</c:v>
                </c:pt>
                <c:pt idx="4546">
                  <c:v>2</c:v>
                </c:pt>
                <c:pt idx="4547">
                  <c:v>2</c:v>
                </c:pt>
                <c:pt idx="4548">
                  <c:v>2</c:v>
                </c:pt>
                <c:pt idx="4549">
                  <c:v>2</c:v>
                </c:pt>
                <c:pt idx="4550">
                  <c:v>2</c:v>
                </c:pt>
                <c:pt idx="4551">
                  <c:v>2</c:v>
                </c:pt>
                <c:pt idx="4552">
                  <c:v>2</c:v>
                </c:pt>
                <c:pt idx="4553">
                  <c:v>2</c:v>
                </c:pt>
                <c:pt idx="4554">
                  <c:v>2</c:v>
                </c:pt>
                <c:pt idx="4555">
                  <c:v>2</c:v>
                </c:pt>
                <c:pt idx="4556">
                  <c:v>2</c:v>
                </c:pt>
                <c:pt idx="4557">
                  <c:v>2</c:v>
                </c:pt>
                <c:pt idx="4558">
                  <c:v>2</c:v>
                </c:pt>
                <c:pt idx="4559">
                  <c:v>2</c:v>
                </c:pt>
                <c:pt idx="4560">
                  <c:v>2</c:v>
                </c:pt>
                <c:pt idx="4561">
                  <c:v>2</c:v>
                </c:pt>
                <c:pt idx="4562">
                  <c:v>2</c:v>
                </c:pt>
                <c:pt idx="4563">
                  <c:v>2</c:v>
                </c:pt>
                <c:pt idx="4564">
                  <c:v>2</c:v>
                </c:pt>
                <c:pt idx="4565">
                  <c:v>2</c:v>
                </c:pt>
                <c:pt idx="4566">
                  <c:v>2</c:v>
                </c:pt>
                <c:pt idx="4567">
                  <c:v>2</c:v>
                </c:pt>
                <c:pt idx="4568">
                  <c:v>2</c:v>
                </c:pt>
                <c:pt idx="4569">
                  <c:v>2</c:v>
                </c:pt>
                <c:pt idx="4570">
                  <c:v>2</c:v>
                </c:pt>
                <c:pt idx="4571">
                  <c:v>2</c:v>
                </c:pt>
                <c:pt idx="4572">
                  <c:v>2</c:v>
                </c:pt>
                <c:pt idx="4573">
                  <c:v>2</c:v>
                </c:pt>
                <c:pt idx="4574">
                  <c:v>2</c:v>
                </c:pt>
                <c:pt idx="4575">
                  <c:v>2</c:v>
                </c:pt>
                <c:pt idx="4576">
                  <c:v>2</c:v>
                </c:pt>
                <c:pt idx="4577">
                  <c:v>2</c:v>
                </c:pt>
                <c:pt idx="4578">
                  <c:v>2</c:v>
                </c:pt>
                <c:pt idx="4579">
                  <c:v>2</c:v>
                </c:pt>
                <c:pt idx="4580">
                  <c:v>2</c:v>
                </c:pt>
                <c:pt idx="4581">
                  <c:v>2</c:v>
                </c:pt>
                <c:pt idx="4582">
                  <c:v>2</c:v>
                </c:pt>
                <c:pt idx="4583">
                  <c:v>2</c:v>
                </c:pt>
                <c:pt idx="4584">
                  <c:v>2</c:v>
                </c:pt>
                <c:pt idx="4585">
                  <c:v>2</c:v>
                </c:pt>
                <c:pt idx="4586">
                  <c:v>2</c:v>
                </c:pt>
                <c:pt idx="4587">
                  <c:v>2</c:v>
                </c:pt>
                <c:pt idx="4588">
                  <c:v>2</c:v>
                </c:pt>
                <c:pt idx="4589">
                  <c:v>2</c:v>
                </c:pt>
                <c:pt idx="4590">
                  <c:v>2</c:v>
                </c:pt>
                <c:pt idx="4591">
                  <c:v>2</c:v>
                </c:pt>
                <c:pt idx="4592">
                  <c:v>2</c:v>
                </c:pt>
                <c:pt idx="4593">
                  <c:v>2</c:v>
                </c:pt>
                <c:pt idx="4594">
                  <c:v>2</c:v>
                </c:pt>
                <c:pt idx="4595">
                  <c:v>2</c:v>
                </c:pt>
                <c:pt idx="4596">
                  <c:v>2</c:v>
                </c:pt>
                <c:pt idx="4597">
                  <c:v>2</c:v>
                </c:pt>
                <c:pt idx="4598">
                  <c:v>2</c:v>
                </c:pt>
                <c:pt idx="4599">
                  <c:v>2</c:v>
                </c:pt>
                <c:pt idx="4600">
                  <c:v>2</c:v>
                </c:pt>
                <c:pt idx="4601">
                  <c:v>2</c:v>
                </c:pt>
                <c:pt idx="4602">
                  <c:v>2</c:v>
                </c:pt>
                <c:pt idx="4603">
                  <c:v>2</c:v>
                </c:pt>
                <c:pt idx="4604">
                  <c:v>2</c:v>
                </c:pt>
                <c:pt idx="4605">
                  <c:v>2</c:v>
                </c:pt>
                <c:pt idx="4606">
                  <c:v>2</c:v>
                </c:pt>
                <c:pt idx="4607">
                  <c:v>2</c:v>
                </c:pt>
                <c:pt idx="4608">
                  <c:v>2</c:v>
                </c:pt>
                <c:pt idx="4609">
                  <c:v>2</c:v>
                </c:pt>
                <c:pt idx="4610">
                  <c:v>2</c:v>
                </c:pt>
                <c:pt idx="4611">
                  <c:v>2</c:v>
                </c:pt>
                <c:pt idx="4612">
                  <c:v>2</c:v>
                </c:pt>
                <c:pt idx="4613">
                  <c:v>2</c:v>
                </c:pt>
                <c:pt idx="4614">
                  <c:v>2</c:v>
                </c:pt>
                <c:pt idx="4615">
                  <c:v>2</c:v>
                </c:pt>
                <c:pt idx="4616">
                  <c:v>2</c:v>
                </c:pt>
                <c:pt idx="4617">
                  <c:v>2</c:v>
                </c:pt>
                <c:pt idx="4618">
                  <c:v>2</c:v>
                </c:pt>
                <c:pt idx="4619">
                  <c:v>2</c:v>
                </c:pt>
                <c:pt idx="4620">
                  <c:v>2</c:v>
                </c:pt>
                <c:pt idx="4621">
                  <c:v>2</c:v>
                </c:pt>
                <c:pt idx="4622">
                  <c:v>2</c:v>
                </c:pt>
                <c:pt idx="4623">
                  <c:v>2</c:v>
                </c:pt>
                <c:pt idx="4624">
                  <c:v>2</c:v>
                </c:pt>
                <c:pt idx="4625">
                  <c:v>2</c:v>
                </c:pt>
                <c:pt idx="4626">
                  <c:v>2</c:v>
                </c:pt>
                <c:pt idx="4627">
                  <c:v>2</c:v>
                </c:pt>
                <c:pt idx="4628">
                  <c:v>2</c:v>
                </c:pt>
                <c:pt idx="4629">
                  <c:v>2</c:v>
                </c:pt>
                <c:pt idx="4630">
                  <c:v>2</c:v>
                </c:pt>
                <c:pt idx="4631">
                  <c:v>2</c:v>
                </c:pt>
                <c:pt idx="4632">
                  <c:v>2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2</c:v>
                </c:pt>
                <c:pt idx="4640">
                  <c:v>2</c:v>
                </c:pt>
                <c:pt idx="4641">
                  <c:v>2</c:v>
                </c:pt>
                <c:pt idx="4642">
                  <c:v>2</c:v>
                </c:pt>
                <c:pt idx="4643">
                  <c:v>2</c:v>
                </c:pt>
                <c:pt idx="4644">
                  <c:v>2</c:v>
                </c:pt>
                <c:pt idx="4645">
                  <c:v>2</c:v>
                </c:pt>
                <c:pt idx="4646">
                  <c:v>2</c:v>
                </c:pt>
                <c:pt idx="4647">
                  <c:v>2</c:v>
                </c:pt>
                <c:pt idx="4648">
                  <c:v>2</c:v>
                </c:pt>
                <c:pt idx="4649">
                  <c:v>2</c:v>
                </c:pt>
                <c:pt idx="4650">
                  <c:v>2</c:v>
                </c:pt>
                <c:pt idx="4651">
                  <c:v>2</c:v>
                </c:pt>
                <c:pt idx="4652">
                  <c:v>2</c:v>
                </c:pt>
                <c:pt idx="4653">
                  <c:v>2</c:v>
                </c:pt>
                <c:pt idx="4654">
                  <c:v>2</c:v>
                </c:pt>
                <c:pt idx="4655">
                  <c:v>2</c:v>
                </c:pt>
                <c:pt idx="4656">
                  <c:v>2</c:v>
                </c:pt>
                <c:pt idx="4657">
                  <c:v>2</c:v>
                </c:pt>
                <c:pt idx="4658">
                  <c:v>2</c:v>
                </c:pt>
                <c:pt idx="4659">
                  <c:v>2</c:v>
                </c:pt>
                <c:pt idx="4660">
                  <c:v>2</c:v>
                </c:pt>
                <c:pt idx="4661">
                  <c:v>2</c:v>
                </c:pt>
                <c:pt idx="4662">
                  <c:v>2</c:v>
                </c:pt>
                <c:pt idx="4663">
                  <c:v>2</c:v>
                </c:pt>
                <c:pt idx="4664">
                  <c:v>2</c:v>
                </c:pt>
                <c:pt idx="4665">
                  <c:v>2</c:v>
                </c:pt>
                <c:pt idx="4666">
                  <c:v>2</c:v>
                </c:pt>
                <c:pt idx="4667">
                  <c:v>2</c:v>
                </c:pt>
                <c:pt idx="4668">
                  <c:v>2</c:v>
                </c:pt>
                <c:pt idx="4669">
                  <c:v>2</c:v>
                </c:pt>
                <c:pt idx="4670">
                  <c:v>2</c:v>
                </c:pt>
                <c:pt idx="4671">
                  <c:v>2</c:v>
                </c:pt>
                <c:pt idx="4672">
                  <c:v>2</c:v>
                </c:pt>
                <c:pt idx="4673">
                  <c:v>2</c:v>
                </c:pt>
                <c:pt idx="4674">
                  <c:v>2</c:v>
                </c:pt>
                <c:pt idx="4675">
                  <c:v>2</c:v>
                </c:pt>
                <c:pt idx="4676">
                  <c:v>2</c:v>
                </c:pt>
                <c:pt idx="4677">
                  <c:v>2</c:v>
                </c:pt>
                <c:pt idx="4678">
                  <c:v>2</c:v>
                </c:pt>
                <c:pt idx="4679">
                  <c:v>2</c:v>
                </c:pt>
                <c:pt idx="4680">
                  <c:v>2</c:v>
                </c:pt>
                <c:pt idx="4681">
                  <c:v>2</c:v>
                </c:pt>
                <c:pt idx="4682">
                  <c:v>2</c:v>
                </c:pt>
                <c:pt idx="4683">
                  <c:v>2</c:v>
                </c:pt>
                <c:pt idx="4684">
                  <c:v>2</c:v>
                </c:pt>
                <c:pt idx="4685">
                  <c:v>2</c:v>
                </c:pt>
                <c:pt idx="4686">
                  <c:v>2</c:v>
                </c:pt>
                <c:pt idx="4687">
                  <c:v>2</c:v>
                </c:pt>
                <c:pt idx="4688">
                  <c:v>2</c:v>
                </c:pt>
                <c:pt idx="4689">
                  <c:v>2</c:v>
                </c:pt>
                <c:pt idx="4690">
                  <c:v>2</c:v>
                </c:pt>
                <c:pt idx="4691">
                  <c:v>2</c:v>
                </c:pt>
                <c:pt idx="4692">
                  <c:v>2</c:v>
                </c:pt>
                <c:pt idx="4693">
                  <c:v>2</c:v>
                </c:pt>
                <c:pt idx="4694">
                  <c:v>2</c:v>
                </c:pt>
                <c:pt idx="4695">
                  <c:v>2</c:v>
                </c:pt>
                <c:pt idx="4696">
                  <c:v>2</c:v>
                </c:pt>
                <c:pt idx="4697">
                  <c:v>2</c:v>
                </c:pt>
                <c:pt idx="4698">
                  <c:v>2</c:v>
                </c:pt>
                <c:pt idx="4699">
                  <c:v>2</c:v>
                </c:pt>
                <c:pt idx="4700">
                  <c:v>2</c:v>
                </c:pt>
                <c:pt idx="4701">
                  <c:v>2</c:v>
                </c:pt>
                <c:pt idx="4702">
                  <c:v>2</c:v>
                </c:pt>
                <c:pt idx="4703">
                  <c:v>2</c:v>
                </c:pt>
                <c:pt idx="4704">
                  <c:v>2</c:v>
                </c:pt>
                <c:pt idx="4705">
                  <c:v>2</c:v>
                </c:pt>
                <c:pt idx="4706">
                  <c:v>2</c:v>
                </c:pt>
                <c:pt idx="4707">
                  <c:v>2</c:v>
                </c:pt>
                <c:pt idx="4708">
                  <c:v>2</c:v>
                </c:pt>
                <c:pt idx="4709">
                  <c:v>2</c:v>
                </c:pt>
                <c:pt idx="4710">
                  <c:v>2</c:v>
                </c:pt>
                <c:pt idx="4711">
                  <c:v>2</c:v>
                </c:pt>
                <c:pt idx="4712">
                  <c:v>2</c:v>
                </c:pt>
                <c:pt idx="4713">
                  <c:v>2</c:v>
                </c:pt>
                <c:pt idx="4714">
                  <c:v>2</c:v>
                </c:pt>
                <c:pt idx="4715">
                  <c:v>2</c:v>
                </c:pt>
                <c:pt idx="4716">
                  <c:v>2</c:v>
                </c:pt>
                <c:pt idx="4717">
                  <c:v>2</c:v>
                </c:pt>
                <c:pt idx="4718">
                  <c:v>2</c:v>
                </c:pt>
                <c:pt idx="4719">
                  <c:v>2</c:v>
                </c:pt>
                <c:pt idx="4720">
                  <c:v>2</c:v>
                </c:pt>
                <c:pt idx="4721">
                  <c:v>2</c:v>
                </c:pt>
                <c:pt idx="4722">
                  <c:v>2</c:v>
                </c:pt>
                <c:pt idx="4723">
                  <c:v>2</c:v>
                </c:pt>
                <c:pt idx="4724">
                  <c:v>2</c:v>
                </c:pt>
                <c:pt idx="4725">
                  <c:v>2</c:v>
                </c:pt>
                <c:pt idx="4726">
                  <c:v>2</c:v>
                </c:pt>
                <c:pt idx="4727">
                  <c:v>2</c:v>
                </c:pt>
                <c:pt idx="4728">
                  <c:v>2</c:v>
                </c:pt>
                <c:pt idx="4729">
                  <c:v>2</c:v>
                </c:pt>
                <c:pt idx="4730">
                  <c:v>2</c:v>
                </c:pt>
                <c:pt idx="4731">
                  <c:v>2</c:v>
                </c:pt>
                <c:pt idx="4732">
                  <c:v>2</c:v>
                </c:pt>
                <c:pt idx="4733">
                  <c:v>2</c:v>
                </c:pt>
                <c:pt idx="4734">
                  <c:v>2</c:v>
                </c:pt>
                <c:pt idx="4735">
                  <c:v>2</c:v>
                </c:pt>
                <c:pt idx="4736">
                  <c:v>2</c:v>
                </c:pt>
                <c:pt idx="4737">
                  <c:v>2</c:v>
                </c:pt>
                <c:pt idx="4738">
                  <c:v>2</c:v>
                </c:pt>
                <c:pt idx="4739">
                  <c:v>2</c:v>
                </c:pt>
                <c:pt idx="4740">
                  <c:v>2</c:v>
                </c:pt>
                <c:pt idx="4741">
                  <c:v>2</c:v>
                </c:pt>
                <c:pt idx="4742">
                  <c:v>2</c:v>
                </c:pt>
                <c:pt idx="4743">
                  <c:v>2</c:v>
                </c:pt>
                <c:pt idx="4744">
                  <c:v>2</c:v>
                </c:pt>
                <c:pt idx="4745">
                  <c:v>2</c:v>
                </c:pt>
                <c:pt idx="4746">
                  <c:v>2</c:v>
                </c:pt>
                <c:pt idx="4747">
                  <c:v>2</c:v>
                </c:pt>
                <c:pt idx="4748">
                  <c:v>2</c:v>
                </c:pt>
                <c:pt idx="4749">
                  <c:v>2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2</c:v>
                </c:pt>
                <c:pt idx="4754">
                  <c:v>2</c:v>
                </c:pt>
                <c:pt idx="4755">
                  <c:v>2</c:v>
                </c:pt>
                <c:pt idx="4756">
                  <c:v>2</c:v>
                </c:pt>
                <c:pt idx="4757">
                  <c:v>2</c:v>
                </c:pt>
                <c:pt idx="4758">
                  <c:v>2</c:v>
                </c:pt>
                <c:pt idx="4759">
                  <c:v>2</c:v>
                </c:pt>
                <c:pt idx="4760">
                  <c:v>2</c:v>
                </c:pt>
                <c:pt idx="4761">
                  <c:v>2</c:v>
                </c:pt>
                <c:pt idx="4762">
                  <c:v>2</c:v>
                </c:pt>
                <c:pt idx="4763">
                  <c:v>2</c:v>
                </c:pt>
                <c:pt idx="4764">
                  <c:v>2</c:v>
                </c:pt>
                <c:pt idx="4765">
                  <c:v>2</c:v>
                </c:pt>
                <c:pt idx="4766">
                  <c:v>2</c:v>
                </c:pt>
                <c:pt idx="4767">
                  <c:v>2</c:v>
                </c:pt>
                <c:pt idx="4768">
                  <c:v>2</c:v>
                </c:pt>
                <c:pt idx="4769">
                  <c:v>2</c:v>
                </c:pt>
                <c:pt idx="4770">
                  <c:v>2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2</c:v>
                </c:pt>
                <c:pt idx="4775">
                  <c:v>2</c:v>
                </c:pt>
                <c:pt idx="4776">
                  <c:v>2</c:v>
                </c:pt>
                <c:pt idx="4777">
                  <c:v>2</c:v>
                </c:pt>
                <c:pt idx="4778">
                  <c:v>2</c:v>
                </c:pt>
                <c:pt idx="4779">
                  <c:v>2</c:v>
                </c:pt>
                <c:pt idx="4780">
                  <c:v>2</c:v>
                </c:pt>
                <c:pt idx="4781">
                  <c:v>2</c:v>
                </c:pt>
                <c:pt idx="4782">
                  <c:v>2</c:v>
                </c:pt>
                <c:pt idx="4783">
                  <c:v>2</c:v>
                </c:pt>
                <c:pt idx="4784">
                  <c:v>2</c:v>
                </c:pt>
                <c:pt idx="4785">
                  <c:v>2</c:v>
                </c:pt>
                <c:pt idx="4786">
                  <c:v>2</c:v>
                </c:pt>
                <c:pt idx="4787">
                  <c:v>2</c:v>
                </c:pt>
                <c:pt idx="4788">
                  <c:v>2</c:v>
                </c:pt>
                <c:pt idx="4789">
                  <c:v>2</c:v>
                </c:pt>
                <c:pt idx="4790">
                  <c:v>2</c:v>
                </c:pt>
                <c:pt idx="4791">
                  <c:v>2</c:v>
                </c:pt>
                <c:pt idx="4792">
                  <c:v>2</c:v>
                </c:pt>
                <c:pt idx="4793">
                  <c:v>2</c:v>
                </c:pt>
                <c:pt idx="4794">
                  <c:v>2</c:v>
                </c:pt>
                <c:pt idx="4795">
                  <c:v>2</c:v>
                </c:pt>
                <c:pt idx="4796">
                  <c:v>2</c:v>
                </c:pt>
                <c:pt idx="4797">
                  <c:v>2</c:v>
                </c:pt>
                <c:pt idx="4798">
                  <c:v>2</c:v>
                </c:pt>
                <c:pt idx="4799">
                  <c:v>2</c:v>
                </c:pt>
                <c:pt idx="4800">
                  <c:v>2</c:v>
                </c:pt>
                <c:pt idx="4801">
                  <c:v>2</c:v>
                </c:pt>
                <c:pt idx="4802">
                  <c:v>2</c:v>
                </c:pt>
                <c:pt idx="4803">
                  <c:v>2</c:v>
                </c:pt>
                <c:pt idx="4804">
                  <c:v>2</c:v>
                </c:pt>
                <c:pt idx="4805">
                  <c:v>2</c:v>
                </c:pt>
                <c:pt idx="4806">
                  <c:v>2</c:v>
                </c:pt>
                <c:pt idx="4807">
                  <c:v>2</c:v>
                </c:pt>
                <c:pt idx="4808">
                  <c:v>2</c:v>
                </c:pt>
                <c:pt idx="4809">
                  <c:v>2</c:v>
                </c:pt>
                <c:pt idx="4810">
                  <c:v>2</c:v>
                </c:pt>
                <c:pt idx="4811">
                  <c:v>2</c:v>
                </c:pt>
                <c:pt idx="4812">
                  <c:v>2</c:v>
                </c:pt>
                <c:pt idx="4813">
                  <c:v>2</c:v>
                </c:pt>
                <c:pt idx="4814">
                  <c:v>2</c:v>
                </c:pt>
                <c:pt idx="4815">
                  <c:v>2</c:v>
                </c:pt>
                <c:pt idx="4816">
                  <c:v>2</c:v>
                </c:pt>
                <c:pt idx="4817">
                  <c:v>2</c:v>
                </c:pt>
                <c:pt idx="4818">
                  <c:v>2</c:v>
                </c:pt>
                <c:pt idx="4819">
                  <c:v>2</c:v>
                </c:pt>
                <c:pt idx="4820">
                  <c:v>2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2</c:v>
                </c:pt>
                <c:pt idx="4826">
                  <c:v>2</c:v>
                </c:pt>
                <c:pt idx="4827">
                  <c:v>2</c:v>
                </c:pt>
                <c:pt idx="4828">
                  <c:v>2</c:v>
                </c:pt>
                <c:pt idx="4829">
                  <c:v>2</c:v>
                </c:pt>
                <c:pt idx="4830">
                  <c:v>2</c:v>
                </c:pt>
                <c:pt idx="4831">
                  <c:v>2</c:v>
                </c:pt>
                <c:pt idx="4832">
                  <c:v>2</c:v>
                </c:pt>
                <c:pt idx="4833">
                  <c:v>2</c:v>
                </c:pt>
                <c:pt idx="4834">
                  <c:v>2</c:v>
                </c:pt>
                <c:pt idx="4835">
                  <c:v>2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2</c:v>
                </c:pt>
                <c:pt idx="4842">
                  <c:v>2</c:v>
                </c:pt>
                <c:pt idx="4843">
                  <c:v>2</c:v>
                </c:pt>
                <c:pt idx="4844">
                  <c:v>2</c:v>
                </c:pt>
                <c:pt idx="4845">
                  <c:v>2</c:v>
                </c:pt>
                <c:pt idx="4846">
                  <c:v>2</c:v>
                </c:pt>
                <c:pt idx="4847">
                  <c:v>2</c:v>
                </c:pt>
                <c:pt idx="4848">
                  <c:v>2</c:v>
                </c:pt>
                <c:pt idx="4849">
                  <c:v>2</c:v>
                </c:pt>
                <c:pt idx="4850">
                  <c:v>2</c:v>
                </c:pt>
                <c:pt idx="4851">
                  <c:v>2</c:v>
                </c:pt>
                <c:pt idx="4852">
                  <c:v>2</c:v>
                </c:pt>
                <c:pt idx="4853">
                  <c:v>2</c:v>
                </c:pt>
                <c:pt idx="4854">
                  <c:v>2</c:v>
                </c:pt>
                <c:pt idx="4855">
                  <c:v>2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2</c:v>
                </c:pt>
                <c:pt idx="4860">
                  <c:v>2</c:v>
                </c:pt>
                <c:pt idx="4861">
                  <c:v>2</c:v>
                </c:pt>
                <c:pt idx="4862">
                  <c:v>2</c:v>
                </c:pt>
                <c:pt idx="4863">
                  <c:v>2</c:v>
                </c:pt>
                <c:pt idx="4864">
                  <c:v>2</c:v>
                </c:pt>
                <c:pt idx="4865">
                  <c:v>2</c:v>
                </c:pt>
                <c:pt idx="4866">
                  <c:v>2</c:v>
                </c:pt>
                <c:pt idx="4867">
                  <c:v>2</c:v>
                </c:pt>
                <c:pt idx="4868">
                  <c:v>2</c:v>
                </c:pt>
                <c:pt idx="4869">
                  <c:v>2</c:v>
                </c:pt>
                <c:pt idx="4870">
                  <c:v>2</c:v>
                </c:pt>
                <c:pt idx="4871">
                  <c:v>2</c:v>
                </c:pt>
                <c:pt idx="4872">
                  <c:v>2</c:v>
                </c:pt>
                <c:pt idx="4873">
                  <c:v>2</c:v>
                </c:pt>
                <c:pt idx="4874">
                  <c:v>2</c:v>
                </c:pt>
                <c:pt idx="4875">
                  <c:v>2</c:v>
                </c:pt>
                <c:pt idx="4876">
                  <c:v>2</c:v>
                </c:pt>
                <c:pt idx="4877">
                  <c:v>2</c:v>
                </c:pt>
                <c:pt idx="4878">
                  <c:v>2</c:v>
                </c:pt>
                <c:pt idx="4879">
                  <c:v>2</c:v>
                </c:pt>
                <c:pt idx="4880">
                  <c:v>2</c:v>
                </c:pt>
                <c:pt idx="4881">
                  <c:v>2</c:v>
                </c:pt>
                <c:pt idx="4882">
                  <c:v>2</c:v>
                </c:pt>
                <c:pt idx="4883">
                  <c:v>2</c:v>
                </c:pt>
                <c:pt idx="4884">
                  <c:v>2</c:v>
                </c:pt>
                <c:pt idx="4885">
                  <c:v>2</c:v>
                </c:pt>
                <c:pt idx="4886">
                  <c:v>2</c:v>
                </c:pt>
                <c:pt idx="4887">
                  <c:v>2</c:v>
                </c:pt>
                <c:pt idx="4888">
                  <c:v>2</c:v>
                </c:pt>
                <c:pt idx="4889">
                  <c:v>2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2</c:v>
                </c:pt>
                <c:pt idx="4894">
                  <c:v>2</c:v>
                </c:pt>
                <c:pt idx="4895">
                  <c:v>2</c:v>
                </c:pt>
                <c:pt idx="4896">
                  <c:v>2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  <c:pt idx="5334">
                  <c:v>2</c:v>
                </c:pt>
                <c:pt idx="5335">
                  <c:v>2</c:v>
                </c:pt>
                <c:pt idx="5336">
                  <c:v>2</c:v>
                </c:pt>
                <c:pt idx="5337">
                  <c:v>2</c:v>
                </c:pt>
                <c:pt idx="5338">
                  <c:v>2</c:v>
                </c:pt>
                <c:pt idx="5339">
                  <c:v>2</c:v>
                </c:pt>
                <c:pt idx="5340">
                  <c:v>2</c:v>
                </c:pt>
                <c:pt idx="5341">
                  <c:v>2</c:v>
                </c:pt>
                <c:pt idx="5342">
                  <c:v>2</c:v>
                </c:pt>
                <c:pt idx="5343">
                  <c:v>2</c:v>
                </c:pt>
                <c:pt idx="5344">
                  <c:v>2</c:v>
                </c:pt>
                <c:pt idx="5345">
                  <c:v>2</c:v>
                </c:pt>
                <c:pt idx="5346">
                  <c:v>2</c:v>
                </c:pt>
                <c:pt idx="5347">
                  <c:v>2</c:v>
                </c:pt>
                <c:pt idx="5348">
                  <c:v>2</c:v>
                </c:pt>
                <c:pt idx="5349">
                  <c:v>2</c:v>
                </c:pt>
                <c:pt idx="5350">
                  <c:v>2</c:v>
                </c:pt>
                <c:pt idx="5351">
                  <c:v>2</c:v>
                </c:pt>
                <c:pt idx="5352">
                  <c:v>2</c:v>
                </c:pt>
                <c:pt idx="5353">
                  <c:v>2</c:v>
                </c:pt>
                <c:pt idx="5354">
                  <c:v>2</c:v>
                </c:pt>
                <c:pt idx="5355">
                  <c:v>2</c:v>
                </c:pt>
                <c:pt idx="5356">
                  <c:v>2</c:v>
                </c:pt>
                <c:pt idx="5357">
                  <c:v>2</c:v>
                </c:pt>
                <c:pt idx="5358">
                  <c:v>2</c:v>
                </c:pt>
                <c:pt idx="5359">
                  <c:v>2</c:v>
                </c:pt>
                <c:pt idx="5360">
                  <c:v>2</c:v>
                </c:pt>
                <c:pt idx="5361">
                  <c:v>2</c:v>
                </c:pt>
                <c:pt idx="5362">
                  <c:v>2</c:v>
                </c:pt>
                <c:pt idx="5363">
                  <c:v>2</c:v>
                </c:pt>
                <c:pt idx="5364">
                  <c:v>2</c:v>
                </c:pt>
                <c:pt idx="5365">
                  <c:v>2</c:v>
                </c:pt>
                <c:pt idx="5366">
                  <c:v>2</c:v>
                </c:pt>
                <c:pt idx="5367">
                  <c:v>2</c:v>
                </c:pt>
                <c:pt idx="5368">
                  <c:v>2</c:v>
                </c:pt>
                <c:pt idx="5369">
                  <c:v>2</c:v>
                </c:pt>
                <c:pt idx="5370">
                  <c:v>2</c:v>
                </c:pt>
                <c:pt idx="5371">
                  <c:v>2</c:v>
                </c:pt>
                <c:pt idx="5372">
                  <c:v>2</c:v>
                </c:pt>
                <c:pt idx="5373">
                  <c:v>2</c:v>
                </c:pt>
                <c:pt idx="5374">
                  <c:v>2</c:v>
                </c:pt>
                <c:pt idx="5375">
                  <c:v>2</c:v>
                </c:pt>
                <c:pt idx="5376">
                  <c:v>2</c:v>
                </c:pt>
                <c:pt idx="5377">
                  <c:v>2</c:v>
                </c:pt>
                <c:pt idx="5378">
                  <c:v>2</c:v>
                </c:pt>
                <c:pt idx="5379">
                  <c:v>2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2</c:v>
                </c:pt>
                <c:pt idx="5384">
                  <c:v>2</c:v>
                </c:pt>
                <c:pt idx="5385">
                  <c:v>2</c:v>
                </c:pt>
                <c:pt idx="5386">
                  <c:v>2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2</c:v>
                </c:pt>
                <c:pt idx="5391">
                  <c:v>2</c:v>
                </c:pt>
                <c:pt idx="5392">
                  <c:v>2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2</c:v>
                </c:pt>
                <c:pt idx="5397">
                  <c:v>2</c:v>
                </c:pt>
                <c:pt idx="5398">
                  <c:v>2</c:v>
                </c:pt>
                <c:pt idx="5399">
                  <c:v>2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2</c:v>
                </c:pt>
                <c:pt idx="5407">
                  <c:v>2</c:v>
                </c:pt>
                <c:pt idx="5408">
                  <c:v>2</c:v>
                </c:pt>
                <c:pt idx="5409">
                  <c:v>2</c:v>
                </c:pt>
                <c:pt idx="5410">
                  <c:v>2</c:v>
                </c:pt>
                <c:pt idx="5411">
                  <c:v>2</c:v>
                </c:pt>
                <c:pt idx="5412">
                  <c:v>2</c:v>
                </c:pt>
                <c:pt idx="5413">
                  <c:v>2</c:v>
                </c:pt>
                <c:pt idx="5414">
                  <c:v>2</c:v>
                </c:pt>
                <c:pt idx="5415">
                  <c:v>2</c:v>
                </c:pt>
                <c:pt idx="5416">
                  <c:v>2</c:v>
                </c:pt>
                <c:pt idx="5417">
                  <c:v>2</c:v>
                </c:pt>
                <c:pt idx="5418">
                  <c:v>2</c:v>
                </c:pt>
                <c:pt idx="5419">
                  <c:v>2</c:v>
                </c:pt>
                <c:pt idx="5420">
                  <c:v>2</c:v>
                </c:pt>
                <c:pt idx="5421">
                  <c:v>2</c:v>
                </c:pt>
                <c:pt idx="5422">
                  <c:v>2</c:v>
                </c:pt>
                <c:pt idx="5423">
                  <c:v>2</c:v>
                </c:pt>
                <c:pt idx="5424">
                  <c:v>2</c:v>
                </c:pt>
                <c:pt idx="5425">
                  <c:v>2</c:v>
                </c:pt>
                <c:pt idx="5426">
                  <c:v>2</c:v>
                </c:pt>
                <c:pt idx="5427">
                  <c:v>2</c:v>
                </c:pt>
                <c:pt idx="5428">
                  <c:v>2</c:v>
                </c:pt>
                <c:pt idx="5429">
                  <c:v>2</c:v>
                </c:pt>
                <c:pt idx="5430">
                  <c:v>2</c:v>
                </c:pt>
                <c:pt idx="5431">
                  <c:v>2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2</c:v>
                </c:pt>
                <c:pt idx="5437">
                  <c:v>2</c:v>
                </c:pt>
                <c:pt idx="5438">
                  <c:v>2</c:v>
                </c:pt>
                <c:pt idx="5439">
                  <c:v>2</c:v>
                </c:pt>
                <c:pt idx="5440">
                  <c:v>2</c:v>
                </c:pt>
                <c:pt idx="5441">
                  <c:v>2</c:v>
                </c:pt>
                <c:pt idx="5442">
                  <c:v>2</c:v>
                </c:pt>
                <c:pt idx="5443">
                  <c:v>2</c:v>
                </c:pt>
                <c:pt idx="5444">
                  <c:v>2</c:v>
                </c:pt>
                <c:pt idx="5445">
                  <c:v>2</c:v>
                </c:pt>
                <c:pt idx="5446">
                  <c:v>2</c:v>
                </c:pt>
                <c:pt idx="5447">
                  <c:v>2</c:v>
                </c:pt>
                <c:pt idx="5448">
                  <c:v>2</c:v>
                </c:pt>
                <c:pt idx="5449">
                  <c:v>2</c:v>
                </c:pt>
                <c:pt idx="5450">
                  <c:v>2</c:v>
                </c:pt>
                <c:pt idx="5451">
                  <c:v>2</c:v>
                </c:pt>
                <c:pt idx="5452">
                  <c:v>2</c:v>
                </c:pt>
                <c:pt idx="5453">
                  <c:v>2</c:v>
                </c:pt>
                <c:pt idx="5454">
                  <c:v>2</c:v>
                </c:pt>
                <c:pt idx="5455">
                  <c:v>2</c:v>
                </c:pt>
                <c:pt idx="5456">
                  <c:v>2</c:v>
                </c:pt>
                <c:pt idx="5457">
                  <c:v>2</c:v>
                </c:pt>
                <c:pt idx="5458">
                  <c:v>2</c:v>
                </c:pt>
                <c:pt idx="5459">
                  <c:v>2</c:v>
                </c:pt>
                <c:pt idx="5460">
                  <c:v>2</c:v>
                </c:pt>
                <c:pt idx="5461">
                  <c:v>2</c:v>
                </c:pt>
                <c:pt idx="5462">
                  <c:v>2</c:v>
                </c:pt>
                <c:pt idx="5463">
                  <c:v>2</c:v>
                </c:pt>
                <c:pt idx="5464">
                  <c:v>2</c:v>
                </c:pt>
                <c:pt idx="5465">
                  <c:v>2</c:v>
                </c:pt>
                <c:pt idx="5466">
                  <c:v>2</c:v>
                </c:pt>
                <c:pt idx="5467">
                  <c:v>2</c:v>
                </c:pt>
                <c:pt idx="5468">
                  <c:v>2</c:v>
                </c:pt>
                <c:pt idx="5469">
                  <c:v>2</c:v>
                </c:pt>
                <c:pt idx="5470">
                  <c:v>2</c:v>
                </c:pt>
                <c:pt idx="5471">
                  <c:v>2</c:v>
                </c:pt>
                <c:pt idx="5472">
                  <c:v>2</c:v>
                </c:pt>
                <c:pt idx="5473">
                  <c:v>2</c:v>
                </c:pt>
                <c:pt idx="5474">
                  <c:v>2</c:v>
                </c:pt>
                <c:pt idx="5475">
                  <c:v>2</c:v>
                </c:pt>
                <c:pt idx="5476">
                  <c:v>2</c:v>
                </c:pt>
                <c:pt idx="5477">
                  <c:v>2</c:v>
                </c:pt>
                <c:pt idx="5478">
                  <c:v>2</c:v>
                </c:pt>
                <c:pt idx="5479">
                  <c:v>2</c:v>
                </c:pt>
                <c:pt idx="5480">
                  <c:v>2</c:v>
                </c:pt>
                <c:pt idx="5481">
                  <c:v>2</c:v>
                </c:pt>
                <c:pt idx="5482">
                  <c:v>2</c:v>
                </c:pt>
                <c:pt idx="5483">
                  <c:v>2</c:v>
                </c:pt>
                <c:pt idx="5484">
                  <c:v>2</c:v>
                </c:pt>
                <c:pt idx="5485">
                  <c:v>2</c:v>
                </c:pt>
                <c:pt idx="5486">
                  <c:v>2</c:v>
                </c:pt>
                <c:pt idx="5487">
                  <c:v>2</c:v>
                </c:pt>
                <c:pt idx="5488">
                  <c:v>2</c:v>
                </c:pt>
                <c:pt idx="5489">
                  <c:v>2</c:v>
                </c:pt>
                <c:pt idx="5490">
                  <c:v>2</c:v>
                </c:pt>
                <c:pt idx="5491">
                  <c:v>2</c:v>
                </c:pt>
                <c:pt idx="5492">
                  <c:v>2</c:v>
                </c:pt>
                <c:pt idx="5493">
                  <c:v>2</c:v>
                </c:pt>
                <c:pt idx="5494">
                  <c:v>2</c:v>
                </c:pt>
                <c:pt idx="5495">
                  <c:v>2</c:v>
                </c:pt>
                <c:pt idx="5496">
                  <c:v>2</c:v>
                </c:pt>
                <c:pt idx="5497">
                  <c:v>2</c:v>
                </c:pt>
                <c:pt idx="5498">
                  <c:v>2</c:v>
                </c:pt>
                <c:pt idx="5499">
                  <c:v>2</c:v>
                </c:pt>
                <c:pt idx="5500">
                  <c:v>2</c:v>
                </c:pt>
                <c:pt idx="5501">
                  <c:v>2</c:v>
                </c:pt>
                <c:pt idx="5502">
                  <c:v>2</c:v>
                </c:pt>
                <c:pt idx="5503">
                  <c:v>2</c:v>
                </c:pt>
                <c:pt idx="5504">
                  <c:v>2</c:v>
                </c:pt>
                <c:pt idx="5505">
                  <c:v>2</c:v>
                </c:pt>
                <c:pt idx="5506">
                  <c:v>2</c:v>
                </c:pt>
                <c:pt idx="5507">
                  <c:v>2</c:v>
                </c:pt>
                <c:pt idx="5508">
                  <c:v>2</c:v>
                </c:pt>
                <c:pt idx="5509">
                  <c:v>2</c:v>
                </c:pt>
                <c:pt idx="5510">
                  <c:v>2</c:v>
                </c:pt>
                <c:pt idx="5511">
                  <c:v>2</c:v>
                </c:pt>
                <c:pt idx="5512">
                  <c:v>2</c:v>
                </c:pt>
                <c:pt idx="5513">
                  <c:v>2</c:v>
                </c:pt>
                <c:pt idx="5514">
                  <c:v>2</c:v>
                </c:pt>
                <c:pt idx="5515">
                  <c:v>2</c:v>
                </c:pt>
                <c:pt idx="5516">
                  <c:v>2</c:v>
                </c:pt>
                <c:pt idx="5517">
                  <c:v>2</c:v>
                </c:pt>
                <c:pt idx="5518">
                  <c:v>2</c:v>
                </c:pt>
                <c:pt idx="5519">
                  <c:v>2</c:v>
                </c:pt>
                <c:pt idx="5520">
                  <c:v>2</c:v>
                </c:pt>
                <c:pt idx="5521">
                  <c:v>2</c:v>
                </c:pt>
                <c:pt idx="5522">
                  <c:v>2</c:v>
                </c:pt>
                <c:pt idx="5523">
                  <c:v>2</c:v>
                </c:pt>
                <c:pt idx="5524">
                  <c:v>2</c:v>
                </c:pt>
                <c:pt idx="5525">
                  <c:v>2</c:v>
                </c:pt>
                <c:pt idx="5526">
                  <c:v>2</c:v>
                </c:pt>
                <c:pt idx="5527">
                  <c:v>2</c:v>
                </c:pt>
                <c:pt idx="5528">
                  <c:v>2</c:v>
                </c:pt>
                <c:pt idx="5529">
                  <c:v>2</c:v>
                </c:pt>
                <c:pt idx="5530">
                  <c:v>2</c:v>
                </c:pt>
                <c:pt idx="5531">
                  <c:v>2</c:v>
                </c:pt>
                <c:pt idx="5532">
                  <c:v>2</c:v>
                </c:pt>
                <c:pt idx="5533">
                  <c:v>2</c:v>
                </c:pt>
                <c:pt idx="5534">
                  <c:v>2</c:v>
                </c:pt>
                <c:pt idx="5535">
                  <c:v>2</c:v>
                </c:pt>
                <c:pt idx="5536">
                  <c:v>2</c:v>
                </c:pt>
                <c:pt idx="5537">
                  <c:v>2</c:v>
                </c:pt>
                <c:pt idx="5538">
                  <c:v>2</c:v>
                </c:pt>
                <c:pt idx="5539">
                  <c:v>2</c:v>
                </c:pt>
                <c:pt idx="5540">
                  <c:v>2</c:v>
                </c:pt>
                <c:pt idx="5541">
                  <c:v>2</c:v>
                </c:pt>
                <c:pt idx="5542">
                  <c:v>2</c:v>
                </c:pt>
                <c:pt idx="5543">
                  <c:v>2</c:v>
                </c:pt>
                <c:pt idx="5544">
                  <c:v>2</c:v>
                </c:pt>
                <c:pt idx="5545">
                  <c:v>2</c:v>
                </c:pt>
                <c:pt idx="5546">
                  <c:v>2</c:v>
                </c:pt>
                <c:pt idx="5547">
                  <c:v>2</c:v>
                </c:pt>
                <c:pt idx="5548">
                  <c:v>2</c:v>
                </c:pt>
                <c:pt idx="5549">
                  <c:v>2</c:v>
                </c:pt>
                <c:pt idx="5550">
                  <c:v>2</c:v>
                </c:pt>
                <c:pt idx="5551">
                  <c:v>2</c:v>
                </c:pt>
                <c:pt idx="5552">
                  <c:v>2</c:v>
                </c:pt>
                <c:pt idx="5553">
                  <c:v>2</c:v>
                </c:pt>
                <c:pt idx="5554">
                  <c:v>2</c:v>
                </c:pt>
                <c:pt idx="5555">
                  <c:v>2</c:v>
                </c:pt>
                <c:pt idx="5556">
                  <c:v>2</c:v>
                </c:pt>
                <c:pt idx="5557">
                  <c:v>2</c:v>
                </c:pt>
                <c:pt idx="5558">
                  <c:v>2</c:v>
                </c:pt>
                <c:pt idx="5559">
                  <c:v>2</c:v>
                </c:pt>
                <c:pt idx="5560">
                  <c:v>2</c:v>
                </c:pt>
                <c:pt idx="5561">
                  <c:v>2</c:v>
                </c:pt>
                <c:pt idx="5562">
                  <c:v>2</c:v>
                </c:pt>
                <c:pt idx="5563">
                  <c:v>2</c:v>
                </c:pt>
                <c:pt idx="5564">
                  <c:v>2</c:v>
                </c:pt>
                <c:pt idx="5565">
                  <c:v>2</c:v>
                </c:pt>
                <c:pt idx="5566">
                  <c:v>2</c:v>
                </c:pt>
                <c:pt idx="5567">
                  <c:v>2</c:v>
                </c:pt>
                <c:pt idx="5568">
                  <c:v>2</c:v>
                </c:pt>
                <c:pt idx="5569">
                  <c:v>2</c:v>
                </c:pt>
                <c:pt idx="5570">
                  <c:v>2</c:v>
                </c:pt>
                <c:pt idx="5571">
                  <c:v>2</c:v>
                </c:pt>
                <c:pt idx="5572">
                  <c:v>2</c:v>
                </c:pt>
                <c:pt idx="5573">
                  <c:v>2</c:v>
                </c:pt>
                <c:pt idx="5574">
                  <c:v>2</c:v>
                </c:pt>
                <c:pt idx="5575">
                  <c:v>2</c:v>
                </c:pt>
                <c:pt idx="5576">
                  <c:v>2</c:v>
                </c:pt>
                <c:pt idx="5577">
                  <c:v>2</c:v>
                </c:pt>
                <c:pt idx="5578">
                  <c:v>2</c:v>
                </c:pt>
                <c:pt idx="5579">
                  <c:v>2</c:v>
                </c:pt>
                <c:pt idx="5580">
                  <c:v>2</c:v>
                </c:pt>
                <c:pt idx="5581">
                  <c:v>2</c:v>
                </c:pt>
                <c:pt idx="5582">
                  <c:v>2</c:v>
                </c:pt>
                <c:pt idx="5583">
                  <c:v>2</c:v>
                </c:pt>
                <c:pt idx="5584">
                  <c:v>2</c:v>
                </c:pt>
                <c:pt idx="5585">
                  <c:v>2</c:v>
                </c:pt>
                <c:pt idx="5586">
                  <c:v>2</c:v>
                </c:pt>
                <c:pt idx="5587">
                  <c:v>2</c:v>
                </c:pt>
                <c:pt idx="5588">
                  <c:v>2</c:v>
                </c:pt>
                <c:pt idx="5589">
                  <c:v>2</c:v>
                </c:pt>
                <c:pt idx="5590">
                  <c:v>2</c:v>
                </c:pt>
                <c:pt idx="5591">
                  <c:v>2</c:v>
                </c:pt>
                <c:pt idx="5592">
                  <c:v>2</c:v>
                </c:pt>
                <c:pt idx="5593">
                  <c:v>2</c:v>
                </c:pt>
                <c:pt idx="5594">
                  <c:v>2</c:v>
                </c:pt>
                <c:pt idx="5595">
                  <c:v>2</c:v>
                </c:pt>
                <c:pt idx="5596">
                  <c:v>2</c:v>
                </c:pt>
                <c:pt idx="5597">
                  <c:v>2</c:v>
                </c:pt>
                <c:pt idx="5598">
                  <c:v>2</c:v>
                </c:pt>
                <c:pt idx="5599">
                  <c:v>2</c:v>
                </c:pt>
                <c:pt idx="5600">
                  <c:v>2</c:v>
                </c:pt>
                <c:pt idx="5601">
                  <c:v>2</c:v>
                </c:pt>
                <c:pt idx="5602">
                  <c:v>2</c:v>
                </c:pt>
                <c:pt idx="5603">
                  <c:v>2</c:v>
                </c:pt>
                <c:pt idx="5604">
                  <c:v>2</c:v>
                </c:pt>
                <c:pt idx="5605">
                  <c:v>2</c:v>
                </c:pt>
                <c:pt idx="5606">
                  <c:v>2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2</c:v>
                </c:pt>
                <c:pt idx="5611">
                  <c:v>2</c:v>
                </c:pt>
                <c:pt idx="5612">
                  <c:v>2</c:v>
                </c:pt>
                <c:pt idx="5613">
                  <c:v>2</c:v>
                </c:pt>
                <c:pt idx="5614">
                  <c:v>2</c:v>
                </c:pt>
                <c:pt idx="5615">
                  <c:v>2</c:v>
                </c:pt>
                <c:pt idx="5616">
                  <c:v>2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2</c:v>
                </c:pt>
                <c:pt idx="5621">
                  <c:v>2</c:v>
                </c:pt>
                <c:pt idx="5622">
                  <c:v>2</c:v>
                </c:pt>
                <c:pt idx="5623">
                  <c:v>2</c:v>
                </c:pt>
                <c:pt idx="5624">
                  <c:v>2</c:v>
                </c:pt>
                <c:pt idx="5625">
                  <c:v>2</c:v>
                </c:pt>
                <c:pt idx="5626">
                  <c:v>2</c:v>
                </c:pt>
                <c:pt idx="5627">
                  <c:v>2</c:v>
                </c:pt>
                <c:pt idx="5628">
                  <c:v>2</c:v>
                </c:pt>
                <c:pt idx="5629">
                  <c:v>2</c:v>
                </c:pt>
                <c:pt idx="5630">
                  <c:v>2</c:v>
                </c:pt>
                <c:pt idx="5631">
                  <c:v>2</c:v>
                </c:pt>
                <c:pt idx="5632">
                  <c:v>2</c:v>
                </c:pt>
                <c:pt idx="5633">
                  <c:v>2</c:v>
                </c:pt>
                <c:pt idx="5634">
                  <c:v>2</c:v>
                </c:pt>
                <c:pt idx="5635">
                  <c:v>2</c:v>
                </c:pt>
                <c:pt idx="5636">
                  <c:v>2</c:v>
                </c:pt>
                <c:pt idx="5637">
                  <c:v>2</c:v>
                </c:pt>
                <c:pt idx="5638">
                  <c:v>2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</c:v>
                </c:pt>
                <c:pt idx="5643">
                  <c:v>2</c:v>
                </c:pt>
                <c:pt idx="5644">
                  <c:v>2</c:v>
                </c:pt>
                <c:pt idx="5645">
                  <c:v>2</c:v>
                </c:pt>
                <c:pt idx="5646">
                  <c:v>2</c:v>
                </c:pt>
                <c:pt idx="5647">
                  <c:v>2</c:v>
                </c:pt>
                <c:pt idx="5648">
                  <c:v>2</c:v>
                </c:pt>
                <c:pt idx="5649">
                  <c:v>2</c:v>
                </c:pt>
                <c:pt idx="5650">
                  <c:v>2</c:v>
                </c:pt>
                <c:pt idx="5651">
                  <c:v>2</c:v>
                </c:pt>
                <c:pt idx="5652">
                  <c:v>2</c:v>
                </c:pt>
                <c:pt idx="5653">
                  <c:v>2</c:v>
                </c:pt>
                <c:pt idx="5654">
                  <c:v>2</c:v>
                </c:pt>
                <c:pt idx="5655">
                  <c:v>2</c:v>
                </c:pt>
                <c:pt idx="5656">
                  <c:v>2</c:v>
                </c:pt>
                <c:pt idx="5657">
                  <c:v>2</c:v>
                </c:pt>
                <c:pt idx="5658">
                  <c:v>2</c:v>
                </c:pt>
                <c:pt idx="5659">
                  <c:v>2</c:v>
                </c:pt>
                <c:pt idx="5660">
                  <c:v>2</c:v>
                </c:pt>
                <c:pt idx="5661">
                  <c:v>2</c:v>
                </c:pt>
                <c:pt idx="5662">
                  <c:v>2</c:v>
                </c:pt>
                <c:pt idx="5663">
                  <c:v>2</c:v>
                </c:pt>
                <c:pt idx="5664">
                  <c:v>2</c:v>
                </c:pt>
                <c:pt idx="5665">
                  <c:v>2</c:v>
                </c:pt>
                <c:pt idx="5666">
                  <c:v>2</c:v>
                </c:pt>
                <c:pt idx="5667">
                  <c:v>2</c:v>
                </c:pt>
                <c:pt idx="5668">
                  <c:v>2</c:v>
                </c:pt>
                <c:pt idx="5669">
                  <c:v>2</c:v>
                </c:pt>
                <c:pt idx="5670">
                  <c:v>2</c:v>
                </c:pt>
                <c:pt idx="5671">
                  <c:v>2</c:v>
                </c:pt>
                <c:pt idx="5672">
                  <c:v>2</c:v>
                </c:pt>
                <c:pt idx="5673">
                  <c:v>2</c:v>
                </c:pt>
                <c:pt idx="5674">
                  <c:v>2</c:v>
                </c:pt>
                <c:pt idx="5675">
                  <c:v>2</c:v>
                </c:pt>
                <c:pt idx="5676">
                  <c:v>2</c:v>
                </c:pt>
                <c:pt idx="5677">
                  <c:v>2</c:v>
                </c:pt>
                <c:pt idx="5678">
                  <c:v>2</c:v>
                </c:pt>
                <c:pt idx="5679">
                  <c:v>2</c:v>
                </c:pt>
                <c:pt idx="5680">
                  <c:v>2</c:v>
                </c:pt>
                <c:pt idx="5681">
                  <c:v>2</c:v>
                </c:pt>
                <c:pt idx="5682">
                  <c:v>2</c:v>
                </c:pt>
                <c:pt idx="5683">
                  <c:v>2</c:v>
                </c:pt>
                <c:pt idx="5684">
                  <c:v>2</c:v>
                </c:pt>
                <c:pt idx="5685">
                  <c:v>2</c:v>
                </c:pt>
                <c:pt idx="5686">
                  <c:v>2</c:v>
                </c:pt>
                <c:pt idx="5687">
                  <c:v>2</c:v>
                </c:pt>
                <c:pt idx="5688">
                  <c:v>2</c:v>
                </c:pt>
                <c:pt idx="5689">
                  <c:v>2</c:v>
                </c:pt>
                <c:pt idx="5690">
                  <c:v>2</c:v>
                </c:pt>
                <c:pt idx="5691">
                  <c:v>2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2</c:v>
                </c:pt>
                <c:pt idx="5696">
                  <c:v>2</c:v>
                </c:pt>
                <c:pt idx="5697">
                  <c:v>2</c:v>
                </c:pt>
                <c:pt idx="5698">
                  <c:v>2</c:v>
                </c:pt>
                <c:pt idx="5699">
                  <c:v>2</c:v>
                </c:pt>
                <c:pt idx="5700">
                  <c:v>2</c:v>
                </c:pt>
                <c:pt idx="5701">
                  <c:v>2</c:v>
                </c:pt>
                <c:pt idx="5702">
                  <c:v>2</c:v>
                </c:pt>
                <c:pt idx="5703">
                  <c:v>2</c:v>
                </c:pt>
                <c:pt idx="5704">
                  <c:v>2</c:v>
                </c:pt>
                <c:pt idx="5705">
                  <c:v>2</c:v>
                </c:pt>
                <c:pt idx="5706">
                  <c:v>2</c:v>
                </c:pt>
                <c:pt idx="5707">
                  <c:v>2</c:v>
                </c:pt>
                <c:pt idx="5708">
                  <c:v>2</c:v>
                </c:pt>
                <c:pt idx="5709">
                  <c:v>2</c:v>
                </c:pt>
                <c:pt idx="5710">
                  <c:v>2</c:v>
                </c:pt>
                <c:pt idx="5711">
                  <c:v>2</c:v>
                </c:pt>
                <c:pt idx="5712">
                  <c:v>2</c:v>
                </c:pt>
                <c:pt idx="5713">
                  <c:v>2</c:v>
                </c:pt>
                <c:pt idx="5714">
                  <c:v>2</c:v>
                </c:pt>
                <c:pt idx="5715">
                  <c:v>2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2</c:v>
                </c:pt>
                <c:pt idx="5720">
                  <c:v>2</c:v>
                </c:pt>
                <c:pt idx="5721">
                  <c:v>2</c:v>
                </c:pt>
                <c:pt idx="5722">
                  <c:v>2</c:v>
                </c:pt>
                <c:pt idx="5723">
                  <c:v>2</c:v>
                </c:pt>
                <c:pt idx="5724">
                  <c:v>2</c:v>
                </c:pt>
                <c:pt idx="5725">
                  <c:v>2</c:v>
                </c:pt>
                <c:pt idx="5726">
                  <c:v>2</c:v>
                </c:pt>
                <c:pt idx="5727">
                  <c:v>2</c:v>
                </c:pt>
                <c:pt idx="5728">
                  <c:v>2</c:v>
                </c:pt>
                <c:pt idx="5729">
                  <c:v>2</c:v>
                </c:pt>
                <c:pt idx="5730">
                  <c:v>2</c:v>
                </c:pt>
                <c:pt idx="5731">
                  <c:v>2</c:v>
                </c:pt>
                <c:pt idx="5732">
                  <c:v>2</c:v>
                </c:pt>
                <c:pt idx="5733">
                  <c:v>2</c:v>
                </c:pt>
                <c:pt idx="5734">
                  <c:v>2</c:v>
                </c:pt>
                <c:pt idx="5735">
                  <c:v>2</c:v>
                </c:pt>
                <c:pt idx="5736">
                  <c:v>2</c:v>
                </c:pt>
                <c:pt idx="5737">
                  <c:v>2</c:v>
                </c:pt>
                <c:pt idx="5738">
                  <c:v>2</c:v>
                </c:pt>
                <c:pt idx="5739">
                  <c:v>2</c:v>
                </c:pt>
                <c:pt idx="5740">
                  <c:v>2</c:v>
                </c:pt>
                <c:pt idx="5741">
                  <c:v>2</c:v>
                </c:pt>
                <c:pt idx="5742">
                  <c:v>2</c:v>
                </c:pt>
                <c:pt idx="5743">
                  <c:v>2</c:v>
                </c:pt>
                <c:pt idx="5744">
                  <c:v>2</c:v>
                </c:pt>
                <c:pt idx="5745">
                  <c:v>2</c:v>
                </c:pt>
                <c:pt idx="5746">
                  <c:v>2</c:v>
                </c:pt>
                <c:pt idx="5747">
                  <c:v>2</c:v>
                </c:pt>
                <c:pt idx="5748">
                  <c:v>2</c:v>
                </c:pt>
                <c:pt idx="5749">
                  <c:v>2</c:v>
                </c:pt>
                <c:pt idx="5750">
                  <c:v>2</c:v>
                </c:pt>
                <c:pt idx="5751">
                  <c:v>2</c:v>
                </c:pt>
                <c:pt idx="5752">
                  <c:v>2</c:v>
                </c:pt>
                <c:pt idx="5753">
                  <c:v>2</c:v>
                </c:pt>
                <c:pt idx="5754">
                  <c:v>2</c:v>
                </c:pt>
                <c:pt idx="5755">
                  <c:v>2</c:v>
                </c:pt>
                <c:pt idx="5756">
                  <c:v>2</c:v>
                </c:pt>
                <c:pt idx="5757">
                  <c:v>2</c:v>
                </c:pt>
                <c:pt idx="5758">
                  <c:v>2</c:v>
                </c:pt>
                <c:pt idx="5759">
                  <c:v>2</c:v>
                </c:pt>
                <c:pt idx="5760">
                  <c:v>2</c:v>
                </c:pt>
                <c:pt idx="5761">
                  <c:v>2</c:v>
                </c:pt>
                <c:pt idx="5762">
                  <c:v>2</c:v>
                </c:pt>
                <c:pt idx="5763">
                  <c:v>2</c:v>
                </c:pt>
                <c:pt idx="5764">
                  <c:v>2</c:v>
                </c:pt>
                <c:pt idx="5765">
                  <c:v>2</c:v>
                </c:pt>
                <c:pt idx="5766">
                  <c:v>2</c:v>
                </c:pt>
                <c:pt idx="5767">
                  <c:v>2</c:v>
                </c:pt>
                <c:pt idx="5768">
                  <c:v>2</c:v>
                </c:pt>
                <c:pt idx="5769">
                  <c:v>2</c:v>
                </c:pt>
                <c:pt idx="5770">
                  <c:v>2</c:v>
                </c:pt>
                <c:pt idx="5771">
                  <c:v>2</c:v>
                </c:pt>
                <c:pt idx="5772">
                  <c:v>2</c:v>
                </c:pt>
                <c:pt idx="5773">
                  <c:v>2</c:v>
                </c:pt>
                <c:pt idx="5774">
                  <c:v>2</c:v>
                </c:pt>
                <c:pt idx="5775">
                  <c:v>2</c:v>
                </c:pt>
                <c:pt idx="5776">
                  <c:v>2</c:v>
                </c:pt>
                <c:pt idx="5777">
                  <c:v>2</c:v>
                </c:pt>
                <c:pt idx="5778">
                  <c:v>2</c:v>
                </c:pt>
                <c:pt idx="5779">
                  <c:v>2</c:v>
                </c:pt>
                <c:pt idx="5780">
                  <c:v>2</c:v>
                </c:pt>
                <c:pt idx="5781">
                  <c:v>2</c:v>
                </c:pt>
                <c:pt idx="5782">
                  <c:v>2</c:v>
                </c:pt>
                <c:pt idx="5783">
                  <c:v>2</c:v>
                </c:pt>
                <c:pt idx="5784">
                  <c:v>2</c:v>
                </c:pt>
                <c:pt idx="5785">
                  <c:v>2</c:v>
                </c:pt>
                <c:pt idx="5786">
                  <c:v>2</c:v>
                </c:pt>
                <c:pt idx="5787">
                  <c:v>2</c:v>
                </c:pt>
                <c:pt idx="5788">
                  <c:v>2</c:v>
                </c:pt>
                <c:pt idx="5789">
                  <c:v>2</c:v>
                </c:pt>
                <c:pt idx="5790">
                  <c:v>2</c:v>
                </c:pt>
                <c:pt idx="5791">
                  <c:v>2</c:v>
                </c:pt>
                <c:pt idx="5792">
                  <c:v>2</c:v>
                </c:pt>
                <c:pt idx="5793">
                  <c:v>2</c:v>
                </c:pt>
                <c:pt idx="5794">
                  <c:v>2</c:v>
                </c:pt>
                <c:pt idx="5795">
                  <c:v>2</c:v>
                </c:pt>
                <c:pt idx="5796">
                  <c:v>2</c:v>
                </c:pt>
                <c:pt idx="5797">
                  <c:v>2</c:v>
                </c:pt>
                <c:pt idx="5798">
                  <c:v>2</c:v>
                </c:pt>
                <c:pt idx="5799">
                  <c:v>2</c:v>
                </c:pt>
                <c:pt idx="5800">
                  <c:v>2</c:v>
                </c:pt>
                <c:pt idx="5801">
                  <c:v>2</c:v>
                </c:pt>
                <c:pt idx="5802">
                  <c:v>2</c:v>
                </c:pt>
                <c:pt idx="5803">
                  <c:v>2</c:v>
                </c:pt>
                <c:pt idx="5804">
                  <c:v>2</c:v>
                </c:pt>
                <c:pt idx="5805">
                  <c:v>2</c:v>
                </c:pt>
                <c:pt idx="5806">
                  <c:v>2</c:v>
                </c:pt>
                <c:pt idx="5807">
                  <c:v>2</c:v>
                </c:pt>
                <c:pt idx="5808">
                  <c:v>2</c:v>
                </c:pt>
                <c:pt idx="5809">
                  <c:v>2</c:v>
                </c:pt>
                <c:pt idx="5810">
                  <c:v>2</c:v>
                </c:pt>
                <c:pt idx="5811">
                  <c:v>2</c:v>
                </c:pt>
                <c:pt idx="5812">
                  <c:v>2</c:v>
                </c:pt>
                <c:pt idx="5813">
                  <c:v>2</c:v>
                </c:pt>
                <c:pt idx="5814">
                  <c:v>2</c:v>
                </c:pt>
                <c:pt idx="5815">
                  <c:v>2</c:v>
                </c:pt>
                <c:pt idx="5816">
                  <c:v>2</c:v>
                </c:pt>
                <c:pt idx="5817">
                  <c:v>2</c:v>
                </c:pt>
                <c:pt idx="5818">
                  <c:v>2</c:v>
                </c:pt>
                <c:pt idx="5819">
                  <c:v>2</c:v>
                </c:pt>
                <c:pt idx="5820">
                  <c:v>2</c:v>
                </c:pt>
                <c:pt idx="5821">
                  <c:v>2</c:v>
                </c:pt>
                <c:pt idx="5822">
                  <c:v>2</c:v>
                </c:pt>
                <c:pt idx="5823">
                  <c:v>2</c:v>
                </c:pt>
                <c:pt idx="5824">
                  <c:v>2</c:v>
                </c:pt>
                <c:pt idx="5825">
                  <c:v>2</c:v>
                </c:pt>
                <c:pt idx="5826">
                  <c:v>2</c:v>
                </c:pt>
                <c:pt idx="5827">
                  <c:v>2</c:v>
                </c:pt>
                <c:pt idx="5828">
                  <c:v>2</c:v>
                </c:pt>
                <c:pt idx="5829">
                  <c:v>2</c:v>
                </c:pt>
                <c:pt idx="5830">
                  <c:v>2</c:v>
                </c:pt>
                <c:pt idx="5831">
                  <c:v>2</c:v>
                </c:pt>
                <c:pt idx="5832">
                  <c:v>2</c:v>
                </c:pt>
                <c:pt idx="5833">
                  <c:v>2</c:v>
                </c:pt>
                <c:pt idx="5834">
                  <c:v>2</c:v>
                </c:pt>
                <c:pt idx="5835">
                  <c:v>2</c:v>
                </c:pt>
                <c:pt idx="5836">
                  <c:v>2</c:v>
                </c:pt>
                <c:pt idx="5837">
                  <c:v>2</c:v>
                </c:pt>
                <c:pt idx="5838">
                  <c:v>2</c:v>
                </c:pt>
                <c:pt idx="5839">
                  <c:v>2</c:v>
                </c:pt>
                <c:pt idx="5840">
                  <c:v>2</c:v>
                </c:pt>
                <c:pt idx="5841">
                  <c:v>2</c:v>
                </c:pt>
                <c:pt idx="5842">
                  <c:v>2</c:v>
                </c:pt>
                <c:pt idx="5843">
                  <c:v>2</c:v>
                </c:pt>
                <c:pt idx="5844">
                  <c:v>2</c:v>
                </c:pt>
                <c:pt idx="5845">
                  <c:v>2</c:v>
                </c:pt>
                <c:pt idx="5846">
                  <c:v>2</c:v>
                </c:pt>
                <c:pt idx="5847">
                  <c:v>2</c:v>
                </c:pt>
                <c:pt idx="5848">
                  <c:v>2</c:v>
                </c:pt>
                <c:pt idx="5849">
                  <c:v>2</c:v>
                </c:pt>
                <c:pt idx="5850">
                  <c:v>2</c:v>
                </c:pt>
                <c:pt idx="5851">
                  <c:v>2</c:v>
                </c:pt>
                <c:pt idx="5852">
                  <c:v>2</c:v>
                </c:pt>
                <c:pt idx="5853">
                  <c:v>2</c:v>
                </c:pt>
                <c:pt idx="5854">
                  <c:v>2</c:v>
                </c:pt>
                <c:pt idx="5855">
                  <c:v>2</c:v>
                </c:pt>
                <c:pt idx="5856">
                  <c:v>2</c:v>
                </c:pt>
                <c:pt idx="5857">
                  <c:v>2</c:v>
                </c:pt>
                <c:pt idx="5858">
                  <c:v>2</c:v>
                </c:pt>
                <c:pt idx="5859">
                  <c:v>2</c:v>
                </c:pt>
                <c:pt idx="5860">
                  <c:v>2</c:v>
                </c:pt>
                <c:pt idx="5861">
                  <c:v>2</c:v>
                </c:pt>
                <c:pt idx="5862">
                  <c:v>2</c:v>
                </c:pt>
                <c:pt idx="5863">
                  <c:v>2</c:v>
                </c:pt>
                <c:pt idx="5864">
                  <c:v>2</c:v>
                </c:pt>
                <c:pt idx="5865">
                  <c:v>2</c:v>
                </c:pt>
                <c:pt idx="5866">
                  <c:v>2</c:v>
                </c:pt>
                <c:pt idx="5867">
                  <c:v>2</c:v>
                </c:pt>
                <c:pt idx="5868">
                  <c:v>2</c:v>
                </c:pt>
                <c:pt idx="5869">
                  <c:v>2</c:v>
                </c:pt>
                <c:pt idx="5870">
                  <c:v>2</c:v>
                </c:pt>
                <c:pt idx="5871">
                  <c:v>2</c:v>
                </c:pt>
                <c:pt idx="5872">
                  <c:v>2</c:v>
                </c:pt>
                <c:pt idx="5873">
                  <c:v>2</c:v>
                </c:pt>
                <c:pt idx="5874">
                  <c:v>2</c:v>
                </c:pt>
                <c:pt idx="5875">
                  <c:v>2</c:v>
                </c:pt>
                <c:pt idx="5876">
                  <c:v>2</c:v>
                </c:pt>
                <c:pt idx="5877">
                  <c:v>2</c:v>
                </c:pt>
                <c:pt idx="5878">
                  <c:v>2</c:v>
                </c:pt>
                <c:pt idx="5879">
                  <c:v>2</c:v>
                </c:pt>
                <c:pt idx="5880">
                  <c:v>2</c:v>
                </c:pt>
                <c:pt idx="5881">
                  <c:v>2</c:v>
                </c:pt>
                <c:pt idx="5882">
                  <c:v>2</c:v>
                </c:pt>
                <c:pt idx="5883">
                  <c:v>2</c:v>
                </c:pt>
                <c:pt idx="5884">
                  <c:v>2</c:v>
                </c:pt>
                <c:pt idx="5885">
                  <c:v>2</c:v>
                </c:pt>
                <c:pt idx="5886">
                  <c:v>2</c:v>
                </c:pt>
                <c:pt idx="5887">
                  <c:v>2</c:v>
                </c:pt>
                <c:pt idx="5888">
                  <c:v>2</c:v>
                </c:pt>
                <c:pt idx="5889">
                  <c:v>2</c:v>
                </c:pt>
                <c:pt idx="5890">
                  <c:v>2</c:v>
                </c:pt>
                <c:pt idx="5891">
                  <c:v>2</c:v>
                </c:pt>
                <c:pt idx="5892">
                  <c:v>2</c:v>
                </c:pt>
                <c:pt idx="5893">
                  <c:v>2</c:v>
                </c:pt>
                <c:pt idx="5894">
                  <c:v>2</c:v>
                </c:pt>
                <c:pt idx="5895">
                  <c:v>2</c:v>
                </c:pt>
                <c:pt idx="5896">
                  <c:v>2</c:v>
                </c:pt>
                <c:pt idx="5897">
                  <c:v>2</c:v>
                </c:pt>
                <c:pt idx="5898">
                  <c:v>2</c:v>
                </c:pt>
                <c:pt idx="5899">
                  <c:v>2</c:v>
                </c:pt>
                <c:pt idx="5900">
                  <c:v>2</c:v>
                </c:pt>
                <c:pt idx="5901">
                  <c:v>2</c:v>
                </c:pt>
                <c:pt idx="5902">
                  <c:v>2</c:v>
                </c:pt>
                <c:pt idx="5903">
                  <c:v>2</c:v>
                </c:pt>
                <c:pt idx="5904">
                  <c:v>2</c:v>
                </c:pt>
                <c:pt idx="5905">
                  <c:v>2</c:v>
                </c:pt>
                <c:pt idx="5906">
                  <c:v>2</c:v>
                </c:pt>
                <c:pt idx="5907">
                  <c:v>2</c:v>
                </c:pt>
                <c:pt idx="5908">
                  <c:v>2</c:v>
                </c:pt>
                <c:pt idx="5909">
                  <c:v>2</c:v>
                </c:pt>
                <c:pt idx="5910">
                  <c:v>2</c:v>
                </c:pt>
                <c:pt idx="5911">
                  <c:v>2</c:v>
                </c:pt>
                <c:pt idx="5912">
                  <c:v>2</c:v>
                </c:pt>
                <c:pt idx="5913">
                  <c:v>2</c:v>
                </c:pt>
                <c:pt idx="5914">
                  <c:v>2</c:v>
                </c:pt>
                <c:pt idx="5915">
                  <c:v>2</c:v>
                </c:pt>
                <c:pt idx="5916">
                  <c:v>2</c:v>
                </c:pt>
                <c:pt idx="5917">
                  <c:v>2</c:v>
                </c:pt>
                <c:pt idx="5918">
                  <c:v>2</c:v>
                </c:pt>
                <c:pt idx="5919">
                  <c:v>2</c:v>
                </c:pt>
                <c:pt idx="5920">
                  <c:v>2</c:v>
                </c:pt>
                <c:pt idx="5921">
                  <c:v>2</c:v>
                </c:pt>
                <c:pt idx="5922">
                  <c:v>2</c:v>
                </c:pt>
                <c:pt idx="5923">
                  <c:v>2</c:v>
                </c:pt>
                <c:pt idx="5924">
                  <c:v>2</c:v>
                </c:pt>
                <c:pt idx="5925">
                  <c:v>2</c:v>
                </c:pt>
                <c:pt idx="5926">
                  <c:v>2</c:v>
                </c:pt>
                <c:pt idx="5927">
                  <c:v>2</c:v>
                </c:pt>
                <c:pt idx="5928">
                  <c:v>2</c:v>
                </c:pt>
                <c:pt idx="5929">
                  <c:v>2</c:v>
                </c:pt>
                <c:pt idx="5930">
                  <c:v>2</c:v>
                </c:pt>
                <c:pt idx="5931">
                  <c:v>2</c:v>
                </c:pt>
                <c:pt idx="5932">
                  <c:v>2</c:v>
                </c:pt>
                <c:pt idx="5933">
                  <c:v>2</c:v>
                </c:pt>
                <c:pt idx="5934">
                  <c:v>2</c:v>
                </c:pt>
                <c:pt idx="5935">
                  <c:v>2</c:v>
                </c:pt>
                <c:pt idx="5936">
                  <c:v>2</c:v>
                </c:pt>
                <c:pt idx="5937">
                  <c:v>2</c:v>
                </c:pt>
                <c:pt idx="5938">
                  <c:v>2</c:v>
                </c:pt>
                <c:pt idx="5939">
                  <c:v>2</c:v>
                </c:pt>
                <c:pt idx="5940">
                  <c:v>2</c:v>
                </c:pt>
                <c:pt idx="5941">
                  <c:v>2</c:v>
                </c:pt>
                <c:pt idx="5942">
                  <c:v>2</c:v>
                </c:pt>
                <c:pt idx="5943">
                  <c:v>2</c:v>
                </c:pt>
                <c:pt idx="5944">
                  <c:v>2</c:v>
                </c:pt>
                <c:pt idx="5945">
                  <c:v>2</c:v>
                </c:pt>
                <c:pt idx="5946">
                  <c:v>2</c:v>
                </c:pt>
                <c:pt idx="5947">
                  <c:v>2</c:v>
                </c:pt>
                <c:pt idx="5948">
                  <c:v>2</c:v>
                </c:pt>
                <c:pt idx="5949">
                  <c:v>2</c:v>
                </c:pt>
                <c:pt idx="5950">
                  <c:v>2</c:v>
                </c:pt>
                <c:pt idx="5951">
                  <c:v>2</c:v>
                </c:pt>
                <c:pt idx="5952">
                  <c:v>2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2</c:v>
                </c:pt>
                <c:pt idx="5957">
                  <c:v>2</c:v>
                </c:pt>
                <c:pt idx="5958">
                  <c:v>2</c:v>
                </c:pt>
                <c:pt idx="5959">
                  <c:v>2</c:v>
                </c:pt>
                <c:pt idx="5960">
                  <c:v>2</c:v>
                </c:pt>
                <c:pt idx="5961">
                  <c:v>2</c:v>
                </c:pt>
                <c:pt idx="5962">
                  <c:v>2</c:v>
                </c:pt>
                <c:pt idx="5963">
                  <c:v>2</c:v>
                </c:pt>
                <c:pt idx="5964">
                  <c:v>2</c:v>
                </c:pt>
                <c:pt idx="5965">
                  <c:v>2</c:v>
                </c:pt>
                <c:pt idx="5966">
                  <c:v>2</c:v>
                </c:pt>
                <c:pt idx="5967">
                  <c:v>2</c:v>
                </c:pt>
                <c:pt idx="5968">
                  <c:v>2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2</c:v>
                </c:pt>
                <c:pt idx="5973">
                  <c:v>2</c:v>
                </c:pt>
                <c:pt idx="5974">
                  <c:v>2</c:v>
                </c:pt>
                <c:pt idx="5975">
                  <c:v>2</c:v>
                </c:pt>
                <c:pt idx="5976">
                  <c:v>2</c:v>
                </c:pt>
                <c:pt idx="5977">
                  <c:v>2</c:v>
                </c:pt>
                <c:pt idx="5978">
                  <c:v>2</c:v>
                </c:pt>
                <c:pt idx="5979">
                  <c:v>2</c:v>
                </c:pt>
                <c:pt idx="5980">
                  <c:v>2</c:v>
                </c:pt>
                <c:pt idx="5981">
                  <c:v>2</c:v>
                </c:pt>
                <c:pt idx="5982">
                  <c:v>2</c:v>
                </c:pt>
                <c:pt idx="5983">
                  <c:v>2</c:v>
                </c:pt>
                <c:pt idx="5984">
                  <c:v>2</c:v>
                </c:pt>
                <c:pt idx="5985">
                  <c:v>2</c:v>
                </c:pt>
                <c:pt idx="5986">
                  <c:v>2</c:v>
                </c:pt>
                <c:pt idx="5987">
                  <c:v>2</c:v>
                </c:pt>
                <c:pt idx="5988">
                  <c:v>2</c:v>
                </c:pt>
                <c:pt idx="5989">
                  <c:v>2</c:v>
                </c:pt>
                <c:pt idx="5990">
                  <c:v>2</c:v>
                </c:pt>
                <c:pt idx="5991">
                  <c:v>2</c:v>
                </c:pt>
                <c:pt idx="5992">
                  <c:v>2</c:v>
                </c:pt>
                <c:pt idx="5993">
                  <c:v>2</c:v>
                </c:pt>
                <c:pt idx="5994">
                  <c:v>2</c:v>
                </c:pt>
                <c:pt idx="5995">
                  <c:v>2</c:v>
                </c:pt>
                <c:pt idx="5996">
                  <c:v>2</c:v>
                </c:pt>
                <c:pt idx="5997">
                  <c:v>2</c:v>
                </c:pt>
                <c:pt idx="5998">
                  <c:v>2</c:v>
                </c:pt>
                <c:pt idx="5999">
                  <c:v>2</c:v>
                </c:pt>
                <c:pt idx="6000">
                  <c:v>2</c:v>
                </c:pt>
                <c:pt idx="6001">
                  <c:v>2</c:v>
                </c:pt>
                <c:pt idx="6002">
                  <c:v>2</c:v>
                </c:pt>
                <c:pt idx="6003">
                  <c:v>2</c:v>
                </c:pt>
                <c:pt idx="6004">
                  <c:v>2</c:v>
                </c:pt>
                <c:pt idx="6005">
                  <c:v>2</c:v>
                </c:pt>
                <c:pt idx="6006">
                  <c:v>2</c:v>
                </c:pt>
                <c:pt idx="6007">
                  <c:v>2</c:v>
                </c:pt>
                <c:pt idx="6008">
                  <c:v>2</c:v>
                </c:pt>
                <c:pt idx="6009">
                  <c:v>2</c:v>
                </c:pt>
                <c:pt idx="6010">
                  <c:v>2</c:v>
                </c:pt>
                <c:pt idx="6011">
                  <c:v>2</c:v>
                </c:pt>
                <c:pt idx="6012">
                  <c:v>2</c:v>
                </c:pt>
                <c:pt idx="6013">
                  <c:v>2</c:v>
                </c:pt>
                <c:pt idx="6014">
                  <c:v>2</c:v>
                </c:pt>
                <c:pt idx="6015">
                  <c:v>2</c:v>
                </c:pt>
                <c:pt idx="6016">
                  <c:v>2</c:v>
                </c:pt>
                <c:pt idx="6017">
                  <c:v>2</c:v>
                </c:pt>
                <c:pt idx="6018">
                  <c:v>2</c:v>
                </c:pt>
                <c:pt idx="6019">
                  <c:v>2</c:v>
                </c:pt>
                <c:pt idx="6020">
                  <c:v>2</c:v>
                </c:pt>
                <c:pt idx="6021">
                  <c:v>2</c:v>
                </c:pt>
                <c:pt idx="6022">
                  <c:v>2</c:v>
                </c:pt>
                <c:pt idx="6023">
                  <c:v>2</c:v>
                </c:pt>
                <c:pt idx="6024">
                  <c:v>2</c:v>
                </c:pt>
                <c:pt idx="6025">
                  <c:v>2</c:v>
                </c:pt>
                <c:pt idx="6026">
                  <c:v>2</c:v>
                </c:pt>
                <c:pt idx="6027">
                  <c:v>2</c:v>
                </c:pt>
                <c:pt idx="6028">
                  <c:v>2</c:v>
                </c:pt>
                <c:pt idx="6029">
                  <c:v>2</c:v>
                </c:pt>
                <c:pt idx="6030">
                  <c:v>2</c:v>
                </c:pt>
                <c:pt idx="6031">
                  <c:v>2</c:v>
                </c:pt>
                <c:pt idx="6032">
                  <c:v>2</c:v>
                </c:pt>
                <c:pt idx="6033">
                  <c:v>2</c:v>
                </c:pt>
                <c:pt idx="6034">
                  <c:v>2</c:v>
                </c:pt>
                <c:pt idx="6035">
                  <c:v>2</c:v>
                </c:pt>
                <c:pt idx="6036">
                  <c:v>2</c:v>
                </c:pt>
                <c:pt idx="6037">
                  <c:v>2</c:v>
                </c:pt>
                <c:pt idx="6038">
                  <c:v>2</c:v>
                </c:pt>
                <c:pt idx="6039">
                  <c:v>2</c:v>
                </c:pt>
                <c:pt idx="6040">
                  <c:v>2</c:v>
                </c:pt>
                <c:pt idx="6041">
                  <c:v>2</c:v>
                </c:pt>
                <c:pt idx="6042">
                  <c:v>2</c:v>
                </c:pt>
                <c:pt idx="6043">
                  <c:v>2</c:v>
                </c:pt>
                <c:pt idx="6044">
                  <c:v>2</c:v>
                </c:pt>
                <c:pt idx="6045">
                  <c:v>2</c:v>
                </c:pt>
                <c:pt idx="6046">
                  <c:v>2</c:v>
                </c:pt>
                <c:pt idx="6047">
                  <c:v>2</c:v>
                </c:pt>
                <c:pt idx="6048">
                  <c:v>2</c:v>
                </c:pt>
                <c:pt idx="6049">
                  <c:v>2</c:v>
                </c:pt>
                <c:pt idx="6050">
                  <c:v>2</c:v>
                </c:pt>
                <c:pt idx="6051">
                  <c:v>2</c:v>
                </c:pt>
                <c:pt idx="6052">
                  <c:v>2</c:v>
                </c:pt>
                <c:pt idx="6053">
                  <c:v>2</c:v>
                </c:pt>
                <c:pt idx="6054">
                  <c:v>2</c:v>
                </c:pt>
                <c:pt idx="6055">
                  <c:v>2</c:v>
                </c:pt>
                <c:pt idx="6056">
                  <c:v>2</c:v>
                </c:pt>
                <c:pt idx="6057">
                  <c:v>2</c:v>
                </c:pt>
                <c:pt idx="6058">
                  <c:v>2</c:v>
                </c:pt>
                <c:pt idx="6059">
                  <c:v>2</c:v>
                </c:pt>
                <c:pt idx="6060">
                  <c:v>2</c:v>
                </c:pt>
                <c:pt idx="6061">
                  <c:v>2</c:v>
                </c:pt>
                <c:pt idx="6062">
                  <c:v>2</c:v>
                </c:pt>
                <c:pt idx="6063">
                  <c:v>2</c:v>
                </c:pt>
                <c:pt idx="6064">
                  <c:v>2</c:v>
                </c:pt>
                <c:pt idx="6065">
                  <c:v>2</c:v>
                </c:pt>
                <c:pt idx="6066">
                  <c:v>2</c:v>
                </c:pt>
                <c:pt idx="6067">
                  <c:v>2</c:v>
                </c:pt>
                <c:pt idx="6068">
                  <c:v>2</c:v>
                </c:pt>
                <c:pt idx="6069">
                  <c:v>2</c:v>
                </c:pt>
                <c:pt idx="6070">
                  <c:v>2</c:v>
                </c:pt>
                <c:pt idx="6071">
                  <c:v>2</c:v>
                </c:pt>
                <c:pt idx="6072">
                  <c:v>2</c:v>
                </c:pt>
                <c:pt idx="6073">
                  <c:v>2</c:v>
                </c:pt>
                <c:pt idx="6074">
                  <c:v>2</c:v>
                </c:pt>
                <c:pt idx="6075">
                  <c:v>2</c:v>
                </c:pt>
                <c:pt idx="6076">
                  <c:v>2</c:v>
                </c:pt>
                <c:pt idx="6077">
                  <c:v>2</c:v>
                </c:pt>
                <c:pt idx="6078">
                  <c:v>2</c:v>
                </c:pt>
                <c:pt idx="6079">
                  <c:v>2</c:v>
                </c:pt>
                <c:pt idx="6080">
                  <c:v>2</c:v>
                </c:pt>
                <c:pt idx="6081">
                  <c:v>2</c:v>
                </c:pt>
                <c:pt idx="6082">
                  <c:v>2</c:v>
                </c:pt>
                <c:pt idx="6083">
                  <c:v>2</c:v>
                </c:pt>
                <c:pt idx="6084">
                  <c:v>2</c:v>
                </c:pt>
                <c:pt idx="6085">
                  <c:v>2</c:v>
                </c:pt>
                <c:pt idx="6086">
                  <c:v>2</c:v>
                </c:pt>
                <c:pt idx="6087">
                  <c:v>2</c:v>
                </c:pt>
                <c:pt idx="6088">
                  <c:v>2</c:v>
                </c:pt>
                <c:pt idx="6089">
                  <c:v>2</c:v>
                </c:pt>
                <c:pt idx="6090">
                  <c:v>2</c:v>
                </c:pt>
                <c:pt idx="6091">
                  <c:v>2</c:v>
                </c:pt>
                <c:pt idx="6092">
                  <c:v>2</c:v>
                </c:pt>
                <c:pt idx="6093">
                  <c:v>2</c:v>
                </c:pt>
                <c:pt idx="6094">
                  <c:v>2</c:v>
                </c:pt>
                <c:pt idx="6095">
                  <c:v>2</c:v>
                </c:pt>
                <c:pt idx="6096">
                  <c:v>2</c:v>
                </c:pt>
                <c:pt idx="6097">
                  <c:v>2</c:v>
                </c:pt>
                <c:pt idx="6098">
                  <c:v>2</c:v>
                </c:pt>
                <c:pt idx="6099">
                  <c:v>2</c:v>
                </c:pt>
                <c:pt idx="6100">
                  <c:v>2</c:v>
                </c:pt>
                <c:pt idx="6101">
                  <c:v>2</c:v>
                </c:pt>
                <c:pt idx="6102">
                  <c:v>2</c:v>
                </c:pt>
                <c:pt idx="6103">
                  <c:v>2</c:v>
                </c:pt>
                <c:pt idx="6104">
                  <c:v>2</c:v>
                </c:pt>
                <c:pt idx="6105">
                  <c:v>2</c:v>
                </c:pt>
                <c:pt idx="6106">
                  <c:v>2</c:v>
                </c:pt>
                <c:pt idx="6107">
                  <c:v>2</c:v>
                </c:pt>
                <c:pt idx="6108">
                  <c:v>2</c:v>
                </c:pt>
                <c:pt idx="6109">
                  <c:v>2</c:v>
                </c:pt>
                <c:pt idx="6110">
                  <c:v>2</c:v>
                </c:pt>
                <c:pt idx="6111">
                  <c:v>2</c:v>
                </c:pt>
                <c:pt idx="6112">
                  <c:v>2</c:v>
                </c:pt>
                <c:pt idx="6113">
                  <c:v>2</c:v>
                </c:pt>
                <c:pt idx="6114">
                  <c:v>2</c:v>
                </c:pt>
                <c:pt idx="6115">
                  <c:v>2</c:v>
                </c:pt>
                <c:pt idx="6116">
                  <c:v>2</c:v>
                </c:pt>
                <c:pt idx="6117">
                  <c:v>2</c:v>
                </c:pt>
                <c:pt idx="6118">
                  <c:v>2</c:v>
                </c:pt>
                <c:pt idx="6119">
                  <c:v>2</c:v>
                </c:pt>
                <c:pt idx="6120">
                  <c:v>2</c:v>
                </c:pt>
                <c:pt idx="6121">
                  <c:v>2</c:v>
                </c:pt>
                <c:pt idx="6122">
                  <c:v>2</c:v>
                </c:pt>
                <c:pt idx="6123">
                  <c:v>2</c:v>
                </c:pt>
                <c:pt idx="6124">
                  <c:v>2</c:v>
                </c:pt>
                <c:pt idx="6125">
                  <c:v>2</c:v>
                </c:pt>
                <c:pt idx="6126">
                  <c:v>2</c:v>
                </c:pt>
                <c:pt idx="6127">
                  <c:v>2</c:v>
                </c:pt>
                <c:pt idx="6128">
                  <c:v>2</c:v>
                </c:pt>
                <c:pt idx="6129">
                  <c:v>2</c:v>
                </c:pt>
                <c:pt idx="6130">
                  <c:v>2</c:v>
                </c:pt>
                <c:pt idx="6131">
                  <c:v>2</c:v>
                </c:pt>
                <c:pt idx="6132">
                  <c:v>2</c:v>
                </c:pt>
                <c:pt idx="6133">
                  <c:v>2</c:v>
                </c:pt>
                <c:pt idx="6134">
                  <c:v>2</c:v>
                </c:pt>
                <c:pt idx="6135">
                  <c:v>2</c:v>
                </c:pt>
                <c:pt idx="6136">
                  <c:v>2</c:v>
                </c:pt>
                <c:pt idx="6137">
                  <c:v>2</c:v>
                </c:pt>
                <c:pt idx="6138">
                  <c:v>2</c:v>
                </c:pt>
                <c:pt idx="6139">
                  <c:v>2</c:v>
                </c:pt>
                <c:pt idx="6140">
                  <c:v>2</c:v>
                </c:pt>
                <c:pt idx="6141">
                  <c:v>2</c:v>
                </c:pt>
                <c:pt idx="6142">
                  <c:v>2</c:v>
                </c:pt>
                <c:pt idx="6143">
                  <c:v>2</c:v>
                </c:pt>
                <c:pt idx="6144">
                  <c:v>2</c:v>
                </c:pt>
                <c:pt idx="6145">
                  <c:v>2</c:v>
                </c:pt>
                <c:pt idx="6146">
                  <c:v>2</c:v>
                </c:pt>
                <c:pt idx="6147">
                  <c:v>2</c:v>
                </c:pt>
                <c:pt idx="6148">
                  <c:v>2</c:v>
                </c:pt>
                <c:pt idx="6149">
                  <c:v>2</c:v>
                </c:pt>
                <c:pt idx="6150">
                  <c:v>2</c:v>
                </c:pt>
                <c:pt idx="6151">
                  <c:v>2</c:v>
                </c:pt>
                <c:pt idx="6152">
                  <c:v>2</c:v>
                </c:pt>
                <c:pt idx="6153">
                  <c:v>2</c:v>
                </c:pt>
                <c:pt idx="6154">
                  <c:v>2</c:v>
                </c:pt>
                <c:pt idx="6155">
                  <c:v>2</c:v>
                </c:pt>
                <c:pt idx="6156">
                  <c:v>2</c:v>
                </c:pt>
                <c:pt idx="6157">
                  <c:v>2</c:v>
                </c:pt>
                <c:pt idx="6158">
                  <c:v>2</c:v>
                </c:pt>
                <c:pt idx="6159">
                  <c:v>2</c:v>
                </c:pt>
                <c:pt idx="6160">
                  <c:v>2</c:v>
                </c:pt>
                <c:pt idx="6161">
                  <c:v>2</c:v>
                </c:pt>
                <c:pt idx="6162">
                  <c:v>2</c:v>
                </c:pt>
                <c:pt idx="6163">
                  <c:v>2</c:v>
                </c:pt>
                <c:pt idx="6164">
                  <c:v>2</c:v>
                </c:pt>
                <c:pt idx="6165">
                  <c:v>2</c:v>
                </c:pt>
                <c:pt idx="6166">
                  <c:v>2</c:v>
                </c:pt>
                <c:pt idx="6167">
                  <c:v>2</c:v>
                </c:pt>
                <c:pt idx="6168">
                  <c:v>2</c:v>
                </c:pt>
                <c:pt idx="6169">
                  <c:v>2</c:v>
                </c:pt>
                <c:pt idx="6170">
                  <c:v>2</c:v>
                </c:pt>
                <c:pt idx="6171">
                  <c:v>2</c:v>
                </c:pt>
                <c:pt idx="6172">
                  <c:v>2</c:v>
                </c:pt>
                <c:pt idx="6173">
                  <c:v>2</c:v>
                </c:pt>
                <c:pt idx="6174">
                  <c:v>2</c:v>
                </c:pt>
                <c:pt idx="6175">
                  <c:v>2</c:v>
                </c:pt>
                <c:pt idx="6176">
                  <c:v>2</c:v>
                </c:pt>
                <c:pt idx="6177">
                  <c:v>2</c:v>
                </c:pt>
                <c:pt idx="6178">
                  <c:v>2</c:v>
                </c:pt>
                <c:pt idx="6179">
                  <c:v>2</c:v>
                </c:pt>
                <c:pt idx="6180">
                  <c:v>2</c:v>
                </c:pt>
                <c:pt idx="6181">
                  <c:v>2</c:v>
                </c:pt>
                <c:pt idx="6182">
                  <c:v>2</c:v>
                </c:pt>
                <c:pt idx="6183">
                  <c:v>2</c:v>
                </c:pt>
                <c:pt idx="6184">
                  <c:v>2</c:v>
                </c:pt>
                <c:pt idx="6185">
                  <c:v>2</c:v>
                </c:pt>
                <c:pt idx="6186">
                  <c:v>2</c:v>
                </c:pt>
                <c:pt idx="6187">
                  <c:v>2</c:v>
                </c:pt>
                <c:pt idx="6188">
                  <c:v>2</c:v>
                </c:pt>
                <c:pt idx="6189">
                  <c:v>2</c:v>
                </c:pt>
                <c:pt idx="6190">
                  <c:v>2</c:v>
                </c:pt>
                <c:pt idx="6191">
                  <c:v>2</c:v>
                </c:pt>
                <c:pt idx="6192">
                  <c:v>2</c:v>
                </c:pt>
                <c:pt idx="6193">
                  <c:v>2</c:v>
                </c:pt>
                <c:pt idx="6194">
                  <c:v>2</c:v>
                </c:pt>
                <c:pt idx="6195">
                  <c:v>2</c:v>
                </c:pt>
                <c:pt idx="6196">
                  <c:v>2</c:v>
                </c:pt>
                <c:pt idx="6197">
                  <c:v>2</c:v>
                </c:pt>
                <c:pt idx="6198">
                  <c:v>2</c:v>
                </c:pt>
                <c:pt idx="6199">
                  <c:v>2</c:v>
                </c:pt>
                <c:pt idx="6200">
                  <c:v>2</c:v>
                </c:pt>
                <c:pt idx="6201">
                  <c:v>2</c:v>
                </c:pt>
                <c:pt idx="6202">
                  <c:v>2</c:v>
                </c:pt>
                <c:pt idx="6203">
                  <c:v>2</c:v>
                </c:pt>
                <c:pt idx="6204">
                  <c:v>2</c:v>
                </c:pt>
                <c:pt idx="6205">
                  <c:v>2</c:v>
                </c:pt>
                <c:pt idx="6206">
                  <c:v>2</c:v>
                </c:pt>
                <c:pt idx="6207">
                  <c:v>2</c:v>
                </c:pt>
                <c:pt idx="6208">
                  <c:v>2</c:v>
                </c:pt>
                <c:pt idx="6209">
                  <c:v>2</c:v>
                </c:pt>
                <c:pt idx="6210">
                  <c:v>2</c:v>
                </c:pt>
                <c:pt idx="6211">
                  <c:v>2</c:v>
                </c:pt>
                <c:pt idx="6212">
                  <c:v>2</c:v>
                </c:pt>
                <c:pt idx="6213">
                  <c:v>2</c:v>
                </c:pt>
                <c:pt idx="6214">
                  <c:v>2</c:v>
                </c:pt>
                <c:pt idx="6215">
                  <c:v>2</c:v>
                </c:pt>
                <c:pt idx="6216">
                  <c:v>2</c:v>
                </c:pt>
                <c:pt idx="6217">
                  <c:v>2</c:v>
                </c:pt>
                <c:pt idx="6218">
                  <c:v>2</c:v>
                </c:pt>
                <c:pt idx="6219">
                  <c:v>2</c:v>
                </c:pt>
                <c:pt idx="6220">
                  <c:v>2</c:v>
                </c:pt>
                <c:pt idx="6221">
                  <c:v>2</c:v>
                </c:pt>
                <c:pt idx="6222">
                  <c:v>2</c:v>
                </c:pt>
                <c:pt idx="6223">
                  <c:v>2</c:v>
                </c:pt>
                <c:pt idx="6224">
                  <c:v>2</c:v>
                </c:pt>
                <c:pt idx="6225">
                  <c:v>2</c:v>
                </c:pt>
                <c:pt idx="6226">
                  <c:v>2</c:v>
                </c:pt>
                <c:pt idx="6227">
                  <c:v>2</c:v>
                </c:pt>
                <c:pt idx="6228">
                  <c:v>2</c:v>
                </c:pt>
                <c:pt idx="6229">
                  <c:v>2</c:v>
                </c:pt>
                <c:pt idx="6230">
                  <c:v>2</c:v>
                </c:pt>
                <c:pt idx="6231">
                  <c:v>2</c:v>
                </c:pt>
                <c:pt idx="6232">
                  <c:v>2</c:v>
                </c:pt>
                <c:pt idx="6233">
                  <c:v>2</c:v>
                </c:pt>
                <c:pt idx="6234">
                  <c:v>2</c:v>
                </c:pt>
                <c:pt idx="6235">
                  <c:v>2</c:v>
                </c:pt>
                <c:pt idx="6236">
                  <c:v>2</c:v>
                </c:pt>
                <c:pt idx="6237">
                  <c:v>2</c:v>
                </c:pt>
                <c:pt idx="6238">
                  <c:v>2</c:v>
                </c:pt>
                <c:pt idx="6239">
                  <c:v>2</c:v>
                </c:pt>
                <c:pt idx="6240">
                  <c:v>2</c:v>
                </c:pt>
                <c:pt idx="6241">
                  <c:v>2</c:v>
                </c:pt>
                <c:pt idx="6242">
                  <c:v>2</c:v>
                </c:pt>
                <c:pt idx="6243">
                  <c:v>2</c:v>
                </c:pt>
                <c:pt idx="6244">
                  <c:v>2</c:v>
                </c:pt>
                <c:pt idx="6245">
                  <c:v>2</c:v>
                </c:pt>
                <c:pt idx="6246">
                  <c:v>2</c:v>
                </c:pt>
                <c:pt idx="6247">
                  <c:v>2</c:v>
                </c:pt>
                <c:pt idx="6248">
                  <c:v>2</c:v>
                </c:pt>
                <c:pt idx="6249">
                  <c:v>2</c:v>
                </c:pt>
                <c:pt idx="6250">
                  <c:v>2</c:v>
                </c:pt>
                <c:pt idx="6251">
                  <c:v>2</c:v>
                </c:pt>
                <c:pt idx="6252">
                  <c:v>2</c:v>
                </c:pt>
                <c:pt idx="6253">
                  <c:v>2</c:v>
                </c:pt>
                <c:pt idx="6254">
                  <c:v>2</c:v>
                </c:pt>
                <c:pt idx="6255">
                  <c:v>2</c:v>
                </c:pt>
                <c:pt idx="6256">
                  <c:v>2</c:v>
                </c:pt>
                <c:pt idx="6257">
                  <c:v>2</c:v>
                </c:pt>
                <c:pt idx="6258">
                  <c:v>2</c:v>
                </c:pt>
                <c:pt idx="6259">
                  <c:v>2</c:v>
                </c:pt>
                <c:pt idx="6260">
                  <c:v>2</c:v>
                </c:pt>
                <c:pt idx="6261">
                  <c:v>2</c:v>
                </c:pt>
                <c:pt idx="6262">
                  <c:v>2</c:v>
                </c:pt>
                <c:pt idx="6263">
                  <c:v>2</c:v>
                </c:pt>
                <c:pt idx="6264">
                  <c:v>2</c:v>
                </c:pt>
                <c:pt idx="6265">
                  <c:v>2</c:v>
                </c:pt>
                <c:pt idx="6266">
                  <c:v>2</c:v>
                </c:pt>
                <c:pt idx="6267">
                  <c:v>2</c:v>
                </c:pt>
                <c:pt idx="6268">
                  <c:v>2</c:v>
                </c:pt>
                <c:pt idx="6269">
                  <c:v>2</c:v>
                </c:pt>
                <c:pt idx="6270">
                  <c:v>2</c:v>
                </c:pt>
                <c:pt idx="6271">
                  <c:v>2</c:v>
                </c:pt>
                <c:pt idx="6272">
                  <c:v>2</c:v>
                </c:pt>
                <c:pt idx="6273">
                  <c:v>2</c:v>
                </c:pt>
                <c:pt idx="6274">
                  <c:v>2</c:v>
                </c:pt>
                <c:pt idx="6275">
                  <c:v>2</c:v>
                </c:pt>
                <c:pt idx="6276">
                  <c:v>2</c:v>
                </c:pt>
                <c:pt idx="6277">
                  <c:v>2</c:v>
                </c:pt>
                <c:pt idx="6278">
                  <c:v>2</c:v>
                </c:pt>
                <c:pt idx="6279">
                  <c:v>2</c:v>
                </c:pt>
                <c:pt idx="6280">
                  <c:v>2</c:v>
                </c:pt>
                <c:pt idx="6281">
                  <c:v>2</c:v>
                </c:pt>
                <c:pt idx="6282">
                  <c:v>2</c:v>
                </c:pt>
                <c:pt idx="6283">
                  <c:v>2</c:v>
                </c:pt>
                <c:pt idx="6284">
                  <c:v>2</c:v>
                </c:pt>
                <c:pt idx="6285">
                  <c:v>2</c:v>
                </c:pt>
                <c:pt idx="6286">
                  <c:v>2</c:v>
                </c:pt>
                <c:pt idx="6287">
                  <c:v>2</c:v>
                </c:pt>
                <c:pt idx="6288">
                  <c:v>2</c:v>
                </c:pt>
                <c:pt idx="6289">
                  <c:v>2</c:v>
                </c:pt>
                <c:pt idx="6290">
                  <c:v>2</c:v>
                </c:pt>
                <c:pt idx="6291">
                  <c:v>2</c:v>
                </c:pt>
                <c:pt idx="6292">
                  <c:v>2</c:v>
                </c:pt>
                <c:pt idx="6293">
                  <c:v>2</c:v>
                </c:pt>
                <c:pt idx="6294">
                  <c:v>2</c:v>
                </c:pt>
                <c:pt idx="6295">
                  <c:v>2</c:v>
                </c:pt>
                <c:pt idx="6296">
                  <c:v>2</c:v>
                </c:pt>
                <c:pt idx="6297">
                  <c:v>2</c:v>
                </c:pt>
                <c:pt idx="6298">
                  <c:v>2</c:v>
                </c:pt>
                <c:pt idx="6299">
                  <c:v>2</c:v>
                </c:pt>
                <c:pt idx="6300">
                  <c:v>2</c:v>
                </c:pt>
                <c:pt idx="6301">
                  <c:v>2</c:v>
                </c:pt>
                <c:pt idx="6302">
                  <c:v>2</c:v>
                </c:pt>
                <c:pt idx="6303">
                  <c:v>2</c:v>
                </c:pt>
                <c:pt idx="6304">
                  <c:v>2</c:v>
                </c:pt>
                <c:pt idx="6305">
                  <c:v>2</c:v>
                </c:pt>
                <c:pt idx="6306">
                  <c:v>2</c:v>
                </c:pt>
                <c:pt idx="6307">
                  <c:v>2</c:v>
                </c:pt>
                <c:pt idx="6308">
                  <c:v>2</c:v>
                </c:pt>
                <c:pt idx="6309">
                  <c:v>2</c:v>
                </c:pt>
                <c:pt idx="6310">
                  <c:v>2</c:v>
                </c:pt>
                <c:pt idx="6311">
                  <c:v>2</c:v>
                </c:pt>
                <c:pt idx="6312">
                  <c:v>2</c:v>
                </c:pt>
                <c:pt idx="6313">
                  <c:v>2</c:v>
                </c:pt>
                <c:pt idx="6314">
                  <c:v>2</c:v>
                </c:pt>
                <c:pt idx="6315">
                  <c:v>2</c:v>
                </c:pt>
                <c:pt idx="6316">
                  <c:v>2</c:v>
                </c:pt>
                <c:pt idx="6317">
                  <c:v>2</c:v>
                </c:pt>
                <c:pt idx="6318">
                  <c:v>2</c:v>
                </c:pt>
                <c:pt idx="6319">
                  <c:v>2</c:v>
                </c:pt>
                <c:pt idx="6320">
                  <c:v>2</c:v>
                </c:pt>
                <c:pt idx="6321">
                  <c:v>2</c:v>
                </c:pt>
                <c:pt idx="6322">
                  <c:v>2</c:v>
                </c:pt>
                <c:pt idx="6323">
                  <c:v>2</c:v>
                </c:pt>
                <c:pt idx="6324">
                  <c:v>2</c:v>
                </c:pt>
                <c:pt idx="6325">
                  <c:v>2</c:v>
                </c:pt>
                <c:pt idx="6326">
                  <c:v>2</c:v>
                </c:pt>
                <c:pt idx="6327">
                  <c:v>2</c:v>
                </c:pt>
                <c:pt idx="6328">
                  <c:v>2</c:v>
                </c:pt>
                <c:pt idx="6329">
                  <c:v>2</c:v>
                </c:pt>
                <c:pt idx="6330">
                  <c:v>2</c:v>
                </c:pt>
                <c:pt idx="6331">
                  <c:v>2</c:v>
                </c:pt>
                <c:pt idx="6332">
                  <c:v>2</c:v>
                </c:pt>
                <c:pt idx="6333">
                  <c:v>2</c:v>
                </c:pt>
                <c:pt idx="6334">
                  <c:v>2</c:v>
                </c:pt>
                <c:pt idx="6335">
                  <c:v>2</c:v>
                </c:pt>
                <c:pt idx="6336">
                  <c:v>2</c:v>
                </c:pt>
                <c:pt idx="6337">
                  <c:v>2</c:v>
                </c:pt>
                <c:pt idx="6338">
                  <c:v>2</c:v>
                </c:pt>
                <c:pt idx="6339">
                  <c:v>2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</c:v>
                </c:pt>
                <c:pt idx="6344">
                  <c:v>2</c:v>
                </c:pt>
                <c:pt idx="6345">
                  <c:v>2</c:v>
                </c:pt>
                <c:pt idx="6346">
                  <c:v>2</c:v>
                </c:pt>
                <c:pt idx="6347">
                  <c:v>2</c:v>
                </c:pt>
                <c:pt idx="6348">
                  <c:v>2</c:v>
                </c:pt>
                <c:pt idx="6349">
                  <c:v>2</c:v>
                </c:pt>
                <c:pt idx="6350">
                  <c:v>2</c:v>
                </c:pt>
                <c:pt idx="6351">
                  <c:v>2</c:v>
                </c:pt>
                <c:pt idx="6352">
                  <c:v>2</c:v>
                </c:pt>
                <c:pt idx="6353">
                  <c:v>2</c:v>
                </c:pt>
                <c:pt idx="6354">
                  <c:v>2</c:v>
                </c:pt>
                <c:pt idx="6355">
                  <c:v>2</c:v>
                </c:pt>
                <c:pt idx="6356">
                  <c:v>2</c:v>
                </c:pt>
                <c:pt idx="6357">
                  <c:v>2</c:v>
                </c:pt>
                <c:pt idx="6358">
                  <c:v>2</c:v>
                </c:pt>
                <c:pt idx="6359">
                  <c:v>2</c:v>
                </c:pt>
                <c:pt idx="6360">
                  <c:v>2</c:v>
                </c:pt>
                <c:pt idx="6361">
                  <c:v>2</c:v>
                </c:pt>
                <c:pt idx="6362">
                  <c:v>2</c:v>
                </c:pt>
                <c:pt idx="6363">
                  <c:v>2</c:v>
                </c:pt>
                <c:pt idx="6364">
                  <c:v>2</c:v>
                </c:pt>
                <c:pt idx="6365">
                  <c:v>2</c:v>
                </c:pt>
                <c:pt idx="6366">
                  <c:v>2</c:v>
                </c:pt>
                <c:pt idx="6367">
                  <c:v>2</c:v>
                </c:pt>
                <c:pt idx="6368">
                  <c:v>2</c:v>
                </c:pt>
                <c:pt idx="6369">
                  <c:v>2</c:v>
                </c:pt>
                <c:pt idx="6370">
                  <c:v>2</c:v>
                </c:pt>
                <c:pt idx="6371">
                  <c:v>2</c:v>
                </c:pt>
                <c:pt idx="6372">
                  <c:v>2</c:v>
                </c:pt>
                <c:pt idx="6373">
                  <c:v>2</c:v>
                </c:pt>
                <c:pt idx="6374">
                  <c:v>2</c:v>
                </c:pt>
                <c:pt idx="6375">
                  <c:v>2</c:v>
                </c:pt>
                <c:pt idx="6376">
                  <c:v>2</c:v>
                </c:pt>
                <c:pt idx="6377">
                  <c:v>2</c:v>
                </c:pt>
                <c:pt idx="6378">
                  <c:v>2</c:v>
                </c:pt>
                <c:pt idx="6379">
                  <c:v>2</c:v>
                </c:pt>
                <c:pt idx="6380">
                  <c:v>2</c:v>
                </c:pt>
                <c:pt idx="6381">
                  <c:v>2</c:v>
                </c:pt>
                <c:pt idx="6382">
                  <c:v>2</c:v>
                </c:pt>
                <c:pt idx="6383">
                  <c:v>2</c:v>
                </c:pt>
                <c:pt idx="6384">
                  <c:v>2</c:v>
                </c:pt>
                <c:pt idx="6385">
                  <c:v>2</c:v>
                </c:pt>
                <c:pt idx="6386">
                  <c:v>2</c:v>
                </c:pt>
                <c:pt idx="6387">
                  <c:v>2</c:v>
                </c:pt>
                <c:pt idx="6388">
                  <c:v>2</c:v>
                </c:pt>
                <c:pt idx="6389">
                  <c:v>2</c:v>
                </c:pt>
                <c:pt idx="6390">
                  <c:v>2</c:v>
                </c:pt>
                <c:pt idx="6391">
                  <c:v>2</c:v>
                </c:pt>
                <c:pt idx="6392">
                  <c:v>2</c:v>
                </c:pt>
                <c:pt idx="6393">
                  <c:v>2</c:v>
                </c:pt>
                <c:pt idx="6394">
                  <c:v>2</c:v>
                </c:pt>
                <c:pt idx="6395">
                  <c:v>2</c:v>
                </c:pt>
                <c:pt idx="6396">
                  <c:v>2</c:v>
                </c:pt>
                <c:pt idx="6397">
                  <c:v>2</c:v>
                </c:pt>
                <c:pt idx="6398">
                  <c:v>2</c:v>
                </c:pt>
                <c:pt idx="6399">
                  <c:v>2</c:v>
                </c:pt>
                <c:pt idx="6400">
                  <c:v>2</c:v>
                </c:pt>
                <c:pt idx="6401">
                  <c:v>2</c:v>
                </c:pt>
                <c:pt idx="6402">
                  <c:v>2</c:v>
                </c:pt>
                <c:pt idx="6403">
                  <c:v>2</c:v>
                </c:pt>
                <c:pt idx="6404">
                  <c:v>2</c:v>
                </c:pt>
                <c:pt idx="6405">
                  <c:v>2</c:v>
                </c:pt>
                <c:pt idx="6406">
                  <c:v>2</c:v>
                </c:pt>
                <c:pt idx="6407">
                  <c:v>2</c:v>
                </c:pt>
                <c:pt idx="6408">
                  <c:v>2</c:v>
                </c:pt>
                <c:pt idx="6409">
                  <c:v>2</c:v>
                </c:pt>
                <c:pt idx="6410">
                  <c:v>2</c:v>
                </c:pt>
                <c:pt idx="6411">
                  <c:v>2</c:v>
                </c:pt>
                <c:pt idx="6412">
                  <c:v>2</c:v>
                </c:pt>
                <c:pt idx="6413">
                  <c:v>2</c:v>
                </c:pt>
                <c:pt idx="6414">
                  <c:v>2</c:v>
                </c:pt>
                <c:pt idx="6415">
                  <c:v>2</c:v>
                </c:pt>
                <c:pt idx="6416">
                  <c:v>2</c:v>
                </c:pt>
                <c:pt idx="6417">
                  <c:v>2</c:v>
                </c:pt>
                <c:pt idx="6418">
                  <c:v>2</c:v>
                </c:pt>
                <c:pt idx="6419">
                  <c:v>2</c:v>
                </c:pt>
                <c:pt idx="6420">
                  <c:v>2</c:v>
                </c:pt>
                <c:pt idx="6421">
                  <c:v>2</c:v>
                </c:pt>
                <c:pt idx="6422">
                  <c:v>2</c:v>
                </c:pt>
                <c:pt idx="6423">
                  <c:v>2</c:v>
                </c:pt>
                <c:pt idx="6424">
                  <c:v>2</c:v>
                </c:pt>
                <c:pt idx="6425">
                  <c:v>2</c:v>
                </c:pt>
                <c:pt idx="6426">
                  <c:v>2</c:v>
                </c:pt>
                <c:pt idx="6427">
                  <c:v>2</c:v>
                </c:pt>
                <c:pt idx="6428">
                  <c:v>2</c:v>
                </c:pt>
                <c:pt idx="6429">
                  <c:v>2</c:v>
                </c:pt>
                <c:pt idx="6430">
                  <c:v>2</c:v>
                </c:pt>
                <c:pt idx="6431">
                  <c:v>2</c:v>
                </c:pt>
                <c:pt idx="6432">
                  <c:v>2</c:v>
                </c:pt>
                <c:pt idx="6433">
                  <c:v>2</c:v>
                </c:pt>
                <c:pt idx="6434">
                  <c:v>2</c:v>
                </c:pt>
                <c:pt idx="6435">
                  <c:v>2</c:v>
                </c:pt>
                <c:pt idx="6436">
                  <c:v>2</c:v>
                </c:pt>
                <c:pt idx="6437">
                  <c:v>2</c:v>
                </c:pt>
                <c:pt idx="6438">
                  <c:v>2</c:v>
                </c:pt>
                <c:pt idx="6439">
                  <c:v>2</c:v>
                </c:pt>
                <c:pt idx="6440">
                  <c:v>2</c:v>
                </c:pt>
                <c:pt idx="6441">
                  <c:v>2</c:v>
                </c:pt>
                <c:pt idx="6442">
                  <c:v>2</c:v>
                </c:pt>
                <c:pt idx="6443">
                  <c:v>2</c:v>
                </c:pt>
                <c:pt idx="6444">
                  <c:v>2</c:v>
                </c:pt>
                <c:pt idx="6445">
                  <c:v>2</c:v>
                </c:pt>
                <c:pt idx="6446">
                  <c:v>2</c:v>
                </c:pt>
                <c:pt idx="6447">
                  <c:v>2</c:v>
                </c:pt>
                <c:pt idx="6448">
                  <c:v>2</c:v>
                </c:pt>
                <c:pt idx="6449">
                  <c:v>2</c:v>
                </c:pt>
                <c:pt idx="6450">
                  <c:v>2</c:v>
                </c:pt>
                <c:pt idx="6451">
                  <c:v>2</c:v>
                </c:pt>
                <c:pt idx="6452">
                  <c:v>2</c:v>
                </c:pt>
                <c:pt idx="6453">
                  <c:v>2</c:v>
                </c:pt>
                <c:pt idx="6454">
                  <c:v>2</c:v>
                </c:pt>
                <c:pt idx="6455">
                  <c:v>2</c:v>
                </c:pt>
                <c:pt idx="6456">
                  <c:v>2</c:v>
                </c:pt>
                <c:pt idx="6457">
                  <c:v>2</c:v>
                </c:pt>
                <c:pt idx="6458">
                  <c:v>2</c:v>
                </c:pt>
                <c:pt idx="6459">
                  <c:v>2</c:v>
                </c:pt>
                <c:pt idx="6460">
                  <c:v>2</c:v>
                </c:pt>
                <c:pt idx="6461">
                  <c:v>2</c:v>
                </c:pt>
                <c:pt idx="6462">
                  <c:v>2</c:v>
                </c:pt>
                <c:pt idx="6463">
                  <c:v>2</c:v>
                </c:pt>
                <c:pt idx="6464">
                  <c:v>2</c:v>
                </c:pt>
                <c:pt idx="6465">
                  <c:v>2</c:v>
                </c:pt>
                <c:pt idx="6466">
                  <c:v>2</c:v>
                </c:pt>
                <c:pt idx="6467">
                  <c:v>2</c:v>
                </c:pt>
                <c:pt idx="6468">
                  <c:v>2</c:v>
                </c:pt>
                <c:pt idx="6469">
                  <c:v>2</c:v>
                </c:pt>
                <c:pt idx="6470">
                  <c:v>2</c:v>
                </c:pt>
                <c:pt idx="6471">
                  <c:v>2</c:v>
                </c:pt>
                <c:pt idx="6472">
                  <c:v>2</c:v>
                </c:pt>
                <c:pt idx="6473">
                  <c:v>2</c:v>
                </c:pt>
                <c:pt idx="6474">
                  <c:v>2</c:v>
                </c:pt>
                <c:pt idx="6475">
                  <c:v>2</c:v>
                </c:pt>
                <c:pt idx="6476">
                  <c:v>2</c:v>
                </c:pt>
                <c:pt idx="6477">
                  <c:v>2</c:v>
                </c:pt>
                <c:pt idx="6478">
                  <c:v>2</c:v>
                </c:pt>
                <c:pt idx="6479">
                  <c:v>2</c:v>
                </c:pt>
                <c:pt idx="6480">
                  <c:v>2</c:v>
                </c:pt>
                <c:pt idx="6481">
                  <c:v>2</c:v>
                </c:pt>
                <c:pt idx="6482">
                  <c:v>2</c:v>
                </c:pt>
                <c:pt idx="6483">
                  <c:v>2</c:v>
                </c:pt>
                <c:pt idx="6484">
                  <c:v>2</c:v>
                </c:pt>
                <c:pt idx="6485">
                  <c:v>2</c:v>
                </c:pt>
                <c:pt idx="6486">
                  <c:v>2</c:v>
                </c:pt>
                <c:pt idx="6487">
                  <c:v>2</c:v>
                </c:pt>
                <c:pt idx="6488">
                  <c:v>2</c:v>
                </c:pt>
                <c:pt idx="6489">
                  <c:v>2</c:v>
                </c:pt>
                <c:pt idx="6490">
                  <c:v>2</c:v>
                </c:pt>
                <c:pt idx="6491">
                  <c:v>2</c:v>
                </c:pt>
                <c:pt idx="6492">
                  <c:v>2</c:v>
                </c:pt>
                <c:pt idx="6493">
                  <c:v>2</c:v>
                </c:pt>
                <c:pt idx="6494">
                  <c:v>2</c:v>
                </c:pt>
                <c:pt idx="6495">
                  <c:v>2</c:v>
                </c:pt>
                <c:pt idx="6496">
                  <c:v>2</c:v>
                </c:pt>
                <c:pt idx="6497">
                  <c:v>2</c:v>
                </c:pt>
                <c:pt idx="6498">
                  <c:v>2</c:v>
                </c:pt>
                <c:pt idx="6499">
                  <c:v>2</c:v>
                </c:pt>
                <c:pt idx="6500">
                  <c:v>2</c:v>
                </c:pt>
                <c:pt idx="6501">
                  <c:v>2</c:v>
                </c:pt>
                <c:pt idx="6502">
                  <c:v>2</c:v>
                </c:pt>
                <c:pt idx="6503">
                  <c:v>2</c:v>
                </c:pt>
                <c:pt idx="6504">
                  <c:v>2</c:v>
                </c:pt>
                <c:pt idx="6505">
                  <c:v>2</c:v>
                </c:pt>
                <c:pt idx="6506">
                  <c:v>2</c:v>
                </c:pt>
                <c:pt idx="6507">
                  <c:v>2</c:v>
                </c:pt>
                <c:pt idx="6508">
                  <c:v>2</c:v>
                </c:pt>
                <c:pt idx="6509">
                  <c:v>2</c:v>
                </c:pt>
                <c:pt idx="6510">
                  <c:v>2</c:v>
                </c:pt>
                <c:pt idx="6511">
                  <c:v>2</c:v>
                </c:pt>
                <c:pt idx="6512">
                  <c:v>2</c:v>
                </c:pt>
                <c:pt idx="6513">
                  <c:v>2</c:v>
                </c:pt>
                <c:pt idx="6514">
                  <c:v>2</c:v>
                </c:pt>
                <c:pt idx="6515">
                  <c:v>2</c:v>
                </c:pt>
                <c:pt idx="6516">
                  <c:v>2</c:v>
                </c:pt>
                <c:pt idx="6517">
                  <c:v>2</c:v>
                </c:pt>
                <c:pt idx="6518">
                  <c:v>2</c:v>
                </c:pt>
                <c:pt idx="6519">
                  <c:v>2</c:v>
                </c:pt>
                <c:pt idx="6520">
                  <c:v>2</c:v>
                </c:pt>
                <c:pt idx="6521">
                  <c:v>2</c:v>
                </c:pt>
                <c:pt idx="6522">
                  <c:v>2</c:v>
                </c:pt>
                <c:pt idx="6523">
                  <c:v>2</c:v>
                </c:pt>
                <c:pt idx="6524">
                  <c:v>2</c:v>
                </c:pt>
                <c:pt idx="6525">
                  <c:v>2</c:v>
                </c:pt>
                <c:pt idx="6526">
                  <c:v>2</c:v>
                </c:pt>
                <c:pt idx="6527">
                  <c:v>2</c:v>
                </c:pt>
                <c:pt idx="6528">
                  <c:v>2</c:v>
                </c:pt>
                <c:pt idx="6529">
                  <c:v>2</c:v>
                </c:pt>
                <c:pt idx="6530">
                  <c:v>2</c:v>
                </c:pt>
                <c:pt idx="6531">
                  <c:v>2</c:v>
                </c:pt>
                <c:pt idx="6532">
                  <c:v>2</c:v>
                </c:pt>
                <c:pt idx="6533">
                  <c:v>2</c:v>
                </c:pt>
                <c:pt idx="6534">
                  <c:v>2</c:v>
                </c:pt>
                <c:pt idx="6535">
                  <c:v>2</c:v>
                </c:pt>
                <c:pt idx="6536">
                  <c:v>2</c:v>
                </c:pt>
                <c:pt idx="6537">
                  <c:v>2</c:v>
                </c:pt>
                <c:pt idx="6538">
                  <c:v>2</c:v>
                </c:pt>
                <c:pt idx="6539">
                  <c:v>2</c:v>
                </c:pt>
                <c:pt idx="6540">
                  <c:v>2</c:v>
                </c:pt>
                <c:pt idx="6541">
                  <c:v>2</c:v>
                </c:pt>
                <c:pt idx="6542">
                  <c:v>2</c:v>
                </c:pt>
                <c:pt idx="6543">
                  <c:v>2</c:v>
                </c:pt>
                <c:pt idx="6544">
                  <c:v>2</c:v>
                </c:pt>
                <c:pt idx="6545">
                  <c:v>2</c:v>
                </c:pt>
                <c:pt idx="6546">
                  <c:v>2</c:v>
                </c:pt>
                <c:pt idx="6547">
                  <c:v>2</c:v>
                </c:pt>
                <c:pt idx="6548">
                  <c:v>2</c:v>
                </c:pt>
                <c:pt idx="6549">
                  <c:v>2</c:v>
                </c:pt>
                <c:pt idx="6550">
                  <c:v>2</c:v>
                </c:pt>
                <c:pt idx="6551">
                  <c:v>2</c:v>
                </c:pt>
                <c:pt idx="6552">
                  <c:v>2</c:v>
                </c:pt>
                <c:pt idx="6553">
                  <c:v>2</c:v>
                </c:pt>
                <c:pt idx="6554">
                  <c:v>2</c:v>
                </c:pt>
                <c:pt idx="6555">
                  <c:v>2</c:v>
                </c:pt>
                <c:pt idx="6556">
                  <c:v>2</c:v>
                </c:pt>
                <c:pt idx="6557">
                  <c:v>2</c:v>
                </c:pt>
                <c:pt idx="6558">
                  <c:v>2</c:v>
                </c:pt>
                <c:pt idx="6559">
                  <c:v>2</c:v>
                </c:pt>
                <c:pt idx="6560">
                  <c:v>2</c:v>
                </c:pt>
                <c:pt idx="6561">
                  <c:v>2</c:v>
                </c:pt>
                <c:pt idx="6562">
                  <c:v>2</c:v>
                </c:pt>
                <c:pt idx="6563">
                  <c:v>2</c:v>
                </c:pt>
                <c:pt idx="6564">
                  <c:v>2</c:v>
                </c:pt>
                <c:pt idx="6565">
                  <c:v>2</c:v>
                </c:pt>
                <c:pt idx="6566">
                  <c:v>2</c:v>
                </c:pt>
                <c:pt idx="6567">
                  <c:v>2</c:v>
                </c:pt>
                <c:pt idx="6568">
                  <c:v>2</c:v>
                </c:pt>
                <c:pt idx="6569">
                  <c:v>2</c:v>
                </c:pt>
                <c:pt idx="6570">
                  <c:v>2</c:v>
                </c:pt>
                <c:pt idx="6571">
                  <c:v>2</c:v>
                </c:pt>
                <c:pt idx="6572">
                  <c:v>2</c:v>
                </c:pt>
                <c:pt idx="6573">
                  <c:v>2</c:v>
                </c:pt>
                <c:pt idx="6574">
                  <c:v>2</c:v>
                </c:pt>
                <c:pt idx="6575">
                  <c:v>2</c:v>
                </c:pt>
                <c:pt idx="6576">
                  <c:v>2</c:v>
                </c:pt>
                <c:pt idx="6577">
                  <c:v>2</c:v>
                </c:pt>
                <c:pt idx="6578">
                  <c:v>2</c:v>
                </c:pt>
                <c:pt idx="6579">
                  <c:v>2</c:v>
                </c:pt>
                <c:pt idx="6580">
                  <c:v>2</c:v>
                </c:pt>
                <c:pt idx="6581">
                  <c:v>2</c:v>
                </c:pt>
                <c:pt idx="6582">
                  <c:v>2</c:v>
                </c:pt>
                <c:pt idx="6583">
                  <c:v>2</c:v>
                </c:pt>
                <c:pt idx="6584">
                  <c:v>2</c:v>
                </c:pt>
                <c:pt idx="6585">
                  <c:v>2</c:v>
                </c:pt>
                <c:pt idx="6586">
                  <c:v>2</c:v>
                </c:pt>
                <c:pt idx="6587">
                  <c:v>2</c:v>
                </c:pt>
                <c:pt idx="6588">
                  <c:v>2</c:v>
                </c:pt>
                <c:pt idx="6589">
                  <c:v>2</c:v>
                </c:pt>
                <c:pt idx="6590">
                  <c:v>2</c:v>
                </c:pt>
                <c:pt idx="6591">
                  <c:v>2</c:v>
                </c:pt>
                <c:pt idx="6592">
                  <c:v>2</c:v>
                </c:pt>
                <c:pt idx="6593">
                  <c:v>2</c:v>
                </c:pt>
                <c:pt idx="6594">
                  <c:v>2</c:v>
                </c:pt>
                <c:pt idx="6595">
                  <c:v>2</c:v>
                </c:pt>
                <c:pt idx="6596">
                  <c:v>2</c:v>
                </c:pt>
                <c:pt idx="6597">
                  <c:v>2</c:v>
                </c:pt>
                <c:pt idx="6598">
                  <c:v>2</c:v>
                </c:pt>
                <c:pt idx="6599">
                  <c:v>2</c:v>
                </c:pt>
                <c:pt idx="6600">
                  <c:v>2</c:v>
                </c:pt>
                <c:pt idx="6601">
                  <c:v>2</c:v>
                </c:pt>
                <c:pt idx="6602">
                  <c:v>2</c:v>
                </c:pt>
                <c:pt idx="6603">
                  <c:v>2</c:v>
                </c:pt>
                <c:pt idx="6604">
                  <c:v>2</c:v>
                </c:pt>
                <c:pt idx="6605">
                  <c:v>2</c:v>
                </c:pt>
                <c:pt idx="6606">
                  <c:v>2</c:v>
                </c:pt>
                <c:pt idx="6607">
                  <c:v>2</c:v>
                </c:pt>
                <c:pt idx="6608">
                  <c:v>2</c:v>
                </c:pt>
                <c:pt idx="6609">
                  <c:v>2</c:v>
                </c:pt>
                <c:pt idx="6610">
                  <c:v>2</c:v>
                </c:pt>
                <c:pt idx="6611">
                  <c:v>2</c:v>
                </c:pt>
                <c:pt idx="6612">
                  <c:v>2</c:v>
                </c:pt>
                <c:pt idx="6613">
                  <c:v>2</c:v>
                </c:pt>
                <c:pt idx="6614">
                  <c:v>2</c:v>
                </c:pt>
                <c:pt idx="6615">
                  <c:v>2</c:v>
                </c:pt>
                <c:pt idx="6616">
                  <c:v>2</c:v>
                </c:pt>
                <c:pt idx="6617">
                  <c:v>2</c:v>
                </c:pt>
                <c:pt idx="6618">
                  <c:v>2</c:v>
                </c:pt>
                <c:pt idx="6619">
                  <c:v>2</c:v>
                </c:pt>
                <c:pt idx="6620">
                  <c:v>2</c:v>
                </c:pt>
                <c:pt idx="6621">
                  <c:v>2</c:v>
                </c:pt>
                <c:pt idx="6622">
                  <c:v>2</c:v>
                </c:pt>
                <c:pt idx="6623">
                  <c:v>2</c:v>
                </c:pt>
                <c:pt idx="6624">
                  <c:v>2</c:v>
                </c:pt>
                <c:pt idx="6625">
                  <c:v>2</c:v>
                </c:pt>
                <c:pt idx="6626">
                  <c:v>2</c:v>
                </c:pt>
                <c:pt idx="6627">
                  <c:v>2</c:v>
                </c:pt>
                <c:pt idx="6628">
                  <c:v>2</c:v>
                </c:pt>
                <c:pt idx="6629">
                  <c:v>2</c:v>
                </c:pt>
                <c:pt idx="6630">
                  <c:v>2</c:v>
                </c:pt>
                <c:pt idx="6631">
                  <c:v>2</c:v>
                </c:pt>
                <c:pt idx="6632">
                  <c:v>2</c:v>
                </c:pt>
                <c:pt idx="6633">
                  <c:v>2</c:v>
                </c:pt>
                <c:pt idx="6634">
                  <c:v>2</c:v>
                </c:pt>
                <c:pt idx="6635">
                  <c:v>2</c:v>
                </c:pt>
                <c:pt idx="6636">
                  <c:v>2</c:v>
                </c:pt>
                <c:pt idx="6637">
                  <c:v>2</c:v>
                </c:pt>
                <c:pt idx="6638">
                  <c:v>2</c:v>
                </c:pt>
                <c:pt idx="6639">
                  <c:v>2</c:v>
                </c:pt>
                <c:pt idx="6640">
                  <c:v>2</c:v>
                </c:pt>
                <c:pt idx="6641">
                  <c:v>2</c:v>
                </c:pt>
                <c:pt idx="6642">
                  <c:v>2</c:v>
                </c:pt>
                <c:pt idx="6643">
                  <c:v>2</c:v>
                </c:pt>
                <c:pt idx="6644">
                  <c:v>2</c:v>
                </c:pt>
                <c:pt idx="6645">
                  <c:v>2</c:v>
                </c:pt>
                <c:pt idx="6646">
                  <c:v>2</c:v>
                </c:pt>
                <c:pt idx="6647">
                  <c:v>2</c:v>
                </c:pt>
                <c:pt idx="6648">
                  <c:v>2</c:v>
                </c:pt>
                <c:pt idx="6649">
                  <c:v>2</c:v>
                </c:pt>
                <c:pt idx="6650">
                  <c:v>2</c:v>
                </c:pt>
                <c:pt idx="6651">
                  <c:v>2</c:v>
                </c:pt>
                <c:pt idx="6652">
                  <c:v>2</c:v>
                </c:pt>
                <c:pt idx="6653">
                  <c:v>2</c:v>
                </c:pt>
                <c:pt idx="6654">
                  <c:v>2</c:v>
                </c:pt>
                <c:pt idx="6655">
                  <c:v>2</c:v>
                </c:pt>
                <c:pt idx="6656">
                  <c:v>2</c:v>
                </c:pt>
                <c:pt idx="6657">
                  <c:v>2</c:v>
                </c:pt>
                <c:pt idx="6658">
                  <c:v>2</c:v>
                </c:pt>
                <c:pt idx="6659">
                  <c:v>2</c:v>
                </c:pt>
                <c:pt idx="6660">
                  <c:v>2</c:v>
                </c:pt>
                <c:pt idx="6661">
                  <c:v>2</c:v>
                </c:pt>
                <c:pt idx="6662">
                  <c:v>2</c:v>
                </c:pt>
                <c:pt idx="6663">
                  <c:v>2</c:v>
                </c:pt>
                <c:pt idx="6664">
                  <c:v>2</c:v>
                </c:pt>
                <c:pt idx="6665">
                  <c:v>2</c:v>
                </c:pt>
                <c:pt idx="6666">
                  <c:v>2</c:v>
                </c:pt>
                <c:pt idx="6667">
                  <c:v>2</c:v>
                </c:pt>
                <c:pt idx="6668">
                  <c:v>2</c:v>
                </c:pt>
                <c:pt idx="6669">
                  <c:v>2</c:v>
                </c:pt>
                <c:pt idx="6670">
                  <c:v>2</c:v>
                </c:pt>
                <c:pt idx="6671">
                  <c:v>2</c:v>
                </c:pt>
                <c:pt idx="6672">
                  <c:v>2</c:v>
                </c:pt>
                <c:pt idx="6673">
                  <c:v>2</c:v>
                </c:pt>
                <c:pt idx="6674">
                  <c:v>2</c:v>
                </c:pt>
                <c:pt idx="6675">
                  <c:v>2</c:v>
                </c:pt>
                <c:pt idx="6676">
                  <c:v>2</c:v>
                </c:pt>
                <c:pt idx="6677">
                  <c:v>2</c:v>
                </c:pt>
                <c:pt idx="6678">
                  <c:v>2</c:v>
                </c:pt>
                <c:pt idx="6679">
                  <c:v>2</c:v>
                </c:pt>
                <c:pt idx="6680">
                  <c:v>2</c:v>
                </c:pt>
                <c:pt idx="6681">
                  <c:v>2</c:v>
                </c:pt>
                <c:pt idx="6682">
                  <c:v>2</c:v>
                </c:pt>
                <c:pt idx="6683">
                  <c:v>2</c:v>
                </c:pt>
                <c:pt idx="6684">
                  <c:v>2</c:v>
                </c:pt>
                <c:pt idx="6685">
                  <c:v>2</c:v>
                </c:pt>
                <c:pt idx="6686">
                  <c:v>2</c:v>
                </c:pt>
                <c:pt idx="6687">
                  <c:v>2</c:v>
                </c:pt>
                <c:pt idx="6688">
                  <c:v>2</c:v>
                </c:pt>
                <c:pt idx="6689">
                  <c:v>2</c:v>
                </c:pt>
                <c:pt idx="6690">
                  <c:v>2</c:v>
                </c:pt>
                <c:pt idx="6691">
                  <c:v>2</c:v>
                </c:pt>
                <c:pt idx="6692">
                  <c:v>2</c:v>
                </c:pt>
                <c:pt idx="6693">
                  <c:v>2</c:v>
                </c:pt>
                <c:pt idx="6694">
                  <c:v>2</c:v>
                </c:pt>
                <c:pt idx="6695">
                  <c:v>2</c:v>
                </c:pt>
                <c:pt idx="6696">
                  <c:v>2</c:v>
                </c:pt>
                <c:pt idx="6697">
                  <c:v>2</c:v>
                </c:pt>
                <c:pt idx="6698">
                  <c:v>2</c:v>
                </c:pt>
                <c:pt idx="6699">
                  <c:v>2</c:v>
                </c:pt>
                <c:pt idx="6700">
                  <c:v>2</c:v>
                </c:pt>
                <c:pt idx="6701">
                  <c:v>2</c:v>
                </c:pt>
                <c:pt idx="6702">
                  <c:v>2</c:v>
                </c:pt>
                <c:pt idx="6703">
                  <c:v>2</c:v>
                </c:pt>
                <c:pt idx="6704">
                  <c:v>2</c:v>
                </c:pt>
                <c:pt idx="6705">
                  <c:v>2</c:v>
                </c:pt>
                <c:pt idx="6706">
                  <c:v>2</c:v>
                </c:pt>
                <c:pt idx="6707">
                  <c:v>2</c:v>
                </c:pt>
                <c:pt idx="6708">
                  <c:v>2</c:v>
                </c:pt>
                <c:pt idx="6709">
                  <c:v>2</c:v>
                </c:pt>
                <c:pt idx="6710">
                  <c:v>2</c:v>
                </c:pt>
                <c:pt idx="6711">
                  <c:v>2</c:v>
                </c:pt>
                <c:pt idx="6712">
                  <c:v>2</c:v>
                </c:pt>
                <c:pt idx="6713">
                  <c:v>2</c:v>
                </c:pt>
                <c:pt idx="6714">
                  <c:v>2</c:v>
                </c:pt>
                <c:pt idx="6715">
                  <c:v>2</c:v>
                </c:pt>
                <c:pt idx="6716">
                  <c:v>2</c:v>
                </c:pt>
                <c:pt idx="6717">
                  <c:v>2</c:v>
                </c:pt>
                <c:pt idx="6718">
                  <c:v>2</c:v>
                </c:pt>
                <c:pt idx="6719">
                  <c:v>2</c:v>
                </c:pt>
                <c:pt idx="6720">
                  <c:v>2</c:v>
                </c:pt>
                <c:pt idx="6721">
                  <c:v>2</c:v>
                </c:pt>
                <c:pt idx="6722">
                  <c:v>2</c:v>
                </c:pt>
                <c:pt idx="6723">
                  <c:v>2</c:v>
                </c:pt>
                <c:pt idx="6724">
                  <c:v>2</c:v>
                </c:pt>
                <c:pt idx="6725">
                  <c:v>2</c:v>
                </c:pt>
                <c:pt idx="6726">
                  <c:v>2</c:v>
                </c:pt>
                <c:pt idx="6727">
                  <c:v>2</c:v>
                </c:pt>
                <c:pt idx="6728">
                  <c:v>2</c:v>
                </c:pt>
                <c:pt idx="6729">
                  <c:v>2</c:v>
                </c:pt>
                <c:pt idx="6730">
                  <c:v>2</c:v>
                </c:pt>
                <c:pt idx="6731">
                  <c:v>2</c:v>
                </c:pt>
                <c:pt idx="6732">
                  <c:v>2</c:v>
                </c:pt>
                <c:pt idx="6733">
                  <c:v>2</c:v>
                </c:pt>
                <c:pt idx="6734">
                  <c:v>2</c:v>
                </c:pt>
                <c:pt idx="6735">
                  <c:v>2</c:v>
                </c:pt>
                <c:pt idx="6736">
                  <c:v>2</c:v>
                </c:pt>
                <c:pt idx="6737">
                  <c:v>2</c:v>
                </c:pt>
                <c:pt idx="6738">
                  <c:v>2</c:v>
                </c:pt>
                <c:pt idx="6739">
                  <c:v>2</c:v>
                </c:pt>
                <c:pt idx="6740">
                  <c:v>2</c:v>
                </c:pt>
                <c:pt idx="6741">
                  <c:v>2</c:v>
                </c:pt>
                <c:pt idx="6742">
                  <c:v>2</c:v>
                </c:pt>
                <c:pt idx="6743">
                  <c:v>2</c:v>
                </c:pt>
                <c:pt idx="6744">
                  <c:v>2</c:v>
                </c:pt>
                <c:pt idx="6745">
                  <c:v>2</c:v>
                </c:pt>
                <c:pt idx="6746">
                  <c:v>2</c:v>
                </c:pt>
                <c:pt idx="6747">
                  <c:v>2</c:v>
                </c:pt>
                <c:pt idx="6748">
                  <c:v>2</c:v>
                </c:pt>
                <c:pt idx="6749">
                  <c:v>2</c:v>
                </c:pt>
                <c:pt idx="6750">
                  <c:v>2</c:v>
                </c:pt>
                <c:pt idx="6751">
                  <c:v>2</c:v>
                </c:pt>
                <c:pt idx="6752">
                  <c:v>2</c:v>
                </c:pt>
                <c:pt idx="6753">
                  <c:v>2</c:v>
                </c:pt>
                <c:pt idx="6754">
                  <c:v>2</c:v>
                </c:pt>
                <c:pt idx="6755">
                  <c:v>2</c:v>
                </c:pt>
                <c:pt idx="6756">
                  <c:v>2</c:v>
                </c:pt>
                <c:pt idx="6757">
                  <c:v>2</c:v>
                </c:pt>
                <c:pt idx="6758">
                  <c:v>2</c:v>
                </c:pt>
                <c:pt idx="6759">
                  <c:v>2</c:v>
                </c:pt>
                <c:pt idx="6760">
                  <c:v>2</c:v>
                </c:pt>
                <c:pt idx="6761">
                  <c:v>2</c:v>
                </c:pt>
                <c:pt idx="6762">
                  <c:v>2</c:v>
                </c:pt>
                <c:pt idx="6763">
                  <c:v>2</c:v>
                </c:pt>
                <c:pt idx="6764">
                  <c:v>2</c:v>
                </c:pt>
                <c:pt idx="6765">
                  <c:v>2</c:v>
                </c:pt>
                <c:pt idx="6766">
                  <c:v>2</c:v>
                </c:pt>
                <c:pt idx="6767">
                  <c:v>2</c:v>
                </c:pt>
                <c:pt idx="6768">
                  <c:v>2</c:v>
                </c:pt>
                <c:pt idx="6769">
                  <c:v>2</c:v>
                </c:pt>
                <c:pt idx="6770">
                  <c:v>2</c:v>
                </c:pt>
                <c:pt idx="6771">
                  <c:v>2</c:v>
                </c:pt>
                <c:pt idx="6772">
                  <c:v>2</c:v>
                </c:pt>
                <c:pt idx="6773">
                  <c:v>2</c:v>
                </c:pt>
                <c:pt idx="6774">
                  <c:v>2</c:v>
                </c:pt>
                <c:pt idx="6775">
                  <c:v>2</c:v>
                </c:pt>
                <c:pt idx="6776">
                  <c:v>2</c:v>
                </c:pt>
                <c:pt idx="6777">
                  <c:v>2</c:v>
                </c:pt>
                <c:pt idx="6778">
                  <c:v>2</c:v>
                </c:pt>
                <c:pt idx="6779">
                  <c:v>2</c:v>
                </c:pt>
                <c:pt idx="6780">
                  <c:v>2</c:v>
                </c:pt>
                <c:pt idx="6781">
                  <c:v>2</c:v>
                </c:pt>
                <c:pt idx="6782">
                  <c:v>2</c:v>
                </c:pt>
                <c:pt idx="6783">
                  <c:v>2</c:v>
                </c:pt>
                <c:pt idx="6784">
                  <c:v>2</c:v>
                </c:pt>
                <c:pt idx="6785">
                  <c:v>2</c:v>
                </c:pt>
                <c:pt idx="6786">
                  <c:v>2</c:v>
                </c:pt>
                <c:pt idx="6787">
                  <c:v>2</c:v>
                </c:pt>
                <c:pt idx="6788">
                  <c:v>2</c:v>
                </c:pt>
                <c:pt idx="6789">
                  <c:v>2</c:v>
                </c:pt>
                <c:pt idx="6790">
                  <c:v>2</c:v>
                </c:pt>
                <c:pt idx="6791">
                  <c:v>2</c:v>
                </c:pt>
                <c:pt idx="6792">
                  <c:v>2</c:v>
                </c:pt>
                <c:pt idx="6793">
                  <c:v>2</c:v>
                </c:pt>
                <c:pt idx="6794">
                  <c:v>2</c:v>
                </c:pt>
                <c:pt idx="6795">
                  <c:v>2</c:v>
                </c:pt>
                <c:pt idx="6796">
                  <c:v>2</c:v>
                </c:pt>
                <c:pt idx="6797">
                  <c:v>2</c:v>
                </c:pt>
                <c:pt idx="6798">
                  <c:v>2</c:v>
                </c:pt>
                <c:pt idx="6799">
                  <c:v>2</c:v>
                </c:pt>
                <c:pt idx="6800">
                  <c:v>2</c:v>
                </c:pt>
                <c:pt idx="6801">
                  <c:v>2</c:v>
                </c:pt>
                <c:pt idx="6802">
                  <c:v>2</c:v>
                </c:pt>
                <c:pt idx="6803">
                  <c:v>2</c:v>
                </c:pt>
                <c:pt idx="6804">
                  <c:v>2</c:v>
                </c:pt>
                <c:pt idx="6805">
                  <c:v>2</c:v>
                </c:pt>
                <c:pt idx="6806">
                  <c:v>2</c:v>
                </c:pt>
                <c:pt idx="6807">
                  <c:v>2</c:v>
                </c:pt>
                <c:pt idx="6808">
                  <c:v>2</c:v>
                </c:pt>
                <c:pt idx="6809">
                  <c:v>2</c:v>
                </c:pt>
                <c:pt idx="6810">
                  <c:v>2</c:v>
                </c:pt>
                <c:pt idx="6811">
                  <c:v>2</c:v>
                </c:pt>
                <c:pt idx="6812">
                  <c:v>2</c:v>
                </c:pt>
                <c:pt idx="6813">
                  <c:v>2</c:v>
                </c:pt>
                <c:pt idx="6814">
                  <c:v>2</c:v>
                </c:pt>
                <c:pt idx="6815">
                  <c:v>2</c:v>
                </c:pt>
                <c:pt idx="6816">
                  <c:v>2</c:v>
                </c:pt>
                <c:pt idx="6817">
                  <c:v>2</c:v>
                </c:pt>
                <c:pt idx="6818">
                  <c:v>2</c:v>
                </c:pt>
                <c:pt idx="6819">
                  <c:v>2</c:v>
                </c:pt>
                <c:pt idx="6820">
                  <c:v>2</c:v>
                </c:pt>
                <c:pt idx="6821">
                  <c:v>2</c:v>
                </c:pt>
                <c:pt idx="6822">
                  <c:v>2</c:v>
                </c:pt>
                <c:pt idx="6823">
                  <c:v>2</c:v>
                </c:pt>
                <c:pt idx="6824">
                  <c:v>2</c:v>
                </c:pt>
                <c:pt idx="6825">
                  <c:v>2</c:v>
                </c:pt>
                <c:pt idx="6826">
                  <c:v>2</c:v>
                </c:pt>
                <c:pt idx="6827">
                  <c:v>2</c:v>
                </c:pt>
                <c:pt idx="6828">
                  <c:v>2</c:v>
                </c:pt>
                <c:pt idx="6829">
                  <c:v>2</c:v>
                </c:pt>
                <c:pt idx="6830">
                  <c:v>2</c:v>
                </c:pt>
                <c:pt idx="6831">
                  <c:v>2</c:v>
                </c:pt>
                <c:pt idx="6832">
                  <c:v>2</c:v>
                </c:pt>
                <c:pt idx="6833">
                  <c:v>2</c:v>
                </c:pt>
                <c:pt idx="6834">
                  <c:v>2</c:v>
                </c:pt>
                <c:pt idx="6835">
                  <c:v>2</c:v>
                </c:pt>
                <c:pt idx="6836">
                  <c:v>2</c:v>
                </c:pt>
                <c:pt idx="6837">
                  <c:v>2</c:v>
                </c:pt>
                <c:pt idx="6838">
                  <c:v>2</c:v>
                </c:pt>
                <c:pt idx="6839">
                  <c:v>2</c:v>
                </c:pt>
                <c:pt idx="6840">
                  <c:v>2</c:v>
                </c:pt>
                <c:pt idx="6841">
                  <c:v>2</c:v>
                </c:pt>
                <c:pt idx="6842">
                  <c:v>2</c:v>
                </c:pt>
                <c:pt idx="6843">
                  <c:v>2</c:v>
                </c:pt>
                <c:pt idx="6844">
                  <c:v>2</c:v>
                </c:pt>
                <c:pt idx="6845">
                  <c:v>2</c:v>
                </c:pt>
                <c:pt idx="6846">
                  <c:v>2</c:v>
                </c:pt>
                <c:pt idx="6847">
                  <c:v>2</c:v>
                </c:pt>
                <c:pt idx="6848">
                  <c:v>2</c:v>
                </c:pt>
                <c:pt idx="6849">
                  <c:v>2</c:v>
                </c:pt>
                <c:pt idx="6850">
                  <c:v>2</c:v>
                </c:pt>
                <c:pt idx="6851">
                  <c:v>2</c:v>
                </c:pt>
                <c:pt idx="6852">
                  <c:v>2</c:v>
                </c:pt>
                <c:pt idx="6853">
                  <c:v>2</c:v>
                </c:pt>
                <c:pt idx="6854">
                  <c:v>2</c:v>
                </c:pt>
                <c:pt idx="6855">
                  <c:v>2</c:v>
                </c:pt>
                <c:pt idx="6856">
                  <c:v>2</c:v>
                </c:pt>
                <c:pt idx="6857">
                  <c:v>2</c:v>
                </c:pt>
                <c:pt idx="6858">
                  <c:v>2</c:v>
                </c:pt>
                <c:pt idx="6859">
                  <c:v>2</c:v>
                </c:pt>
                <c:pt idx="6860">
                  <c:v>2</c:v>
                </c:pt>
                <c:pt idx="6861">
                  <c:v>2</c:v>
                </c:pt>
                <c:pt idx="6862">
                  <c:v>2</c:v>
                </c:pt>
                <c:pt idx="6863">
                  <c:v>2</c:v>
                </c:pt>
                <c:pt idx="6864">
                  <c:v>2</c:v>
                </c:pt>
                <c:pt idx="6865">
                  <c:v>2</c:v>
                </c:pt>
                <c:pt idx="6866">
                  <c:v>2</c:v>
                </c:pt>
                <c:pt idx="6867">
                  <c:v>2</c:v>
                </c:pt>
                <c:pt idx="6868">
                  <c:v>2</c:v>
                </c:pt>
                <c:pt idx="6869">
                  <c:v>2</c:v>
                </c:pt>
                <c:pt idx="6870">
                  <c:v>2</c:v>
                </c:pt>
                <c:pt idx="6871">
                  <c:v>2</c:v>
                </c:pt>
                <c:pt idx="6872">
                  <c:v>2</c:v>
                </c:pt>
                <c:pt idx="6873">
                  <c:v>2</c:v>
                </c:pt>
                <c:pt idx="6874">
                  <c:v>2</c:v>
                </c:pt>
                <c:pt idx="6875">
                  <c:v>2</c:v>
                </c:pt>
                <c:pt idx="6876">
                  <c:v>2</c:v>
                </c:pt>
                <c:pt idx="6877">
                  <c:v>2</c:v>
                </c:pt>
                <c:pt idx="6878">
                  <c:v>2</c:v>
                </c:pt>
                <c:pt idx="6879">
                  <c:v>2</c:v>
                </c:pt>
                <c:pt idx="6880">
                  <c:v>2</c:v>
                </c:pt>
                <c:pt idx="6881">
                  <c:v>2</c:v>
                </c:pt>
                <c:pt idx="6882">
                  <c:v>2</c:v>
                </c:pt>
                <c:pt idx="6883">
                  <c:v>2</c:v>
                </c:pt>
                <c:pt idx="6884">
                  <c:v>2</c:v>
                </c:pt>
                <c:pt idx="6885">
                  <c:v>2</c:v>
                </c:pt>
                <c:pt idx="6886">
                  <c:v>2</c:v>
                </c:pt>
                <c:pt idx="6887">
                  <c:v>2</c:v>
                </c:pt>
                <c:pt idx="6888">
                  <c:v>2</c:v>
                </c:pt>
                <c:pt idx="6889">
                  <c:v>2</c:v>
                </c:pt>
                <c:pt idx="6890">
                  <c:v>2</c:v>
                </c:pt>
                <c:pt idx="6891">
                  <c:v>2</c:v>
                </c:pt>
                <c:pt idx="6892">
                  <c:v>2</c:v>
                </c:pt>
                <c:pt idx="6893">
                  <c:v>2</c:v>
                </c:pt>
                <c:pt idx="6894">
                  <c:v>2</c:v>
                </c:pt>
                <c:pt idx="6895">
                  <c:v>2</c:v>
                </c:pt>
                <c:pt idx="6896">
                  <c:v>2</c:v>
                </c:pt>
                <c:pt idx="6897">
                  <c:v>2</c:v>
                </c:pt>
                <c:pt idx="6898">
                  <c:v>2</c:v>
                </c:pt>
                <c:pt idx="6899">
                  <c:v>2</c:v>
                </c:pt>
                <c:pt idx="6900">
                  <c:v>2</c:v>
                </c:pt>
                <c:pt idx="6901">
                  <c:v>2</c:v>
                </c:pt>
                <c:pt idx="6902">
                  <c:v>2</c:v>
                </c:pt>
                <c:pt idx="6903">
                  <c:v>2</c:v>
                </c:pt>
                <c:pt idx="6904">
                  <c:v>2</c:v>
                </c:pt>
                <c:pt idx="6905">
                  <c:v>2</c:v>
                </c:pt>
                <c:pt idx="6906">
                  <c:v>2</c:v>
                </c:pt>
                <c:pt idx="6907">
                  <c:v>2</c:v>
                </c:pt>
                <c:pt idx="6908">
                  <c:v>2</c:v>
                </c:pt>
                <c:pt idx="6909">
                  <c:v>2</c:v>
                </c:pt>
                <c:pt idx="6910">
                  <c:v>2</c:v>
                </c:pt>
                <c:pt idx="6911">
                  <c:v>2</c:v>
                </c:pt>
                <c:pt idx="6912">
                  <c:v>2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</c:v>
                </c:pt>
                <c:pt idx="6917">
                  <c:v>2</c:v>
                </c:pt>
                <c:pt idx="6918">
                  <c:v>2</c:v>
                </c:pt>
                <c:pt idx="6919">
                  <c:v>2</c:v>
                </c:pt>
                <c:pt idx="6920">
                  <c:v>2</c:v>
                </c:pt>
                <c:pt idx="6921">
                  <c:v>2</c:v>
                </c:pt>
                <c:pt idx="6922">
                  <c:v>2</c:v>
                </c:pt>
                <c:pt idx="6923">
                  <c:v>2</c:v>
                </c:pt>
                <c:pt idx="6924">
                  <c:v>2</c:v>
                </c:pt>
                <c:pt idx="6925">
                  <c:v>2</c:v>
                </c:pt>
                <c:pt idx="6926">
                  <c:v>2</c:v>
                </c:pt>
                <c:pt idx="6927">
                  <c:v>2</c:v>
                </c:pt>
                <c:pt idx="6928">
                  <c:v>2</c:v>
                </c:pt>
                <c:pt idx="6929">
                  <c:v>2</c:v>
                </c:pt>
                <c:pt idx="6930">
                  <c:v>2</c:v>
                </c:pt>
                <c:pt idx="6931">
                  <c:v>2</c:v>
                </c:pt>
                <c:pt idx="6932">
                  <c:v>2</c:v>
                </c:pt>
                <c:pt idx="6933">
                  <c:v>2</c:v>
                </c:pt>
                <c:pt idx="6934">
                  <c:v>2</c:v>
                </c:pt>
                <c:pt idx="6935">
                  <c:v>2</c:v>
                </c:pt>
                <c:pt idx="6936">
                  <c:v>2</c:v>
                </c:pt>
                <c:pt idx="6937">
                  <c:v>2</c:v>
                </c:pt>
                <c:pt idx="6938">
                  <c:v>2</c:v>
                </c:pt>
                <c:pt idx="6939">
                  <c:v>2</c:v>
                </c:pt>
                <c:pt idx="6940">
                  <c:v>2</c:v>
                </c:pt>
                <c:pt idx="6941">
                  <c:v>2</c:v>
                </c:pt>
                <c:pt idx="6942">
                  <c:v>2</c:v>
                </c:pt>
                <c:pt idx="6943">
                  <c:v>2</c:v>
                </c:pt>
                <c:pt idx="6944">
                  <c:v>2</c:v>
                </c:pt>
                <c:pt idx="6945">
                  <c:v>2</c:v>
                </c:pt>
                <c:pt idx="6946">
                  <c:v>2</c:v>
                </c:pt>
                <c:pt idx="6947">
                  <c:v>2</c:v>
                </c:pt>
                <c:pt idx="6948">
                  <c:v>2</c:v>
                </c:pt>
                <c:pt idx="6949">
                  <c:v>2</c:v>
                </c:pt>
                <c:pt idx="6950">
                  <c:v>2</c:v>
                </c:pt>
                <c:pt idx="6951">
                  <c:v>2</c:v>
                </c:pt>
                <c:pt idx="6952">
                  <c:v>2</c:v>
                </c:pt>
                <c:pt idx="6953">
                  <c:v>2</c:v>
                </c:pt>
                <c:pt idx="6954">
                  <c:v>2</c:v>
                </c:pt>
                <c:pt idx="6955">
                  <c:v>2</c:v>
                </c:pt>
                <c:pt idx="6956">
                  <c:v>2</c:v>
                </c:pt>
                <c:pt idx="6957">
                  <c:v>2</c:v>
                </c:pt>
                <c:pt idx="6958">
                  <c:v>2</c:v>
                </c:pt>
                <c:pt idx="6959">
                  <c:v>2</c:v>
                </c:pt>
                <c:pt idx="6960">
                  <c:v>2</c:v>
                </c:pt>
                <c:pt idx="6961">
                  <c:v>2</c:v>
                </c:pt>
                <c:pt idx="6962">
                  <c:v>2</c:v>
                </c:pt>
                <c:pt idx="6963">
                  <c:v>2</c:v>
                </c:pt>
                <c:pt idx="6964">
                  <c:v>2</c:v>
                </c:pt>
                <c:pt idx="6965">
                  <c:v>2</c:v>
                </c:pt>
                <c:pt idx="6966">
                  <c:v>2</c:v>
                </c:pt>
                <c:pt idx="6967">
                  <c:v>2</c:v>
                </c:pt>
                <c:pt idx="6968">
                  <c:v>2</c:v>
                </c:pt>
                <c:pt idx="6969">
                  <c:v>2</c:v>
                </c:pt>
                <c:pt idx="6970">
                  <c:v>2</c:v>
                </c:pt>
                <c:pt idx="6971">
                  <c:v>2</c:v>
                </c:pt>
                <c:pt idx="6972">
                  <c:v>2</c:v>
                </c:pt>
                <c:pt idx="6973">
                  <c:v>2</c:v>
                </c:pt>
                <c:pt idx="6974">
                  <c:v>2</c:v>
                </c:pt>
                <c:pt idx="6975">
                  <c:v>2</c:v>
                </c:pt>
                <c:pt idx="6976">
                  <c:v>2</c:v>
                </c:pt>
                <c:pt idx="6977">
                  <c:v>2</c:v>
                </c:pt>
                <c:pt idx="6978">
                  <c:v>2</c:v>
                </c:pt>
                <c:pt idx="6979">
                  <c:v>2</c:v>
                </c:pt>
                <c:pt idx="6980">
                  <c:v>2</c:v>
                </c:pt>
                <c:pt idx="6981">
                  <c:v>2</c:v>
                </c:pt>
                <c:pt idx="6982">
                  <c:v>2</c:v>
                </c:pt>
                <c:pt idx="6983">
                  <c:v>2</c:v>
                </c:pt>
                <c:pt idx="6984">
                  <c:v>2</c:v>
                </c:pt>
                <c:pt idx="6985">
                  <c:v>2</c:v>
                </c:pt>
                <c:pt idx="6986">
                  <c:v>2</c:v>
                </c:pt>
                <c:pt idx="6987">
                  <c:v>2</c:v>
                </c:pt>
                <c:pt idx="6988">
                  <c:v>2</c:v>
                </c:pt>
                <c:pt idx="6989">
                  <c:v>2</c:v>
                </c:pt>
                <c:pt idx="6990">
                  <c:v>2</c:v>
                </c:pt>
                <c:pt idx="6991">
                  <c:v>2</c:v>
                </c:pt>
                <c:pt idx="6992">
                  <c:v>2</c:v>
                </c:pt>
                <c:pt idx="6993">
                  <c:v>2</c:v>
                </c:pt>
                <c:pt idx="6994">
                  <c:v>2</c:v>
                </c:pt>
                <c:pt idx="6995">
                  <c:v>2</c:v>
                </c:pt>
                <c:pt idx="6996">
                  <c:v>2</c:v>
                </c:pt>
                <c:pt idx="6997">
                  <c:v>2</c:v>
                </c:pt>
                <c:pt idx="6998">
                  <c:v>2</c:v>
                </c:pt>
                <c:pt idx="6999">
                  <c:v>2</c:v>
                </c:pt>
                <c:pt idx="7000">
                  <c:v>2</c:v>
                </c:pt>
                <c:pt idx="7001">
                  <c:v>2</c:v>
                </c:pt>
                <c:pt idx="7002">
                  <c:v>2</c:v>
                </c:pt>
                <c:pt idx="7003">
                  <c:v>2</c:v>
                </c:pt>
                <c:pt idx="7004">
                  <c:v>2</c:v>
                </c:pt>
                <c:pt idx="7005">
                  <c:v>2</c:v>
                </c:pt>
                <c:pt idx="7006">
                  <c:v>2</c:v>
                </c:pt>
                <c:pt idx="7007">
                  <c:v>2</c:v>
                </c:pt>
                <c:pt idx="7008">
                  <c:v>2</c:v>
                </c:pt>
                <c:pt idx="7009">
                  <c:v>2</c:v>
                </c:pt>
                <c:pt idx="7010">
                  <c:v>2</c:v>
                </c:pt>
                <c:pt idx="7011">
                  <c:v>2</c:v>
                </c:pt>
                <c:pt idx="7012">
                  <c:v>2</c:v>
                </c:pt>
                <c:pt idx="7013">
                  <c:v>2</c:v>
                </c:pt>
                <c:pt idx="7014">
                  <c:v>2</c:v>
                </c:pt>
                <c:pt idx="7015">
                  <c:v>2</c:v>
                </c:pt>
                <c:pt idx="7016">
                  <c:v>2</c:v>
                </c:pt>
                <c:pt idx="7017">
                  <c:v>2</c:v>
                </c:pt>
                <c:pt idx="7018">
                  <c:v>2</c:v>
                </c:pt>
                <c:pt idx="7019">
                  <c:v>2</c:v>
                </c:pt>
                <c:pt idx="7020">
                  <c:v>2</c:v>
                </c:pt>
                <c:pt idx="7021">
                  <c:v>2</c:v>
                </c:pt>
                <c:pt idx="7022">
                  <c:v>2</c:v>
                </c:pt>
                <c:pt idx="7023">
                  <c:v>2</c:v>
                </c:pt>
                <c:pt idx="7024">
                  <c:v>2</c:v>
                </c:pt>
                <c:pt idx="7025">
                  <c:v>2</c:v>
                </c:pt>
                <c:pt idx="7026">
                  <c:v>2</c:v>
                </c:pt>
                <c:pt idx="7027">
                  <c:v>2</c:v>
                </c:pt>
                <c:pt idx="7028">
                  <c:v>2</c:v>
                </c:pt>
                <c:pt idx="7029">
                  <c:v>2</c:v>
                </c:pt>
                <c:pt idx="7030">
                  <c:v>2</c:v>
                </c:pt>
                <c:pt idx="7031">
                  <c:v>2</c:v>
                </c:pt>
                <c:pt idx="7032">
                  <c:v>2</c:v>
                </c:pt>
                <c:pt idx="7033">
                  <c:v>2</c:v>
                </c:pt>
                <c:pt idx="7034">
                  <c:v>2</c:v>
                </c:pt>
                <c:pt idx="7035">
                  <c:v>2</c:v>
                </c:pt>
                <c:pt idx="7036">
                  <c:v>2</c:v>
                </c:pt>
                <c:pt idx="7037">
                  <c:v>2</c:v>
                </c:pt>
                <c:pt idx="7038">
                  <c:v>2</c:v>
                </c:pt>
                <c:pt idx="7039">
                  <c:v>2</c:v>
                </c:pt>
                <c:pt idx="7040">
                  <c:v>2</c:v>
                </c:pt>
                <c:pt idx="7041">
                  <c:v>2</c:v>
                </c:pt>
                <c:pt idx="7042">
                  <c:v>2</c:v>
                </c:pt>
                <c:pt idx="7043">
                  <c:v>2</c:v>
                </c:pt>
                <c:pt idx="7044">
                  <c:v>2</c:v>
                </c:pt>
                <c:pt idx="7045">
                  <c:v>2</c:v>
                </c:pt>
                <c:pt idx="7046">
                  <c:v>2</c:v>
                </c:pt>
                <c:pt idx="7047">
                  <c:v>2</c:v>
                </c:pt>
                <c:pt idx="7048">
                  <c:v>2</c:v>
                </c:pt>
                <c:pt idx="7049">
                  <c:v>2</c:v>
                </c:pt>
                <c:pt idx="7050">
                  <c:v>2</c:v>
                </c:pt>
                <c:pt idx="7051">
                  <c:v>2</c:v>
                </c:pt>
                <c:pt idx="7052">
                  <c:v>2</c:v>
                </c:pt>
                <c:pt idx="7053">
                  <c:v>2</c:v>
                </c:pt>
                <c:pt idx="7054">
                  <c:v>2</c:v>
                </c:pt>
                <c:pt idx="7055">
                  <c:v>2</c:v>
                </c:pt>
                <c:pt idx="7056">
                  <c:v>2</c:v>
                </c:pt>
                <c:pt idx="7057">
                  <c:v>2</c:v>
                </c:pt>
                <c:pt idx="7058">
                  <c:v>2</c:v>
                </c:pt>
                <c:pt idx="7059">
                  <c:v>2</c:v>
                </c:pt>
                <c:pt idx="7060">
                  <c:v>2</c:v>
                </c:pt>
                <c:pt idx="7061">
                  <c:v>2</c:v>
                </c:pt>
                <c:pt idx="7062">
                  <c:v>2</c:v>
                </c:pt>
                <c:pt idx="7063">
                  <c:v>2</c:v>
                </c:pt>
                <c:pt idx="7064">
                  <c:v>2</c:v>
                </c:pt>
                <c:pt idx="7065">
                  <c:v>2</c:v>
                </c:pt>
                <c:pt idx="7066">
                  <c:v>2</c:v>
                </c:pt>
                <c:pt idx="7067">
                  <c:v>2</c:v>
                </c:pt>
                <c:pt idx="7068">
                  <c:v>2</c:v>
                </c:pt>
                <c:pt idx="7069">
                  <c:v>2</c:v>
                </c:pt>
                <c:pt idx="7070">
                  <c:v>2</c:v>
                </c:pt>
                <c:pt idx="7071">
                  <c:v>2</c:v>
                </c:pt>
                <c:pt idx="7072">
                  <c:v>2</c:v>
                </c:pt>
                <c:pt idx="7073">
                  <c:v>2</c:v>
                </c:pt>
                <c:pt idx="7074">
                  <c:v>2</c:v>
                </c:pt>
                <c:pt idx="7075">
                  <c:v>2</c:v>
                </c:pt>
                <c:pt idx="7076">
                  <c:v>2</c:v>
                </c:pt>
                <c:pt idx="7077">
                  <c:v>2</c:v>
                </c:pt>
                <c:pt idx="7078">
                  <c:v>2</c:v>
                </c:pt>
                <c:pt idx="7079">
                  <c:v>2</c:v>
                </c:pt>
                <c:pt idx="7080">
                  <c:v>2</c:v>
                </c:pt>
                <c:pt idx="7081">
                  <c:v>2</c:v>
                </c:pt>
                <c:pt idx="7082">
                  <c:v>2</c:v>
                </c:pt>
                <c:pt idx="7083">
                  <c:v>2</c:v>
                </c:pt>
                <c:pt idx="7084">
                  <c:v>2</c:v>
                </c:pt>
                <c:pt idx="7085">
                  <c:v>2</c:v>
                </c:pt>
                <c:pt idx="7086">
                  <c:v>2</c:v>
                </c:pt>
                <c:pt idx="7087">
                  <c:v>2</c:v>
                </c:pt>
                <c:pt idx="7088">
                  <c:v>2</c:v>
                </c:pt>
                <c:pt idx="7089">
                  <c:v>2</c:v>
                </c:pt>
                <c:pt idx="7090">
                  <c:v>2</c:v>
                </c:pt>
                <c:pt idx="7091">
                  <c:v>2</c:v>
                </c:pt>
                <c:pt idx="7092">
                  <c:v>2</c:v>
                </c:pt>
                <c:pt idx="7093">
                  <c:v>2</c:v>
                </c:pt>
                <c:pt idx="7094">
                  <c:v>2</c:v>
                </c:pt>
                <c:pt idx="7095">
                  <c:v>2</c:v>
                </c:pt>
                <c:pt idx="7096">
                  <c:v>2</c:v>
                </c:pt>
                <c:pt idx="7097">
                  <c:v>2</c:v>
                </c:pt>
                <c:pt idx="7098">
                  <c:v>2</c:v>
                </c:pt>
                <c:pt idx="7099">
                  <c:v>2</c:v>
                </c:pt>
                <c:pt idx="7100">
                  <c:v>2</c:v>
                </c:pt>
                <c:pt idx="7101">
                  <c:v>2</c:v>
                </c:pt>
                <c:pt idx="7102">
                  <c:v>2</c:v>
                </c:pt>
                <c:pt idx="7103">
                  <c:v>2</c:v>
                </c:pt>
                <c:pt idx="7104">
                  <c:v>2</c:v>
                </c:pt>
                <c:pt idx="7105">
                  <c:v>2</c:v>
                </c:pt>
                <c:pt idx="7106">
                  <c:v>2</c:v>
                </c:pt>
                <c:pt idx="7107">
                  <c:v>2</c:v>
                </c:pt>
                <c:pt idx="7108">
                  <c:v>2</c:v>
                </c:pt>
                <c:pt idx="7109">
                  <c:v>2</c:v>
                </c:pt>
                <c:pt idx="7110">
                  <c:v>2</c:v>
                </c:pt>
                <c:pt idx="7111">
                  <c:v>2</c:v>
                </c:pt>
                <c:pt idx="7112">
                  <c:v>2</c:v>
                </c:pt>
                <c:pt idx="7113">
                  <c:v>2</c:v>
                </c:pt>
                <c:pt idx="7114">
                  <c:v>2</c:v>
                </c:pt>
                <c:pt idx="7115">
                  <c:v>2</c:v>
                </c:pt>
                <c:pt idx="7116">
                  <c:v>2</c:v>
                </c:pt>
                <c:pt idx="7117">
                  <c:v>2</c:v>
                </c:pt>
                <c:pt idx="7118">
                  <c:v>2</c:v>
                </c:pt>
                <c:pt idx="7119">
                  <c:v>2</c:v>
                </c:pt>
                <c:pt idx="7120">
                  <c:v>2</c:v>
                </c:pt>
                <c:pt idx="7121">
                  <c:v>2</c:v>
                </c:pt>
                <c:pt idx="7122">
                  <c:v>2</c:v>
                </c:pt>
                <c:pt idx="7123">
                  <c:v>2</c:v>
                </c:pt>
                <c:pt idx="7124">
                  <c:v>2</c:v>
                </c:pt>
                <c:pt idx="7125">
                  <c:v>2</c:v>
                </c:pt>
                <c:pt idx="7126">
                  <c:v>2</c:v>
                </c:pt>
                <c:pt idx="7127">
                  <c:v>2</c:v>
                </c:pt>
                <c:pt idx="7128">
                  <c:v>2</c:v>
                </c:pt>
                <c:pt idx="7129">
                  <c:v>2</c:v>
                </c:pt>
                <c:pt idx="7130">
                  <c:v>2</c:v>
                </c:pt>
                <c:pt idx="7131">
                  <c:v>2</c:v>
                </c:pt>
                <c:pt idx="7132">
                  <c:v>2</c:v>
                </c:pt>
                <c:pt idx="7133">
                  <c:v>2</c:v>
                </c:pt>
                <c:pt idx="7134">
                  <c:v>2</c:v>
                </c:pt>
                <c:pt idx="7135">
                  <c:v>2</c:v>
                </c:pt>
                <c:pt idx="7136">
                  <c:v>2</c:v>
                </c:pt>
                <c:pt idx="7137">
                  <c:v>2</c:v>
                </c:pt>
                <c:pt idx="7138">
                  <c:v>2</c:v>
                </c:pt>
                <c:pt idx="7139">
                  <c:v>2</c:v>
                </c:pt>
                <c:pt idx="7140">
                  <c:v>2</c:v>
                </c:pt>
                <c:pt idx="7141">
                  <c:v>2</c:v>
                </c:pt>
                <c:pt idx="7142">
                  <c:v>2</c:v>
                </c:pt>
                <c:pt idx="7143">
                  <c:v>2</c:v>
                </c:pt>
                <c:pt idx="7144">
                  <c:v>2</c:v>
                </c:pt>
                <c:pt idx="7145">
                  <c:v>2</c:v>
                </c:pt>
                <c:pt idx="7146">
                  <c:v>2</c:v>
                </c:pt>
                <c:pt idx="7147">
                  <c:v>2</c:v>
                </c:pt>
                <c:pt idx="7148">
                  <c:v>2</c:v>
                </c:pt>
                <c:pt idx="7149">
                  <c:v>2</c:v>
                </c:pt>
                <c:pt idx="7150">
                  <c:v>2</c:v>
                </c:pt>
                <c:pt idx="7151">
                  <c:v>2</c:v>
                </c:pt>
                <c:pt idx="7152">
                  <c:v>2</c:v>
                </c:pt>
                <c:pt idx="7153">
                  <c:v>2</c:v>
                </c:pt>
                <c:pt idx="7154">
                  <c:v>2</c:v>
                </c:pt>
                <c:pt idx="7155">
                  <c:v>2</c:v>
                </c:pt>
                <c:pt idx="7156">
                  <c:v>2</c:v>
                </c:pt>
                <c:pt idx="7157">
                  <c:v>2</c:v>
                </c:pt>
                <c:pt idx="7158">
                  <c:v>2</c:v>
                </c:pt>
                <c:pt idx="7159">
                  <c:v>2</c:v>
                </c:pt>
                <c:pt idx="7160">
                  <c:v>2</c:v>
                </c:pt>
                <c:pt idx="7161">
                  <c:v>2</c:v>
                </c:pt>
                <c:pt idx="7162">
                  <c:v>2</c:v>
                </c:pt>
                <c:pt idx="7163">
                  <c:v>2</c:v>
                </c:pt>
                <c:pt idx="7164">
                  <c:v>2</c:v>
                </c:pt>
                <c:pt idx="7165">
                  <c:v>2</c:v>
                </c:pt>
                <c:pt idx="7166">
                  <c:v>2</c:v>
                </c:pt>
                <c:pt idx="7167">
                  <c:v>2</c:v>
                </c:pt>
                <c:pt idx="7168">
                  <c:v>2</c:v>
                </c:pt>
                <c:pt idx="7169">
                  <c:v>2</c:v>
                </c:pt>
                <c:pt idx="7170">
                  <c:v>2</c:v>
                </c:pt>
                <c:pt idx="7171">
                  <c:v>2</c:v>
                </c:pt>
                <c:pt idx="7172">
                  <c:v>2</c:v>
                </c:pt>
                <c:pt idx="7173">
                  <c:v>2</c:v>
                </c:pt>
                <c:pt idx="7174">
                  <c:v>2</c:v>
                </c:pt>
                <c:pt idx="7175">
                  <c:v>2</c:v>
                </c:pt>
                <c:pt idx="7176">
                  <c:v>2</c:v>
                </c:pt>
                <c:pt idx="7177">
                  <c:v>2</c:v>
                </c:pt>
                <c:pt idx="7178">
                  <c:v>2</c:v>
                </c:pt>
                <c:pt idx="7179">
                  <c:v>2</c:v>
                </c:pt>
                <c:pt idx="7180">
                  <c:v>2</c:v>
                </c:pt>
                <c:pt idx="7181">
                  <c:v>2</c:v>
                </c:pt>
                <c:pt idx="7182">
                  <c:v>2</c:v>
                </c:pt>
                <c:pt idx="7183">
                  <c:v>2</c:v>
                </c:pt>
                <c:pt idx="7184">
                  <c:v>2</c:v>
                </c:pt>
                <c:pt idx="7185">
                  <c:v>2</c:v>
                </c:pt>
                <c:pt idx="7186">
                  <c:v>2</c:v>
                </c:pt>
                <c:pt idx="7187">
                  <c:v>2</c:v>
                </c:pt>
                <c:pt idx="7188">
                  <c:v>2</c:v>
                </c:pt>
                <c:pt idx="7189">
                  <c:v>2</c:v>
                </c:pt>
                <c:pt idx="7190">
                  <c:v>2</c:v>
                </c:pt>
                <c:pt idx="7191">
                  <c:v>2</c:v>
                </c:pt>
                <c:pt idx="7192">
                  <c:v>2</c:v>
                </c:pt>
                <c:pt idx="7193">
                  <c:v>2</c:v>
                </c:pt>
                <c:pt idx="7194">
                  <c:v>2</c:v>
                </c:pt>
                <c:pt idx="7195">
                  <c:v>2</c:v>
                </c:pt>
                <c:pt idx="7196">
                  <c:v>2</c:v>
                </c:pt>
                <c:pt idx="7197">
                  <c:v>2</c:v>
                </c:pt>
                <c:pt idx="7198">
                  <c:v>2</c:v>
                </c:pt>
                <c:pt idx="7199">
                  <c:v>2</c:v>
                </c:pt>
                <c:pt idx="7200">
                  <c:v>2</c:v>
                </c:pt>
                <c:pt idx="7201">
                  <c:v>2</c:v>
                </c:pt>
                <c:pt idx="7202">
                  <c:v>2</c:v>
                </c:pt>
                <c:pt idx="7203">
                  <c:v>2</c:v>
                </c:pt>
                <c:pt idx="7204">
                  <c:v>2</c:v>
                </c:pt>
                <c:pt idx="7205">
                  <c:v>2</c:v>
                </c:pt>
                <c:pt idx="7206">
                  <c:v>2</c:v>
                </c:pt>
                <c:pt idx="7207">
                  <c:v>2</c:v>
                </c:pt>
                <c:pt idx="7208">
                  <c:v>2</c:v>
                </c:pt>
                <c:pt idx="7209">
                  <c:v>2</c:v>
                </c:pt>
                <c:pt idx="7210">
                  <c:v>2</c:v>
                </c:pt>
                <c:pt idx="7211">
                  <c:v>2</c:v>
                </c:pt>
                <c:pt idx="7212">
                  <c:v>2</c:v>
                </c:pt>
                <c:pt idx="7213">
                  <c:v>2</c:v>
                </c:pt>
                <c:pt idx="7214">
                  <c:v>2</c:v>
                </c:pt>
                <c:pt idx="7215">
                  <c:v>2</c:v>
                </c:pt>
                <c:pt idx="7216">
                  <c:v>2</c:v>
                </c:pt>
                <c:pt idx="7217">
                  <c:v>2</c:v>
                </c:pt>
                <c:pt idx="7218">
                  <c:v>2</c:v>
                </c:pt>
                <c:pt idx="7219">
                  <c:v>2</c:v>
                </c:pt>
                <c:pt idx="7220">
                  <c:v>2</c:v>
                </c:pt>
                <c:pt idx="7221">
                  <c:v>2</c:v>
                </c:pt>
                <c:pt idx="7222">
                  <c:v>2</c:v>
                </c:pt>
                <c:pt idx="7223">
                  <c:v>2</c:v>
                </c:pt>
                <c:pt idx="7224">
                  <c:v>2</c:v>
                </c:pt>
                <c:pt idx="7225">
                  <c:v>2</c:v>
                </c:pt>
                <c:pt idx="7226">
                  <c:v>2</c:v>
                </c:pt>
                <c:pt idx="7227">
                  <c:v>2</c:v>
                </c:pt>
                <c:pt idx="7228">
                  <c:v>2</c:v>
                </c:pt>
                <c:pt idx="7229">
                  <c:v>2</c:v>
                </c:pt>
                <c:pt idx="7230">
                  <c:v>2</c:v>
                </c:pt>
                <c:pt idx="7231">
                  <c:v>2</c:v>
                </c:pt>
                <c:pt idx="7232">
                  <c:v>2</c:v>
                </c:pt>
                <c:pt idx="7233">
                  <c:v>2</c:v>
                </c:pt>
                <c:pt idx="7234">
                  <c:v>2</c:v>
                </c:pt>
                <c:pt idx="7235">
                  <c:v>2</c:v>
                </c:pt>
                <c:pt idx="7236">
                  <c:v>2</c:v>
                </c:pt>
                <c:pt idx="7237">
                  <c:v>2</c:v>
                </c:pt>
                <c:pt idx="7238">
                  <c:v>2</c:v>
                </c:pt>
                <c:pt idx="7239">
                  <c:v>2</c:v>
                </c:pt>
                <c:pt idx="7240">
                  <c:v>2</c:v>
                </c:pt>
                <c:pt idx="7241">
                  <c:v>2</c:v>
                </c:pt>
                <c:pt idx="7242">
                  <c:v>2</c:v>
                </c:pt>
                <c:pt idx="7243">
                  <c:v>2</c:v>
                </c:pt>
                <c:pt idx="7244">
                  <c:v>2</c:v>
                </c:pt>
                <c:pt idx="7245">
                  <c:v>2</c:v>
                </c:pt>
                <c:pt idx="7246">
                  <c:v>2</c:v>
                </c:pt>
                <c:pt idx="7247">
                  <c:v>2</c:v>
                </c:pt>
                <c:pt idx="7248">
                  <c:v>2</c:v>
                </c:pt>
                <c:pt idx="7249">
                  <c:v>2</c:v>
                </c:pt>
                <c:pt idx="7250">
                  <c:v>2</c:v>
                </c:pt>
                <c:pt idx="7251">
                  <c:v>2</c:v>
                </c:pt>
                <c:pt idx="7252">
                  <c:v>2</c:v>
                </c:pt>
                <c:pt idx="7253">
                  <c:v>2</c:v>
                </c:pt>
                <c:pt idx="7254">
                  <c:v>2</c:v>
                </c:pt>
                <c:pt idx="7255">
                  <c:v>2</c:v>
                </c:pt>
                <c:pt idx="7256">
                  <c:v>2</c:v>
                </c:pt>
                <c:pt idx="7257">
                  <c:v>2</c:v>
                </c:pt>
                <c:pt idx="7258">
                  <c:v>2</c:v>
                </c:pt>
                <c:pt idx="7259">
                  <c:v>2</c:v>
                </c:pt>
                <c:pt idx="7260">
                  <c:v>2</c:v>
                </c:pt>
                <c:pt idx="7261">
                  <c:v>2</c:v>
                </c:pt>
                <c:pt idx="7262">
                  <c:v>2</c:v>
                </c:pt>
                <c:pt idx="7263">
                  <c:v>2</c:v>
                </c:pt>
                <c:pt idx="7264">
                  <c:v>2</c:v>
                </c:pt>
                <c:pt idx="7265">
                  <c:v>2</c:v>
                </c:pt>
                <c:pt idx="7266">
                  <c:v>2</c:v>
                </c:pt>
                <c:pt idx="7267">
                  <c:v>2</c:v>
                </c:pt>
                <c:pt idx="7268">
                  <c:v>2</c:v>
                </c:pt>
                <c:pt idx="7269">
                  <c:v>2</c:v>
                </c:pt>
                <c:pt idx="7270">
                  <c:v>2</c:v>
                </c:pt>
                <c:pt idx="7271">
                  <c:v>2</c:v>
                </c:pt>
                <c:pt idx="7272">
                  <c:v>2</c:v>
                </c:pt>
                <c:pt idx="7273">
                  <c:v>2</c:v>
                </c:pt>
                <c:pt idx="7274">
                  <c:v>2</c:v>
                </c:pt>
                <c:pt idx="7275">
                  <c:v>2</c:v>
                </c:pt>
                <c:pt idx="7276">
                  <c:v>2</c:v>
                </c:pt>
                <c:pt idx="7277">
                  <c:v>2</c:v>
                </c:pt>
                <c:pt idx="7278">
                  <c:v>2</c:v>
                </c:pt>
                <c:pt idx="7279">
                  <c:v>2</c:v>
                </c:pt>
                <c:pt idx="7280">
                  <c:v>2</c:v>
                </c:pt>
                <c:pt idx="7281">
                  <c:v>2</c:v>
                </c:pt>
                <c:pt idx="7282">
                  <c:v>2</c:v>
                </c:pt>
                <c:pt idx="7283">
                  <c:v>2</c:v>
                </c:pt>
                <c:pt idx="7284">
                  <c:v>2</c:v>
                </c:pt>
                <c:pt idx="7285">
                  <c:v>2</c:v>
                </c:pt>
                <c:pt idx="7286">
                  <c:v>2</c:v>
                </c:pt>
                <c:pt idx="7287">
                  <c:v>2</c:v>
                </c:pt>
                <c:pt idx="7288">
                  <c:v>2</c:v>
                </c:pt>
                <c:pt idx="7289">
                  <c:v>2</c:v>
                </c:pt>
                <c:pt idx="7290">
                  <c:v>2</c:v>
                </c:pt>
                <c:pt idx="7291">
                  <c:v>2</c:v>
                </c:pt>
                <c:pt idx="7292">
                  <c:v>2</c:v>
                </c:pt>
                <c:pt idx="7293">
                  <c:v>2</c:v>
                </c:pt>
                <c:pt idx="7294">
                  <c:v>2</c:v>
                </c:pt>
                <c:pt idx="7295">
                  <c:v>2</c:v>
                </c:pt>
                <c:pt idx="7296">
                  <c:v>2</c:v>
                </c:pt>
                <c:pt idx="7297">
                  <c:v>2</c:v>
                </c:pt>
                <c:pt idx="7298">
                  <c:v>2</c:v>
                </c:pt>
                <c:pt idx="7299">
                  <c:v>2</c:v>
                </c:pt>
                <c:pt idx="7300">
                  <c:v>2</c:v>
                </c:pt>
                <c:pt idx="7301">
                  <c:v>2</c:v>
                </c:pt>
                <c:pt idx="7302">
                  <c:v>2</c:v>
                </c:pt>
                <c:pt idx="7303">
                  <c:v>2</c:v>
                </c:pt>
                <c:pt idx="7304">
                  <c:v>2</c:v>
                </c:pt>
                <c:pt idx="7305">
                  <c:v>2</c:v>
                </c:pt>
                <c:pt idx="7306">
                  <c:v>2</c:v>
                </c:pt>
                <c:pt idx="7307">
                  <c:v>2</c:v>
                </c:pt>
                <c:pt idx="7308">
                  <c:v>2</c:v>
                </c:pt>
                <c:pt idx="7309">
                  <c:v>2</c:v>
                </c:pt>
                <c:pt idx="7310">
                  <c:v>2</c:v>
                </c:pt>
                <c:pt idx="7311">
                  <c:v>2</c:v>
                </c:pt>
                <c:pt idx="7312">
                  <c:v>2</c:v>
                </c:pt>
                <c:pt idx="7313">
                  <c:v>2</c:v>
                </c:pt>
                <c:pt idx="7314">
                  <c:v>2</c:v>
                </c:pt>
                <c:pt idx="7315">
                  <c:v>2</c:v>
                </c:pt>
                <c:pt idx="7316">
                  <c:v>2</c:v>
                </c:pt>
                <c:pt idx="7317">
                  <c:v>2</c:v>
                </c:pt>
                <c:pt idx="7318">
                  <c:v>2</c:v>
                </c:pt>
                <c:pt idx="7319">
                  <c:v>2</c:v>
                </c:pt>
                <c:pt idx="7320">
                  <c:v>2</c:v>
                </c:pt>
                <c:pt idx="7321">
                  <c:v>2</c:v>
                </c:pt>
                <c:pt idx="7322">
                  <c:v>2</c:v>
                </c:pt>
                <c:pt idx="7323">
                  <c:v>2</c:v>
                </c:pt>
                <c:pt idx="7324">
                  <c:v>2</c:v>
                </c:pt>
                <c:pt idx="7325">
                  <c:v>2</c:v>
                </c:pt>
                <c:pt idx="7326">
                  <c:v>2</c:v>
                </c:pt>
                <c:pt idx="7327">
                  <c:v>2</c:v>
                </c:pt>
                <c:pt idx="7328">
                  <c:v>2</c:v>
                </c:pt>
                <c:pt idx="7329">
                  <c:v>2</c:v>
                </c:pt>
                <c:pt idx="7330">
                  <c:v>2</c:v>
                </c:pt>
                <c:pt idx="7331">
                  <c:v>2</c:v>
                </c:pt>
                <c:pt idx="7332">
                  <c:v>2</c:v>
                </c:pt>
                <c:pt idx="7333">
                  <c:v>2</c:v>
                </c:pt>
                <c:pt idx="7334">
                  <c:v>2</c:v>
                </c:pt>
                <c:pt idx="7335">
                  <c:v>2</c:v>
                </c:pt>
                <c:pt idx="7336">
                  <c:v>2</c:v>
                </c:pt>
                <c:pt idx="7337">
                  <c:v>2</c:v>
                </c:pt>
                <c:pt idx="7338">
                  <c:v>2</c:v>
                </c:pt>
                <c:pt idx="7339">
                  <c:v>2</c:v>
                </c:pt>
                <c:pt idx="7340">
                  <c:v>2</c:v>
                </c:pt>
                <c:pt idx="7341">
                  <c:v>2</c:v>
                </c:pt>
                <c:pt idx="7342">
                  <c:v>2</c:v>
                </c:pt>
                <c:pt idx="7343">
                  <c:v>2</c:v>
                </c:pt>
                <c:pt idx="7344">
                  <c:v>2</c:v>
                </c:pt>
                <c:pt idx="7345">
                  <c:v>2</c:v>
                </c:pt>
                <c:pt idx="7346">
                  <c:v>2</c:v>
                </c:pt>
                <c:pt idx="7347">
                  <c:v>2</c:v>
                </c:pt>
                <c:pt idx="7348">
                  <c:v>2</c:v>
                </c:pt>
                <c:pt idx="7349">
                  <c:v>2</c:v>
                </c:pt>
                <c:pt idx="7350">
                  <c:v>2</c:v>
                </c:pt>
                <c:pt idx="7351">
                  <c:v>2</c:v>
                </c:pt>
                <c:pt idx="7352">
                  <c:v>2</c:v>
                </c:pt>
                <c:pt idx="7353">
                  <c:v>2</c:v>
                </c:pt>
                <c:pt idx="7354">
                  <c:v>2</c:v>
                </c:pt>
                <c:pt idx="7355">
                  <c:v>2</c:v>
                </c:pt>
                <c:pt idx="7356">
                  <c:v>2</c:v>
                </c:pt>
                <c:pt idx="7357">
                  <c:v>2</c:v>
                </c:pt>
                <c:pt idx="7358">
                  <c:v>2</c:v>
                </c:pt>
                <c:pt idx="7359">
                  <c:v>2</c:v>
                </c:pt>
                <c:pt idx="7360">
                  <c:v>2</c:v>
                </c:pt>
                <c:pt idx="7361">
                  <c:v>2</c:v>
                </c:pt>
                <c:pt idx="7362">
                  <c:v>2</c:v>
                </c:pt>
                <c:pt idx="7363">
                  <c:v>2</c:v>
                </c:pt>
                <c:pt idx="7364">
                  <c:v>2</c:v>
                </c:pt>
                <c:pt idx="7365">
                  <c:v>2</c:v>
                </c:pt>
                <c:pt idx="7366">
                  <c:v>2</c:v>
                </c:pt>
                <c:pt idx="7367">
                  <c:v>2</c:v>
                </c:pt>
                <c:pt idx="7368">
                  <c:v>2</c:v>
                </c:pt>
                <c:pt idx="7369">
                  <c:v>2</c:v>
                </c:pt>
                <c:pt idx="7370">
                  <c:v>2</c:v>
                </c:pt>
                <c:pt idx="7371">
                  <c:v>2</c:v>
                </c:pt>
                <c:pt idx="7372">
                  <c:v>2</c:v>
                </c:pt>
                <c:pt idx="7373">
                  <c:v>2</c:v>
                </c:pt>
                <c:pt idx="7374">
                  <c:v>2</c:v>
                </c:pt>
                <c:pt idx="7375">
                  <c:v>2</c:v>
                </c:pt>
                <c:pt idx="7376">
                  <c:v>2</c:v>
                </c:pt>
                <c:pt idx="7377">
                  <c:v>2</c:v>
                </c:pt>
                <c:pt idx="7378">
                  <c:v>2</c:v>
                </c:pt>
                <c:pt idx="7379">
                  <c:v>2</c:v>
                </c:pt>
                <c:pt idx="7380">
                  <c:v>2</c:v>
                </c:pt>
                <c:pt idx="7381">
                  <c:v>2</c:v>
                </c:pt>
                <c:pt idx="7382">
                  <c:v>2</c:v>
                </c:pt>
                <c:pt idx="7383">
                  <c:v>2</c:v>
                </c:pt>
                <c:pt idx="7384">
                  <c:v>2</c:v>
                </c:pt>
                <c:pt idx="7385">
                  <c:v>2</c:v>
                </c:pt>
                <c:pt idx="7386">
                  <c:v>2</c:v>
                </c:pt>
                <c:pt idx="7387">
                  <c:v>2</c:v>
                </c:pt>
                <c:pt idx="7388">
                  <c:v>2</c:v>
                </c:pt>
                <c:pt idx="7389">
                  <c:v>2</c:v>
                </c:pt>
                <c:pt idx="7390">
                  <c:v>2</c:v>
                </c:pt>
                <c:pt idx="7391">
                  <c:v>2</c:v>
                </c:pt>
                <c:pt idx="7392">
                  <c:v>2</c:v>
                </c:pt>
                <c:pt idx="7393">
                  <c:v>2</c:v>
                </c:pt>
                <c:pt idx="7394">
                  <c:v>2</c:v>
                </c:pt>
                <c:pt idx="7395">
                  <c:v>2</c:v>
                </c:pt>
                <c:pt idx="7396">
                  <c:v>2</c:v>
                </c:pt>
                <c:pt idx="7397">
                  <c:v>2</c:v>
                </c:pt>
                <c:pt idx="7398">
                  <c:v>2</c:v>
                </c:pt>
                <c:pt idx="7399">
                  <c:v>2</c:v>
                </c:pt>
                <c:pt idx="7400">
                  <c:v>2</c:v>
                </c:pt>
                <c:pt idx="7401">
                  <c:v>2</c:v>
                </c:pt>
                <c:pt idx="7402">
                  <c:v>2</c:v>
                </c:pt>
                <c:pt idx="7403">
                  <c:v>2</c:v>
                </c:pt>
                <c:pt idx="7404">
                  <c:v>2</c:v>
                </c:pt>
                <c:pt idx="7405">
                  <c:v>2</c:v>
                </c:pt>
                <c:pt idx="7406">
                  <c:v>2</c:v>
                </c:pt>
                <c:pt idx="7407">
                  <c:v>2</c:v>
                </c:pt>
                <c:pt idx="7408">
                  <c:v>2</c:v>
                </c:pt>
                <c:pt idx="7409">
                  <c:v>2</c:v>
                </c:pt>
                <c:pt idx="7410">
                  <c:v>2</c:v>
                </c:pt>
                <c:pt idx="7411">
                  <c:v>2</c:v>
                </c:pt>
                <c:pt idx="7412">
                  <c:v>2</c:v>
                </c:pt>
                <c:pt idx="7413">
                  <c:v>2</c:v>
                </c:pt>
                <c:pt idx="7414">
                  <c:v>2</c:v>
                </c:pt>
                <c:pt idx="7415">
                  <c:v>2</c:v>
                </c:pt>
                <c:pt idx="7416">
                  <c:v>2</c:v>
                </c:pt>
                <c:pt idx="7417">
                  <c:v>2</c:v>
                </c:pt>
                <c:pt idx="7418">
                  <c:v>2</c:v>
                </c:pt>
                <c:pt idx="7419">
                  <c:v>2</c:v>
                </c:pt>
                <c:pt idx="7420">
                  <c:v>2</c:v>
                </c:pt>
                <c:pt idx="7421">
                  <c:v>2</c:v>
                </c:pt>
                <c:pt idx="7422">
                  <c:v>2</c:v>
                </c:pt>
                <c:pt idx="7423">
                  <c:v>2</c:v>
                </c:pt>
                <c:pt idx="7424">
                  <c:v>2</c:v>
                </c:pt>
                <c:pt idx="7425">
                  <c:v>2</c:v>
                </c:pt>
                <c:pt idx="7426">
                  <c:v>2</c:v>
                </c:pt>
                <c:pt idx="7427">
                  <c:v>2</c:v>
                </c:pt>
                <c:pt idx="7428">
                  <c:v>2</c:v>
                </c:pt>
                <c:pt idx="7429">
                  <c:v>2</c:v>
                </c:pt>
                <c:pt idx="7430">
                  <c:v>2</c:v>
                </c:pt>
                <c:pt idx="7431">
                  <c:v>2</c:v>
                </c:pt>
                <c:pt idx="7432">
                  <c:v>2</c:v>
                </c:pt>
                <c:pt idx="7433">
                  <c:v>2</c:v>
                </c:pt>
                <c:pt idx="7434">
                  <c:v>2</c:v>
                </c:pt>
                <c:pt idx="7435">
                  <c:v>2</c:v>
                </c:pt>
                <c:pt idx="7436">
                  <c:v>2</c:v>
                </c:pt>
                <c:pt idx="7437">
                  <c:v>2</c:v>
                </c:pt>
                <c:pt idx="7438">
                  <c:v>2</c:v>
                </c:pt>
                <c:pt idx="7439">
                  <c:v>2</c:v>
                </c:pt>
                <c:pt idx="7440">
                  <c:v>2</c:v>
                </c:pt>
                <c:pt idx="7441">
                  <c:v>2</c:v>
                </c:pt>
                <c:pt idx="7442">
                  <c:v>2</c:v>
                </c:pt>
                <c:pt idx="7443">
                  <c:v>2</c:v>
                </c:pt>
                <c:pt idx="7444">
                  <c:v>2</c:v>
                </c:pt>
                <c:pt idx="7445">
                  <c:v>2</c:v>
                </c:pt>
                <c:pt idx="7446">
                  <c:v>2</c:v>
                </c:pt>
                <c:pt idx="7447">
                  <c:v>2</c:v>
                </c:pt>
                <c:pt idx="7448">
                  <c:v>2</c:v>
                </c:pt>
                <c:pt idx="7449">
                  <c:v>2</c:v>
                </c:pt>
                <c:pt idx="7450">
                  <c:v>2</c:v>
                </c:pt>
                <c:pt idx="7451">
                  <c:v>2</c:v>
                </c:pt>
                <c:pt idx="7452">
                  <c:v>2</c:v>
                </c:pt>
                <c:pt idx="7453">
                  <c:v>2</c:v>
                </c:pt>
                <c:pt idx="7454">
                  <c:v>2</c:v>
                </c:pt>
                <c:pt idx="7455">
                  <c:v>2</c:v>
                </c:pt>
                <c:pt idx="7456">
                  <c:v>2</c:v>
                </c:pt>
                <c:pt idx="7457">
                  <c:v>2</c:v>
                </c:pt>
                <c:pt idx="7458">
                  <c:v>2</c:v>
                </c:pt>
                <c:pt idx="7459">
                  <c:v>2</c:v>
                </c:pt>
                <c:pt idx="7460">
                  <c:v>2</c:v>
                </c:pt>
                <c:pt idx="7461">
                  <c:v>2</c:v>
                </c:pt>
                <c:pt idx="7462">
                  <c:v>2</c:v>
                </c:pt>
                <c:pt idx="7463">
                  <c:v>2</c:v>
                </c:pt>
                <c:pt idx="7464">
                  <c:v>2</c:v>
                </c:pt>
                <c:pt idx="7465">
                  <c:v>2</c:v>
                </c:pt>
                <c:pt idx="7466">
                  <c:v>2</c:v>
                </c:pt>
                <c:pt idx="7467">
                  <c:v>2</c:v>
                </c:pt>
                <c:pt idx="7468">
                  <c:v>2</c:v>
                </c:pt>
                <c:pt idx="7469">
                  <c:v>2</c:v>
                </c:pt>
                <c:pt idx="7470">
                  <c:v>2</c:v>
                </c:pt>
                <c:pt idx="7471">
                  <c:v>2</c:v>
                </c:pt>
                <c:pt idx="7472">
                  <c:v>2</c:v>
                </c:pt>
                <c:pt idx="7473">
                  <c:v>2</c:v>
                </c:pt>
                <c:pt idx="7474">
                  <c:v>2</c:v>
                </c:pt>
                <c:pt idx="7475">
                  <c:v>2</c:v>
                </c:pt>
                <c:pt idx="7476">
                  <c:v>2</c:v>
                </c:pt>
                <c:pt idx="7477">
                  <c:v>2</c:v>
                </c:pt>
                <c:pt idx="7478">
                  <c:v>2</c:v>
                </c:pt>
                <c:pt idx="7479">
                  <c:v>2</c:v>
                </c:pt>
                <c:pt idx="7480">
                  <c:v>2</c:v>
                </c:pt>
                <c:pt idx="7481">
                  <c:v>2</c:v>
                </c:pt>
                <c:pt idx="7482">
                  <c:v>2</c:v>
                </c:pt>
                <c:pt idx="7483">
                  <c:v>2</c:v>
                </c:pt>
                <c:pt idx="7484">
                  <c:v>2</c:v>
                </c:pt>
                <c:pt idx="7485">
                  <c:v>2</c:v>
                </c:pt>
                <c:pt idx="7486">
                  <c:v>2</c:v>
                </c:pt>
                <c:pt idx="7487">
                  <c:v>2</c:v>
                </c:pt>
                <c:pt idx="7488">
                  <c:v>2</c:v>
                </c:pt>
                <c:pt idx="7489">
                  <c:v>2</c:v>
                </c:pt>
                <c:pt idx="7490">
                  <c:v>2</c:v>
                </c:pt>
                <c:pt idx="7491">
                  <c:v>2</c:v>
                </c:pt>
                <c:pt idx="7492">
                  <c:v>2</c:v>
                </c:pt>
                <c:pt idx="7493">
                  <c:v>2</c:v>
                </c:pt>
                <c:pt idx="7494">
                  <c:v>2</c:v>
                </c:pt>
                <c:pt idx="7495">
                  <c:v>2</c:v>
                </c:pt>
                <c:pt idx="7496">
                  <c:v>2</c:v>
                </c:pt>
                <c:pt idx="7497">
                  <c:v>2</c:v>
                </c:pt>
                <c:pt idx="7498">
                  <c:v>2</c:v>
                </c:pt>
                <c:pt idx="7499">
                  <c:v>2</c:v>
                </c:pt>
                <c:pt idx="7500">
                  <c:v>2</c:v>
                </c:pt>
                <c:pt idx="7501">
                  <c:v>2</c:v>
                </c:pt>
                <c:pt idx="7502">
                  <c:v>2</c:v>
                </c:pt>
                <c:pt idx="7503">
                  <c:v>2</c:v>
                </c:pt>
                <c:pt idx="7504">
                  <c:v>2</c:v>
                </c:pt>
                <c:pt idx="7505">
                  <c:v>2</c:v>
                </c:pt>
                <c:pt idx="7506">
                  <c:v>2</c:v>
                </c:pt>
                <c:pt idx="7507">
                  <c:v>2</c:v>
                </c:pt>
                <c:pt idx="7508">
                  <c:v>2</c:v>
                </c:pt>
                <c:pt idx="7509">
                  <c:v>2</c:v>
                </c:pt>
                <c:pt idx="7510">
                  <c:v>2</c:v>
                </c:pt>
                <c:pt idx="7511">
                  <c:v>2</c:v>
                </c:pt>
                <c:pt idx="7512">
                  <c:v>2</c:v>
                </c:pt>
                <c:pt idx="7513">
                  <c:v>2</c:v>
                </c:pt>
                <c:pt idx="7514">
                  <c:v>2</c:v>
                </c:pt>
                <c:pt idx="7515">
                  <c:v>2</c:v>
                </c:pt>
                <c:pt idx="7516">
                  <c:v>2</c:v>
                </c:pt>
                <c:pt idx="7517">
                  <c:v>2</c:v>
                </c:pt>
                <c:pt idx="7518">
                  <c:v>2</c:v>
                </c:pt>
                <c:pt idx="7519">
                  <c:v>2</c:v>
                </c:pt>
                <c:pt idx="7520">
                  <c:v>2</c:v>
                </c:pt>
                <c:pt idx="7521">
                  <c:v>2</c:v>
                </c:pt>
                <c:pt idx="7522">
                  <c:v>2</c:v>
                </c:pt>
                <c:pt idx="7523">
                  <c:v>2</c:v>
                </c:pt>
                <c:pt idx="7524">
                  <c:v>2</c:v>
                </c:pt>
                <c:pt idx="7525">
                  <c:v>2</c:v>
                </c:pt>
                <c:pt idx="7526">
                  <c:v>2</c:v>
                </c:pt>
                <c:pt idx="7527">
                  <c:v>2</c:v>
                </c:pt>
                <c:pt idx="7528">
                  <c:v>2</c:v>
                </c:pt>
                <c:pt idx="7529">
                  <c:v>2</c:v>
                </c:pt>
                <c:pt idx="7530">
                  <c:v>2</c:v>
                </c:pt>
                <c:pt idx="7531">
                  <c:v>2</c:v>
                </c:pt>
                <c:pt idx="7532">
                  <c:v>2</c:v>
                </c:pt>
                <c:pt idx="7533">
                  <c:v>2</c:v>
                </c:pt>
                <c:pt idx="7534">
                  <c:v>2</c:v>
                </c:pt>
                <c:pt idx="7535">
                  <c:v>2</c:v>
                </c:pt>
                <c:pt idx="7536">
                  <c:v>2</c:v>
                </c:pt>
                <c:pt idx="7537">
                  <c:v>2</c:v>
                </c:pt>
                <c:pt idx="7538">
                  <c:v>2</c:v>
                </c:pt>
                <c:pt idx="7539">
                  <c:v>2</c:v>
                </c:pt>
                <c:pt idx="7540">
                  <c:v>2</c:v>
                </c:pt>
                <c:pt idx="7541">
                  <c:v>2</c:v>
                </c:pt>
                <c:pt idx="7542">
                  <c:v>2</c:v>
                </c:pt>
                <c:pt idx="7543">
                  <c:v>2</c:v>
                </c:pt>
                <c:pt idx="7544">
                  <c:v>2</c:v>
                </c:pt>
                <c:pt idx="7545">
                  <c:v>2</c:v>
                </c:pt>
                <c:pt idx="7546">
                  <c:v>2</c:v>
                </c:pt>
                <c:pt idx="7547">
                  <c:v>2</c:v>
                </c:pt>
                <c:pt idx="7548">
                  <c:v>2</c:v>
                </c:pt>
                <c:pt idx="7549">
                  <c:v>2</c:v>
                </c:pt>
                <c:pt idx="7550">
                  <c:v>2</c:v>
                </c:pt>
                <c:pt idx="7551">
                  <c:v>2</c:v>
                </c:pt>
                <c:pt idx="7552">
                  <c:v>2</c:v>
                </c:pt>
                <c:pt idx="7553">
                  <c:v>2</c:v>
                </c:pt>
                <c:pt idx="7554">
                  <c:v>2</c:v>
                </c:pt>
                <c:pt idx="7555">
                  <c:v>2</c:v>
                </c:pt>
                <c:pt idx="7556">
                  <c:v>2</c:v>
                </c:pt>
                <c:pt idx="7557">
                  <c:v>2</c:v>
                </c:pt>
                <c:pt idx="7558">
                  <c:v>2</c:v>
                </c:pt>
                <c:pt idx="7559">
                  <c:v>2</c:v>
                </c:pt>
                <c:pt idx="7560">
                  <c:v>2</c:v>
                </c:pt>
                <c:pt idx="7561">
                  <c:v>2</c:v>
                </c:pt>
                <c:pt idx="7562">
                  <c:v>2</c:v>
                </c:pt>
                <c:pt idx="7563">
                  <c:v>2</c:v>
                </c:pt>
                <c:pt idx="7564">
                  <c:v>2</c:v>
                </c:pt>
                <c:pt idx="7565">
                  <c:v>2</c:v>
                </c:pt>
                <c:pt idx="7566">
                  <c:v>2</c:v>
                </c:pt>
                <c:pt idx="7567">
                  <c:v>2</c:v>
                </c:pt>
                <c:pt idx="7568">
                  <c:v>2</c:v>
                </c:pt>
                <c:pt idx="7569">
                  <c:v>2</c:v>
                </c:pt>
                <c:pt idx="7570">
                  <c:v>2</c:v>
                </c:pt>
                <c:pt idx="7571">
                  <c:v>2</c:v>
                </c:pt>
                <c:pt idx="7572">
                  <c:v>2</c:v>
                </c:pt>
                <c:pt idx="7573">
                  <c:v>2</c:v>
                </c:pt>
                <c:pt idx="7574">
                  <c:v>2</c:v>
                </c:pt>
                <c:pt idx="7575">
                  <c:v>2</c:v>
                </c:pt>
                <c:pt idx="7576">
                  <c:v>2</c:v>
                </c:pt>
                <c:pt idx="7577">
                  <c:v>2</c:v>
                </c:pt>
                <c:pt idx="7578">
                  <c:v>2</c:v>
                </c:pt>
                <c:pt idx="7579">
                  <c:v>2</c:v>
                </c:pt>
                <c:pt idx="7580">
                  <c:v>2</c:v>
                </c:pt>
                <c:pt idx="7581">
                  <c:v>2</c:v>
                </c:pt>
                <c:pt idx="7582">
                  <c:v>2</c:v>
                </c:pt>
                <c:pt idx="7583">
                  <c:v>2</c:v>
                </c:pt>
                <c:pt idx="7584">
                  <c:v>2</c:v>
                </c:pt>
                <c:pt idx="7585">
                  <c:v>2</c:v>
                </c:pt>
                <c:pt idx="7586">
                  <c:v>2</c:v>
                </c:pt>
                <c:pt idx="7587">
                  <c:v>2</c:v>
                </c:pt>
                <c:pt idx="7588">
                  <c:v>2</c:v>
                </c:pt>
                <c:pt idx="7589">
                  <c:v>2</c:v>
                </c:pt>
                <c:pt idx="7590">
                  <c:v>2</c:v>
                </c:pt>
                <c:pt idx="7591">
                  <c:v>2</c:v>
                </c:pt>
                <c:pt idx="7592">
                  <c:v>2</c:v>
                </c:pt>
                <c:pt idx="7593">
                  <c:v>2</c:v>
                </c:pt>
                <c:pt idx="7594">
                  <c:v>2</c:v>
                </c:pt>
                <c:pt idx="7595">
                  <c:v>2</c:v>
                </c:pt>
                <c:pt idx="7596">
                  <c:v>2</c:v>
                </c:pt>
                <c:pt idx="7597">
                  <c:v>2</c:v>
                </c:pt>
                <c:pt idx="7598">
                  <c:v>2</c:v>
                </c:pt>
                <c:pt idx="7599">
                  <c:v>2</c:v>
                </c:pt>
                <c:pt idx="7600">
                  <c:v>2</c:v>
                </c:pt>
                <c:pt idx="7601">
                  <c:v>2</c:v>
                </c:pt>
                <c:pt idx="7602">
                  <c:v>2</c:v>
                </c:pt>
                <c:pt idx="7603">
                  <c:v>2</c:v>
                </c:pt>
                <c:pt idx="7604">
                  <c:v>2</c:v>
                </c:pt>
                <c:pt idx="7605">
                  <c:v>2</c:v>
                </c:pt>
                <c:pt idx="7606">
                  <c:v>2</c:v>
                </c:pt>
                <c:pt idx="7607">
                  <c:v>2</c:v>
                </c:pt>
                <c:pt idx="7608">
                  <c:v>2</c:v>
                </c:pt>
                <c:pt idx="7609">
                  <c:v>2</c:v>
                </c:pt>
                <c:pt idx="7610">
                  <c:v>2</c:v>
                </c:pt>
                <c:pt idx="7611">
                  <c:v>2</c:v>
                </c:pt>
                <c:pt idx="7612">
                  <c:v>2</c:v>
                </c:pt>
                <c:pt idx="7613">
                  <c:v>2</c:v>
                </c:pt>
                <c:pt idx="7614">
                  <c:v>2</c:v>
                </c:pt>
                <c:pt idx="7615">
                  <c:v>2</c:v>
                </c:pt>
                <c:pt idx="7616">
                  <c:v>2</c:v>
                </c:pt>
                <c:pt idx="7617">
                  <c:v>2</c:v>
                </c:pt>
                <c:pt idx="7618">
                  <c:v>2</c:v>
                </c:pt>
                <c:pt idx="7619">
                  <c:v>2</c:v>
                </c:pt>
                <c:pt idx="7620">
                  <c:v>2</c:v>
                </c:pt>
                <c:pt idx="7621">
                  <c:v>2</c:v>
                </c:pt>
                <c:pt idx="7622">
                  <c:v>2</c:v>
                </c:pt>
                <c:pt idx="7623">
                  <c:v>2</c:v>
                </c:pt>
                <c:pt idx="7624">
                  <c:v>2</c:v>
                </c:pt>
                <c:pt idx="7625">
                  <c:v>2</c:v>
                </c:pt>
                <c:pt idx="7626">
                  <c:v>2</c:v>
                </c:pt>
                <c:pt idx="7627">
                  <c:v>2</c:v>
                </c:pt>
                <c:pt idx="7628">
                  <c:v>2</c:v>
                </c:pt>
                <c:pt idx="7629">
                  <c:v>2</c:v>
                </c:pt>
                <c:pt idx="7630">
                  <c:v>2</c:v>
                </c:pt>
                <c:pt idx="7631">
                  <c:v>2</c:v>
                </c:pt>
                <c:pt idx="7632">
                  <c:v>2</c:v>
                </c:pt>
                <c:pt idx="7633">
                  <c:v>2</c:v>
                </c:pt>
                <c:pt idx="7634">
                  <c:v>2</c:v>
                </c:pt>
                <c:pt idx="7635">
                  <c:v>2</c:v>
                </c:pt>
                <c:pt idx="7636">
                  <c:v>2</c:v>
                </c:pt>
                <c:pt idx="7637">
                  <c:v>2</c:v>
                </c:pt>
                <c:pt idx="7638">
                  <c:v>2</c:v>
                </c:pt>
                <c:pt idx="7639">
                  <c:v>2</c:v>
                </c:pt>
                <c:pt idx="7640">
                  <c:v>2</c:v>
                </c:pt>
                <c:pt idx="7641">
                  <c:v>2</c:v>
                </c:pt>
                <c:pt idx="7642">
                  <c:v>2</c:v>
                </c:pt>
                <c:pt idx="7643">
                  <c:v>2</c:v>
                </c:pt>
                <c:pt idx="7644">
                  <c:v>2</c:v>
                </c:pt>
                <c:pt idx="7645">
                  <c:v>2</c:v>
                </c:pt>
                <c:pt idx="7646">
                  <c:v>2</c:v>
                </c:pt>
                <c:pt idx="7647">
                  <c:v>2</c:v>
                </c:pt>
                <c:pt idx="7648">
                  <c:v>2</c:v>
                </c:pt>
                <c:pt idx="7649">
                  <c:v>2</c:v>
                </c:pt>
                <c:pt idx="7650">
                  <c:v>2</c:v>
                </c:pt>
                <c:pt idx="7651">
                  <c:v>2</c:v>
                </c:pt>
                <c:pt idx="7652">
                  <c:v>2</c:v>
                </c:pt>
                <c:pt idx="7653">
                  <c:v>2</c:v>
                </c:pt>
                <c:pt idx="7654">
                  <c:v>2</c:v>
                </c:pt>
                <c:pt idx="7655">
                  <c:v>2</c:v>
                </c:pt>
                <c:pt idx="7656">
                  <c:v>2</c:v>
                </c:pt>
                <c:pt idx="7657">
                  <c:v>2</c:v>
                </c:pt>
                <c:pt idx="7658">
                  <c:v>2</c:v>
                </c:pt>
                <c:pt idx="7659">
                  <c:v>2</c:v>
                </c:pt>
                <c:pt idx="7660">
                  <c:v>2</c:v>
                </c:pt>
                <c:pt idx="7661">
                  <c:v>2</c:v>
                </c:pt>
                <c:pt idx="7662">
                  <c:v>2</c:v>
                </c:pt>
                <c:pt idx="7663">
                  <c:v>2</c:v>
                </c:pt>
                <c:pt idx="7664">
                  <c:v>2</c:v>
                </c:pt>
                <c:pt idx="7665">
                  <c:v>2</c:v>
                </c:pt>
                <c:pt idx="7666">
                  <c:v>2</c:v>
                </c:pt>
                <c:pt idx="7667">
                  <c:v>2</c:v>
                </c:pt>
                <c:pt idx="7668">
                  <c:v>2</c:v>
                </c:pt>
                <c:pt idx="7669">
                  <c:v>2</c:v>
                </c:pt>
                <c:pt idx="7670">
                  <c:v>2</c:v>
                </c:pt>
                <c:pt idx="7671">
                  <c:v>2</c:v>
                </c:pt>
                <c:pt idx="7672">
                  <c:v>2</c:v>
                </c:pt>
                <c:pt idx="7673">
                  <c:v>2</c:v>
                </c:pt>
                <c:pt idx="7674">
                  <c:v>2</c:v>
                </c:pt>
                <c:pt idx="7675">
                  <c:v>2</c:v>
                </c:pt>
                <c:pt idx="7676">
                  <c:v>2</c:v>
                </c:pt>
                <c:pt idx="7677">
                  <c:v>2</c:v>
                </c:pt>
                <c:pt idx="7678">
                  <c:v>2</c:v>
                </c:pt>
                <c:pt idx="7679">
                  <c:v>2</c:v>
                </c:pt>
                <c:pt idx="7680">
                  <c:v>2</c:v>
                </c:pt>
                <c:pt idx="7681">
                  <c:v>2</c:v>
                </c:pt>
                <c:pt idx="7682">
                  <c:v>2</c:v>
                </c:pt>
                <c:pt idx="7683">
                  <c:v>2</c:v>
                </c:pt>
                <c:pt idx="7684">
                  <c:v>2</c:v>
                </c:pt>
                <c:pt idx="7685">
                  <c:v>2</c:v>
                </c:pt>
                <c:pt idx="7686">
                  <c:v>2</c:v>
                </c:pt>
                <c:pt idx="7687">
                  <c:v>2</c:v>
                </c:pt>
                <c:pt idx="7688">
                  <c:v>2</c:v>
                </c:pt>
                <c:pt idx="7689">
                  <c:v>2</c:v>
                </c:pt>
                <c:pt idx="7690">
                  <c:v>2</c:v>
                </c:pt>
                <c:pt idx="7691">
                  <c:v>2</c:v>
                </c:pt>
                <c:pt idx="7692">
                  <c:v>2</c:v>
                </c:pt>
                <c:pt idx="7693">
                  <c:v>2</c:v>
                </c:pt>
                <c:pt idx="7694">
                  <c:v>2</c:v>
                </c:pt>
                <c:pt idx="7695">
                  <c:v>2</c:v>
                </c:pt>
                <c:pt idx="7696">
                  <c:v>2</c:v>
                </c:pt>
                <c:pt idx="7697">
                  <c:v>2</c:v>
                </c:pt>
                <c:pt idx="7698">
                  <c:v>2</c:v>
                </c:pt>
                <c:pt idx="7699">
                  <c:v>2</c:v>
                </c:pt>
                <c:pt idx="7700">
                  <c:v>2</c:v>
                </c:pt>
                <c:pt idx="7701">
                  <c:v>2</c:v>
                </c:pt>
                <c:pt idx="7702">
                  <c:v>2</c:v>
                </c:pt>
                <c:pt idx="7703">
                  <c:v>2</c:v>
                </c:pt>
                <c:pt idx="7704">
                  <c:v>2</c:v>
                </c:pt>
                <c:pt idx="7705">
                  <c:v>2</c:v>
                </c:pt>
                <c:pt idx="7706">
                  <c:v>2</c:v>
                </c:pt>
                <c:pt idx="7707">
                  <c:v>2</c:v>
                </c:pt>
                <c:pt idx="7708">
                  <c:v>2</c:v>
                </c:pt>
                <c:pt idx="7709">
                  <c:v>2</c:v>
                </c:pt>
                <c:pt idx="7710">
                  <c:v>2</c:v>
                </c:pt>
                <c:pt idx="7711">
                  <c:v>2</c:v>
                </c:pt>
                <c:pt idx="7712">
                  <c:v>2</c:v>
                </c:pt>
                <c:pt idx="7713">
                  <c:v>2</c:v>
                </c:pt>
                <c:pt idx="7714">
                  <c:v>2</c:v>
                </c:pt>
                <c:pt idx="7715">
                  <c:v>2</c:v>
                </c:pt>
                <c:pt idx="7716">
                  <c:v>2</c:v>
                </c:pt>
                <c:pt idx="7717">
                  <c:v>2</c:v>
                </c:pt>
                <c:pt idx="7718">
                  <c:v>2</c:v>
                </c:pt>
                <c:pt idx="7719">
                  <c:v>2</c:v>
                </c:pt>
                <c:pt idx="7720">
                  <c:v>2</c:v>
                </c:pt>
                <c:pt idx="7721">
                  <c:v>2</c:v>
                </c:pt>
                <c:pt idx="7722">
                  <c:v>2</c:v>
                </c:pt>
                <c:pt idx="7723">
                  <c:v>2</c:v>
                </c:pt>
                <c:pt idx="7724">
                  <c:v>2</c:v>
                </c:pt>
                <c:pt idx="7725">
                  <c:v>2</c:v>
                </c:pt>
                <c:pt idx="7726">
                  <c:v>2</c:v>
                </c:pt>
                <c:pt idx="7727">
                  <c:v>2</c:v>
                </c:pt>
                <c:pt idx="7728">
                  <c:v>2</c:v>
                </c:pt>
                <c:pt idx="7729">
                  <c:v>2</c:v>
                </c:pt>
                <c:pt idx="7730">
                  <c:v>2</c:v>
                </c:pt>
                <c:pt idx="7731">
                  <c:v>2</c:v>
                </c:pt>
                <c:pt idx="7732">
                  <c:v>2</c:v>
                </c:pt>
                <c:pt idx="7733">
                  <c:v>2</c:v>
                </c:pt>
                <c:pt idx="7734">
                  <c:v>2</c:v>
                </c:pt>
                <c:pt idx="7735">
                  <c:v>2</c:v>
                </c:pt>
                <c:pt idx="7736">
                  <c:v>2</c:v>
                </c:pt>
                <c:pt idx="7737">
                  <c:v>2</c:v>
                </c:pt>
                <c:pt idx="7738">
                  <c:v>2</c:v>
                </c:pt>
                <c:pt idx="7739">
                  <c:v>2</c:v>
                </c:pt>
                <c:pt idx="7740">
                  <c:v>2</c:v>
                </c:pt>
                <c:pt idx="7741">
                  <c:v>2</c:v>
                </c:pt>
                <c:pt idx="7742">
                  <c:v>2</c:v>
                </c:pt>
                <c:pt idx="7743">
                  <c:v>2</c:v>
                </c:pt>
                <c:pt idx="7744">
                  <c:v>2</c:v>
                </c:pt>
                <c:pt idx="7745">
                  <c:v>2</c:v>
                </c:pt>
                <c:pt idx="7746">
                  <c:v>2</c:v>
                </c:pt>
                <c:pt idx="7747">
                  <c:v>2</c:v>
                </c:pt>
                <c:pt idx="7748">
                  <c:v>2</c:v>
                </c:pt>
                <c:pt idx="7749">
                  <c:v>2</c:v>
                </c:pt>
                <c:pt idx="7750">
                  <c:v>2</c:v>
                </c:pt>
                <c:pt idx="7751">
                  <c:v>2</c:v>
                </c:pt>
                <c:pt idx="7752">
                  <c:v>2</c:v>
                </c:pt>
                <c:pt idx="7753">
                  <c:v>2</c:v>
                </c:pt>
                <c:pt idx="7754">
                  <c:v>2</c:v>
                </c:pt>
                <c:pt idx="7755">
                  <c:v>2</c:v>
                </c:pt>
                <c:pt idx="7756">
                  <c:v>2</c:v>
                </c:pt>
                <c:pt idx="7757">
                  <c:v>2</c:v>
                </c:pt>
                <c:pt idx="7758">
                  <c:v>2</c:v>
                </c:pt>
                <c:pt idx="7759">
                  <c:v>2</c:v>
                </c:pt>
                <c:pt idx="7760">
                  <c:v>2</c:v>
                </c:pt>
                <c:pt idx="7761">
                  <c:v>2</c:v>
                </c:pt>
                <c:pt idx="7762">
                  <c:v>2</c:v>
                </c:pt>
                <c:pt idx="7763">
                  <c:v>2</c:v>
                </c:pt>
                <c:pt idx="7764">
                  <c:v>2</c:v>
                </c:pt>
                <c:pt idx="7765">
                  <c:v>2</c:v>
                </c:pt>
                <c:pt idx="7766">
                  <c:v>2</c:v>
                </c:pt>
                <c:pt idx="7767">
                  <c:v>2</c:v>
                </c:pt>
                <c:pt idx="7768">
                  <c:v>2</c:v>
                </c:pt>
                <c:pt idx="7769">
                  <c:v>2</c:v>
                </c:pt>
                <c:pt idx="7770">
                  <c:v>2</c:v>
                </c:pt>
                <c:pt idx="7771">
                  <c:v>2</c:v>
                </c:pt>
                <c:pt idx="7772">
                  <c:v>2</c:v>
                </c:pt>
                <c:pt idx="7773">
                  <c:v>2</c:v>
                </c:pt>
                <c:pt idx="7774">
                  <c:v>2</c:v>
                </c:pt>
                <c:pt idx="7775">
                  <c:v>2</c:v>
                </c:pt>
                <c:pt idx="7776">
                  <c:v>2</c:v>
                </c:pt>
                <c:pt idx="7777">
                  <c:v>2</c:v>
                </c:pt>
                <c:pt idx="7778">
                  <c:v>2</c:v>
                </c:pt>
                <c:pt idx="7779">
                  <c:v>2</c:v>
                </c:pt>
                <c:pt idx="7780">
                  <c:v>2</c:v>
                </c:pt>
                <c:pt idx="7781">
                  <c:v>2</c:v>
                </c:pt>
                <c:pt idx="7782">
                  <c:v>2</c:v>
                </c:pt>
                <c:pt idx="7783">
                  <c:v>2</c:v>
                </c:pt>
                <c:pt idx="7784">
                  <c:v>2</c:v>
                </c:pt>
                <c:pt idx="7785">
                  <c:v>2</c:v>
                </c:pt>
                <c:pt idx="7786">
                  <c:v>2</c:v>
                </c:pt>
                <c:pt idx="7787">
                  <c:v>2</c:v>
                </c:pt>
                <c:pt idx="7788">
                  <c:v>2</c:v>
                </c:pt>
                <c:pt idx="7789">
                  <c:v>2</c:v>
                </c:pt>
                <c:pt idx="7790">
                  <c:v>2</c:v>
                </c:pt>
                <c:pt idx="7791">
                  <c:v>2</c:v>
                </c:pt>
                <c:pt idx="7792">
                  <c:v>2</c:v>
                </c:pt>
                <c:pt idx="7793">
                  <c:v>2</c:v>
                </c:pt>
                <c:pt idx="7794">
                  <c:v>2</c:v>
                </c:pt>
                <c:pt idx="7795">
                  <c:v>2</c:v>
                </c:pt>
                <c:pt idx="7796">
                  <c:v>2</c:v>
                </c:pt>
                <c:pt idx="7797">
                  <c:v>2</c:v>
                </c:pt>
                <c:pt idx="7798">
                  <c:v>2</c:v>
                </c:pt>
                <c:pt idx="7799">
                  <c:v>2</c:v>
                </c:pt>
                <c:pt idx="7800">
                  <c:v>2</c:v>
                </c:pt>
                <c:pt idx="7801">
                  <c:v>2</c:v>
                </c:pt>
                <c:pt idx="7802">
                  <c:v>2</c:v>
                </c:pt>
                <c:pt idx="7803">
                  <c:v>2</c:v>
                </c:pt>
                <c:pt idx="7804">
                  <c:v>2</c:v>
                </c:pt>
                <c:pt idx="7805">
                  <c:v>2</c:v>
                </c:pt>
                <c:pt idx="7806">
                  <c:v>2</c:v>
                </c:pt>
                <c:pt idx="7807">
                  <c:v>2</c:v>
                </c:pt>
                <c:pt idx="7808">
                  <c:v>2</c:v>
                </c:pt>
                <c:pt idx="7809">
                  <c:v>2</c:v>
                </c:pt>
                <c:pt idx="7810">
                  <c:v>2</c:v>
                </c:pt>
                <c:pt idx="7811">
                  <c:v>2</c:v>
                </c:pt>
                <c:pt idx="7812">
                  <c:v>2</c:v>
                </c:pt>
                <c:pt idx="7813">
                  <c:v>2</c:v>
                </c:pt>
                <c:pt idx="7814">
                  <c:v>2</c:v>
                </c:pt>
                <c:pt idx="7815">
                  <c:v>2</c:v>
                </c:pt>
                <c:pt idx="7816">
                  <c:v>2</c:v>
                </c:pt>
                <c:pt idx="7817">
                  <c:v>2</c:v>
                </c:pt>
                <c:pt idx="7818">
                  <c:v>2</c:v>
                </c:pt>
                <c:pt idx="7819">
                  <c:v>2</c:v>
                </c:pt>
                <c:pt idx="7820">
                  <c:v>2</c:v>
                </c:pt>
                <c:pt idx="7821">
                  <c:v>2</c:v>
                </c:pt>
                <c:pt idx="7822">
                  <c:v>2</c:v>
                </c:pt>
                <c:pt idx="7823">
                  <c:v>2</c:v>
                </c:pt>
                <c:pt idx="7824">
                  <c:v>2</c:v>
                </c:pt>
                <c:pt idx="7825">
                  <c:v>2</c:v>
                </c:pt>
                <c:pt idx="7826">
                  <c:v>2</c:v>
                </c:pt>
                <c:pt idx="7827">
                  <c:v>2</c:v>
                </c:pt>
                <c:pt idx="7828">
                  <c:v>2</c:v>
                </c:pt>
                <c:pt idx="7829">
                  <c:v>2</c:v>
                </c:pt>
                <c:pt idx="7830">
                  <c:v>2</c:v>
                </c:pt>
                <c:pt idx="7831">
                  <c:v>2</c:v>
                </c:pt>
                <c:pt idx="7832">
                  <c:v>2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2</c:v>
                </c:pt>
                <c:pt idx="7839">
                  <c:v>2</c:v>
                </c:pt>
                <c:pt idx="7840">
                  <c:v>2</c:v>
                </c:pt>
                <c:pt idx="7841">
                  <c:v>2</c:v>
                </c:pt>
                <c:pt idx="7842">
                  <c:v>2</c:v>
                </c:pt>
                <c:pt idx="7843">
                  <c:v>2</c:v>
                </c:pt>
                <c:pt idx="7844">
                  <c:v>2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2</c:v>
                </c:pt>
                <c:pt idx="7849">
                  <c:v>2</c:v>
                </c:pt>
                <c:pt idx="7850">
                  <c:v>2</c:v>
                </c:pt>
                <c:pt idx="7851">
                  <c:v>2</c:v>
                </c:pt>
                <c:pt idx="7852">
                  <c:v>2</c:v>
                </c:pt>
                <c:pt idx="7853">
                  <c:v>2</c:v>
                </c:pt>
                <c:pt idx="7854">
                  <c:v>2</c:v>
                </c:pt>
                <c:pt idx="7855">
                  <c:v>2</c:v>
                </c:pt>
                <c:pt idx="7856">
                  <c:v>2</c:v>
                </c:pt>
                <c:pt idx="7857">
                  <c:v>2</c:v>
                </c:pt>
                <c:pt idx="7858">
                  <c:v>2</c:v>
                </c:pt>
                <c:pt idx="7859">
                  <c:v>2</c:v>
                </c:pt>
                <c:pt idx="7860">
                  <c:v>2</c:v>
                </c:pt>
                <c:pt idx="7861">
                  <c:v>2</c:v>
                </c:pt>
                <c:pt idx="7862">
                  <c:v>2</c:v>
                </c:pt>
                <c:pt idx="7863">
                  <c:v>2</c:v>
                </c:pt>
                <c:pt idx="7864">
                  <c:v>2</c:v>
                </c:pt>
                <c:pt idx="7865">
                  <c:v>2</c:v>
                </c:pt>
                <c:pt idx="7866">
                  <c:v>2</c:v>
                </c:pt>
                <c:pt idx="7867">
                  <c:v>2</c:v>
                </c:pt>
                <c:pt idx="7868">
                  <c:v>2</c:v>
                </c:pt>
                <c:pt idx="7869">
                  <c:v>2</c:v>
                </c:pt>
                <c:pt idx="7870">
                  <c:v>2</c:v>
                </c:pt>
                <c:pt idx="7871">
                  <c:v>2</c:v>
                </c:pt>
                <c:pt idx="7872">
                  <c:v>2</c:v>
                </c:pt>
                <c:pt idx="7873">
                  <c:v>2</c:v>
                </c:pt>
                <c:pt idx="7874">
                  <c:v>2</c:v>
                </c:pt>
                <c:pt idx="7875">
                  <c:v>2</c:v>
                </c:pt>
                <c:pt idx="7876">
                  <c:v>2</c:v>
                </c:pt>
                <c:pt idx="7877">
                  <c:v>2</c:v>
                </c:pt>
                <c:pt idx="7878">
                  <c:v>2</c:v>
                </c:pt>
                <c:pt idx="7879">
                  <c:v>2</c:v>
                </c:pt>
                <c:pt idx="7880">
                  <c:v>2</c:v>
                </c:pt>
                <c:pt idx="7881">
                  <c:v>2</c:v>
                </c:pt>
                <c:pt idx="7882">
                  <c:v>2</c:v>
                </c:pt>
                <c:pt idx="7883">
                  <c:v>2</c:v>
                </c:pt>
                <c:pt idx="7884">
                  <c:v>2</c:v>
                </c:pt>
                <c:pt idx="7885">
                  <c:v>2</c:v>
                </c:pt>
                <c:pt idx="7886">
                  <c:v>2</c:v>
                </c:pt>
                <c:pt idx="7887">
                  <c:v>2</c:v>
                </c:pt>
                <c:pt idx="7888">
                  <c:v>2</c:v>
                </c:pt>
                <c:pt idx="7889">
                  <c:v>2</c:v>
                </c:pt>
                <c:pt idx="7890">
                  <c:v>2</c:v>
                </c:pt>
                <c:pt idx="7891">
                  <c:v>2</c:v>
                </c:pt>
                <c:pt idx="7892">
                  <c:v>2</c:v>
                </c:pt>
                <c:pt idx="7893">
                  <c:v>2</c:v>
                </c:pt>
                <c:pt idx="7894">
                  <c:v>2</c:v>
                </c:pt>
                <c:pt idx="7895">
                  <c:v>2</c:v>
                </c:pt>
                <c:pt idx="7896">
                  <c:v>2</c:v>
                </c:pt>
                <c:pt idx="7897">
                  <c:v>2</c:v>
                </c:pt>
                <c:pt idx="7898">
                  <c:v>2</c:v>
                </c:pt>
                <c:pt idx="7899">
                  <c:v>2</c:v>
                </c:pt>
                <c:pt idx="7900">
                  <c:v>2</c:v>
                </c:pt>
                <c:pt idx="7901">
                  <c:v>2</c:v>
                </c:pt>
                <c:pt idx="7902">
                  <c:v>2</c:v>
                </c:pt>
                <c:pt idx="7903">
                  <c:v>2</c:v>
                </c:pt>
                <c:pt idx="7904">
                  <c:v>2</c:v>
                </c:pt>
                <c:pt idx="7905">
                  <c:v>2</c:v>
                </c:pt>
                <c:pt idx="7906">
                  <c:v>2</c:v>
                </c:pt>
                <c:pt idx="7907">
                  <c:v>2</c:v>
                </c:pt>
                <c:pt idx="7908">
                  <c:v>2</c:v>
                </c:pt>
                <c:pt idx="7909">
                  <c:v>2</c:v>
                </c:pt>
                <c:pt idx="7910">
                  <c:v>2</c:v>
                </c:pt>
                <c:pt idx="7911">
                  <c:v>2</c:v>
                </c:pt>
                <c:pt idx="7912">
                  <c:v>2</c:v>
                </c:pt>
                <c:pt idx="7913">
                  <c:v>2</c:v>
                </c:pt>
                <c:pt idx="7914">
                  <c:v>2</c:v>
                </c:pt>
                <c:pt idx="7915">
                  <c:v>2</c:v>
                </c:pt>
                <c:pt idx="7916">
                  <c:v>2</c:v>
                </c:pt>
                <c:pt idx="7917">
                  <c:v>2</c:v>
                </c:pt>
                <c:pt idx="7918">
                  <c:v>2</c:v>
                </c:pt>
                <c:pt idx="7919">
                  <c:v>2</c:v>
                </c:pt>
                <c:pt idx="7920">
                  <c:v>2</c:v>
                </c:pt>
                <c:pt idx="7921">
                  <c:v>2</c:v>
                </c:pt>
                <c:pt idx="7922">
                  <c:v>2</c:v>
                </c:pt>
                <c:pt idx="7923">
                  <c:v>2</c:v>
                </c:pt>
                <c:pt idx="7924">
                  <c:v>2</c:v>
                </c:pt>
                <c:pt idx="7925">
                  <c:v>2</c:v>
                </c:pt>
                <c:pt idx="7926">
                  <c:v>2</c:v>
                </c:pt>
                <c:pt idx="7927">
                  <c:v>2</c:v>
                </c:pt>
                <c:pt idx="7928">
                  <c:v>2</c:v>
                </c:pt>
                <c:pt idx="7929">
                  <c:v>2</c:v>
                </c:pt>
                <c:pt idx="7930">
                  <c:v>2</c:v>
                </c:pt>
                <c:pt idx="7931">
                  <c:v>2</c:v>
                </c:pt>
                <c:pt idx="7932">
                  <c:v>2</c:v>
                </c:pt>
                <c:pt idx="7933">
                  <c:v>2</c:v>
                </c:pt>
                <c:pt idx="7934">
                  <c:v>2</c:v>
                </c:pt>
                <c:pt idx="7935">
                  <c:v>2</c:v>
                </c:pt>
                <c:pt idx="7936">
                  <c:v>2</c:v>
                </c:pt>
                <c:pt idx="7937">
                  <c:v>2</c:v>
                </c:pt>
                <c:pt idx="7938">
                  <c:v>2</c:v>
                </c:pt>
                <c:pt idx="7939">
                  <c:v>2</c:v>
                </c:pt>
                <c:pt idx="7940">
                  <c:v>2</c:v>
                </c:pt>
                <c:pt idx="7941">
                  <c:v>2</c:v>
                </c:pt>
                <c:pt idx="7942">
                  <c:v>2</c:v>
                </c:pt>
                <c:pt idx="7943">
                  <c:v>2</c:v>
                </c:pt>
                <c:pt idx="7944">
                  <c:v>2</c:v>
                </c:pt>
                <c:pt idx="7945">
                  <c:v>2</c:v>
                </c:pt>
                <c:pt idx="7946">
                  <c:v>2</c:v>
                </c:pt>
                <c:pt idx="7947">
                  <c:v>2</c:v>
                </c:pt>
                <c:pt idx="7948">
                  <c:v>2</c:v>
                </c:pt>
                <c:pt idx="7949">
                  <c:v>2</c:v>
                </c:pt>
                <c:pt idx="7950">
                  <c:v>2</c:v>
                </c:pt>
                <c:pt idx="7951">
                  <c:v>2</c:v>
                </c:pt>
                <c:pt idx="7952">
                  <c:v>2</c:v>
                </c:pt>
                <c:pt idx="7953">
                  <c:v>2</c:v>
                </c:pt>
                <c:pt idx="7954">
                  <c:v>2</c:v>
                </c:pt>
                <c:pt idx="7955">
                  <c:v>2</c:v>
                </c:pt>
                <c:pt idx="7956">
                  <c:v>2</c:v>
                </c:pt>
                <c:pt idx="7957">
                  <c:v>2</c:v>
                </c:pt>
                <c:pt idx="7958">
                  <c:v>2</c:v>
                </c:pt>
                <c:pt idx="7959">
                  <c:v>2</c:v>
                </c:pt>
                <c:pt idx="7960">
                  <c:v>2</c:v>
                </c:pt>
                <c:pt idx="7961">
                  <c:v>2</c:v>
                </c:pt>
                <c:pt idx="7962">
                  <c:v>2</c:v>
                </c:pt>
                <c:pt idx="7963">
                  <c:v>2</c:v>
                </c:pt>
                <c:pt idx="7964">
                  <c:v>2</c:v>
                </c:pt>
                <c:pt idx="7965">
                  <c:v>2</c:v>
                </c:pt>
                <c:pt idx="7966">
                  <c:v>2</c:v>
                </c:pt>
                <c:pt idx="7967">
                  <c:v>2</c:v>
                </c:pt>
                <c:pt idx="7968">
                  <c:v>2</c:v>
                </c:pt>
                <c:pt idx="7969">
                  <c:v>2</c:v>
                </c:pt>
                <c:pt idx="7970">
                  <c:v>2</c:v>
                </c:pt>
                <c:pt idx="7971">
                  <c:v>2</c:v>
                </c:pt>
                <c:pt idx="7972">
                  <c:v>2</c:v>
                </c:pt>
                <c:pt idx="7973">
                  <c:v>2</c:v>
                </c:pt>
                <c:pt idx="7974">
                  <c:v>2</c:v>
                </c:pt>
                <c:pt idx="7975">
                  <c:v>2</c:v>
                </c:pt>
                <c:pt idx="7976">
                  <c:v>2</c:v>
                </c:pt>
                <c:pt idx="7977">
                  <c:v>2</c:v>
                </c:pt>
                <c:pt idx="7978">
                  <c:v>2</c:v>
                </c:pt>
                <c:pt idx="7979">
                  <c:v>2</c:v>
                </c:pt>
                <c:pt idx="7980">
                  <c:v>2</c:v>
                </c:pt>
                <c:pt idx="7981">
                  <c:v>2</c:v>
                </c:pt>
                <c:pt idx="7982">
                  <c:v>2</c:v>
                </c:pt>
                <c:pt idx="7983">
                  <c:v>2</c:v>
                </c:pt>
                <c:pt idx="7984">
                  <c:v>2</c:v>
                </c:pt>
                <c:pt idx="7985">
                  <c:v>2</c:v>
                </c:pt>
                <c:pt idx="7986">
                  <c:v>2</c:v>
                </c:pt>
                <c:pt idx="7987">
                  <c:v>2</c:v>
                </c:pt>
                <c:pt idx="7988">
                  <c:v>2</c:v>
                </c:pt>
                <c:pt idx="7989">
                  <c:v>2</c:v>
                </c:pt>
                <c:pt idx="7990">
                  <c:v>2</c:v>
                </c:pt>
                <c:pt idx="7991">
                  <c:v>2</c:v>
                </c:pt>
                <c:pt idx="7992">
                  <c:v>2</c:v>
                </c:pt>
                <c:pt idx="7993">
                  <c:v>2</c:v>
                </c:pt>
                <c:pt idx="7994">
                  <c:v>2</c:v>
                </c:pt>
                <c:pt idx="7995">
                  <c:v>2</c:v>
                </c:pt>
                <c:pt idx="7996">
                  <c:v>2</c:v>
                </c:pt>
                <c:pt idx="7997">
                  <c:v>2</c:v>
                </c:pt>
                <c:pt idx="7998">
                  <c:v>2</c:v>
                </c:pt>
                <c:pt idx="7999">
                  <c:v>2</c:v>
                </c:pt>
                <c:pt idx="8000">
                  <c:v>2</c:v>
                </c:pt>
                <c:pt idx="8001">
                  <c:v>2</c:v>
                </c:pt>
                <c:pt idx="8002">
                  <c:v>2</c:v>
                </c:pt>
                <c:pt idx="8003">
                  <c:v>2</c:v>
                </c:pt>
                <c:pt idx="8004">
                  <c:v>2</c:v>
                </c:pt>
                <c:pt idx="8005">
                  <c:v>2</c:v>
                </c:pt>
                <c:pt idx="8006">
                  <c:v>2</c:v>
                </c:pt>
                <c:pt idx="8007">
                  <c:v>2</c:v>
                </c:pt>
                <c:pt idx="8008">
                  <c:v>2</c:v>
                </c:pt>
                <c:pt idx="8009">
                  <c:v>2</c:v>
                </c:pt>
                <c:pt idx="8010">
                  <c:v>2</c:v>
                </c:pt>
                <c:pt idx="8011">
                  <c:v>2</c:v>
                </c:pt>
                <c:pt idx="8012">
                  <c:v>2</c:v>
                </c:pt>
                <c:pt idx="8013">
                  <c:v>2</c:v>
                </c:pt>
                <c:pt idx="8014">
                  <c:v>2</c:v>
                </c:pt>
                <c:pt idx="8015">
                  <c:v>2</c:v>
                </c:pt>
                <c:pt idx="8016">
                  <c:v>2</c:v>
                </c:pt>
                <c:pt idx="8017">
                  <c:v>2</c:v>
                </c:pt>
                <c:pt idx="8018">
                  <c:v>2</c:v>
                </c:pt>
                <c:pt idx="8019">
                  <c:v>2</c:v>
                </c:pt>
                <c:pt idx="8020">
                  <c:v>2</c:v>
                </c:pt>
                <c:pt idx="8021">
                  <c:v>2</c:v>
                </c:pt>
                <c:pt idx="8022">
                  <c:v>2</c:v>
                </c:pt>
                <c:pt idx="8023">
                  <c:v>2</c:v>
                </c:pt>
                <c:pt idx="8024">
                  <c:v>2</c:v>
                </c:pt>
                <c:pt idx="8025">
                  <c:v>2</c:v>
                </c:pt>
                <c:pt idx="8026">
                  <c:v>2</c:v>
                </c:pt>
                <c:pt idx="8027">
                  <c:v>2</c:v>
                </c:pt>
                <c:pt idx="8028">
                  <c:v>2</c:v>
                </c:pt>
                <c:pt idx="8029">
                  <c:v>2</c:v>
                </c:pt>
                <c:pt idx="8030">
                  <c:v>2</c:v>
                </c:pt>
                <c:pt idx="8031">
                  <c:v>2</c:v>
                </c:pt>
                <c:pt idx="8032">
                  <c:v>2</c:v>
                </c:pt>
                <c:pt idx="8033">
                  <c:v>2</c:v>
                </c:pt>
                <c:pt idx="8034">
                  <c:v>2</c:v>
                </c:pt>
                <c:pt idx="8035">
                  <c:v>2</c:v>
                </c:pt>
                <c:pt idx="8036">
                  <c:v>2</c:v>
                </c:pt>
                <c:pt idx="8037">
                  <c:v>2</c:v>
                </c:pt>
                <c:pt idx="8038">
                  <c:v>2</c:v>
                </c:pt>
                <c:pt idx="8039">
                  <c:v>2</c:v>
                </c:pt>
                <c:pt idx="8040">
                  <c:v>2</c:v>
                </c:pt>
                <c:pt idx="8041">
                  <c:v>2</c:v>
                </c:pt>
                <c:pt idx="8042">
                  <c:v>2</c:v>
                </c:pt>
                <c:pt idx="8043">
                  <c:v>2</c:v>
                </c:pt>
                <c:pt idx="8044">
                  <c:v>2</c:v>
                </c:pt>
                <c:pt idx="8045">
                  <c:v>2</c:v>
                </c:pt>
                <c:pt idx="8046">
                  <c:v>2</c:v>
                </c:pt>
                <c:pt idx="8047">
                  <c:v>2</c:v>
                </c:pt>
                <c:pt idx="8048">
                  <c:v>2</c:v>
                </c:pt>
                <c:pt idx="8049">
                  <c:v>2</c:v>
                </c:pt>
                <c:pt idx="8050">
                  <c:v>2</c:v>
                </c:pt>
                <c:pt idx="8051">
                  <c:v>2</c:v>
                </c:pt>
                <c:pt idx="8052">
                  <c:v>2</c:v>
                </c:pt>
                <c:pt idx="8053">
                  <c:v>2</c:v>
                </c:pt>
                <c:pt idx="8054">
                  <c:v>2</c:v>
                </c:pt>
                <c:pt idx="8055">
                  <c:v>2</c:v>
                </c:pt>
                <c:pt idx="8056">
                  <c:v>2</c:v>
                </c:pt>
                <c:pt idx="8057">
                  <c:v>2</c:v>
                </c:pt>
                <c:pt idx="8058">
                  <c:v>2</c:v>
                </c:pt>
                <c:pt idx="8059">
                  <c:v>2</c:v>
                </c:pt>
                <c:pt idx="8060">
                  <c:v>2</c:v>
                </c:pt>
                <c:pt idx="8061">
                  <c:v>2</c:v>
                </c:pt>
                <c:pt idx="8062">
                  <c:v>2</c:v>
                </c:pt>
                <c:pt idx="8063">
                  <c:v>2</c:v>
                </c:pt>
                <c:pt idx="8064">
                  <c:v>2</c:v>
                </c:pt>
                <c:pt idx="8065">
                  <c:v>2</c:v>
                </c:pt>
                <c:pt idx="8066">
                  <c:v>2</c:v>
                </c:pt>
                <c:pt idx="8067">
                  <c:v>2</c:v>
                </c:pt>
                <c:pt idx="8068">
                  <c:v>2</c:v>
                </c:pt>
                <c:pt idx="8069">
                  <c:v>2</c:v>
                </c:pt>
                <c:pt idx="8070">
                  <c:v>2</c:v>
                </c:pt>
                <c:pt idx="8071">
                  <c:v>2</c:v>
                </c:pt>
                <c:pt idx="8072">
                  <c:v>2</c:v>
                </c:pt>
                <c:pt idx="8073">
                  <c:v>2</c:v>
                </c:pt>
                <c:pt idx="8074">
                  <c:v>2</c:v>
                </c:pt>
                <c:pt idx="8075">
                  <c:v>2</c:v>
                </c:pt>
                <c:pt idx="8076">
                  <c:v>2</c:v>
                </c:pt>
                <c:pt idx="8077">
                  <c:v>2</c:v>
                </c:pt>
                <c:pt idx="8078">
                  <c:v>2</c:v>
                </c:pt>
                <c:pt idx="8079">
                  <c:v>2</c:v>
                </c:pt>
                <c:pt idx="8080">
                  <c:v>2</c:v>
                </c:pt>
                <c:pt idx="8081">
                  <c:v>2</c:v>
                </c:pt>
                <c:pt idx="8082">
                  <c:v>2</c:v>
                </c:pt>
                <c:pt idx="8083">
                  <c:v>2</c:v>
                </c:pt>
                <c:pt idx="8084">
                  <c:v>2</c:v>
                </c:pt>
                <c:pt idx="8085">
                  <c:v>2</c:v>
                </c:pt>
                <c:pt idx="8086">
                  <c:v>2</c:v>
                </c:pt>
                <c:pt idx="8087">
                  <c:v>2</c:v>
                </c:pt>
                <c:pt idx="8088">
                  <c:v>2</c:v>
                </c:pt>
                <c:pt idx="8089">
                  <c:v>2</c:v>
                </c:pt>
                <c:pt idx="8090">
                  <c:v>2</c:v>
                </c:pt>
                <c:pt idx="8091">
                  <c:v>2</c:v>
                </c:pt>
                <c:pt idx="8092">
                  <c:v>2</c:v>
                </c:pt>
                <c:pt idx="8093">
                  <c:v>2</c:v>
                </c:pt>
                <c:pt idx="8094">
                  <c:v>2</c:v>
                </c:pt>
                <c:pt idx="8095">
                  <c:v>2</c:v>
                </c:pt>
                <c:pt idx="8096">
                  <c:v>2</c:v>
                </c:pt>
                <c:pt idx="8097">
                  <c:v>2</c:v>
                </c:pt>
                <c:pt idx="8098">
                  <c:v>2</c:v>
                </c:pt>
                <c:pt idx="8099">
                  <c:v>2</c:v>
                </c:pt>
                <c:pt idx="8100">
                  <c:v>2</c:v>
                </c:pt>
                <c:pt idx="8101">
                  <c:v>2</c:v>
                </c:pt>
                <c:pt idx="8102">
                  <c:v>2</c:v>
                </c:pt>
                <c:pt idx="8103">
                  <c:v>2</c:v>
                </c:pt>
                <c:pt idx="8104">
                  <c:v>2</c:v>
                </c:pt>
                <c:pt idx="8105">
                  <c:v>2</c:v>
                </c:pt>
                <c:pt idx="8106">
                  <c:v>2</c:v>
                </c:pt>
                <c:pt idx="8107">
                  <c:v>2</c:v>
                </c:pt>
                <c:pt idx="8108">
                  <c:v>2</c:v>
                </c:pt>
                <c:pt idx="8109">
                  <c:v>2</c:v>
                </c:pt>
                <c:pt idx="8110">
                  <c:v>2</c:v>
                </c:pt>
                <c:pt idx="8111">
                  <c:v>2</c:v>
                </c:pt>
                <c:pt idx="8112">
                  <c:v>2</c:v>
                </c:pt>
                <c:pt idx="8113">
                  <c:v>2</c:v>
                </c:pt>
                <c:pt idx="8114">
                  <c:v>2</c:v>
                </c:pt>
                <c:pt idx="8115">
                  <c:v>2</c:v>
                </c:pt>
                <c:pt idx="8116">
                  <c:v>2</c:v>
                </c:pt>
                <c:pt idx="8117">
                  <c:v>2</c:v>
                </c:pt>
                <c:pt idx="8118">
                  <c:v>2</c:v>
                </c:pt>
                <c:pt idx="8119">
                  <c:v>2</c:v>
                </c:pt>
                <c:pt idx="8120">
                  <c:v>2</c:v>
                </c:pt>
                <c:pt idx="8121">
                  <c:v>2</c:v>
                </c:pt>
                <c:pt idx="8122">
                  <c:v>2</c:v>
                </c:pt>
                <c:pt idx="8123">
                  <c:v>2</c:v>
                </c:pt>
                <c:pt idx="8124">
                  <c:v>2</c:v>
                </c:pt>
                <c:pt idx="8125">
                  <c:v>2</c:v>
                </c:pt>
                <c:pt idx="8126">
                  <c:v>2</c:v>
                </c:pt>
                <c:pt idx="8127">
                  <c:v>2</c:v>
                </c:pt>
                <c:pt idx="8128">
                  <c:v>2</c:v>
                </c:pt>
                <c:pt idx="8129">
                  <c:v>2</c:v>
                </c:pt>
                <c:pt idx="8130">
                  <c:v>2</c:v>
                </c:pt>
                <c:pt idx="8131">
                  <c:v>2</c:v>
                </c:pt>
                <c:pt idx="8132">
                  <c:v>2</c:v>
                </c:pt>
                <c:pt idx="8133">
                  <c:v>2</c:v>
                </c:pt>
                <c:pt idx="8134">
                  <c:v>2</c:v>
                </c:pt>
                <c:pt idx="8135">
                  <c:v>2</c:v>
                </c:pt>
                <c:pt idx="8136">
                  <c:v>2</c:v>
                </c:pt>
                <c:pt idx="8137">
                  <c:v>2</c:v>
                </c:pt>
                <c:pt idx="8138">
                  <c:v>2</c:v>
                </c:pt>
                <c:pt idx="8139">
                  <c:v>2</c:v>
                </c:pt>
                <c:pt idx="8140">
                  <c:v>2</c:v>
                </c:pt>
                <c:pt idx="8141">
                  <c:v>2</c:v>
                </c:pt>
                <c:pt idx="8142">
                  <c:v>2</c:v>
                </c:pt>
                <c:pt idx="8143">
                  <c:v>2</c:v>
                </c:pt>
                <c:pt idx="8144">
                  <c:v>2</c:v>
                </c:pt>
                <c:pt idx="8145">
                  <c:v>2</c:v>
                </c:pt>
                <c:pt idx="8146">
                  <c:v>2</c:v>
                </c:pt>
                <c:pt idx="8147">
                  <c:v>2</c:v>
                </c:pt>
                <c:pt idx="8148">
                  <c:v>2</c:v>
                </c:pt>
                <c:pt idx="8149">
                  <c:v>2</c:v>
                </c:pt>
                <c:pt idx="8150">
                  <c:v>2</c:v>
                </c:pt>
                <c:pt idx="8151">
                  <c:v>2</c:v>
                </c:pt>
                <c:pt idx="8152">
                  <c:v>2</c:v>
                </c:pt>
                <c:pt idx="8153">
                  <c:v>2</c:v>
                </c:pt>
                <c:pt idx="8154">
                  <c:v>2</c:v>
                </c:pt>
                <c:pt idx="8155">
                  <c:v>2</c:v>
                </c:pt>
                <c:pt idx="8156">
                  <c:v>2</c:v>
                </c:pt>
                <c:pt idx="8157">
                  <c:v>2</c:v>
                </c:pt>
                <c:pt idx="8158">
                  <c:v>2</c:v>
                </c:pt>
                <c:pt idx="8159">
                  <c:v>2</c:v>
                </c:pt>
                <c:pt idx="8160">
                  <c:v>2</c:v>
                </c:pt>
                <c:pt idx="8161">
                  <c:v>2</c:v>
                </c:pt>
                <c:pt idx="8162">
                  <c:v>2</c:v>
                </c:pt>
                <c:pt idx="8163">
                  <c:v>2</c:v>
                </c:pt>
                <c:pt idx="8164">
                  <c:v>2</c:v>
                </c:pt>
                <c:pt idx="8165">
                  <c:v>2</c:v>
                </c:pt>
                <c:pt idx="8166">
                  <c:v>2</c:v>
                </c:pt>
                <c:pt idx="8167">
                  <c:v>2</c:v>
                </c:pt>
                <c:pt idx="8168">
                  <c:v>2</c:v>
                </c:pt>
                <c:pt idx="8169">
                  <c:v>2</c:v>
                </c:pt>
                <c:pt idx="8170">
                  <c:v>2</c:v>
                </c:pt>
                <c:pt idx="8171">
                  <c:v>2</c:v>
                </c:pt>
                <c:pt idx="8172">
                  <c:v>2</c:v>
                </c:pt>
                <c:pt idx="8173">
                  <c:v>2</c:v>
                </c:pt>
                <c:pt idx="8174">
                  <c:v>2</c:v>
                </c:pt>
                <c:pt idx="8175">
                  <c:v>2</c:v>
                </c:pt>
                <c:pt idx="8176">
                  <c:v>2</c:v>
                </c:pt>
                <c:pt idx="8177">
                  <c:v>2</c:v>
                </c:pt>
                <c:pt idx="8178">
                  <c:v>2</c:v>
                </c:pt>
                <c:pt idx="8179">
                  <c:v>2</c:v>
                </c:pt>
                <c:pt idx="8180">
                  <c:v>2</c:v>
                </c:pt>
                <c:pt idx="8181">
                  <c:v>2</c:v>
                </c:pt>
                <c:pt idx="8182">
                  <c:v>2</c:v>
                </c:pt>
                <c:pt idx="8183">
                  <c:v>2</c:v>
                </c:pt>
                <c:pt idx="8184">
                  <c:v>2</c:v>
                </c:pt>
                <c:pt idx="8185">
                  <c:v>2</c:v>
                </c:pt>
                <c:pt idx="8186">
                  <c:v>2</c:v>
                </c:pt>
                <c:pt idx="8187">
                  <c:v>2</c:v>
                </c:pt>
                <c:pt idx="8188">
                  <c:v>2</c:v>
                </c:pt>
                <c:pt idx="8189">
                  <c:v>2</c:v>
                </c:pt>
                <c:pt idx="8190">
                  <c:v>2</c:v>
                </c:pt>
                <c:pt idx="8191">
                  <c:v>2</c:v>
                </c:pt>
                <c:pt idx="8192">
                  <c:v>2</c:v>
                </c:pt>
                <c:pt idx="8193">
                  <c:v>2</c:v>
                </c:pt>
                <c:pt idx="8194">
                  <c:v>2</c:v>
                </c:pt>
                <c:pt idx="8195">
                  <c:v>2</c:v>
                </c:pt>
                <c:pt idx="8196">
                  <c:v>2</c:v>
                </c:pt>
                <c:pt idx="8197">
                  <c:v>2</c:v>
                </c:pt>
                <c:pt idx="8198">
                  <c:v>2</c:v>
                </c:pt>
                <c:pt idx="8199">
                  <c:v>2</c:v>
                </c:pt>
                <c:pt idx="8200">
                  <c:v>2</c:v>
                </c:pt>
                <c:pt idx="8201">
                  <c:v>2</c:v>
                </c:pt>
                <c:pt idx="8202">
                  <c:v>2</c:v>
                </c:pt>
                <c:pt idx="8203">
                  <c:v>2</c:v>
                </c:pt>
                <c:pt idx="8204">
                  <c:v>2</c:v>
                </c:pt>
                <c:pt idx="8205">
                  <c:v>2</c:v>
                </c:pt>
                <c:pt idx="8206">
                  <c:v>2</c:v>
                </c:pt>
                <c:pt idx="8207">
                  <c:v>2</c:v>
                </c:pt>
                <c:pt idx="8208">
                  <c:v>2</c:v>
                </c:pt>
                <c:pt idx="8209">
                  <c:v>2</c:v>
                </c:pt>
                <c:pt idx="8210">
                  <c:v>2</c:v>
                </c:pt>
                <c:pt idx="8211">
                  <c:v>2</c:v>
                </c:pt>
                <c:pt idx="8212">
                  <c:v>2</c:v>
                </c:pt>
                <c:pt idx="8213">
                  <c:v>2</c:v>
                </c:pt>
                <c:pt idx="8214">
                  <c:v>2</c:v>
                </c:pt>
                <c:pt idx="8215">
                  <c:v>2</c:v>
                </c:pt>
                <c:pt idx="8216">
                  <c:v>2</c:v>
                </c:pt>
                <c:pt idx="8217">
                  <c:v>2</c:v>
                </c:pt>
                <c:pt idx="8218">
                  <c:v>2</c:v>
                </c:pt>
                <c:pt idx="8219">
                  <c:v>2</c:v>
                </c:pt>
                <c:pt idx="8220">
                  <c:v>2</c:v>
                </c:pt>
                <c:pt idx="8221">
                  <c:v>2</c:v>
                </c:pt>
                <c:pt idx="8222">
                  <c:v>2</c:v>
                </c:pt>
                <c:pt idx="8223">
                  <c:v>2</c:v>
                </c:pt>
                <c:pt idx="8224">
                  <c:v>2</c:v>
                </c:pt>
                <c:pt idx="8225">
                  <c:v>2</c:v>
                </c:pt>
                <c:pt idx="8226">
                  <c:v>2</c:v>
                </c:pt>
                <c:pt idx="8227">
                  <c:v>2</c:v>
                </c:pt>
                <c:pt idx="8228">
                  <c:v>2</c:v>
                </c:pt>
                <c:pt idx="8229">
                  <c:v>2</c:v>
                </c:pt>
                <c:pt idx="8230">
                  <c:v>2</c:v>
                </c:pt>
                <c:pt idx="8231">
                  <c:v>2</c:v>
                </c:pt>
                <c:pt idx="8232">
                  <c:v>2</c:v>
                </c:pt>
                <c:pt idx="8233">
                  <c:v>2</c:v>
                </c:pt>
                <c:pt idx="8234">
                  <c:v>2</c:v>
                </c:pt>
                <c:pt idx="8235">
                  <c:v>2</c:v>
                </c:pt>
                <c:pt idx="8236">
                  <c:v>2</c:v>
                </c:pt>
                <c:pt idx="8237">
                  <c:v>2</c:v>
                </c:pt>
                <c:pt idx="8238">
                  <c:v>2</c:v>
                </c:pt>
                <c:pt idx="8239">
                  <c:v>2</c:v>
                </c:pt>
                <c:pt idx="8240">
                  <c:v>2</c:v>
                </c:pt>
                <c:pt idx="8241">
                  <c:v>2</c:v>
                </c:pt>
                <c:pt idx="8242">
                  <c:v>2</c:v>
                </c:pt>
                <c:pt idx="8243">
                  <c:v>2</c:v>
                </c:pt>
                <c:pt idx="8244">
                  <c:v>2</c:v>
                </c:pt>
                <c:pt idx="8245">
                  <c:v>2</c:v>
                </c:pt>
                <c:pt idx="8246">
                  <c:v>2</c:v>
                </c:pt>
                <c:pt idx="8247">
                  <c:v>2</c:v>
                </c:pt>
                <c:pt idx="8248">
                  <c:v>2</c:v>
                </c:pt>
                <c:pt idx="8249">
                  <c:v>2</c:v>
                </c:pt>
                <c:pt idx="8250">
                  <c:v>2</c:v>
                </c:pt>
                <c:pt idx="8251">
                  <c:v>2</c:v>
                </c:pt>
                <c:pt idx="8252">
                  <c:v>2</c:v>
                </c:pt>
                <c:pt idx="8253">
                  <c:v>2</c:v>
                </c:pt>
                <c:pt idx="8254">
                  <c:v>2</c:v>
                </c:pt>
                <c:pt idx="8255">
                  <c:v>2</c:v>
                </c:pt>
                <c:pt idx="8256">
                  <c:v>2</c:v>
                </c:pt>
                <c:pt idx="8257">
                  <c:v>2</c:v>
                </c:pt>
                <c:pt idx="8258">
                  <c:v>2</c:v>
                </c:pt>
                <c:pt idx="8259">
                  <c:v>2</c:v>
                </c:pt>
                <c:pt idx="8260">
                  <c:v>2</c:v>
                </c:pt>
                <c:pt idx="8261">
                  <c:v>2</c:v>
                </c:pt>
                <c:pt idx="8262">
                  <c:v>2</c:v>
                </c:pt>
                <c:pt idx="8263">
                  <c:v>2</c:v>
                </c:pt>
                <c:pt idx="8264">
                  <c:v>2</c:v>
                </c:pt>
                <c:pt idx="8265">
                  <c:v>2</c:v>
                </c:pt>
                <c:pt idx="8266">
                  <c:v>2</c:v>
                </c:pt>
                <c:pt idx="8267">
                  <c:v>2</c:v>
                </c:pt>
                <c:pt idx="8268">
                  <c:v>2</c:v>
                </c:pt>
                <c:pt idx="8269">
                  <c:v>2</c:v>
                </c:pt>
                <c:pt idx="8270">
                  <c:v>2</c:v>
                </c:pt>
                <c:pt idx="8271">
                  <c:v>2</c:v>
                </c:pt>
                <c:pt idx="8272">
                  <c:v>2</c:v>
                </c:pt>
                <c:pt idx="8273">
                  <c:v>2</c:v>
                </c:pt>
                <c:pt idx="8274">
                  <c:v>2</c:v>
                </c:pt>
                <c:pt idx="8275">
                  <c:v>2</c:v>
                </c:pt>
                <c:pt idx="8276">
                  <c:v>2</c:v>
                </c:pt>
                <c:pt idx="8277">
                  <c:v>2</c:v>
                </c:pt>
                <c:pt idx="8278">
                  <c:v>2</c:v>
                </c:pt>
                <c:pt idx="8279">
                  <c:v>2</c:v>
                </c:pt>
                <c:pt idx="8280">
                  <c:v>2</c:v>
                </c:pt>
                <c:pt idx="8281">
                  <c:v>2</c:v>
                </c:pt>
                <c:pt idx="8282">
                  <c:v>2</c:v>
                </c:pt>
                <c:pt idx="8283">
                  <c:v>2</c:v>
                </c:pt>
                <c:pt idx="8284">
                  <c:v>2</c:v>
                </c:pt>
                <c:pt idx="8285">
                  <c:v>2</c:v>
                </c:pt>
                <c:pt idx="8286">
                  <c:v>2</c:v>
                </c:pt>
                <c:pt idx="8287">
                  <c:v>2</c:v>
                </c:pt>
                <c:pt idx="8288">
                  <c:v>2</c:v>
                </c:pt>
                <c:pt idx="8289">
                  <c:v>2</c:v>
                </c:pt>
                <c:pt idx="8290">
                  <c:v>2</c:v>
                </c:pt>
                <c:pt idx="8291">
                  <c:v>2</c:v>
                </c:pt>
                <c:pt idx="8292">
                  <c:v>2</c:v>
                </c:pt>
                <c:pt idx="8293">
                  <c:v>2</c:v>
                </c:pt>
                <c:pt idx="8294">
                  <c:v>2</c:v>
                </c:pt>
                <c:pt idx="8295">
                  <c:v>2</c:v>
                </c:pt>
                <c:pt idx="8296">
                  <c:v>2</c:v>
                </c:pt>
                <c:pt idx="8297">
                  <c:v>2</c:v>
                </c:pt>
                <c:pt idx="8298">
                  <c:v>2</c:v>
                </c:pt>
                <c:pt idx="8299">
                  <c:v>2</c:v>
                </c:pt>
                <c:pt idx="8300">
                  <c:v>2</c:v>
                </c:pt>
                <c:pt idx="8301">
                  <c:v>2</c:v>
                </c:pt>
                <c:pt idx="8302">
                  <c:v>2</c:v>
                </c:pt>
                <c:pt idx="8303">
                  <c:v>2</c:v>
                </c:pt>
                <c:pt idx="8304">
                  <c:v>2</c:v>
                </c:pt>
                <c:pt idx="8305">
                  <c:v>2</c:v>
                </c:pt>
                <c:pt idx="8306">
                  <c:v>2</c:v>
                </c:pt>
                <c:pt idx="8307">
                  <c:v>2</c:v>
                </c:pt>
                <c:pt idx="8308">
                  <c:v>2</c:v>
                </c:pt>
                <c:pt idx="8309">
                  <c:v>2</c:v>
                </c:pt>
                <c:pt idx="8310">
                  <c:v>2</c:v>
                </c:pt>
                <c:pt idx="8311">
                  <c:v>2</c:v>
                </c:pt>
                <c:pt idx="8312">
                  <c:v>2</c:v>
                </c:pt>
                <c:pt idx="8313">
                  <c:v>2</c:v>
                </c:pt>
                <c:pt idx="8314">
                  <c:v>2</c:v>
                </c:pt>
                <c:pt idx="8315">
                  <c:v>2</c:v>
                </c:pt>
                <c:pt idx="8316">
                  <c:v>2</c:v>
                </c:pt>
                <c:pt idx="8317">
                  <c:v>2</c:v>
                </c:pt>
                <c:pt idx="8318">
                  <c:v>2</c:v>
                </c:pt>
                <c:pt idx="8319">
                  <c:v>2</c:v>
                </c:pt>
                <c:pt idx="8320">
                  <c:v>2</c:v>
                </c:pt>
                <c:pt idx="8321">
                  <c:v>2</c:v>
                </c:pt>
                <c:pt idx="8322">
                  <c:v>2</c:v>
                </c:pt>
                <c:pt idx="8323">
                  <c:v>2</c:v>
                </c:pt>
                <c:pt idx="8324">
                  <c:v>2</c:v>
                </c:pt>
                <c:pt idx="8325">
                  <c:v>2</c:v>
                </c:pt>
                <c:pt idx="8326">
                  <c:v>2</c:v>
                </c:pt>
                <c:pt idx="8327">
                  <c:v>2</c:v>
                </c:pt>
                <c:pt idx="8328">
                  <c:v>2</c:v>
                </c:pt>
                <c:pt idx="8329">
                  <c:v>2</c:v>
                </c:pt>
                <c:pt idx="8330">
                  <c:v>2</c:v>
                </c:pt>
                <c:pt idx="8331">
                  <c:v>2</c:v>
                </c:pt>
                <c:pt idx="8332">
                  <c:v>2</c:v>
                </c:pt>
                <c:pt idx="8333">
                  <c:v>2</c:v>
                </c:pt>
                <c:pt idx="8334">
                  <c:v>2</c:v>
                </c:pt>
                <c:pt idx="8335">
                  <c:v>2</c:v>
                </c:pt>
                <c:pt idx="8336">
                  <c:v>2</c:v>
                </c:pt>
                <c:pt idx="8337">
                  <c:v>2</c:v>
                </c:pt>
                <c:pt idx="8338">
                  <c:v>2</c:v>
                </c:pt>
                <c:pt idx="8339">
                  <c:v>2</c:v>
                </c:pt>
                <c:pt idx="8340">
                  <c:v>2</c:v>
                </c:pt>
                <c:pt idx="8341">
                  <c:v>2</c:v>
                </c:pt>
                <c:pt idx="8342">
                  <c:v>2</c:v>
                </c:pt>
                <c:pt idx="8343">
                  <c:v>2</c:v>
                </c:pt>
                <c:pt idx="8344">
                  <c:v>2</c:v>
                </c:pt>
                <c:pt idx="8345">
                  <c:v>2</c:v>
                </c:pt>
                <c:pt idx="8346">
                  <c:v>2</c:v>
                </c:pt>
                <c:pt idx="8347">
                  <c:v>2</c:v>
                </c:pt>
                <c:pt idx="8348">
                  <c:v>2</c:v>
                </c:pt>
                <c:pt idx="8349">
                  <c:v>2</c:v>
                </c:pt>
                <c:pt idx="8350">
                  <c:v>2</c:v>
                </c:pt>
                <c:pt idx="8351">
                  <c:v>2</c:v>
                </c:pt>
                <c:pt idx="8352">
                  <c:v>2</c:v>
                </c:pt>
                <c:pt idx="8353">
                  <c:v>2</c:v>
                </c:pt>
                <c:pt idx="8354">
                  <c:v>2</c:v>
                </c:pt>
                <c:pt idx="8355">
                  <c:v>2</c:v>
                </c:pt>
                <c:pt idx="8356">
                  <c:v>2</c:v>
                </c:pt>
                <c:pt idx="8357">
                  <c:v>2</c:v>
                </c:pt>
                <c:pt idx="8358">
                  <c:v>2</c:v>
                </c:pt>
                <c:pt idx="8359">
                  <c:v>2</c:v>
                </c:pt>
                <c:pt idx="8360">
                  <c:v>2</c:v>
                </c:pt>
                <c:pt idx="8361">
                  <c:v>2</c:v>
                </c:pt>
                <c:pt idx="8362">
                  <c:v>2</c:v>
                </c:pt>
                <c:pt idx="8363">
                  <c:v>2</c:v>
                </c:pt>
                <c:pt idx="8364">
                  <c:v>2</c:v>
                </c:pt>
                <c:pt idx="8365">
                  <c:v>2</c:v>
                </c:pt>
                <c:pt idx="8366">
                  <c:v>2</c:v>
                </c:pt>
                <c:pt idx="8367">
                  <c:v>2</c:v>
                </c:pt>
                <c:pt idx="8368">
                  <c:v>2</c:v>
                </c:pt>
                <c:pt idx="8369">
                  <c:v>2</c:v>
                </c:pt>
                <c:pt idx="8370">
                  <c:v>2</c:v>
                </c:pt>
                <c:pt idx="8371">
                  <c:v>2</c:v>
                </c:pt>
                <c:pt idx="8372">
                  <c:v>2</c:v>
                </c:pt>
                <c:pt idx="8373">
                  <c:v>2</c:v>
                </c:pt>
                <c:pt idx="8374">
                  <c:v>2</c:v>
                </c:pt>
                <c:pt idx="8375">
                  <c:v>2</c:v>
                </c:pt>
                <c:pt idx="8376">
                  <c:v>2</c:v>
                </c:pt>
                <c:pt idx="8377">
                  <c:v>2</c:v>
                </c:pt>
                <c:pt idx="8378">
                  <c:v>2</c:v>
                </c:pt>
                <c:pt idx="8379">
                  <c:v>2</c:v>
                </c:pt>
                <c:pt idx="8380">
                  <c:v>2</c:v>
                </c:pt>
                <c:pt idx="8381">
                  <c:v>2</c:v>
                </c:pt>
                <c:pt idx="8382">
                  <c:v>2</c:v>
                </c:pt>
                <c:pt idx="8383">
                  <c:v>2</c:v>
                </c:pt>
                <c:pt idx="8384">
                  <c:v>2</c:v>
                </c:pt>
                <c:pt idx="8385">
                  <c:v>2</c:v>
                </c:pt>
                <c:pt idx="8386">
                  <c:v>2</c:v>
                </c:pt>
                <c:pt idx="8387">
                  <c:v>2</c:v>
                </c:pt>
                <c:pt idx="8388">
                  <c:v>2</c:v>
                </c:pt>
                <c:pt idx="8389">
                  <c:v>2</c:v>
                </c:pt>
                <c:pt idx="8390">
                  <c:v>2</c:v>
                </c:pt>
                <c:pt idx="8391">
                  <c:v>2</c:v>
                </c:pt>
                <c:pt idx="8392">
                  <c:v>2</c:v>
                </c:pt>
                <c:pt idx="8393">
                  <c:v>2</c:v>
                </c:pt>
                <c:pt idx="8394">
                  <c:v>2</c:v>
                </c:pt>
                <c:pt idx="8395">
                  <c:v>2</c:v>
                </c:pt>
                <c:pt idx="8396">
                  <c:v>2</c:v>
                </c:pt>
                <c:pt idx="8397">
                  <c:v>2</c:v>
                </c:pt>
                <c:pt idx="8398">
                  <c:v>2</c:v>
                </c:pt>
                <c:pt idx="8399">
                  <c:v>2</c:v>
                </c:pt>
                <c:pt idx="8400">
                  <c:v>2</c:v>
                </c:pt>
                <c:pt idx="8401">
                  <c:v>2</c:v>
                </c:pt>
                <c:pt idx="8402">
                  <c:v>2</c:v>
                </c:pt>
                <c:pt idx="8403">
                  <c:v>2</c:v>
                </c:pt>
                <c:pt idx="8404">
                  <c:v>2</c:v>
                </c:pt>
                <c:pt idx="8405">
                  <c:v>2</c:v>
                </c:pt>
                <c:pt idx="8406">
                  <c:v>2</c:v>
                </c:pt>
                <c:pt idx="8407">
                  <c:v>2</c:v>
                </c:pt>
                <c:pt idx="8408">
                  <c:v>2</c:v>
                </c:pt>
                <c:pt idx="8409">
                  <c:v>2</c:v>
                </c:pt>
                <c:pt idx="8410">
                  <c:v>2</c:v>
                </c:pt>
                <c:pt idx="8411">
                  <c:v>2</c:v>
                </c:pt>
                <c:pt idx="8412">
                  <c:v>2</c:v>
                </c:pt>
                <c:pt idx="8413">
                  <c:v>2</c:v>
                </c:pt>
                <c:pt idx="8414">
                  <c:v>2</c:v>
                </c:pt>
                <c:pt idx="8415">
                  <c:v>2</c:v>
                </c:pt>
                <c:pt idx="8416">
                  <c:v>2</c:v>
                </c:pt>
                <c:pt idx="8417">
                  <c:v>2</c:v>
                </c:pt>
                <c:pt idx="8418">
                  <c:v>2</c:v>
                </c:pt>
                <c:pt idx="8419">
                  <c:v>2</c:v>
                </c:pt>
                <c:pt idx="8420">
                  <c:v>2</c:v>
                </c:pt>
                <c:pt idx="8421">
                  <c:v>2</c:v>
                </c:pt>
                <c:pt idx="8422">
                  <c:v>2</c:v>
                </c:pt>
                <c:pt idx="8423">
                  <c:v>2</c:v>
                </c:pt>
                <c:pt idx="8424">
                  <c:v>2</c:v>
                </c:pt>
                <c:pt idx="8425">
                  <c:v>2</c:v>
                </c:pt>
                <c:pt idx="8426">
                  <c:v>2</c:v>
                </c:pt>
                <c:pt idx="8427">
                  <c:v>2</c:v>
                </c:pt>
                <c:pt idx="8428">
                  <c:v>2</c:v>
                </c:pt>
                <c:pt idx="8429">
                  <c:v>2</c:v>
                </c:pt>
                <c:pt idx="8430">
                  <c:v>2</c:v>
                </c:pt>
                <c:pt idx="8431">
                  <c:v>2</c:v>
                </c:pt>
                <c:pt idx="8432">
                  <c:v>2</c:v>
                </c:pt>
                <c:pt idx="8433">
                  <c:v>2</c:v>
                </c:pt>
                <c:pt idx="8434">
                  <c:v>2</c:v>
                </c:pt>
                <c:pt idx="8435">
                  <c:v>2</c:v>
                </c:pt>
                <c:pt idx="8436">
                  <c:v>2</c:v>
                </c:pt>
                <c:pt idx="8437">
                  <c:v>2</c:v>
                </c:pt>
                <c:pt idx="8438">
                  <c:v>2</c:v>
                </c:pt>
                <c:pt idx="8439">
                  <c:v>2</c:v>
                </c:pt>
                <c:pt idx="8440">
                  <c:v>2</c:v>
                </c:pt>
                <c:pt idx="8441">
                  <c:v>2</c:v>
                </c:pt>
                <c:pt idx="8442">
                  <c:v>2</c:v>
                </c:pt>
                <c:pt idx="8443">
                  <c:v>2</c:v>
                </c:pt>
                <c:pt idx="8444">
                  <c:v>2</c:v>
                </c:pt>
                <c:pt idx="8445">
                  <c:v>2</c:v>
                </c:pt>
                <c:pt idx="8446">
                  <c:v>2</c:v>
                </c:pt>
                <c:pt idx="8447">
                  <c:v>2</c:v>
                </c:pt>
                <c:pt idx="8448">
                  <c:v>2</c:v>
                </c:pt>
                <c:pt idx="8449">
                  <c:v>2</c:v>
                </c:pt>
                <c:pt idx="8450">
                  <c:v>2</c:v>
                </c:pt>
                <c:pt idx="8451">
                  <c:v>2</c:v>
                </c:pt>
                <c:pt idx="8452">
                  <c:v>2</c:v>
                </c:pt>
                <c:pt idx="8453">
                  <c:v>2</c:v>
                </c:pt>
                <c:pt idx="8454">
                  <c:v>2</c:v>
                </c:pt>
                <c:pt idx="8455">
                  <c:v>2</c:v>
                </c:pt>
                <c:pt idx="8456">
                  <c:v>2</c:v>
                </c:pt>
                <c:pt idx="8457">
                  <c:v>2</c:v>
                </c:pt>
                <c:pt idx="8458">
                  <c:v>2</c:v>
                </c:pt>
                <c:pt idx="8459">
                  <c:v>2</c:v>
                </c:pt>
                <c:pt idx="8460">
                  <c:v>2</c:v>
                </c:pt>
                <c:pt idx="8461">
                  <c:v>2</c:v>
                </c:pt>
                <c:pt idx="8462">
                  <c:v>2</c:v>
                </c:pt>
                <c:pt idx="8463">
                  <c:v>2</c:v>
                </c:pt>
                <c:pt idx="8464">
                  <c:v>2</c:v>
                </c:pt>
                <c:pt idx="8465">
                  <c:v>2</c:v>
                </c:pt>
                <c:pt idx="8466">
                  <c:v>2</c:v>
                </c:pt>
                <c:pt idx="8467">
                  <c:v>2</c:v>
                </c:pt>
                <c:pt idx="8468">
                  <c:v>2</c:v>
                </c:pt>
                <c:pt idx="8469">
                  <c:v>2</c:v>
                </c:pt>
                <c:pt idx="8470">
                  <c:v>2</c:v>
                </c:pt>
                <c:pt idx="8471">
                  <c:v>2</c:v>
                </c:pt>
                <c:pt idx="8472">
                  <c:v>2</c:v>
                </c:pt>
                <c:pt idx="8473">
                  <c:v>2</c:v>
                </c:pt>
                <c:pt idx="8474">
                  <c:v>2</c:v>
                </c:pt>
                <c:pt idx="8475">
                  <c:v>2</c:v>
                </c:pt>
                <c:pt idx="8476">
                  <c:v>2</c:v>
                </c:pt>
                <c:pt idx="8477">
                  <c:v>2</c:v>
                </c:pt>
                <c:pt idx="8478">
                  <c:v>2</c:v>
                </c:pt>
                <c:pt idx="8479">
                  <c:v>2</c:v>
                </c:pt>
                <c:pt idx="8480">
                  <c:v>2</c:v>
                </c:pt>
                <c:pt idx="8481">
                  <c:v>2</c:v>
                </c:pt>
                <c:pt idx="8482">
                  <c:v>2</c:v>
                </c:pt>
                <c:pt idx="8483">
                  <c:v>2</c:v>
                </c:pt>
                <c:pt idx="8484">
                  <c:v>2</c:v>
                </c:pt>
                <c:pt idx="8485">
                  <c:v>2</c:v>
                </c:pt>
                <c:pt idx="8486">
                  <c:v>2</c:v>
                </c:pt>
                <c:pt idx="8487">
                  <c:v>2</c:v>
                </c:pt>
                <c:pt idx="8488">
                  <c:v>2</c:v>
                </c:pt>
                <c:pt idx="8489">
                  <c:v>2</c:v>
                </c:pt>
                <c:pt idx="8490">
                  <c:v>2</c:v>
                </c:pt>
                <c:pt idx="8491">
                  <c:v>2</c:v>
                </c:pt>
                <c:pt idx="8492">
                  <c:v>2</c:v>
                </c:pt>
                <c:pt idx="8493">
                  <c:v>2</c:v>
                </c:pt>
                <c:pt idx="8494">
                  <c:v>2</c:v>
                </c:pt>
                <c:pt idx="8495">
                  <c:v>2</c:v>
                </c:pt>
                <c:pt idx="8496">
                  <c:v>2</c:v>
                </c:pt>
                <c:pt idx="8497">
                  <c:v>2</c:v>
                </c:pt>
                <c:pt idx="8498">
                  <c:v>2</c:v>
                </c:pt>
                <c:pt idx="8499">
                  <c:v>2</c:v>
                </c:pt>
                <c:pt idx="8500">
                  <c:v>2</c:v>
                </c:pt>
                <c:pt idx="8501">
                  <c:v>2</c:v>
                </c:pt>
                <c:pt idx="8502">
                  <c:v>2</c:v>
                </c:pt>
                <c:pt idx="8503">
                  <c:v>2</c:v>
                </c:pt>
                <c:pt idx="8504">
                  <c:v>2</c:v>
                </c:pt>
                <c:pt idx="8505">
                  <c:v>2</c:v>
                </c:pt>
                <c:pt idx="8506">
                  <c:v>2</c:v>
                </c:pt>
                <c:pt idx="8507">
                  <c:v>2</c:v>
                </c:pt>
                <c:pt idx="8508">
                  <c:v>2</c:v>
                </c:pt>
                <c:pt idx="8509">
                  <c:v>2</c:v>
                </c:pt>
                <c:pt idx="8510">
                  <c:v>2</c:v>
                </c:pt>
                <c:pt idx="8511">
                  <c:v>2</c:v>
                </c:pt>
                <c:pt idx="8512">
                  <c:v>2</c:v>
                </c:pt>
                <c:pt idx="8513">
                  <c:v>2</c:v>
                </c:pt>
                <c:pt idx="8514">
                  <c:v>2</c:v>
                </c:pt>
                <c:pt idx="8515">
                  <c:v>2</c:v>
                </c:pt>
                <c:pt idx="8516">
                  <c:v>2</c:v>
                </c:pt>
                <c:pt idx="8517">
                  <c:v>2</c:v>
                </c:pt>
                <c:pt idx="8518">
                  <c:v>2</c:v>
                </c:pt>
                <c:pt idx="8519">
                  <c:v>2</c:v>
                </c:pt>
                <c:pt idx="8520">
                  <c:v>2</c:v>
                </c:pt>
                <c:pt idx="8521">
                  <c:v>2</c:v>
                </c:pt>
                <c:pt idx="8522">
                  <c:v>2</c:v>
                </c:pt>
                <c:pt idx="8523">
                  <c:v>2</c:v>
                </c:pt>
                <c:pt idx="8524">
                  <c:v>2</c:v>
                </c:pt>
                <c:pt idx="8525">
                  <c:v>2</c:v>
                </c:pt>
                <c:pt idx="8526">
                  <c:v>2</c:v>
                </c:pt>
                <c:pt idx="8527">
                  <c:v>2</c:v>
                </c:pt>
                <c:pt idx="8528">
                  <c:v>2</c:v>
                </c:pt>
                <c:pt idx="8529">
                  <c:v>2</c:v>
                </c:pt>
                <c:pt idx="8530">
                  <c:v>2</c:v>
                </c:pt>
                <c:pt idx="8531">
                  <c:v>2</c:v>
                </c:pt>
                <c:pt idx="8532">
                  <c:v>2</c:v>
                </c:pt>
                <c:pt idx="8533">
                  <c:v>2</c:v>
                </c:pt>
                <c:pt idx="8534">
                  <c:v>2</c:v>
                </c:pt>
                <c:pt idx="8535">
                  <c:v>2</c:v>
                </c:pt>
                <c:pt idx="8536">
                  <c:v>2</c:v>
                </c:pt>
                <c:pt idx="8537">
                  <c:v>2</c:v>
                </c:pt>
                <c:pt idx="8538">
                  <c:v>2</c:v>
                </c:pt>
                <c:pt idx="8539">
                  <c:v>2</c:v>
                </c:pt>
                <c:pt idx="8540">
                  <c:v>2</c:v>
                </c:pt>
                <c:pt idx="8541">
                  <c:v>2</c:v>
                </c:pt>
                <c:pt idx="8542">
                  <c:v>2</c:v>
                </c:pt>
                <c:pt idx="8543">
                  <c:v>2</c:v>
                </c:pt>
                <c:pt idx="8544">
                  <c:v>2</c:v>
                </c:pt>
                <c:pt idx="8545">
                  <c:v>2</c:v>
                </c:pt>
                <c:pt idx="8546">
                  <c:v>2</c:v>
                </c:pt>
                <c:pt idx="8547">
                  <c:v>2</c:v>
                </c:pt>
                <c:pt idx="8548">
                  <c:v>2</c:v>
                </c:pt>
                <c:pt idx="8549">
                  <c:v>2</c:v>
                </c:pt>
                <c:pt idx="8550">
                  <c:v>2</c:v>
                </c:pt>
                <c:pt idx="8551">
                  <c:v>2</c:v>
                </c:pt>
                <c:pt idx="8552">
                  <c:v>2</c:v>
                </c:pt>
                <c:pt idx="8553">
                  <c:v>2</c:v>
                </c:pt>
                <c:pt idx="8554">
                  <c:v>2</c:v>
                </c:pt>
                <c:pt idx="8555">
                  <c:v>2</c:v>
                </c:pt>
                <c:pt idx="8556">
                  <c:v>2</c:v>
                </c:pt>
                <c:pt idx="8557">
                  <c:v>2</c:v>
                </c:pt>
                <c:pt idx="8558">
                  <c:v>2</c:v>
                </c:pt>
                <c:pt idx="8559">
                  <c:v>2</c:v>
                </c:pt>
                <c:pt idx="8560">
                  <c:v>2</c:v>
                </c:pt>
                <c:pt idx="8561">
                  <c:v>2</c:v>
                </c:pt>
                <c:pt idx="8562">
                  <c:v>2</c:v>
                </c:pt>
                <c:pt idx="8563">
                  <c:v>2</c:v>
                </c:pt>
                <c:pt idx="8564">
                  <c:v>2</c:v>
                </c:pt>
                <c:pt idx="8565">
                  <c:v>2</c:v>
                </c:pt>
                <c:pt idx="8566">
                  <c:v>2</c:v>
                </c:pt>
                <c:pt idx="8567">
                  <c:v>2</c:v>
                </c:pt>
                <c:pt idx="8568">
                  <c:v>2</c:v>
                </c:pt>
                <c:pt idx="8569">
                  <c:v>2</c:v>
                </c:pt>
                <c:pt idx="8570">
                  <c:v>2</c:v>
                </c:pt>
                <c:pt idx="8571">
                  <c:v>2</c:v>
                </c:pt>
                <c:pt idx="8572">
                  <c:v>2</c:v>
                </c:pt>
                <c:pt idx="8573">
                  <c:v>2</c:v>
                </c:pt>
                <c:pt idx="8574">
                  <c:v>2</c:v>
                </c:pt>
                <c:pt idx="8575">
                  <c:v>2</c:v>
                </c:pt>
                <c:pt idx="8576">
                  <c:v>2</c:v>
                </c:pt>
                <c:pt idx="8577">
                  <c:v>2</c:v>
                </c:pt>
                <c:pt idx="8578">
                  <c:v>2</c:v>
                </c:pt>
                <c:pt idx="8579">
                  <c:v>2</c:v>
                </c:pt>
                <c:pt idx="8580">
                  <c:v>2</c:v>
                </c:pt>
                <c:pt idx="8581">
                  <c:v>2</c:v>
                </c:pt>
                <c:pt idx="8582">
                  <c:v>2</c:v>
                </c:pt>
                <c:pt idx="8583">
                  <c:v>2</c:v>
                </c:pt>
                <c:pt idx="8584">
                  <c:v>2</c:v>
                </c:pt>
                <c:pt idx="8585">
                  <c:v>2</c:v>
                </c:pt>
                <c:pt idx="8586">
                  <c:v>2</c:v>
                </c:pt>
                <c:pt idx="8587">
                  <c:v>2</c:v>
                </c:pt>
                <c:pt idx="8588">
                  <c:v>2</c:v>
                </c:pt>
                <c:pt idx="8589">
                  <c:v>2</c:v>
                </c:pt>
                <c:pt idx="8590">
                  <c:v>2</c:v>
                </c:pt>
                <c:pt idx="8591">
                  <c:v>2</c:v>
                </c:pt>
                <c:pt idx="8592">
                  <c:v>2</c:v>
                </c:pt>
                <c:pt idx="8593">
                  <c:v>2</c:v>
                </c:pt>
                <c:pt idx="8594">
                  <c:v>2</c:v>
                </c:pt>
                <c:pt idx="8595">
                  <c:v>2</c:v>
                </c:pt>
                <c:pt idx="8596">
                  <c:v>2</c:v>
                </c:pt>
                <c:pt idx="8597">
                  <c:v>2</c:v>
                </c:pt>
                <c:pt idx="8598">
                  <c:v>2</c:v>
                </c:pt>
                <c:pt idx="8599">
                  <c:v>2</c:v>
                </c:pt>
                <c:pt idx="8600">
                  <c:v>2</c:v>
                </c:pt>
                <c:pt idx="8601">
                  <c:v>2</c:v>
                </c:pt>
                <c:pt idx="8602">
                  <c:v>2</c:v>
                </c:pt>
                <c:pt idx="8603">
                  <c:v>2</c:v>
                </c:pt>
                <c:pt idx="8604">
                  <c:v>2</c:v>
                </c:pt>
                <c:pt idx="8605">
                  <c:v>2</c:v>
                </c:pt>
                <c:pt idx="8606">
                  <c:v>2</c:v>
                </c:pt>
                <c:pt idx="8607">
                  <c:v>2</c:v>
                </c:pt>
                <c:pt idx="8608">
                  <c:v>2</c:v>
                </c:pt>
                <c:pt idx="8609">
                  <c:v>2</c:v>
                </c:pt>
                <c:pt idx="8610">
                  <c:v>2</c:v>
                </c:pt>
                <c:pt idx="8611">
                  <c:v>2</c:v>
                </c:pt>
                <c:pt idx="8612">
                  <c:v>2</c:v>
                </c:pt>
                <c:pt idx="8613">
                  <c:v>2</c:v>
                </c:pt>
                <c:pt idx="8614">
                  <c:v>2</c:v>
                </c:pt>
                <c:pt idx="8615">
                  <c:v>2</c:v>
                </c:pt>
                <c:pt idx="8616">
                  <c:v>2</c:v>
                </c:pt>
                <c:pt idx="8617">
                  <c:v>2</c:v>
                </c:pt>
                <c:pt idx="8618">
                  <c:v>2</c:v>
                </c:pt>
                <c:pt idx="8619">
                  <c:v>2</c:v>
                </c:pt>
                <c:pt idx="8620">
                  <c:v>2</c:v>
                </c:pt>
                <c:pt idx="8621">
                  <c:v>2</c:v>
                </c:pt>
                <c:pt idx="8622">
                  <c:v>2</c:v>
                </c:pt>
                <c:pt idx="8623">
                  <c:v>2</c:v>
                </c:pt>
                <c:pt idx="8624">
                  <c:v>2</c:v>
                </c:pt>
                <c:pt idx="8625">
                  <c:v>2</c:v>
                </c:pt>
                <c:pt idx="8626">
                  <c:v>2</c:v>
                </c:pt>
                <c:pt idx="8627">
                  <c:v>2</c:v>
                </c:pt>
                <c:pt idx="8628">
                  <c:v>2</c:v>
                </c:pt>
                <c:pt idx="8629">
                  <c:v>2</c:v>
                </c:pt>
                <c:pt idx="8630">
                  <c:v>2</c:v>
                </c:pt>
                <c:pt idx="8631">
                  <c:v>2</c:v>
                </c:pt>
                <c:pt idx="8632">
                  <c:v>2</c:v>
                </c:pt>
                <c:pt idx="8633">
                  <c:v>2</c:v>
                </c:pt>
                <c:pt idx="8634">
                  <c:v>2</c:v>
                </c:pt>
                <c:pt idx="8635">
                  <c:v>2</c:v>
                </c:pt>
                <c:pt idx="8636">
                  <c:v>2</c:v>
                </c:pt>
                <c:pt idx="8637">
                  <c:v>2</c:v>
                </c:pt>
                <c:pt idx="8638">
                  <c:v>2</c:v>
                </c:pt>
                <c:pt idx="8639">
                  <c:v>2</c:v>
                </c:pt>
                <c:pt idx="8640">
                  <c:v>2</c:v>
                </c:pt>
                <c:pt idx="8641">
                  <c:v>2</c:v>
                </c:pt>
                <c:pt idx="8642">
                  <c:v>2</c:v>
                </c:pt>
                <c:pt idx="8643">
                  <c:v>2</c:v>
                </c:pt>
                <c:pt idx="8644">
                  <c:v>2</c:v>
                </c:pt>
                <c:pt idx="8645">
                  <c:v>2</c:v>
                </c:pt>
                <c:pt idx="8646">
                  <c:v>2</c:v>
                </c:pt>
                <c:pt idx="8647">
                  <c:v>2</c:v>
                </c:pt>
                <c:pt idx="8648">
                  <c:v>2</c:v>
                </c:pt>
                <c:pt idx="8649">
                  <c:v>2</c:v>
                </c:pt>
                <c:pt idx="8650">
                  <c:v>2</c:v>
                </c:pt>
                <c:pt idx="8651">
                  <c:v>2</c:v>
                </c:pt>
                <c:pt idx="8652">
                  <c:v>2</c:v>
                </c:pt>
                <c:pt idx="8653">
                  <c:v>2</c:v>
                </c:pt>
                <c:pt idx="8654">
                  <c:v>2</c:v>
                </c:pt>
                <c:pt idx="8655">
                  <c:v>2</c:v>
                </c:pt>
                <c:pt idx="8656">
                  <c:v>2</c:v>
                </c:pt>
                <c:pt idx="8657">
                  <c:v>2</c:v>
                </c:pt>
                <c:pt idx="8658">
                  <c:v>2</c:v>
                </c:pt>
                <c:pt idx="8659">
                  <c:v>2</c:v>
                </c:pt>
                <c:pt idx="8660">
                  <c:v>2</c:v>
                </c:pt>
                <c:pt idx="8661">
                  <c:v>2</c:v>
                </c:pt>
                <c:pt idx="8662">
                  <c:v>2</c:v>
                </c:pt>
                <c:pt idx="8663">
                  <c:v>2</c:v>
                </c:pt>
                <c:pt idx="8664">
                  <c:v>2</c:v>
                </c:pt>
                <c:pt idx="8665">
                  <c:v>2</c:v>
                </c:pt>
                <c:pt idx="8666">
                  <c:v>2</c:v>
                </c:pt>
                <c:pt idx="8667">
                  <c:v>2</c:v>
                </c:pt>
                <c:pt idx="8668">
                  <c:v>2</c:v>
                </c:pt>
                <c:pt idx="8669">
                  <c:v>2</c:v>
                </c:pt>
                <c:pt idx="8670">
                  <c:v>2</c:v>
                </c:pt>
                <c:pt idx="8671">
                  <c:v>2</c:v>
                </c:pt>
                <c:pt idx="8672">
                  <c:v>2</c:v>
                </c:pt>
                <c:pt idx="8673">
                  <c:v>2</c:v>
                </c:pt>
                <c:pt idx="8674">
                  <c:v>2</c:v>
                </c:pt>
                <c:pt idx="8675">
                  <c:v>2</c:v>
                </c:pt>
                <c:pt idx="8676">
                  <c:v>2</c:v>
                </c:pt>
                <c:pt idx="8677">
                  <c:v>2</c:v>
                </c:pt>
                <c:pt idx="8678">
                  <c:v>2</c:v>
                </c:pt>
                <c:pt idx="8679">
                  <c:v>2</c:v>
                </c:pt>
                <c:pt idx="8680">
                  <c:v>2</c:v>
                </c:pt>
                <c:pt idx="8681">
                  <c:v>2</c:v>
                </c:pt>
                <c:pt idx="8682">
                  <c:v>2</c:v>
                </c:pt>
                <c:pt idx="8683">
                  <c:v>2</c:v>
                </c:pt>
                <c:pt idx="8684">
                  <c:v>2</c:v>
                </c:pt>
                <c:pt idx="8685">
                  <c:v>2</c:v>
                </c:pt>
                <c:pt idx="8686">
                  <c:v>2</c:v>
                </c:pt>
                <c:pt idx="8687">
                  <c:v>2</c:v>
                </c:pt>
                <c:pt idx="8688">
                  <c:v>2</c:v>
                </c:pt>
                <c:pt idx="8689">
                  <c:v>2</c:v>
                </c:pt>
                <c:pt idx="8690">
                  <c:v>2</c:v>
                </c:pt>
                <c:pt idx="8691">
                  <c:v>2</c:v>
                </c:pt>
                <c:pt idx="8692">
                  <c:v>2</c:v>
                </c:pt>
                <c:pt idx="8693">
                  <c:v>2</c:v>
                </c:pt>
                <c:pt idx="8694">
                  <c:v>2</c:v>
                </c:pt>
                <c:pt idx="8695">
                  <c:v>2</c:v>
                </c:pt>
                <c:pt idx="8696">
                  <c:v>2</c:v>
                </c:pt>
                <c:pt idx="8697">
                  <c:v>2</c:v>
                </c:pt>
                <c:pt idx="8698">
                  <c:v>2</c:v>
                </c:pt>
                <c:pt idx="8699">
                  <c:v>2</c:v>
                </c:pt>
                <c:pt idx="8700">
                  <c:v>2</c:v>
                </c:pt>
                <c:pt idx="8701">
                  <c:v>2</c:v>
                </c:pt>
                <c:pt idx="8702">
                  <c:v>2</c:v>
                </c:pt>
                <c:pt idx="8703">
                  <c:v>2</c:v>
                </c:pt>
                <c:pt idx="8704">
                  <c:v>2</c:v>
                </c:pt>
                <c:pt idx="8705">
                  <c:v>2</c:v>
                </c:pt>
                <c:pt idx="8706">
                  <c:v>2</c:v>
                </c:pt>
                <c:pt idx="8707">
                  <c:v>2</c:v>
                </c:pt>
                <c:pt idx="8708">
                  <c:v>2</c:v>
                </c:pt>
                <c:pt idx="8709">
                  <c:v>2</c:v>
                </c:pt>
                <c:pt idx="8710">
                  <c:v>2</c:v>
                </c:pt>
                <c:pt idx="8711">
                  <c:v>2</c:v>
                </c:pt>
                <c:pt idx="8712">
                  <c:v>2</c:v>
                </c:pt>
                <c:pt idx="8713">
                  <c:v>2</c:v>
                </c:pt>
                <c:pt idx="8714">
                  <c:v>2</c:v>
                </c:pt>
                <c:pt idx="8715">
                  <c:v>2</c:v>
                </c:pt>
                <c:pt idx="8716">
                  <c:v>2</c:v>
                </c:pt>
                <c:pt idx="8717">
                  <c:v>2</c:v>
                </c:pt>
                <c:pt idx="8718">
                  <c:v>2</c:v>
                </c:pt>
                <c:pt idx="8719">
                  <c:v>2</c:v>
                </c:pt>
                <c:pt idx="8720">
                  <c:v>2</c:v>
                </c:pt>
                <c:pt idx="8721">
                  <c:v>2</c:v>
                </c:pt>
                <c:pt idx="8722">
                  <c:v>2</c:v>
                </c:pt>
                <c:pt idx="8723">
                  <c:v>2</c:v>
                </c:pt>
                <c:pt idx="8724">
                  <c:v>2</c:v>
                </c:pt>
                <c:pt idx="8725">
                  <c:v>2</c:v>
                </c:pt>
                <c:pt idx="8726">
                  <c:v>2</c:v>
                </c:pt>
                <c:pt idx="8727">
                  <c:v>2</c:v>
                </c:pt>
                <c:pt idx="8728">
                  <c:v>2</c:v>
                </c:pt>
                <c:pt idx="8729">
                  <c:v>2</c:v>
                </c:pt>
                <c:pt idx="8730">
                  <c:v>2</c:v>
                </c:pt>
                <c:pt idx="8731">
                  <c:v>2</c:v>
                </c:pt>
                <c:pt idx="8732">
                  <c:v>2</c:v>
                </c:pt>
                <c:pt idx="8733">
                  <c:v>2</c:v>
                </c:pt>
                <c:pt idx="8734">
                  <c:v>2</c:v>
                </c:pt>
                <c:pt idx="8735">
                  <c:v>2</c:v>
                </c:pt>
                <c:pt idx="8736">
                  <c:v>2</c:v>
                </c:pt>
                <c:pt idx="8737">
                  <c:v>2</c:v>
                </c:pt>
                <c:pt idx="8738">
                  <c:v>2</c:v>
                </c:pt>
                <c:pt idx="8739">
                  <c:v>2</c:v>
                </c:pt>
                <c:pt idx="8740">
                  <c:v>2</c:v>
                </c:pt>
                <c:pt idx="8741">
                  <c:v>2</c:v>
                </c:pt>
                <c:pt idx="8742">
                  <c:v>2</c:v>
                </c:pt>
                <c:pt idx="8743">
                  <c:v>2</c:v>
                </c:pt>
                <c:pt idx="8744">
                  <c:v>2</c:v>
                </c:pt>
                <c:pt idx="8745">
                  <c:v>2</c:v>
                </c:pt>
                <c:pt idx="8746">
                  <c:v>2</c:v>
                </c:pt>
                <c:pt idx="8747">
                  <c:v>2</c:v>
                </c:pt>
                <c:pt idx="8748">
                  <c:v>2</c:v>
                </c:pt>
                <c:pt idx="8749">
                  <c:v>2</c:v>
                </c:pt>
                <c:pt idx="8750">
                  <c:v>2</c:v>
                </c:pt>
                <c:pt idx="8751">
                  <c:v>2</c:v>
                </c:pt>
                <c:pt idx="8752">
                  <c:v>2</c:v>
                </c:pt>
                <c:pt idx="8753">
                  <c:v>2</c:v>
                </c:pt>
                <c:pt idx="8754">
                  <c:v>2</c:v>
                </c:pt>
                <c:pt idx="8755">
                  <c:v>2</c:v>
                </c:pt>
                <c:pt idx="8756">
                  <c:v>2</c:v>
                </c:pt>
                <c:pt idx="8757">
                  <c:v>2</c:v>
                </c:pt>
                <c:pt idx="8758">
                  <c:v>2</c:v>
                </c:pt>
                <c:pt idx="8759">
                  <c:v>2</c:v>
                </c:pt>
                <c:pt idx="8760">
                  <c:v>2</c:v>
                </c:pt>
              </c:numCache>
            </c:numRef>
          </c:val>
        </c:ser>
        <c:marker val="1"/>
        <c:axId val="134685056"/>
        <c:axId val="134686976"/>
      </c:lineChart>
      <c:catAx>
        <c:axId val="134685056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50036049026676233"/>
              <c:y val="0.97288503253796144"/>
            </c:manualLayout>
          </c:layout>
          <c:spPr>
            <a:noFill/>
            <a:ln w="25400">
              <a:noFill/>
            </a:ln>
          </c:spPr>
        </c:title>
        <c:numFmt formatCode="dd/mm/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86976"/>
        <c:crosses val="autoZero"/>
        <c:lblAlgn val="ctr"/>
        <c:lblOffset val="100"/>
        <c:tickLblSkip val="720"/>
        <c:tickMarkSkip val="720"/>
      </c:catAx>
      <c:valAx>
        <c:axId val="13468697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lg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Concentration (µgm</a:t>
                </a:r>
                <a:r>
                  <a:rPr lang="en-GB" sz="10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en-GB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79392624728850392"/>
            </c:manualLayout>
          </c:layout>
          <c:spPr>
            <a:noFill/>
            <a:ln w="25400">
              <a:noFill/>
            </a:ln>
          </c:spPr>
        </c:title>
        <c:numFmt formatCode="0" sourceLinked="0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68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7396963123644265"/>
          <c:w val="0.33886085075702993"/>
          <c:h val="2.60303687635574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/>
  </sheetViews>
  <pageMargins left="0.98425196850393704" right="0.98425196850393704" top="0.98425196850393704" bottom="0.98425196850393704" header="0.51181102362204722" footer="0.51181102362204722"/>
  <pageSetup paperSize="8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8</xdr:col>
      <xdr:colOff>428625</xdr:colOff>
      <xdr:row>23</xdr:row>
      <xdr:rowOff>28575</xdr:rowOff>
    </xdr:to>
    <xdr:graphicFrame macro="">
      <xdr:nvGraphicFramePr>
        <xdr:cNvPr id="3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16</xdr:col>
      <xdr:colOff>428625</xdr:colOff>
      <xdr:row>23</xdr:row>
      <xdr:rowOff>38100</xdr:rowOff>
    </xdr:to>
    <xdr:graphicFrame macro="">
      <xdr:nvGraphicFramePr>
        <xdr:cNvPr id="34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8</xdr:col>
      <xdr:colOff>438150</xdr:colOff>
      <xdr:row>40</xdr:row>
      <xdr:rowOff>47625</xdr:rowOff>
    </xdr:to>
    <xdr:graphicFrame macro="">
      <xdr:nvGraphicFramePr>
        <xdr:cNvPr id="34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16</xdr:col>
      <xdr:colOff>447675</xdr:colOff>
      <xdr:row>40</xdr:row>
      <xdr:rowOff>57150</xdr:rowOff>
    </xdr:to>
    <xdr:graphicFrame macro="">
      <xdr:nvGraphicFramePr>
        <xdr:cNvPr id="34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57150</xdr:rowOff>
    </xdr:from>
    <xdr:to>
      <xdr:col>0</xdr:col>
      <xdr:colOff>838200</xdr:colOff>
      <xdr:row>2</xdr:row>
      <xdr:rowOff>152400</xdr:rowOff>
    </xdr:to>
    <xdr:pic>
      <xdr:nvPicPr>
        <xdr:cNvPr id="3474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150"/>
          <a:ext cx="8382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0</xdr:row>
      <xdr:rowOff>123825</xdr:rowOff>
    </xdr:from>
    <xdr:to>
      <xdr:col>9</xdr:col>
      <xdr:colOff>428625</xdr:colOff>
      <xdr:row>3</xdr:row>
      <xdr:rowOff>104775</xdr:rowOff>
    </xdr:to>
    <xdr:pic>
      <xdr:nvPicPr>
        <xdr:cNvPr id="5200" name="Picture 6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72025" y="123825"/>
          <a:ext cx="923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3211175" cy="87820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ir%20Quality/Nox%20Tubes/NO2%20TUBES%2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alville%20Hourly%20Data%2001-01-14%20to%2031-12-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(01)"/>
      <sheetName val="(02)"/>
      <sheetName val="(03)"/>
      <sheetName val="(04)"/>
      <sheetName val="(05)"/>
      <sheetName val="(06)"/>
      <sheetName val="(07)"/>
      <sheetName val="(08)"/>
      <sheetName val="(09)"/>
      <sheetName val="(10)"/>
      <sheetName val="(11)"/>
      <sheetName val="(12)"/>
      <sheetName val="year review for website"/>
      <sheetName val="background concentr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X22">
            <v>70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harts"/>
      <sheetName val="15 Min Data"/>
      <sheetName val="Hourly data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G7"/>
  <sheetViews>
    <sheetView workbookViewId="0">
      <selection activeCell="C5" sqref="C5:C6"/>
    </sheetView>
  </sheetViews>
  <sheetFormatPr defaultRowHeight="12.75"/>
  <cols>
    <col min="1" max="1" width="12.7109375" customWidth="1"/>
    <col min="3" max="3" width="9.85546875" customWidth="1"/>
  </cols>
  <sheetData>
    <row r="1" spans="2:7" ht="15.75">
      <c r="B1" s="17" t="s">
        <v>20</v>
      </c>
      <c r="C1" s="9"/>
    </row>
    <row r="2" spans="2:7" ht="15">
      <c r="B2" s="8" t="s">
        <v>21</v>
      </c>
      <c r="C2" s="9"/>
      <c r="G2" s="16"/>
    </row>
    <row r="3" spans="2:7">
      <c r="B3" s="8" t="s">
        <v>23</v>
      </c>
      <c r="C3" s="9"/>
    </row>
    <row r="4" spans="2:7">
      <c r="B4" s="10" t="s">
        <v>9</v>
      </c>
      <c r="C4" s="9"/>
    </row>
    <row r="5" spans="2:7">
      <c r="B5" s="8" t="s">
        <v>10</v>
      </c>
      <c r="C5" s="13">
        <v>41640</v>
      </c>
    </row>
    <row r="6" spans="2:7">
      <c r="B6" s="8" t="s">
        <v>11</v>
      </c>
      <c r="C6" s="13">
        <v>42004</v>
      </c>
    </row>
    <row r="7" spans="2:7">
      <c r="B7" s="1"/>
    </row>
  </sheetData>
  <phoneticPr fontId="4" type="noConversion"/>
  <conditionalFormatting sqref="G2">
    <cfRule type="cellIs" dxfId="20" priority="15" stopIfTrue="1" operator="lessThan">
      <formula>0</formula>
    </cfRule>
  </conditionalFormatting>
  <conditionalFormatting sqref="C5:C6">
    <cfRule type="cellIs" dxfId="19" priority="5" stopIfTrue="1" operator="lessThan">
      <formula>0</formula>
    </cfRule>
  </conditionalFormatting>
  <conditionalFormatting sqref="C5:C6">
    <cfRule type="cellIs" dxfId="9" priority="4" stopIfTrue="1" operator="lessThan">
      <formula>0</formula>
    </cfRule>
  </conditionalFormatting>
  <conditionalFormatting sqref="C5:C6">
    <cfRule type="cellIs" dxfId="7" priority="3" stopIfTrue="1" operator="lessThan">
      <formula>0</formula>
    </cfRule>
  </conditionalFormatting>
  <conditionalFormatting sqref="C5:C6">
    <cfRule type="cellIs" dxfId="5" priority="2" stopIfTrue="1" operator="lessThan">
      <formula>0</formula>
    </cfRule>
  </conditionalFormatting>
  <conditionalFormatting sqref="C5:C6">
    <cfRule type="cellIs" dxfId="3" priority="1" stopIfTrue="1" operator="lessThan">
      <formula>0</formula>
    </cfRule>
  </conditionalFormatting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P8794"/>
  <sheetViews>
    <sheetView tabSelected="1" topLeftCell="E1" workbookViewId="0">
      <selection activeCell="L10" sqref="L10"/>
    </sheetView>
  </sheetViews>
  <sheetFormatPr defaultRowHeight="15.75" customHeight="1"/>
  <cols>
    <col min="1" max="1" width="2.42578125" style="44" customWidth="1"/>
    <col min="2" max="2" width="11.42578125" style="11" customWidth="1"/>
    <col min="3" max="3" width="7.140625" style="12" customWidth="1"/>
    <col min="4" max="4" width="16.140625" style="28" customWidth="1"/>
    <col min="5" max="5" width="7.42578125" style="3" customWidth="1"/>
    <col min="6" max="6" width="7.5703125" style="3" customWidth="1"/>
    <col min="7" max="7" width="10" style="3" customWidth="1"/>
    <col min="8" max="8" width="7.140625" style="3" customWidth="1"/>
    <col min="9" max="9" width="6.85546875" style="3" customWidth="1"/>
    <col min="10" max="10" width="7.140625" style="3" customWidth="1"/>
    <col min="11" max="11" width="5" style="30" customWidth="1"/>
    <col min="12" max="12" width="7.42578125" style="48" customWidth="1"/>
    <col min="13" max="13" width="7.7109375" style="48" customWidth="1"/>
    <col min="14" max="14" width="5.5703125" style="14" customWidth="1"/>
    <col min="15" max="15" width="12.28515625" style="44" customWidth="1"/>
    <col min="16" max="16" width="9" style="49" customWidth="1"/>
    <col min="17" max="21" width="10.7109375" style="49" customWidth="1"/>
    <col min="22" max="23" width="9" style="49" customWidth="1"/>
    <col min="24" max="24" width="7.7109375" style="48" customWidth="1"/>
    <col min="25" max="26" width="8" style="48" customWidth="1"/>
    <col min="27" max="27" width="9.140625" style="48"/>
    <col min="28" max="28" width="17.85546875" style="48" customWidth="1"/>
    <col min="29" max="29" width="17" style="48" customWidth="1"/>
    <col min="30" max="30" width="15.42578125" style="49" bestFit="1" customWidth="1"/>
    <col min="31" max="32" width="9.140625" style="49"/>
    <col min="33" max="34" width="9.85546875" style="49" customWidth="1"/>
    <col min="35" max="16384" width="9.140625" style="49"/>
  </cols>
  <sheetData>
    <row r="1" spans="1:34" ht="15.75" customHeight="1">
      <c r="E1" s="45" t="s">
        <v>20</v>
      </c>
      <c r="F1" s="46"/>
      <c r="G1" s="22"/>
      <c r="I1" s="47"/>
      <c r="K1" s="14"/>
    </row>
    <row r="2" spans="1:34" ht="15.75" customHeight="1">
      <c r="E2" s="23" t="s">
        <v>22</v>
      </c>
      <c r="F2" s="27"/>
      <c r="G2" s="22"/>
      <c r="H2" s="50"/>
      <c r="I2" s="47"/>
      <c r="K2" s="14"/>
    </row>
    <row r="3" spans="1:34" ht="15.75" customHeight="1">
      <c r="E3" s="51" t="s">
        <v>23</v>
      </c>
      <c r="F3" s="52"/>
      <c r="G3" s="53"/>
      <c r="K3" s="14"/>
    </row>
    <row r="4" spans="1:34" ht="15.75" customHeight="1">
      <c r="E4" s="54" t="s">
        <v>9</v>
      </c>
      <c r="F4" s="55"/>
      <c r="G4" s="53"/>
      <c r="K4" s="14"/>
    </row>
    <row r="5" spans="1:34" ht="15.75" customHeight="1">
      <c r="E5" s="51" t="s">
        <v>10</v>
      </c>
      <c r="F5" s="52"/>
      <c r="G5" s="13">
        <f>[2]Charts!F5</f>
        <v>0</v>
      </c>
      <c r="K5" s="14"/>
      <c r="P5" s="56"/>
    </row>
    <row r="6" spans="1:34" ht="15.75" customHeight="1">
      <c r="E6" s="51" t="s">
        <v>11</v>
      </c>
      <c r="F6" s="52"/>
      <c r="G6" s="13">
        <f>[2]Charts!F6</f>
        <v>0</v>
      </c>
      <c r="K6" s="14"/>
      <c r="P6" s="56"/>
    </row>
    <row r="7" spans="1:34" ht="15.75" customHeight="1" thickBot="1">
      <c r="B7" s="4"/>
      <c r="K7" s="29"/>
      <c r="N7" s="15"/>
      <c r="P7" s="57" t="s">
        <v>7</v>
      </c>
      <c r="Q7" s="58"/>
      <c r="R7" s="58"/>
      <c r="S7" s="58"/>
      <c r="T7" s="58"/>
      <c r="U7" s="58"/>
    </row>
    <row r="8" spans="1:34" s="58" customFormat="1" ht="24.75" customHeight="1">
      <c r="A8" s="59"/>
      <c r="B8" s="141" t="s">
        <v>2</v>
      </c>
      <c r="C8" s="6" t="s">
        <v>5</v>
      </c>
      <c r="D8" s="120"/>
      <c r="E8" s="20" t="s">
        <v>0</v>
      </c>
      <c r="F8" s="20" t="s">
        <v>49</v>
      </c>
      <c r="G8" s="20" t="s">
        <v>1</v>
      </c>
      <c r="H8" s="20" t="s">
        <v>1</v>
      </c>
      <c r="I8" s="20" t="s">
        <v>6</v>
      </c>
      <c r="J8" s="20" t="s">
        <v>6</v>
      </c>
      <c r="K8" s="145" t="s">
        <v>29</v>
      </c>
      <c r="L8" s="145" t="s">
        <v>30</v>
      </c>
      <c r="M8" s="32"/>
      <c r="N8" s="143" t="s">
        <v>3</v>
      </c>
      <c r="O8" s="44"/>
      <c r="P8" s="57"/>
      <c r="Q8" s="60" t="s">
        <v>0</v>
      </c>
      <c r="R8" s="60"/>
      <c r="S8" s="60" t="s">
        <v>1</v>
      </c>
      <c r="T8" s="60"/>
      <c r="U8" s="61" t="s">
        <v>6</v>
      </c>
      <c r="X8" s="125" t="s">
        <v>31</v>
      </c>
      <c r="Y8" s="125" t="s">
        <v>32</v>
      </c>
      <c r="Z8" s="125" t="s">
        <v>50</v>
      </c>
      <c r="AA8" s="62"/>
      <c r="AB8" s="124"/>
      <c r="AC8" s="124"/>
      <c r="AD8" s="124"/>
      <c r="AE8" s="124"/>
      <c r="AF8" s="122"/>
      <c r="AG8" s="123"/>
      <c r="AH8" s="123"/>
    </row>
    <row r="9" spans="1:34" ht="33" customHeight="1" thickBot="1">
      <c r="B9" s="142"/>
      <c r="C9" s="31" t="s">
        <v>19</v>
      </c>
      <c r="D9" s="121"/>
      <c r="E9" s="7" t="s">
        <v>4</v>
      </c>
      <c r="F9" s="21" t="s">
        <v>8</v>
      </c>
      <c r="G9" s="7" t="s">
        <v>4</v>
      </c>
      <c r="H9" s="21" t="s">
        <v>8</v>
      </c>
      <c r="I9" s="7" t="s">
        <v>4</v>
      </c>
      <c r="J9" s="21" t="s">
        <v>8</v>
      </c>
      <c r="K9" s="146"/>
      <c r="L9" s="146"/>
      <c r="M9" s="33"/>
      <c r="N9" s="144"/>
      <c r="P9" s="63"/>
      <c r="Q9" s="34" t="s">
        <v>8</v>
      </c>
      <c r="R9" s="35"/>
      <c r="S9" s="35" t="s">
        <v>8</v>
      </c>
      <c r="T9" s="35"/>
      <c r="U9" s="34" t="s">
        <v>8</v>
      </c>
      <c r="X9" s="125"/>
      <c r="Y9" s="125"/>
      <c r="Z9" s="125"/>
      <c r="AB9" s="42"/>
      <c r="AC9" s="42"/>
      <c r="AD9" s="124"/>
      <c r="AE9" s="124"/>
      <c r="AF9" s="122"/>
      <c r="AG9" s="123"/>
      <c r="AH9" s="123"/>
    </row>
    <row r="10" spans="1:34" ht="15.75" customHeight="1">
      <c r="B10" s="109">
        <v>41640</v>
      </c>
      <c r="C10" s="110">
        <v>0</v>
      </c>
      <c r="D10" s="64">
        <f>B10+C10</f>
        <v>41640</v>
      </c>
      <c r="E10" s="111">
        <v>10.923783434500001</v>
      </c>
      <c r="F10" s="24">
        <f t="shared" ref="F10:F73" si="0">IF(E10&lt;&gt;"",E10*1.91,NA())</f>
        <v>20.864426359894999</v>
      </c>
      <c r="G10" s="111">
        <v>17.040421335000001</v>
      </c>
      <c r="H10" s="24">
        <f t="shared" ref="H10:H73" si="1">IF(G10&lt;&gt;"",G10*1.91,NA())</f>
        <v>32.547204749850003</v>
      </c>
      <c r="I10" s="111">
        <v>6.1166379007499998</v>
      </c>
      <c r="J10" s="24">
        <f t="shared" ref="J10:J73" si="2">IF(I10&lt;&gt;"",I10*1.91,NA())</f>
        <v>11.6827783904325</v>
      </c>
      <c r="K10" s="14">
        <f>WEEKDAY(D10,2)</f>
        <v>3</v>
      </c>
      <c r="L10" s="41">
        <f>IF(J10="",NA(),J10-(AVERAGE($J$10:$J$8794)))</f>
        <v>-35.247268721206225</v>
      </c>
      <c r="M10" s="41">
        <f>$U$11</f>
        <v>2</v>
      </c>
      <c r="N10" s="38"/>
      <c r="O10" s="149" t="s">
        <v>12</v>
      </c>
      <c r="P10" s="150"/>
      <c r="Q10" s="65">
        <f t="array" ref="Q10">MIN(IF(ISNUMBER(F10:F8794),F10:F8794,FALSE))</f>
        <v>2.144421102465</v>
      </c>
      <c r="R10" s="66">
        <f t="array" ref="R10">MIN(IF(ISNUMBER(G10:G8794),G10:G8794,FALSE))</f>
        <v>2.5609886407500002</v>
      </c>
      <c r="S10" s="66">
        <f t="array" ref="S10">MIN(IF(ISNUMBER(H10:H8794),H10:H8794,FALSE))</f>
        <v>4.8914883038325003</v>
      </c>
      <c r="T10" s="66">
        <f t="array" ref="T10">MIN(IF(ISNUMBER(I10:I8794),I10:I8794,FALSE))</f>
        <v>0.21262334250000001</v>
      </c>
      <c r="U10" s="67">
        <f t="array" ref="U10">MIN(IF(ISNUMBER(J10:J8794),J10:J8794,FALSE))</f>
        <v>0.40611058417500001</v>
      </c>
      <c r="X10" s="48">
        <v>200</v>
      </c>
      <c r="Y10" s="48">
        <v>40</v>
      </c>
      <c r="Z10" s="41">
        <f>$U$11</f>
        <v>2</v>
      </c>
      <c r="AA10" s="48">
        <v>1</v>
      </c>
      <c r="AB10" s="68"/>
      <c r="AC10" s="68"/>
      <c r="AD10" s="69"/>
      <c r="AE10" s="70"/>
      <c r="AF10" s="41"/>
      <c r="AG10" s="71"/>
      <c r="AH10" s="71"/>
    </row>
    <row r="11" spans="1:34" ht="15.75" customHeight="1">
      <c r="B11" s="112">
        <v>41640</v>
      </c>
      <c r="C11" s="113">
        <v>4.1666666664241347E-2</v>
      </c>
      <c r="D11" s="74">
        <f t="shared" ref="D11:D74" si="3">B11+C11</f>
        <v>41640.041666666664</v>
      </c>
      <c r="E11" s="114">
        <v>11.4866912275</v>
      </c>
      <c r="F11" s="24">
        <f t="shared" si="0"/>
        <v>21.939580244524997</v>
      </c>
      <c r="G11" s="114">
        <v>17.791638525</v>
      </c>
      <c r="H11" s="24">
        <f t="shared" si="1"/>
        <v>33.982029582749995</v>
      </c>
      <c r="I11" s="114">
        <v>6.3049472932499997</v>
      </c>
      <c r="J11" s="24">
        <f t="shared" si="2"/>
        <v>12.042449330107498</v>
      </c>
      <c r="K11" s="14">
        <f t="shared" ref="K11:K74" si="4">WEEKDAY(D11,2)</f>
        <v>3</v>
      </c>
      <c r="L11" s="41">
        <f t="shared" ref="L11:L74" si="5">IF(J11="",NA(),J11-(AVERAGE($J$10:$J$8794)))</f>
        <v>-34.887597781531227</v>
      </c>
      <c r="M11" s="41">
        <f t="shared" ref="M11:M74" si="6">$U$11</f>
        <v>2</v>
      </c>
      <c r="N11" s="39"/>
      <c r="O11" s="128" t="s">
        <v>18</v>
      </c>
      <c r="P11" s="129"/>
      <c r="Q11" s="40">
        <f t="array" ref="Q11">AVERAGE(IF(ISNUMBER(F10:F8794),F10:F8794,FALSE))</f>
        <v>95.438188722453518</v>
      </c>
      <c r="R11" s="2">
        <f t="array" ref="R11">AVERAGE(IF(ISNUMBER(G10:G8794),G10:G8794,FALSE))</f>
        <v>74.545342681790416</v>
      </c>
      <c r="S11" s="2">
        <f t="array" ref="S11">AVERAGE(IF(ISNUMBER(H10:H8794),H10:H8794,FALSE))</f>
        <v>142.36823583425681</v>
      </c>
      <c r="T11" s="2">
        <f t="array" ref="T11">AVERAGE(IF(ISNUMBER(I10:I8794),I10:I8794,FALSE))</f>
        <v>24.575821911208855</v>
      </c>
      <c r="U11" s="43">
        <v>2</v>
      </c>
      <c r="X11" s="48">
        <v>200</v>
      </c>
      <c r="Y11" s="48">
        <v>40</v>
      </c>
      <c r="Z11" s="41">
        <f t="shared" ref="Z11:Z74" si="7">$U$11</f>
        <v>2</v>
      </c>
      <c r="AA11" s="48">
        <v>2</v>
      </c>
      <c r="AB11" s="68"/>
      <c r="AC11" s="68"/>
      <c r="AD11" s="69"/>
      <c r="AE11" s="70"/>
      <c r="AF11" s="41"/>
      <c r="AG11" s="71"/>
      <c r="AH11" s="71"/>
    </row>
    <row r="12" spans="1:34" ht="15.75" customHeight="1">
      <c r="B12" s="112">
        <v>41640</v>
      </c>
      <c r="C12" s="113">
        <v>8.3333333335758653E-2</v>
      </c>
      <c r="D12" s="74">
        <f t="shared" si="3"/>
        <v>41640.083333333336</v>
      </c>
      <c r="E12" s="114">
        <v>11.188947791</v>
      </c>
      <c r="F12" s="24">
        <f t="shared" si="0"/>
        <v>21.370890280809999</v>
      </c>
      <c r="G12" s="114">
        <v>18.934954162499999</v>
      </c>
      <c r="H12" s="24">
        <f t="shared" si="1"/>
        <v>36.165762450374999</v>
      </c>
      <c r="I12" s="114">
        <v>7.7460063705</v>
      </c>
      <c r="J12" s="24">
        <f t="shared" si="2"/>
        <v>14.794872167654999</v>
      </c>
      <c r="K12" s="14">
        <f t="shared" si="4"/>
        <v>3</v>
      </c>
      <c r="L12" s="41">
        <f t="shared" si="5"/>
        <v>-32.135174943983721</v>
      </c>
      <c r="M12" s="41">
        <f t="shared" si="6"/>
        <v>2</v>
      </c>
      <c r="N12" s="39"/>
      <c r="O12" s="128" t="s">
        <v>13</v>
      </c>
      <c r="P12" s="129"/>
      <c r="Q12" s="40">
        <f t="array" ref="Q12">STDEV(IF(ISNUMBER(F10:F8794),F10:F8794,FALSE))</f>
        <v>107.68478848114387</v>
      </c>
      <c r="R12" s="2">
        <f t="array" ref="R12">STDEV(IF(ISNUMBER(G10:G8794),G10:G8794,FALSE))</f>
        <v>70.748303378401658</v>
      </c>
      <c r="S12" s="2">
        <f t="array" ref="S12">STDEV(IF(ISNUMBER(H10:H8794),H10:H8794,FALSE))</f>
        <v>135.16985299041619</v>
      </c>
      <c r="T12" s="2">
        <f t="array" ref="T12">STDEV(IF(ISNUMBER(I10:I8794),I10:I8794,FALSE))</f>
        <v>16.626907962884445</v>
      </c>
      <c r="U12" s="43">
        <f t="array" ref="U12">STDEV(IF(ISNUMBER(J10:J8794),J10:J8794,FALSE))</f>
        <v>31.764841434061701</v>
      </c>
      <c r="X12" s="48">
        <v>200</v>
      </c>
      <c r="Y12" s="48">
        <v>40</v>
      </c>
      <c r="Z12" s="41">
        <f t="shared" si="7"/>
        <v>2</v>
      </c>
      <c r="AA12" s="48">
        <v>3</v>
      </c>
      <c r="AB12" s="68"/>
      <c r="AC12" s="68"/>
      <c r="AD12" s="69"/>
      <c r="AE12" s="70"/>
      <c r="AF12" s="41"/>
      <c r="AG12" s="71"/>
      <c r="AH12" s="71"/>
    </row>
    <row r="13" spans="1:34" ht="15.75" customHeight="1">
      <c r="A13" s="77"/>
      <c r="B13" s="112">
        <v>41640</v>
      </c>
      <c r="C13" s="113">
        <v>0.125</v>
      </c>
      <c r="D13" s="74">
        <f t="shared" si="3"/>
        <v>41640.125</v>
      </c>
      <c r="E13" s="114">
        <v>10.12425628575</v>
      </c>
      <c r="F13" s="24">
        <f t="shared" si="0"/>
        <v>19.337329505782499</v>
      </c>
      <c r="G13" s="114">
        <v>14.320297645</v>
      </c>
      <c r="H13" s="24">
        <f t="shared" si="1"/>
        <v>27.351768501949998</v>
      </c>
      <c r="I13" s="114">
        <v>4.1960413607499998</v>
      </c>
      <c r="J13" s="24">
        <f t="shared" si="2"/>
        <v>8.0144389990324996</v>
      </c>
      <c r="K13" s="14">
        <f t="shared" si="4"/>
        <v>3</v>
      </c>
      <c r="L13" s="41">
        <f t="shared" si="5"/>
        <v>-38.915608112606222</v>
      </c>
      <c r="M13" s="41">
        <f t="shared" si="6"/>
        <v>2</v>
      </c>
      <c r="N13" s="39"/>
      <c r="O13" s="128" t="s">
        <v>14</v>
      </c>
      <c r="P13" s="129"/>
      <c r="Q13" s="40">
        <f t="array" ref="Q13">MEDIAN(IF(ISNUMBER(F10:F8794),F10:F8794,FALSE))</f>
        <v>57.836551200212497</v>
      </c>
      <c r="R13" s="2">
        <f t="array" ref="R13">MEDIAN(IF(ISNUMBER(G10:G8794),G10:G8794,FALSE))</f>
        <v>50.920536397500001</v>
      </c>
      <c r="S13" s="2">
        <f t="array" ref="S13">MEDIAN(IF(ISNUMBER(H10:H8794),H10:H8794,FALSE))</f>
        <v>97.130191916587492</v>
      </c>
      <c r="T13" s="2">
        <f t="array" ref="T13">MEDIAN(IF(ISNUMBER(I10:I8794),I10:I8794,FALSE))</f>
        <v>20.398949420000001</v>
      </c>
      <c r="U13" s="43">
        <f t="array" ref="U13">MEDIAN(IF(ISNUMBER(J10:J8794),J10:J8794,FALSE))</f>
        <v>38.928110768137493</v>
      </c>
      <c r="X13" s="48">
        <v>200</v>
      </c>
      <c r="Y13" s="48">
        <v>40</v>
      </c>
      <c r="Z13" s="41">
        <f t="shared" si="7"/>
        <v>2</v>
      </c>
      <c r="AA13" s="48">
        <v>4</v>
      </c>
      <c r="AB13" s="68"/>
      <c r="AC13" s="68"/>
      <c r="AD13" s="69"/>
      <c r="AE13" s="70"/>
      <c r="AF13" s="41"/>
      <c r="AG13" s="71"/>
      <c r="AH13" s="71"/>
    </row>
    <row r="14" spans="1:34" ht="15.75" customHeight="1">
      <c r="A14" s="77"/>
      <c r="B14" s="112">
        <v>41640</v>
      </c>
      <c r="C14" s="113">
        <v>0.16666666666424135</v>
      </c>
      <c r="D14" s="74">
        <f t="shared" si="3"/>
        <v>41640.166666666664</v>
      </c>
      <c r="E14" s="114">
        <v>9.6623522765000001</v>
      </c>
      <c r="F14" s="24">
        <f t="shared" si="0"/>
        <v>18.455092848115001</v>
      </c>
      <c r="G14" s="114">
        <v>12.9749351075</v>
      </c>
      <c r="H14" s="24">
        <f t="shared" si="1"/>
        <v>24.782126055325001</v>
      </c>
      <c r="I14" s="114">
        <v>3.3125828302500002</v>
      </c>
      <c r="J14" s="24">
        <f t="shared" si="2"/>
        <v>6.3270332057775001</v>
      </c>
      <c r="K14" s="14">
        <f t="shared" si="4"/>
        <v>3</v>
      </c>
      <c r="L14" s="41">
        <f t="shared" si="5"/>
        <v>-40.603013905861218</v>
      </c>
      <c r="M14" s="41">
        <f t="shared" si="6"/>
        <v>2</v>
      </c>
      <c r="N14" s="39"/>
      <c r="O14" s="128" t="s">
        <v>15</v>
      </c>
      <c r="P14" s="129"/>
      <c r="Q14" s="40">
        <f t="array" ref="Q14">MAX(IF(ISNUMBER(F10:F8794),F10:F8794,FALSE))</f>
        <v>1298.8770400887499</v>
      </c>
      <c r="R14" s="2">
        <f t="array" ref="R14">MAX(IF(ISNUMBER(G10:G8794),G10:G8794,FALSE))</f>
        <v>795.46467810000001</v>
      </c>
      <c r="S14" s="2">
        <f t="array" ref="S14">MAX(IF(ISNUMBER(H10:H8794),H10:H8794,FALSE))</f>
        <v>1519.3375351709999</v>
      </c>
      <c r="T14" s="2">
        <f t="array" ref="T14">MAX(IF(ISNUMBER(I10:I8794),I10:I8794,FALSE))</f>
        <v>120.613583875</v>
      </c>
      <c r="U14" s="43">
        <f t="array" ref="U14">MAX(IF(ISNUMBER(J10:J8794),J10:J8794,FALSE))</f>
        <v>230.37194520124999</v>
      </c>
      <c r="X14" s="48">
        <v>200</v>
      </c>
      <c r="Y14" s="48">
        <v>40</v>
      </c>
      <c r="Z14" s="41">
        <f t="shared" si="7"/>
        <v>2</v>
      </c>
      <c r="AA14" s="48">
        <v>5</v>
      </c>
      <c r="AB14" s="68"/>
      <c r="AC14" s="68"/>
      <c r="AD14" s="69"/>
      <c r="AE14" s="70"/>
      <c r="AF14" s="41"/>
      <c r="AG14" s="71"/>
      <c r="AH14" s="71"/>
    </row>
    <row r="15" spans="1:34" ht="15.75" customHeight="1">
      <c r="A15" s="77"/>
      <c r="B15" s="112">
        <v>41640</v>
      </c>
      <c r="C15" s="113">
        <v>0.20833333333575865</v>
      </c>
      <c r="D15" s="74">
        <f t="shared" si="3"/>
        <v>41640.208333333336</v>
      </c>
      <c r="E15" s="114">
        <v>9.1702785840000001</v>
      </c>
      <c r="F15" s="24">
        <f t="shared" si="0"/>
        <v>17.515232095439998</v>
      </c>
      <c r="G15" s="114">
        <v>12.4768028725</v>
      </c>
      <c r="H15" s="24">
        <f t="shared" si="1"/>
        <v>23.830693486474999</v>
      </c>
      <c r="I15" s="114">
        <v>3.3065242882499999</v>
      </c>
      <c r="J15" s="24">
        <f t="shared" si="2"/>
        <v>6.3154613905574992</v>
      </c>
      <c r="K15" s="14">
        <f t="shared" si="4"/>
        <v>3</v>
      </c>
      <c r="L15" s="41">
        <f t="shared" si="5"/>
        <v>-40.61458572108122</v>
      </c>
      <c r="M15" s="41">
        <f t="shared" si="6"/>
        <v>2</v>
      </c>
      <c r="N15" s="39"/>
      <c r="O15" s="128" t="s">
        <v>17</v>
      </c>
      <c r="P15" s="129"/>
      <c r="Q15" s="78">
        <f t="array" ref="Q15">COUNT(F10:F8794)</f>
        <v>7962</v>
      </c>
      <c r="R15" s="79">
        <f t="array" ref="R15">COUNT(G10:G8794)</f>
        <v>7967</v>
      </c>
      <c r="S15" s="79">
        <f t="array" ref="S15">COUNT(H10:H8794)</f>
        <v>7962</v>
      </c>
      <c r="T15" s="79">
        <f t="array" ref="T15">COUNT(I10:I8794)</f>
        <v>7967</v>
      </c>
      <c r="U15" s="43">
        <f t="array" ref="U15">COUNT(J10:J8794)</f>
        <v>7962</v>
      </c>
      <c r="X15" s="48">
        <v>200</v>
      </c>
      <c r="Y15" s="48">
        <v>40</v>
      </c>
      <c r="Z15" s="41">
        <f t="shared" si="7"/>
        <v>2</v>
      </c>
      <c r="AA15" s="48">
        <v>6</v>
      </c>
      <c r="AB15" s="68"/>
      <c r="AC15" s="68"/>
      <c r="AD15" s="69"/>
      <c r="AE15" s="70"/>
      <c r="AF15" s="41"/>
      <c r="AG15" s="71"/>
      <c r="AH15" s="71"/>
    </row>
    <row r="16" spans="1:34" ht="15.75" customHeight="1">
      <c r="A16" s="77"/>
      <c r="B16" s="112">
        <v>41640</v>
      </c>
      <c r="C16" s="113">
        <v>0.25</v>
      </c>
      <c r="D16" s="74">
        <f t="shared" si="3"/>
        <v>41640.25</v>
      </c>
      <c r="E16" s="114">
        <v>9.8069161734999994</v>
      </c>
      <c r="F16" s="24">
        <f t="shared" si="0"/>
        <v>18.731209891384999</v>
      </c>
      <c r="G16" s="114">
        <v>14.148440107500001</v>
      </c>
      <c r="H16" s="24">
        <f t="shared" si="1"/>
        <v>27.023520605325</v>
      </c>
      <c r="I16" s="114">
        <v>4.3415239312500002</v>
      </c>
      <c r="J16" s="24">
        <f t="shared" si="2"/>
        <v>8.2923107086875003</v>
      </c>
      <c r="K16" s="14">
        <f t="shared" si="4"/>
        <v>3</v>
      </c>
      <c r="L16" s="41">
        <f t="shared" si="5"/>
        <v>-38.637736402951219</v>
      </c>
      <c r="M16" s="41">
        <f t="shared" si="6"/>
        <v>2</v>
      </c>
      <c r="N16" s="39"/>
      <c r="O16" s="128" t="s">
        <v>16</v>
      </c>
      <c r="P16" s="129"/>
      <c r="Q16" s="115">
        <f t="shared" ref="Q16:R16" si="8">+Q15/(Q15+COUNTBLANK(F10:F8794))</f>
        <v>0.90631758679567442</v>
      </c>
      <c r="R16" s="115">
        <f t="shared" si="8"/>
        <v>0.99687187187187187</v>
      </c>
      <c r="S16" s="115">
        <f>+S15/(S15+COUNTBLANK(H10:H8794))</f>
        <v>0.90631758679567442</v>
      </c>
      <c r="T16" s="115">
        <f>+T15/(T15+COUNTBLANK(I10:I8794))</f>
        <v>0.99687187187187187</v>
      </c>
      <c r="U16" s="115">
        <f>+U15/(U15+COUNTBLANK(J10:J8794))</f>
        <v>0.90631758679567442</v>
      </c>
      <c r="X16" s="48">
        <v>200</v>
      </c>
      <c r="Y16" s="48">
        <v>40</v>
      </c>
      <c r="Z16" s="41">
        <f t="shared" si="7"/>
        <v>2</v>
      </c>
      <c r="AA16" s="48">
        <v>7</v>
      </c>
      <c r="AB16" s="68"/>
      <c r="AC16" s="68"/>
      <c r="AD16" s="69"/>
      <c r="AE16" s="70"/>
      <c r="AF16" s="41"/>
      <c r="AG16" s="71"/>
      <c r="AH16" s="71"/>
    </row>
    <row r="17" spans="1:42" ht="15.75" customHeight="1">
      <c r="A17" s="77"/>
      <c r="B17" s="112">
        <v>41640</v>
      </c>
      <c r="C17" s="113">
        <v>0.29166666666424135</v>
      </c>
      <c r="D17" s="74">
        <f t="shared" si="3"/>
        <v>41640.291666666664</v>
      </c>
      <c r="E17" s="114">
        <v>10.483772197</v>
      </c>
      <c r="F17" s="24">
        <f t="shared" si="0"/>
        <v>20.02400489627</v>
      </c>
      <c r="G17" s="114">
        <v>15.48451951</v>
      </c>
      <c r="H17" s="24">
        <f t="shared" si="1"/>
        <v>29.575432264099998</v>
      </c>
      <c r="I17" s="114">
        <v>5.0007473139999998</v>
      </c>
      <c r="J17" s="24">
        <f t="shared" si="2"/>
        <v>9.551427369739999</v>
      </c>
      <c r="K17" s="14">
        <f t="shared" si="4"/>
        <v>3</v>
      </c>
      <c r="L17" s="41">
        <f t="shared" si="5"/>
        <v>-37.378619741898724</v>
      </c>
      <c r="M17" s="41">
        <f t="shared" si="6"/>
        <v>2</v>
      </c>
      <c r="N17" s="39"/>
      <c r="O17" s="130" t="s">
        <v>48</v>
      </c>
      <c r="P17" s="131"/>
      <c r="Q17" s="134"/>
      <c r="R17" s="134"/>
      <c r="S17" s="134"/>
      <c r="T17" s="134"/>
      <c r="U17" s="151">
        <f>COUNTIF(J10:J8794,"&gt;=200")</f>
        <v>7</v>
      </c>
      <c r="X17" s="48">
        <v>200</v>
      </c>
      <c r="Y17" s="48">
        <v>40</v>
      </c>
      <c r="Z17" s="41">
        <f t="shared" si="7"/>
        <v>2</v>
      </c>
      <c r="AA17" s="48">
        <v>8</v>
      </c>
      <c r="AB17" s="68"/>
      <c r="AC17" s="68"/>
      <c r="AD17" s="69"/>
      <c r="AE17" s="70"/>
      <c r="AF17" s="41"/>
      <c r="AG17" s="71"/>
      <c r="AH17" s="71"/>
    </row>
    <row r="18" spans="1:42" ht="15.75" customHeight="1" thickBot="1">
      <c r="A18" s="77"/>
      <c r="B18" s="112">
        <v>41640</v>
      </c>
      <c r="C18" s="113">
        <v>0.33333333333575865</v>
      </c>
      <c r="D18" s="74">
        <f t="shared" si="3"/>
        <v>41640.333333333336</v>
      </c>
      <c r="E18" s="114">
        <v>9.6701264072500006</v>
      </c>
      <c r="F18" s="24">
        <f t="shared" si="0"/>
        <v>18.469941437847499</v>
      </c>
      <c r="G18" s="114">
        <v>13.328272275</v>
      </c>
      <c r="H18" s="24">
        <f t="shared" si="1"/>
        <v>25.457000045249998</v>
      </c>
      <c r="I18" s="114">
        <v>3.6581458697499998</v>
      </c>
      <c r="J18" s="24">
        <f t="shared" si="2"/>
        <v>6.9870586112224995</v>
      </c>
      <c r="K18" s="14">
        <f t="shared" si="4"/>
        <v>3</v>
      </c>
      <c r="L18" s="41">
        <f t="shared" si="5"/>
        <v>-39.94298850041622</v>
      </c>
      <c r="M18" s="41">
        <f t="shared" si="6"/>
        <v>2</v>
      </c>
      <c r="N18" s="39"/>
      <c r="O18" s="132"/>
      <c r="P18" s="133"/>
      <c r="Q18" s="135"/>
      <c r="R18" s="135"/>
      <c r="S18" s="135"/>
      <c r="T18" s="135"/>
      <c r="U18" s="152"/>
      <c r="X18" s="48">
        <v>200</v>
      </c>
      <c r="Y18" s="48">
        <v>40</v>
      </c>
      <c r="Z18" s="41">
        <f t="shared" si="7"/>
        <v>2</v>
      </c>
      <c r="AA18" s="48">
        <v>9</v>
      </c>
      <c r="AB18" s="68"/>
      <c r="AC18" s="68"/>
      <c r="AD18" s="69"/>
      <c r="AE18" s="70"/>
      <c r="AF18" s="41"/>
      <c r="AG18" s="71"/>
      <c r="AH18" s="71"/>
    </row>
    <row r="19" spans="1:42" ht="15.75" customHeight="1">
      <c r="A19" s="77"/>
      <c r="B19" s="112">
        <v>41640</v>
      </c>
      <c r="C19" s="113">
        <v>0.375</v>
      </c>
      <c r="D19" s="74">
        <f t="shared" si="3"/>
        <v>41640.375</v>
      </c>
      <c r="E19" s="114">
        <v>11.6232333825</v>
      </c>
      <c r="F19" s="24">
        <f t="shared" si="0"/>
        <v>22.200375760575</v>
      </c>
      <c r="G19" s="114">
        <v>16.256122820000002</v>
      </c>
      <c r="H19" s="24">
        <f t="shared" si="1"/>
        <v>31.049194586200002</v>
      </c>
      <c r="I19" s="114">
        <v>4.6328894397499996</v>
      </c>
      <c r="J19" s="24">
        <f t="shared" si="2"/>
        <v>8.8488188299224984</v>
      </c>
      <c r="K19" s="14">
        <f t="shared" si="4"/>
        <v>3</v>
      </c>
      <c r="L19" s="41">
        <f t="shared" si="5"/>
        <v>-38.081228281716221</v>
      </c>
      <c r="M19" s="41">
        <f t="shared" si="6"/>
        <v>2</v>
      </c>
      <c r="N19" s="18"/>
      <c r="O19" s="36"/>
      <c r="P19" s="36"/>
      <c r="Q19" s="37"/>
      <c r="R19" s="37"/>
      <c r="S19" s="37"/>
      <c r="T19" s="37"/>
      <c r="U19" s="5"/>
      <c r="X19" s="48">
        <v>200</v>
      </c>
      <c r="Y19" s="48">
        <v>40</v>
      </c>
      <c r="Z19" s="41">
        <f t="shared" si="7"/>
        <v>2</v>
      </c>
      <c r="AA19" s="48">
        <v>10</v>
      </c>
      <c r="AB19" s="68"/>
      <c r="AC19" s="68"/>
      <c r="AD19" s="69"/>
      <c r="AE19" s="70"/>
      <c r="AF19" s="41"/>
      <c r="AG19" s="71"/>
      <c r="AH19" s="71"/>
    </row>
    <row r="20" spans="1:42" ht="15.75" customHeight="1" thickBot="1">
      <c r="A20" s="77"/>
      <c r="B20" s="112">
        <v>41640</v>
      </c>
      <c r="C20" s="113">
        <v>0.41666666666424135</v>
      </c>
      <c r="D20" s="74">
        <f t="shared" si="3"/>
        <v>41640.416666666664</v>
      </c>
      <c r="E20" s="114">
        <v>11.720698925000001</v>
      </c>
      <c r="F20" s="24">
        <f t="shared" si="0"/>
        <v>22.38653494675</v>
      </c>
      <c r="G20" s="114">
        <v>19.07111231</v>
      </c>
      <c r="H20" s="24">
        <f t="shared" si="1"/>
        <v>36.4258245121</v>
      </c>
      <c r="I20" s="114">
        <v>7.3504133830000002</v>
      </c>
      <c r="J20" s="24">
        <f t="shared" si="2"/>
        <v>14.03928956153</v>
      </c>
      <c r="K20" s="14">
        <f t="shared" si="4"/>
        <v>3</v>
      </c>
      <c r="L20" s="41">
        <f t="shared" si="5"/>
        <v>-32.890757550108724</v>
      </c>
      <c r="M20" s="41">
        <f t="shared" si="6"/>
        <v>2</v>
      </c>
      <c r="N20" s="18"/>
      <c r="O20" s="36"/>
      <c r="P20" s="36"/>
      <c r="Q20" s="37"/>
      <c r="R20" s="37"/>
      <c r="S20" s="37"/>
      <c r="T20" s="37"/>
      <c r="U20" s="5"/>
      <c r="X20" s="48">
        <v>200</v>
      </c>
      <c r="Y20" s="48">
        <v>40</v>
      </c>
      <c r="Z20" s="41">
        <f t="shared" si="7"/>
        <v>2</v>
      </c>
      <c r="AA20" s="48">
        <v>11</v>
      </c>
      <c r="AB20" s="68"/>
      <c r="AC20" s="68"/>
      <c r="AD20" s="69"/>
      <c r="AE20" s="70"/>
      <c r="AF20" s="41"/>
      <c r="AG20" s="71"/>
      <c r="AH20" s="71"/>
    </row>
    <row r="21" spans="1:42" ht="15.75" customHeight="1">
      <c r="A21" s="77"/>
      <c r="B21" s="112">
        <v>41640</v>
      </c>
      <c r="C21" s="113">
        <v>0.45833333333575865</v>
      </c>
      <c r="D21" s="74">
        <f t="shared" si="3"/>
        <v>41640.458333333336</v>
      </c>
      <c r="E21" s="114">
        <v>12.79630457</v>
      </c>
      <c r="F21" s="24">
        <f t="shared" si="0"/>
        <v>24.4409417287</v>
      </c>
      <c r="G21" s="114">
        <v>19.141287272500001</v>
      </c>
      <c r="H21" s="24">
        <f t="shared" si="1"/>
        <v>36.559858690475004</v>
      </c>
      <c r="I21" s="114">
        <v>6.3449827025000003</v>
      </c>
      <c r="J21" s="24">
        <f t="shared" si="2"/>
        <v>12.118916961775</v>
      </c>
      <c r="K21" s="14">
        <f t="shared" si="4"/>
        <v>3</v>
      </c>
      <c r="L21" s="41">
        <f t="shared" si="5"/>
        <v>-34.811130149863722</v>
      </c>
      <c r="M21" s="41">
        <f t="shared" si="6"/>
        <v>2</v>
      </c>
      <c r="N21" s="18"/>
      <c r="P21" s="136" t="s">
        <v>33</v>
      </c>
      <c r="Q21" s="137"/>
      <c r="R21" s="137"/>
      <c r="S21" s="138"/>
      <c r="T21" s="147" t="s">
        <v>37</v>
      </c>
      <c r="U21" s="147" t="s">
        <v>38</v>
      </c>
      <c r="V21" s="139" t="s">
        <v>39</v>
      </c>
      <c r="W21" s="80"/>
      <c r="X21" s="48">
        <v>200</v>
      </c>
      <c r="Y21" s="48">
        <v>40</v>
      </c>
      <c r="Z21" s="41">
        <f t="shared" si="7"/>
        <v>2</v>
      </c>
      <c r="AA21" s="48">
        <v>12</v>
      </c>
      <c r="AB21" s="68"/>
      <c r="AC21" s="68"/>
      <c r="AD21" s="69"/>
      <c r="AE21" s="70"/>
      <c r="AF21" s="41"/>
      <c r="AG21" s="71"/>
      <c r="AH21" s="71"/>
    </row>
    <row r="22" spans="1:42" ht="15.75" customHeight="1">
      <c r="A22" s="77"/>
      <c r="B22" s="112">
        <v>41640</v>
      </c>
      <c r="C22" s="113">
        <v>0.5</v>
      </c>
      <c r="D22" s="74">
        <f t="shared" si="3"/>
        <v>41640.5</v>
      </c>
      <c r="E22" s="114">
        <v>14.3711259075</v>
      </c>
      <c r="F22" s="24">
        <f t="shared" si="0"/>
        <v>27.448850483325</v>
      </c>
      <c r="G22" s="114">
        <v>23.697825259999998</v>
      </c>
      <c r="H22" s="24">
        <f t="shared" si="1"/>
        <v>45.262846246599992</v>
      </c>
      <c r="I22" s="114">
        <v>9.3266993512499994</v>
      </c>
      <c r="J22" s="24">
        <f t="shared" si="2"/>
        <v>17.813995760887497</v>
      </c>
      <c r="K22" s="14">
        <f t="shared" si="4"/>
        <v>3</v>
      </c>
      <c r="L22" s="41">
        <f t="shared" si="5"/>
        <v>-29.116051350751224</v>
      </c>
      <c r="M22" s="41">
        <f t="shared" si="6"/>
        <v>2</v>
      </c>
      <c r="N22" s="18"/>
      <c r="P22" s="81" t="s">
        <v>34</v>
      </c>
      <c r="Q22" s="82" t="s">
        <v>35</v>
      </c>
      <c r="R22" s="82" t="s">
        <v>29</v>
      </c>
      <c r="S22" s="83" t="s">
        <v>36</v>
      </c>
      <c r="T22" s="148"/>
      <c r="U22" s="148"/>
      <c r="V22" s="140"/>
      <c r="W22" s="80"/>
      <c r="X22" s="48">
        <v>200</v>
      </c>
      <c r="Y22" s="48">
        <v>40</v>
      </c>
      <c r="Z22" s="41">
        <f t="shared" si="7"/>
        <v>2</v>
      </c>
      <c r="AB22" s="84"/>
      <c r="AC22" s="84"/>
      <c r="AD22" s="85"/>
      <c r="AE22" s="86"/>
    </row>
    <row r="23" spans="1:42" ht="15.75" customHeight="1">
      <c r="A23" s="77"/>
      <c r="B23" s="112">
        <v>41640</v>
      </c>
      <c r="C23" s="113">
        <v>0.54166666666424135</v>
      </c>
      <c r="D23" s="74">
        <f t="shared" si="3"/>
        <v>41640.541666666664</v>
      </c>
      <c r="E23" s="114">
        <v>14.9812225225</v>
      </c>
      <c r="F23" s="24">
        <f t="shared" si="0"/>
        <v>28.614135017974998</v>
      </c>
      <c r="G23" s="114">
        <v>24.981112795000001</v>
      </c>
      <c r="H23" s="24">
        <f t="shared" si="1"/>
        <v>47.713925438449998</v>
      </c>
      <c r="I23" s="114">
        <v>9.9998902709999999</v>
      </c>
      <c r="J23" s="24">
        <f t="shared" si="2"/>
        <v>19.099790417609999</v>
      </c>
      <c r="K23" s="14">
        <f t="shared" si="4"/>
        <v>3</v>
      </c>
      <c r="L23" s="41">
        <f t="shared" si="5"/>
        <v>-27.830256694028723</v>
      </c>
      <c r="M23" s="41">
        <f t="shared" si="6"/>
        <v>2</v>
      </c>
      <c r="N23" s="19"/>
      <c r="P23" s="87">
        <f>C10</f>
        <v>0</v>
      </c>
      <c r="Q23" s="88">
        <f>AVERAGEIF($C$10:$C$8794,$C10,$J$10:$J$8794)</f>
        <v>27.114931997239946</v>
      </c>
      <c r="R23" s="88">
        <f>AVERAGEIFS($J$10:$J$8794,$K$10:$K$8794,"&lt;6",$C$10:$C$8794,$P23)</f>
        <v>26.047045987467079</v>
      </c>
      <c r="S23" s="89">
        <f>AVERAGEIFS($J$10:$J$8794,$K$10:$K$8794,"&gt;5",$C$10:$C$8794,$P23)</f>
        <v>29.751275583866775</v>
      </c>
      <c r="T23" s="88">
        <f>AVERAGE($Q$26:$Q$49)</f>
        <v>47.851944499771456</v>
      </c>
      <c r="U23" s="88">
        <f>AVERAGE($R$26:$R$49)</f>
        <v>53.589668552043015</v>
      </c>
      <c r="V23" s="90">
        <f>AVERAGE($S$26:$S$49)</f>
        <v>33.797991840268907</v>
      </c>
      <c r="W23" s="4"/>
      <c r="X23" s="48">
        <v>200</v>
      </c>
      <c r="Y23" s="48">
        <v>40</v>
      </c>
      <c r="Z23" s="41">
        <f t="shared" si="7"/>
        <v>2</v>
      </c>
      <c r="AB23" s="84"/>
      <c r="AC23" s="84"/>
      <c r="AD23" s="85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>
        <f>'[1]year review for website'!X$22</f>
        <v>70</v>
      </c>
    </row>
    <row r="24" spans="1:42" ht="15.75" customHeight="1">
      <c r="B24" s="112">
        <v>41640</v>
      </c>
      <c r="C24" s="113">
        <v>0.58333333333575865</v>
      </c>
      <c r="D24" s="74">
        <f t="shared" si="3"/>
        <v>41640.583333333336</v>
      </c>
      <c r="E24" s="114">
        <v>15.092193375000001</v>
      </c>
      <c r="F24" s="24">
        <f t="shared" si="0"/>
        <v>28.826089346250001</v>
      </c>
      <c r="G24" s="114">
        <v>24.0511051575</v>
      </c>
      <c r="H24" s="24">
        <f t="shared" si="1"/>
        <v>45.937610850824996</v>
      </c>
      <c r="I24" s="114">
        <v>8.9589117837500005</v>
      </c>
      <c r="J24" s="24">
        <f t="shared" si="2"/>
        <v>17.1115215069625</v>
      </c>
      <c r="K24" s="14">
        <f t="shared" si="4"/>
        <v>3</v>
      </c>
      <c r="L24" s="41">
        <f t="shared" si="5"/>
        <v>-29.818525604676221</v>
      </c>
      <c r="M24" s="41">
        <f t="shared" si="6"/>
        <v>2</v>
      </c>
      <c r="N24" s="18"/>
      <c r="P24" s="87">
        <f t="shared" ref="P24:P46" si="9">C11</f>
        <v>4.1666666664241347E-2</v>
      </c>
      <c r="Q24" s="88">
        <f t="shared" ref="Q24:Q46" si="10">AVERAGEIF($C$10:$C$8794,$C11,$J$10:$J$8794)</f>
        <v>24.282703099815159</v>
      </c>
      <c r="R24" s="88">
        <f t="shared" ref="R24:R46" si="11">AVERAGEIFS($J$10:$J$8794,$K$10:$K$8794,"&lt;6",$C$10:$C$8794,$P24)</f>
        <v>24.116531672722139</v>
      </c>
      <c r="S24" s="89">
        <f t="shared" ref="S24:S46" si="12">AVERAGEIFS($J$10:$J$8794,$K$10:$K$8794,"&gt;5",$C$10:$C$8794,$P24)</f>
        <v>24.692938810451039</v>
      </c>
      <c r="T24" s="88">
        <f t="shared" ref="T24:T46" si="13">AVERAGE($Q$26:$Q$49)</f>
        <v>47.851944499771456</v>
      </c>
      <c r="U24" s="88">
        <f t="shared" ref="U24:U46" si="14">AVERAGE($R$26:$R$49)</f>
        <v>53.589668552043015</v>
      </c>
      <c r="V24" s="90">
        <f t="shared" ref="V24:V46" si="15">AVERAGE($S$26:$S$49)</f>
        <v>33.797991840268907</v>
      </c>
      <c r="W24" s="4"/>
      <c r="X24" s="48">
        <v>200</v>
      </c>
      <c r="Y24" s="48">
        <v>40</v>
      </c>
      <c r="Z24" s="41">
        <f t="shared" si="7"/>
        <v>2</v>
      </c>
      <c r="AB24" s="84"/>
      <c r="AD24" s="41"/>
    </row>
    <row r="25" spans="1:42" ht="15.75" customHeight="1">
      <c r="B25" s="112">
        <v>41640</v>
      </c>
      <c r="C25" s="113">
        <v>0.625</v>
      </c>
      <c r="D25" s="74">
        <f t="shared" si="3"/>
        <v>41640.625</v>
      </c>
      <c r="E25" s="114">
        <v>14.492932945</v>
      </c>
      <c r="F25" s="24">
        <f t="shared" si="0"/>
        <v>27.681501924949998</v>
      </c>
      <c r="G25" s="114">
        <v>23.7658144225</v>
      </c>
      <c r="H25" s="24">
        <f t="shared" si="1"/>
        <v>45.392705546975002</v>
      </c>
      <c r="I25" s="114">
        <v>9.272881473</v>
      </c>
      <c r="J25" s="24">
        <f t="shared" si="2"/>
        <v>17.711203613429998</v>
      </c>
      <c r="K25" s="14">
        <f t="shared" si="4"/>
        <v>3</v>
      </c>
      <c r="L25" s="41">
        <f t="shared" si="5"/>
        <v>-29.218843498208724</v>
      </c>
      <c r="M25" s="41">
        <f t="shared" si="6"/>
        <v>2</v>
      </c>
      <c r="N25" s="18"/>
      <c r="P25" s="87">
        <f t="shared" si="9"/>
        <v>8.3333333335758653E-2</v>
      </c>
      <c r="Q25" s="88">
        <f t="shared" si="10"/>
        <v>23.957815293279232</v>
      </c>
      <c r="R25" s="88">
        <f t="shared" si="11"/>
        <v>24.524010310281568</v>
      </c>
      <c r="S25" s="89">
        <f t="shared" si="12"/>
        <v>22.560021345054707</v>
      </c>
      <c r="T25" s="88">
        <f t="shared" si="13"/>
        <v>47.851944499771456</v>
      </c>
      <c r="U25" s="88">
        <f t="shared" si="14"/>
        <v>53.589668552043015</v>
      </c>
      <c r="V25" s="90">
        <f t="shared" si="15"/>
        <v>33.797991840268907</v>
      </c>
      <c r="W25" s="4"/>
      <c r="X25" s="48">
        <v>200</v>
      </c>
      <c r="Y25" s="48">
        <v>40</v>
      </c>
      <c r="Z25" s="41">
        <f t="shared" si="7"/>
        <v>2</v>
      </c>
      <c r="AB25" s="84"/>
      <c r="AD25" s="41"/>
    </row>
    <row r="26" spans="1:42" ht="15.75" customHeight="1">
      <c r="B26" s="112">
        <v>41640</v>
      </c>
      <c r="C26" s="113">
        <v>0.66666666666424135</v>
      </c>
      <c r="D26" s="74">
        <f t="shared" si="3"/>
        <v>41640.666666666664</v>
      </c>
      <c r="E26" s="114">
        <v>13.56529385</v>
      </c>
      <c r="F26" s="24">
        <f t="shared" si="0"/>
        <v>25.909711253499999</v>
      </c>
      <c r="G26" s="114">
        <v>20.868203350000002</v>
      </c>
      <c r="H26" s="24">
        <f t="shared" si="1"/>
        <v>39.858268398500002</v>
      </c>
      <c r="I26" s="114">
        <v>7.3029094985</v>
      </c>
      <c r="J26" s="24">
        <f t="shared" si="2"/>
        <v>13.948557142135</v>
      </c>
      <c r="K26" s="14">
        <f t="shared" si="4"/>
        <v>3</v>
      </c>
      <c r="L26" s="41">
        <f t="shared" si="5"/>
        <v>-32.98148996950372</v>
      </c>
      <c r="M26" s="41">
        <f t="shared" si="6"/>
        <v>2</v>
      </c>
      <c r="N26" s="18"/>
      <c r="P26" s="87">
        <f t="shared" si="9"/>
        <v>0.125</v>
      </c>
      <c r="Q26" s="88">
        <f t="shared" si="10"/>
        <v>24.921364960186345</v>
      </c>
      <c r="R26" s="88">
        <f t="shared" si="11"/>
        <v>27.15160185589016</v>
      </c>
      <c r="S26" s="89">
        <f t="shared" si="12"/>
        <v>19.415467623917543</v>
      </c>
      <c r="T26" s="88">
        <f t="shared" si="13"/>
        <v>47.851944499771456</v>
      </c>
      <c r="U26" s="88">
        <f t="shared" si="14"/>
        <v>53.589668552043015</v>
      </c>
      <c r="V26" s="90">
        <f t="shared" si="15"/>
        <v>33.797991840268907</v>
      </c>
      <c r="W26" s="4"/>
      <c r="X26" s="48">
        <v>200</v>
      </c>
      <c r="Y26" s="48">
        <v>40</v>
      </c>
      <c r="Z26" s="41">
        <f t="shared" si="7"/>
        <v>2</v>
      </c>
      <c r="AB26" s="84"/>
      <c r="AD26" s="41"/>
    </row>
    <row r="27" spans="1:42" ht="15.75" customHeight="1">
      <c r="B27" s="112">
        <v>41640</v>
      </c>
      <c r="C27" s="113">
        <v>0.70833333333575865</v>
      </c>
      <c r="D27" s="74">
        <f t="shared" si="3"/>
        <v>41640.708333333336</v>
      </c>
      <c r="E27" s="114">
        <v>14.610993172500001</v>
      </c>
      <c r="F27" s="24">
        <f t="shared" si="0"/>
        <v>27.906996959474998</v>
      </c>
      <c r="G27" s="114">
        <v>22.011968840000002</v>
      </c>
      <c r="H27" s="24">
        <f t="shared" si="1"/>
        <v>42.042860484400002</v>
      </c>
      <c r="I27" s="114">
        <v>7.400975667</v>
      </c>
      <c r="J27" s="24">
        <f t="shared" si="2"/>
        <v>14.135863523969999</v>
      </c>
      <c r="K27" s="14">
        <f t="shared" si="4"/>
        <v>3</v>
      </c>
      <c r="L27" s="41">
        <f t="shared" si="5"/>
        <v>-32.794183587668726</v>
      </c>
      <c r="M27" s="41">
        <f t="shared" si="6"/>
        <v>2</v>
      </c>
      <c r="N27" s="18"/>
      <c r="P27" s="87">
        <f t="shared" si="9"/>
        <v>0.16666666666424135</v>
      </c>
      <c r="Q27" s="88">
        <f t="shared" si="10"/>
        <v>30.993551504907902</v>
      </c>
      <c r="R27" s="88">
        <f t="shared" si="11"/>
        <v>35.25917752570269</v>
      </c>
      <c r="S27" s="89">
        <f t="shared" si="12"/>
        <v>20.462787266070748</v>
      </c>
      <c r="T27" s="88">
        <f t="shared" si="13"/>
        <v>47.851944499771456</v>
      </c>
      <c r="U27" s="88">
        <f t="shared" si="14"/>
        <v>53.589668552043015</v>
      </c>
      <c r="V27" s="90">
        <f t="shared" si="15"/>
        <v>33.797991840268907</v>
      </c>
      <c r="W27" s="4"/>
      <c r="X27" s="48">
        <v>200</v>
      </c>
      <c r="Y27" s="48">
        <v>40</v>
      </c>
      <c r="Z27" s="41">
        <f t="shared" si="7"/>
        <v>2</v>
      </c>
      <c r="AB27" s="84"/>
      <c r="AD27" s="41"/>
    </row>
    <row r="28" spans="1:42" ht="15.75" customHeight="1">
      <c r="B28" s="112">
        <v>41640</v>
      </c>
      <c r="C28" s="113">
        <v>0.75</v>
      </c>
      <c r="D28" s="74">
        <f t="shared" si="3"/>
        <v>41640.75</v>
      </c>
      <c r="E28" s="114">
        <v>14.055221272500001</v>
      </c>
      <c r="F28" s="24">
        <f t="shared" si="0"/>
        <v>26.845472630475001</v>
      </c>
      <c r="G28" s="114">
        <v>22.607356012499999</v>
      </c>
      <c r="H28" s="24">
        <f t="shared" si="1"/>
        <v>43.180049983874994</v>
      </c>
      <c r="I28" s="114">
        <v>8.5521347364999993</v>
      </c>
      <c r="J28" s="24">
        <f t="shared" si="2"/>
        <v>16.334577346714998</v>
      </c>
      <c r="K28" s="14">
        <f t="shared" si="4"/>
        <v>3</v>
      </c>
      <c r="L28" s="41">
        <f t="shared" si="5"/>
        <v>-30.595469764923724</v>
      </c>
      <c r="M28" s="41">
        <f t="shared" si="6"/>
        <v>2</v>
      </c>
      <c r="N28" s="18"/>
      <c r="P28" s="87">
        <f t="shared" si="9"/>
        <v>0.20833333333575865</v>
      </c>
      <c r="Q28" s="88">
        <f t="shared" si="10"/>
        <v>41.669813315059258</v>
      </c>
      <c r="R28" s="88">
        <f t="shared" si="11"/>
        <v>48.896158148485576</v>
      </c>
      <c r="S28" s="89">
        <f t="shared" si="12"/>
        <v>23.829774507538051</v>
      </c>
      <c r="T28" s="88">
        <f t="shared" si="13"/>
        <v>47.851944499771456</v>
      </c>
      <c r="U28" s="88">
        <f t="shared" si="14"/>
        <v>53.589668552043015</v>
      </c>
      <c r="V28" s="90">
        <f t="shared" si="15"/>
        <v>33.797991840268907</v>
      </c>
      <c r="W28" s="4"/>
      <c r="X28" s="48">
        <v>200</v>
      </c>
      <c r="Y28" s="48">
        <v>40</v>
      </c>
      <c r="Z28" s="41">
        <f t="shared" si="7"/>
        <v>2</v>
      </c>
      <c r="AB28" s="84"/>
      <c r="AD28" s="41"/>
    </row>
    <row r="29" spans="1:42" ht="15.75" customHeight="1">
      <c r="B29" s="112">
        <v>41640</v>
      </c>
      <c r="C29" s="113">
        <v>0.79166666666424135</v>
      </c>
      <c r="D29" s="74">
        <f t="shared" si="3"/>
        <v>41640.791666666664</v>
      </c>
      <c r="E29" s="114">
        <v>11.7403655775</v>
      </c>
      <c r="F29" s="24">
        <f t="shared" si="0"/>
        <v>22.424098253025001</v>
      </c>
      <c r="G29" s="114">
        <v>18.1341284425</v>
      </c>
      <c r="H29" s="24">
        <f t="shared" si="1"/>
        <v>34.636185325174999</v>
      </c>
      <c r="I29" s="114">
        <v>6.3937628652500003</v>
      </c>
      <c r="J29" s="24">
        <f t="shared" si="2"/>
        <v>12.212087072627501</v>
      </c>
      <c r="K29" s="14">
        <f t="shared" si="4"/>
        <v>3</v>
      </c>
      <c r="L29" s="41">
        <f t="shared" si="5"/>
        <v>-34.717960039011217</v>
      </c>
      <c r="M29" s="41">
        <f t="shared" si="6"/>
        <v>2</v>
      </c>
      <c r="N29" s="18"/>
      <c r="P29" s="87">
        <f t="shared" si="9"/>
        <v>0.25</v>
      </c>
      <c r="Q29" s="88">
        <f t="shared" si="10"/>
        <v>52.454373271832409</v>
      </c>
      <c r="R29" s="88">
        <f t="shared" si="11"/>
        <v>62.226409110067259</v>
      </c>
      <c r="S29" s="89">
        <f t="shared" si="12"/>
        <v>28.075715443814939</v>
      </c>
      <c r="T29" s="88">
        <f t="shared" si="13"/>
        <v>47.851944499771456</v>
      </c>
      <c r="U29" s="88">
        <f t="shared" si="14"/>
        <v>53.589668552043015</v>
      </c>
      <c r="V29" s="90">
        <f t="shared" si="15"/>
        <v>33.797991840268907</v>
      </c>
      <c r="W29" s="4"/>
      <c r="X29" s="48">
        <v>200</v>
      </c>
      <c r="Y29" s="48">
        <v>40</v>
      </c>
      <c r="Z29" s="41">
        <f t="shared" si="7"/>
        <v>2</v>
      </c>
      <c r="AD29" s="41"/>
    </row>
    <row r="30" spans="1:42" ht="15.75" customHeight="1">
      <c r="B30" s="112">
        <v>41640</v>
      </c>
      <c r="C30" s="113">
        <v>0.83333333333575865</v>
      </c>
      <c r="D30" s="74">
        <f t="shared" si="3"/>
        <v>41640.833333333336</v>
      </c>
      <c r="E30" s="114">
        <v>11.26825494975</v>
      </c>
      <c r="F30" s="24">
        <f t="shared" si="0"/>
        <v>21.522366954022498</v>
      </c>
      <c r="G30" s="114">
        <v>17.735661324999999</v>
      </c>
      <c r="H30" s="24">
        <f t="shared" si="1"/>
        <v>33.875113130749995</v>
      </c>
      <c r="I30" s="114">
        <v>6.4674063755000004</v>
      </c>
      <c r="J30" s="24">
        <f t="shared" si="2"/>
        <v>12.352746177205001</v>
      </c>
      <c r="K30" s="14">
        <f t="shared" si="4"/>
        <v>3</v>
      </c>
      <c r="L30" s="41">
        <f t="shared" si="5"/>
        <v>-34.577300934433723</v>
      </c>
      <c r="M30" s="41">
        <f t="shared" si="6"/>
        <v>2</v>
      </c>
      <c r="N30" s="18"/>
      <c r="P30" s="87">
        <f t="shared" si="9"/>
        <v>0.29166666666424135</v>
      </c>
      <c r="Q30" s="88">
        <f t="shared" si="10"/>
        <v>60.797780341689965</v>
      </c>
      <c r="R30" s="88">
        <f t="shared" si="11"/>
        <v>71.98354701620049</v>
      </c>
      <c r="S30" s="89">
        <f t="shared" si="12"/>
        <v>32.892236111595118</v>
      </c>
      <c r="T30" s="88">
        <f t="shared" si="13"/>
        <v>47.851944499771456</v>
      </c>
      <c r="U30" s="88">
        <f t="shared" si="14"/>
        <v>53.589668552043015</v>
      </c>
      <c r="V30" s="90">
        <f t="shared" si="15"/>
        <v>33.797991840268907</v>
      </c>
      <c r="W30" s="4"/>
      <c r="X30" s="48">
        <v>200</v>
      </c>
      <c r="Y30" s="48">
        <v>40</v>
      </c>
      <c r="Z30" s="41">
        <f t="shared" si="7"/>
        <v>2</v>
      </c>
      <c r="AD30" s="41"/>
    </row>
    <row r="31" spans="1:42" ht="15.75" customHeight="1">
      <c r="B31" s="112">
        <v>41640</v>
      </c>
      <c r="C31" s="113">
        <v>0.875</v>
      </c>
      <c r="D31" s="74">
        <f t="shared" si="3"/>
        <v>41640.875</v>
      </c>
      <c r="E31" s="114">
        <v>9.5864893797500006</v>
      </c>
      <c r="F31" s="24">
        <f t="shared" si="0"/>
        <v>18.310194715322499</v>
      </c>
      <c r="G31" s="114">
        <v>14.8177068675</v>
      </c>
      <c r="H31" s="24">
        <f t="shared" si="1"/>
        <v>28.301820116925001</v>
      </c>
      <c r="I31" s="114">
        <v>5.2312174902499997</v>
      </c>
      <c r="J31" s="24">
        <f t="shared" si="2"/>
        <v>9.9916254063774996</v>
      </c>
      <c r="K31" s="14">
        <f t="shared" si="4"/>
        <v>3</v>
      </c>
      <c r="L31" s="41">
        <f t="shared" si="5"/>
        <v>-36.93842170526122</v>
      </c>
      <c r="M31" s="41">
        <f t="shared" si="6"/>
        <v>2</v>
      </c>
      <c r="N31" s="18"/>
      <c r="P31" s="87">
        <f t="shared" si="9"/>
        <v>0.33333333333575865</v>
      </c>
      <c r="Q31" s="88">
        <f t="shared" si="10"/>
        <v>60.855390845398652</v>
      </c>
      <c r="R31" s="88">
        <f t="shared" si="11"/>
        <v>69.928270281124711</v>
      </c>
      <c r="S31" s="89">
        <f t="shared" si="12"/>
        <v>38.220944253113807</v>
      </c>
      <c r="T31" s="88">
        <f t="shared" si="13"/>
        <v>47.851944499771456</v>
      </c>
      <c r="U31" s="88">
        <f t="shared" si="14"/>
        <v>53.589668552043015</v>
      </c>
      <c r="V31" s="90">
        <f t="shared" si="15"/>
        <v>33.797991840268907</v>
      </c>
      <c r="W31" s="4"/>
      <c r="X31" s="48">
        <v>200</v>
      </c>
      <c r="Y31" s="48">
        <v>40</v>
      </c>
      <c r="Z31" s="41">
        <f t="shared" si="7"/>
        <v>2</v>
      </c>
      <c r="AD31" s="41"/>
    </row>
    <row r="32" spans="1:42" ht="15.75" customHeight="1">
      <c r="B32" s="112">
        <v>41640</v>
      </c>
      <c r="C32" s="113">
        <v>0.91666666666424135</v>
      </c>
      <c r="D32" s="74">
        <f t="shared" si="3"/>
        <v>41640.916666666664</v>
      </c>
      <c r="E32" s="114">
        <v>10.712645145</v>
      </c>
      <c r="F32" s="24">
        <f t="shared" si="0"/>
        <v>20.461152226949999</v>
      </c>
      <c r="G32" s="114">
        <v>15.9780763625</v>
      </c>
      <c r="H32" s="24">
        <f t="shared" si="1"/>
        <v>30.518125852374997</v>
      </c>
      <c r="I32" s="114">
        <v>5.2654312147500004</v>
      </c>
      <c r="J32" s="24">
        <f t="shared" si="2"/>
        <v>10.056973620172501</v>
      </c>
      <c r="K32" s="14">
        <f t="shared" si="4"/>
        <v>3</v>
      </c>
      <c r="L32" s="41">
        <f t="shared" si="5"/>
        <v>-36.873073491466222</v>
      </c>
      <c r="M32" s="41">
        <f t="shared" si="6"/>
        <v>2</v>
      </c>
      <c r="N32" s="18"/>
      <c r="P32" s="87">
        <f t="shared" si="9"/>
        <v>0.375</v>
      </c>
      <c r="Q32" s="88">
        <f t="shared" si="10"/>
        <v>59.079699296469109</v>
      </c>
      <c r="R32" s="88">
        <f t="shared" si="11"/>
        <v>65.917880911158932</v>
      </c>
      <c r="S32" s="89">
        <f t="shared" si="12"/>
        <v>42.020235689295362</v>
      </c>
      <c r="T32" s="88">
        <f t="shared" si="13"/>
        <v>47.851944499771456</v>
      </c>
      <c r="U32" s="88">
        <f t="shared" si="14"/>
        <v>53.589668552043015</v>
      </c>
      <c r="V32" s="90">
        <f t="shared" si="15"/>
        <v>33.797991840268907</v>
      </c>
      <c r="W32" s="4"/>
      <c r="X32" s="48">
        <v>200</v>
      </c>
      <c r="Y32" s="48">
        <v>40</v>
      </c>
      <c r="Z32" s="41">
        <f t="shared" si="7"/>
        <v>2</v>
      </c>
      <c r="AD32" s="41"/>
    </row>
    <row r="33" spans="2:30" ht="15.75" customHeight="1">
      <c r="B33" s="112">
        <v>41640</v>
      </c>
      <c r="C33" s="113">
        <v>0.95833333333575865</v>
      </c>
      <c r="D33" s="74">
        <f t="shared" si="3"/>
        <v>41640.958333333336</v>
      </c>
      <c r="E33" s="114">
        <v>9.5702630712500003</v>
      </c>
      <c r="F33" s="24">
        <f t="shared" si="0"/>
        <v>18.279202466087501</v>
      </c>
      <c r="G33" s="114">
        <v>14.19009466</v>
      </c>
      <c r="H33" s="24">
        <f t="shared" si="1"/>
        <v>27.103080800599997</v>
      </c>
      <c r="I33" s="114">
        <v>4.61983158525</v>
      </c>
      <c r="J33" s="24">
        <f t="shared" si="2"/>
        <v>8.823878327827499</v>
      </c>
      <c r="K33" s="14">
        <f t="shared" si="4"/>
        <v>3</v>
      </c>
      <c r="L33" s="41">
        <f t="shared" si="5"/>
        <v>-38.106168783811221</v>
      </c>
      <c r="M33" s="41">
        <f t="shared" si="6"/>
        <v>2</v>
      </c>
      <c r="N33" s="18"/>
      <c r="P33" s="87">
        <f t="shared" si="9"/>
        <v>0.41666666666424135</v>
      </c>
      <c r="Q33" s="88">
        <f t="shared" si="10"/>
        <v>55.888309824744006</v>
      </c>
      <c r="R33" s="88">
        <f t="shared" si="11"/>
        <v>60.92716192417285</v>
      </c>
      <c r="S33" s="89">
        <f t="shared" si="12"/>
        <v>43.317699850379341</v>
      </c>
      <c r="T33" s="88">
        <f t="shared" si="13"/>
        <v>47.851944499771456</v>
      </c>
      <c r="U33" s="88">
        <f t="shared" si="14"/>
        <v>53.589668552043015</v>
      </c>
      <c r="V33" s="90">
        <f t="shared" si="15"/>
        <v>33.797991840268907</v>
      </c>
      <c r="W33" s="4"/>
      <c r="X33" s="48">
        <v>200</v>
      </c>
      <c r="Y33" s="48">
        <v>40</v>
      </c>
      <c r="Z33" s="41">
        <f t="shared" si="7"/>
        <v>2</v>
      </c>
      <c r="AD33" s="41"/>
    </row>
    <row r="34" spans="2:30" ht="15.75" customHeight="1">
      <c r="B34" s="112">
        <v>41641</v>
      </c>
      <c r="C34" s="113">
        <v>0</v>
      </c>
      <c r="D34" s="74">
        <f t="shared" si="3"/>
        <v>41641</v>
      </c>
      <c r="E34" s="114">
        <v>9.4465466945000003</v>
      </c>
      <c r="F34" s="24">
        <f t="shared" si="0"/>
        <v>18.042904186495001</v>
      </c>
      <c r="G34" s="114">
        <v>13.6452591575</v>
      </c>
      <c r="H34" s="24">
        <f t="shared" si="1"/>
        <v>26.062444990825</v>
      </c>
      <c r="I34" s="114">
        <v>4.1987124639999998</v>
      </c>
      <c r="J34" s="24">
        <f t="shared" si="2"/>
        <v>8.0195408062399984</v>
      </c>
      <c r="K34" s="14">
        <f t="shared" si="4"/>
        <v>4</v>
      </c>
      <c r="L34" s="41">
        <f t="shared" si="5"/>
        <v>-38.910506305398727</v>
      </c>
      <c r="M34" s="41">
        <f t="shared" si="6"/>
        <v>2</v>
      </c>
      <c r="N34" s="18"/>
      <c r="P34" s="87">
        <f t="shared" si="9"/>
        <v>0.45833333333575865</v>
      </c>
      <c r="Q34" s="88">
        <f t="shared" si="10"/>
        <v>53.728863828645892</v>
      </c>
      <c r="R34" s="88">
        <f t="shared" si="11"/>
        <v>58.472553680540315</v>
      </c>
      <c r="S34" s="89">
        <f t="shared" si="12"/>
        <v>41.994473142380784</v>
      </c>
      <c r="T34" s="88">
        <f t="shared" si="13"/>
        <v>47.851944499771456</v>
      </c>
      <c r="U34" s="88">
        <f t="shared" si="14"/>
        <v>53.589668552043015</v>
      </c>
      <c r="V34" s="90">
        <f t="shared" si="15"/>
        <v>33.797991840268907</v>
      </c>
      <c r="W34" s="4"/>
      <c r="X34" s="48">
        <v>200</v>
      </c>
      <c r="Y34" s="48">
        <v>40</v>
      </c>
      <c r="Z34" s="41">
        <f t="shared" si="7"/>
        <v>2</v>
      </c>
      <c r="AD34" s="41"/>
    </row>
    <row r="35" spans="2:30" ht="15.75" customHeight="1">
      <c r="B35" s="112">
        <v>41641</v>
      </c>
      <c r="C35" s="113">
        <v>4.1666666664241347E-2</v>
      </c>
      <c r="D35" s="74">
        <f t="shared" si="3"/>
        <v>41641.041666666664</v>
      </c>
      <c r="E35" s="114">
        <v>9.4166480149999998</v>
      </c>
      <c r="F35" s="24">
        <f t="shared" si="0"/>
        <v>17.985797708649997</v>
      </c>
      <c r="G35" s="114">
        <v>13.2034413275</v>
      </c>
      <c r="H35" s="24">
        <f t="shared" si="1"/>
        <v>25.218572935525</v>
      </c>
      <c r="I35" s="114">
        <v>3.7867933140000001</v>
      </c>
      <c r="J35" s="24">
        <f t="shared" si="2"/>
        <v>7.2327752297399996</v>
      </c>
      <c r="K35" s="14">
        <f t="shared" si="4"/>
        <v>4</v>
      </c>
      <c r="L35" s="41">
        <f t="shared" si="5"/>
        <v>-39.697271881898722</v>
      </c>
      <c r="M35" s="41">
        <f t="shared" si="6"/>
        <v>2</v>
      </c>
      <c r="N35" s="18"/>
      <c r="P35" s="87">
        <f t="shared" si="9"/>
        <v>0.5</v>
      </c>
      <c r="Q35" s="88">
        <f t="shared" si="10"/>
        <v>52.381804687817677</v>
      </c>
      <c r="R35" s="88">
        <f t="shared" si="11"/>
        <v>57.168504790080043</v>
      </c>
      <c r="S35" s="89">
        <f t="shared" si="12"/>
        <v>40.742565491790224</v>
      </c>
      <c r="T35" s="88">
        <f t="shared" si="13"/>
        <v>47.851944499771456</v>
      </c>
      <c r="U35" s="88">
        <f t="shared" si="14"/>
        <v>53.589668552043015</v>
      </c>
      <c r="V35" s="90">
        <f t="shared" si="15"/>
        <v>33.797991840268907</v>
      </c>
      <c r="W35" s="4"/>
      <c r="X35" s="48">
        <v>200</v>
      </c>
      <c r="Y35" s="48">
        <v>40</v>
      </c>
      <c r="Z35" s="41">
        <f t="shared" si="7"/>
        <v>2</v>
      </c>
      <c r="AD35" s="41"/>
    </row>
    <row r="36" spans="2:30" ht="15.75" customHeight="1">
      <c r="B36" s="112">
        <v>41641</v>
      </c>
      <c r="C36" s="113">
        <v>8.3333333335758653E-2</v>
      </c>
      <c r="D36" s="74">
        <f t="shared" si="3"/>
        <v>41641.083333333336</v>
      </c>
      <c r="E36" s="114">
        <v>9.3029707244999997</v>
      </c>
      <c r="F36" s="24">
        <f t="shared" si="0"/>
        <v>17.768674083794998</v>
      </c>
      <c r="G36" s="114">
        <v>13.2236680875</v>
      </c>
      <c r="H36" s="24">
        <f t="shared" si="1"/>
        <v>25.257206047124999</v>
      </c>
      <c r="I36" s="114">
        <v>3.9206973622499999</v>
      </c>
      <c r="J36" s="24">
        <f t="shared" si="2"/>
        <v>7.4885319618974995</v>
      </c>
      <c r="K36" s="14">
        <f t="shared" si="4"/>
        <v>4</v>
      </c>
      <c r="L36" s="41">
        <f t="shared" si="5"/>
        <v>-39.441515149741221</v>
      </c>
      <c r="M36" s="41">
        <f t="shared" si="6"/>
        <v>2</v>
      </c>
      <c r="N36" s="18"/>
      <c r="P36" s="87">
        <f t="shared" si="9"/>
        <v>0.54166666666424135</v>
      </c>
      <c r="Q36" s="88">
        <f t="shared" si="10"/>
        <v>51.848013338887213</v>
      </c>
      <c r="R36" s="88">
        <f t="shared" si="11"/>
        <v>57.300638897239736</v>
      </c>
      <c r="S36" s="89">
        <f t="shared" si="12"/>
        <v>38.302543530769455</v>
      </c>
      <c r="T36" s="88">
        <f t="shared" si="13"/>
        <v>47.851944499771456</v>
      </c>
      <c r="U36" s="88">
        <f t="shared" si="14"/>
        <v>53.589668552043015</v>
      </c>
      <c r="V36" s="90">
        <f t="shared" si="15"/>
        <v>33.797991840268907</v>
      </c>
      <c r="W36" s="4"/>
      <c r="X36" s="48">
        <v>200</v>
      </c>
      <c r="Y36" s="48">
        <v>40</v>
      </c>
      <c r="Z36" s="41">
        <f t="shared" si="7"/>
        <v>2</v>
      </c>
      <c r="AD36" s="71"/>
    </row>
    <row r="37" spans="2:30" ht="15.75" customHeight="1">
      <c r="B37" s="112">
        <v>41641</v>
      </c>
      <c r="C37" s="113">
        <v>0.125</v>
      </c>
      <c r="D37" s="74">
        <f t="shared" si="3"/>
        <v>41641.125</v>
      </c>
      <c r="E37" s="114">
        <v>9.0384677349999993</v>
      </c>
      <c r="F37" s="24">
        <f t="shared" si="0"/>
        <v>17.263473373849997</v>
      </c>
      <c r="G37" s="114">
        <v>12.1036626675</v>
      </c>
      <c r="H37" s="24">
        <f t="shared" si="1"/>
        <v>23.117995694925</v>
      </c>
      <c r="I37" s="114">
        <v>3.0651949319999998</v>
      </c>
      <c r="J37" s="24">
        <f t="shared" si="2"/>
        <v>5.8545223201199992</v>
      </c>
      <c r="K37" s="14">
        <f t="shared" si="4"/>
        <v>4</v>
      </c>
      <c r="L37" s="41">
        <f t="shared" si="5"/>
        <v>-41.075524791518724</v>
      </c>
      <c r="M37" s="41">
        <f t="shared" si="6"/>
        <v>2</v>
      </c>
      <c r="N37" s="18"/>
      <c r="P37" s="87">
        <f t="shared" si="9"/>
        <v>0.58333333333575865</v>
      </c>
      <c r="Q37" s="88">
        <f t="shared" si="10"/>
        <v>53.796841581477267</v>
      </c>
      <c r="R37" s="88">
        <f t="shared" si="11"/>
        <v>60.241791341948819</v>
      </c>
      <c r="S37" s="89">
        <f t="shared" si="12"/>
        <v>37.854071121363553</v>
      </c>
      <c r="T37" s="88">
        <f t="shared" si="13"/>
        <v>47.851944499771456</v>
      </c>
      <c r="U37" s="88">
        <f t="shared" si="14"/>
        <v>53.589668552043015</v>
      </c>
      <c r="V37" s="90">
        <f t="shared" si="15"/>
        <v>33.797991840268907</v>
      </c>
      <c r="W37" s="4"/>
      <c r="X37" s="48">
        <v>200</v>
      </c>
      <c r="Y37" s="48">
        <v>40</v>
      </c>
      <c r="Z37" s="41">
        <f t="shared" si="7"/>
        <v>2</v>
      </c>
      <c r="AD37" s="71"/>
    </row>
    <row r="38" spans="2:30" ht="15.75" customHeight="1">
      <c r="B38" s="112">
        <v>41641</v>
      </c>
      <c r="C38" s="113">
        <v>0.16666666666424135</v>
      </c>
      <c r="D38" s="74">
        <f t="shared" si="3"/>
        <v>41641.166666666664</v>
      </c>
      <c r="E38" s="114">
        <v>9.0688879127500002</v>
      </c>
      <c r="F38" s="24">
        <f t="shared" si="0"/>
        <v>17.3215759133525</v>
      </c>
      <c r="G38" s="114">
        <v>12.233576272500001</v>
      </c>
      <c r="H38" s="24">
        <f t="shared" si="1"/>
        <v>23.366130680474999</v>
      </c>
      <c r="I38" s="114">
        <v>3.1646883582499998</v>
      </c>
      <c r="J38" s="24">
        <f t="shared" si="2"/>
        <v>6.0445547642574997</v>
      </c>
      <c r="K38" s="14">
        <f t="shared" si="4"/>
        <v>4</v>
      </c>
      <c r="L38" s="41">
        <f t="shared" si="5"/>
        <v>-40.885492347381224</v>
      </c>
      <c r="M38" s="41">
        <f t="shared" si="6"/>
        <v>2</v>
      </c>
      <c r="N38" s="18"/>
      <c r="P38" s="87">
        <f t="shared" si="9"/>
        <v>0.625</v>
      </c>
      <c r="Q38" s="88">
        <f t="shared" si="10"/>
        <v>57.317441650484199</v>
      </c>
      <c r="R38" s="88">
        <f t="shared" si="11"/>
        <v>64.806375475510379</v>
      </c>
      <c r="S38" s="89">
        <f t="shared" si="12"/>
        <v>39.107507823315281</v>
      </c>
      <c r="T38" s="88">
        <f t="shared" si="13"/>
        <v>47.851944499771456</v>
      </c>
      <c r="U38" s="88">
        <f t="shared" si="14"/>
        <v>53.589668552043015</v>
      </c>
      <c r="V38" s="90">
        <f t="shared" si="15"/>
        <v>33.797991840268907</v>
      </c>
      <c r="W38" s="4"/>
      <c r="X38" s="48">
        <v>200</v>
      </c>
      <c r="Y38" s="48">
        <v>40</v>
      </c>
      <c r="Z38" s="41">
        <f t="shared" si="7"/>
        <v>2</v>
      </c>
      <c r="AD38" s="71"/>
    </row>
    <row r="39" spans="2:30" ht="15.75" customHeight="1">
      <c r="B39" s="112">
        <v>41641</v>
      </c>
      <c r="C39" s="113">
        <v>0.20833333333575865</v>
      </c>
      <c r="D39" s="74">
        <f t="shared" si="3"/>
        <v>41641.208333333336</v>
      </c>
      <c r="E39" s="114">
        <v>11.703408293500001</v>
      </c>
      <c r="F39" s="24">
        <f t="shared" si="0"/>
        <v>22.353509840585001</v>
      </c>
      <c r="G39" s="114">
        <v>17.935199002499999</v>
      </c>
      <c r="H39" s="24">
        <f t="shared" si="1"/>
        <v>34.256230094774999</v>
      </c>
      <c r="I39" s="114">
        <v>6.2317907075000001</v>
      </c>
      <c r="J39" s="24">
        <f t="shared" si="2"/>
        <v>11.902720251325</v>
      </c>
      <c r="K39" s="14">
        <f t="shared" si="4"/>
        <v>4</v>
      </c>
      <c r="L39" s="41">
        <f t="shared" si="5"/>
        <v>-35.027326860313721</v>
      </c>
      <c r="M39" s="41">
        <f t="shared" si="6"/>
        <v>2</v>
      </c>
      <c r="N39" s="18"/>
      <c r="P39" s="87">
        <f t="shared" si="9"/>
        <v>0.66666666666424135</v>
      </c>
      <c r="Q39" s="88">
        <f t="shared" si="10"/>
        <v>61.143953860977589</v>
      </c>
      <c r="R39" s="88">
        <f t="shared" si="11"/>
        <v>68.495569892183894</v>
      </c>
      <c r="S39" s="89">
        <f t="shared" si="12"/>
        <v>42.958377362730495</v>
      </c>
      <c r="T39" s="88">
        <f t="shared" si="13"/>
        <v>47.851944499771456</v>
      </c>
      <c r="U39" s="88">
        <f t="shared" si="14"/>
        <v>53.589668552043015</v>
      </c>
      <c r="V39" s="90">
        <f t="shared" si="15"/>
        <v>33.797991840268907</v>
      </c>
      <c r="W39" s="4"/>
      <c r="X39" s="48">
        <v>200</v>
      </c>
      <c r="Y39" s="48">
        <v>40</v>
      </c>
      <c r="Z39" s="41">
        <f t="shared" si="7"/>
        <v>2</v>
      </c>
      <c r="AD39" s="71"/>
    </row>
    <row r="40" spans="2:30" ht="15.75" customHeight="1">
      <c r="B40" s="112">
        <v>41641</v>
      </c>
      <c r="C40" s="113">
        <v>0.25</v>
      </c>
      <c r="D40" s="74">
        <f t="shared" si="3"/>
        <v>41641.25</v>
      </c>
      <c r="E40" s="114">
        <v>12.933778488</v>
      </c>
      <c r="F40" s="24">
        <f t="shared" si="0"/>
        <v>24.703516912079998</v>
      </c>
      <c r="G40" s="114">
        <v>21.286671587499999</v>
      </c>
      <c r="H40" s="24">
        <f t="shared" si="1"/>
        <v>40.657542732124995</v>
      </c>
      <c r="I40" s="114">
        <v>8.3528931014999994</v>
      </c>
      <c r="J40" s="24">
        <f t="shared" si="2"/>
        <v>15.954025823864999</v>
      </c>
      <c r="K40" s="14">
        <f t="shared" si="4"/>
        <v>4</v>
      </c>
      <c r="L40" s="41">
        <f t="shared" si="5"/>
        <v>-30.976021287773722</v>
      </c>
      <c r="M40" s="41">
        <f t="shared" si="6"/>
        <v>2</v>
      </c>
      <c r="N40" s="18"/>
      <c r="P40" s="87">
        <f t="shared" si="9"/>
        <v>0.70833333333575865</v>
      </c>
      <c r="Q40" s="88">
        <f t="shared" si="10"/>
        <v>62.687835598172271</v>
      </c>
      <c r="R40" s="88">
        <f t="shared" si="11"/>
        <v>69.780149842519151</v>
      </c>
      <c r="S40" s="89">
        <f t="shared" si="12"/>
        <v>44.919722017598055</v>
      </c>
      <c r="T40" s="88">
        <f t="shared" si="13"/>
        <v>47.851944499771456</v>
      </c>
      <c r="U40" s="88">
        <f t="shared" si="14"/>
        <v>53.589668552043015</v>
      </c>
      <c r="V40" s="90">
        <f t="shared" si="15"/>
        <v>33.797991840268907</v>
      </c>
      <c r="W40" s="4"/>
      <c r="X40" s="48">
        <v>200</v>
      </c>
      <c r="Y40" s="48">
        <v>40</v>
      </c>
      <c r="Z40" s="41">
        <f t="shared" si="7"/>
        <v>2</v>
      </c>
      <c r="AD40" s="71"/>
    </row>
    <row r="41" spans="2:30" ht="15.75" customHeight="1">
      <c r="B41" s="112">
        <v>41641</v>
      </c>
      <c r="C41" s="113">
        <v>0.29166666666424135</v>
      </c>
      <c r="D41" s="74">
        <f t="shared" si="3"/>
        <v>41641.291666666664</v>
      </c>
      <c r="E41" s="114">
        <v>19.335791392499999</v>
      </c>
      <c r="F41" s="24">
        <f t="shared" si="0"/>
        <v>36.931361559674997</v>
      </c>
      <c r="G41" s="114">
        <v>38.711023224999998</v>
      </c>
      <c r="H41" s="24">
        <f t="shared" si="1"/>
        <v>73.938054359749998</v>
      </c>
      <c r="I41" s="114">
        <v>19.375231835000001</v>
      </c>
      <c r="J41" s="24">
        <f t="shared" si="2"/>
        <v>37.006692804849997</v>
      </c>
      <c r="K41" s="14">
        <f t="shared" si="4"/>
        <v>4</v>
      </c>
      <c r="L41" s="41">
        <f t="shared" si="5"/>
        <v>-9.923354306788724</v>
      </c>
      <c r="M41" s="41">
        <f t="shared" si="6"/>
        <v>2</v>
      </c>
      <c r="N41" s="18"/>
      <c r="P41" s="87">
        <f t="shared" si="9"/>
        <v>0.75</v>
      </c>
      <c r="Q41" s="88">
        <f t="shared" si="10"/>
        <v>62.275621274710048</v>
      </c>
      <c r="R41" s="88">
        <f t="shared" si="11"/>
        <v>68.729854572702621</v>
      </c>
      <c r="S41" s="89">
        <f t="shared" si="12"/>
        <v>46.106068380791676</v>
      </c>
      <c r="T41" s="88">
        <f t="shared" si="13"/>
        <v>47.851944499771456</v>
      </c>
      <c r="U41" s="88">
        <f t="shared" si="14"/>
        <v>53.589668552043015</v>
      </c>
      <c r="V41" s="90">
        <f t="shared" si="15"/>
        <v>33.797991840268907</v>
      </c>
      <c r="W41" s="4"/>
      <c r="X41" s="48">
        <v>200</v>
      </c>
      <c r="Y41" s="48">
        <v>40</v>
      </c>
      <c r="Z41" s="41">
        <f t="shared" si="7"/>
        <v>2</v>
      </c>
      <c r="AD41" s="71"/>
    </row>
    <row r="42" spans="2:30" ht="15.75" customHeight="1">
      <c r="B42" s="112">
        <v>41641</v>
      </c>
      <c r="C42" s="113">
        <v>0.33333333333575865</v>
      </c>
      <c r="D42" s="74">
        <f t="shared" si="3"/>
        <v>41641.333333333336</v>
      </c>
      <c r="E42" s="114">
        <v>25.208686735000001</v>
      </c>
      <c r="F42" s="24">
        <f t="shared" si="0"/>
        <v>48.148591663849999</v>
      </c>
      <c r="G42" s="114">
        <v>47.196361312500002</v>
      </c>
      <c r="H42" s="24">
        <f t="shared" si="1"/>
        <v>90.145050106875004</v>
      </c>
      <c r="I42" s="114">
        <v>21.987674572500001</v>
      </c>
      <c r="J42" s="24">
        <f t="shared" si="2"/>
        <v>41.996458433474999</v>
      </c>
      <c r="K42" s="14">
        <f t="shared" si="4"/>
        <v>4</v>
      </c>
      <c r="L42" s="41">
        <f t="shared" si="5"/>
        <v>-4.9335886781637228</v>
      </c>
      <c r="M42" s="41">
        <f t="shared" si="6"/>
        <v>2</v>
      </c>
      <c r="N42" s="18"/>
      <c r="P42" s="87">
        <f t="shared" si="9"/>
        <v>0.79166666666424135</v>
      </c>
      <c r="Q42" s="88">
        <f t="shared" si="10"/>
        <v>54.486680393085877</v>
      </c>
      <c r="R42" s="88">
        <f t="shared" si="11"/>
        <v>60.29489745968317</v>
      </c>
      <c r="S42" s="89">
        <f t="shared" si="12"/>
        <v>39.935568163084348</v>
      </c>
      <c r="T42" s="88">
        <f t="shared" si="13"/>
        <v>47.851944499771456</v>
      </c>
      <c r="U42" s="88">
        <f t="shared" si="14"/>
        <v>53.589668552043015</v>
      </c>
      <c r="V42" s="90">
        <f t="shared" si="15"/>
        <v>33.797991840268907</v>
      </c>
      <c r="W42" s="4"/>
      <c r="X42" s="48">
        <v>200</v>
      </c>
      <c r="Y42" s="48">
        <v>40</v>
      </c>
      <c r="Z42" s="41">
        <f t="shared" si="7"/>
        <v>2</v>
      </c>
      <c r="AD42" s="71"/>
    </row>
    <row r="43" spans="2:30" ht="15.75" customHeight="1">
      <c r="B43" s="112">
        <v>41641</v>
      </c>
      <c r="C43" s="113">
        <v>0.375</v>
      </c>
      <c r="D43" s="74">
        <f t="shared" si="3"/>
        <v>41641.375</v>
      </c>
      <c r="E43" s="114">
        <v>33.213540610000003</v>
      </c>
      <c r="F43" s="24">
        <f t="shared" si="0"/>
        <v>63.437862565100005</v>
      </c>
      <c r="G43" s="114">
        <v>54.641251189999998</v>
      </c>
      <c r="H43" s="24">
        <f t="shared" si="1"/>
        <v>104.3647897729</v>
      </c>
      <c r="I43" s="114">
        <v>21.427710574999999</v>
      </c>
      <c r="J43" s="24">
        <f t="shared" si="2"/>
        <v>40.926927198249999</v>
      </c>
      <c r="K43" s="14">
        <f t="shared" si="4"/>
        <v>4</v>
      </c>
      <c r="L43" s="41">
        <f t="shared" si="5"/>
        <v>-6.0031199133887228</v>
      </c>
      <c r="M43" s="41">
        <f t="shared" si="6"/>
        <v>2</v>
      </c>
      <c r="N43" s="18"/>
      <c r="P43" s="87">
        <f t="shared" si="9"/>
        <v>0.83333333333575865</v>
      </c>
      <c r="Q43" s="88">
        <f t="shared" si="10"/>
        <v>46.317212129656745</v>
      </c>
      <c r="R43" s="88">
        <f t="shared" si="11"/>
        <v>50.551991576720283</v>
      </c>
      <c r="S43" s="89">
        <f t="shared" si="12"/>
        <v>35.7079751991186</v>
      </c>
      <c r="T43" s="88">
        <f t="shared" si="13"/>
        <v>47.851944499771456</v>
      </c>
      <c r="U43" s="88">
        <f t="shared" si="14"/>
        <v>53.589668552043015</v>
      </c>
      <c r="V43" s="90">
        <f t="shared" si="15"/>
        <v>33.797991840268907</v>
      </c>
      <c r="W43" s="4"/>
      <c r="X43" s="48">
        <v>200</v>
      </c>
      <c r="Y43" s="48">
        <v>40</v>
      </c>
      <c r="Z43" s="41">
        <f t="shared" si="7"/>
        <v>2</v>
      </c>
      <c r="AD43" s="71"/>
    </row>
    <row r="44" spans="2:30" ht="15.75" customHeight="1">
      <c r="B44" s="112">
        <v>41641</v>
      </c>
      <c r="C44" s="113">
        <v>0.41666666666424135</v>
      </c>
      <c r="D44" s="74">
        <f t="shared" si="3"/>
        <v>41641.416666666664</v>
      </c>
      <c r="E44" s="114">
        <v>25.5988870475</v>
      </c>
      <c r="F44" s="24">
        <f t="shared" si="0"/>
        <v>48.893874260724999</v>
      </c>
      <c r="G44" s="114">
        <v>42.384077277499998</v>
      </c>
      <c r="H44" s="24">
        <f t="shared" si="1"/>
        <v>80.953587600024989</v>
      </c>
      <c r="I44" s="114">
        <v>16.785190230000001</v>
      </c>
      <c r="J44" s="24">
        <f t="shared" si="2"/>
        <v>32.059713339300004</v>
      </c>
      <c r="K44" s="14">
        <f t="shared" si="4"/>
        <v>4</v>
      </c>
      <c r="L44" s="41">
        <f t="shared" si="5"/>
        <v>-14.870333772338718</v>
      </c>
      <c r="M44" s="41">
        <f t="shared" si="6"/>
        <v>2</v>
      </c>
      <c r="N44" s="18"/>
      <c r="P44" s="87">
        <f t="shared" si="9"/>
        <v>0.875</v>
      </c>
      <c r="Q44" s="88">
        <f t="shared" si="10"/>
        <v>40.564268706080647</v>
      </c>
      <c r="R44" s="88">
        <f t="shared" si="11"/>
        <v>43.99121960146617</v>
      </c>
      <c r="S44" s="89">
        <f t="shared" si="12"/>
        <v>31.97885488395686</v>
      </c>
      <c r="T44" s="88">
        <f t="shared" si="13"/>
        <v>47.851944499771456</v>
      </c>
      <c r="U44" s="88">
        <f t="shared" si="14"/>
        <v>53.589668552043015</v>
      </c>
      <c r="V44" s="90">
        <f t="shared" si="15"/>
        <v>33.797991840268907</v>
      </c>
      <c r="W44" s="4"/>
      <c r="X44" s="48">
        <v>200</v>
      </c>
      <c r="Y44" s="48">
        <v>40</v>
      </c>
      <c r="Z44" s="41">
        <f t="shared" si="7"/>
        <v>2</v>
      </c>
      <c r="AD44" s="71"/>
    </row>
    <row r="45" spans="2:30" ht="15.75" customHeight="1">
      <c r="B45" s="112">
        <v>41641</v>
      </c>
      <c r="C45" s="113">
        <v>0.45833333333575865</v>
      </c>
      <c r="D45" s="74">
        <f t="shared" si="3"/>
        <v>41641.458333333336</v>
      </c>
      <c r="E45" s="114">
        <v>28.026510612500001</v>
      </c>
      <c r="F45" s="24">
        <f t="shared" si="0"/>
        <v>53.530635269874999</v>
      </c>
      <c r="G45" s="114">
        <v>44.509579342499997</v>
      </c>
      <c r="H45" s="24">
        <f t="shared" si="1"/>
        <v>85.013296544174992</v>
      </c>
      <c r="I45" s="114">
        <v>16.483068727500001</v>
      </c>
      <c r="J45" s="24">
        <f t="shared" si="2"/>
        <v>31.482661269525</v>
      </c>
      <c r="K45" s="14">
        <f t="shared" si="4"/>
        <v>4</v>
      </c>
      <c r="L45" s="41">
        <f t="shared" si="5"/>
        <v>-15.447385842113722</v>
      </c>
      <c r="M45" s="41">
        <f t="shared" si="6"/>
        <v>2</v>
      </c>
      <c r="N45" s="18"/>
      <c r="P45" s="87">
        <f t="shared" si="9"/>
        <v>0.91666666666424135</v>
      </c>
      <c r="Q45" s="88">
        <f t="shared" si="10"/>
        <v>36.403192236782814</v>
      </c>
      <c r="R45" s="88">
        <f t="shared" si="11"/>
        <v>39.818825029151697</v>
      </c>
      <c r="S45" s="89">
        <f t="shared" si="12"/>
        <v>27.846133241163937</v>
      </c>
      <c r="T45" s="88">
        <f t="shared" si="13"/>
        <v>47.851944499771456</v>
      </c>
      <c r="U45" s="88">
        <f t="shared" si="14"/>
        <v>53.589668552043015</v>
      </c>
      <c r="V45" s="90">
        <f t="shared" si="15"/>
        <v>33.797991840268907</v>
      </c>
      <c r="W45" s="4"/>
      <c r="X45" s="48">
        <v>200</v>
      </c>
      <c r="Y45" s="48">
        <v>40</v>
      </c>
      <c r="Z45" s="41">
        <f t="shared" si="7"/>
        <v>2</v>
      </c>
      <c r="AD45" s="71"/>
    </row>
    <row r="46" spans="2:30" ht="15.75" customHeight="1" thickBot="1">
      <c r="B46" s="112">
        <v>41641</v>
      </c>
      <c r="C46" s="113">
        <v>0.5</v>
      </c>
      <c r="D46" s="74">
        <f t="shared" si="3"/>
        <v>41641.5</v>
      </c>
      <c r="E46" s="114">
        <v>22.744278282500002</v>
      </c>
      <c r="F46" s="24">
        <f t="shared" si="0"/>
        <v>43.441571519575</v>
      </c>
      <c r="G46" s="114">
        <v>38.379376610000001</v>
      </c>
      <c r="H46" s="24">
        <f t="shared" si="1"/>
        <v>73.304609325100003</v>
      </c>
      <c r="I46" s="114">
        <v>15.6350983275</v>
      </c>
      <c r="J46" s="24">
        <f t="shared" si="2"/>
        <v>29.863037805525</v>
      </c>
      <c r="K46" s="14">
        <f t="shared" si="4"/>
        <v>4</v>
      </c>
      <c r="L46" s="41">
        <f t="shared" si="5"/>
        <v>-17.067009306113722</v>
      </c>
      <c r="M46" s="41">
        <f t="shared" si="6"/>
        <v>2</v>
      </c>
      <c r="N46" s="18"/>
      <c r="P46" s="92">
        <f t="shared" si="9"/>
        <v>0.95833333333575865</v>
      </c>
      <c r="Q46" s="93">
        <f t="shared" si="10"/>
        <v>32.130766347906189</v>
      </c>
      <c r="R46" s="93">
        <f t="shared" si="11"/>
        <v>35.030129212397597</v>
      </c>
      <c r="S46" s="94">
        <f t="shared" si="12"/>
        <v>24.867099382127762</v>
      </c>
      <c r="T46" s="93">
        <f t="shared" si="13"/>
        <v>47.851944499771456</v>
      </c>
      <c r="U46" s="93">
        <f t="shared" si="14"/>
        <v>53.589668552043015</v>
      </c>
      <c r="V46" s="95">
        <f t="shared" si="15"/>
        <v>33.797991840268907</v>
      </c>
      <c r="W46" s="4"/>
      <c r="X46" s="48">
        <v>200</v>
      </c>
      <c r="Y46" s="48">
        <v>40</v>
      </c>
      <c r="Z46" s="41">
        <f t="shared" si="7"/>
        <v>2</v>
      </c>
      <c r="AD46" s="71"/>
    </row>
    <row r="47" spans="2:30" ht="15.75" customHeight="1" thickBot="1">
      <c r="B47" s="112">
        <v>41641</v>
      </c>
      <c r="C47" s="113">
        <v>0.54166666666424135</v>
      </c>
      <c r="D47" s="74">
        <f t="shared" si="3"/>
        <v>41641.541666666664</v>
      </c>
      <c r="E47" s="114">
        <v>19.251888075</v>
      </c>
      <c r="F47" s="24">
        <f t="shared" si="0"/>
        <v>36.771106223250001</v>
      </c>
      <c r="G47" s="114">
        <v>32.953837837499997</v>
      </c>
      <c r="H47" s="24">
        <f t="shared" si="1"/>
        <v>62.941830269624994</v>
      </c>
      <c r="I47" s="114">
        <v>13.70194976</v>
      </c>
      <c r="J47" s="24">
        <f t="shared" si="2"/>
        <v>26.1707240416</v>
      </c>
      <c r="K47" s="14">
        <f t="shared" si="4"/>
        <v>4</v>
      </c>
      <c r="L47" s="41">
        <f t="shared" si="5"/>
        <v>-20.759323070038722</v>
      </c>
      <c r="M47" s="41">
        <f t="shared" si="6"/>
        <v>2</v>
      </c>
      <c r="N47" s="18"/>
      <c r="X47" s="48">
        <v>200</v>
      </c>
      <c r="Y47" s="48">
        <v>40</v>
      </c>
      <c r="Z47" s="41">
        <f t="shared" si="7"/>
        <v>2</v>
      </c>
      <c r="AD47" s="71"/>
    </row>
    <row r="48" spans="2:30" ht="15.75" customHeight="1">
      <c r="B48" s="112">
        <v>41641</v>
      </c>
      <c r="C48" s="113">
        <v>0.58333333333575865</v>
      </c>
      <c r="D48" s="74">
        <f t="shared" si="3"/>
        <v>41641.583333333336</v>
      </c>
      <c r="E48" s="114">
        <v>24.5893336675</v>
      </c>
      <c r="F48" s="24">
        <f t="shared" si="0"/>
        <v>46.965627304925</v>
      </c>
      <c r="G48" s="114">
        <v>42.450870774999999</v>
      </c>
      <c r="H48" s="24">
        <f t="shared" si="1"/>
        <v>81.081163180249987</v>
      </c>
      <c r="I48" s="114">
        <v>17.861537115000001</v>
      </c>
      <c r="J48" s="24">
        <f t="shared" si="2"/>
        <v>34.115535889649998</v>
      </c>
      <c r="K48" s="14">
        <f t="shared" si="4"/>
        <v>4</v>
      </c>
      <c r="L48" s="41">
        <f t="shared" si="5"/>
        <v>-12.814511221988724</v>
      </c>
      <c r="M48" s="41">
        <f t="shared" si="6"/>
        <v>2</v>
      </c>
      <c r="N48" s="18"/>
      <c r="P48" s="126"/>
      <c r="Q48" s="96" t="s">
        <v>40</v>
      </c>
      <c r="R48" s="96" t="s">
        <v>44</v>
      </c>
      <c r="S48" s="96" t="s">
        <v>41</v>
      </c>
      <c r="T48" s="96" t="s">
        <v>42</v>
      </c>
      <c r="U48" s="96" t="s">
        <v>43</v>
      </c>
      <c r="V48" s="96" t="s">
        <v>46</v>
      </c>
      <c r="W48" s="97" t="s">
        <v>47</v>
      </c>
      <c r="X48" s="48">
        <v>200</v>
      </c>
      <c r="Y48" s="48">
        <v>40</v>
      </c>
      <c r="Z48" s="41">
        <f t="shared" si="7"/>
        <v>2</v>
      </c>
      <c r="AD48" s="71"/>
    </row>
    <row r="49" spans="2:30" ht="15.75" customHeight="1">
      <c r="B49" s="112">
        <v>41641</v>
      </c>
      <c r="C49" s="113">
        <v>0.625</v>
      </c>
      <c r="D49" s="74">
        <f t="shared" si="3"/>
        <v>41641.625</v>
      </c>
      <c r="E49" s="114">
        <v>26.3902528375</v>
      </c>
      <c r="F49" s="24">
        <f t="shared" si="0"/>
        <v>50.405382919624998</v>
      </c>
      <c r="G49" s="114">
        <v>45.810116299999997</v>
      </c>
      <c r="H49" s="24">
        <f t="shared" si="1"/>
        <v>87.497322132999997</v>
      </c>
      <c r="I49" s="114">
        <v>19.4198634625</v>
      </c>
      <c r="J49" s="24">
        <f t="shared" si="2"/>
        <v>37.091939213374999</v>
      </c>
      <c r="K49" s="14">
        <f t="shared" si="4"/>
        <v>4</v>
      </c>
      <c r="L49" s="41">
        <f t="shared" si="5"/>
        <v>-9.838107898263722</v>
      </c>
      <c r="M49" s="41">
        <f t="shared" si="6"/>
        <v>2</v>
      </c>
      <c r="N49" s="18"/>
      <c r="P49" s="127"/>
      <c r="Q49" s="98">
        <v>1</v>
      </c>
      <c r="R49" s="98">
        <v>2</v>
      </c>
      <c r="S49" s="98">
        <v>3</v>
      </c>
      <c r="T49" s="98">
        <v>4</v>
      </c>
      <c r="U49" s="98">
        <v>5</v>
      </c>
      <c r="V49" s="98">
        <v>6</v>
      </c>
      <c r="W49" s="99">
        <v>7</v>
      </c>
      <c r="X49" s="48">
        <v>200</v>
      </c>
      <c r="Y49" s="48">
        <v>40</v>
      </c>
      <c r="Z49" s="41">
        <f t="shared" si="7"/>
        <v>2</v>
      </c>
      <c r="AD49" s="71"/>
    </row>
    <row r="50" spans="2:30" ht="15.75" customHeight="1">
      <c r="B50" s="112">
        <v>41641</v>
      </c>
      <c r="C50" s="113">
        <v>0.66666666666424135</v>
      </c>
      <c r="D50" s="74">
        <f t="shared" si="3"/>
        <v>41641.666666666664</v>
      </c>
      <c r="E50" s="114">
        <v>27.108446935</v>
      </c>
      <c r="F50" s="24">
        <f t="shared" si="0"/>
        <v>51.77713364585</v>
      </c>
      <c r="G50" s="114">
        <v>46.293283414999998</v>
      </c>
      <c r="H50" s="24">
        <f t="shared" si="1"/>
        <v>88.420171322649992</v>
      </c>
      <c r="I50" s="114">
        <v>19.184836480000001</v>
      </c>
      <c r="J50" s="24">
        <f t="shared" si="2"/>
        <v>36.643037676799999</v>
      </c>
      <c r="K50" s="14">
        <f t="shared" si="4"/>
        <v>4</v>
      </c>
      <c r="L50" s="41">
        <f t="shared" si="5"/>
        <v>-10.287009434838723</v>
      </c>
      <c r="M50" s="41">
        <f t="shared" si="6"/>
        <v>2</v>
      </c>
      <c r="N50" s="18"/>
      <c r="P50" s="87">
        <f t="shared" ref="P50:P73" si="16">P23</f>
        <v>0</v>
      </c>
      <c r="Q50" s="88">
        <f t="shared" ref="Q50:W59" si="17">AVERAGEIFS($J$10:$J$8794,$K$10:$K$8794,Q$49,$C$10:$C$8794,$P50)</f>
        <v>17.770018055112129</v>
      </c>
      <c r="R50" s="88">
        <f t="shared" si="17"/>
        <v>26.347562475687553</v>
      </c>
      <c r="S50" s="88">
        <f t="shared" si="17"/>
        <v>28.291544236764693</v>
      </c>
      <c r="T50" s="88">
        <f t="shared" si="17"/>
        <v>28.254839806936914</v>
      </c>
      <c r="U50" s="88">
        <f t="shared" si="17"/>
        <v>29.451083745653587</v>
      </c>
      <c r="V50" s="88">
        <f t="shared" si="17"/>
        <v>34.206589539022652</v>
      </c>
      <c r="W50" s="90">
        <f t="shared" si="17"/>
        <v>25.295961628710884</v>
      </c>
      <c r="X50" s="48">
        <v>200</v>
      </c>
      <c r="Y50" s="48">
        <v>40</v>
      </c>
      <c r="Z50" s="41">
        <f t="shared" si="7"/>
        <v>2</v>
      </c>
      <c r="AD50" s="71"/>
    </row>
    <row r="51" spans="2:30" ht="15.75" customHeight="1">
      <c r="B51" s="112">
        <v>41641</v>
      </c>
      <c r="C51" s="113">
        <v>0.70833333333575865</v>
      </c>
      <c r="D51" s="74">
        <f t="shared" si="3"/>
        <v>41641.708333333336</v>
      </c>
      <c r="E51" s="114">
        <v>38.005151607499997</v>
      </c>
      <c r="F51" s="24">
        <f t="shared" si="0"/>
        <v>72.589839570324997</v>
      </c>
      <c r="G51" s="114">
        <v>68.260884230000002</v>
      </c>
      <c r="H51" s="24">
        <f t="shared" si="1"/>
        <v>130.37828887929999</v>
      </c>
      <c r="I51" s="114">
        <v>30.255732625</v>
      </c>
      <c r="J51" s="24">
        <f t="shared" si="2"/>
        <v>57.78844931375</v>
      </c>
      <c r="K51" s="14">
        <f t="shared" si="4"/>
        <v>4</v>
      </c>
      <c r="L51" s="41">
        <f t="shared" si="5"/>
        <v>10.858402202111279</v>
      </c>
      <c r="M51" s="41">
        <f t="shared" si="6"/>
        <v>2</v>
      </c>
      <c r="N51" s="18"/>
      <c r="P51" s="87">
        <f t="shared" si="16"/>
        <v>4.1666666664241347E-2</v>
      </c>
      <c r="Q51" s="88">
        <f t="shared" si="17"/>
        <v>15.670016598337122</v>
      </c>
      <c r="R51" s="88">
        <f t="shared" si="17"/>
        <v>26.678832354653782</v>
      </c>
      <c r="S51" s="88">
        <f t="shared" si="17"/>
        <v>26.069704361210203</v>
      </c>
      <c r="T51" s="88">
        <f t="shared" si="17"/>
        <v>25.170882493846008</v>
      </c>
      <c r="U51" s="88">
        <f t="shared" si="17"/>
        <v>26.892600397827547</v>
      </c>
      <c r="V51" s="88">
        <f t="shared" si="17"/>
        <v>30.395094226721927</v>
      </c>
      <c r="W51" s="90">
        <f t="shared" si="17"/>
        <v>18.990783394180159</v>
      </c>
      <c r="X51" s="48">
        <v>200</v>
      </c>
      <c r="Y51" s="48">
        <v>40</v>
      </c>
      <c r="Z51" s="41">
        <f t="shared" si="7"/>
        <v>2</v>
      </c>
      <c r="AD51" s="71"/>
    </row>
    <row r="52" spans="2:30" ht="15.75" customHeight="1">
      <c r="B52" s="112">
        <v>41641</v>
      </c>
      <c r="C52" s="113">
        <v>0.75</v>
      </c>
      <c r="D52" s="74">
        <f t="shared" si="3"/>
        <v>41641.75</v>
      </c>
      <c r="E52" s="114">
        <v>32.18592323</v>
      </c>
      <c r="F52" s="24">
        <f t="shared" si="0"/>
        <v>61.475113369299997</v>
      </c>
      <c r="G52" s="114">
        <v>59.895816732500002</v>
      </c>
      <c r="H52" s="24">
        <f t="shared" si="1"/>
        <v>114.401009959075</v>
      </c>
      <c r="I52" s="114">
        <v>27.709893505</v>
      </c>
      <c r="J52" s="24">
        <f t="shared" si="2"/>
        <v>52.925896594549997</v>
      </c>
      <c r="K52" s="14">
        <f t="shared" si="4"/>
        <v>4</v>
      </c>
      <c r="L52" s="41">
        <f t="shared" si="5"/>
        <v>5.9958494829112752</v>
      </c>
      <c r="M52" s="41">
        <f t="shared" si="6"/>
        <v>2</v>
      </c>
      <c r="N52" s="18"/>
      <c r="P52" s="87">
        <f t="shared" si="16"/>
        <v>8.3333333335758653E-2</v>
      </c>
      <c r="Q52" s="88">
        <f t="shared" si="17"/>
        <v>16.471186916849465</v>
      </c>
      <c r="R52" s="88">
        <f t="shared" si="17"/>
        <v>28.621141240037716</v>
      </c>
      <c r="S52" s="88">
        <f t="shared" si="17"/>
        <v>25.78853354728243</v>
      </c>
      <c r="T52" s="88">
        <f t="shared" si="17"/>
        <v>26.040767724715476</v>
      </c>
      <c r="U52" s="88">
        <f t="shared" si="17"/>
        <v>25.647610975663543</v>
      </c>
      <c r="V52" s="88">
        <f t="shared" si="17"/>
        <v>29.154832373816408</v>
      </c>
      <c r="W52" s="90">
        <f t="shared" si="17"/>
        <v>15.965210316293017</v>
      </c>
      <c r="X52" s="48">
        <v>200</v>
      </c>
      <c r="Y52" s="48">
        <v>40</v>
      </c>
      <c r="Z52" s="41">
        <f t="shared" si="7"/>
        <v>2</v>
      </c>
      <c r="AD52" s="71"/>
    </row>
    <row r="53" spans="2:30" ht="15.75" customHeight="1">
      <c r="B53" s="112">
        <v>41641</v>
      </c>
      <c r="C53" s="113">
        <v>0.79166666666424135</v>
      </c>
      <c r="D53" s="74">
        <f t="shared" si="3"/>
        <v>41641.791666666664</v>
      </c>
      <c r="E53" s="114">
        <v>27.040231705</v>
      </c>
      <c r="F53" s="24">
        <f t="shared" si="0"/>
        <v>51.646842556549998</v>
      </c>
      <c r="G53" s="114">
        <v>53.9179297425</v>
      </c>
      <c r="H53" s="24">
        <f t="shared" si="1"/>
        <v>102.983245808175</v>
      </c>
      <c r="I53" s="114">
        <v>26.8776980375</v>
      </c>
      <c r="J53" s="24">
        <f t="shared" si="2"/>
        <v>51.336403251625001</v>
      </c>
      <c r="K53" s="14">
        <f t="shared" si="4"/>
        <v>4</v>
      </c>
      <c r="L53" s="41">
        <f t="shared" si="5"/>
        <v>4.4063561399862792</v>
      </c>
      <c r="M53" s="41">
        <f t="shared" si="6"/>
        <v>2</v>
      </c>
      <c r="N53" s="18"/>
      <c r="P53" s="87">
        <f t="shared" si="16"/>
        <v>0.125</v>
      </c>
      <c r="Q53" s="88">
        <f t="shared" si="17"/>
        <v>19.872255403391861</v>
      </c>
      <c r="R53" s="88">
        <f t="shared" si="17"/>
        <v>30.746555143459361</v>
      </c>
      <c r="S53" s="88">
        <f t="shared" si="17"/>
        <v>28.111505765949531</v>
      </c>
      <c r="T53" s="88">
        <f t="shared" si="17"/>
        <v>28.55006535213505</v>
      </c>
      <c r="U53" s="88">
        <f t="shared" si="17"/>
        <v>28.430004079750777</v>
      </c>
      <c r="V53" s="88">
        <f t="shared" si="17"/>
        <v>24.888903800110782</v>
      </c>
      <c r="W53" s="90">
        <f t="shared" si="17"/>
        <v>13.942031447724325</v>
      </c>
      <c r="X53" s="48">
        <v>200</v>
      </c>
      <c r="Y53" s="48">
        <v>40</v>
      </c>
      <c r="Z53" s="41">
        <f t="shared" si="7"/>
        <v>2</v>
      </c>
    </row>
    <row r="54" spans="2:30" ht="15.75" customHeight="1">
      <c r="B54" s="112">
        <v>41641</v>
      </c>
      <c r="C54" s="113">
        <v>0.83333333333575865</v>
      </c>
      <c r="D54" s="74">
        <f t="shared" si="3"/>
        <v>41641.833333333336</v>
      </c>
      <c r="E54" s="114">
        <v>16.834846254999999</v>
      </c>
      <c r="F54" s="24">
        <f t="shared" si="0"/>
        <v>32.154556347049997</v>
      </c>
      <c r="G54" s="114">
        <v>30.162008442499999</v>
      </c>
      <c r="H54" s="24">
        <f t="shared" si="1"/>
        <v>57.609436125174994</v>
      </c>
      <c r="I54" s="114">
        <v>13.327162185000001</v>
      </c>
      <c r="J54" s="24">
        <f t="shared" si="2"/>
        <v>25.454879773350001</v>
      </c>
      <c r="K54" s="14">
        <f t="shared" si="4"/>
        <v>4</v>
      </c>
      <c r="L54" s="41">
        <f t="shared" si="5"/>
        <v>-21.47516733828872</v>
      </c>
      <c r="M54" s="41">
        <f t="shared" si="6"/>
        <v>2</v>
      </c>
      <c r="N54" s="18"/>
      <c r="P54" s="87">
        <f t="shared" si="16"/>
        <v>0.16666666666424135</v>
      </c>
      <c r="Q54" s="88">
        <f t="shared" si="17"/>
        <v>28.760739744575854</v>
      </c>
      <c r="R54" s="88">
        <f t="shared" si="17"/>
        <v>39.244278844129887</v>
      </c>
      <c r="S54" s="88">
        <f t="shared" si="17"/>
        <v>36.165520116827025</v>
      </c>
      <c r="T54" s="88">
        <f t="shared" si="17"/>
        <v>36.387175822387597</v>
      </c>
      <c r="U54" s="88">
        <f t="shared" si="17"/>
        <v>35.709311888801089</v>
      </c>
      <c r="V54" s="88">
        <f t="shared" si="17"/>
        <v>27.305358655588794</v>
      </c>
      <c r="W54" s="90">
        <f t="shared" si="17"/>
        <v>13.620215876552708</v>
      </c>
      <c r="X54" s="48">
        <v>200</v>
      </c>
      <c r="Y54" s="48">
        <v>40</v>
      </c>
      <c r="Z54" s="41">
        <f t="shared" si="7"/>
        <v>2</v>
      </c>
    </row>
    <row r="55" spans="2:30" ht="15.75" customHeight="1">
      <c r="B55" s="112">
        <v>41641</v>
      </c>
      <c r="C55" s="113">
        <v>0.875</v>
      </c>
      <c r="D55" s="74">
        <f t="shared" si="3"/>
        <v>41641.875</v>
      </c>
      <c r="E55" s="114">
        <v>15.6449913575</v>
      </c>
      <c r="F55" s="24">
        <f t="shared" si="0"/>
        <v>29.881933492824999</v>
      </c>
      <c r="G55" s="114">
        <v>27.073215497500001</v>
      </c>
      <c r="H55" s="24">
        <f t="shared" si="1"/>
        <v>51.709841600224998</v>
      </c>
      <c r="I55" s="114">
        <v>11.428224145250001</v>
      </c>
      <c r="J55" s="24">
        <f t="shared" si="2"/>
        <v>21.827908117427501</v>
      </c>
      <c r="K55" s="14">
        <f t="shared" si="4"/>
        <v>4</v>
      </c>
      <c r="L55" s="41">
        <f t="shared" si="5"/>
        <v>-25.10213899421122</v>
      </c>
      <c r="M55" s="41">
        <f t="shared" si="6"/>
        <v>2</v>
      </c>
      <c r="N55" s="18"/>
      <c r="P55" s="87">
        <f t="shared" si="16"/>
        <v>0.20833333333575865</v>
      </c>
      <c r="Q55" s="88">
        <f t="shared" si="17"/>
        <v>42.48539402512781</v>
      </c>
      <c r="R55" s="88">
        <f t="shared" si="17"/>
        <v>50.581479217238716</v>
      </c>
      <c r="S55" s="88">
        <f t="shared" si="17"/>
        <v>50.507597301771789</v>
      </c>
      <c r="T55" s="88">
        <f t="shared" si="17"/>
        <v>49.795462346647369</v>
      </c>
      <c r="U55" s="88">
        <f t="shared" si="17"/>
        <v>51.031146625466214</v>
      </c>
      <c r="V55" s="88">
        <f t="shared" si="17"/>
        <v>32.081147901929015</v>
      </c>
      <c r="W55" s="90">
        <f t="shared" si="17"/>
        <v>15.578401113147086</v>
      </c>
      <c r="X55" s="48">
        <v>200</v>
      </c>
      <c r="Y55" s="48">
        <v>40</v>
      </c>
      <c r="Z55" s="41">
        <f t="shared" si="7"/>
        <v>2</v>
      </c>
    </row>
    <row r="56" spans="2:30" ht="15.75" customHeight="1">
      <c r="B56" s="112">
        <v>41641</v>
      </c>
      <c r="C56" s="113">
        <v>0.91666666666424135</v>
      </c>
      <c r="D56" s="74">
        <f t="shared" si="3"/>
        <v>41641.916666666664</v>
      </c>
      <c r="E56" s="114">
        <v>12.765141030000001</v>
      </c>
      <c r="F56" s="24">
        <f t="shared" si="0"/>
        <v>24.381419367300001</v>
      </c>
      <c r="G56" s="114">
        <v>23.774802094999998</v>
      </c>
      <c r="H56" s="24">
        <f t="shared" si="1"/>
        <v>45.409872001449997</v>
      </c>
      <c r="I56" s="114">
        <v>11.009661066</v>
      </c>
      <c r="J56" s="24">
        <f t="shared" si="2"/>
        <v>21.028452636059999</v>
      </c>
      <c r="K56" s="14">
        <f t="shared" si="4"/>
        <v>4</v>
      </c>
      <c r="L56" s="41">
        <f t="shared" si="5"/>
        <v>-25.901594475578722</v>
      </c>
      <c r="M56" s="41">
        <f t="shared" si="6"/>
        <v>2</v>
      </c>
      <c r="N56" s="18"/>
      <c r="P56" s="87">
        <f t="shared" si="16"/>
        <v>0.25</v>
      </c>
      <c r="Q56" s="88">
        <f t="shared" si="17"/>
        <v>54.823908129440895</v>
      </c>
      <c r="R56" s="88">
        <f t="shared" si="17"/>
        <v>66.920682550792861</v>
      </c>
      <c r="S56" s="88">
        <f t="shared" si="17"/>
        <v>62.147101707399742</v>
      </c>
      <c r="T56" s="88">
        <f t="shared" si="17"/>
        <v>60.989159339085106</v>
      </c>
      <c r="U56" s="88">
        <f t="shared" si="17"/>
        <v>66.168996379640944</v>
      </c>
      <c r="V56" s="88">
        <f t="shared" si="17"/>
        <v>37.393023297354368</v>
      </c>
      <c r="W56" s="90">
        <f t="shared" si="17"/>
        <v>18.560166997647023</v>
      </c>
      <c r="X56" s="48">
        <v>200</v>
      </c>
      <c r="Y56" s="48">
        <v>40</v>
      </c>
      <c r="Z56" s="41">
        <f t="shared" si="7"/>
        <v>2</v>
      </c>
    </row>
    <row r="57" spans="2:30" ht="15.75" customHeight="1">
      <c r="B57" s="112">
        <v>41641</v>
      </c>
      <c r="C57" s="113">
        <v>0.95833333333575865</v>
      </c>
      <c r="D57" s="74">
        <f t="shared" si="3"/>
        <v>41641.958333333336</v>
      </c>
      <c r="E57" s="114">
        <v>12.973388547500001</v>
      </c>
      <c r="F57" s="24">
        <f t="shared" si="0"/>
        <v>24.779172125725001</v>
      </c>
      <c r="G57" s="114">
        <v>24.959217169999999</v>
      </c>
      <c r="H57" s="24">
        <f t="shared" si="1"/>
        <v>47.672104794699997</v>
      </c>
      <c r="I57" s="114">
        <v>11.985828618999999</v>
      </c>
      <c r="J57" s="24">
        <f t="shared" si="2"/>
        <v>22.892932662289997</v>
      </c>
      <c r="K57" s="14">
        <f t="shared" si="4"/>
        <v>4</v>
      </c>
      <c r="L57" s="41">
        <f t="shared" si="5"/>
        <v>-24.037114449348724</v>
      </c>
      <c r="M57" s="41">
        <f t="shared" si="6"/>
        <v>2</v>
      </c>
      <c r="N57" s="18"/>
      <c r="P57" s="87">
        <f t="shared" si="16"/>
        <v>0.29166666666424135</v>
      </c>
      <c r="Q57" s="88">
        <f t="shared" si="17"/>
        <v>67.723025461717071</v>
      </c>
      <c r="R57" s="88">
        <f t="shared" si="17"/>
        <v>74.667978439918286</v>
      </c>
      <c r="S57" s="88">
        <f t="shared" si="17"/>
        <v>72.627703580155824</v>
      </c>
      <c r="T57" s="88">
        <f t="shared" si="17"/>
        <v>71.91336191031462</v>
      </c>
      <c r="U57" s="88">
        <f t="shared" si="17"/>
        <v>72.951368288132912</v>
      </c>
      <c r="V57" s="88">
        <f t="shared" si="17"/>
        <v>44.336578210549362</v>
      </c>
      <c r="W57" s="90">
        <f t="shared" si="17"/>
        <v>21.204397372237604</v>
      </c>
      <c r="X57" s="48">
        <v>200</v>
      </c>
      <c r="Y57" s="48">
        <v>40</v>
      </c>
      <c r="Z57" s="41">
        <f t="shared" si="7"/>
        <v>2</v>
      </c>
    </row>
    <row r="58" spans="2:30" ht="15.75" customHeight="1">
      <c r="B58" s="112">
        <v>41642</v>
      </c>
      <c r="C58" s="113">
        <v>0</v>
      </c>
      <c r="D58" s="74">
        <f t="shared" si="3"/>
        <v>41642</v>
      </c>
      <c r="E58" s="114">
        <v>11.0087295065</v>
      </c>
      <c r="F58" s="24">
        <f t="shared" si="0"/>
        <v>21.026673357415</v>
      </c>
      <c r="G58" s="114">
        <v>17.0045547175</v>
      </c>
      <c r="H58" s="24">
        <f t="shared" si="1"/>
        <v>32.478699510424995</v>
      </c>
      <c r="I58" s="114">
        <v>5.9958252097500004</v>
      </c>
      <c r="J58" s="24">
        <f t="shared" si="2"/>
        <v>11.452026150622501</v>
      </c>
      <c r="K58" s="14">
        <f t="shared" si="4"/>
        <v>5</v>
      </c>
      <c r="L58" s="41">
        <f t="shared" si="5"/>
        <v>-35.47802096101622</v>
      </c>
      <c r="M58" s="41">
        <f t="shared" si="6"/>
        <v>2</v>
      </c>
      <c r="N58" s="18"/>
      <c r="P58" s="87">
        <f t="shared" si="16"/>
        <v>0.33333333333575865</v>
      </c>
      <c r="Q58" s="88">
        <f t="shared" si="17"/>
        <v>65.181054876762829</v>
      </c>
      <c r="R58" s="88">
        <f t="shared" si="17"/>
        <v>74.846264591300965</v>
      </c>
      <c r="S58" s="88">
        <f t="shared" si="17"/>
        <v>70.767775176640427</v>
      </c>
      <c r="T58" s="88">
        <f t="shared" si="17"/>
        <v>68.101057579194944</v>
      </c>
      <c r="U58" s="88">
        <f t="shared" si="17"/>
        <v>70.710690144305275</v>
      </c>
      <c r="V58" s="88">
        <f t="shared" si="17"/>
        <v>50.598394172322834</v>
      </c>
      <c r="W58" s="90">
        <f t="shared" si="17"/>
        <v>25.580144335623721</v>
      </c>
      <c r="X58" s="48">
        <v>200</v>
      </c>
      <c r="Y58" s="48">
        <v>40</v>
      </c>
      <c r="Z58" s="41">
        <f t="shared" si="7"/>
        <v>2</v>
      </c>
    </row>
    <row r="59" spans="2:30" ht="15.75" customHeight="1">
      <c r="B59" s="112">
        <v>41642</v>
      </c>
      <c r="C59" s="113">
        <v>4.1666666664241347E-2</v>
      </c>
      <c r="D59" s="74">
        <f t="shared" si="3"/>
        <v>41642.041666666664</v>
      </c>
      <c r="E59" s="114">
        <v>8.89978829975</v>
      </c>
      <c r="F59" s="24">
        <f t="shared" si="0"/>
        <v>16.9985956525225</v>
      </c>
      <c r="G59" s="114">
        <v>12.531693645000001</v>
      </c>
      <c r="H59" s="24">
        <f t="shared" si="1"/>
        <v>23.93553486195</v>
      </c>
      <c r="I59" s="114">
        <v>3.6319053432500001</v>
      </c>
      <c r="J59" s="24">
        <f t="shared" si="2"/>
        <v>6.9369392056074997</v>
      </c>
      <c r="K59" s="14">
        <f t="shared" si="4"/>
        <v>5</v>
      </c>
      <c r="L59" s="41">
        <f t="shared" si="5"/>
        <v>-39.99310790603122</v>
      </c>
      <c r="M59" s="41">
        <f t="shared" si="6"/>
        <v>2</v>
      </c>
      <c r="N59" s="18"/>
      <c r="P59" s="87">
        <f t="shared" si="16"/>
        <v>0.375</v>
      </c>
      <c r="Q59" s="88">
        <f t="shared" si="17"/>
        <v>62.30898126674046</v>
      </c>
      <c r="R59" s="88">
        <f t="shared" si="17"/>
        <v>67.418098171773607</v>
      </c>
      <c r="S59" s="88">
        <f t="shared" si="17"/>
        <v>69.299795918001251</v>
      </c>
      <c r="T59" s="88">
        <f t="shared" si="17"/>
        <v>65.618461230162495</v>
      </c>
      <c r="U59" s="88">
        <f t="shared" si="17"/>
        <v>64.893899176100135</v>
      </c>
      <c r="V59" s="88">
        <f t="shared" si="17"/>
        <v>50.374233539206351</v>
      </c>
      <c r="W59" s="90">
        <f t="shared" si="17"/>
        <v>33.488493204279891</v>
      </c>
      <c r="X59" s="48">
        <v>200</v>
      </c>
      <c r="Y59" s="48">
        <v>40</v>
      </c>
      <c r="Z59" s="41">
        <f t="shared" si="7"/>
        <v>2</v>
      </c>
    </row>
    <row r="60" spans="2:30" ht="15.75" customHeight="1">
      <c r="B60" s="112">
        <v>41642</v>
      </c>
      <c r="C60" s="113">
        <v>8.3333333335758653E-2</v>
      </c>
      <c r="D60" s="74">
        <f t="shared" si="3"/>
        <v>41642.083333333336</v>
      </c>
      <c r="E60" s="114">
        <v>9.3024489667499992</v>
      </c>
      <c r="F60" s="24">
        <f t="shared" si="0"/>
        <v>17.767677526492498</v>
      </c>
      <c r="G60" s="114">
        <v>12.555245472499999</v>
      </c>
      <c r="H60" s="24">
        <f t="shared" si="1"/>
        <v>23.980518852474997</v>
      </c>
      <c r="I60" s="114">
        <v>3.2527965060000001</v>
      </c>
      <c r="J60" s="24">
        <f t="shared" si="2"/>
        <v>6.2128413264600004</v>
      </c>
      <c r="K60" s="14">
        <f t="shared" si="4"/>
        <v>5</v>
      </c>
      <c r="L60" s="41">
        <f t="shared" si="5"/>
        <v>-40.71720578517872</v>
      </c>
      <c r="M60" s="41">
        <f t="shared" si="6"/>
        <v>2</v>
      </c>
      <c r="N60" s="18"/>
      <c r="P60" s="87">
        <f t="shared" si="16"/>
        <v>0.41666666666424135</v>
      </c>
      <c r="Q60" s="88">
        <f t="shared" ref="Q60:W73" si="18">AVERAGEIFS($J$10:$J$8794,$K$10:$K$8794,Q$49,$C$10:$C$8794,$P60)</f>
        <v>59.696814948562611</v>
      </c>
      <c r="R60" s="88">
        <f t="shared" si="18"/>
        <v>61.959732959697178</v>
      </c>
      <c r="S60" s="88">
        <f t="shared" si="18"/>
        <v>61.668274183824956</v>
      </c>
      <c r="T60" s="88">
        <f t="shared" si="18"/>
        <v>59.161755364048929</v>
      </c>
      <c r="U60" s="88">
        <f t="shared" si="18"/>
        <v>62.108332529309756</v>
      </c>
      <c r="V60" s="88">
        <f t="shared" si="18"/>
        <v>48.832822821438363</v>
      </c>
      <c r="W60" s="90">
        <f t="shared" si="18"/>
        <v>37.68523383738286</v>
      </c>
      <c r="X60" s="48">
        <v>200</v>
      </c>
      <c r="Y60" s="48">
        <v>40</v>
      </c>
      <c r="Z60" s="41">
        <f t="shared" si="7"/>
        <v>2</v>
      </c>
    </row>
    <row r="61" spans="2:30" ht="15.75" customHeight="1">
      <c r="B61" s="112">
        <v>41642</v>
      </c>
      <c r="C61" s="113">
        <v>0.125</v>
      </c>
      <c r="D61" s="74">
        <f t="shared" si="3"/>
        <v>41642.125</v>
      </c>
      <c r="E61" s="114">
        <v>8.6890099294999992</v>
      </c>
      <c r="F61" s="24">
        <f t="shared" si="0"/>
        <v>16.596008965344996</v>
      </c>
      <c r="G61" s="114">
        <v>11.554393402500001</v>
      </c>
      <c r="H61" s="24">
        <f t="shared" si="1"/>
        <v>22.068891398775001</v>
      </c>
      <c r="I61" s="114">
        <v>2.8653834747500002</v>
      </c>
      <c r="J61" s="24">
        <f t="shared" si="2"/>
        <v>5.4728824367725002</v>
      </c>
      <c r="K61" s="14">
        <f t="shared" si="4"/>
        <v>5</v>
      </c>
      <c r="L61" s="41">
        <f t="shared" si="5"/>
        <v>-41.45716467486622</v>
      </c>
      <c r="M61" s="41">
        <f t="shared" si="6"/>
        <v>2</v>
      </c>
      <c r="N61" s="18"/>
      <c r="P61" s="87">
        <f t="shared" si="16"/>
        <v>0.45833333333575865</v>
      </c>
      <c r="Q61" s="88">
        <f t="shared" si="18"/>
        <v>56.961874967738936</v>
      </c>
      <c r="R61" s="88">
        <f t="shared" si="18"/>
        <v>57.839372195909363</v>
      </c>
      <c r="S61" s="88">
        <f t="shared" si="18"/>
        <v>61.074290862177698</v>
      </c>
      <c r="T61" s="88">
        <f t="shared" si="18"/>
        <v>55.481257322003358</v>
      </c>
      <c r="U61" s="88">
        <f t="shared" si="18"/>
        <v>60.823480671556979</v>
      </c>
      <c r="V61" s="88">
        <f t="shared" si="18"/>
        <v>48.147622925578112</v>
      </c>
      <c r="W61" s="90">
        <f t="shared" si="18"/>
        <v>35.71040527868989</v>
      </c>
      <c r="X61" s="48">
        <v>200</v>
      </c>
      <c r="Y61" s="48">
        <v>40</v>
      </c>
      <c r="Z61" s="41">
        <f t="shared" si="7"/>
        <v>2</v>
      </c>
    </row>
    <row r="62" spans="2:30" ht="15.75" customHeight="1">
      <c r="B62" s="112">
        <v>41642</v>
      </c>
      <c r="C62" s="113">
        <v>0.16666666666424135</v>
      </c>
      <c r="D62" s="74">
        <f t="shared" si="3"/>
        <v>41642.166666666664</v>
      </c>
      <c r="E62" s="114">
        <v>9.8093630777499996</v>
      </c>
      <c r="F62" s="24">
        <f t="shared" si="0"/>
        <v>18.735883478502497</v>
      </c>
      <c r="G62" s="114">
        <v>13.9327555325</v>
      </c>
      <c r="H62" s="24">
        <f t="shared" si="1"/>
        <v>26.611563067075</v>
      </c>
      <c r="I62" s="114">
        <v>4.1233924525000001</v>
      </c>
      <c r="J62" s="24">
        <f t="shared" si="2"/>
        <v>7.8756795842749998</v>
      </c>
      <c r="K62" s="14">
        <f t="shared" si="4"/>
        <v>5</v>
      </c>
      <c r="L62" s="41">
        <f t="shared" si="5"/>
        <v>-39.054367527363723</v>
      </c>
      <c r="M62" s="41">
        <f t="shared" si="6"/>
        <v>2</v>
      </c>
      <c r="N62" s="18"/>
      <c r="P62" s="87">
        <f t="shared" si="16"/>
        <v>0.5</v>
      </c>
      <c r="Q62" s="88">
        <f t="shared" si="18"/>
        <v>55.759013702582152</v>
      </c>
      <c r="R62" s="88">
        <f t="shared" si="18"/>
        <v>57.323347677226757</v>
      </c>
      <c r="S62" s="88">
        <f t="shared" si="18"/>
        <v>59.206393719378873</v>
      </c>
      <c r="T62" s="88">
        <f t="shared" si="18"/>
        <v>54.58902465477621</v>
      </c>
      <c r="U62" s="88">
        <f t="shared" si="18"/>
        <v>58.829521883612991</v>
      </c>
      <c r="V62" s="88">
        <f t="shared" si="18"/>
        <v>44.145281218017431</v>
      </c>
      <c r="W62" s="90">
        <f t="shared" si="18"/>
        <v>37.267451558622028</v>
      </c>
      <c r="X62" s="48">
        <v>200</v>
      </c>
      <c r="Y62" s="48">
        <v>40</v>
      </c>
      <c r="Z62" s="41">
        <f t="shared" si="7"/>
        <v>2</v>
      </c>
    </row>
    <row r="63" spans="2:30" ht="15.75" customHeight="1">
      <c r="B63" s="112">
        <v>41642</v>
      </c>
      <c r="C63" s="113">
        <v>0.20833333333575865</v>
      </c>
      <c r="D63" s="74">
        <f t="shared" si="3"/>
        <v>41642.208333333336</v>
      </c>
      <c r="E63" s="114">
        <v>10.185248695249999</v>
      </c>
      <c r="F63" s="24">
        <f t="shared" si="0"/>
        <v>19.453825007927499</v>
      </c>
      <c r="G63" s="114">
        <v>14.132615767500001</v>
      </c>
      <c r="H63" s="24">
        <f t="shared" si="1"/>
        <v>26.993296115925002</v>
      </c>
      <c r="I63" s="114">
        <v>3.9473670707499999</v>
      </c>
      <c r="J63" s="24">
        <f t="shared" si="2"/>
        <v>7.5394711051324999</v>
      </c>
      <c r="K63" s="14">
        <f t="shared" si="4"/>
        <v>5</v>
      </c>
      <c r="L63" s="41">
        <f t="shared" si="5"/>
        <v>-39.390576006506222</v>
      </c>
      <c r="M63" s="41">
        <f t="shared" si="6"/>
        <v>2</v>
      </c>
      <c r="N63" s="18"/>
      <c r="P63" s="87">
        <f t="shared" si="16"/>
        <v>0.54166666666424135</v>
      </c>
      <c r="Q63" s="88">
        <f t="shared" si="18"/>
        <v>57.320649111148718</v>
      </c>
      <c r="R63" s="88">
        <f t="shared" si="18"/>
        <v>55.115656895405998</v>
      </c>
      <c r="S63" s="88">
        <f t="shared" si="18"/>
        <v>57.145372464508633</v>
      </c>
      <c r="T63" s="88">
        <f t="shared" si="18"/>
        <v>55.168663084904708</v>
      </c>
      <c r="U63" s="88">
        <f t="shared" si="18"/>
        <v>61.617812730187268</v>
      </c>
      <c r="V63" s="88">
        <f t="shared" si="18"/>
        <v>41.910541306435256</v>
      </c>
      <c r="W63" s="90">
        <f t="shared" si="18"/>
        <v>34.617779844983069</v>
      </c>
      <c r="X63" s="48">
        <v>200</v>
      </c>
      <c r="Y63" s="48">
        <v>40</v>
      </c>
      <c r="Z63" s="41">
        <f t="shared" si="7"/>
        <v>2</v>
      </c>
    </row>
    <row r="64" spans="2:30" ht="15.75" customHeight="1">
      <c r="B64" s="112">
        <v>41642</v>
      </c>
      <c r="C64" s="113">
        <v>0.25</v>
      </c>
      <c r="D64" s="74">
        <f t="shared" si="3"/>
        <v>41642.25</v>
      </c>
      <c r="E64" s="114">
        <v>12.3722436565</v>
      </c>
      <c r="F64" s="24">
        <f t="shared" si="0"/>
        <v>23.630985383915</v>
      </c>
      <c r="G64" s="114">
        <v>18.417064985</v>
      </c>
      <c r="H64" s="24">
        <f t="shared" si="1"/>
        <v>35.17659412135</v>
      </c>
      <c r="I64" s="114">
        <v>6.0448213295000004</v>
      </c>
      <c r="J64" s="24">
        <f t="shared" si="2"/>
        <v>11.545608739345001</v>
      </c>
      <c r="K64" s="14">
        <f t="shared" si="4"/>
        <v>5</v>
      </c>
      <c r="L64" s="41">
        <f t="shared" si="5"/>
        <v>-35.384438372293722</v>
      </c>
      <c r="M64" s="41">
        <f t="shared" si="6"/>
        <v>2</v>
      </c>
      <c r="N64" s="18"/>
      <c r="P64" s="87">
        <f t="shared" si="16"/>
        <v>0.58333333333575865</v>
      </c>
      <c r="Q64" s="88">
        <f t="shared" si="18"/>
        <v>61.971102662972719</v>
      </c>
      <c r="R64" s="88">
        <f t="shared" si="18"/>
        <v>60.08023466489125</v>
      </c>
      <c r="S64" s="88">
        <f t="shared" si="18"/>
        <v>57.551101760556556</v>
      </c>
      <c r="T64" s="88">
        <f t="shared" si="18"/>
        <v>59.15952740419511</v>
      </c>
      <c r="U64" s="88">
        <f t="shared" si="18"/>
        <v>62.489766161924017</v>
      </c>
      <c r="V64" s="88">
        <f t="shared" si="18"/>
        <v>40.877131823886309</v>
      </c>
      <c r="W64" s="90">
        <f t="shared" si="18"/>
        <v>34.766689978361583</v>
      </c>
      <c r="X64" s="48">
        <v>200</v>
      </c>
      <c r="Y64" s="48">
        <v>40</v>
      </c>
      <c r="Z64" s="41">
        <f t="shared" si="7"/>
        <v>2</v>
      </c>
    </row>
    <row r="65" spans="2:26" ht="15.75" customHeight="1">
      <c r="B65" s="112">
        <v>41642</v>
      </c>
      <c r="C65" s="113">
        <v>0.29166666666424135</v>
      </c>
      <c r="D65" s="74">
        <f t="shared" si="3"/>
        <v>41642.291666666664</v>
      </c>
      <c r="E65" s="114">
        <v>20.733888650000001</v>
      </c>
      <c r="F65" s="24">
        <f t="shared" si="0"/>
        <v>39.6017273215</v>
      </c>
      <c r="G65" s="114">
        <v>34.752652079999997</v>
      </c>
      <c r="H65" s="24">
        <f t="shared" si="1"/>
        <v>66.377565472799986</v>
      </c>
      <c r="I65" s="114">
        <v>14.018763427250001</v>
      </c>
      <c r="J65" s="24">
        <f t="shared" si="2"/>
        <v>26.775838146047501</v>
      </c>
      <c r="K65" s="14">
        <f t="shared" si="4"/>
        <v>5</v>
      </c>
      <c r="L65" s="41">
        <f t="shared" si="5"/>
        <v>-20.15420896559122</v>
      </c>
      <c r="M65" s="41">
        <f t="shared" si="6"/>
        <v>2</v>
      </c>
      <c r="N65" s="18"/>
      <c r="P65" s="87">
        <f t="shared" si="16"/>
        <v>0.625</v>
      </c>
      <c r="Q65" s="88">
        <f t="shared" si="18"/>
        <v>69.108935840449064</v>
      </c>
      <c r="R65" s="88">
        <f t="shared" si="18"/>
        <v>64.621205288095695</v>
      </c>
      <c r="S65" s="88">
        <f t="shared" si="18"/>
        <v>62.179256322596459</v>
      </c>
      <c r="T65" s="88">
        <f t="shared" si="18"/>
        <v>61.980839495822856</v>
      </c>
      <c r="U65" s="88">
        <f t="shared" si="18"/>
        <v>66.192161919899846</v>
      </c>
      <c r="V65" s="88">
        <f t="shared" si="18"/>
        <v>41.698575942637859</v>
      </c>
      <c r="W65" s="90">
        <f t="shared" si="18"/>
        <v>36.461310595070955</v>
      </c>
      <c r="X65" s="48">
        <v>200</v>
      </c>
      <c r="Y65" s="48">
        <v>40</v>
      </c>
      <c r="Z65" s="41">
        <f t="shared" si="7"/>
        <v>2</v>
      </c>
    </row>
    <row r="66" spans="2:26" ht="15.75" customHeight="1">
      <c r="B66" s="112">
        <v>41642</v>
      </c>
      <c r="C66" s="113">
        <v>0.33333333333575865</v>
      </c>
      <c r="D66" s="74">
        <f t="shared" si="3"/>
        <v>41642.333333333336</v>
      </c>
      <c r="E66" s="114">
        <v>18.537538637499999</v>
      </c>
      <c r="F66" s="24">
        <f t="shared" si="0"/>
        <v>35.406698797624998</v>
      </c>
      <c r="G66" s="114">
        <v>31.925957337500002</v>
      </c>
      <c r="H66" s="24">
        <f t="shared" si="1"/>
        <v>60.978578514624999</v>
      </c>
      <c r="I66" s="114">
        <v>13.388418702499999</v>
      </c>
      <c r="J66" s="24">
        <f t="shared" si="2"/>
        <v>25.571879721774998</v>
      </c>
      <c r="K66" s="14">
        <f t="shared" si="4"/>
        <v>5</v>
      </c>
      <c r="L66" s="41">
        <f t="shared" si="5"/>
        <v>-21.358167389863723</v>
      </c>
      <c r="M66" s="41">
        <f t="shared" si="6"/>
        <v>2</v>
      </c>
      <c r="N66" s="18"/>
      <c r="P66" s="87">
        <f t="shared" si="16"/>
        <v>0.66666666666424135</v>
      </c>
      <c r="Q66" s="88">
        <f t="shared" si="18"/>
        <v>75.715730250794081</v>
      </c>
      <c r="R66" s="88">
        <f t="shared" si="18"/>
        <v>68.538252709680179</v>
      </c>
      <c r="S66" s="88">
        <f t="shared" si="18"/>
        <v>64.340964521929465</v>
      </c>
      <c r="T66" s="88">
        <f t="shared" si="18"/>
        <v>65.124241095365292</v>
      </c>
      <c r="U66" s="88">
        <f t="shared" si="18"/>
        <v>68.831299428135793</v>
      </c>
      <c r="V66" s="88">
        <f t="shared" si="18"/>
        <v>47.107036842712809</v>
      </c>
      <c r="W66" s="90">
        <f t="shared" si="18"/>
        <v>38.721448532110252</v>
      </c>
      <c r="X66" s="48">
        <v>200</v>
      </c>
      <c r="Y66" s="48">
        <v>40</v>
      </c>
      <c r="Z66" s="41">
        <f t="shared" si="7"/>
        <v>2</v>
      </c>
    </row>
    <row r="67" spans="2:26" ht="15.75" customHeight="1">
      <c r="B67" s="112">
        <v>41642</v>
      </c>
      <c r="C67" s="113">
        <v>0.375</v>
      </c>
      <c r="D67" s="74">
        <f t="shared" si="3"/>
        <v>41642.375</v>
      </c>
      <c r="E67" s="114">
        <v>18.990850972499999</v>
      </c>
      <c r="F67" s="24">
        <f t="shared" si="0"/>
        <v>36.272525357474997</v>
      </c>
      <c r="G67" s="114">
        <v>30.98194973</v>
      </c>
      <c r="H67" s="24">
        <f t="shared" si="1"/>
        <v>59.1755239843</v>
      </c>
      <c r="I67" s="114">
        <v>11.991098754999999</v>
      </c>
      <c r="J67" s="24">
        <f t="shared" si="2"/>
        <v>22.902998622049999</v>
      </c>
      <c r="K67" s="14">
        <f t="shared" si="4"/>
        <v>5</v>
      </c>
      <c r="L67" s="41">
        <f t="shared" si="5"/>
        <v>-24.027048489588722</v>
      </c>
      <c r="M67" s="41">
        <f t="shared" si="6"/>
        <v>2</v>
      </c>
      <c r="N67" s="18"/>
      <c r="P67" s="87">
        <f t="shared" si="16"/>
        <v>0.70833333333575865</v>
      </c>
      <c r="Q67" s="88">
        <f t="shared" si="18"/>
        <v>75.857786693561863</v>
      </c>
      <c r="R67" s="88">
        <f t="shared" si="18"/>
        <v>68.207365961898304</v>
      </c>
      <c r="S67" s="88">
        <f t="shared" si="18"/>
        <v>69.060587673954743</v>
      </c>
      <c r="T67" s="88">
        <f t="shared" si="18"/>
        <v>66.631734844544994</v>
      </c>
      <c r="U67" s="88">
        <f t="shared" si="18"/>
        <v>69.237125142186372</v>
      </c>
      <c r="V67" s="88">
        <f t="shared" si="18"/>
        <v>48.441084327219109</v>
      </c>
      <c r="W67" s="90">
        <f t="shared" si="18"/>
        <v>41.323437105644615</v>
      </c>
      <c r="X67" s="48">
        <v>200</v>
      </c>
      <c r="Y67" s="48">
        <v>40</v>
      </c>
      <c r="Z67" s="41">
        <f t="shared" si="7"/>
        <v>2</v>
      </c>
    </row>
    <row r="68" spans="2:26" ht="15.75" customHeight="1">
      <c r="B68" s="112">
        <v>41642</v>
      </c>
      <c r="C68" s="113">
        <v>0.41666666666424135</v>
      </c>
      <c r="D68" s="74">
        <f t="shared" si="3"/>
        <v>41642.416666666664</v>
      </c>
      <c r="E68" s="114">
        <v>19.799752705</v>
      </c>
      <c r="F68" s="24">
        <f t="shared" si="0"/>
        <v>37.817527666549999</v>
      </c>
      <c r="G68" s="114">
        <v>33.630477964999997</v>
      </c>
      <c r="H68" s="24">
        <f t="shared" si="1"/>
        <v>64.234212913149989</v>
      </c>
      <c r="I68" s="114">
        <v>13.830725265</v>
      </c>
      <c r="J68" s="24">
        <f t="shared" si="2"/>
        <v>26.41668525615</v>
      </c>
      <c r="K68" s="14">
        <f t="shared" si="4"/>
        <v>5</v>
      </c>
      <c r="L68" s="41">
        <f t="shared" si="5"/>
        <v>-20.513361855488721</v>
      </c>
      <c r="M68" s="41">
        <f t="shared" si="6"/>
        <v>2</v>
      </c>
      <c r="N68" s="18"/>
      <c r="P68" s="87">
        <f t="shared" si="16"/>
        <v>0.75</v>
      </c>
      <c r="Q68" s="88">
        <f t="shared" si="18"/>
        <v>69.109940949138505</v>
      </c>
      <c r="R68" s="88">
        <f t="shared" si="18"/>
        <v>71.113960879227122</v>
      </c>
      <c r="S68" s="88">
        <f t="shared" si="18"/>
        <v>69.751186654704853</v>
      </c>
      <c r="T68" s="88">
        <f t="shared" si="18"/>
        <v>63.782362010482281</v>
      </c>
      <c r="U68" s="88">
        <f t="shared" si="18"/>
        <v>69.94940971752203</v>
      </c>
      <c r="V68" s="88">
        <f t="shared" si="18"/>
        <v>51.315924519487858</v>
      </c>
      <c r="W68" s="90">
        <f t="shared" si="18"/>
        <v>40.785364239144513</v>
      </c>
      <c r="X68" s="48">
        <v>200</v>
      </c>
      <c r="Y68" s="48">
        <v>40</v>
      </c>
      <c r="Z68" s="41">
        <f t="shared" si="7"/>
        <v>2</v>
      </c>
    </row>
    <row r="69" spans="2:26" ht="15.75" customHeight="1">
      <c r="B69" s="112">
        <v>41642</v>
      </c>
      <c r="C69" s="113">
        <v>0.45833333333575865</v>
      </c>
      <c r="D69" s="74">
        <f t="shared" si="3"/>
        <v>41642.458333333336</v>
      </c>
      <c r="E69" s="114">
        <v>24.030055707500001</v>
      </c>
      <c r="F69" s="24">
        <f t="shared" si="0"/>
        <v>45.897406401325</v>
      </c>
      <c r="G69" s="114">
        <v>36.375583650000003</v>
      </c>
      <c r="H69" s="24">
        <f t="shared" si="1"/>
        <v>69.477364771500007</v>
      </c>
      <c r="I69" s="114">
        <v>12.3455279425</v>
      </c>
      <c r="J69" s="24">
        <f t="shared" si="2"/>
        <v>23.579958370175</v>
      </c>
      <c r="K69" s="14">
        <f t="shared" si="4"/>
        <v>5</v>
      </c>
      <c r="L69" s="41">
        <f t="shared" si="5"/>
        <v>-23.350088741463722</v>
      </c>
      <c r="M69" s="41">
        <f t="shared" si="6"/>
        <v>2</v>
      </c>
      <c r="N69" s="18"/>
      <c r="P69" s="87">
        <f t="shared" si="16"/>
        <v>0.79166666666424135</v>
      </c>
      <c r="Q69" s="88">
        <f t="shared" si="18"/>
        <v>63.222815203184787</v>
      </c>
      <c r="R69" s="88">
        <f t="shared" si="18"/>
        <v>60.973733311406647</v>
      </c>
      <c r="S69" s="88">
        <f t="shared" si="18"/>
        <v>57.228990112694682</v>
      </c>
      <c r="T69" s="88">
        <f t="shared" si="18"/>
        <v>58.596460453693545</v>
      </c>
      <c r="U69" s="88">
        <f t="shared" si="18"/>
        <v>61.527628917336699</v>
      </c>
      <c r="V69" s="88">
        <f t="shared" si="18"/>
        <v>42.948005047271046</v>
      </c>
      <c r="W69" s="90">
        <f t="shared" si="18"/>
        <v>36.859036877106433</v>
      </c>
      <c r="X69" s="48">
        <v>200</v>
      </c>
      <c r="Y69" s="48">
        <v>40</v>
      </c>
      <c r="Z69" s="41">
        <f t="shared" si="7"/>
        <v>2</v>
      </c>
    </row>
    <row r="70" spans="2:26" ht="15.75" customHeight="1">
      <c r="B70" s="112">
        <v>41642</v>
      </c>
      <c r="C70" s="113">
        <v>0.5</v>
      </c>
      <c r="D70" s="74">
        <f t="shared" si="3"/>
        <v>41642.5</v>
      </c>
      <c r="E70" s="114">
        <v>17.405837972499999</v>
      </c>
      <c r="F70" s="24">
        <f t="shared" si="0"/>
        <v>33.245150527474998</v>
      </c>
      <c r="G70" s="114">
        <v>28.059851654999999</v>
      </c>
      <c r="H70" s="24">
        <f t="shared" si="1"/>
        <v>53.594316661049994</v>
      </c>
      <c r="I70" s="114">
        <v>10.654013680749999</v>
      </c>
      <c r="J70" s="24">
        <f t="shared" si="2"/>
        <v>20.349166130232497</v>
      </c>
      <c r="K70" s="14">
        <f t="shared" si="4"/>
        <v>5</v>
      </c>
      <c r="L70" s="41">
        <f t="shared" si="5"/>
        <v>-26.580880981406224</v>
      </c>
      <c r="M70" s="41">
        <f t="shared" si="6"/>
        <v>2</v>
      </c>
      <c r="N70" s="18"/>
      <c r="P70" s="87">
        <f t="shared" si="16"/>
        <v>0.83333333333575865</v>
      </c>
      <c r="Q70" s="88">
        <f t="shared" si="18"/>
        <v>52.11654125480473</v>
      </c>
      <c r="R70" s="88">
        <f t="shared" si="18"/>
        <v>52.391251972775713</v>
      </c>
      <c r="S70" s="88">
        <f t="shared" si="18"/>
        <v>46.579953171823966</v>
      </c>
      <c r="T70" s="88">
        <f t="shared" si="18"/>
        <v>49.696964495868023</v>
      </c>
      <c r="U70" s="88">
        <f t="shared" si="18"/>
        <v>52.046159698206878</v>
      </c>
      <c r="V70" s="88">
        <f t="shared" si="18"/>
        <v>38.986903503847294</v>
      </c>
      <c r="W70" s="90">
        <f t="shared" si="18"/>
        <v>32.359282462374409</v>
      </c>
      <c r="X70" s="48">
        <v>200</v>
      </c>
      <c r="Y70" s="48">
        <v>40</v>
      </c>
      <c r="Z70" s="41">
        <f t="shared" si="7"/>
        <v>2</v>
      </c>
    </row>
    <row r="71" spans="2:26" ht="15.75" customHeight="1">
      <c r="B71" s="112">
        <v>41642</v>
      </c>
      <c r="C71" s="113">
        <v>0.54166666666424135</v>
      </c>
      <c r="D71" s="74">
        <f t="shared" si="3"/>
        <v>41642.541666666664</v>
      </c>
      <c r="E71" s="114">
        <v>18.788343587500002</v>
      </c>
      <c r="F71" s="24">
        <f t="shared" si="0"/>
        <v>35.885736252125</v>
      </c>
      <c r="G71" s="114">
        <v>31.483573329999999</v>
      </c>
      <c r="H71" s="24">
        <f t="shared" si="1"/>
        <v>60.133625060299998</v>
      </c>
      <c r="I71" s="114">
        <v>12.69522974</v>
      </c>
      <c r="J71" s="24">
        <f t="shared" si="2"/>
        <v>24.247888803399999</v>
      </c>
      <c r="K71" s="14">
        <f t="shared" si="4"/>
        <v>5</v>
      </c>
      <c r="L71" s="41">
        <f t="shared" si="5"/>
        <v>-22.682158308238723</v>
      </c>
      <c r="M71" s="41">
        <f t="shared" si="6"/>
        <v>2</v>
      </c>
      <c r="N71" s="18"/>
      <c r="P71" s="87">
        <f t="shared" si="16"/>
        <v>0.875</v>
      </c>
      <c r="Q71" s="88">
        <f t="shared" si="18"/>
        <v>44.214772493611818</v>
      </c>
      <c r="R71" s="88">
        <f t="shared" si="18"/>
        <v>45.576560715287783</v>
      </c>
      <c r="S71" s="88">
        <f t="shared" si="18"/>
        <v>40.772976095973505</v>
      </c>
      <c r="T71" s="88">
        <f t="shared" si="18"/>
        <v>42.08710491883641</v>
      </c>
      <c r="U71" s="88">
        <f t="shared" si="18"/>
        <v>47.342369075412442</v>
      </c>
      <c r="V71" s="88">
        <f t="shared" si="18"/>
        <v>34.764399705725673</v>
      </c>
      <c r="W71" s="90">
        <f t="shared" si="18"/>
        <v>29.13404315108659</v>
      </c>
      <c r="X71" s="48">
        <v>200</v>
      </c>
      <c r="Y71" s="48">
        <v>40</v>
      </c>
      <c r="Z71" s="41">
        <f t="shared" si="7"/>
        <v>2</v>
      </c>
    </row>
    <row r="72" spans="2:26" ht="15.75" customHeight="1">
      <c r="B72" s="112">
        <v>41642</v>
      </c>
      <c r="C72" s="113">
        <v>0.58333333333575865</v>
      </c>
      <c r="D72" s="74">
        <f t="shared" si="3"/>
        <v>41642.583333333336</v>
      </c>
      <c r="E72" s="114">
        <v>18.000542384999999</v>
      </c>
      <c r="F72" s="24">
        <f t="shared" si="0"/>
        <v>34.381035955350001</v>
      </c>
      <c r="G72" s="114">
        <v>29.511487120000002</v>
      </c>
      <c r="H72" s="24">
        <f t="shared" si="1"/>
        <v>56.366940399200004</v>
      </c>
      <c r="I72" s="114">
        <v>11.510944737499999</v>
      </c>
      <c r="J72" s="24">
        <f t="shared" si="2"/>
        <v>21.985904448624996</v>
      </c>
      <c r="K72" s="14">
        <f t="shared" si="4"/>
        <v>5</v>
      </c>
      <c r="L72" s="41">
        <f t="shared" si="5"/>
        <v>-24.944142663013725</v>
      </c>
      <c r="M72" s="41">
        <f t="shared" si="6"/>
        <v>2</v>
      </c>
      <c r="N72" s="18"/>
      <c r="P72" s="87">
        <f t="shared" si="16"/>
        <v>0.91666666666424135</v>
      </c>
      <c r="Q72" s="88">
        <f t="shared" si="18"/>
        <v>38.149306179735376</v>
      </c>
      <c r="R72" s="88">
        <f t="shared" si="18"/>
        <v>40.252531468758988</v>
      </c>
      <c r="S72" s="88">
        <f t="shared" si="18"/>
        <v>38.2042103159311</v>
      </c>
      <c r="T72" s="88">
        <f t="shared" si="18"/>
        <v>39.964751445724922</v>
      </c>
      <c r="U72" s="88">
        <f t="shared" si="18"/>
        <v>42.497579643737097</v>
      </c>
      <c r="V72" s="88">
        <f t="shared" si="18"/>
        <v>31.34646798152885</v>
      </c>
      <c r="W72" s="90">
        <f t="shared" si="18"/>
        <v>24.271323293557224</v>
      </c>
      <c r="X72" s="48">
        <v>200</v>
      </c>
      <c r="Y72" s="48">
        <v>40</v>
      </c>
      <c r="Z72" s="41">
        <f t="shared" si="7"/>
        <v>2</v>
      </c>
    </row>
    <row r="73" spans="2:26" ht="15.75" customHeight="1" thickBot="1">
      <c r="B73" s="112">
        <v>41642</v>
      </c>
      <c r="C73" s="113">
        <v>0.625</v>
      </c>
      <c r="D73" s="74">
        <f t="shared" si="3"/>
        <v>41642.625</v>
      </c>
      <c r="E73" s="114">
        <v>17.018153227500001</v>
      </c>
      <c r="F73" s="24">
        <f t="shared" si="0"/>
        <v>32.504672664525003</v>
      </c>
      <c r="G73" s="114">
        <v>28.084937007499999</v>
      </c>
      <c r="H73" s="24">
        <f t="shared" si="1"/>
        <v>53.642229684324995</v>
      </c>
      <c r="I73" s="114">
        <v>11.0667837825</v>
      </c>
      <c r="J73" s="24">
        <f t="shared" si="2"/>
        <v>21.137557024574999</v>
      </c>
      <c r="K73" s="14">
        <f t="shared" si="4"/>
        <v>5</v>
      </c>
      <c r="L73" s="41">
        <f t="shared" si="5"/>
        <v>-25.792490087063722</v>
      </c>
      <c r="M73" s="41">
        <f t="shared" si="6"/>
        <v>2</v>
      </c>
      <c r="N73" s="18"/>
      <c r="P73" s="92">
        <f t="shared" si="16"/>
        <v>0.95833333333575865</v>
      </c>
      <c r="Q73" s="93">
        <f t="shared" si="18"/>
        <v>33.991059459454142</v>
      </c>
      <c r="R73" s="93">
        <f t="shared" si="18"/>
        <v>33.887792036791048</v>
      </c>
      <c r="S73" s="93">
        <f t="shared" si="18"/>
        <v>33.467247500408384</v>
      </c>
      <c r="T73" s="93">
        <f t="shared" si="18"/>
        <v>36.786651653970367</v>
      </c>
      <c r="U73" s="93">
        <f t="shared" si="18"/>
        <v>36.972449433685789</v>
      </c>
      <c r="V73" s="93">
        <f t="shared" si="18"/>
        <v>29.861199789694528</v>
      </c>
      <c r="W73" s="95">
        <f t="shared" si="18"/>
        <v>19.766741519080846</v>
      </c>
      <c r="X73" s="48">
        <v>200</v>
      </c>
      <c r="Y73" s="48">
        <v>40</v>
      </c>
      <c r="Z73" s="41">
        <f t="shared" si="7"/>
        <v>2</v>
      </c>
    </row>
    <row r="74" spans="2:26" ht="15.75" customHeight="1">
      <c r="B74" s="112">
        <v>41642</v>
      </c>
      <c r="C74" s="113">
        <v>0.66666666666424135</v>
      </c>
      <c r="D74" s="74">
        <f t="shared" si="3"/>
        <v>41642.666666666664</v>
      </c>
      <c r="E74" s="114">
        <v>19.6655030975</v>
      </c>
      <c r="F74" s="24">
        <f t="shared" ref="F74:F137" si="19">IF(E74&lt;&gt;"",E74*1.91,NA())</f>
        <v>37.561110916224997</v>
      </c>
      <c r="G74" s="114">
        <v>36.319555989999998</v>
      </c>
      <c r="H74" s="24">
        <f t="shared" ref="H74:H137" si="20">IF(G74&lt;&gt;"",G74*1.91,NA())</f>
        <v>69.370351940899994</v>
      </c>
      <c r="I74" s="114">
        <v>16.654052889999999</v>
      </c>
      <c r="J74" s="24">
        <f t="shared" ref="J74:J137" si="21">IF(I74&lt;&gt;"",I74*1.91,NA())</f>
        <v>31.809241019899996</v>
      </c>
      <c r="K74" s="14">
        <f t="shared" si="4"/>
        <v>5</v>
      </c>
      <c r="L74" s="41">
        <f t="shared" si="5"/>
        <v>-15.120806091738725</v>
      </c>
      <c r="M74" s="41">
        <f t="shared" si="6"/>
        <v>2</v>
      </c>
      <c r="N74" s="18"/>
      <c r="O74" s="14"/>
      <c r="P74" s="48"/>
      <c r="Q74" s="48"/>
      <c r="X74" s="48">
        <v>200</v>
      </c>
      <c r="Y74" s="48">
        <v>40</v>
      </c>
      <c r="Z74" s="41">
        <f t="shared" si="7"/>
        <v>2</v>
      </c>
    </row>
    <row r="75" spans="2:26" ht="15.75" customHeight="1">
      <c r="B75" s="112">
        <v>41642</v>
      </c>
      <c r="C75" s="113">
        <v>0.70833333333575865</v>
      </c>
      <c r="D75" s="74">
        <f t="shared" ref="D75:D138" si="22">B75+C75</f>
        <v>41642.708333333336</v>
      </c>
      <c r="E75" s="114">
        <v>20.105538397499998</v>
      </c>
      <c r="F75" s="24">
        <f t="shared" si="19"/>
        <v>38.401578339224997</v>
      </c>
      <c r="G75" s="114">
        <v>33.089863645000001</v>
      </c>
      <c r="H75" s="24">
        <f t="shared" si="20"/>
        <v>63.201639561950003</v>
      </c>
      <c r="I75" s="114">
        <v>12.984325247499999</v>
      </c>
      <c r="J75" s="24">
        <f t="shared" si="21"/>
        <v>24.800061222724999</v>
      </c>
      <c r="K75" s="14">
        <f t="shared" ref="K75:K138" si="23">WEEKDAY(D75,2)</f>
        <v>5</v>
      </c>
      <c r="L75" s="41">
        <f t="shared" ref="L75:L138" si="24">IF(J75="",NA(),J75-(AVERAGE($J$10:$J$8794)))</f>
        <v>-22.129985888913723</v>
      </c>
      <c r="M75" s="41">
        <f t="shared" ref="M75:M138" si="25">$U$11</f>
        <v>2</v>
      </c>
      <c r="N75" s="18"/>
      <c r="O75" s="14"/>
      <c r="P75" s="48"/>
      <c r="Q75" s="48"/>
      <c r="X75" s="48">
        <v>200</v>
      </c>
      <c r="Y75" s="48">
        <v>40</v>
      </c>
      <c r="Z75" s="41">
        <f t="shared" ref="Z75:Z138" si="26">$U$11</f>
        <v>2</v>
      </c>
    </row>
    <row r="76" spans="2:26" ht="15.75" customHeight="1">
      <c r="B76" s="112">
        <v>41642</v>
      </c>
      <c r="C76" s="113">
        <v>0.75</v>
      </c>
      <c r="D76" s="74">
        <f t="shared" si="22"/>
        <v>41642.75</v>
      </c>
      <c r="E76" s="114">
        <v>15.5165277775</v>
      </c>
      <c r="F76" s="24">
        <f t="shared" si="19"/>
        <v>29.636568055024998</v>
      </c>
      <c r="G76" s="114">
        <v>27.158448045</v>
      </c>
      <c r="H76" s="24">
        <f t="shared" si="20"/>
        <v>51.872635765950001</v>
      </c>
      <c r="I76" s="114">
        <v>11.641920265</v>
      </c>
      <c r="J76" s="24">
        <f t="shared" si="21"/>
        <v>22.236067706149999</v>
      </c>
      <c r="K76" s="14">
        <f t="shared" si="23"/>
        <v>5</v>
      </c>
      <c r="L76" s="41">
        <f t="shared" si="24"/>
        <v>-24.693979405488722</v>
      </c>
      <c r="M76" s="41">
        <f t="shared" si="25"/>
        <v>2</v>
      </c>
      <c r="N76" s="18"/>
      <c r="O76" s="14"/>
      <c r="P76" s="48"/>
      <c r="Q76" s="48"/>
      <c r="X76" s="48">
        <v>200</v>
      </c>
      <c r="Y76" s="48">
        <v>40</v>
      </c>
      <c r="Z76" s="41">
        <f t="shared" si="26"/>
        <v>2</v>
      </c>
    </row>
    <row r="77" spans="2:26" ht="15.75" customHeight="1">
      <c r="B77" s="112">
        <v>41642</v>
      </c>
      <c r="C77" s="113">
        <v>0.79166666666424135</v>
      </c>
      <c r="D77" s="74">
        <f t="shared" si="22"/>
        <v>41642.791666666664</v>
      </c>
      <c r="E77" s="114">
        <v>12.383387082500001</v>
      </c>
      <c r="F77" s="24">
        <f t="shared" si="19"/>
        <v>23.652269327574999</v>
      </c>
      <c r="G77" s="114">
        <v>19.227262565</v>
      </c>
      <c r="H77" s="24">
        <f t="shared" si="20"/>
        <v>36.72407149915</v>
      </c>
      <c r="I77" s="114">
        <v>6.8438754849999999</v>
      </c>
      <c r="J77" s="24">
        <f t="shared" si="21"/>
        <v>13.071802176349999</v>
      </c>
      <c r="K77" s="14">
        <f t="shared" si="23"/>
        <v>5</v>
      </c>
      <c r="L77" s="41">
        <f t="shared" si="24"/>
        <v>-33.858244935288724</v>
      </c>
      <c r="M77" s="41">
        <f t="shared" si="25"/>
        <v>2</v>
      </c>
      <c r="N77" s="18"/>
      <c r="O77" s="14"/>
      <c r="P77" s="48"/>
      <c r="Q77" s="48"/>
      <c r="X77" s="48">
        <v>200</v>
      </c>
      <c r="Y77" s="48">
        <v>40</v>
      </c>
      <c r="Z77" s="41">
        <f t="shared" si="26"/>
        <v>2</v>
      </c>
    </row>
    <row r="78" spans="2:26" ht="15.75" customHeight="1" thickBot="1">
      <c r="B78" s="112">
        <v>41642</v>
      </c>
      <c r="C78" s="113">
        <v>0.83333333333575865</v>
      </c>
      <c r="D78" s="74">
        <f t="shared" si="22"/>
        <v>41642.833333333336</v>
      </c>
      <c r="E78" s="114">
        <v>12.19919586</v>
      </c>
      <c r="F78" s="24">
        <f t="shared" si="19"/>
        <v>23.300464092599999</v>
      </c>
      <c r="G78" s="114">
        <v>20.269070159999998</v>
      </c>
      <c r="H78" s="24">
        <f t="shared" si="20"/>
        <v>38.713924005599992</v>
      </c>
      <c r="I78" s="114">
        <v>8.0698743002499995</v>
      </c>
      <c r="J78" s="24">
        <f t="shared" si="21"/>
        <v>15.413459913477498</v>
      </c>
      <c r="K78" s="14">
        <f t="shared" si="23"/>
        <v>5</v>
      </c>
      <c r="L78" s="41">
        <f t="shared" si="24"/>
        <v>-31.516587198161226</v>
      </c>
      <c r="M78" s="41">
        <f t="shared" si="25"/>
        <v>2</v>
      </c>
      <c r="N78" s="18"/>
      <c r="O78" s="14"/>
      <c r="P78" s="48"/>
      <c r="Q78" s="48"/>
      <c r="X78" s="48">
        <v>200</v>
      </c>
      <c r="Y78" s="48">
        <v>40</v>
      </c>
      <c r="Z78" s="41">
        <f t="shared" si="26"/>
        <v>2</v>
      </c>
    </row>
    <row r="79" spans="2:26" ht="15.75" customHeight="1">
      <c r="B79" s="112">
        <v>41642</v>
      </c>
      <c r="C79" s="113">
        <v>0.875</v>
      </c>
      <c r="D79" s="74">
        <f t="shared" si="22"/>
        <v>41642.875</v>
      </c>
      <c r="E79" s="114">
        <v>10.8339660775</v>
      </c>
      <c r="F79" s="24">
        <f t="shared" si="19"/>
        <v>20.692875208024997</v>
      </c>
      <c r="G79" s="114">
        <v>16.709364337499998</v>
      </c>
      <c r="H79" s="24">
        <f t="shared" si="20"/>
        <v>31.914885884624997</v>
      </c>
      <c r="I79" s="114">
        <v>5.875398262</v>
      </c>
      <c r="J79" s="24">
        <f t="shared" si="21"/>
        <v>11.22201068042</v>
      </c>
      <c r="K79" s="14">
        <f t="shared" si="23"/>
        <v>5</v>
      </c>
      <c r="L79" s="41">
        <f t="shared" si="24"/>
        <v>-35.708036431218723</v>
      </c>
      <c r="M79" s="41">
        <f t="shared" si="25"/>
        <v>2</v>
      </c>
      <c r="N79" s="18"/>
      <c r="O79" s="14"/>
      <c r="P79" s="100" t="s">
        <v>33</v>
      </c>
      <c r="Q79" s="101"/>
      <c r="X79" s="48">
        <v>200</v>
      </c>
      <c r="Y79" s="48">
        <v>40</v>
      </c>
      <c r="Z79" s="41">
        <f t="shared" si="26"/>
        <v>2</v>
      </c>
    </row>
    <row r="80" spans="2:26" ht="15.75" customHeight="1">
      <c r="B80" s="112">
        <v>41642</v>
      </c>
      <c r="C80" s="113">
        <v>0.91666666666424135</v>
      </c>
      <c r="D80" s="74">
        <f t="shared" si="22"/>
        <v>41642.916666666664</v>
      </c>
      <c r="E80" s="114">
        <v>9.9618844987500008</v>
      </c>
      <c r="F80" s="24">
        <f t="shared" si="19"/>
        <v>19.027199392612502</v>
      </c>
      <c r="G80" s="114">
        <v>14.274127784999999</v>
      </c>
      <c r="H80" s="24">
        <f t="shared" si="20"/>
        <v>27.263584069349996</v>
      </c>
      <c r="I80" s="114">
        <v>4.31224328425</v>
      </c>
      <c r="J80" s="24">
        <f t="shared" si="21"/>
        <v>8.2363846729175005</v>
      </c>
      <c r="K80" s="14">
        <f t="shared" si="23"/>
        <v>5</v>
      </c>
      <c r="L80" s="41">
        <f t="shared" si="24"/>
        <v>-38.693662438721219</v>
      </c>
      <c r="M80" s="41">
        <f t="shared" si="25"/>
        <v>2</v>
      </c>
      <c r="N80" s="18"/>
      <c r="O80" s="14"/>
      <c r="P80" s="102" t="s">
        <v>40</v>
      </c>
      <c r="Q80" s="90">
        <f>AVERAGEIF($K$10:$K$8770,1,$J$10:$J$8770)</f>
        <v>50.150335167583435</v>
      </c>
      <c r="X80" s="48">
        <v>200</v>
      </c>
      <c r="Y80" s="48">
        <v>40</v>
      </c>
      <c r="Z80" s="41">
        <f t="shared" si="26"/>
        <v>2</v>
      </c>
    </row>
    <row r="81" spans="2:26" ht="15.75" customHeight="1">
      <c r="B81" s="112">
        <v>41642</v>
      </c>
      <c r="C81" s="113">
        <v>0.95833333333575865</v>
      </c>
      <c r="D81" s="74">
        <f t="shared" si="22"/>
        <v>41642.958333333336</v>
      </c>
      <c r="E81" s="114">
        <v>11.176819168</v>
      </c>
      <c r="F81" s="24">
        <f t="shared" si="19"/>
        <v>21.34772461088</v>
      </c>
      <c r="G81" s="114">
        <v>17.172582237499999</v>
      </c>
      <c r="H81" s="24">
        <f t="shared" si="20"/>
        <v>32.799632073624998</v>
      </c>
      <c r="I81" s="114">
        <v>5.9957630719999999</v>
      </c>
      <c r="J81" s="24">
        <f t="shared" si="21"/>
        <v>11.45190746752</v>
      </c>
      <c r="K81" s="14">
        <f t="shared" si="23"/>
        <v>5</v>
      </c>
      <c r="L81" s="41">
        <f t="shared" si="24"/>
        <v>-35.47813964411872</v>
      </c>
      <c r="M81" s="41">
        <f t="shared" si="25"/>
        <v>2</v>
      </c>
      <c r="N81" s="18"/>
      <c r="O81" s="14"/>
      <c r="P81" s="102" t="s">
        <v>44</v>
      </c>
      <c r="Q81" s="90">
        <f>AVERAGEIF($K$10:$K$8770,2,$J$10:$J$8770)</f>
        <v>53.423279849914195</v>
      </c>
      <c r="X81" s="48">
        <v>200</v>
      </c>
      <c r="Y81" s="48">
        <v>40</v>
      </c>
      <c r="Z81" s="41">
        <f t="shared" si="26"/>
        <v>2</v>
      </c>
    </row>
    <row r="82" spans="2:26" ht="15.75" customHeight="1">
      <c r="B82" s="112">
        <v>41643</v>
      </c>
      <c r="C82" s="113">
        <v>0</v>
      </c>
      <c r="D82" s="74">
        <f t="shared" si="22"/>
        <v>41643</v>
      </c>
      <c r="E82" s="114">
        <v>9.8416423532500001</v>
      </c>
      <c r="F82" s="24">
        <f t="shared" si="19"/>
        <v>18.797536894707498</v>
      </c>
      <c r="G82" s="114">
        <v>16.374345842499999</v>
      </c>
      <c r="H82" s="24">
        <f t="shared" si="20"/>
        <v>31.275000559174995</v>
      </c>
      <c r="I82" s="114">
        <v>6.5327034895000002</v>
      </c>
      <c r="J82" s="24">
        <f t="shared" si="21"/>
        <v>12.477463664945001</v>
      </c>
      <c r="K82" s="14">
        <f t="shared" si="23"/>
        <v>6</v>
      </c>
      <c r="L82" s="41">
        <f t="shared" si="24"/>
        <v>-34.452583446693723</v>
      </c>
      <c r="M82" s="41">
        <f t="shared" si="25"/>
        <v>2</v>
      </c>
      <c r="N82" s="18"/>
      <c r="O82" s="14"/>
      <c r="P82" s="102" t="s">
        <v>41</v>
      </c>
      <c r="Q82" s="90">
        <f>AVERAGEIF($K$10:$K$8770,3,$J$10:$J$8770)</f>
        <v>51.96555601793721</v>
      </c>
      <c r="X82" s="48">
        <v>200</v>
      </c>
      <c r="Y82" s="48">
        <v>40</v>
      </c>
      <c r="Z82" s="41">
        <f t="shared" si="26"/>
        <v>2</v>
      </c>
    </row>
    <row r="83" spans="2:26" ht="15.75" customHeight="1">
      <c r="B83" s="112">
        <v>41643</v>
      </c>
      <c r="C83" s="113">
        <v>4.1666666664241347E-2</v>
      </c>
      <c r="D83" s="74">
        <f t="shared" si="22"/>
        <v>41643.041666666664</v>
      </c>
      <c r="E83" s="114">
        <v>9.9593577369999995</v>
      </c>
      <c r="F83" s="24">
        <f t="shared" si="19"/>
        <v>19.022373277669999</v>
      </c>
      <c r="G83" s="114">
        <v>13.789222990000001</v>
      </c>
      <c r="H83" s="24">
        <f t="shared" si="20"/>
        <v>26.337415910899999</v>
      </c>
      <c r="I83" s="114">
        <v>3.829865254</v>
      </c>
      <c r="J83" s="24">
        <f t="shared" si="21"/>
        <v>7.3150426351399993</v>
      </c>
      <c r="K83" s="14">
        <f t="shared" si="23"/>
        <v>6</v>
      </c>
      <c r="L83" s="41">
        <f t="shared" si="24"/>
        <v>-39.615004476498726</v>
      </c>
      <c r="M83" s="41">
        <f t="shared" si="25"/>
        <v>2</v>
      </c>
      <c r="N83" s="18"/>
      <c r="O83" s="14"/>
      <c r="P83" s="102" t="s">
        <v>45</v>
      </c>
      <c r="Q83" s="90">
        <f>AVERAGEIF($K$10:$K$8770,4,$J$10:$J$8770)</f>
        <v>51.220919471531687</v>
      </c>
      <c r="X83" s="48">
        <v>200</v>
      </c>
      <c r="Y83" s="48">
        <v>40</v>
      </c>
      <c r="Z83" s="41">
        <f t="shared" si="26"/>
        <v>2</v>
      </c>
    </row>
    <row r="84" spans="2:26" ht="15.75" customHeight="1">
      <c r="B84" s="112">
        <v>41643</v>
      </c>
      <c r="C84" s="113">
        <v>8.3333333335758653E-2</v>
      </c>
      <c r="D84" s="74">
        <f t="shared" si="22"/>
        <v>41643.083333333336</v>
      </c>
      <c r="E84" s="114">
        <v>9.8858121529999998</v>
      </c>
      <c r="F84" s="24">
        <f t="shared" si="19"/>
        <v>18.881901212229998</v>
      </c>
      <c r="G84" s="114">
        <v>17.832536555000001</v>
      </c>
      <c r="H84" s="24">
        <f t="shared" si="20"/>
        <v>34.060144820049999</v>
      </c>
      <c r="I84" s="114">
        <v>7.9467244042500003</v>
      </c>
      <c r="J84" s="24">
        <f t="shared" si="21"/>
        <v>15.1782436121175</v>
      </c>
      <c r="K84" s="14">
        <f t="shared" si="23"/>
        <v>6</v>
      </c>
      <c r="L84" s="41">
        <f t="shared" si="24"/>
        <v>-31.751803499521223</v>
      </c>
      <c r="M84" s="41">
        <f t="shared" si="25"/>
        <v>2</v>
      </c>
      <c r="N84" s="18"/>
      <c r="O84" s="14"/>
      <c r="P84" s="102" t="s">
        <v>43</v>
      </c>
      <c r="Q84" s="90">
        <f>AVERAGEIF($K$10:$K$8770,5,$J$10:$J$8770)</f>
        <v>53.834974383984786</v>
      </c>
      <c r="X84" s="48">
        <v>200</v>
      </c>
      <c r="Y84" s="48">
        <v>40</v>
      </c>
      <c r="Z84" s="41">
        <f t="shared" si="26"/>
        <v>2</v>
      </c>
    </row>
    <row r="85" spans="2:26" ht="15.75" customHeight="1">
      <c r="B85" s="112">
        <v>41643</v>
      </c>
      <c r="C85" s="113">
        <v>0.125</v>
      </c>
      <c r="D85" s="74">
        <f t="shared" si="22"/>
        <v>41643.125</v>
      </c>
      <c r="E85" s="114">
        <v>12.6244022815</v>
      </c>
      <c r="F85" s="24">
        <f t="shared" si="19"/>
        <v>24.112608357665</v>
      </c>
      <c r="G85" s="114">
        <v>21.127319100000001</v>
      </c>
      <c r="H85" s="24">
        <f t="shared" si="20"/>
        <v>40.353179480999998</v>
      </c>
      <c r="I85" s="114">
        <v>8.5029168207500003</v>
      </c>
      <c r="J85" s="24">
        <f t="shared" si="21"/>
        <v>16.240571127632499</v>
      </c>
      <c r="K85" s="14">
        <f t="shared" si="23"/>
        <v>6</v>
      </c>
      <c r="L85" s="41">
        <f t="shared" si="24"/>
        <v>-30.689475984006222</v>
      </c>
      <c r="M85" s="41">
        <f t="shared" si="25"/>
        <v>2</v>
      </c>
      <c r="N85" s="18"/>
      <c r="O85" s="14"/>
      <c r="P85" s="102" t="s">
        <v>46</v>
      </c>
      <c r="Q85" s="90">
        <f>AVERAGEIF($K$10:$K$8770,6,$J$10:$J$8770)</f>
        <v>39.629881394670981</v>
      </c>
      <c r="X85" s="48">
        <v>200</v>
      </c>
      <c r="Y85" s="48">
        <v>40</v>
      </c>
      <c r="Z85" s="41">
        <f t="shared" si="26"/>
        <v>2</v>
      </c>
    </row>
    <row r="86" spans="2:26" ht="15.75" customHeight="1" thickBot="1">
      <c r="B86" s="112">
        <v>41643</v>
      </c>
      <c r="C86" s="113">
        <v>0.16666666666424135</v>
      </c>
      <c r="D86" s="74">
        <f t="shared" si="22"/>
        <v>41643.166666666664</v>
      </c>
      <c r="E86" s="114">
        <v>12.624756272500001</v>
      </c>
      <c r="F86" s="24">
        <f t="shared" si="19"/>
        <v>24.113284480475002</v>
      </c>
      <c r="G86" s="114">
        <v>20.239252404999998</v>
      </c>
      <c r="H86" s="24">
        <f t="shared" si="20"/>
        <v>38.656972093549996</v>
      </c>
      <c r="I86" s="114">
        <v>7.61449613025</v>
      </c>
      <c r="J86" s="24">
        <f t="shared" si="21"/>
        <v>14.5436876087775</v>
      </c>
      <c r="K86" s="14">
        <f t="shared" si="23"/>
        <v>6</v>
      </c>
      <c r="L86" s="41">
        <f t="shared" si="24"/>
        <v>-32.386359502861225</v>
      </c>
      <c r="M86" s="41">
        <f t="shared" si="25"/>
        <v>2</v>
      </c>
      <c r="N86" s="18"/>
      <c r="O86" s="14"/>
      <c r="P86" s="103" t="s">
        <v>47</v>
      </c>
      <c r="Q86" s="95">
        <f>AVERAGEIF($K$10:$K$8770,7,$J$10:$J$8770)</f>
        <v>28.355638659504706</v>
      </c>
      <c r="X86" s="48">
        <v>200</v>
      </c>
      <c r="Y86" s="48">
        <v>40</v>
      </c>
      <c r="Z86" s="41">
        <f t="shared" si="26"/>
        <v>2</v>
      </c>
    </row>
    <row r="87" spans="2:26" ht="15.75" customHeight="1">
      <c r="B87" s="112">
        <v>41643</v>
      </c>
      <c r="C87" s="113">
        <v>0.20833333333575865</v>
      </c>
      <c r="D87" s="74">
        <f t="shared" si="22"/>
        <v>41643.208333333336</v>
      </c>
      <c r="E87" s="114">
        <v>14.0010251475</v>
      </c>
      <c r="F87" s="24">
        <f t="shared" si="19"/>
        <v>26.741958031724998</v>
      </c>
      <c r="G87" s="114">
        <v>22.678932592500001</v>
      </c>
      <c r="H87" s="24">
        <f t="shared" si="20"/>
        <v>43.316761251674997</v>
      </c>
      <c r="I87" s="114">
        <v>8.6779074430000005</v>
      </c>
      <c r="J87" s="24">
        <f t="shared" si="21"/>
        <v>16.57480321613</v>
      </c>
      <c r="K87" s="14">
        <f t="shared" si="23"/>
        <v>6</v>
      </c>
      <c r="L87" s="41">
        <f t="shared" si="24"/>
        <v>-30.355243895508721</v>
      </c>
      <c r="M87" s="41">
        <f t="shared" si="25"/>
        <v>2</v>
      </c>
      <c r="N87" s="18"/>
      <c r="X87" s="48">
        <v>200</v>
      </c>
      <c r="Y87" s="48">
        <v>40</v>
      </c>
      <c r="Z87" s="41">
        <f t="shared" si="26"/>
        <v>2</v>
      </c>
    </row>
    <row r="88" spans="2:26" ht="15.75" customHeight="1">
      <c r="B88" s="112">
        <v>41643</v>
      </c>
      <c r="C88" s="113">
        <v>0.25</v>
      </c>
      <c r="D88" s="74">
        <f t="shared" si="22"/>
        <v>41643.25</v>
      </c>
      <c r="E88" s="114">
        <v>16.706398934999999</v>
      </c>
      <c r="F88" s="24">
        <f t="shared" si="19"/>
        <v>31.909221965849998</v>
      </c>
      <c r="G88" s="114">
        <v>29.727868340000001</v>
      </c>
      <c r="H88" s="24">
        <f t="shared" si="20"/>
        <v>56.780228529399999</v>
      </c>
      <c r="I88" s="114">
        <v>13.02146940225</v>
      </c>
      <c r="J88" s="24">
        <f t="shared" si="21"/>
        <v>24.871006558297498</v>
      </c>
      <c r="K88" s="14">
        <f t="shared" si="23"/>
        <v>6</v>
      </c>
      <c r="L88" s="41">
        <f t="shared" si="24"/>
        <v>-22.059040553341223</v>
      </c>
      <c r="M88" s="41">
        <f t="shared" si="25"/>
        <v>2</v>
      </c>
      <c r="N88" s="18"/>
      <c r="X88" s="48">
        <v>200</v>
      </c>
      <c r="Y88" s="48">
        <v>40</v>
      </c>
      <c r="Z88" s="41">
        <f t="shared" si="26"/>
        <v>2</v>
      </c>
    </row>
    <row r="89" spans="2:26" ht="15.75" customHeight="1">
      <c r="B89" s="112">
        <v>41643</v>
      </c>
      <c r="C89" s="113">
        <v>0.29166666666424135</v>
      </c>
      <c r="D89" s="74">
        <f t="shared" si="22"/>
        <v>41643.291666666664</v>
      </c>
      <c r="E89" s="114">
        <v>21.193979217500001</v>
      </c>
      <c r="F89" s="24">
        <f t="shared" si="19"/>
        <v>40.480500305424997</v>
      </c>
      <c r="G89" s="114">
        <v>38.970128502500003</v>
      </c>
      <c r="H89" s="24">
        <f t="shared" si="20"/>
        <v>74.432945439774997</v>
      </c>
      <c r="I89" s="114">
        <v>17.776149287500001</v>
      </c>
      <c r="J89" s="24">
        <f t="shared" si="21"/>
        <v>33.952445139124997</v>
      </c>
      <c r="K89" s="14">
        <f t="shared" si="23"/>
        <v>6</v>
      </c>
      <c r="L89" s="41">
        <f t="shared" si="24"/>
        <v>-12.977601972513725</v>
      </c>
      <c r="M89" s="41">
        <f t="shared" si="25"/>
        <v>2</v>
      </c>
      <c r="N89" s="18"/>
      <c r="X89" s="48">
        <v>200</v>
      </c>
      <c r="Y89" s="48">
        <v>40</v>
      </c>
      <c r="Z89" s="41">
        <f t="shared" si="26"/>
        <v>2</v>
      </c>
    </row>
    <row r="90" spans="2:26" ht="15.75" customHeight="1">
      <c r="B90" s="112">
        <v>41643</v>
      </c>
      <c r="C90" s="113">
        <v>0.33333333333575865</v>
      </c>
      <c r="D90" s="74">
        <f t="shared" si="22"/>
        <v>41643.333333333336</v>
      </c>
      <c r="E90" s="114">
        <v>19.110381575000002</v>
      </c>
      <c r="F90" s="24">
        <f t="shared" si="19"/>
        <v>36.500828808249999</v>
      </c>
      <c r="G90" s="114">
        <v>33.5330238775</v>
      </c>
      <c r="H90" s="24">
        <f t="shared" si="20"/>
        <v>64.048075606024994</v>
      </c>
      <c r="I90" s="114">
        <v>14.422642297499999</v>
      </c>
      <c r="J90" s="24">
        <f t="shared" si="21"/>
        <v>27.547246788224999</v>
      </c>
      <c r="K90" s="14">
        <f t="shared" si="23"/>
        <v>6</v>
      </c>
      <c r="L90" s="41">
        <f t="shared" si="24"/>
        <v>-19.382800323413722</v>
      </c>
      <c r="M90" s="41">
        <f t="shared" si="25"/>
        <v>2</v>
      </c>
      <c r="N90" s="18"/>
      <c r="X90" s="48">
        <v>200</v>
      </c>
      <c r="Y90" s="48">
        <v>40</v>
      </c>
      <c r="Z90" s="41">
        <f t="shared" si="26"/>
        <v>2</v>
      </c>
    </row>
    <row r="91" spans="2:26" ht="15.75" customHeight="1">
      <c r="B91" s="112">
        <v>41643</v>
      </c>
      <c r="C91" s="113">
        <v>0.375</v>
      </c>
      <c r="D91" s="74">
        <f t="shared" si="22"/>
        <v>41643.375</v>
      </c>
      <c r="E91" s="114">
        <v>24.236001779999999</v>
      </c>
      <c r="F91" s="24">
        <f t="shared" si="19"/>
        <v>46.290763399799992</v>
      </c>
      <c r="G91" s="114">
        <v>41.527776502499997</v>
      </c>
      <c r="H91" s="24">
        <f t="shared" si="20"/>
        <v>79.318053119774987</v>
      </c>
      <c r="I91" s="114">
        <v>17.291774725</v>
      </c>
      <c r="J91" s="24">
        <f t="shared" si="21"/>
        <v>33.027289724749998</v>
      </c>
      <c r="K91" s="14">
        <f t="shared" si="23"/>
        <v>6</v>
      </c>
      <c r="L91" s="41">
        <f t="shared" si="24"/>
        <v>-13.902757386888723</v>
      </c>
      <c r="M91" s="41">
        <f t="shared" si="25"/>
        <v>2</v>
      </c>
      <c r="N91" s="18"/>
      <c r="X91" s="48">
        <v>200</v>
      </c>
      <c r="Y91" s="48">
        <v>40</v>
      </c>
      <c r="Z91" s="41">
        <f t="shared" si="26"/>
        <v>2</v>
      </c>
    </row>
    <row r="92" spans="2:26" ht="15.75" customHeight="1">
      <c r="B92" s="112">
        <v>41643</v>
      </c>
      <c r="C92" s="113">
        <v>0.41666666666424135</v>
      </c>
      <c r="D92" s="74">
        <f t="shared" si="22"/>
        <v>41643.416666666664</v>
      </c>
      <c r="E92" s="114">
        <v>59.519430167499998</v>
      </c>
      <c r="F92" s="24">
        <f t="shared" si="19"/>
        <v>113.682111619925</v>
      </c>
      <c r="G92" s="114">
        <v>97.964226162499997</v>
      </c>
      <c r="H92" s="24">
        <f t="shared" si="20"/>
        <v>187.111671970375</v>
      </c>
      <c r="I92" s="114">
        <v>38.444796019999998</v>
      </c>
      <c r="J92" s="24">
        <f t="shared" si="21"/>
        <v>73.429560398199996</v>
      </c>
      <c r="K92" s="14">
        <f t="shared" si="23"/>
        <v>6</v>
      </c>
      <c r="L92" s="41">
        <f t="shared" si="24"/>
        <v>26.499513286561275</v>
      </c>
      <c r="M92" s="41">
        <f t="shared" si="25"/>
        <v>2</v>
      </c>
      <c r="N92" s="18"/>
      <c r="X92" s="48">
        <v>200</v>
      </c>
      <c r="Y92" s="48">
        <v>40</v>
      </c>
      <c r="Z92" s="41">
        <f t="shared" si="26"/>
        <v>2</v>
      </c>
    </row>
    <row r="93" spans="2:26" ht="15.75" customHeight="1">
      <c r="B93" s="112">
        <v>41643</v>
      </c>
      <c r="C93" s="113">
        <v>0.45833333333575865</v>
      </c>
      <c r="D93" s="74">
        <f t="shared" si="22"/>
        <v>41643.458333333336</v>
      </c>
      <c r="E93" s="114">
        <v>63.394365000000001</v>
      </c>
      <c r="F93" s="24">
        <f t="shared" si="19"/>
        <v>121.08323715</v>
      </c>
      <c r="G93" s="114">
        <v>104.392952485</v>
      </c>
      <c r="H93" s="24">
        <f t="shared" si="20"/>
        <v>199.39053924634999</v>
      </c>
      <c r="I93" s="114">
        <v>40.998587462499998</v>
      </c>
      <c r="J93" s="24">
        <f t="shared" si="21"/>
        <v>78.307302053374997</v>
      </c>
      <c r="K93" s="14">
        <f t="shared" si="23"/>
        <v>6</v>
      </c>
      <c r="L93" s="41">
        <f t="shared" si="24"/>
        <v>31.377254941736275</v>
      </c>
      <c r="M93" s="41">
        <f t="shared" si="25"/>
        <v>2</v>
      </c>
      <c r="N93" s="18"/>
      <c r="X93" s="48">
        <v>200</v>
      </c>
      <c r="Y93" s="48">
        <v>40</v>
      </c>
      <c r="Z93" s="41">
        <f t="shared" si="26"/>
        <v>2</v>
      </c>
    </row>
    <row r="94" spans="2:26" ht="15.75" customHeight="1">
      <c r="B94" s="112">
        <v>41643</v>
      </c>
      <c r="C94" s="113">
        <v>0.5</v>
      </c>
      <c r="D94" s="74">
        <f t="shared" si="22"/>
        <v>41643.5</v>
      </c>
      <c r="E94" s="114">
        <v>46.770858177500003</v>
      </c>
      <c r="F94" s="24">
        <f t="shared" si="19"/>
        <v>89.332339119025008</v>
      </c>
      <c r="G94" s="114">
        <v>83.726478389999997</v>
      </c>
      <c r="H94" s="24">
        <f t="shared" si="20"/>
        <v>159.9175737249</v>
      </c>
      <c r="I94" s="114">
        <v>36.955620212500001</v>
      </c>
      <c r="J94" s="24">
        <f t="shared" si="21"/>
        <v>70.585234605875002</v>
      </c>
      <c r="K94" s="14">
        <f t="shared" si="23"/>
        <v>6</v>
      </c>
      <c r="L94" s="41">
        <f t="shared" si="24"/>
        <v>23.65518749423628</v>
      </c>
      <c r="M94" s="41">
        <f t="shared" si="25"/>
        <v>2</v>
      </c>
      <c r="N94" s="18"/>
      <c r="X94" s="48">
        <v>200</v>
      </c>
      <c r="Y94" s="48">
        <v>40</v>
      </c>
      <c r="Z94" s="41">
        <f t="shared" si="26"/>
        <v>2</v>
      </c>
    </row>
    <row r="95" spans="2:26" ht="15.75" customHeight="1">
      <c r="B95" s="112">
        <v>41643</v>
      </c>
      <c r="C95" s="113">
        <v>0.54166666666424135</v>
      </c>
      <c r="D95" s="74">
        <f t="shared" si="22"/>
        <v>41643.541666666664</v>
      </c>
      <c r="E95" s="114">
        <v>27.467805052500001</v>
      </c>
      <c r="F95" s="24">
        <f t="shared" si="19"/>
        <v>52.463507650274998</v>
      </c>
      <c r="G95" s="114">
        <v>52.448298620000003</v>
      </c>
      <c r="H95" s="24">
        <f t="shared" si="20"/>
        <v>100.1762503642</v>
      </c>
      <c r="I95" s="114">
        <v>24.98049357</v>
      </c>
      <c r="J95" s="24">
        <f t="shared" si="21"/>
        <v>47.7127427187</v>
      </c>
      <c r="K95" s="14">
        <f t="shared" si="23"/>
        <v>6</v>
      </c>
      <c r="L95" s="41">
        <f t="shared" si="24"/>
        <v>0.78269560706127805</v>
      </c>
      <c r="M95" s="41">
        <f t="shared" si="25"/>
        <v>2</v>
      </c>
      <c r="N95" s="18"/>
      <c r="X95" s="48">
        <v>200</v>
      </c>
      <c r="Y95" s="48">
        <v>40</v>
      </c>
      <c r="Z95" s="41">
        <f t="shared" si="26"/>
        <v>2</v>
      </c>
    </row>
    <row r="96" spans="2:26" ht="15.75" customHeight="1">
      <c r="B96" s="112">
        <v>41643</v>
      </c>
      <c r="C96" s="113">
        <v>0.58333333333575865</v>
      </c>
      <c r="D96" s="74">
        <f t="shared" si="22"/>
        <v>41643.583333333336</v>
      </c>
      <c r="E96" s="114">
        <v>53.789282399999998</v>
      </c>
      <c r="F96" s="24">
        <f t="shared" si="19"/>
        <v>102.73752938399998</v>
      </c>
      <c r="G96" s="114">
        <v>96.378235215000004</v>
      </c>
      <c r="H96" s="24">
        <f t="shared" si="20"/>
        <v>184.08242926065</v>
      </c>
      <c r="I96" s="114">
        <v>42.588952797499999</v>
      </c>
      <c r="J96" s="24">
        <f t="shared" si="21"/>
        <v>81.344899843224994</v>
      </c>
      <c r="K96" s="14">
        <f t="shared" si="23"/>
        <v>6</v>
      </c>
      <c r="L96" s="41">
        <f t="shared" si="24"/>
        <v>34.414852731586272</v>
      </c>
      <c r="M96" s="41">
        <f t="shared" si="25"/>
        <v>2</v>
      </c>
      <c r="N96" s="18"/>
      <c r="X96" s="48">
        <v>200</v>
      </c>
      <c r="Y96" s="48">
        <v>40</v>
      </c>
      <c r="Z96" s="41">
        <f t="shared" si="26"/>
        <v>2</v>
      </c>
    </row>
    <row r="97" spans="2:26" ht="15.75" customHeight="1">
      <c r="B97" s="112">
        <v>41643</v>
      </c>
      <c r="C97" s="113">
        <v>0.625</v>
      </c>
      <c r="D97" s="74">
        <f t="shared" si="22"/>
        <v>41643.625</v>
      </c>
      <c r="E97" s="114">
        <v>37.227741594999998</v>
      </c>
      <c r="F97" s="24">
        <f t="shared" si="19"/>
        <v>71.104986446449999</v>
      </c>
      <c r="G97" s="114">
        <v>72.158559812500002</v>
      </c>
      <c r="H97" s="24">
        <f t="shared" si="20"/>
        <v>137.82284924187499</v>
      </c>
      <c r="I97" s="114">
        <v>34.930818215000002</v>
      </c>
      <c r="J97" s="24">
        <f t="shared" si="21"/>
        <v>66.717862790650003</v>
      </c>
      <c r="K97" s="14">
        <f t="shared" si="23"/>
        <v>6</v>
      </c>
      <c r="L97" s="41">
        <f t="shared" si="24"/>
        <v>19.787815679011281</v>
      </c>
      <c r="M97" s="41">
        <f t="shared" si="25"/>
        <v>2</v>
      </c>
      <c r="N97" s="18"/>
      <c r="X97" s="48">
        <v>200</v>
      </c>
      <c r="Y97" s="48">
        <v>40</v>
      </c>
      <c r="Z97" s="41">
        <f t="shared" si="26"/>
        <v>2</v>
      </c>
    </row>
    <row r="98" spans="2:26" ht="15.75" customHeight="1">
      <c r="B98" s="112">
        <v>41643</v>
      </c>
      <c r="C98" s="113">
        <v>0.66666666666424135</v>
      </c>
      <c r="D98" s="74">
        <f t="shared" si="22"/>
        <v>41643.666666666664</v>
      </c>
      <c r="E98" s="114">
        <v>37.964047415000003</v>
      </c>
      <c r="F98" s="24">
        <f t="shared" si="19"/>
        <v>72.511330562650002</v>
      </c>
      <c r="G98" s="114">
        <v>72.289988967499994</v>
      </c>
      <c r="H98" s="24">
        <f t="shared" si="20"/>
        <v>138.07387892792499</v>
      </c>
      <c r="I98" s="114">
        <v>34.325941552499998</v>
      </c>
      <c r="J98" s="24">
        <f t="shared" si="21"/>
        <v>65.562548365274992</v>
      </c>
      <c r="K98" s="14">
        <f t="shared" si="23"/>
        <v>6</v>
      </c>
      <c r="L98" s="41">
        <f t="shared" si="24"/>
        <v>18.632501253636271</v>
      </c>
      <c r="M98" s="41">
        <f t="shared" si="25"/>
        <v>2</v>
      </c>
      <c r="N98" s="18"/>
      <c r="X98" s="48">
        <v>200</v>
      </c>
      <c r="Y98" s="48">
        <v>40</v>
      </c>
      <c r="Z98" s="41">
        <f t="shared" si="26"/>
        <v>2</v>
      </c>
    </row>
    <row r="99" spans="2:26" ht="15.75" customHeight="1">
      <c r="B99" s="112">
        <v>41643</v>
      </c>
      <c r="C99" s="113">
        <v>0.70833333333575865</v>
      </c>
      <c r="D99" s="74">
        <f t="shared" si="22"/>
        <v>41643.708333333336</v>
      </c>
      <c r="E99" s="114">
        <v>25.000091640000001</v>
      </c>
      <c r="F99" s="24">
        <f t="shared" si="19"/>
        <v>47.750175032400001</v>
      </c>
      <c r="G99" s="114">
        <v>51.8602864275</v>
      </c>
      <c r="H99" s="24">
        <f t="shared" si="20"/>
        <v>99.053147076524994</v>
      </c>
      <c r="I99" s="114">
        <v>26.860194787499999</v>
      </c>
      <c r="J99" s="24">
        <f t="shared" si="21"/>
        <v>51.302972044124999</v>
      </c>
      <c r="K99" s="14">
        <f t="shared" si="23"/>
        <v>6</v>
      </c>
      <c r="L99" s="41">
        <f t="shared" si="24"/>
        <v>4.3729249324862778</v>
      </c>
      <c r="M99" s="41">
        <f t="shared" si="25"/>
        <v>2</v>
      </c>
      <c r="N99" s="18"/>
      <c r="X99" s="48">
        <v>200</v>
      </c>
      <c r="Y99" s="48">
        <v>40</v>
      </c>
      <c r="Z99" s="41">
        <f t="shared" si="26"/>
        <v>2</v>
      </c>
    </row>
    <row r="100" spans="2:26" ht="15.75" customHeight="1">
      <c r="B100" s="112">
        <v>41643</v>
      </c>
      <c r="C100" s="113">
        <v>0.75</v>
      </c>
      <c r="D100" s="74">
        <f t="shared" si="22"/>
        <v>41643.75</v>
      </c>
      <c r="E100" s="114">
        <v>30.7380986125</v>
      </c>
      <c r="F100" s="24">
        <f t="shared" si="19"/>
        <v>58.709768349874999</v>
      </c>
      <c r="G100" s="114">
        <v>60.253022202499999</v>
      </c>
      <c r="H100" s="24">
        <f t="shared" si="20"/>
        <v>115.083272406775</v>
      </c>
      <c r="I100" s="114">
        <v>29.514923589999999</v>
      </c>
      <c r="J100" s="24">
        <f t="shared" si="21"/>
        <v>56.373504056899996</v>
      </c>
      <c r="K100" s="14">
        <f t="shared" si="23"/>
        <v>6</v>
      </c>
      <c r="L100" s="41">
        <f t="shared" si="24"/>
        <v>9.4434569452612749</v>
      </c>
      <c r="M100" s="41">
        <f t="shared" si="25"/>
        <v>2</v>
      </c>
      <c r="N100" s="18"/>
      <c r="X100" s="48">
        <v>200</v>
      </c>
      <c r="Y100" s="48">
        <v>40</v>
      </c>
      <c r="Z100" s="41">
        <f t="shared" si="26"/>
        <v>2</v>
      </c>
    </row>
    <row r="101" spans="2:26" ht="15.75" customHeight="1">
      <c r="B101" s="112">
        <v>41643</v>
      </c>
      <c r="C101" s="113">
        <v>0.79166666666424135</v>
      </c>
      <c r="D101" s="74">
        <f t="shared" si="22"/>
        <v>41643.791666666664</v>
      </c>
      <c r="E101" s="114">
        <v>19.5156758175</v>
      </c>
      <c r="F101" s="24">
        <f t="shared" si="19"/>
        <v>37.274940811424997</v>
      </c>
      <c r="G101" s="114">
        <v>44.61899184</v>
      </c>
      <c r="H101" s="24">
        <f t="shared" si="20"/>
        <v>85.22227441439999</v>
      </c>
      <c r="I101" s="114">
        <v>25.103316020000001</v>
      </c>
      <c r="J101" s="24">
        <f t="shared" si="21"/>
        <v>47.947333598200004</v>
      </c>
      <c r="K101" s="14">
        <f t="shared" si="23"/>
        <v>6</v>
      </c>
      <c r="L101" s="41">
        <f t="shared" si="24"/>
        <v>1.0172864865612823</v>
      </c>
      <c r="M101" s="41">
        <f t="shared" si="25"/>
        <v>2</v>
      </c>
      <c r="N101" s="18"/>
      <c r="X101" s="48">
        <v>200</v>
      </c>
      <c r="Y101" s="48">
        <v>40</v>
      </c>
      <c r="Z101" s="41">
        <f t="shared" si="26"/>
        <v>2</v>
      </c>
    </row>
    <row r="102" spans="2:26" ht="15.75" customHeight="1">
      <c r="B102" s="112">
        <v>41643</v>
      </c>
      <c r="C102" s="113">
        <v>0.83333333333575865</v>
      </c>
      <c r="D102" s="74">
        <f t="shared" si="22"/>
        <v>41643.833333333336</v>
      </c>
      <c r="E102" s="114">
        <v>14.01691409</v>
      </c>
      <c r="F102" s="24">
        <f t="shared" si="19"/>
        <v>26.772305911899998</v>
      </c>
      <c r="G102" s="114">
        <v>32.662725559999998</v>
      </c>
      <c r="H102" s="24">
        <f t="shared" si="20"/>
        <v>62.385805819599994</v>
      </c>
      <c r="I102" s="114">
        <v>18.6458114675</v>
      </c>
      <c r="J102" s="24">
        <f t="shared" si="21"/>
        <v>35.613499902925</v>
      </c>
      <c r="K102" s="14">
        <f t="shared" si="23"/>
        <v>6</v>
      </c>
      <c r="L102" s="41">
        <f t="shared" si="24"/>
        <v>-11.316547208713722</v>
      </c>
      <c r="M102" s="41">
        <f t="shared" si="25"/>
        <v>2</v>
      </c>
      <c r="N102" s="18"/>
      <c r="X102" s="48">
        <v>200</v>
      </c>
      <c r="Y102" s="48">
        <v>40</v>
      </c>
      <c r="Z102" s="41">
        <f t="shared" si="26"/>
        <v>2</v>
      </c>
    </row>
    <row r="103" spans="2:26" ht="15.75" customHeight="1">
      <c r="B103" s="112">
        <v>41643</v>
      </c>
      <c r="C103" s="113">
        <v>0.875</v>
      </c>
      <c r="D103" s="74">
        <f t="shared" si="22"/>
        <v>41643.875</v>
      </c>
      <c r="E103" s="114">
        <v>15.1353095</v>
      </c>
      <c r="F103" s="24">
        <f t="shared" si="19"/>
        <v>28.908441144999998</v>
      </c>
      <c r="G103" s="114">
        <v>31.271900609999999</v>
      </c>
      <c r="H103" s="24">
        <f t="shared" si="20"/>
        <v>59.729330165099995</v>
      </c>
      <c r="I103" s="114">
        <v>16.1365911125</v>
      </c>
      <c r="J103" s="24">
        <f t="shared" si="21"/>
        <v>30.820889024874997</v>
      </c>
      <c r="K103" s="14">
        <f t="shared" si="23"/>
        <v>6</v>
      </c>
      <c r="L103" s="41">
        <f t="shared" si="24"/>
        <v>-16.109158086763724</v>
      </c>
      <c r="M103" s="41">
        <f t="shared" si="25"/>
        <v>2</v>
      </c>
      <c r="N103" s="18"/>
      <c r="X103" s="48">
        <v>200</v>
      </c>
      <c r="Y103" s="48">
        <v>40</v>
      </c>
      <c r="Z103" s="41">
        <f t="shared" si="26"/>
        <v>2</v>
      </c>
    </row>
    <row r="104" spans="2:26" ht="15.75" customHeight="1">
      <c r="B104" s="112">
        <v>41643</v>
      </c>
      <c r="C104" s="113">
        <v>0.91666666666424135</v>
      </c>
      <c r="D104" s="74">
        <f t="shared" si="22"/>
        <v>41643.916666666664</v>
      </c>
      <c r="E104" s="114">
        <v>12.322135637500001</v>
      </c>
      <c r="F104" s="24">
        <f t="shared" si="19"/>
        <v>23.535279067625002</v>
      </c>
      <c r="G104" s="114">
        <v>26.45220218</v>
      </c>
      <c r="H104" s="24">
        <f t="shared" si="20"/>
        <v>50.5237061638</v>
      </c>
      <c r="I104" s="114">
        <v>14.13006654</v>
      </c>
      <c r="J104" s="24">
        <f t="shared" si="21"/>
        <v>26.988427091399998</v>
      </c>
      <c r="K104" s="14">
        <f t="shared" si="23"/>
        <v>6</v>
      </c>
      <c r="L104" s="41">
        <f t="shared" si="24"/>
        <v>-19.941620020238723</v>
      </c>
      <c r="M104" s="41">
        <f t="shared" si="25"/>
        <v>2</v>
      </c>
      <c r="N104" s="18"/>
      <c r="X104" s="48">
        <v>200</v>
      </c>
      <c r="Y104" s="48">
        <v>40</v>
      </c>
      <c r="Z104" s="41">
        <f t="shared" si="26"/>
        <v>2</v>
      </c>
    </row>
    <row r="105" spans="2:26" ht="15.75" customHeight="1">
      <c r="B105" s="112">
        <v>41643</v>
      </c>
      <c r="C105" s="113">
        <v>0.95833333333575865</v>
      </c>
      <c r="D105" s="74">
        <f t="shared" si="22"/>
        <v>41643.958333333336</v>
      </c>
      <c r="E105" s="114">
        <v>11.906135389999999</v>
      </c>
      <c r="F105" s="24">
        <f t="shared" si="19"/>
        <v>22.740718594899999</v>
      </c>
      <c r="G105" s="114">
        <v>23.616403040000002</v>
      </c>
      <c r="H105" s="24">
        <f t="shared" si="20"/>
        <v>45.107329806400003</v>
      </c>
      <c r="I105" s="114">
        <v>11.710267652500001</v>
      </c>
      <c r="J105" s="24">
        <f t="shared" si="21"/>
        <v>22.366611216275</v>
      </c>
      <c r="K105" s="14">
        <f t="shared" si="23"/>
        <v>6</v>
      </c>
      <c r="L105" s="41">
        <f t="shared" si="24"/>
        <v>-24.563435895363721</v>
      </c>
      <c r="M105" s="41">
        <f t="shared" si="25"/>
        <v>2</v>
      </c>
      <c r="N105" s="18"/>
      <c r="X105" s="48">
        <v>200</v>
      </c>
      <c r="Y105" s="48">
        <v>40</v>
      </c>
      <c r="Z105" s="41">
        <f t="shared" si="26"/>
        <v>2</v>
      </c>
    </row>
    <row r="106" spans="2:26" ht="15.75" customHeight="1">
      <c r="B106" s="112">
        <v>41644</v>
      </c>
      <c r="C106" s="113">
        <v>0</v>
      </c>
      <c r="D106" s="74">
        <f t="shared" si="22"/>
        <v>41644</v>
      </c>
      <c r="E106" s="114">
        <v>12.1817892375</v>
      </c>
      <c r="F106" s="24">
        <f t="shared" si="19"/>
        <v>23.267217443625</v>
      </c>
      <c r="G106" s="114">
        <v>25.487876182499999</v>
      </c>
      <c r="H106" s="24">
        <f t="shared" si="20"/>
        <v>48.681843508575</v>
      </c>
      <c r="I106" s="114">
        <v>13.306086947500001</v>
      </c>
      <c r="J106" s="24">
        <f t="shared" si="21"/>
        <v>25.414626069724999</v>
      </c>
      <c r="K106" s="14">
        <f t="shared" si="23"/>
        <v>7</v>
      </c>
      <c r="L106" s="41">
        <f t="shared" si="24"/>
        <v>-21.515421041913722</v>
      </c>
      <c r="M106" s="41">
        <f t="shared" si="25"/>
        <v>2</v>
      </c>
      <c r="N106" s="18"/>
      <c r="X106" s="48">
        <v>200</v>
      </c>
      <c r="Y106" s="48">
        <v>40</v>
      </c>
      <c r="Z106" s="41">
        <f t="shared" si="26"/>
        <v>2</v>
      </c>
    </row>
    <row r="107" spans="2:26" ht="15.75" customHeight="1">
      <c r="B107" s="112">
        <v>41644</v>
      </c>
      <c r="C107" s="113">
        <v>4.1666666664241347E-2</v>
      </c>
      <c r="D107" s="74">
        <f t="shared" si="22"/>
        <v>41644.041666666664</v>
      </c>
      <c r="E107" s="114">
        <v>9.9391136549999999</v>
      </c>
      <c r="F107" s="24">
        <f t="shared" si="19"/>
        <v>18.983707081049999</v>
      </c>
      <c r="G107" s="114">
        <v>18.6369008275</v>
      </c>
      <c r="H107" s="24">
        <f t="shared" si="20"/>
        <v>35.596480580524997</v>
      </c>
      <c r="I107" s="114">
        <v>8.6977871732499992</v>
      </c>
      <c r="J107" s="24">
        <f t="shared" si="21"/>
        <v>16.612773500907497</v>
      </c>
      <c r="K107" s="14">
        <f t="shared" si="23"/>
        <v>7</v>
      </c>
      <c r="L107" s="41">
        <f t="shared" si="24"/>
        <v>-30.317273610731224</v>
      </c>
      <c r="M107" s="41">
        <f t="shared" si="25"/>
        <v>2</v>
      </c>
      <c r="N107" s="18"/>
      <c r="X107" s="48">
        <v>200</v>
      </c>
      <c r="Y107" s="48">
        <v>40</v>
      </c>
      <c r="Z107" s="41">
        <f t="shared" si="26"/>
        <v>2</v>
      </c>
    </row>
    <row r="108" spans="2:26" ht="15.75" customHeight="1">
      <c r="B108" s="112">
        <v>41644</v>
      </c>
      <c r="C108" s="113">
        <v>8.3333333335758653E-2</v>
      </c>
      <c r="D108" s="74">
        <f t="shared" si="22"/>
        <v>41644.083333333336</v>
      </c>
      <c r="E108" s="114">
        <v>9.3383249642500008</v>
      </c>
      <c r="F108" s="24">
        <f t="shared" si="19"/>
        <v>17.8362006817175</v>
      </c>
      <c r="G108" s="114">
        <v>17.921500077499999</v>
      </c>
      <c r="H108" s="24">
        <f t="shared" si="20"/>
        <v>34.230065148024998</v>
      </c>
      <c r="I108" s="114">
        <v>8.5831751127500002</v>
      </c>
      <c r="J108" s="24">
        <f t="shared" si="21"/>
        <v>16.3938644653525</v>
      </c>
      <c r="K108" s="14">
        <f t="shared" si="23"/>
        <v>7</v>
      </c>
      <c r="L108" s="41">
        <f t="shared" si="24"/>
        <v>-30.536182646286221</v>
      </c>
      <c r="M108" s="41">
        <f t="shared" si="25"/>
        <v>2</v>
      </c>
      <c r="N108" s="18"/>
      <c r="X108" s="48">
        <v>200</v>
      </c>
      <c r="Y108" s="48">
        <v>40</v>
      </c>
      <c r="Z108" s="41">
        <f t="shared" si="26"/>
        <v>2</v>
      </c>
    </row>
    <row r="109" spans="2:26" ht="15.75" customHeight="1">
      <c r="B109" s="112">
        <v>41644</v>
      </c>
      <c r="C109" s="113">
        <v>0.125</v>
      </c>
      <c r="D109" s="74">
        <f t="shared" si="22"/>
        <v>41644.125</v>
      </c>
      <c r="E109" s="114">
        <v>9.8288471637499999</v>
      </c>
      <c r="F109" s="24">
        <f t="shared" si="19"/>
        <v>18.773098082762498</v>
      </c>
      <c r="G109" s="114">
        <v>15.60465357</v>
      </c>
      <c r="H109" s="24">
        <f t="shared" si="20"/>
        <v>29.804888318699998</v>
      </c>
      <c r="I109" s="114">
        <v>5.7758064039999999</v>
      </c>
      <c r="J109" s="24">
        <f t="shared" si="21"/>
        <v>11.031790231639999</v>
      </c>
      <c r="K109" s="14">
        <f t="shared" si="23"/>
        <v>7</v>
      </c>
      <c r="L109" s="41">
        <f t="shared" si="24"/>
        <v>-35.898256879998726</v>
      </c>
      <c r="M109" s="41">
        <f t="shared" si="25"/>
        <v>2</v>
      </c>
      <c r="N109" s="18"/>
      <c r="X109" s="48">
        <v>200</v>
      </c>
      <c r="Y109" s="48">
        <v>40</v>
      </c>
      <c r="Z109" s="41">
        <f t="shared" si="26"/>
        <v>2</v>
      </c>
    </row>
    <row r="110" spans="2:26" ht="15.75" customHeight="1">
      <c r="B110" s="112">
        <v>41644</v>
      </c>
      <c r="C110" s="113">
        <v>0.16666666666424135</v>
      </c>
      <c r="D110" s="74">
        <f t="shared" si="22"/>
        <v>41644.166666666664</v>
      </c>
      <c r="E110" s="114">
        <v>8.6101359082499993</v>
      </c>
      <c r="F110" s="24">
        <f t="shared" si="19"/>
        <v>16.445359584757497</v>
      </c>
      <c r="G110" s="114">
        <v>15.058967857500001</v>
      </c>
      <c r="H110" s="24">
        <f t="shared" si="20"/>
        <v>28.762628607825</v>
      </c>
      <c r="I110" s="114">
        <v>6.4488319494999997</v>
      </c>
      <c r="J110" s="24">
        <f t="shared" si="21"/>
        <v>12.317269023544998</v>
      </c>
      <c r="K110" s="14">
        <f t="shared" si="23"/>
        <v>7</v>
      </c>
      <c r="L110" s="41">
        <f t="shared" si="24"/>
        <v>-34.612778088093719</v>
      </c>
      <c r="M110" s="41">
        <f t="shared" si="25"/>
        <v>2</v>
      </c>
      <c r="N110" s="18"/>
      <c r="X110" s="48">
        <v>200</v>
      </c>
      <c r="Y110" s="48">
        <v>40</v>
      </c>
      <c r="Z110" s="41">
        <f t="shared" si="26"/>
        <v>2</v>
      </c>
    </row>
    <row r="111" spans="2:26" ht="15.75" customHeight="1">
      <c r="B111" s="112">
        <v>41644</v>
      </c>
      <c r="C111" s="113">
        <v>0.20833333333575865</v>
      </c>
      <c r="D111" s="74">
        <f t="shared" si="22"/>
        <v>41644.208333333336</v>
      </c>
      <c r="E111" s="114">
        <v>9.5070168134999999</v>
      </c>
      <c r="F111" s="24">
        <f t="shared" si="19"/>
        <v>18.158402113784998</v>
      </c>
      <c r="G111" s="114">
        <v>17.300043582499999</v>
      </c>
      <c r="H111" s="24">
        <f t="shared" si="20"/>
        <v>33.043083242574994</v>
      </c>
      <c r="I111" s="114">
        <v>7.7930267692499999</v>
      </c>
      <c r="J111" s="24">
        <f t="shared" si="21"/>
        <v>14.884681129267499</v>
      </c>
      <c r="K111" s="14">
        <f t="shared" si="23"/>
        <v>7</v>
      </c>
      <c r="L111" s="41">
        <f t="shared" si="24"/>
        <v>-32.045365982371223</v>
      </c>
      <c r="M111" s="41">
        <f t="shared" si="25"/>
        <v>2</v>
      </c>
      <c r="N111" s="18"/>
      <c r="X111" s="48">
        <v>200</v>
      </c>
      <c r="Y111" s="48">
        <v>40</v>
      </c>
      <c r="Z111" s="41">
        <f t="shared" si="26"/>
        <v>2</v>
      </c>
    </row>
    <row r="112" spans="2:26" ht="15.75" customHeight="1">
      <c r="B112" s="112">
        <v>41644</v>
      </c>
      <c r="C112" s="113">
        <v>0.25</v>
      </c>
      <c r="D112" s="74">
        <f t="shared" si="22"/>
        <v>41644.25</v>
      </c>
      <c r="E112" s="114">
        <v>10.793482024499999</v>
      </c>
      <c r="F112" s="24">
        <f t="shared" si="19"/>
        <v>20.615550666794999</v>
      </c>
      <c r="G112" s="114">
        <v>16.188320452500001</v>
      </c>
      <c r="H112" s="24">
        <f t="shared" si="20"/>
        <v>30.919692064275001</v>
      </c>
      <c r="I112" s="114">
        <v>5.3948384305000001</v>
      </c>
      <c r="J112" s="24">
        <f t="shared" si="21"/>
        <v>10.304141402255</v>
      </c>
      <c r="K112" s="14">
        <f t="shared" si="23"/>
        <v>7</v>
      </c>
      <c r="L112" s="41">
        <f t="shared" si="24"/>
        <v>-36.625905709383723</v>
      </c>
      <c r="M112" s="41">
        <f t="shared" si="25"/>
        <v>2</v>
      </c>
      <c r="N112" s="18"/>
      <c r="X112" s="48">
        <v>200</v>
      </c>
      <c r="Y112" s="48">
        <v>40</v>
      </c>
      <c r="Z112" s="41">
        <f t="shared" si="26"/>
        <v>2</v>
      </c>
    </row>
    <row r="113" spans="2:26" ht="15.75" customHeight="1">
      <c r="B113" s="112">
        <v>41644</v>
      </c>
      <c r="C113" s="113">
        <v>0.29166666666424135</v>
      </c>
      <c r="D113" s="74">
        <f t="shared" si="22"/>
        <v>41644.291666666664</v>
      </c>
      <c r="E113" s="114">
        <v>10.9214191475</v>
      </c>
      <c r="F113" s="24">
        <f t="shared" si="19"/>
        <v>20.859910571724999</v>
      </c>
      <c r="G113" s="114">
        <v>16.9844625725</v>
      </c>
      <c r="H113" s="24">
        <f t="shared" si="20"/>
        <v>32.440323513475001</v>
      </c>
      <c r="I113" s="114">
        <v>6.0630434270000002</v>
      </c>
      <c r="J113" s="24">
        <f t="shared" si="21"/>
        <v>11.58041294557</v>
      </c>
      <c r="K113" s="14">
        <f t="shared" si="23"/>
        <v>7</v>
      </c>
      <c r="L113" s="41">
        <f t="shared" si="24"/>
        <v>-35.349634166068725</v>
      </c>
      <c r="M113" s="41">
        <f t="shared" si="25"/>
        <v>2</v>
      </c>
      <c r="N113" s="18"/>
      <c r="X113" s="48">
        <v>200</v>
      </c>
      <c r="Y113" s="48">
        <v>40</v>
      </c>
      <c r="Z113" s="41">
        <f t="shared" si="26"/>
        <v>2</v>
      </c>
    </row>
    <row r="114" spans="2:26" ht="15.75" customHeight="1">
      <c r="B114" s="112">
        <v>41644</v>
      </c>
      <c r="C114" s="113">
        <v>0.33333333333575865</v>
      </c>
      <c r="D114" s="74">
        <f t="shared" si="22"/>
        <v>41644.333333333336</v>
      </c>
      <c r="E114" s="114">
        <v>17.631908522500002</v>
      </c>
      <c r="F114" s="24">
        <f t="shared" si="19"/>
        <v>33.676945277975001</v>
      </c>
      <c r="G114" s="114">
        <v>30.207060862500001</v>
      </c>
      <c r="H114" s="24">
        <f t="shared" si="20"/>
        <v>57.695486247375001</v>
      </c>
      <c r="I114" s="114">
        <v>12.575152340000001</v>
      </c>
      <c r="J114" s="24">
        <f t="shared" si="21"/>
        <v>24.0185409694</v>
      </c>
      <c r="K114" s="14">
        <f t="shared" si="23"/>
        <v>7</v>
      </c>
      <c r="L114" s="41">
        <f t="shared" si="24"/>
        <v>-22.911506142238721</v>
      </c>
      <c r="M114" s="41">
        <f t="shared" si="25"/>
        <v>2</v>
      </c>
      <c r="N114" s="18"/>
      <c r="X114" s="48">
        <v>200</v>
      </c>
      <c r="Y114" s="48">
        <v>40</v>
      </c>
      <c r="Z114" s="41">
        <f t="shared" si="26"/>
        <v>2</v>
      </c>
    </row>
    <row r="115" spans="2:26" ht="15.75" customHeight="1">
      <c r="B115" s="112">
        <v>41644</v>
      </c>
      <c r="C115" s="113">
        <v>0.375</v>
      </c>
      <c r="D115" s="74">
        <f t="shared" si="22"/>
        <v>41644.375</v>
      </c>
      <c r="E115" s="114">
        <v>19.60389945</v>
      </c>
      <c r="F115" s="24">
        <f t="shared" si="19"/>
        <v>37.443447949499998</v>
      </c>
      <c r="G115" s="114">
        <v>34.013665807499997</v>
      </c>
      <c r="H115" s="24">
        <f t="shared" si="20"/>
        <v>64.966101692324997</v>
      </c>
      <c r="I115" s="114">
        <v>14.409766362499999</v>
      </c>
      <c r="J115" s="24">
        <f t="shared" si="21"/>
        <v>27.522653752374996</v>
      </c>
      <c r="K115" s="14">
        <f t="shared" si="23"/>
        <v>7</v>
      </c>
      <c r="L115" s="41">
        <f t="shared" si="24"/>
        <v>-19.407393359263725</v>
      </c>
      <c r="M115" s="41">
        <f t="shared" si="25"/>
        <v>2</v>
      </c>
      <c r="N115" s="18"/>
      <c r="X115" s="48">
        <v>200</v>
      </c>
      <c r="Y115" s="48">
        <v>40</v>
      </c>
      <c r="Z115" s="41">
        <f t="shared" si="26"/>
        <v>2</v>
      </c>
    </row>
    <row r="116" spans="2:26" ht="15.75" customHeight="1">
      <c r="B116" s="112">
        <v>41644</v>
      </c>
      <c r="C116" s="113">
        <v>0.41666666666424135</v>
      </c>
      <c r="D116" s="74">
        <f t="shared" si="22"/>
        <v>41644.416666666664</v>
      </c>
      <c r="E116" s="114">
        <v>21.011677742500002</v>
      </c>
      <c r="F116" s="24">
        <f t="shared" si="19"/>
        <v>40.132304488175002</v>
      </c>
      <c r="G116" s="114">
        <v>34.230778032499998</v>
      </c>
      <c r="H116" s="24">
        <f t="shared" si="20"/>
        <v>65.380786042074988</v>
      </c>
      <c r="I116" s="114">
        <v>13.2191002875</v>
      </c>
      <c r="J116" s="24">
        <f t="shared" si="21"/>
        <v>25.248481549125</v>
      </c>
      <c r="K116" s="14">
        <f t="shared" si="23"/>
        <v>7</v>
      </c>
      <c r="L116" s="41">
        <f t="shared" si="24"/>
        <v>-21.681565562513722</v>
      </c>
      <c r="M116" s="41">
        <f t="shared" si="25"/>
        <v>2</v>
      </c>
      <c r="N116" s="18"/>
      <c r="X116" s="48">
        <v>200</v>
      </c>
      <c r="Y116" s="48">
        <v>40</v>
      </c>
      <c r="Z116" s="41">
        <f t="shared" si="26"/>
        <v>2</v>
      </c>
    </row>
    <row r="117" spans="2:26" ht="15.75" customHeight="1">
      <c r="B117" s="112">
        <v>41644</v>
      </c>
      <c r="C117" s="113">
        <v>0.45833333333575865</v>
      </c>
      <c r="D117" s="74">
        <f t="shared" si="22"/>
        <v>41644.458333333336</v>
      </c>
      <c r="E117" s="114">
        <v>20.901440054999998</v>
      </c>
      <c r="F117" s="24">
        <f t="shared" si="19"/>
        <v>39.921750505049992</v>
      </c>
      <c r="G117" s="114">
        <v>32.5798882275</v>
      </c>
      <c r="H117" s="24">
        <f t="shared" si="20"/>
        <v>62.227586514524994</v>
      </c>
      <c r="I117" s="114">
        <v>11.678448176</v>
      </c>
      <c r="J117" s="24">
        <f t="shared" si="21"/>
        <v>22.305836016159997</v>
      </c>
      <c r="K117" s="14">
        <f t="shared" si="23"/>
        <v>7</v>
      </c>
      <c r="L117" s="41">
        <f t="shared" si="24"/>
        <v>-24.624211095478724</v>
      </c>
      <c r="M117" s="41">
        <f t="shared" si="25"/>
        <v>2</v>
      </c>
      <c r="N117" s="18"/>
      <c r="X117" s="48">
        <v>200</v>
      </c>
      <c r="Y117" s="48">
        <v>40</v>
      </c>
      <c r="Z117" s="41">
        <f t="shared" si="26"/>
        <v>2</v>
      </c>
    </row>
    <row r="118" spans="2:26" ht="15.75" customHeight="1">
      <c r="B118" s="112">
        <v>41644</v>
      </c>
      <c r="C118" s="113">
        <v>0.5</v>
      </c>
      <c r="D118" s="74">
        <f t="shared" si="22"/>
        <v>41644.5</v>
      </c>
      <c r="E118" s="114">
        <v>22.1279576775</v>
      </c>
      <c r="F118" s="24">
        <f t="shared" si="19"/>
        <v>42.264399164025001</v>
      </c>
      <c r="G118" s="114">
        <v>36.170270639999998</v>
      </c>
      <c r="H118" s="24">
        <f t="shared" si="20"/>
        <v>69.085216922399994</v>
      </c>
      <c r="I118" s="114">
        <v>14.04231296</v>
      </c>
      <c r="J118" s="24">
        <f t="shared" si="21"/>
        <v>26.8208177536</v>
      </c>
      <c r="K118" s="14">
        <f t="shared" si="23"/>
        <v>7</v>
      </c>
      <c r="L118" s="41">
        <f t="shared" si="24"/>
        <v>-20.109229358038721</v>
      </c>
      <c r="M118" s="41">
        <f t="shared" si="25"/>
        <v>2</v>
      </c>
      <c r="N118" s="18"/>
      <c r="X118" s="48">
        <v>200</v>
      </c>
      <c r="Y118" s="48">
        <v>40</v>
      </c>
      <c r="Z118" s="41">
        <f t="shared" si="26"/>
        <v>2</v>
      </c>
    </row>
    <row r="119" spans="2:26" ht="15.75" customHeight="1">
      <c r="B119" s="112">
        <v>41644</v>
      </c>
      <c r="C119" s="113">
        <v>0.54166666666424135</v>
      </c>
      <c r="D119" s="74">
        <f t="shared" si="22"/>
        <v>41644.541666666664</v>
      </c>
      <c r="E119" s="114">
        <v>22.652584415</v>
      </c>
      <c r="F119" s="24">
        <f t="shared" si="19"/>
        <v>43.266436232650001</v>
      </c>
      <c r="G119" s="114">
        <v>37.939317549999998</v>
      </c>
      <c r="H119" s="24">
        <f t="shared" si="20"/>
        <v>72.464096520499993</v>
      </c>
      <c r="I119" s="114">
        <v>15.286733137500001</v>
      </c>
      <c r="J119" s="24">
        <f t="shared" si="21"/>
        <v>29.197660292624999</v>
      </c>
      <c r="K119" s="14">
        <f t="shared" si="23"/>
        <v>7</v>
      </c>
      <c r="L119" s="41">
        <f t="shared" si="24"/>
        <v>-17.732386819013723</v>
      </c>
      <c r="M119" s="41">
        <f t="shared" si="25"/>
        <v>2</v>
      </c>
      <c r="N119" s="18"/>
      <c r="X119" s="48">
        <v>200</v>
      </c>
      <c r="Y119" s="48">
        <v>40</v>
      </c>
      <c r="Z119" s="41">
        <f t="shared" si="26"/>
        <v>2</v>
      </c>
    </row>
    <row r="120" spans="2:26" ht="15.75" customHeight="1">
      <c r="B120" s="112">
        <v>41644</v>
      </c>
      <c r="C120" s="113">
        <v>0.58333333333575865</v>
      </c>
      <c r="D120" s="74">
        <f t="shared" si="22"/>
        <v>41644.583333333336</v>
      </c>
      <c r="E120" s="114">
        <v>19.465489645000002</v>
      </c>
      <c r="F120" s="24">
        <f t="shared" si="19"/>
        <v>37.179085221950004</v>
      </c>
      <c r="G120" s="114">
        <v>33.764124535000001</v>
      </c>
      <c r="H120" s="24">
        <f t="shared" si="20"/>
        <v>64.489477861849991</v>
      </c>
      <c r="I120" s="114">
        <v>14.2986348875</v>
      </c>
      <c r="J120" s="24">
        <f t="shared" si="21"/>
        <v>27.310392635124998</v>
      </c>
      <c r="K120" s="14">
        <f t="shared" si="23"/>
        <v>7</v>
      </c>
      <c r="L120" s="41">
        <f t="shared" si="24"/>
        <v>-19.619654476513723</v>
      </c>
      <c r="M120" s="41">
        <f t="shared" si="25"/>
        <v>2</v>
      </c>
      <c r="N120" s="18"/>
      <c r="X120" s="48">
        <v>200</v>
      </c>
      <c r="Y120" s="48">
        <v>40</v>
      </c>
      <c r="Z120" s="41">
        <f t="shared" si="26"/>
        <v>2</v>
      </c>
    </row>
    <row r="121" spans="2:26" ht="15.75" customHeight="1">
      <c r="B121" s="112">
        <v>41644</v>
      </c>
      <c r="C121" s="113">
        <v>0.625</v>
      </c>
      <c r="D121" s="74">
        <f t="shared" si="22"/>
        <v>41644.625</v>
      </c>
      <c r="E121" s="114">
        <v>18.451579182500002</v>
      </c>
      <c r="F121" s="24">
        <f t="shared" si="19"/>
        <v>35.242516238575</v>
      </c>
      <c r="G121" s="114">
        <v>34.247710105000003</v>
      </c>
      <c r="H121" s="24">
        <f t="shared" si="20"/>
        <v>65.413126300550005</v>
      </c>
      <c r="I121" s="114">
        <v>15.796130925</v>
      </c>
      <c r="J121" s="24">
        <f t="shared" si="21"/>
        <v>30.170610066749997</v>
      </c>
      <c r="K121" s="14">
        <f t="shared" si="23"/>
        <v>7</v>
      </c>
      <c r="L121" s="41">
        <f t="shared" si="24"/>
        <v>-16.759437044888724</v>
      </c>
      <c r="M121" s="41">
        <f t="shared" si="25"/>
        <v>2</v>
      </c>
      <c r="N121" s="18"/>
      <c r="X121" s="48">
        <v>200</v>
      </c>
      <c r="Y121" s="48">
        <v>40</v>
      </c>
      <c r="Z121" s="41">
        <f t="shared" si="26"/>
        <v>2</v>
      </c>
    </row>
    <row r="122" spans="2:26" ht="15.75" customHeight="1">
      <c r="B122" s="112">
        <v>41644</v>
      </c>
      <c r="C122" s="113">
        <v>0.66666666666424135</v>
      </c>
      <c r="D122" s="74">
        <f t="shared" si="22"/>
        <v>41644.666666666664</v>
      </c>
      <c r="E122" s="114">
        <v>18.069146034999999</v>
      </c>
      <c r="F122" s="24">
        <f t="shared" si="19"/>
        <v>34.512068926849999</v>
      </c>
      <c r="G122" s="114">
        <v>32.256951729999997</v>
      </c>
      <c r="H122" s="24">
        <f t="shared" si="20"/>
        <v>61.610777804299993</v>
      </c>
      <c r="I122" s="114">
        <v>14.187805695</v>
      </c>
      <c r="J122" s="24">
        <f t="shared" si="21"/>
        <v>27.098708877449997</v>
      </c>
      <c r="K122" s="14">
        <f t="shared" si="23"/>
        <v>7</v>
      </c>
      <c r="L122" s="41">
        <f t="shared" si="24"/>
        <v>-19.831338234188724</v>
      </c>
      <c r="M122" s="41">
        <f t="shared" si="25"/>
        <v>2</v>
      </c>
      <c r="N122" s="18"/>
      <c r="X122" s="48">
        <v>200</v>
      </c>
      <c r="Y122" s="48">
        <v>40</v>
      </c>
      <c r="Z122" s="41">
        <f t="shared" si="26"/>
        <v>2</v>
      </c>
    </row>
    <row r="123" spans="2:26" ht="15.75" customHeight="1">
      <c r="B123" s="112">
        <v>41644</v>
      </c>
      <c r="C123" s="113">
        <v>0.70833333333575865</v>
      </c>
      <c r="D123" s="74">
        <f t="shared" si="22"/>
        <v>41644.708333333336</v>
      </c>
      <c r="E123" s="114">
        <v>15.916336832500001</v>
      </c>
      <c r="F123" s="24">
        <f t="shared" si="19"/>
        <v>30.400203350075</v>
      </c>
      <c r="G123" s="114">
        <v>27.5119009175</v>
      </c>
      <c r="H123" s="24">
        <f t="shared" si="20"/>
        <v>52.547730752424997</v>
      </c>
      <c r="I123" s="114">
        <v>11.595564083499999</v>
      </c>
      <c r="J123" s="24">
        <f t="shared" si="21"/>
        <v>22.147527399484996</v>
      </c>
      <c r="K123" s="14">
        <f t="shared" si="23"/>
        <v>7</v>
      </c>
      <c r="L123" s="41">
        <f t="shared" si="24"/>
        <v>-24.782519712153725</v>
      </c>
      <c r="M123" s="41">
        <f t="shared" si="25"/>
        <v>2</v>
      </c>
      <c r="N123" s="18"/>
      <c r="X123" s="48">
        <v>200</v>
      </c>
      <c r="Y123" s="48">
        <v>40</v>
      </c>
      <c r="Z123" s="41">
        <f t="shared" si="26"/>
        <v>2</v>
      </c>
    </row>
    <row r="124" spans="2:26" ht="15.75" customHeight="1">
      <c r="B124" s="112">
        <v>41644</v>
      </c>
      <c r="C124" s="113">
        <v>0.75</v>
      </c>
      <c r="D124" s="74">
        <f t="shared" si="22"/>
        <v>41644.75</v>
      </c>
      <c r="E124" s="114">
        <v>13.0713742125</v>
      </c>
      <c r="F124" s="24">
        <f t="shared" si="19"/>
        <v>24.966324745874999</v>
      </c>
      <c r="G124" s="114">
        <v>21.307939845</v>
      </c>
      <c r="H124" s="24">
        <f t="shared" si="20"/>
        <v>40.698165103949997</v>
      </c>
      <c r="I124" s="114">
        <v>8.2365656329999997</v>
      </c>
      <c r="J124" s="24">
        <f t="shared" si="21"/>
        <v>15.731840359029999</v>
      </c>
      <c r="K124" s="14">
        <f t="shared" si="23"/>
        <v>7</v>
      </c>
      <c r="L124" s="41">
        <f t="shared" si="24"/>
        <v>-31.198206752608723</v>
      </c>
      <c r="M124" s="41">
        <f t="shared" si="25"/>
        <v>2</v>
      </c>
      <c r="N124" s="18"/>
      <c r="X124" s="48">
        <v>200</v>
      </c>
      <c r="Y124" s="48">
        <v>40</v>
      </c>
      <c r="Z124" s="41">
        <f t="shared" si="26"/>
        <v>2</v>
      </c>
    </row>
    <row r="125" spans="2:26" ht="15.75" customHeight="1">
      <c r="B125" s="112">
        <v>41644</v>
      </c>
      <c r="C125" s="113">
        <v>0.79166666666424135</v>
      </c>
      <c r="D125" s="74">
        <f t="shared" si="22"/>
        <v>41644.791666666664</v>
      </c>
      <c r="E125" s="114">
        <v>12.087419072499999</v>
      </c>
      <c r="F125" s="24">
        <f t="shared" si="19"/>
        <v>23.086970428474999</v>
      </c>
      <c r="G125" s="114">
        <v>19.31344863</v>
      </c>
      <c r="H125" s="24">
        <f t="shared" si="20"/>
        <v>36.888686883299997</v>
      </c>
      <c r="I125" s="114">
        <v>7.2260295547500002</v>
      </c>
      <c r="J125" s="24">
        <f t="shared" si="21"/>
        <v>13.801716449572499</v>
      </c>
      <c r="K125" s="14">
        <f t="shared" si="23"/>
        <v>7</v>
      </c>
      <c r="L125" s="41">
        <f t="shared" si="24"/>
        <v>-33.128330662066219</v>
      </c>
      <c r="M125" s="41">
        <f t="shared" si="25"/>
        <v>2</v>
      </c>
      <c r="N125" s="18"/>
      <c r="X125" s="48">
        <v>200</v>
      </c>
      <c r="Y125" s="48">
        <v>40</v>
      </c>
      <c r="Z125" s="41">
        <f t="shared" si="26"/>
        <v>2</v>
      </c>
    </row>
    <row r="126" spans="2:26" ht="15.75" customHeight="1">
      <c r="B126" s="112">
        <v>41644</v>
      </c>
      <c r="C126" s="113">
        <v>0.83333333333575865</v>
      </c>
      <c r="D126" s="74">
        <f t="shared" si="22"/>
        <v>41644.833333333336</v>
      </c>
      <c r="E126" s="114">
        <v>12.3901161375</v>
      </c>
      <c r="F126" s="24">
        <f t="shared" si="19"/>
        <v>23.665121822625</v>
      </c>
      <c r="G126" s="114">
        <v>19.517023729999998</v>
      </c>
      <c r="H126" s="24">
        <f t="shared" si="20"/>
        <v>37.277515324299998</v>
      </c>
      <c r="I126" s="114">
        <v>7.1269075902500001</v>
      </c>
      <c r="J126" s="24">
        <f t="shared" si="21"/>
        <v>13.6123934973775</v>
      </c>
      <c r="K126" s="14">
        <f t="shared" si="23"/>
        <v>7</v>
      </c>
      <c r="L126" s="41">
        <f t="shared" si="24"/>
        <v>-33.317653614261218</v>
      </c>
      <c r="M126" s="41">
        <f t="shared" si="25"/>
        <v>2</v>
      </c>
      <c r="N126" s="18"/>
      <c r="X126" s="48">
        <v>200</v>
      </c>
      <c r="Y126" s="48">
        <v>40</v>
      </c>
      <c r="Z126" s="41">
        <f t="shared" si="26"/>
        <v>2</v>
      </c>
    </row>
    <row r="127" spans="2:26" ht="15.75" customHeight="1">
      <c r="B127" s="112">
        <v>41644</v>
      </c>
      <c r="C127" s="113">
        <v>0.875</v>
      </c>
      <c r="D127" s="74">
        <f t="shared" si="22"/>
        <v>41644.875</v>
      </c>
      <c r="E127" s="114">
        <v>11.023065559999999</v>
      </c>
      <c r="F127" s="24">
        <f t="shared" si="19"/>
        <v>21.054055219599999</v>
      </c>
      <c r="G127" s="114">
        <v>16.812966074999999</v>
      </c>
      <c r="H127" s="24">
        <f t="shared" si="20"/>
        <v>32.112765203249992</v>
      </c>
      <c r="I127" s="114">
        <v>5.7899005162500004</v>
      </c>
      <c r="J127" s="24">
        <f t="shared" si="21"/>
        <v>11.058709986037501</v>
      </c>
      <c r="K127" s="14">
        <f t="shared" si="23"/>
        <v>7</v>
      </c>
      <c r="L127" s="41">
        <f t="shared" si="24"/>
        <v>-35.871337125601222</v>
      </c>
      <c r="M127" s="41">
        <f t="shared" si="25"/>
        <v>2</v>
      </c>
      <c r="N127" s="18"/>
      <c r="X127" s="48">
        <v>200</v>
      </c>
      <c r="Y127" s="48">
        <v>40</v>
      </c>
      <c r="Z127" s="41">
        <f t="shared" si="26"/>
        <v>2</v>
      </c>
    </row>
    <row r="128" spans="2:26" ht="15.75" customHeight="1">
      <c r="B128" s="112">
        <v>41644</v>
      </c>
      <c r="C128" s="113">
        <v>0.91666666666424135</v>
      </c>
      <c r="D128" s="74">
        <f t="shared" si="22"/>
        <v>41644.916666666664</v>
      </c>
      <c r="E128" s="114">
        <v>9.6895485865000008</v>
      </c>
      <c r="F128" s="24">
        <f t="shared" si="19"/>
        <v>18.507037800215002</v>
      </c>
      <c r="G128" s="114">
        <v>14.6117361625</v>
      </c>
      <c r="H128" s="24">
        <f t="shared" si="20"/>
        <v>27.908416070374997</v>
      </c>
      <c r="I128" s="114">
        <v>4.9221875769999999</v>
      </c>
      <c r="J128" s="24">
        <f t="shared" si="21"/>
        <v>9.4013782720699997</v>
      </c>
      <c r="K128" s="14">
        <f t="shared" si="23"/>
        <v>7</v>
      </c>
      <c r="L128" s="41">
        <f t="shared" si="24"/>
        <v>-37.528668839568724</v>
      </c>
      <c r="M128" s="41">
        <f t="shared" si="25"/>
        <v>2</v>
      </c>
      <c r="N128" s="18"/>
      <c r="X128" s="48">
        <v>200</v>
      </c>
      <c r="Y128" s="48">
        <v>40</v>
      </c>
      <c r="Z128" s="41">
        <f t="shared" si="26"/>
        <v>2</v>
      </c>
    </row>
    <row r="129" spans="2:26" ht="15.75" customHeight="1">
      <c r="B129" s="112">
        <v>41644</v>
      </c>
      <c r="C129" s="113">
        <v>0.95833333333575865</v>
      </c>
      <c r="D129" s="74">
        <f t="shared" si="22"/>
        <v>41644.958333333336</v>
      </c>
      <c r="E129" s="114">
        <v>9.3403884057499997</v>
      </c>
      <c r="F129" s="24">
        <f t="shared" si="19"/>
        <v>17.840141854982498</v>
      </c>
      <c r="G129" s="114">
        <v>13.416299824999999</v>
      </c>
      <c r="H129" s="24">
        <f t="shared" si="20"/>
        <v>25.625132665749998</v>
      </c>
      <c r="I129" s="114">
        <v>4.0759114165000003</v>
      </c>
      <c r="J129" s="24">
        <f t="shared" si="21"/>
        <v>7.7849908055150001</v>
      </c>
      <c r="K129" s="14">
        <f t="shared" si="23"/>
        <v>7</v>
      </c>
      <c r="L129" s="41">
        <f t="shared" si="24"/>
        <v>-39.14505630612372</v>
      </c>
      <c r="M129" s="41">
        <f t="shared" si="25"/>
        <v>2</v>
      </c>
      <c r="N129" s="18"/>
      <c r="X129" s="48">
        <v>200</v>
      </c>
      <c r="Y129" s="48">
        <v>40</v>
      </c>
      <c r="Z129" s="41">
        <f t="shared" si="26"/>
        <v>2</v>
      </c>
    </row>
    <row r="130" spans="2:26" ht="15.75" customHeight="1">
      <c r="B130" s="112">
        <v>41645</v>
      </c>
      <c r="C130" s="113">
        <v>0</v>
      </c>
      <c r="D130" s="74">
        <f t="shared" si="22"/>
        <v>41645</v>
      </c>
      <c r="E130" s="114">
        <v>9.1424128152499993</v>
      </c>
      <c r="F130" s="24">
        <f t="shared" si="19"/>
        <v>17.462008477127497</v>
      </c>
      <c r="G130" s="114">
        <v>12.980247745</v>
      </c>
      <c r="H130" s="24">
        <f t="shared" si="20"/>
        <v>24.792273192949999</v>
      </c>
      <c r="I130" s="114">
        <v>3.8378349282499999</v>
      </c>
      <c r="J130" s="24">
        <f t="shared" si="21"/>
        <v>7.3302647129574998</v>
      </c>
      <c r="K130" s="14">
        <f t="shared" si="23"/>
        <v>1</v>
      </c>
      <c r="L130" s="41">
        <f t="shared" si="24"/>
        <v>-39.599782398681221</v>
      </c>
      <c r="M130" s="41">
        <f t="shared" si="25"/>
        <v>2</v>
      </c>
      <c r="N130" s="18"/>
      <c r="X130" s="48">
        <v>200</v>
      </c>
      <c r="Y130" s="48">
        <v>40</v>
      </c>
      <c r="Z130" s="41">
        <f t="shared" si="26"/>
        <v>2</v>
      </c>
    </row>
    <row r="131" spans="2:26" ht="15.75" customHeight="1">
      <c r="B131" s="112">
        <v>41645</v>
      </c>
      <c r="C131" s="113">
        <v>4.1666666664241347E-2</v>
      </c>
      <c r="D131" s="74">
        <f t="shared" si="22"/>
        <v>41645.041666666664</v>
      </c>
      <c r="E131" s="114">
        <v>9.0116216722499995</v>
      </c>
      <c r="F131" s="24">
        <f t="shared" si="19"/>
        <v>17.212197393997499</v>
      </c>
      <c r="G131" s="114">
        <v>12.294355102500001</v>
      </c>
      <c r="H131" s="24">
        <f t="shared" si="20"/>
        <v>23.482218245775002</v>
      </c>
      <c r="I131" s="114">
        <v>3.28273343075</v>
      </c>
      <c r="J131" s="24">
        <f t="shared" si="21"/>
        <v>6.2700208527324994</v>
      </c>
      <c r="K131" s="14">
        <f t="shared" si="23"/>
        <v>1</v>
      </c>
      <c r="L131" s="41">
        <f t="shared" si="24"/>
        <v>-40.660026258906221</v>
      </c>
      <c r="M131" s="41">
        <f t="shared" si="25"/>
        <v>2</v>
      </c>
      <c r="N131" s="18"/>
      <c r="X131" s="48">
        <v>200</v>
      </c>
      <c r="Y131" s="48">
        <v>40</v>
      </c>
      <c r="Z131" s="41">
        <f t="shared" si="26"/>
        <v>2</v>
      </c>
    </row>
    <row r="132" spans="2:26" ht="15.75" customHeight="1">
      <c r="B132" s="112">
        <v>41645</v>
      </c>
      <c r="C132" s="113">
        <v>8.3333333335758653E-2</v>
      </c>
      <c r="D132" s="74">
        <f t="shared" si="22"/>
        <v>41645.083333333336</v>
      </c>
      <c r="E132" s="114">
        <v>9.4621327802500002</v>
      </c>
      <c r="F132" s="24">
        <f t="shared" si="19"/>
        <v>18.072673610277498</v>
      </c>
      <c r="G132" s="114">
        <v>12.7942731825</v>
      </c>
      <c r="H132" s="24">
        <f t="shared" si="20"/>
        <v>24.437061778574996</v>
      </c>
      <c r="I132" s="114">
        <v>3.3321404014999998</v>
      </c>
      <c r="J132" s="24">
        <f t="shared" si="21"/>
        <v>6.3643881668649991</v>
      </c>
      <c r="K132" s="14">
        <f t="shared" si="23"/>
        <v>1</v>
      </c>
      <c r="L132" s="41">
        <f t="shared" si="24"/>
        <v>-40.565658944773723</v>
      </c>
      <c r="M132" s="41">
        <f t="shared" si="25"/>
        <v>2</v>
      </c>
      <c r="N132" s="18"/>
      <c r="X132" s="48">
        <v>200</v>
      </c>
      <c r="Y132" s="48">
        <v>40</v>
      </c>
      <c r="Z132" s="41">
        <f t="shared" si="26"/>
        <v>2</v>
      </c>
    </row>
    <row r="133" spans="2:26" ht="15.75" customHeight="1">
      <c r="B133" s="112">
        <v>41645</v>
      </c>
      <c r="C133" s="113">
        <v>0.125</v>
      </c>
      <c r="D133" s="74">
        <f t="shared" si="22"/>
        <v>41645.125</v>
      </c>
      <c r="E133" s="114">
        <v>8.6559385577499999</v>
      </c>
      <c r="F133" s="24">
        <f t="shared" si="19"/>
        <v>16.532842645302498</v>
      </c>
      <c r="G133" s="114">
        <v>11.348863039999999</v>
      </c>
      <c r="H133" s="24">
        <f t="shared" si="20"/>
        <v>21.6763284064</v>
      </c>
      <c r="I133" s="114">
        <v>2.6929244797499998</v>
      </c>
      <c r="J133" s="24">
        <f t="shared" si="21"/>
        <v>5.1434857563224998</v>
      </c>
      <c r="K133" s="14">
        <f t="shared" si="23"/>
        <v>1</v>
      </c>
      <c r="L133" s="41">
        <f t="shared" si="24"/>
        <v>-41.786561355316223</v>
      </c>
      <c r="M133" s="41">
        <f t="shared" si="25"/>
        <v>2</v>
      </c>
      <c r="N133" s="18"/>
      <c r="X133" s="48">
        <v>200</v>
      </c>
      <c r="Y133" s="48">
        <v>40</v>
      </c>
      <c r="Z133" s="41">
        <f t="shared" si="26"/>
        <v>2</v>
      </c>
    </row>
    <row r="134" spans="2:26" ht="15.75" customHeight="1">
      <c r="B134" s="112">
        <v>41645</v>
      </c>
      <c r="C134" s="113">
        <v>0.16666666666424135</v>
      </c>
      <c r="D134" s="74">
        <f t="shared" si="22"/>
        <v>41645.166666666664</v>
      </c>
      <c r="E134" s="114">
        <v>9.0123726229999992</v>
      </c>
      <c r="F134" s="24">
        <f t="shared" si="19"/>
        <v>17.213631709929999</v>
      </c>
      <c r="G134" s="114">
        <v>12.1319135525</v>
      </c>
      <c r="H134" s="24">
        <f t="shared" si="20"/>
        <v>23.171954885274999</v>
      </c>
      <c r="I134" s="114">
        <v>3.1195409275000001</v>
      </c>
      <c r="J134" s="24">
        <f t="shared" si="21"/>
        <v>5.9583231715249996</v>
      </c>
      <c r="K134" s="14">
        <f t="shared" si="23"/>
        <v>1</v>
      </c>
      <c r="L134" s="41">
        <f t="shared" si="24"/>
        <v>-40.971723940113719</v>
      </c>
      <c r="M134" s="41">
        <f t="shared" si="25"/>
        <v>2</v>
      </c>
      <c r="N134" s="18"/>
      <c r="X134" s="48">
        <v>200</v>
      </c>
      <c r="Y134" s="48">
        <v>40</v>
      </c>
      <c r="Z134" s="41">
        <f t="shared" si="26"/>
        <v>2</v>
      </c>
    </row>
    <row r="135" spans="2:26" ht="15.75" customHeight="1">
      <c r="B135" s="112">
        <v>41645</v>
      </c>
      <c r="C135" s="113">
        <v>0.20833333333575865</v>
      </c>
      <c r="D135" s="74">
        <f t="shared" si="22"/>
        <v>41645.208333333336</v>
      </c>
      <c r="E135" s="114">
        <v>10.202210221750001</v>
      </c>
      <c r="F135" s="24">
        <f t="shared" si="19"/>
        <v>19.4862215235425</v>
      </c>
      <c r="G135" s="114">
        <v>13.76112593</v>
      </c>
      <c r="H135" s="24">
        <f t="shared" si="20"/>
        <v>26.2837505263</v>
      </c>
      <c r="I135" s="114">
        <v>3.55891571025</v>
      </c>
      <c r="J135" s="24">
        <f t="shared" si="21"/>
        <v>6.7975290065774994</v>
      </c>
      <c r="K135" s="14">
        <f t="shared" si="23"/>
        <v>1</v>
      </c>
      <c r="L135" s="41">
        <f t="shared" si="24"/>
        <v>-40.132518105061223</v>
      </c>
      <c r="M135" s="41">
        <f t="shared" si="25"/>
        <v>2</v>
      </c>
      <c r="N135" s="18"/>
      <c r="X135" s="48">
        <v>200</v>
      </c>
      <c r="Y135" s="48">
        <v>40</v>
      </c>
      <c r="Z135" s="41">
        <f t="shared" si="26"/>
        <v>2</v>
      </c>
    </row>
    <row r="136" spans="2:26" ht="15.75" customHeight="1">
      <c r="B136" s="112">
        <v>41645</v>
      </c>
      <c r="C136" s="113">
        <v>0.25</v>
      </c>
      <c r="D136" s="74">
        <f t="shared" si="22"/>
        <v>41645.25</v>
      </c>
      <c r="E136" s="114">
        <v>16.8126368225</v>
      </c>
      <c r="F136" s="24">
        <f t="shared" si="19"/>
        <v>32.112136330974998</v>
      </c>
      <c r="G136" s="114">
        <v>25.037755799999999</v>
      </c>
      <c r="H136" s="24">
        <f t="shared" si="20"/>
        <v>47.822113578</v>
      </c>
      <c r="I136" s="114">
        <v>8.2251189782500003</v>
      </c>
      <c r="J136" s="24">
        <f t="shared" si="21"/>
        <v>15.7099772484575</v>
      </c>
      <c r="K136" s="14">
        <f t="shared" si="23"/>
        <v>1</v>
      </c>
      <c r="L136" s="41">
        <f t="shared" si="24"/>
        <v>-31.220069863181223</v>
      </c>
      <c r="M136" s="41">
        <f t="shared" si="25"/>
        <v>2</v>
      </c>
      <c r="N136" s="18"/>
      <c r="X136" s="48">
        <v>200</v>
      </c>
      <c r="Y136" s="48">
        <v>40</v>
      </c>
      <c r="Z136" s="41">
        <f t="shared" si="26"/>
        <v>2</v>
      </c>
    </row>
    <row r="137" spans="2:26" ht="15.75" customHeight="1">
      <c r="B137" s="112">
        <v>41645</v>
      </c>
      <c r="C137" s="113">
        <v>0.29166666666424135</v>
      </c>
      <c r="D137" s="74">
        <f t="shared" si="22"/>
        <v>41645.291666666664</v>
      </c>
      <c r="E137" s="114">
        <v>24.60965118</v>
      </c>
      <c r="F137" s="24">
        <f t="shared" si="19"/>
        <v>47.004433753800001</v>
      </c>
      <c r="G137" s="114">
        <v>41.258464247500001</v>
      </c>
      <c r="H137" s="24">
        <f t="shared" si="20"/>
        <v>78.803666712725004</v>
      </c>
      <c r="I137" s="114">
        <v>16.648813072500001</v>
      </c>
      <c r="J137" s="24">
        <f t="shared" si="21"/>
        <v>31.799232968475</v>
      </c>
      <c r="K137" s="14">
        <f t="shared" si="23"/>
        <v>1</v>
      </c>
      <c r="L137" s="41">
        <f t="shared" si="24"/>
        <v>-15.130814143163722</v>
      </c>
      <c r="M137" s="41">
        <f t="shared" si="25"/>
        <v>2</v>
      </c>
      <c r="N137" s="18"/>
      <c r="X137" s="48">
        <v>200</v>
      </c>
      <c r="Y137" s="48">
        <v>40</v>
      </c>
      <c r="Z137" s="41">
        <f t="shared" si="26"/>
        <v>2</v>
      </c>
    </row>
    <row r="138" spans="2:26" ht="15.75" customHeight="1">
      <c r="B138" s="112">
        <v>41645</v>
      </c>
      <c r="C138" s="113">
        <v>0.33333333333575865</v>
      </c>
      <c r="D138" s="74">
        <f t="shared" si="22"/>
        <v>41645.333333333336</v>
      </c>
      <c r="E138" s="114">
        <v>22.271293459999999</v>
      </c>
      <c r="F138" s="24">
        <f t="shared" ref="F138:F201" si="27">IF(E138&lt;&gt;"",E138*1.91,NA())</f>
        <v>42.538170508599997</v>
      </c>
      <c r="G138" s="114">
        <v>39.260500749999999</v>
      </c>
      <c r="H138" s="24">
        <f t="shared" ref="H138:H201" si="28">IF(G138&lt;&gt;"",G138*1.91,NA())</f>
        <v>74.9875564325</v>
      </c>
      <c r="I138" s="114">
        <v>16.989207292500002</v>
      </c>
      <c r="J138" s="24">
        <f t="shared" ref="J138:J201" si="29">IF(I138&lt;&gt;"",I138*1.91,NA())</f>
        <v>32.449385928674999</v>
      </c>
      <c r="K138" s="14">
        <f t="shared" si="23"/>
        <v>1</v>
      </c>
      <c r="L138" s="41">
        <f t="shared" si="24"/>
        <v>-14.480661182963722</v>
      </c>
      <c r="M138" s="41">
        <f t="shared" si="25"/>
        <v>2</v>
      </c>
      <c r="N138" s="18"/>
      <c r="X138" s="48">
        <v>200</v>
      </c>
      <c r="Y138" s="48">
        <v>40</v>
      </c>
      <c r="Z138" s="41">
        <f t="shared" si="26"/>
        <v>2</v>
      </c>
    </row>
    <row r="139" spans="2:26" ht="15.75" customHeight="1">
      <c r="B139" s="112">
        <v>41645</v>
      </c>
      <c r="C139" s="113">
        <v>0.375</v>
      </c>
      <c r="D139" s="74">
        <f t="shared" ref="D139:D202" si="30">B139+C139</f>
        <v>41645.375</v>
      </c>
      <c r="E139" s="114">
        <v>30.341120557499998</v>
      </c>
      <c r="F139" s="24">
        <f t="shared" si="27"/>
        <v>57.951540264824992</v>
      </c>
      <c r="G139" s="114">
        <v>54.112991540000003</v>
      </c>
      <c r="H139" s="24">
        <f t="shared" si="28"/>
        <v>103.35581384140001</v>
      </c>
      <c r="I139" s="114">
        <v>23.771870979999999</v>
      </c>
      <c r="J139" s="24">
        <f t="shared" si="29"/>
        <v>45.404273571799997</v>
      </c>
      <c r="K139" s="14">
        <f t="shared" ref="K139:K202" si="31">WEEKDAY(D139,2)</f>
        <v>1</v>
      </c>
      <c r="L139" s="41">
        <f t="shared" ref="L139:L202" si="32">IF(J139="",NA(),J139-(AVERAGE($J$10:$J$8794)))</f>
        <v>-1.525773539838724</v>
      </c>
      <c r="M139" s="41">
        <f t="shared" ref="M139:M202" si="33">$U$11</f>
        <v>2</v>
      </c>
      <c r="N139" s="18"/>
      <c r="X139" s="48">
        <v>200</v>
      </c>
      <c r="Y139" s="48">
        <v>40</v>
      </c>
      <c r="Z139" s="41">
        <f t="shared" ref="Z139:Z202" si="34">$U$11</f>
        <v>2</v>
      </c>
    </row>
    <row r="140" spans="2:26" ht="15.75" customHeight="1">
      <c r="B140" s="112">
        <v>41645</v>
      </c>
      <c r="C140" s="113">
        <v>0.41666666666424135</v>
      </c>
      <c r="D140" s="74">
        <f t="shared" si="30"/>
        <v>41645.416666666664</v>
      </c>
      <c r="E140" s="114">
        <v>23.522757899999998</v>
      </c>
      <c r="F140" s="24">
        <f t="shared" si="27"/>
        <v>44.928467588999993</v>
      </c>
      <c r="G140" s="114">
        <v>43.053421542499997</v>
      </c>
      <c r="H140" s="24">
        <f t="shared" si="28"/>
        <v>82.232035146174994</v>
      </c>
      <c r="I140" s="114">
        <v>19.53066364</v>
      </c>
      <c r="J140" s="24">
        <f t="shared" si="29"/>
        <v>37.303567552399997</v>
      </c>
      <c r="K140" s="14">
        <f t="shared" si="31"/>
        <v>1</v>
      </c>
      <c r="L140" s="41">
        <f t="shared" si="32"/>
        <v>-9.6264795592387244</v>
      </c>
      <c r="M140" s="41">
        <f t="shared" si="33"/>
        <v>2</v>
      </c>
      <c r="N140" s="18"/>
      <c r="X140" s="48">
        <v>200</v>
      </c>
      <c r="Y140" s="48">
        <v>40</v>
      </c>
      <c r="Z140" s="41">
        <f t="shared" si="34"/>
        <v>2</v>
      </c>
    </row>
    <row r="141" spans="2:26" ht="15.75" customHeight="1">
      <c r="B141" s="112">
        <v>41645</v>
      </c>
      <c r="C141" s="113">
        <v>0.45833333333575865</v>
      </c>
      <c r="D141" s="74">
        <f t="shared" si="30"/>
        <v>41645.458333333336</v>
      </c>
      <c r="E141" s="114">
        <v>22.478137740000001</v>
      </c>
      <c r="F141" s="24">
        <f t="shared" si="27"/>
        <v>42.933243083400001</v>
      </c>
      <c r="G141" s="114">
        <v>38.746564317500003</v>
      </c>
      <c r="H141" s="24">
        <f t="shared" si="28"/>
        <v>74.005937846424999</v>
      </c>
      <c r="I141" s="114">
        <v>16.268426572500001</v>
      </c>
      <c r="J141" s="24">
        <f t="shared" si="29"/>
        <v>31.072694753475002</v>
      </c>
      <c r="K141" s="14">
        <f t="shared" si="31"/>
        <v>1</v>
      </c>
      <c r="L141" s="41">
        <f t="shared" si="32"/>
        <v>-15.85735235816372</v>
      </c>
      <c r="M141" s="41">
        <f t="shared" si="33"/>
        <v>2</v>
      </c>
      <c r="N141" s="18"/>
      <c r="X141" s="48">
        <v>200</v>
      </c>
      <c r="Y141" s="48">
        <v>40</v>
      </c>
      <c r="Z141" s="41">
        <f t="shared" si="34"/>
        <v>2</v>
      </c>
    </row>
    <row r="142" spans="2:26" ht="15.75" customHeight="1">
      <c r="B142" s="112">
        <v>41645</v>
      </c>
      <c r="C142" s="113">
        <v>0.5</v>
      </c>
      <c r="D142" s="74">
        <f t="shared" si="30"/>
        <v>41645.5</v>
      </c>
      <c r="E142" s="114">
        <v>19.003441817500001</v>
      </c>
      <c r="F142" s="24">
        <f t="shared" si="27"/>
        <v>36.296573871424997</v>
      </c>
      <c r="G142" s="114">
        <v>30.641449332499999</v>
      </c>
      <c r="H142" s="24">
        <f t="shared" si="28"/>
        <v>58.525168225074992</v>
      </c>
      <c r="I142" s="114">
        <v>11.638007513750001</v>
      </c>
      <c r="J142" s="24">
        <f t="shared" si="29"/>
        <v>22.228594351262501</v>
      </c>
      <c r="K142" s="14">
        <f t="shared" si="31"/>
        <v>1</v>
      </c>
      <c r="L142" s="41">
        <f t="shared" si="32"/>
        <v>-24.70145276037622</v>
      </c>
      <c r="M142" s="41">
        <f t="shared" si="33"/>
        <v>2</v>
      </c>
      <c r="N142" s="18"/>
      <c r="X142" s="48">
        <v>200</v>
      </c>
      <c r="Y142" s="48">
        <v>40</v>
      </c>
      <c r="Z142" s="41">
        <f t="shared" si="34"/>
        <v>2</v>
      </c>
    </row>
    <row r="143" spans="2:26" ht="15.75" customHeight="1">
      <c r="B143" s="112">
        <v>41645</v>
      </c>
      <c r="C143" s="113">
        <v>0.54166666666424135</v>
      </c>
      <c r="D143" s="74">
        <f t="shared" si="30"/>
        <v>41645.541666666664</v>
      </c>
      <c r="E143" s="114">
        <v>18.553571592499999</v>
      </c>
      <c r="F143" s="24">
        <f t="shared" si="27"/>
        <v>35.437321741674999</v>
      </c>
      <c r="G143" s="114">
        <v>32.674471637499998</v>
      </c>
      <c r="H143" s="24">
        <f t="shared" si="28"/>
        <v>62.408240827624994</v>
      </c>
      <c r="I143" s="114">
        <v>14.120900049999999</v>
      </c>
      <c r="J143" s="24">
        <f t="shared" si="29"/>
        <v>26.970919095499998</v>
      </c>
      <c r="K143" s="14">
        <f t="shared" si="31"/>
        <v>1</v>
      </c>
      <c r="L143" s="41">
        <f t="shared" si="32"/>
        <v>-19.959128016138724</v>
      </c>
      <c r="M143" s="41">
        <f t="shared" si="33"/>
        <v>2</v>
      </c>
      <c r="N143" s="18"/>
      <c r="X143" s="48">
        <v>200</v>
      </c>
      <c r="Y143" s="48">
        <v>40</v>
      </c>
      <c r="Z143" s="41">
        <f t="shared" si="34"/>
        <v>2</v>
      </c>
    </row>
    <row r="144" spans="2:26" ht="15.75" customHeight="1">
      <c r="B144" s="112">
        <v>41645</v>
      </c>
      <c r="C144" s="113">
        <v>0.58333333333575865</v>
      </c>
      <c r="D144" s="74">
        <f t="shared" si="30"/>
        <v>41645.583333333336</v>
      </c>
      <c r="E144" s="114">
        <v>16.053311707500001</v>
      </c>
      <c r="F144" s="24">
        <f t="shared" si="27"/>
        <v>30.661825361325</v>
      </c>
      <c r="G144" s="114">
        <v>26.098130009999998</v>
      </c>
      <c r="H144" s="24">
        <f t="shared" si="28"/>
        <v>49.847428319099997</v>
      </c>
      <c r="I144" s="114">
        <v>10.044818301999999</v>
      </c>
      <c r="J144" s="24">
        <f t="shared" si="29"/>
        <v>19.185602956819999</v>
      </c>
      <c r="K144" s="14">
        <f t="shared" si="31"/>
        <v>1</v>
      </c>
      <c r="L144" s="41">
        <f t="shared" si="32"/>
        <v>-27.744444154818723</v>
      </c>
      <c r="M144" s="41">
        <f t="shared" si="33"/>
        <v>2</v>
      </c>
      <c r="N144" s="18"/>
      <c r="X144" s="48">
        <v>200</v>
      </c>
      <c r="Y144" s="48">
        <v>40</v>
      </c>
      <c r="Z144" s="41">
        <f t="shared" si="34"/>
        <v>2</v>
      </c>
    </row>
    <row r="145" spans="2:26" ht="15.75" customHeight="1">
      <c r="B145" s="112">
        <v>41645</v>
      </c>
      <c r="C145" s="113">
        <v>0.625</v>
      </c>
      <c r="D145" s="74">
        <f t="shared" si="30"/>
        <v>41645.625</v>
      </c>
      <c r="E145" s="114">
        <v>18.366349827499999</v>
      </c>
      <c r="F145" s="24">
        <f t="shared" si="27"/>
        <v>35.079728170524994</v>
      </c>
      <c r="G145" s="114">
        <v>29.743767224999999</v>
      </c>
      <c r="H145" s="24">
        <f t="shared" si="28"/>
        <v>56.81059539975</v>
      </c>
      <c r="I145" s="114">
        <v>11.377417395</v>
      </c>
      <c r="J145" s="24">
        <f t="shared" si="29"/>
        <v>21.730867224449998</v>
      </c>
      <c r="K145" s="14">
        <f t="shared" si="31"/>
        <v>1</v>
      </c>
      <c r="L145" s="41">
        <f t="shared" si="32"/>
        <v>-25.199179887188723</v>
      </c>
      <c r="M145" s="41">
        <f t="shared" si="33"/>
        <v>2</v>
      </c>
      <c r="N145" s="18"/>
      <c r="X145" s="48">
        <v>200</v>
      </c>
      <c r="Y145" s="48">
        <v>40</v>
      </c>
      <c r="Z145" s="41">
        <f t="shared" si="34"/>
        <v>2</v>
      </c>
    </row>
    <row r="146" spans="2:26" ht="15.75" customHeight="1">
      <c r="B146" s="112">
        <v>41645</v>
      </c>
      <c r="C146" s="113">
        <v>0.66666666666424135</v>
      </c>
      <c r="D146" s="74">
        <f t="shared" si="30"/>
        <v>41645.666666666664</v>
      </c>
      <c r="E146" s="114">
        <v>18.346687615</v>
      </c>
      <c r="F146" s="24">
        <f t="shared" si="27"/>
        <v>35.042173344650003</v>
      </c>
      <c r="G146" s="114">
        <v>30.5307399625</v>
      </c>
      <c r="H146" s="24">
        <f t="shared" si="28"/>
        <v>58.313713328374995</v>
      </c>
      <c r="I146" s="114">
        <v>12.1840523475</v>
      </c>
      <c r="J146" s="24">
        <f t="shared" si="29"/>
        <v>23.271539983724999</v>
      </c>
      <c r="K146" s="14">
        <f t="shared" si="31"/>
        <v>1</v>
      </c>
      <c r="L146" s="41">
        <f t="shared" si="32"/>
        <v>-23.658507127913722</v>
      </c>
      <c r="M146" s="41">
        <f t="shared" si="33"/>
        <v>2</v>
      </c>
      <c r="N146" s="18"/>
      <c r="X146" s="48">
        <v>200</v>
      </c>
      <c r="Y146" s="48">
        <v>40</v>
      </c>
      <c r="Z146" s="41">
        <f t="shared" si="34"/>
        <v>2</v>
      </c>
    </row>
    <row r="147" spans="2:26" ht="15.75" customHeight="1">
      <c r="B147" s="112">
        <v>41645</v>
      </c>
      <c r="C147" s="113">
        <v>0.70833333333575865</v>
      </c>
      <c r="D147" s="74">
        <f t="shared" si="30"/>
        <v>41645.708333333336</v>
      </c>
      <c r="E147" s="114">
        <v>22.6028743275</v>
      </c>
      <c r="F147" s="24">
        <f t="shared" si="27"/>
        <v>43.171489965524998</v>
      </c>
      <c r="G147" s="114">
        <v>37.082145417500001</v>
      </c>
      <c r="H147" s="24">
        <f t="shared" si="28"/>
        <v>70.826897747424994</v>
      </c>
      <c r="I147" s="114">
        <v>14.479271085000001</v>
      </c>
      <c r="J147" s="24">
        <f t="shared" si="29"/>
        <v>27.655407772349999</v>
      </c>
      <c r="K147" s="14">
        <f t="shared" si="31"/>
        <v>1</v>
      </c>
      <c r="L147" s="41">
        <f t="shared" si="32"/>
        <v>-19.274639339288722</v>
      </c>
      <c r="M147" s="41">
        <f t="shared" si="33"/>
        <v>2</v>
      </c>
      <c r="N147" s="18"/>
      <c r="X147" s="48">
        <v>200</v>
      </c>
      <c r="Y147" s="48">
        <v>40</v>
      </c>
      <c r="Z147" s="41">
        <f t="shared" si="34"/>
        <v>2</v>
      </c>
    </row>
    <row r="148" spans="2:26" ht="15.75" customHeight="1">
      <c r="B148" s="112">
        <v>41645</v>
      </c>
      <c r="C148" s="113">
        <v>0.75</v>
      </c>
      <c r="D148" s="74">
        <f t="shared" si="30"/>
        <v>41645.75</v>
      </c>
      <c r="E148" s="114">
        <v>15.4903284725</v>
      </c>
      <c r="F148" s="24">
        <f t="shared" si="27"/>
        <v>29.586527382474998</v>
      </c>
      <c r="G148" s="114">
        <v>27.869674142499999</v>
      </c>
      <c r="H148" s="24">
        <f t="shared" si="28"/>
        <v>53.231077612175</v>
      </c>
      <c r="I148" s="114">
        <v>12.3793456725</v>
      </c>
      <c r="J148" s="24">
        <f t="shared" si="29"/>
        <v>23.644550234474998</v>
      </c>
      <c r="K148" s="14">
        <f t="shared" si="31"/>
        <v>1</v>
      </c>
      <c r="L148" s="41">
        <f t="shared" si="32"/>
        <v>-23.285496877163723</v>
      </c>
      <c r="M148" s="41">
        <f t="shared" si="33"/>
        <v>2</v>
      </c>
      <c r="N148" s="18"/>
      <c r="X148" s="48">
        <v>200</v>
      </c>
      <c r="Y148" s="48">
        <v>40</v>
      </c>
      <c r="Z148" s="41">
        <f t="shared" si="34"/>
        <v>2</v>
      </c>
    </row>
    <row r="149" spans="2:26" ht="15.75" customHeight="1">
      <c r="B149" s="112">
        <v>41645</v>
      </c>
      <c r="C149" s="113">
        <v>0.79166666666424135</v>
      </c>
      <c r="D149" s="74">
        <f t="shared" si="30"/>
        <v>41645.791666666664</v>
      </c>
      <c r="E149" s="114">
        <v>12.9291423625</v>
      </c>
      <c r="F149" s="24">
        <f t="shared" si="27"/>
        <v>24.694661912375</v>
      </c>
      <c r="G149" s="114">
        <v>21.669109705</v>
      </c>
      <c r="H149" s="24">
        <f t="shared" si="28"/>
        <v>41.387999536549998</v>
      </c>
      <c r="I149" s="114">
        <v>8.7399673399999998</v>
      </c>
      <c r="J149" s="24">
        <f t="shared" si="29"/>
        <v>16.693337619399998</v>
      </c>
      <c r="K149" s="14">
        <f t="shared" si="31"/>
        <v>1</v>
      </c>
      <c r="L149" s="41">
        <f t="shared" si="32"/>
        <v>-30.236709492238724</v>
      </c>
      <c r="M149" s="41">
        <f t="shared" si="33"/>
        <v>2</v>
      </c>
      <c r="N149" s="18"/>
      <c r="X149" s="48">
        <v>200</v>
      </c>
      <c r="Y149" s="48">
        <v>40</v>
      </c>
      <c r="Z149" s="41">
        <f t="shared" si="34"/>
        <v>2</v>
      </c>
    </row>
    <row r="150" spans="2:26" ht="15.75" customHeight="1">
      <c r="B150" s="112">
        <v>41645</v>
      </c>
      <c r="C150" s="113">
        <v>0.83333333333575865</v>
      </c>
      <c r="D150" s="74">
        <f t="shared" si="30"/>
        <v>41645.833333333336</v>
      </c>
      <c r="E150" s="114">
        <v>12.3445381975</v>
      </c>
      <c r="F150" s="24">
        <f t="shared" si="27"/>
        <v>23.578067957224999</v>
      </c>
      <c r="G150" s="114">
        <v>19.017095515000001</v>
      </c>
      <c r="H150" s="24">
        <f t="shared" si="28"/>
        <v>36.322652433649999</v>
      </c>
      <c r="I150" s="114">
        <v>6.6725573192500001</v>
      </c>
      <c r="J150" s="24">
        <f t="shared" si="29"/>
        <v>12.7445844797675</v>
      </c>
      <c r="K150" s="14">
        <f t="shared" si="31"/>
        <v>1</v>
      </c>
      <c r="L150" s="41">
        <f t="shared" si="32"/>
        <v>-34.185462631871218</v>
      </c>
      <c r="M150" s="41">
        <f t="shared" si="33"/>
        <v>2</v>
      </c>
      <c r="N150" s="18"/>
      <c r="X150" s="48">
        <v>200</v>
      </c>
      <c r="Y150" s="48">
        <v>40</v>
      </c>
      <c r="Z150" s="41">
        <f t="shared" si="34"/>
        <v>2</v>
      </c>
    </row>
    <row r="151" spans="2:26" ht="15.75" customHeight="1">
      <c r="B151" s="112">
        <v>41645</v>
      </c>
      <c r="C151" s="113">
        <v>0.875</v>
      </c>
      <c r="D151" s="74">
        <f t="shared" si="30"/>
        <v>41645.875</v>
      </c>
      <c r="E151" s="114">
        <v>10.3882600305</v>
      </c>
      <c r="F151" s="24">
        <f t="shared" si="27"/>
        <v>19.841576658254997</v>
      </c>
      <c r="G151" s="114">
        <v>15.751838319999999</v>
      </c>
      <c r="H151" s="24">
        <f t="shared" si="28"/>
        <v>30.086011191199997</v>
      </c>
      <c r="I151" s="114">
        <v>5.3635782887500003</v>
      </c>
      <c r="J151" s="24">
        <f t="shared" si="29"/>
        <v>10.2444345315125</v>
      </c>
      <c r="K151" s="14">
        <f t="shared" si="31"/>
        <v>1</v>
      </c>
      <c r="L151" s="41">
        <f t="shared" si="32"/>
        <v>-36.685612580126218</v>
      </c>
      <c r="M151" s="41">
        <f t="shared" si="33"/>
        <v>2</v>
      </c>
      <c r="N151" s="18"/>
      <c r="X151" s="48">
        <v>200</v>
      </c>
      <c r="Y151" s="48">
        <v>40</v>
      </c>
      <c r="Z151" s="41">
        <f t="shared" si="34"/>
        <v>2</v>
      </c>
    </row>
    <row r="152" spans="2:26" ht="15.75" customHeight="1">
      <c r="B152" s="112">
        <v>41645</v>
      </c>
      <c r="C152" s="113">
        <v>0.91666666666424135</v>
      </c>
      <c r="D152" s="74">
        <f t="shared" si="30"/>
        <v>41645.916666666664</v>
      </c>
      <c r="E152" s="114">
        <v>11.19879157075</v>
      </c>
      <c r="F152" s="24">
        <f t="shared" si="27"/>
        <v>21.389691900132501</v>
      </c>
      <c r="G152" s="114">
        <v>17.551666642499999</v>
      </c>
      <c r="H152" s="24">
        <f t="shared" si="28"/>
        <v>33.523683287174997</v>
      </c>
      <c r="I152" s="114">
        <v>6.3528750737499999</v>
      </c>
      <c r="J152" s="24">
        <f t="shared" si="29"/>
        <v>12.1339913908625</v>
      </c>
      <c r="K152" s="14">
        <f t="shared" si="31"/>
        <v>1</v>
      </c>
      <c r="L152" s="41">
        <f t="shared" si="32"/>
        <v>-34.796055720776224</v>
      </c>
      <c r="M152" s="41">
        <f t="shared" si="33"/>
        <v>2</v>
      </c>
      <c r="N152" s="18"/>
      <c r="X152" s="48">
        <v>200</v>
      </c>
      <c r="Y152" s="48">
        <v>40</v>
      </c>
      <c r="Z152" s="41">
        <f t="shared" si="34"/>
        <v>2</v>
      </c>
    </row>
    <row r="153" spans="2:26" ht="15.75" customHeight="1">
      <c r="B153" s="112">
        <v>41645</v>
      </c>
      <c r="C153" s="113">
        <v>0.95833333333575865</v>
      </c>
      <c r="D153" s="74">
        <f t="shared" si="30"/>
        <v>41645.958333333336</v>
      </c>
      <c r="E153" s="114">
        <v>10.257711367000001</v>
      </c>
      <c r="F153" s="24">
        <f t="shared" si="27"/>
        <v>19.592228710970002</v>
      </c>
      <c r="G153" s="114">
        <v>14.782759305000001</v>
      </c>
      <c r="H153" s="24">
        <f t="shared" si="28"/>
        <v>28.235070272550001</v>
      </c>
      <c r="I153" s="114">
        <v>4.5250479377500001</v>
      </c>
      <c r="J153" s="24">
        <f t="shared" si="29"/>
        <v>8.6428415611025002</v>
      </c>
      <c r="K153" s="14">
        <f t="shared" si="31"/>
        <v>1</v>
      </c>
      <c r="L153" s="41">
        <f t="shared" si="32"/>
        <v>-38.287205550536221</v>
      </c>
      <c r="M153" s="41">
        <f t="shared" si="33"/>
        <v>2</v>
      </c>
      <c r="N153" s="18"/>
      <c r="X153" s="48">
        <v>200</v>
      </c>
      <c r="Y153" s="48">
        <v>40</v>
      </c>
      <c r="Z153" s="41">
        <f t="shared" si="34"/>
        <v>2</v>
      </c>
    </row>
    <row r="154" spans="2:26" ht="15.75" customHeight="1">
      <c r="B154" s="112">
        <v>41646</v>
      </c>
      <c r="C154" s="113">
        <v>0</v>
      </c>
      <c r="D154" s="74">
        <f t="shared" si="30"/>
        <v>41646</v>
      </c>
      <c r="E154" s="114">
        <v>9.3233129894999998</v>
      </c>
      <c r="F154" s="24">
        <f t="shared" si="27"/>
        <v>17.807527809945</v>
      </c>
      <c r="G154" s="114">
        <v>12.6669247775</v>
      </c>
      <c r="H154" s="24">
        <f t="shared" si="28"/>
        <v>24.193826325025</v>
      </c>
      <c r="I154" s="114">
        <v>3.34361178775</v>
      </c>
      <c r="J154" s="24">
        <f t="shared" si="29"/>
        <v>6.3862985146024993</v>
      </c>
      <c r="K154" s="14">
        <f t="shared" si="31"/>
        <v>2</v>
      </c>
      <c r="L154" s="41">
        <f t="shared" si="32"/>
        <v>-40.54374859703622</v>
      </c>
      <c r="M154" s="41">
        <f t="shared" si="33"/>
        <v>2</v>
      </c>
      <c r="N154" s="18"/>
      <c r="X154" s="48">
        <v>200</v>
      </c>
      <c r="Y154" s="48">
        <v>40</v>
      </c>
      <c r="Z154" s="41">
        <f t="shared" si="34"/>
        <v>2</v>
      </c>
    </row>
    <row r="155" spans="2:26" ht="15.75" customHeight="1">
      <c r="B155" s="112">
        <v>41646</v>
      </c>
      <c r="C155" s="113">
        <v>4.1666666664241347E-2</v>
      </c>
      <c r="D155" s="74">
        <f t="shared" si="30"/>
        <v>41646.041666666664</v>
      </c>
      <c r="E155" s="114">
        <v>9.6093653957500003</v>
      </c>
      <c r="F155" s="24">
        <f t="shared" si="27"/>
        <v>18.353887905882498</v>
      </c>
      <c r="G155" s="114">
        <v>14.32349612</v>
      </c>
      <c r="H155" s="24">
        <f t="shared" si="28"/>
        <v>27.357877589199997</v>
      </c>
      <c r="I155" s="114">
        <v>4.7141307227500002</v>
      </c>
      <c r="J155" s="24">
        <f t="shared" si="29"/>
        <v>9.0039896804525004</v>
      </c>
      <c r="K155" s="14">
        <f t="shared" si="31"/>
        <v>2</v>
      </c>
      <c r="L155" s="41">
        <f t="shared" si="32"/>
        <v>-37.926057431186223</v>
      </c>
      <c r="M155" s="41">
        <f t="shared" si="33"/>
        <v>2</v>
      </c>
      <c r="N155" s="18"/>
      <c r="X155" s="48">
        <v>200</v>
      </c>
      <c r="Y155" s="48">
        <v>40</v>
      </c>
      <c r="Z155" s="41">
        <f t="shared" si="34"/>
        <v>2</v>
      </c>
    </row>
    <row r="156" spans="2:26" ht="15.75" customHeight="1">
      <c r="B156" s="112">
        <v>41646</v>
      </c>
      <c r="C156" s="113">
        <v>8.3333333335758653E-2</v>
      </c>
      <c r="D156" s="74">
        <f t="shared" si="30"/>
        <v>41646.083333333336</v>
      </c>
      <c r="E156" s="114">
        <v>9.5591920720000001</v>
      </c>
      <c r="F156" s="24">
        <f t="shared" si="27"/>
        <v>18.25805685752</v>
      </c>
      <c r="G156" s="114">
        <v>13.330656155</v>
      </c>
      <c r="H156" s="24">
        <f t="shared" si="28"/>
        <v>25.461553256049999</v>
      </c>
      <c r="I156" s="114">
        <v>3.7714640820000001</v>
      </c>
      <c r="J156" s="24">
        <f t="shared" si="29"/>
        <v>7.2034963966199994</v>
      </c>
      <c r="K156" s="14">
        <f t="shared" si="31"/>
        <v>2</v>
      </c>
      <c r="L156" s="41">
        <f t="shared" si="32"/>
        <v>-39.726550715018725</v>
      </c>
      <c r="M156" s="41">
        <f t="shared" si="33"/>
        <v>2</v>
      </c>
      <c r="N156" s="18"/>
      <c r="X156" s="48">
        <v>200</v>
      </c>
      <c r="Y156" s="48">
        <v>40</v>
      </c>
      <c r="Z156" s="41">
        <f t="shared" si="34"/>
        <v>2</v>
      </c>
    </row>
    <row r="157" spans="2:26" ht="15.75" customHeight="1">
      <c r="B157" s="112">
        <v>41646</v>
      </c>
      <c r="C157" s="113">
        <v>0.125</v>
      </c>
      <c r="D157" s="74">
        <f t="shared" si="30"/>
        <v>41646.125</v>
      </c>
      <c r="E157" s="114">
        <v>9.6132560745000006</v>
      </c>
      <c r="F157" s="24">
        <f t="shared" si="27"/>
        <v>18.361319102294999</v>
      </c>
      <c r="G157" s="114">
        <v>13.120980277499999</v>
      </c>
      <c r="H157" s="24">
        <f t="shared" si="28"/>
        <v>25.061072330024999</v>
      </c>
      <c r="I157" s="114">
        <v>3.5077242035</v>
      </c>
      <c r="J157" s="24">
        <f t="shared" si="29"/>
        <v>6.6997532286850001</v>
      </c>
      <c r="K157" s="14">
        <f t="shared" si="31"/>
        <v>2</v>
      </c>
      <c r="L157" s="41">
        <f t="shared" si="32"/>
        <v>-40.230293882953724</v>
      </c>
      <c r="M157" s="41">
        <f t="shared" si="33"/>
        <v>2</v>
      </c>
      <c r="N157" s="18"/>
      <c r="X157" s="48">
        <v>200</v>
      </c>
      <c r="Y157" s="48">
        <v>40</v>
      </c>
      <c r="Z157" s="41">
        <f t="shared" si="34"/>
        <v>2</v>
      </c>
    </row>
    <row r="158" spans="2:26" ht="15.75" customHeight="1">
      <c r="B158" s="112">
        <v>41646</v>
      </c>
      <c r="C158" s="113">
        <v>0.16666666666424135</v>
      </c>
      <c r="D158" s="74">
        <f t="shared" si="30"/>
        <v>41646.166666666664</v>
      </c>
      <c r="E158" s="114">
        <v>9.8690752515</v>
      </c>
      <c r="F158" s="24">
        <f t="shared" si="27"/>
        <v>18.849933730364999</v>
      </c>
      <c r="G158" s="114">
        <v>13.65117399</v>
      </c>
      <c r="H158" s="24">
        <f t="shared" si="28"/>
        <v>26.073742320899999</v>
      </c>
      <c r="I158" s="114">
        <v>3.7820987375000001</v>
      </c>
      <c r="J158" s="24">
        <f t="shared" si="29"/>
        <v>7.2238085886250003</v>
      </c>
      <c r="K158" s="14">
        <f t="shared" si="31"/>
        <v>2</v>
      </c>
      <c r="L158" s="41">
        <f t="shared" si="32"/>
        <v>-39.706238523013724</v>
      </c>
      <c r="M158" s="41">
        <f t="shared" si="33"/>
        <v>2</v>
      </c>
      <c r="N158" s="18"/>
      <c r="X158" s="48">
        <v>200</v>
      </c>
      <c r="Y158" s="48">
        <v>40</v>
      </c>
      <c r="Z158" s="41">
        <f t="shared" si="34"/>
        <v>2</v>
      </c>
    </row>
    <row r="159" spans="2:26" ht="15.75" customHeight="1">
      <c r="B159" s="112">
        <v>41646</v>
      </c>
      <c r="C159" s="113">
        <v>0.20833333333575865</v>
      </c>
      <c r="D159" s="74">
        <f t="shared" si="30"/>
        <v>41646.208333333336</v>
      </c>
      <c r="E159" s="114">
        <v>9.3346871445000001</v>
      </c>
      <c r="F159" s="24">
        <f t="shared" si="27"/>
        <v>17.829252445994999</v>
      </c>
      <c r="G159" s="114">
        <v>12.761587309999999</v>
      </c>
      <c r="H159" s="24">
        <f t="shared" si="28"/>
        <v>24.374631762099998</v>
      </c>
      <c r="I159" s="114">
        <v>3.4269001652500002</v>
      </c>
      <c r="J159" s="24">
        <f t="shared" si="29"/>
        <v>6.5453793156274998</v>
      </c>
      <c r="K159" s="14">
        <f t="shared" si="31"/>
        <v>2</v>
      </c>
      <c r="L159" s="41">
        <f t="shared" si="32"/>
        <v>-40.384667796011222</v>
      </c>
      <c r="M159" s="41">
        <f t="shared" si="33"/>
        <v>2</v>
      </c>
      <c r="N159" s="18"/>
      <c r="X159" s="48">
        <v>200</v>
      </c>
      <c r="Y159" s="48">
        <v>40</v>
      </c>
      <c r="Z159" s="41">
        <f t="shared" si="34"/>
        <v>2</v>
      </c>
    </row>
    <row r="160" spans="2:26" ht="15.75" customHeight="1">
      <c r="B160" s="112">
        <v>41646</v>
      </c>
      <c r="C160" s="113">
        <v>0.25</v>
      </c>
      <c r="D160" s="74">
        <f t="shared" si="30"/>
        <v>41646.25</v>
      </c>
      <c r="E160" s="114">
        <v>11.335780686250001</v>
      </c>
      <c r="F160" s="24">
        <f t="shared" si="27"/>
        <v>21.651341110737501</v>
      </c>
      <c r="G160" s="114">
        <v>16.691408565</v>
      </c>
      <c r="H160" s="24">
        <f t="shared" si="28"/>
        <v>31.880590359149998</v>
      </c>
      <c r="I160" s="114">
        <v>5.35562787875</v>
      </c>
      <c r="J160" s="24">
        <f t="shared" si="29"/>
        <v>10.229249248412499</v>
      </c>
      <c r="K160" s="14">
        <f t="shared" si="31"/>
        <v>2</v>
      </c>
      <c r="L160" s="41">
        <f t="shared" si="32"/>
        <v>-36.700797863226221</v>
      </c>
      <c r="M160" s="41">
        <f t="shared" si="33"/>
        <v>2</v>
      </c>
      <c r="N160" s="18"/>
      <c r="X160" s="48">
        <v>200</v>
      </c>
      <c r="Y160" s="48">
        <v>40</v>
      </c>
      <c r="Z160" s="41">
        <f t="shared" si="34"/>
        <v>2</v>
      </c>
    </row>
    <row r="161" spans="2:26" ht="15.75" customHeight="1">
      <c r="B161" s="112">
        <v>41646</v>
      </c>
      <c r="C161" s="113">
        <v>0.29166666666424135</v>
      </c>
      <c r="D161" s="74">
        <f t="shared" si="30"/>
        <v>41646.291666666664</v>
      </c>
      <c r="E161" s="114">
        <v>19.474113034999998</v>
      </c>
      <c r="F161" s="24">
        <f t="shared" si="27"/>
        <v>37.195555896849996</v>
      </c>
      <c r="G161" s="114">
        <v>30.820404490000001</v>
      </c>
      <c r="H161" s="24">
        <f t="shared" si="28"/>
        <v>58.8669725759</v>
      </c>
      <c r="I161" s="114">
        <v>11.346291454999999</v>
      </c>
      <c r="J161" s="24">
        <f t="shared" si="29"/>
        <v>21.671416679049997</v>
      </c>
      <c r="K161" s="14">
        <f t="shared" si="31"/>
        <v>2</v>
      </c>
      <c r="L161" s="41">
        <f t="shared" si="32"/>
        <v>-25.258630432588724</v>
      </c>
      <c r="M161" s="41">
        <f t="shared" si="33"/>
        <v>2</v>
      </c>
      <c r="N161" s="18"/>
      <c r="X161" s="48">
        <v>200</v>
      </c>
      <c r="Y161" s="48">
        <v>40</v>
      </c>
      <c r="Z161" s="41">
        <f t="shared" si="34"/>
        <v>2</v>
      </c>
    </row>
    <row r="162" spans="2:26" ht="15.75" customHeight="1">
      <c r="B162" s="112">
        <v>41646</v>
      </c>
      <c r="C162" s="113">
        <v>0.33333333333575865</v>
      </c>
      <c r="D162" s="74">
        <f t="shared" si="30"/>
        <v>41646.333333333336</v>
      </c>
      <c r="E162" s="114">
        <v>25.403513060000002</v>
      </c>
      <c r="F162" s="24">
        <f t="shared" si="27"/>
        <v>48.5207099446</v>
      </c>
      <c r="G162" s="114">
        <v>46.246639700000003</v>
      </c>
      <c r="H162" s="24">
        <f t="shared" si="28"/>
        <v>88.331081827000006</v>
      </c>
      <c r="I162" s="114">
        <v>20.843126637499999</v>
      </c>
      <c r="J162" s="24">
        <f t="shared" si="29"/>
        <v>39.810371877624995</v>
      </c>
      <c r="K162" s="14">
        <f t="shared" si="31"/>
        <v>2</v>
      </c>
      <c r="L162" s="41">
        <f t="shared" si="32"/>
        <v>-7.1196752340137266</v>
      </c>
      <c r="M162" s="41">
        <f t="shared" si="33"/>
        <v>2</v>
      </c>
      <c r="N162" s="18"/>
      <c r="X162" s="48">
        <v>200</v>
      </c>
      <c r="Y162" s="48">
        <v>40</v>
      </c>
      <c r="Z162" s="41">
        <f t="shared" si="34"/>
        <v>2</v>
      </c>
    </row>
    <row r="163" spans="2:26" ht="15.75" customHeight="1">
      <c r="B163" s="112">
        <v>41646</v>
      </c>
      <c r="C163" s="113">
        <v>0.375</v>
      </c>
      <c r="D163" s="74">
        <f t="shared" si="30"/>
        <v>41646.375</v>
      </c>
      <c r="E163" s="114">
        <v>28.921848314999998</v>
      </c>
      <c r="F163" s="24">
        <f t="shared" si="27"/>
        <v>55.240730281649995</v>
      </c>
      <c r="G163" s="114">
        <v>51.557241132500003</v>
      </c>
      <c r="H163" s="24">
        <f t="shared" si="28"/>
        <v>98.474330563075</v>
      </c>
      <c r="I163" s="114">
        <v>22.635392817500001</v>
      </c>
      <c r="J163" s="24">
        <f t="shared" si="29"/>
        <v>43.233600281424998</v>
      </c>
      <c r="K163" s="14">
        <f t="shared" si="31"/>
        <v>2</v>
      </c>
      <c r="L163" s="41">
        <f t="shared" si="32"/>
        <v>-3.6964468302137234</v>
      </c>
      <c r="M163" s="41">
        <f t="shared" si="33"/>
        <v>2</v>
      </c>
      <c r="N163" s="18"/>
      <c r="X163" s="48">
        <v>200</v>
      </c>
      <c r="Y163" s="48">
        <v>40</v>
      </c>
      <c r="Z163" s="41">
        <f t="shared" si="34"/>
        <v>2</v>
      </c>
    </row>
    <row r="164" spans="2:26" ht="15.75" customHeight="1">
      <c r="B164" s="112">
        <v>41646</v>
      </c>
      <c r="C164" s="113">
        <v>0.41666666666424135</v>
      </c>
      <c r="D164" s="74">
        <f t="shared" si="30"/>
        <v>41646.416666666664</v>
      </c>
      <c r="E164" s="114">
        <v>18.036321067500001</v>
      </c>
      <c r="F164" s="24">
        <f t="shared" si="27"/>
        <v>34.449373238924998</v>
      </c>
      <c r="G164" s="114">
        <v>30.019052392500001</v>
      </c>
      <c r="H164" s="24">
        <f t="shared" si="28"/>
        <v>57.336390069674998</v>
      </c>
      <c r="I164" s="114">
        <v>11.982731323499999</v>
      </c>
      <c r="J164" s="24">
        <f t="shared" si="29"/>
        <v>22.887016827884999</v>
      </c>
      <c r="K164" s="14">
        <f t="shared" si="31"/>
        <v>2</v>
      </c>
      <c r="L164" s="41">
        <f t="shared" si="32"/>
        <v>-24.043030283753723</v>
      </c>
      <c r="M164" s="41">
        <f t="shared" si="33"/>
        <v>2</v>
      </c>
      <c r="N164" s="18"/>
      <c r="X164" s="48">
        <v>200</v>
      </c>
      <c r="Y164" s="48">
        <v>40</v>
      </c>
      <c r="Z164" s="41">
        <f t="shared" si="34"/>
        <v>2</v>
      </c>
    </row>
    <row r="165" spans="2:26" ht="15.75" customHeight="1">
      <c r="B165" s="112">
        <v>41646</v>
      </c>
      <c r="C165" s="113">
        <v>0.45833333333575865</v>
      </c>
      <c r="D165" s="74">
        <f t="shared" si="30"/>
        <v>41646.458333333336</v>
      </c>
      <c r="E165" s="114">
        <v>19.869772609999998</v>
      </c>
      <c r="F165" s="24">
        <f t="shared" si="27"/>
        <v>37.951265685099997</v>
      </c>
      <c r="G165" s="114">
        <v>33.876335384999997</v>
      </c>
      <c r="H165" s="24">
        <f t="shared" si="28"/>
        <v>64.703800585349995</v>
      </c>
      <c r="I165" s="114">
        <v>14.006562779999999</v>
      </c>
      <c r="J165" s="24">
        <f t="shared" si="29"/>
        <v>26.752534909799998</v>
      </c>
      <c r="K165" s="14">
        <f t="shared" si="31"/>
        <v>2</v>
      </c>
      <c r="L165" s="41">
        <f t="shared" si="32"/>
        <v>-20.177512201838724</v>
      </c>
      <c r="M165" s="41">
        <f t="shared" si="33"/>
        <v>2</v>
      </c>
      <c r="N165" s="18"/>
      <c r="X165" s="48">
        <v>200</v>
      </c>
      <c r="Y165" s="48">
        <v>40</v>
      </c>
      <c r="Z165" s="41">
        <f t="shared" si="34"/>
        <v>2</v>
      </c>
    </row>
    <row r="166" spans="2:26" ht="15.75" customHeight="1">
      <c r="B166" s="112">
        <v>41646</v>
      </c>
      <c r="C166" s="113">
        <v>0.5</v>
      </c>
      <c r="D166" s="74">
        <f t="shared" si="30"/>
        <v>41646.5</v>
      </c>
      <c r="E166" s="114">
        <v>18.313098764999999</v>
      </c>
      <c r="F166" s="24">
        <f t="shared" si="27"/>
        <v>34.978018641149994</v>
      </c>
      <c r="G166" s="114">
        <v>31.240334342499999</v>
      </c>
      <c r="H166" s="24">
        <f t="shared" si="28"/>
        <v>59.669038594174992</v>
      </c>
      <c r="I166" s="114">
        <v>12.927235577499999</v>
      </c>
      <c r="J166" s="24">
        <f t="shared" si="29"/>
        <v>24.691019953024998</v>
      </c>
      <c r="K166" s="14">
        <f t="shared" si="31"/>
        <v>2</v>
      </c>
      <c r="L166" s="41">
        <f t="shared" si="32"/>
        <v>-22.239027158613723</v>
      </c>
      <c r="M166" s="41">
        <f t="shared" si="33"/>
        <v>2</v>
      </c>
      <c r="N166" s="18"/>
      <c r="X166" s="48">
        <v>200</v>
      </c>
      <c r="Y166" s="48">
        <v>40</v>
      </c>
      <c r="Z166" s="41">
        <f t="shared" si="34"/>
        <v>2</v>
      </c>
    </row>
    <row r="167" spans="2:26" ht="15.75" customHeight="1">
      <c r="B167" s="112">
        <v>41646</v>
      </c>
      <c r="C167" s="113">
        <v>0.54166666666424135</v>
      </c>
      <c r="D167" s="74">
        <f t="shared" si="30"/>
        <v>41646.541666666664</v>
      </c>
      <c r="E167" s="114">
        <v>19.164558392499998</v>
      </c>
      <c r="F167" s="24">
        <f t="shared" si="27"/>
        <v>36.604306529674993</v>
      </c>
      <c r="G167" s="114">
        <v>31.087677830000001</v>
      </c>
      <c r="H167" s="24">
        <f t="shared" si="28"/>
        <v>59.377464655299995</v>
      </c>
      <c r="I167" s="114">
        <v>11.9231194365</v>
      </c>
      <c r="J167" s="24">
        <f t="shared" si="29"/>
        <v>22.773158123715</v>
      </c>
      <c r="K167" s="14">
        <f t="shared" si="31"/>
        <v>2</v>
      </c>
      <c r="L167" s="41">
        <f t="shared" si="32"/>
        <v>-24.156888987923722</v>
      </c>
      <c r="M167" s="41">
        <f t="shared" si="33"/>
        <v>2</v>
      </c>
      <c r="N167" s="18"/>
      <c r="X167" s="48">
        <v>200</v>
      </c>
      <c r="Y167" s="48">
        <v>40</v>
      </c>
      <c r="Z167" s="41">
        <f t="shared" si="34"/>
        <v>2</v>
      </c>
    </row>
    <row r="168" spans="2:26" ht="15.75" customHeight="1">
      <c r="B168" s="112">
        <v>41646</v>
      </c>
      <c r="C168" s="113">
        <v>0.58333333333575865</v>
      </c>
      <c r="D168" s="74">
        <f t="shared" si="30"/>
        <v>41646.583333333336</v>
      </c>
      <c r="E168" s="114">
        <v>19.161733497499998</v>
      </c>
      <c r="F168" s="24">
        <f t="shared" si="27"/>
        <v>36.598910980224993</v>
      </c>
      <c r="G168" s="114">
        <v>31.578373612499998</v>
      </c>
      <c r="H168" s="24">
        <f t="shared" si="28"/>
        <v>60.314693599874992</v>
      </c>
      <c r="I168" s="114">
        <v>12.416640109999999</v>
      </c>
      <c r="J168" s="24">
        <f t="shared" si="29"/>
        <v>23.715782610099996</v>
      </c>
      <c r="K168" s="14">
        <f t="shared" si="31"/>
        <v>2</v>
      </c>
      <c r="L168" s="41">
        <f t="shared" si="32"/>
        <v>-23.214264501538725</v>
      </c>
      <c r="M168" s="41">
        <f t="shared" si="33"/>
        <v>2</v>
      </c>
      <c r="N168" s="18"/>
      <c r="X168" s="48">
        <v>200</v>
      </c>
      <c r="Y168" s="48">
        <v>40</v>
      </c>
      <c r="Z168" s="41">
        <f t="shared" si="34"/>
        <v>2</v>
      </c>
    </row>
    <row r="169" spans="2:26" ht="15.75" customHeight="1">
      <c r="B169" s="112">
        <v>41646</v>
      </c>
      <c r="C169" s="113">
        <v>0.625</v>
      </c>
      <c r="D169" s="74">
        <f t="shared" si="30"/>
        <v>41646.625</v>
      </c>
      <c r="E169" s="114">
        <v>22.946297614999999</v>
      </c>
      <c r="F169" s="24">
        <f t="shared" si="27"/>
        <v>43.827428444649996</v>
      </c>
      <c r="G169" s="114">
        <v>37.829533744999999</v>
      </c>
      <c r="H169" s="24">
        <f t="shared" si="28"/>
        <v>72.25440945295</v>
      </c>
      <c r="I169" s="114">
        <v>14.883236125</v>
      </c>
      <c r="J169" s="24">
        <f t="shared" si="29"/>
        <v>28.426980998749997</v>
      </c>
      <c r="K169" s="14">
        <f t="shared" si="31"/>
        <v>2</v>
      </c>
      <c r="L169" s="41">
        <f t="shared" si="32"/>
        <v>-18.503066112888725</v>
      </c>
      <c r="M169" s="41">
        <f t="shared" si="33"/>
        <v>2</v>
      </c>
      <c r="N169" s="18"/>
      <c r="X169" s="48">
        <v>200</v>
      </c>
      <c r="Y169" s="48">
        <v>40</v>
      </c>
      <c r="Z169" s="41">
        <f t="shared" si="34"/>
        <v>2</v>
      </c>
    </row>
    <row r="170" spans="2:26" ht="15.75" customHeight="1">
      <c r="B170" s="112">
        <v>41646</v>
      </c>
      <c r="C170" s="113">
        <v>0.66666666666424135</v>
      </c>
      <c r="D170" s="74">
        <f t="shared" si="30"/>
        <v>41646.666666666664</v>
      </c>
      <c r="E170" s="114">
        <v>21.439973522500001</v>
      </c>
      <c r="F170" s="24">
        <f t="shared" si="27"/>
        <v>40.950349427974999</v>
      </c>
      <c r="G170" s="114">
        <v>37.056873707500003</v>
      </c>
      <c r="H170" s="24">
        <f t="shared" si="28"/>
        <v>70.778628781324997</v>
      </c>
      <c r="I170" s="114">
        <v>15.616900185</v>
      </c>
      <c r="J170" s="24">
        <f t="shared" si="29"/>
        <v>29.828279353349998</v>
      </c>
      <c r="K170" s="14">
        <f t="shared" si="31"/>
        <v>2</v>
      </c>
      <c r="L170" s="41">
        <f t="shared" si="32"/>
        <v>-17.101767758288723</v>
      </c>
      <c r="M170" s="41">
        <f t="shared" si="33"/>
        <v>2</v>
      </c>
      <c r="N170" s="18"/>
      <c r="X170" s="48">
        <v>200</v>
      </c>
      <c r="Y170" s="48">
        <v>40</v>
      </c>
      <c r="Z170" s="41">
        <f t="shared" si="34"/>
        <v>2</v>
      </c>
    </row>
    <row r="171" spans="2:26" ht="15.75" customHeight="1">
      <c r="B171" s="112">
        <v>41646</v>
      </c>
      <c r="C171" s="113">
        <v>0.70833333333575865</v>
      </c>
      <c r="D171" s="74">
        <f t="shared" si="30"/>
        <v>41646.708333333336</v>
      </c>
      <c r="E171" s="114">
        <v>23.660652087500001</v>
      </c>
      <c r="F171" s="24">
        <f t="shared" si="27"/>
        <v>45.191845487125001</v>
      </c>
      <c r="G171" s="114">
        <v>42.43497662</v>
      </c>
      <c r="H171" s="24">
        <f t="shared" si="28"/>
        <v>81.0508053442</v>
      </c>
      <c r="I171" s="114">
        <v>18.7743245325</v>
      </c>
      <c r="J171" s="24">
        <f t="shared" si="29"/>
        <v>35.858959857075</v>
      </c>
      <c r="K171" s="14">
        <f t="shared" si="31"/>
        <v>2</v>
      </c>
      <c r="L171" s="41">
        <f t="shared" si="32"/>
        <v>-11.071087254563722</v>
      </c>
      <c r="M171" s="41">
        <f t="shared" si="33"/>
        <v>2</v>
      </c>
      <c r="N171" s="18"/>
      <c r="X171" s="48">
        <v>200</v>
      </c>
      <c r="Y171" s="48">
        <v>40</v>
      </c>
      <c r="Z171" s="41">
        <f t="shared" si="34"/>
        <v>2</v>
      </c>
    </row>
    <row r="172" spans="2:26" ht="15.75" customHeight="1">
      <c r="B172" s="112">
        <v>41646</v>
      </c>
      <c r="C172" s="113">
        <v>0.75</v>
      </c>
      <c r="D172" s="74">
        <f t="shared" si="30"/>
        <v>41646.75</v>
      </c>
      <c r="E172" s="114">
        <v>28.337042475000001</v>
      </c>
      <c r="F172" s="24">
        <f t="shared" si="27"/>
        <v>54.123751127249996</v>
      </c>
      <c r="G172" s="114">
        <v>51.407125035</v>
      </c>
      <c r="H172" s="24">
        <f t="shared" si="28"/>
        <v>98.187608816850002</v>
      </c>
      <c r="I172" s="114">
        <v>23.070082559999999</v>
      </c>
      <c r="J172" s="24">
        <f t="shared" si="29"/>
        <v>44.063857689599999</v>
      </c>
      <c r="K172" s="14">
        <f t="shared" si="31"/>
        <v>2</v>
      </c>
      <c r="L172" s="41">
        <f t="shared" si="32"/>
        <v>-2.8661894220387225</v>
      </c>
      <c r="M172" s="41">
        <f t="shared" si="33"/>
        <v>2</v>
      </c>
      <c r="N172" s="18"/>
      <c r="X172" s="48">
        <v>200</v>
      </c>
      <c r="Y172" s="48">
        <v>40</v>
      </c>
      <c r="Z172" s="41">
        <f t="shared" si="34"/>
        <v>2</v>
      </c>
    </row>
    <row r="173" spans="2:26" ht="15.75" customHeight="1">
      <c r="B173" s="112">
        <v>41646</v>
      </c>
      <c r="C173" s="113">
        <v>0.79166666666424135</v>
      </c>
      <c r="D173" s="74">
        <f t="shared" si="30"/>
        <v>41646.791666666664</v>
      </c>
      <c r="E173" s="114">
        <v>16.745693944999999</v>
      </c>
      <c r="F173" s="24">
        <f t="shared" si="27"/>
        <v>31.984275434949996</v>
      </c>
      <c r="G173" s="114">
        <v>33.025258295</v>
      </c>
      <c r="H173" s="24">
        <f t="shared" si="28"/>
        <v>63.078243343449998</v>
      </c>
      <c r="I173" s="114">
        <v>16.279564350000001</v>
      </c>
      <c r="J173" s="24">
        <f t="shared" si="29"/>
        <v>31.093967908500002</v>
      </c>
      <c r="K173" s="14">
        <f t="shared" si="31"/>
        <v>2</v>
      </c>
      <c r="L173" s="41">
        <f t="shared" si="32"/>
        <v>-15.83607920313872</v>
      </c>
      <c r="M173" s="41">
        <f t="shared" si="33"/>
        <v>2</v>
      </c>
      <c r="N173" s="18"/>
      <c r="X173" s="48">
        <v>200</v>
      </c>
      <c r="Y173" s="48">
        <v>40</v>
      </c>
      <c r="Z173" s="41">
        <f t="shared" si="34"/>
        <v>2</v>
      </c>
    </row>
    <row r="174" spans="2:26" ht="15.75" customHeight="1">
      <c r="B174" s="112">
        <v>41646</v>
      </c>
      <c r="C174" s="113">
        <v>0.83333333333575865</v>
      </c>
      <c r="D174" s="74">
        <f t="shared" si="30"/>
        <v>41646.833333333336</v>
      </c>
      <c r="E174" s="114">
        <v>13.304744455</v>
      </c>
      <c r="F174" s="24">
        <f t="shared" si="27"/>
        <v>25.412061909049999</v>
      </c>
      <c r="G174" s="114">
        <v>23.764274647499999</v>
      </c>
      <c r="H174" s="24">
        <f t="shared" si="28"/>
        <v>45.389764576724993</v>
      </c>
      <c r="I174" s="114">
        <v>10.459530193000001</v>
      </c>
      <c r="J174" s="24">
        <f t="shared" si="29"/>
        <v>19.977702668630002</v>
      </c>
      <c r="K174" s="14">
        <f t="shared" si="31"/>
        <v>2</v>
      </c>
      <c r="L174" s="41">
        <f t="shared" si="32"/>
        <v>-26.95234444300872</v>
      </c>
      <c r="M174" s="41">
        <f t="shared" si="33"/>
        <v>2</v>
      </c>
      <c r="N174" s="18"/>
      <c r="X174" s="48">
        <v>200</v>
      </c>
      <c r="Y174" s="48">
        <v>40</v>
      </c>
      <c r="Z174" s="41">
        <f t="shared" si="34"/>
        <v>2</v>
      </c>
    </row>
    <row r="175" spans="2:26" ht="15.75" customHeight="1">
      <c r="B175" s="112">
        <v>41646</v>
      </c>
      <c r="C175" s="113">
        <v>0.875</v>
      </c>
      <c r="D175" s="74">
        <f t="shared" si="30"/>
        <v>41646.875</v>
      </c>
      <c r="E175" s="114">
        <v>12.60874398</v>
      </c>
      <c r="F175" s="24">
        <f t="shared" si="27"/>
        <v>24.0827010018</v>
      </c>
      <c r="G175" s="114">
        <v>22.187806477500001</v>
      </c>
      <c r="H175" s="24">
        <f t="shared" si="28"/>
        <v>42.378710372024997</v>
      </c>
      <c r="I175" s="114">
        <v>9.5790625009999992</v>
      </c>
      <c r="J175" s="24">
        <f t="shared" si="29"/>
        <v>18.296009376909996</v>
      </c>
      <c r="K175" s="14">
        <f t="shared" si="31"/>
        <v>2</v>
      </c>
      <c r="L175" s="41">
        <f t="shared" si="32"/>
        <v>-28.634037734728725</v>
      </c>
      <c r="M175" s="41">
        <f t="shared" si="33"/>
        <v>2</v>
      </c>
      <c r="N175" s="18"/>
      <c r="X175" s="48">
        <v>200</v>
      </c>
      <c r="Y175" s="48">
        <v>40</v>
      </c>
      <c r="Z175" s="41">
        <f t="shared" si="34"/>
        <v>2</v>
      </c>
    </row>
    <row r="176" spans="2:26" ht="15.75" customHeight="1">
      <c r="B176" s="112">
        <v>41646</v>
      </c>
      <c r="C176" s="113">
        <v>0.91666666666424135</v>
      </c>
      <c r="D176" s="74">
        <f t="shared" si="30"/>
        <v>41646.916666666664</v>
      </c>
      <c r="E176" s="114">
        <v>13.046432447500001</v>
      </c>
      <c r="F176" s="24">
        <f t="shared" si="27"/>
        <v>24.918685974725001</v>
      </c>
      <c r="G176" s="114">
        <v>21.4481010875</v>
      </c>
      <c r="H176" s="24">
        <f t="shared" si="28"/>
        <v>40.965873077124996</v>
      </c>
      <c r="I176" s="114">
        <v>8.4016686377499994</v>
      </c>
      <c r="J176" s="24">
        <f t="shared" si="29"/>
        <v>16.047187098102498</v>
      </c>
      <c r="K176" s="14">
        <f t="shared" si="31"/>
        <v>2</v>
      </c>
      <c r="L176" s="41">
        <f t="shared" si="32"/>
        <v>-30.882860013536224</v>
      </c>
      <c r="M176" s="41">
        <f t="shared" si="33"/>
        <v>2</v>
      </c>
      <c r="N176" s="18"/>
      <c r="X176" s="48">
        <v>200</v>
      </c>
      <c r="Y176" s="48">
        <v>40</v>
      </c>
      <c r="Z176" s="41">
        <f t="shared" si="34"/>
        <v>2</v>
      </c>
    </row>
    <row r="177" spans="2:26" ht="15.75" customHeight="1">
      <c r="B177" s="112">
        <v>41646</v>
      </c>
      <c r="C177" s="113">
        <v>0.95833333333575865</v>
      </c>
      <c r="D177" s="74">
        <f t="shared" si="30"/>
        <v>41646.958333333336</v>
      </c>
      <c r="E177" s="114">
        <v>10.368810957000001</v>
      </c>
      <c r="F177" s="24">
        <f t="shared" si="27"/>
        <v>19.804428927869999</v>
      </c>
      <c r="G177" s="114">
        <v>17.497606609999998</v>
      </c>
      <c r="H177" s="24">
        <f t="shared" si="28"/>
        <v>33.420428625099994</v>
      </c>
      <c r="I177" s="114">
        <v>7.1287956509999999</v>
      </c>
      <c r="J177" s="24">
        <f t="shared" si="29"/>
        <v>13.61599969341</v>
      </c>
      <c r="K177" s="14">
        <f t="shared" si="31"/>
        <v>2</v>
      </c>
      <c r="L177" s="41">
        <f t="shared" si="32"/>
        <v>-33.314047418228725</v>
      </c>
      <c r="M177" s="41">
        <f t="shared" si="33"/>
        <v>2</v>
      </c>
      <c r="N177" s="18"/>
      <c r="X177" s="48">
        <v>200</v>
      </c>
      <c r="Y177" s="48">
        <v>40</v>
      </c>
      <c r="Z177" s="41">
        <f t="shared" si="34"/>
        <v>2</v>
      </c>
    </row>
    <row r="178" spans="2:26" ht="15.75" customHeight="1">
      <c r="B178" s="112">
        <v>41647</v>
      </c>
      <c r="C178" s="113">
        <v>0</v>
      </c>
      <c r="D178" s="74">
        <f t="shared" si="30"/>
        <v>41647</v>
      </c>
      <c r="E178" s="114">
        <v>9.5582742609999993</v>
      </c>
      <c r="F178" s="24">
        <f t="shared" si="27"/>
        <v>18.256303838509996</v>
      </c>
      <c r="G178" s="114">
        <v>15.9442192325</v>
      </c>
      <c r="H178" s="24">
        <f t="shared" si="28"/>
        <v>30.453458734074999</v>
      </c>
      <c r="I178" s="114">
        <v>6.3859449714999998</v>
      </c>
      <c r="J178" s="24">
        <f t="shared" si="29"/>
        <v>12.197154895564999</v>
      </c>
      <c r="K178" s="14">
        <f t="shared" si="31"/>
        <v>3</v>
      </c>
      <c r="L178" s="41">
        <f t="shared" si="32"/>
        <v>-34.732892216073722</v>
      </c>
      <c r="M178" s="41">
        <f t="shared" si="33"/>
        <v>2</v>
      </c>
      <c r="N178" s="18"/>
      <c r="X178" s="48">
        <v>200</v>
      </c>
      <c r="Y178" s="48">
        <v>40</v>
      </c>
      <c r="Z178" s="41">
        <f t="shared" si="34"/>
        <v>2</v>
      </c>
    </row>
    <row r="179" spans="2:26" ht="15.75" customHeight="1">
      <c r="B179" s="112">
        <v>41647</v>
      </c>
      <c r="C179" s="113">
        <v>4.1666666664241347E-2</v>
      </c>
      <c r="D179" s="74">
        <f t="shared" si="30"/>
        <v>41647.041666666664</v>
      </c>
      <c r="E179" s="114">
        <v>9.1951724934999994</v>
      </c>
      <c r="F179" s="24">
        <f t="shared" si="27"/>
        <v>17.562779462584999</v>
      </c>
      <c r="G179" s="114">
        <v>13.467189172499999</v>
      </c>
      <c r="H179" s="24">
        <f t="shared" si="28"/>
        <v>25.722331319474996</v>
      </c>
      <c r="I179" s="114">
        <v>4.2720166769999999</v>
      </c>
      <c r="J179" s="24">
        <f t="shared" si="29"/>
        <v>8.1595518530699991</v>
      </c>
      <c r="K179" s="14">
        <f t="shared" si="31"/>
        <v>3</v>
      </c>
      <c r="L179" s="41">
        <f t="shared" si="32"/>
        <v>-38.770495258568722</v>
      </c>
      <c r="M179" s="41">
        <f t="shared" si="33"/>
        <v>2</v>
      </c>
      <c r="N179" s="18"/>
      <c r="X179" s="48">
        <v>200</v>
      </c>
      <c r="Y179" s="48">
        <v>40</v>
      </c>
      <c r="Z179" s="41">
        <f t="shared" si="34"/>
        <v>2</v>
      </c>
    </row>
    <row r="180" spans="2:26" ht="15.75" customHeight="1">
      <c r="B180" s="112">
        <v>41647</v>
      </c>
      <c r="C180" s="113">
        <v>8.3333333335758653E-2</v>
      </c>
      <c r="D180" s="74">
        <f t="shared" si="30"/>
        <v>41647.083333333336</v>
      </c>
      <c r="E180" s="114">
        <v>8.9969164232499992</v>
      </c>
      <c r="F180" s="24">
        <f t="shared" si="27"/>
        <v>17.184110368407499</v>
      </c>
      <c r="G180" s="114">
        <v>12.4671660775</v>
      </c>
      <c r="H180" s="24">
        <f t="shared" si="28"/>
        <v>23.812287208024998</v>
      </c>
      <c r="I180" s="114">
        <v>3.47024965575</v>
      </c>
      <c r="J180" s="24">
        <f t="shared" si="29"/>
        <v>6.6281768424824996</v>
      </c>
      <c r="K180" s="14">
        <f t="shared" si="31"/>
        <v>3</v>
      </c>
      <c r="L180" s="41">
        <f t="shared" si="32"/>
        <v>-40.301870269156225</v>
      </c>
      <c r="M180" s="41">
        <f t="shared" si="33"/>
        <v>2</v>
      </c>
      <c r="N180" s="18"/>
      <c r="X180" s="48">
        <v>200</v>
      </c>
      <c r="Y180" s="48">
        <v>40</v>
      </c>
      <c r="Z180" s="41">
        <f t="shared" si="34"/>
        <v>2</v>
      </c>
    </row>
    <row r="181" spans="2:26" ht="15.75" customHeight="1">
      <c r="B181" s="112">
        <v>41647</v>
      </c>
      <c r="C181" s="113">
        <v>0.125</v>
      </c>
      <c r="D181" s="74">
        <f t="shared" si="30"/>
        <v>41647.125</v>
      </c>
      <c r="E181" s="114">
        <v>8.9534236454999991</v>
      </c>
      <c r="F181" s="24">
        <f t="shared" si="27"/>
        <v>17.101039162904996</v>
      </c>
      <c r="G181" s="114">
        <v>12.54745795</v>
      </c>
      <c r="H181" s="24">
        <f t="shared" si="28"/>
        <v>23.965644684499999</v>
      </c>
      <c r="I181" s="114">
        <v>3.5940343027499999</v>
      </c>
      <c r="J181" s="24">
        <f t="shared" si="29"/>
        <v>6.8646055182524996</v>
      </c>
      <c r="K181" s="14">
        <f t="shared" si="31"/>
        <v>3</v>
      </c>
      <c r="L181" s="41">
        <f t="shared" si="32"/>
        <v>-40.065441593386225</v>
      </c>
      <c r="M181" s="41">
        <f t="shared" si="33"/>
        <v>2</v>
      </c>
      <c r="N181" s="18"/>
      <c r="X181" s="48">
        <v>200</v>
      </c>
      <c r="Y181" s="48">
        <v>40</v>
      </c>
      <c r="Z181" s="41">
        <f t="shared" si="34"/>
        <v>2</v>
      </c>
    </row>
    <row r="182" spans="2:26" ht="15.75" customHeight="1">
      <c r="B182" s="112">
        <v>41647</v>
      </c>
      <c r="C182" s="113">
        <v>0.16666666666424135</v>
      </c>
      <c r="D182" s="74">
        <f t="shared" si="30"/>
        <v>41647.166666666664</v>
      </c>
      <c r="E182" s="114">
        <v>8.8830130245000003</v>
      </c>
      <c r="F182" s="24">
        <f t="shared" si="27"/>
        <v>16.966554876795001</v>
      </c>
      <c r="G182" s="114">
        <v>12.807818384999999</v>
      </c>
      <c r="H182" s="24">
        <f t="shared" si="28"/>
        <v>24.462933115349998</v>
      </c>
      <c r="I182" s="114">
        <v>3.9248053612499998</v>
      </c>
      <c r="J182" s="24">
        <f t="shared" si="29"/>
        <v>7.4963782399874992</v>
      </c>
      <c r="K182" s="14">
        <f t="shared" si="31"/>
        <v>3</v>
      </c>
      <c r="L182" s="41">
        <f t="shared" si="32"/>
        <v>-39.433668871651221</v>
      </c>
      <c r="M182" s="41">
        <f t="shared" si="33"/>
        <v>2</v>
      </c>
      <c r="N182" s="18"/>
      <c r="X182" s="48">
        <v>200</v>
      </c>
      <c r="Y182" s="48">
        <v>40</v>
      </c>
      <c r="Z182" s="41">
        <f t="shared" si="34"/>
        <v>2</v>
      </c>
    </row>
    <row r="183" spans="2:26" ht="15.75" customHeight="1">
      <c r="B183" s="112">
        <v>41647</v>
      </c>
      <c r="C183" s="113">
        <v>0.20833333333575865</v>
      </c>
      <c r="D183" s="74">
        <f t="shared" si="30"/>
        <v>41647.208333333336</v>
      </c>
      <c r="E183" s="114">
        <v>9.4081810947500006</v>
      </c>
      <c r="F183" s="24">
        <f t="shared" si="27"/>
        <v>17.969625890972502</v>
      </c>
      <c r="G183" s="114">
        <v>13.48167593</v>
      </c>
      <c r="H183" s="24">
        <f t="shared" si="28"/>
        <v>25.750001026299998</v>
      </c>
      <c r="I183" s="114">
        <v>4.07349483525</v>
      </c>
      <c r="J183" s="24">
        <f t="shared" si="29"/>
        <v>7.7803751353274997</v>
      </c>
      <c r="K183" s="14">
        <f t="shared" si="31"/>
        <v>3</v>
      </c>
      <c r="L183" s="41">
        <f t="shared" si="32"/>
        <v>-39.149671976311225</v>
      </c>
      <c r="M183" s="41">
        <f t="shared" si="33"/>
        <v>2</v>
      </c>
      <c r="N183" s="18"/>
      <c r="X183" s="48">
        <v>200</v>
      </c>
      <c r="Y183" s="48">
        <v>40</v>
      </c>
      <c r="Z183" s="41">
        <f t="shared" si="34"/>
        <v>2</v>
      </c>
    </row>
    <row r="184" spans="2:26" ht="15.75" customHeight="1">
      <c r="B184" s="112">
        <v>41647</v>
      </c>
      <c r="C184" s="113">
        <v>0.25</v>
      </c>
      <c r="D184" s="74">
        <f t="shared" si="30"/>
        <v>41647.25</v>
      </c>
      <c r="E184" s="114">
        <v>11.831206387</v>
      </c>
      <c r="F184" s="24">
        <f t="shared" si="27"/>
        <v>22.59760419917</v>
      </c>
      <c r="G184" s="114">
        <v>18.330518717499999</v>
      </c>
      <c r="H184" s="24">
        <f t="shared" si="28"/>
        <v>35.011290750424997</v>
      </c>
      <c r="I184" s="114">
        <v>6.4993123319999997</v>
      </c>
      <c r="J184" s="24">
        <f t="shared" si="29"/>
        <v>12.413686554119998</v>
      </c>
      <c r="K184" s="14">
        <f t="shared" si="31"/>
        <v>3</v>
      </c>
      <c r="L184" s="41">
        <f t="shared" si="32"/>
        <v>-34.516360557518723</v>
      </c>
      <c r="M184" s="41">
        <f t="shared" si="33"/>
        <v>2</v>
      </c>
      <c r="N184" s="18"/>
      <c r="X184" s="48">
        <v>200</v>
      </c>
      <c r="Y184" s="48">
        <v>40</v>
      </c>
      <c r="Z184" s="41">
        <f t="shared" si="34"/>
        <v>2</v>
      </c>
    </row>
    <row r="185" spans="2:26" ht="15.75" customHeight="1">
      <c r="B185" s="112">
        <v>41647</v>
      </c>
      <c r="C185" s="113">
        <v>0.29166666666424135</v>
      </c>
      <c r="D185" s="74">
        <f t="shared" si="30"/>
        <v>41647.291666666664</v>
      </c>
      <c r="E185" s="114">
        <v>22.320417707499999</v>
      </c>
      <c r="F185" s="24">
        <f t="shared" si="27"/>
        <v>42.631997821324994</v>
      </c>
      <c r="G185" s="114">
        <v>39.132858032500003</v>
      </c>
      <c r="H185" s="24">
        <f t="shared" si="28"/>
        <v>74.743758842074996</v>
      </c>
      <c r="I185" s="114">
        <v>16.812440327499999</v>
      </c>
      <c r="J185" s="24">
        <f t="shared" si="29"/>
        <v>32.111761025524999</v>
      </c>
      <c r="K185" s="14">
        <f t="shared" si="31"/>
        <v>3</v>
      </c>
      <c r="L185" s="41">
        <f t="shared" si="32"/>
        <v>-14.818286086113723</v>
      </c>
      <c r="M185" s="41">
        <f t="shared" si="33"/>
        <v>2</v>
      </c>
      <c r="N185" s="18"/>
      <c r="X185" s="48">
        <v>200</v>
      </c>
      <c r="Y185" s="48">
        <v>40</v>
      </c>
      <c r="Z185" s="41">
        <f t="shared" si="34"/>
        <v>2</v>
      </c>
    </row>
    <row r="186" spans="2:26" ht="15.75" customHeight="1">
      <c r="B186" s="112">
        <v>41647</v>
      </c>
      <c r="C186" s="113">
        <v>0.33333333333575865</v>
      </c>
      <c r="D186" s="74">
        <f t="shared" si="30"/>
        <v>41647.333333333336</v>
      </c>
      <c r="E186" s="114">
        <v>36.599410089999999</v>
      </c>
      <c r="F186" s="24">
        <f t="shared" si="27"/>
        <v>69.904873271900001</v>
      </c>
      <c r="G186" s="114">
        <v>59.979443917499999</v>
      </c>
      <c r="H186" s="24">
        <f t="shared" si="28"/>
        <v>114.56073788242499</v>
      </c>
      <c r="I186" s="114">
        <v>23.380033829999999</v>
      </c>
      <c r="J186" s="24">
        <f t="shared" si="29"/>
        <v>44.655864615299997</v>
      </c>
      <c r="K186" s="14">
        <f t="shared" si="31"/>
        <v>3</v>
      </c>
      <c r="L186" s="41">
        <f t="shared" si="32"/>
        <v>-2.2741824963387245</v>
      </c>
      <c r="M186" s="41">
        <f t="shared" si="33"/>
        <v>2</v>
      </c>
      <c r="N186" s="18"/>
      <c r="X186" s="48">
        <v>200</v>
      </c>
      <c r="Y186" s="48">
        <v>40</v>
      </c>
      <c r="Z186" s="41">
        <f t="shared" si="34"/>
        <v>2</v>
      </c>
    </row>
    <row r="187" spans="2:26" ht="15.75" customHeight="1">
      <c r="B187" s="112">
        <v>41647</v>
      </c>
      <c r="C187" s="113">
        <v>0.375</v>
      </c>
      <c r="D187" s="74">
        <f t="shared" si="30"/>
        <v>41647.375</v>
      </c>
      <c r="E187" s="114">
        <v>25.205637960000001</v>
      </c>
      <c r="F187" s="24">
        <f t="shared" si="27"/>
        <v>48.142768503600003</v>
      </c>
      <c r="G187" s="114">
        <v>47.498280902499999</v>
      </c>
      <c r="H187" s="24">
        <f t="shared" si="28"/>
        <v>90.721716523775001</v>
      </c>
      <c r="I187" s="114">
        <v>22.29264294</v>
      </c>
      <c r="J187" s="24">
        <f t="shared" si="29"/>
        <v>42.578948015400002</v>
      </c>
      <c r="K187" s="14">
        <f t="shared" si="31"/>
        <v>3</v>
      </c>
      <c r="L187" s="41">
        <f t="shared" si="32"/>
        <v>-4.3510990962387197</v>
      </c>
      <c r="M187" s="41">
        <f t="shared" si="33"/>
        <v>2</v>
      </c>
      <c r="N187" s="18"/>
      <c r="X187" s="48">
        <v>200</v>
      </c>
      <c r="Y187" s="48">
        <v>40</v>
      </c>
      <c r="Z187" s="41">
        <f t="shared" si="34"/>
        <v>2</v>
      </c>
    </row>
    <row r="188" spans="2:26" ht="15.75" customHeight="1">
      <c r="B188" s="112">
        <v>41647</v>
      </c>
      <c r="C188" s="113">
        <v>0.41666666666424135</v>
      </c>
      <c r="D188" s="74">
        <f t="shared" si="30"/>
        <v>41647.416666666664</v>
      </c>
      <c r="E188" s="114">
        <v>24.240514422499999</v>
      </c>
      <c r="F188" s="24">
        <f t="shared" si="27"/>
        <v>46.299382546974996</v>
      </c>
      <c r="G188" s="114">
        <v>45.751822597500002</v>
      </c>
      <c r="H188" s="24">
        <f t="shared" si="28"/>
        <v>87.385981161225004</v>
      </c>
      <c r="I188" s="114">
        <v>21.51130818</v>
      </c>
      <c r="J188" s="24">
        <f t="shared" si="29"/>
        <v>41.0865986238</v>
      </c>
      <c r="K188" s="14">
        <f t="shared" si="31"/>
        <v>3</v>
      </c>
      <c r="L188" s="41">
        <f t="shared" si="32"/>
        <v>-5.843448487838721</v>
      </c>
      <c r="M188" s="41">
        <f t="shared" si="33"/>
        <v>2</v>
      </c>
      <c r="N188" s="18"/>
      <c r="X188" s="48">
        <v>200</v>
      </c>
      <c r="Y188" s="48">
        <v>40</v>
      </c>
      <c r="Z188" s="41">
        <f t="shared" si="34"/>
        <v>2</v>
      </c>
    </row>
    <row r="189" spans="2:26" ht="15.75" customHeight="1">
      <c r="B189" s="112">
        <v>41647</v>
      </c>
      <c r="C189" s="113">
        <v>0.45833333333575865</v>
      </c>
      <c r="D189" s="74">
        <f t="shared" si="30"/>
        <v>41647.458333333336</v>
      </c>
      <c r="E189" s="114">
        <v>21.888740242499999</v>
      </c>
      <c r="F189" s="24">
        <f t="shared" si="27"/>
        <v>41.807493863174997</v>
      </c>
      <c r="G189" s="114">
        <v>39.312897387500001</v>
      </c>
      <c r="H189" s="24">
        <f t="shared" si="28"/>
        <v>75.087634010125001</v>
      </c>
      <c r="I189" s="114">
        <v>17.424157149999999</v>
      </c>
      <c r="J189" s="24">
        <f t="shared" si="29"/>
        <v>33.280140156499996</v>
      </c>
      <c r="K189" s="14">
        <f t="shared" si="31"/>
        <v>3</v>
      </c>
      <c r="L189" s="41">
        <f t="shared" si="32"/>
        <v>-13.649906955138725</v>
      </c>
      <c r="M189" s="41">
        <f t="shared" si="33"/>
        <v>2</v>
      </c>
      <c r="N189" s="18"/>
      <c r="X189" s="48">
        <v>200</v>
      </c>
      <c r="Y189" s="48">
        <v>40</v>
      </c>
      <c r="Z189" s="41">
        <f t="shared" si="34"/>
        <v>2</v>
      </c>
    </row>
    <row r="190" spans="2:26" ht="15.75" customHeight="1">
      <c r="B190" s="112">
        <v>41647</v>
      </c>
      <c r="C190" s="113">
        <v>0.5</v>
      </c>
      <c r="D190" s="74">
        <f t="shared" si="30"/>
        <v>41647.5</v>
      </c>
      <c r="E190" s="114">
        <v>26.463062794999999</v>
      </c>
      <c r="F190" s="24">
        <f t="shared" si="27"/>
        <v>50.544449938449993</v>
      </c>
      <c r="G190" s="114">
        <v>44.723194790000001</v>
      </c>
      <c r="H190" s="24">
        <f t="shared" si="28"/>
        <v>85.421302048900003</v>
      </c>
      <c r="I190" s="114">
        <v>18.260131994999998</v>
      </c>
      <c r="J190" s="24">
        <f t="shared" si="29"/>
        <v>34.876852110449995</v>
      </c>
      <c r="K190" s="14">
        <f t="shared" si="31"/>
        <v>3</v>
      </c>
      <c r="L190" s="41">
        <f t="shared" si="32"/>
        <v>-12.053195001188726</v>
      </c>
      <c r="M190" s="41">
        <f t="shared" si="33"/>
        <v>2</v>
      </c>
      <c r="N190" s="18"/>
      <c r="X190" s="48">
        <v>200</v>
      </c>
      <c r="Y190" s="48">
        <v>40</v>
      </c>
      <c r="Z190" s="41">
        <f t="shared" si="34"/>
        <v>2</v>
      </c>
    </row>
    <row r="191" spans="2:26" ht="15.75" customHeight="1">
      <c r="B191" s="112">
        <v>41647</v>
      </c>
      <c r="C191" s="113">
        <v>0.54166666666424135</v>
      </c>
      <c r="D191" s="74">
        <f t="shared" si="30"/>
        <v>41647.541666666664</v>
      </c>
      <c r="E191" s="114">
        <v>22.165924607499999</v>
      </c>
      <c r="F191" s="24">
        <f t="shared" si="27"/>
        <v>42.336916000324997</v>
      </c>
      <c r="G191" s="114">
        <v>39.688110232500001</v>
      </c>
      <c r="H191" s="24">
        <f t="shared" si="28"/>
        <v>75.804290544075002</v>
      </c>
      <c r="I191" s="114">
        <v>17.522185629999999</v>
      </c>
      <c r="J191" s="24">
        <f t="shared" si="29"/>
        <v>33.467374553299997</v>
      </c>
      <c r="K191" s="14">
        <f t="shared" si="31"/>
        <v>3</v>
      </c>
      <c r="L191" s="41">
        <f t="shared" si="32"/>
        <v>-13.462672558338724</v>
      </c>
      <c r="M191" s="41">
        <f t="shared" si="33"/>
        <v>2</v>
      </c>
      <c r="N191" s="18"/>
      <c r="X191" s="48">
        <v>200</v>
      </c>
      <c r="Y191" s="48">
        <v>40</v>
      </c>
      <c r="Z191" s="41">
        <f t="shared" si="34"/>
        <v>2</v>
      </c>
    </row>
    <row r="192" spans="2:26" ht="15.75" customHeight="1">
      <c r="B192" s="112">
        <v>41647</v>
      </c>
      <c r="C192" s="113">
        <v>0.58333333333575865</v>
      </c>
      <c r="D192" s="74">
        <f t="shared" si="30"/>
        <v>41647.583333333336</v>
      </c>
      <c r="E192" s="114">
        <v>35.545257894999999</v>
      </c>
      <c r="F192" s="24">
        <f t="shared" si="27"/>
        <v>67.89144257945</v>
      </c>
      <c r="G192" s="114">
        <v>63.51903282</v>
      </c>
      <c r="H192" s="24">
        <f t="shared" si="28"/>
        <v>121.3213526862</v>
      </c>
      <c r="I192" s="114">
        <v>27.973774922499999</v>
      </c>
      <c r="J192" s="24">
        <f t="shared" si="29"/>
        <v>53.429910101974997</v>
      </c>
      <c r="K192" s="14">
        <f t="shared" si="31"/>
        <v>3</v>
      </c>
      <c r="L192" s="41">
        <f t="shared" si="32"/>
        <v>6.4998629903362755</v>
      </c>
      <c r="M192" s="41">
        <f t="shared" si="33"/>
        <v>2</v>
      </c>
      <c r="N192" s="18"/>
      <c r="X192" s="48">
        <v>200</v>
      </c>
      <c r="Y192" s="48">
        <v>40</v>
      </c>
      <c r="Z192" s="41">
        <f t="shared" si="34"/>
        <v>2</v>
      </c>
    </row>
    <row r="193" spans="2:26" ht="15.75" customHeight="1">
      <c r="B193" s="112">
        <v>41647</v>
      </c>
      <c r="C193" s="113">
        <v>0.625</v>
      </c>
      <c r="D193" s="74">
        <f t="shared" si="30"/>
        <v>41647.625</v>
      </c>
      <c r="E193" s="114">
        <v>57.774936503333301</v>
      </c>
      <c r="F193" s="24"/>
      <c r="G193" s="114">
        <v>94.183564653333306</v>
      </c>
      <c r="H193" s="24"/>
      <c r="I193" s="114">
        <v>36.408628166666702</v>
      </c>
      <c r="J193" s="24"/>
      <c r="K193" s="14">
        <f t="shared" si="31"/>
        <v>3</v>
      </c>
      <c r="L193" s="41" t="e">
        <f t="shared" si="32"/>
        <v>#N/A</v>
      </c>
      <c r="M193" s="41">
        <f t="shared" si="33"/>
        <v>2</v>
      </c>
      <c r="N193" s="18"/>
      <c r="X193" s="48">
        <v>200</v>
      </c>
      <c r="Y193" s="48">
        <v>40</v>
      </c>
      <c r="Z193" s="41">
        <f t="shared" si="34"/>
        <v>2</v>
      </c>
    </row>
    <row r="194" spans="2:26" ht="15.75" customHeight="1">
      <c r="B194" s="112">
        <v>41647</v>
      </c>
      <c r="C194" s="113">
        <v>0.66666666666424135</v>
      </c>
      <c r="D194" s="74">
        <f t="shared" si="30"/>
        <v>41647.666666666664</v>
      </c>
      <c r="E194" s="114" t="s">
        <v>24</v>
      </c>
      <c r="F194" s="24"/>
      <c r="G194" s="114" t="s">
        <v>24</v>
      </c>
      <c r="H194" s="24"/>
      <c r="I194" s="114" t="s">
        <v>24</v>
      </c>
      <c r="J194" s="24"/>
      <c r="K194" s="14">
        <f t="shared" si="31"/>
        <v>3</v>
      </c>
      <c r="L194" s="41" t="e">
        <f t="shared" si="32"/>
        <v>#N/A</v>
      </c>
      <c r="M194" s="41">
        <f t="shared" si="33"/>
        <v>2</v>
      </c>
      <c r="N194" s="18"/>
      <c r="X194" s="48">
        <v>200</v>
      </c>
      <c r="Y194" s="48">
        <v>40</v>
      </c>
      <c r="Z194" s="41">
        <f t="shared" si="34"/>
        <v>2</v>
      </c>
    </row>
    <row r="195" spans="2:26" ht="15.75" customHeight="1">
      <c r="B195" s="112">
        <v>41647</v>
      </c>
      <c r="C195" s="113">
        <v>0.70833333333575865</v>
      </c>
      <c r="D195" s="74">
        <f t="shared" si="30"/>
        <v>41647.708333333336</v>
      </c>
      <c r="E195" s="114">
        <v>192.24078600000001</v>
      </c>
      <c r="F195" s="24">
        <f t="shared" si="27"/>
        <v>367.17990126000001</v>
      </c>
      <c r="G195" s="114">
        <v>256.939899475</v>
      </c>
      <c r="H195" s="24">
        <f t="shared" si="28"/>
        <v>490.75520799725001</v>
      </c>
      <c r="I195" s="114">
        <v>64.6991134875</v>
      </c>
      <c r="J195" s="24">
        <f t="shared" si="29"/>
        <v>123.57530676112499</v>
      </c>
      <c r="K195" s="14">
        <f t="shared" si="31"/>
        <v>3</v>
      </c>
      <c r="L195" s="41">
        <f t="shared" si="32"/>
        <v>76.645259649486263</v>
      </c>
      <c r="M195" s="41">
        <f t="shared" si="33"/>
        <v>2</v>
      </c>
      <c r="N195" s="18"/>
      <c r="X195" s="48">
        <v>200</v>
      </c>
      <c r="Y195" s="48">
        <v>40</v>
      </c>
      <c r="Z195" s="41">
        <f t="shared" si="34"/>
        <v>2</v>
      </c>
    </row>
    <row r="196" spans="2:26" ht="15.75" customHeight="1">
      <c r="B196" s="112">
        <v>41647</v>
      </c>
      <c r="C196" s="113">
        <v>0.75</v>
      </c>
      <c r="D196" s="74">
        <f t="shared" si="30"/>
        <v>41647.75</v>
      </c>
      <c r="E196" s="114">
        <v>110.78045502499999</v>
      </c>
      <c r="F196" s="24">
        <f t="shared" si="27"/>
        <v>211.59066909774998</v>
      </c>
      <c r="G196" s="114">
        <v>173.46532389999999</v>
      </c>
      <c r="H196" s="24">
        <f t="shared" si="28"/>
        <v>331.31876864899994</v>
      </c>
      <c r="I196" s="114">
        <v>62.6848688575</v>
      </c>
      <c r="J196" s="24">
        <f t="shared" si="29"/>
        <v>119.728099517825</v>
      </c>
      <c r="K196" s="14">
        <f t="shared" si="31"/>
        <v>3</v>
      </c>
      <c r="L196" s="41">
        <f t="shared" si="32"/>
        <v>72.798052406186287</v>
      </c>
      <c r="M196" s="41">
        <f t="shared" si="33"/>
        <v>2</v>
      </c>
      <c r="N196" s="18"/>
      <c r="X196" s="48">
        <v>200</v>
      </c>
      <c r="Y196" s="48">
        <v>40</v>
      </c>
      <c r="Z196" s="41">
        <f t="shared" si="34"/>
        <v>2</v>
      </c>
    </row>
    <row r="197" spans="2:26" ht="15.75" customHeight="1">
      <c r="B197" s="112">
        <v>41647</v>
      </c>
      <c r="C197" s="113">
        <v>0.79166666666424135</v>
      </c>
      <c r="D197" s="74">
        <f t="shared" si="30"/>
        <v>41647.791666666664</v>
      </c>
      <c r="E197" s="114">
        <v>56.464854594999998</v>
      </c>
      <c r="F197" s="24">
        <f t="shared" si="27"/>
        <v>107.84787227644999</v>
      </c>
      <c r="G197" s="114">
        <v>109.1067008075</v>
      </c>
      <c r="H197" s="24">
        <f t="shared" si="28"/>
        <v>208.39379854232499</v>
      </c>
      <c r="I197" s="114">
        <v>52.641846194999999</v>
      </c>
      <c r="J197" s="24">
        <f t="shared" si="29"/>
        <v>100.54592623245</v>
      </c>
      <c r="K197" s="14">
        <f t="shared" si="31"/>
        <v>3</v>
      </c>
      <c r="L197" s="41">
        <f t="shared" si="32"/>
        <v>53.615879120811279</v>
      </c>
      <c r="M197" s="41">
        <f t="shared" si="33"/>
        <v>2</v>
      </c>
      <c r="N197" s="18"/>
      <c r="X197" s="48">
        <v>200</v>
      </c>
      <c r="Y197" s="48">
        <v>40</v>
      </c>
      <c r="Z197" s="41">
        <f t="shared" si="34"/>
        <v>2</v>
      </c>
    </row>
    <row r="198" spans="2:26" ht="15.75" customHeight="1">
      <c r="B198" s="112">
        <v>41647</v>
      </c>
      <c r="C198" s="113">
        <v>0.83333333333575865</v>
      </c>
      <c r="D198" s="74">
        <f t="shared" si="30"/>
        <v>41647.833333333336</v>
      </c>
      <c r="E198" s="114">
        <v>25.294592985000001</v>
      </c>
      <c r="F198" s="24">
        <f t="shared" si="27"/>
        <v>48.312672601350002</v>
      </c>
      <c r="G198" s="114">
        <v>47.162006755</v>
      </c>
      <c r="H198" s="24">
        <f t="shared" si="28"/>
        <v>90.079432902050002</v>
      </c>
      <c r="I198" s="114">
        <v>21.867413772500001</v>
      </c>
      <c r="J198" s="24">
        <f t="shared" si="29"/>
        <v>41.766760305475003</v>
      </c>
      <c r="K198" s="14">
        <f t="shared" si="31"/>
        <v>3</v>
      </c>
      <c r="L198" s="41">
        <f t="shared" si="32"/>
        <v>-5.1632868061637183</v>
      </c>
      <c r="M198" s="41">
        <f t="shared" si="33"/>
        <v>2</v>
      </c>
      <c r="N198" s="18"/>
      <c r="X198" s="48">
        <v>200</v>
      </c>
      <c r="Y198" s="48">
        <v>40</v>
      </c>
      <c r="Z198" s="41">
        <f t="shared" si="34"/>
        <v>2</v>
      </c>
    </row>
    <row r="199" spans="2:26" ht="15.75" customHeight="1">
      <c r="B199" s="112">
        <v>41647</v>
      </c>
      <c r="C199" s="113">
        <v>0.875</v>
      </c>
      <c r="D199" s="74">
        <f t="shared" si="30"/>
        <v>41647.875</v>
      </c>
      <c r="E199" s="114">
        <v>18.424077165</v>
      </c>
      <c r="F199" s="24">
        <f t="shared" si="27"/>
        <v>35.189987385149998</v>
      </c>
      <c r="G199" s="114">
        <v>32.778070067500003</v>
      </c>
      <c r="H199" s="24">
        <f t="shared" si="28"/>
        <v>62.606113828925004</v>
      </c>
      <c r="I199" s="114">
        <v>14.3539929</v>
      </c>
      <c r="J199" s="24">
        <f t="shared" si="29"/>
        <v>27.416126438999999</v>
      </c>
      <c r="K199" s="14">
        <f t="shared" si="31"/>
        <v>3</v>
      </c>
      <c r="L199" s="41">
        <f t="shared" si="32"/>
        <v>-19.513920672638722</v>
      </c>
      <c r="M199" s="41">
        <f t="shared" si="33"/>
        <v>2</v>
      </c>
      <c r="N199" s="18"/>
      <c r="X199" s="48">
        <v>200</v>
      </c>
      <c r="Y199" s="48">
        <v>40</v>
      </c>
      <c r="Z199" s="41">
        <f t="shared" si="34"/>
        <v>2</v>
      </c>
    </row>
    <row r="200" spans="2:26" ht="15.75" customHeight="1">
      <c r="B200" s="112">
        <v>41647</v>
      </c>
      <c r="C200" s="113">
        <v>0.91666666666424135</v>
      </c>
      <c r="D200" s="74">
        <f t="shared" si="30"/>
        <v>41647.916666666664</v>
      </c>
      <c r="E200" s="114">
        <v>16.715159199999999</v>
      </c>
      <c r="F200" s="24">
        <f t="shared" si="27"/>
        <v>31.925954071999996</v>
      </c>
      <c r="G200" s="114">
        <v>30.208219682500001</v>
      </c>
      <c r="H200" s="24">
        <f t="shared" si="28"/>
        <v>57.697699593575003</v>
      </c>
      <c r="I200" s="114">
        <v>13.49306048</v>
      </c>
      <c r="J200" s="24">
        <f t="shared" si="29"/>
        <v>25.771745516799999</v>
      </c>
      <c r="K200" s="14">
        <f t="shared" si="31"/>
        <v>3</v>
      </c>
      <c r="L200" s="41">
        <f t="shared" si="32"/>
        <v>-21.158301594838722</v>
      </c>
      <c r="M200" s="41">
        <f t="shared" si="33"/>
        <v>2</v>
      </c>
      <c r="N200" s="18"/>
      <c r="X200" s="48">
        <v>200</v>
      </c>
      <c r="Y200" s="48">
        <v>40</v>
      </c>
      <c r="Z200" s="41">
        <f t="shared" si="34"/>
        <v>2</v>
      </c>
    </row>
    <row r="201" spans="2:26" ht="15.75" customHeight="1">
      <c r="B201" s="112">
        <v>41647</v>
      </c>
      <c r="C201" s="113">
        <v>0.95833333333575865</v>
      </c>
      <c r="D201" s="74">
        <f t="shared" si="30"/>
        <v>41647.958333333336</v>
      </c>
      <c r="E201" s="114">
        <v>14.827292784999999</v>
      </c>
      <c r="F201" s="24">
        <f t="shared" si="27"/>
        <v>28.320129219349997</v>
      </c>
      <c r="G201" s="114">
        <v>25.415101235000002</v>
      </c>
      <c r="H201" s="24">
        <f t="shared" si="28"/>
        <v>48.54284335885</v>
      </c>
      <c r="I201" s="114">
        <v>10.587808453499999</v>
      </c>
      <c r="J201" s="24">
        <f t="shared" si="29"/>
        <v>20.222714146184998</v>
      </c>
      <c r="K201" s="14">
        <f t="shared" si="31"/>
        <v>3</v>
      </c>
      <c r="L201" s="41">
        <f t="shared" si="32"/>
        <v>-26.707332965453723</v>
      </c>
      <c r="M201" s="41">
        <f t="shared" si="33"/>
        <v>2</v>
      </c>
      <c r="N201" s="18"/>
      <c r="X201" s="48">
        <v>200</v>
      </c>
      <c r="Y201" s="48">
        <v>40</v>
      </c>
      <c r="Z201" s="41">
        <f t="shared" si="34"/>
        <v>2</v>
      </c>
    </row>
    <row r="202" spans="2:26" ht="15.75" customHeight="1">
      <c r="B202" s="112">
        <v>41648</v>
      </c>
      <c r="C202" s="113">
        <v>0</v>
      </c>
      <c r="D202" s="74">
        <f t="shared" si="30"/>
        <v>41648</v>
      </c>
      <c r="E202" s="114">
        <v>13.7375091425</v>
      </c>
      <c r="F202" s="24">
        <f t="shared" ref="F202:F265" si="35">IF(E202&lt;&gt;"",E202*1.91,NA())</f>
        <v>26.238642462175001</v>
      </c>
      <c r="G202" s="114">
        <v>24.579856772500001</v>
      </c>
      <c r="H202" s="24">
        <f t="shared" ref="H202:H265" si="36">IF(G202&lt;&gt;"",G202*1.91,NA())</f>
        <v>46.947526435474998</v>
      </c>
      <c r="I202" s="114">
        <v>10.84234763175</v>
      </c>
      <c r="J202" s="24">
        <f t="shared" ref="J202:J265" si="37">IF(I202&lt;&gt;"",I202*1.91,NA())</f>
        <v>20.7088839766425</v>
      </c>
      <c r="K202" s="14">
        <f t="shared" si="31"/>
        <v>4</v>
      </c>
      <c r="L202" s="41">
        <f t="shared" si="32"/>
        <v>-26.221163134996221</v>
      </c>
      <c r="M202" s="41">
        <f t="shared" si="33"/>
        <v>2</v>
      </c>
      <c r="N202" s="18"/>
      <c r="X202" s="48">
        <v>200</v>
      </c>
      <c r="Y202" s="48">
        <v>40</v>
      </c>
      <c r="Z202" s="41">
        <f t="shared" si="34"/>
        <v>2</v>
      </c>
    </row>
    <row r="203" spans="2:26" ht="15.75" customHeight="1">
      <c r="B203" s="112">
        <v>41648</v>
      </c>
      <c r="C203" s="113">
        <v>4.1666666664241347E-2</v>
      </c>
      <c r="D203" s="74">
        <f t="shared" ref="D203:D266" si="38">B203+C203</f>
        <v>41648.041666666664</v>
      </c>
      <c r="E203" s="114">
        <v>11.882664224999999</v>
      </c>
      <c r="F203" s="24">
        <f t="shared" si="35"/>
        <v>22.695888669749998</v>
      </c>
      <c r="G203" s="114">
        <v>18.7204387725</v>
      </c>
      <c r="H203" s="24">
        <f t="shared" si="36"/>
        <v>35.756038055474995</v>
      </c>
      <c r="I203" s="114">
        <v>6.8377745494999997</v>
      </c>
      <c r="J203" s="24">
        <f t="shared" si="37"/>
        <v>13.060149389545</v>
      </c>
      <c r="K203" s="14">
        <f t="shared" ref="K203:K266" si="39">WEEKDAY(D203,2)</f>
        <v>4</v>
      </c>
      <c r="L203" s="41">
        <f t="shared" ref="L203:L266" si="40">IF(J203="",NA(),J203-(AVERAGE($J$10:$J$8794)))</f>
        <v>-33.869897722093725</v>
      </c>
      <c r="M203" s="41">
        <f t="shared" ref="M203:M266" si="41">$U$11</f>
        <v>2</v>
      </c>
      <c r="N203" s="18"/>
      <c r="X203" s="48">
        <v>200</v>
      </c>
      <c r="Y203" s="48">
        <v>40</v>
      </c>
      <c r="Z203" s="41">
        <f t="shared" ref="Z203:Z266" si="42">$U$11</f>
        <v>2</v>
      </c>
    </row>
    <row r="204" spans="2:26" ht="15.75" customHeight="1">
      <c r="B204" s="112">
        <v>41648</v>
      </c>
      <c r="C204" s="113">
        <v>8.3333333335758653E-2</v>
      </c>
      <c r="D204" s="74">
        <f t="shared" si="38"/>
        <v>41648.083333333336</v>
      </c>
      <c r="E204" s="114">
        <v>10.56649125</v>
      </c>
      <c r="F204" s="24">
        <f t="shared" si="35"/>
        <v>20.181998287500001</v>
      </c>
      <c r="G204" s="114">
        <v>13.9114691</v>
      </c>
      <c r="H204" s="24">
        <f t="shared" si="36"/>
        <v>26.570905980999999</v>
      </c>
      <c r="I204" s="114">
        <v>3.3449778504999998</v>
      </c>
      <c r="J204" s="24">
        <f t="shared" si="37"/>
        <v>6.3889076944549998</v>
      </c>
      <c r="K204" s="14">
        <f t="shared" si="39"/>
        <v>4</v>
      </c>
      <c r="L204" s="41">
        <f t="shared" si="40"/>
        <v>-40.541139417183722</v>
      </c>
      <c r="M204" s="41">
        <f t="shared" si="41"/>
        <v>2</v>
      </c>
      <c r="N204" s="18"/>
      <c r="X204" s="48">
        <v>200</v>
      </c>
      <c r="Y204" s="48">
        <v>40</v>
      </c>
      <c r="Z204" s="41">
        <f t="shared" si="42"/>
        <v>2</v>
      </c>
    </row>
    <row r="205" spans="2:26" ht="15.75" customHeight="1">
      <c r="B205" s="112">
        <v>41648</v>
      </c>
      <c r="C205" s="113">
        <v>0.125</v>
      </c>
      <c r="D205" s="74">
        <f t="shared" si="38"/>
        <v>41648.125</v>
      </c>
      <c r="E205" s="114">
        <v>10.6350437575</v>
      </c>
      <c r="F205" s="24">
        <f t="shared" si="35"/>
        <v>20.312933576824999</v>
      </c>
      <c r="G205" s="114">
        <v>15.411988259999999</v>
      </c>
      <c r="H205" s="24">
        <f t="shared" si="36"/>
        <v>29.436897576599996</v>
      </c>
      <c r="I205" s="114">
        <v>4.7769444987499998</v>
      </c>
      <c r="J205" s="24">
        <f t="shared" si="37"/>
        <v>9.1239639926124987</v>
      </c>
      <c r="K205" s="14">
        <f t="shared" si="39"/>
        <v>4</v>
      </c>
      <c r="L205" s="41">
        <f t="shared" si="40"/>
        <v>-37.806083119026226</v>
      </c>
      <c r="M205" s="41">
        <f t="shared" si="41"/>
        <v>2</v>
      </c>
      <c r="N205" s="18"/>
      <c r="X205" s="48">
        <v>200</v>
      </c>
      <c r="Y205" s="48">
        <v>40</v>
      </c>
      <c r="Z205" s="41">
        <f t="shared" si="42"/>
        <v>2</v>
      </c>
    </row>
    <row r="206" spans="2:26" ht="15.75" customHeight="1">
      <c r="B206" s="112">
        <v>41648</v>
      </c>
      <c r="C206" s="113">
        <v>0.16666666666424135</v>
      </c>
      <c r="D206" s="74">
        <f t="shared" si="38"/>
        <v>41648.166666666664</v>
      </c>
      <c r="E206" s="114">
        <v>11.95730871</v>
      </c>
      <c r="F206" s="24">
        <f t="shared" si="35"/>
        <v>22.838459636099998</v>
      </c>
      <c r="G206" s="114">
        <v>17.670806864999999</v>
      </c>
      <c r="H206" s="24">
        <f t="shared" si="36"/>
        <v>33.751241112149998</v>
      </c>
      <c r="I206" s="114">
        <v>5.7134981555</v>
      </c>
      <c r="J206" s="24">
        <f t="shared" si="37"/>
        <v>10.912781477005</v>
      </c>
      <c r="K206" s="14">
        <f t="shared" si="39"/>
        <v>4</v>
      </c>
      <c r="L206" s="41">
        <f t="shared" si="40"/>
        <v>-36.017265634633723</v>
      </c>
      <c r="M206" s="41">
        <f t="shared" si="41"/>
        <v>2</v>
      </c>
      <c r="N206" s="18"/>
      <c r="X206" s="48">
        <v>200</v>
      </c>
      <c r="Y206" s="48">
        <v>40</v>
      </c>
      <c r="Z206" s="41">
        <f t="shared" si="42"/>
        <v>2</v>
      </c>
    </row>
    <row r="207" spans="2:26" ht="15.75" customHeight="1">
      <c r="B207" s="112">
        <v>41648</v>
      </c>
      <c r="C207" s="113">
        <v>0.20833333333575865</v>
      </c>
      <c r="D207" s="74">
        <f t="shared" si="38"/>
        <v>41648.208333333336</v>
      </c>
      <c r="E207" s="114">
        <v>10.620490119999999</v>
      </c>
      <c r="F207" s="24">
        <f t="shared" si="35"/>
        <v>20.285136129199998</v>
      </c>
      <c r="G207" s="114">
        <v>15.7222055525</v>
      </c>
      <c r="H207" s="24">
        <f t="shared" si="36"/>
        <v>30.029412605274999</v>
      </c>
      <c r="I207" s="114">
        <v>5.1017154317499998</v>
      </c>
      <c r="J207" s="24">
        <f t="shared" si="37"/>
        <v>9.7442764746424988</v>
      </c>
      <c r="K207" s="14">
        <f t="shared" si="39"/>
        <v>4</v>
      </c>
      <c r="L207" s="41">
        <f t="shared" si="40"/>
        <v>-37.185770636996224</v>
      </c>
      <c r="M207" s="41">
        <f t="shared" si="41"/>
        <v>2</v>
      </c>
      <c r="N207" s="18"/>
      <c r="X207" s="48">
        <v>200</v>
      </c>
      <c r="Y207" s="48">
        <v>40</v>
      </c>
      <c r="Z207" s="41">
        <f t="shared" si="42"/>
        <v>2</v>
      </c>
    </row>
    <row r="208" spans="2:26" ht="15.75" customHeight="1">
      <c r="B208" s="112">
        <v>41648</v>
      </c>
      <c r="C208" s="113">
        <v>0.25</v>
      </c>
      <c r="D208" s="74">
        <f t="shared" si="38"/>
        <v>41648.25</v>
      </c>
      <c r="E208" s="114">
        <v>12.6846050875</v>
      </c>
      <c r="F208" s="24">
        <f t="shared" si="35"/>
        <v>24.227595717124998</v>
      </c>
      <c r="G208" s="114">
        <v>21.595071387499999</v>
      </c>
      <c r="H208" s="24">
        <f t="shared" si="36"/>
        <v>41.246586350125</v>
      </c>
      <c r="I208" s="114">
        <v>8.9104662979999993</v>
      </c>
      <c r="J208" s="24">
        <f t="shared" si="37"/>
        <v>17.018990629179999</v>
      </c>
      <c r="K208" s="14">
        <f t="shared" si="39"/>
        <v>4</v>
      </c>
      <c r="L208" s="41">
        <f t="shared" si="40"/>
        <v>-29.911056482458722</v>
      </c>
      <c r="M208" s="41">
        <f t="shared" si="41"/>
        <v>2</v>
      </c>
      <c r="N208" s="18"/>
      <c r="X208" s="48">
        <v>200</v>
      </c>
      <c r="Y208" s="48">
        <v>40</v>
      </c>
      <c r="Z208" s="41">
        <f t="shared" si="42"/>
        <v>2</v>
      </c>
    </row>
    <row r="209" spans="2:26" ht="15.75" customHeight="1">
      <c r="B209" s="112">
        <v>41648</v>
      </c>
      <c r="C209" s="113">
        <v>0.29166666666424135</v>
      </c>
      <c r="D209" s="74">
        <f t="shared" si="38"/>
        <v>41648.291666666664</v>
      </c>
      <c r="E209" s="114">
        <v>29.46842835</v>
      </c>
      <c r="F209" s="24">
        <f t="shared" si="35"/>
        <v>56.284698148499999</v>
      </c>
      <c r="G209" s="114">
        <v>46.104043699999998</v>
      </c>
      <c r="H209" s="24">
        <f t="shared" si="36"/>
        <v>88.058723466999993</v>
      </c>
      <c r="I209" s="114">
        <v>16.6356153475</v>
      </c>
      <c r="J209" s="24">
        <f t="shared" si="37"/>
        <v>31.774025313724998</v>
      </c>
      <c r="K209" s="14">
        <f t="shared" si="39"/>
        <v>4</v>
      </c>
      <c r="L209" s="41">
        <f t="shared" si="40"/>
        <v>-15.156021797913724</v>
      </c>
      <c r="M209" s="41">
        <f t="shared" si="41"/>
        <v>2</v>
      </c>
      <c r="N209" s="18"/>
      <c r="X209" s="48">
        <v>200</v>
      </c>
      <c r="Y209" s="48">
        <v>40</v>
      </c>
      <c r="Z209" s="41">
        <f t="shared" si="42"/>
        <v>2</v>
      </c>
    </row>
    <row r="210" spans="2:26" ht="15.75" customHeight="1">
      <c r="B210" s="112">
        <v>41648</v>
      </c>
      <c r="C210" s="113">
        <v>0.33333333333575865</v>
      </c>
      <c r="D210" s="74">
        <f t="shared" si="38"/>
        <v>41648.333333333336</v>
      </c>
      <c r="E210" s="114">
        <v>37.148437250000001</v>
      </c>
      <c r="F210" s="24">
        <f t="shared" si="35"/>
        <v>70.953515147499999</v>
      </c>
      <c r="G210" s="114">
        <v>58.541266475</v>
      </c>
      <c r="H210" s="24">
        <f t="shared" si="36"/>
        <v>111.81381896725</v>
      </c>
      <c r="I210" s="114">
        <v>21.392829225</v>
      </c>
      <c r="J210" s="24">
        <f t="shared" si="37"/>
        <v>40.860303819750001</v>
      </c>
      <c r="K210" s="14">
        <f t="shared" si="39"/>
        <v>4</v>
      </c>
      <c r="L210" s="41">
        <f t="shared" si="40"/>
        <v>-6.0697432918887202</v>
      </c>
      <c r="M210" s="41">
        <f t="shared" si="41"/>
        <v>2</v>
      </c>
      <c r="N210" s="18"/>
      <c r="X210" s="48">
        <v>200</v>
      </c>
      <c r="Y210" s="48">
        <v>40</v>
      </c>
      <c r="Z210" s="41">
        <f t="shared" si="42"/>
        <v>2</v>
      </c>
    </row>
    <row r="211" spans="2:26" ht="15.75" customHeight="1">
      <c r="B211" s="112">
        <v>41648</v>
      </c>
      <c r="C211" s="113">
        <v>0.375</v>
      </c>
      <c r="D211" s="74">
        <f t="shared" si="38"/>
        <v>41648.375</v>
      </c>
      <c r="E211" s="114">
        <v>68.333418170000002</v>
      </c>
      <c r="F211" s="24">
        <f t="shared" si="35"/>
        <v>130.5168287047</v>
      </c>
      <c r="G211" s="114">
        <v>99.454890867499998</v>
      </c>
      <c r="H211" s="24">
        <f t="shared" si="36"/>
        <v>189.95884155692499</v>
      </c>
      <c r="I211" s="114">
        <v>31.121472709999999</v>
      </c>
      <c r="J211" s="24">
        <f t="shared" si="37"/>
        <v>59.442012876099994</v>
      </c>
      <c r="K211" s="14">
        <f t="shared" si="39"/>
        <v>4</v>
      </c>
      <c r="L211" s="41">
        <f t="shared" si="40"/>
        <v>12.511965764461273</v>
      </c>
      <c r="M211" s="41">
        <f t="shared" si="41"/>
        <v>2</v>
      </c>
      <c r="N211" s="18"/>
      <c r="X211" s="48">
        <v>200</v>
      </c>
      <c r="Y211" s="48">
        <v>40</v>
      </c>
      <c r="Z211" s="41">
        <f t="shared" si="42"/>
        <v>2</v>
      </c>
    </row>
    <row r="212" spans="2:26" ht="15.75" customHeight="1">
      <c r="B212" s="112">
        <v>41648</v>
      </c>
      <c r="C212" s="113">
        <v>0.41666666666424135</v>
      </c>
      <c r="D212" s="74">
        <f t="shared" si="38"/>
        <v>41648.416666666664</v>
      </c>
      <c r="E212" s="114">
        <v>40.457542285000002</v>
      </c>
      <c r="F212" s="24">
        <f t="shared" si="35"/>
        <v>77.273905764350005</v>
      </c>
      <c r="G212" s="114">
        <v>65.007000149999996</v>
      </c>
      <c r="H212" s="24">
        <f t="shared" si="36"/>
        <v>124.16337028649998</v>
      </c>
      <c r="I212" s="114">
        <v>24.54945786</v>
      </c>
      <c r="J212" s="24">
        <f t="shared" si="37"/>
        <v>46.8894645126</v>
      </c>
      <c r="K212" s="14">
        <f t="shared" si="39"/>
        <v>4</v>
      </c>
      <c r="L212" s="41">
        <f t="shared" si="40"/>
        <v>-4.0582599038721412E-2</v>
      </c>
      <c r="M212" s="41">
        <f t="shared" si="41"/>
        <v>2</v>
      </c>
      <c r="N212" s="18"/>
      <c r="X212" s="48">
        <v>200</v>
      </c>
      <c r="Y212" s="48">
        <v>40</v>
      </c>
      <c r="Z212" s="41">
        <f t="shared" si="42"/>
        <v>2</v>
      </c>
    </row>
    <row r="213" spans="2:26" ht="15.75" customHeight="1">
      <c r="B213" s="112">
        <v>41648</v>
      </c>
      <c r="C213" s="113">
        <v>0.45833333333575865</v>
      </c>
      <c r="D213" s="74">
        <f t="shared" si="38"/>
        <v>41648.458333333336</v>
      </c>
      <c r="E213" s="114">
        <v>30.185768682500001</v>
      </c>
      <c r="F213" s="24">
        <f t="shared" si="35"/>
        <v>57.654818183574996</v>
      </c>
      <c r="G213" s="114">
        <v>49.693572872499999</v>
      </c>
      <c r="H213" s="24">
        <f t="shared" si="36"/>
        <v>94.914724186474999</v>
      </c>
      <c r="I213" s="114">
        <v>19.5078041875</v>
      </c>
      <c r="J213" s="24">
        <f t="shared" si="37"/>
        <v>37.259905998124999</v>
      </c>
      <c r="K213" s="14">
        <f t="shared" si="39"/>
        <v>4</v>
      </c>
      <c r="L213" s="41">
        <f t="shared" si="40"/>
        <v>-9.6701411135137221</v>
      </c>
      <c r="M213" s="41">
        <f t="shared" si="41"/>
        <v>2</v>
      </c>
      <c r="N213" s="18"/>
      <c r="X213" s="48">
        <v>200</v>
      </c>
      <c r="Y213" s="48">
        <v>40</v>
      </c>
      <c r="Z213" s="41">
        <f t="shared" si="42"/>
        <v>2</v>
      </c>
    </row>
    <row r="214" spans="2:26" ht="15.75" customHeight="1">
      <c r="B214" s="112">
        <v>41648</v>
      </c>
      <c r="C214" s="113">
        <v>0.5</v>
      </c>
      <c r="D214" s="74">
        <f t="shared" si="38"/>
        <v>41648.5</v>
      </c>
      <c r="E214" s="114">
        <v>23.965637892499998</v>
      </c>
      <c r="F214" s="24">
        <f t="shared" si="35"/>
        <v>45.774368374674992</v>
      </c>
      <c r="G214" s="114">
        <v>39.302152464999999</v>
      </c>
      <c r="H214" s="24">
        <f t="shared" si="36"/>
        <v>75.067111208149996</v>
      </c>
      <c r="I214" s="114">
        <v>15.3365145725</v>
      </c>
      <c r="J214" s="24">
        <f t="shared" si="37"/>
        <v>29.292742833475</v>
      </c>
      <c r="K214" s="14">
        <f t="shared" si="39"/>
        <v>4</v>
      </c>
      <c r="L214" s="41">
        <f t="shared" si="40"/>
        <v>-17.637304278163722</v>
      </c>
      <c r="M214" s="41">
        <f t="shared" si="41"/>
        <v>2</v>
      </c>
      <c r="N214" s="18"/>
      <c r="X214" s="48">
        <v>200</v>
      </c>
      <c r="Y214" s="48">
        <v>40</v>
      </c>
      <c r="Z214" s="41">
        <f t="shared" si="42"/>
        <v>2</v>
      </c>
    </row>
    <row r="215" spans="2:26" ht="15.75" customHeight="1">
      <c r="B215" s="112">
        <v>41648</v>
      </c>
      <c r="C215" s="113">
        <v>0.54166666666424135</v>
      </c>
      <c r="D215" s="74">
        <f t="shared" si="38"/>
        <v>41648.541666666664</v>
      </c>
      <c r="E215" s="114">
        <v>30.613922845000001</v>
      </c>
      <c r="F215" s="24">
        <f t="shared" si="35"/>
        <v>58.472592633950001</v>
      </c>
      <c r="G215" s="114">
        <v>47.9685820475</v>
      </c>
      <c r="H215" s="24">
        <f t="shared" si="36"/>
        <v>91.619991710725003</v>
      </c>
      <c r="I215" s="114">
        <v>17.354659202499999</v>
      </c>
      <c r="J215" s="24">
        <f t="shared" si="37"/>
        <v>33.147399076774995</v>
      </c>
      <c r="K215" s="14">
        <f t="shared" si="39"/>
        <v>4</v>
      </c>
      <c r="L215" s="41">
        <f t="shared" si="40"/>
        <v>-13.782648034863726</v>
      </c>
      <c r="M215" s="41">
        <f t="shared" si="41"/>
        <v>2</v>
      </c>
      <c r="N215" s="18"/>
      <c r="X215" s="48">
        <v>200</v>
      </c>
      <c r="Y215" s="48">
        <v>40</v>
      </c>
      <c r="Z215" s="41">
        <f t="shared" si="42"/>
        <v>2</v>
      </c>
    </row>
    <row r="216" spans="2:26" ht="15.75" customHeight="1">
      <c r="B216" s="112">
        <v>41648</v>
      </c>
      <c r="C216" s="113">
        <v>0.58333333333575865</v>
      </c>
      <c r="D216" s="74">
        <f t="shared" si="38"/>
        <v>41648.583333333336</v>
      </c>
      <c r="E216" s="114">
        <v>27.486384922500001</v>
      </c>
      <c r="F216" s="24">
        <f t="shared" si="35"/>
        <v>52.498995201974999</v>
      </c>
      <c r="G216" s="114">
        <v>44.965188492499998</v>
      </c>
      <c r="H216" s="24">
        <f t="shared" si="36"/>
        <v>85.88351002067499</v>
      </c>
      <c r="I216" s="114">
        <v>17.478803565</v>
      </c>
      <c r="J216" s="24">
        <f t="shared" si="37"/>
        <v>33.384514809149998</v>
      </c>
      <c r="K216" s="14">
        <f t="shared" si="39"/>
        <v>4</v>
      </c>
      <c r="L216" s="41">
        <f t="shared" si="40"/>
        <v>-13.545532302488724</v>
      </c>
      <c r="M216" s="41">
        <f t="shared" si="41"/>
        <v>2</v>
      </c>
      <c r="N216" s="18"/>
      <c r="X216" s="48">
        <v>200</v>
      </c>
      <c r="Y216" s="48">
        <v>40</v>
      </c>
      <c r="Z216" s="41">
        <f t="shared" si="42"/>
        <v>2</v>
      </c>
    </row>
    <row r="217" spans="2:26" ht="15.75" customHeight="1">
      <c r="B217" s="112">
        <v>41648</v>
      </c>
      <c r="C217" s="113">
        <v>0.625</v>
      </c>
      <c r="D217" s="74">
        <f t="shared" si="38"/>
        <v>41648.625</v>
      </c>
      <c r="E217" s="114">
        <v>32.284048437499997</v>
      </c>
      <c r="F217" s="24">
        <f t="shared" si="35"/>
        <v>61.662532515624996</v>
      </c>
      <c r="G217" s="114">
        <v>55.158123917499999</v>
      </c>
      <c r="H217" s="24">
        <f t="shared" si="36"/>
        <v>105.35201668242499</v>
      </c>
      <c r="I217" s="114">
        <v>22.874075479999998</v>
      </c>
      <c r="J217" s="24">
        <f t="shared" si="37"/>
        <v>43.689484166799993</v>
      </c>
      <c r="K217" s="14">
        <f t="shared" si="39"/>
        <v>4</v>
      </c>
      <c r="L217" s="41">
        <f t="shared" si="40"/>
        <v>-3.2405629448387288</v>
      </c>
      <c r="M217" s="41">
        <f t="shared" si="41"/>
        <v>2</v>
      </c>
      <c r="N217" s="18"/>
      <c r="X217" s="48">
        <v>200</v>
      </c>
      <c r="Y217" s="48">
        <v>40</v>
      </c>
      <c r="Z217" s="41">
        <f t="shared" si="42"/>
        <v>2</v>
      </c>
    </row>
    <row r="218" spans="2:26" ht="15.75" customHeight="1">
      <c r="B218" s="112">
        <v>41648</v>
      </c>
      <c r="C218" s="113">
        <v>0.66666666666424135</v>
      </c>
      <c r="D218" s="74">
        <f t="shared" si="38"/>
        <v>41648.666666666664</v>
      </c>
      <c r="E218" s="114">
        <v>39.282726984999996</v>
      </c>
      <c r="F218" s="24">
        <f t="shared" si="35"/>
        <v>75.030008541349986</v>
      </c>
      <c r="G218" s="114">
        <v>63.631119242499999</v>
      </c>
      <c r="H218" s="24">
        <f t="shared" si="36"/>
        <v>121.53543775317499</v>
      </c>
      <c r="I218" s="114">
        <v>24.348392260000001</v>
      </c>
      <c r="J218" s="24">
        <f t="shared" si="37"/>
        <v>46.5054292166</v>
      </c>
      <c r="K218" s="14">
        <f t="shared" si="39"/>
        <v>4</v>
      </c>
      <c r="L218" s="41">
        <f t="shared" si="40"/>
        <v>-0.42461789503872183</v>
      </c>
      <c r="M218" s="41">
        <f t="shared" si="41"/>
        <v>2</v>
      </c>
      <c r="N218" s="18"/>
      <c r="X218" s="48">
        <v>200</v>
      </c>
      <c r="Y218" s="48">
        <v>40</v>
      </c>
      <c r="Z218" s="41">
        <f t="shared" si="42"/>
        <v>2</v>
      </c>
    </row>
    <row r="219" spans="2:26" ht="15.75" customHeight="1">
      <c r="B219" s="112">
        <v>41648</v>
      </c>
      <c r="C219" s="113">
        <v>0.70833333333575865</v>
      </c>
      <c r="D219" s="74">
        <f t="shared" si="38"/>
        <v>41648.708333333336</v>
      </c>
      <c r="E219" s="114">
        <v>37.350024162499999</v>
      </c>
      <c r="F219" s="24">
        <f t="shared" si="35"/>
        <v>71.338546150374995</v>
      </c>
      <c r="G219" s="114">
        <v>66.489451974999994</v>
      </c>
      <c r="H219" s="24">
        <f t="shared" si="36"/>
        <v>126.99485327224998</v>
      </c>
      <c r="I219" s="114">
        <v>29.139427815000001</v>
      </c>
      <c r="J219" s="24">
        <f t="shared" si="37"/>
        <v>55.656307126649999</v>
      </c>
      <c r="K219" s="14">
        <f t="shared" si="39"/>
        <v>4</v>
      </c>
      <c r="L219" s="41">
        <f t="shared" si="40"/>
        <v>8.7262600150112775</v>
      </c>
      <c r="M219" s="41">
        <f t="shared" si="41"/>
        <v>2</v>
      </c>
      <c r="N219" s="18"/>
      <c r="X219" s="48">
        <v>200</v>
      </c>
      <c r="Y219" s="48">
        <v>40</v>
      </c>
      <c r="Z219" s="41">
        <f t="shared" si="42"/>
        <v>2</v>
      </c>
    </row>
    <row r="220" spans="2:26" ht="15.75" customHeight="1">
      <c r="B220" s="112">
        <v>41648</v>
      </c>
      <c r="C220" s="113">
        <v>0.75</v>
      </c>
      <c r="D220" s="74">
        <f t="shared" si="38"/>
        <v>41648.75</v>
      </c>
      <c r="E220" s="114">
        <v>29.391681622499998</v>
      </c>
      <c r="F220" s="24">
        <f t="shared" si="35"/>
        <v>56.138111898974998</v>
      </c>
      <c r="G220" s="114">
        <v>53.997087092500003</v>
      </c>
      <c r="H220" s="24">
        <f t="shared" si="36"/>
        <v>103.134436346675</v>
      </c>
      <c r="I220" s="114">
        <v>24.605405467499999</v>
      </c>
      <c r="J220" s="24">
        <f t="shared" si="37"/>
        <v>46.996324442924994</v>
      </c>
      <c r="K220" s="14">
        <f t="shared" si="39"/>
        <v>4</v>
      </c>
      <c r="L220" s="41">
        <f t="shared" si="40"/>
        <v>6.6277331286272556E-2</v>
      </c>
      <c r="M220" s="41">
        <f t="shared" si="41"/>
        <v>2</v>
      </c>
      <c r="N220" s="18"/>
      <c r="X220" s="48">
        <v>200</v>
      </c>
      <c r="Y220" s="48">
        <v>40</v>
      </c>
      <c r="Z220" s="41">
        <f t="shared" si="42"/>
        <v>2</v>
      </c>
    </row>
    <row r="221" spans="2:26" ht="15.75" customHeight="1">
      <c r="B221" s="112">
        <v>41648</v>
      </c>
      <c r="C221" s="113">
        <v>0.79166666666424135</v>
      </c>
      <c r="D221" s="74">
        <f t="shared" si="38"/>
        <v>41648.791666666664</v>
      </c>
      <c r="E221" s="114">
        <v>25.42525629</v>
      </c>
      <c r="F221" s="24">
        <f t="shared" si="35"/>
        <v>48.562239513899996</v>
      </c>
      <c r="G221" s="114">
        <v>48.347697115000003</v>
      </c>
      <c r="H221" s="24">
        <f t="shared" si="36"/>
        <v>92.344101489650001</v>
      </c>
      <c r="I221" s="114">
        <v>22.9224408175</v>
      </c>
      <c r="J221" s="24">
        <f t="shared" si="37"/>
        <v>43.781861961425001</v>
      </c>
      <c r="K221" s="14">
        <f t="shared" si="39"/>
        <v>4</v>
      </c>
      <c r="L221" s="41">
        <f t="shared" si="40"/>
        <v>-3.1481851502137204</v>
      </c>
      <c r="M221" s="41">
        <f t="shared" si="41"/>
        <v>2</v>
      </c>
      <c r="N221" s="18"/>
      <c r="X221" s="48">
        <v>200</v>
      </c>
      <c r="Y221" s="48">
        <v>40</v>
      </c>
      <c r="Z221" s="41">
        <f t="shared" si="42"/>
        <v>2</v>
      </c>
    </row>
    <row r="222" spans="2:26" ht="15.75" customHeight="1">
      <c r="B222" s="112">
        <v>41648</v>
      </c>
      <c r="C222" s="113">
        <v>0.83333333333575865</v>
      </c>
      <c r="D222" s="74">
        <f t="shared" si="38"/>
        <v>41648.833333333336</v>
      </c>
      <c r="E222" s="114">
        <v>20.026414432500001</v>
      </c>
      <c r="F222" s="24">
        <f t="shared" si="35"/>
        <v>38.250451566075</v>
      </c>
      <c r="G222" s="114">
        <v>38.295965312500002</v>
      </c>
      <c r="H222" s="24">
        <f t="shared" si="36"/>
        <v>73.145293746874998</v>
      </c>
      <c r="I222" s="114">
        <v>18.269550877499999</v>
      </c>
      <c r="J222" s="24">
        <f t="shared" si="37"/>
        <v>34.894842176024994</v>
      </c>
      <c r="K222" s="14">
        <f t="shared" si="39"/>
        <v>4</v>
      </c>
      <c r="L222" s="41">
        <f t="shared" si="40"/>
        <v>-12.035204935613727</v>
      </c>
      <c r="M222" s="41">
        <f t="shared" si="41"/>
        <v>2</v>
      </c>
      <c r="N222" s="18"/>
      <c r="X222" s="48">
        <v>200</v>
      </c>
      <c r="Y222" s="48">
        <v>40</v>
      </c>
      <c r="Z222" s="41">
        <f t="shared" si="42"/>
        <v>2</v>
      </c>
    </row>
    <row r="223" spans="2:26" ht="15.75" customHeight="1">
      <c r="B223" s="112">
        <v>41648</v>
      </c>
      <c r="C223" s="113">
        <v>0.875</v>
      </c>
      <c r="D223" s="74">
        <f t="shared" si="38"/>
        <v>41648.875</v>
      </c>
      <c r="E223" s="114">
        <v>14.7952544475</v>
      </c>
      <c r="F223" s="24">
        <f t="shared" si="35"/>
        <v>28.258935994724997</v>
      </c>
      <c r="G223" s="114">
        <v>31.523495712500001</v>
      </c>
      <c r="H223" s="24">
        <f t="shared" si="36"/>
        <v>60.209876810875002</v>
      </c>
      <c r="I223" s="114">
        <v>16.728241262499999</v>
      </c>
      <c r="J223" s="24">
        <f t="shared" si="37"/>
        <v>31.950940811374998</v>
      </c>
      <c r="K223" s="14">
        <f t="shared" si="39"/>
        <v>4</v>
      </c>
      <c r="L223" s="41">
        <f t="shared" si="40"/>
        <v>-14.979106300263723</v>
      </c>
      <c r="M223" s="41">
        <f t="shared" si="41"/>
        <v>2</v>
      </c>
      <c r="N223" s="18"/>
      <c r="X223" s="48">
        <v>200</v>
      </c>
      <c r="Y223" s="48">
        <v>40</v>
      </c>
      <c r="Z223" s="41">
        <f t="shared" si="42"/>
        <v>2</v>
      </c>
    </row>
    <row r="224" spans="2:26" ht="15.75" customHeight="1">
      <c r="B224" s="112">
        <v>41648</v>
      </c>
      <c r="C224" s="113">
        <v>0.91666666666424135</v>
      </c>
      <c r="D224" s="74">
        <f t="shared" si="38"/>
        <v>41648.916666666664</v>
      </c>
      <c r="E224" s="114">
        <v>29.816449644999999</v>
      </c>
      <c r="F224" s="24">
        <f t="shared" si="35"/>
        <v>56.949418821949997</v>
      </c>
      <c r="G224" s="114">
        <v>53.352522839999999</v>
      </c>
      <c r="H224" s="24">
        <f t="shared" si="36"/>
        <v>101.9033186244</v>
      </c>
      <c r="I224" s="114">
        <v>23.536073195</v>
      </c>
      <c r="J224" s="24">
        <f t="shared" si="37"/>
        <v>44.953899802449996</v>
      </c>
      <c r="K224" s="14">
        <f t="shared" si="39"/>
        <v>4</v>
      </c>
      <c r="L224" s="41">
        <f t="shared" si="40"/>
        <v>-1.9761473091887254</v>
      </c>
      <c r="M224" s="41">
        <f t="shared" si="41"/>
        <v>2</v>
      </c>
      <c r="N224" s="18"/>
      <c r="X224" s="48">
        <v>200</v>
      </c>
      <c r="Y224" s="48">
        <v>40</v>
      </c>
      <c r="Z224" s="41">
        <f t="shared" si="42"/>
        <v>2</v>
      </c>
    </row>
    <row r="225" spans="2:26" ht="15.75" customHeight="1">
      <c r="B225" s="112">
        <v>41648</v>
      </c>
      <c r="C225" s="113">
        <v>0.95833333333575865</v>
      </c>
      <c r="D225" s="74">
        <f t="shared" si="38"/>
        <v>41648.958333333336</v>
      </c>
      <c r="E225" s="114">
        <v>26.770369469999999</v>
      </c>
      <c r="F225" s="24">
        <f t="shared" si="35"/>
        <v>51.131405687699996</v>
      </c>
      <c r="G225" s="114">
        <v>50.062869552499997</v>
      </c>
      <c r="H225" s="24">
        <f t="shared" si="36"/>
        <v>95.620080845274984</v>
      </c>
      <c r="I225" s="114">
        <v>23.29250008</v>
      </c>
      <c r="J225" s="24">
        <f t="shared" si="37"/>
        <v>44.488675152799999</v>
      </c>
      <c r="K225" s="14">
        <f t="shared" si="39"/>
        <v>4</v>
      </c>
      <c r="L225" s="41">
        <f t="shared" si="40"/>
        <v>-2.4413719588387224</v>
      </c>
      <c r="M225" s="41">
        <f t="shared" si="41"/>
        <v>2</v>
      </c>
      <c r="N225" s="18"/>
      <c r="X225" s="48">
        <v>200</v>
      </c>
      <c r="Y225" s="48">
        <v>40</v>
      </c>
      <c r="Z225" s="41">
        <f t="shared" si="42"/>
        <v>2</v>
      </c>
    </row>
    <row r="226" spans="2:26" ht="15.75" customHeight="1">
      <c r="B226" s="112">
        <v>41649</v>
      </c>
      <c r="C226" s="113">
        <v>0</v>
      </c>
      <c r="D226" s="74">
        <f t="shared" si="38"/>
        <v>41649</v>
      </c>
      <c r="E226" s="114">
        <v>15.860473145</v>
      </c>
      <c r="F226" s="24">
        <f t="shared" si="35"/>
        <v>30.293503706949998</v>
      </c>
      <c r="G226" s="114">
        <v>28.417755527499999</v>
      </c>
      <c r="H226" s="24">
        <f t="shared" si="36"/>
        <v>54.277913057524998</v>
      </c>
      <c r="I226" s="114">
        <v>12.557282385000001</v>
      </c>
      <c r="J226" s="24">
        <f t="shared" si="37"/>
        <v>23.98440935535</v>
      </c>
      <c r="K226" s="14">
        <f t="shared" si="39"/>
        <v>5</v>
      </c>
      <c r="L226" s="41">
        <f t="shared" si="40"/>
        <v>-22.945637756288722</v>
      </c>
      <c r="M226" s="41">
        <f t="shared" si="41"/>
        <v>2</v>
      </c>
      <c r="N226" s="18"/>
      <c r="X226" s="48">
        <v>200</v>
      </c>
      <c r="Y226" s="48">
        <v>40</v>
      </c>
      <c r="Z226" s="41">
        <f t="shared" si="42"/>
        <v>2</v>
      </c>
    </row>
    <row r="227" spans="2:26" ht="15.75" customHeight="1">
      <c r="B227" s="112">
        <v>41649</v>
      </c>
      <c r="C227" s="113">
        <v>4.1666666664241347E-2</v>
      </c>
      <c r="D227" s="74">
        <f t="shared" si="38"/>
        <v>41649.041666666664</v>
      </c>
      <c r="E227" s="114">
        <v>22.806849785000001</v>
      </c>
      <c r="F227" s="24">
        <f t="shared" si="35"/>
        <v>43.561083089349999</v>
      </c>
      <c r="G227" s="114">
        <v>36.969262039999997</v>
      </c>
      <c r="H227" s="24">
        <f t="shared" si="36"/>
        <v>70.611290496399988</v>
      </c>
      <c r="I227" s="114">
        <v>14.162412247500001</v>
      </c>
      <c r="J227" s="24">
        <f t="shared" si="37"/>
        <v>27.050207392725</v>
      </c>
      <c r="K227" s="14">
        <f t="shared" si="39"/>
        <v>5</v>
      </c>
      <c r="L227" s="41">
        <f t="shared" si="40"/>
        <v>-19.879839718913722</v>
      </c>
      <c r="M227" s="41">
        <f t="shared" si="41"/>
        <v>2</v>
      </c>
      <c r="N227" s="18"/>
      <c r="X227" s="48">
        <v>200</v>
      </c>
      <c r="Y227" s="48">
        <v>40</v>
      </c>
      <c r="Z227" s="41">
        <f t="shared" si="42"/>
        <v>2</v>
      </c>
    </row>
    <row r="228" spans="2:26" ht="15.75" customHeight="1">
      <c r="B228" s="112">
        <v>41649</v>
      </c>
      <c r="C228" s="113">
        <v>8.3333333335758653E-2</v>
      </c>
      <c r="D228" s="74">
        <f t="shared" si="38"/>
        <v>41649.083333333336</v>
      </c>
      <c r="E228" s="114">
        <v>19.664396337500001</v>
      </c>
      <c r="F228" s="24">
        <f t="shared" si="35"/>
        <v>37.558997004624999</v>
      </c>
      <c r="G228" s="114">
        <v>31.655785744999999</v>
      </c>
      <c r="H228" s="24">
        <f t="shared" si="36"/>
        <v>60.462550772949996</v>
      </c>
      <c r="I228" s="114">
        <v>11.991389406750001</v>
      </c>
      <c r="J228" s="24">
        <f t="shared" si="37"/>
        <v>22.9035537668925</v>
      </c>
      <c r="K228" s="14">
        <f t="shared" si="39"/>
        <v>5</v>
      </c>
      <c r="L228" s="41">
        <f t="shared" si="40"/>
        <v>-24.026493344746221</v>
      </c>
      <c r="M228" s="41">
        <f t="shared" si="41"/>
        <v>2</v>
      </c>
      <c r="N228" s="18"/>
      <c r="X228" s="48">
        <v>200</v>
      </c>
      <c r="Y228" s="48">
        <v>40</v>
      </c>
      <c r="Z228" s="41">
        <f t="shared" si="42"/>
        <v>2</v>
      </c>
    </row>
    <row r="229" spans="2:26" ht="15.75" customHeight="1">
      <c r="B229" s="112">
        <v>41649</v>
      </c>
      <c r="C229" s="113">
        <v>0.125</v>
      </c>
      <c r="D229" s="74">
        <f t="shared" si="38"/>
        <v>41649.125</v>
      </c>
      <c r="E229" s="114">
        <v>35.2823519875</v>
      </c>
      <c r="F229" s="24">
        <f t="shared" si="35"/>
        <v>67.389292296124992</v>
      </c>
      <c r="G229" s="114">
        <v>55.095438482500001</v>
      </c>
      <c r="H229" s="24">
        <f t="shared" si="36"/>
        <v>105.232287501575</v>
      </c>
      <c r="I229" s="114">
        <v>19.813086492499998</v>
      </c>
      <c r="J229" s="24">
        <f t="shared" si="37"/>
        <v>37.842995200674999</v>
      </c>
      <c r="K229" s="14">
        <f t="shared" si="39"/>
        <v>5</v>
      </c>
      <c r="L229" s="41">
        <f t="shared" si="40"/>
        <v>-9.0870519109637229</v>
      </c>
      <c r="M229" s="41">
        <f t="shared" si="41"/>
        <v>2</v>
      </c>
      <c r="N229" s="18"/>
      <c r="X229" s="48">
        <v>200</v>
      </c>
      <c r="Y229" s="48">
        <v>40</v>
      </c>
      <c r="Z229" s="41">
        <f t="shared" si="42"/>
        <v>2</v>
      </c>
    </row>
    <row r="230" spans="2:26" ht="15.75" customHeight="1">
      <c r="B230" s="112">
        <v>41649</v>
      </c>
      <c r="C230" s="113">
        <v>0.16666666666424135</v>
      </c>
      <c r="D230" s="74">
        <f t="shared" si="38"/>
        <v>41649.166666666664</v>
      </c>
      <c r="E230" s="114">
        <v>18.8273445325</v>
      </c>
      <c r="F230" s="24">
        <f t="shared" si="35"/>
        <v>35.960228057075</v>
      </c>
      <c r="G230" s="114">
        <v>29.125012592499999</v>
      </c>
      <c r="H230" s="24">
        <f t="shared" si="36"/>
        <v>55.628774051674995</v>
      </c>
      <c r="I230" s="114">
        <v>10.297668059499999</v>
      </c>
      <c r="J230" s="24">
        <f t="shared" si="37"/>
        <v>19.668545993644997</v>
      </c>
      <c r="K230" s="14">
        <f t="shared" si="39"/>
        <v>5</v>
      </c>
      <c r="L230" s="41">
        <f t="shared" si="40"/>
        <v>-27.261501117993724</v>
      </c>
      <c r="M230" s="41">
        <f t="shared" si="41"/>
        <v>2</v>
      </c>
      <c r="N230" s="18"/>
      <c r="X230" s="48">
        <v>200</v>
      </c>
      <c r="Y230" s="48">
        <v>40</v>
      </c>
      <c r="Z230" s="41">
        <f t="shared" si="42"/>
        <v>2</v>
      </c>
    </row>
    <row r="231" spans="2:26" ht="15.75" customHeight="1">
      <c r="B231" s="112">
        <v>41649</v>
      </c>
      <c r="C231" s="113">
        <v>0.20833333333575865</v>
      </c>
      <c r="D231" s="74">
        <f t="shared" si="38"/>
        <v>41649.208333333336</v>
      </c>
      <c r="E231" s="114">
        <v>18.934364952500001</v>
      </c>
      <c r="F231" s="24">
        <f t="shared" si="35"/>
        <v>36.164637059275002</v>
      </c>
      <c r="G231" s="114">
        <v>33.928164157499999</v>
      </c>
      <c r="H231" s="24">
        <f t="shared" si="36"/>
        <v>64.802793540824993</v>
      </c>
      <c r="I231" s="114">
        <v>14.993799205749999</v>
      </c>
      <c r="J231" s="24">
        <f t="shared" si="37"/>
        <v>28.638156482982499</v>
      </c>
      <c r="K231" s="14">
        <f t="shared" si="39"/>
        <v>5</v>
      </c>
      <c r="L231" s="41">
        <f t="shared" si="40"/>
        <v>-18.291890628656223</v>
      </c>
      <c r="M231" s="41">
        <f t="shared" si="41"/>
        <v>2</v>
      </c>
      <c r="N231" s="18"/>
      <c r="X231" s="48">
        <v>200</v>
      </c>
      <c r="Y231" s="48">
        <v>40</v>
      </c>
      <c r="Z231" s="41">
        <f t="shared" si="42"/>
        <v>2</v>
      </c>
    </row>
    <row r="232" spans="2:26" ht="15.75" customHeight="1">
      <c r="B232" s="112">
        <v>41649</v>
      </c>
      <c r="C232" s="113">
        <v>0.25</v>
      </c>
      <c r="D232" s="74">
        <f t="shared" si="38"/>
        <v>41649.25</v>
      </c>
      <c r="E232" s="114">
        <v>38.754674312500001</v>
      </c>
      <c r="F232" s="24">
        <f t="shared" si="35"/>
        <v>74.021427936875</v>
      </c>
      <c r="G232" s="114">
        <v>60.220029942499998</v>
      </c>
      <c r="H232" s="24">
        <f t="shared" si="36"/>
        <v>115.02025719017499</v>
      </c>
      <c r="I232" s="114">
        <v>21.465355630000001</v>
      </c>
      <c r="J232" s="24">
        <f t="shared" si="37"/>
        <v>40.998829253300002</v>
      </c>
      <c r="K232" s="14">
        <f t="shared" si="39"/>
        <v>5</v>
      </c>
      <c r="L232" s="41">
        <f t="shared" si="40"/>
        <v>-5.9312178583387194</v>
      </c>
      <c r="M232" s="41">
        <f t="shared" si="41"/>
        <v>2</v>
      </c>
      <c r="N232" s="18"/>
      <c r="X232" s="48">
        <v>200</v>
      </c>
      <c r="Y232" s="48">
        <v>40</v>
      </c>
      <c r="Z232" s="41">
        <f t="shared" si="42"/>
        <v>2</v>
      </c>
    </row>
    <row r="233" spans="2:26" ht="15.75" customHeight="1">
      <c r="B233" s="112">
        <v>41649</v>
      </c>
      <c r="C233" s="113">
        <v>0.29166666666424135</v>
      </c>
      <c r="D233" s="74">
        <f t="shared" si="38"/>
        <v>41649.291666666664</v>
      </c>
      <c r="E233" s="114">
        <v>75.178440414999997</v>
      </c>
      <c r="F233" s="24">
        <f t="shared" si="35"/>
        <v>143.59082119265</v>
      </c>
      <c r="G233" s="114">
        <v>112.422796125</v>
      </c>
      <c r="H233" s="24">
        <f t="shared" si="36"/>
        <v>214.72754059875001</v>
      </c>
      <c r="I233" s="114">
        <v>37.244355695000003</v>
      </c>
      <c r="J233" s="24">
        <f t="shared" si="37"/>
        <v>71.136719377450007</v>
      </c>
      <c r="K233" s="14">
        <f t="shared" si="39"/>
        <v>5</v>
      </c>
      <c r="L233" s="41">
        <f t="shared" si="40"/>
        <v>24.206672265811285</v>
      </c>
      <c r="M233" s="41">
        <f t="shared" si="41"/>
        <v>2</v>
      </c>
      <c r="N233" s="18"/>
      <c r="X233" s="48">
        <v>200</v>
      </c>
      <c r="Y233" s="48">
        <v>40</v>
      </c>
      <c r="Z233" s="41">
        <f t="shared" si="42"/>
        <v>2</v>
      </c>
    </row>
    <row r="234" spans="2:26" ht="15.75" customHeight="1">
      <c r="B234" s="112">
        <v>41649</v>
      </c>
      <c r="C234" s="113">
        <v>0.33333333333575865</v>
      </c>
      <c r="D234" s="74">
        <f t="shared" si="38"/>
        <v>41649.333333333336</v>
      </c>
      <c r="E234" s="114">
        <v>119.98442473</v>
      </c>
      <c r="F234" s="24">
        <f t="shared" si="35"/>
        <v>229.1702512343</v>
      </c>
      <c r="G234" s="114">
        <v>166.50888782499999</v>
      </c>
      <c r="H234" s="24">
        <f t="shared" si="36"/>
        <v>318.03197574574995</v>
      </c>
      <c r="I234" s="114">
        <v>46.524463075</v>
      </c>
      <c r="J234" s="24">
        <f t="shared" si="37"/>
        <v>88.861724473249993</v>
      </c>
      <c r="K234" s="14">
        <f t="shared" si="39"/>
        <v>5</v>
      </c>
      <c r="L234" s="41">
        <f t="shared" si="40"/>
        <v>41.931677361611271</v>
      </c>
      <c r="M234" s="41">
        <f t="shared" si="41"/>
        <v>2</v>
      </c>
      <c r="N234" s="18"/>
      <c r="X234" s="48">
        <v>200</v>
      </c>
      <c r="Y234" s="48">
        <v>40</v>
      </c>
      <c r="Z234" s="41">
        <f t="shared" si="42"/>
        <v>2</v>
      </c>
    </row>
    <row r="235" spans="2:26" ht="15.75" customHeight="1">
      <c r="B235" s="112">
        <v>41649</v>
      </c>
      <c r="C235" s="113">
        <v>0.375</v>
      </c>
      <c r="D235" s="74">
        <f t="shared" si="38"/>
        <v>41649.375</v>
      </c>
      <c r="E235" s="114">
        <v>102.4047864125</v>
      </c>
      <c r="F235" s="24">
        <f t="shared" si="35"/>
        <v>195.59314204787501</v>
      </c>
      <c r="G235" s="114">
        <v>147.66985110499999</v>
      </c>
      <c r="H235" s="24">
        <f t="shared" si="36"/>
        <v>282.04941561055</v>
      </c>
      <c r="I235" s="114">
        <v>45.265064707500002</v>
      </c>
      <c r="J235" s="24">
        <f t="shared" si="37"/>
        <v>86.456273591325001</v>
      </c>
      <c r="K235" s="14">
        <f t="shared" si="39"/>
        <v>5</v>
      </c>
      <c r="L235" s="41">
        <f t="shared" si="40"/>
        <v>39.526226479686279</v>
      </c>
      <c r="M235" s="41">
        <f t="shared" si="41"/>
        <v>2</v>
      </c>
      <c r="N235" s="18"/>
      <c r="X235" s="48">
        <v>200</v>
      </c>
      <c r="Y235" s="48">
        <v>40</v>
      </c>
      <c r="Z235" s="41">
        <f t="shared" si="42"/>
        <v>2</v>
      </c>
    </row>
    <row r="236" spans="2:26" ht="15.75" customHeight="1">
      <c r="B236" s="112">
        <v>41649</v>
      </c>
      <c r="C236" s="113">
        <v>0.41666666666424135</v>
      </c>
      <c r="D236" s="74">
        <f t="shared" si="38"/>
        <v>41649.416666666664</v>
      </c>
      <c r="E236" s="114">
        <v>63.020246422500001</v>
      </c>
      <c r="F236" s="24">
        <f t="shared" si="35"/>
        <v>120.36867066697499</v>
      </c>
      <c r="G236" s="114">
        <v>100.04406924</v>
      </c>
      <c r="H236" s="24">
        <f t="shared" si="36"/>
        <v>191.08417224839999</v>
      </c>
      <c r="I236" s="114">
        <v>37.023822812500001</v>
      </c>
      <c r="J236" s="24">
        <f t="shared" si="37"/>
        <v>70.715501571874995</v>
      </c>
      <c r="K236" s="14">
        <f t="shared" si="39"/>
        <v>5</v>
      </c>
      <c r="L236" s="41">
        <f t="shared" si="40"/>
        <v>23.785454460236274</v>
      </c>
      <c r="M236" s="41">
        <f t="shared" si="41"/>
        <v>2</v>
      </c>
      <c r="N236" s="18"/>
      <c r="X236" s="48">
        <v>200</v>
      </c>
      <c r="Y236" s="48">
        <v>40</v>
      </c>
      <c r="Z236" s="41">
        <f t="shared" si="42"/>
        <v>2</v>
      </c>
    </row>
    <row r="237" spans="2:26" ht="15.75" customHeight="1">
      <c r="B237" s="112">
        <v>41649</v>
      </c>
      <c r="C237" s="113">
        <v>0.45833333333575865</v>
      </c>
      <c r="D237" s="74">
        <f t="shared" si="38"/>
        <v>41649.458333333336</v>
      </c>
      <c r="E237" s="114">
        <v>53.931149660000003</v>
      </c>
      <c r="F237" s="24">
        <f t="shared" si="35"/>
        <v>103.0084958506</v>
      </c>
      <c r="G237" s="114">
        <v>87.819593345000001</v>
      </c>
      <c r="H237" s="24">
        <f t="shared" si="36"/>
        <v>167.73542328894999</v>
      </c>
      <c r="I237" s="114">
        <v>33.888443692499997</v>
      </c>
      <c r="J237" s="24">
        <f t="shared" si="37"/>
        <v>64.726927452674985</v>
      </c>
      <c r="K237" s="14">
        <f t="shared" si="39"/>
        <v>5</v>
      </c>
      <c r="L237" s="41">
        <f t="shared" si="40"/>
        <v>17.796880341036264</v>
      </c>
      <c r="M237" s="41">
        <f t="shared" si="41"/>
        <v>2</v>
      </c>
      <c r="N237" s="18"/>
      <c r="X237" s="48">
        <v>200</v>
      </c>
      <c r="Y237" s="48">
        <v>40</v>
      </c>
      <c r="Z237" s="41">
        <f t="shared" si="42"/>
        <v>2</v>
      </c>
    </row>
    <row r="238" spans="2:26" ht="15.75" customHeight="1">
      <c r="B238" s="112">
        <v>41649</v>
      </c>
      <c r="C238" s="113">
        <v>0.5</v>
      </c>
      <c r="D238" s="74">
        <f t="shared" si="38"/>
        <v>41649.5</v>
      </c>
      <c r="E238" s="114">
        <v>27.886736387500001</v>
      </c>
      <c r="F238" s="24">
        <f t="shared" si="35"/>
        <v>53.263666500124998</v>
      </c>
      <c r="G238" s="114">
        <v>45.453249142499999</v>
      </c>
      <c r="H238" s="24">
        <f t="shared" si="36"/>
        <v>86.815705862174994</v>
      </c>
      <c r="I238" s="114">
        <v>17.566512755000002</v>
      </c>
      <c r="J238" s="24">
        <f t="shared" si="37"/>
        <v>33.552039362050003</v>
      </c>
      <c r="K238" s="14">
        <f t="shared" si="39"/>
        <v>5</v>
      </c>
      <c r="L238" s="41">
        <f t="shared" si="40"/>
        <v>-13.378007749588718</v>
      </c>
      <c r="M238" s="41">
        <f t="shared" si="41"/>
        <v>2</v>
      </c>
      <c r="N238" s="18"/>
      <c r="X238" s="48">
        <v>200</v>
      </c>
      <c r="Y238" s="48">
        <v>40</v>
      </c>
      <c r="Z238" s="41">
        <f t="shared" si="42"/>
        <v>2</v>
      </c>
    </row>
    <row r="239" spans="2:26" ht="15.75" customHeight="1">
      <c r="B239" s="112">
        <v>41649</v>
      </c>
      <c r="C239" s="113">
        <v>0.54166666666424135</v>
      </c>
      <c r="D239" s="74">
        <f t="shared" si="38"/>
        <v>41649.541666666664</v>
      </c>
      <c r="E239" s="114">
        <v>26.678839549999999</v>
      </c>
      <c r="F239" s="24">
        <f t="shared" si="35"/>
        <v>50.956583540499999</v>
      </c>
      <c r="G239" s="114">
        <v>46.854496535000003</v>
      </c>
      <c r="H239" s="24">
        <f t="shared" si="36"/>
        <v>89.492088381849996</v>
      </c>
      <c r="I239" s="114">
        <v>20.175656985</v>
      </c>
      <c r="J239" s="24">
        <f t="shared" si="37"/>
        <v>38.535504841349997</v>
      </c>
      <c r="K239" s="14">
        <f t="shared" si="39"/>
        <v>5</v>
      </c>
      <c r="L239" s="41">
        <f t="shared" si="40"/>
        <v>-8.3945422702887242</v>
      </c>
      <c r="M239" s="41">
        <f t="shared" si="41"/>
        <v>2</v>
      </c>
      <c r="N239" s="18"/>
      <c r="X239" s="48">
        <v>200</v>
      </c>
      <c r="Y239" s="48">
        <v>40</v>
      </c>
      <c r="Z239" s="41">
        <f t="shared" si="42"/>
        <v>2</v>
      </c>
    </row>
    <row r="240" spans="2:26" ht="15.75" customHeight="1">
      <c r="B240" s="112">
        <v>41649</v>
      </c>
      <c r="C240" s="113">
        <v>0.58333333333575865</v>
      </c>
      <c r="D240" s="74">
        <f t="shared" si="38"/>
        <v>41649.583333333336</v>
      </c>
      <c r="E240" s="114">
        <v>35.479951425000003</v>
      </c>
      <c r="F240" s="24">
        <f t="shared" si="35"/>
        <v>67.766707221749996</v>
      </c>
      <c r="G240" s="114">
        <v>60.380324062500002</v>
      </c>
      <c r="H240" s="24">
        <f t="shared" si="36"/>
        <v>115.326418959375</v>
      </c>
      <c r="I240" s="114">
        <v>24.900372635</v>
      </c>
      <c r="J240" s="24">
        <f t="shared" si="37"/>
        <v>47.559711732849998</v>
      </c>
      <c r="K240" s="14">
        <f t="shared" si="39"/>
        <v>5</v>
      </c>
      <c r="L240" s="41">
        <f t="shared" si="40"/>
        <v>0.6296646212112762</v>
      </c>
      <c r="M240" s="41">
        <f t="shared" si="41"/>
        <v>2</v>
      </c>
      <c r="N240" s="18"/>
      <c r="X240" s="48">
        <v>200</v>
      </c>
      <c r="Y240" s="48">
        <v>40</v>
      </c>
      <c r="Z240" s="41">
        <f t="shared" si="42"/>
        <v>2</v>
      </c>
    </row>
    <row r="241" spans="2:26" ht="15.75" customHeight="1">
      <c r="B241" s="112">
        <v>41649</v>
      </c>
      <c r="C241" s="113">
        <v>0.625</v>
      </c>
      <c r="D241" s="74">
        <f t="shared" si="38"/>
        <v>41649.625</v>
      </c>
      <c r="E241" s="114">
        <v>45.777965662500002</v>
      </c>
      <c r="F241" s="24">
        <f t="shared" si="35"/>
        <v>87.435914415374995</v>
      </c>
      <c r="G241" s="114">
        <v>72.585417867499999</v>
      </c>
      <c r="H241" s="24">
        <f t="shared" si="36"/>
        <v>138.63814812692499</v>
      </c>
      <c r="I241" s="114">
        <v>26.807452205000001</v>
      </c>
      <c r="J241" s="24">
        <f t="shared" si="37"/>
        <v>51.202233711550001</v>
      </c>
      <c r="K241" s="14">
        <f t="shared" si="39"/>
        <v>5</v>
      </c>
      <c r="L241" s="41">
        <f t="shared" si="40"/>
        <v>4.2721865999112794</v>
      </c>
      <c r="M241" s="41">
        <f t="shared" si="41"/>
        <v>2</v>
      </c>
      <c r="N241" s="18"/>
      <c r="X241" s="48">
        <v>200</v>
      </c>
      <c r="Y241" s="48">
        <v>40</v>
      </c>
      <c r="Z241" s="41">
        <f t="shared" si="42"/>
        <v>2</v>
      </c>
    </row>
    <row r="242" spans="2:26" ht="15.75" customHeight="1">
      <c r="B242" s="112">
        <v>41649</v>
      </c>
      <c r="C242" s="113">
        <v>0.66666666666424135</v>
      </c>
      <c r="D242" s="74">
        <f t="shared" si="38"/>
        <v>41649.666666666664</v>
      </c>
      <c r="E242" s="114">
        <v>41.1917341025</v>
      </c>
      <c r="F242" s="24">
        <f t="shared" si="35"/>
        <v>78.676212135775003</v>
      </c>
      <c r="G242" s="114">
        <v>66.627965262499998</v>
      </c>
      <c r="H242" s="24">
        <f t="shared" si="36"/>
        <v>127.25941365137498</v>
      </c>
      <c r="I242" s="114">
        <v>25.436231159999998</v>
      </c>
      <c r="J242" s="24">
        <f t="shared" si="37"/>
        <v>48.583201515599995</v>
      </c>
      <c r="K242" s="14">
        <f t="shared" si="39"/>
        <v>5</v>
      </c>
      <c r="L242" s="41">
        <f t="shared" si="40"/>
        <v>1.653154403961274</v>
      </c>
      <c r="M242" s="41">
        <f t="shared" si="41"/>
        <v>2</v>
      </c>
      <c r="N242" s="18"/>
      <c r="X242" s="48">
        <v>200</v>
      </c>
      <c r="Y242" s="48">
        <v>40</v>
      </c>
      <c r="Z242" s="41">
        <f t="shared" si="42"/>
        <v>2</v>
      </c>
    </row>
    <row r="243" spans="2:26" ht="15.75" customHeight="1">
      <c r="B243" s="112">
        <v>41649</v>
      </c>
      <c r="C243" s="113">
        <v>0.70833333333575865</v>
      </c>
      <c r="D243" s="74">
        <f t="shared" si="38"/>
        <v>41649.708333333336</v>
      </c>
      <c r="E243" s="114">
        <v>38.820974042499998</v>
      </c>
      <c r="F243" s="24">
        <f t="shared" si="35"/>
        <v>74.148060421174989</v>
      </c>
      <c r="G243" s="114">
        <v>67.378557807500002</v>
      </c>
      <c r="H243" s="24">
        <f t="shared" si="36"/>
        <v>128.69304541232501</v>
      </c>
      <c r="I243" s="114">
        <v>28.557583767499999</v>
      </c>
      <c r="J243" s="24">
        <f t="shared" si="37"/>
        <v>54.544984995924999</v>
      </c>
      <c r="K243" s="14">
        <f t="shared" si="39"/>
        <v>5</v>
      </c>
      <c r="L243" s="41">
        <f t="shared" si="40"/>
        <v>7.6149378842862774</v>
      </c>
      <c r="M243" s="41">
        <f t="shared" si="41"/>
        <v>2</v>
      </c>
      <c r="N243" s="18"/>
      <c r="X243" s="48">
        <v>200</v>
      </c>
      <c r="Y243" s="48">
        <v>40</v>
      </c>
      <c r="Z243" s="41">
        <f t="shared" si="42"/>
        <v>2</v>
      </c>
    </row>
    <row r="244" spans="2:26" ht="15.75" customHeight="1">
      <c r="B244" s="112">
        <v>41649</v>
      </c>
      <c r="C244" s="113">
        <v>0.75</v>
      </c>
      <c r="D244" s="74">
        <f t="shared" si="38"/>
        <v>41649.75</v>
      </c>
      <c r="E244" s="114">
        <v>31.403811810000001</v>
      </c>
      <c r="F244" s="24">
        <f t="shared" si="35"/>
        <v>59.9812805571</v>
      </c>
      <c r="G244" s="114">
        <v>60.011622119999998</v>
      </c>
      <c r="H244" s="24">
        <f t="shared" si="36"/>
        <v>114.6221982492</v>
      </c>
      <c r="I244" s="114">
        <v>28.607810310000001</v>
      </c>
      <c r="J244" s="24">
        <f t="shared" si="37"/>
        <v>54.640917692100004</v>
      </c>
      <c r="K244" s="14">
        <f t="shared" si="39"/>
        <v>5</v>
      </c>
      <c r="L244" s="41">
        <f t="shared" si="40"/>
        <v>7.7108705804612825</v>
      </c>
      <c r="M244" s="41">
        <f t="shared" si="41"/>
        <v>2</v>
      </c>
      <c r="N244" s="18"/>
      <c r="X244" s="48">
        <v>200</v>
      </c>
      <c r="Y244" s="48">
        <v>40</v>
      </c>
      <c r="Z244" s="41">
        <f t="shared" si="42"/>
        <v>2</v>
      </c>
    </row>
    <row r="245" spans="2:26" ht="15.75" customHeight="1">
      <c r="B245" s="112">
        <v>41649</v>
      </c>
      <c r="C245" s="113">
        <v>0.79166666666424135</v>
      </c>
      <c r="D245" s="74">
        <f t="shared" si="38"/>
        <v>41649.791666666664</v>
      </c>
      <c r="E245" s="114">
        <v>25.61313324</v>
      </c>
      <c r="F245" s="24">
        <f t="shared" si="35"/>
        <v>48.921084488399998</v>
      </c>
      <c r="G245" s="114">
        <v>49.362038695000003</v>
      </c>
      <c r="H245" s="24">
        <f t="shared" si="36"/>
        <v>94.281493907449999</v>
      </c>
      <c r="I245" s="114">
        <v>23.748905454999999</v>
      </c>
      <c r="J245" s="24">
        <f t="shared" si="37"/>
        <v>45.360409419049994</v>
      </c>
      <c r="K245" s="14">
        <f t="shared" si="39"/>
        <v>5</v>
      </c>
      <c r="L245" s="41">
        <f t="shared" si="40"/>
        <v>-1.5696376925887279</v>
      </c>
      <c r="M245" s="41">
        <f t="shared" si="41"/>
        <v>2</v>
      </c>
      <c r="N245" s="18"/>
      <c r="X245" s="48">
        <v>200</v>
      </c>
      <c r="Y245" s="48">
        <v>40</v>
      </c>
      <c r="Z245" s="41">
        <f t="shared" si="42"/>
        <v>2</v>
      </c>
    </row>
    <row r="246" spans="2:26" ht="15.75" customHeight="1">
      <c r="B246" s="112">
        <v>41649</v>
      </c>
      <c r="C246" s="113">
        <v>0.83333333333575865</v>
      </c>
      <c r="D246" s="74">
        <f t="shared" si="38"/>
        <v>41649.833333333336</v>
      </c>
      <c r="E246" s="114">
        <v>18.348862242500001</v>
      </c>
      <c r="F246" s="24">
        <f t="shared" si="35"/>
        <v>35.046326883174999</v>
      </c>
      <c r="G246" s="114">
        <v>36.662275450000003</v>
      </c>
      <c r="H246" s="24">
        <f t="shared" si="36"/>
        <v>70.024946109500007</v>
      </c>
      <c r="I246" s="114">
        <v>18.313413207499998</v>
      </c>
      <c r="J246" s="24">
        <f t="shared" si="37"/>
        <v>34.978619226324994</v>
      </c>
      <c r="K246" s="14">
        <f t="shared" si="39"/>
        <v>5</v>
      </c>
      <c r="L246" s="41">
        <f t="shared" si="40"/>
        <v>-11.951427885313727</v>
      </c>
      <c r="M246" s="41">
        <f t="shared" si="41"/>
        <v>2</v>
      </c>
      <c r="N246" s="18"/>
      <c r="X246" s="48">
        <v>200</v>
      </c>
      <c r="Y246" s="48">
        <v>40</v>
      </c>
      <c r="Z246" s="41">
        <f t="shared" si="42"/>
        <v>2</v>
      </c>
    </row>
    <row r="247" spans="2:26" ht="15.75" customHeight="1">
      <c r="B247" s="112">
        <v>41649</v>
      </c>
      <c r="C247" s="113">
        <v>0.875</v>
      </c>
      <c r="D247" s="74">
        <f t="shared" si="38"/>
        <v>41649.875</v>
      </c>
      <c r="E247" s="114">
        <v>15.354970870000001</v>
      </c>
      <c r="F247" s="24">
        <f t="shared" si="35"/>
        <v>29.3279943617</v>
      </c>
      <c r="G247" s="114">
        <v>27.989642077500001</v>
      </c>
      <c r="H247" s="24">
        <f t="shared" si="36"/>
        <v>53.460216368025002</v>
      </c>
      <c r="I247" s="114">
        <v>12.6346712025</v>
      </c>
      <c r="J247" s="24">
        <f t="shared" si="37"/>
        <v>24.132221996774998</v>
      </c>
      <c r="K247" s="14">
        <f t="shared" si="39"/>
        <v>5</v>
      </c>
      <c r="L247" s="41">
        <f t="shared" si="40"/>
        <v>-22.797825114863723</v>
      </c>
      <c r="M247" s="41">
        <f t="shared" si="41"/>
        <v>2</v>
      </c>
      <c r="N247" s="18"/>
      <c r="X247" s="48">
        <v>200</v>
      </c>
      <c r="Y247" s="48">
        <v>40</v>
      </c>
      <c r="Z247" s="41">
        <f t="shared" si="42"/>
        <v>2</v>
      </c>
    </row>
    <row r="248" spans="2:26" ht="15.75" customHeight="1">
      <c r="B248" s="112">
        <v>41649</v>
      </c>
      <c r="C248" s="113">
        <v>0.91666666666424135</v>
      </c>
      <c r="D248" s="74">
        <f t="shared" si="38"/>
        <v>41649.916666666664</v>
      </c>
      <c r="E248" s="114">
        <v>14.794600859999999</v>
      </c>
      <c r="F248" s="24">
        <f t="shared" si="35"/>
        <v>28.257687642599997</v>
      </c>
      <c r="G248" s="114">
        <v>25.400616472500001</v>
      </c>
      <c r="H248" s="24">
        <f t="shared" si="36"/>
        <v>48.515177462475002</v>
      </c>
      <c r="I248" s="114">
        <v>10.60601561675</v>
      </c>
      <c r="J248" s="24">
        <f t="shared" si="37"/>
        <v>20.257489827992497</v>
      </c>
      <c r="K248" s="14">
        <f t="shared" si="39"/>
        <v>5</v>
      </c>
      <c r="L248" s="41">
        <f t="shared" si="40"/>
        <v>-26.672557283646224</v>
      </c>
      <c r="M248" s="41">
        <f t="shared" si="41"/>
        <v>2</v>
      </c>
      <c r="N248" s="18"/>
      <c r="X248" s="48">
        <v>200</v>
      </c>
      <c r="Y248" s="48">
        <v>40</v>
      </c>
      <c r="Z248" s="41">
        <f t="shared" si="42"/>
        <v>2</v>
      </c>
    </row>
    <row r="249" spans="2:26" ht="15.75" customHeight="1">
      <c r="B249" s="112">
        <v>41649</v>
      </c>
      <c r="C249" s="113">
        <v>0.95833333333575865</v>
      </c>
      <c r="D249" s="74">
        <f t="shared" si="38"/>
        <v>41649.958333333336</v>
      </c>
      <c r="E249" s="114">
        <v>13.7059224375</v>
      </c>
      <c r="F249" s="24">
        <f t="shared" si="35"/>
        <v>26.178311855624997</v>
      </c>
      <c r="G249" s="114">
        <v>19.870466539999999</v>
      </c>
      <c r="H249" s="24">
        <f t="shared" si="36"/>
        <v>37.952591091399995</v>
      </c>
      <c r="I249" s="114">
        <v>6.1645441004999997</v>
      </c>
      <c r="J249" s="24">
        <f t="shared" si="37"/>
        <v>11.774279231954999</v>
      </c>
      <c r="K249" s="14">
        <f t="shared" si="39"/>
        <v>5</v>
      </c>
      <c r="L249" s="41">
        <f t="shared" si="40"/>
        <v>-35.155767879683722</v>
      </c>
      <c r="M249" s="41">
        <f t="shared" si="41"/>
        <v>2</v>
      </c>
      <c r="N249" s="18"/>
      <c r="X249" s="48">
        <v>200</v>
      </c>
      <c r="Y249" s="48">
        <v>40</v>
      </c>
      <c r="Z249" s="41">
        <f t="shared" si="42"/>
        <v>2</v>
      </c>
    </row>
    <row r="250" spans="2:26" ht="15.75" customHeight="1">
      <c r="B250" s="112">
        <v>41650</v>
      </c>
      <c r="C250" s="113">
        <v>0</v>
      </c>
      <c r="D250" s="74">
        <f t="shared" si="38"/>
        <v>41650</v>
      </c>
      <c r="E250" s="114">
        <v>11.6621847575</v>
      </c>
      <c r="F250" s="24">
        <f t="shared" si="35"/>
        <v>22.274772886825001</v>
      </c>
      <c r="G250" s="114">
        <v>18.041452567499999</v>
      </c>
      <c r="H250" s="24">
        <f t="shared" si="36"/>
        <v>34.459174403924997</v>
      </c>
      <c r="I250" s="114">
        <v>6.3792678092499999</v>
      </c>
      <c r="J250" s="24">
        <f t="shared" si="37"/>
        <v>12.184401515667499</v>
      </c>
      <c r="K250" s="14">
        <f t="shared" si="39"/>
        <v>6</v>
      </c>
      <c r="L250" s="41">
        <f t="shared" si="40"/>
        <v>-34.745645595971226</v>
      </c>
      <c r="M250" s="41">
        <f t="shared" si="41"/>
        <v>2</v>
      </c>
      <c r="N250" s="18"/>
      <c r="X250" s="48">
        <v>200</v>
      </c>
      <c r="Y250" s="48">
        <v>40</v>
      </c>
      <c r="Z250" s="41">
        <f t="shared" si="42"/>
        <v>2</v>
      </c>
    </row>
    <row r="251" spans="2:26" ht="15.75" customHeight="1">
      <c r="B251" s="112">
        <v>41650</v>
      </c>
      <c r="C251" s="113">
        <v>4.1666666664241347E-2</v>
      </c>
      <c r="D251" s="74">
        <f t="shared" si="38"/>
        <v>41650.041666666664</v>
      </c>
      <c r="E251" s="114">
        <v>11.18595635</v>
      </c>
      <c r="F251" s="24">
        <f t="shared" si="35"/>
        <v>21.365176628499999</v>
      </c>
      <c r="G251" s="114">
        <v>17.46977145</v>
      </c>
      <c r="H251" s="24">
        <f t="shared" si="36"/>
        <v>33.367263469499996</v>
      </c>
      <c r="I251" s="114">
        <v>6.28381510025</v>
      </c>
      <c r="J251" s="24">
        <f t="shared" si="37"/>
        <v>12.002086841477499</v>
      </c>
      <c r="K251" s="14">
        <f t="shared" si="39"/>
        <v>6</v>
      </c>
      <c r="L251" s="41">
        <f t="shared" si="40"/>
        <v>-34.927960270161222</v>
      </c>
      <c r="M251" s="41">
        <f t="shared" si="41"/>
        <v>2</v>
      </c>
      <c r="N251" s="18"/>
      <c r="X251" s="48">
        <v>200</v>
      </c>
      <c r="Y251" s="48">
        <v>40</v>
      </c>
      <c r="Z251" s="41">
        <f t="shared" si="42"/>
        <v>2</v>
      </c>
    </row>
    <row r="252" spans="2:26" ht="15.75" customHeight="1">
      <c r="B252" s="112">
        <v>41650</v>
      </c>
      <c r="C252" s="113">
        <v>8.3333333335758653E-2</v>
      </c>
      <c r="D252" s="74">
        <f t="shared" si="38"/>
        <v>41650.083333333336</v>
      </c>
      <c r="E252" s="114">
        <v>11.596983417500001</v>
      </c>
      <c r="F252" s="24">
        <f t="shared" si="35"/>
        <v>22.150238327425001</v>
      </c>
      <c r="G252" s="114">
        <v>17.52845632</v>
      </c>
      <c r="H252" s="24">
        <f t="shared" si="36"/>
        <v>33.479351571199999</v>
      </c>
      <c r="I252" s="114">
        <v>5.9314729012500003</v>
      </c>
      <c r="J252" s="24">
        <f t="shared" si="37"/>
        <v>11.3291132413875</v>
      </c>
      <c r="K252" s="14">
        <f t="shared" si="39"/>
        <v>6</v>
      </c>
      <c r="L252" s="41">
        <f t="shared" si="40"/>
        <v>-35.600933870251225</v>
      </c>
      <c r="M252" s="41">
        <f t="shared" si="41"/>
        <v>2</v>
      </c>
      <c r="N252" s="18"/>
      <c r="X252" s="48">
        <v>200</v>
      </c>
      <c r="Y252" s="48">
        <v>40</v>
      </c>
      <c r="Z252" s="41">
        <f t="shared" si="42"/>
        <v>2</v>
      </c>
    </row>
    <row r="253" spans="2:26" ht="15.75" customHeight="1">
      <c r="B253" s="112">
        <v>41650</v>
      </c>
      <c r="C253" s="113">
        <v>0.125</v>
      </c>
      <c r="D253" s="74">
        <f t="shared" si="38"/>
        <v>41650.125</v>
      </c>
      <c r="E253" s="114">
        <v>10.568467705</v>
      </c>
      <c r="F253" s="24">
        <f t="shared" si="35"/>
        <v>20.185773316549998</v>
      </c>
      <c r="G253" s="114">
        <v>14.54807123</v>
      </c>
      <c r="H253" s="24">
        <f t="shared" si="36"/>
        <v>27.786816049299997</v>
      </c>
      <c r="I253" s="114">
        <v>3.9796035239999998</v>
      </c>
      <c r="J253" s="24">
        <f t="shared" si="37"/>
        <v>7.6010427308399997</v>
      </c>
      <c r="K253" s="14">
        <f t="shared" si="39"/>
        <v>6</v>
      </c>
      <c r="L253" s="41">
        <f t="shared" si="40"/>
        <v>-39.329004380798722</v>
      </c>
      <c r="M253" s="41">
        <f t="shared" si="41"/>
        <v>2</v>
      </c>
      <c r="N253" s="18"/>
      <c r="X253" s="48">
        <v>200</v>
      </c>
      <c r="Y253" s="48">
        <v>40</v>
      </c>
      <c r="Z253" s="41">
        <f t="shared" si="42"/>
        <v>2</v>
      </c>
    </row>
    <row r="254" spans="2:26" ht="15.75" customHeight="1">
      <c r="B254" s="112">
        <v>41650</v>
      </c>
      <c r="C254" s="113">
        <v>0.16666666666424135</v>
      </c>
      <c r="D254" s="74">
        <f t="shared" si="38"/>
        <v>41650.166666666664</v>
      </c>
      <c r="E254" s="114">
        <v>14.88906233</v>
      </c>
      <c r="F254" s="24">
        <f t="shared" si="35"/>
        <v>28.4381090503</v>
      </c>
      <c r="G254" s="114">
        <v>20.631802915000002</v>
      </c>
      <c r="H254" s="24">
        <f t="shared" si="36"/>
        <v>39.406743567650004</v>
      </c>
      <c r="I254" s="114">
        <v>5.7427405844999999</v>
      </c>
      <c r="J254" s="24">
        <f t="shared" si="37"/>
        <v>10.968634516394999</v>
      </c>
      <c r="K254" s="14">
        <f t="shared" si="39"/>
        <v>6</v>
      </c>
      <c r="L254" s="41">
        <f t="shared" si="40"/>
        <v>-35.961412595243722</v>
      </c>
      <c r="M254" s="41">
        <f t="shared" si="41"/>
        <v>2</v>
      </c>
      <c r="N254" s="18"/>
      <c r="X254" s="48">
        <v>200</v>
      </c>
      <c r="Y254" s="48">
        <v>40</v>
      </c>
      <c r="Z254" s="41">
        <f t="shared" si="42"/>
        <v>2</v>
      </c>
    </row>
    <row r="255" spans="2:26" ht="15.75" customHeight="1">
      <c r="B255" s="112">
        <v>41650</v>
      </c>
      <c r="C255" s="113">
        <v>0.20833333333575865</v>
      </c>
      <c r="D255" s="74">
        <f t="shared" si="38"/>
        <v>41650.208333333336</v>
      </c>
      <c r="E255" s="114">
        <v>22.442419399999999</v>
      </c>
      <c r="F255" s="24">
        <f t="shared" si="35"/>
        <v>42.865021053999996</v>
      </c>
      <c r="G255" s="114">
        <v>36.315015457500003</v>
      </c>
      <c r="H255" s="24">
        <f t="shared" si="36"/>
        <v>69.361679523825003</v>
      </c>
      <c r="I255" s="114">
        <v>13.872596055000001</v>
      </c>
      <c r="J255" s="24">
        <f t="shared" si="37"/>
        <v>26.49665846505</v>
      </c>
      <c r="K255" s="14">
        <f t="shared" si="39"/>
        <v>6</v>
      </c>
      <c r="L255" s="41">
        <f t="shared" si="40"/>
        <v>-20.433388646588721</v>
      </c>
      <c r="M255" s="41">
        <f t="shared" si="41"/>
        <v>2</v>
      </c>
      <c r="N255" s="18"/>
      <c r="X255" s="48">
        <v>200</v>
      </c>
      <c r="Y255" s="48">
        <v>40</v>
      </c>
      <c r="Z255" s="41">
        <f t="shared" si="42"/>
        <v>2</v>
      </c>
    </row>
    <row r="256" spans="2:26" ht="15.75" customHeight="1">
      <c r="B256" s="112">
        <v>41650</v>
      </c>
      <c r="C256" s="113">
        <v>0.25</v>
      </c>
      <c r="D256" s="74">
        <f t="shared" si="38"/>
        <v>41650.25</v>
      </c>
      <c r="E256" s="114">
        <v>18.178808334999999</v>
      </c>
      <c r="F256" s="24">
        <f t="shared" si="35"/>
        <v>34.72152391985</v>
      </c>
      <c r="G256" s="114">
        <v>29.037313770000001</v>
      </c>
      <c r="H256" s="24">
        <f t="shared" si="36"/>
        <v>55.461269300699996</v>
      </c>
      <c r="I256" s="114">
        <v>10.858505438750001</v>
      </c>
      <c r="J256" s="24">
        <f t="shared" si="37"/>
        <v>20.739745388012501</v>
      </c>
      <c r="K256" s="14">
        <f t="shared" si="39"/>
        <v>6</v>
      </c>
      <c r="L256" s="41">
        <f t="shared" si="40"/>
        <v>-26.19030172362622</v>
      </c>
      <c r="M256" s="41">
        <f t="shared" si="41"/>
        <v>2</v>
      </c>
      <c r="N256" s="18"/>
      <c r="X256" s="48">
        <v>200</v>
      </c>
      <c r="Y256" s="48">
        <v>40</v>
      </c>
      <c r="Z256" s="41">
        <f t="shared" si="42"/>
        <v>2</v>
      </c>
    </row>
    <row r="257" spans="2:26" ht="15.75" customHeight="1">
      <c r="B257" s="112">
        <v>41650</v>
      </c>
      <c r="C257" s="113">
        <v>0.29166666666424135</v>
      </c>
      <c r="D257" s="74">
        <f t="shared" si="38"/>
        <v>41650.291666666664</v>
      </c>
      <c r="E257" s="114">
        <v>17.309913170000002</v>
      </c>
      <c r="F257" s="24">
        <f t="shared" si="35"/>
        <v>33.061934154700005</v>
      </c>
      <c r="G257" s="114">
        <v>29.583874882500002</v>
      </c>
      <c r="H257" s="24">
        <f t="shared" si="36"/>
        <v>56.505201025574998</v>
      </c>
      <c r="I257" s="114">
        <v>12.273961715</v>
      </c>
      <c r="J257" s="24">
        <f t="shared" si="37"/>
        <v>23.44326687565</v>
      </c>
      <c r="K257" s="14">
        <f t="shared" si="39"/>
        <v>6</v>
      </c>
      <c r="L257" s="41">
        <f t="shared" si="40"/>
        <v>-23.486780235988721</v>
      </c>
      <c r="M257" s="41">
        <f t="shared" si="41"/>
        <v>2</v>
      </c>
      <c r="N257" s="18"/>
      <c r="X257" s="48">
        <v>200</v>
      </c>
      <c r="Y257" s="48">
        <v>40</v>
      </c>
      <c r="Z257" s="41">
        <f t="shared" si="42"/>
        <v>2</v>
      </c>
    </row>
    <row r="258" spans="2:26" ht="15.75" customHeight="1">
      <c r="B258" s="112">
        <v>41650</v>
      </c>
      <c r="C258" s="113">
        <v>0.33333333333575865</v>
      </c>
      <c r="D258" s="74">
        <f t="shared" si="38"/>
        <v>41650.333333333336</v>
      </c>
      <c r="E258" s="114">
        <v>34.647837054999997</v>
      </c>
      <c r="F258" s="24">
        <f t="shared" si="35"/>
        <v>66.177368775049985</v>
      </c>
      <c r="G258" s="114">
        <v>57.163933024999999</v>
      </c>
      <c r="H258" s="24">
        <f t="shared" si="36"/>
        <v>109.18311207775</v>
      </c>
      <c r="I258" s="114">
        <v>22.516095969999999</v>
      </c>
      <c r="J258" s="24">
        <f t="shared" si="37"/>
        <v>43.005743302699997</v>
      </c>
      <c r="K258" s="14">
        <f t="shared" si="39"/>
        <v>6</v>
      </c>
      <c r="L258" s="41">
        <f t="shared" si="40"/>
        <v>-3.9243038089387241</v>
      </c>
      <c r="M258" s="41">
        <f t="shared" si="41"/>
        <v>2</v>
      </c>
      <c r="N258" s="18"/>
      <c r="X258" s="48">
        <v>200</v>
      </c>
      <c r="Y258" s="48">
        <v>40</v>
      </c>
      <c r="Z258" s="41">
        <f t="shared" si="42"/>
        <v>2</v>
      </c>
    </row>
    <row r="259" spans="2:26" ht="15.75" customHeight="1">
      <c r="B259" s="112">
        <v>41650</v>
      </c>
      <c r="C259" s="113">
        <v>0.375</v>
      </c>
      <c r="D259" s="74">
        <f t="shared" si="38"/>
        <v>41650.375</v>
      </c>
      <c r="E259" s="114">
        <v>40.853635394999998</v>
      </c>
      <c r="F259" s="24">
        <f t="shared" si="35"/>
        <v>78.030443604449999</v>
      </c>
      <c r="G259" s="114">
        <v>66.593206427499993</v>
      </c>
      <c r="H259" s="24">
        <f t="shared" si="36"/>
        <v>127.19302427652498</v>
      </c>
      <c r="I259" s="114">
        <v>25.739571032499999</v>
      </c>
      <c r="J259" s="24">
        <f t="shared" si="37"/>
        <v>49.162580672074995</v>
      </c>
      <c r="K259" s="14">
        <f t="shared" si="39"/>
        <v>6</v>
      </c>
      <c r="L259" s="41">
        <f t="shared" si="40"/>
        <v>2.2325335604362735</v>
      </c>
      <c r="M259" s="41">
        <f t="shared" si="41"/>
        <v>2</v>
      </c>
      <c r="N259" s="18"/>
      <c r="X259" s="48">
        <v>200</v>
      </c>
      <c r="Y259" s="48">
        <v>40</v>
      </c>
      <c r="Z259" s="41">
        <f t="shared" si="42"/>
        <v>2</v>
      </c>
    </row>
    <row r="260" spans="2:26" ht="15.75" customHeight="1">
      <c r="B260" s="112">
        <v>41650</v>
      </c>
      <c r="C260" s="113">
        <v>0.41666666666424135</v>
      </c>
      <c r="D260" s="74">
        <f t="shared" si="38"/>
        <v>41650.416666666664</v>
      </c>
      <c r="E260" s="114">
        <v>52.092057082499998</v>
      </c>
      <c r="F260" s="24">
        <f t="shared" si="35"/>
        <v>99.495829027574999</v>
      </c>
      <c r="G260" s="114">
        <v>85.057805297499996</v>
      </c>
      <c r="H260" s="24">
        <f t="shared" si="36"/>
        <v>162.46040811822499</v>
      </c>
      <c r="I260" s="114">
        <v>32.965748212500003</v>
      </c>
      <c r="J260" s="24">
        <f t="shared" si="37"/>
        <v>62.964579085875002</v>
      </c>
      <c r="K260" s="14">
        <f t="shared" si="39"/>
        <v>6</v>
      </c>
      <c r="L260" s="41">
        <f t="shared" si="40"/>
        <v>16.03453197423628</v>
      </c>
      <c r="M260" s="41">
        <f t="shared" si="41"/>
        <v>2</v>
      </c>
      <c r="N260" s="18"/>
      <c r="X260" s="48">
        <v>200</v>
      </c>
      <c r="Y260" s="48">
        <v>40</v>
      </c>
      <c r="Z260" s="41">
        <f t="shared" si="42"/>
        <v>2</v>
      </c>
    </row>
    <row r="261" spans="2:26" ht="15.75" customHeight="1">
      <c r="B261" s="112">
        <v>41650</v>
      </c>
      <c r="C261" s="113">
        <v>0.45833333333575865</v>
      </c>
      <c r="D261" s="74">
        <f t="shared" si="38"/>
        <v>41650.458333333336</v>
      </c>
      <c r="E261" s="114">
        <v>27.488192389999998</v>
      </c>
      <c r="F261" s="24">
        <f t="shared" si="35"/>
        <v>52.502447464899994</v>
      </c>
      <c r="G261" s="114">
        <v>44.634730792500001</v>
      </c>
      <c r="H261" s="24">
        <f t="shared" si="36"/>
        <v>85.252335813675003</v>
      </c>
      <c r="I261" s="114">
        <v>17.146538405000001</v>
      </c>
      <c r="J261" s="24">
        <f t="shared" si="37"/>
        <v>32.749888353549998</v>
      </c>
      <c r="K261" s="14">
        <f t="shared" si="39"/>
        <v>6</v>
      </c>
      <c r="L261" s="41">
        <f t="shared" si="40"/>
        <v>-14.180158758088723</v>
      </c>
      <c r="M261" s="41">
        <f t="shared" si="41"/>
        <v>2</v>
      </c>
      <c r="N261" s="18"/>
      <c r="X261" s="48">
        <v>200</v>
      </c>
      <c r="Y261" s="48">
        <v>40</v>
      </c>
      <c r="Z261" s="41">
        <f t="shared" si="42"/>
        <v>2</v>
      </c>
    </row>
    <row r="262" spans="2:26" ht="15.75" customHeight="1">
      <c r="B262" s="112">
        <v>41650</v>
      </c>
      <c r="C262" s="113">
        <v>0.5</v>
      </c>
      <c r="D262" s="74">
        <f t="shared" si="38"/>
        <v>41650.5</v>
      </c>
      <c r="E262" s="114">
        <v>49.096177717499998</v>
      </c>
      <c r="F262" s="24">
        <f t="shared" si="35"/>
        <v>93.773699440424991</v>
      </c>
      <c r="G262" s="114">
        <v>73.508803409999999</v>
      </c>
      <c r="H262" s="24">
        <f t="shared" si="36"/>
        <v>140.40181451309999</v>
      </c>
      <c r="I262" s="114">
        <v>24.412625694999999</v>
      </c>
      <c r="J262" s="24">
        <f t="shared" si="37"/>
        <v>46.628115077449998</v>
      </c>
      <c r="K262" s="14">
        <f t="shared" si="39"/>
        <v>6</v>
      </c>
      <c r="L262" s="41">
        <f t="shared" si="40"/>
        <v>-0.30193203418872372</v>
      </c>
      <c r="M262" s="41">
        <f t="shared" si="41"/>
        <v>2</v>
      </c>
      <c r="N262" s="18"/>
      <c r="X262" s="48">
        <v>200</v>
      </c>
      <c r="Y262" s="48">
        <v>40</v>
      </c>
      <c r="Z262" s="41">
        <f t="shared" si="42"/>
        <v>2</v>
      </c>
    </row>
    <row r="263" spans="2:26" ht="15.75" customHeight="1">
      <c r="B263" s="112">
        <v>41650</v>
      </c>
      <c r="C263" s="113">
        <v>0.54166666666424135</v>
      </c>
      <c r="D263" s="74">
        <f t="shared" si="38"/>
        <v>41650.541666666664</v>
      </c>
      <c r="E263" s="114">
        <v>44.645740742500003</v>
      </c>
      <c r="F263" s="24">
        <f t="shared" si="35"/>
        <v>85.273364818174997</v>
      </c>
      <c r="G263" s="114">
        <v>70.755880392500003</v>
      </c>
      <c r="H263" s="24">
        <f t="shared" si="36"/>
        <v>135.14373154967501</v>
      </c>
      <c r="I263" s="114">
        <v>26.110139650000001</v>
      </c>
      <c r="J263" s="24">
        <f t="shared" si="37"/>
        <v>49.870366731499999</v>
      </c>
      <c r="K263" s="14">
        <f t="shared" si="39"/>
        <v>6</v>
      </c>
      <c r="L263" s="41">
        <f t="shared" si="40"/>
        <v>2.9403196198612775</v>
      </c>
      <c r="M263" s="41">
        <f t="shared" si="41"/>
        <v>2</v>
      </c>
      <c r="N263" s="18"/>
      <c r="X263" s="48">
        <v>200</v>
      </c>
      <c r="Y263" s="48">
        <v>40</v>
      </c>
      <c r="Z263" s="41">
        <f t="shared" si="42"/>
        <v>2</v>
      </c>
    </row>
    <row r="264" spans="2:26" ht="15.75" customHeight="1">
      <c r="B264" s="112">
        <v>41650</v>
      </c>
      <c r="C264" s="113">
        <v>0.58333333333575865</v>
      </c>
      <c r="D264" s="74">
        <f t="shared" si="38"/>
        <v>41650.583333333336</v>
      </c>
      <c r="E264" s="114">
        <v>35.290180634999999</v>
      </c>
      <c r="F264" s="24">
        <f t="shared" si="35"/>
        <v>67.404245012849998</v>
      </c>
      <c r="G264" s="114">
        <v>57.384264799999997</v>
      </c>
      <c r="H264" s="24">
        <f t="shared" si="36"/>
        <v>109.60394576799999</v>
      </c>
      <c r="I264" s="114">
        <v>22.094084165000002</v>
      </c>
      <c r="J264" s="24">
        <f t="shared" si="37"/>
        <v>42.199700755150005</v>
      </c>
      <c r="K264" s="14">
        <f t="shared" si="39"/>
        <v>6</v>
      </c>
      <c r="L264" s="41">
        <f t="shared" si="40"/>
        <v>-4.7303463564887167</v>
      </c>
      <c r="M264" s="41">
        <f t="shared" si="41"/>
        <v>2</v>
      </c>
      <c r="N264" s="18"/>
      <c r="X264" s="48">
        <v>200</v>
      </c>
      <c r="Y264" s="48">
        <v>40</v>
      </c>
      <c r="Z264" s="41">
        <f t="shared" si="42"/>
        <v>2</v>
      </c>
    </row>
    <row r="265" spans="2:26" ht="15.75" customHeight="1">
      <c r="B265" s="112">
        <v>41650</v>
      </c>
      <c r="C265" s="113">
        <v>0.625</v>
      </c>
      <c r="D265" s="74">
        <f t="shared" si="38"/>
        <v>41650.625</v>
      </c>
      <c r="E265" s="114">
        <v>34.975184172500001</v>
      </c>
      <c r="F265" s="24">
        <f t="shared" si="35"/>
        <v>66.802601769475004</v>
      </c>
      <c r="G265" s="114">
        <v>56.771946040000003</v>
      </c>
      <c r="H265" s="24">
        <f t="shared" si="36"/>
        <v>108.4344169364</v>
      </c>
      <c r="I265" s="114">
        <v>21.796761867499999</v>
      </c>
      <c r="J265" s="24">
        <f t="shared" si="37"/>
        <v>41.631815166924994</v>
      </c>
      <c r="K265" s="14">
        <f t="shared" si="39"/>
        <v>6</v>
      </c>
      <c r="L265" s="41">
        <f t="shared" si="40"/>
        <v>-5.2982319447137272</v>
      </c>
      <c r="M265" s="41">
        <f t="shared" si="41"/>
        <v>2</v>
      </c>
      <c r="N265" s="18"/>
      <c r="X265" s="48">
        <v>200</v>
      </c>
      <c r="Y265" s="48">
        <v>40</v>
      </c>
      <c r="Z265" s="41">
        <f t="shared" si="42"/>
        <v>2</v>
      </c>
    </row>
    <row r="266" spans="2:26" ht="15.75" customHeight="1">
      <c r="B266" s="112">
        <v>41650</v>
      </c>
      <c r="C266" s="113">
        <v>0.66666666666424135</v>
      </c>
      <c r="D266" s="74">
        <f t="shared" si="38"/>
        <v>41650.666666666664</v>
      </c>
      <c r="E266" s="114">
        <v>46.882287740000002</v>
      </c>
      <c r="F266" s="24">
        <f t="shared" ref="F266:F329" si="43">IF(E266&lt;&gt;"",E266*1.91,NA())</f>
        <v>89.545169583399996</v>
      </c>
      <c r="G266" s="114">
        <v>79.294327089999996</v>
      </c>
      <c r="H266" s="24">
        <f t="shared" ref="H266:H329" si="44">IF(G266&lt;&gt;"",G266*1.91,NA())</f>
        <v>151.45216474189999</v>
      </c>
      <c r="I266" s="114">
        <v>32.412039347499999</v>
      </c>
      <c r="J266" s="24">
        <f t="shared" ref="J266:J329" si="45">IF(I266&lt;&gt;"",I266*1.91,NA())</f>
        <v>61.906995153724992</v>
      </c>
      <c r="K266" s="14">
        <f t="shared" si="39"/>
        <v>6</v>
      </c>
      <c r="L266" s="41">
        <f t="shared" si="40"/>
        <v>14.976948042086271</v>
      </c>
      <c r="M266" s="41">
        <f t="shared" si="41"/>
        <v>2</v>
      </c>
      <c r="N266" s="18"/>
      <c r="X266" s="48">
        <v>200</v>
      </c>
      <c r="Y266" s="48">
        <v>40</v>
      </c>
      <c r="Z266" s="41">
        <f t="shared" si="42"/>
        <v>2</v>
      </c>
    </row>
    <row r="267" spans="2:26" ht="15.75" customHeight="1">
      <c r="B267" s="112">
        <v>41650</v>
      </c>
      <c r="C267" s="113">
        <v>0.70833333333575865</v>
      </c>
      <c r="D267" s="74">
        <f t="shared" ref="D267:D330" si="46">B267+C267</f>
        <v>41650.708333333336</v>
      </c>
      <c r="E267" s="114">
        <v>59.001188527499998</v>
      </c>
      <c r="F267" s="24">
        <f t="shared" si="43"/>
        <v>112.69227008752499</v>
      </c>
      <c r="G267" s="114">
        <v>94.238565217499996</v>
      </c>
      <c r="H267" s="24">
        <f t="shared" si="44"/>
        <v>179.99565956542497</v>
      </c>
      <c r="I267" s="114">
        <v>35.237376682499999</v>
      </c>
      <c r="J267" s="24">
        <f t="shared" si="45"/>
        <v>67.303389463575002</v>
      </c>
      <c r="K267" s="14">
        <f t="shared" ref="K267:K330" si="47">WEEKDAY(D267,2)</f>
        <v>6</v>
      </c>
      <c r="L267" s="41">
        <f t="shared" ref="L267:L330" si="48">IF(J267="",NA(),J267-(AVERAGE($J$10:$J$8794)))</f>
        <v>20.37334235193628</v>
      </c>
      <c r="M267" s="41">
        <f t="shared" ref="M267:M330" si="49">$U$11</f>
        <v>2</v>
      </c>
      <c r="N267" s="18"/>
      <c r="X267" s="48">
        <v>200</v>
      </c>
      <c r="Y267" s="48">
        <v>40</v>
      </c>
      <c r="Z267" s="41">
        <f t="shared" ref="Z267:Z330" si="50">$U$11</f>
        <v>2</v>
      </c>
    </row>
    <row r="268" spans="2:26" ht="15.75" customHeight="1">
      <c r="B268" s="112">
        <v>41650</v>
      </c>
      <c r="C268" s="113">
        <v>0.75</v>
      </c>
      <c r="D268" s="74">
        <f t="shared" si="46"/>
        <v>41650.75</v>
      </c>
      <c r="E268" s="114">
        <v>107.721809475</v>
      </c>
      <c r="F268" s="24">
        <f t="shared" si="43"/>
        <v>205.74865609725001</v>
      </c>
      <c r="G268" s="114">
        <v>156.84474349999999</v>
      </c>
      <c r="H268" s="24">
        <f t="shared" si="44"/>
        <v>299.57346008499997</v>
      </c>
      <c r="I268" s="114">
        <v>49.122934030000003</v>
      </c>
      <c r="J268" s="24">
        <f t="shared" si="45"/>
        <v>93.824803997300009</v>
      </c>
      <c r="K268" s="14">
        <f t="shared" si="47"/>
        <v>6</v>
      </c>
      <c r="L268" s="41">
        <f t="shared" si="48"/>
        <v>46.894756885661288</v>
      </c>
      <c r="M268" s="41">
        <f t="shared" si="49"/>
        <v>2</v>
      </c>
      <c r="N268" s="18"/>
      <c r="X268" s="48">
        <v>200</v>
      </c>
      <c r="Y268" s="48">
        <v>40</v>
      </c>
      <c r="Z268" s="41">
        <f t="shared" si="50"/>
        <v>2</v>
      </c>
    </row>
    <row r="269" spans="2:26" ht="15.75" customHeight="1">
      <c r="B269" s="112">
        <v>41650</v>
      </c>
      <c r="C269" s="113">
        <v>0.79166666666424135</v>
      </c>
      <c r="D269" s="74">
        <f t="shared" si="46"/>
        <v>41650.791666666664</v>
      </c>
      <c r="E269" s="114">
        <v>85.097037497499997</v>
      </c>
      <c r="F269" s="24">
        <f t="shared" si="43"/>
        <v>162.53534162022498</v>
      </c>
      <c r="G269" s="114">
        <v>122.69567864</v>
      </c>
      <c r="H269" s="24">
        <f t="shared" si="44"/>
        <v>234.34874620239998</v>
      </c>
      <c r="I269" s="114">
        <v>37.598641149999999</v>
      </c>
      <c r="J269" s="24">
        <f t="shared" si="45"/>
        <v>71.813404596499993</v>
      </c>
      <c r="K269" s="14">
        <f t="shared" si="47"/>
        <v>6</v>
      </c>
      <c r="L269" s="41">
        <f t="shared" si="48"/>
        <v>24.883357484861271</v>
      </c>
      <c r="M269" s="41">
        <f t="shared" si="49"/>
        <v>2</v>
      </c>
      <c r="N269" s="18"/>
      <c r="X269" s="48">
        <v>200</v>
      </c>
      <c r="Y269" s="48">
        <v>40</v>
      </c>
      <c r="Z269" s="41">
        <f t="shared" si="50"/>
        <v>2</v>
      </c>
    </row>
    <row r="270" spans="2:26" ht="15.75" customHeight="1">
      <c r="B270" s="112">
        <v>41650</v>
      </c>
      <c r="C270" s="113">
        <v>0.83333333333575865</v>
      </c>
      <c r="D270" s="74">
        <f t="shared" si="46"/>
        <v>41650.833333333336</v>
      </c>
      <c r="E270" s="114">
        <v>91.771904504999995</v>
      </c>
      <c r="F270" s="24">
        <f t="shared" si="43"/>
        <v>175.28433760454999</v>
      </c>
      <c r="G270" s="114">
        <v>134.16233592500001</v>
      </c>
      <c r="H270" s="24">
        <f t="shared" si="44"/>
        <v>256.25006161675003</v>
      </c>
      <c r="I270" s="114">
        <v>42.390431397500002</v>
      </c>
      <c r="J270" s="24">
        <f t="shared" si="45"/>
        <v>80.965723969224996</v>
      </c>
      <c r="K270" s="14">
        <f t="shared" si="47"/>
        <v>6</v>
      </c>
      <c r="L270" s="41">
        <f t="shared" si="48"/>
        <v>34.035676857586274</v>
      </c>
      <c r="M270" s="41">
        <f t="shared" si="49"/>
        <v>2</v>
      </c>
      <c r="N270" s="18"/>
      <c r="X270" s="48">
        <v>200</v>
      </c>
      <c r="Y270" s="48">
        <v>40</v>
      </c>
      <c r="Z270" s="41">
        <f t="shared" si="50"/>
        <v>2</v>
      </c>
    </row>
    <row r="271" spans="2:26" ht="15.75" customHeight="1">
      <c r="B271" s="112">
        <v>41650</v>
      </c>
      <c r="C271" s="113">
        <v>0.875</v>
      </c>
      <c r="D271" s="74">
        <f t="shared" si="46"/>
        <v>41650.875</v>
      </c>
      <c r="E271" s="114">
        <v>115.596658525</v>
      </c>
      <c r="F271" s="24">
        <f t="shared" si="43"/>
        <v>220.78961778274999</v>
      </c>
      <c r="G271" s="114">
        <v>157.22646072500001</v>
      </c>
      <c r="H271" s="24">
        <f t="shared" si="44"/>
        <v>300.30253998475001</v>
      </c>
      <c r="I271" s="114">
        <v>41.629802165000001</v>
      </c>
      <c r="J271" s="24">
        <f t="shared" si="45"/>
        <v>79.512922135149992</v>
      </c>
      <c r="K271" s="14">
        <f t="shared" si="47"/>
        <v>6</v>
      </c>
      <c r="L271" s="41">
        <f t="shared" si="48"/>
        <v>32.582875023511271</v>
      </c>
      <c r="M271" s="41">
        <f t="shared" si="49"/>
        <v>2</v>
      </c>
      <c r="N271" s="18"/>
      <c r="X271" s="48">
        <v>200</v>
      </c>
      <c r="Y271" s="48">
        <v>40</v>
      </c>
      <c r="Z271" s="41">
        <f t="shared" si="50"/>
        <v>2</v>
      </c>
    </row>
    <row r="272" spans="2:26" ht="15.75" customHeight="1">
      <c r="B272" s="112">
        <v>41650</v>
      </c>
      <c r="C272" s="113">
        <v>0.91666666666424135</v>
      </c>
      <c r="D272" s="74">
        <f t="shared" si="46"/>
        <v>41650.916666666664</v>
      </c>
      <c r="E272" s="114">
        <v>109.39803111000001</v>
      </c>
      <c r="F272" s="24">
        <f t="shared" si="43"/>
        <v>208.95023942009999</v>
      </c>
      <c r="G272" s="114">
        <v>150.991374275</v>
      </c>
      <c r="H272" s="24">
        <f t="shared" si="44"/>
        <v>288.39352486524996</v>
      </c>
      <c r="I272" s="114">
        <v>41.593343152499997</v>
      </c>
      <c r="J272" s="24">
        <f t="shared" si="45"/>
        <v>79.443285421274993</v>
      </c>
      <c r="K272" s="14">
        <f t="shared" si="47"/>
        <v>6</v>
      </c>
      <c r="L272" s="41">
        <f t="shared" si="48"/>
        <v>32.513238309636272</v>
      </c>
      <c r="M272" s="41">
        <f t="shared" si="49"/>
        <v>2</v>
      </c>
      <c r="N272" s="18"/>
      <c r="X272" s="48">
        <v>200</v>
      </c>
      <c r="Y272" s="48">
        <v>40</v>
      </c>
      <c r="Z272" s="41">
        <f t="shared" si="50"/>
        <v>2</v>
      </c>
    </row>
    <row r="273" spans="2:26" ht="15.75" customHeight="1">
      <c r="B273" s="112">
        <v>41650</v>
      </c>
      <c r="C273" s="113">
        <v>0.95833333333575865</v>
      </c>
      <c r="D273" s="74">
        <f t="shared" si="46"/>
        <v>41650.958333333336</v>
      </c>
      <c r="E273" s="114">
        <v>91.437799284999997</v>
      </c>
      <c r="F273" s="24">
        <f t="shared" si="43"/>
        <v>174.64619663434999</v>
      </c>
      <c r="G273" s="114">
        <v>127.81494615</v>
      </c>
      <c r="H273" s="24">
        <f t="shared" si="44"/>
        <v>244.12654714649997</v>
      </c>
      <c r="I273" s="114">
        <v>36.377146872499999</v>
      </c>
      <c r="J273" s="24">
        <f t="shared" si="45"/>
        <v>69.480350526474993</v>
      </c>
      <c r="K273" s="14">
        <f t="shared" si="47"/>
        <v>6</v>
      </c>
      <c r="L273" s="41">
        <f t="shared" si="48"/>
        <v>22.550303414836272</v>
      </c>
      <c r="M273" s="41">
        <f t="shared" si="49"/>
        <v>2</v>
      </c>
      <c r="N273" s="18"/>
      <c r="X273" s="48">
        <v>200</v>
      </c>
      <c r="Y273" s="48">
        <v>40</v>
      </c>
      <c r="Z273" s="41">
        <f t="shared" si="50"/>
        <v>2</v>
      </c>
    </row>
    <row r="274" spans="2:26" ht="15.75" customHeight="1">
      <c r="B274" s="112">
        <v>41651</v>
      </c>
      <c r="C274" s="113">
        <v>0</v>
      </c>
      <c r="D274" s="74">
        <f t="shared" si="46"/>
        <v>41651</v>
      </c>
      <c r="E274" s="114">
        <v>94.957053107500002</v>
      </c>
      <c r="F274" s="24">
        <f t="shared" si="43"/>
        <v>181.36797143532499</v>
      </c>
      <c r="G274" s="114">
        <v>126.0180230425</v>
      </c>
      <c r="H274" s="24">
        <f t="shared" si="44"/>
        <v>240.69442401117499</v>
      </c>
      <c r="I274" s="114">
        <v>31.060969957499999</v>
      </c>
      <c r="J274" s="24">
        <f t="shared" si="45"/>
        <v>59.326452618824995</v>
      </c>
      <c r="K274" s="14">
        <f t="shared" si="47"/>
        <v>7</v>
      </c>
      <c r="L274" s="41">
        <f t="shared" si="48"/>
        <v>12.396405507186273</v>
      </c>
      <c r="M274" s="41">
        <f t="shared" si="49"/>
        <v>2</v>
      </c>
      <c r="N274" s="18"/>
      <c r="X274" s="48">
        <v>200</v>
      </c>
      <c r="Y274" s="48">
        <v>40</v>
      </c>
      <c r="Z274" s="41">
        <f t="shared" si="50"/>
        <v>2</v>
      </c>
    </row>
    <row r="275" spans="2:26" ht="15.75" customHeight="1">
      <c r="B275" s="112">
        <v>41651</v>
      </c>
      <c r="C275" s="113">
        <v>4.1666666664241347E-2</v>
      </c>
      <c r="D275" s="74">
        <f t="shared" si="46"/>
        <v>41651.041666666664</v>
      </c>
      <c r="E275" s="114">
        <v>23.129219185</v>
      </c>
      <c r="F275" s="24">
        <f t="shared" si="43"/>
        <v>44.17680864335</v>
      </c>
      <c r="G275" s="114">
        <v>43.246303724999997</v>
      </c>
      <c r="H275" s="24">
        <f t="shared" si="44"/>
        <v>82.600440114749986</v>
      </c>
      <c r="I275" s="114">
        <v>20.117084537499998</v>
      </c>
      <c r="J275" s="24">
        <f t="shared" si="45"/>
        <v>38.423631466624997</v>
      </c>
      <c r="K275" s="14">
        <f t="shared" si="47"/>
        <v>7</v>
      </c>
      <c r="L275" s="41">
        <f t="shared" si="48"/>
        <v>-8.5064156450137247</v>
      </c>
      <c r="M275" s="41">
        <f t="shared" si="49"/>
        <v>2</v>
      </c>
      <c r="N275" s="18"/>
      <c r="X275" s="48">
        <v>200</v>
      </c>
      <c r="Y275" s="48">
        <v>40</v>
      </c>
      <c r="Z275" s="41">
        <f t="shared" si="50"/>
        <v>2</v>
      </c>
    </row>
    <row r="276" spans="2:26" ht="15.75" customHeight="1">
      <c r="B276" s="112">
        <v>41651</v>
      </c>
      <c r="C276" s="113">
        <v>8.3333333335758653E-2</v>
      </c>
      <c r="D276" s="74">
        <f t="shared" si="46"/>
        <v>41651.083333333336</v>
      </c>
      <c r="E276" s="114">
        <v>16.672930404999999</v>
      </c>
      <c r="F276" s="24">
        <f t="shared" si="43"/>
        <v>31.845297073549997</v>
      </c>
      <c r="G276" s="114">
        <v>30.5526065225</v>
      </c>
      <c r="H276" s="24">
        <f t="shared" si="44"/>
        <v>58.355478457974996</v>
      </c>
      <c r="I276" s="114">
        <v>13.879676119999999</v>
      </c>
      <c r="J276" s="24">
        <f t="shared" si="45"/>
        <v>26.510181389199996</v>
      </c>
      <c r="K276" s="14">
        <f t="shared" si="47"/>
        <v>7</v>
      </c>
      <c r="L276" s="41">
        <f t="shared" si="48"/>
        <v>-20.419865722438725</v>
      </c>
      <c r="M276" s="41">
        <f t="shared" si="49"/>
        <v>2</v>
      </c>
      <c r="N276" s="18"/>
      <c r="X276" s="48">
        <v>200</v>
      </c>
      <c r="Y276" s="48">
        <v>40</v>
      </c>
      <c r="Z276" s="41">
        <f t="shared" si="50"/>
        <v>2</v>
      </c>
    </row>
    <row r="277" spans="2:26" ht="15.75" customHeight="1">
      <c r="B277" s="112">
        <v>41651</v>
      </c>
      <c r="C277" s="113">
        <v>0.125</v>
      </c>
      <c r="D277" s="74">
        <f t="shared" si="46"/>
        <v>41651.125</v>
      </c>
      <c r="E277" s="114">
        <v>13.808559604999999</v>
      </c>
      <c r="F277" s="24">
        <f t="shared" si="43"/>
        <v>26.374348845549996</v>
      </c>
      <c r="G277" s="114">
        <v>26.006645602500001</v>
      </c>
      <c r="H277" s="24">
        <f t="shared" si="44"/>
        <v>49.672693100775</v>
      </c>
      <c r="I277" s="114">
        <v>12.1980859975</v>
      </c>
      <c r="J277" s="24">
        <f t="shared" si="45"/>
        <v>23.298344255224997</v>
      </c>
      <c r="K277" s="14">
        <f t="shared" si="47"/>
        <v>7</v>
      </c>
      <c r="L277" s="41">
        <f t="shared" si="48"/>
        <v>-23.631702856413725</v>
      </c>
      <c r="M277" s="41">
        <f t="shared" si="49"/>
        <v>2</v>
      </c>
      <c r="N277" s="18"/>
      <c r="X277" s="48">
        <v>200</v>
      </c>
      <c r="Y277" s="48">
        <v>40</v>
      </c>
      <c r="Z277" s="41">
        <f t="shared" si="50"/>
        <v>2</v>
      </c>
    </row>
    <row r="278" spans="2:26" ht="15.75" customHeight="1">
      <c r="B278" s="112">
        <v>41651</v>
      </c>
      <c r="C278" s="113">
        <v>0.16666666666424135</v>
      </c>
      <c r="D278" s="74">
        <f t="shared" si="46"/>
        <v>41651.166666666664</v>
      </c>
      <c r="E278" s="114">
        <v>11.8808224875</v>
      </c>
      <c r="F278" s="24">
        <f t="shared" si="43"/>
        <v>22.692370951125</v>
      </c>
      <c r="G278" s="114">
        <v>19.549693747500001</v>
      </c>
      <c r="H278" s="24">
        <f t="shared" si="44"/>
        <v>37.339915057725001</v>
      </c>
      <c r="I278" s="114">
        <v>7.6688712590000003</v>
      </c>
      <c r="J278" s="24">
        <f t="shared" si="45"/>
        <v>14.647544104690001</v>
      </c>
      <c r="K278" s="14">
        <f t="shared" si="47"/>
        <v>7</v>
      </c>
      <c r="L278" s="41">
        <f t="shared" si="48"/>
        <v>-32.282503006948723</v>
      </c>
      <c r="M278" s="41">
        <f t="shared" si="49"/>
        <v>2</v>
      </c>
      <c r="N278" s="18"/>
      <c r="X278" s="48">
        <v>200</v>
      </c>
      <c r="Y278" s="48">
        <v>40</v>
      </c>
      <c r="Z278" s="41">
        <f t="shared" si="50"/>
        <v>2</v>
      </c>
    </row>
    <row r="279" spans="2:26" ht="15.75" customHeight="1">
      <c r="B279" s="112">
        <v>41651</v>
      </c>
      <c r="C279" s="113">
        <v>0.20833333333575865</v>
      </c>
      <c r="D279" s="74">
        <f t="shared" si="46"/>
        <v>41651.208333333336</v>
      </c>
      <c r="E279" s="114">
        <v>12.490181162500001</v>
      </c>
      <c r="F279" s="24">
        <f t="shared" si="43"/>
        <v>23.856246020375</v>
      </c>
      <c r="G279" s="114">
        <v>21.959512397499999</v>
      </c>
      <c r="H279" s="24">
        <f t="shared" si="44"/>
        <v>41.942668679224994</v>
      </c>
      <c r="I279" s="114">
        <v>9.4693312362499995</v>
      </c>
      <c r="J279" s="24">
        <f t="shared" si="45"/>
        <v>18.086422661237499</v>
      </c>
      <c r="K279" s="14">
        <f t="shared" si="47"/>
        <v>7</v>
      </c>
      <c r="L279" s="41">
        <f t="shared" si="48"/>
        <v>-28.843624450401222</v>
      </c>
      <c r="M279" s="41">
        <f t="shared" si="49"/>
        <v>2</v>
      </c>
      <c r="N279" s="18"/>
      <c r="X279" s="48">
        <v>200</v>
      </c>
      <c r="Y279" s="48">
        <v>40</v>
      </c>
      <c r="Z279" s="41">
        <f t="shared" si="50"/>
        <v>2</v>
      </c>
    </row>
    <row r="280" spans="2:26" ht="15.75" customHeight="1">
      <c r="B280" s="112">
        <v>41651</v>
      </c>
      <c r="C280" s="113">
        <v>0.25</v>
      </c>
      <c r="D280" s="74">
        <f t="shared" si="46"/>
        <v>41651.25</v>
      </c>
      <c r="E280" s="114">
        <v>13.89120363</v>
      </c>
      <c r="F280" s="24">
        <f t="shared" si="43"/>
        <v>26.532198933299998</v>
      </c>
      <c r="G280" s="114">
        <v>26.858503052500001</v>
      </c>
      <c r="H280" s="24">
        <f t="shared" si="44"/>
        <v>51.299740830274999</v>
      </c>
      <c r="I280" s="114">
        <v>12.9672994255</v>
      </c>
      <c r="J280" s="24">
        <f t="shared" si="45"/>
        <v>24.767541902704998</v>
      </c>
      <c r="K280" s="14">
        <f t="shared" si="47"/>
        <v>7</v>
      </c>
      <c r="L280" s="41">
        <f t="shared" si="48"/>
        <v>-22.162505208933723</v>
      </c>
      <c r="M280" s="41">
        <f t="shared" si="49"/>
        <v>2</v>
      </c>
      <c r="N280" s="18"/>
      <c r="X280" s="48">
        <v>200</v>
      </c>
      <c r="Y280" s="48">
        <v>40</v>
      </c>
      <c r="Z280" s="41">
        <f t="shared" si="50"/>
        <v>2</v>
      </c>
    </row>
    <row r="281" spans="2:26" ht="15.75" customHeight="1">
      <c r="B281" s="112">
        <v>41651</v>
      </c>
      <c r="C281" s="113">
        <v>0.29166666666424135</v>
      </c>
      <c r="D281" s="74">
        <f t="shared" si="46"/>
        <v>41651.291666666664</v>
      </c>
      <c r="E281" s="114">
        <v>14.826980562499999</v>
      </c>
      <c r="F281" s="24">
        <f t="shared" si="43"/>
        <v>28.319532874374996</v>
      </c>
      <c r="G281" s="114">
        <v>31.213343290000001</v>
      </c>
      <c r="H281" s="24">
        <f t="shared" si="44"/>
        <v>59.6174856839</v>
      </c>
      <c r="I281" s="114">
        <v>16.386362729999998</v>
      </c>
      <c r="J281" s="24">
        <f t="shared" si="45"/>
        <v>31.297952814299997</v>
      </c>
      <c r="K281" s="14">
        <f t="shared" si="47"/>
        <v>7</v>
      </c>
      <c r="L281" s="41">
        <f t="shared" si="48"/>
        <v>-15.632094297338725</v>
      </c>
      <c r="M281" s="41">
        <f t="shared" si="49"/>
        <v>2</v>
      </c>
      <c r="N281" s="18"/>
      <c r="X281" s="48">
        <v>200</v>
      </c>
      <c r="Y281" s="48">
        <v>40</v>
      </c>
      <c r="Z281" s="41">
        <f t="shared" si="50"/>
        <v>2</v>
      </c>
    </row>
    <row r="282" spans="2:26" ht="15.75" customHeight="1">
      <c r="B282" s="112">
        <v>41651</v>
      </c>
      <c r="C282" s="113">
        <v>0.33333333333575865</v>
      </c>
      <c r="D282" s="74">
        <f t="shared" si="46"/>
        <v>41651.333333333336</v>
      </c>
      <c r="E282" s="114">
        <v>16.94212516</v>
      </c>
      <c r="F282" s="24">
        <f t="shared" si="43"/>
        <v>32.359459055599999</v>
      </c>
      <c r="G282" s="114">
        <v>40.530798922499997</v>
      </c>
      <c r="H282" s="24">
        <f t="shared" si="44"/>
        <v>77.413825941974991</v>
      </c>
      <c r="I282" s="114">
        <v>23.588673762500001</v>
      </c>
      <c r="J282" s="24">
        <f t="shared" si="45"/>
        <v>45.054366886375</v>
      </c>
      <c r="K282" s="14">
        <f t="shared" si="47"/>
        <v>7</v>
      </c>
      <c r="L282" s="41">
        <f t="shared" si="48"/>
        <v>-1.8756802252637215</v>
      </c>
      <c r="M282" s="41">
        <f t="shared" si="49"/>
        <v>2</v>
      </c>
      <c r="N282" s="18"/>
      <c r="X282" s="48">
        <v>200</v>
      </c>
      <c r="Y282" s="48">
        <v>40</v>
      </c>
      <c r="Z282" s="41">
        <f t="shared" si="50"/>
        <v>2</v>
      </c>
    </row>
    <row r="283" spans="2:26" ht="15.75" customHeight="1">
      <c r="B283" s="112">
        <v>41651</v>
      </c>
      <c r="C283" s="113">
        <v>0.375</v>
      </c>
      <c r="D283" s="74">
        <f t="shared" si="46"/>
        <v>41651.375</v>
      </c>
      <c r="E283" s="114">
        <v>24.3522529</v>
      </c>
      <c r="F283" s="24">
        <f t="shared" si="43"/>
        <v>46.512803038999998</v>
      </c>
      <c r="G283" s="114">
        <v>50.502614402500001</v>
      </c>
      <c r="H283" s="24">
        <f t="shared" si="44"/>
        <v>96.459993508775</v>
      </c>
      <c r="I283" s="114">
        <v>26.150361502500001</v>
      </c>
      <c r="J283" s="24">
        <f t="shared" si="45"/>
        <v>49.947190469775002</v>
      </c>
      <c r="K283" s="14">
        <f t="shared" si="47"/>
        <v>7</v>
      </c>
      <c r="L283" s="41">
        <f t="shared" si="48"/>
        <v>3.0171433581362805</v>
      </c>
      <c r="M283" s="41">
        <f t="shared" si="49"/>
        <v>2</v>
      </c>
      <c r="N283" s="18"/>
      <c r="X283" s="48">
        <v>200</v>
      </c>
      <c r="Y283" s="48">
        <v>40</v>
      </c>
      <c r="Z283" s="41">
        <f t="shared" si="50"/>
        <v>2</v>
      </c>
    </row>
    <row r="284" spans="2:26" ht="15.75" customHeight="1">
      <c r="B284" s="112">
        <v>41651</v>
      </c>
      <c r="C284" s="113">
        <v>0.41666666666424135</v>
      </c>
      <c r="D284" s="74">
        <f t="shared" si="46"/>
        <v>41651.416666666664</v>
      </c>
      <c r="E284" s="114">
        <v>33.643309250000001</v>
      </c>
      <c r="F284" s="24">
        <f t="shared" si="43"/>
        <v>64.2587206675</v>
      </c>
      <c r="G284" s="114">
        <v>59.537778975000002</v>
      </c>
      <c r="H284" s="24">
        <f t="shared" si="44"/>
        <v>113.71715784225</v>
      </c>
      <c r="I284" s="114">
        <v>25.894469722499998</v>
      </c>
      <c r="J284" s="24">
        <f t="shared" si="45"/>
        <v>49.458437169974992</v>
      </c>
      <c r="K284" s="14">
        <f t="shared" si="47"/>
        <v>7</v>
      </c>
      <c r="L284" s="41">
        <f t="shared" si="48"/>
        <v>2.5283900583362708</v>
      </c>
      <c r="M284" s="41">
        <f t="shared" si="49"/>
        <v>2</v>
      </c>
      <c r="N284" s="18"/>
      <c r="X284" s="48">
        <v>200</v>
      </c>
      <c r="Y284" s="48">
        <v>40</v>
      </c>
      <c r="Z284" s="41">
        <f t="shared" si="50"/>
        <v>2</v>
      </c>
    </row>
    <row r="285" spans="2:26" ht="15.75" customHeight="1">
      <c r="B285" s="112">
        <v>41651</v>
      </c>
      <c r="C285" s="113">
        <v>0.45833333333575865</v>
      </c>
      <c r="D285" s="74">
        <f t="shared" si="46"/>
        <v>41651.458333333336</v>
      </c>
      <c r="E285" s="114">
        <v>31.716325887499998</v>
      </c>
      <c r="F285" s="24">
        <f t="shared" si="43"/>
        <v>60.578182445124995</v>
      </c>
      <c r="G285" s="114">
        <v>54.338174834999997</v>
      </c>
      <c r="H285" s="24">
        <f t="shared" si="44"/>
        <v>103.78591393484999</v>
      </c>
      <c r="I285" s="114">
        <v>22.62184895</v>
      </c>
      <c r="J285" s="24">
        <f t="shared" si="45"/>
        <v>43.207731494499996</v>
      </c>
      <c r="K285" s="14">
        <f t="shared" si="47"/>
        <v>7</v>
      </c>
      <c r="L285" s="41">
        <f t="shared" si="48"/>
        <v>-3.7223156171387259</v>
      </c>
      <c r="M285" s="41">
        <f t="shared" si="49"/>
        <v>2</v>
      </c>
      <c r="N285" s="18"/>
      <c r="X285" s="48">
        <v>200</v>
      </c>
      <c r="Y285" s="48">
        <v>40</v>
      </c>
      <c r="Z285" s="41">
        <f t="shared" si="50"/>
        <v>2</v>
      </c>
    </row>
    <row r="286" spans="2:26" ht="15.75" customHeight="1">
      <c r="B286" s="112">
        <v>41651</v>
      </c>
      <c r="C286" s="113">
        <v>0.5</v>
      </c>
      <c r="D286" s="74">
        <f t="shared" si="46"/>
        <v>41651.5</v>
      </c>
      <c r="E286" s="114">
        <v>33.844403460000002</v>
      </c>
      <c r="F286" s="24">
        <f t="shared" si="43"/>
        <v>64.642810608600001</v>
      </c>
      <c r="G286" s="114">
        <v>60.084424044999999</v>
      </c>
      <c r="H286" s="24">
        <f t="shared" si="44"/>
        <v>114.76124992595</v>
      </c>
      <c r="I286" s="114">
        <v>26.240020579999999</v>
      </c>
      <c r="J286" s="24">
        <f t="shared" si="45"/>
        <v>50.118439307799996</v>
      </c>
      <c r="K286" s="14">
        <f t="shared" si="47"/>
        <v>7</v>
      </c>
      <c r="L286" s="41">
        <f t="shared" si="48"/>
        <v>3.1883921961612742</v>
      </c>
      <c r="M286" s="41">
        <f t="shared" si="49"/>
        <v>2</v>
      </c>
      <c r="N286" s="18"/>
      <c r="X286" s="48">
        <v>200</v>
      </c>
      <c r="Y286" s="48">
        <v>40</v>
      </c>
      <c r="Z286" s="41">
        <f t="shared" si="50"/>
        <v>2</v>
      </c>
    </row>
    <row r="287" spans="2:26" ht="15.75" customHeight="1">
      <c r="B287" s="112">
        <v>41651</v>
      </c>
      <c r="C287" s="113">
        <v>0.54166666666424135</v>
      </c>
      <c r="D287" s="74">
        <f t="shared" si="46"/>
        <v>41651.541666666664</v>
      </c>
      <c r="E287" s="114">
        <v>31.631248925000001</v>
      </c>
      <c r="F287" s="24">
        <f t="shared" si="43"/>
        <v>60.415685446749997</v>
      </c>
      <c r="G287" s="114">
        <v>54.008670160000001</v>
      </c>
      <c r="H287" s="24">
        <f t="shared" si="44"/>
        <v>103.1565600056</v>
      </c>
      <c r="I287" s="114">
        <v>22.377421235</v>
      </c>
      <c r="J287" s="24">
        <f t="shared" si="45"/>
        <v>42.740874558849995</v>
      </c>
      <c r="K287" s="14">
        <f t="shared" si="47"/>
        <v>7</v>
      </c>
      <c r="L287" s="41">
        <f t="shared" si="48"/>
        <v>-4.189172552788726</v>
      </c>
      <c r="M287" s="41">
        <f t="shared" si="49"/>
        <v>2</v>
      </c>
      <c r="N287" s="18"/>
      <c r="X287" s="48">
        <v>200</v>
      </c>
      <c r="Y287" s="48">
        <v>40</v>
      </c>
      <c r="Z287" s="41">
        <f t="shared" si="50"/>
        <v>2</v>
      </c>
    </row>
    <row r="288" spans="2:26" ht="15.75" customHeight="1">
      <c r="B288" s="112">
        <v>41651</v>
      </c>
      <c r="C288" s="113">
        <v>0.58333333333575865</v>
      </c>
      <c r="D288" s="74">
        <f t="shared" si="46"/>
        <v>41651.583333333336</v>
      </c>
      <c r="E288" s="114">
        <v>29.421305775</v>
      </c>
      <c r="F288" s="24">
        <f t="shared" si="43"/>
        <v>56.194694030249998</v>
      </c>
      <c r="G288" s="114">
        <v>51.250749374999998</v>
      </c>
      <c r="H288" s="24">
        <f t="shared" si="44"/>
        <v>97.888931306249987</v>
      </c>
      <c r="I288" s="114">
        <v>21.829443600000001</v>
      </c>
      <c r="J288" s="24">
        <f t="shared" si="45"/>
        <v>41.694237276000003</v>
      </c>
      <c r="K288" s="14">
        <f t="shared" si="47"/>
        <v>7</v>
      </c>
      <c r="L288" s="41">
        <f t="shared" si="48"/>
        <v>-5.2358098356387188</v>
      </c>
      <c r="M288" s="41">
        <f t="shared" si="49"/>
        <v>2</v>
      </c>
      <c r="N288" s="18"/>
      <c r="X288" s="48">
        <v>200</v>
      </c>
      <c r="Y288" s="48">
        <v>40</v>
      </c>
      <c r="Z288" s="41">
        <f t="shared" si="50"/>
        <v>2</v>
      </c>
    </row>
    <row r="289" spans="2:26" ht="15.75" customHeight="1">
      <c r="B289" s="112">
        <v>41651</v>
      </c>
      <c r="C289" s="113">
        <v>0.625</v>
      </c>
      <c r="D289" s="74">
        <f t="shared" si="46"/>
        <v>41651.625</v>
      </c>
      <c r="E289" s="114">
        <v>30.0465939875</v>
      </c>
      <c r="F289" s="24">
        <f t="shared" si="43"/>
        <v>57.388994516124995</v>
      </c>
      <c r="G289" s="114">
        <v>51.040014315000001</v>
      </c>
      <c r="H289" s="24">
        <f t="shared" si="44"/>
        <v>97.48642734165</v>
      </c>
      <c r="I289" s="114">
        <v>20.993420329999999</v>
      </c>
      <c r="J289" s="24">
        <f t="shared" si="45"/>
        <v>40.097432830299994</v>
      </c>
      <c r="K289" s="14">
        <f t="shared" si="47"/>
        <v>7</v>
      </c>
      <c r="L289" s="41">
        <f t="shared" si="48"/>
        <v>-6.8326142813387278</v>
      </c>
      <c r="M289" s="41">
        <f t="shared" si="49"/>
        <v>2</v>
      </c>
      <c r="N289" s="18"/>
      <c r="X289" s="48">
        <v>200</v>
      </c>
      <c r="Y289" s="48">
        <v>40</v>
      </c>
      <c r="Z289" s="41">
        <f t="shared" si="50"/>
        <v>2</v>
      </c>
    </row>
    <row r="290" spans="2:26" ht="15.75" customHeight="1">
      <c r="B290" s="112">
        <v>41651</v>
      </c>
      <c r="C290" s="113">
        <v>0.66666666666424135</v>
      </c>
      <c r="D290" s="74">
        <f t="shared" si="46"/>
        <v>41651.666666666664</v>
      </c>
      <c r="E290" s="114">
        <v>25.618675552500001</v>
      </c>
      <c r="F290" s="24">
        <f t="shared" si="43"/>
        <v>48.931670305274999</v>
      </c>
      <c r="G290" s="114">
        <v>43.22164385</v>
      </c>
      <c r="H290" s="24">
        <f t="shared" si="44"/>
        <v>82.553339753499998</v>
      </c>
      <c r="I290" s="114">
        <v>17.602968300000001</v>
      </c>
      <c r="J290" s="24">
        <f t="shared" si="45"/>
        <v>33.621669453000003</v>
      </c>
      <c r="K290" s="14">
        <f t="shared" si="47"/>
        <v>7</v>
      </c>
      <c r="L290" s="41">
        <f t="shared" si="48"/>
        <v>-13.308377658638719</v>
      </c>
      <c r="M290" s="41">
        <f t="shared" si="49"/>
        <v>2</v>
      </c>
      <c r="N290" s="18"/>
      <c r="X290" s="48">
        <v>200</v>
      </c>
      <c r="Y290" s="48">
        <v>40</v>
      </c>
      <c r="Z290" s="41">
        <f t="shared" si="50"/>
        <v>2</v>
      </c>
    </row>
    <row r="291" spans="2:26" ht="15.75" customHeight="1">
      <c r="B291" s="112">
        <v>41651</v>
      </c>
      <c r="C291" s="113">
        <v>0.70833333333575865</v>
      </c>
      <c r="D291" s="74">
        <f t="shared" si="46"/>
        <v>41651.708333333336</v>
      </c>
      <c r="E291" s="114">
        <v>23.879881610000002</v>
      </c>
      <c r="F291" s="24">
        <f t="shared" si="43"/>
        <v>45.610573875100002</v>
      </c>
      <c r="G291" s="114">
        <v>42.845128497499999</v>
      </c>
      <c r="H291" s="24">
        <f t="shared" si="44"/>
        <v>81.834195430224995</v>
      </c>
      <c r="I291" s="114">
        <v>18.965246887500001</v>
      </c>
      <c r="J291" s="24">
        <f t="shared" si="45"/>
        <v>36.223621555125</v>
      </c>
      <c r="K291" s="14">
        <f t="shared" si="47"/>
        <v>7</v>
      </c>
      <c r="L291" s="41">
        <f t="shared" si="48"/>
        <v>-10.706425556513722</v>
      </c>
      <c r="M291" s="41">
        <f t="shared" si="49"/>
        <v>2</v>
      </c>
      <c r="N291" s="18"/>
      <c r="X291" s="48">
        <v>200</v>
      </c>
      <c r="Y291" s="48">
        <v>40</v>
      </c>
      <c r="Z291" s="41">
        <f t="shared" si="50"/>
        <v>2</v>
      </c>
    </row>
    <row r="292" spans="2:26" ht="15.75" customHeight="1">
      <c r="B292" s="112">
        <v>41651</v>
      </c>
      <c r="C292" s="113">
        <v>0.75</v>
      </c>
      <c r="D292" s="74">
        <f t="shared" si="46"/>
        <v>41651.75</v>
      </c>
      <c r="E292" s="114">
        <v>20.246179815000001</v>
      </c>
      <c r="F292" s="24">
        <f t="shared" si="43"/>
        <v>38.67020344665</v>
      </c>
      <c r="G292" s="114">
        <v>34.684185884999998</v>
      </c>
      <c r="H292" s="24">
        <f t="shared" si="44"/>
        <v>66.246795040349994</v>
      </c>
      <c r="I292" s="114">
        <v>14.43800607</v>
      </c>
      <c r="J292" s="24">
        <f t="shared" si="45"/>
        <v>27.576591593699998</v>
      </c>
      <c r="K292" s="14">
        <f t="shared" si="47"/>
        <v>7</v>
      </c>
      <c r="L292" s="41">
        <f t="shared" si="48"/>
        <v>-19.353455517938723</v>
      </c>
      <c r="M292" s="41">
        <f t="shared" si="49"/>
        <v>2</v>
      </c>
      <c r="N292" s="18"/>
      <c r="X292" s="48">
        <v>200</v>
      </c>
      <c r="Y292" s="48">
        <v>40</v>
      </c>
      <c r="Z292" s="41">
        <f t="shared" si="50"/>
        <v>2</v>
      </c>
    </row>
    <row r="293" spans="2:26" ht="15.75" customHeight="1">
      <c r="B293" s="112">
        <v>41651</v>
      </c>
      <c r="C293" s="113">
        <v>0.79166666666424135</v>
      </c>
      <c r="D293" s="74">
        <f t="shared" si="46"/>
        <v>41651.791666666664</v>
      </c>
      <c r="E293" s="114">
        <v>19.190340164999999</v>
      </c>
      <c r="F293" s="24">
        <f t="shared" si="43"/>
        <v>36.653549715149992</v>
      </c>
      <c r="G293" s="114">
        <v>33.219296460000002</v>
      </c>
      <c r="H293" s="24">
        <f t="shared" si="44"/>
        <v>63.448856238600001</v>
      </c>
      <c r="I293" s="114">
        <v>14.028956295</v>
      </c>
      <c r="J293" s="24">
        <f t="shared" si="45"/>
        <v>26.795306523449998</v>
      </c>
      <c r="K293" s="14">
        <f t="shared" si="47"/>
        <v>7</v>
      </c>
      <c r="L293" s="41">
        <f t="shared" si="48"/>
        <v>-20.134740588188723</v>
      </c>
      <c r="M293" s="41">
        <f t="shared" si="49"/>
        <v>2</v>
      </c>
      <c r="N293" s="18"/>
      <c r="X293" s="48">
        <v>200</v>
      </c>
      <c r="Y293" s="48">
        <v>40</v>
      </c>
      <c r="Z293" s="41">
        <f t="shared" si="50"/>
        <v>2</v>
      </c>
    </row>
    <row r="294" spans="2:26" ht="15.75" customHeight="1">
      <c r="B294" s="112">
        <v>41651</v>
      </c>
      <c r="C294" s="113">
        <v>0.83333333333575865</v>
      </c>
      <c r="D294" s="74">
        <f t="shared" si="46"/>
        <v>41651.833333333336</v>
      </c>
      <c r="E294" s="114">
        <v>19.243428394999999</v>
      </c>
      <c r="F294" s="24">
        <f t="shared" si="43"/>
        <v>36.754948234449998</v>
      </c>
      <c r="G294" s="114">
        <v>31.956288675</v>
      </c>
      <c r="H294" s="24">
        <f t="shared" si="44"/>
        <v>61.03651136925</v>
      </c>
      <c r="I294" s="114">
        <v>12.712860279999999</v>
      </c>
      <c r="J294" s="24">
        <f t="shared" si="45"/>
        <v>24.281563134799999</v>
      </c>
      <c r="K294" s="14">
        <f t="shared" si="47"/>
        <v>7</v>
      </c>
      <c r="L294" s="41">
        <f t="shared" si="48"/>
        <v>-22.648483976838722</v>
      </c>
      <c r="M294" s="41">
        <f t="shared" si="49"/>
        <v>2</v>
      </c>
      <c r="N294" s="18"/>
      <c r="X294" s="48">
        <v>200</v>
      </c>
      <c r="Y294" s="48">
        <v>40</v>
      </c>
      <c r="Z294" s="41">
        <f t="shared" si="50"/>
        <v>2</v>
      </c>
    </row>
    <row r="295" spans="2:26" ht="15.75" customHeight="1">
      <c r="B295" s="112">
        <v>41651</v>
      </c>
      <c r="C295" s="113">
        <v>0.875</v>
      </c>
      <c r="D295" s="74">
        <f t="shared" si="46"/>
        <v>41651.875</v>
      </c>
      <c r="E295" s="114">
        <v>14.726830135</v>
      </c>
      <c r="F295" s="24">
        <f t="shared" si="43"/>
        <v>28.128245557850001</v>
      </c>
      <c r="G295" s="114">
        <v>26.0519273275</v>
      </c>
      <c r="H295" s="24">
        <f t="shared" si="44"/>
        <v>49.759181195524995</v>
      </c>
      <c r="I295" s="114">
        <v>11.325097195</v>
      </c>
      <c r="J295" s="24">
        <f t="shared" si="45"/>
        <v>21.630935642449998</v>
      </c>
      <c r="K295" s="14">
        <f t="shared" si="47"/>
        <v>7</v>
      </c>
      <c r="L295" s="41">
        <f t="shared" si="48"/>
        <v>-25.299111469188723</v>
      </c>
      <c r="M295" s="41">
        <f t="shared" si="49"/>
        <v>2</v>
      </c>
      <c r="N295" s="18"/>
      <c r="X295" s="48">
        <v>200</v>
      </c>
      <c r="Y295" s="48">
        <v>40</v>
      </c>
      <c r="Z295" s="41">
        <f t="shared" si="50"/>
        <v>2</v>
      </c>
    </row>
    <row r="296" spans="2:26" ht="15.75" customHeight="1">
      <c r="B296" s="112">
        <v>41651</v>
      </c>
      <c r="C296" s="113">
        <v>0.91666666666424135</v>
      </c>
      <c r="D296" s="74">
        <f t="shared" si="46"/>
        <v>41651.916666666664</v>
      </c>
      <c r="E296" s="114">
        <v>13.646170937500001</v>
      </c>
      <c r="F296" s="24">
        <f t="shared" si="43"/>
        <v>26.064186490625001</v>
      </c>
      <c r="G296" s="114">
        <v>23.181110737499999</v>
      </c>
      <c r="H296" s="24">
        <f t="shared" si="44"/>
        <v>44.275921508624997</v>
      </c>
      <c r="I296" s="114">
        <v>9.5349397997499992</v>
      </c>
      <c r="J296" s="24">
        <f t="shared" si="45"/>
        <v>18.211735017522496</v>
      </c>
      <c r="K296" s="14">
        <f t="shared" si="47"/>
        <v>7</v>
      </c>
      <c r="L296" s="41">
        <f t="shared" si="48"/>
        <v>-28.718312094116225</v>
      </c>
      <c r="M296" s="41">
        <f t="shared" si="49"/>
        <v>2</v>
      </c>
      <c r="N296" s="18"/>
      <c r="X296" s="48">
        <v>200</v>
      </c>
      <c r="Y296" s="48">
        <v>40</v>
      </c>
      <c r="Z296" s="41">
        <f t="shared" si="50"/>
        <v>2</v>
      </c>
    </row>
    <row r="297" spans="2:26" ht="15.75" customHeight="1">
      <c r="B297" s="112">
        <v>41651</v>
      </c>
      <c r="C297" s="113">
        <v>0.95833333333575865</v>
      </c>
      <c r="D297" s="74">
        <f t="shared" si="46"/>
        <v>41651.958333333336</v>
      </c>
      <c r="E297" s="114">
        <v>13.072470015</v>
      </c>
      <c r="F297" s="24">
        <f t="shared" si="43"/>
        <v>24.96841772865</v>
      </c>
      <c r="G297" s="114">
        <v>21.586505912500002</v>
      </c>
      <c r="H297" s="24">
        <f t="shared" si="44"/>
        <v>41.230226292875003</v>
      </c>
      <c r="I297" s="114">
        <v>8.5140358977500004</v>
      </c>
      <c r="J297" s="24">
        <f t="shared" si="45"/>
        <v>16.261808564702498</v>
      </c>
      <c r="K297" s="14">
        <f t="shared" si="47"/>
        <v>7</v>
      </c>
      <c r="L297" s="41">
        <f t="shared" si="48"/>
        <v>-30.668238546936223</v>
      </c>
      <c r="M297" s="41">
        <f t="shared" si="49"/>
        <v>2</v>
      </c>
      <c r="N297" s="18"/>
      <c r="X297" s="48">
        <v>200</v>
      </c>
      <c r="Y297" s="48">
        <v>40</v>
      </c>
      <c r="Z297" s="41">
        <f t="shared" si="50"/>
        <v>2</v>
      </c>
    </row>
    <row r="298" spans="2:26" ht="15.75" customHeight="1">
      <c r="B298" s="112">
        <v>41652</v>
      </c>
      <c r="C298" s="113">
        <v>0</v>
      </c>
      <c r="D298" s="74">
        <f t="shared" si="46"/>
        <v>41652</v>
      </c>
      <c r="E298" s="114">
        <v>11.1950530425</v>
      </c>
      <c r="F298" s="24">
        <f t="shared" si="43"/>
        <v>21.382551311175</v>
      </c>
      <c r="G298" s="114">
        <v>16.248827747499998</v>
      </c>
      <c r="H298" s="24">
        <f t="shared" si="44"/>
        <v>31.035260997724997</v>
      </c>
      <c r="I298" s="114">
        <v>5.0537747022500001</v>
      </c>
      <c r="J298" s="24">
        <f t="shared" si="45"/>
        <v>9.6527096812975</v>
      </c>
      <c r="K298" s="14">
        <f t="shared" si="47"/>
        <v>1</v>
      </c>
      <c r="L298" s="41">
        <f t="shared" si="48"/>
        <v>-37.27733743034122</v>
      </c>
      <c r="M298" s="41">
        <f t="shared" si="49"/>
        <v>2</v>
      </c>
      <c r="N298" s="18"/>
      <c r="X298" s="48">
        <v>200</v>
      </c>
      <c r="Y298" s="48">
        <v>40</v>
      </c>
      <c r="Z298" s="41">
        <f t="shared" si="50"/>
        <v>2</v>
      </c>
    </row>
    <row r="299" spans="2:26" ht="15.75" customHeight="1">
      <c r="B299" s="112">
        <v>41652</v>
      </c>
      <c r="C299" s="113">
        <v>4.1666666664241347E-2</v>
      </c>
      <c r="D299" s="74">
        <f t="shared" si="46"/>
        <v>41652.041666666664</v>
      </c>
      <c r="E299" s="114">
        <v>10.174973046750001</v>
      </c>
      <c r="F299" s="24">
        <f t="shared" si="43"/>
        <v>19.434198519292501</v>
      </c>
      <c r="G299" s="114">
        <v>12.44972726</v>
      </c>
      <c r="H299" s="24">
        <f t="shared" si="44"/>
        <v>23.778979066599998</v>
      </c>
      <c r="I299" s="114">
        <v>2.2747542119999999</v>
      </c>
      <c r="J299" s="24">
        <f t="shared" si="45"/>
        <v>4.3447805449199999</v>
      </c>
      <c r="K299" s="14">
        <f t="shared" si="47"/>
        <v>1</v>
      </c>
      <c r="L299" s="41">
        <f t="shared" si="48"/>
        <v>-42.585266566718722</v>
      </c>
      <c r="M299" s="41">
        <f t="shared" si="49"/>
        <v>2</v>
      </c>
      <c r="N299" s="18"/>
      <c r="X299" s="48">
        <v>200</v>
      </c>
      <c r="Y299" s="48">
        <v>40</v>
      </c>
      <c r="Z299" s="41">
        <f t="shared" si="50"/>
        <v>2</v>
      </c>
    </row>
    <row r="300" spans="2:26" ht="15.75" customHeight="1">
      <c r="B300" s="112">
        <v>41652</v>
      </c>
      <c r="C300" s="113">
        <v>8.3333333335758653E-2</v>
      </c>
      <c r="D300" s="74">
        <f t="shared" si="46"/>
        <v>41652.083333333336</v>
      </c>
      <c r="E300" s="114">
        <v>9.8049743234999998</v>
      </c>
      <c r="F300" s="24">
        <f t="shared" si="43"/>
        <v>18.727500957884999</v>
      </c>
      <c r="G300" s="114">
        <v>11.9488645725</v>
      </c>
      <c r="H300" s="24">
        <f t="shared" si="44"/>
        <v>22.822331333474999</v>
      </c>
      <c r="I300" s="114">
        <v>2.1438902474999999</v>
      </c>
      <c r="J300" s="24">
        <f t="shared" si="45"/>
        <v>4.0948303727249993</v>
      </c>
      <c r="K300" s="14">
        <f t="shared" si="47"/>
        <v>1</v>
      </c>
      <c r="L300" s="41">
        <f t="shared" si="48"/>
        <v>-42.835216738913722</v>
      </c>
      <c r="M300" s="41">
        <f t="shared" si="49"/>
        <v>2</v>
      </c>
      <c r="N300" s="18"/>
      <c r="X300" s="48">
        <v>200</v>
      </c>
      <c r="Y300" s="48">
        <v>40</v>
      </c>
      <c r="Z300" s="41">
        <f t="shared" si="50"/>
        <v>2</v>
      </c>
    </row>
    <row r="301" spans="2:26" ht="15.75" customHeight="1">
      <c r="B301" s="112">
        <v>41652</v>
      </c>
      <c r="C301" s="113">
        <v>0.125</v>
      </c>
      <c r="D301" s="74">
        <f t="shared" si="46"/>
        <v>41652.125</v>
      </c>
      <c r="E301" s="114">
        <v>10.779823152500001</v>
      </c>
      <c r="F301" s="24">
        <f t="shared" si="43"/>
        <v>20.589462221274999</v>
      </c>
      <c r="G301" s="114">
        <v>14.26858554</v>
      </c>
      <c r="H301" s="24">
        <f t="shared" si="44"/>
        <v>27.252998381399998</v>
      </c>
      <c r="I301" s="114">
        <v>3.4887623867499999</v>
      </c>
      <c r="J301" s="24">
        <f t="shared" si="45"/>
        <v>6.6635361586924997</v>
      </c>
      <c r="K301" s="14">
        <f t="shared" si="47"/>
        <v>1</v>
      </c>
      <c r="L301" s="41">
        <f t="shared" si="48"/>
        <v>-40.26651095294622</v>
      </c>
      <c r="M301" s="41">
        <f t="shared" si="49"/>
        <v>2</v>
      </c>
      <c r="N301" s="18"/>
      <c r="X301" s="48">
        <v>200</v>
      </c>
      <c r="Y301" s="48">
        <v>40</v>
      </c>
      <c r="Z301" s="41">
        <f t="shared" si="50"/>
        <v>2</v>
      </c>
    </row>
    <row r="302" spans="2:26" ht="15.75" customHeight="1">
      <c r="B302" s="112">
        <v>41652</v>
      </c>
      <c r="C302" s="113">
        <v>0.16666666666424135</v>
      </c>
      <c r="D302" s="74">
        <f t="shared" si="46"/>
        <v>41652.166666666664</v>
      </c>
      <c r="E302" s="114">
        <v>12.643638062500001</v>
      </c>
      <c r="F302" s="24">
        <f t="shared" si="43"/>
        <v>24.149348699375</v>
      </c>
      <c r="G302" s="114">
        <v>18.658088597500001</v>
      </c>
      <c r="H302" s="24">
        <f t="shared" si="44"/>
        <v>35.636949221225002</v>
      </c>
      <c r="I302" s="114">
        <v>6.01445053625</v>
      </c>
      <c r="J302" s="24">
        <f t="shared" si="45"/>
        <v>11.4876005242375</v>
      </c>
      <c r="K302" s="14">
        <f t="shared" si="47"/>
        <v>1</v>
      </c>
      <c r="L302" s="41">
        <f t="shared" si="48"/>
        <v>-35.442446587401221</v>
      </c>
      <c r="M302" s="41">
        <f t="shared" si="49"/>
        <v>2</v>
      </c>
      <c r="N302" s="18"/>
      <c r="X302" s="48">
        <v>200</v>
      </c>
      <c r="Y302" s="48">
        <v>40</v>
      </c>
      <c r="Z302" s="41">
        <f t="shared" si="50"/>
        <v>2</v>
      </c>
    </row>
    <row r="303" spans="2:26" ht="15.75" customHeight="1">
      <c r="B303" s="112">
        <v>41652</v>
      </c>
      <c r="C303" s="113">
        <v>0.20833333333575865</v>
      </c>
      <c r="D303" s="74">
        <f t="shared" si="46"/>
        <v>41652.208333333336</v>
      </c>
      <c r="E303" s="114">
        <v>12.5939450425</v>
      </c>
      <c r="F303" s="24">
        <f t="shared" si="43"/>
        <v>24.054435031175</v>
      </c>
      <c r="G303" s="114">
        <v>17.146537587499999</v>
      </c>
      <c r="H303" s="24">
        <f t="shared" si="44"/>
        <v>32.749886792124997</v>
      </c>
      <c r="I303" s="114">
        <v>4.5525925432500003</v>
      </c>
      <c r="J303" s="24">
        <f t="shared" si="45"/>
        <v>8.6954517576075006</v>
      </c>
      <c r="K303" s="14">
        <f t="shared" si="47"/>
        <v>1</v>
      </c>
      <c r="L303" s="41">
        <f t="shared" si="48"/>
        <v>-38.234595354031221</v>
      </c>
      <c r="M303" s="41">
        <f t="shared" si="49"/>
        <v>2</v>
      </c>
      <c r="N303" s="18" t="s">
        <v>27</v>
      </c>
      <c r="X303" s="48">
        <v>200</v>
      </c>
      <c r="Y303" s="48">
        <v>40</v>
      </c>
      <c r="Z303" s="41">
        <f t="shared" si="50"/>
        <v>2</v>
      </c>
    </row>
    <row r="304" spans="2:26" ht="15.75" customHeight="1">
      <c r="B304" s="112">
        <v>41652</v>
      </c>
      <c r="C304" s="113">
        <v>0.25</v>
      </c>
      <c r="D304" s="74">
        <f t="shared" si="46"/>
        <v>41652.25</v>
      </c>
      <c r="E304" s="114">
        <v>23.814711872499998</v>
      </c>
      <c r="F304" s="24">
        <f t="shared" si="43"/>
        <v>45.486099676474993</v>
      </c>
      <c r="G304" s="114">
        <v>37.512463732500002</v>
      </c>
      <c r="H304" s="24">
        <f t="shared" si="44"/>
        <v>71.648805729075008</v>
      </c>
      <c r="I304" s="114">
        <v>13.697751857</v>
      </c>
      <c r="J304" s="24">
        <f t="shared" si="45"/>
        <v>26.162706046869999</v>
      </c>
      <c r="K304" s="14">
        <f t="shared" si="47"/>
        <v>1</v>
      </c>
      <c r="L304" s="41">
        <f t="shared" si="48"/>
        <v>-20.767341064768722</v>
      </c>
      <c r="M304" s="41">
        <f t="shared" si="49"/>
        <v>2</v>
      </c>
      <c r="N304" s="18"/>
      <c r="X304" s="48">
        <v>200</v>
      </c>
      <c r="Y304" s="48">
        <v>40</v>
      </c>
      <c r="Z304" s="41">
        <f t="shared" si="50"/>
        <v>2</v>
      </c>
    </row>
    <row r="305" spans="2:26" ht="15.75" customHeight="1">
      <c r="B305" s="112">
        <v>41652</v>
      </c>
      <c r="C305" s="113">
        <v>0.29166666666424135</v>
      </c>
      <c r="D305" s="74">
        <f t="shared" si="46"/>
        <v>41652.291666666664</v>
      </c>
      <c r="E305" s="114">
        <v>43.461914520000001</v>
      </c>
      <c r="F305" s="24">
        <f t="shared" si="43"/>
        <v>83.012256733200005</v>
      </c>
      <c r="G305" s="114">
        <v>66.9410416825</v>
      </c>
      <c r="H305" s="24">
        <f t="shared" si="44"/>
        <v>127.85738961357499</v>
      </c>
      <c r="I305" s="114">
        <v>23.479127165000001</v>
      </c>
      <c r="J305" s="24">
        <f t="shared" si="45"/>
        <v>44.845132885150001</v>
      </c>
      <c r="K305" s="14">
        <f t="shared" si="47"/>
        <v>1</v>
      </c>
      <c r="L305" s="41">
        <f t="shared" si="48"/>
        <v>-2.0849142264887206</v>
      </c>
      <c r="M305" s="41">
        <f t="shared" si="49"/>
        <v>2</v>
      </c>
      <c r="N305" s="18"/>
      <c r="X305" s="48">
        <v>200</v>
      </c>
      <c r="Y305" s="48">
        <v>40</v>
      </c>
      <c r="Z305" s="41">
        <f t="shared" si="50"/>
        <v>2</v>
      </c>
    </row>
    <row r="306" spans="2:26" ht="15.75" customHeight="1">
      <c r="B306" s="112">
        <v>41652</v>
      </c>
      <c r="C306" s="113">
        <v>0.33333333333575865</v>
      </c>
      <c r="D306" s="74">
        <f t="shared" si="46"/>
        <v>41652.333333333336</v>
      </c>
      <c r="E306" s="114">
        <v>76.262873102499995</v>
      </c>
      <c r="F306" s="24">
        <f t="shared" si="43"/>
        <v>145.66208762577497</v>
      </c>
      <c r="G306" s="114">
        <v>119.68654684249999</v>
      </c>
      <c r="H306" s="24">
        <f t="shared" si="44"/>
        <v>228.60130446917498</v>
      </c>
      <c r="I306" s="114">
        <v>43.423673725</v>
      </c>
      <c r="J306" s="24">
        <f t="shared" si="45"/>
        <v>82.939216814749997</v>
      </c>
      <c r="K306" s="14">
        <f t="shared" si="47"/>
        <v>1</v>
      </c>
      <c r="L306" s="41">
        <f t="shared" si="48"/>
        <v>36.009169703111276</v>
      </c>
      <c r="M306" s="41">
        <f t="shared" si="49"/>
        <v>2</v>
      </c>
      <c r="N306" s="18"/>
      <c r="X306" s="48">
        <v>200</v>
      </c>
      <c r="Y306" s="48">
        <v>40</v>
      </c>
      <c r="Z306" s="41">
        <f t="shared" si="50"/>
        <v>2</v>
      </c>
    </row>
    <row r="307" spans="2:26" ht="15.75" customHeight="1">
      <c r="B307" s="112">
        <v>41652</v>
      </c>
      <c r="C307" s="113">
        <v>0.375</v>
      </c>
      <c r="D307" s="74">
        <f t="shared" si="46"/>
        <v>41652.375</v>
      </c>
      <c r="E307" s="114">
        <v>97.986723670000003</v>
      </c>
      <c r="F307" s="24">
        <f t="shared" si="43"/>
        <v>187.1546422097</v>
      </c>
      <c r="G307" s="114">
        <v>149.51171177500001</v>
      </c>
      <c r="H307" s="24">
        <f t="shared" si="44"/>
        <v>285.56736949025003</v>
      </c>
      <c r="I307" s="114">
        <v>51.524988090000001</v>
      </c>
      <c r="J307" s="24">
        <f t="shared" si="45"/>
        <v>98.412727251899994</v>
      </c>
      <c r="K307" s="14">
        <f t="shared" si="47"/>
        <v>1</v>
      </c>
      <c r="L307" s="41">
        <f t="shared" si="48"/>
        <v>51.482680140261273</v>
      </c>
      <c r="M307" s="41">
        <f t="shared" si="49"/>
        <v>2</v>
      </c>
      <c r="N307" s="18"/>
      <c r="X307" s="48">
        <v>200</v>
      </c>
      <c r="Y307" s="48">
        <v>40</v>
      </c>
      <c r="Z307" s="41">
        <f t="shared" si="50"/>
        <v>2</v>
      </c>
    </row>
    <row r="308" spans="2:26" ht="15.75" customHeight="1">
      <c r="B308" s="112">
        <v>41652</v>
      </c>
      <c r="C308" s="113">
        <v>0.41666666666424135</v>
      </c>
      <c r="D308" s="74">
        <f t="shared" si="46"/>
        <v>41652.416666666664</v>
      </c>
      <c r="E308" s="114">
        <v>58.501658877499999</v>
      </c>
      <c r="F308" s="24">
        <f t="shared" si="43"/>
        <v>111.73816845602499</v>
      </c>
      <c r="G308" s="114">
        <v>95.333555834999999</v>
      </c>
      <c r="H308" s="24">
        <f t="shared" si="44"/>
        <v>182.08709164484998</v>
      </c>
      <c r="I308" s="114">
        <v>36.83189694</v>
      </c>
      <c r="J308" s="24">
        <f t="shared" si="45"/>
        <v>70.348923155400001</v>
      </c>
      <c r="K308" s="14">
        <f t="shared" si="47"/>
        <v>1</v>
      </c>
      <c r="L308" s="41">
        <f t="shared" si="48"/>
        <v>23.41887604376128</v>
      </c>
      <c r="M308" s="41">
        <f t="shared" si="49"/>
        <v>2</v>
      </c>
      <c r="N308" s="18"/>
      <c r="X308" s="48">
        <v>200</v>
      </c>
      <c r="Y308" s="48">
        <v>40</v>
      </c>
      <c r="Z308" s="41">
        <f t="shared" si="50"/>
        <v>2</v>
      </c>
    </row>
    <row r="309" spans="2:26" ht="15.75" customHeight="1">
      <c r="B309" s="112">
        <v>41652</v>
      </c>
      <c r="C309" s="113">
        <v>0.45833333333575865</v>
      </c>
      <c r="D309" s="74">
        <f t="shared" si="46"/>
        <v>41652.458333333336</v>
      </c>
      <c r="E309" s="114">
        <v>41.922834072500002</v>
      </c>
      <c r="F309" s="24">
        <f t="shared" si="43"/>
        <v>80.072613078475001</v>
      </c>
      <c r="G309" s="114">
        <v>71.607128114999995</v>
      </c>
      <c r="H309" s="24">
        <f t="shared" si="44"/>
        <v>136.76961469964999</v>
      </c>
      <c r="I309" s="114">
        <v>29.684294045000001</v>
      </c>
      <c r="J309" s="24">
        <f t="shared" si="45"/>
        <v>56.697001625950001</v>
      </c>
      <c r="K309" s="14">
        <f t="shared" si="47"/>
        <v>1</v>
      </c>
      <c r="L309" s="41">
        <f t="shared" si="48"/>
        <v>9.7669545143112799</v>
      </c>
      <c r="M309" s="41">
        <f t="shared" si="49"/>
        <v>2</v>
      </c>
      <c r="N309" s="18"/>
      <c r="X309" s="48">
        <v>200</v>
      </c>
      <c r="Y309" s="48">
        <v>40</v>
      </c>
      <c r="Z309" s="41">
        <f t="shared" si="50"/>
        <v>2</v>
      </c>
    </row>
    <row r="310" spans="2:26" ht="15.75" customHeight="1">
      <c r="B310" s="112">
        <v>41652</v>
      </c>
      <c r="C310" s="113">
        <v>0.5</v>
      </c>
      <c r="D310" s="74">
        <f t="shared" si="46"/>
        <v>41652.5</v>
      </c>
      <c r="E310" s="114">
        <v>43.968608567499999</v>
      </c>
      <c r="F310" s="24">
        <f t="shared" si="43"/>
        <v>83.980042363924994</v>
      </c>
      <c r="G310" s="114">
        <v>70.321977024999995</v>
      </c>
      <c r="H310" s="24">
        <f t="shared" si="44"/>
        <v>134.31497611774998</v>
      </c>
      <c r="I310" s="114">
        <v>26.3533684525</v>
      </c>
      <c r="J310" s="24">
        <f t="shared" si="45"/>
        <v>50.334933744274998</v>
      </c>
      <c r="K310" s="14">
        <f t="shared" si="47"/>
        <v>1</v>
      </c>
      <c r="L310" s="41">
        <f t="shared" si="48"/>
        <v>3.404886632636277</v>
      </c>
      <c r="M310" s="41">
        <f t="shared" si="49"/>
        <v>2</v>
      </c>
      <c r="N310" s="18"/>
      <c r="X310" s="48">
        <v>200</v>
      </c>
      <c r="Y310" s="48">
        <v>40</v>
      </c>
      <c r="Z310" s="41">
        <f t="shared" si="50"/>
        <v>2</v>
      </c>
    </row>
    <row r="311" spans="2:26" ht="15.75" customHeight="1">
      <c r="B311" s="112">
        <v>41652</v>
      </c>
      <c r="C311" s="113">
        <v>0.54166666666424135</v>
      </c>
      <c r="D311" s="74">
        <f t="shared" si="46"/>
        <v>41652.541666666664</v>
      </c>
      <c r="E311" s="114">
        <v>44.211977589999996</v>
      </c>
      <c r="F311" s="24">
        <f t="shared" si="43"/>
        <v>84.444877196899995</v>
      </c>
      <c r="G311" s="114">
        <v>76.734607394999998</v>
      </c>
      <c r="H311" s="24">
        <f t="shared" si="44"/>
        <v>146.56310012444999</v>
      </c>
      <c r="I311" s="114">
        <v>32.522629807500003</v>
      </c>
      <c r="J311" s="24">
        <f t="shared" si="45"/>
        <v>62.118222932325004</v>
      </c>
      <c r="K311" s="14">
        <f t="shared" si="47"/>
        <v>1</v>
      </c>
      <c r="L311" s="41">
        <f t="shared" si="48"/>
        <v>15.188175820686283</v>
      </c>
      <c r="M311" s="41">
        <f t="shared" si="49"/>
        <v>2</v>
      </c>
      <c r="N311" s="18"/>
      <c r="X311" s="48">
        <v>200</v>
      </c>
      <c r="Y311" s="48">
        <v>40</v>
      </c>
      <c r="Z311" s="41">
        <f t="shared" si="50"/>
        <v>2</v>
      </c>
    </row>
    <row r="312" spans="2:26" ht="15.75" customHeight="1">
      <c r="B312" s="112">
        <v>41652</v>
      </c>
      <c r="C312" s="113">
        <v>0.58333333333575865</v>
      </c>
      <c r="D312" s="74">
        <f t="shared" si="46"/>
        <v>41652.583333333336</v>
      </c>
      <c r="E312" s="114">
        <v>61.605572700000003</v>
      </c>
      <c r="F312" s="24">
        <f t="shared" si="43"/>
        <v>117.666643857</v>
      </c>
      <c r="G312" s="114">
        <v>102.00345025999999</v>
      </c>
      <c r="H312" s="24">
        <f t="shared" si="44"/>
        <v>194.82658999659998</v>
      </c>
      <c r="I312" s="114">
        <v>40.397877582500001</v>
      </c>
      <c r="J312" s="24">
        <f t="shared" si="45"/>
        <v>77.159946182574998</v>
      </c>
      <c r="K312" s="14">
        <f t="shared" si="47"/>
        <v>1</v>
      </c>
      <c r="L312" s="41">
        <f t="shared" si="48"/>
        <v>30.229899070936277</v>
      </c>
      <c r="M312" s="41">
        <f t="shared" si="49"/>
        <v>2</v>
      </c>
      <c r="N312" s="18"/>
      <c r="X312" s="48">
        <v>200</v>
      </c>
      <c r="Y312" s="48">
        <v>40</v>
      </c>
      <c r="Z312" s="41">
        <f t="shared" si="50"/>
        <v>2</v>
      </c>
    </row>
    <row r="313" spans="2:26" ht="15.75" customHeight="1">
      <c r="B313" s="112">
        <v>41652</v>
      </c>
      <c r="C313" s="113">
        <v>0.625</v>
      </c>
      <c r="D313" s="74">
        <f t="shared" si="46"/>
        <v>41652.625</v>
      </c>
      <c r="E313" s="114">
        <v>75.661882785000003</v>
      </c>
      <c r="F313" s="24">
        <f t="shared" si="43"/>
        <v>144.51419611935</v>
      </c>
      <c r="G313" s="114">
        <v>128.64709815000001</v>
      </c>
      <c r="H313" s="24">
        <f t="shared" si="44"/>
        <v>245.71595746649999</v>
      </c>
      <c r="I313" s="114">
        <v>52.985215367499997</v>
      </c>
      <c r="J313" s="24">
        <f t="shared" si="45"/>
        <v>101.20176135192499</v>
      </c>
      <c r="K313" s="14">
        <f t="shared" si="47"/>
        <v>1</v>
      </c>
      <c r="L313" s="41">
        <f t="shared" si="48"/>
        <v>54.271714240286265</v>
      </c>
      <c r="M313" s="41">
        <f t="shared" si="49"/>
        <v>2</v>
      </c>
      <c r="N313" s="18"/>
      <c r="X313" s="48">
        <v>200</v>
      </c>
      <c r="Y313" s="48">
        <v>40</v>
      </c>
      <c r="Z313" s="41">
        <f t="shared" si="50"/>
        <v>2</v>
      </c>
    </row>
    <row r="314" spans="2:26" ht="15.75" customHeight="1">
      <c r="B314" s="112">
        <v>41652</v>
      </c>
      <c r="C314" s="113">
        <v>0.66666666666424135</v>
      </c>
      <c r="D314" s="74">
        <f t="shared" si="46"/>
        <v>41652.666666666664</v>
      </c>
      <c r="E314" s="114">
        <v>77.111881530000005</v>
      </c>
      <c r="F314" s="24">
        <f t="shared" si="43"/>
        <v>147.2836937223</v>
      </c>
      <c r="G314" s="114">
        <v>123.5974926</v>
      </c>
      <c r="H314" s="24">
        <f t="shared" si="44"/>
        <v>236.07121086599997</v>
      </c>
      <c r="I314" s="114">
        <v>46.485611062499999</v>
      </c>
      <c r="J314" s="24">
        <f t="shared" si="45"/>
        <v>88.78751712937499</v>
      </c>
      <c r="K314" s="14">
        <f t="shared" si="47"/>
        <v>1</v>
      </c>
      <c r="L314" s="41">
        <f t="shared" si="48"/>
        <v>41.857470017736269</v>
      </c>
      <c r="M314" s="41">
        <f t="shared" si="49"/>
        <v>2</v>
      </c>
      <c r="N314" s="18"/>
      <c r="X314" s="48">
        <v>200</v>
      </c>
      <c r="Y314" s="48">
        <v>40</v>
      </c>
      <c r="Z314" s="41">
        <f t="shared" si="50"/>
        <v>2</v>
      </c>
    </row>
    <row r="315" spans="2:26" ht="15.75" customHeight="1">
      <c r="B315" s="112">
        <v>41652</v>
      </c>
      <c r="C315" s="113">
        <v>0.70833333333575865</v>
      </c>
      <c r="D315" s="74">
        <f t="shared" si="46"/>
        <v>41652.708333333336</v>
      </c>
      <c r="E315" s="114">
        <v>71.909901085000001</v>
      </c>
      <c r="F315" s="24">
        <f t="shared" si="43"/>
        <v>137.34791107235</v>
      </c>
      <c r="G315" s="114">
        <v>120.9438238</v>
      </c>
      <c r="H315" s="24">
        <f t="shared" si="44"/>
        <v>231.00270345799998</v>
      </c>
      <c r="I315" s="114">
        <v>49.033922717499998</v>
      </c>
      <c r="J315" s="24">
        <f t="shared" si="45"/>
        <v>93.654792390424987</v>
      </c>
      <c r="K315" s="14">
        <f t="shared" si="47"/>
        <v>1</v>
      </c>
      <c r="L315" s="41">
        <f t="shared" si="48"/>
        <v>46.724745278786266</v>
      </c>
      <c r="M315" s="41">
        <f t="shared" si="49"/>
        <v>2</v>
      </c>
      <c r="N315" s="18"/>
      <c r="X315" s="48">
        <v>200</v>
      </c>
      <c r="Y315" s="48">
        <v>40</v>
      </c>
      <c r="Z315" s="41">
        <f t="shared" si="50"/>
        <v>2</v>
      </c>
    </row>
    <row r="316" spans="2:26" ht="15.75" customHeight="1">
      <c r="B316" s="112">
        <v>41652</v>
      </c>
      <c r="C316" s="113">
        <v>0.75</v>
      </c>
      <c r="D316" s="74">
        <f t="shared" si="46"/>
        <v>41652.75</v>
      </c>
      <c r="E316" s="114">
        <v>43.376536202499999</v>
      </c>
      <c r="F316" s="24">
        <f t="shared" si="43"/>
        <v>82.849184146774988</v>
      </c>
      <c r="G316" s="114">
        <v>75.273443569999998</v>
      </c>
      <c r="H316" s="24">
        <f t="shared" si="44"/>
        <v>143.7722772187</v>
      </c>
      <c r="I316" s="114">
        <v>31.896907367499999</v>
      </c>
      <c r="J316" s="24">
        <f t="shared" si="45"/>
        <v>60.923093071924995</v>
      </c>
      <c r="K316" s="14">
        <f t="shared" si="47"/>
        <v>1</v>
      </c>
      <c r="L316" s="41">
        <f t="shared" si="48"/>
        <v>13.993045960286274</v>
      </c>
      <c r="M316" s="41">
        <f t="shared" si="49"/>
        <v>2</v>
      </c>
      <c r="N316" s="18"/>
      <c r="X316" s="48">
        <v>200</v>
      </c>
      <c r="Y316" s="48">
        <v>40</v>
      </c>
      <c r="Z316" s="41">
        <f t="shared" si="50"/>
        <v>2</v>
      </c>
    </row>
    <row r="317" spans="2:26" ht="15.75" customHeight="1">
      <c r="B317" s="112">
        <v>41652</v>
      </c>
      <c r="C317" s="113">
        <v>0.79166666666424135</v>
      </c>
      <c r="D317" s="74">
        <f t="shared" si="46"/>
        <v>41652.791666666664</v>
      </c>
      <c r="E317" s="114">
        <v>39.9768781975</v>
      </c>
      <c r="F317" s="24">
        <f t="shared" si="43"/>
        <v>76.355837357224999</v>
      </c>
      <c r="G317" s="114">
        <v>69.822527972499998</v>
      </c>
      <c r="H317" s="24">
        <f t="shared" si="44"/>
        <v>133.36102842747499</v>
      </c>
      <c r="I317" s="114">
        <v>29.845649774999998</v>
      </c>
      <c r="J317" s="24">
        <f t="shared" si="45"/>
        <v>57.005191070249992</v>
      </c>
      <c r="K317" s="14">
        <f t="shared" si="47"/>
        <v>1</v>
      </c>
      <c r="L317" s="41">
        <f t="shared" si="48"/>
        <v>10.075143958611271</v>
      </c>
      <c r="M317" s="41">
        <f t="shared" si="49"/>
        <v>2</v>
      </c>
      <c r="N317" s="18"/>
      <c r="X317" s="48">
        <v>200</v>
      </c>
      <c r="Y317" s="48">
        <v>40</v>
      </c>
      <c r="Z317" s="41">
        <f t="shared" si="50"/>
        <v>2</v>
      </c>
    </row>
    <row r="318" spans="2:26" ht="15.75" customHeight="1">
      <c r="B318" s="112">
        <v>41652</v>
      </c>
      <c r="C318" s="113">
        <v>0.83333333333575865</v>
      </c>
      <c r="D318" s="74">
        <f t="shared" si="46"/>
        <v>41652.833333333336</v>
      </c>
      <c r="E318" s="114">
        <v>27.274978969999999</v>
      </c>
      <c r="F318" s="24">
        <f t="shared" si="43"/>
        <v>52.0952098327</v>
      </c>
      <c r="G318" s="114">
        <v>49.815959229999997</v>
      </c>
      <c r="H318" s="24">
        <f t="shared" si="44"/>
        <v>95.148482129299992</v>
      </c>
      <c r="I318" s="114">
        <v>22.540980260000001</v>
      </c>
      <c r="J318" s="24">
        <f t="shared" si="45"/>
        <v>43.053272296599999</v>
      </c>
      <c r="K318" s="14">
        <f t="shared" si="47"/>
        <v>1</v>
      </c>
      <c r="L318" s="41">
        <f t="shared" si="48"/>
        <v>-3.876774815038722</v>
      </c>
      <c r="M318" s="41">
        <f t="shared" si="49"/>
        <v>2</v>
      </c>
      <c r="N318" s="18"/>
      <c r="X318" s="48">
        <v>200</v>
      </c>
      <c r="Y318" s="48">
        <v>40</v>
      </c>
      <c r="Z318" s="41">
        <f t="shared" si="50"/>
        <v>2</v>
      </c>
    </row>
    <row r="319" spans="2:26" ht="15.75" customHeight="1">
      <c r="B319" s="112">
        <v>41652</v>
      </c>
      <c r="C319" s="113">
        <v>0.875</v>
      </c>
      <c r="D319" s="74">
        <f t="shared" si="46"/>
        <v>41652.875</v>
      </c>
      <c r="E319" s="114">
        <v>19.711374825</v>
      </c>
      <c r="F319" s="24">
        <f t="shared" si="43"/>
        <v>37.648725915749999</v>
      </c>
      <c r="G319" s="114">
        <v>34.258070750000002</v>
      </c>
      <c r="H319" s="24">
        <f t="shared" si="44"/>
        <v>65.4329151325</v>
      </c>
      <c r="I319" s="114">
        <v>14.5466959275</v>
      </c>
      <c r="J319" s="24">
        <f t="shared" si="45"/>
        <v>27.784189221525001</v>
      </c>
      <c r="K319" s="14">
        <f t="shared" si="47"/>
        <v>1</v>
      </c>
      <c r="L319" s="41">
        <f t="shared" si="48"/>
        <v>-19.145857890113721</v>
      </c>
      <c r="M319" s="41">
        <f t="shared" si="49"/>
        <v>2</v>
      </c>
      <c r="N319" s="18"/>
      <c r="X319" s="48">
        <v>200</v>
      </c>
      <c r="Y319" s="48">
        <v>40</v>
      </c>
      <c r="Z319" s="41">
        <f t="shared" si="50"/>
        <v>2</v>
      </c>
    </row>
    <row r="320" spans="2:26" ht="15.75" customHeight="1">
      <c r="B320" s="112">
        <v>41652</v>
      </c>
      <c r="C320" s="113">
        <v>0.91666666666424135</v>
      </c>
      <c r="D320" s="74">
        <f t="shared" si="46"/>
        <v>41652.916666666664</v>
      </c>
      <c r="E320" s="114">
        <v>16.154965115</v>
      </c>
      <c r="F320" s="24">
        <f t="shared" si="43"/>
        <v>30.855983369649998</v>
      </c>
      <c r="G320" s="114">
        <v>26.526601315000001</v>
      </c>
      <c r="H320" s="24">
        <f t="shared" si="44"/>
        <v>50.665808511649999</v>
      </c>
      <c r="I320" s="114">
        <v>10.37163619575</v>
      </c>
      <c r="J320" s="24">
        <f t="shared" si="45"/>
        <v>19.809825133882498</v>
      </c>
      <c r="K320" s="14">
        <f t="shared" si="47"/>
        <v>1</v>
      </c>
      <c r="L320" s="41">
        <f t="shared" si="48"/>
        <v>-27.120221977756223</v>
      </c>
      <c r="M320" s="41">
        <f t="shared" si="49"/>
        <v>2</v>
      </c>
      <c r="N320" s="18"/>
      <c r="X320" s="48">
        <v>200</v>
      </c>
      <c r="Y320" s="48">
        <v>40</v>
      </c>
      <c r="Z320" s="41">
        <f t="shared" si="50"/>
        <v>2</v>
      </c>
    </row>
    <row r="321" spans="2:26" ht="15.75" customHeight="1">
      <c r="B321" s="112">
        <v>41652</v>
      </c>
      <c r="C321" s="113">
        <v>0.95833333333575865</v>
      </c>
      <c r="D321" s="74">
        <f t="shared" si="46"/>
        <v>41652.958333333336</v>
      </c>
      <c r="E321" s="114">
        <v>16.4911213225</v>
      </c>
      <c r="F321" s="24">
        <f t="shared" si="43"/>
        <v>31.498041725975</v>
      </c>
      <c r="G321" s="114">
        <v>24.621466399999999</v>
      </c>
      <c r="H321" s="24">
        <f t="shared" si="44"/>
        <v>47.027000823999998</v>
      </c>
      <c r="I321" s="114">
        <v>8.1303450827500008</v>
      </c>
      <c r="J321" s="24">
        <f t="shared" si="45"/>
        <v>15.528959108052501</v>
      </c>
      <c r="K321" s="14">
        <f t="shared" si="47"/>
        <v>1</v>
      </c>
      <c r="L321" s="41">
        <f t="shared" si="48"/>
        <v>-31.401088003586221</v>
      </c>
      <c r="M321" s="41">
        <f t="shared" si="49"/>
        <v>2</v>
      </c>
      <c r="N321" s="18"/>
      <c r="X321" s="48">
        <v>200</v>
      </c>
      <c r="Y321" s="48">
        <v>40</v>
      </c>
      <c r="Z321" s="41">
        <f t="shared" si="50"/>
        <v>2</v>
      </c>
    </row>
    <row r="322" spans="2:26" ht="15.75" customHeight="1">
      <c r="B322" s="112">
        <v>41653</v>
      </c>
      <c r="C322" s="113">
        <v>0</v>
      </c>
      <c r="D322" s="74">
        <f t="shared" si="46"/>
        <v>41653</v>
      </c>
      <c r="E322" s="114">
        <v>12.752661632500001</v>
      </c>
      <c r="F322" s="24">
        <f t="shared" si="43"/>
        <v>24.357583718074999</v>
      </c>
      <c r="G322" s="114">
        <v>18.954048742499999</v>
      </c>
      <c r="H322" s="24">
        <f t="shared" si="44"/>
        <v>36.202233098175</v>
      </c>
      <c r="I322" s="114">
        <v>6.2013871092499997</v>
      </c>
      <c r="J322" s="24">
        <f t="shared" si="45"/>
        <v>11.8446493786675</v>
      </c>
      <c r="K322" s="14">
        <f t="shared" si="47"/>
        <v>2</v>
      </c>
      <c r="L322" s="41">
        <f t="shared" si="48"/>
        <v>-35.085397732971224</v>
      </c>
      <c r="M322" s="41">
        <f t="shared" si="49"/>
        <v>2</v>
      </c>
      <c r="N322" s="18"/>
      <c r="X322" s="48">
        <v>200</v>
      </c>
      <c r="Y322" s="48">
        <v>40</v>
      </c>
      <c r="Z322" s="41">
        <f t="shared" si="50"/>
        <v>2</v>
      </c>
    </row>
    <row r="323" spans="2:26" ht="15.75" customHeight="1">
      <c r="B323" s="112">
        <v>41653</v>
      </c>
      <c r="C323" s="113">
        <v>4.1666666664241347E-2</v>
      </c>
      <c r="D323" s="74">
        <f t="shared" si="46"/>
        <v>41653.041666666664</v>
      </c>
      <c r="E323" s="114">
        <v>10.600503574999999</v>
      </c>
      <c r="F323" s="24">
        <f t="shared" si="43"/>
        <v>20.246961828249997</v>
      </c>
      <c r="G323" s="114">
        <v>14.170473100000001</v>
      </c>
      <c r="H323" s="24">
        <f t="shared" si="44"/>
        <v>27.065603621000001</v>
      </c>
      <c r="I323" s="114">
        <v>3.5699695257499999</v>
      </c>
      <c r="J323" s="24">
        <f t="shared" si="45"/>
        <v>6.8186417941824997</v>
      </c>
      <c r="K323" s="14">
        <f t="shared" si="47"/>
        <v>2</v>
      </c>
      <c r="L323" s="41">
        <f t="shared" si="48"/>
        <v>-40.111405317456224</v>
      </c>
      <c r="M323" s="41">
        <f t="shared" si="49"/>
        <v>2</v>
      </c>
      <c r="N323" s="18"/>
      <c r="X323" s="48">
        <v>200</v>
      </c>
      <c r="Y323" s="48">
        <v>40</v>
      </c>
      <c r="Z323" s="41">
        <f t="shared" si="50"/>
        <v>2</v>
      </c>
    </row>
    <row r="324" spans="2:26" ht="15.75" customHeight="1">
      <c r="B324" s="112">
        <v>41653</v>
      </c>
      <c r="C324" s="113">
        <v>8.3333333335758653E-2</v>
      </c>
      <c r="D324" s="74">
        <f t="shared" si="46"/>
        <v>41653.083333333336</v>
      </c>
      <c r="E324" s="114">
        <v>10.8644708975</v>
      </c>
      <c r="F324" s="24">
        <f t="shared" si="43"/>
        <v>20.751139414225001</v>
      </c>
      <c r="G324" s="114">
        <v>14.42179951</v>
      </c>
      <c r="H324" s="24">
        <f t="shared" si="44"/>
        <v>27.545637064099999</v>
      </c>
      <c r="I324" s="114">
        <v>3.5573286147499998</v>
      </c>
      <c r="J324" s="24">
        <f t="shared" si="45"/>
        <v>6.7944976541724991</v>
      </c>
      <c r="K324" s="14">
        <f t="shared" si="47"/>
        <v>2</v>
      </c>
      <c r="L324" s="41">
        <f t="shared" si="48"/>
        <v>-40.135549457466226</v>
      </c>
      <c r="M324" s="41">
        <f t="shared" si="49"/>
        <v>2</v>
      </c>
      <c r="N324" s="18"/>
      <c r="X324" s="48">
        <v>200</v>
      </c>
      <c r="Y324" s="48">
        <v>40</v>
      </c>
      <c r="Z324" s="41">
        <f t="shared" si="50"/>
        <v>2</v>
      </c>
    </row>
    <row r="325" spans="2:26" ht="15.75" customHeight="1">
      <c r="B325" s="112">
        <v>41653</v>
      </c>
      <c r="C325" s="113">
        <v>0.125</v>
      </c>
      <c r="D325" s="74">
        <f t="shared" si="46"/>
        <v>41653.125</v>
      </c>
      <c r="E325" s="114">
        <v>12.9718721125</v>
      </c>
      <c r="F325" s="24">
        <f t="shared" si="43"/>
        <v>24.776275734875</v>
      </c>
      <c r="G325" s="114">
        <v>18.858292047500001</v>
      </c>
      <c r="H325" s="24">
        <f t="shared" si="44"/>
        <v>36.019337810724998</v>
      </c>
      <c r="I325" s="114">
        <v>5.8864199357500002</v>
      </c>
      <c r="J325" s="24">
        <f t="shared" si="45"/>
        <v>11.243062077282501</v>
      </c>
      <c r="K325" s="14">
        <f t="shared" si="47"/>
        <v>2</v>
      </c>
      <c r="L325" s="41">
        <f t="shared" si="48"/>
        <v>-35.686985034356219</v>
      </c>
      <c r="M325" s="41">
        <f t="shared" si="49"/>
        <v>2</v>
      </c>
      <c r="N325" s="18"/>
      <c r="X325" s="48">
        <v>200</v>
      </c>
      <c r="Y325" s="48">
        <v>40</v>
      </c>
      <c r="Z325" s="41">
        <f t="shared" si="50"/>
        <v>2</v>
      </c>
    </row>
    <row r="326" spans="2:26" ht="15.75" customHeight="1">
      <c r="B326" s="112">
        <v>41653</v>
      </c>
      <c r="C326" s="113">
        <v>0.16666666666424135</v>
      </c>
      <c r="D326" s="74">
        <f t="shared" si="46"/>
        <v>41653.166666666664</v>
      </c>
      <c r="E326" s="114">
        <v>11.7646514375</v>
      </c>
      <c r="F326" s="24">
        <f t="shared" si="43"/>
        <v>22.470484245624998</v>
      </c>
      <c r="G326" s="114">
        <v>19.775407982499999</v>
      </c>
      <c r="H326" s="24">
        <f t="shared" si="44"/>
        <v>37.771029246574997</v>
      </c>
      <c r="I326" s="114">
        <v>8.01075653975</v>
      </c>
      <c r="J326" s="24">
        <f t="shared" si="45"/>
        <v>15.3005449909225</v>
      </c>
      <c r="K326" s="14">
        <f t="shared" si="47"/>
        <v>2</v>
      </c>
      <c r="L326" s="41">
        <f t="shared" si="48"/>
        <v>-31.629502120716221</v>
      </c>
      <c r="M326" s="41">
        <f t="shared" si="49"/>
        <v>2</v>
      </c>
      <c r="N326" s="18"/>
      <c r="X326" s="48">
        <v>200</v>
      </c>
      <c r="Y326" s="48">
        <v>40</v>
      </c>
      <c r="Z326" s="41">
        <f t="shared" si="50"/>
        <v>2</v>
      </c>
    </row>
    <row r="327" spans="2:26" ht="15.75" customHeight="1">
      <c r="B327" s="112">
        <v>41653</v>
      </c>
      <c r="C327" s="113">
        <v>0.20833333333575865</v>
      </c>
      <c r="D327" s="74">
        <f t="shared" si="46"/>
        <v>41653.208333333336</v>
      </c>
      <c r="E327" s="114">
        <v>74.605317395</v>
      </c>
      <c r="F327" s="24">
        <f t="shared" si="43"/>
        <v>142.49615622445</v>
      </c>
      <c r="G327" s="114">
        <v>102.2635127225</v>
      </c>
      <c r="H327" s="24">
        <f t="shared" si="44"/>
        <v>195.32330929997499</v>
      </c>
      <c r="I327" s="114">
        <v>27.6581953275</v>
      </c>
      <c r="J327" s="24">
        <f t="shared" si="45"/>
        <v>52.827153075524997</v>
      </c>
      <c r="K327" s="14">
        <f t="shared" si="47"/>
        <v>2</v>
      </c>
      <c r="L327" s="41">
        <f t="shared" si="48"/>
        <v>5.8971059638862755</v>
      </c>
      <c r="M327" s="41">
        <f t="shared" si="49"/>
        <v>2</v>
      </c>
      <c r="N327" s="18"/>
      <c r="X327" s="48">
        <v>200</v>
      </c>
      <c r="Y327" s="48">
        <v>40</v>
      </c>
      <c r="Z327" s="41">
        <f t="shared" si="50"/>
        <v>2</v>
      </c>
    </row>
    <row r="328" spans="2:26" ht="15.75" customHeight="1">
      <c r="B328" s="112">
        <v>41653</v>
      </c>
      <c r="C328" s="113">
        <v>0.25</v>
      </c>
      <c r="D328" s="74">
        <f t="shared" si="46"/>
        <v>41653.25</v>
      </c>
      <c r="E328" s="114">
        <v>66.164067775000007</v>
      </c>
      <c r="F328" s="24">
        <f t="shared" si="43"/>
        <v>126.37336945025001</v>
      </c>
      <c r="G328" s="114">
        <v>100.211002925</v>
      </c>
      <c r="H328" s="24">
        <f t="shared" si="44"/>
        <v>191.40301558675</v>
      </c>
      <c r="I328" s="114">
        <v>34.046935140000002</v>
      </c>
      <c r="J328" s="24">
        <f t="shared" si="45"/>
        <v>65.029646117400006</v>
      </c>
      <c r="K328" s="14">
        <f t="shared" si="47"/>
        <v>2</v>
      </c>
      <c r="L328" s="41">
        <f t="shared" si="48"/>
        <v>18.099599005761284</v>
      </c>
      <c r="M328" s="41">
        <f t="shared" si="49"/>
        <v>2</v>
      </c>
      <c r="N328" s="18"/>
      <c r="X328" s="48">
        <v>200</v>
      </c>
      <c r="Y328" s="48">
        <v>40</v>
      </c>
      <c r="Z328" s="41">
        <f t="shared" si="50"/>
        <v>2</v>
      </c>
    </row>
    <row r="329" spans="2:26" ht="15.75" customHeight="1">
      <c r="B329" s="112">
        <v>41653</v>
      </c>
      <c r="C329" s="113">
        <v>0.29166666666424135</v>
      </c>
      <c r="D329" s="74">
        <f t="shared" si="46"/>
        <v>41653.291666666664</v>
      </c>
      <c r="E329" s="114">
        <v>54.897799092500001</v>
      </c>
      <c r="F329" s="24">
        <f t="shared" si="43"/>
        <v>104.854796266675</v>
      </c>
      <c r="G329" s="114">
        <v>85.974276015000001</v>
      </c>
      <c r="H329" s="24">
        <f t="shared" si="44"/>
        <v>164.21086718864998</v>
      </c>
      <c r="I329" s="114">
        <v>31.076476922499999</v>
      </c>
      <c r="J329" s="24">
        <f t="shared" si="45"/>
        <v>59.356070921974997</v>
      </c>
      <c r="K329" s="14">
        <f t="shared" si="47"/>
        <v>2</v>
      </c>
      <c r="L329" s="41">
        <f t="shared" si="48"/>
        <v>12.426023810336275</v>
      </c>
      <c r="M329" s="41">
        <f t="shared" si="49"/>
        <v>2</v>
      </c>
      <c r="N329" s="18"/>
      <c r="X329" s="48">
        <v>200</v>
      </c>
      <c r="Y329" s="48">
        <v>40</v>
      </c>
      <c r="Z329" s="41">
        <f t="shared" si="50"/>
        <v>2</v>
      </c>
    </row>
    <row r="330" spans="2:26" ht="15.75" customHeight="1">
      <c r="B330" s="112">
        <v>41653</v>
      </c>
      <c r="C330" s="113">
        <v>0.33333333333575865</v>
      </c>
      <c r="D330" s="74">
        <f t="shared" si="46"/>
        <v>41653.333333333336</v>
      </c>
      <c r="E330" s="114">
        <v>185.849459225</v>
      </c>
      <c r="F330" s="24">
        <f t="shared" ref="F330:F393" si="51">IF(E330&lt;&gt;"",E330*1.91,NA())</f>
        <v>354.97246711974998</v>
      </c>
      <c r="G330" s="114">
        <v>237.0357089</v>
      </c>
      <c r="H330" s="24">
        <f t="shared" ref="H330:H393" si="52">IF(G330&lt;&gt;"",G330*1.91,NA())</f>
        <v>452.73820399900001</v>
      </c>
      <c r="I330" s="114">
        <v>51.186249654999997</v>
      </c>
      <c r="J330" s="24">
        <f t="shared" ref="J330:J393" si="53">IF(I330&lt;&gt;"",I330*1.91,NA())</f>
        <v>97.765736841049986</v>
      </c>
      <c r="K330" s="14">
        <f t="shared" si="47"/>
        <v>2</v>
      </c>
      <c r="L330" s="41">
        <f t="shared" si="48"/>
        <v>50.835689729411264</v>
      </c>
      <c r="M330" s="41">
        <f t="shared" si="49"/>
        <v>2</v>
      </c>
      <c r="N330" s="18"/>
      <c r="X330" s="48">
        <v>200</v>
      </c>
      <c r="Y330" s="48">
        <v>40</v>
      </c>
      <c r="Z330" s="41">
        <f t="shared" si="50"/>
        <v>2</v>
      </c>
    </row>
    <row r="331" spans="2:26" ht="15.75" customHeight="1">
      <c r="B331" s="112">
        <v>41653</v>
      </c>
      <c r="C331" s="113">
        <v>0.375</v>
      </c>
      <c r="D331" s="74">
        <f t="shared" ref="D331:D394" si="54">B331+C331</f>
        <v>41653.375</v>
      </c>
      <c r="E331" s="114">
        <v>139.665220175</v>
      </c>
      <c r="F331" s="24">
        <f t="shared" si="51"/>
        <v>266.76057053425001</v>
      </c>
      <c r="G331" s="114">
        <v>194.637905625</v>
      </c>
      <c r="H331" s="24">
        <f t="shared" si="52"/>
        <v>371.75839974374998</v>
      </c>
      <c r="I331" s="114">
        <v>54.972685415000001</v>
      </c>
      <c r="J331" s="24">
        <f t="shared" si="53"/>
        <v>104.99782914264999</v>
      </c>
      <c r="K331" s="14">
        <f t="shared" ref="K331:K394" si="55">WEEKDAY(D331,2)</f>
        <v>2</v>
      </c>
      <c r="L331" s="41">
        <f t="shared" ref="L331:L394" si="56">IF(J331="",NA(),J331-(AVERAGE($J$10:$J$8794)))</f>
        <v>58.067782031011269</v>
      </c>
      <c r="M331" s="41">
        <f t="shared" ref="M331:M394" si="57">$U$11</f>
        <v>2</v>
      </c>
      <c r="N331" s="18"/>
      <c r="X331" s="48">
        <v>200</v>
      </c>
      <c r="Y331" s="48">
        <v>40</v>
      </c>
      <c r="Z331" s="41">
        <f t="shared" ref="Z331:Z394" si="58">$U$11</f>
        <v>2</v>
      </c>
    </row>
    <row r="332" spans="2:26" ht="15.75" customHeight="1">
      <c r="B332" s="112">
        <v>41653</v>
      </c>
      <c r="C332" s="113">
        <v>0.41666666666424135</v>
      </c>
      <c r="D332" s="74">
        <f t="shared" si="54"/>
        <v>41653.416666666664</v>
      </c>
      <c r="E332" s="114">
        <v>58.591230702499999</v>
      </c>
      <c r="F332" s="24">
        <f t="shared" si="51"/>
        <v>111.90925064177499</v>
      </c>
      <c r="G332" s="114">
        <v>92.921361112499994</v>
      </c>
      <c r="H332" s="24">
        <f t="shared" si="52"/>
        <v>177.47979972487499</v>
      </c>
      <c r="I332" s="114">
        <v>34.330130417500001</v>
      </c>
      <c r="J332" s="24">
        <f t="shared" si="53"/>
        <v>65.570549097425001</v>
      </c>
      <c r="K332" s="14">
        <f t="shared" si="55"/>
        <v>2</v>
      </c>
      <c r="L332" s="41">
        <f t="shared" si="56"/>
        <v>18.64050198578628</v>
      </c>
      <c r="M332" s="41">
        <f t="shared" si="57"/>
        <v>2</v>
      </c>
      <c r="N332" s="18"/>
      <c r="X332" s="48">
        <v>200</v>
      </c>
      <c r="Y332" s="48">
        <v>40</v>
      </c>
      <c r="Z332" s="41">
        <f t="shared" si="58"/>
        <v>2</v>
      </c>
    </row>
    <row r="333" spans="2:26" ht="15.75" customHeight="1">
      <c r="B333" s="112">
        <v>41653</v>
      </c>
      <c r="C333" s="113">
        <v>0.45833333333575865</v>
      </c>
      <c r="D333" s="74">
        <f t="shared" si="54"/>
        <v>41653.458333333336</v>
      </c>
      <c r="E333" s="114">
        <v>48.439994237500002</v>
      </c>
      <c r="F333" s="24">
        <f t="shared" si="51"/>
        <v>92.520388993625005</v>
      </c>
      <c r="G333" s="114">
        <v>81.132625972499994</v>
      </c>
      <c r="H333" s="24">
        <f t="shared" si="52"/>
        <v>154.96331560747498</v>
      </c>
      <c r="I333" s="114">
        <v>32.692631734999999</v>
      </c>
      <c r="J333" s="24">
        <f t="shared" si="53"/>
        <v>62.442926613849998</v>
      </c>
      <c r="K333" s="14">
        <f t="shared" si="55"/>
        <v>2</v>
      </c>
      <c r="L333" s="41">
        <f t="shared" si="56"/>
        <v>15.512879502211277</v>
      </c>
      <c r="M333" s="41">
        <f t="shared" si="57"/>
        <v>2</v>
      </c>
      <c r="N333" s="18"/>
      <c r="X333" s="48">
        <v>200</v>
      </c>
      <c r="Y333" s="48">
        <v>40</v>
      </c>
      <c r="Z333" s="41">
        <f t="shared" si="58"/>
        <v>2</v>
      </c>
    </row>
    <row r="334" spans="2:26" ht="15.75" customHeight="1">
      <c r="B334" s="112">
        <v>41653</v>
      </c>
      <c r="C334" s="113">
        <v>0.5</v>
      </c>
      <c r="D334" s="74">
        <f t="shared" si="54"/>
        <v>41653.5</v>
      </c>
      <c r="E334" s="114">
        <v>35.645307244999998</v>
      </c>
      <c r="F334" s="24">
        <f t="shared" si="51"/>
        <v>68.082536837949988</v>
      </c>
      <c r="G334" s="114">
        <v>59.1420820425</v>
      </c>
      <c r="H334" s="24">
        <f t="shared" si="52"/>
        <v>112.961376701175</v>
      </c>
      <c r="I334" s="114">
        <v>23.496774795</v>
      </c>
      <c r="J334" s="24">
        <f t="shared" si="53"/>
        <v>44.87883985845</v>
      </c>
      <c r="K334" s="14">
        <f t="shared" si="55"/>
        <v>2</v>
      </c>
      <c r="L334" s="41">
        <f t="shared" si="56"/>
        <v>-2.0512072531887213</v>
      </c>
      <c r="M334" s="41">
        <f t="shared" si="57"/>
        <v>2</v>
      </c>
      <c r="N334" s="18"/>
      <c r="X334" s="48">
        <v>200</v>
      </c>
      <c r="Y334" s="48">
        <v>40</v>
      </c>
      <c r="Z334" s="41">
        <f t="shared" si="58"/>
        <v>2</v>
      </c>
    </row>
    <row r="335" spans="2:26" ht="15.75" customHeight="1">
      <c r="B335" s="112">
        <v>41653</v>
      </c>
      <c r="C335" s="113">
        <v>0.54166666666424135</v>
      </c>
      <c r="D335" s="74">
        <f t="shared" si="54"/>
        <v>41653.541666666664</v>
      </c>
      <c r="E335" s="114">
        <v>39.493750777499997</v>
      </c>
      <c r="F335" s="24">
        <f t="shared" si="51"/>
        <v>75.433063985024987</v>
      </c>
      <c r="G335" s="114">
        <v>70.548890319999998</v>
      </c>
      <c r="H335" s="24">
        <f t="shared" si="52"/>
        <v>134.7483805112</v>
      </c>
      <c r="I335" s="114">
        <v>31.055139544999999</v>
      </c>
      <c r="J335" s="24">
        <f t="shared" si="53"/>
        <v>59.31531653095</v>
      </c>
      <c r="K335" s="14">
        <f t="shared" si="55"/>
        <v>2</v>
      </c>
      <c r="L335" s="41">
        <f t="shared" si="56"/>
        <v>12.385269419311278</v>
      </c>
      <c r="M335" s="41">
        <f t="shared" si="57"/>
        <v>2</v>
      </c>
      <c r="N335" s="18"/>
      <c r="X335" s="48">
        <v>200</v>
      </c>
      <c r="Y335" s="48">
        <v>40</v>
      </c>
      <c r="Z335" s="41">
        <f t="shared" si="58"/>
        <v>2</v>
      </c>
    </row>
    <row r="336" spans="2:26" ht="15.75" customHeight="1">
      <c r="B336" s="112">
        <v>41653</v>
      </c>
      <c r="C336" s="113">
        <v>0.58333333333575865</v>
      </c>
      <c r="D336" s="74">
        <f t="shared" si="54"/>
        <v>41653.583333333336</v>
      </c>
      <c r="E336" s="114">
        <v>31.524485032499999</v>
      </c>
      <c r="F336" s="24">
        <f t="shared" si="51"/>
        <v>60.211766412074994</v>
      </c>
      <c r="G336" s="114">
        <v>54.554912549999997</v>
      </c>
      <c r="H336" s="24">
        <f t="shared" si="52"/>
        <v>104.19988297049998</v>
      </c>
      <c r="I336" s="114">
        <v>23.030427512500001</v>
      </c>
      <c r="J336" s="24">
        <f t="shared" si="53"/>
        <v>43.988116548874999</v>
      </c>
      <c r="K336" s="14">
        <f t="shared" si="55"/>
        <v>2</v>
      </c>
      <c r="L336" s="41">
        <f t="shared" si="56"/>
        <v>-2.9419305627637229</v>
      </c>
      <c r="M336" s="41">
        <f t="shared" si="57"/>
        <v>2</v>
      </c>
      <c r="N336" s="18"/>
      <c r="X336" s="48">
        <v>200</v>
      </c>
      <c r="Y336" s="48">
        <v>40</v>
      </c>
      <c r="Z336" s="41">
        <f t="shared" si="58"/>
        <v>2</v>
      </c>
    </row>
    <row r="337" spans="2:26" ht="15.75" customHeight="1">
      <c r="B337" s="112">
        <v>41653</v>
      </c>
      <c r="C337" s="113">
        <v>0.625</v>
      </c>
      <c r="D337" s="74">
        <f t="shared" si="54"/>
        <v>41653.625</v>
      </c>
      <c r="E337" s="114">
        <v>53.953874317500002</v>
      </c>
      <c r="F337" s="24">
        <f t="shared" si="51"/>
        <v>103.051899946425</v>
      </c>
      <c r="G337" s="114">
        <v>89.020060459999996</v>
      </c>
      <c r="H337" s="24">
        <f t="shared" si="52"/>
        <v>170.02831547859998</v>
      </c>
      <c r="I337" s="114">
        <v>35.066186152500002</v>
      </c>
      <c r="J337" s="24">
        <f t="shared" si="53"/>
        <v>66.976415551274997</v>
      </c>
      <c r="K337" s="14">
        <f t="shared" si="55"/>
        <v>2</v>
      </c>
      <c r="L337" s="41">
        <f t="shared" si="56"/>
        <v>20.046368439636275</v>
      </c>
      <c r="M337" s="41">
        <f t="shared" si="57"/>
        <v>2</v>
      </c>
      <c r="N337" s="18"/>
      <c r="X337" s="48">
        <v>200</v>
      </c>
      <c r="Y337" s="48">
        <v>40</v>
      </c>
      <c r="Z337" s="41">
        <f t="shared" si="58"/>
        <v>2</v>
      </c>
    </row>
    <row r="338" spans="2:26" ht="15.75" customHeight="1">
      <c r="B338" s="112">
        <v>41653</v>
      </c>
      <c r="C338" s="113">
        <v>0.66666666666424135</v>
      </c>
      <c r="D338" s="74">
        <f t="shared" si="54"/>
        <v>41653.666666666664</v>
      </c>
      <c r="E338" s="114">
        <v>93.182518014999999</v>
      </c>
      <c r="F338" s="24">
        <f t="shared" si="51"/>
        <v>177.97860940864999</v>
      </c>
      <c r="G338" s="114">
        <v>136.16033085000001</v>
      </c>
      <c r="H338" s="24">
        <f t="shared" si="52"/>
        <v>260.06623192350003</v>
      </c>
      <c r="I338" s="114">
        <v>42.977812849999999</v>
      </c>
      <c r="J338" s="24">
        <f t="shared" si="53"/>
        <v>82.08762254349999</v>
      </c>
      <c r="K338" s="14">
        <f t="shared" si="55"/>
        <v>2</v>
      </c>
      <c r="L338" s="41">
        <f t="shared" si="56"/>
        <v>35.157575431861268</v>
      </c>
      <c r="M338" s="41">
        <f t="shared" si="57"/>
        <v>2</v>
      </c>
      <c r="N338" s="18"/>
      <c r="X338" s="48">
        <v>200</v>
      </c>
      <c r="Y338" s="48">
        <v>40</v>
      </c>
      <c r="Z338" s="41">
        <f t="shared" si="58"/>
        <v>2</v>
      </c>
    </row>
    <row r="339" spans="2:26" ht="15.75" customHeight="1">
      <c r="B339" s="112">
        <v>41653</v>
      </c>
      <c r="C339" s="113">
        <v>0.70833333333575865</v>
      </c>
      <c r="D339" s="74">
        <f t="shared" si="54"/>
        <v>41653.708333333336</v>
      </c>
      <c r="E339" s="114">
        <v>85.305078614999999</v>
      </c>
      <c r="F339" s="24">
        <f t="shared" si="51"/>
        <v>162.93270015464998</v>
      </c>
      <c r="G339" s="114">
        <v>127.311571</v>
      </c>
      <c r="H339" s="24">
        <f t="shared" si="52"/>
        <v>243.16510061</v>
      </c>
      <c r="I339" s="114">
        <v>42.006492387500003</v>
      </c>
      <c r="J339" s="24">
        <f t="shared" si="53"/>
        <v>80.232400460125007</v>
      </c>
      <c r="K339" s="14">
        <f t="shared" si="55"/>
        <v>2</v>
      </c>
      <c r="L339" s="41">
        <f t="shared" si="56"/>
        <v>33.302353348486285</v>
      </c>
      <c r="M339" s="41">
        <f t="shared" si="57"/>
        <v>2</v>
      </c>
      <c r="N339" s="18"/>
      <c r="X339" s="48">
        <v>200</v>
      </c>
      <c r="Y339" s="48">
        <v>40</v>
      </c>
      <c r="Z339" s="41">
        <f t="shared" si="58"/>
        <v>2</v>
      </c>
    </row>
    <row r="340" spans="2:26" ht="15.75" customHeight="1">
      <c r="B340" s="112">
        <v>41653</v>
      </c>
      <c r="C340" s="113">
        <v>0.75</v>
      </c>
      <c r="D340" s="74">
        <f t="shared" si="54"/>
        <v>41653.75</v>
      </c>
      <c r="E340" s="114">
        <v>52.493859057500003</v>
      </c>
      <c r="F340" s="24">
        <f t="shared" si="51"/>
        <v>100.26327079982501</v>
      </c>
      <c r="G340" s="114">
        <v>91.917154417500001</v>
      </c>
      <c r="H340" s="24">
        <f t="shared" si="52"/>
        <v>175.56176493742498</v>
      </c>
      <c r="I340" s="114">
        <v>39.423295357500002</v>
      </c>
      <c r="J340" s="24">
        <f t="shared" si="53"/>
        <v>75.298494132824999</v>
      </c>
      <c r="K340" s="14">
        <f t="shared" si="55"/>
        <v>2</v>
      </c>
      <c r="L340" s="41">
        <f t="shared" si="56"/>
        <v>28.368447021186277</v>
      </c>
      <c r="M340" s="41">
        <f t="shared" si="57"/>
        <v>2</v>
      </c>
      <c r="N340" s="18"/>
      <c r="X340" s="48">
        <v>200</v>
      </c>
      <c r="Y340" s="48">
        <v>40</v>
      </c>
      <c r="Z340" s="41">
        <f t="shared" si="58"/>
        <v>2</v>
      </c>
    </row>
    <row r="341" spans="2:26" ht="15.75" customHeight="1">
      <c r="B341" s="112">
        <v>41653</v>
      </c>
      <c r="C341" s="113">
        <v>0.79166666666424135</v>
      </c>
      <c r="D341" s="74">
        <f t="shared" si="54"/>
        <v>41653.791666666664</v>
      </c>
      <c r="E341" s="114">
        <v>42.767244249999997</v>
      </c>
      <c r="F341" s="24">
        <f t="shared" si="51"/>
        <v>81.685436517499994</v>
      </c>
      <c r="G341" s="114">
        <v>76.478844690000003</v>
      </c>
      <c r="H341" s="24">
        <f t="shared" si="52"/>
        <v>146.0745933579</v>
      </c>
      <c r="I341" s="114">
        <v>33.7116004425</v>
      </c>
      <c r="J341" s="24">
        <f t="shared" si="53"/>
        <v>64.389156845174995</v>
      </c>
      <c r="K341" s="14">
        <f t="shared" si="55"/>
        <v>2</v>
      </c>
      <c r="L341" s="41">
        <f t="shared" si="56"/>
        <v>17.459109733536273</v>
      </c>
      <c r="M341" s="41">
        <f t="shared" si="57"/>
        <v>2</v>
      </c>
      <c r="N341" s="18"/>
      <c r="X341" s="48">
        <v>200</v>
      </c>
      <c r="Y341" s="48">
        <v>40</v>
      </c>
      <c r="Z341" s="41">
        <f t="shared" si="58"/>
        <v>2</v>
      </c>
    </row>
    <row r="342" spans="2:26" ht="15.75" customHeight="1">
      <c r="B342" s="112">
        <v>41653</v>
      </c>
      <c r="C342" s="113">
        <v>0.83333333333575865</v>
      </c>
      <c r="D342" s="74">
        <f t="shared" si="54"/>
        <v>41653.833333333336</v>
      </c>
      <c r="E342" s="114">
        <v>24.913634425000001</v>
      </c>
      <c r="F342" s="24">
        <f t="shared" si="51"/>
        <v>47.585041751749998</v>
      </c>
      <c r="G342" s="114">
        <v>48.858339287500002</v>
      </c>
      <c r="H342" s="24">
        <f t="shared" si="52"/>
        <v>93.319428039125</v>
      </c>
      <c r="I342" s="114">
        <v>23.9447048625</v>
      </c>
      <c r="J342" s="24">
        <f t="shared" si="53"/>
        <v>45.734386287374996</v>
      </c>
      <c r="K342" s="14">
        <f t="shared" si="55"/>
        <v>2</v>
      </c>
      <c r="L342" s="41">
        <f t="shared" si="56"/>
        <v>-1.1956608242637259</v>
      </c>
      <c r="M342" s="41">
        <f t="shared" si="57"/>
        <v>2</v>
      </c>
      <c r="N342" s="18"/>
      <c r="X342" s="48">
        <v>200</v>
      </c>
      <c r="Y342" s="48">
        <v>40</v>
      </c>
      <c r="Z342" s="41">
        <f t="shared" si="58"/>
        <v>2</v>
      </c>
    </row>
    <row r="343" spans="2:26" ht="15.75" customHeight="1">
      <c r="B343" s="112">
        <v>41653</v>
      </c>
      <c r="C343" s="113">
        <v>0.875</v>
      </c>
      <c r="D343" s="74">
        <f t="shared" si="54"/>
        <v>41653.875</v>
      </c>
      <c r="E343" s="114">
        <v>20.9249642875</v>
      </c>
      <c r="F343" s="24">
        <f t="shared" si="51"/>
        <v>39.966681789124998</v>
      </c>
      <c r="G343" s="114">
        <v>35.886999375000002</v>
      </c>
      <c r="H343" s="24">
        <f t="shared" si="52"/>
        <v>68.544168806249999</v>
      </c>
      <c r="I343" s="114">
        <v>14.962035090000001</v>
      </c>
      <c r="J343" s="24">
        <f t="shared" si="53"/>
        <v>28.577487021900001</v>
      </c>
      <c r="K343" s="14">
        <f t="shared" si="55"/>
        <v>2</v>
      </c>
      <c r="L343" s="41">
        <f t="shared" si="56"/>
        <v>-18.35256008973872</v>
      </c>
      <c r="M343" s="41">
        <f t="shared" si="57"/>
        <v>2</v>
      </c>
      <c r="N343" s="18"/>
      <c r="X343" s="48">
        <v>200</v>
      </c>
      <c r="Y343" s="48">
        <v>40</v>
      </c>
      <c r="Z343" s="41">
        <f t="shared" si="58"/>
        <v>2</v>
      </c>
    </row>
    <row r="344" spans="2:26" ht="15.75" customHeight="1">
      <c r="B344" s="112">
        <v>41653</v>
      </c>
      <c r="C344" s="113">
        <v>0.91666666666424135</v>
      </c>
      <c r="D344" s="74">
        <f t="shared" si="54"/>
        <v>41653.916666666664</v>
      </c>
      <c r="E344" s="114">
        <v>16.5898456175</v>
      </c>
      <c r="F344" s="24">
        <f t="shared" si="51"/>
        <v>31.686605129424997</v>
      </c>
      <c r="G344" s="114">
        <v>27.7382938975</v>
      </c>
      <c r="H344" s="24">
        <f t="shared" si="52"/>
        <v>52.980141344224997</v>
      </c>
      <c r="I344" s="114">
        <v>11.1484482825</v>
      </c>
      <c r="J344" s="24">
        <f t="shared" si="53"/>
        <v>21.293536219575</v>
      </c>
      <c r="K344" s="14">
        <f t="shared" si="55"/>
        <v>2</v>
      </c>
      <c r="L344" s="41">
        <f t="shared" si="56"/>
        <v>-25.636510892063722</v>
      </c>
      <c r="M344" s="41">
        <f t="shared" si="57"/>
        <v>2</v>
      </c>
      <c r="N344" s="18"/>
      <c r="X344" s="48">
        <v>200</v>
      </c>
      <c r="Y344" s="48">
        <v>40</v>
      </c>
      <c r="Z344" s="41">
        <f t="shared" si="58"/>
        <v>2</v>
      </c>
    </row>
    <row r="345" spans="2:26" ht="15.75" customHeight="1">
      <c r="B345" s="112">
        <v>41653</v>
      </c>
      <c r="C345" s="113">
        <v>0.95833333333575865</v>
      </c>
      <c r="D345" s="74">
        <f t="shared" si="54"/>
        <v>41653.958333333336</v>
      </c>
      <c r="E345" s="114">
        <v>14.744316680000001</v>
      </c>
      <c r="F345" s="24">
        <f t="shared" si="51"/>
        <v>28.161644858799999</v>
      </c>
      <c r="G345" s="114">
        <v>24.509061169999999</v>
      </c>
      <c r="H345" s="24">
        <f t="shared" si="52"/>
        <v>46.812306834699996</v>
      </c>
      <c r="I345" s="114">
        <v>9.7647444884999999</v>
      </c>
      <c r="J345" s="24">
        <f t="shared" si="53"/>
        <v>18.650661973035</v>
      </c>
      <c r="K345" s="14">
        <f t="shared" si="55"/>
        <v>2</v>
      </c>
      <c r="L345" s="41">
        <f t="shared" si="56"/>
        <v>-28.279385138603722</v>
      </c>
      <c r="M345" s="41">
        <f t="shared" si="57"/>
        <v>2</v>
      </c>
      <c r="N345" s="18"/>
      <c r="X345" s="48">
        <v>200</v>
      </c>
      <c r="Y345" s="48">
        <v>40</v>
      </c>
      <c r="Z345" s="41">
        <f t="shared" si="58"/>
        <v>2</v>
      </c>
    </row>
    <row r="346" spans="2:26" ht="15.75" customHeight="1">
      <c r="B346" s="112">
        <v>41654</v>
      </c>
      <c r="C346" s="113">
        <v>0</v>
      </c>
      <c r="D346" s="74">
        <f t="shared" si="54"/>
        <v>41654</v>
      </c>
      <c r="E346" s="114">
        <v>14.8074578425</v>
      </c>
      <c r="F346" s="24">
        <f t="shared" si="51"/>
        <v>28.282244479174999</v>
      </c>
      <c r="G346" s="114">
        <v>24.927677772500001</v>
      </c>
      <c r="H346" s="24">
        <f t="shared" si="52"/>
        <v>47.611864545475001</v>
      </c>
      <c r="I346" s="114">
        <v>10.120219929499999</v>
      </c>
      <c r="J346" s="24">
        <f t="shared" si="53"/>
        <v>19.329620065344997</v>
      </c>
      <c r="K346" s="14">
        <f t="shared" si="55"/>
        <v>3</v>
      </c>
      <c r="L346" s="41">
        <f t="shared" si="56"/>
        <v>-27.600427046293724</v>
      </c>
      <c r="M346" s="41">
        <f t="shared" si="57"/>
        <v>2</v>
      </c>
      <c r="N346" s="18"/>
      <c r="X346" s="48">
        <v>200</v>
      </c>
      <c r="Y346" s="48">
        <v>40</v>
      </c>
      <c r="Z346" s="41">
        <f t="shared" si="58"/>
        <v>2</v>
      </c>
    </row>
    <row r="347" spans="2:26" ht="15.75" customHeight="1">
      <c r="B347" s="112">
        <v>41654</v>
      </c>
      <c r="C347" s="113">
        <v>4.1666666664241347E-2</v>
      </c>
      <c r="D347" s="74">
        <f t="shared" si="54"/>
        <v>41654.041666666664</v>
      </c>
      <c r="E347" s="114">
        <v>12.940815457499999</v>
      </c>
      <c r="F347" s="24">
        <f t="shared" si="51"/>
        <v>24.716957523824998</v>
      </c>
      <c r="G347" s="114">
        <v>22.1544184975</v>
      </c>
      <c r="H347" s="24">
        <f t="shared" si="52"/>
        <v>42.314939330224995</v>
      </c>
      <c r="I347" s="114">
        <v>9.21360304275</v>
      </c>
      <c r="J347" s="24">
        <f t="shared" si="53"/>
        <v>17.597981811652499</v>
      </c>
      <c r="K347" s="14">
        <f t="shared" si="55"/>
        <v>3</v>
      </c>
      <c r="L347" s="41">
        <f t="shared" si="56"/>
        <v>-29.332065299986223</v>
      </c>
      <c r="M347" s="41">
        <f t="shared" si="57"/>
        <v>2</v>
      </c>
      <c r="N347" s="18"/>
      <c r="X347" s="48">
        <v>200</v>
      </c>
      <c r="Y347" s="48">
        <v>40</v>
      </c>
      <c r="Z347" s="41">
        <f t="shared" si="58"/>
        <v>2</v>
      </c>
    </row>
    <row r="348" spans="2:26" ht="15.75" customHeight="1">
      <c r="B348" s="112">
        <v>41654</v>
      </c>
      <c r="C348" s="113">
        <v>8.3333333335758653E-2</v>
      </c>
      <c r="D348" s="74">
        <f t="shared" si="54"/>
        <v>41654.083333333336</v>
      </c>
      <c r="E348" s="114">
        <v>13.068799654999999</v>
      </c>
      <c r="F348" s="24">
        <f t="shared" si="51"/>
        <v>24.961407341049998</v>
      </c>
      <c r="G348" s="114">
        <v>19.786871972499998</v>
      </c>
      <c r="H348" s="24">
        <f t="shared" si="52"/>
        <v>37.792925467474994</v>
      </c>
      <c r="I348" s="114">
        <v>6.7180723167499998</v>
      </c>
      <c r="J348" s="24">
        <f t="shared" si="53"/>
        <v>12.831518124992499</v>
      </c>
      <c r="K348" s="14">
        <f t="shared" si="55"/>
        <v>3</v>
      </c>
      <c r="L348" s="41">
        <f t="shared" si="56"/>
        <v>-34.098528986646222</v>
      </c>
      <c r="M348" s="41">
        <f t="shared" si="57"/>
        <v>2</v>
      </c>
      <c r="N348" s="18"/>
      <c r="X348" s="48">
        <v>200</v>
      </c>
      <c r="Y348" s="48">
        <v>40</v>
      </c>
      <c r="Z348" s="41">
        <f t="shared" si="58"/>
        <v>2</v>
      </c>
    </row>
    <row r="349" spans="2:26" ht="15.75" customHeight="1">
      <c r="B349" s="112">
        <v>41654</v>
      </c>
      <c r="C349" s="113">
        <v>0.125</v>
      </c>
      <c r="D349" s="74">
        <f t="shared" si="54"/>
        <v>41654.125</v>
      </c>
      <c r="E349" s="114">
        <v>13.261837697500001</v>
      </c>
      <c r="F349" s="24">
        <f t="shared" si="51"/>
        <v>25.330110002225002</v>
      </c>
      <c r="G349" s="114">
        <v>19.084547870000002</v>
      </c>
      <c r="H349" s="24">
        <f t="shared" si="52"/>
        <v>36.451486431700005</v>
      </c>
      <c r="I349" s="114">
        <v>5.82271017375</v>
      </c>
      <c r="J349" s="24">
        <f t="shared" si="53"/>
        <v>11.121376431862499</v>
      </c>
      <c r="K349" s="14">
        <f t="shared" si="55"/>
        <v>3</v>
      </c>
      <c r="L349" s="41">
        <f t="shared" si="56"/>
        <v>-35.80867067977622</v>
      </c>
      <c r="M349" s="41">
        <f t="shared" si="57"/>
        <v>2</v>
      </c>
      <c r="N349" s="18"/>
      <c r="X349" s="48">
        <v>200</v>
      </c>
      <c r="Y349" s="48">
        <v>40</v>
      </c>
      <c r="Z349" s="41">
        <f t="shared" si="58"/>
        <v>2</v>
      </c>
    </row>
    <row r="350" spans="2:26" ht="15.75" customHeight="1">
      <c r="B350" s="112">
        <v>41654</v>
      </c>
      <c r="C350" s="113">
        <v>0.16666666666424135</v>
      </c>
      <c r="D350" s="74">
        <f t="shared" si="54"/>
        <v>41654.166666666664</v>
      </c>
      <c r="E350" s="114">
        <v>18.219497152500001</v>
      </c>
      <c r="F350" s="24">
        <f t="shared" si="51"/>
        <v>34.799239561275002</v>
      </c>
      <c r="G350" s="114">
        <v>27.744239952499999</v>
      </c>
      <c r="H350" s="24">
        <f t="shared" si="52"/>
        <v>52.991498309274995</v>
      </c>
      <c r="I350" s="114">
        <v>9.5247427990000002</v>
      </c>
      <c r="J350" s="24">
        <f t="shared" si="53"/>
        <v>18.192258746090001</v>
      </c>
      <c r="K350" s="14">
        <f t="shared" si="55"/>
        <v>3</v>
      </c>
      <c r="L350" s="41">
        <f t="shared" si="56"/>
        <v>-28.73778836554872</v>
      </c>
      <c r="M350" s="41">
        <f t="shared" si="57"/>
        <v>2</v>
      </c>
      <c r="N350" s="18"/>
      <c r="X350" s="48">
        <v>200</v>
      </c>
      <c r="Y350" s="48">
        <v>40</v>
      </c>
      <c r="Z350" s="41">
        <f t="shared" si="58"/>
        <v>2</v>
      </c>
    </row>
    <row r="351" spans="2:26" ht="15.75" customHeight="1">
      <c r="B351" s="112">
        <v>41654</v>
      </c>
      <c r="C351" s="113">
        <v>0.20833333333575865</v>
      </c>
      <c r="D351" s="74">
        <f t="shared" si="54"/>
        <v>41654.208333333336</v>
      </c>
      <c r="E351" s="114">
        <v>22.069181165</v>
      </c>
      <c r="F351" s="24">
        <f t="shared" si="51"/>
        <v>42.15213602515</v>
      </c>
      <c r="G351" s="114">
        <v>43.147718732500003</v>
      </c>
      <c r="H351" s="24">
        <f t="shared" si="52"/>
        <v>82.412142779074998</v>
      </c>
      <c r="I351" s="114">
        <v>21.078537567000001</v>
      </c>
      <c r="J351" s="24">
        <f t="shared" si="53"/>
        <v>40.26000675297</v>
      </c>
      <c r="K351" s="14">
        <f t="shared" si="55"/>
        <v>3</v>
      </c>
      <c r="L351" s="41">
        <f t="shared" si="56"/>
        <v>-6.6700403586687216</v>
      </c>
      <c r="M351" s="41">
        <f t="shared" si="57"/>
        <v>2</v>
      </c>
      <c r="N351" s="18"/>
      <c r="X351" s="48">
        <v>200</v>
      </c>
      <c r="Y351" s="48">
        <v>40</v>
      </c>
      <c r="Z351" s="41">
        <f t="shared" si="58"/>
        <v>2</v>
      </c>
    </row>
    <row r="352" spans="2:26" ht="15.75" customHeight="1">
      <c r="B352" s="112">
        <v>41654</v>
      </c>
      <c r="C352" s="113">
        <v>0.25</v>
      </c>
      <c r="D352" s="74">
        <f t="shared" si="54"/>
        <v>41654.25</v>
      </c>
      <c r="E352" s="114">
        <v>52.1575892125</v>
      </c>
      <c r="F352" s="24">
        <f t="shared" si="51"/>
        <v>99.620995395874999</v>
      </c>
      <c r="G352" s="114">
        <v>78.788836467500005</v>
      </c>
      <c r="H352" s="24">
        <f t="shared" si="52"/>
        <v>150.48667765292501</v>
      </c>
      <c r="I352" s="114">
        <v>26.6312472525</v>
      </c>
      <c r="J352" s="24">
        <f t="shared" si="53"/>
        <v>50.865682252275001</v>
      </c>
      <c r="K352" s="14">
        <f t="shared" si="55"/>
        <v>3</v>
      </c>
      <c r="L352" s="41">
        <f t="shared" si="56"/>
        <v>3.9356351406362791</v>
      </c>
      <c r="M352" s="41">
        <f t="shared" si="57"/>
        <v>2</v>
      </c>
      <c r="N352" s="18"/>
      <c r="X352" s="48">
        <v>200</v>
      </c>
      <c r="Y352" s="48">
        <v>40</v>
      </c>
      <c r="Z352" s="41">
        <f t="shared" si="58"/>
        <v>2</v>
      </c>
    </row>
    <row r="353" spans="2:26" ht="15.75" customHeight="1">
      <c r="B353" s="112">
        <v>41654</v>
      </c>
      <c r="C353" s="113">
        <v>0.29166666666424135</v>
      </c>
      <c r="D353" s="74">
        <f t="shared" si="54"/>
        <v>41654.291666666664</v>
      </c>
      <c r="E353" s="114">
        <v>41.935363402500002</v>
      </c>
      <c r="F353" s="24">
        <f t="shared" si="51"/>
        <v>80.096544098774999</v>
      </c>
      <c r="G353" s="114">
        <v>67.286991455000006</v>
      </c>
      <c r="H353" s="24">
        <f t="shared" si="52"/>
        <v>128.51815367905002</v>
      </c>
      <c r="I353" s="114">
        <v>25.351628054999999</v>
      </c>
      <c r="J353" s="24">
        <f t="shared" si="53"/>
        <v>48.42160958505</v>
      </c>
      <c r="K353" s="14">
        <f t="shared" si="55"/>
        <v>3</v>
      </c>
      <c r="L353" s="41">
        <f t="shared" si="56"/>
        <v>1.4915624734112782</v>
      </c>
      <c r="M353" s="41">
        <f t="shared" si="57"/>
        <v>2</v>
      </c>
      <c r="N353" s="18"/>
      <c r="X353" s="48">
        <v>200</v>
      </c>
      <c r="Y353" s="48">
        <v>40</v>
      </c>
      <c r="Z353" s="41">
        <f t="shared" si="58"/>
        <v>2</v>
      </c>
    </row>
    <row r="354" spans="2:26" ht="15.75" customHeight="1">
      <c r="B354" s="112">
        <v>41654</v>
      </c>
      <c r="C354" s="113">
        <v>0.33333333333575865</v>
      </c>
      <c r="D354" s="74">
        <f t="shared" si="54"/>
        <v>41654.333333333336</v>
      </c>
      <c r="E354" s="114">
        <v>45.504614510000003</v>
      </c>
      <c r="F354" s="24">
        <f t="shared" si="51"/>
        <v>86.913813714100002</v>
      </c>
      <c r="G354" s="114">
        <v>73.481990917499999</v>
      </c>
      <c r="H354" s="24">
        <f t="shared" si="52"/>
        <v>140.35060265242498</v>
      </c>
      <c r="I354" s="114">
        <v>27.9773764125</v>
      </c>
      <c r="J354" s="24">
        <f t="shared" si="53"/>
        <v>53.436788947874994</v>
      </c>
      <c r="K354" s="14">
        <f t="shared" si="55"/>
        <v>3</v>
      </c>
      <c r="L354" s="41">
        <f t="shared" si="56"/>
        <v>6.506741836236273</v>
      </c>
      <c r="M354" s="41">
        <f t="shared" si="57"/>
        <v>2</v>
      </c>
      <c r="N354" s="18"/>
      <c r="X354" s="48">
        <v>200</v>
      </c>
      <c r="Y354" s="48">
        <v>40</v>
      </c>
      <c r="Z354" s="41">
        <f t="shared" si="58"/>
        <v>2</v>
      </c>
    </row>
    <row r="355" spans="2:26" ht="15.75" customHeight="1">
      <c r="B355" s="112">
        <v>41654</v>
      </c>
      <c r="C355" s="113">
        <v>0.375</v>
      </c>
      <c r="D355" s="74">
        <f t="shared" si="54"/>
        <v>41654.375</v>
      </c>
      <c r="E355" s="114">
        <v>45.153353017500002</v>
      </c>
      <c r="F355" s="24">
        <f t="shared" si="51"/>
        <v>86.242904263425004</v>
      </c>
      <c r="G355" s="114">
        <v>77.418667552499997</v>
      </c>
      <c r="H355" s="24">
        <f t="shared" si="52"/>
        <v>147.86965502527499</v>
      </c>
      <c r="I355" s="114">
        <v>32.265314537499997</v>
      </c>
      <c r="J355" s="24">
        <f t="shared" si="53"/>
        <v>61.626750766624994</v>
      </c>
      <c r="K355" s="14">
        <f t="shared" si="55"/>
        <v>3</v>
      </c>
      <c r="L355" s="41">
        <f t="shared" si="56"/>
        <v>14.696703654986273</v>
      </c>
      <c r="M355" s="41">
        <f t="shared" si="57"/>
        <v>2</v>
      </c>
      <c r="N355" s="18"/>
      <c r="X355" s="48">
        <v>200</v>
      </c>
      <c r="Y355" s="48">
        <v>40</v>
      </c>
      <c r="Z355" s="41">
        <f t="shared" si="58"/>
        <v>2</v>
      </c>
    </row>
    <row r="356" spans="2:26" ht="15.75" customHeight="1">
      <c r="B356" s="112">
        <v>41654</v>
      </c>
      <c r="C356" s="113">
        <v>0.41666666666424135</v>
      </c>
      <c r="D356" s="74">
        <f t="shared" si="54"/>
        <v>41654.416666666664</v>
      </c>
      <c r="E356" s="114">
        <v>38.339023697499997</v>
      </c>
      <c r="F356" s="24">
        <f t="shared" si="51"/>
        <v>73.22753526222499</v>
      </c>
      <c r="G356" s="114">
        <v>63.474858812500003</v>
      </c>
      <c r="H356" s="24">
        <f t="shared" si="52"/>
        <v>121.236980331875</v>
      </c>
      <c r="I356" s="114">
        <v>25.135835112500001</v>
      </c>
      <c r="J356" s="24">
        <f t="shared" si="53"/>
        <v>48.009445064875003</v>
      </c>
      <c r="K356" s="14">
        <f t="shared" si="55"/>
        <v>3</v>
      </c>
      <c r="L356" s="41">
        <f t="shared" si="56"/>
        <v>1.0793979532362812</v>
      </c>
      <c r="M356" s="41">
        <f t="shared" si="57"/>
        <v>2</v>
      </c>
      <c r="N356" s="18"/>
      <c r="X356" s="48">
        <v>200</v>
      </c>
      <c r="Y356" s="48">
        <v>40</v>
      </c>
      <c r="Z356" s="41">
        <f t="shared" si="58"/>
        <v>2</v>
      </c>
    </row>
    <row r="357" spans="2:26" ht="15.75" customHeight="1">
      <c r="B357" s="112">
        <v>41654</v>
      </c>
      <c r="C357" s="113">
        <v>0.45833333333575865</v>
      </c>
      <c r="D357" s="74">
        <f t="shared" si="54"/>
        <v>41654.458333333336</v>
      </c>
      <c r="E357" s="114">
        <v>39.456578797500001</v>
      </c>
      <c r="F357" s="24">
        <f t="shared" si="51"/>
        <v>75.362065503224997</v>
      </c>
      <c r="G357" s="114">
        <v>67.546957684999995</v>
      </c>
      <c r="H357" s="24">
        <f t="shared" si="52"/>
        <v>129.01468917834998</v>
      </c>
      <c r="I357" s="114">
        <v>28.090378887499998</v>
      </c>
      <c r="J357" s="24">
        <f t="shared" si="53"/>
        <v>53.652623675124993</v>
      </c>
      <c r="K357" s="14">
        <f t="shared" si="55"/>
        <v>3</v>
      </c>
      <c r="L357" s="41">
        <f t="shared" si="56"/>
        <v>6.7225765634862711</v>
      </c>
      <c r="M357" s="41">
        <f t="shared" si="57"/>
        <v>2</v>
      </c>
      <c r="N357" s="18"/>
      <c r="X357" s="48">
        <v>200</v>
      </c>
      <c r="Y357" s="48">
        <v>40</v>
      </c>
      <c r="Z357" s="41">
        <f t="shared" si="58"/>
        <v>2</v>
      </c>
    </row>
    <row r="358" spans="2:26" ht="15.75" customHeight="1">
      <c r="B358" s="112">
        <v>41654</v>
      </c>
      <c r="C358" s="113">
        <v>0.5</v>
      </c>
      <c r="D358" s="74">
        <f t="shared" si="54"/>
        <v>41654.5</v>
      </c>
      <c r="E358" s="114">
        <v>34.688583077499999</v>
      </c>
      <c r="F358" s="24">
        <f t="shared" si="51"/>
        <v>66.255193678024995</v>
      </c>
      <c r="G358" s="114">
        <v>58.624462252500003</v>
      </c>
      <c r="H358" s="24">
        <f t="shared" si="52"/>
        <v>111.972722902275</v>
      </c>
      <c r="I358" s="114">
        <v>23.935879175</v>
      </c>
      <c r="J358" s="24">
        <f t="shared" si="53"/>
        <v>45.717529224250001</v>
      </c>
      <c r="K358" s="14">
        <f t="shared" si="55"/>
        <v>3</v>
      </c>
      <c r="L358" s="41">
        <f t="shared" si="56"/>
        <v>-1.2125178873887208</v>
      </c>
      <c r="M358" s="41">
        <f t="shared" si="57"/>
        <v>2</v>
      </c>
      <c r="N358" s="18"/>
      <c r="X358" s="48">
        <v>200</v>
      </c>
      <c r="Y358" s="48">
        <v>40</v>
      </c>
      <c r="Z358" s="41">
        <f t="shared" si="58"/>
        <v>2</v>
      </c>
    </row>
    <row r="359" spans="2:26" ht="15.75" customHeight="1">
      <c r="B359" s="112">
        <v>41654</v>
      </c>
      <c r="C359" s="113">
        <v>0.54166666666424135</v>
      </c>
      <c r="D359" s="74">
        <f t="shared" si="54"/>
        <v>41654.541666666664</v>
      </c>
      <c r="E359" s="114">
        <v>24.232610919999999</v>
      </c>
      <c r="F359" s="24">
        <f t="shared" si="51"/>
        <v>46.284286857199994</v>
      </c>
      <c r="G359" s="114">
        <v>42.963682572499998</v>
      </c>
      <c r="H359" s="24">
        <f t="shared" si="52"/>
        <v>82.060633713474999</v>
      </c>
      <c r="I359" s="114">
        <v>18.731071655000001</v>
      </c>
      <c r="J359" s="24">
        <f t="shared" si="53"/>
        <v>35.776346861050001</v>
      </c>
      <c r="K359" s="14">
        <f t="shared" si="55"/>
        <v>3</v>
      </c>
      <c r="L359" s="41">
        <f t="shared" si="56"/>
        <v>-11.15370025058872</v>
      </c>
      <c r="M359" s="41">
        <f t="shared" si="57"/>
        <v>2</v>
      </c>
      <c r="N359" s="18"/>
      <c r="X359" s="48">
        <v>200</v>
      </c>
      <c r="Y359" s="48">
        <v>40</v>
      </c>
      <c r="Z359" s="41">
        <f t="shared" si="58"/>
        <v>2</v>
      </c>
    </row>
    <row r="360" spans="2:26" ht="15.75" customHeight="1">
      <c r="B360" s="112">
        <v>41654</v>
      </c>
      <c r="C360" s="113">
        <v>0.58333333333575865</v>
      </c>
      <c r="D360" s="74">
        <f t="shared" si="54"/>
        <v>41654.583333333336</v>
      </c>
      <c r="E360" s="114">
        <v>29.655894772500002</v>
      </c>
      <c r="F360" s="24">
        <f t="shared" si="51"/>
        <v>56.642759015475001</v>
      </c>
      <c r="G360" s="114">
        <v>48.522745555</v>
      </c>
      <c r="H360" s="24">
        <f t="shared" si="52"/>
        <v>92.678444010050001</v>
      </c>
      <c r="I360" s="114">
        <v>18.866850785</v>
      </c>
      <c r="J360" s="24">
        <f t="shared" si="53"/>
        <v>36.035684999349996</v>
      </c>
      <c r="K360" s="14">
        <f t="shared" si="55"/>
        <v>3</v>
      </c>
      <c r="L360" s="41">
        <f t="shared" si="56"/>
        <v>-10.894362112288725</v>
      </c>
      <c r="M360" s="41">
        <f t="shared" si="57"/>
        <v>2</v>
      </c>
      <c r="N360" s="18"/>
      <c r="X360" s="48">
        <v>200</v>
      </c>
      <c r="Y360" s="48">
        <v>40</v>
      </c>
      <c r="Z360" s="41">
        <f t="shared" si="58"/>
        <v>2</v>
      </c>
    </row>
    <row r="361" spans="2:26" ht="15.75" customHeight="1">
      <c r="B361" s="112">
        <v>41654</v>
      </c>
      <c r="C361" s="113">
        <v>0.625</v>
      </c>
      <c r="D361" s="74">
        <f t="shared" si="54"/>
        <v>41654.625</v>
      </c>
      <c r="E361" s="114">
        <v>35.313188539999999</v>
      </c>
      <c r="F361" s="24">
        <f t="shared" si="51"/>
        <v>67.448190111399995</v>
      </c>
      <c r="G361" s="114">
        <v>60.644742947499999</v>
      </c>
      <c r="H361" s="24">
        <f t="shared" si="52"/>
        <v>115.831459029725</v>
      </c>
      <c r="I361" s="114">
        <v>25.331554404999999</v>
      </c>
      <c r="J361" s="24">
        <f t="shared" si="53"/>
        <v>48.383268913549998</v>
      </c>
      <c r="K361" s="14">
        <f t="shared" si="55"/>
        <v>3</v>
      </c>
      <c r="L361" s="41">
        <f t="shared" si="56"/>
        <v>1.4532218019112761</v>
      </c>
      <c r="M361" s="41">
        <f t="shared" si="57"/>
        <v>2</v>
      </c>
      <c r="N361" s="18"/>
      <c r="X361" s="48">
        <v>200</v>
      </c>
      <c r="Y361" s="48">
        <v>40</v>
      </c>
      <c r="Z361" s="41">
        <f t="shared" si="58"/>
        <v>2</v>
      </c>
    </row>
    <row r="362" spans="2:26" ht="15.75" customHeight="1">
      <c r="B362" s="112">
        <v>41654</v>
      </c>
      <c r="C362" s="113">
        <v>0.66666666666424135</v>
      </c>
      <c r="D362" s="74">
        <f t="shared" si="54"/>
        <v>41654.666666666664</v>
      </c>
      <c r="E362" s="114">
        <v>48.042438437500003</v>
      </c>
      <c r="F362" s="24">
        <f t="shared" si="51"/>
        <v>91.761057415625004</v>
      </c>
      <c r="G362" s="114">
        <v>77.559435882499997</v>
      </c>
      <c r="H362" s="24">
        <f t="shared" si="52"/>
        <v>148.13852253557499</v>
      </c>
      <c r="I362" s="114">
        <v>29.516997440000001</v>
      </c>
      <c r="J362" s="24">
        <f t="shared" si="53"/>
        <v>56.377465110399996</v>
      </c>
      <c r="K362" s="14">
        <f t="shared" si="55"/>
        <v>3</v>
      </c>
      <c r="L362" s="41">
        <f t="shared" si="56"/>
        <v>9.4474179987612743</v>
      </c>
      <c r="M362" s="41">
        <f t="shared" si="57"/>
        <v>2</v>
      </c>
      <c r="N362" s="18"/>
      <c r="X362" s="48">
        <v>200</v>
      </c>
      <c r="Y362" s="48">
        <v>40</v>
      </c>
      <c r="Z362" s="41">
        <f t="shared" si="58"/>
        <v>2</v>
      </c>
    </row>
    <row r="363" spans="2:26" ht="15.75" customHeight="1">
      <c r="B363" s="112">
        <v>41654</v>
      </c>
      <c r="C363" s="113">
        <v>0.70833333333575865</v>
      </c>
      <c r="D363" s="74">
        <f t="shared" si="54"/>
        <v>41654.708333333336</v>
      </c>
      <c r="E363" s="114">
        <v>43.687056417500003</v>
      </c>
      <c r="F363" s="24">
        <f t="shared" si="51"/>
        <v>83.442277757425003</v>
      </c>
      <c r="G363" s="114">
        <v>76.599801707500006</v>
      </c>
      <c r="H363" s="24">
        <f t="shared" si="52"/>
        <v>146.305621261325</v>
      </c>
      <c r="I363" s="114">
        <v>32.912745282499998</v>
      </c>
      <c r="J363" s="24">
        <f t="shared" si="53"/>
        <v>62.863343489574994</v>
      </c>
      <c r="K363" s="14">
        <f t="shared" si="55"/>
        <v>3</v>
      </c>
      <c r="L363" s="41">
        <f t="shared" si="56"/>
        <v>15.933296377936273</v>
      </c>
      <c r="M363" s="41">
        <f t="shared" si="57"/>
        <v>2</v>
      </c>
      <c r="N363" s="18"/>
      <c r="X363" s="48">
        <v>200</v>
      </c>
      <c r="Y363" s="48">
        <v>40</v>
      </c>
      <c r="Z363" s="41">
        <f t="shared" si="58"/>
        <v>2</v>
      </c>
    </row>
    <row r="364" spans="2:26" ht="15.75" customHeight="1">
      <c r="B364" s="112">
        <v>41654</v>
      </c>
      <c r="C364" s="113">
        <v>0.75</v>
      </c>
      <c r="D364" s="74">
        <f t="shared" si="54"/>
        <v>41654.75</v>
      </c>
      <c r="E364" s="114">
        <v>35.835101844999997</v>
      </c>
      <c r="F364" s="24">
        <f t="shared" si="51"/>
        <v>68.445044523949989</v>
      </c>
      <c r="G364" s="114">
        <v>61.885958195000001</v>
      </c>
      <c r="H364" s="24">
        <f t="shared" si="52"/>
        <v>118.20218015245</v>
      </c>
      <c r="I364" s="114">
        <v>26.050856352499999</v>
      </c>
      <c r="J364" s="24">
        <f t="shared" si="53"/>
        <v>49.757135633274999</v>
      </c>
      <c r="K364" s="14">
        <f t="shared" si="55"/>
        <v>3</v>
      </c>
      <c r="L364" s="41">
        <f t="shared" si="56"/>
        <v>2.8270885216362771</v>
      </c>
      <c r="M364" s="41">
        <f t="shared" si="57"/>
        <v>2</v>
      </c>
      <c r="N364" s="18"/>
      <c r="X364" s="48">
        <v>200</v>
      </c>
      <c r="Y364" s="48">
        <v>40</v>
      </c>
      <c r="Z364" s="41">
        <f t="shared" si="58"/>
        <v>2</v>
      </c>
    </row>
    <row r="365" spans="2:26" ht="15.75" customHeight="1">
      <c r="B365" s="112">
        <v>41654</v>
      </c>
      <c r="C365" s="113">
        <v>0.79166666666424135</v>
      </c>
      <c r="D365" s="74">
        <f t="shared" si="54"/>
        <v>41654.791666666664</v>
      </c>
      <c r="E365" s="114">
        <v>29.647742715</v>
      </c>
      <c r="F365" s="24">
        <f t="shared" si="51"/>
        <v>56.627188585649996</v>
      </c>
      <c r="G365" s="114">
        <v>51.919887952499998</v>
      </c>
      <c r="H365" s="24">
        <f t="shared" si="52"/>
        <v>99.166985989274991</v>
      </c>
      <c r="I365" s="114">
        <v>22.272145237499998</v>
      </c>
      <c r="J365" s="24">
        <f t="shared" si="53"/>
        <v>42.539797403624995</v>
      </c>
      <c r="K365" s="14">
        <f t="shared" si="55"/>
        <v>3</v>
      </c>
      <c r="L365" s="41">
        <f t="shared" si="56"/>
        <v>-4.3902497080137266</v>
      </c>
      <c r="M365" s="41">
        <f t="shared" si="57"/>
        <v>2</v>
      </c>
      <c r="N365" s="18"/>
      <c r="X365" s="48">
        <v>200</v>
      </c>
      <c r="Y365" s="48">
        <v>40</v>
      </c>
      <c r="Z365" s="41">
        <f t="shared" si="58"/>
        <v>2</v>
      </c>
    </row>
    <row r="366" spans="2:26" ht="15.75" customHeight="1">
      <c r="B366" s="112">
        <v>41654</v>
      </c>
      <c r="C366" s="113">
        <v>0.83333333333575865</v>
      </c>
      <c r="D366" s="74">
        <f t="shared" si="54"/>
        <v>41654.833333333336</v>
      </c>
      <c r="E366" s="114">
        <v>20.664248507500002</v>
      </c>
      <c r="F366" s="24">
        <f t="shared" si="51"/>
        <v>39.468714649325001</v>
      </c>
      <c r="G366" s="114">
        <v>35.236874242500001</v>
      </c>
      <c r="H366" s="24">
        <f t="shared" si="52"/>
        <v>67.302429803175002</v>
      </c>
      <c r="I366" s="114">
        <v>14.572625735000001</v>
      </c>
      <c r="J366" s="24">
        <f t="shared" si="53"/>
        <v>27.833715153850001</v>
      </c>
      <c r="K366" s="14">
        <f t="shared" si="55"/>
        <v>3</v>
      </c>
      <c r="L366" s="41">
        <f t="shared" si="56"/>
        <v>-19.096331957788721</v>
      </c>
      <c r="M366" s="41">
        <f t="shared" si="57"/>
        <v>2</v>
      </c>
      <c r="N366" s="18"/>
      <c r="X366" s="48">
        <v>200</v>
      </c>
      <c r="Y366" s="48">
        <v>40</v>
      </c>
      <c r="Z366" s="41">
        <f t="shared" si="58"/>
        <v>2</v>
      </c>
    </row>
    <row r="367" spans="2:26" ht="15.75" customHeight="1">
      <c r="B367" s="112">
        <v>41654</v>
      </c>
      <c r="C367" s="113">
        <v>0.875</v>
      </c>
      <c r="D367" s="74">
        <f t="shared" si="54"/>
        <v>41654.875</v>
      </c>
      <c r="E367" s="114">
        <v>19.257215617500002</v>
      </c>
      <c r="F367" s="24">
        <f t="shared" si="51"/>
        <v>36.781281829425005</v>
      </c>
      <c r="G367" s="114">
        <v>32.995264785000003</v>
      </c>
      <c r="H367" s="24">
        <f t="shared" si="52"/>
        <v>63.020955739350001</v>
      </c>
      <c r="I367" s="114">
        <v>13.73804917</v>
      </c>
      <c r="J367" s="24">
        <f t="shared" si="53"/>
        <v>26.239673914699999</v>
      </c>
      <c r="K367" s="14">
        <f t="shared" si="55"/>
        <v>3</v>
      </c>
      <c r="L367" s="41">
        <f t="shared" si="56"/>
        <v>-20.690373196938722</v>
      </c>
      <c r="M367" s="41">
        <f t="shared" si="57"/>
        <v>2</v>
      </c>
      <c r="N367" s="18"/>
      <c r="X367" s="48">
        <v>200</v>
      </c>
      <c r="Y367" s="48">
        <v>40</v>
      </c>
      <c r="Z367" s="41">
        <f t="shared" si="58"/>
        <v>2</v>
      </c>
    </row>
    <row r="368" spans="2:26" ht="15.75" customHeight="1">
      <c r="B368" s="112">
        <v>41654</v>
      </c>
      <c r="C368" s="113">
        <v>0.91666666666424135</v>
      </c>
      <c r="D368" s="74">
        <f t="shared" si="54"/>
        <v>41654.916666666664</v>
      </c>
      <c r="E368" s="114">
        <v>18.768921405</v>
      </c>
      <c r="F368" s="24">
        <f t="shared" si="51"/>
        <v>35.84863988355</v>
      </c>
      <c r="G368" s="114">
        <v>32.1980731775</v>
      </c>
      <c r="H368" s="24">
        <f t="shared" si="52"/>
        <v>61.498319769024995</v>
      </c>
      <c r="I368" s="114">
        <v>13.429151774999999</v>
      </c>
      <c r="J368" s="24">
        <f t="shared" si="53"/>
        <v>25.649679890249999</v>
      </c>
      <c r="K368" s="14">
        <f t="shared" si="55"/>
        <v>3</v>
      </c>
      <c r="L368" s="41">
        <f t="shared" si="56"/>
        <v>-21.280367221388722</v>
      </c>
      <c r="M368" s="41">
        <f t="shared" si="57"/>
        <v>2</v>
      </c>
      <c r="N368" s="18"/>
      <c r="X368" s="48">
        <v>200</v>
      </c>
      <c r="Y368" s="48">
        <v>40</v>
      </c>
      <c r="Z368" s="41">
        <f t="shared" si="58"/>
        <v>2</v>
      </c>
    </row>
    <row r="369" spans="2:26" ht="15.75" customHeight="1">
      <c r="B369" s="112">
        <v>41654</v>
      </c>
      <c r="C369" s="113">
        <v>0.95833333333575865</v>
      </c>
      <c r="D369" s="74">
        <f t="shared" si="54"/>
        <v>41654.958333333336</v>
      </c>
      <c r="E369" s="114">
        <v>14.116782607499999</v>
      </c>
      <c r="F369" s="24">
        <f t="shared" si="51"/>
        <v>26.963054780324999</v>
      </c>
      <c r="G369" s="114">
        <v>20.016728297499998</v>
      </c>
      <c r="H369" s="24">
        <f t="shared" si="52"/>
        <v>38.231951048224992</v>
      </c>
      <c r="I369" s="114">
        <v>5.89994569025</v>
      </c>
      <c r="J369" s="24">
        <f t="shared" si="53"/>
        <v>11.2688962683775</v>
      </c>
      <c r="K369" s="14">
        <f t="shared" si="55"/>
        <v>3</v>
      </c>
      <c r="L369" s="41">
        <f t="shared" si="56"/>
        <v>-35.661150843261225</v>
      </c>
      <c r="M369" s="41">
        <f t="shared" si="57"/>
        <v>2</v>
      </c>
      <c r="N369" s="18"/>
      <c r="X369" s="48">
        <v>200</v>
      </c>
      <c r="Y369" s="48">
        <v>40</v>
      </c>
      <c r="Z369" s="41">
        <f t="shared" si="58"/>
        <v>2</v>
      </c>
    </row>
    <row r="370" spans="2:26" ht="15.75" customHeight="1">
      <c r="B370" s="112">
        <v>41655</v>
      </c>
      <c r="C370" s="113">
        <v>0</v>
      </c>
      <c r="D370" s="74">
        <f t="shared" si="54"/>
        <v>41655</v>
      </c>
      <c r="E370" s="114">
        <v>14.6259606275</v>
      </c>
      <c r="F370" s="24">
        <f t="shared" si="51"/>
        <v>27.935584798524999</v>
      </c>
      <c r="G370" s="114">
        <v>22.902282140000001</v>
      </c>
      <c r="H370" s="24">
        <f t="shared" si="52"/>
        <v>43.743358887399999</v>
      </c>
      <c r="I370" s="114">
        <v>8.2763215164999995</v>
      </c>
      <c r="J370" s="24">
        <f t="shared" si="53"/>
        <v>15.807774096514999</v>
      </c>
      <c r="K370" s="14">
        <f t="shared" si="55"/>
        <v>4</v>
      </c>
      <c r="L370" s="41">
        <f t="shared" si="56"/>
        <v>-31.122273015123724</v>
      </c>
      <c r="M370" s="41">
        <f t="shared" si="57"/>
        <v>2</v>
      </c>
      <c r="N370" s="18"/>
      <c r="X370" s="48">
        <v>200</v>
      </c>
      <c r="Y370" s="48">
        <v>40</v>
      </c>
      <c r="Z370" s="41">
        <f t="shared" si="58"/>
        <v>2</v>
      </c>
    </row>
    <row r="371" spans="2:26" ht="15.75" customHeight="1">
      <c r="B371" s="112">
        <v>41655</v>
      </c>
      <c r="C371" s="113">
        <v>4.1666666664241347E-2</v>
      </c>
      <c r="D371" s="74">
        <f t="shared" si="54"/>
        <v>41655.041666666664</v>
      </c>
      <c r="E371" s="114">
        <v>14.829815312499999</v>
      </c>
      <c r="F371" s="24">
        <f t="shared" si="51"/>
        <v>28.324947246874999</v>
      </c>
      <c r="G371" s="114">
        <v>21.743951137500002</v>
      </c>
      <c r="H371" s="24">
        <f t="shared" si="52"/>
        <v>41.530946672624999</v>
      </c>
      <c r="I371" s="114">
        <v>6.9141358262499999</v>
      </c>
      <c r="J371" s="24">
        <f t="shared" si="53"/>
        <v>13.205999428137499</v>
      </c>
      <c r="K371" s="14">
        <f t="shared" si="55"/>
        <v>4</v>
      </c>
      <c r="L371" s="41">
        <f t="shared" si="56"/>
        <v>-33.724047683501226</v>
      </c>
      <c r="M371" s="41">
        <f t="shared" si="57"/>
        <v>2</v>
      </c>
      <c r="N371" s="18"/>
      <c r="X371" s="48">
        <v>200</v>
      </c>
      <c r="Y371" s="48">
        <v>40</v>
      </c>
      <c r="Z371" s="41">
        <f t="shared" si="58"/>
        <v>2</v>
      </c>
    </row>
    <row r="372" spans="2:26" ht="15.75" customHeight="1">
      <c r="B372" s="112">
        <v>41655</v>
      </c>
      <c r="C372" s="113">
        <v>8.3333333335758653E-2</v>
      </c>
      <c r="D372" s="74">
        <f t="shared" si="54"/>
        <v>41655.083333333336</v>
      </c>
      <c r="E372" s="114">
        <v>13.623774604999999</v>
      </c>
      <c r="F372" s="24">
        <f t="shared" si="51"/>
        <v>26.021409495549999</v>
      </c>
      <c r="G372" s="114">
        <v>19.6627540725</v>
      </c>
      <c r="H372" s="24">
        <f t="shared" si="52"/>
        <v>37.555860278475002</v>
      </c>
      <c r="I372" s="114">
        <v>6.0389794702500001</v>
      </c>
      <c r="J372" s="24">
        <f t="shared" si="53"/>
        <v>11.5344507881775</v>
      </c>
      <c r="K372" s="14">
        <f t="shared" si="55"/>
        <v>4</v>
      </c>
      <c r="L372" s="41">
        <f t="shared" si="56"/>
        <v>-35.39559632346122</v>
      </c>
      <c r="M372" s="41">
        <f t="shared" si="57"/>
        <v>2</v>
      </c>
      <c r="N372" s="18"/>
      <c r="X372" s="48">
        <v>200</v>
      </c>
      <c r="Y372" s="48">
        <v>40</v>
      </c>
      <c r="Z372" s="41">
        <f t="shared" si="58"/>
        <v>2</v>
      </c>
    </row>
    <row r="373" spans="2:26" ht="15.75" customHeight="1">
      <c r="B373" s="112">
        <v>41655</v>
      </c>
      <c r="C373" s="113">
        <v>0.125</v>
      </c>
      <c r="D373" s="74">
        <f t="shared" si="54"/>
        <v>41655.125</v>
      </c>
      <c r="E373" s="114">
        <v>13.2512850975</v>
      </c>
      <c r="F373" s="24">
        <f t="shared" si="51"/>
        <v>25.309954536225</v>
      </c>
      <c r="G373" s="114">
        <v>20.384108040000001</v>
      </c>
      <c r="H373" s="24">
        <f t="shared" si="52"/>
        <v>38.933646356399997</v>
      </c>
      <c r="I373" s="114">
        <v>7.13282294525</v>
      </c>
      <c r="J373" s="24">
        <f t="shared" si="53"/>
        <v>13.6236918254275</v>
      </c>
      <c r="K373" s="14">
        <f t="shared" si="55"/>
        <v>4</v>
      </c>
      <c r="L373" s="41">
        <f t="shared" si="56"/>
        <v>-33.306355286211222</v>
      </c>
      <c r="M373" s="41">
        <f t="shared" si="57"/>
        <v>2</v>
      </c>
      <c r="N373" s="18"/>
      <c r="X373" s="48">
        <v>200</v>
      </c>
      <c r="Y373" s="48">
        <v>40</v>
      </c>
      <c r="Z373" s="41">
        <f t="shared" si="58"/>
        <v>2</v>
      </c>
    </row>
    <row r="374" spans="2:26" ht="15.75" customHeight="1">
      <c r="B374" s="112">
        <v>41655</v>
      </c>
      <c r="C374" s="113">
        <v>0.16666666666424135</v>
      </c>
      <c r="D374" s="74">
        <f t="shared" si="54"/>
        <v>41655.166666666664</v>
      </c>
      <c r="E374" s="114">
        <v>20.983799512499999</v>
      </c>
      <c r="F374" s="24">
        <f t="shared" si="51"/>
        <v>40.079057068874995</v>
      </c>
      <c r="G374" s="114">
        <v>36.818074555000003</v>
      </c>
      <c r="H374" s="24">
        <f t="shared" si="52"/>
        <v>70.322522400050005</v>
      </c>
      <c r="I374" s="114">
        <v>15.83427504</v>
      </c>
      <c r="J374" s="24">
        <f t="shared" si="53"/>
        <v>30.243465326399999</v>
      </c>
      <c r="K374" s="14">
        <f t="shared" si="55"/>
        <v>4</v>
      </c>
      <c r="L374" s="41">
        <f t="shared" si="56"/>
        <v>-16.686581785238722</v>
      </c>
      <c r="M374" s="41">
        <f t="shared" si="57"/>
        <v>2</v>
      </c>
      <c r="N374" s="18"/>
      <c r="X374" s="48">
        <v>200</v>
      </c>
      <c r="Y374" s="48">
        <v>40</v>
      </c>
      <c r="Z374" s="41">
        <f t="shared" si="58"/>
        <v>2</v>
      </c>
    </row>
    <row r="375" spans="2:26" ht="15.75" customHeight="1">
      <c r="B375" s="112">
        <v>41655</v>
      </c>
      <c r="C375" s="113">
        <v>0.20833333333575865</v>
      </c>
      <c r="D375" s="74">
        <f t="shared" si="54"/>
        <v>41655.208333333336</v>
      </c>
      <c r="E375" s="114">
        <v>26.117074752499999</v>
      </c>
      <c r="F375" s="24">
        <f t="shared" si="51"/>
        <v>49.883612777274998</v>
      </c>
      <c r="G375" s="114">
        <v>44.092171675000003</v>
      </c>
      <c r="H375" s="24">
        <f t="shared" si="52"/>
        <v>84.21604789925</v>
      </c>
      <c r="I375" s="114">
        <v>17.975096922500001</v>
      </c>
      <c r="J375" s="24">
        <f t="shared" si="53"/>
        <v>34.332435121975003</v>
      </c>
      <c r="K375" s="14">
        <f t="shared" si="55"/>
        <v>4</v>
      </c>
      <c r="L375" s="41">
        <f t="shared" si="56"/>
        <v>-12.597611989663719</v>
      </c>
      <c r="M375" s="41">
        <f t="shared" si="57"/>
        <v>2</v>
      </c>
      <c r="N375" s="18"/>
      <c r="X375" s="48">
        <v>200</v>
      </c>
      <c r="Y375" s="48">
        <v>40</v>
      </c>
      <c r="Z375" s="41">
        <f t="shared" si="58"/>
        <v>2</v>
      </c>
    </row>
    <row r="376" spans="2:26" ht="15.75" customHeight="1">
      <c r="B376" s="112">
        <v>41655</v>
      </c>
      <c r="C376" s="113">
        <v>0.25</v>
      </c>
      <c r="D376" s="74">
        <f t="shared" si="54"/>
        <v>41655.25</v>
      </c>
      <c r="E376" s="114">
        <v>23.9195470875</v>
      </c>
      <c r="F376" s="24">
        <f t="shared" si="51"/>
        <v>45.686334937124997</v>
      </c>
      <c r="G376" s="114">
        <v>41.458672069999999</v>
      </c>
      <c r="H376" s="24">
        <f t="shared" si="52"/>
        <v>79.186063653699989</v>
      </c>
      <c r="I376" s="114">
        <v>17.539124977499998</v>
      </c>
      <c r="J376" s="24">
        <f t="shared" si="53"/>
        <v>33.499728707024993</v>
      </c>
      <c r="K376" s="14">
        <f t="shared" si="55"/>
        <v>4</v>
      </c>
      <c r="L376" s="41">
        <f t="shared" si="56"/>
        <v>-13.430318404613729</v>
      </c>
      <c r="M376" s="41">
        <f t="shared" si="57"/>
        <v>2</v>
      </c>
      <c r="N376" s="18"/>
      <c r="X376" s="48">
        <v>200</v>
      </c>
      <c r="Y376" s="48">
        <v>40</v>
      </c>
      <c r="Z376" s="41">
        <f t="shared" si="58"/>
        <v>2</v>
      </c>
    </row>
    <row r="377" spans="2:26" ht="15.75" customHeight="1">
      <c r="B377" s="112">
        <v>41655</v>
      </c>
      <c r="C377" s="113">
        <v>0.29166666666424135</v>
      </c>
      <c r="D377" s="74">
        <f t="shared" si="54"/>
        <v>41655.291666666664</v>
      </c>
      <c r="E377" s="114">
        <v>34.048809990000002</v>
      </c>
      <c r="F377" s="24">
        <f t="shared" si="51"/>
        <v>65.033227080900005</v>
      </c>
      <c r="G377" s="114">
        <v>57.761140992500003</v>
      </c>
      <c r="H377" s="24">
        <f t="shared" si="52"/>
        <v>110.323779295675</v>
      </c>
      <c r="I377" s="114">
        <v>23.712331002500001</v>
      </c>
      <c r="J377" s="24">
        <f t="shared" si="53"/>
        <v>45.290552214774998</v>
      </c>
      <c r="K377" s="14">
        <f t="shared" si="55"/>
        <v>4</v>
      </c>
      <c r="L377" s="41">
        <f t="shared" si="56"/>
        <v>-1.6394948968637237</v>
      </c>
      <c r="M377" s="41">
        <f t="shared" si="57"/>
        <v>2</v>
      </c>
      <c r="N377" s="18"/>
      <c r="X377" s="48">
        <v>200</v>
      </c>
      <c r="Y377" s="48">
        <v>40</v>
      </c>
      <c r="Z377" s="41">
        <f t="shared" si="58"/>
        <v>2</v>
      </c>
    </row>
    <row r="378" spans="2:26" ht="15.75" customHeight="1">
      <c r="B378" s="112">
        <v>41655</v>
      </c>
      <c r="C378" s="113">
        <v>0.33333333333575865</v>
      </c>
      <c r="D378" s="74">
        <f t="shared" si="54"/>
        <v>41655.333333333336</v>
      </c>
      <c r="E378" s="114">
        <v>58.529721142500001</v>
      </c>
      <c r="F378" s="24">
        <f t="shared" si="51"/>
        <v>111.791767382175</v>
      </c>
      <c r="G378" s="114">
        <v>93.807773890000007</v>
      </c>
      <c r="H378" s="24">
        <f t="shared" si="52"/>
        <v>179.17284812990002</v>
      </c>
      <c r="I378" s="114">
        <v>35.278052757499999</v>
      </c>
      <c r="J378" s="24">
        <f t="shared" si="53"/>
        <v>67.381080766824994</v>
      </c>
      <c r="K378" s="14">
        <f t="shared" si="55"/>
        <v>4</v>
      </c>
      <c r="L378" s="41">
        <f t="shared" si="56"/>
        <v>20.451033655186272</v>
      </c>
      <c r="M378" s="41">
        <f t="shared" si="57"/>
        <v>2</v>
      </c>
      <c r="N378" s="18"/>
      <c r="X378" s="48">
        <v>200</v>
      </c>
      <c r="Y378" s="48">
        <v>40</v>
      </c>
      <c r="Z378" s="41">
        <f t="shared" si="58"/>
        <v>2</v>
      </c>
    </row>
    <row r="379" spans="2:26" ht="15.75" customHeight="1">
      <c r="B379" s="112">
        <v>41655</v>
      </c>
      <c r="C379" s="113">
        <v>0.375</v>
      </c>
      <c r="D379" s="74">
        <f t="shared" si="54"/>
        <v>41655.375</v>
      </c>
      <c r="E379" s="114">
        <v>87.898303512499993</v>
      </c>
      <c r="F379" s="24">
        <f t="shared" si="51"/>
        <v>167.88575970887499</v>
      </c>
      <c r="G379" s="114">
        <v>127.52911962749999</v>
      </c>
      <c r="H379" s="24">
        <f t="shared" si="52"/>
        <v>243.58061848852498</v>
      </c>
      <c r="I379" s="114">
        <v>39.630816127499997</v>
      </c>
      <c r="J379" s="24">
        <f t="shared" si="53"/>
        <v>75.694858803524994</v>
      </c>
      <c r="K379" s="14">
        <f t="shared" si="55"/>
        <v>4</v>
      </c>
      <c r="L379" s="41">
        <f t="shared" si="56"/>
        <v>28.764811691886273</v>
      </c>
      <c r="M379" s="41">
        <f t="shared" si="57"/>
        <v>2</v>
      </c>
      <c r="N379" s="18"/>
      <c r="X379" s="48">
        <v>200</v>
      </c>
      <c r="Y379" s="48">
        <v>40</v>
      </c>
      <c r="Z379" s="41">
        <f t="shared" si="58"/>
        <v>2</v>
      </c>
    </row>
    <row r="380" spans="2:26" ht="15.75" customHeight="1">
      <c r="B380" s="112">
        <v>41655</v>
      </c>
      <c r="C380" s="113">
        <v>0.41666666666424135</v>
      </c>
      <c r="D380" s="74">
        <f t="shared" si="54"/>
        <v>41655.416666666664</v>
      </c>
      <c r="E380" s="114">
        <v>55.743423747500003</v>
      </c>
      <c r="F380" s="24">
        <f t="shared" si="51"/>
        <v>106.469939357725</v>
      </c>
      <c r="G380" s="114">
        <v>87.248124675</v>
      </c>
      <c r="H380" s="24">
        <f t="shared" si="52"/>
        <v>166.64391812924998</v>
      </c>
      <c r="I380" s="114">
        <v>31.5047009225</v>
      </c>
      <c r="J380" s="24">
        <f t="shared" si="53"/>
        <v>60.173978761974993</v>
      </c>
      <c r="K380" s="14">
        <f t="shared" si="55"/>
        <v>4</v>
      </c>
      <c r="L380" s="41">
        <f t="shared" si="56"/>
        <v>13.243931650336272</v>
      </c>
      <c r="M380" s="41">
        <f t="shared" si="57"/>
        <v>2</v>
      </c>
      <c r="N380" s="18"/>
      <c r="X380" s="48">
        <v>200</v>
      </c>
      <c r="Y380" s="48">
        <v>40</v>
      </c>
      <c r="Z380" s="41">
        <f t="shared" si="58"/>
        <v>2</v>
      </c>
    </row>
    <row r="381" spans="2:26" ht="15.75" customHeight="1">
      <c r="B381" s="112">
        <v>41655</v>
      </c>
      <c r="C381" s="113">
        <v>0.45833333333575865</v>
      </c>
      <c r="D381" s="74">
        <f t="shared" si="54"/>
        <v>41655.458333333336</v>
      </c>
      <c r="E381" s="114">
        <v>49.945481447500001</v>
      </c>
      <c r="F381" s="24">
        <f t="shared" si="51"/>
        <v>95.395869564725004</v>
      </c>
      <c r="G381" s="114">
        <v>82.691661212499994</v>
      </c>
      <c r="H381" s="24">
        <f t="shared" si="52"/>
        <v>157.94107291587497</v>
      </c>
      <c r="I381" s="114">
        <v>32.746179759999997</v>
      </c>
      <c r="J381" s="24">
        <f t="shared" si="53"/>
        <v>62.545203341599994</v>
      </c>
      <c r="K381" s="14">
        <f t="shared" si="55"/>
        <v>4</v>
      </c>
      <c r="L381" s="41">
        <f t="shared" si="56"/>
        <v>15.615156229961272</v>
      </c>
      <c r="M381" s="41">
        <f t="shared" si="57"/>
        <v>2</v>
      </c>
      <c r="N381" s="18"/>
      <c r="X381" s="48">
        <v>200</v>
      </c>
      <c r="Y381" s="48">
        <v>40</v>
      </c>
      <c r="Z381" s="41">
        <f t="shared" si="58"/>
        <v>2</v>
      </c>
    </row>
    <row r="382" spans="2:26" ht="15.75" customHeight="1">
      <c r="B382" s="112">
        <v>41655</v>
      </c>
      <c r="C382" s="113">
        <v>0.5</v>
      </c>
      <c r="D382" s="74">
        <f t="shared" si="54"/>
        <v>41655.5</v>
      </c>
      <c r="E382" s="114">
        <v>43.525367222500002</v>
      </c>
      <c r="F382" s="24">
        <f t="shared" si="51"/>
        <v>83.133451394974998</v>
      </c>
      <c r="G382" s="114">
        <v>72.392664144999998</v>
      </c>
      <c r="H382" s="24">
        <f t="shared" si="52"/>
        <v>138.26998851694998</v>
      </c>
      <c r="I382" s="114">
        <v>28.867296920000001</v>
      </c>
      <c r="J382" s="24">
        <f t="shared" si="53"/>
        <v>55.1365371172</v>
      </c>
      <c r="K382" s="14">
        <f t="shared" si="55"/>
        <v>4</v>
      </c>
      <c r="L382" s="41">
        <f t="shared" si="56"/>
        <v>8.2064900055612782</v>
      </c>
      <c r="M382" s="41">
        <f t="shared" si="57"/>
        <v>2</v>
      </c>
      <c r="N382" s="18"/>
      <c r="X382" s="48">
        <v>200</v>
      </c>
      <c r="Y382" s="48">
        <v>40</v>
      </c>
      <c r="Z382" s="41">
        <f t="shared" si="58"/>
        <v>2</v>
      </c>
    </row>
    <row r="383" spans="2:26" ht="15.75" customHeight="1">
      <c r="B383" s="112">
        <v>41655</v>
      </c>
      <c r="C383" s="113">
        <v>0.54166666666424135</v>
      </c>
      <c r="D383" s="74">
        <f t="shared" si="54"/>
        <v>41655.541666666664</v>
      </c>
      <c r="E383" s="114">
        <v>52.116841135000001</v>
      </c>
      <c r="F383" s="24">
        <f t="shared" si="51"/>
        <v>99.543166567849994</v>
      </c>
      <c r="G383" s="114">
        <v>80.000857512500005</v>
      </c>
      <c r="H383" s="24">
        <f t="shared" si="52"/>
        <v>152.801637848875</v>
      </c>
      <c r="I383" s="114">
        <v>27.8840163775</v>
      </c>
      <c r="J383" s="24">
        <f t="shared" si="53"/>
        <v>53.258471281024995</v>
      </c>
      <c r="K383" s="14">
        <f t="shared" si="55"/>
        <v>4</v>
      </c>
      <c r="L383" s="41">
        <f t="shared" si="56"/>
        <v>6.3284241693862739</v>
      </c>
      <c r="M383" s="41">
        <f t="shared" si="57"/>
        <v>2</v>
      </c>
      <c r="N383" s="18"/>
      <c r="X383" s="48">
        <v>200</v>
      </c>
      <c r="Y383" s="48">
        <v>40</v>
      </c>
      <c r="Z383" s="41">
        <f t="shared" si="58"/>
        <v>2</v>
      </c>
    </row>
    <row r="384" spans="2:26" ht="15.75" customHeight="1">
      <c r="B384" s="112">
        <v>41655</v>
      </c>
      <c r="C384" s="113">
        <v>0.58333333333575865</v>
      </c>
      <c r="D384" s="74">
        <f t="shared" si="54"/>
        <v>41655.583333333336</v>
      </c>
      <c r="E384" s="114">
        <v>47.100540992500001</v>
      </c>
      <c r="F384" s="24">
        <f t="shared" si="51"/>
        <v>89.962033295674999</v>
      </c>
      <c r="G384" s="114">
        <v>78.249399780000005</v>
      </c>
      <c r="H384" s="24">
        <f t="shared" si="52"/>
        <v>149.45635357980001</v>
      </c>
      <c r="I384" s="114">
        <v>31.148858794999999</v>
      </c>
      <c r="J384" s="24">
        <f t="shared" si="53"/>
        <v>59.494320298449992</v>
      </c>
      <c r="K384" s="14">
        <f t="shared" si="55"/>
        <v>4</v>
      </c>
      <c r="L384" s="41">
        <f t="shared" si="56"/>
        <v>12.56427318681127</v>
      </c>
      <c r="M384" s="41">
        <f t="shared" si="57"/>
        <v>2</v>
      </c>
      <c r="N384" s="18"/>
      <c r="X384" s="48">
        <v>200</v>
      </c>
      <c r="Y384" s="48">
        <v>40</v>
      </c>
      <c r="Z384" s="41">
        <f t="shared" si="58"/>
        <v>2</v>
      </c>
    </row>
    <row r="385" spans="2:26" ht="15.75" customHeight="1">
      <c r="B385" s="112">
        <v>41655</v>
      </c>
      <c r="C385" s="113">
        <v>0.625</v>
      </c>
      <c r="D385" s="74">
        <f t="shared" si="54"/>
        <v>41655.625</v>
      </c>
      <c r="E385" s="114">
        <v>67.766953342500003</v>
      </c>
      <c r="F385" s="24">
        <f t="shared" si="51"/>
        <v>129.43488088417499</v>
      </c>
      <c r="G385" s="114">
        <v>103.28118580500001</v>
      </c>
      <c r="H385" s="24">
        <f t="shared" si="52"/>
        <v>197.26706488754999</v>
      </c>
      <c r="I385" s="114">
        <v>35.514232464999999</v>
      </c>
      <c r="J385" s="24">
        <f t="shared" si="53"/>
        <v>67.832184008149994</v>
      </c>
      <c r="K385" s="14">
        <f t="shared" si="55"/>
        <v>4</v>
      </c>
      <c r="L385" s="41">
        <f t="shared" si="56"/>
        <v>20.902136896511273</v>
      </c>
      <c r="M385" s="41">
        <f t="shared" si="57"/>
        <v>2</v>
      </c>
      <c r="N385" s="18"/>
      <c r="X385" s="48">
        <v>200</v>
      </c>
      <c r="Y385" s="48">
        <v>40</v>
      </c>
      <c r="Z385" s="41">
        <f t="shared" si="58"/>
        <v>2</v>
      </c>
    </row>
    <row r="386" spans="2:26" ht="15.75" customHeight="1">
      <c r="B386" s="112">
        <v>41655</v>
      </c>
      <c r="C386" s="113">
        <v>0.66666666666424135</v>
      </c>
      <c r="D386" s="74">
        <f t="shared" si="54"/>
        <v>41655.666666666664</v>
      </c>
      <c r="E386" s="114">
        <v>74.821178489999994</v>
      </c>
      <c r="F386" s="24">
        <f t="shared" si="51"/>
        <v>142.90845091589998</v>
      </c>
      <c r="G386" s="114">
        <v>120.51339647499999</v>
      </c>
      <c r="H386" s="24">
        <f t="shared" si="52"/>
        <v>230.18058726724999</v>
      </c>
      <c r="I386" s="114">
        <v>45.692217970000002</v>
      </c>
      <c r="J386" s="24">
        <f t="shared" si="53"/>
        <v>87.272136322699993</v>
      </c>
      <c r="K386" s="14">
        <f t="shared" si="55"/>
        <v>4</v>
      </c>
      <c r="L386" s="41">
        <f t="shared" si="56"/>
        <v>40.342089211061271</v>
      </c>
      <c r="M386" s="41">
        <f t="shared" si="57"/>
        <v>2</v>
      </c>
      <c r="N386" s="18"/>
      <c r="X386" s="48">
        <v>200</v>
      </c>
      <c r="Y386" s="48">
        <v>40</v>
      </c>
      <c r="Z386" s="41">
        <f t="shared" si="58"/>
        <v>2</v>
      </c>
    </row>
    <row r="387" spans="2:26" ht="15.75" customHeight="1">
      <c r="B387" s="112">
        <v>41655</v>
      </c>
      <c r="C387" s="113">
        <v>0.70833333333575865</v>
      </c>
      <c r="D387" s="74">
        <f t="shared" si="54"/>
        <v>41655.708333333336</v>
      </c>
      <c r="E387" s="114">
        <v>54.2798162375</v>
      </c>
      <c r="F387" s="24">
        <f t="shared" si="51"/>
        <v>103.67444901362499</v>
      </c>
      <c r="G387" s="114">
        <v>94.914223870000001</v>
      </c>
      <c r="H387" s="24">
        <f t="shared" si="52"/>
        <v>181.28616759170001</v>
      </c>
      <c r="I387" s="114">
        <v>40.634407629999998</v>
      </c>
      <c r="J387" s="24">
        <f t="shared" si="53"/>
        <v>77.611718573299996</v>
      </c>
      <c r="K387" s="14">
        <f t="shared" si="55"/>
        <v>4</v>
      </c>
      <c r="L387" s="41">
        <f t="shared" si="56"/>
        <v>30.681671461661274</v>
      </c>
      <c r="M387" s="41">
        <f t="shared" si="57"/>
        <v>2</v>
      </c>
      <c r="N387" s="18"/>
      <c r="X387" s="48">
        <v>200</v>
      </c>
      <c r="Y387" s="48">
        <v>40</v>
      </c>
      <c r="Z387" s="41">
        <f t="shared" si="58"/>
        <v>2</v>
      </c>
    </row>
    <row r="388" spans="2:26" ht="15.75" customHeight="1">
      <c r="B388" s="112">
        <v>41655</v>
      </c>
      <c r="C388" s="113">
        <v>0.75</v>
      </c>
      <c r="D388" s="74">
        <f t="shared" si="54"/>
        <v>41655.75</v>
      </c>
      <c r="E388" s="114">
        <v>49.931230317500003</v>
      </c>
      <c r="F388" s="24">
        <f t="shared" si="51"/>
        <v>95.368649906425006</v>
      </c>
      <c r="G388" s="114">
        <v>79.437499355</v>
      </c>
      <c r="H388" s="24">
        <f t="shared" si="52"/>
        <v>151.72562376804999</v>
      </c>
      <c r="I388" s="114">
        <v>29.506269037500001</v>
      </c>
      <c r="J388" s="24">
        <f t="shared" si="53"/>
        <v>56.356973861625001</v>
      </c>
      <c r="K388" s="14">
        <f t="shared" si="55"/>
        <v>4</v>
      </c>
      <c r="L388" s="41">
        <f t="shared" si="56"/>
        <v>9.4269267499862792</v>
      </c>
      <c r="M388" s="41">
        <f t="shared" si="57"/>
        <v>2</v>
      </c>
      <c r="N388" s="18"/>
      <c r="X388" s="48">
        <v>200</v>
      </c>
      <c r="Y388" s="48">
        <v>40</v>
      </c>
      <c r="Z388" s="41">
        <f t="shared" si="58"/>
        <v>2</v>
      </c>
    </row>
    <row r="389" spans="2:26" ht="15.75" customHeight="1">
      <c r="B389" s="112">
        <v>41655</v>
      </c>
      <c r="C389" s="113">
        <v>0.79166666666424135</v>
      </c>
      <c r="D389" s="74">
        <f t="shared" si="54"/>
        <v>41655.791666666664</v>
      </c>
      <c r="E389" s="114">
        <v>35.525069895000001</v>
      </c>
      <c r="F389" s="24">
        <f t="shared" si="51"/>
        <v>67.852883499450002</v>
      </c>
      <c r="G389" s="114">
        <v>62.526960189999997</v>
      </c>
      <c r="H389" s="24">
        <f t="shared" si="52"/>
        <v>119.42649396289998</v>
      </c>
      <c r="I389" s="114">
        <v>27.001890297500001</v>
      </c>
      <c r="J389" s="24">
        <f t="shared" si="53"/>
        <v>51.573610468224999</v>
      </c>
      <c r="K389" s="14">
        <f t="shared" si="55"/>
        <v>4</v>
      </c>
      <c r="L389" s="41">
        <f t="shared" si="56"/>
        <v>4.6435633565862773</v>
      </c>
      <c r="M389" s="41">
        <f t="shared" si="57"/>
        <v>2</v>
      </c>
      <c r="N389" s="18"/>
      <c r="X389" s="48">
        <v>200</v>
      </c>
      <c r="Y389" s="48">
        <v>40</v>
      </c>
      <c r="Z389" s="41">
        <f t="shared" si="58"/>
        <v>2</v>
      </c>
    </row>
    <row r="390" spans="2:26" ht="15.75" customHeight="1">
      <c r="B390" s="112">
        <v>41655</v>
      </c>
      <c r="C390" s="113">
        <v>0.83333333333575865</v>
      </c>
      <c r="D390" s="74">
        <f t="shared" si="54"/>
        <v>41655.833333333336</v>
      </c>
      <c r="E390" s="114">
        <v>30.262981222499999</v>
      </c>
      <c r="F390" s="24">
        <f t="shared" si="51"/>
        <v>57.802294134974993</v>
      </c>
      <c r="G390" s="114">
        <v>48.271321735000001</v>
      </c>
      <c r="H390" s="24">
        <f t="shared" si="52"/>
        <v>92.198224513849993</v>
      </c>
      <c r="I390" s="114">
        <v>18.00834051</v>
      </c>
      <c r="J390" s="24">
        <f t="shared" si="53"/>
        <v>34.395930374099997</v>
      </c>
      <c r="K390" s="14">
        <f t="shared" si="55"/>
        <v>4</v>
      </c>
      <c r="L390" s="41">
        <f t="shared" si="56"/>
        <v>-12.534116737538724</v>
      </c>
      <c r="M390" s="41">
        <f t="shared" si="57"/>
        <v>2</v>
      </c>
      <c r="N390" s="18"/>
      <c r="X390" s="48">
        <v>200</v>
      </c>
      <c r="Y390" s="48">
        <v>40</v>
      </c>
      <c r="Z390" s="41">
        <f t="shared" si="58"/>
        <v>2</v>
      </c>
    </row>
    <row r="391" spans="2:26" ht="15.75" customHeight="1">
      <c r="B391" s="112">
        <v>41655</v>
      </c>
      <c r="C391" s="113">
        <v>0.875</v>
      </c>
      <c r="D391" s="74">
        <f t="shared" si="54"/>
        <v>41655.875</v>
      </c>
      <c r="E391" s="114">
        <v>22.964275417500001</v>
      </c>
      <c r="F391" s="24">
        <f t="shared" si="51"/>
        <v>43.861766047425</v>
      </c>
      <c r="G391" s="114">
        <v>39.1761489075</v>
      </c>
      <c r="H391" s="24">
        <f t="shared" si="52"/>
        <v>74.826444413324992</v>
      </c>
      <c r="I391" s="114">
        <v>16.211873492500001</v>
      </c>
      <c r="J391" s="24">
        <f t="shared" si="53"/>
        <v>30.964678370674999</v>
      </c>
      <c r="K391" s="14">
        <f t="shared" si="55"/>
        <v>4</v>
      </c>
      <c r="L391" s="41">
        <f t="shared" si="56"/>
        <v>-15.965368740963722</v>
      </c>
      <c r="M391" s="41">
        <f t="shared" si="57"/>
        <v>2</v>
      </c>
      <c r="N391" s="18"/>
      <c r="X391" s="48">
        <v>200</v>
      </c>
      <c r="Y391" s="48">
        <v>40</v>
      </c>
      <c r="Z391" s="41">
        <f t="shared" si="58"/>
        <v>2</v>
      </c>
    </row>
    <row r="392" spans="2:26" ht="15.75" customHeight="1">
      <c r="B392" s="112">
        <v>41655</v>
      </c>
      <c r="C392" s="113">
        <v>0.91666666666424135</v>
      </c>
      <c r="D392" s="74">
        <f t="shared" si="54"/>
        <v>41655.916666666664</v>
      </c>
      <c r="E392" s="114">
        <v>20.257429040000002</v>
      </c>
      <c r="F392" s="24">
        <f t="shared" si="51"/>
        <v>38.6916894664</v>
      </c>
      <c r="G392" s="114">
        <v>36.4329417175</v>
      </c>
      <c r="H392" s="24">
        <f t="shared" si="52"/>
        <v>69.586918680425001</v>
      </c>
      <c r="I392" s="114">
        <v>16.175512677499999</v>
      </c>
      <c r="J392" s="24">
        <f t="shared" si="53"/>
        <v>30.895229214024997</v>
      </c>
      <c r="K392" s="14">
        <f t="shared" si="55"/>
        <v>4</v>
      </c>
      <c r="L392" s="41">
        <f t="shared" si="56"/>
        <v>-16.034817897613724</v>
      </c>
      <c r="M392" s="41">
        <f t="shared" si="57"/>
        <v>2</v>
      </c>
      <c r="N392" s="18"/>
      <c r="X392" s="48">
        <v>200</v>
      </c>
      <c r="Y392" s="48">
        <v>40</v>
      </c>
      <c r="Z392" s="41">
        <f t="shared" si="58"/>
        <v>2</v>
      </c>
    </row>
    <row r="393" spans="2:26" ht="15.75" customHeight="1">
      <c r="B393" s="112">
        <v>41655</v>
      </c>
      <c r="C393" s="113">
        <v>0.95833333333575865</v>
      </c>
      <c r="D393" s="74">
        <f t="shared" si="54"/>
        <v>41655.958333333336</v>
      </c>
      <c r="E393" s="114">
        <v>20.534716487499999</v>
      </c>
      <c r="F393" s="24">
        <f t="shared" si="51"/>
        <v>39.221308491124994</v>
      </c>
      <c r="G393" s="114">
        <v>34.216353762499999</v>
      </c>
      <c r="H393" s="24">
        <f t="shared" si="52"/>
        <v>65.353235686375001</v>
      </c>
      <c r="I393" s="114">
        <v>13.6816372775</v>
      </c>
      <c r="J393" s="24">
        <f t="shared" si="53"/>
        <v>26.131927200025</v>
      </c>
      <c r="K393" s="14">
        <f t="shared" si="55"/>
        <v>4</v>
      </c>
      <c r="L393" s="41">
        <f t="shared" si="56"/>
        <v>-20.798119911613721</v>
      </c>
      <c r="M393" s="41">
        <f t="shared" si="57"/>
        <v>2</v>
      </c>
      <c r="N393" s="18"/>
      <c r="X393" s="48">
        <v>200</v>
      </c>
      <c r="Y393" s="48">
        <v>40</v>
      </c>
      <c r="Z393" s="41">
        <f t="shared" si="58"/>
        <v>2</v>
      </c>
    </row>
    <row r="394" spans="2:26" ht="15.75" customHeight="1">
      <c r="B394" s="112">
        <v>41656</v>
      </c>
      <c r="C394" s="113">
        <v>0</v>
      </c>
      <c r="D394" s="74">
        <f t="shared" si="54"/>
        <v>41656</v>
      </c>
      <c r="E394" s="114">
        <v>16.2761547675</v>
      </c>
      <c r="F394" s="24">
        <f t="shared" ref="F394:F447" si="59">IF(E394&lt;&gt;"",E394*1.91,NA())</f>
        <v>31.087455605924998</v>
      </c>
      <c r="G394" s="114">
        <v>27.728722685000001</v>
      </c>
      <c r="H394" s="24">
        <f t="shared" ref="H394:H447" si="60">IF(G394&lt;&gt;"",G394*1.91,NA())</f>
        <v>52.961860328349999</v>
      </c>
      <c r="I394" s="114">
        <v>11.4525679175</v>
      </c>
      <c r="J394" s="24">
        <f t="shared" ref="J394:J447" si="61">IF(I394&lt;&gt;"",I394*1.91,NA())</f>
        <v>21.874404722424998</v>
      </c>
      <c r="K394" s="14">
        <f t="shared" si="55"/>
        <v>5</v>
      </c>
      <c r="L394" s="41">
        <f t="shared" si="56"/>
        <v>-25.055642389213723</v>
      </c>
      <c r="M394" s="41">
        <f t="shared" si="57"/>
        <v>2</v>
      </c>
      <c r="N394" s="18"/>
      <c r="X394" s="48">
        <v>200</v>
      </c>
      <c r="Y394" s="48">
        <v>40</v>
      </c>
      <c r="Z394" s="41">
        <f t="shared" si="58"/>
        <v>2</v>
      </c>
    </row>
    <row r="395" spans="2:26" ht="15.75" customHeight="1">
      <c r="B395" s="112">
        <v>41656</v>
      </c>
      <c r="C395" s="113">
        <v>4.1666666664241347E-2</v>
      </c>
      <c r="D395" s="74">
        <f t="shared" ref="D395:D458" si="62">B395+C395</f>
        <v>41656.041666666664</v>
      </c>
      <c r="E395" s="114">
        <v>14.41380068</v>
      </c>
      <c r="F395" s="24">
        <f t="shared" si="59"/>
        <v>27.530359298799997</v>
      </c>
      <c r="G395" s="114">
        <v>22.671326555</v>
      </c>
      <c r="H395" s="24">
        <f t="shared" si="60"/>
        <v>43.302233720049998</v>
      </c>
      <c r="I395" s="114">
        <v>8.2575258735000006</v>
      </c>
      <c r="J395" s="24">
        <f t="shared" si="61"/>
        <v>15.771874418385</v>
      </c>
      <c r="K395" s="14">
        <f t="shared" ref="K395:K458" si="63">WEEKDAY(D395,2)</f>
        <v>5</v>
      </c>
      <c r="L395" s="41">
        <f t="shared" ref="L395:L458" si="64">IF(J395="",NA(),J395-(AVERAGE($J$10:$J$8794)))</f>
        <v>-31.158172693253722</v>
      </c>
      <c r="M395" s="41">
        <f t="shared" ref="M395:M458" si="65">$U$11</f>
        <v>2</v>
      </c>
      <c r="N395" s="18"/>
      <c r="X395" s="48">
        <v>200</v>
      </c>
      <c r="Y395" s="48">
        <v>40</v>
      </c>
      <c r="Z395" s="41">
        <f t="shared" ref="Z395:Z458" si="66">$U$11</f>
        <v>2</v>
      </c>
    </row>
    <row r="396" spans="2:26" ht="15.75" customHeight="1">
      <c r="B396" s="112">
        <v>41656</v>
      </c>
      <c r="C396" s="113">
        <v>8.3333333335758653E-2</v>
      </c>
      <c r="D396" s="74">
        <f t="shared" si="62"/>
        <v>41656.083333333336</v>
      </c>
      <c r="E396" s="114">
        <v>14.797080767500001</v>
      </c>
      <c r="F396" s="24">
        <f t="shared" si="59"/>
        <v>28.262424265924999</v>
      </c>
      <c r="G396" s="114">
        <v>23.605294874999998</v>
      </c>
      <c r="H396" s="24">
        <f t="shared" si="60"/>
        <v>45.086113211249994</v>
      </c>
      <c r="I396" s="114">
        <v>8.8082141074999996</v>
      </c>
      <c r="J396" s="24">
        <f t="shared" si="61"/>
        <v>16.823688945324999</v>
      </c>
      <c r="K396" s="14">
        <f t="shared" si="63"/>
        <v>5</v>
      </c>
      <c r="L396" s="41">
        <f t="shared" si="64"/>
        <v>-30.106358166313722</v>
      </c>
      <c r="M396" s="41">
        <f t="shared" si="65"/>
        <v>2</v>
      </c>
      <c r="N396" s="18"/>
      <c r="X396" s="48">
        <v>200</v>
      </c>
      <c r="Y396" s="48">
        <v>40</v>
      </c>
      <c r="Z396" s="41">
        <f t="shared" si="66"/>
        <v>2</v>
      </c>
    </row>
    <row r="397" spans="2:26" ht="15.75" customHeight="1">
      <c r="B397" s="112">
        <v>41656</v>
      </c>
      <c r="C397" s="113">
        <v>0.125</v>
      </c>
      <c r="D397" s="74">
        <f t="shared" si="62"/>
        <v>41656.125</v>
      </c>
      <c r="E397" s="114">
        <v>13.990360837500001</v>
      </c>
      <c r="F397" s="24">
        <f t="shared" si="59"/>
        <v>26.721589199625001</v>
      </c>
      <c r="G397" s="114">
        <v>22.526070444999998</v>
      </c>
      <c r="H397" s="24">
        <f t="shared" si="60"/>
        <v>43.024794549949995</v>
      </c>
      <c r="I397" s="114">
        <v>8.5357096059999993</v>
      </c>
      <c r="J397" s="24">
        <f t="shared" si="61"/>
        <v>16.303205347459997</v>
      </c>
      <c r="K397" s="14">
        <f t="shared" si="63"/>
        <v>5</v>
      </c>
      <c r="L397" s="41">
        <f t="shared" si="64"/>
        <v>-30.626841764178725</v>
      </c>
      <c r="M397" s="41">
        <f t="shared" si="65"/>
        <v>2</v>
      </c>
      <c r="N397" s="18"/>
      <c r="X397" s="48">
        <v>200</v>
      </c>
      <c r="Y397" s="48">
        <v>40</v>
      </c>
      <c r="Z397" s="41">
        <f t="shared" si="66"/>
        <v>2</v>
      </c>
    </row>
    <row r="398" spans="2:26" ht="15.75" customHeight="1">
      <c r="B398" s="112">
        <v>41656</v>
      </c>
      <c r="C398" s="113">
        <v>0.16666666666424135</v>
      </c>
      <c r="D398" s="74">
        <f t="shared" si="62"/>
        <v>41656.166666666664</v>
      </c>
      <c r="E398" s="114">
        <v>12.6191101</v>
      </c>
      <c r="F398" s="24">
        <f t="shared" si="59"/>
        <v>24.102500290999998</v>
      </c>
      <c r="G398" s="114">
        <v>17.966742610000001</v>
      </c>
      <c r="H398" s="24">
        <f t="shared" si="60"/>
        <v>34.316478385099998</v>
      </c>
      <c r="I398" s="114">
        <v>5.3476325122499997</v>
      </c>
      <c r="J398" s="24">
        <f t="shared" si="61"/>
        <v>10.213978098397499</v>
      </c>
      <c r="K398" s="14">
        <f t="shared" si="63"/>
        <v>5</v>
      </c>
      <c r="L398" s="41">
        <f t="shared" si="64"/>
        <v>-36.716069013241224</v>
      </c>
      <c r="M398" s="41">
        <f t="shared" si="65"/>
        <v>2</v>
      </c>
      <c r="N398" s="18"/>
      <c r="X398" s="48">
        <v>200</v>
      </c>
      <c r="Y398" s="48">
        <v>40</v>
      </c>
      <c r="Z398" s="41">
        <f t="shared" si="66"/>
        <v>2</v>
      </c>
    </row>
    <row r="399" spans="2:26" ht="15.75" customHeight="1">
      <c r="B399" s="112">
        <v>41656</v>
      </c>
      <c r="C399" s="113">
        <v>0.20833333333575865</v>
      </c>
      <c r="D399" s="74">
        <f t="shared" si="62"/>
        <v>41656.208333333336</v>
      </c>
      <c r="E399" s="114">
        <v>16.7562605725</v>
      </c>
      <c r="F399" s="24">
        <f t="shared" si="59"/>
        <v>32.004457693474997</v>
      </c>
      <c r="G399" s="114">
        <v>28.93955081</v>
      </c>
      <c r="H399" s="24">
        <f t="shared" si="60"/>
        <v>55.274542047099999</v>
      </c>
      <c r="I399" s="114">
        <v>12.183290235499999</v>
      </c>
      <c r="J399" s="24">
        <f t="shared" si="61"/>
        <v>23.270084349804996</v>
      </c>
      <c r="K399" s="14">
        <f t="shared" si="63"/>
        <v>5</v>
      </c>
      <c r="L399" s="41">
        <f t="shared" si="64"/>
        <v>-23.659962761833725</v>
      </c>
      <c r="M399" s="41">
        <f t="shared" si="65"/>
        <v>2</v>
      </c>
      <c r="N399" s="18"/>
      <c r="X399" s="48">
        <v>200</v>
      </c>
      <c r="Y399" s="48">
        <v>40</v>
      </c>
      <c r="Z399" s="41">
        <f t="shared" si="66"/>
        <v>2</v>
      </c>
    </row>
    <row r="400" spans="2:26" ht="15.75" customHeight="1">
      <c r="B400" s="112">
        <v>41656</v>
      </c>
      <c r="C400" s="113">
        <v>0.25</v>
      </c>
      <c r="D400" s="74">
        <f t="shared" si="62"/>
        <v>41656.25</v>
      </c>
      <c r="E400" s="114">
        <v>26.7543659275</v>
      </c>
      <c r="F400" s="24">
        <f t="shared" si="59"/>
        <v>51.100838921524996</v>
      </c>
      <c r="G400" s="114">
        <v>45.43940688</v>
      </c>
      <c r="H400" s="24">
        <f t="shared" si="60"/>
        <v>86.789267140799993</v>
      </c>
      <c r="I400" s="114">
        <v>18.685040950000001</v>
      </c>
      <c r="J400" s="24">
        <f t="shared" si="61"/>
        <v>35.6884282145</v>
      </c>
      <c r="K400" s="14">
        <f t="shared" si="63"/>
        <v>5</v>
      </c>
      <c r="L400" s="41">
        <f t="shared" si="64"/>
        <v>-11.241618897138721</v>
      </c>
      <c r="M400" s="41">
        <f t="shared" si="65"/>
        <v>2</v>
      </c>
      <c r="N400" s="18"/>
      <c r="X400" s="48">
        <v>200</v>
      </c>
      <c r="Y400" s="48">
        <v>40</v>
      </c>
      <c r="Z400" s="41">
        <f t="shared" si="66"/>
        <v>2</v>
      </c>
    </row>
    <row r="401" spans="2:26" ht="15.75" customHeight="1">
      <c r="B401" s="112">
        <v>41656</v>
      </c>
      <c r="C401" s="113">
        <v>0.29166666666424135</v>
      </c>
      <c r="D401" s="74">
        <f t="shared" si="62"/>
        <v>41656.291666666664</v>
      </c>
      <c r="E401" s="114">
        <v>33.354237847500002</v>
      </c>
      <c r="F401" s="24">
        <f t="shared" si="59"/>
        <v>63.706594288725</v>
      </c>
      <c r="G401" s="114">
        <v>55.310758659999998</v>
      </c>
      <c r="H401" s="24">
        <f t="shared" si="60"/>
        <v>105.64354904059999</v>
      </c>
      <c r="I401" s="114">
        <v>21.956520815000001</v>
      </c>
      <c r="J401" s="24">
        <f t="shared" si="61"/>
        <v>41.936954756650003</v>
      </c>
      <c r="K401" s="14">
        <f t="shared" si="63"/>
        <v>5</v>
      </c>
      <c r="L401" s="41">
        <f t="shared" si="64"/>
        <v>-4.9930923549887183</v>
      </c>
      <c r="M401" s="41">
        <f t="shared" si="65"/>
        <v>2</v>
      </c>
      <c r="N401" s="18"/>
      <c r="X401" s="48">
        <v>200</v>
      </c>
      <c r="Y401" s="48">
        <v>40</v>
      </c>
      <c r="Z401" s="41">
        <f t="shared" si="66"/>
        <v>2</v>
      </c>
    </row>
    <row r="402" spans="2:26" ht="15.75" customHeight="1">
      <c r="B402" s="112">
        <v>41656</v>
      </c>
      <c r="C402" s="113">
        <v>0.33333333333575865</v>
      </c>
      <c r="D402" s="74">
        <f t="shared" si="62"/>
        <v>41656.333333333336</v>
      </c>
      <c r="E402" s="114">
        <v>35.27144148</v>
      </c>
      <c r="F402" s="24">
        <f t="shared" si="59"/>
        <v>67.3684532268</v>
      </c>
      <c r="G402" s="114">
        <v>60.525670632500002</v>
      </c>
      <c r="H402" s="24">
        <f t="shared" si="60"/>
        <v>115.604030908075</v>
      </c>
      <c r="I402" s="114">
        <v>25.254229152499999</v>
      </c>
      <c r="J402" s="24">
        <f t="shared" si="61"/>
        <v>48.235577681274997</v>
      </c>
      <c r="K402" s="14">
        <f t="shared" si="63"/>
        <v>5</v>
      </c>
      <c r="L402" s="41">
        <f t="shared" si="64"/>
        <v>1.3055305696362751</v>
      </c>
      <c r="M402" s="41">
        <f t="shared" si="65"/>
        <v>2</v>
      </c>
      <c r="N402" s="18"/>
      <c r="X402" s="48">
        <v>200</v>
      </c>
      <c r="Y402" s="48">
        <v>40</v>
      </c>
      <c r="Z402" s="41">
        <f t="shared" si="66"/>
        <v>2</v>
      </c>
    </row>
    <row r="403" spans="2:26" ht="15.75" customHeight="1">
      <c r="B403" s="112">
        <v>41656</v>
      </c>
      <c r="C403" s="113">
        <v>0.375</v>
      </c>
      <c r="D403" s="74">
        <f t="shared" si="62"/>
        <v>41656.375</v>
      </c>
      <c r="E403" s="114">
        <v>33.763900052499999</v>
      </c>
      <c r="F403" s="24">
        <f t="shared" si="59"/>
        <v>64.489049100274997</v>
      </c>
      <c r="G403" s="114">
        <v>54.385240317499999</v>
      </c>
      <c r="H403" s="24">
        <f t="shared" si="60"/>
        <v>103.87580900642499</v>
      </c>
      <c r="I403" s="114">
        <v>20.621340265000001</v>
      </c>
      <c r="J403" s="24">
        <f t="shared" si="61"/>
        <v>39.386759906149997</v>
      </c>
      <c r="K403" s="14">
        <f t="shared" si="63"/>
        <v>5</v>
      </c>
      <c r="L403" s="41">
        <f t="shared" si="64"/>
        <v>-7.5432872054887241</v>
      </c>
      <c r="M403" s="41">
        <f t="shared" si="65"/>
        <v>2</v>
      </c>
      <c r="N403" s="18"/>
      <c r="X403" s="48">
        <v>200</v>
      </c>
      <c r="Y403" s="48">
        <v>40</v>
      </c>
      <c r="Z403" s="41">
        <f t="shared" si="66"/>
        <v>2</v>
      </c>
    </row>
    <row r="404" spans="2:26" ht="15.75" customHeight="1">
      <c r="B404" s="112">
        <v>41656</v>
      </c>
      <c r="C404" s="113">
        <v>0.41666666666424135</v>
      </c>
      <c r="D404" s="74">
        <f t="shared" si="62"/>
        <v>41656.416666666664</v>
      </c>
      <c r="E404" s="114">
        <v>28.8688468225</v>
      </c>
      <c r="F404" s="24">
        <f t="shared" si="59"/>
        <v>55.139497430974998</v>
      </c>
      <c r="G404" s="114">
        <v>51.735649607500001</v>
      </c>
      <c r="H404" s="24">
        <f t="shared" si="60"/>
        <v>98.815090750324998</v>
      </c>
      <c r="I404" s="114">
        <v>22.866802785000001</v>
      </c>
      <c r="J404" s="24">
        <f t="shared" si="61"/>
        <v>43.67559331935</v>
      </c>
      <c r="K404" s="14">
        <f t="shared" si="63"/>
        <v>5</v>
      </c>
      <c r="L404" s="41">
        <f t="shared" si="64"/>
        <v>-3.2544537922887216</v>
      </c>
      <c r="M404" s="41">
        <f t="shared" si="65"/>
        <v>2</v>
      </c>
      <c r="N404" s="18"/>
      <c r="X404" s="48">
        <v>200</v>
      </c>
      <c r="Y404" s="48">
        <v>40</v>
      </c>
      <c r="Z404" s="41">
        <f t="shared" si="66"/>
        <v>2</v>
      </c>
    </row>
    <row r="405" spans="2:26" ht="15.75" customHeight="1">
      <c r="B405" s="112">
        <v>41656</v>
      </c>
      <c r="C405" s="113">
        <v>0.45833333333575865</v>
      </c>
      <c r="D405" s="74">
        <f t="shared" si="62"/>
        <v>41656.458333333336</v>
      </c>
      <c r="E405" s="114">
        <v>28.830662337500002</v>
      </c>
      <c r="F405" s="24">
        <f t="shared" si="59"/>
        <v>55.066565064625003</v>
      </c>
      <c r="G405" s="114">
        <v>47.230782990000002</v>
      </c>
      <c r="H405" s="24">
        <f t="shared" si="60"/>
        <v>90.210795510899999</v>
      </c>
      <c r="I405" s="114">
        <v>18.4001206575</v>
      </c>
      <c r="J405" s="24">
        <f t="shared" si="61"/>
        <v>35.144230455825003</v>
      </c>
      <c r="K405" s="14">
        <f t="shared" si="63"/>
        <v>5</v>
      </c>
      <c r="L405" s="41">
        <f t="shared" si="64"/>
        <v>-11.785816655813719</v>
      </c>
      <c r="M405" s="41">
        <f t="shared" si="65"/>
        <v>2</v>
      </c>
      <c r="N405" s="18"/>
      <c r="X405" s="48">
        <v>200</v>
      </c>
      <c r="Y405" s="48">
        <v>40</v>
      </c>
      <c r="Z405" s="41">
        <f t="shared" si="66"/>
        <v>2</v>
      </c>
    </row>
    <row r="406" spans="2:26" ht="15.75" customHeight="1">
      <c r="B406" s="112">
        <v>41656</v>
      </c>
      <c r="C406" s="113">
        <v>0.5</v>
      </c>
      <c r="D406" s="74">
        <f t="shared" si="62"/>
        <v>41656.5</v>
      </c>
      <c r="E406" s="114">
        <v>27.384069077500001</v>
      </c>
      <c r="F406" s="24">
        <f t="shared" si="59"/>
        <v>52.303571938025001</v>
      </c>
      <c r="G406" s="114">
        <v>50.1762483575</v>
      </c>
      <c r="H406" s="24">
        <f t="shared" si="60"/>
        <v>95.836634362824995</v>
      </c>
      <c r="I406" s="114">
        <v>22.792179279999999</v>
      </c>
      <c r="J406" s="24">
        <f t="shared" si="61"/>
        <v>43.533062424799994</v>
      </c>
      <c r="K406" s="14">
        <f t="shared" si="63"/>
        <v>5</v>
      </c>
      <c r="L406" s="41">
        <f t="shared" si="64"/>
        <v>-3.3969846868387279</v>
      </c>
      <c r="M406" s="41">
        <f t="shared" si="65"/>
        <v>2</v>
      </c>
      <c r="N406" s="18"/>
      <c r="X406" s="48">
        <v>200</v>
      </c>
      <c r="Y406" s="48">
        <v>40</v>
      </c>
      <c r="Z406" s="41">
        <f t="shared" si="66"/>
        <v>2</v>
      </c>
    </row>
    <row r="407" spans="2:26" ht="15.75" customHeight="1">
      <c r="B407" s="112">
        <v>41656</v>
      </c>
      <c r="C407" s="113">
        <v>0.54166666666424135</v>
      </c>
      <c r="D407" s="74">
        <f t="shared" si="62"/>
        <v>41656.541666666664</v>
      </c>
      <c r="E407" s="114">
        <v>26.91183363</v>
      </c>
      <c r="F407" s="24">
        <f t="shared" si="59"/>
        <v>51.401602233299997</v>
      </c>
      <c r="G407" s="114">
        <v>44.948631792500002</v>
      </c>
      <c r="H407" s="24">
        <f t="shared" si="60"/>
        <v>85.851886723674994</v>
      </c>
      <c r="I407" s="114">
        <v>18.036798165</v>
      </c>
      <c r="J407" s="24">
        <f t="shared" si="61"/>
        <v>34.450284495150001</v>
      </c>
      <c r="K407" s="14">
        <f t="shared" si="63"/>
        <v>5</v>
      </c>
      <c r="L407" s="41">
        <f t="shared" si="64"/>
        <v>-12.479762616488721</v>
      </c>
      <c r="M407" s="41">
        <f t="shared" si="65"/>
        <v>2</v>
      </c>
      <c r="N407" s="18"/>
      <c r="X407" s="48">
        <v>200</v>
      </c>
      <c r="Y407" s="48">
        <v>40</v>
      </c>
      <c r="Z407" s="41">
        <f t="shared" si="66"/>
        <v>2</v>
      </c>
    </row>
    <row r="408" spans="2:26" ht="15.75" customHeight="1">
      <c r="B408" s="112">
        <v>41656</v>
      </c>
      <c r="C408" s="113">
        <v>0.58333333333575865</v>
      </c>
      <c r="D408" s="74">
        <f t="shared" si="62"/>
        <v>41656.583333333336</v>
      </c>
      <c r="E408" s="114">
        <v>32.566171959999998</v>
      </c>
      <c r="F408" s="24">
        <f t="shared" si="59"/>
        <v>62.201388443599996</v>
      </c>
      <c r="G408" s="114">
        <v>50.305131732500001</v>
      </c>
      <c r="H408" s="24">
        <f t="shared" si="60"/>
        <v>96.082801609075005</v>
      </c>
      <c r="I408" s="114">
        <v>17.738959770000001</v>
      </c>
      <c r="J408" s="24">
        <f t="shared" si="61"/>
        <v>33.881413160699999</v>
      </c>
      <c r="K408" s="14">
        <f t="shared" si="63"/>
        <v>5</v>
      </c>
      <c r="L408" s="41">
        <f t="shared" si="64"/>
        <v>-13.048633950938722</v>
      </c>
      <c r="M408" s="41">
        <f t="shared" si="65"/>
        <v>2</v>
      </c>
      <c r="N408" s="18"/>
      <c r="X408" s="48">
        <v>200</v>
      </c>
      <c r="Y408" s="48">
        <v>40</v>
      </c>
      <c r="Z408" s="41">
        <f t="shared" si="66"/>
        <v>2</v>
      </c>
    </row>
    <row r="409" spans="2:26" ht="15.75" customHeight="1">
      <c r="B409" s="112">
        <v>41656</v>
      </c>
      <c r="C409" s="113">
        <v>0.625</v>
      </c>
      <c r="D409" s="74">
        <f t="shared" si="62"/>
        <v>41656.625</v>
      </c>
      <c r="E409" s="114">
        <v>38.934868567499997</v>
      </c>
      <c r="F409" s="24">
        <f t="shared" si="59"/>
        <v>74.365598963924995</v>
      </c>
      <c r="G409" s="114">
        <v>65.748635227500003</v>
      </c>
      <c r="H409" s="24">
        <f t="shared" si="60"/>
        <v>125.579893284525</v>
      </c>
      <c r="I409" s="114">
        <v>26.8137666575</v>
      </c>
      <c r="J409" s="24">
        <f t="shared" si="61"/>
        <v>51.214294315825001</v>
      </c>
      <c r="K409" s="14">
        <f t="shared" si="63"/>
        <v>5</v>
      </c>
      <c r="L409" s="41">
        <f t="shared" si="64"/>
        <v>4.2842472041862791</v>
      </c>
      <c r="M409" s="41">
        <f t="shared" si="65"/>
        <v>2</v>
      </c>
      <c r="N409" s="18"/>
      <c r="X409" s="48">
        <v>200</v>
      </c>
      <c r="Y409" s="48">
        <v>40</v>
      </c>
      <c r="Z409" s="41">
        <f t="shared" si="66"/>
        <v>2</v>
      </c>
    </row>
    <row r="410" spans="2:26" ht="15.75" customHeight="1">
      <c r="B410" s="112">
        <v>41656</v>
      </c>
      <c r="C410" s="113">
        <v>0.66666666666424135</v>
      </c>
      <c r="D410" s="74">
        <f t="shared" si="62"/>
        <v>41656.666666666664</v>
      </c>
      <c r="E410" s="114">
        <v>50.809562894999999</v>
      </c>
      <c r="F410" s="24">
        <f t="shared" si="59"/>
        <v>97.046265129449992</v>
      </c>
      <c r="G410" s="114">
        <v>82.557302605000004</v>
      </c>
      <c r="H410" s="24">
        <f t="shared" si="60"/>
        <v>157.68444797555</v>
      </c>
      <c r="I410" s="114">
        <v>31.7477397125</v>
      </c>
      <c r="J410" s="24">
        <f t="shared" si="61"/>
        <v>60.638182850874998</v>
      </c>
      <c r="K410" s="14">
        <f t="shared" si="63"/>
        <v>5</v>
      </c>
      <c r="L410" s="41">
        <f t="shared" si="64"/>
        <v>13.708135739236276</v>
      </c>
      <c r="M410" s="41">
        <f t="shared" si="65"/>
        <v>2</v>
      </c>
      <c r="N410" s="18"/>
      <c r="X410" s="48">
        <v>200</v>
      </c>
      <c r="Y410" s="48">
        <v>40</v>
      </c>
      <c r="Z410" s="41">
        <f t="shared" si="66"/>
        <v>2</v>
      </c>
    </row>
    <row r="411" spans="2:26" ht="15.75" customHeight="1">
      <c r="B411" s="112">
        <v>41656</v>
      </c>
      <c r="C411" s="113">
        <v>0.70833333333575865</v>
      </c>
      <c r="D411" s="74">
        <f t="shared" si="62"/>
        <v>41656.708333333336</v>
      </c>
      <c r="E411" s="114">
        <v>37.916435370000002</v>
      </c>
      <c r="F411" s="24">
        <f t="shared" si="59"/>
        <v>72.420391556699997</v>
      </c>
      <c r="G411" s="114">
        <v>62.280441167500001</v>
      </c>
      <c r="H411" s="24">
        <f t="shared" si="60"/>
        <v>118.95564262992499</v>
      </c>
      <c r="I411" s="114">
        <v>24.364005797499999</v>
      </c>
      <c r="J411" s="24">
        <f t="shared" si="61"/>
        <v>46.535251073224998</v>
      </c>
      <c r="K411" s="14">
        <f t="shared" si="63"/>
        <v>5</v>
      </c>
      <c r="L411" s="41">
        <f t="shared" si="64"/>
        <v>-0.39479603841372324</v>
      </c>
      <c r="M411" s="41">
        <f t="shared" si="65"/>
        <v>2</v>
      </c>
      <c r="N411" s="18"/>
      <c r="X411" s="48">
        <v>200</v>
      </c>
      <c r="Y411" s="48">
        <v>40</v>
      </c>
      <c r="Z411" s="41">
        <f t="shared" si="66"/>
        <v>2</v>
      </c>
    </row>
    <row r="412" spans="2:26" ht="15.75" customHeight="1">
      <c r="B412" s="112">
        <v>41656</v>
      </c>
      <c r="C412" s="113">
        <v>0.75</v>
      </c>
      <c r="D412" s="74">
        <f t="shared" si="62"/>
        <v>41656.75</v>
      </c>
      <c r="E412" s="114">
        <v>33.176238840000003</v>
      </c>
      <c r="F412" s="24">
        <f t="shared" si="59"/>
        <v>63.366616184400002</v>
      </c>
      <c r="G412" s="114">
        <v>59.29266243</v>
      </c>
      <c r="H412" s="24">
        <f t="shared" si="60"/>
        <v>113.24898524129999</v>
      </c>
      <c r="I412" s="114">
        <v>26.116423585</v>
      </c>
      <c r="J412" s="24">
        <f t="shared" si="61"/>
        <v>49.882369047349997</v>
      </c>
      <c r="K412" s="14">
        <f t="shared" si="63"/>
        <v>5</v>
      </c>
      <c r="L412" s="41">
        <f t="shared" si="64"/>
        <v>2.9523219357112751</v>
      </c>
      <c r="M412" s="41">
        <f t="shared" si="65"/>
        <v>2</v>
      </c>
      <c r="N412" s="18"/>
      <c r="X412" s="48">
        <v>200</v>
      </c>
      <c r="Y412" s="48">
        <v>40</v>
      </c>
      <c r="Z412" s="41">
        <f t="shared" si="66"/>
        <v>2</v>
      </c>
    </row>
    <row r="413" spans="2:26" ht="15.75" customHeight="1">
      <c r="B413" s="112">
        <v>41656</v>
      </c>
      <c r="C413" s="113">
        <v>0.79166666666424135</v>
      </c>
      <c r="D413" s="74">
        <f t="shared" si="62"/>
        <v>41656.791666666664</v>
      </c>
      <c r="E413" s="114">
        <v>28.503697525</v>
      </c>
      <c r="F413" s="24">
        <f t="shared" si="59"/>
        <v>54.44206227275</v>
      </c>
      <c r="G413" s="114">
        <v>56.058682867500004</v>
      </c>
      <c r="H413" s="24">
        <f t="shared" si="60"/>
        <v>107.072084276925</v>
      </c>
      <c r="I413" s="114">
        <v>27.554985340000002</v>
      </c>
      <c r="J413" s="24">
        <f t="shared" si="61"/>
        <v>52.6300219994</v>
      </c>
      <c r="K413" s="14">
        <f t="shared" si="63"/>
        <v>5</v>
      </c>
      <c r="L413" s="41">
        <f t="shared" si="64"/>
        <v>5.6999748877612788</v>
      </c>
      <c r="M413" s="41">
        <f t="shared" si="65"/>
        <v>2</v>
      </c>
      <c r="N413" s="18"/>
      <c r="X413" s="48">
        <v>200</v>
      </c>
      <c r="Y413" s="48">
        <v>40</v>
      </c>
      <c r="Z413" s="41">
        <f t="shared" si="66"/>
        <v>2</v>
      </c>
    </row>
    <row r="414" spans="2:26" ht="15.75" customHeight="1">
      <c r="B414" s="112">
        <v>41656</v>
      </c>
      <c r="C414" s="113">
        <v>0.83333333333575865</v>
      </c>
      <c r="D414" s="74">
        <f t="shared" si="62"/>
        <v>41656.833333333336</v>
      </c>
      <c r="E414" s="114">
        <v>27.149019347500001</v>
      </c>
      <c r="F414" s="24">
        <f t="shared" si="59"/>
        <v>51.854626953725003</v>
      </c>
      <c r="G414" s="114">
        <v>53.645461064999999</v>
      </c>
      <c r="H414" s="24">
        <f t="shared" si="60"/>
        <v>102.46283063415</v>
      </c>
      <c r="I414" s="114">
        <v>26.49644172</v>
      </c>
      <c r="J414" s="24">
        <f t="shared" si="61"/>
        <v>50.608203685199996</v>
      </c>
      <c r="K414" s="14">
        <f t="shared" si="63"/>
        <v>5</v>
      </c>
      <c r="L414" s="41">
        <f t="shared" si="64"/>
        <v>3.6781565735612745</v>
      </c>
      <c r="M414" s="41">
        <f t="shared" si="65"/>
        <v>2</v>
      </c>
      <c r="N414" s="18"/>
      <c r="X414" s="48">
        <v>200</v>
      </c>
      <c r="Y414" s="48">
        <v>40</v>
      </c>
      <c r="Z414" s="41">
        <f t="shared" si="66"/>
        <v>2</v>
      </c>
    </row>
    <row r="415" spans="2:26" ht="15.75" customHeight="1">
      <c r="B415" s="112">
        <v>41656</v>
      </c>
      <c r="C415" s="113">
        <v>0.875</v>
      </c>
      <c r="D415" s="74">
        <f t="shared" si="62"/>
        <v>41656.875</v>
      </c>
      <c r="E415" s="114">
        <v>25.721523357500001</v>
      </c>
      <c r="F415" s="24">
        <f t="shared" si="59"/>
        <v>49.128109612825</v>
      </c>
      <c r="G415" s="114">
        <v>48.042494034999997</v>
      </c>
      <c r="H415" s="24">
        <f t="shared" si="60"/>
        <v>91.761163606849991</v>
      </c>
      <c r="I415" s="114">
        <v>22.320970675000002</v>
      </c>
      <c r="J415" s="24">
        <f t="shared" si="61"/>
        <v>42.633053989250001</v>
      </c>
      <c r="K415" s="14">
        <f t="shared" si="63"/>
        <v>5</v>
      </c>
      <c r="L415" s="41">
        <f t="shared" si="64"/>
        <v>-4.2969931223887201</v>
      </c>
      <c r="M415" s="41">
        <f t="shared" si="65"/>
        <v>2</v>
      </c>
      <c r="N415" s="18"/>
      <c r="X415" s="48">
        <v>200</v>
      </c>
      <c r="Y415" s="48">
        <v>40</v>
      </c>
      <c r="Z415" s="41">
        <f t="shared" si="66"/>
        <v>2</v>
      </c>
    </row>
    <row r="416" spans="2:26" ht="15.75" customHeight="1">
      <c r="B416" s="112">
        <v>41656</v>
      </c>
      <c r="C416" s="113">
        <v>0.91666666666424135</v>
      </c>
      <c r="D416" s="74">
        <f t="shared" si="62"/>
        <v>41656.916666666664</v>
      </c>
      <c r="E416" s="114">
        <v>27.399527862500001</v>
      </c>
      <c r="F416" s="24">
        <f t="shared" si="59"/>
        <v>52.333098217375003</v>
      </c>
      <c r="G416" s="114">
        <v>50.813967372500002</v>
      </c>
      <c r="H416" s="24">
        <f t="shared" si="60"/>
        <v>97.054677681474999</v>
      </c>
      <c r="I416" s="114">
        <v>23.414439510000001</v>
      </c>
      <c r="J416" s="24">
        <f t="shared" si="61"/>
        <v>44.721579464100003</v>
      </c>
      <c r="K416" s="14">
        <f t="shared" si="63"/>
        <v>5</v>
      </c>
      <c r="L416" s="41">
        <f t="shared" si="64"/>
        <v>-2.2084676475387184</v>
      </c>
      <c r="M416" s="41">
        <f t="shared" si="65"/>
        <v>2</v>
      </c>
      <c r="N416" s="18"/>
      <c r="X416" s="48">
        <v>200</v>
      </c>
      <c r="Y416" s="48">
        <v>40</v>
      </c>
      <c r="Z416" s="41">
        <f t="shared" si="66"/>
        <v>2</v>
      </c>
    </row>
    <row r="417" spans="2:26" ht="15.75" customHeight="1">
      <c r="B417" s="112">
        <v>41656</v>
      </c>
      <c r="C417" s="113">
        <v>0.95833333333575865</v>
      </c>
      <c r="D417" s="74">
        <f t="shared" si="62"/>
        <v>41656.958333333336</v>
      </c>
      <c r="E417" s="114">
        <v>33.524781852499999</v>
      </c>
      <c r="F417" s="24">
        <f t="shared" si="59"/>
        <v>64.032333338274995</v>
      </c>
      <c r="G417" s="114">
        <v>56.5641020375</v>
      </c>
      <c r="H417" s="24">
        <f t="shared" si="60"/>
        <v>108.037434891625</v>
      </c>
      <c r="I417" s="114">
        <v>23.039320185000001</v>
      </c>
      <c r="J417" s="24">
        <f t="shared" si="61"/>
        <v>44.005101553350002</v>
      </c>
      <c r="K417" s="14">
        <f t="shared" si="63"/>
        <v>5</v>
      </c>
      <c r="L417" s="41">
        <f t="shared" si="64"/>
        <v>-2.9249455582887194</v>
      </c>
      <c r="M417" s="41">
        <f t="shared" si="65"/>
        <v>2</v>
      </c>
      <c r="N417" s="18"/>
      <c r="X417" s="48">
        <v>200</v>
      </c>
      <c r="Y417" s="48">
        <v>40</v>
      </c>
      <c r="Z417" s="41">
        <f t="shared" si="66"/>
        <v>2</v>
      </c>
    </row>
    <row r="418" spans="2:26" ht="15.75" customHeight="1">
      <c r="B418" s="112">
        <v>41657</v>
      </c>
      <c r="C418" s="113">
        <v>0</v>
      </c>
      <c r="D418" s="74">
        <f t="shared" si="62"/>
        <v>41657</v>
      </c>
      <c r="E418" s="114">
        <v>38.196253200000001</v>
      </c>
      <c r="F418" s="24">
        <f t="shared" si="59"/>
        <v>72.954843612000005</v>
      </c>
      <c r="G418" s="114">
        <v>62.19935383</v>
      </c>
      <c r="H418" s="24">
        <f t="shared" si="60"/>
        <v>118.8007658153</v>
      </c>
      <c r="I418" s="114">
        <v>24.003100632500001</v>
      </c>
      <c r="J418" s="24">
        <f t="shared" si="61"/>
        <v>45.845922208075002</v>
      </c>
      <c r="K418" s="14">
        <f t="shared" si="63"/>
        <v>6</v>
      </c>
      <c r="L418" s="41">
        <f t="shared" si="64"/>
        <v>-1.084124903563719</v>
      </c>
      <c r="M418" s="41">
        <f t="shared" si="65"/>
        <v>2</v>
      </c>
      <c r="N418" s="18"/>
      <c r="X418" s="48">
        <v>200</v>
      </c>
      <c r="Y418" s="48">
        <v>40</v>
      </c>
      <c r="Z418" s="41">
        <f t="shared" si="66"/>
        <v>2</v>
      </c>
    </row>
    <row r="419" spans="2:26" ht="15.75" customHeight="1">
      <c r="B419" s="112">
        <v>41657</v>
      </c>
      <c r="C419" s="113">
        <v>4.1666666664241347E-2</v>
      </c>
      <c r="D419" s="74">
        <f t="shared" si="62"/>
        <v>41657.041666666664</v>
      </c>
      <c r="E419" s="114">
        <v>35.279901797500003</v>
      </c>
      <c r="F419" s="24">
        <f t="shared" si="59"/>
        <v>67.384612433225001</v>
      </c>
      <c r="G419" s="114">
        <v>57.113266772499998</v>
      </c>
      <c r="H419" s="24">
        <f t="shared" si="60"/>
        <v>109.08633953547499</v>
      </c>
      <c r="I419" s="114">
        <v>21.833364974999999</v>
      </c>
      <c r="J419" s="24">
        <f t="shared" si="61"/>
        <v>41.701727102249997</v>
      </c>
      <c r="K419" s="14">
        <f t="shared" si="63"/>
        <v>6</v>
      </c>
      <c r="L419" s="41">
        <f t="shared" si="64"/>
        <v>-5.2283200093887245</v>
      </c>
      <c r="M419" s="41">
        <f t="shared" si="65"/>
        <v>2</v>
      </c>
      <c r="N419" s="18"/>
      <c r="X419" s="48">
        <v>200</v>
      </c>
      <c r="Y419" s="48">
        <v>40</v>
      </c>
      <c r="Z419" s="41">
        <f t="shared" si="66"/>
        <v>2</v>
      </c>
    </row>
    <row r="420" spans="2:26" ht="15.75" customHeight="1">
      <c r="B420" s="112">
        <v>41657</v>
      </c>
      <c r="C420" s="113">
        <v>8.3333333335758653E-2</v>
      </c>
      <c r="D420" s="74">
        <f t="shared" si="62"/>
        <v>41657.083333333336</v>
      </c>
      <c r="E420" s="114">
        <v>21.062598752500001</v>
      </c>
      <c r="F420" s="24">
        <f t="shared" si="59"/>
        <v>40.229563617274998</v>
      </c>
      <c r="G420" s="114">
        <v>40.60035843</v>
      </c>
      <c r="H420" s="24">
        <f t="shared" si="60"/>
        <v>77.546684601300001</v>
      </c>
      <c r="I420" s="114">
        <v>19.537759677499999</v>
      </c>
      <c r="J420" s="24">
        <f t="shared" si="61"/>
        <v>37.317120984024996</v>
      </c>
      <c r="K420" s="14">
        <f t="shared" si="63"/>
        <v>6</v>
      </c>
      <c r="L420" s="41">
        <f t="shared" si="64"/>
        <v>-9.6129261276137257</v>
      </c>
      <c r="M420" s="41">
        <f t="shared" si="65"/>
        <v>2</v>
      </c>
      <c r="N420" s="18"/>
      <c r="X420" s="48">
        <v>200</v>
      </c>
      <c r="Y420" s="48">
        <v>40</v>
      </c>
      <c r="Z420" s="41">
        <f t="shared" si="66"/>
        <v>2</v>
      </c>
    </row>
    <row r="421" spans="2:26" ht="15.75" customHeight="1">
      <c r="B421" s="112">
        <v>41657</v>
      </c>
      <c r="C421" s="113">
        <v>0.125</v>
      </c>
      <c r="D421" s="74">
        <f t="shared" si="62"/>
        <v>41657.125</v>
      </c>
      <c r="E421" s="114">
        <v>22.420176314999999</v>
      </c>
      <c r="F421" s="24">
        <f t="shared" si="59"/>
        <v>42.822536761649999</v>
      </c>
      <c r="G421" s="114">
        <v>37.941817842500001</v>
      </c>
      <c r="H421" s="24">
        <f t="shared" si="60"/>
        <v>72.468872079175</v>
      </c>
      <c r="I421" s="114">
        <v>15.521641530249999</v>
      </c>
      <c r="J421" s="24">
        <f t="shared" si="61"/>
        <v>29.646335322777496</v>
      </c>
      <c r="K421" s="14">
        <f t="shared" si="63"/>
        <v>6</v>
      </c>
      <c r="L421" s="41">
        <f t="shared" si="64"/>
        <v>-17.283711788861226</v>
      </c>
      <c r="M421" s="41">
        <f t="shared" si="65"/>
        <v>2</v>
      </c>
      <c r="N421" s="18"/>
      <c r="X421" s="48">
        <v>200</v>
      </c>
      <c r="Y421" s="48">
        <v>40</v>
      </c>
      <c r="Z421" s="41">
        <f t="shared" si="66"/>
        <v>2</v>
      </c>
    </row>
    <row r="422" spans="2:26" ht="15.75" customHeight="1">
      <c r="B422" s="112">
        <v>41657</v>
      </c>
      <c r="C422" s="113">
        <v>0.16666666666424135</v>
      </c>
      <c r="D422" s="74">
        <f t="shared" si="62"/>
        <v>41657.166666666664</v>
      </c>
      <c r="E422" s="114">
        <v>17.242008782500001</v>
      </c>
      <c r="F422" s="24">
        <f t="shared" si="59"/>
        <v>32.932236774575003</v>
      </c>
      <c r="G422" s="114">
        <v>29.279093095</v>
      </c>
      <c r="H422" s="24">
        <f t="shared" si="60"/>
        <v>55.923067811449997</v>
      </c>
      <c r="I422" s="114">
        <v>12.037084315</v>
      </c>
      <c r="J422" s="24">
        <f t="shared" si="61"/>
        <v>22.990831041649997</v>
      </c>
      <c r="K422" s="14">
        <f t="shared" si="63"/>
        <v>6</v>
      </c>
      <c r="L422" s="41">
        <f t="shared" si="64"/>
        <v>-23.939216069988724</v>
      </c>
      <c r="M422" s="41">
        <f t="shared" si="65"/>
        <v>2</v>
      </c>
      <c r="N422" s="18"/>
      <c r="X422" s="48">
        <v>200</v>
      </c>
      <c r="Y422" s="48">
        <v>40</v>
      </c>
      <c r="Z422" s="41">
        <f t="shared" si="66"/>
        <v>2</v>
      </c>
    </row>
    <row r="423" spans="2:26" ht="15.75" customHeight="1">
      <c r="B423" s="112">
        <v>41657</v>
      </c>
      <c r="C423" s="113">
        <v>0.20833333333575865</v>
      </c>
      <c r="D423" s="74">
        <f t="shared" si="62"/>
        <v>41657.208333333336</v>
      </c>
      <c r="E423" s="114">
        <v>15.415668855</v>
      </c>
      <c r="F423" s="24">
        <f t="shared" si="59"/>
        <v>29.443927513049999</v>
      </c>
      <c r="G423" s="114">
        <v>26.670131427499999</v>
      </c>
      <c r="H423" s="24">
        <f t="shared" si="60"/>
        <v>50.939951026524994</v>
      </c>
      <c r="I423" s="114">
        <v>11.254462578</v>
      </c>
      <c r="J423" s="24">
        <f t="shared" si="61"/>
        <v>21.49602352398</v>
      </c>
      <c r="K423" s="14">
        <f t="shared" si="63"/>
        <v>6</v>
      </c>
      <c r="L423" s="41">
        <f t="shared" si="64"/>
        <v>-25.434023587658722</v>
      </c>
      <c r="M423" s="41">
        <f t="shared" si="65"/>
        <v>2</v>
      </c>
      <c r="N423" s="18"/>
      <c r="X423" s="48">
        <v>200</v>
      </c>
      <c r="Y423" s="48">
        <v>40</v>
      </c>
      <c r="Z423" s="41">
        <f t="shared" si="66"/>
        <v>2</v>
      </c>
    </row>
    <row r="424" spans="2:26" ht="15.75" customHeight="1">
      <c r="B424" s="112">
        <v>41657</v>
      </c>
      <c r="C424" s="113">
        <v>0.25</v>
      </c>
      <c r="D424" s="74">
        <f t="shared" si="62"/>
        <v>41657.25</v>
      </c>
      <c r="E424" s="114">
        <v>19.529564602499999</v>
      </c>
      <c r="F424" s="24">
        <f t="shared" si="59"/>
        <v>37.301468390775</v>
      </c>
      <c r="G424" s="114">
        <v>33.775653845000001</v>
      </c>
      <c r="H424" s="24">
        <f t="shared" si="60"/>
        <v>64.511498843949994</v>
      </c>
      <c r="I424" s="114">
        <v>14.246089245</v>
      </c>
      <c r="J424" s="24">
        <f t="shared" si="61"/>
        <v>27.210030457949998</v>
      </c>
      <c r="K424" s="14">
        <f t="shared" si="63"/>
        <v>6</v>
      </c>
      <c r="L424" s="41">
        <f t="shared" si="64"/>
        <v>-19.720016653688724</v>
      </c>
      <c r="M424" s="41">
        <f t="shared" si="65"/>
        <v>2</v>
      </c>
      <c r="N424" s="18"/>
      <c r="X424" s="48">
        <v>200</v>
      </c>
      <c r="Y424" s="48">
        <v>40</v>
      </c>
      <c r="Z424" s="41">
        <f t="shared" si="66"/>
        <v>2</v>
      </c>
    </row>
    <row r="425" spans="2:26" ht="15.75" customHeight="1">
      <c r="B425" s="112">
        <v>41657</v>
      </c>
      <c r="C425" s="113">
        <v>0.29166666666424135</v>
      </c>
      <c r="D425" s="74">
        <f t="shared" si="62"/>
        <v>41657.291666666664</v>
      </c>
      <c r="E425" s="114">
        <v>26.6043273925</v>
      </c>
      <c r="F425" s="24">
        <f t="shared" si="59"/>
        <v>50.814265319674995</v>
      </c>
      <c r="G425" s="114">
        <v>45.776014417500001</v>
      </c>
      <c r="H425" s="24">
        <f t="shared" si="60"/>
        <v>87.432187537424994</v>
      </c>
      <c r="I425" s="114">
        <v>19.171687022499999</v>
      </c>
      <c r="J425" s="24">
        <f t="shared" si="61"/>
        <v>36.617922212974996</v>
      </c>
      <c r="K425" s="14">
        <f t="shared" si="63"/>
        <v>6</v>
      </c>
      <c r="L425" s="41">
        <f t="shared" si="64"/>
        <v>-10.312124898663726</v>
      </c>
      <c r="M425" s="41">
        <f t="shared" si="65"/>
        <v>2</v>
      </c>
      <c r="N425" s="18"/>
      <c r="X425" s="48">
        <v>200</v>
      </c>
      <c r="Y425" s="48">
        <v>40</v>
      </c>
      <c r="Z425" s="41">
        <f t="shared" si="66"/>
        <v>2</v>
      </c>
    </row>
    <row r="426" spans="2:26" ht="15.75" customHeight="1">
      <c r="B426" s="112">
        <v>41657</v>
      </c>
      <c r="C426" s="113">
        <v>0.33333333333575865</v>
      </c>
      <c r="D426" s="74">
        <f t="shared" si="62"/>
        <v>41657.333333333336</v>
      </c>
      <c r="E426" s="114">
        <v>29.012404522499999</v>
      </c>
      <c r="F426" s="24">
        <f t="shared" si="59"/>
        <v>55.413692637974997</v>
      </c>
      <c r="G426" s="114">
        <v>46.063644619999998</v>
      </c>
      <c r="H426" s="24">
        <f t="shared" si="60"/>
        <v>87.981561224199993</v>
      </c>
      <c r="I426" s="114">
        <v>17.051240097499999</v>
      </c>
      <c r="J426" s="24">
        <f t="shared" si="61"/>
        <v>32.567868586224996</v>
      </c>
      <c r="K426" s="14">
        <f t="shared" si="63"/>
        <v>6</v>
      </c>
      <c r="L426" s="41">
        <f t="shared" si="64"/>
        <v>-14.362178525413725</v>
      </c>
      <c r="M426" s="41">
        <f t="shared" si="65"/>
        <v>2</v>
      </c>
      <c r="N426" s="18"/>
      <c r="X426" s="48">
        <v>200</v>
      </c>
      <c r="Y426" s="48">
        <v>40</v>
      </c>
      <c r="Z426" s="41">
        <f t="shared" si="66"/>
        <v>2</v>
      </c>
    </row>
    <row r="427" spans="2:26" ht="15.75" customHeight="1">
      <c r="B427" s="112">
        <v>41657</v>
      </c>
      <c r="C427" s="113">
        <v>0.375</v>
      </c>
      <c r="D427" s="74">
        <f t="shared" si="62"/>
        <v>41657.375</v>
      </c>
      <c r="E427" s="114">
        <v>43.485050035</v>
      </c>
      <c r="F427" s="24">
        <f t="shared" si="59"/>
        <v>83.056445566850002</v>
      </c>
      <c r="G427" s="114">
        <v>73.188237955000005</v>
      </c>
      <c r="H427" s="24">
        <f t="shared" si="60"/>
        <v>139.78953449405</v>
      </c>
      <c r="I427" s="114">
        <v>29.703187920000001</v>
      </c>
      <c r="J427" s="24">
        <f t="shared" si="61"/>
        <v>56.733088927200001</v>
      </c>
      <c r="K427" s="14">
        <f t="shared" si="63"/>
        <v>6</v>
      </c>
      <c r="L427" s="41">
        <f t="shared" si="64"/>
        <v>9.8030418155612793</v>
      </c>
      <c r="M427" s="41">
        <f t="shared" si="65"/>
        <v>2</v>
      </c>
      <c r="N427" s="18"/>
      <c r="X427" s="48">
        <v>200</v>
      </c>
      <c r="Y427" s="48">
        <v>40</v>
      </c>
      <c r="Z427" s="41">
        <f t="shared" si="66"/>
        <v>2</v>
      </c>
    </row>
    <row r="428" spans="2:26" ht="15.75" customHeight="1">
      <c r="B428" s="112">
        <v>41657</v>
      </c>
      <c r="C428" s="113">
        <v>0.41666666666424135</v>
      </c>
      <c r="D428" s="74">
        <f t="shared" si="62"/>
        <v>41657.416666666664</v>
      </c>
      <c r="E428" s="114">
        <v>35.910594334999999</v>
      </c>
      <c r="F428" s="24">
        <f t="shared" si="59"/>
        <v>68.589235179849993</v>
      </c>
      <c r="G428" s="114">
        <v>61.108988429999997</v>
      </c>
      <c r="H428" s="24">
        <f t="shared" si="60"/>
        <v>116.71816790129999</v>
      </c>
      <c r="I428" s="114">
        <v>25.198394095000001</v>
      </c>
      <c r="J428" s="24">
        <f t="shared" si="61"/>
        <v>48.128932721449999</v>
      </c>
      <c r="K428" s="14">
        <f t="shared" si="63"/>
        <v>6</v>
      </c>
      <c r="L428" s="41">
        <f t="shared" si="64"/>
        <v>1.1988856098112777</v>
      </c>
      <c r="M428" s="41">
        <f t="shared" si="65"/>
        <v>2</v>
      </c>
      <c r="N428" s="18"/>
      <c r="X428" s="48">
        <v>200</v>
      </c>
      <c r="Y428" s="48">
        <v>40</v>
      </c>
      <c r="Z428" s="41">
        <f t="shared" si="66"/>
        <v>2</v>
      </c>
    </row>
    <row r="429" spans="2:26" ht="15.75" customHeight="1">
      <c r="B429" s="112">
        <v>41657</v>
      </c>
      <c r="C429" s="113">
        <v>0.45833333333575865</v>
      </c>
      <c r="D429" s="74">
        <f t="shared" si="62"/>
        <v>41657.458333333336</v>
      </c>
      <c r="E429" s="114">
        <v>31.330782567499998</v>
      </c>
      <c r="F429" s="24">
        <f t="shared" si="59"/>
        <v>59.841794703924997</v>
      </c>
      <c r="G429" s="114">
        <v>50.542520057499999</v>
      </c>
      <c r="H429" s="24">
        <f t="shared" si="60"/>
        <v>96.536213309825001</v>
      </c>
      <c r="I429" s="114">
        <v>19.211737492499999</v>
      </c>
      <c r="J429" s="24">
        <f t="shared" si="61"/>
        <v>36.694418610674994</v>
      </c>
      <c r="K429" s="14">
        <f t="shared" si="63"/>
        <v>6</v>
      </c>
      <c r="L429" s="41">
        <f t="shared" si="64"/>
        <v>-10.235628500963728</v>
      </c>
      <c r="M429" s="41">
        <f t="shared" si="65"/>
        <v>2</v>
      </c>
      <c r="N429" s="18"/>
      <c r="X429" s="48">
        <v>200</v>
      </c>
      <c r="Y429" s="48">
        <v>40</v>
      </c>
      <c r="Z429" s="41">
        <f t="shared" si="66"/>
        <v>2</v>
      </c>
    </row>
    <row r="430" spans="2:26" ht="15.75" customHeight="1">
      <c r="B430" s="112">
        <v>41657</v>
      </c>
      <c r="C430" s="113">
        <v>0.5</v>
      </c>
      <c r="D430" s="74">
        <f t="shared" si="62"/>
        <v>41657.5</v>
      </c>
      <c r="E430" s="114">
        <v>35.631717172499997</v>
      </c>
      <c r="F430" s="24">
        <f t="shared" si="59"/>
        <v>68.056579799474989</v>
      </c>
      <c r="G430" s="114">
        <v>57.524562387499998</v>
      </c>
      <c r="H430" s="24">
        <f t="shared" si="60"/>
        <v>109.87191416012499</v>
      </c>
      <c r="I430" s="114">
        <v>21.892845215000001</v>
      </c>
      <c r="J430" s="24">
        <f t="shared" si="61"/>
        <v>41.815334360649999</v>
      </c>
      <c r="K430" s="14">
        <f t="shared" si="63"/>
        <v>6</v>
      </c>
      <c r="L430" s="41">
        <f t="shared" si="64"/>
        <v>-5.1147127509887227</v>
      </c>
      <c r="M430" s="41">
        <f t="shared" si="65"/>
        <v>2</v>
      </c>
      <c r="N430" s="18"/>
      <c r="X430" s="48">
        <v>200</v>
      </c>
      <c r="Y430" s="48">
        <v>40</v>
      </c>
      <c r="Z430" s="41">
        <f t="shared" si="66"/>
        <v>2</v>
      </c>
    </row>
    <row r="431" spans="2:26" ht="15.75" customHeight="1">
      <c r="B431" s="112">
        <v>41657</v>
      </c>
      <c r="C431" s="113">
        <v>0.54166666666424135</v>
      </c>
      <c r="D431" s="74">
        <f t="shared" si="62"/>
        <v>41657.541666666664</v>
      </c>
      <c r="E431" s="114">
        <v>30.757279400000002</v>
      </c>
      <c r="F431" s="24">
        <f t="shared" si="59"/>
        <v>58.746403653999998</v>
      </c>
      <c r="G431" s="114">
        <v>50.248343355000003</v>
      </c>
      <c r="H431" s="24">
        <f t="shared" si="60"/>
        <v>95.97433580805</v>
      </c>
      <c r="I431" s="114">
        <v>19.491063955000001</v>
      </c>
      <c r="J431" s="24">
        <f t="shared" si="61"/>
        <v>37.227932154050002</v>
      </c>
      <c r="K431" s="14">
        <f t="shared" si="63"/>
        <v>6</v>
      </c>
      <c r="L431" s="41">
        <f t="shared" si="64"/>
        <v>-9.7021149575887193</v>
      </c>
      <c r="M431" s="41">
        <f t="shared" si="65"/>
        <v>2</v>
      </c>
      <c r="N431" s="18"/>
      <c r="X431" s="48">
        <v>200</v>
      </c>
      <c r="Y431" s="48">
        <v>40</v>
      </c>
      <c r="Z431" s="41">
        <f t="shared" si="66"/>
        <v>2</v>
      </c>
    </row>
    <row r="432" spans="2:26" ht="15.75" customHeight="1">
      <c r="B432" s="112">
        <v>41657</v>
      </c>
      <c r="C432" s="113">
        <v>0.58333333333575865</v>
      </c>
      <c r="D432" s="74">
        <f t="shared" si="62"/>
        <v>41657.583333333336</v>
      </c>
      <c r="E432" s="114">
        <v>33.157039532500001</v>
      </c>
      <c r="F432" s="24">
        <f t="shared" si="59"/>
        <v>63.329945507074996</v>
      </c>
      <c r="G432" s="114">
        <v>50.932570762499999</v>
      </c>
      <c r="H432" s="24">
        <f t="shared" si="60"/>
        <v>97.281210156374996</v>
      </c>
      <c r="I432" s="114">
        <v>17.775531232500001</v>
      </c>
      <c r="J432" s="24">
        <f t="shared" si="61"/>
        <v>33.951264654074997</v>
      </c>
      <c r="K432" s="14">
        <f t="shared" si="63"/>
        <v>6</v>
      </c>
      <c r="L432" s="41">
        <f t="shared" si="64"/>
        <v>-12.978782457563725</v>
      </c>
      <c r="M432" s="41">
        <f t="shared" si="65"/>
        <v>2</v>
      </c>
      <c r="N432" s="18"/>
      <c r="X432" s="48">
        <v>200</v>
      </c>
      <c r="Y432" s="48">
        <v>40</v>
      </c>
      <c r="Z432" s="41">
        <f t="shared" si="66"/>
        <v>2</v>
      </c>
    </row>
    <row r="433" spans="2:26" ht="15.75" customHeight="1">
      <c r="B433" s="112">
        <v>41657</v>
      </c>
      <c r="C433" s="113">
        <v>0.625</v>
      </c>
      <c r="D433" s="74">
        <f t="shared" si="62"/>
        <v>41657.625</v>
      </c>
      <c r="E433" s="114">
        <v>28.626321642499999</v>
      </c>
      <c r="F433" s="24">
        <f t="shared" si="59"/>
        <v>54.676274337174995</v>
      </c>
      <c r="G433" s="114">
        <v>51.315925577500003</v>
      </c>
      <c r="H433" s="24">
        <f t="shared" si="60"/>
        <v>98.013417853025004</v>
      </c>
      <c r="I433" s="114">
        <v>22.689603937499999</v>
      </c>
      <c r="J433" s="24">
        <f t="shared" si="61"/>
        <v>43.337143520624998</v>
      </c>
      <c r="K433" s="14">
        <f t="shared" si="63"/>
        <v>6</v>
      </c>
      <c r="L433" s="41">
        <f t="shared" si="64"/>
        <v>-3.592903591013723</v>
      </c>
      <c r="M433" s="41">
        <f t="shared" si="65"/>
        <v>2</v>
      </c>
      <c r="N433" s="18"/>
      <c r="X433" s="48">
        <v>200</v>
      </c>
      <c r="Y433" s="48">
        <v>40</v>
      </c>
      <c r="Z433" s="41">
        <f t="shared" si="66"/>
        <v>2</v>
      </c>
    </row>
    <row r="434" spans="2:26" ht="15.75" customHeight="1">
      <c r="B434" s="112">
        <v>41657</v>
      </c>
      <c r="C434" s="113">
        <v>0.66666666666424135</v>
      </c>
      <c r="D434" s="74">
        <f t="shared" si="62"/>
        <v>41657.666666666664</v>
      </c>
      <c r="E434" s="114">
        <v>26.546960072499999</v>
      </c>
      <c r="F434" s="24">
        <f t="shared" si="59"/>
        <v>50.704693738474994</v>
      </c>
      <c r="G434" s="114">
        <v>49.938572835000002</v>
      </c>
      <c r="H434" s="24">
        <f t="shared" si="60"/>
        <v>95.382674114850005</v>
      </c>
      <c r="I434" s="114">
        <v>23.391612762499999</v>
      </c>
      <c r="J434" s="24">
        <f t="shared" si="61"/>
        <v>44.677980376374997</v>
      </c>
      <c r="K434" s="14">
        <f t="shared" si="63"/>
        <v>6</v>
      </c>
      <c r="L434" s="41">
        <f t="shared" si="64"/>
        <v>-2.2520667352637247</v>
      </c>
      <c r="M434" s="41">
        <f t="shared" si="65"/>
        <v>2</v>
      </c>
      <c r="N434" s="18"/>
      <c r="X434" s="48">
        <v>200</v>
      </c>
      <c r="Y434" s="48">
        <v>40</v>
      </c>
      <c r="Z434" s="41">
        <f t="shared" si="66"/>
        <v>2</v>
      </c>
    </row>
    <row r="435" spans="2:26" ht="15.75" customHeight="1">
      <c r="B435" s="112">
        <v>41657</v>
      </c>
      <c r="C435" s="113">
        <v>0.70833333333575865</v>
      </c>
      <c r="D435" s="74">
        <f t="shared" si="62"/>
        <v>41657.708333333336</v>
      </c>
      <c r="E435" s="114">
        <v>29.703135884999998</v>
      </c>
      <c r="F435" s="24">
        <f t="shared" si="59"/>
        <v>56.732989540349998</v>
      </c>
      <c r="G435" s="114">
        <v>56.114963177500002</v>
      </c>
      <c r="H435" s="24">
        <f t="shared" si="60"/>
        <v>107.179579669025</v>
      </c>
      <c r="I435" s="114">
        <v>26.4118272925</v>
      </c>
      <c r="J435" s="24">
        <f t="shared" si="61"/>
        <v>50.446590128674998</v>
      </c>
      <c r="K435" s="14">
        <f t="shared" si="63"/>
        <v>6</v>
      </c>
      <c r="L435" s="41">
        <f t="shared" si="64"/>
        <v>3.5165430170362768</v>
      </c>
      <c r="M435" s="41">
        <f t="shared" si="65"/>
        <v>2</v>
      </c>
      <c r="N435" s="18"/>
      <c r="X435" s="48">
        <v>200</v>
      </c>
      <c r="Y435" s="48">
        <v>40</v>
      </c>
      <c r="Z435" s="41">
        <f t="shared" si="66"/>
        <v>2</v>
      </c>
    </row>
    <row r="436" spans="2:26" ht="15.75" customHeight="1">
      <c r="B436" s="112">
        <v>41657</v>
      </c>
      <c r="C436" s="113">
        <v>0.75</v>
      </c>
      <c r="D436" s="74">
        <f t="shared" si="62"/>
        <v>41657.75</v>
      </c>
      <c r="E436" s="114">
        <v>25.630145217500001</v>
      </c>
      <c r="F436" s="24">
        <f t="shared" si="59"/>
        <v>48.953577365424998</v>
      </c>
      <c r="G436" s="114">
        <v>45.701043755000001</v>
      </c>
      <c r="H436" s="24">
        <f t="shared" si="60"/>
        <v>87.288993572050003</v>
      </c>
      <c r="I436" s="114">
        <v>20.070898535000001</v>
      </c>
      <c r="J436" s="24">
        <f t="shared" si="61"/>
        <v>38.335416201850002</v>
      </c>
      <c r="K436" s="14">
        <f t="shared" si="63"/>
        <v>6</v>
      </c>
      <c r="L436" s="41">
        <f t="shared" si="64"/>
        <v>-8.5946309097887195</v>
      </c>
      <c r="M436" s="41">
        <f t="shared" si="65"/>
        <v>2</v>
      </c>
      <c r="N436" s="18"/>
      <c r="X436" s="48">
        <v>200</v>
      </c>
      <c r="Y436" s="48">
        <v>40</v>
      </c>
      <c r="Z436" s="41">
        <f t="shared" si="66"/>
        <v>2</v>
      </c>
    </row>
    <row r="437" spans="2:26" ht="15.75" customHeight="1">
      <c r="B437" s="112">
        <v>41657</v>
      </c>
      <c r="C437" s="113">
        <v>0.79166666666424135</v>
      </c>
      <c r="D437" s="74">
        <f t="shared" si="62"/>
        <v>41657.791666666664</v>
      </c>
      <c r="E437" s="114">
        <v>24.942127415000002</v>
      </c>
      <c r="F437" s="24">
        <f t="shared" si="59"/>
        <v>47.639463362649998</v>
      </c>
      <c r="G437" s="114">
        <v>45.3641595275</v>
      </c>
      <c r="H437" s="24">
        <f t="shared" si="60"/>
        <v>86.645544697524997</v>
      </c>
      <c r="I437" s="114">
        <v>20.422032112499998</v>
      </c>
      <c r="J437" s="24">
        <f t="shared" si="61"/>
        <v>39.006081334874999</v>
      </c>
      <c r="K437" s="14">
        <f t="shared" si="63"/>
        <v>6</v>
      </c>
      <c r="L437" s="41">
        <f t="shared" si="64"/>
        <v>-7.9239657767637226</v>
      </c>
      <c r="M437" s="41">
        <f t="shared" si="65"/>
        <v>2</v>
      </c>
      <c r="N437" s="18"/>
      <c r="X437" s="48">
        <v>200</v>
      </c>
      <c r="Y437" s="48">
        <v>40</v>
      </c>
      <c r="Z437" s="41">
        <f t="shared" si="66"/>
        <v>2</v>
      </c>
    </row>
    <row r="438" spans="2:26" ht="15.75" customHeight="1">
      <c r="B438" s="112">
        <v>41657</v>
      </c>
      <c r="C438" s="113">
        <v>0.83333333333575865</v>
      </c>
      <c r="D438" s="74">
        <f t="shared" si="62"/>
        <v>41657.833333333336</v>
      </c>
      <c r="E438" s="114">
        <v>21.061299782500001</v>
      </c>
      <c r="F438" s="24">
        <f t="shared" si="59"/>
        <v>40.227082584575001</v>
      </c>
      <c r="G438" s="114">
        <v>39.266652194999999</v>
      </c>
      <c r="H438" s="24">
        <f t="shared" si="60"/>
        <v>74.999305692449994</v>
      </c>
      <c r="I438" s="114">
        <v>18.205352412500002</v>
      </c>
      <c r="J438" s="24">
        <f t="shared" si="61"/>
        <v>34.772223107875</v>
      </c>
      <c r="K438" s="14">
        <f t="shared" si="63"/>
        <v>6</v>
      </c>
      <c r="L438" s="41">
        <f t="shared" si="64"/>
        <v>-12.157824003763722</v>
      </c>
      <c r="M438" s="41">
        <f t="shared" si="65"/>
        <v>2</v>
      </c>
      <c r="N438" s="18"/>
      <c r="X438" s="48">
        <v>200</v>
      </c>
      <c r="Y438" s="48">
        <v>40</v>
      </c>
      <c r="Z438" s="41">
        <f t="shared" si="66"/>
        <v>2</v>
      </c>
    </row>
    <row r="439" spans="2:26" ht="15.75" customHeight="1">
      <c r="B439" s="112">
        <v>41657</v>
      </c>
      <c r="C439" s="113">
        <v>0.875</v>
      </c>
      <c r="D439" s="74">
        <f t="shared" si="62"/>
        <v>41657.875</v>
      </c>
      <c r="E439" s="114">
        <v>18.81074392</v>
      </c>
      <c r="F439" s="24">
        <f t="shared" si="59"/>
        <v>35.928520887200001</v>
      </c>
      <c r="G439" s="114">
        <v>35.654205487500001</v>
      </c>
      <c r="H439" s="24">
        <f t="shared" si="60"/>
        <v>68.099532481124996</v>
      </c>
      <c r="I439" s="114">
        <v>16.8434615675</v>
      </c>
      <c r="J439" s="24">
        <f t="shared" si="61"/>
        <v>32.171011593925002</v>
      </c>
      <c r="K439" s="14">
        <f t="shared" si="63"/>
        <v>6</v>
      </c>
      <c r="L439" s="41">
        <f t="shared" si="64"/>
        <v>-14.75903551771372</v>
      </c>
      <c r="M439" s="41">
        <f t="shared" si="65"/>
        <v>2</v>
      </c>
      <c r="N439" s="18"/>
      <c r="X439" s="48">
        <v>200</v>
      </c>
      <c r="Y439" s="48">
        <v>40</v>
      </c>
      <c r="Z439" s="41">
        <f t="shared" si="66"/>
        <v>2</v>
      </c>
    </row>
    <row r="440" spans="2:26" ht="15.75" customHeight="1">
      <c r="B440" s="112">
        <v>41657</v>
      </c>
      <c r="C440" s="113">
        <v>0.91666666666424135</v>
      </c>
      <c r="D440" s="74">
        <f t="shared" si="62"/>
        <v>41657.916666666664</v>
      </c>
      <c r="E440" s="114">
        <v>19.1825075</v>
      </c>
      <c r="F440" s="24">
        <f t="shared" si="59"/>
        <v>36.638589324999998</v>
      </c>
      <c r="G440" s="114">
        <v>35.445880885000001</v>
      </c>
      <c r="H440" s="24">
        <f t="shared" si="60"/>
        <v>67.701632490349994</v>
      </c>
      <c r="I440" s="114">
        <v>16.263373382499999</v>
      </c>
      <c r="J440" s="24">
        <f t="shared" si="61"/>
        <v>31.063043160574999</v>
      </c>
      <c r="K440" s="14">
        <f t="shared" si="63"/>
        <v>6</v>
      </c>
      <c r="L440" s="41">
        <f t="shared" si="64"/>
        <v>-15.867003951063722</v>
      </c>
      <c r="M440" s="41">
        <f t="shared" si="65"/>
        <v>2</v>
      </c>
      <c r="N440" s="18"/>
      <c r="X440" s="48">
        <v>200</v>
      </c>
      <c r="Y440" s="48">
        <v>40</v>
      </c>
      <c r="Z440" s="41">
        <f t="shared" si="66"/>
        <v>2</v>
      </c>
    </row>
    <row r="441" spans="2:26" ht="15.75" customHeight="1">
      <c r="B441" s="112">
        <v>41657</v>
      </c>
      <c r="C441" s="113">
        <v>0.95833333333575865</v>
      </c>
      <c r="D441" s="74">
        <f t="shared" si="62"/>
        <v>41657.958333333336</v>
      </c>
      <c r="E441" s="114">
        <v>15.3517335425</v>
      </c>
      <c r="F441" s="24">
        <f t="shared" si="59"/>
        <v>29.321811066174998</v>
      </c>
      <c r="G441" s="114">
        <v>29.185174085</v>
      </c>
      <c r="H441" s="24">
        <f t="shared" si="60"/>
        <v>55.743682502349998</v>
      </c>
      <c r="I441" s="114">
        <v>13.8334405425</v>
      </c>
      <c r="J441" s="24">
        <f t="shared" si="61"/>
        <v>26.421871436175</v>
      </c>
      <c r="K441" s="14">
        <f t="shared" si="63"/>
        <v>6</v>
      </c>
      <c r="L441" s="41">
        <f t="shared" si="64"/>
        <v>-20.508175675463722</v>
      </c>
      <c r="M441" s="41">
        <f t="shared" si="65"/>
        <v>2</v>
      </c>
      <c r="N441" s="18"/>
      <c r="X441" s="48">
        <v>200</v>
      </c>
      <c r="Y441" s="48">
        <v>40</v>
      </c>
      <c r="Z441" s="41">
        <f t="shared" si="66"/>
        <v>2</v>
      </c>
    </row>
    <row r="442" spans="2:26" ht="15.75" customHeight="1">
      <c r="B442" s="112">
        <v>41658</v>
      </c>
      <c r="C442" s="113">
        <v>0</v>
      </c>
      <c r="D442" s="74">
        <f t="shared" si="62"/>
        <v>41658</v>
      </c>
      <c r="E442" s="114">
        <v>16.217437562499999</v>
      </c>
      <c r="F442" s="24">
        <f t="shared" si="59"/>
        <v>30.975305744374996</v>
      </c>
      <c r="G442" s="114">
        <v>30.926605389999999</v>
      </c>
      <c r="H442" s="24">
        <f t="shared" si="60"/>
        <v>59.069816294899994</v>
      </c>
      <c r="I442" s="114">
        <v>14.7091678275</v>
      </c>
      <c r="J442" s="24">
        <f t="shared" si="61"/>
        <v>28.094510550524998</v>
      </c>
      <c r="K442" s="14">
        <f t="shared" si="63"/>
        <v>7</v>
      </c>
      <c r="L442" s="41">
        <f t="shared" si="64"/>
        <v>-18.835536561113724</v>
      </c>
      <c r="M442" s="41">
        <f t="shared" si="65"/>
        <v>2</v>
      </c>
      <c r="N442" s="18"/>
      <c r="X442" s="48">
        <v>200</v>
      </c>
      <c r="Y442" s="48">
        <v>40</v>
      </c>
      <c r="Z442" s="41">
        <f t="shared" si="66"/>
        <v>2</v>
      </c>
    </row>
    <row r="443" spans="2:26" ht="15.75" customHeight="1">
      <c r="B443" s="112">
        <v>41658</v>
      </c>
      <c r="C443" s="113">
        <v>4.1666666664241347E-2</v>
      </c>
      <c r="D443" s="74">
        <f t="shared" si="62"/>
        <v>41658.041666666664</v>
      </c>
      <c r="E443" s="114">
        <v>13.502165747499999</v>
      </c>
      <c r="F443" s="24">
        <f t="shared" si="59"/>
        <v>25.789136577724999</v>
      </c>
      <c r="G443" s="114">
        <v>25.4296264175</v>
      </c>
      <c r="H443" s="24">
        <f t="shared" si="60"/>
        <v>48.570586457424994</v>
      </c>
      <c r="I443" s="114">
        <v>11.927460672500001</v>
      </c>
      <c r="J443" s="24">
        <f t="shared" si="61"/>
        <v>22.781449884474998</v>
      </c>
      <c r="K443" s="14">
        <f t="shared" si="63"/>
        <v>7</v>
      </c>
      <c r="L443" s="41">
        <f t="shared" si="64"/>
        <v>-24.148597227163723</v>
      </c>
      <c r="M443" s="41">
        <f t="shared" si="65"/>
        <v>2</v>
      </c>
      <c r="N443" s="18"/>
      <c r="X443" s="48">
        <v>200</v>
      </c>
      <c r="Y443" s="48">
        <v>40</v>
      </c>
      <c r="Z443" s="41">
        <f t="shared" si="66"/>
        <v>2</v>
      </c>
    </row>
    <row r="444" spans="2:26" ht="15.75" customHeight="1">
      <c r="B444" s="112">
        <v>41658</v>
      </c>
      <c r="C444" s="113">
        <v>8.3333333335758653E-2</v>
      </c>
      <c r="D444" s="74">
        <f t="shared" si="62"/>
        <v>41658.083333333336</v>
      </c>
      <c r="E444" s="114">
        <v>11.5744944525</v>
      </c>
      <c r="F444" s="24">
        <f t="shared" si="59"/>
        <v>22.107284404274999</v>
      </c>
      <c r="G444" s="114">
        <v>21.615830764999998</v>
      </c>
      <c r="H444" s="24">
        <f t="shared" si="60"/>
        <v>41.286236761149993</v>
      </c>
      <c r="I444" s="114">
        <v>10.04133631425</v>
      </c>
      <c r="J444" s="24">
        <f t="shared" si="61"/>
        <v>19.178952360217497</v>
      </c>
      <c r="K444" s="14">
        <f t="shared" si="63"/>
        <v>7</v>
      </c>
      <c r="L444" s="41">
        <f t="shared" si="64"/>
        <v>-27.751094751421224</v>
      </c>
      <c r="M444" s="41">
        <f t="shared" si="65"/>
        <v>2</v>
      </c>
      <c r="N444" s="18"/>
      <c r="X444" s="48">
        <v>200</v>
      </c>
      <c r="Y444" s="48">
        <v>40</v>
      </c>
      <c r="Z444" s="41">
        <f t="shared" si="66"/>
        <v>2</v>
      </c>
    </row>
    <row r="445" spans="2:26" ht="15.75" customHeight="1">
      <c r="B445" s="112">
        <v>41658</v>
      </c>
      <c r="C445" s="113">
        <v>0.125</v>
      </c>
      <c r="D445" s="74">
        <f t="shared" si="62"/>
        <v>41658.125</v>
      </c>
      <c r="E445" s="114">
        <v>12.4159163975</v>
      </c>
      <c r="F445" s="24">
        <f t="shared" si="59"/>
        <v>23.714400319225</v>
      </c>
      <c r="G445" s="114">
        <v>21.836610647499999</v>
      </c>
      <c r="H445" s="24">
        <f t="shared" si="60"/>
        <v>41.707926336724995</v>
      </c>
      <c r="I445" s="114">
        <v>9.4206942482499993</v>
      </c>
      <c r="J445" s="24">
        <f t="shared" si="61"/>
        <v>17.993526014157499</v>
      </c>
      <c r="K445" s="14">
        <f t="shared" si="63"/>
        <v>7</v>
      </c>
      <c r="L445" s="41">
        <f t="shared" si="64"/>
        <v>-28.936521097481222</v>
      </c>
      <c r="M445" s="41">
        <f t="shared" si="65"/>
        <v>2</v>
      </c>
      <c r="N445" s="18"/>
      <c r="X445" s="48">
        <v>200</v>
      </c>
      <c r="Y445" s="48">
        <v>40</v>
      </c>
      <c r="Z445" s="41">
        <f t="shared" si="66"/>
        <v>2</v>
      </c>
    </row>
    <row r="446" spans="2:26" ht="15.75" customHeight="1">
      <c r="B446" s="112">
        <v>41658</v>
      </c>
      <c r="C446" s="113">
        <v>0.16666666666424135</v>
      </c>
      <c r="D446" s="74">
        <f t="shared" si="62"/>
        <v>41658.166666666664</v>
      </c>
      <c r="E446" s="114">
        <v>13.240249240000001</v>
      </c>
      <c r="F446" s="24">
        <f t="shared" si="59"/>
        <v>25.288876048399999</v>
      </c>
      <c r="G446" s="114">
        <v>21.999344332500002</v>
      </c>
      <c r="H446" s="24">
        <f t="shared" si="60"/>
        <v>42.018747675074998</v>
      </c>
      <c r="I446" s="114">
        <v>8.7590950902499998</v>
      </c>
      <c r="J446" s="24">
        <f t="shared" si="61"/>
        <v>16.729871622377498</v>
      </c>
      <c r="K446" s="14">
        <f t="shared" si="63"/>
        <v>7</v>
      </c>
      <c r="L446" s="41">
        <f t="shared" si="64"/>
        <v>-30.200175489261223</v>
      </c>
      <c r="M446" s="41">
        <f t="shared" si="65"/>
        <v>2</v>
      </c>
      <c r="N446" s="18"/>
      <c r="X446" s="48">
        <v>200</v>
      </c>
      <c r="Y446" s="48">
        <v>40</v>
      </c>
      <c r="Z446" s="41">
        <f t="shared" si="66"/>
        <v>2</v>
      </c>
    </row>
    <row r="447" spans="2:26" ht="15.75" customHeight="1">
      <c r="B447" s="112">
        <v>41658</v>
      </c>
      <c r="C447" s="113">
        <v>0.20833333333575865</v>
      </c>
      <c r="D447" s="74">
        <f t="shared" si="62"/>
        <v>41658.208333333336</v>
      </c>
      <c r="E447" s="114">
        <v>12.128026835</v>
      </c>
      <c r="F447" s="24">
        <f t="shared" si="59"/>
        <v>23.164531254849997</v>
      </c>
      <c r="G447" s="114">
        <v>18.539485135</v>
      </c>
      <c r="H447" s="24">
        <f t="shared" si="60"/>
        <v>35.410416607849996</v>
      </c>
      <c r="I447" s="114">
        <v>6.4114582994999996</v>
      </c>
      <c r="J447" s="24">
        <f t="shared" si="61"/>
        <v>12.245885352044999</v>
      </c>
      <c r="K447" s="14">
        <f t="shared" si="63"/>
        <v>7</v>
      </c>
      <c r="L447" s="41">
        <f t="shared" si="64"/>
        <v>-34.684161759593721</v>
      </c>
      <c r="M447" s="41">
        <f t="shared" si="65"/>
        <v>2</v>
      </c>
      <c r="N447" s="18"/>
      <c r="X447" s="48">
        <v>200</v>
      </c>
      <c r="Y447" s="48">
        <v>40</v>
      </c>
      <c r="Z447" s="41">
        <f t="shared" si="66"/>
        <v>2</v>
      </c>
    </row>
    <row r="448" spans="2:26" ht="15.75" customHeight="1">
      <c r="B448" s="112">
        <v>41658</v>
      </c>
      <c r="C448" s="113">
        <v>0.25</v>
      </c>
      <c r="D448" s="74">
        <f t="shared" si="62"/>
        <v>41658.25</v>
      </c>
      <c r="E448" s="114" t="s">
        <v>24</v>
      </c>
      <c r="F448" s="24"/>
      <c r="G448" s="114" t="s">
        <v>24</v>
      </c>
      <c r="H448" s="24"/>
      <c r="I448" s="114" t="s">
        <v>24</v>
      </c>
      <c r="J448" s="24"/>
      <c r="K448" s="14">
        <f t="shared" si="63"/>
        <v>7</v>
      </c>
      <c r="L448" s="41" t="e">
        <f t="shared" si="64"/>
        <v>#N/A</v>
      </c>
      <c r="M448" s="41">
        <f t="shared" si="65"/>
        <v>2</v>
      </c>
      <c r="N448" s="18"/>
      <c r="X448" s="48">
        <v>200</v>
      </c>
      <c r="Y448" s="48">
        <v>40</v>
      </c>
      <c r="Z448" s="41">
        <f t="shared" si="66"/>
        <v>2</v>
      </c>
    </row>
    <row r="449" spans="2:26" ht="15.75" customHeight="1">
      <c r="B449" s="112">
        <v>41658</v>
      </c>
      <c r="C449" s="113">
        <v>0.29166666666424135</v>
      </c>
      <c r="D449" s="74">
        <f t="shared" si="62"/>
        <v>41658.291666666664</v>
      </c>
      <c r="E449" s="114" t="s">
        <v>24</v>
      </c>
      <c r="F449" s="24"/>
      <c r="G449" s="114" t="s">
        <v>24</v>
      </c>
      <c r="H449" s="24"/>
      <c r="I449" s="114" t="s">
        <v>24</v>
      </c>
      <c r="J449" s="24"/>
      <c r="K449" s="14">
        <f t="shared" si="63"/>
        <v>7</v>
      </c>
      <c r="L449" s="41" t="e">
        <f t="shared" si="64"/>
        <v>#N/A</v>
      </c>
      <c r="M449" s="41">
        <f t="shared" si="65"/>
        <v>2</v>
      </c>
      <c r="N449" s="18"/>
      <c r="X449" s="48">
        <v>200</v>
      </c>
      <c r="Y449" s="48">
        <v>40</v>
      </c>
      <c r="Z449" s="41">
        <f t="shared" si="66"/>
        <v>2</v>
      </c>
    </row>
    <row r="450" spans="2:26" ht="15.75" customHeight="1">
      <c r="B450" s="112">
        <v>41658</v>
      </c>
      <c r="C450" s="113">
        <v>0.33333333333575865</v>
      </c>
      <c r="D450" s="74">
        <f t="shared" si="62"/>
        <v>41658.333333333336</v>
      </c>
      <c r="E450" s="114" t="s">
        <v>24</v>
      </c>
      <c r="F450" s="24"/>
      <c r="G450" s="114" t="s">
        <v>24</v>
      </c>
      <c r="H450" s="24"/>
      <c r="I450" s="114" t="s">
        <v>24</v>
      </c>
      <c r="J450" s="24"/>
      <c r="K450" s="14">
        <f t="shared" si="63"/>
        <v>7</v>
      </c>
      <c r="L450" s="41" t="e">
        <f t="shared" si="64"/>
        <v>#N/A</v>
      </c>
      <c r="M450" s="41">
        <f t="shared" si="65"/>
        <v>2</v>
      </c>
      <c r="N450" s="18"/>
      <c r="X450" s="48">
        <v>200</v>
      </c>
      <c r="Y450" s="48">
        <v>40</v>
      </c>
      <c r="Z450" s="41">
        <f t="shared" si="66"/>
        <v>2</v>
      </c>
    </row>
    <row r="451" spans="2:26" ht="15.75" customHeight="1">
      <c r="B451" s="112">
        <v>41658</v>
      </c>
      <c r="C451" s="113">
        <v>0.375</v>
      </c>
      <c r="D451" s="74">
        <f t="shared" si="62"/>
        <v>41658.375</v>
      </c>
      <c r="E451" s="114" t="s">
        <v>24</v>
      </c>
      <c r="F451" s="24"/>
      <c r="G451" s="114" t="s">
        <v>24</v>
      </c>
      <c r="H451" s="24"/>
      <c r="I451" s="114" t="s">
        <v>24</v>
      </c>
      <c r="J451" s="24"/>
      <c r="K451" s="14">
        <f t="shared" si="63"/>
        <v>7</v>
      </c>
      <c r="L451" s="41" t="e">
        <f t="shared" si="64"/>
        <v>#N/A</v>
      </c>
      <c r="M451" s="41">
        <f t="shared" si="65"/>
        <v>2</v>
      </c>
      <c r="N451" s="18"/>
      <c r="X451" s="48">
        <v>200</v>
      </c>
      <c r="Y451" s="48">
        <v>40</v>
      </c>
      <c r="Z451" s="41">
        <f t="shared" si="66"/>
        <v>2</v>
      </c>
    </row>
    <row r="452" spans="2:26" ht="15.75" customHeight="1">
      <c r="B452" s="112">
        <v>41658</v>
      </c>
      <c r="C452" s="113">
        <v>0.41666666666424135</v>
      </c>
      <c r="D452" s="74">
        <f t="shared" si="62"/>
        <v>41658.416666666664</v>
      </c>
      <c r="E452" s="114" t="s">
        <v>24</v>
      </c>
      <c r="F452" s="24"/>
      <c r="G452" s="114" t="s">
        <v>24</v>
      </c>
      <c r="H452" s="24"/>
      <c r="I452" s="114" t="s">
        <v>24</v>
      </c>
      <c r="J452" s="24"/>
      <c r="K452" s="14">
        <f t="shared" si="63"/>
        <v>7</v>
      </c>
      <c r="L452" s="41" t="e">
        <f t="shared" si="64"/>
        <v>#N/A</v>
      </c>
      <c r="M452" s="41">
        <f t="shared" si="65"/>
        <v>2</v>
      </c>
      <c r="N452" s="18"/>
      <c r="X452" s="48">
        <v>200</v>
      </c>
      <c r="Y452" s="48">
        <v>40</v>
      </c>
      <c r="Z452" s="41">
        <f t="shared" si="66"/>
        <v>2</v>
      </c>
    </row>
    <row r="453" spans="2:26" ht="15.75" customHeight="1">
      <c r="B453" s="112">
        <v>41658</v>
      </c>
      <c r="C453" s="113">
        <v>0.45833333333575865</v>
      </c>
      <c r="D453" s="74">
        <f t="shared" si="62"/>
        <v>41658.458333333336</v>
      </c>
      <c r="E453" s="114" t="s">
        <v>24</v>
      </c>
      <c r="F453" s="24"/>
      <c r="G453" s="114" t="s">
        <v>24</v>
      </c>
      <c r="H453" s="24"/>
      <c r="I453" s="114" t="s">
        <v>24</v>
      </c>
      <c r="J453" s="24"/>
      <c r="K453" s="14">
        <f t="shared" si="63"/>
        <v>7</v>
      </c>
      <c r="L453" s="41" t="e">
        <f t="shared" si="64"/>
        <v>#N/A</v>
      </c>
      <c r="M453" s="41">
        <f t="shared" si="65"/>
        <v>2</v>
      </c>
      <c r="N453" s="18"/>
      <c r="X453" s="48">
        <v>200</v>
      </c>
      <c r="Y453" s="48">
        <v>40</v>
      </c>
      <c r="Z453" s="41">
        <f t="shared" si="66"/>
        <v>2</v>
      </c>
    </row>
    <row r="454" spans="2:26" ht="15.75" customHeight="1">
      <c r="B454" s="112">
        <v>41658</v>
      </c>
      <c r="C454" s="113">
        <v>0.5</v>
      </c>
      <c r="D454" s="74">
        <f t="shared" si="62"/>
        <v>41658.5</v>
      </c>
      <c r="E454" s="114" t="s">
        <v>24</v>
      </c>
      <c r="F454" s="24"/>
      <c r="G454" s="114" t="s">
        <v>24</v>
      </c>
      <c r="H454" s="24"/>
      <c r="I454" s="114" t="s">
        <v>24</v>
      </c>
      <c r="J454" s="24"/>
      <c r="K454" s="14">
        <f t="shared" si="63"/>
        <v>7</v>
      </c>
      <c r="L454" s="41" t="e">
        <f t="shared" si="64"/>
        <v>#N/A</v>
      </c>
      <c r="M454" s="41">
        <f t="shared" si="65"/>
        <v>2</v>
      </c>
      <c r="N454" s="18"/>
      <c r="X454" s="48">
        <v>200</v>
      </c>
      <c r="Y454" s="48">
        <v>40</v>
      </c>
      <c r="Z454" s="41">
        <f t="shared" si="66"/>
        <v>2</v>
      </c>
    </row>
    <row r="455" spans="2:26" ht="15.75" customHeight="1">
      <c r="B455" s="112">
        <v>41658</v>
      </c>
      <c r="C455" s="113">
        <v>0.54166666666424135</v>
      </c>
      <c r="D455" s="74">
        <f t="shared" si="62"/>
        <v>41658.541666666664</v>
      </c>
      <c r="E455" s="114" t="s">
        <v>24</v>
      </c>
      <c r="F455" s="24"/>
      <c r="G455" s="114" t="s">
        <v>24</v>
      </c>
      <c r="H455" s="24"/>
      <c r="I455" s="114" t="s">
        <v>24</v>
      </c>
      <c r="J455" s="24"/>
      <c r="K455" s="14">
        <f t="shared" si="63"/>
        <v>7</v>
      </c>
      <c r="L455" s="41" t="e">
        <f t="shared" si="64"/>
        <v>#N/A</v>
      </c>
      <c r="M455" s="41">
        <f t="shared" si="65"/>
        <v>2</v>
      </c>
      <c r="N455" s="18"/>
      <c r="X455" s="48">
        <v>200</v>
      </c>
      <c r="Y455" s="48">
        <v>40</v>
      </c>
      <c r="Z455" s="41">
        <f t="shared" si="66"/>
        <v>2</v>
      </c>
    </row>
    <row r="456" spans="2:26" ht="15.75" customHeight="1">
      <c r="B456" s="112">
        <v>41658</v>
      </c>
      <c r="C456" s="113">
        <v>0.58333333333575865</v>
      </c>
      <c r="D456" s="74">
        <f t="shared" si="62"/>
        <v>41658.583333333336</v>
      </c>
      <c r="E456" s="114" t="s">
        <v>24</v>
      </c>
      <c r="F456" s="24"/>
      <c r="G456" s="114" t="s">
        <v>24</v>
      </c>
      <c r="H456" s="24"/>
      <c r="I456" s="114" t="s">
        <v>24</v>
      </c>
      <c r="J456" s="24"/>
      <c r="K456" s="14">
        <f t="shared" si="63"/>
        <v>7</v>
      </c>
      <c r="L456" s="41" t="e">
        <f t="shared" si="64"/>
        <v>#N/A</v>
      </c>
      <c r="M456" s="41">
        <f t="shared" si="65"/>
        <v>2</v>
      </c>
      <c r="N456" s="18"/>
      <c r="X456" s="48">
        <v>200</v>
      </c>
      <c r="Y456" s="48">
        <v>40</v>
      </c>
      <c r="Z456" s="41">
        <f t="shared" si="66"/>
        <v>2</v>
      </c>
    </row>
    <row r="457" spans="2:26" ht="15.75" customHeight="1">
      <c r="B457" s="112">
        <v>41658</v>
      </c>
      <c r="C457" s="113">
        <v>0.625</v>
      </c>
      <c r="D457" s="74">
        <f t="shared" si="62"/>
        <v>41658.625</v>
      </c>
      <c r="E457" s="114" t="s">
        <v>24</v>
      </c>
      <c r="F457" s="24"/>
      <c r="G457" s="114" t="s">
        <v>24</v>
      </c>
      <c r="H457" s="24"/>
      <c r="I457" s="114" t="s">
        <v>24</v>
      </c>
      <c r="J457" s="24"/>
      <c r="K457" s="14">
        <f t="shared" si="63"/>
        <v>7</v>
      </c>
      <c r="L457" s="41" t="e">
        <f t="shared" si="64"/>
        <v>#N/A</v>
      </c>
      <c r="M457" s="41">
        <f t="shared" si="65"/>
        <v>2</v>
      </c>
      <c r="N457" s="18"/>
      <c r="X457" s="48">
        <v>200</v>
      </c>
      <c r="Y457" s="48">
        <v>40</v>
      </c>
      <c r="Z457" s="41">
        <f t="shared" si="66"/>
        <v>2</v>
      </c>
    </row>
    <row r="458" spans="2:26" ht="15.75" customHeight="1">
      <c r="B458" s="112">
        <v>41658</v>
      </c>
      <c r="C458" s="113">
        <v>0.66666666666424135</v>
      </c>
      <c r="D458" s="74">
        <f t="shared" si="62"/>
        <v>41658.666666666664</v>
      </c>
      <c r="E458" s="114" t="s">
        <v>24</v>
      </c>
      <c r="F458" s="24"/>
      <c r="G458" s="114" t="s">
        <v>24</v>
      </c>
      <c r="H458" s="24"/>
      <c r="I458" s="114" t="s">
        <v>24</v>
      </c>
      <c r="J458" s="24"/>
      <c r="K458" s="14">
        <f t="shared" si="63"/>
        <v>7</v>
      </c>
      <c r="L458" s="41" t="e">
        <f t="shared" si="64"/>
        <v>#N/A</v>
      </c>
      <c r="M458" s="41">
        <f t="shared" si="65"/>
        <v>2</v>
      </c>
      <c r="N458" s="18"/>
      <c r="X458" s="48">
        <v>200</v>
      </c>
      <c r="Y458" s="48">
        <v>40</v>
      </c>
      <c r="Z458" s="41">
        <f t="shared" si="66"/>
        <v>2</v>
      </c>
    </row>
    <row r="459" spans="2:26" ht="15.75" customHeight="1">
      <c r="B459" s="112">
        <v>41658</v>
      </c>
      <c r="C459" s="113">
        <v>0.70833333333575865</v>
      </c>
      <c r="D459" s="74">
        <f t="shared" ref="D459:D522" si="67">B459+C459</f>
        <v>41658.708333333336</v>
      </c>
      <c r="E459" s="114" t="s">
        <v>24</v>
      </c>
      <c r="F459" s="24"/>
      <c r="G459" s="114" t="s">
        <v>24</v>
      </c>
      <c r="H459" s="24"/>
      <c r="I459" s="114" t="s">
        <v>24</v>
      </c>
      <c r="J459" s="24"/>
      <c r="K459" s="14">
        <f t="shared" ref="K459:K522" si="68">WEEKDAY(D459,2)</f>
        <v>7</v>
      </c>
      <c r="L459" s="41" t="e">
        <f t="shared" ref="L459:L522" si="69">IF(J459="",NA(),J459-(AVERAGE($J$10:$J$8794)))</f>
        <v>#N/A</v>
      </c>
      <c r="M459" s="41">
        <f t="shared" ref="M459:M522" si="70">$U$11</f>
        <v>2</v>
      </c>
      <c r="N459" s="18"/>
      <c r="X459" s="48">
        <v>200</v>
      </c>
      <c r="Y459" s="48">
        <v>40</v>
      </c>
      <c r="Z459" s="41">
        <f t="shared" ref="Z459:Z522" si="71">$U$11</f>
        <v>2</v>
      </c>
    </row>
    <row r="460" spans="2:26" ht="15.75" customHeight="1">
      <c r="B460" s="112">
        <v>41658</v>
      </c>
      <c r="C460" s="113">
        <v>0.75</v>
      </c>
      <c r="D460" s="74">
        <f t="shared" si="67"/>
        <v>41658.75</v>
      </c>
      <c r="E460" s="114" t="s">
        <v>24</v>
      </c>
      <c r="F460" s="24"/>
      <c r="G460" s="114" t="s">
        <v>24</v>
      </c>
      <c r="H460" s="24"/>
      <c r="I460" s="114" t="s">
        <v>24</v>
      </c>
      <c r="J460" s="24"/>
      <c r="K460" s="14">
        <f t="shared" si="68"/>
        <v>7</v>
      </c>
      <c r="L460" s="41" t="e">
        <f t="shared" si="69"/>
        <v>#N/A</v>
      </c>
      <c r="M460" s="41">
        <f t="shared" si="70"/>
        <v>2</v>
      </c>
      <c r="N460" s="18"/>
      <c r="X460" s="48">
        <v>200</v>
      </c>
      <c r="Y460" s="48">
        <v>40</v>
      </c>
      <c r="Z460" s="41">
        <f t="shared" si="71"/>
        <v>2</v>
      </c>
    </row>
    <row r="461" spans="2:26" ht="15.75" customHeight="1">
      <c r="B461" s="112">
        <v>41658</v>
      </c>
      <c r="C461" s="113">
        <v>0.79166666666424135</v>
      </c>
      <c r="D461" s="74">
        <f t="shared" si="67"/>
        <v>41658.791666666664</v>
      </c>
      <c r="E461" s="114" t="s">
        <v>24</v>
      </c>
      <c r="F461" s="24"/>
      <c r="G461" s="114" t="s">
        <v>24</v>
      </c>
      <c r="H461" s="24"/>
      <c r="I461" s="114" t="s">
        <v>24</v>
      </c>
      <c r="J461" s="24"/>
      <c r="K461" s="14">
        <f t="shared" si="68"/>
        <v>7</v>
      </c>
      <c r="L461" s="41" t="e">
        <f t="shared" si="69"/>
        <v>#N/A</v>
      </c>
      <c r="M461" s="41">
        <f t="shared" si="70"/>
        <v>2</v>
      </c>
      <c r="N461" s="18"/>
      <c r="X461" s="48">
        <v>200</v>
      </c>
      <c r="Y461" s="48">
        <v>40</v>
      </c>
      <c r="Z461" s="41">
        <f t="shared" si="71"/>
        <v>2</v>
      </c>
    </row>
    <row r="462" spans="2:26" ht="15.75" customHeight="1">
      <c r="B462" s="112">
        <v>41658</v>
      </c>
      <c r="C462" s="113">
        <v>0.83333333333575865</v>
      </c>
      <c r="D462" s="74">
        <f t="shared" si="67"/>
        <v>41658.833333333336</v>
      </c>
      <c r="E462" s="114" t="s">
        <v>24</v>
      </c>
      <c r="F462" s="24"/>
      <c r="G462" s="114" t="s">
        <v>24</v>
      </c>
      <c r="H462" s="24"/>
      <c r="I462" s="114" t="s">
        <v>24</v>
      </c>
      <c r="J462" s="24"/>
      <c r="K462" s="14">
        <f t="shared" si="68"/>
        <v>7</v>
      </c>
      <c r="L462" s="41" t="e">
        <f t="shared" si="69"/>
        <v>#N/A</v>
      </c>
      <c r="M462" s="41">
        <f t="shared" si="70"/>
        <v>2</v>
      </c>
      <c r="N462" s="18"/>
      <c r="X462" s="48">
        <v>200</v>
      </c>
      <c r="Y462" s="48">
        <v>40</v>
      </c>
      <c r="Z462" s="41">
        <f t="shared" si="71"/>
        <v>2</v>
      </c>
    </row>
    <row r="463" spans="2:26" ht="15.75" customHeight="1">
      <c r="B463" s="112">
        <v>41658</v>
      </c>
      <c r="C463" s="113">
        <v>0.875</v>
      </c>
      <c r="D463" s="74">
        <f t="shared" si="67"/>
        <v>41658.875</v>
      </c>
      <c r="E463" s="114" t="s">
        <v>24</v>
      </c>
      <c r="F463" s="24"/>
      <c r="G463" s="114" t="s">
        <v>24</v>
      </c>
      <c r="H463" s="24"/>
      <c r="I463" s="114" t="s">
        <v>24</v>
      </c>
      <c r="J463" s="24"/>
      <c r="K463" s="14">
        <f t="shared" si="68"/>
        <v>7</v>
      </c>
      <c r="L463" s="41" t="e">
        <f t="shared" si="69"/>
        <v>#N/A</v>
      </c>
      <c r="M463" s="41">
        <f t="shared" si="70"/>
        <v>2</v>
      </c>
      <c r="N463" s="18"/>
      <c r="X463" s="48">
        <v>200</v>
      </c>
      <c r="Y463" s="48">
        <v>40</v>
      </c>
      <c r="Z463" s="41">
        <f t="shared" si="71"/>
        <v>2</v>
      </c>
    </row>
    <row r="464" spans="2:26" ht="15.75" customHeight="1">
      <c r="B464" s="112">
        <v>41658</v>
      </c>
      <c r="C464" s="113">
        <v>0.91666666666424135</v>
      </c>
      <c r="D464" s="74">
        <f t="shared" si="67"/>
        <v>41658.916666666664</v>
      </c>
      <c r="E464" s="114" t="s">
        <v>24</v>
      </c>
      <c r="F464" s="24"/>
      <c r="G464" s="114" t="s">
        <v>24</v>
      </c>
      <c r="H464" s="24"/>
      <c r="I464" s="114" t="s">
        <v>24</v>
      </c>
      <c r="J464" s="24"/>
      <c r="K464" s="14">
        <f t="shared" si="68"/>
        <v>7</v>
      </c>
      <c r="L464" s="41" t="e">
        <f t="shared" si="69"/>
        <v>#N/A</v>
      </c>
      <c r="M464" s="41">
        <f t="shared" si="70"/>
        <v>2</v>
      </c>
      <c r="N464" s="18"/>
      <c r="X464" s="48">
        <v>200</v>
      </c>
      <c r="Y464" s="48">
        <v>40</v>
      </c>
      <c r="Z464" s="41">
        <f t="shared" si="71"/>
        <v>2</v>
      </c>
    </row>
    <row r="465" spans="2:26" ht="15.75" customHeight="1">
      <c r="B465" s="112">
        <v>41658</v>
      </c>
      <c r="C465" s="113">
        <v>0.95833333333575865</v>
      </c>
      <c r="D465" s="74">
        <f t="shared" si="67"/>
        <v>41658.958333333336</v>
      </c>
      <c r="E465" s="114" t="s">
        <v>24</v>
      </c>
      <c r="F465" s="24"/>
      <c r="G465" s="114" t="s">
        <v>24</v>
      </c>
      <c r="H465" s="24"/>
      <c r="I465" s="114" t="s">
        <v>24</v>
      </c>
      <c r="J465" s="24"/>
      <c r="K465" s="14">
        <f t="shared" si="68"/>
        <v>7</v>
      </c>
      <c r="L465" s="41" t="e">
        <f t="shared" si="69"/>
        <v>#N/A</v>
      </c>
      <c r="M465" s="41">
        <f t="shared" si="70"/>
        <v>2</v>
      </c>
      <c r="N465" s="18"/>
      <c r="X465" s="48">
        <v>200</v>
      </c>
      <c r="Y465" s="48">
        <v>40</v>
      </c>
      <c r="Z465" s="41">
        <f t="shared" si="71"/>
        <v>2</v>
      </c>
    </row>
    <row r="466" spans="2:26" ht="15.75" customHeight="1">
      <c r="B466" s="112">
        <v>41659</v>
      </c>
      <c r="C466" s="113">
        <v>0</v>
      </c>
      <c r="D466" s="74">
        <f t="shared" si="67"/>
        <v>41659</v>
      </c>
      <c r="E466" s="114" t="s">
        <v>24</v>
      </c>
      <c r="F466" s="24"/>
      <c r="G466" s="114" t="s">
        <v>24</v>
      </c>
      <c r="H466" s="24"/>
      <c r="I466" s="114" t="s">
        <v>24</v>
      </c>
      <c r="J466" s="24"/>
      <c r="K466" s="14">
        <f t="shared" si="68"/>
        <v>1</v>
      </c>
      <c r="L466" s="41" t="e">
        <f t="shared" si="69"/>
        <v>#N/A</v>
      </c>
      <c r="M466" s="41">
        <f t="shared" si="70"/>
        <v>2</v>
      </c>
      <c r="N466" s="18"/>
      <c r="X466" s="48">
        <v>200</v>
      </c>
      <c r="Y466" s="48">
        <v>40</v>
      </c>
      <c r="Z466" s="41">
        <f t="shared" si="71"/>
        <v>2</v>
      </c>
    </row>
    <row r="467" spans="2:26" ht="15.75" customHeight="1">
      <c r="B467" s="112">
        <v>41659</v>
      </c>
      <c r="C467" s="113">
        <v>4.1666666664241347E-2</v>
      </c>
      <c r="D467" s="74">
        <f t="shared" si="67"/>
        <v>41659.041666666664</v>
      </c>
      <c r="E467" s="114" t="s">
        <v>24</v>
      </c>
      <c r="F467" s="24"/>
      <c r="G467" s="114" t="s">
        <v>24</v>
      </c>
      <c r="H467" s="24"/>
      <c r="I467" s="114" t="s">
        <v>24</v>
      </c>
      <c r="J467" s="24"/>
      <c r="K467" s="14">
        <f t="shared" si="68"/>
        <v>1</v>
      </c>
      <c r="L467" s="41" t="e">
        <f t="shared" si="69"/>
        <v>#N/A</v>
      </c>
      <c r="M467" s="41">
        <f t="shared" si="70"/>
        <v>2</v>
      </c>
      <c r="N467" s="18"/>
      <c r="X467" s="48">
        <v>200</v>
      </c>
      <c r="Y467" s="48">
        <v>40</v>
      </c>
      <c r="Z467" s="41">
        <f t="shared" si="71"/>
        <v>2</v>
      </c>
    </row>
    <row r="468" spans="2:26" ht="15.75" customHeight="1">
      <c r="B468" s="112">
        <v>41659</v>
      </c>
      <c r="C468" s="113">
        <v>8.3333333335758653E-2</v>
      </c>
      <c r="D468" s="74">
        <f t="shared" si="67"/>
        <v>41659.083333333336</v>
      </c>
      <c r="E468" s="114" t="s">
        <v>24</v>
      </c>
      <c r="F468" s="24"/>
      <c r="G468" s="114" t="s">
        <v>24</v>
      </c>
      <c r="H468" s="24"/>
      <c r="I468" s="114" t="s">
        <v>24</v>
      </c>
      <c r="J468" s="24"/>
      <c r="K468" s="14">
        <f t="shared" si="68"/>
        <v>1</v>
      </c>
      <c r="L468" s="41" t="e">
        <f t="shared" si="69"/>
        <v>#N/A</v>
      </c>
      <c r="M468" s="41">
        <f t="shared" si="70"/>
        <v>2</v>
      </c>
      <c r="N468" s="18"/>
      <c r="X468" s="48">
        <v>200</v>
      </c>
      <c r="Y468" s="48">
        <v>40</v>
      </c>
      <c r="Z468" s="41">
        <f t="shared" si="71"/>
        <v>2</v>
      </c>
    </row>
    <row r="469" spans="2:26" ht="15.75" customHeight="1">
      <c r="B469" s="112">
        <v>41659</v>
      </c>
      <c r="C469" s="113">
        <v>0.125</v>
      </c>
      <c r="D469" s="74">
        <f t="shared" si="67"/>
        <v>41659.125</v>
      </c>
      <c r="E469" s="114" t="s">
        <v>24</v>
      </c>
      <c r="F469" s="24"/>
      <c r="G469" s="114" t="s">
        <v>24</v>
      </c>
      <c r="H469" s="24"/>
      <c r="I469" s="114" t="s">
        <v>24</v>
      </c>
      <c r="J469" s="24"/>
      <c r="K469" s="14">
        <f t="shared" si="68"/>
        <v>1</v>
      </c>
      <c r="L469" s="41" t="e">
        <f t="shared" si="69"/>
        <v>#N/A</v>
      </c>
      <c r="M469" s="41">
        <f t="shared" si="70"/>
        <v>2</v>
      </c>
      <c r="N469" s="18"/>
      <c r="X469" s="48">
        <v>200</v>
      </c>
      <c r="Y469" s="48">
        <v>40</v>
      </c>
      <c r="Z469" s="41">
        <f t="shared" si="71"/>
        <v>2</v>
      </c>
    </row>
    <row r="470" spans="2:26" ht="15.75" customHeight="1">
      <c r="B470" s="112">
        <v>41659</v>
      </c>
      <c r="C470" s="113">
        <v>0.16666666666424135</v>
      </c>
      <c r="D470" s="74">
        <f t="shared" si="67"/>
        <v>41659.166666666664</v>
      </c>
      <c r="E470" s="114" t="s">
        <v>24</v>
      </c>
      <c r="F470" s="24"/>
      <c r="G470" s="114" t="s">
        <v>24</v>
      </c>
      <c r="H470" s="24"/>
      <c r="I470" s="114" t="s">
        <v>24</v>
      </c>
      <c r="J470" s="24"/>
      <c r="K470" s="14">
        <f t="shared" si="68"/>
        <v>1</v>
      </c>
      <c r="L470" s="41" t="e">
        <f t="shared" si="69"/>
        <v>#N/A</v>
      </c>
      <c r="M470" s="41">
        <f t="shared" si="70"/>
        <v>2</v>
      </c>
      <c r="N470" s="18"/>
      <c r="X470" s="48">
        <v>200</v>
      </c>
      <c r="Y470" s="48">
        <v>40</v>
      </c>
      <c r="Z470" s="41">
        <f t="shared" si="71"/>
        <v>2</v>
      </c>
    </row>
    <row r="471" spans="2:26" ht="15.75" customHeight="1">
      <c r="B471" s="112">
        <v>41659</v>
      </c>
      <c r="C471" s="113">
        <v>0.20833333333575865</v>
      </c>
      <c r="D471" s="74">
        <f t="shared" si="67"/>
        <v>41659.208333333336</v>
      </c>
      <c r="E471" s="114" t="s">
        <v>24</v>
      </c>
      <c r="F471" s="24"/>
      <c r="G471" s="114" t="s">
        <v>24</v>
      </c>
      <c r="H471" s="24"/>
      <c r="I471" s="114" t="s">
        <v>24</v>
      </c>
      <c r="J471" s="24"/>
      <c r="K471" s="14">
        <f t="shared" si="68"/>
        <v>1</v>
      </c>
      <c r="L471" s="41" t="e">
        <f t="shared" si="69"/>
        <v>#N/A</v>
      </c>
      <c r="M471" s="41">
        <f t="shared" si="70"/>
        <v>2</v>
      </c>
      <c r="N471" s="18"/>
      <c r="X471" s="48">
        <v>200</v>
      </c>
      <c r="Y471" s="48">
        <v>40</v>
      </c>
      <c r="Z471" s="41">
        <f t="shared" si="71"/>
        <v>2</v>
      </c>
    </row>
    <row r="472" spans="2:26" ht="15.75" customHeight="1">
      <c r="B472" s="112">
        <v>41659</v>
      </c>
      <c r="C472" s="113">
        <v>0.25</v>
      </c>
      <c r="D472" s="74">
        <f t="shared" si="67"/>
        <v>41659.25</v>
      </c>
      <c r="E472" s="114" t="s">
        <v>24</v>
      </c>
      <c r="F472" s="24"/>
      <c r="G472" s="114" t="s">
        <v>24</v>
      </c>
      <c r="H472" s="24"/>
      <c r="I472" s="114" t="s">
        <v>24</v>
      </c>
      <c r="J472" s="24"/>
      <c r="K472" s="14">
        <f t="shared" si="68"/>
        <v>1</v>
      </c>
      <c r="L472" s="41" t="e">
        <f t="shared" si="69"/>
        <v>#N/A</v>
      </c>
      <c r="M472" s="41">
        <f t="shared" si="70"/>
        <v>2</v>
      </c>
      <c r="N472" s="18"/>
      <c r="X472" s="48">
        <v>200</v>
      </c>
      <c r="Y472" s="48">
        <v>40</v>
      </c>
      <c r="Z472" s="41">
        <f t="shared" si="71"/>
        <v>2</v>
      </c>
    </row>
    <row r="473" spans="2:26" ht="15.75" customHeight="1">
      <c r="B473" s="112">
        <v>41659</v>
      </c>
      <c r="C473" s="113">
        <v>0.29166666666424135</v>
      </c>
      <c r="D473" s="74">
        <f t="shared" si="67"/>
        <v>41659.291666666664</v>
      </c>
      <c r="E473" s="114" t="s">
        <v>24</v>
      </c>
      <c r="F473" s="24"/>
      <c r="G473" s="114" t="s">
        <v>24</v>
      </c>
      <c r="H473" s="24"/>
      <c r="I473" s="114" t="s">
        <v>24</v>
      </c>
      <c r="J473" s="24"/>
      <c r="K473" s="14">
        <f t="shared" si="68"/>
        <v>1</v>
      </c>
      <c r="L473" s="41" t="e">
        <f t="shared" si="69"/>
        <v>#N/A</v>
      </c>
      <c r="M473" s="41">
        <f t="shared" si="70"/>
        <v>2</v>
      </c>
      <c r="N473" s="18"/>
      <c r="X473" s="48">
        <v>200</v>
      </c>
      <c r="Y473" s="48">
        <v>40</v>
      </c>
      <c r="Z473" s="41">
        <f t="shared" si="71"/>
        <v>2</v>
      </c>
    </row>
    <row r="474" spans="2:26" ht="15.75" customHeight="1">
      <c r="B474" s="112">
        <v>41659</v>
      </c>
      <c r="C474" s="113">
        <v>0.33333333333575865</v>
      </c>
      <c r="D474" s="74">
        <f t="shared" si="67"/>
        <v>41659.333333333336</v>
      </c>
      <c r="E474" s="114" t="s">
        <v>24</v>
      </c>
      <c r="F474" s="24"/>
      <c r="G474" s="114" t="s">
        <v>24</v>
      </c>
      <c r="H474" s="24"/>
      <c r="I474" s="114" t="s">
        <v>24</v>
      </c>
      <c r="J474" s="24"/>
      <c r="K474" s="14">
        <f t="shared" si="68"/>
        <v>1</v>
      </c>
      <c r="L474" s="41" t="e">
        <f t="shared" si="69"/>
        <v>#N/A</v>
      </c>
      <c r="M474" s="41">
        <f t="shared" si="70"/>
        <v>2</v>
      </c>
      <c r="N474" s="18"/>
      <c r="X474" s="48">
        <v>200</v>
      </c>
      <c r="Y474" s="48">
        <v>40</v>
      </c>
      <c r="Z474" s="41">
        <f t="shared" si="71"/>
        <v>2</v>
      </c>
    </row>
    <row r="475" spans="2:26" ht="15.75" customHeight="1">
      <c r="B475" s="112">
        <v>41659</v>
      </c>
      <c r="C475" s="113">
        <v>0.375</v>
      </c>
      <c r="D475" s="74">
        <f t="shared" si="67"/>
        <v>41659.375</v>
      </c>
      <c r="E475" s="114" t="s">
        <v>24</v>
      </c>
      <c r="F475" s="24"/>
      <c r="G475" s="114" t="s">
        <v>24</v>
      </c>
      <c r="H475" s="24"/>
      <c r="I475" s="114" t="s">
        <v>24</v>
      </c>
      <c r="J475" s="24"/>
      <c r="K475" s="14">
        <f t="shared" si="68"/>
        <v>1</v>
      </c>
      <c r="L475" s="41" t="e">
        <f t="shared" si="69"/>
        <v>#N/A</v>
      </c>
      <c r="M475" s="41">
        <f t="shared" si="70"/>
        <v>2</v>
      </c>
      <c r="N475" s="18"/>
      <c r="X475" s="48">
        <v>200</v>
      </c>
      <c r="Y475" s="48">
        <v>40</v>
      </c>
      <c r="Z475" s="41">
        <f t="shared" si="71"/>
        <v>2</v>
      </c>
    </row>
    <row r="476" spans="2:26" ht="15.75" customHeight="1">
      <c r="B476" s="112">
        <v>41659</v>
      </c>
      <c r="C476" s="113">
        <v>0.41666666666424135</v>
      </c>
      <c r="D476" s="74">
        <f t="shared" si="67"/>
        <v>41659.416666666664</v>
      </c>
      <c r="E476" s="114" t="s">
        <v>24</v>
      </c>
      <c r="F476" s="24"/>
      <c r="G476" s="114" t="s">
        <v>24</v>
      </c>
      <c r="H476" s="24"/>
      <c r="I476" s="114" t="s">
        <v>24</v>
      </c>
      <c r="J476" s="24"/>
      <c r="K476" s="14">
        <f t="shared" si="68"/>
        <v>1</v>
      </c>
      <c r="L476" s="41" t="e">
        <f t="shared" si="69"/>
        <v>#N/A</v>
      </c>
      <c r="M476" s="41">
        <f t="shared" si="70"/>
        <v>2</v>
      </c>
      <c r="N476" s="18"/>
      <c r="X476" s="48">
        <v>200</v>
      </c>
      <c r="Y476" s="48">
        <v>40</v>
      </c>
      <c r="Z476" s="41">
        <f t="shared" si="71"/>
        <v>2</v>
      </c>
    </row>
    <row r="477" spans="2:26" ht="15.75" customHeight="1">
      <c r="B477" s="112">
        <v>41659</v>
      </c>
      <c r="C477" s="113">
        <v>0.45833333333575865</v>
      </c>
      <c r="D477" s="74">
        <f t="shared" si="67"/>
        <v>41659.458333333336</v>
      </c>
      <c r="E477" s="114" t="s">
        <v>24</v>
      </c>
      <c r="F477" s="24"/>
      <c r="G477" s="114" t="s">
        <v>24</v>
      </c>
      <c r="H477" s="24"/>
      <c r="I477" s="114" t="s">
        <v>24</v>
      </c>
      <c r="J477" s="24"/>
      <c r="K477" s="14">
        <f t="shared" si="68"/>
        <v>1</v>
      </c>
      <c r="L477" s="41" t="e">
        <f t="shared" si="69"/>
        <v>#N/A</v>
      </c>
      <c r="M477" s="41">
        <f t="shared" si="70"/>
        <v>2</v>
      </c>
      <c r="N477" s="18"/>
      <c r="X477" s="48">
        <v>200</v>
      </c>
      <c r="Y477" s="48">
        <v>40</v>
      </c>
      <c r="Z477" s="41">
        <f t="shared" si="71"/>
        <v>2</v>
      </c>
    </row>
    <row r="478" spans="2:26" ht="15.75" customHeight="1">
      <c r="B478" s="112">
        <v>41659</v>
      </c>
      <c r="C478" s="113">
        <v>0.5</v>
      </c>
      <c r="D478" s="74">
        <f t="shared" si="67"/>
        <v>41659.5</v>
      </c>
      <c r="E478" s="114" t="s">
        <v>24</v>
      </c>
      <c r="F478" s="24"/>
      <c r="G478" s="114" t="s">
        <v>24</v>
      </c>
      <c r="H478" s="24"/>
      <c r="I478" s="114" t="s">
        <v>24</v>
      </c>
      <c r="J478" s="24"/>
      <c r="K478" s="14">
        <f t="shared" si="68"/>
        <v>1</v>
      </c>
      <c r="L478" s="41" t="e">
        <f t="shared" si="69"/>
        <v>#N/A</v>
      </c>
      <c r="M478" s="41">
        <f t="shared" si="70"/>
        <v>2</v>
      </c>
      <c r="N478" s="18"/>
      <c r="X478" s="48">
        <v>200</v>
      </c>
      <c r="Y478" s="48">
        <v>40</v>
      </c>
      <c r="Z478" s="41">
        <f t="shared" si="71"/>
        <v>2</v>
      </c>
    </row>
    <row r="479" spans="2:26" ht="15.75" customHeight="1">
      <c r="B479" s="112">
        <v>41659</v>
      </c>
      <c r="C479" s="113">
        <v>0.54166666666424135</v>
      </c>
      <c r="D479" s="74">
        <f t="shared" si="67"/>
        <v>41659.541666666664</v>
      </c>
      <c r="E479" s="114" t="s">
        <v>24</v>
      </c>
      <c r="F479" s="24"/>
      <c r="G479" s="114" t="s">
        <v>24</v>
      </c>
      <c r="H479" s="24"/>
      <c r="I479" s="114" t="s">
        <v>24</v>
      </c>
      <c r="J479" s="24"/>
      <c r="K479" s="14">
        <f t="shared" si="68"/>
        <v>1</v>
      </c>
      <c r="L479" s="41" t="e">
        <f t="shared" si="69"/>
        <v>#N/A</v>
      </c>
      <c r="M479" s="41">
        <f t="shared" si="70"/>
        <v>2</v>
      </c>
      <c r="N479" s="18"/>
      <c r="X479" s="48">
        <v>200</v>
      </c>
      <c r="Y479" s="48">
        <v>40</v>
      </c>
      <c r="Z479" s="41">
        <f t="shared" si="71"/>
        <v>2</v>
      </c>
    </row>
    <row r="480" spans="2:26" ht="15.75" customHeight="1">
      <c r="B480" s="112">
        <v>41659</v>
      </c>
      <c r="C480" s="113">
        <v>0.58333333333575865</v>
      </c>
      <c r="D480" s="74">
        <f t="shared" si="67"/>
        <v>41659.583333333336</v>
      </c>
      <c r="E480" s="114" t="s">
        <v>24</v>
      </c>
      <c r="F480" s="24"/>
      <c r="G480" s="114" t="s">
        <v>24</v>
      </c>
      <c r="H480" s="24"/>
      <c r="I480" s="114" t="s">
        <v>24</v>
      </c>
      <c r="J480" s="24"/>
      <c r="K480" s="14">
        <f t="shared" si="68"/>
        <v>1</v>
      </c>
      <c r="L480" s="41" t="e">
        <f t="shared" si="69"/>
        <v>#N/A</v>
      </c>
      <c r="M480" s="41">
        <f t="shared" si="70"/>
        <v>2</v>
      </c>
      <c r="N480" s="18"/>
      <c r="X480" s="48">
        <v>200</v>
      </c>
      <c r="Y480" s="48">
        <v>40</v>
      </c>
      <c r="Z480" s="41">
        <f t="shared" si="71"/>
        <v>2</v>
      </c>
    </row>
    <row r="481" spans="2:26" ht="15.75" customHeight="1">
      <c r="B481" s="112">
        <v>41659</v>
      </c>
      <c r="C481" s="113">
        <v>0.625</v>
      </c>
      <c r="D481" s="74">
        <f t="shared" si="67"/>
        <v>41659.625</v>
      </c>
      <c r="E481" s="114" t="s">
        <v>24</v>
      </c>
      <c r="F481" s="24"/>
      <c r="G481" s="114" t="s">
        <v>24</v>
      </c>
      <c r="H481" s="24"/>
      <c r="I481" s="114" t="s">
        <v>24</v>
      </c>
      <c r="J481" s="24"/>
      <c r="K481" s="14">
        <f t="shared" si="68"/>
        <v>1</v>
      </c>
      <c r="L481" s="41" t="e">
        <f t="shared" si="69"/>
        <v>#N/A</v>
      </c>
      <c r="M481" s="41">
        <f t="shared" si="70"/>
        <v>2</v>
      </c>
      <c r="N481" s="18"/>
      <c r="X481" s="48">
        <v>200</v>
      </c>
      <c r="Y481" s="48">
        <v>40</v>
      </c>
      <c r="Z481" s="41">
        <f t="shared" si="71"/>
        <v>2</v>
      </c>
    </row>
    <row r="482" spans="2:26" ht="15.75" customHeight="1">
      <c r="B482" s="112">
        <v>41659</v>
      </c>
      <c r="C482" s="113">
        <v>0.66666666666424135</v>
      </c>
      <c r="D482" s="74">
        <f t="shared" si="67"/>
        <v>41659.666666666664</v>
      </c>
      <c r="E482" s="114" t="s">
        <v>24</v>
      </c>
      <c r="F482" s="24"/>
      <c r="G482" s="114" t="s">
        <v>24</v>
      </c>
      <c r="H482" s="24"/>
      <c r="I482" s="114" t="s">
        <v>24</v>
      </c>
      <c r="J482" s="24"/>
      <c r="K482" s="14">
        <f t="shared" si="68"/>
        <v>1</v>
      </c>
      <c r="L482" s="41" t="e">
        <f t="shared" si="69"/>
        <v>#N/A</v>
      </c>
      <c r="M482" s="41">
        <f t="shared" si="70"/>
        <v>2</v>
      </c>
      <c r="N482" s="18"/>
      <c r="X482" s="48">
        <v>200</v>
      </c>
      <c r="Y482" s="48">
        <v>40</v>
      </c>
      <c r="Z482" s="41">
        <f t="shared" si="71"/>
        <v>2</v>
      </c>
    </row>
    <row r="483" spans="2:26" ht="15.75" customHeight="1">
      <c r="B483" s="112">
        <v>41659</v>
      </c>
      <c r="C483" s="113">
        <v>0.70833333333575865</v>
      </c>
      <c r="D483" s="74">
        <f t="shared" si="67"/>
        <v>41659.708333333336</v>
      </c>
      <c r="E483" s="114" t="s">
        <v>24</v>
      </c>
      <c r="F483" s="24"/>
      <c r="G483" s="114" t="s">
        <v>24</v>
      </c>
      <c r="H483" s="24"/>
      <c r="I483" s="114" t="s">
        <v>24</v>
      </c>
      <c r="J483" s="24"/>
      <c r="K483" s="14">
        <f t="shared" si="68"/>
        <v>1</v>
      </c>
      <c r="L483" s="41" t="e">
        <f t="shared" si="69"/>
        <v>#N/A</v>
      </c>
      <c r="M483" s="41">
        <f t="shared" si="70"/>
        <v>2</v>
      </c>
      <c r="N483" s="18"/>
      <c r="X483" s="48">
        <v>200</v>
      </c>
      <c r="Y483" s="48">
        <v>40</v>
      </c>
      <c r="Z483" s="41">
        <f t="shared" si="71"/>
        <v>2</v>
      </c>
    </row>
    <row r="484" spans="2:26" ht="15.75" customHeight="1">
      <c r="B484" s="112">
        <v>41659</v>
      </c>
      <c r="C484" s="113">
        <v>0.75</v>
      </c>
      <c r="D484" s="74">
        <f t="shared" si="67"/>
        <v>41659.75</v>
      </c>
      <c r="E484" s="114" t="s">
        <v>24</v>
      </c>
      <c r="F484" s="24"/>
      <c r="G484" s="114" t="s">
        <v>24</v>
      </c>
      <c r="H484" s="24"/>
      <c r="I484" s="114" t="s">
        <v>24</v>
      </c>
      <c r="J484" s="24"/>
      <c r="K484" s="14">
        <f t="shared" si="68"/>
        <v>1</v>
      </c>
      <c r="L484" s="41" t="e">
        <f t="shared" si="69"/>
        <v>#N/A</v>
      </c>
      <c r="M484" s="41">
        <f t="shared" si="70"/>
        <v>2</v>
      </c>
      <c r="N484" s="18"/>
      <c r="X484" s="48">
        <v>200</v>
      </c>
      <c r="Y484" s="48">
        <v>40</v>
      </c>
      <c r="Z484" s="41">
        <f t="shared" si="71"/>
        <v>2</v>
      </c>
    </row>
    <row r="485" spans="2:26" ht="15.75" customHeight="1">
      <c r="B485" s="112">
        <v>41659</v>
      </c>
      <c r="C485" s="113">
        <v>0.79166666666424135</v>
      </c>
      <c r="D485" s="74">
        <f t="shared" si="67"/>
        <v>41659.791666666664</v>
      </c>
      <c r="E485" s="114" t="s">
        <v>24</v>
      </c>
      <c r="F485" s="24"/>
      <c r="G485" s="114" t="s">
        <v>24</v>
      </c>
      <c r="H485" s="24"/>
      <c r="I485" s="114" t="s">
        <v>24</v>
      </c>
      <c r="J485" s="24"/>
      <c r="K485" s="14">
        <f t="shared" si="68"/>
        <v>1</v>
      </c>
      <c r="L485" s="41" t="e">
        <f t="shared" si="69"/>
        <v>#N/A</v>
      </c>
      <c r="M485" s="41">
        <f t="shared" si="70"/>
        <v>2</v>
      </c>
      <c r="N485" s="18"/>
      <c r="X485" s="48">
        <v>200</v>
      </c>
      <c r="Y485" s="48">
        <v>40</v>
      </c>
      <c r="Z485" s="41">
        <f t="shared" si="71"/>
        <v>2</v>
      </c>
    </row>
    <row r="486" spans="2:26" ht="15.75" customHeight="1">
      <c r="B486" s="112">
        <v>41659</v>
      </c>
      <c r="C486" s="113">
        <v>0.83333333333575865</v>
      </c>
      <c r="D486" s="74">
        <f t="shared" si="67"/>
        <v>41659.833333333336</v>
      </c>
      <c r="E486" s="114" t="s">
        <v>24</v>
      </c>
      <c r="F486" s="24"/>
      <c r="G486" s="114" t="s">
        <v>24</v>
      </c>
      <c r="H486" s="24"/>
      <c r="I486" s="114" t="s">
        <v>24</v>
      </c>
      <c r="J486" s="24"/>
      <c r="K486" s="14">
        <f t="shared" si="68"/>
        <v>1</v>
      </c>
      <c r="L486" s="41" t="e">
        <f t="shared" si="69"/>
        <v>#N/A</v>
      </c>
      <c r="M486" s="41">
        <f t="shared" si="70"/>
        <v>2</v>
      </c>
      <c r="N486" s="18"/>
      <c r="X486" s="48">
        <v>200</v>
      </c>
      <c r="Y486" s="48">
        <v>40</v>
      </c>
      <c r="Z486" s="41">
        <f t="shared" si="71"/>
        <v>2</v>
      </c>
    </row>
    <row r="487" spans="2:26" ht="15.75" customHeight="1">
      <c r="B487" s="112">
        <v>41659</v>
      </c>
      <c r="C487" s="113">
        <v>0.875</v>
      </c>
      <c r="D487" s="74">
        <f t="shared" si="67"/>
        <v>41659.875</v>
      </c>
      <c r="E487" s="114" t="s">
        <v>24</v>
      </c>
      <c r="F487" s="24"/>
      <c r="G487" s="114" t="s">
        <v>24</v>
      </c>
      <c r="H487" s="24"/>
      <c r="I487" s="114" t="s">
        <v>24</v>
      </c>
      <c r="J487" s="24"/>
      <c r="K487" s="14">
        <f t="shared" si="68"/>
        <v>1</v>
      </c>
      <c r="L487" s="41" t="e">
        <f t="shared" si="69"/>
        <v>#N/A</v>
      </c>
      <c r="M487" s="41">
        <f t="shared" si="70"/>
        <v>2</v>
      </c>
      <c r="N487" s="18"/>
      <c r="X487" s="48">
        <v>200</v>
      </c>
      <c r="Y487" s="48">
        <v>40</v>
      </c>
      <c r="Z487" s="41">
        <f t="shared" si="71"/>
        <v>2</v>
      </c>
    </row>
    <row r="488" spans="2:26" ht="15.75" customHeight="1">
      <c r="B488" s="112">
        <v>41659</v>
      </c>
      <c r="C488" s="113">
        <v>0.91666666666424135</v>
      </c>
      <c r="D488" s="74">
        <f t="shared" si="67"/>
        <v>41659.916666666664</v>
      </c>
      <c r="E488" s="114" t="s">
        <v>24</v>
      </c>
      <c r="F488" s="24"/>
      <c r="G488" s="114" t="s">
        <v>24</v>
      </c>
      <c r="H488" s="24"/>
      <c r="I488" s="114" t="s">
        <v>24</v>
      </c>
      <c r="J488" s="24"/>
      <c r="K488" s="14">
        <f t="shared" si="68"/>
        <v>1</v>
      </c>
      <c r="L488" s="41" t="e">
        <f t="shared" si="69"/>
        <v>#N/A</v>
      </c>
      <c r="M488" s="41">
        <f t="shared" si="70"/>
        <v>2</v>
      </c>
      <c r="N488" s="18"/>
      <c r="X488" s="48">
        <v>200</v>
      </c>
      <c r="Y488" s="48">
        <v>40</v>
      </c>
      <c r="Z488" s="41">
        <f t="shared" si="71"/>
        <v>2</v>
      </c>
    </row>
    <row r="489" spans="2:26" ht="15.75" customHeight="1">
      <c r="B489" s="112">
        <v>41659</v>
      </c>
      <c r="C489" s="113">
        <v>0.95833333333575865</v>
      </c>
      <c r="D489" s="74">
        <f t="shared" si="67"/>
        <v>41659.958333333336</v>
      </c>
      <c r="E489" s="114" t="s">
        <v>24</v>
      </c>
      <c r="F489" s="24"/>
      <c r="G489" s="114" t="s">
        <v>24</v>
      </c>
      <c r="H489" s="24"/>
      <c r="I489" s="114" t="s">
        <v>24</v>
      </c>
      <c r="J489" s="24"/>
      <c r="K489" s="14">
        <f t="shared" si="68"/>
        <v>1</v>
      </c>
      <c r="L489" s="41" t="e">
        <f t="shared" si="69"/>
        <v>#N/A</v>
      </c>
      <c r="M489" s="41">
        <f t="shared" si="70"/>
        <v>2</v>
      </c>
      <c r="N489" s="18"/>
      <c r="X489" s="48">
        <v>200</v>
      </c>
      <c r="Y489" s="48">
        <v>40</v>
      </c>
      <c r="Z489" s="41">
        <f t="shared" si="71"/>
        <v>2</v>
      </c>
    </row>
    <row r="490" spans="2:26" ht="15.75" customHeight="1">
      <c r="B490" s="112">
        <v>41660</v>
      </c>
      <c r="C490" s="113">
        <v>0</v>
      </c>
      <c r="D490" s="74">
        <f t="shared" si="67"/>
        <v>41660</v>
      </c>
      <c r="E490" s="114" t="s">
        <v>24</v>
      </c>
      <c r="F490" s="24"/>
      <c r="G490" s="114" t="s">
        <v>24</v>
      </c>
      <c r="H490" s="24"/>
      <c r="I490" s="114" t="s">
        <v>24</v>
      </c>
      <c r="J490" s="24"/>
      <c r="K490" s="14">
        <f t="shared" si="68"/>
        <v>2</v>
      </c>
      <c r="L490" s="41" t="e">
        <f t="shared" si="69"/>
        <v>#N/A</v>
      </c>
      <c r="M490" s="41">
        <f t="shared" si="70"/>
        <v>2</v>
      </c>
      <c r="N490" s="18"/>
      <c r="X490" s="48">
        <v>200</v>
      </c>
      <c r="Y490" s="48">
        <v>40</v>
      </c>
      <c r="Z490" s="41">
        <f t="shared" si="71"/>
        <v>2</v>
      </c>
    </row>
    <row r="491" spans="2:26" ht="15.75" customHeight="1">
      <c r="B491" s="112">
        <v>41660</v>
      </c>
      <c r="C491" s="113">
        <v>4.1666666664241347E-2</v>
      </c>
      <c r="D491" s="74">
        <f t="shared" si="67"/>
        <v>41660.041666666664</v>
      </c>
      <c r="E491" s="114" t="s">
        <v>24</v>
      </c>
      <c r="F491" s="24"/>
      <c r="G491" s="114" t="s">
        <v>24</v>
      </c>
      <c r="H491" s="24"/>
      <c r="I491" s="114" t="s">
        <v>24</v>
      </c>
      <c r="J491" s="24"/>
      <c r="K491" s="14">
        <f t="shared" si="68"/>
        <v>2</v>
      </c>
      <c r="L491" s="41" t="e">
        <f t="shared" si="69"/>
        <v>#N/A</v>
      </c>
      <c r="M491" s="41">
        <f t="shared" si="70"/>
        <v>2</v>
      </c>
      <c r="N491" s="18"/>
      <c r="X491" s="48">
        <v>200</v>
      </c>
      <c r="Y491" s="48">
        <v>40</v>
      </c>
      <c r="Z491" s="41">
        <f t="shared" si="71"/>
        <v>2</v>
      </c>
    </row>
    <row r="492" spans="2:26" ht="15.75" customHeight="1">
      <c r="B492" s="112">
        <v>41660</v>
      </c>
      <c r="C492" s="113">
        <v>8.3333333335758653E-2</v>
      </c>
      <c r="D492" s="74">
        <f t="shared" si="67"/>
        <v>41660.083333333336</v>
      </c>
      <c r="E492" s="114" t="s">
        <v>24</v>
      </c>
      <c r="F492" s="24"/>
      <c r="G492" s="114" t="s">
        <v>24</v>
      </c>
      <c r="H492" s="24"/>
      <c r="I492" s="114" t="s">
        <v>24</v>
      </c>
      <c r="J492" s="24"/>
      <c r="K492" s="14">
        <f t="shared" si="68"/>
        <v>2</v>
      </c>
      <c r="L492" s="41" t="e">
        <f t="shared" si="69"/>
        <v>#N/A</v>
      </c>
      <c r="M492" s="41">
        <f t="shared" si="70"/>
        <v>2</v>
      </c>
      <c r="N492" s="18"/>
      <c r="X492" s="48">
        <v>200</v>
      </c>
      <c r="Y492" s="48">
        <v>40</v>
      </c>
      <c r="Z492" s="41">
        <f t="shared" si="71"/>
        <v>2</v>
      </c>
    </row>
    <row r="493" spans="2:26" ht="15.75" customHeight="1">
      <c r="B493" s="112">
        <v>41660</v>
      </c>
      <c r="C493" s="113">
        <v>0.125</v>
      </c>
      <c r="D493" s="74">
        <f t="shared" si="67"/>
        <v>41660.125</v>
      </c>
      <c r="E493" s="114" t="s">
        <v>24</v>
      </c>
      <c r="F493" s="24"/>
      <c r="G493" s="114" t="s">
        <v>24</v>
      </c>
      <c r="H493" s="24"/>
      <c r="I493" s="114" t="s">
        <v>24</v>
      </c>
      <c r="J493" s="24"/>
      <c r="K493" s="14">
        <f t="shared" si="68"/>
        <v>2</v>
      </c>
      <c r="L493" s="41" t="e">
        <f t="shared" si="69"/>
        <v>#N/A</v>
      </c>
      <c r="M493" s="41">
        <f t="shared" si="70"/>
        <v>2</v>
      </c>
      <c r="N493" s="18"/>
      <c r="X493" s="48">
        <v>200</v>
      </c>
      <c r="Y493" s="48">
        <v>40</v>
      </c>
      <c r="Z493" s="41">
        <f t="shared" si="71"/>
        <v>2</v>
      </c>
    </row>
    <row r="494" spans="2:26" ht="15.75" customHeight="1">
      <c r="B494" s="112">
        <v>41660</v>
      </c>
      <c r="C494" s="113">
        <v>0.16666666666424135</v>
      </c>
      <c r="D494" s="74">
        <f t="shared" si="67"/>
        <v>41660.166666666664</v>
      </c>
      <c r="E494" s="114" t="s">
        <v>24</v>
      </c>
      <c r="F494" s="24"/>
      <c r="G494" s="114" t="s">
        <v>24</v>
      </c>
      <c r="H494" s="24"/>
      <c r="I494" s="114" t="s">
        <v>24</v>
      </c>
      <c r="J494" s="24"/>
      <c r="K494" s="14">
        <f t="shared" si="68"/>
        <v>2</v>
      </c>
      <c r="L494" s="41" t="e">
        <f t="shared" si="69"/>
        <v>#N/A</v>
      </c>
      <c r="M494" s="41">
        <f t="shared" si="70"/>
        <v>2</v>
      </c>
      <c r="N494" s="18"/>
      <c r="X494" s="48">
        <v>200</v>
      </c>
      <c r="Y494" s="48">
        <v>40</v>
      </c>
      <c r="Z494" s="41">
        <f t="shared" si="71"/>
        <v>2</v>
      </c>
    </row>
    <row r="495" spans="2:26" ht="15.75" customHeight="1">
      <c r="B495" s="112">
        <v>41660</v>
      </c>
      <c r="C495" s="113">
        <v>0.20833333333575865</v>
      </c>
      <c r="D495" s="74">
        <f t="shared" si="67"/>
        <v>41660.208333333336</v>
      </c>
      <c r="E495" s="114" t="s">
        <v>24</v>
      </c>
      <c r="F495" s="24"/>
      <c r="G495" s="114" t="s">
        <v>24</v>
      </c>
      <c r="H495" s="24"/>
      <c r="I495" s="114" t="s">
        <v>24</v>
      </c>
      <c r="J495" s="24"/>
      <c r="K495" s="14">
        <f t="shared" si="68"/>
        <v>2</v>
      </c>
      <c r="L495" s="41" t="e">
        <f t="shared" si="69"/>
        <v>#N/A</v>
      </c>
      <c r="M495" s="41">
        <f t="shared" si="70"/>
        <v>2</v>
      </c>
      <c r="N495" s="18"/>
      <c r="X495" s="48">
        <v>200</v>
      </c>
      <c r="Y495" s="48">
        <v>40</v>
      </c>
      <c r="Z495" s="41">
        <f t="shared" si="71"/>
        <v>2</v>
      </c>
    </row>
    <row r="496" spans="2:26" ht="15.75" customHeight="1">
      <c r="B496" s="112">
        <v>41660</v>
      </c>
      <c r="C496" s="113">
        <v>0.25</v>
      </c>
      <c r="D496" s="74">
        <f t="shared" si="67"/>
        <v>41660.25</v>
      </c>
      <c r="E496" s="114" t="s">
        <v>24</v>
      </c>
      <c r="F496" s="24"/>
      <c r="G496" s="114" t="s">
        <v>24</v>
      </c>
      <c r="H496" s="24"/>
      <c r="I496" s="114" t="s">
        <v>24</v>
      </c>
      <c r="J496" s="24"/>
      <c r="K496" s="14">
        <f t="shared" si="68"/>
        <v>2</v>
      </c>
      <c r="L496" s="41" t="e">
        <f t="shared" si="69"/>
        <v>#N/A</v>
      </c>
      <c r="M496" s="41">
        <f t="shared" si="70"/>
        <v>2</v>
      </c>
      <c r="N496" s="18"/>
      <c r="X496" s="48">
        <v>200</v>
      </c>
      <c r="Y496" s="48">
        <v>40</v>
      </c>
      <c r="Z496" s="41">
        <f t="shared" si="71"/>
        <v>2</v>
      </c>
    </row>
    <row r="497" spans="2:26" ht="15.75" customHeight="1">
      <c r="B497" s="112">
        <v>41660</v>
      </c>
      <c r="C497" s="113">
        <v>0.29166666666424135</v>
      </c>
      <c r="D497" s="74">
        <f t="shared" si="67"/>
        <v>41660.291666666664</v>
      </c>
      <c r="E497" s="114" t="s">
        <v>24</v>
      </c>
      <c r="F497" s="24"/>
      <c r="G497" s="114" t="s">
        <v>24</v>
      </c>
      <c r="H497" s="24"/>
      <c r="I497" s="114" t="s">
        <v>24</v>
      </c>
      <c r="J497" s="24"/>
      <c r="K497" s="14">
        <f t="shared" si="68"/>
        <v>2</v>
      </c>
      <c r="L497" s="41" t="e">
        <f t="shared" si="69"/>
        <v>#N/A</v>
      </c>
      <c r="M497" s="41">
        <f t="shared" si="70"/>
        <v>2</v>
      </c>
      <c r="N497" s="18"/>
      <c r="X497" s="48">
        <v>200</v>
      </c>
      <c r="Y497" s="48">
        <v>40</v>
      </c>
      <c r="Z497" s="41">
        <f t="shared" si="71"/>
        <v>2</v>
      </c>
    </row>
    <row r="498" spans="2:26" ht="15.75" customHeight="1">
      <c r="B498" s="112">
        <v>41660</v>
      </c>
      <c r="C498" s="113">
        <v>0.33333333333575865</v>
      </c>
      <c r="D498" s="74">
        <f t="shared" si="67"/>
        <v>41660.333333333336</v>
      </c>
      <c r="E498" s="114" t="s">
        <v>24</v>
      </c>
      <c r="F498" s="24"/>
      <c r="G498" s="114" t="s">
        <v>24</v>
      </c>
      <c r="H498" s="24"/>
      <c r="I498" s="114" t="s">
        <v>24</v>
      </c>
      <c r="J498" s="24"/>
      <c r="K498" s="14">
        <f t="shared" si="68"/>
        <v>2</v>
      </c>
      <c r="L498" s="41" t="e">
        <f t="shared" si="69"/>
        <v>#N/A</v>
      </c>
      <c r="M498" s="41">
        <f t="shared" si="70"/>
        <v>2</v>
      </c>
      <c r="N498" s="18"/>
      <c r="X498" s="48">
        <v>200</v>
      </c>
      <c r="Y498" s="48">
        <v>40</v>
      </c>
      <c r="Z498" s="41">
        <f t="shared" si="71"/>
        <v>2</v>
      </c>
    </row>
    <row r="499" spans="2:26" ht="15.75" customHeight="1">
      <c r="B499" s="112">
        <v>41660</v>
      </c>
      <c r="C499" s="113">
        <v>0.375</v>
      </c>
      <c r="D499" s="74">
        <f t="shared" si="67"/>
        <v>41660.375</v>
      </c>
      <c r="E499" s="114" t="s">
        <v>24</v>
      </c>
      <c r="F499" s="24"/>
      <c r="G499" s="114" t="s">
        <v>24</v>
      </c>
      <c r="H499" s="24"/>
      <c r="I499" s="114" t="s">
        <v>24</v>
      </c>
      <c r="J499" s="24"/>
      <c r="K499" s="14">
        <f t="shared" si="68"/>
        <v>2</v>
      </c>
      <c r="L499" s="41" t="e">
        <f t="shared" si="69"/>
        <v>#N/A</v>
      </c>
      <c r="M499" s="41">
        <f t="shared" si="70"/>
        <v>2</v>
      </c>
      <c r="N499" s="18"/>
      <c r="X499" s="48">
        <v>200</v>
      </c>
      <c r="Y499" s="48">
        <v>40</v>
      </c>
      <c r="Z499" s="41">
        <f t="shared" si="71"/>
        <v>2</v>
      </c>
    </row>
    <row r="500" spans="2:26" ht="15.75" customHeight="1">
      <c r="B500" s="112">
        <v>41660</v>
      </c>
      <c r="C500" s="113">
        <v>0.41666666666424135</v>
      </c>
      <c r="D500" s="74">
        <f t="shared" si="67"/>
        <v>41660.416666666664</v>
      </c>
      <c r="E500" s="114" t="s">
        <v>24</v>
      </c>
      <c r="F500" s="24"/>
      <c r="G500" s="114" t="s">
        <v>24</v>
      </c>
      <c r="H500" s="24"/>
      <c r="I500" s="114" t="s">
        <v>24</v>
      </c>
      <c r="J500" s="24"/>
      <c r="K500" s="14">
        <f t="shared" si="68"/>
        <v>2</v>
      </c>
      <c r="L500" s="41" t="e">
        <f t="shared" si="69"/>
        <v>#N/A</v>
      </c>
      <c r="M500" s="41">
        <f t="shared" si="70"/>
        <v>2</v>
      </c>
      <c r="N500" s="18"/>
      <c r="X500" s="48">
        <v>200</v>
      </c>
      <c r="Y500" s="48">
        <v>40</v>
      </c>
      <c r="Z500" s="41">
        <f t="shared" si="71"/>
        <v>2</v>
      </c>
    </row>
    <row r="501" spans="2:26" ht="15.75" customHeight="1">
      <c r="B501" s="112">
        <v>41660</v>
      </c>
      <c r="C501" s="113">
        <v>0.45833333333575865</v>
      </c>
      <c r="D501" s="74">
        <f t="shared" si="67"/>
        <v>41660.458333333336</v>
      </c>
      <c r="E501" s="114" t="s">
        <v>24</v>
      </c>
      <c r="F501" s="24"/>
      <c r="G501" s="114" t="s">
        <v>24</v>
      </c>
      <c r="H501" s="24"/>
      <c r="I501" s="114" t="s">
        <v>24</v>
      </c>
      <c r="J501" s="24"/>
      <c r="K501" s="14">
        <f t="shared" si="68"/>
        <v>2</v>
      </c>
      <c r="L501" s="41" t="e">
        <f t="shared" si="69"/>
        <v>#N/A</v>
      </c>
      <c r="M501" s="41">
        <f t="shared" si="70"/>
        <v>2</v>
      </c>
      <c r="N501" s="18"/>
      <c r="X501" s="48">
        <v>200</v>
      </c>
      <c r="Y501" s="48">
        <v>40</v>
      </c>
      <c r="Z501" s="41">
        <f t="shared" si="71"/>
        <v>2</v>
      </c>
    </row>
    <row r="502" spans="2:26" ht="15.75" customHeight="1">
      <c r="B502" s="112">
        <v>41660</v>
      </c>
      <c r="C502" s="113">
        <v>0.5</v>
      </c>
      <c r="D502" s="74">
        <f t="shared" si="67"/>
        <v>41660.5</v>
      </c>
      <c r="E502" s="114" t="s">
        <v>24</v>
      </c>
      <c r="F502" s="24"/>
      <c r="G502" s="114" t="s">
        <v>24</v>
      </c>
      <c r="H502" s="24"/>
      <c r="I502" s="114" t="s">
        <v>24</v>
      </c>
      <c r="J502" s="24"/>
      <c r="K502" s="14">
        <f t="shared" si="68"/>
        <v>2</v>
      </c>
      <c r="L502" s="41" t="e">
        <f t="shared" si="69"/>
        <v>#N/A</v>
      </c>
      <c r="M502" s="41">
        <f t="shared" si="70"/>
        <v>2</v>
      </c>
      <c r="N502" s="18"/>
      <c r="X502" s="48">
        <v>200</v>
      </c>
      <c r="Y502" s="48">
        <v>40</v>
      </c>
      <c r="Z502" s="41">
        <f t="shared" si="71"/>
        <v>2</v>
      </c>
    </row>
    <row r="503" spans="2:26" ht="15.75" customHeight="1">
      <c r="B503" s="112">
        <v>41660</v>
      </c>
      <c r="C503" s="113">
        <v>0.54166666666424135</v>
      </c>
      <c r="D503" s="74">
        <f t="shared" si="67"/>
        <v>41660.541666666664</v>
      </c>
      <c r="E503" s="114" t="s">
        <v>24</v>
      </c>
      <c r="F503" s="24"/>
      <c r="G503" s="114" t="s">
        <v>24</v>
      </c>
      <c r="H503" s="24"/>
      <c r="I503" s="114" t="s">
        <v>24</v>
      </c>
      <c r="J503" s="24"/>
      <c r="K503" s="14">
        <f t="shared" si="68"/>
        <v>2</v>
      </c>
      <c r="L503" s="41" t="e">
        <f t="shared" si="69"/>
        <v>#N/A</v>
      </c>
      <c r="M503" s="41">
        <f t="shared" si="70"/>
        <v>2</v>
      </c>
      <c r="N503" s="18"/>
      <c r="X503" s="48">
        <v>200</v>
      </c>
      <c r="Y503" s="48">
        <v>40</v>
      </c>
      <c r="Z503" s="41">
        <f t="shared" si="71"/>
        <v>2</v>
      </c>
    </row>
    <row r="504" spans="2:26" ht="15.75" customHeight="1">
      <c r="B504" s="112">
        <v>41660</v>
      </c>
      <c r="C504" s="113">
        <v>0.58333333333575865</v>
      </c>
      <c r="D504" s="74">
        <f t="shared" si="67"/>
        <v>41660.583333333336</v>
      </c>
      <c r="E504" s="114" t="s">
        <v>24</v>
      </c>
      <c r="F504" s="24"/>
      <c r="G504" s="114" t="s">
        <v>24</v>
      </c>
      <c r="H504" s="24"/>
      <c r="I504" s="114" t="s">
        <v>24</v>
      </c>
      <c r="J504" s="24"/>
      <c r="K504" s="14">
        <f t="shared" si="68"/>
        <v>2</v>
      </c>
      <c r="L504" s="41" t="e">
        <f t="shared" si="69"/>
        <v>#N/A</v>
      </c>
      <c r="M504" s="41">
        <f t="shared" si="70"/>
        <v>2</v>
      </c>
      <c r="N504" s="18"/>
      <c r="X504" s="48">
        <v>200</v>
      </c>
      <c r="Y504" s="48">
        <v>40</v>
      </c>
      <c r="Z504" s="41">
        <f t="shared" si="71"/>
        <v>2</v>
      </c>
    </row>
    <row r="505" spans="2:26" ht="15.75" customHeight="1">
      <c r="B505" s="112">
        <v>41660</v>
      </c>
      <c r="C505" s="113">
        <v>0.625</v>
      </c>
      <c r="D505" s="74">
        <f t="shared" si="67"/>
        <v>41660.625</v>
      </c>
      <c r="E505" s="114" t="s">
        <v>24</v>
      </c>
      <c r="F505" s="24"/>
      <c r="G505" s="114" t="s">
        <v>24</v>
      </c>
      <c r="H505" s="24"/>
      <c r="I505" s="114" t="s">
        <v>24</v>
      </c>
      <c r="J505" s="24"/>
      <c r="K505" s="14">
        <f t="shared" si="68"/>
        <v>2</v>
      </c>
      <c r="L505" s="41" t="e">
        <f t="shared" si="69"/>
        <v>#N/A</v>
      </c>
      <c r="M505" s="41">
        <f t="shared" si="70"/>
        <v>2</v>
      </c>
      <c r="N505" s="18"/>
      <c r="X505" s="48">
        <v>200</v>
      </c>
      <c r="Y505" s="48">
        <v>40</v>
      </c>
      <c r="Z505" s="41">
        <f t="shared" si="71"/>
        <v>2</v>
      </c>
    </row>
    <row r="506" spans="2:26" ht="15.75" customHeight="1">
      <c r="B506" s="112">
        <v>41660</v>
      </c>
      <c r="C506" s="113">
        <v>0.66666666666424135</v>
      </c>
      <c r="D506" s="74">
        <f t="shared" si="67"/>
        <v>41660.666666666664</v>
      </c>
      <c r="E506" s="114" t="s">
        <v>24</v>
      </c>
      <c r="F506" s="24"/>
      <c r="G506" s="114" t="s">
        <v>24</v>
      </c>
      <c r="H506" s="24"/>
      <c r="I506" s="114" t="s">
        <v>24</v>
      </c>
      <c r="J506" s="24"/>
      <c r="K506" s="14">
        <f t="shared" si="68"/>
        <v>2</v>
      </c>
      <c r="L506" s="41" t="e">
        <f t="shared" si="69"/>
        <v>#N/A</v>
      </c>
      <c r="M506" s="41">
        <f t="shared" si="70"/>
        <v>2</v>
      </c>
      <c r="N506" s="18"/>
      <c r="X506" s="48">
        <v>200</v>
      </c>
      <c r="Y506" s="48">
        <v>40</v>
      </c>
      <c r="Z506" s="41">
        <f t="shared" si="71"/>
        <v>2</v>
      </c>
    </row>
    <row r="507" spans="2:26" ht="15.75" customHeight="1">
      <c r="B507" s="112">
        <v>41660</v>
      </c>
      <c r="C507" s="113">
        <v>0.70833333333575865</v>
      </c>
      <c r="D507" s="74">
        <f t="shared" si="67"/>
        <v>41660.708333333336</v>
      </c>
      <c r="E507" s="114" t="s">
        <v>24</v>
      </c>
      <c r="F507" s="24"/>
      <c r="G507" s="114" t="s">
        <v>24</v>
      </c>
      <c r="H507" s="24"/>
      <c r="I507" s="114" t="s">
        <v>24</v>
      </c>
      <c r="J507" s="24"/>
      <c r="K507" s="14">
        <f t="shared" si="68"/>
        <v>2</v>
      </c>
      <c r="L507" s="41" t="e">
        <f t="shared" si="69"/>
        <v>#N/A</v>
      </c>
      <c r="M507" s="41">
        <f t="shared" si="70"/>
        <v>2</v>
      </c>
      <c r="N507" s="18"/>
      <c r="X507" s="48">
        <v>200</v>
      </c>
      <c r="Y507" s="48">
        <v>40</v>
      </c>
      <c r="Z507" s="41">
        <f t="shared" si="71"/>
        <v>2</v>
      </c>
    </row>
    <row r="508" spans="2:26" ht="15.75" customHeight="1">
      <c r="B508" s="112">
        <v>41660</v>
      </c>
      <c r="C508" s="113">
        <v>0.75</v>
      </c>
      <c r="D508" s="74">
        <f t="shared" si="67"/>
        <v>41660.75</v>
      </c>
      <c r="E508" s="114" t="s">
        <v>24</v>
      </c>
      <c r="F508" s="24"/>
      <c r="G508" s="114" t="s">
        <v>24</v>
      </c>
      <c r="H508" s="24"/>
      <c r="I508" s="114" t="s">
        <v>24</v>
      </c>
      <c r="J508" s="24"/>
      <c r="K508" s="14">
        <f t="shared" si="68"/>
        <v>2</v>
      </c>
      <c r="L508" s="41" t="e">
        <f t="shared" si="69"/>
        <v>#N/A</v>
      </c>
      <c r="M508" s="41">
        <f t="shared" si="70"/>
        <v>2</v>
      </c>
      <c r="N508" s="18"/>
      <c r="X508" s="48">
        <v>200</v>
      </c>
      <c r="Y508" s="48">
        <v>40</v>
      </c>
      <c r="Z508" s="41">
        <f t="shared" si="71"/>
        <v>2</v>
      </c>
    </row>
    <row r="509" spans="2:26" ht="15.75" customHeight="1">
      <c r="B509" s="112">
        <v>41660</v>
      </c>
      <c r="C509" s="113">
        <v>0.79166666666424135</v>
      </c>
      <c r="D509" s="74">
        <f t="shared" si="67"/>
        <v>41660.791666666664</v>
      </c>
      <c r="E509" s="114" t="s">
        <v>24</v>
      </c>
      <c r="F509" s="24"/>
      <c r="G509" s="114" t="s">
        <v>24</v>
      </c>
      <c r="H509" s="24"/>
      <c r="I509" s="114" t="s">
        <v>24</v>
      </c>
      <c r="J509" s="24"/>
      <c r="K509" s="14">
        <f t="shared" si="68"/>
        <v>2</v>
      </c>
      <c r="L509" s="41" t="e">
        <f t="shared" si="69"/>
        <v>#N/A</v>
      </c>
      <c r="M509" s="41">
        <f t="shared" si="70"/>
        <v>2</v>
      </c>
      <c r="N509" s="18"/>
      <c r="X509" s="48">
        <v>200</v>
      </c>
      <c r="Y509" s="48">
        <v>40</v>
      </c>
      <c r="Z509" s="41">
        <f t="shared" si="71"/>
        <v>2</v>
      </c>
    </row>
    <row r="510" spans="2:26" ht="15.75" customHeight="1">
      <c r="B510" s="112">
        <v>41660</v>
      </c>
      <c r="C510" s="113">
        <v>0.83333333333575865</v>
      </c>
      <c r="D510" s="74">
        <f t="shared" si="67"/>
        <v>41660.833333333336</v>
      </c>
      <c r="E510" s="114" t="s">
        <v>24</v>
      </c>
      <c r="F510" s="24"/>
      <c r="G510" s="114" t="s">
        <v>24</v>
      </c>
      <c r="H510" s="24"/>
      <c r="I510" s="114" t="s">
        <v>24</v>
      </c>
      <c r="J510" s="24"/>
      <c r="K510" s="14">
        <f t="shared" si="68"/>
        <v>2</v>
      </c>
      <c r="L510" s="41" t="e">
        <f t="shared" si="69"/>
        <v>#N/A</v>
      </c>
      <c r="M510" s="41">
        <f t="shared" si="70"/>
        <v>2</v>
      </c>
      <c r="N510" s="18"/>
      <c r="X510" s="48">
        <v>200</v>
      </c>
      <c r="Y510" s="48">
        <v>40</v>
      </c>
      <c r="Z510" s="41">
        <f t="shared" si="71"/>
        <v>2</v>
      </c>
    </row>
    <row r="511" spans="2:26" ht="15.75" customHeight="1">
      <c r="B511" s="112">
        <v>41660</v>
      </c>
      <c r="C511" s="113">
        <v>0.875</v>
      </c>
      <c r="D511" s="74">
        <f t="shared" si="67"/>
        <v>41660.875</v>
      </c>
      <c r="E511" s="114" t="s">
        <v>24</v>
      </c>
      <c r="F511" s="24"/>
      <c r="G511" s="114" t="s">
        <v>24</v>
      </c>
      <c r="H511" s="24"/>
      <c r="I511" s="114" t="s">
        <v>24</v>
      </c>
      <c r="J511" s="24"/>
      <c r="K511" s="14">
        <f t="shared" si="68"/>
        <v>2</v>
      </c>
      <c r="L511" s="41" t="e">
        <f t="shared" si="69"/>
        <v>#N/A</v>
      </c>
      <c r="M511" s="41">
        <f t="shared" si="70"/>
        <v>2</v>
      </c>
      <c r="N511" s="18"/>
      <c r="X511" s="48">
        <v>200</v>
      </c>
      <c r="Y511" s="48">
        <v>40</v>
      </c>
      <c r="Z511" s="41">
        <f t="shared" si="71"/>
        <v>2</v>
      </c>
    </row>
    <row r="512" spans="2:26" ht="15.75" customHeight="1">
      <c r="B512" s="112">
        <v>41660</v>
      </c>
      <c r="C512" s="113">
        <v>0.91666666666424135</v>
      </c>
      <c r="D512" s="74">
        <f t="shared" si="67"/>
        <v>41660.916666666664</v>
      </c>
      <c r="E512" s="114" t="s">
        <v>24</v>
      </c>
      <c r="F512" s="24"/>
      <c r="G512" s="114" t="s">
        <v>24</v>
      </c>
      <c r="H512" s="24"/>
      <c r="I512" s="114" t="s">
        <v>24</v>
      </c>
      <c r="J512" s="24"/>
      <c r="K512" s="14">
        <f t="shared" si="68"/>
        <v>2</v>
      </c>
      <c r="L512" s="41" t="e">
        <f t="shared" si="69"/>
        <v>#N/A</v>
      </c>
      <c r="M512" s="41">
        <f t="shared" si="70"/>
        <v>2</v>
      </c>
      <c r="N512" s="18"/>
      <c r="X512" s="48">
        <v>200</v>
      </c>
      <c r="Y512" s="48">
        <v>40</v>
      </c>
      <c r="Z512" s="41">
        <f t="shared" si="71"/>
        <v>2</v>
      </c>
    </row>
    <row r="513" spans="2:26" ht="15.75" customHeight="1">
      <c r="B513" s="112">
        <v>41660</v>
      </c>
      <c r="C513" s="113">
        <v>0.95833333333575865</v>
      </c>
      <c r="D513" s="74">
        <f t="shared" si="67"/>
        <v>41660.958333333336</v>
      </c>
      <c r="E513" s="114" t="s">
        <v>24</v>
      </c>
      <c r="F513" s="24"/>
      <c r="G513" s="114" t="s">
        <v>24</v>
      </c>
      <c r="H513" s="24"/>
      <c r="I513" s="114" t="s">
        <v>24</v>
      </c>
      <c r="J513" s="24"/>
      <c r="K513" s="14">
        <f t="shared" si="68"/>
        <v>2</v>
      </c>
      <c r="L513" s="41" t="e">
        <f t="shared" si="69"/>
        <v>#N/A</v>
      </c>
      <c r="M513" s="41">
        <f t="shared" si="70"/>
        <v>2</v>
      </c>
      <c r="N513" s="18"/>
      <c r="X513" s="48">
        <v>200</v>
      </c>
      <c r="Y513" s="48">
        <v>40</v>
      </c>
      <c r="Z513" s="41">
        <f t="shared" si="71"/>
        <v>2</v>
      </c>
    </row>
    <row r="514" spans="2:26" ht="15.75" customHeight="1">
      <c r="B514" s="112">
        <v>41661</v>
      </c>
      <c r="C514" s="113">
        <v>0</v>
      </c>
      <c r="D514" s="74">
        <f t="shared" si="67"/>
        <v>41661</v>
      </c>
      <c r="E514" s="114" t="s">
        <v>24</v>
      </c>
      <c r="F514" s="24"/>
      <c r="G514" s="114" t="s">
        <v>24</v>
      </c>
      <c r="H514" s="24"/>
      <c r="I514" s="114" t="s">
        <v>24</v>
      </c>
      <c r="J514" s="24"/>
      <c r="K514" s="14">
        <f t="shared" si="68"/>
        <v>3</v>
      </c>
      <c r="L514" s="41" t="e">
        <f t="shared" si="69"/>
        <v>#N/A</v>
      </c>
      <c r="M514" s="41">
        <f t="shared" si="70"/>
        <v>2</v>
      </c>
      <c r="N514" s="18"/>
      <c r="X514" s="48">
        <v>200</v>
      </c>
      <c r="Y514" s="48">
        <v>40</v>
      </c>
      <c r="Z514" s="41">
        <f t="shared" si="71"/>
        <v>2</v>
      </c>
    </row>
    <row r="515" spans="2:26" ht="15.75" customHeight="1">
      <c r="B515" s="112">
        <v>41661</v>
      </c>
      <c r="C515" s="113">
        <v>4.1666666664241347E-2</v>
      </c>
      <c r="D515" s="74">
        <f t="shared" si="67"/>
        <v>41661.041666666664</v>
      </c>
      <c r="E515" s="114" t="s">
        <v>24</v>
      </c>
      <c r="F515" s="24"/>
      <c r="G515" s="114" t="s">
        <v>24</v>
      </c>
      <c r="H515" s="24"/>
      <c r="I515" s="114" t="s">
        <v>24</v>
      </c>
      <c r="J515" s="24"/>
      <c r="K515" s="14">
        <f t="shared" si="68"/>
        <v>3</v>
      </c>
      <c r="L515" s="41" t="e">
        <f t="shared" si="69"/>
        <v>#N/A</v>
      </c>
      <c r="M515" s="41">
        <f t="shared" si="70"/>
        <v>2</v>
      </c>
      <c r="N515" s="18"/>
      <c r="X515" s="48">
        <v>200</v>
      </c>
      <c r="Y515" s="48">
        <v>40</v>
      </c>
      <c r="Z515" s="41">
        <f t="shared" si="71"/>
        <v>2</v>
      </c>
    </row>
    <row r="516" spans="2:26" ht="15.75" customHeight="1">
      <c r="B516" s="112">
        <v>41661</v>
      </c>
      <c r="C516" s="113">
        <v>8.3333333335758653E-2</v>
      </c>
      <c r="D516" s="74">
        <f t="shared" si="67"/>
        <v>41661.083333333336</v>
      </c>
      <c r="E516" s="114" t="s">
        <v>24</v>
      </c>
      <c r="F516" s="24"/>
      <c r="G516" s="114" t="s">
        <v>24</v>
      </c>
      <c r="H516" s="24"/>
      <c r="I516" s="114" t="s">
        <v>24</v>
      </c>
      <c r="J516" s="24"/>
      <c r="K516" s="14">
        <f t="shared" si="68"/>
        <v>3</v>
      </c>
      <c r="L516" s="41" t="e">
        <f t="shared" si="69"/>
        <v>#N/A</v>
      </c>
      <c r="M516" s="41">
        <f t="shared" si="70"/>
        <v>2</v>
      </c>
      <c r="N516" s="18"/>
      <c r="X516" s="48">
        <v>200</v>
      </c>
      <c r="Y516" s="48">
        <v>40</v>
      </c>
      <c r="Z516" s="41">
        <f t="shared" si="71"/>
        <v>2</v>
      </c>
    </row>
    <row r="517" spans="2:26" ht="15.75" customHeight="1">
      <c r="B517" s="112">
        <v>41661</v>
      </c>
      <c r="C517" s="113">
        <v>0.125</v>
      </c>
      <c r="D517" s="74">
        <f t="shared" si="67"/>
        <v>41661.125</v>
      </c>
      <c r="E517" s="114" t="s">
        <v>24</v>
      </c>
      <c r="F517" s="24"/>
      <c r="G517" s="114" t="s">
        <v>24</v>
      </c>
      <c r="H517" s="24"/>
      <c r="I517" s="114" t="s">
        <v>24</v>
      </c>
      <c r="J517" s="24"/>
      <c r="K517" s="14">
        <f t="shared" si="68"/>
        <v>3</v>
      </c>
      <c r="L517" s="41" t="e">
        <f t="shared" si="69"/>
        <v>#N/A</v>
      </c>
      <c r="M517" s="41">
        <f t="shared" si="70"/>
        <v>2</v>
      </c>
      <c r="N517" s="18"/>
      <c r="X517" s="48">
        <v>200</v>
      </c>
      <c r="Y517" s="48">
        <v>40</v>
      </c>
      <c r="Z517" s="41">
        <f t="shared" si="71"/>
        <v>2</v>
      </c>
    </row>
    <row r="518" spans="2:26" ht="15.75" customHeight="1">
      <c r="B518" s="112">
        <v>41661</v>
      </c>
      <c r="C518" s="113">
        <v>0.16666666666424135</v>
      </c>
      <c r="D518" s="74">
        <f t="shared" si="67"/>
        <v>41661.166666666664</v>
      </c>
      <c r="E518" s="114" t="s">
        <v>24</v>
      </c>
      <c r="F518" s="24"/>
      <c r="G518" s="114" t="s">
        <v>24</v>
      </c>
      <c r="H518" s="24"/>
      <c r="I518" s="114" t="s">
        <v>24</v>
      </c>
      <c r="J518" s="24"/>
      <c r="K518" s="14">
        <f t="shared" si="68"/>
        <v>3</v>
      </c>
      <c r="L518" s="41" t="e">
        <f t="shared" si="69"/>
        <v>#N/A</v>
      </c>
      <c r="M518" s="41">
        <f t="shared" si="70"/>
        <v>2</v>
      </c>
      <c r="N518" s="18"/>
      <c r="X518" s="48">
        <v>200</v>
      </c>
      <c r="Y518" s="48">
        <v>40</v>
      </c>
      <c r="Z518" s="41">
        <f t="shared" si="71"/>
        <v>2</v>
      </c>
    </row>
    <row r="519" spans="2:26" ht="15.75" customHeight="1">
      <c r="B519" s="112">
        <v>41661</v>
      </c>
      <c r="C519" s="113">
        <v>0.20833333333575865</v>
      </c>
      <c r="D519" s="74">
        <f t="shared" si="67"/>
        <v>41661.208333333336</v>
      </c>
      <c r="E519" s="114" t="s">
        <v>24</v>
      </c>
      <c r="F519" s="24"/>
      <c r="G519" s="114" t="s">
        <v>24</v>
      </c>
      <c r="H519" s="24"/>
      <c r="I519" s="114" t="s">
        <v>24</v>
      </c>
      <c r="J519" s="24"/>
      <c r="K519" s="14">
        <f t="shared" si="68"/>
        <v>3</v>
      </c>
      <c r="L519" s="41" t="e">
        <f t="shared" si="69"/>
        <v>#N/A</v>
      </c>
      <c r="M519" s="41">
        <f t="shared" si="70"/>
        <v>2</v>
      </c>
      <c r="N519" s="18"/>
      <c r="X519" s="48">
        <v>200</v>
      </c>
      <c r="Y519" s="48">
        <v>40</v>
      </c>
      <c r="Z519" s="41">
        <f t="shared" si="71"/>
        <v>2</v>
      </c>
    </row>
    <row r="520" spans="2:26" ht="15.75" customHeight="1">
      <c r="B520" s="112">
        <v>41661</v>
      </c>
      <c r="C520" s="113">
        <v>0.25</v>
      </c>
      <c r="D520" s="74">
        <f t="shared" si="67"/>
        <v>41661.25</v>
      </c>
      <c r="E520" s="114" t="s">
        <v>24</v>
      </c>
      <c r="F520" s="24"/>
      <c r="G520" s="114" t="s">
        <v>24</v>
      </c>
      <c r="H520" s="24"/>
      <c r="I520" s="114" t="s">
        <v>24</v>
      </c>
      <c r="J520" s="24"/>
      <c r="K520" s="14">
        <f t="shared" si="68"/>
        <v>3</v>
      </c>
      <c r="L520" s="41" t="e">
        <f t="shared" si="69"/>
        <v>#N/A</v>
      </c>
      <c r="M520" s="41">
        <f t="shared" si="70"/>
        <v>2</v>
      </c>
      <c r="N520" s="18"/>
      <c r="X520" s="48">
        <v>200</v>
      </c>
      <c r="Y520" s="48">
        <v>40</v>
      </c>
      <c r="Z520" s="41">
        <f t="shared" si="71"/>
        <v>2</v>
      </c>
    </row>
    <row r="521" spans="2:26" ht="15.75" customHeight="1">
      <c r="B521" s="112">
        <v>41661</v>
      </c>
      <c r="C521" s="113">
        <v>0.29166666666424135</v>
      </c>
      <c r="D521" s="74">
        <f t="shared" si="67"/>
        <v>41661.291666666664</v>
      </c>
      <c r="E521" s="114" t="s">
        <v>24</v>
      </c>
      <c r="F521" s="24"/>
      <c r="G521" s="114" t="s">
        <v>24</v>
      </c>
      <c r="H521" s="24"/>
      <c r="I521" s="114" t="s">
        <v>24</v>
      </c>
      <c r="J521" s="24"/>
      <c r="K521" s="14">
        <f t="shared" si="68"/>
        <v>3</v>
      </c>
      <c r="L521" s="41" t="e">
        <f t="shared" si="69"/>
        <v>#N/A</v>
      </c>
      <c r="M521" s="41">
        <f t="shared" si="70"/>
        <v>2</v>
      </c>
      <c r="N521" s="18"/>
      <c r="X521" s="48">
        <v>200</v>
      </c>
      <c r="Y521" s="48">
        <v>40</v>
      </c>
      <c r="Z521" s="41">
        <f t="shared" si="71"/>
        <v>2</v>
      </c>
    </row>
    <row r="522" spans="2:26" ht="15.75" customHeight="1">
      <c r="B522" s="112">
        <v>41661</v>
      </c>
      <c r="C522" s="113">
        <v>0.33333333333575865</v>
      </c>
      <c r="D522" s="74">
        <f t="shared" si="67"/>
        <v>41661.333333333336</v>
      </c>
      <c r="E522" s="114" t="s">
        <v>24</v>
      </c>
      <c r="F522" s="24"/>
      <c r="G522" s="114" t="s">
        <v>24</v>
      </c>
      <c r="H522" s="24"/>
      <c r="I522" s="114" t="s">
        <v>24</v>
      </c>
      <c r="J522" s="24"/>
      <c r="K522" s="14">
        <f t="shared" si="68"/>
        <v>3</v>
      </c>
      <c r="L522" s="41" t="e">
        <f t="shared" si="69"/>
        <v>#N/A</v>
      </c>
      <c r="M522" s="41">
        <f t="shared" si="70"/>
        <v>2</v>
      </c>
      <c r="N522" s="18"/>
      <c r="X522" s="48">
        <v>200</v>
      </c>
      <c r="Y522" s="48">
        <v>40</v>
      </c>
      <c r="Z522" s="41">
        <f t="shared" si="71"/>
        <v>2</v>
      </c>
    </row>
    <row r="523" spans="2:26" ht="15.75" customHeight="1">
      <c r="B523" s="112">
        <v>41661</v>
      </c>
      <c r="C523" s="113">
        <v>0.375</v>
      </c>
      <c r="D523" s="74">
        <f t="shared" ref="D523:D586" si="72">B523+C523</f>
        <v>41661.375</v>
      </c>
      <c r="E523" s="114" t="s">
        <v>24</v>
      </c>
      <c r="F523" s="24"/>
      <c r="G523" s="114" t="s">
        <v>24</v>
      </c>
      <c r="H523" s="24"/>
      <c r="I523" s="114" t="s">
        <v>24</v>
      </c>
      <c r="J523" s="24"/>
      <c r="K523" s="14">
        <f t="shared" ref="K523:K586" si="73">WEEKDAY(D523,2)</f>
        <v>3</v>
      </c>
      <c r="L523" s="41" t="e">
        <f t="shared" ref="L523:L586" si="74">IF(J523="",NA(),J523-(AVERAGE($J$10:$J$8794)))</f>
        <v>#N/A</v>
      </c>
      <c r="M523" s="41">
        <f t="shared" ref="M523:M586" si="75">$U$11</f>
        <v>2</v>
      </c>
      <c r="N523" s="18"/>
      <c r="X523" s="48">
        <v>200</v>
      </c>
      <c r="Y523" s="48">
        <v>40</v>
      </c>
      <c r="Z523" s="41">
        <f t="shared" ref="Z523:Z586" si="76">$U$11</f>
        <v>2</v>
      </c>
    </row>
    <row r="524" spans="2:26" ht="15.75" customHeight="1">
      <c r="B524" s="112">
        <v>41661</v>
      </c>
      <c r="C524" s="113">
        <v>0.41666666666424135</v>
      </c>
      <c r="D524" s="74">
        <f t="shared" si="72"/>
        <v>41661.416666666664</v>
      </c>
      <c r="E524" s="114" t="s">
        <v>24</v>
      </c>
      <c r="F524" s="24"/>
      <c r="G524" s="114" t="s">
        <v>24</v>
      </c>
      <c r="H524" s="24"/>
      <c r="I524" s="114" t="s">
        <v>24</v>
      </c>
      <c r="J524" s="24"/>
      <c r="K524" s="14">
        <f t="shared" si="73"/>
        <v>3</v>
      </c>
      <c r="L524" s="41" t="e">
        <f t="shared" si="74"/>
        <v>#N/A</v>
      </c>
      <c r="M524" s="41">
        <f t="shared" si="75"/>
        <v>2</v>
      </c>
      <c r="N524" s="18"/>
      <c r="X524" s="48">
        <v>200</v>
      </c>
      <c r="Y524" s="48">
        <v>40</v>
      </c>
      <c r="Z524" s="41">
        <f t="shared" si="76"/>
        <v>2</v>
      </c>
    </row>
    <row r="525" spans="2:26" ht="15.75" customHeight="1">
      <c r="B525" s="112">
        <v>41661</v>
      </c>
      <c r="C525" s="113">
        <v>0.45833333333575865</v>
      </c>
      <c r="D525" s="74">
        <f t="shared" si="72"/>
        <v>41661.458333333336</v>
      </c>
      <c r="E525" s="114" t="s">
        <v>24</v>
      </c>
      <c r="F525" s="24"/>
      <c r="G525" s="114" t="s">
        <v>24</v>
      </c>
      <c r="H525" s="24"/>
      <c r="I525" s="114" t="s">
        <v>24</v>
      </c>
      <c r="J525" s="24"/>
      <c r="K525" s="14">
        <f t="shared" si="73"/>
        <v>3</v>
      </c>
      <c r="L525" s="41" t="e">
        <f t="shared" si="74"/>
        <v>#N/A</v>
      </c>
      <c r="M525" s="41">
        <f t="shared" si="75"/>
        <v>2</v>
      </c>
      <c r="N525" s="18"/>
      <c r="X525" s="48">
        <v>200</v>
      </c>
      <c r="Y525" s="48">
        <v>40</v>
      </c>
      <c r="Z525" s="41">
        <f t="shared" si="76"/>
        <v>2</v>
      </c>
    </row>
    <row r="526" spans="2:26" ht="15.75" customHeight="1">
      <c r="B526" s="112">
        <v>41661</v>
      </c>
      <c r="C526" s="113">
        <v>0.5</v>
      </c>
      <c r="D526" s="74">
        <f t="shared" si="72"/>
        <v>41661.5</v>
      </c>
      <c r="E526" s="114" t="s">
        <v>24</v>
      </c>
      <c r="F526" s="24"/>
      <c r="G526" s="114" t="s">
        <v>24</v>
      </c>
      <c r="H526" s="24"/>
      <c r="I526" s="114" t="s">
        <v>24</v>
      </c>
      <c r="J526" s="24"/>
      <c r="K526" s="14">
        <f t="shared" si="73"/>
        <v>3</v>
      </c>
      <c r="L526" s="41" t="e">
        <f t="shared" si="74"/>
        <v>#N/A</v>
      </c>
      <c r="M526" s="41">
        <f t="shared" si="75"/>
        <v>2</v>
      </c>
      <c r="N526" s="18"/>
      <c r="X526" s="48">
        <v>200</v>
      </c>
      <c r="Y526" s="48">
        <v>40</v>
      </c>
      <c r="Z526" s="41">
        <f t="shared" si="76"/>
        <v>2</v>
      </c>
    </row>
    <row r="527" spans="2:26" ht="15.75" customHeight="1">
      <c r="B527" s="112">
        <v>41661</v>
      </c>
      <c r="C527" s="113">
        <v>0.54166666666424135</v>
      </c>
      <c r="D527" s="74">
        <f t="shared" si="72"/>
        <v>41661.541666666664</v>
      </c>
      <c r="E527" s="114" t="s">
        <v>24</v>
      </c>
      <c r="F527" s="24"/>
      <c r="G527" s="114" t="s">
        <v>24</v>
      </c>
      <c r="H527" s="24"/>
      <c r="I527" s="114" t="s">
        <v>24</v>
      </c>
      <c r="J527" s="24"/>
      <c r="K527" s="14">
        <f t="shared" si="73"/>
        <v>3</v>
      </c>
      <c r="L527" s="41" t="e">
        <f t="shared" si="74"/>
        <v>#N/A</v>
      </c>
      <c r="M527" s="41">
        <f t="shared" si="75"/>
        <v>2</v>
      </c>
      <c r="N527" s="18"/>
      <c r="X527" s="48">
        <v>200</v>
      </c>
      <c r="Y527" s="48">
        <v>40</v>
      </c>
      <c r="Z527" s="41">
        <f t="shared" si="76"/>
        <v>2</v>
      </c>
    </row>
    <row r="528" spans="2:26" ht="15.75" customHeight="1">
      <c r="B528" s="112">
        <v>41661</v>
      </c>
      <c r="C528" s="113">
        <v>0.58333333333575865</v>
      </c>
      <c r="D528" s="74">
        <f t="shared" si="72"/>
        <v>41661.583333333336</v>
      </c>
      <c r="E528" s="114" t="s">
        <v>24</v>
      </c>
      <c r="F528" s="24"/>
      <c r="G528" s="114" t="s">
        <v>24</v>
      </c>
      <c r="H528" s="24"/>
      <c r="I528" s="114" t="s">
        <v>24</v>
      </c>
      <c r="J528" s="24"/>
      <c r="K528" s="14">
        <f t="shared" si="73"/>
        <v>3</v>
      </c>
      <c r="L528" s="41" t="e">
        <f t="shared" si="74"/>
        <v>#N/A</v>
      </c>
      <c r="M528" s="41">
        <f t="shared" si="75"/>
        <v>2</v>
      </c>
      <c r="N528" s="18"/>
      <c r="X528" s="48">
        <v>200</v>
      </c>
      <c r="Y528" s="48">
        <v>40</v>
      </c>
      <c r="Z528" s="41">
        <f t="shared" si="76"/>
        <v>2</v>
      </c>
    </row>
    <row r="529" spans="2:26" ht="15.75" customHeight="1">
      <c r="B529" s="112">
        <v>41661</v>
      </c>
      <c r="C529" s="113">
        <v>0.625</v>
      </c>
      <c r="D529" s="74">
        <f t="shared" si="72"/>
        <v>41661.625</v>
      </c>
      <c r="E529" s="114" t="s">
        <v>24</v>
      </c>
      <c r="F529" s="24"/>
      <c r="G529" s="114" t="s">
        <v>24</v>
      </c>
      <c r="H529" s="24"/>
      <c r="I529" s="114" t="s">
        <v>24</v>
      </c>
      <c r="J529" s="24"/>
      <c r="K529" s="14">
        <f t="shared" si="73"/>
        <v>3</v>
      </c>
      <c r="L529" s="41" t="e">
        <f t="shared" si="74"/>
        <v>#N/A</v>
      </c>
      <c r="M529" s="41">
        <f t="shared" si="75"/>
        <v>2</v>
      </c>
      <c r="N529" s="18"/>
      <c r="X529" s="48">
        <v>200</v>
      </c>
      <c r="Y529" s="48">
        <v>40</v>
      </c>
      <c r="Z529" s="41">
        <f t="shared" si="76"/>
        <v>2</v>
      </c>
    </row>
    <row r="530" spans="2:26" ht="15.75" customHeight="1">
      <c r="B530" s="112">
        <v>41661</v>
      </c>
      <c r="C530" s="113">
        <v>0.66666666666424135</v>
      </c>
      <c r="D530" s="74">
        <f t="shared" si="72"/>
        <v>41661.666666666664</v>
      </c>
      <c r="E530" s="114" t="s">
        <v>24</v>
      </c>
      <c r="F530" s="24"/>
      <c r="G530" s="114" t="s">
        <v>24</v>
      </c>
      <c r="H530" s="24"/>
      <c r="I530" s="114" t="s">
        <v>24</v>
      </c>
      <c r="J530" s="24"/>
      <c r="K530" s="14">
        <f t="shared" si="73"/>
        <v>3</v>
      </c>
      <c r="L530" s="41" t="e">
        <f t="shared" si="74"/>
        <v>#N/A</v>
      </c>
      <c r="M530" s="41">
        <f t="shared" si="75"/>
        <v>2</v>
      </c>
      <c r="N530" s="18"/>
      <c r="X530" s="48">
        <v>200</v>
      </c>
      <c r="Y530" s="48">
        <v>40</v>
      </c>
      <c r="Z530" s="41">
        <f t="shared" si="76"/>
        <v>2</v>
      </c>
    </row>
    <row r="531" spans="2:26" ht="15.75" customHeight="1">
      <c r="B531" s="112">
        <v>41661</v>
      </c>
      <c r="C531" s="113">
        <v>0.70833333333575865</v>
      </c>
      <c r="D531" s="74">
        <f t="shared" si="72"/>
        <v>41661.708333333336</v>
      </c>
      <c r="E531" s="114" t="s">
        <v>24</v>
      </c>
      <c r="F531" s="24"/>
      <c r="G531" s="114" t="s">
        <v>24</v>
      </c>
      <c r="H531" s="24"/>
      <c r="I531" s="114" t="s">
        <v>24</v>
      </c>
      <c r="J531" s="24"/>
      <c r="K531" s="14">
        <f t="shared" si="73"/>
        <v>3</v>
      </c>
      <c r="L531" s="41" t="e">
        <f t="shared" si="74"/>
        <v>#N/A</v>
      </c>
      <c r="M531" s="41">
        <f t="shared" si="75"/>
        <v>2</v>
      </c>
      <c r="N531" s="18"/>
      <c r="X531" s="48">
        <v>200</v>
      </c>
      <c r="Y531" s="48">
        <v>40</v>
      </c>
      <c r="Z531" s="41">
        <f t="shared" si="76"/>
        <v>2</v>
      </c>
    </row>
    <row r="532" spans="2:26" ht="15.75" customHeight="1">
      <c r="B532" s="112">
        <v>41661</v>
      </c>
      <c r="C532" s="113">
        <v>0.75</v>
      </c>
      <c r="D532" s="74">
        <f t="shared" si="72"/>
        <v>41661.75</v>
      </c>
      <c r="E532" s="114" t="s">
        <v>24</v>
      </c>
      <c r="F532" s="24"/>
      <c r="G532" s="114" t="s">
        <v>24</v>
      </c>
      <c r="H532" s="24"/>
      <c r="I532" s="114" t="s">
        <v>24</v>
      </c>
      <c r="J532" s="24"/>
      <c r="K532" s="14">
        <f t="shared" si="73"/>
        <v>3</v>
      </c>
      <c r="L532" s="41" t="e">
        <f t="shared" si="74"/>
        <v>#N/A</v>
      </c>
      <c r="M532" s="41">
        <f t="shared" si="75"/>
        <v>2</v>
      </c>
      <c r="N532" s="18"/>
      <c r="X532" s="48">
        <v>200</v>
      </c>
      <c r="Y532" s="48">
        <v>40</v>
      </c>
      <c r="Z532" s="41">
        <f t="shared" si="76"/>
        <v>2</v>
      </c>
    </row>
    <row r="533" spans="2:26" ht="15.75" customHeight="1">
      <c r="B533" s="112">
        <v>41661</v>
      </c>
      <c r="C533" s="113">
        <v>0.79166666666424135</v>
      </c>
      <c r="D533" s="74">
        <f t="shared" si="72"/>
        <v>41661.791666666664</v>
      </c>
      <c r="E533" s="114" t="s">
        <v>24</v>
      </c>
      <c r="F533" s="24"/>
      <c r="G533" s="114" t="s">
        <v>24</v>
      </c>
      <c r="H533" s="24"/>
      <c r="I533" s="114" t="s">
        <v>24</v>
      </c>
      <c r="J533" s="24"/>
      <c r="K533" s="14">
        <f t="shared" si="73"/>
        <v>3</v>
      </c>
      <c r="L533" s="41" t="e">
        <f t="shared" si="74"/>
        <v>#N/A</v>
      </c>
      <c r="M533" s="41">
        <f t="shared" si="75"/>
        <v>2</v>
      </c>
      <c r="N533" s="18"/>
      <c r="X533" s="48">
        <v>200</v>
      </c>
      <c r="Y533" s="48">
        <v>40</v>
      </c>
      <c r="Z533" s="41">
        <f t="shared" si="76"/>
        <v>2</v>
      </c>
    </row>
    <row r="534" spans="2:26" ht="15.75" customHeight="1">
      <c r="B534" s="112">
        <v>41661</v>
      </c>
      <c r="C534" s="113">
        <v>0.83333333333575865</v>
      </c>
      <c r="D534" s="74">
        <f t="shared" si="72"/>
        <v>41661.833333333336</v>
      </c>
      <c r="E534" s="114" t="s">
        <v>24</v>
      </c>
      <c r="F534" s="24"/>
      <c r="G534" s="114" t="s">
        <v>24</v>
      </c>
      <c r="H534" s="24"/>
      <c r="I534" s="114" t="s">
        <v>24</v>
      </c>
      <c r="J534" s="24"/>
      <c r="K534" s="14">
        <f t="shared" si="73"/>
        <v>3</v>
      </c>
      <c r="L534" s="41" t="e">
        <f t="shared" si="74"/>
        <v>#N/A</v>
      </c>
      <c r="M534" s="41">
        <f t="shared" si="75"/>
        <v>2</v>
      </c>
      <c r="N534" s="18"/>
      <c r="X534" s="48">
        <v>200</v>
      </c>
      <c r="Y534" s="48">
        <v>40</v>
      </c>
      <c r="Z534" s="41">
        <f t="shared" si="76"/>
        <v>2</v>
      </c>
    </row>
    <row r="535" spans="2:26" ht="15.75" customHeight="1">
      <c r="B535" s="112">
        <v>41661</v>
      </c>
      <c r="C535" s="113">
        <v>0.875</v>
      </c>
      <c r="D535" s="74">
        <f t="shared" si="72"/>
        <v>41661.875</v>
      </c>
      <c r="E535" s="114" t="s">
        <v>24</v>
      </c>
      <c r="F535" s="24"/>
      <c r="G535" s="114" t="s">
        <v>24</v>
      </c>
      <c r="H535" s="24"/>
      <c r="I535" s="114" t="s">
        <v>24</v>
      </c>
      <c r="J535" s="24"/>
      <c r="K535" s="14">
        <f t="shared" si="73"/>
        <v>3</v>
      </c>
      <c r="L535" s="41" t="e">
        <f t="shared" si="74"/>
        <v>#N/A</v>
      </c>
      <c r="M535" s="41">
        <f t="shared" si="75"/>
        <v>2</v>
      </c>
      <c r="N535" s="18"/>
      <c r="X535" s="48">
        <v>200</v>
      </c>
      <c r="Y535" s="48">
        <v>40</v>
      </c>
      <c r="Z535" s="41">
        <f t="shared" si="76"/>
        <v>2</v>
      </c>
    </row>
    <row r="536" spans="2:26" ht="15.75" customHeight="1">
      <c r="B536" s="112">
        <v>41661</v>
      </c>
      <c r="C536" s="113">
        <v>0.91666666666424135</v>
      </c>
      <c r="D536" s="74">
        <f t="shared" si="72"/>
        <v>41661.916666666664</v>
      </c>
      <c r="E536" s="114" t="s">
        <v>24</v>
      </c>
      <c r="F536" s="24"/>
      <c r="G536" s="114" t="s">
        <v>24</v>
      </c>
      <c r="H536" s="24"/>
      <c r="I536" s="114" t="s">
        <v>24</v>
      </c>
      <c r="J536" s="24"/>
      <c r="K536" s="14">
        <f t="shared" si="73"/>
        <v>3</v>
      </c>
      <c r="L536" s="41" t="e">
        <f t="shared" si="74"/>
        <v>#N/A</v>
      </c>
      <c r="M536" s="41">
        <f t="shared" si="75"/>
        <v>2</v>
      </c>
      <c r="N536" s="18"/>
      <c r="X536" s="48">
        <v>200</v>
      </c>
      <c r="Y536" s="48">
        <v>40</v>
      </c>
      <c r="Z536" s="41">
        <f t="shared" si="76"/>
        <v>2</v>
      </c>
    </row>
    <row r="537" spans="2:26" ht="15.75" customHeight="1">
      <c r="B537" s="112">
        <v>41661</v>
      </c>
      <c r="C537" s="113">
        <v>0.95833333333575865</v>
      </c>
      <c r="D537" s="74">
        <f t="shared" si="72"/>
        <v>41661.958333333336</v>
      </c>
      <c r="E537" s="114" t="s">
        <v>24</v>
      </c>
      <c r="F537" s="24"/>
      <c r="G537" s="114" t="s">
        <v>24</v>
      </c>
      <c r="H537" s="24"/>
      <c r="I537" s="114" t="s">
        <v>24</v>
      </c>
      <c r="J537" s="24"/>
      <c r="K537" s="14">
        <f t="shared" si="73"/>
        <v>3</v>
      </c>
      <c r="L537" s="41" t="e">
        <f t="shared" si="74"/>
        <v>#N/A</v>
      </c>
      <c r="M537" s="41">
        <f t="shared" si="75"/>
        <v>2</v>
      </c>
      <c r="N537" s="18"/>
      <c r="X537" s="48">
        <v>200</v>
      </c>
      <c r="Y537" s="48">
        <v>40</v>
      </c>
      <c r="Z537" s="41">
        <f t="shared" si="76"/>
        <v>2</v>
      </c>
    </row>
    <row r="538" spans="2:26" ht="15.75" customHeight="1">
      <c r="B538" s="112">
        <v>41662</v>
      </c>
      <c r="C538" s="113">
        <v>0</v>
      </c>
      <c r="D538" s="74">
        <f t="shared" si="72"/>
        <v>41662</v>
      </c>
      <c r="E538" s="114" t="s">
        <v>24</v>
      </c>
      <c r="F538" s="24"/>
      <c r="G538" s="114" t="s">
        <v>24</v>
      </c>
      <c r="H538" s="24"/>
      <c r="I538" s="114" t="s">
        <v>24</v>
      </c>
      <c r="J538" s="24"/>
      <c r="K538" s="14">
        <f t="shared" si="73"/>
        <v>4</v>
      </c>
      <c r="L538" s="41" t="e">
        <f t="shared" si="74"/>
        <v>#N/A</v>
      </c>
      <c r="M538" s="41">
        <f t="shared" si="75"/>
        <v>2</v>
      </c>
      <c r="N538" s="18"/>
      <c r="X538" s="48">
        <v>200</v>
      </c>
      <c r="Y538" s="48">
        <v>40</v>
      </c>
      <c r="Z538" s="41">
        <f t="shared" si="76"/>
        <v>2</v>
      </c>
    </row>
    <row r="539" spans="2:26" ht="15.75" customHeight="1">
      <c r="B539" s="112">
        <v>41662</v>
      </c>
      <c r="C539" s="113">
        <v>4.1666666664241347E-2</v>
      </c>
      <c r="D539" s="74">
        <f t="shared" si="72"/>
        <v>41662.041666666664</v>
      </c>
      <c r="E539" s="114" t="s">
        <v>24</v>
      </c>
      <c r="F539" s="24"/>
      <c r="G539" s="114" t="s">
        <v>24</v>
      </c>
      <c r="H539" s="24"/>
      <c r="I539" s="114" t="s">
        <v>24</v>
      </c>
      <c r="J539" s="24"/>
      <c r="K539" s="14">
        <f t="shared" si="73"/>
        <v>4</v>
      </c>
      <c r="L539" s="41" t="e">
        <f t="shared" si="74"/>
        <v>#N/A</v>
      </c>
      <c r="M539" s="41">
        <f t="shared" si="75"/>
        <v>2</v>
      </c>
      <c r="N539" s="18"/>
      <c r="X539" s="48">
        <v>200</v>
      </c>
      <c r="Y539" s="48">
        <v>40</v>
      </c>
      <c r="Z539" s="41">
        <f t="shared" si="76"/>
        <v>2</v>
      </c>
    </row>
    <row r="540" spans="2:26" ht="15.75" customHeight="1">
      <c r="B540" s="112">
        <v>41662</v>
      </c>
      <c r="C540" s="113">
        <v>8.3333333335758653E-2</v>
      </c>
      <c r="D540" s="74">
        <f t="shared" si="72"/>
        <v>41662.083333333336</v>
      </c>
      <c r="E540" s="114" t="s">
        <v>24</v>
      </c>
      <c r="F540" s="24"/>
      <c r="G540" s="114" t="s">
        <v>24</v>
      </c>
      <c r="H540" s="24"/>
      <c r="I540" s="114" t="s">
        <v>24</v>
      </c>
      <c r="J540" s="24"/>
      <c r="K540" s="14">
        <f t="shared" si="73"/>
        <v>4</v>
      </c>
      <c r="L540" s="41" t="e">
        <f t="shared" si="74"/>
        <v>#N/A</v>
      </c>
      <c r="M540" s="41">
        <f t="shared" si="75"/>
        <v>2</v>
      </c>
      <c r="N540" s="18"/>
      <c r="X540" s="48">
        <v>200</v>
      </c>
      <c r="Y540" s="48">
        <v>40</v>
      </c>
      <c r="Z540" s="41">
        <f t="shared" si="76"/>
        <v>2</v>
      </c>
    </row>
    <row r="541" spans="2:26" ht="15.75" customHeight="1">
      <c r="B541" s="112">
        <v>41662</v>
      </c>
      <c r="C541" s="113">
        <v>0.125</v>
      </c>
      <c r="D541" s="74">
        <f t="shared" si="72"/>
        <v>41662.125</v>
      </c>
      <c r="E541" s="114" t="s">
        <v>24</v>
      </c>
      <c r="F541" s="24"/>
      <c r="G541" s="114" t="s">
        <v>24</v>
      </c>
      <c r="H541" s="24"/>
      <c r="I541" s="114" t="s">
        <v>24</v>
      </c>
      <c r="J541" s="24"/>
      <c r="K541" s="14">
        <f t="shared" si="73"/>
        <v>4</v>
      </c>
      <c r="L541" s="41" t="e">
        <f t="shared" si="74"/>
        <v>#N/A</v>
      </c>
      <c r="M541" s="41">
        <f t="shared" si="75"/>
        <v>2</v>
      </c>
      <c r="N541" s="18"/>
      <c r="X541" s="48">
        <v>200</v>
      </c>
      <c r="Y541" s="48">
        <v>40</v>
      </c>
      <c r="Z541" s="41">
        <f t="shared" si="76"/>
        <v>2</v>
      </c>
    </row>
    <row r="542" spans="2:26" ht="15.75" customHeight="1">
      <c r="B542" s="112">
        <v>41662</v>
      </c>
      <c r="C542" s="113">
        <v>0.16666666666424135</v>
      </c>
      <c r="D542" s="74">
        <f t="shared" si="72"/>
        <v>41662.166666666664</v>
      </c>
      <c r="E542" s="114" t="s">
        <v>24</v>
      </c>
      <c r="F542" s="24"/>
      <c r="G542" s="114" t="s">
        <v>24</v>
      </c>
      <c r="H542" s="24"/>
      <c r="I542" s="114" t="s">
        <v>24</v>
      </c>
      <c r="J542" s="24"/>
      <c r="K542" s="14">
        <f t="shared" si="73"/>
        <v>4</v>
      </c>
      <c r="L542" s="41" t="e">
        <f t="shared" si="74"/>
        <v>#N/A</v>
      </c>
      <c r="M542" s="41">
        <f t="shared" si="75"/>
        <v>2</v>
      </c>
      <c r="N542" s="18"/>
      <c r="X542" s="48">
        <v>200</v>
      </c>
      <c r="Y542" s="48">
        <v>40</v>
      </c>
      <c r="Z542" s="41">
        <f t="shared" si="76"/>
        <v>2</v>
      </c>
    </row>
    <row r="543" spans="2:26" ht="15.75" customHeight="1">
      <c r="B543" s="112">
        <v>41662</v>
      </c>
      <c r="C543" s="113">
        <v>0.20833333333575865</v>
      </c>
      <c r="D543" s="74">
        <f t="shared" si="72"/>
        <v>41662.208333333336</v>
      </c>
      <c r="E543" s="114" t="s">
        <v>24</v>
      </c>
      <c r="F543" s="24"/>
      <c r="G543" s="114" t="s">
        <v>24</v>
      </c>
      <c r="H543" s="24"/>
      <c r="I543" s="114" t="s">
        <v>24</v>
      </c>
      <c r="J543" s="24"/>
      <c r="K543" s="14">
        <f t="shared" si="73"/>
        <v>4</v>
      </c>
      <c r="L543" s="41" t="e">
        <f t="shared" si="74"/>
        <v>#N/A</v>
      </c>
      <c r="M543" s="41">
        <f t="shared" si="75"/>
        <v>2</v>
      </c>
      <c r="N543" s="18"/>
      <c r="X543" s="48">
        <v>200</v>
      </c>
      <c r="Y543" s="48">
        <v>40</v>
      </c>
      <c r="Z543" s="41">
        <f t="shared" si="76"/>
        <v>2</v>
      </c>
    </row>
    <row r="544" spans="2:26" ht="15.75" customHeight="1">
      <c r="B544" s="112">
        <v>41662</v>
      </c>
      <c r="C544" s="113">
        <v>0.25</v>
      </c>
      <c r="D544" s="74">
        <f t="shared" si="72"/>
        <v>41662.25</v>
      </c>
      <c r="E544" s="114" t="s">
        <v>24</v>
      </c>
      <c r="F544" s="24"/>
      <c r="G544" s="114" t="s">
        <v>24</v>
      </c>
      <c r="H544" s="24"/>
      <c r="I544" s="114" t="s">
        <v>24</v>
      </c>
      <c r="J544" s="24"/>
      <c r="K544" s="14">
        <f t="shared" si="73"/>
        <v>4</v>
      </c>
      <c r="L544" s="41" t="e">
        <f t="shared" si="74"/>
        <v>#N/A</v>
      </c>
      <c r="M544" s="41">
        <f t="shared" si="75"/>
        <v>2</v>
      </c>
      <c r="N544" s="18"/>
      <c r="X544" s="48">
        <v>200</v>
      </c>
      <c r="Y544" s="48">
        <v>40</v>
      </c>
      <c r="Z544" s="41">
        <f t="shared" si="76"/>
        <v>2</v>
      </c>
    </row>
    <row r="545" spans="2:26" ht="15.75" customHeight="1">
      <c r="B545" s="112">
        <v>41662</v>
      </c>
      <c r="C545" s="113">
        <v>0.29166666666424135</v>
      </c>
      <c r="D545" s="74">
        <f t="shared" si="72"/>
        <v>41662.291666666664</v>
      </c>
      <c r="E545" s="114" t="s">
        <v>24</v>
      </c>
      <c r="F545" s="24"/>
      <c r="G545" s="114" t="s">
        <v>24</v>
      </c>
      <c r="H545" s="24"/>
      <c r="I545" s="114" t="s">
        <v>24</v>
      </c>
      <c r="J545" s="24"/>
      <c r="K545" s="14">
        <f t="shared" si="73"/>
        <v>4</v>
      </c>
      <c r="L545" s="41" t="e">
        <f t="shared" si="74"/>
        <v>#N/A</v>
      </c>
      <c r="M545" s="41">
        <f t="shared" si="75"/>
        <v>2</v>
      </c>
      <c r="N545" s="18"/>
      <c r="X545" s="48">
        <v>200</v>
      </c>
      <c r="Y545" s="48">
        <v>40</v>
      </c>
      <c r="Z545" s="41">
        <f t="shared" si="76"/>
        <v>2</v>
      </c>
    </row>
    <row r="546" spans="2:26" ht="15.75" customHeight="1">
      <c r="B546" s="112">
        <v>41662</v>
      </c>
      <c r="C546" s="113">
        <v>0.33333333333575865</v>
      </c>
      <c r="D546" s="74">
        <f t="shared" si="72"/>
        <v>41662.333333333336</v>
      </c>
      <c r="E546" s="114" t="s">
        <v>24</v>
      </c>
      <c r="F546" s="24"/>
      <c r="G546" s="114" t="s">
        <v>24</v>
      </c>
      <c r="H546" s="24"/>
      <c r="I546" s="114" t="s">
        <v>24</v>
      </c>
      <c r="J546" s="24"/>
      <c r="K546" s="14">
        <f t="shared" si="73"/>
        <v>4</v>
      </c>
      <c r="L546" s="41" t="e">
        <f t="shared" si="74"/>
        <v>#N/A</v>
      </c>
      <c r="M546" s="41">
        <f t="shared" si="75"/>
        <v>2</v>
      </c>
      <c r="N546" s="18"/>
      <c r="X546" s="48">
        <v>200</v>
      </c>
      <c r="Y546" s="48">
        <v>40</v>
      </c>
      <c r="Z546" s="41">
        <f t="shared" si="76"/>
        <v>2</v>
      </c>
    </row>
    <row r="547" spans="2:26" ht="15.75" customHeight="1">
      <c r="B547" s="112">
        <v>41662</v>
      </c>
      <c r="C547" s="113">
        <v>0.375</v>
      </c>
      <c r="D547" s="74">
        <f t="shared" si="72"/>
        <v>41662.375</v>
      </c>
      <c r="E547" s="114" t="s">
        <v>24</v>
      </c>
      <c r="F547" s="24"/>
      <c r="G547" s="114" t="s">
        <v>24</v>
      </c>
      <c r="H547" s="24"/>
      <c r="I547" s="114" t="s">
        <v>24</v>
      </c>
      <c r="J547" s="24"/>
      <c r="K547" s="14">
        <f t="shared" si="73"/>
        <v>4</v>
      </c>
      <c r="L547" s="41" t="e">
        <f t="shared" si="74"/>
        <v>#N/A</v>
      </c>
      <c r="M547" s="41">
        <f t="shared" si="75"/>
        <v>2</v>
      </c>
      <c r="N547" s="18"/>
      <c r="X547" s="48">
        <v>200</v>
      </c>
      <c r="Y547" s="48">
        <v>40</v>
      </c>
      <c r="Z547" s="41">
        <f t="shared" si="76"/>
        <v>2</v>
      </c>
    </row>
    <row r="548" spans="2:26" ht="15.75" customHeight="1">
      <c r="B548" s="112">
        <v>41662</v>
      </c>
      <c r="C548" s="113">
        <v>0.41666666666424135</v>
      </c>
      <c r="D548" s="74">
        <f t="shared" si="72"/>
        <v>41662.416666666664</v>
      </c>
      <c r="E548" s="114" t="s">
        <v>24</v>
      </c>
      <c r="F548" s="24"/>
      <c r="G548" s="114" t="s">
        <v>24</v>
      </c>
      <c r="H548" s="24"/>
      <c r="I548" s="114" t="s">
        <v>24</v>
      </c>
      <c r="J548" s="24"/>
      <c r="K548" s="14">
        <f t="shared" si="73"/>
        <v>4</v>
      </c>
      <c r="L548" s="41" t="e">
        <f t="shared" si="74"/>
        <v>#N/A</v>
      </c>
      <c r="M548" s="41">
        <f t="shared" si="75"/>
        <v>2</v>
      </c>
      <c r="N548" s="18"/>
      <c r="X548" s="48">
        <v>200</v>
      </c>
      <c r="Y548" s="48">
        <v>40</v>
      </c>
      <c r="Z548" s="41">
        <f t="shared" si="76"/>
        <v>2</v>
      </c>
    </row>
    <row r="549" spans="2:26" ht="15.75" customHeight="1">
      <c r="B549" s="112">
        <v>41662</v>
      </c>
      <c r="C549" s="113">
        <v>0.45833333333575865</v>
      </c>
      <c r="D549" s="74">
        <f t="shared" si="72"/>
        <v>41662.458333333336</v>
      </c>
      <c r="E549" s="114" t="s">
        <v>24</v>
      </c>
      <c r="F549" s="24"/>
      <c r="G549" s="114" t="s">
        <v>24</v>
      </c>
      <c r="H549" s="24"/>
      <c r="I549" s="114" t="s">
        <v>24</v>
      </c>
      <c r="J549" s="24"/>
      <c r="K549" s="14">
        <f t="shared" si="73"/>
        <v>4</v>
      </c>
      <c r="L549" s="41" t="e">
        <f t="shared" si="74"/>
        <v>#N/A</v>
      </c>
      <c r="M549" s="41">
        <f t="shared" si="75"/>
        <v>2</v>
      </c>
      <c r="N549" s="18"/>
      <c r="X549" s="48">
        <v>200</v>
      </c>
      <c r="Y549" s="48">
        <v>40</v>
      </c>
      <c r="Z549" s="41">
        <f t="shared" si="76"/>
        <v>2</v>
      </c>
    </row>
    <row r="550" spans="2:26" ht="15.75" customHeight="1">
      <c r="B550" s="112">
        <v>41662</v>
      </c>
      <c r="C550" s="113">
        <v>0.5</v>
      </c>
      <c r="D550" s="74">
        <f t="shared" si="72"/>
        <v>41662.5</v>
      </c>
      <c r="E550" s="114" t="s">
        <v>24</v>
      </c>
      <c r="F550" s="24"/>
      <c r="G550" s="114" t="s">
        <v>24</v>
      </c>
      <c r="H550" s="24"/>
      <c r="I550" s="114" t="s">
        <v>24</v>
      </c>
      <c r="J550" s="24"/>
      <c r="K550" s="14">
        <f t="shared" si="73"/>
        <v>4</v>
      </c>
      <c r="L550" s="41" t="e">
        <f t="shared" si="74"/>
        <v>#N/A</v>
      </c>
      <c r="M550" s="41">
        <f t="shared" si="75"/>
        <v>2</v>
      </c>
      <c r="N550" s="18"/>
      <c r="X550" s="48">
        <v>200</v>
      </c>
      <c r="Y550" s="48">
        <v>40</v>
      </c>
      <c r="Z550" s="41">
        <f t="shared" si="76"/>
        <v>2</v>
      </c>
    </row>
    <row r="551" spans="2:26" ht="15.75" customHeight="1">
      <c r="B551" s="112">
        <v>41662</v>
      </c>
      <c r="C551" s="113">
        <v>0.54166666666424135</v>
      </c>
      <c r="D551" s="74">
        <f t="shared" si="72"/>
        <v>41662.541666666664</v>
      </c>
      <c r="E551" s="114" t="s">
        <v>24</v>
      </c>
      <c r="F551" s="24"/>
      <c r="G551" s="114" t="s">
        <v>24</v>
      </c>
      <c r="H551" s="24"/>
      <c r="I551" s="114" t="s">
        <v>24</v>
      </c>
      <c r="J551" s="24"/>
      <c r="K551" s="14">
        <f t="shared" si="73"/>
        <v>4</v>
      </c>
      <c r="L551" s="41" t="e">
        <f t="shared" si="74"/>
        <v>#N/A</v>
      </c>
      <c r="M551" s="41">
        <f t="shared" si="75"/>
        <v>2</v>
      </c>
      <c r="N551" s="18"/>
      <c r="X551" s="48">
        <v>200</v>
      </c>
      <c r="Y551" s="48">
        <v>40</v>
      </c>
      <c r="Z551" s="41">
        <f t="shared" si="76"/>
        <v>2</v>
      </c>
    </row>
    <row r="552" spans="2:26" ht="15.75" customHeight="1">
      <c r="B552" s="112">
        <v>41662</v>
      </c>
      <c r="C552" s="113">
        <v>0.58333333333575865</v>
      </c>
      <c r="D552" s="74">
        <f t="shared" si="72"/>
        <v>41662.583333333336</v>
      </c>
      <c r="E552" s="114" t="s">
        <v>24</v>
      </c>
      <c r="F552" s="24"/>
      <c r="G552" s="114" t="s">
        <v>24</v>
      </c>
      <c r="H552" s="24"/>
      <c r="I552" s="114" t="s">
        <v>24</v>
      </c>
      <c r="J552" s="24"/>
      <c r="K552" s="14">
        <f t="shared" si="73"/>
        <v>4</v>
      </c>
      <c r="L552" s="41" t="e">
        <f t="shared" si="74"/>
        <v>#N/A</v>
      </c>
      <c r="M552" s="41">
        <f t="shared" si="75"/>
        <v>2</v>
      </c>
      <c r="N552" s="18"/>
      <c r="X552" s="48">
        <v>200</v>
      </c>
      <c r="Y552" s="48">
        <v>40</v>
      </c>
      <c r="Z552" s="41">
        <f t="shared" si="76"/>
        <v>2</v>
      </c>
    </row>
    <row r="553" spans="2:26" ht="15.75" customHeight="1">
      <c r="B553" s="112">
        <v>41662</v>
      </c>
      <c r="C553" s="113">
        <v>0.625</v>
      </c>
      <c r="D553" s="74">
        <f t="shared" si="72"/>
        <v>41662.625</v>
      </c>
      <c r="E553" s="114" t="s">
        <v>24</v>
      </c>
      <c r="F553" s="24"/>
      <c r="G553" s="114" t="s">
        <v>24</v>
      </c>
      <c r="H553" s="24"/>
      <c r="I553" s="114" t="s">
        <v>24</v>
      </c>
      <c r="J553" s="24"/>
      <c r="K553" s="14">
        <f t="shared" si="73"/>
        <v>4</v>
      </c>
      <c r="L553" s="41" t="e">
        <f t="shared" si="74"/>
        <v>#N/A</v>
      </c>
      <c r="M553" s="41">
        <f t="shared" si="75"/>
        <v>2</v>
      </c>
      <c r="N553" s="18"/>
      <c r="X553" s="48">
        <v>200</v>
      </c>
      <c r="Y553" s="48">
        <v>40</v>
      </c>
      <c r="Z553" s="41">
        <f t="shared" si="76"/>
        <v>2</v>
      </c>
    </row>
    <row r="554" spans="2:26" ht="15.75" customHeight="1">
      <c r="B554" s="112">
        <v>41662</v>
      </c>
      <c r="C554" s="113">
        <v>0.66666666666424135</v>
      </c>
      <c r="D554" s="74">
        <f t="shared" si="72"/>
        <v>41662.666666666664</v>
      </c>
      <c r="E554" s="114" t="s">
        <v>24</v>
      </c>
      <c r="F554" s="24"/>
      <c r="G554" s="114" t="s">
        <v>24</v>
      </c>
      <c r="H554" s="24"/>
      <c r="I554" s="114" t="s">
        <v>24</v>
      </c>
      <c r="J554" s="24"/>
      <c r="K554" s="14">
        <f t="shared" si="73"/>
        <v>4</v>
      </c>
      <c r="L554" s="41" t="e">
        <f t="shared" si="74"/>
        <v>#N/A</v>
      </c>
      <c r="M554" s="41">
        <f t="shared" si="75"/>
        <v>2</v>
      </c>
      <c r="N554" s="18"/>
      <c r="X554" s="48">
        <v>200</v>
      </c>
      <c r="Y554" s="48">
        <v>40</v>
      </c>
      <c r="Z554" s="41">
        <f t="shared" si="76"/>
        <v>2</v>
      </c>
    </row>
    <row r="555" spans="2:26" ht="15.75" customHeight="1">
      <c r="B555" s="112">
        <v>41662</v>
      </c>
      <c r="C555" s="113">
        <v>0.70833333333575865</v>
      </c>
      <c r="D555" s="74">
        <f t="shared" si="72"/>
        <v>41662.708333333336</v>
      </c>
      <c r="E555" s="114" t="s">
        <v>24</v>
      </c>
      <c r="F555" s="24"/>
      <c r="G555" s="114" t="s">
        <v>24</v>
      </c>
      <c r="H555" s="24"/>
      <c r="I555" s="114" t="s">
        <v>24</v>
      </c>
      <c r="J555" s="24"/>
      <c r="K555" s="14">
        <f t="shared" si="73"/>
        <v>4</v>
      </c>
      <c r="L555" s="41" t="e">
        <f t="shared" si="74"/>
        <v>#N/A</v>
      </c>
      <c r="M555" s="41">
        <f t="shared" si="75"/>
        <v>2</v>
      </c>
      <c r="N555" s="18"/>
      <c r="X555" s="48">
        <v>200</v>
      </c>
      <c r="Y555" s="48">
        <v>40</v>
      </c>
      <c r="Z555" s="41">
        <f t="shared" si="76"/>
        <v>2</v>
      </c>
    </row>
    <row r="556" spans="2:26" ht="15.75" customHeight="1">
      <c r="B556" s="112">
        <v>41662</v>
      </c>
      <c r="C556" s="113">
        <v>0.75</v>
      </c>
      <c r="D556" s="74">
        <f t="shared" si="72"/>
        <v>41662.75</v>
      </c>
      <c r="E556" s="114" t="s">
        <v>24</v>
      </c>
      <c r="F556" s="24"/>
      <c r="G556" s="114" t="s">
        <v>24</v>
      </c>
      <c r="H556" s="24"/>
      <c r="I556" s="114" t="s">
        <v>24</v>
      </c>
      <c r="J556" s="24"/>
      <c r="K556" s="14">
        <f t="shared" si="73"/>
        <v>4</v>
      </c>
      <c r="L556" s="41" t="e">
        <f t="shared" si="74"/>
        <v>#N/A</v>
      </c>
      <c r="M556" s="41">
        <f t="shared" si="75"/>
        <v>2</v>
      </c>
      <c r="N556" s="18"/>
      <c r="X556" s="48">
        <v>200</v>
      </c>
      <c r="Y556" s="48">
        <v>40</v>
      </c>
      <c r="Z556" s="41">
        <f t="shared" si="76"/>
        <v>2</v>
      </c>
    </row>
    <row r="557" spans="2:26" ht="15.75" customHeight="1">
      <c r="B557" s="112">
        <v>41662</v>
      </c>
      <c r="C557" s="113">
        <v>0.79166666666424135</v>
      </c>
      <c r="D557" s="74">
        <f t="shared" si="72"/>
        <v>41662.791666666664</v>
      </c>
      <c r="E557" s="114" t="s">
        <v>24</v>
      </c>
      <c r="F557" s="24"/>
      <c r="G557" s="114" t="s">
        <v>24</v>
      </c>
      <c r="H557" s="24"/>
      <c r="I557" s="114" t="s">
        <v>24</v>
      </c>
      <c r="J557" s="24"/>
      <c r="K557" s="14">
        <f t="shared" si="73"/>
        <v>4</v>
      </c>
      <c r="L557" s="41" t="e">
        <f t="shared" si="74"/>
        <v>#N/A</v>
      </c>
      <c r="M557" s="41">
        <f t="shared" si="75"/>
        <v>2</v>
      </c>
      <c r="N557" s="18"/>
      <c r="X557" s="48">
        <v>200</v>
      </c>
      <c r="Y557" s="48">
        <v>40</v>
      </c>
      <c r="Z557" s="41">
        <f t="shared" si="76"/>
        <v>2</v>
      </c>
    </row>
    <row r="558" spans="2:26" ht="15.75" customHeight="1">
      <c r="B558" s="112">
        <v>41662</v>
      </c>
      <c r="C558" s="113">
        <v>0.83333333333575865</v>
      </c>
      <c r="D558" s="74">
        <f t="shared" si="72"/>
        <v>41662.833333333336</v>
      </c>
      <c r="E558" s="114" t="s">
        <v>24</v>
      </c>
      <c r="F558" s="24"/>
      <c r="G558" s="114" t="s">
        <v>24</v>
      </c>
      <c r="H558" s="24"/>
      <c r="I558" s="114" t="s">
        <v>24</v>
      </c>
      <c r="J558" s="24"/>
      <c r="K558" s="14">
        <f t="shared" si="73"/>
        <v>4</v>
      </c>
      <c r="L558" s="41" t="e">
        <f t="shared" si="74"/>
        <v>#N/A</v>
      </c>
      <c r="M558" s="41">
        <f t="shared" si="75"/>
        <v>2</v>
      </c>
      <c r="N558" s="18"/>
      <c r="X558" s="48">
        <v>200</v>
      </c>
      <c r="Y558" s="48">
        <v>40</v>
      </c>
      <c r="Z558" s="41">
        <f t="shared" si="76"/>
        <v>2</v>
      </c>
    </row>
    <row r="559" spans="2:26" ht="15.75" customHeight="1">
      <c r="B559" s="112">
        <v>41662</v>
      </c>
      <c r="C559" s="113">
        <v>0.875</v>
      </c>
      <c r="D559" s="74">
        <f t="shared" si="72"/>
        <v>41662.875</v>
      </c>
      <c r="E559" s="114" t="s">
        <v>24</v>
      </c>
      <c r="F559" s="24"/>
      <c r="G559" s="114" t="s">
        <v>24</v>
      </c>
      <c r="H559" s="24"/>
      <c r="I559" s="114" t="s">
        <v>24</v>
      </c>
      <c r="J559" s="24"/>
      <c r="K559" s="14">
        <f t="shared" si="73"/>
        <v>4</v>
      </c>
      <c r="L559" s="41" t="e">
        <f t="shared" si="74"/>
        <v>#N/A</v>
      </c>
      <c r="M559" s="41">
        <f t="shared" si="75"/>
        <v>2</v>
      </c>
      <c r="N559" s="18"/>
      <c r="X559" s="48">
        <v>200</v>
      </c>
      <c r="Y559" s="48">
        <v>40</v>
      </c>
      <c r="Z559" s="41">
        <f t="shared" si="76"/>
        <v>2</v>
      </c>
    </row>
    <row r="560" spans="2:26" ht="15.75" customHeight="1">
      <c r="B560" s="112">
        <v>41662</v>
      </c>
      <c r="C560" s="113">
        <v>0.91666666666424135</v>
      </c>
      <c r="D560" s="74">
        <f t="shared" si="72"/>
        <v>41662.916666666664</v>
      </c>
      <c r="E560" s="114" t="s">
        <v>24</v>
      </c>
      <c r="F560" s="24"/>
      <c r="G560" s="114" t="s">
        <v>24</v>
      </c>
      <c r="H560" s="24"/>
      <c r="I560" s="114" t="s">
        <v>24</v>
      </c>
      <c r="J560" s="24"/>
      <c r="K560" s="14">
        <f t="shared" si="73"/>
        <v>4</v>
      </c>
      <c r="L560" s="41" t="e">
        <f t="shared" si="74"/>
        <v>#N/A</v>
      </c>
      <c r="M560" s="41">
        <f t="shared" si="75"/>
        <v>2</v>
      </c>
      <c r="N560" s="18"/>
      <c r="X560" s="48">
        <v>200</v>
      </c>
      <c r="Y560" s="48">
        <v>40</v>
      </c>
      <c r="Z560" s="41">
        <f t="shared" si="76"/>
        <v>2</v>
      </c>
    </row>
    <row r="561" spans="2:26" ht="15.75" customHeight="1">
      <c r="B561" s="112">
        <v>41662</v>
      </c>
      <c r="C561" s="113">
        <v>0.95833333333575865</v>
      </c>
      <c r="D561" s="74">
        <f t="shared" si="72"/>
        <v>41662.958333333336</v>
      </c>
      <c r="E561" s="114" t="s">
        <v>24</v>
      </c>
      <c r="F561" s="24"/>
      <c r="G561" s="114" t="s">
        <v>24</v>
      </c>
      <c r="H561" s="24"/>
      <c r="I561" s="114" t="s">
        <v>24</v>
      </c>
      <c r="J561" s="24"/>
      <c r="K561" s="14">
        <f t="shared" si="73"/>
        <v>4</v>
      </c>
      <c r="L561" s="41" t="e">
        <f t="shared" si="74"/>
        <v>#N/A</v>
      </c>
      <c r="M561" s="41">
        <f t="shared" si="75"/>
        <v>2</v>
      </c>
      <c r="N561" s="18"/>
      <c r="X561" s="48">
        <v>200</v>
      </c>
      <c r="Y561" s="48">
        <v>40</v>
      </c>
      <c r="Z561" s="41">
        <f t="shared" si="76"/>
        <v>2</v>
      </c>
    </row>
    <row r="562" spans="2:26" ht="15.75" customHeight="1">
      <c r="B562" s="112">
        <v>41663</v>
      </c>
      <c r="C562" s="113">
        <v>0</v>
      </c>
      <c r="D562" s="74">
        <f t="shared" si="72"/>
        <v>41663</v>
      </c>
      <c r="E562" s="114" t="s">
        <v>24</v>
      </c>
      <c r="F562" s="24"/>
      <c r="G562" s="114" t="s">
        <v>24</v>
      </c>
      <c r="H562" s="24"/>
      <c r="I562" s="114" t="s">
        <v>24</v>
      </c>
      <c r="J562" s="24"/>
      <c r="K562" s="14">
        <f t="shared" si="73"/>
        <v>5</v>
      </c>
      <c r="L562" s="41" t="e">
        <f t="shared" si="74"/>
        <v>#N/A</v>
      </c>
      <c r="M562" s="41">
        <f t="shared" si="75"/>
        <v>2</v>
      </c>
      <c r="N562" s="18"/>
      <c r="X562" s="48">
        <v>200</v>
      </c>
      <c r="Y562" s="48">
        <v>40</v>
      </c>
      <c r="Z562" s="41">
        <f t="shared" si="76"/>
        <v>2</v>
      </c>
    </row>
    <row r="563" spans="2:26" ht="15.75" customHeight="1">
      <c r="B563" s="112">
        <v>41663</v>
      </c>
      <c r="C563" s="113">
        <v>4.1666666664241347E-2</v>
      </c>
      <c r="D563" s="74">
        <f t="shared" si="72"/>
        <v>41663.041666666664</v>
      </c>
      <c r="E563" s="114" t="s">
        <v>24</v>
      </c>
      <c r="F563" s="24"/>
      <c r="G563" s="114" t="s">
        <v>24</v>
      </c>
      <c r="H563" s="24"/>
      <c r="I563" s="114" t="s">
        <v>24</v>
      </c>
      <c r="J563" s="24"/>
      <c r="K563" s="14">
        <f t="shared" si="73"/>
        <v>5</v>
      </c>
      <c r="L563" s="41" t="e">
        <f t="shared" si="74"/>
        <v>#N/A</v>
      </c>
      <c r="M563" s="41">
        <f t="shared" si="75"/>
        <v>2</v>
      </c>
      <c r="N563" s="18"/>
      <c r="X563" s="48">
        <v>200</v>
      </c>
      <c r="Y563" s="48">
        <v>40</v>
      </c>
      <c r="Z563" s="41">
        <f t="shared" si="76"/>
        <v>2</v>
      </c>
    </row>
    <row r="564" spans="2:26" ht="15.75" customHeight="1">
      <c r="B564" s="112">
        <v>41663</v>
      </c>
      <c r="C564" s="113">
        <v>8.3333333335758653E-2</v>
      </c>
      <c r="D564" s="74">
        <f t="shared" si="72"/>
        <v>41663.083333333336</v>
      </c>
      <c r="E564" s="114" t="s">
        <v>24</v>
      </c>
      <c r="F564" s="24"/>
      <c r="G564" s="114" t="s">
        <v>24</v>
      </c>
      <c r="H564" s="24"/>
      <c r="I564" s="114" t="s">
        <v>24</v>
      </c>
      <c r="J564" s="24"/>
      <c r="K564" s="14">
        <f t="shared" si="73"/>
        <v>5</v>
      </c>
      <c r="L564" s="41" t="e">
        <f t="shared" si="74"/>
        <v>#N/A</v>
      </c>
      <c r="M564" s="41">
        <f t="shared" si="75"/>
        <v>2</v>
      </c>
      <c r="N564" s="18"/>
      <c r="X564" s="48">
        <v>200</v>
      </c>
      <c r="Y564" s="48">
        <v>40</v>
      </c>
      <c r="Z564" s="41">
        <f t="shared" si="76"/>
        <v>2</v>
      </c>
    </row>
    <row r="565" spans="2:26" ht="15.75" customHeight="1">
      <c r="B565" s="112">
        <v>41663</v>
      </c>
      <c r="C565" s="113">
        <v>0.125</v>
      </c>
      <c r="D565" s="74">
        <f t="shared" si="72"/>
        <v>41663.125</v>
      </c>
      <c r="E565" s="114" t="s">
        <v>24</v>
      </c>
      <c r="F565" s="24"/>
      <c r="G565" s="114" t="s">
        <v>24</v>
      </c>
      <c r="H565" s="24"/>
      <c r="I565" s="114" t="s">
        <v>24</v>
      </c>
      <c r="J565" s="24"/>
      <c r="K565" s="14">
        <f t="shared" si="73"/>
        <v>5</v>
      </c>
      <c r="L565" s="41" t="e">
        <f t="shared" si="74"/>
        <v>#N/A</v>
      </c>
      <c r="M565" s="41">
        <f t="shared" si="75"/>
        <v>2</v>
      </c>
      <c r="N565" s="18"/>
      <c r="X565" s="48">
        <v>200</v>
      </c>
      <c r="Y565" s="48">
        <v>40</v>
      </c>
      <c r="Z565" s="41">
        <f t="shared" si="76"/>
        <v>2</v>
      </c>
    </row>
    <row r="566" spans="2:26" ht="15.75" customHeight="1">
      <c r="B566" s="112">
        <v>41663</v>
      </c>
      <c r="C566" s="113">
        <v>0.16666666666424135</v>
      </c>
      <c r="D566" s="74">
        <f t="shared" si="72"/>
        <v>41663.166666666664</v>
      </c>
      <c r="E566" s="114" t="s">
        <v>24</v>
      </c>
      <c r="F566" s="24"/>
      <c r="G566" s="114" t="s">
        <v>24</v>
      </c>
      <c r="H566" s="24"/>
      <c r="I566" s="114" t="s">
        <v>24</v>
      </c>
      <c r="J566" s="24"/>
      <c r="K566" s="14">
        <f t="shared" si="73"/>
        <v>5</v>
      </c>
      <c r="L566" s="41" t="e">
        <f t="shared" si="74"/>
        <v>#N/A</v>
      </c>
      <c r="M566" s="41">
        <f t="shared" si="75"/>
        <v>2</v>
      </c>
      <c r="N566" s="18"/>
      <c r="X566" s="48">
        <v>200</v>
      </c>
      <c r="Y566" s="48">
        <v>40</v>
      </c>
      <c r="Z566" s="41">
        <f t="shared" si="76"/>
        <v>2</v>
      </c>
    </row>
    <row r="567" spans="2:26" ht="15.75" customHeight="1">
      <c r="B567" s="112">
        <v>41663</v>
      </c>
      <c r="C567" s="113">
        <v>0.20833333333575865</v>
      </c>
      <c r="D567" s="74">
        <f t="shared" si="72"/>
        <v>41663.208333333336</v>
      </c>
      <c r="E567" s="114" t="s">
        <v>24</v>
      </c>
      <c r="F567" s="24"/>
      <c r="G567" s="114" t="s">
        <v>24</v>
      </c>
      <c r="H567" s="24"/>
      <c r="I567" s="114" t="s">
        <v>24</v>
      </c>
      <c r="J567" s="24"/>
      <c r="K567" s="14">
        <f t="shared" si="73"/>
        <v>5</v>
      </c>
      <c r="L567" s="41" t="e">
        <f t="shared" si="74"/>
        <v>#N/A</v>
      </c>
      <c r="M567" s="41">
        <f t="shared" si="75"/>
        <v>2</v>
      </c>
      <c r="N567" s="18"/>
      <c r="X567" s="48">
        <v>200</v>
      </c>
      <c r="Y567" s="48">
        <v>40</v>
      </c>
      <c r="Z567" s="41">
        <f t="shared" si="76"/>
        <v>2</v>
      </c>
    </row>
    <row r="568" spans="2:26" ht="15.75" customHeight="1">
      <c r="B568" s="112">
        <v>41663</v>
      </c>
      <c r="C568" s="113">
        <v>0.25</v>
      </c>
      <c r="D568" s="74">
        <f t="shared" si="72"/>
        <v>41663.25</v>
      </c>
      <c r="E568" s="114" t="s">
        <v>24</v>
      </c>
      <c r="F568" s="24"/>
      <c r="G568" s="114" t="s">
        <v>24</v>
      </c>
      <c r="H568" s="24"/>
      <c r="I568" s="114" t="s">
        <v>24</v>
      </c>
      <c r="J568" s="24"/>
      <c r="K568" s="14">
        <f t="shared" si="73"/>
        <v>5</v>
      </c>
      <c r="L568" s="41" t="e">
        <f t="shared" si="74"/>
        <v>#N/A</v>
      </c>
      <c r="M568" s="41">
        <f t="shared" si="75"/>
        <v>2</v>
      </c>
      <c r="N568" s="18"/>
      <c r="X568" s="48">
        <v>200</v>
      </c>
      <c r="Y568" s="48">
        <v>40</v>
      </c>
      <c r="Z568" s="41">
        <f t="shared" si="76"/>
        <v>2</v>
      </c>
    </row>
    <row r="569" spans="2:26" ht="15.75" customHeight="1">
      <c r="B569" s="112">
        <v>41663</v>
      </c>
      <c r="C569" s="113">
        <v>0.29166666666424135</v>
      </c>
      <c r="D569" s="74">
        <f t="shared" si="72"/>
        <v>41663.291666666664</v>
      </c>
      <c r="E569" s="114" t="s">
        <v>24</v>
      </c>
      <c r="F569" s="24"/>
      <c r="G569" s="114" t="s">
        <v>24</v>
      </c>
      <c r="H569" s="24"/>
      <c r="I569" s="114" t="s">
        <v>24</v>
      </c>
      <c r="J569" s="24"/>
      <c r="K569" s="14">
        <f t="shared" si="73"/>
        <v>5</v>
      </c>
      <c r="L569" s="41" t="e">
        <f t="shared" si="74"/>
        <v>#N/A</v>
      </c>
      <c r="M569" s="41">
        <f t="shared" si="75"/>
        <v>2</v>
      </c>
      <c r="N569" s="18"/>
      <c r="X569" s="48">
        <v>200</v>
      </c>
      <c r="Y569" s="48">
        <v>40</v>
      </c>
      <c r="Z569" s="41">
        <f t="shared" si="76"/>
        <v>2</v>
      </c>
    </row>
    <row r="570" spans="2:26" ht="15.75" customHeight="1">
      <c r="B570" s="112">
        <v>41663</v>
      </c>
      <c r="C570" s="113">
        <v>0.33333333333575865</v>
      </c>
      <c r="D570" s="74">
        <f t="shared" si="72"/>
        <v>41663.333333333336</v>
      </c>
      <c r="E570" s="114" t="s">
        <v>24</v>
      </c>
      <c r="F570" s="24"/>
      <c r="G570" s="114" t="s">
        <v>24</v>
      </c>
      <c r="H570" s="24"/>
      <c r="I570" s="114" t="s">
        <v>24</v>
      </c>
      <c r="J570" s="24"/>
      <c r="K570" s="14">
        <f t="shared" si="73"/>
        <v>5</v>
      </c>
      <c r="L570" s="41" t="e">
        <f t="shared" si="74"/>
        <v>#N/A</v>
      </c>
      <c r="M570" s="41">
        <f t="shared" si="75"/>
        <v>2</v>
      </c>
      <c r="N570" s="18"/>
      <c r="X570" s="48">
        <v>200</v>
      </c>
      <c r="Y570" s="48">
        <v>40</v>
      </c>
      <c r="Z570" s="41">
        <f t="shared" si="76"/>
        <v>2</v>
      </c>
    </row>
    <row r="571" spans="2:26" ht="15.75" customHeight="1">
      <c r="B571" s="112">
        <v>41663</v>
      </c>
      <c r="C571" s="113">
        <v>0.375</v>
      </c>
      <c r="D571" s="74">
        <f t="shared" si="72"/>
        <v>41663.375</v>
      </c>
      <c r="E571" s="114" t="s">
        <v>24</v>
      </c>
      <c r="F571" s="24"/>
      <c r="G571" s="114" t="s">
        <v>24</v>
      </c>
      <c r="H571" s="24"/>
      <c r="I571" s="114" t="s">
        <v>24</v>
      </c>
      <c r="J571" s="24"/>
      <c r="K571" s="14">
        <f t="shared" si="73"/>
        <v>5</v>
      </c>
      <c r="L571" s="41" t="e">
        <f t="shared" si="74"/>
        <v>#N/A</v>
      </c>
      <c r="M571" s="41">
        <f t="shared" si="75"/>
        <v>2</v>
      </c>
      <c r="N571" s="18"/>
      <c r="X571" s="48">
        <v>200</v>
      </c>
      <c r="Y571" s="48">
        <v>40</v>
      </c>
      <c r="Z571" s="41">
        <f t="shared" si="76"/>
        <v>2</v>
      </c>
    </row>
    <row r="572" spans="2:26" ht="15.75" customHeight="1">
      <c r="B572" s="112">
        <v>41663</v>
      </c>
      <c r="C572" s="113">
        <v>0.41666666666424135</v>
      </c>
      <c r="D572" s="74">
        <f t="shared" si="72"/>
        <v>41663.416666666664</v>
      </c>
      <c r="E572" s="114" t="s">
        <v>24</v>
      </c>
      <c r="F572" s="24"/>
      <c r="G572" s="114" t="s">
        <v>24</v>
      </c>
      <c r="H572" s="24"/>
      <c r="I572" s="114" t="s">
        <v>24</v>
      </c>
      <c r="J572" s="24"/>
      <c r="K572" s="14">
        <f t="shared" si="73"/>
        <v>5</v>
      </c>
      <c r="L572" s="41" t="e">
        <f t="shared" si="74"/>
        <v>#N/A</v>
      </c>
      <c r="M572" s="41">
        <f t="shared" si="75"/>
        <v>2</v>
      </c>
      <c r="N572" s="18"/>
      <c r="X572" s="48">
        <v>200</v>
      </c>
      <c r="Y572" s="48">
        <v>40</v>
      </c>
      <c r="Z572" s="41">
        <f t="shared" si="76"/>
        <v>2</v>
      </c>
    </row>
    <row r="573" spans="2:26" ht="15.75" customHeight="1">
      <c r="B573" s="112">
        <v>41663</v>
      </c>
      <c r="C573" s="113">
        <v>0.45833333333575865</v>
      </c>
      <c r="D573" s="74">
        <f t="shared" si="72"/>
        <v>41663.458333333336</v>
      </c>
      <c r="E573" s="114" t="s">
        <v>24</v>
      </c>
      <c r="F573" s="24"/>
      <c r="G573" s="114" t="s">
        <v>24</v>
      </c>
      <c r="H573" s="24"/>
      <c r="I573" s="114" t="s">
        <v>24</v>
      </c>
      <c r="J573" s="24"/>
      <c r="K573" s="14">
        <f t="shared" si="73"/>
        <v>5</v>
      </c>
      <c r="L573" s="41" t="e">
        <f t="shared" si="74"/>
        <v>#N/A</v>
      </c>
      <c r="M573" s="41">
        <f t="shared" si="75"/>
        <v>2</v>
      </c>
      <c r="N573" s="18"/>
      <c r="X573" s="48">
        <v>200</v>
      </c>
      <c r="Y573" s="48">
        <v>40</v>
      </c>
      <c r="Z573" s="41">
        <f t="shared" si="76"/>
        <v>2</v>
      </c>
    </row>
    <row r="574" spans="2:26" ht="15.75" customHeight="1">
      <c r="B574" s="112">
        <v>41663</v>
      </c>
      <c r="C574" s="113">
        <v>0.5</v>
      </c>
      <c r="D574" s="74">
        <f t="shared" si="72"/>
        <v>41663.5</v>
      </c>
      <c r="E574" s="114" t="s">
        <v>24</v>
      </c>
      <c r="F574" s="24"/>
      <c r="G574" s="114" t="s">
        <v>24</v>
      </c>
      <c r="H574" s="24"/>
      <c r="I574" s="114" t="s">
        <v>24</v>
      </c>
      <c r="J574" s="24"/>
      <c r="K574" s="14">
        <f t="shared" si="73"/>
        <v>5</v>
      </c>
      <c r="L574" s="41" t="e">
        <f t="shared" si="74"/>
        <v>#N/A</v>
      </c>
      <c r="M574" s="41">
        <f t="shared" si="75"/>
        <v>2</v>
      </c>
      <c r="N574" s="18"/>
      <c r="X574" s="48">
        <v>200</v>
      </c>
      <c r="Y574" s="48">
        <v>40</v>
      </c>
      <c r="Z574" s="41">
        <f t="shared" si="76"/>
        <v>2</v>
      </c>
    </row>
    <row r="575" spans="2:26" ht="15.75" customHeight="1">
      <c r="B575" s="112">
        <v>41663</v>
      </c>
      <c r="C575" s="113">
        <v>0.54166666666424135</v>
      </c>
      <c r="D575" s="74">
        <f t="shared" si="72"/>
        <v>41663.541666666664</v>
      </c>
      <c r="E575" s="114" t="s">
        <v>24</v>
      </c>
      <c r="F575" s="24"/>
      <c r="G575" s="114" t="s">
        <v>24</v>
      </c>
      <c r="H575" s="24"/>
      <c r="I575" s="114" t="s">
        <v>24</v>
      </c>
      <c r="J575" s="24"/>
      <c r="K575" s="14">
        <f t="shared" si="73"/>
        <v>5</v>
      </c>
      <c r="L575" s="41" t="e">
        <f t="shared" si="74"/>
        <v>#N/A</v>
      </c>
      <c r="M575" s="41">
        <f t="shared" si="75"/>
        <v>2</v>
      </c>
      <c r="N575" s="18"/>
      <c r="X575" s="48">
        <v>200</v>
      </c>
      <c r="Y575" s="48">
        <v>40</v>
      </c>
      <c r="Z575" s="41">
        <f t="shared" si="76"/>
        <v>2</v>
      </c>
    </row>
    <row r="576" spans="2:26" ht="15.75" customHeight="1">
      <c r="B576" s="112">
        <v>41663</v>
      </c>
      <c r="C576" s="113">
        <v>0.58333333333575865</v>
      </c>
      <c r="D576" s="74">
        <f t="shared" si="72"/>
        <v>41663.583333333336</v>
      </c>
      <c r="E576" s="114" t="s">
        <v>24</v>
      </c>
      <c r="F576" s="24"/>
      <c r="G576" s="114" t="s">
        <v>24</v>
      </c>
      <c r="H576" s="24"/>
      <c r="I576" s="114" t="s">
        <v>24</v>
      </c>
      <c r="J576" s="24"/>
      <c r="K576" s="14">
        <f t="shared" si="73"/>
        <v>5</v>
      </c>
      <c r="L576" s="41" t="e">
        <f t="shared" si="74"/>
        <v>#N/A</v>
      </c>
      <c r="M576" s="41">
        <f t="shared" si="75"/>
        <v>2</v>
      </c>
      <c r="N576" s="18"/>
      <c r="X576" s="48">
        <v>200</v>
      </c>
      <c r="Y576" s="48">
        <v>40</v>
      </c>
      <c r="Z576" s="41">
        <f t="shared" si="76"/>
        <v>2</v>
      </c>
    </row>
    <row r="577" spans="2:26" ht="15.75" customHeight="1">
      <c r="B577" s="112">
        <v>41663</v>
      </c>
      <c r="C577" s="113">
        <v>0.625</v>
      </c>
      <c r="D577" s="74">
        <f t="shared" si="72"/>
        <v>41663.625</v>
      </c>
      <c r="E577" s="114" t="s">
        <v>24</v>
      </c>
      <c r="F577" s="24"/>
      <c r="G577" s="114" t="s">
        <v>24</v>
      </c>
      <c r="H577" s="24"/>
      <c r="I577" s="114" t="s">
        <v>24</v>
      </c>
      <c r="J577" s="24"/>
      <c r="K577" s="14">
        <f t="shared" si="73"/>
        <v>5</v>
      </c>
      <c r="L577" s="41" t="e">
        <f t="shared" si="74"/>
        <v>#N/A</v>
      </c>
      <c r="M577" s="41">
        <f t="shared" si="75"/>
        <v>2</v>
      </c>
      <c r="N577" s="18"/>
      <c r="X577" s="48">
        <v>200</v>
      </c>
      <c r="Y577" s="48">
        <v>40</v>
      </c>
      <c r="Z577" s="41">
        <f t="shared" si="76"/>
        <v>2</v>
      </c>
    </row>
    <row r="578" spans="2:26" ht="15.75" customHeight="1">
      <c r="B578" s="112">
        <v>41663</v>
      </c>
      <c r="C578" s="113">
        <v>0.66666666666424135</v>
      </c>
      <c r="D578" s="74">
        <f t="shared" si="72"/>
        <v>41663.666666666664</v>
      </c>
      <c r="E578" s="114" t="s">
        <v>24</v>
      </c>
      <c r="F578" s="24"/>
      <c r="G578" s="114" t="s">
        <v>24</v>
      </c>
      <c r="H578" s="24"/>
      <c r="I578" s="114" t="s">
        <v>24</v>
      </c>
      <c r="J578" s="24"/>
      <c r="K578" s="14">
        <f t="shared" si="73"/>
        <v>5</v>
      </c>
      <c r="L578" s="41" t="e">
        <f t="shared" si="74"/>
        <v>#N/A</v>
      </c>
      <c r="M578" s="41">
        <f t="shared" si="75"/>
        <v>2</v>
      </c>
      <c r="N578" s="18"/>
      <c r="X578" s="48">
        <v>200</v>
      </c>
      <c r="Y578" s="48">
        <v>40</v>
      </c>
      <c r="Z578" s="41">
        <f t="shared" si="76"/>
        <v>2</v>
      </c>
    </row>
    <row r="579" spans="2:26" ht="15.75" customHeight="1">
      <c r="B579" s="112">
        <v>41663</v>
      </c>
      <c r="C579" s="113">
        <v>0.70833333333575865</v>
      </c>
      <c r="D579" s="74">
        <f t="shared" si="72"/>
        <v>41663.708333333336</v>
      </c>
      <c r="E579" s="114" t="s">
        <v>24</v>
      </c>
      <c r="F579" s="24"/>
      <c r="G579" s="114" t="s">
        <v>24</v>
      </c>
      <c r="H579" s="24"/>
      <c r="I579" s="114" t="s">
        <v>24</v>
      </c>
      <c r="J579" s="24"/>
      <c r="K579" s="14">
        <f t="shared" si="73"/>
        <v>5</v>
      </c>
      <c r="L579" s="41" t="e">
        <f t="shared" si="74"/>
        <v>#N/A</v>
      </c>
      <c r="M579" s="41">
        <f t="shared" si="75"/>
        <v>2</v>
      </c>
      <c r="N579" s="18"/>
      <c r="X579" s="48">
        <v>200</v>
      </c>
      <c r="Y579" s="48">
        <v>40</v>
      </c>
      <c r="Z579" s="41">
        <f t="shared" si="76"/>
        <v>2</v>
      </c>
    </row>
    <row r="580" spans="2:26" ht="15.75" customHeight="1">
      <c r="B580" s="112">
        <v>41663</v>
      </c>
      <c r="C580" s="113">
        <v>0.75</v>
      </c>
      <c r="D580" s="74">
        <f t="shared" si="72"/>
        <v>41663.75</v>
      </c>
      <c r="E580" s="114" t="s">
        <v>24</v>
      </c>
      <c r="F580" s="24"/>
      <c r="G580" s="114" t="s">
        <v>24</v>
      </c>
      <c r="H580" s="24"/>
      <c r="I580" s="114" t="s">
        <v>24</v>
      </c>
      <c r="J580" s="24"/>
      <c r="K580" s="14">
        <f t="shared" si="73"/>
        <v>5</v>
      </c>
      <c r="L580" s="41" t="e">
        <f t="shared" si="74"/>
        <v>#N/A</v>
      </c>
      <c r="M580" s="41">
        <f t="shared" si="75"/>
        <v>2</v>
      </c>
      <c r="N580" s="18"/>
      <c r="X580" s="48">
        <v>200</v>
      </c>
      <c r="Y580" s="48">
        <v>40</v>
      </c>
      <c r="Z580" s="41">
        <f t="shared" si="76"/>
        <v>2</v>
      </c>
    </row>
    <row r="581" spans="2:26" ht="15.75" customHeight="1">
      <c r="B581" s="112">
        <v>41663</v>
      </c>
      <c r="C581" s="113">
        <v>0.79166666666424135</v>
      </c>
      <c r="D581" s="74">
        <f t="shared" si="72"/>
        <v>41663.791666666664</v>
      </c>
      <c r="E581" s="114" t="s">
        <v>24</v>
      </c>
      <c r="F581" s="24"/>
      <c r="G581" s="114" t="s">
        <v>24</v>
      </c>
      <c r="H581" s="24"/>
      <c r="I581" s="114" t="s">
        <v>24</v>
      </c>
      <c r="J581" s="24"/>
      <c r="K581" s="14">
        <f t="shared" si="73"/>
        <v>5</v>
      </c>
      <c r="L581" s="41" t="e">
        <f t="shared" si="74"/>
        <v>#N/A</v>
      </c>
      <c r="M581" s="41">
        <f t="shared" si="75"/>
        <v>2</v>
      </c>
      <c r="N581" s="18"/>
      <c r="X581" s="48">
        <v>200</v>
      </c>
      <c r="Y581" s="48">
        <v>40</v>
      </c>
      <c r="Z581" s="41">
        <f t="shared" si="76"/>
        <v>2</v>
      </c>
    </row>
    <row r="582" spans="2:26" ht="15.75" customHeight="1">
      <c r="B582" s="112">
        <v>41663</v>
      </c>
      <c r="C582" s="113">
        <v>0.83333333333575865</v>
      </c>
      <c r="D582" s="74">
        <f t="shared" si="72"/>
        <v>41663.833333333336</v>
      </c>
      <c r="E582" s="114" t="s">
        <v>24</v>
      </c>
      <c r="F582" s="24"/>
      <c r="G582" s="114" t="s">
        <v>24</v>
      </c>
      <c r="H582" s="24"/>
      <c r="I582" s="114" t="s">
        <v>24</v>
      </c>
      <c r="J582" s="24"/>
      <c r="K582" s="14">
        <f t="shared" si="73"/>
        <v>5</v>
      </c>
      <c r="L582" s="41" t="e">
        <f t="shared" si="74"/>
        <v>#N/A</v>
      </c>
      <c r="M582" s="41">
        <f t="shared" si="75"/>
        <v>2</v>
      </c>
      <c r="N582" s="18"/>
      <c r="X582" s="48">
        <v>200</v>
      </c>
      <c r="Y582" s="48">
        <v>40</v>
      </c>
      <c r="Z582" s="41">
        <f t="shared" si="76"/>
        <v>2</v>
      </c>
    </row>
    <row r="583" spans="2:26" ht="15.75" customHeight="1">
      <c r="B583" s="112">
        <v>41663</v>
      </c>
      <c r="C583" s="113">
        <v>0.875</v>
      </c>
      <c r="D583" s="74">
        <f t="shared" si="72"/>
        <v>41663.875</v>
      </c>
      <c r="E583" s="114" t="s">
        <v>24</v>
      </c>
      <c r="F583" s="24"/>
      <c r="G583" s="114" t="s">
        <v>24</v>
      </c>
      <c r="H583" s="24"/>
      <c r="I583" s="114" t="s">
        <v>24</v>
      </c>
      <c r="J583" s="24"/>
      <c r="K583" s="14">
        <f t="shared" si="73"/>
        <v>5</v>
      </c>
      <c r="L583" s="41" t="e">
        <f t="shared" si="74"/>
        <v>#N/A</v>
      </c>
      <c r="M583" s="41">
        <f t="shared" si="75"/>
        <v>2</v>
      </c>
      <c r="N583" s="18"/>
      <c r="X583" s="48">
        <v>200</v>
      </c>
      <c r="Y583" s="48">
        <v>40</v>
      </c>
      <c r="Z583" s="41">
        <f t="shared" si="76"/>
        <v>2</v>
      </c>
    </row>
    <row r="584" spans="2:26" ht="15.75" customHeight="1">
      <c r="B584" s="112">
        <v>41663</v>
      </c>
      <c r="C584" s="113">
        <v>0.91666666666424135</v>
      </c>
      <c r="D584" s="74">
        <f t="shared" si="72"/>
        <v>41663.916666666664</v>
      </c>
      <c r="E584" s="114" t="s">
        <v>24</v>
      </c>
      <c r="F584" s="24"/>
      <c r="G584" s="114" t="s">
        <v>24</v>
      </c>
      <c r="H584" s="24"/>
      <c r="I584" s="114" t="s">
        <v>24</v>
      </c>
      <c r="J584" s="24"/>
      <c r="K584" s="14">
        <f t="shared" si="73"/>
        <v>5</v>
      </c>
      <c r="L584" s="41" t="e">
        <f t="shared" si="74"/>
        <v>#N/A</v>
      </c>
      <c r="M584" s="41">
        <f t="shared" si="75"/>
        <v>2</v>
      </c>
      <c r="N584" s="18"/>
      <c r="X584" s="48">
        <v>200</v>
      </c>
      <c r="Y584" s="48">
        <v>40</v>
      </c>
      <c r="Z584" s="41">
        <f t="shared" si="76"/>
        <v>2</v>
      </c>
    </row>
    <row r="585" spans="2:26" ht="15.75" customHeight="1">
      <c r="B585" s="112">
        <v>41663</v>
      </c>
      <c r="C585" s="113">
        <v>0.95833333333575865</v>
      </c>
      <c r="D585" s="74">
        <f t="shared" si="72"/>
        <v>41663.958333333336</v>
      </c>
      <c r="E585" s="114" t="s">
        <v>24</v>
      </c>
      <c r="F585" s="24"/>
      <c r="G585" s="114" t="s">
        <v>24</v>
      </c>
      <c r="H585" s="24"/>
      <c r="I585" s="114" t="s">
        <v>24</v>
      </c>
      <c r="J585" s="24"/>
      <c r="K585" s="14">
        <f t="shared" si="73"/>
        <v>5</v>
      </c>
      <c r="L585" s="41" t="e">
        <f t="shared" si="74"/>
        <v>#N/A</v>
      </c>
      <c r="M585" s="41">
        <f t="shared" si="75"/>
        <v>2</v>
      </c>
      <c r="N585" s="18"/>
      <c r="X585" s="48">
        <v>200</v>
      </c>
      <c r="Y585" s="48">
        <v>40</v>
      </c>
      <c r="Z585" s="41">
        <f t="shared" si="76"/>
        <v>2</v>
      </c>
    </row>
    <row r="586" spans="2:26" ht="15.75" customHeight="1">
      <c r="B586" s="112">
        <v>41664</v>
      </c>
      <c r="C586" s="113">
        <v>0</v>
      </c>
      <c r="D586" s="74">
        <f t="shared" si="72"/>
        <v>41664</v>
      </c>
      <c r="E586" s="114" t="s">
        <v>24</v>
      </c>
      <c r="F586" s="24"/>
      <c r="G586" s="114" t="s">
        <v>24</v>
      </c>
      <c r="H586" s="24"/>
      <c r="I586" s="114" t="s">
        <v>24</v>
      </c>
      <c r="J586" s="24"/>
      <c r="K586" s="14">
        <f t="shared" si="73"/>
        <v>6</v>
      </c>
      <c r="L586" s="41" t="e">
        <f t="shared" si="74"/>
        <v>#N/A</v>
      </c>
      <c r="M586" s="41">
        <f t="shared" si="75"/>
        <v>2</v>
      </c>
      <c r="N586" s="18"/>
      <c r="X586" s="48">
        <v>200</v>
      </c>
      <c r="Y586" s="48">
        <v>40</v>
      </c>
      <c r="Z586" s="41">
        <f t="shared" si="76"/>
        <v>2</v>
      </c>
    </row>
    <row r="587" spans="2:26" ht="15.75" customHeight="1">
      <c r="B587" s="112">
        <v>41664</v>
      </c>
      <c r="C587" s="113">
        <v>4.1666666664241347E-2</v>
      </c>
      <c r="D587" s="74">
        <f t="shared" ref="D587:D650" si="77">B587+C587</f>
        <v>41664.041666666664</v>
      </c>
      <c r="E587" s="114" t="s">
        <v>24</v>
      </c>
      <c r="F587" s="24"/>
      <c r="G587" s="114" t="s">
        <v>24</v>
      </c>
      <c r="H587" s="24"/>
      <c r="I587" s="114" t="s">
        <v>24</v>
      </c>
      <c r="J587" s="24"/>
      <c r="K587" s="14">
        <f t="shared" ref="K587:K650" si="78">WEEKDAY(D587,2)</f>
        <v>6</v>
      </c>
      <c r="L587" s="41" t="e">
        <f t="shared" ref="L587:L650" si="79">IF(J587="",NA(),J587-(AVERAGE($J$10:$J$8794)))</f>
        <v>#N/A</v>
      </c>
      <c r="M587" s="41">
        <f t="shared" ref="M587:M650" si="80">$U$11</f>
        <v>2</v>
      </c>
      <c r="N587" s="18"/>
      <c r="X587" s="48">
        <v>200</v>
      </c>
      <c r="Y587" s="48">
        <v>40</v>
      </c>
      <c r="Z587" s="41">
        <f t="shared" ref="Z587:Z650" si="81">$U$11</f>
        <v>2</v>
      </c>
    </row>
    <row r="588" spans="2:26" ht="15.75" customHeight="1">
      <c r="B588" s="112">
        <v>41664</v>
      </c>
      <c r="C588" s="113">
        <v>8.3333333335758653E-2</v>
      </c>
      <c r="D588" s="74">
        <f t="shared" si="77"/>
        <v>41664.083333333336</v>
      </c>
      <c r="E588" s="114" t="s">
        <v>24</v>
      </c>
      <c r="F588" s="24"/>
      <c r="G588" s="114" t="s">
        <v>24</v>
      </c>
      <c r="H588" s="24"/>
      <c r="I588" s="114" t="s">
        <v>24</v>
      </c>
      <c r="J588" s="24"/>
      <c r="K588" s="14">
        <f t="shared" si="78"/>
        <v>6</v>
      </c>
      <c r="L588" s="41" t="e">
        <f t="shared" si="79"/>
        <v>#N/A</v>
      </c>
      <c r="M588" s="41">
        <f t="shared" si="80"/>
        <v>2</v>
      </c>
      <c r="N588" s="18"/>
      <c r="X588" s="48">
        <v>200</v>
      </c>
      <c r="Y588" s="48">
        <v>40</v>
      </c>
      <c r="Z588" s="41">
        <f t="shared" si="81"/>
        <v>2</v>
      </c>
    </row>
    <row r="589" spans="2:26" ht="15.75" customHeight="1">
      <c r="B589" s="112">
        <v>41664</v>
      </c>
      <c r="C589" s="113">
        <v>0.125</v>
      </c>
      <c r="D589" s="74">
        <f t="shared" si="77"/>
        <v>41664.125</v>
      </c>
      <c r="E589" s="114" t="s">
        <v>24</v>
      </c>
      <c r="F589" s="24"/>
      <c r="G589" s="114" t="s">
        <v>24</v>
      </c>
      <c r="H589" s="24"/>
      <c r="I589" s="114" t="s">
        <v>24</v>
      </c>
      <c r="J589" s="24"/>
      <c r="K589" s="14">
        <f t="shared" si="78"/>
        <v>6</v>
      </c>
      <c r="L589" s="41" t="e">
        <f t="shared" si="79"/>
        <v>#N/A</v>
      </c>
      <c r="M589" s="41">
        <f t="shared" si="80"/>
        <v>2</v>
      </c>
      <c r="N589" s="18"/>
      <c r="X589" s="48">
        <v>200</v>
      </c>
      <c r="Y589" s="48">
        <v>40</v>
      </c>
      <c r="Z589" s="41">
        <f t="shared" si="81"/>
        <v>2</v>
      </c>
    </row>
    <row r="590" spans="2:26" ht="15.75" customHeight="1">
      <c r="B590" s="112">
        <v>41664</v>
      </c>
      <c r="C590" s="113">
        <v>0.16666666666424135</v>
      </c>
      <c r="D590" s="74">
        <f t="shared" si="77"/>
        <v>41664.166666666664</v>
      </c>
      <c r="E590" s="114" t="s">
        <v>24</v>
      </c>
      <c r="F590" s="24"/>
      <c r="G590" s="114" t="s">
        <v>24</v>
      </c>
      <c r="H590" s="24"/>
      <c r="I590" s="114" t="s">
        <v>24</v>
      </c>
      <c r="J590" s="24"/>
      <c r="K590" s="14">
        <f t="shared" si="78"/>
        <v>6</v>
      </c>
      <c r="L590" s="41" t="e">
        <f t="shared" si="79"/>
        <v>#N/A</v>
      </c>
      <c r="M590" s="41">
        <f t="shared" si="80"/>
        <v>2</v>
      </c>
      <c r="N590" s="18"/>
      <c r="X590" s="48">
        <v>200</v>
      </c>
      <c r="Y590" s="48">
        <v>40</v>
      </c>
      <c r="Z590" s="41">
        <f t="shared" si="81"/>
        <v>2</v>
      </c>
    </row>
    <row r="591" spans="2:26" ht="15.75" customHeight="1">
      <c r="B591" s="112">
        <v>41664</v>
      </c>
      <c r="C591" s="113">
        <v>0.20833333333575865</v>
      </c>
      <c r="D591" s="74">
        <f t="shared" si="77"/>
        <v>41664.208333333336</v>
      </c>
      <c r="E591" s="114" t="s">
        <v>24</v>
      </c>
      <c r="F591" s="24"/>
      <c r="G591" s="114" t="s">
        <v>24</v>
      </c>
      <c r="H591" s="24"/>
      <c r="I591" s="114" t="s">
        <v>24</v>
      </c>
      <c r="J591" s="24"/>
      <c r="K591" s="14">
        <f t="shared" si="78"/>
        <v>6</v>
      </c>
      <c r="L591" s="41" t="e">
        <f t="shared" si="79"/>
        <v>#N/A</v>
      </c>
      <c r="M591" s="41">
        <f t="shared" si="80"/>
        <v>2</v>
      </c>
      <c r="N591" s="18"/>
      <c r="X591" s="48">
        <v>200</v>
      </c>
      <c r="Y591" s="48">
        <v>40</v>
      </c>
      <c r="Z591" s="41">
        <f t="shared" si="81"/>
        <v>2</v>
      </c>
    </row>
    <row r="592" spans="2:26" ht="15.75" customHeight="1">
      <c r="B592" s="112">
        <v>41664</v>
      </c>
      <c r="C592" s="113">
        <v>0.25</v>
      </c>
      <c r="D592" s="74">
        <f t="shared" si="77"/>
        <v>41664.25</v>
      </c>
      <c r="E592" s="114" t="s">
        <v>24</v>
      </c>
      <c r="F592" s="24"/>
      <c r="G592" s="114" t="s">
        <v>24</v>
      </c>
      <c r="H592" s="24"/>
      <c r="I592" s="114" t="s">
        <v>24</v>
      </c>
      <c r="J592" s="24"/>
      <c r="K592" s="14">
        <f t="shared" si="78"/>
        <v>6</v>
      </c>
      <c r="L592" s="41" t="e">
        <f t="shared" si="79"/>
        <v>#N/A</v>
      </c>
      <c r="M592" s="41">
        <f t="shared" si="80"/>
        <v>2</v>
      </c>
      <c r="N592" s="18"/>
      <c r="X592" s="48">
        <v>200</v>
      </c>
      <c r="Y592" s="48">
        <v>40</v>
      </c>
      <c r="Z592" s="41">
        <f t="shared" si="81"/>
        <v>2</v>
      </c>
    </row>
    <row r="593" spans="2:26" ht="15.75" customHeight="1">
      <c r="B593" s="112">
        <v>41664</v>
      </c>
      <c r="C593" s="113">
        <v>0.29166666666424135</v>
      </c>
      <c r="D593" s="74">
        <f t="shared" si="77"/>
        <v>41664.291666666664</v>
      </c>
      <c r="E593" s="114" t="s">
        <v>24</v>
      </c>
      <c r="F593" s="24"/>
      <c r="G593" s="114" t="s">
        <v>24</v>
      </c>
      <c r="H593" s="24"/>
      <c r="I593" s="114" t="s">
        <v>24</v>
      </c>
      <c r="J593" s="24"/>
      <c r="K593" s="14">
        <f t="shared" si="78"/>
        <v>6</v>
      </c>
      <c r="L593" s="41" t="e">
        <f t="shared" si="79"/>
        <v>#N/A</v>
      </c>
      <c r="M593" s="41">
        <f t="shared" si="80"/>
        <v>2</v>
      </c>
      <c r="N593" s="18"/>
      <c r="X593" s="48">
        <v>200</v>
      </c>
      <c r="Y593" s="48">
        <v>40</v>
      </c>
      <c r="Z593" s="41">
        <f t="shared" si="81"/>
        <v>2</v>
      </c>
    </row>
    <row r="594" spans="2:26" ht="15.75" customHeight="1">
      <c r="B594" s="112">
        <v>41664</v>
      </c>
      <c r="C594" s="113">
        <v>0.33333333333575865</v>
      </c>
      <c r="D594" s="74">
        <f t="shared" si="77"/>
        <v>41664.333333333336</v>
      </c>
      <c r="E594" s="114" t="s">
        <v>24</v>
      </c>
      <c r="F594" s="24"/>
      <c r="G594" s="114" t="s">
        <v>24</v>
      </c>
      <c r="H594" s="24"/>
      <c r="I594" s="114" t="s">
        <v>24</v>
      </c>
      <c r="J594" s="24"/>
      <c r="K594" s="14">
        <f t="shared" si="78"/>
        <v>6</v>
      </c>
      <c r="L594" s="41" t="e">
        <f t="shared" si="79"/>
        <v>#N/A</v>
      </c>
      <c r="M594" s="41">
        <f t="shared" si="80"/>
        <v>2</v>
      </c>
      <c r="N594" s="18"/>
      <c r="X594" s="48">
        <v>200</v>
      </c>
      <c r="Y594" s="48">
        <v>40</v>
      </c>
      <c r="Z594" s="41">
        <f t="shared" si="81"/>
        <v>2</v>
      </c>
    </row>
    <row r="595" spans="2:26" ht="15.75" customHeight="1">
      <c r="B595" s="112">
        <v>41664</v>
      </c>
      <c r="C595" s="113">
        <v>0.375</v>
      </c>
      <c r="D595" s="74">
        <f t="shared" si="77"/>
        <v>41664.375</v>
      </c>
      <c r="E595" s="114" t="s">
        <v>24</v>
      </c>
      <c r="F595" s="24"/>
      <c r="G595" s="114" t="s">
        <v>24</v>
      </c>
      <c r="H595" s="24"/>
      <c r="I595" s="114" t="s">
        <v>24</v>
      </c>
      <c r="J595" s="24"/>
      <c r="K595" s="14">
        <f t="shared" si="78"/>
        <v>6</v>
      </c>
      <c r="L595" s="41" t="e">
        <f t="shared" si="79"/>
        <v>#N/A</v>
      </c>
      <c r="M595" s="41">
        <f t="shared" si="80"/>
        <v>2</v>
      </c>
      <c r="N595" s="18"/>
      <c r="X595" s="48">
        <v>200</v>
      </c>
      <c r="Y595" s="48">
        <v>40</v>
      </c>
      <c r="Z595" s="41">
        <f t="shared" si="81"/>
        <v>2</v>
      </c>
    </row>
    <row r="596" spans="2:26" ht="15.75" customHeight="1">
      <c r="B596" s="112">
        <v>41664</v>
      </c>
      <c r="C596" s="113">
        <v>0.41666666666424135</v>
      </c>
      <c r="D596" s="74">
        <f t="shared" si="77"/>
        <v>41664.416666666664</v>
      </c>
      <c r="E596" s="114" t="s">
        <v>24</v>
      </c>
      <c r="F596" s="24"/>
      <c r="G596" s="114" t="s">
        <v>24</v>
      </c>
      <c r="H596" s="24"/>
      <c r="I596" s="114" t="s">
        <v>24</v>
      </c>
      <c r="J596" s="24"/>
      <c r="K596" s="14">
        <f t="shared" si="78"/>
        <v>6</v>
      </c>
      <c r="L596" s="41" t="e">
        <f t="shared" si="79"/>
        <v>#N/A</v>
      </c>
      <c r="M596" s="41">
        <f t="shared" si="80"/>
        <v>2</v>
      </c>
      <c r="N596" s="18"/>
      <c r="X596" s="48">
        <v>200</v>
      </c>
      <c r="Y596" s="48">
        <v>40</v>
      </c>
      <c r="Z596" s="41">
        <f t="shared" si="81"/>
        <v>2</v>
      </c>
    </row>
    <row r="597" spans="2:26" ht="15.75" customHeight="1">
      <c r="B597" s="112">
        <v>41664</v>
      </c>
      <c r="C597" s="113">
        <v>0.45833333333575865</v>
      </c>
      <c r="D597" s="74">
        <f t="shared" si="77"/>
        <v>41664.458333333336</v>
      </c>
      <c r="E597" s="114" t="s">
        <v>24</v>
      </c>
      <c r="F597" s="24"/>
      <c r="G597" s="114" t="s">
        <v>24</v>
      </c>
      <c r="H597" s="24"/>
      <c r="I597" s="114" t="s">
        <v>24</v>
      </c>
      <c r="J597" s="24"/>
      <c r="K597" s="14">
        <f t="shared" si="78"/>
        <v>6</v>
      </c>
      <c r="L597" s="41" t="e">
        <f t="shared" si="79"/>
        <v>#N/A</v>
      </c>
      <c r="M597" s="41">
        <f t="shared" si="80"/>
        <v>2</v>
      </c>
      <c r="N597" s="18"/>
      <c r="X597" s="48">
        <v>200</v>
      </c>
      <c r="Y597" s="48">
        <v>40</v>
      </c>
      <c r="Z597" s="41">
        <f t="shared" si="81"/>
        <v>2</v>
      </c>
    </row>
    <row r="598" spans="2:26" ht="15.75" customHeight="1">
      <c r="B598" s="112">
        <v>41664</v>
      </c>
      <c r="C598" s="113">
        <v>0.5</v>
      </c>
      <c r="D598" s="74">
        <f t="shared" si="77"/>
        <v>41664.5</v>
      </c>
      <c r="E598" s="114" t="s">
        <v>24</v>
      </c>
      <c r="F598" s="24"/>
      <c r="G598" s="114" t="s">
        <v>24</v>
      </c>
      <c r="H598" s="24"/>
      <c r="I598" s="114" t="s">
        <v>24</v>
      </c>
      <c r="J598" s="24"/>
      <c r="K598" s="14">
        <f t="shared" si="78"/>
        <v>6</v>
      </c>
      <c r="L598" s="41" t="e">
        <f t="shared" si="79"/>
        <v>#N/A</v>
      </c>
      <c r="M598" s="41">
        <f t="shared" si="80"/>
        <v>2</v>
      </c>
      <c r="N598" s="18"/>
      <c r="X598" s="48">
        <v>200</v>
      </c>
      <c r="Y598" s="48">
        <v>40</v>
      </c>
      <c r="Z598" s="41">
        <f t="shared" si="81"/>
        <v>2</v>
      </c>
    </row>
    <row r="599" spans="2:26" ht="15.75" customHeight="1">
      <c r="B599" s="112">
        <v>41664</v>
      </c>
      <c r="C599" s="113">
        <v>0.54166666666424135</v>
      </c>
      <c r="D599" s="74">
        <f t="shared" si="77"/>
        <v>41664.541666666664</v>
      </c>
      <c r="E599" s="114" t="s">
        <v>24</v>
      </c>
      <c r="F599" s="24"/>
      <c r="G599" s="114" t="s">
        <v>24</v>
      </c>
      <c r="H599" s="24"/>
      <c r="I599" s="114" t="s">
        <v>24</v>
      </c>
      <c r="J599" s="24"/>
      <c r="K599" s="14">
        <f t="shared" si="78"/>
        <v>6</v>
      </c>
      <c r="L599" s="41" t="e">
        <f t="shared" si="79"/>
        <v>#N/A</v>
      </c>
      <c r="M599" s="41">
        <f t="shared" si="80"/>
        <v>2</v>
      </c>
      <c r="N599" s="18"/>
      <c r="X599" s="48">
        <v>200</v>
      </c>
      <c r="Y599" s="48">
        <v>40</v>
      </c>
      <c r="Z599" s="41">
        <f t="shared" si="81"/>
        <v>2</v>
      </c>
    </row>
    <row r="600" spans="2:26" ht="15.75" customHeight="1">
      <c r="B600" s="112">
        <v>41664</v>
      </c>
      <c r="C600" s="113">
        <v>0.58333333333575865</v>
      </c>
      <c r="D600" s="74">
        <f t="shared" si="77"/>
        <v>41664.583333333336</v>
      </c>
      <c r="E600" s="114" t="s">
        <v>24</v>
      </c>
      <c r="F600" s="24"/>
      <c r="G600" s="114" t="s">
        <v>24</v>
      </c>
      <c r="H600" s="24"/>
      <c r="I600" s="114" t="s">
        <v>24</v>
      </c>
      <c r="J600" s="24"/>
      <c r="K600" s="14">
        <f t="shared" si="78"/>
        <v>6</v>
      </c>
      <c r="L600" s="41" t="e">
        <f t="shared" si="79"/>
        <v>#N/A</v>
      </c>
      <c r="M600" s="41">
        <f t="shared" si="80"/>
        <v>2</v>
      </c>
      <c r="N600" s="18"/>
      <c r="X600" s="48">
        <v>200</v>
      </c>
      <c r="Y600" s="48">
        <v>40</v>
      </c>
      <c r="Z600" s="41">
        <f t="shared" si="81"/>
        <v>2</v>
      </c>
    </row>
    <row r="601" spans="2:26" ht="15.75" customHeight="1">
      <c r="B601" s="112">
        <v>41664</v>
      </c>
      <c r="C601" s="113">
        <v>0.625</v>
      </c>
      <c r="D601" s="74">
        <f t="shared" si="77"/>
        <v>41664.625</v>
      </c>
      <c r="E601" s="114" t="s">
        <v>24</v>
      </c>
      <c r="F601" s="24"/>
      <c r="G601" s="114" t="s">
        <v>24</v>
      </c>
      <c r="H601" s="24"/>
      <c r="I601" s="114" t="s">
        <v>24</v>
      </c>
      <c r="J601" s="24"/>
      <c r="K601" s="14">
        <f t="shared" si="78"/>
        <v>6</v>
      </c>
      <c r="L601" s="41" t="e">
        <f t="shared" si="79"/>
        <v>#N/A</v>
      </c>
      <c r="M601" s="41">
        <f t="shared" si="80"/>
        <v>2</v>
      </c>
      <c r="N601" s="18"/>
      <c r="X601" s="48">
        <v>200</v>
      </c>
      <c r="Y601" s="48">
        <v>40</v>
      </c>
      <c r="Z601" s="41">
        <f t="shared" si="81"/>
        <v>2</v>
      </c>
    </row>
    <row r="602" spans="2:26" ht="15.75" customHeight="1">
      <c r="B602" s="112">
        <v>41664</v>
      </c>
      <c r="C602" s="113">
        <v>0.66666666666424135</v>
      </c>
      <c r="D602" s="74">
        <f t="shared" si="77"/>
        <v>41664.666666666664</v>
      </c>
      <c r="E602" s="114" t="s">
        <v>24</v>
      </c>
      <c r="F602" s="24"/>
      <c r="G602" s="114" t="s">
        <v>24</v>
      </c>
      <c r="H602" s="24"/>
      <c r="I602" s="114" t="s">
        <v>24</v>
      </c>
      <c r="J602" s="24"/>
      <c r="K602" s="14">
        <f t="shared" si="78"/>
        <v>6</v>
      </c>
      <c r="L602" s="41" t="e">
        <f t="shared" si="79"/>
        <v>#N/A</v>
      </c>
      <c r="M602" s="41">
        <f t="shared" si="80"/>
        <v>2</v>
      </c>
      <c r="N602" s="18"/>
      <c r="X602" s="48">
        <v>200</v>
      </c>
      <c r="Y602" s="48">
        <v>40</v>
      </c>
      <c r="Z602" s="41">
        <f t="shared" si="81"/>
        <v>2</v>
      </c>
    </row>
    <row r="603" spans="2:26" ht="15.75" customHeight="1">
      <c r="B603" s="112">
        <v>41664</v>
      </c>
      <c r="C603" s="113">
        <v>0.70833333333575865</v>
      </c>
      <c r="D603" s="74">
        <f t="shared" si="77"/>
        <v>41664.708333333336</v>
      </c>
      <c r="E603" s="114" t="s">
        <v>24</v>
      </c>
      <c r="F603" s="24"/>
      <c r="G603" s="114" t="s">
        <v>24</v>
      </c>
      <c r="H603" s="24"/>
      <c r="I603" s="114" t="s">
        <v>24</v>
      </c>
      <c r="J603" s="24"/>
      <c r="K603" s="14">
        <f t="shared" si="78"/>
        <v>6</v>
      </c>
      <c r="L603" s="41" t="e">
        <f t="shared" si="79"/>
        <v>#N/A</v>
      </c>
      <c r="M603" s="41">
        <f t="shared" si="80"/>
        <v>2</v>
      </c>
      <c r="N603" s="18"/>
      <c r="X603" s="48">
        <v>200</v>
      </c>
      <c r="Y603" s="48">
        <v>40</v>
      </c>
      <c r="Z603" s="41">
        <f t="shared" si="81"/>
        <v>2</v>
      </c>
    </row>
    <row r="604" spans="2:26" ht="15.75" customHeight="1">
      <c r="B604" s="112">
        <v>41664</v>
      </c>
      <c r="C604" s="113">
        <v>0.75</v>
      </c>
      <c r="D604" s="74">
        <f t="shared" si="77"/>
        <v>41664.75</v>
      </c>
      <c r="E604" s="114" t="s">
        <v>24</v>
      </c>
      <c r="F604" s="24"/>
      <c r="G604" s="114" t="s">
        <v>24</v>
      </c>
      <c r="H604" s="24"/>
      <c r="I604" s="114" t="s">
        <v>24</v>
      </c>
      <c r="J604" s="24"/>
      <c r="K604" s="14">
        <f t="shared" si="78"/>
        <v>6</v>
      </c>
      <c r="L604" s="41" t="e">
        <f t="shared" si="79"/>
        <v>#N/A</v>
      </c>
      <c r="M604" s="41">
        <f t="shared" si="80"/>
        <v>2</v>
      </c>
      <c r="N604" s="18"/>
      <c r="X604" s="48">
        <v>200</v>
      </c>
      <c r="Y604" s="48">
        <v>40</v>
      </c>
      <c r="Z604" s="41">
        <f t="shared" si="81"/>
        <v>2</v>
      </c>
    </row>
    <row r="605" spans="2:26" ht="15.75" customHeight="1">
      <c r="B605" s="112">
        <v>41664</v>
      </c>
      <c r="C605" s="113">
        <v>0.79166666666424135</v>
      </c>
      <c r="D605" s="74">
        <f t="shared" si="77"/>
        <v>41664.791666666664</v>
      </c>
      <c r="E605" s="114" t="s">
        <v>24</v>
      </c>
      <c r="F605" s="24"/>
      <c r="G605" s="114" t="s">
        <v>24</v>
      </c>
      <c r="H605" s="24"/>
      <c r="I605" s="114" t="s">
        <v>24</v>
      </c>
      <c r="J605" s="24"/>
      <c r="K605" s="14">
        <f t="shared" si="78"/>
        <v>6</v>
      </c>
      <c r="L605" s="41" t="e">
        <f t="shared" si="79"/>
        <v>#N/A</v>
      </c>
      <c r="M605" s="41">
        <f t="shared" si="80"/>
        <v>2</v>
      </c>
      <c r="N605" s="18"/>
      <c r="X605" s="48">
        <v>200</v>
      </c>
      <c r="Y605" s="48">
        <v>40</v>
      </c>
      <c r="Z605" s="41">
        <f t="shared" si="81"/>
        <v>2</v>
      </c>
    </row>
    <row r="606" spans="2:26" ht="15.75" customHeight="1">
      <c r="B606" s="112">
        <v>41664</v>
      </c>
      <c r="C606" s="113">
        <v>0.83333333333575865</v>
      </c>
      <c r="D606" s="74">
        <f t="shared" si="77"/>
        <v>41664.833333333336</v>
      </c>
      <c r="E606" s="114" t="s">
        <v>24</v>
      </c>
      <c r="F606" s="24"/>
      <c r="G606" s="114" t="s">
        <v>24</v>
      </c>
      <c r="H606" s="24"/>
      <c r="I606" s="114" t="s">
        <v>24</v>
      </c>
      <c r="J606" s="24"/>
      <c r="K606" s="14">
        <f t="shared" si="78"/>
        <v>6</v>
      </c>
      <c r="L606" s="41" t="e">
        <f t="shared" si="79"/>
        <v>#N/A</v>
      </c>
      <c r="M606" s="41">
        <f t="shared" si="80"/>
        <v>2</v>
      </c>
      <c r="N606" s="18"/>
      <c r="X606" s="48">
        <v>200</v>
      </c>
      <c r="Y606" s="48">
        <v>40</v>
      </c>
      <c r="Z606" s="41">
        <f t="shared" si="81"/>
        <v>2</v>
      </c>
    </row>
    <row r="607" spans="2:26" ht="15.75" customHeight="1">
      <c r="B607" s="112">
        <v>41664</v>
      </c>
      <c r="C607" s="113">
        <v>0.875</v>
      </c>
      <c r="D607" s="74">
        <f t="shared" si="77"/>
        <v>41664.875</v>
      </c>
      <c r="E607" s="114" t="s">
        <v>24</v>
      </c>
      <c r="F607" s="24"/>
      <c r="G607" s="114" t="s">
        <v>24</v>
      </c>
      <c r="H607" s="24"/>
      <c r="I607" s="114" t="s">
        <v>24</v>
      </c>
      <c r="J607" s="24"/>
      <c r="K607" s="14">
        <f t="shared" si="78"/>
        <v>6</v>
      </c>
      <c r="L607" s="41" t="e">
        <f t="shared" si="79"/>
        <v>#N/A</v>
      </c>
      <c r="M607" s="41">
        <f t="shared" si="80"/>
        <v>2</v>
      </c>
      <c r="N607" s="18"/>
      <c r="X607" s="48">
        <v>200</v>
      </c>
      <c r="Y607" s="48">
        <v>40</v>
      </c>
      <c r="Z607" s="41">
        <f t="shared" si="81"/>
        <v>2</v>
      </c>
    </row>
    <row r="608" spans="2:26" ht="15.75" customHeight="1">
      <c r="B608" s="112">
        <v>41664</v>
      </c>
      <c r="C608" s="113">
        <v>0.91666666666424135</v>
      </c>
      <c r="D608" s="74">
        <f t="shared" si="77"/>
        <v>41664.916666666664</v>
      </c>
      <c r="E608" s="114" t="s">
        <v>24</v>
      </c>
      <c r="F608" s="24"/>
      <c r="G608" s="114" t="s">
        <v>24</v>
      </c>
      <c r="H608" s="24"/>
      <c r="I608" s="114" t="s">
        <v>24</v>
      </c>
      <c r="J608" s="24"/>
      <c r="K608" s="14">
        <f t="shared" si="78"/>
        <v>6</v>
      </c>
      <c r="L608" s="41" t="e">
        <f t="shared" si="79"/>
        <v>#N/A</v>
      </c>
      <c r="M608" s="41">
        <f t="shared" si="80"/>
        <v>2</v>
      </c>
      <c r="N608" s="18"/>
      <c r="X608" s="48">
        <v>200</v>
      </c>
      <c r="Y608" s="48">
        <v>40</v>
      </c>
      <c r="Z608" s="41">
        <f t="shared" si="81"/>
        <v>2</v>
      </c>
    </row>
    <row r="609" spans="2:26" ht="15.75" customHeight="1">
      <c r="B609" s="112">
        <v>41664</v>
      </c>
      <c r="C609" s="113">
        <v>0.95833333333575865</v>
      </c>
      <c r="D609" s="74">
        <f t="shared" si="77"/>
        <v>41664.958333333336</v>
      </c>
      <c r="E609" s="114" t="s">
        <v>24</v>
      </c>
      <c r="F609" s="24"/>
      <c r="G609" s="114" t="s">
        <v>24</v>
      </c>
      <c r="H609" s="24"/>
      <c r="I609" s="114" t="s">
        <v>24</v>
      </c>
      <c r="J609" s="24"/>
      <c r="K609" s="14">
        <f t="shared" si="78"/>
        <v>6</v>
      </c>
      <c r="L609" s="41" t="e">
        <f t="shared" si="79"/>
        <v>#N/A</v>
      </c>
      <c r="M609" s="41">
        <f t="shared" si="80"/>
        <v>2</v>
      </c>
      <c r="N609" s="18"/>
      <c r="X609" s="48">
        <v>200</v>
      </c>
      <c r="Y609" s="48">
        <v>40</v>
      </c>
      <c r="Z609" s="41">
        <f t="shared" si="81"/>
        <v>2</v>
      </c>
    </row>
    <row r="610" spans="2:26" ht="15.75" customHeight="1">
      <c r="B610" s="112">
        <v>41665</v>
      </c>
      <c r="C610" s="113">
        <v>0</v>
      </c>
      <c r="D610" s="74">
        <f t="shared" si="77"/>
        <v>41665</v>
      </c>
      <c r="E610" s="114" t="s">
        <v>24</v>
      </c>
      <c r="F610" s="24"/>
      <c r="G610" s="114" t="s">
        <v>24</v>
      </c>
      <c r="H610" s="24"/>
      <c r="I610" s="114" t="s">
        <v>24</v>
      </c>
      <c r="J610" s="24"/>
      <c r="K610" s="14">
        <f t="shared" si="78"/>
        <v>7</v>
      </c>
      <c r="L610" s="41" t="e">
        <f t="shared" si="79"/>
        <v>#N/A</v>
      </c>
      <c r="M610" s="41">
        <f t="shared" si="80"/>
        <v>2</v>
      </c>
      <c r="N610" s="18"/>
      <c r="X610" s="48">
        <v>200</v>
      </c>
      <c r="Y610" s="48">
        <v>40</v>
      </c>
      <c r="Z610" s="41">
        <f t="shared" si="81"/>
        <v>2</v>
      </c>
    </row>
    <row r="611" spans="2:26" ht="15.75" customHeight="1">
      <c r="B611" s="112">
        <v>41665</v>
      </c>
      <c r="C611" s="113">
        <v>4.1666666664241347E-2</v>
      </c>
      <c r="D611" s="74">
        <f t="shared" si="77"/>
        <v>41665.041666666664</v>
      </c>
      <c r="E611" s="114" t="s">
        <v>24</v>
      </c>
      <c r="F611" s="24"/>
      <c r="G611" s="114" t="s">
        <v>24</v>
      </c>
      <c r="H611" s="24"/>
      <c r="I611" s="114" t="s">
        <v>24</v>
      </c>
      <c r="J611" s="24"/>
      <c r="K611" s="14">
        <f t="shared" si="78"/>
        <v>7</v>
      </c>
      <c r="L611" s="41" t="e">
        <f t="shared" si="79"/>
        <v>#N/A</v>
      </c>
      <c r="M611" s="41">
        <f t="shared" si="80"/>
        <v>2</v>
      </c>
      <c r="N611" s="18"/>
      <c r="X611" s="48">
        <v>200</v>
      </c>
      <c r="Y611" s="48">
        <v>40</v>
      </c>
      <c r="Z611" s="41">
        <f t="shared" si="81"/>
        <v>2</v>
      </c>
    </row>
    <row r="612" spans="2:26" ht="15.75" customHeight="1">
      <c r="B612" s="112">
        <v>41665</v>
      </c>
      <c r="C612" s="113">
        <v>8.3333333335758653E-2</v>
      </c>
      <c r="D612" s="74">
        <f t="shared" si="77"/>
        <v>41665.083333333336</v>
      </c>
      <c r="E612" s="114" t="s">
        <v>24</v>
      </c>
      <c r="F612" s="24"/>
      <c r="G612" s="114" t="s">
        <v>24</v>
      </c>
      <c r="H612" s="24"/>
      <c r="I612" s="114" t="s">
        <v>24</v>
      </c>
      <c r="J612" s="24"/>
      <c r="K612" s="14">
        <f t="shared" si="78"/>
        <v>7</v>
      </c>
      <c r="L612" s="41" t="e">
        <f t="shared" si="79"/>
        <v>#N/A</v>
      </c>
      <c r="M612" s="41">
        <f t="shared" si="80"/>
        <v>2</v>
      </c>
      <c r="N612" s="18"/>
      <c r="X612" s="48">
        <v>200</v>
      </c>
      <c r="Y612" s="48">
        <v>40</v>
      </c>
      <c r="Z612" s="41">
        <f t="shared" si="81"/>
        <v>2</v>
      </c>
    </row>
    <row r="613" spans="2:26" ht="15.75" customHeight="1">
      <c r="B613" s="112">
        <v>41665</v>
      </c>
      <c r="C613" s="113">
        <v>0.125</v>
      </c>
      <c r="D613" s="74">
        <f t="shared" si="77"/>
        <v>41665.125</v>
      </c>
      <c r="E613" s="114" t="s">
        <v>24</v>
      </c>
      <c r="F613" s="24"/>
      <c r="G613" s="114" t="s">
        <v>24</v>
      </c>
      <c r="H613" s="24"/>
      <c r="I613" s="114" t="s">
        <v>24</v>
      </c>
      <c r="J613" s="24"/>
      <c r="K613" s="14">
        <f t="shared" si="78"/>
        <v>7</v>
      </c>
      <c r="L613" s="41" t="e">
        <f t="shared" si="79"/>
        <v>#N/A</v>
      </c>
      <c r="M613" s="41">
        <f t="shared" si="80"/>
        <v>2</v>
      </c>
      <c r="N613" s="18"/>
      <c r="X613" s="48">
        <v>200</v>
      </c>
      <c r="Y613" s="48">
        <v>40</v>
      </c>
      <c r="Z613" s="41">
        <f t="shared" si="81"/>
        <v>2</v>
      </c>
    </row>
    <row r="614" spans="2:26" ht="15.75" customHeight="1">
      <c r="B614" s="112">
        <v>41665</v>
      </c>
      <c r="C614" s="113">
        <v>0.16666666666424135</v>
      </c>
      <c r="D614" s="74">
        <f t="shared" si="77"/>
        <v>41665.166666666664</v>
      </c>
      <c r="E614" s="114" t="s">
        <v>24</v>
      </c>
      <c r="F614" s="24"/>
      <c r="G614" s="114" t="s">
        <v>24</v>
      </c>
      <c r="H614" s="24"/>
      <c r="I614" s="114" t="s">
        <v>24</v>
      </c>
      <c r="J614" s="24"/>
      <c r="K614" s="14">
        <f t="shared" si="78"/>
        <v>7</v>
      </c>
      <c r="L614" s="41" t="e">
        <f t="shared" si="79"/>
        <v>#N/A</v>
      </c>
      <c r="M614" s="41">
        <f t="shared" si="80"/>
        <v>2</v>
      </c>
      <c r="N614" s="18"/>
      <c r="X614" s="48">
        <v>200</v>
      </c>
      <c r="Y614" s="48">
        <v>40</v>
      </c>
      <c r="Z614" s="41">
        <f t="shared" si="81"/>
        <v>2</v>
      </c>
    </row>
    <row r="615" spans="2:26" ht="15.75" customHeight="1">
      <c r="B615" s="112">
        <v>41665</v>
      </c>
      <c r="C615" s="113">
        <v>0.20833333333575865</v>
      </c>
      <c r="D615" s="74">
        <f t="shared" si="77"/>
        <v>41665.208333333336</v>
      </c>
      <c r="E615" s="114" t="s">
        <v>24</v>
      </c>
      <c r="F615" s="24"/>
      <c r="G615" s="114" t="s">
        <v>24</v>
      </c>
      <c r="H615" s="24"/>
      <c r="I615" s="114" t="s">
        <v>24</v>
      </c>
      <c r="J615" s="24"/>
      <c r="K615" s="14">
        <f t="shared" si="78"/>
        <v>7</v>
      </c>
      <c r="L615" s="41" t="e">
        <f t="shared" si="79"/>
        <v>#N/A</v>
      </c>
      <c r="M615" s="41">
        <f t="shared" si="80"/>
        <v>2</v>
      </c>
      <c r="N615" s="18"/>
      <c r="X615" s="48">
        <v>200</v>
      </c>
      <c r="Y615" s="48">
        <v>40</v>
      </c>
      <c r="Z615" s="41">
        <f t="shared" si="81"/>
        <v>2</v>
      </c>
    </row>
    <row r="616" spans="2:26" ht="15.75" customHeight="1">
      <c r="B616" s="112">
        <v>41665</v>
      </c>
      <c r="C616" s="113">
        <v>0.25</v>
      </c>
      <c r="D616" s="74">
        <f t="shared" si="77"/>
        <v>41665.25</v>
      </c>
      <c r="E616" s="114" t="s">
        <v>24</v>
      </c>
      <c r="F616" s="24"/>
      <c r="G616" s="114" t="s">
        <v>24</v>
      </c>
      <c r="H616" s="24"/>
      <c r="I616" s="114" t="s">
        <v>24</v>
      </c>
      <c r="J616" s="24"/>
      <c r="K616" s="14">
        <f t="shared" si="78"/>
        <v>7</v>
      </c>
      <c r="L616" s="41" t="e">
        <f t="shared" si="79"/>
        <v>#N/A</v>
      </c>
      <c r="M616" s="41">
        <f t="shared" si="80"/>
        <v>2</v>
      </c>
      <c r="N616" s="18"/>
      <c r="X616" s="48">
        <v>200</v>
      </c>
      <c r="Y616" s="48">
        <v>40</v>
      </c>
      <c r="Z616" s="41">
        <f t="shared" si="81"/>
        <v>2</v>
      </c>
    </row>
    <row r="617" spans="2:26" ht="15.75" customHeight="1">
      <c r="B617" s="112">
        <v>41665</v>
      </c>
      <c r="C617" s="113">
        <v>0.29166666666424135</v>
      </c>
      <c r="D617" s="74">
        <f t="shared" si="77"/>
        <v>41665.291666666664</v>
      </c>
      <c r="E617" s="114" t="s">
        <v>24</v>
      </c>
      <c r="F617" s="24"/>
      <c r="G617" s="114" t="s">
        <v>24</v>
      </c>
      <c r="H617" s="24"/>
      <c r="I617" s="114" t="s">
        <v>24</v>
      </c>
      <c r="J617" s="24"/>
      <c r="K617" s="14">
        <f t="shared" si="78"/>
        <v>7</v>
      </c>
      <c r="L617" s="41" t="e">
        <f t="shared" si="79"/>
        <v>#N/A</v>
      </c>
      <c r="M617" s="41">
        <f t="shared" si="80"/>
        <v>2</v>
      </c>
      <c r="N617" s="18"/>
      <c r="X617" s="48">
        <v>200</v>
      </c>
      <c r="Y617" s="48">
        <v>40</v>
      </c>
      <c r="Z617" s="41">
        <f t="shared" si="81"/>
        <v>2</v>
      </c>
    </row>
    <row r="618" spans="2:26" ht="15.75" customHeight="1">
      <c r="B618" s="112">
        <v>41665</v>
      </c>
      <c r="C618" s="113">
        <v>0.33333333333575865</v>
      </c>
      <c r="D618" s="74">
        <f t="shared" si="77"/>
        <v>41665.333333333336</v>
      </c>
      <c r="E618" s="114" t="s">
        <v>24</v>
      </c>
      <c r="F618" s="24"/>
      <c r="G618" s="114" t="s">
        <v>24</v>
      </c>
      <c r="H618" s="24"/>
      <c r="I618" s="114" t="s">
        <v>24</v>
      </c>
      <c r="J618" s="24"/>
      <c r="K618" s="14">
        <f t="shared" si="78"/>
        <v>7</v>
      </c>
      <c r="L618" s="41" t="e">
        <f t="shared" si="79"/>
        <v>#N/A</v>
      </c>
      <c r="M618" s="41">
        <f t="shared" si="80"/>
        <v>2</v>
      </c>
      <c r="N618" s="18"/>
      <c r="X618" s="48">
        <v>200</v>
      </c>
      <c r="Y618" s="48">
        <v>40</v>
      </c>
      <c r="Z618" s="41">
        <f t="shared" si="81"/>
        <v>2</v>
      </c>
    </row>
    <row r="619" spans="2:26" ht="15.75" customHeight="1">
      <c r="B619" s="112">
        <v>41665</v>
      </c>
      <c r="C619" s="113">
        <v>0.375</v>
      </c>
      <c r="D619" s="74">
        <f t="shared" si="77"/>
        <v>41665.375</v>
      </c>
      <c r="E619" s="114" t="s">
        <v>24</v>
      </c>
      <c r="F619" s="24"/>
      <c r="G619" s="114" t="s">
        <v>24</v>
      </c>
      <c r="H619" s="24"/>
      <c r="I619" s="114" t="s">
        <v>24</v>
      </c>
      <c r="J619" s="24"/>
      <c r="K619" s="14">
        <f t="shared" si="78"/>
        <v>7</v>
      </c>
      <c r="L619" s="41" t="e">
        <f t="shared" si="79"/>
        <v>#N/A</v>
      </c>
      <c r="M619" s="41">
        <f t="shared" si="80"/>
        <v>2</v>
      </c>
      <c r="N619" s="18"/>
      <c r="X619" s="48">
        <v>200</v>
      </c>
      <c r="Y619" s="48">
        <v>40</v>
      </c>
      <c r="Z619" s="41">
        <f t="shared" si="81"/>
        <v>2</v>
      </c>
    </row>
    <row r="620" spans="2:26" ht="15.75" customHeight="1">
      <c r="B620" s="112">
        <v>41665</v>
      </c>
      <c r="C620" s="113">
        <v>0.41666666666424135</v>
      </c>
      <c r="D620" s="74">
        <f t="shared" si="77"/>
        <v>41665.416666666664</v>
      </c>
      <c r="E620" s="114" t="s">
        <v>24</v>
      </c>
      <c r="F620" s="24"/>
      <c r="G620" s="114" t="s">
        <v>24</v>
      </c>
      <c r="H620" s="24"/>
      <c r="I620" s="114" t="s">
        <v>24</v>
      </c>
      <c r="J620" s="24"/>
      <c r="K620" s="14">
        <f t="shared" si="78"/>
        <v>7</v>
      </c>
      <c r="L620" s="41" t="e">
        <f t="shared" si="79"/>
        <v>#N/A</v>
      </c>
      <c r="M620" s="41">
        <f t="shared" si="80"/>
        <v>2</v>
      </c>
      <c r="N620" s="18"/>
      <c r="X620" s="48">
        <v>200</v>
      </c>
      <c r="Y620" s="48">
        <v>40</v>
      </c>
      <c r="Z620" s="41">
        <f t="shared" si="81"/>
        <v>2</v>
      </c>
    </row>
    <row r="621" spans="2:26" ht="15.75" customHeight="1">
      <c r="B621" s="112">
        <v>41665</v>
      </c>
      <c r="C621" s="113">
        <v>0.45833333333575865</v>
      </c>
      <c r="D621" s="74">
        <f t="shared" si="77"/>
        <v>41665.458333333336</v>
      </c>
      <c r="E621" s="114" t="s">
        <v>24</v>
      </c>
      <c r="F621" s="24"/>
      <c r="G621" s="114" t="s">
        <v>24</v>
      </c>
      <c r="H621" s="24"/>
      <c r="I621" s="114" t="s">
        <v>24</v>
      </c>
      <c r="J621" s="24"/>
      <c r="K621" s="14">
        <f t="shared" si="78"/>
        <v>7</v>
      </c>
      <c r="L621" s="41" t="e">
        <f t="shared" si="79"/>
        <v>#N/A</v>
      </c>
      <c r="M621" s="41">
        <f t="shared" si="80"/>
        <v>2</v>
      </c>
      <c r="N621" s="18"/>
      <c r="X621" s="48">
        <v>200</v>
      </c>
      <c r="Y621" s="48">
        <v>40</v>
      </c>
      <c r="Z621" s="41">
        <f t="shared" si="81"/>
        <v>2</v>
      </c>
    </row>
    <row r="622" spans="2:26" ht="15.75" customHeight="1">
      <c r="B622" s="112">
        <v>41665</v>
      </c>
      <c r="C622" s="113">
        <v>0.5</v>
      </c>
      <c r="D622" s="74">
        <f t="shared" si="77"/>
        <v>41665.5</v>
      </c>
      <c r="E622" s="114" t="s">
        <v>24</v>
      </c>
      <c r="F622" s="24"/>
      <c r="G622" s="114" t="s">
        <v>24</v>
      </c>
      <c r="H622" s="24"/>
      <c r="I622" s="114" t="s">
        <v>24</v>
      </c>
      <c r="J622" s="24"/>
      <c r="K622" s="14">
        <f t="shared" si="78"/>
        <v>7</v>
      </c>
      <c r="L622" s="41" t="e">
        <f t="shared" si="79"/>
        <v>#N/A</v>
      </c>
      <c r="M622" s="41">
        <f t="shared" si="80"/>
        <v>2</v>
      </c>
      <c r="N622" s="18"/>
      <c r="X622" s="48">
        <v>200</v>
      </c>
      <c r="Y622" s="48">
        <v>40</v>
      </c>
      <c r="Z622" s="41">
        <f t="shared" si="81"/>
        <v>2</v>
      </c>
    </row>
    <row r="623" spans="2:26" ht="15.75" customHeight="1">
      <c r="B623" s="112">
        <v>41665</v>
      </c>
      <c r="C623" s="113">
        <v>0.54166666666424135</v>
      </c>
      <c r="D623" s="74">
        <f t="shared" si="77"/>
        <v>41665.541666666664</v>
      </c>
      <c r="E623" s="114" t="s">
        <v>24</v>
      </c>
      <c r="F623" s="24"/>
      <c r="G623" s="114" t="s">
        <v>24</v>
      </c>
      <c r="H623" s="24"/>
      <c r="I623" s="114" t="s">
        <v>24</v>
      </c>
      <c r="J623" s="24"/>
      <c r="K623" s="14">
        <f t="shared" si="78"/>
        <v>7</v>
      </c>
      <c r="L623" s="41" t="e">
        <f t="shared" si="79"/>
        <v>#N/A</v>
      </c>
      <c r="M623" s="41">
        <f t="shared" si="80"/>
        <v>2</v>
      </c>
      <c r="N623" s="18"/>
      <c r="X623" s="48">
        <v>200</v>
      </c>
      <c r="Y623" s="48">
        <v>40</v>
      </c>
      <c r="Z623" s="41">
        <f t="shared" si="81"/>
        <v>2</v>
      </c>
    </row>
    <row r="624" spans="2:26" ht="15.75" customHeight="1">
      <c r="B624" s="112">
        <v>41665</v>
      </c>
      <c r="C624" s="113">
        <v>0.58333333333575865</v>
      </c>
      <c r="D624" s="74">
        <f t="shared" si="77"/>
        <v>41665.583333333336</v>
      </c>
      <c r="E624" s="114" t="s">
        <v>24</v>
      </c>
      <c r="F624" s="24"/>
      <c r="G624" s="114" t="s">
        <v>24</v>
      </c>
      <c r="H624" s="24"/>
      <c r="I624" s="114" t="s">
        <v>24</v>
      </c>
      <c r="J624" s="24"/>
      <c r="K624" s="14">
        <f t="shared" si="78"/>
        <v>7</v>
      </c>
      <c r="L624" s="41" t="e">
        <f t="shared" si="79"/>
        <v>#N/A</v>
      </c>
      <c r="M624" s="41">
        <f t="shared" si="80"/>
        <v>2</v>
      </c>
      <c r="N624" s="18"/>
      <c r="X624" s="48">
        <v>200</v>
      </c>
      <c r="Y624" s="48">
        <v>40</v>
      </c>
      <c r="Z624" s="41">
        <f t="shared" si="81"/>
        <v>2</v>
      </c>
    </row>
    <row r="625" spans="2:26" ht="15.75" customHeight="1">
      <c r="B625" s="112">
        <v>41665</v>
      </c>
      <c r="C625" s="113">
        <v>0.625</v>
      </c>
      <c r="D625" s="74">
        <f t="shared" si="77"/>
        <v>41665.625</v>
      </c>
      <c r="E625" s="114" t="s">
        <v>24</v>
      </c>
      <c r="F625" s="24"/>
      <c r="G625" s="114" t="s">
        <v>24</v>
      </c>
      <c r="H625" s="24"/>
      <c r="I625" s="114" t="s">
        <v>24</v>
      </c>
      <c r="J625" s="24"/>
      <c r="K625" s="14">
        <f t="shared" si="78"/>
        <v>7</v>
      </c>
      <c r="L625" s="41" t="e">
        <f t="shared" si="79"/>
        <v>#N/A</v>
      </c>
      <c r="M625" s="41">
        <f t="shared" si="80"/>
        <v>2</v>
      </c>
      <c r="N625" s="18"/>
      <c r="X625" s="48">
        <v>200</v>
      </c>
      <c r="Y625" s="48">
        <v>40</v>
      </c>
      <c r="Z625" s="41">
        <f t="shared" si="81"/>
        <v>2</v>
      </c>
    </row>
    <row r="626" spans="2:26" ht="15.75" customHeight="1">
      <c r="B626" s="112">
        <v>41665</v>
      </c>
      <c r="C626" s="113">
        <v>0.66666666666424135</v>
      </c>
      <c r="D626" s="74">
        <f t="shared" si="77"/>
        <v>41665.666666666664</v>
      </c>
      <c r="E626" s="114" t="s">
        <v>24</v>
      </c>
      <c r="F626" s="24"/>
      <c r="G626" s="114" t="s">
        <v>24</v>
      </c>
      <c r="H626" s="24"/>
      <c r="I626" s="114" t="s">
        <v>24</v>
      </c>
      <c r="J626" s="24"/>
      <c r="K626" s="14">
        <f t="shared" si="78"/>
        <v>7</v>
      </c>
      <c r="L626" s="41" t="e">
        <f t="shared" si="79"/>
        <v>#N/A</v>
      </c>
      <c r="M626" s="41">
        <f t="shared" si="80"/>
        <v>2</v>
      </c>
      <c r="N626" s="18"/>
      <c r="X626" s="48">
        <v>200</v>
      </c>
      <c r="Y626" s="48">
        <v>40</v>
      </c>
      <c r="Z626" s="41">
        <f t="shared" si="81"/>
        <v>2</v>
      </c>
    </row>
    <row r="627" spans="2:26" ht="15.75" customHeight="1">
      <c r="B627" s="112">
        <v>41665</v>
      </c>
      <c r="C627" s="113">
        <v>0.70833333333575865</v>
      </c>
      <c r="D627" s="74">
        <f t="shared" si="77"/>
        <v>41665.708333333336</v>
      </c>
      <c r="E627" s="114" t="s">
        <v>24</v>
      </c>
      <c r="F627" s="24"/>
      <c r="G627" s="114" t="s">
        <v>24</v>
      </c>
      <c r="H627" s="24"/>
      <c r="I627" s="114" t="s">
        <v>24</v>
      </c>
      <c r="J627" s="24"/>
      <c r="K627" s="14">
        <f t="shared" si="78"/>
        <v>7</v>
      </c>
      <c r="L627" s="41" t="e">
        <f t="shared" si="79"/>
        <v>#N/A</v>
      </c>
      <c r="M627" s="41">
        <f t="shared" si="80"/>
        <v>2</v>
      </c>
      <c r="N627" s="18"/>
      <c r="X627" s="48">
        <v>200</v>
      </c>
      <c r="Y627" s="48">
        <v>40</v>
      </c>
      <c r="Z627" s="41">
        <f t="shared" si="81"/>
        <v>2</v>
      </c>
    </row>
    <row r="628" spans="2:26" ht="15.75" customHeight="1">
      <c r="B628" s="112">
        <v>41665</v>
      </c>
      <c r="C628" s="113">
        <v>0.75</v>
      </c>
      <c r="D628" s="74">
        <f t="shared" si="77"/>
        <v>41665.75</v>
      </c>
      <c r="E628" s="114" t="s">
        <v>24</v>
      </c>
      <c r="F628" s="24"/>
      <c r="G628" s="114" t="s">
        <v>24</v>
      </c>
      <c r="H628" s="24"/>
      <c r="I628" s="114" t="s">
        <v>24</v>
      </c>
      <c r="J628" s="24"/>
      <c r="K628" s="14">
        <f t="shared" si="78"/>
        <v>7</v>
      </c>
      <c r="L628" s="41" t="e">
        <f t="shared" si="79"/>
        <v>#N/A</v>
      </c>
      <c r="M628" s="41">
        <f t="shared" si="80"/>
        <v>2</v>
      </c>
      <c r="N628" s="18"/>
      <c r="X628" s="48">
        <v>200</v>
      </c>
      <c r="Y628" s="48">
        <v>40</v>
      </c>
      <c r="Z628" s="41">
        <f t="shared" si="81"/>
        <v>2</v>
      </c>
    </row>
    <row r="629" spans="2:26" ht="15.75" customHeight="1">
      <c r="B629" s="112">
        <v>41665</v>
      </c>
      <c r="C629" s="113">
        <v>0.79166666666424135</v>
      </c>
      <c r="D629" s="74">
        <f t="shared" si="77"/>
        <v>41665.791666666664</v>
      </c>
      <c r="E629" s="114" t="s">
        <v>24</v>
      </c>
      <c r="F629" s="24"/>
      <c r="G629" s="114" t="s">
        <v>24</v>
      </c>
      <c r="H629" s="24"/>
      <c r="I629" s="114" t="s">
        <v>24</v>
      </c>
      <c r="J629" s="24"/>
      <c r="K629" s="14">
        <f t="shared" si="78"/>
        <v>7</v>
      </c>
      <c r="L629" s="41" t="e">
        <f t="shared" si="79"/>
        <v>#N/A</v>
      </c>
      <c r="M629" s="41">
        <f t="shared" si="80"/>
        <v>2</v>
      </c>
      <c r="N629" s="18"/>
      <c r="X629" s="48">
        <v>200</v>
      </c>
      <c r="Y629" s="48">
        <v>40</v>
      </c>
      <c r="Z629" s="41">
        <f t="shared" si="81"/>
        <v>2</v>
      </c>
    </row>
    <row r="630" spans="2:26" ht="15.75" customHeight="1">
      <c r="B630" s="112">
        <v>41665</v>
      </c>
      <c r="C630" s="113">
        <v>0.83333333333575865</v>
      </c>
      <c r="D630" s="74">
        <f t="shared" si="77"/>
        <v>41665.833333333336</v>
      </c>
      <c r="E630" s="114" t="s">
        <v>24</v>
      </c>
      <c r="F630" s="24"/>
      <c r="G630" s="114" t="s">
        <v>24</v>
      </c>
      <c r="H630" s="24"/>
      <c r="I630" s="114" t="s">
        <v>24</v>
      </c>
      <c r="J630" s="24"/>
      <c r="K630" s="14">
        <f t="shared" si="78"/>
        <v>7</v>
      </c>
      <c r="L630" s="41" t="e">
        <f t="shared" si="79"/>
        <v>#N/A</v>
      </c>
      <c r="M630" s="41">
        <f t="shared" si="80"/>
        <v>2</v>
      </c>
      <c r="N630" s="18"/>
      <c r="X630" s="48">
        <v>200</v>
      </c>
      <c r="Y630" s="48">
        <v>40</v>
      </c>
      <c r="Z630" s="41">
        <f t="shared" si="81"/>
        <v>2</v>
      </c>
    </row>
    <row r="631" spans="2:26" ht="15.75" customHeight="1">
      <c r="B631" s="112">
        <v>41665</v>
      </c>
      <c r="C631" s="113">
        <v>0.875</v>
      </c>
      <c r="D631" s="74">
        <f t="shared" si="77"/>
        <v>41665.875</v>
      </c>
      <c r="E631" s="114" t="s">
        <v>24</v>
      </c>
      <c r="F631" s="24"/>
      <c r="G631" s="114" t="s">
        <v>24</v>
      </c>
      <c r="H631" s="24"/>
      <c r="I631" s="114" t="s">
        <v>24</v>
      </c>
      <c r="J631" s="24"/>
      <c r="K631" s="14">
        <f t="shared" si="78"/>
        <v>7</v>
      </c>
      <c r="L631" s="41" t="e">
        <f t="shared" si="79"/>
        <v>#N/A</v>
      </c>
      <c r="M631" s="41">
        <f t="shared" si="80"/>
        <v>2</v>
      </c>
      <c r="N631" s="18"/>
      <c r="X631" s="48">
        <v>200</v>
      </c>
      <c r="Y631" s="48">
        <v>40</v>
      </c>
      <c r="Z631" s="41">
        <f t="shared" si="81"/>
        <v>2</v>
      </c>
    </row>
    <row r="632" spans="2:26" ht="15.75" customHeight="1">
      <c r="B632" s="112">
        <v>41665</v>
      </c>
      <c r="C632" s="113">
        <v>0.91666666666424135</v>
      </c>
      <c r="D632" s="74">
        <f t="shared" si="77"/>
        <v>41665.916666666664</v>
      </c>
      <c r="E632" s="114" t="s">
        <v>24</v>
      </c>
      <c r="F632" s="24"/>
      <c r="G632" s="114" t="s">
        <v>24</v>
      </c>
      <c r="H632" s="24"/>
      <c r="I632" s="114" t="s">
        <v>24</v>
      </c>
      <c r="J632" s="24"/>
      <c r="K632" s="14">
        <f t="shared" si="78"/>
        <v>7</v>
      </c>
      <c r="L632" s="41" t="e">
        <f t="shared" si="79"/>
        <v>#N/A</v>
      </c>
      <c r="M632" s="41">
        <f t="shared" si="80"/>
        <v>2</v>
      </c>
      <c r="N632" s="19"/>
      <c r="X632" s="48">
        <v>200</v>
      </c>
      <c r="Y632" s="48">
        <v>40</v>
      </c>
      <c r="Z632" s="41">
        <f t="shared" si="81"/>
        <v>2</v>
      </c>
    </row>
    <row r="633" spans="2:26" ht="15.75" customHeight="1">
      <c r="B633" s="112">
        <v>41665</v>
      </c>
      <c r="C633" s="113">
        <v>0.95833333333575865</v>
      </c>
      <c r="D633" s="74">
        <f t="shared" si="77"/>
        <v>41665.958333333336</v>
      </c>
      <c r="E633" s="114" t="s">
        <v>24</v>
      </c>
      <c r="F633" s="24"/>
      <c r="G633" s="114" t="s">
        <v>24</v>
      </c>
      <c r="H633" s="24"/>
      <c r="I633" s="114" t="s">
        <v>24</v>
      </c>
      <c r="J633" s="24"/>
      <c r="K633" s="14">
        <f t="shared" si="78"/>
        <v>7</v>
      </c>
      <c r="L633" s="41" t="e">
        <f t="shared" si="79"/>
        <v>#N/A</v>
      </c>
      <c r="M633" s="41">
        <f t="shared" si="80"/>
        <v>2</v>
      </c>
      <c r="N633" s="18"/>
      <c r="X633" s="48">
        <v>200</v>
      </c>
      <c r="Y633" s="48">
        <v>40</v>
      </c>
      <c r="Z633" s="41">
        <f t="shared" si="81"/>
        <v>2</v>
      </c>
    </row>
    <row r="634" spans="2:26" ht="15.75" customHeight="1">
      <c r="B634" s="112">
        <v>41666</v>
      </c>
      <c r="C634" s="113">
        <v>0</v>
      </c>
      <c r="D634" s="74">
        <f t="shared" si="77"/>
        <v>41666</v>
      </c>
      <c r="E634" s="114" t="s">
        <v>24</v>
      </c>
      <c r="F634" s="24"/>
      <c r="G634" s="114" t="s">
        <v>24</v>
      </c>
      <c r="H634" s="24"/>
      <c r="I634" s="114" t="s">
        <v>24</v>
      </c>
      <c r="J634" s="24"/>
      <c r="K634" s="14">
        <f t="shared" si="78"/>
        <v>1</v>
      </c>
      <c r="L634" s="41" t="e">
        <f t="shared" si="79"/>
        <v>#N/A</v>
      </c>
      <c r="M634" s="41">
        <f t="shared" si="80"/>
        <v>2</v>
      </c>
      <c r="N634" s="18"/>
      <c r="X634" s="48">
        <v>200</v>
      </c>
      <c r="Y634" s="48">
        <v>40</v>
      </c>
      <c r="Z634" s="41">
        <f t="shared" si="81"/>
        <v>2</v>
      </c>
    </row>
    <row r="635" spans="2:26" ht="15.75" customHeight="1">
      <c r="B635" s="112">
        <v>41666</v>
      </c>
      <c r="C635" s="113">
        <v>4.1666666664241347E-2</v>
      </c>
      <c r="D635" s="74">
        <f t="shared" si="77"/>
        <v>41666.041666666664</v>
      </c>
      <c r="E635" s="114" t="s">
        <v>24</v>
      </c>
      <c r="F635" s="24"/>
      <c r="G635" s="114" t="s">
        <v>24</v>
      </c>
      <c r="H635" s="24"/>
      <c r="I635" s="114" t="s">
        <v>24</v>
      </c>
      <c r="J635" s="24"/>
      <c r="K635" s="14">
        <f t="shared" si="78"/>
        <v>1</v>
      </c>
      <c r="L635" s="41" t="e">
        <f t="shared" si="79"/>
        <v>#N/A</v>
      </c>
      <c r="M635" s="41">
        <f t="shared" si="80"/>
        <v>2</v>
      </c>
      <c r="N635" s="18"/>
      <c r="X635" s="48">
        <v>200</v>
      </c>
      <c r="Y635" s="48">
        <v>40</v>
      </c>
      <c r="Z635" s="41">
        <f t="shared" si="81"/>
        <v>2</v>
      </c>
    </row>
    <row r="636" spans="2:26" ht="15.75" customHeight="1">
      <c r="B636" s="112">
        <v>41666</v>
      </c>
      <c r="C636" s="113">
        <v>8.3333333335758653E-2</v>
      </c>
      <c r="D636" s="74">
        <f t="shared" si="77"/>
        <v>41666.083333333336</v>
      </c>
      <c r="E636" s="114" t="s">
        <v>24</v>
      </c>
      <c r="F636" s="24"/>
      <c r="G636" s="114" t="s">
        <v>24</v>
      </c>
      <c r="H636" s="24"/>
      <c r="I636" s="114" t="s">
        <v>24</v>
      </c>
      <c r="J636" s="24"/>
      <c r="K636" s="14">
        <f t="shared" si="78"/>
        <v>1</v>
      </c>
      <c r="L636" s="41" t="e">
        <f t="shared" si="79"/>
        <v>#N/A</v>
      </c>
      <c r="M636" s="41">
        <f t="shared" si="80"/>
        <v>2</v>
      </c>
      <c r="N636" s="18"/>
      <c r="X636" s="48">
        <v>200</v>
      </c>
      <c r="Y636" s="48">
        <v>40</v>
      </c>
      <c r="Z636" s="41">
        <f t="shared" si="81"/>
        <v>2</v>
      </c>
    </row>
    <row r="637" spans="2:26" ht="15.75" customHeight="1">
      <c r="B637" s="112">
        <v>41666</v>
      </c>
      <c r="C637" s="113">
        <v>0.125</v>
      </c>
      <c r="D637" s="74">
        <f t="shared" si="77"/>
        <v>41666.125</v>
      </c>
      <c r="E637" s="114" t="s">
        <v>24</v>
      </c>
      <c r="F637" s="24"/>
      <c r="G637" s="114" t="s">
        <v>24</v>
      </c>
      <c r="H637" s="24"/>
      <c r="I637" s="114" t="s">
        <v>24</v>
      </c>
      <c r="J637" s="24"/>
      <c r="K637" s="14">
        <f t="shared" si="78"/>
        <v>1</v>
      </c>
      <c r="L637" s="41" t="e">
        <f t="shared" si="79"/>
        <v>#N/A</v>
      </c>
      <c r="M637" s="41">
        <f t="shared" si="80"/>
        <v>2</v>
      </c>
      <c r="N637" s="18"/>
      <c r="X637" s="48">
        <v>200</v>
      </c>
      <c r="Y637" s="48">
        <v>40</v>
      </c>
      <c r="Z637" s="41">
        <f t="shared" si="81"/>
        <v>2</v>
      </c>
    </row>
    <row r="638" spans="2:26" ht="15.75" customHeight="1">
      <c r="B638" s="112">
        <v>41666</v>
      </c>
      <c r="C638" s="113">
        <v>0.16666666666424135</v>
      </c>
      <c r="D638" s="74">
        <f t="shared" si="77"/>
        <v>41666.166666666664</v>
      </c>
      <c r="E638" s="114" t="s">
        <v>24</v>
      </c>
      <c r="F638" s="24"/>
      <c r="G638" s="114" t="s">
        <v>24</v>
      </c>
      <c r="H638" s="24"/>
      <c r="I638" s="114" t="s">
        <v>24</v>
      </c>
      <c r="J638" s="24"/>
      <c r="K638" s="14">
        <f t="shared" si="78"/>
        <v>1</v>
      </c>
      <c r="L638" s="41" t="e">
        <f t="shared" si="79"/>
        <v>#N/A</v>
      </c>
      <c r="M638" s="41">
        <f t="shared" si="80"/>
        <v>2</v>
      </c>
      <c r="N638" s="18"/>
      <c r="X638" s="48">
        <v>200</v>
      </c>
      <c r="Y638" s="48">
        <v>40</v>
      </c>
      <c r="Z638" s="41">
        <f t="shared" si="81"/>
        <v>2</v>
      </c>
    </row>
    <row r="639" spans="2:26" ht="15.75" customHeight="1">
      <c r="B639" s="112">
        <v>41666</v>
      </c>
      <c r="C639" s="113">
        <v>0.20833333333575865</v>
      </c>
      <c r="D639" s="74">
        <f t="shared" si="77"/>
        <v>41666.208333333336</v>
      </c>
      <c r="E639" s="114" t="s">
        <v>24</v>
      </c>
      <c r="F639" s="24"/>
      <c r="G639" s="114" t="s">
        <v>24</v>
      </c>
      <c r="H639" s="24"/>
      <c r="I639" s="114" t="s">
        <v>24</v>
      </c>
      <c r="J639" s="24"/>
      <c r="K639" s="14">
        <f t="shared" si="78"/>
        <v>1</v>
      </c>
      <c r="L639" s="41" t="e">
        <f t="shared" si="79"/>
        <v>#N/A</v>
      </c>
      <c r="M639" s="41">
        <f t="shared" si="80"/>
        <v>2</v>
      </c>
      <c r="N639" s="18"/>
      <c r="X639" s="48">
        <v>200</v>
      </c>
      <c r="Y639" s="48">
        <v>40</v>
      </c>
      <c r="Z639" s="41">
        <f t="shared" si="81"/>
        <v>2</v>
      </c>
    </row>
    <row r="640" spans="2:26" ht="15.75" customHeight="1">
      <c r="B640" s="112">
        <v>41666</v>
      </c>
      <c r="C640" s="113">
        <v>0.25</v>
      </c>
      <c r="D640" s="74">
        <f t="shared" si="77"/>
        <v>41666.25</v>
      </c>
      <c r="E640" s="114" t="s">
        <v>24</v>
      </c>
      <c r="F640" s="24"/>
      <c r="G640" s="114" t="s">
        <v>24</v>
      </c>
      <c r="H640" s="24"/>
      <c r="I640" s="114" t="s">
        <v>24</v>
      </c>
      <c r="J640" s="24"/>
      <c r="K640" s="14">
        <f t="shared" si="78"/>
        <v>1</v>
      </c>
      <c r="L640" s="41" t="e">
        <f t="shared" si="79"/>
        <v>#N/A</v>
      </c>
      <c r="M640" s="41">
        <f t="shared" si="80"/>
        <v>2</v>
      </c>
      <c r="N640" s="18"/>
      <c r="X640" s="48">
        <v>200</v>
      </c>
      <c r="Y640" s="48">
        <v>40</v>
      </c>
      <c r="Z640" s="41">
        <f t="shared" si="81"/>
        <v>2</v>
      </c>
    </row>
    <row r="641" spans="2:26" ht="15.75" customHeight="1">
      <c r="B641" s="112">
        <v>41666</v>
      </c>
      <c r="C641" s="113">
        <v>0.29166666666424135</v>
      </c>
      <c r="D641" s="74">
        <f t="shared" si="77"/>
        <v>41666.291666666664</v>
      </c>
      <c r="E641" s="114" t="s">
        <v>24</v>
      </c>
      <c r="F641" s="24"/>
      <c r="G641" s="114" t="s">
        <v>24</v>
      </c>
      <c r="H641" s="24"/>
      <c r="I641" s="114" t="s">
        <v>24</v>
      </c>
      <c r="J641" s="24"/>
      <c r="K641" s="14">
        <f t="shared" si="78"/>
        <v>1</v>
      </c>
      <c r="L641" s="41" t="e">
        <f t="shared" si="79"/>
        <v>#N/A</v>
      </c>
      <c r="M641" s="41">
        <f t="shared" si="80"/>
        <v>2</v>
      </c>
      <c r="N641" s="18"/>
      <c r="X641" s="48">
        <v>200</v>
      </c>
      <c r="Y641" s="48">
        <v>40</v>
      </c>
      <c r="Z641" s="41">
        <f t="shared" si="81"/>
        <v>2</v>
      </c>
    </row>
    <row r="642" spans="2:26" ht="15.75" customHeight="1">
      <c r="B642" s="112">
        <v>41666</v>
      </c>
      <c r="C642" s="113">
        <v>0.33333333333575865</v>
      </c>
      <c r="D642" s="74">
        <f t="shared" si="77"/>
        <v>41666.333333333336</v>
      </c>
      <c r="E642" s="114" t="s">
        <v>24</v>
      </c>
      <c r="F642" s="24"/>
      <c r="G642" s="114" t="s">
        <v>24</v>
      </c>
      <c r="H642" s="24"/>
      <c r="I642" s="114" t="s">
        <v>24</v>
      </c>
      <c r="J642" s="24"/>
      <c r="K642" s="14">
        <f t="shared" si="78"/>
        <v>1</v>
      </c>
      <c r="L642" s="41" t="e">
        <f t="shared" si="79"/>
        <v>#N/A</v>
      </c>
      <c r="M642" s="41">
        <f t="shared" si="80"/>
        <v>2</v>
      </c>
      <c r="N642" s="18"/>
      <c r="X642" s="48">
        <v>200</v>
      </c>
      <c r="Y642" s="48">
        <v>40</v>
      </c>
      <c r="Z642" s="41">
        <f t="shared" si="81"/>
        <v>2</v>
      </c>
    </row>
    <row r="643" spans="2:26" ht="15.75" customHeight="1">
      <c r="B643" s="112">
        <v>41666</v>
      </c>
      <c r="C643" s="113">
        <v>0.375</v>
      </c>
      <c r="D643" s="74">
        <f t="shared" si="77"/>
        <v>41666.375</v>
      </c>
      <c r="E643" s="114" t="s">
        <v>24</v>
      </c>
      <c r="F643" s="24"/>
      <c r="G643" s="114" t="s">
        <v>24</v>
      </c>
      <c r="H643" s="24"/>
      <c r="I643" s="114" t="s">
        <v>24</v>
      </c>
      <c r="J643" s="24"/>
      <c r="K643" s="14">
        <f t="shared" si="78"/>
        <v>1</v>
      </c>
      <c r="L643" s="41" t="e">
        <f t="shared" si="79"/>
        <v>#N/A</v>
      </c>
      <c r="M643" s="41">
        <f t="shared" si="80"/>
        <v>2</v>
      </c>
      <c r="N643" s="18"/>
      <c r="X643" s="48">
        <v>200</v>
      </c>
      <c r="Y643" s="48">
        <v>40</v>
      </c>
      <c r="Z643" s="41">
        <f t="shared" si="81"/>
        <v>2</v>
      </c>
    </row>
    <row r="644" spans="2:26" ht="15.75" customHeight="1">
      <c r="B644" s="112">
        <v>41666</v>
      </c>
      <c r="C644" s="113">
        <v>0.41666666666424135</v>
      </c>
      <c r="D644" s="74">
        <f t="shared" si="77"/>
        <v>41666.416666666664</v>
      </c>
      <c r="E644" s="114" t="s">
        <v>24</v>
      </c>
      <c r="F644" s="24"/>
      <c r="G644" s="114" t="s">
        <v>24</v>
      </c>
      <c r="H644" s="24"/>
      <c r="I644" s="114" t="s">
        <v>24</v>
      </c>
      <c r="J644" s="24"/>
      <c r="K644" s="14">
        <f t="shared" si="78"/>
        <v>1</v>
      </c>
      <c r="L644" s="41" t="e">
        <f t="shared" si="79"/>
        <v>#N/A</v>
      </c>
      <c r="M644" s="41">
        <f t="shared" si="80"/>
        <v>2</v>
      </c>
      <c r="N644" s="18"/>
      <c r="X644" s="48">
        <v>200</v>
      </c>
      <c r="Y644" s="48">
        <v>40</v>
      </c>
      <c r="Z644" s="41">
        <f t="shared" si="81"/>
        <v>2</v>
      </c>
    </row>
    <row r="645" spans="2:26" ht="15.75" customHeight="1">
      <c r="B645" s="112">
        <v>41666</v>
      </c>
      <c r="C645" s="113">
        <v>0.45833333333575865</v>
      </c>
      <c r="D645" s="74">
        <f t="shared" si="77"/>
        <v>41666.458333333336</v>
      </c>
      <c r="E645" s="114" t="s">
        <v>24</v>
      </c>
      <c r="F645" s="24"/>
      <c r="G645" s="114" t="s">
        <v>24</v>
      </c>
      <c r="H645" s="24"/>
      <c r="I645" s="114" t="s">
        <v>24</v>
      </c>
      <c r="J645" s="24"/>
      <c r="K645" s="14">
        <f t="shared" si="78"/>
        <v>1</v>
      </c>
      <c r="L645" s="41" t="e">
        <f t="shared" si="79"/>
        <v>#N/A</v>
      </c>
      <c r="M645" s="41">
        <f t="shared" si="80"/>
        <v>2</v>
      </c>
      <c r="N645" s="18"/>
      <c r="X645" s="48">
        <v>200</v>
      </c>
      <c r="Y645" s="48">
        <v>40</v>
      </c>
      <c r="Z645" s="41">
        <f t="shared" si="81"/>
        <v>2</v>
      </c>
    </row>
    <row r="646" spans="2:26" ht="15.75" customHeight="1">
      <c r="B646" s="112">
        <v>41666</v>
      </c>
      <c r="C646" s="113">
        <v>0.5</v>
      </c>
      <c r="D646" s="74">
        <f t="shared" si="77"/>
        <v>41666.5</v>
      </c>
      <c r="E646" s="114" t="s">
        <v>24</v>
      </c>
      <c r="F646" s="24"/>
      <c r="G646" s="114" t="s">
        <v>24</v>
      </c>
      <c r="H646" s="24"/>
      <c r="I646" s="114" t="s">
        <v>24</v>
      </c>
      <c r="J646" s="24"/>
      <c r="K646" s="14">
        <f t="shared" si="78"/>
        <v>1</v>
      </c>
      <c r="L646" s="41" t="e">
        <f t="shared" si="79"/>
        <v>#N/A</v>
      </c>
      <c r="M646" s="41">
        <f t="shared" si="80"/>
        <v>2</v>
      </c>
      <c r="N646" s="18"/>
      <c r="X646" s="48">
        <v>200</v>
      </c>
      <c r="Y646" s="48">
        <v>40</v>
      </c>
      <c r="Z646" s="41">
        <f t="shared" si="81"/>
        <v>2</v>
      </c>
    </row>
    <row r="647" spans="2:26" ht="15.75" customHeight="1">
      <c r="B647" s="112">
        <v>41666</v>
      </c>
      <c r="C647" s="113">
        <v>0.54166666666424135</v>
      </c>
      <c r="D647" s="74">
        <f t="shared" si="77"/>
        <v>41666.541666666664</v>
      </c>
      <c r="E647" s="114" t="s">
        <v>24</v>
      </c>
      <c r="F647" s="24"/>
      <c r="G647" s="114" t="s">
        <v>24</v>
      </c>
      <c r="H647" s="24"/>
      <c r="I647" s="114" t="s">
        <v>24</v>
      </c>
      <c r="J647" s="24"/>
      <c r="K647" s="14">
        <f t="shared" si="78"/>
        <v>1</v>
      </c>
      <c r="L647" s="41" t="e">
        <f t="shared" si="79"/>
        <v>#N/A</v>
      </c>
      <c r="M647" s="41">
        <f t="shared" si="80"/>
        <v>2</v>
      </c>
      <c r="N647" s="18"/>
      <c r="X647" s="48">
        <v>200</v>
      </c>
      <c r="Y647" s="48">
        <v>40</v>
      </c>
      <c r="Z647" s="41">
        <f t="shared" si="81"/>
        <v>2</v>
      </c>
    </row>
    <row r="648" spans="2:26" ht="15.75" customHeight="1">
      <c r="B648" s="112">
        <v>41666</v>
      </c>
      <c r="C648" s="113">
        <v>0.58333333333575865</v>
      </c>
      <c r="D648" s="74">
        <f t="shared" si="77"/>
        <v>41666.583333333336</v>
      </c>
      <c r="E648" s="114" t="s">
        <v>24</v>
      </c>
      <c r="F648" s="24"/>
      <c r="G648" s="114" t="s">
        <v>24</v>
      </c>
      <c r="H648" s="24"/>
      <c r="I648" s="114" t="s">
        <v>24</v>
      </c>
      <c r="J648" s="24"/>
      <c r="K648" s="14">
        <f t="shared" si="78"/>
        <v>1</v>
      </c>
      <c r="L648" s="41" t="e">
        <f t="shared" si="79"/>
        <v>#N/A</v>
      </c>
      <c r="M648" s="41">
        <f t="shared" si="80"/>
        <v>2</v>
      </c>
      <c r="N648" s="18"/>
      <c r="X648" s="48">
        <v>200</v>
      </c>
      <c r="Y648" s="48">
        <v>40</v>
      </c>
      <c r="Z648" s="41">
        <f t="shared" si="81"/>
        <v>2</v>
      </c>
    </row>
    <row r="649" spans="2:26" ht="15.75" customHeight="1">
      <c r="B649" s="112">
        <v>41666</v>
      </c>
      <c r="C649" s="113">
        <v>0.625</v>
      </c>
      <c r="D649" s="74">
        <f t="shared" si="77"/>
        <v>41666.625</v>
      </c>
      <c r="E649" s="114" t="s">
        <v>24</v>
      </c>
      <c r="F649" s="24"/>
      <c r="G649" s="114" t="s">
        <v>24</v>
      </c>
      <c r="H649" s="24"/>
      <c r="I649" s="114" t="s">
        <v>24</v>
      </c>
      <c r="J649" s="24"/>
      <c r="K649" s="14">
        <f t="shared" si="78"/>
        <v>1</v>
      </c>
      <c r="L649" s="41" t="e">
        <f t="shared" si="79"/>
        <v>#N/A</v>
      </c>
      <c r="M649" s="41">
        <f t="shared" si="80"/>
        <v>2</v>
      </c>
      <c r="N649" s="18"/>
      <c r="X649" s="48">
        <v>200</v>
      </c>
      <c r="Y649" s="48">
        <v>40</v>
      </c>
      <c r="Z649" s="41">
        <f t="shared" si="81"/>
        <v>2</v>
      </c>
    </row>
    <row r="650" spans="2:26" ht="15.75" customHeight="1">
      <c r="B650" s="112">
        <v>41666</v>
      </c>
      <c r="C650" s="113">
        <v>0.66666666666424135</v>
      </c>
      <c r="D650" s="74">
        <f t="shared" si="77"/>
        <v>41666.666666666664</v>
      </c>
      <c r="E650" s="114" t="s">
        <v>24</v>
      </c>
      <c r="F650" s="24"/>
      <c r="G650" s="114" t="s">
        <v>24</v>
      </c>
      <c r="H650" s="24"/>
      <c r="I650" s="114" t="s">
        <v>24</v>
      </c>
      <c r="J650" s="24"/>
      <c r="K650" s="14">
        <f t="shared" si="78"/>
        <v>1</v>
      </c>
      <c r="L650" s="41" t="e">
        <f t="shared" si="79"/>
        <v>#N/A</v>
      </c>
      <c r="M650" s="41">
        <f t="shared" si="80"/>
        <v>2</v>
      </c>
      <c r="N650" s="18"/>
      <c r="X650" s="48">
        <v>200</v>
      </c>
      <c r="Y650" s="48">
        <v>40</v>
      </c>
      <c r="Z650" s="41">
        <f t="shared" si="81"/>
        <v>2</v>
      </c>
    </row>
    <row r="651" spans="2:26" ht="15.75" customHeight="1">
      <c r="B651" s="112">
        <v>41666</v>
      </c>
      <c r="C651" s="113">
        <v>0.70833333333575865</v>
      </c>
      <c r="D651" s="74">
        <f t="shared" ref="D651:D714" si="82">B651+C651</f>
        <v>41666.708333333336</v>
      </c>
      <c r="E651" s="114" t="s">
        <v>24</v>
      </c>
      <c r="F651" s="24"/>
      <c r="G651" s="114" t="s">
        <v>24</v>
      </c>
      <c r="H651" s="24"/>
      <c r="I651" s="114" t="s">
        <v>24</v>
      </c>
      <c r="J651" s="24"/>
      <c r="K651" s="14">
        <f t="shared" ref="K651:K714" si="83">WEEKDAY(D651,2)</f>
        <v>1</v>
      </c>
      <c r="L651" s="41" t="e">
        <f t="shared" ref="L651:L714" si="84">IF(J651="",NA(),J651-(AVERAGE($J$10:$J$8794)))</f>
        <v>#N/A</v>
      </c>
      <c r="M651" s="41">
        <f t="shared" ref="M651:M714" si="85">$U$11</f>
        <v>2</v>
      </c>
      <c r="N651" s="18"/>
      <c r="X651" s="48">
        <v>200</v>
      </c>
      <c r="Y651" s="48">
        <v>40</v>
      </c>
      <c r="Z651" s="41">
        <f t="shared" ref="Z651:Z714" si="86">$U$11</f>
        <v>2</v>
      </c>
    </row>
    <row r="652" spans="2:26" ht="15.75" customHeight="1">
      <c r="B652" s="112">
        <v>41666</v>
      </c>
      <c r="C652" s="113">
        <v>0.75</v>
      </c>
      <c r="D652" s="74">
        <f t="shared" si="82"/>
        <v>41666.75</v>
      </c>
      <c r="E652" s="114" t="s">
        <v>24</v>
      </c>
      <c r="F652" s="24"/>
      <c r="G652" s="114" t="s">
        <v>24</v>
      </c>
      <c r="H652" s="24"/>
      <c r="I652" s="114" t="s">
        <v>24</v>
      </c>
      <c r="J652" s="24"/>
      <c r="K652" s="14">
        <f t="shared" si="83"/>
        <v>1</v>
      </c>
      <c r="L652" s="41" t="e">
        <f t="shared" si="84"/>
        <v>#N/A</v>
      </c>
      <c r="M652" s="41">
        <f t="shared" si="85"/>
        <v>2</v>
      </c>
      <c r="N652" s="18"/>
      <c r="X652" s="48">
        <v>200</v>
      </c>
      <c r="Y652" s="48">
        <v>40</v>
      </c>
      <c r="Z652" s="41">
        <f t="shared" si="86"/>
        <v>2</v>
      </c>
    </row>
    <row r="653" spans="2:26" ht="15.75" customHeight="1">
      <c r="B653" s="112">
        <v>41666</v>
      </c>
      <c r="C653" s="113">
        <v>0.79166666666424135</v>
      </c>
      <c r="D653" s="74">
        <f t="shared" si="82"/>
        <v>41666.791666666664</v>
      </c>
      <c r="E653" s="114" t="s">
        <v>24</v>
      </c>
      <c r="F653" s="24"/>
      <c r="G653" s="114" t="s">
        <v>24</v>
      </c>
      <c r="H653" s="24"/>
      <c r="I653" s="114" t="s">
        <v>24</v>
      </c>
      <c r="J653" s="24"/>
      <c r="K653" s="14">
        <f t="shared" si="83"/>
        <v>1</v>
      </c>
      <c r="L653" s="41" t="e">
        <f t="shared" si="84"/>
        <v>#N/A</v>
      </c>
      <c r="M653" s="41">
        <f t="shared" si="85"/>
        <v>2</v>
      </c>
      <c r="N653" s="18"/>
      <c r="X653" s="48">
        <v>200</v>
      </c>
      <c r="Y653" s="48">
        <v>40</v>
      </c>
      <c r="Z653" s="41">
        <f t="shared" si="86"/>
        <v>2</v>
      </c>
    </row>
    <row r="654" spans="2:26" ht="15.75" customHeight="1">
      <c r="B654" s="112">
        <v>41666</v>
      </c>
      <c r="C654" s="113">
        <v>0.83333333333575865</v>
      </c>
      <c r="D654" s="74">
        <f t="shared" si="82"/>
        <v>41666.833333333336</v>
      </c>
      <c r="E654" s="114" t="s">
        <v>24</v>
      </c>
      <c r="F654" s="24"/>
      <c r="G654" s="114" t="s">
        <v>24</v>
      </c>
      <c r="H654" s="24"/>
      <c r="I654" s="114" t="s">
        <v>24</v>
      </c>
      <c r="J654" s="24"/>
      <c r="K654" s="14">
        <f t="shared" si="83"/>
        <v>1</v>
      </c>
      <c r="L654" s="41" t="e">
        <f t="shared" si="84"/>
        <v>#N/A</v>
      </c>
      <c r="M654" s="41">
        <f t="shared" si="85"/>
        <v>2</v>
      </c>
      <c r="N654" s="18"/>
      <c r="X654" s="48">
        <v>200</v>
      </c>
      <c r="Y654" s="48">
        <v>40</v>
      </c>
      <c r="Z654" s="41">
        <f t="shared" si="86"/>
        <v>2</v>
      </c>
    </row>
    <row r="655" spans="2:26" ht="15.75" customHeight="1">
      <c r="B655" s="112">
        <v>41666</v>
      </c>
      <c r="C655" s="113">
        <v>0.875</v>
      </c>
      <c r="D655" s="74">
        <f t="shared" si="82"/>
        <v>41666.875</v>
      </c>
      <c r="E655" s="114" t="s">
        <v>24</v>
      </c>
      <c r="F655" s="24"/>
      <c r="G655" s="114" t="s">
        <v>24</v>
      </c>
      <c r="H655" s="24"/>
      <c r="I655" s="114" t="s">
        <v>24</v>
      </c>
      <c r="J655" s="24"/>
      <c r="K655" s="14">
        <f t="shared" si="83"/>
        <v>1</v>
      </c>
      <c r="L655" s="41" t="e">
        <f t="shared" si="84"/>
        <v>#N/A</v>
      </c>
      <c r="M655" s="41">
        <f t="shared" si="85"/>
        <v>2</v>
      </c>
      <c r="N655" s="18"/>
      <c r="X655" s="48">
        <v>200</v>
      </c>
      <c r="Y655" s="48">
        <v>40</v>
      </c>
      <c r="Z655" s="41">
        <f t="shared" si="86"/>
        <v>2</v>
      </c>
    </row>
    <row r="656" spans="2:26" ht="15.75" customHeight="1">
      <c r="B656" s="112">
        <v>41666</v>
      </c>
      <c r="C656" s="113">
        <v>0.91666666666424135</v>
      </c>
      <c r="D656" s="74">
        <f t="shared" si="82"/>
        <v>41666.916666666664</v>
      </c>
      <c r="E656" s="114" t="s">
        <v>24</v>
      </c>
      <c r="F656" s="24"/>
      <c r="G656" s="114" t="s">
        <v>24</v>
      </c>
      <c r="H656" s="24"/>
      <c r="I656" s="114" t="s">
        <v>24</v>
      </c>
      <c r="J656" s="24"/>
      <c r="K656" s="14">
        <f t="shared" si="83"/>
        <v>1</v>
      </c>
      <c r="L656" s="41" t="e">
        <f t="shared" si="84"/>
        <v>#N/A</v>
      </c>
      <c r="M656" s="41">
        <f t="shared" si="85"/>
        <v>2</v>
      </c>
      <c r="N656" s="18"/>
      <c r="X656" s="48">
        <v>200</v>
      </c>
      <c r="Y656" s="48">
        <v>40</v>
      </c>
      <c r="Z656" s="41">
        <f t="shared" si="86"/>
        <v>2</v>
      </c>
    </row>
    <row r="657" spans="2:26" ht="15.75" customHeight="1">
      <c r="B657" s="112">
        <v>41666</v>
      </c>
      <c r="C657" s="113">
        <v>0.95833333333575865</v>
      </c>
      <c r="D657" s="74">
        <f t="shared" si="82"/>
        <v>41666.958333333336</v>
      </c>
      <c r="E657" s="114" t="s">
        <v>24</v>
      </c>
      <c r="F657" s="24"/>
      <c r="G657" s="114" t="s">
        <v>24</v>
      </c>
      <c r="H657" s="24"/>
      <c r="I657" s="114" t="s">
        <v>24</v>
      </c>
      <c r="J657" s="24"/>
      <c r="K657" s="14">
        <f t="shared" si="83"/>
        <v>1</v>
      </c>
      <c r="L657" s="41" t="e">
        <f t="shared" si="84"/>
        <v>#N/A</v>
      </c>
      <c r="M657" s="41">
        <f t="shared" si="85"/>
        <v>2</v>
      </c>
      <c r="N657" s="18"/>
      <c r="X657" s="48">
        <v>200</v>
      </c>
      <c r="Y657" s="48">
        <v>40</v>
      </c>
      <c r="Z657" s="41">
        <f t="shared" si="86"/>
        <v>2</v>
      </c>
    </row>
    <row r="658" spans="2:26" ht="15.75" customHeight="1">
      <c r="B658" s="112">
        <v>41667</v>
      </c>
      <c r="C658" s="113">
        <v>0</v>
      </c>
      <c r="D658" s="74">
        <f t="shared" si="82"/>
        <v>41667</v>
      </c>
      <c r="E658" s="114" t="s">
        <v>24</v>
      </c>
      <c r="F658" s="24"/>
      <c r="G658" s="114" t="s">
        <v>24</v>
      </c>
      <c r="H658" s="24"/>
      <c r="I658" s="114" t="s">
        <v>24</v>
      </c>
      <c r="J658" s="24"/>
      <c r="K658" s="14">
        <f t="shared" si="83"/>
        <v>2</v>
      </c>
      <c r="L658" s="41" t="e">
        <f t="shared" si="84"/>
        <v>#N/A</v>
      </c>
      <c r="M658" s="41">
        <f t="shared" si="85"/>
        <v>2</v>
      </c>
      <c r="N658" s="18"/>
      <c r="X658" s="48">
        <v>200</v>
      </c>
      <c r="Y658" s="48">
        <v>40</v>
      </c>
      <c r="Z658" s="41">
        <f t="shared" si="86"/>
        <v>2</v>
      </c>
    </row>
    <row r="659" spans="2:26" ht="15.75" customHeight="1">
      <c r="B659" s="112">
        <v>41667</v>
      </c>
      <c r="C659" s="113">
        <v>4.1666666664241347E-2</v>
      </c>
      <c r="D659" s="74">
        <f t="shared" si="82"/>
        <v>41667.041666666664</v>
      </c>
      <c r="E659" s="114" t="s">
        <v>24</v>
      </c>
      <c r="F659" s="24"/>
      <c r="G659" s="114" t="s">
        <v>24</v>
      </c>
      <c r="H659" s="24"/>
      <c r="I659" s="114" t="s">
        <v>24</v>
      </c>
      <c r="J659" s="24"/>
      <c r="K659" s="14">
        <f t="shared" si="83"/>
        <v>2</v>
      </c>
      <c r="L659" s="41" t="e">
        <f t="shared" si="84"/>
        <v>#N/A</v>
      </c>
      <c r="M659" s="41">
        <f t="shared" si="85"/>
        <v>2</v>
      </c>
      <c r="N659" s="18"/>
      <c r="X659" s="48">
        <v>200</v>
      </c>
      <c r="Y659" s="48">
        <v>40</v>
      </c>
      <c r="Z659" s="41">
        <f t="shared" si="86"/>
        <v>2</v>
      </c>
    </row>
    <row r="660" spans="2:26" ht="15.75" customHeight="1">
      <c r="B660" s="112">
        <v>41667</v>
      </c>
      <c r="C660" s="113">
        <v>8.3333333335758653E-2</v>
      </c>
      <c r="D660" s="74">
        <f t="shared" si="82"/>
        <v>41667.083333333336</v>
      </c>
      <c r="E660" s="114" t="s">
        <v>24</v>
      </c>
      <c r="F660" s="24"/>
      <c r="G660" s="114" t="s">
        <v>24</v>
      </c>
      <c r="H660" s="24"/>
      <c r="I660" s="114" t="s">
        <v>24</v>
      </c>
      <c r="J660" s="24"/>
      <c r="K660" s="14">
        <f t="shared" si="83"/>
        <v>2</v>
      </c>
      <c r="L660" s="41" t="e">
        <f t="shared" si="84"/>
        <v>#N/A</v>
      </c>
      <c r="M660" s="41">
        <f t="shared" si="85"/>
        <v>2</v>
      </c>
      <c r="N660" s="18"/>
      <c r="X660" s="48">
        <v>200</v>
      </c>
      <c r="Y660" s="48">
        <v>40</v>
      </c>
      <c r="Z660" s="41">
        <f t="shared" si="86"/>
        <v>2</v>
      </c>
    </row>
    <row r="661" spans="2:26" ht="15.75" customHeight="1">
      <c r="B661" s="112">
        <v>41667</v>
      </c>
      <c r="C661" s="113">
        <v>0.125</v>
      </c>
      <c r="D661" s="74">
        <f t="shared" si="82"/>
        <v>41667.125</v>
      </c>
      <c r="E661" s="114" t="s">
        <v>24</v>
      </c>
      <c r="F661" s="24"/>
      <c r="G661" s="114" t="s">
        <v>24</v>
      </c>
      <c r="H661" s="24"/>
      <c r="I661" s="114" t="s">
        <v>24</v>
      </c>
      <c r="J661" s="24"/>
      <c r="K661" s="14">
        <f t="shared" si="83"/>
        <v>2</v>
      </c>
      <c r="L661" s="41" t="e">
        <f t="shared" si="84"/>
        <v>#N/A</v>
      </c>
      <c r="M661" s="41">
        <f t="shared" si="85"/>
        <v>2</v>
      </c>
      <c r="N661" s="18"/>
      <c r="X661" s="48">
        <v>200</v>
      </c>
      <c r="Y661" s="48">
        <v>40</v>
      </c>
      <c r="Z661" s="41">
        <f t="shared" si="86"/>
        <v>2</v>
      </c>
    </row>
    <row r="662" spans="2:26" ht="15.75" customHeight="1">
      <c r="B662" s="112">
        <v>41667</v>
      </c>
      <c r="C662" s="113">
        <v>0.16666666666424135</v>
      </c>
      <c r="D662" s="74">
        <f t="shared" si="82"/>
        <v>41667.166666666664</v>
      </c>
      <c r="E662" s="114" t="s">
        <v>24</v>
      </c>
      <c r="F662" s="24"/>
      <c r="G662" s="114" t="s">
        <v>24</v>
      </c>
      <c r="H662" s="24"/>
      <c r="I662" s="114" t="s">
        <v>24</v>
      </c>
      <c r="J662" s="24"/>
      <c r="K662" s="14">
        <f t="shared" si="83"/>
        <v>2</v>
      </c>
      <c r="L662" s="41" t="e">
        <f t="shared" si="84"/>
        <v>#N/A</v>
      </c>
      <c r="M662" s="41">
        <f t="shared" si="85"/>
        <v>2</v>
      </c>
      <c r="N662" s="18"/>
      <c r="X662" s="48">
        <v>200</v>
      </c>
      <c r="Y662" s="48">
        <v>40</v>
      </c>
      <c r="Z662" s="41">
        <f t="shared" si="86"/>
        <v>2</v>
      </c>
    </row>
    <row r="663" spans="2:26" ht="15.75" customHeight="1">
      <c r="B663" s="112">
        <v>41667</v>
      </c>
      <c r="C663" s="113">
        <v>0.20833333333575865</v>
      </c>
      <c r="D663" s="74">
        <f t="shared" si="82"/>
        <v>41667.208333333336</v>
      </c>
      <c r="E663" s="114" t="s">
        <v>24</v>
      </c>
      <c r="F663" s="24"/>
      <c r="G663" s="114" t="s">
        <v>24</v>
      </c>
      <c r="H663" s="24"/>
      <c r="I663" s="114" t="s">
        <v>24</v>
      </c>
      <c r="J663" s="24"/>
      <c r="K663" s="14">
        <f t="shared" si="83"/>
        <v>2</v>
      </c>
      <c r="L663" s="41" t="e">
        <f t="shared" si="84"/>
        <v>#N/A</v>
      </c>
      <c r="M663" s="41">
        <f t="shared" si="85"/>
        <v>2</v>
      </c>
      <c r="N663" s="18"/>
      <c r="X663" s="48">
        <v>200</v>
      </c>
      <c r="Y663" s="48">
        <v>40</v>
      </c>
      <c r="Z663" s="41">
        <f t="shared" si="86"/>
        <v>2</v>
      </c>
    </row>
    <row r="664" spans="2:26" ht="15.75" customHeight="1">
      <c r="B664" s="112">
        <v>41667</v>
      </c>
      <c r="C664" s="113">
        <v>0.25</v>
      </c>
      <c r="D664" s="74">
        <f t="shared" si="82"/>
        <v>41667.25</v>
      </c>
      <c r="E664" s="114" t="s">
        <v>24</v>
      </c>
      <c r="F664" s="24"/>
      <c r="G664" s="114" t="s">
        <v>24</v>
      </c>
      <c r="H664" s="24"/>
      <c r="I664" s="114" t="s">
        <v>24</v>
      </c>
      <c r="J664" s="24"/>
      <c r="K664" s="14">
        <f t="shared" si="83"/>
        <v>2</v>
      </c>
      <c r="L664" s="41" t="e">
        <f t="shared" si="84"/>
        <v>#N/A</v>
      </c>
      <c r="M664" s="41">
        <f t="shared" si="85"/>
        <v>2</v>
      </c>
      <c r="N664" s="18"/>
      <c r="X664" s="48">
        <v>200</v>
      </c>
      <c r="Y664" s="48">
        <v>40</v>
      </c>
      <c r="Z664" s="41">
        <f t="shared" si="86"/>
        <v>2</v>
      </c>
    </row>
    <row r="665" spans="2:26" ht="15.75" customHeight="1">
      <c r="B665" s="112">
        <v>41667</v>
      </c>
      <c r="C665" s="113">
        <v>0.29166666666424135</v>
      </c>
      <c r="D665" s="74">
        <f t="shared" si="82"/>
        <v>41667.291666666664</v>
      </c>
      <c r="E665" s="114" t="s">
        <v>24</v>
      </c>
      <c r="F665" s="24"/>
      <c r="G665" s="114" t="s">
        <v>24</v>
      </c>
      <c r="H665" s="24"/>
      <c r="I665" s="114" t="s">
        <v>24</v>
      </c>
      <c r="J665" s="24"/>
      <c r="K665" s="14">
        <f t="shared" si="83"/>
        <v>2</v>
      </c>
      <c r="L665" s="41" t="e">
        <f t="shared" si="84"/>
        <v>#N/A</v>
      </c>
      <c r="M665" s="41">
        <f t="shared" si="85"/>
        <v>2</v>
      </c>
      <c r="N665" s="18"/>
      <c r="X665" s="48">
        <v>200</v>
      </c>
      <c r="Y665" s="48">
        <v>40</v>
      </c>
      <c r="Z665" s="41">
        <f t="shared" si="86"/>
        <v>2</v>
      </c>
    </row>
    <row r="666" spans="2:26" ht="15.75" customHeight="1">
      <c r="B666" s="112">
        <v>41667</v>
      </c>
      <c r="C666" s="113">
        <v>0.33333333333575865</v>
      </c>
      <c r="D666" s="74">
        <f t="shared" si="82"/>
        <v>41667.333333333336</v>
      </c>
      <c r="E666" s="114" t="s">
        <v>24</v>
      </c>
      <c r="F666" s="24"/>
      <c r="G666" s="114" t="s">
        <v>24</v>
      </c>
      <c r="H666" s="24"/>
      <c r="I666" s="114" t="s">
        <v>24</v>
      </c>
      <c r="J666" s="24"/>
      <c r="K666" s="14">
        <f t="shared" si="83"/>
        <v>2</v>
      </c>
      <c r="L666" s="41" t="e">
        <f t="shared" si="84"/>
        <v>#N/A</v>
      </c>
      <c r="M666" s="41">
        <f t="shared" si="85"/>
        <v>2</v>
      </c>
      <c r="N666" s="18"/>
      <c r="X666" s="48">
        <v>200</v>
      </c>
      <c r="Y666" s="48">
        <v>40</v>
      </c>
      <c r="Z666" s="41">
        <f t="shared" si="86"/>
        <v>2</v>
      </c>
    </row>
    <row r="667" spans="2:26" ht="15.75" customHeight="1">
      <c r="B667" s="112">
        <v>41667</v>
      </c>
      <c r="C667" s="113">
        <v>0.375</v>
      </c>
      <c r="D667" s="74">
        <f t="shared" si="82"/>
        <v>41667.375</v>
      </c>
      <c r="E667" s="114" t="s">
        <v>24</v>
      </c>
      <c r="F667" s="24"/>
      <c r="G667" s="114" t="s">
        <v>24</v>
      </c>
      <c r="H667" s="24"/>
      <c r="I667" s="114" t="s">
        <v>24</v>
      </c>
      <c r="J667" s="24"/>
      <c r="K667" s="14">
        <f t="shared" si="83"/>
        <v>2</v>
      </c>
      <c r="L667" s="41" t="e">
        <f t="shared" si="84"/>
        <v>#N/A</v>
      </c>
      <c r="M667" s="41">
        <f t="shared" si="85"/>
        <v>2</v>
      </c>
      <c r="N667" s="18"/>
      <c r="X667" s="48">
        <v>200</v>
      </c>
      <c r="Y667" s="48">
        <v>40</v>
      </c>
      <c r="Z667" s="41">
        <f t="shared" si="86"/>
        <v>2</v>
      </c>
    </row>
    <row r="668" spans="2:26" ht="15.75" customHeight="1">
      <c r="B668" s="112">
        <v>41667</v>
      </c>
      <c r="C668" s="113">
        <v>0.41666666666424135</v>
      </c>
      <c r="D668" s="74">
        <f t="shared" si="82"/>
        <v>41667.416666666664</v>
      </c>
      <c r="E668" s="114" t="s">
        <v>24</v>
      </c>
      <c r="F668" s="24"/>
      <c r="G668" s="114" t="s">
        <v>24</v>
      </c>
      <c r="H668" s="24"/>
      <c r="I668" s="114" t="s">
        <v>24</v>
      </c>
      <c r="J668" s="24"/>
      <c r="K668" s="14">
        <f t="shared" si="83"/>
        <v>2</v>
      </c>
      <c r="L668" s="41" t="e">
        <f t="shared" si="84"/>
        <v>#N/A</v>
      </c>
      <c r="M668" s="41">
        <f t="shared" si="85"/>
        <v>2</v>
      </c>
      <c r="N668" s="18"/>
      <c r="X668" s="48">
        <v>200</v>
      </c>
      <c r="Y668" s="48">
        <v>40</v>
      </c>
      <c r="Z668" s="41">
        <f t="shared" si="86"/>
        <v>2</v>
      </c>
    </row>
    <row r="669" spans="2:26" ht="15.75" customHeight="1">
      <c r="B669" s="112">
        <v>41667</v>
      </c>
      <c r="C669" s="113">
        <v>0.45833333333575865</v>
      </c>
      <c r="D669" s="74">
        <f t="shared" si="82"/>
        <v>41667.458333333336</v>
      </c>
      <c r="E669" s="114" t="s">
        <v>24</v>
      </c>
      <c r="F669" s="24"/>
      <c r="G669" s="114" t="s">
        <v>24</v>
      </c>
      <c r="H669" s="24"/>
      <c r="I669" s="114" t="s">
        <v>24</v>
      </c>
      <c r="J669" s="24"/>
      <c r="K669" s="14">
        <f t="shared" si="83"/>
        <v>2</v>
      </c>
      <c r="L669" s="41" t="e">
        <f t="shared" si="84"/>
        <v>#N/A</v>
      </c>
      <c r="M669" s="41">
        <f t="shared" si="85"/>
        <v>2</v>
      </c>
      <c r="N669" s="18"/>
      <c r="X669" s="48">
        <v>200</v>
      </c>
      <c r="Y669" s="48">
        <v>40</v>
      </c>
      <c r="Z669" s="41">
        <f t="shared" si="86"/>
        <v>2</v>
      </c>
    </row>
    <row r="670" spans="2:26" ht="15.75" customHeight="1">
      <c r="B670" s="112">
        <v>41667</v>
      </c>
      <c r="C670" s="113">
        <v>0.5</v>
      </c>
      <c r="D670" s="74">
        <f t="shared" si="82"/>
        <v>41667.5</v>
      </c>
      <c r="E670" s="114" t="s">
        <v>24</v>
      </c>
      <c r="F670" s="24"/>
      <c r="G670" s="114" t="s">
        <v>24</v>
      </c>
      <c r="H670" s="24"/>
      <c r="I670" s="114" t="s">
        <v>24</v>
      </c>
      <c r="J670" s="24"/>
      <c r="K670" s="14">
        <f t="shared" si="83"/>
        <v>2</v>
      </c>
      <c r="L670" s="41" t="e">
        <f t="shared" si="84"/>
        <v>#N/A</v>
      </c>
      <c r="M670" s="41">
        <f t="shared" si="85"/>
        <v>2</v>
      </c>
      <c r="N670" s="18"/>
      <c r="X670" s="48">
        <v>200</v>
      </c>
      <c r="Y670" s="48">
        <v>40</v>
      </c>
      <c r="Z670" s="41">
        <f t="shared" si="86"/>
        <v>2</v>
      </c>
    </row>
    <row r="671" spans="2:26" ht="15.75" customHeight="1">
      <c r="B671" s="112">
        <v>41667</v>
      </c>
      <c r="C671" s="113">
        <v>0.54166666666424135</v>
      </c>
      <c r="D671" s="74">
        <f t="shared" si="82"/>
        <v>41667.541666666664</v>
      </c>
      <c r="E671" s="114" t="s">
        <v>24</v>
      </c>
      <c r="F671" s="24"/>
      <c r="G671" s="114" t="s">
        <v>24</v>
      </c>
      <c r="H671" s="24"/>
      <c r="I671" s="114" t="s">
        <v>24</v>
      </c>
      <c r="J671" s="24"/>
      <c r="K671" s="14">
        <f t="shared" si="83"/>
        <v>2</v>
      </c>
      <c r="L671" s="41" t="e">
        <f t="shared" si="84"/>
        <v>#N/A</v>
      </c>
      <c r="M671" s="41">
        <f t="shared" si="85"/>
        <v>2</v>
      </c>
      <c r="N671" s="18"/>
      <c r="X671" s="48">
        <v>200</v>
      </c>
      <c r="Y671" s="48">
        <v>40</v>
      </c>
      <c r="Z671" s="41">
        <f t="shared" si="86"/>
        <v>2</v>
      </c>
    </row>
    <row r="672" spans="2:26" ht="15.75" customHeight="1">
      <c r="B672" s="112">
        <v>41667</v>
      </c>
      <c r="C672" s="113">
        <v>0.58333333333575865</v>
      </c>
      <c r="D672" s="74">
        <f t="shared" si="82"/>
        <v>41667.583333333336</v>
      </c>
      <c r="E672" s="114" t="s">
        <v>24</v>
      </c>
      <c r="F672" s="24"/>
      <c r="G672" s="114" t="s">
        <v>24</v>
      </c>
      <c r="H672" s="24"/>
      <c r="I672" s="114" t="s">
        <v>24</v>
      </c>
      <c r="J672" s="24"/>
      <c r="K672" s="14">
        <f t="shared" si="83"/>
        <v>2</v>
      </c>
      <c r="L672" s="41" t="e">
        <f t="shared" si="84"/>
        <v>#N/A</v>
      </c>
      <c r="M672" s="41">
        <f t="shared" si="85"/>
        <v>2</v>
      </c>
      <c r="N672" s="18"/>
      <c r="X672" s="48">
        <v>200</v>
      </c>
      <c r="Y672" s="48">
        <v>40</v>
      </c>
      <c r="Z672" s="41">
        <f t="shared" si="86"/>
        <v>2</v>
      </c>
    </row>
    <row r="673" spans="2:26" ht="15.75" customHeight="1">
      <c r="B673" s="112">
        <v>41667</v>
      </c>
      <c r="C673" s="113">
        <v>0.625</v>
      </c>
      <c r="D673" s="74">
        <f t="shared" si="82"/>
        <v>41667.625</v>
      </c>
      <c r="E673" s="114" t="s">
        <v>24</v>
      </c>
      <c r="F673" s="24"/>
      <c r="G673" s="114" t="s">
        <v>24</v>
      </c>
      <c r="H673" s="24"/>
      <c r="I673" s="114" t="s">
        <v>24</v>
      </c>
      <c r="J673" s="24"/>
      <c r="K673" s="14">
        <f t="shared" si="83"/>
        <v>2</v>
      </c>
      <c r="L673" s="41" t="e">
        <f t="shared" si="84"/>
        <v>#N/A</v>
      </c>
      <c r="M673" s="41">
        <f t="shared" si="85"/>
        <v>2</v>
      </c>
      <c r="N673" s="18"/>
      <c r="X673" s="48">
        <v>200</v>
      </c>
      <c r="Y673" s="48">
        <v>40</v>
      </c>
      <c r="Z673" s="41">
        <f t="shared" si="86"/>
        <v>2</v>
      </c>
    </row>
    <row r="674" spans="2:26" ht="15.75" customHeight="1">
      <c r="B674" s="112">
        <v>41667</v>
      </c>
      <c r="C674" s="113">
        <v>0.66666666666424135</v>
      </c>
      <c r="D674" s="74">
        <f t="shared" si="82"/>
        <v>41667.666666666664</v>
      </c>
      <c r="E674" s="114" t="s">
        <v>24</v>
      </c>
      <c r="F674" s="24"/>
      <c r="G674" s="114" t="s">
        <v>24</v>
      </c>
      <c r="H674" s="24"/>
      <c r="I674" s="114" t="s">
        <v>24</v>
      </c>
      <c r="J674" s="24"/>
      <c r="K674" s="14">
        <f t="shared" si="83"/>
        <v>2</v>
      </c>
      <c r="L674" s="41" t="e">
        <f t="shared" si="84"/>
        <v>#N/A</v>
      </c>
      <c r="M674" s="41">
        <f t="shared" si="85"/>
        <v>2</v>
      </c>
      <c r="N674" s="18"/>
      <c r="X674" s="48">
        <v>200</v>
      </c>
      <c r="Y674" s="48">
        <v>40</v>
      </c>
      <c r="Z674" s="41">
        <f t="shared" si="86"/>
        <v>2</v>
      </c>
    </row>
    <row r="675" spans="2:26" ht="15.75" customHeight="1">
      <c r="B675" s="112">
        <v>41667</v>
      </c>
      <c r="C675" s="113">
        <v>0.70833333333575865</v>
      </c>
      <c r="D675" s="74">
        <f t="shared" si="82"/>
        <v>41667.708333333336</v>
      </c>
      <c r="E675" s="114" t="s">
        <v>24</v>
      </c>
      <c r="F675" s="24"/>
      <c r="G675" s="114" t="s">
        <v>24</v>
      </c>
      <c r="H675" s="24"/>
      <c r="I675" s="114" t="s">
        <v>24</v>
      </c>
      <c r="J675" s="24"/>
      <c r="K675" s="14">
        <f t="shared" si="83"/>
        <v>2</v>
      </c>
      <c r="L675" s="41" t="e">
        <f t="shared" si="84"/>
        <v>#N/A</v>
      </c>
      <c r="M675" s="41">
        <f t="shared" si="85"/>
        <v>2</v>
      </c>
      <c r="N675" s="18"/>
      <c r="X675" s="48">
        <v>200</v>
      </c>
      <c r="Y675" s="48">
        <v>40</v>
      </c>
      <c r="Z675" s="41">
        <f t="shared" si="86"/>
        <v>2</v>
      </c>
    </row>
    <row r="676" spans="2:26" ht="15.75" customHeight="1">
      <c r="B676" s="112">
        <v>41667</v>
      </c>
      <c r="C676" s="113">
        <v>0.75</v>
      </c>
      <c r="D676" s="74">
        <f t="shared" si="82"/>
        <v>41667.75</v>
      </c>
      <c r="E676" s="114" t="s">
        <v>24</v>
      </c>
      <c r="F676" s="24"/>
      <c r="G676" s="114" t="s">
        <v>24</v>
      </c>
      <c r="H676" s="24"/>
      <c r="I676" s="114" t="s">
        <v>24</v>
      </c>
      <c r="J676" s="24"/>
      <c r="K676" s="14">
        <f t="shared" si="83"/>
        <v>2</v>
      </c>
      <c r="L676" s="41" t="e">
        <f t="shared" si="84"/>
        <v>#N/A</v>
      </c>
      <c r="M676" s="41">
        <f t="shared" si="85"/>
        <v>2</v>
      </c>
      <c r="N676" s="18"/>
      <c r="X676" s="48">
        <v>200</v>
      </c>
      <c r="Y676" s="48">
        <v>40</v>
      </c>
      <c r="Z676" s="41">
        <f t="shared" si="86"/>
        <v>2</v>
      </c>
    </row>
    <row r="677" spans="2:26" ht="15.75" customHeight="1">
      <c r="B677" s="112">
        <v>41667</v>
      </c>
      <c r="C677" s="113">
        <v>0.79166666666424135</v>
      </c>
      <c r="D677" s="74">
        <f t="shared" si="82"/>
        <v>41667.791666666664</v>
      </c>
      <c r="E677" s="114" t="s">
        <v>24</v>
      </c>
      <c r="F677" s="24"/>
      <c r="G677" s="114" t="s">
        <v>24</v>
      </c>
      <c r="H677" s="24"/>
      <c r="I677" s="114" t="s">
        <v>24</v>
      </c>
      <c r="J677" s="24"/>
      <c r="K677" s="14">
        <f t="shared" si="83"/>
        <v>2</v>
      </c>
      <c r="L677" s="41" t="e">
        <f t="shared" si="84"/>
        <v>#N/A</v>
      </c>
      <c r="M677" s="41">
        <f t="shared" si="85"/>
        <v>2</v>
      </c>
      <c r="N677" s="18"/>
      <c r="X677" s="48">
        <v>200</v>
      </c>
      <c r="Y677" s="48">
        <v>40</v>
      </c>
      <c r="Z677" s="41">
        <f t="shared" si="86"/>
        <v>2</v>
      </c>
    </row>
    <row r="678" spans="2:26" ht="15.75" customHeight="1">
      <c r="B678" s="112">
        <v>41667</v>
      </c>
      <c r="C678" s="113">
        <v>0.83333333333575865</v>
      </c>
      <c r="D678" s="74">
        <f t="shared" si="82"/>
        <v>41667.833333333336</v>
      </c>
      <c r="E678" s="114" t="s">
        <v>24</v>
      </c>
      <c r="F678" s="24"/>
      <c r="G678" s="114" t="s">
        <v>24</v>
      </c>
      <c r="H678" s="24"/>
      <c r="I678" s="114" t="s">
        <v>24</v>
      </c>
      <c r="J678" s="24"/>
      <c r="K678" s="14">
        <f t="shared" si="83"/>
        <v>2</v>
      </c>
      <c r="L678" s="41" t="e">
        <f t="shared" si="84"/>
        <v>#N/A</v>
      </c>
      <c r="M678" s="41">
        <f t="shared" si="85"/>
        <v>2</v>
      </c>
      <c r="N678" s="18"/>
      <c r="X678" s="48">
        <v>200</v>
      </c>
      <c r="Y678" s="48">
        <v>40</v>
      </c>
      <c r="Z678" s="41">
        <f t="shared" si="86"/>
        <v>2</v>
      </c>
    </row>
    <row r="679" spans="2:26" ht="15.75" customHeight="1">
      <c r="B679" s="112">
        <v>41667</v>
      </c>
      <c r="C679" s="113">
        <v>0.875</v>
      </c>
      <c r="D679" s="74">
        <f t="shared" si="82"/>
        <v>41667.875</v>
      </c>
      <c r="E679" s="114" t="s">
        <v>24</v>
      </c>
      <c r="F679" s="24"/>
      <c r="G679" s="114" t="s">
        <v>24</v>
      </c>
      <c r="H679" s="24"/>
      <c r="I679" s="114" t="s">
        <v>24</v>
      </c>
      <c r="J679" s="24"/>
      <c r="K679" s="14">
        <f t="shared" si="83"/>
        <v>2</v>
      </c>
      <c r="L679" s="41" t="e">
        <f t="shared" si="84"/>
        <v>#N/A</v>
      </c>
      <c r="M679" s="41">
        <f t="shared" si="85"/>
        <v>2</v>
      </c>
      <c r="N679" s="18"/>
      <c r="X679" s="48">
        <v>200</v>
      </c>
      <c r="Y679" s="48">
        <v>40</v>
      </c>
      <c r="Z679" s="41">
        <f t="shared" si="86"/>
        <v>2</v>
      </c>
    </row>
    <row r="680" spans="2:26" ht="15.75" customHeight="1">
      <c r="B680" s="112">
        <v>41667</v>
      </c>
      <c r="C680" s="113">
        <v>0.91666666666424135</v>
      </c>
      <c r="D680" s="74">
        <f t="shared" si="82"/>
        <v>41667.916666666664</v>
      </c>
      <c r="E680" s="114" t="s">
        <v>24</v>
      </c>
      <c r="F680" s="24"/>
      <c r="G680" s="114" t="s">
        <v>24</v>
      </c>
      <c r="H680" s="24"/>
      <c r="I680" s="114" t="s">
        <v>24</v>
      </c>
      <c r="J680" s="24"/>
      <c r="K680" s="14">
        <f t="shared" si="83"/>
        <v>2</v>
      </c>
      <c r="L680" s="41" t="e">
        <f t="shared" si="84"/>
        <v>#N/A</v>
      </c>
      <c r="M680" s="41">
        <f t="shared" si="85"/>
        <v>2</v>
      </c>
      <c r="N680" s="18"/>
      <c r="X680" s="48">
        <v>200</v>
      </c>
      <c r="Y680" s="48">
        <v>40</v>
      </c>
      <c r="Z680" s="41">
        <f t="shared" si="86"/>
        <v>2</v>
      </c>
    </row>
    <row r="681" spans="2:26" ht="15.75" customHeight="1">
      <c r="B681" s="112">
        <v>41667</v>
      </c>
      <c r="C681" s="113">
        <v>0.95833333333575865</v>
      </c>
      <c r="D681" s="74">
        <f t="shared" si="82"/>
        <v>41667.958333333336</v>
      </c>
      <c r="E681" s="114" t="s">
        <v>24</v>
      </c>
      <c r="F681" s="24"/>
      <c r="G681" s="114" t="s">
        <v>24</v>
      </c>
      <c r="H681" s="24"/>
      <c r="I681" s="114" t="s">
        <v>24</v>
      </c>
      <c r="J681" s="24"/>
      <c r="K681" s="14">
        <f t="shared" si="83"/>
        <v>2</v>
      </c>
      <c r="L681" s="41" t="e">
        <f t="shared" si="84"/>
        <v>#N/A</v>
      </c>
      <c r="M681" s="41">
        <f t="shared" si="85"/>
        <v>2</v>
      </c>
      <c r="N681" s="18"/>
      <c r="X681" s="48">
        <v>200</v>
      </c>
      <c r="Y681" s="48">
        <v>40</v>
      </c>
      <c r="Z681" s="41">
        <f t="shared" si="86"/>
        <v>2</v>
      </c>
    </row>
    <row r="682" spans="2:26" ht="15.75" customHeight="1">
      <c r="B682" s="112">
        <v>41668</v>
      </c>
      <c r="C682" s="113">
        <v>0</v>
      </c>
      <c r="D682" s="74">
        <f t="shared" si="82"/>
        <v>41668</v>
      </c>
      <c r="E682" s="114" t="s">
        <v>24</v>
      </c>
      <c r="F682" s="24"/>
      <c r="G682" s="114" t="s">
        <v>24</v>
      </c>
      <c r="H682" s="24"/>
      <c r="I682" s="114" t="s">
        <v>24</v>
      </c>
      <c r="J682" s="24"/>
      <c r="K682" s="14">
        <f t="shared" si="83"/>
        <v>3</v>
      </c>
      <c r="L682" s="41" t="e">
        <f t="shared" si="84"/>
        <v>#N/A</v>
      </c>
      <c r="M682" s="41">
        <f t="shared" si="85"/>
        <v>2</v>
      </c>
      <c r="N682" s="18"/>
      <c r="X682" s="48">
        <v>200</v>
      </c>
      <c r="Y682" s="48">
        <v>40</v>
      </c>
      <c r="Z682" s="41">
        <f t="shared" si="86"/>
        <v>2</v>
      </c>
    </row>
    <row r="683" spans="2:26" ht="15.75" customHeight="1">
      <c r="B683" s="112">
        <v>41668</v>
      </c>
      <c r="C683" s="113">
        <v>4.1666666664241347E-2</v>
      </c>
      <c r="D683" s="74">
        <f t="shared" si="82"/>
        <v>41668.041666666664</v>
      </c>
      <c r="E683" s="114" t="s">
        <v>24</v>
      </c>
      <c r="F683" s="24"/>
      <c r="G683" s="114" t="s">
        <v>24</v>
      </c>
      <c r="H683" s="24"/>
      <c r="I683" s="114" t="s">
        <v>24</v>
      </c>
      <c r="J683" s="24"/>
      <c r="K683" s="14">
        <f t="shared" si="83"/>
        <v>3</v>
      </c>
      <c r="L683" s="41" t="e">
        <f t="shared" si="84"/>
        <v>#N/A</v>
      </c>
      <c r="M683" s="41">
        <f t="shared" si="85"/>
        <v>2</v>
      </c>
      <c r="N683" s="18"/>
      <c r="X683" s="48">
        <v>200</v>
      </c>
      <c r="Y683" s="48">
        <v>40</v>
      </c>
      <c r="Z683" s="41">
        <f t="shared" si="86"/>
        <v>2</v>
      </c>
    </row>
    <row r="684" spans="2:26" ht="15.75" customHeight="1">
      <c r="B684" s="112">
        <v>41668</v>
      </c>
      <c r="C684" s="113">
        <v>8.3333333335758653E-2</v>
      </c>
      <c r="D684" s="74">
        <f t="shared" si="82"/>
        <v>41668.083333333336</v>
      </c>
      <c r="E684" s="114" t="s">
        <v>24</v>
      </c>
      <c r="F684" s="24"/>
      <c r="G684" s="114" t="s">
        <v>24</v>
      </c>
      <c r="H684" s="24"/>
      <c r="I684" s="114" t="s">
        <v>24</v>
      </c>
      <c r="J684" s="24"/>
      <c r="K684" s="14">
        <f t="shared" si="83"/>
        <v>3</v>
      </c>
      <c r="L684" s="41" t="e">
        <f t="shared" si="84"/>
        <v>#N/A</v>
      </c>
      <c r="M684" s="41">
        <f t="shared" si="85"/>
        <v>2</v>
      </c>
      <c r="N684" s="18"/>
      <c r="X684" s="48">
        <v>200</v>
      </c>
      <c r="Y684" s="48">
        <v>40</v>
      </c>
      <c r="Z684" s="41">
        <f t="shared" si="86"/>
        <v>2</v>
      </c>
    </row>
    <row r="685" spans="2:26" ht="15.75" customHeight="1">
      <c r="B685" s="112">
        <v>41668</v>
      </c>
      <c r="C685" s="113">
        <v>0.125</v>
      </c>
      <c r="D685" s="74">
        <f t="shared" si="82"/>
        <v>41668.125</v>
      </c>
      <c r="E685" s="114" t="s">
        <v>24</v>
      </c>
      <c r="F685" s="24"/>
      <c r="G685" s="114" t="s">
        <v>24</v>
      </c>
      <c r="H685" s="24"/>
      <c r="I685" s="114" t="s">
        <v>24</v>
      </c>
      <c r="J685" s="24"/>
      <c r="K685" s="14">
        <f t="shared" si="83"/>
        <v>3</v>
      </c>
      <c r="L685" s="41" t="e">
        <f t="shared" si="84"/>
        <v>#N/A</v>
      </c>
      <c r="M685" s="41">
        <f t="shared" si="85"/>
        <v>2</v>
      </c>
      <c r="N685" s="18"/>
      <c r="X685" s="48">
        <v>200</v>
      </c>
      <c r="Y685" s="48">
        <v>40</v>
      </c>
      <c r="Z685" s="41">
        <f t="shared" si="86"/>
        <v>2</v>
      </c>
    </row>
    <row r="686" spans="2:26" ht="15.75" customHeight="1">
      <c r="B686" s="112">
        <v>41668</v>
      </c>
      <c r="C686" s="113">
        <v>0.16666666666424135</v>
      </c>
      <c r="D686" s="74">
        <f t="shared" si="82"/>
        <v>41668.166666666664</v>
      </c>
      <c r="E686" s="114" t="s">
        <v>24</v>
      </c>
      <c r="F686" s="24"/>
      <c r="G686" s="114" t="s">
        <v>24</v>
      </c>
      <c r="H686" s="24"/>
      <c r="I686" s="114" t="s">
        <v>24</v>
      </c>
      <c r="J686" s="24"/>
      <c r="K686" s="14">
        <f t="shared" si="83"/>
        <v>3</v>
      </c>
      <c r="L686" s="41" t="e">
        <f t="shared" si="84"/>
        <v>#N/A</v>
      </c>
      <c r="M686" s="41">
        <f t="shared" si="85"/>
        <v>2</v>
      </c>
      <c r="N686" s="18"/>
      <c r="X686" s="48">
        <v>200</v>
      </c>
      <c r="Y686" s="48">
        <v>40</v>
      </c>
      <c r="Z686" s="41">
        <f t="shared" si="86"/>
        <v>2</v>
      </c>
    </row>
    <row r="687" spans="2:26" ht="15.75" customHeight="1">
      <c r="B687" s="112">
        <v>41668</v>
      </c>
      <c r="C687" s="113">
        <v>0.20833333333575865</v>
      </c>
      <c r="D687" s="74">
        <f t="shared" si="82"/>
        <v>41668.208333333336</v>
      </c>
      <c r="E687" s="114" t="s">
        <v>24</v>
      </c>
      <c r="F687" s="24"/>
      <c r="G687" s="114" t="s">
        <v>24</v>
      </c>
      <c r="H687" s="24"/>
      <c r="I687" s="114" t="s">
        <v>24</v>
      </c>
      <c r="J687" s="24"/>
      <c r="K687" s="14">
        <f t="shared" si="83"/>
        <v>3</v>
      </c>
      <c r="L687" s="41" t="e">
        <f t="shared" si="84"/>
        <v>#N/A</v>
      </c>
      <c r="M687" s="41">
        <f t="shared" si="85"/>
        <v>2</v>
      </c>
      <c r="N687" s="18"/>
      <c r="X687" s="48">
        <v>200</v>
      </c>
      <c r="Y687" s="48">
        <v>40</v>
      </c>
      <c r="Z687" s="41">
        <f t="shared" si="86"/>
        <v>2</v>
      </c>
    </row>
    <row r="688" spans="2:26" ht="15.75" customHeight="1">
      <c r="B688" s="112">
        <v>41668</v>
      </c>
      <c r="C688" s="113">
        <v>0.25</v>
      </c>
      <c r="D688" s="74">
        <f t="shared" si="82"/>
        <v>41668.25</v>
      </c>
      <c r="E688" s="114" t="s">
        <v>24</v>
      </c>
      <c r="F688" s="24"/>
      <c r="G688" s="114" t="s">
        <v>24</v>
      </c>
      <c r="H688" s="24"/>
      <c r="I688" s="114" t="s">
        <v>24</v>
      </c>
      <c r="J688" s="24"/>
      <c r="K688" s="14">
        <f t="shared" si="83"/>
        <v>3</v>
      </c>
      <c r="L688" s="41" t="e">
        <f t="shared" si="84"/>
        <v>#N/A</v>
      </c>
      <c r="M688" s="41">
        <f t="shared" si="85"/>
        <v>2</v>
      </c>
      <c r="N688" s="18"/>
      <c r="X688" s="48">
        <v>200</v>
      </c>
      <c r="Y688" s="48">
        <v>40</v>
      </c>
      <c r="Z688" s="41">
        <f t="shared" si="86"/>
        <v>2</v>
      </c>
    </row>
    <row r="689" spans="2:26" ht="15.75" customHeight="1">
      <c r="B689" s="112">
        <v>41668</v>
      </c>
      <c r="C689" s="113">
        <v>0.29166666666424135</v>
      </c>
      <c r="D689" s="74">
        <f t="shared" si="82"/>
        <v>41668.291666666664</v>
      </c>
      <c r="E689" s="114" t="s">
        <v>24</v>
      </c>
      <c r="F689" s="24"/>
      <c r="G689" s="114" t="s">
        <v>24</v>
      </c>
      <c r="H689" s="24"/>
      <c r="I689" s="114" t="s">
        <v>24</v>
      </c>
      <c r="J689" s="24"/>
      <c r="K689" s="14">
        <f t="shared" si="83"/>
        <v>3</v>
      </c>
      <c r="L689" s="41" t="e">
        <f t="shared" si="84"/>
        <v>#N/A</v>
      </c>
      <c r="M689" s="41">
        <f t="shared" si="85"/>
        <v>2</v>
      </c>
      <c r="N689" s="18"/>
      <c r="X689" s="48">
        <v>200</v>
      </c>
      <c r="Y689" s="48">
        <v>40</v>
      </c>
      <c r="Z689" s="41">
        <f t="shared" si="86"/>
        <v>2</v>
      </c>
    </row>
    <row r="690" spans="2:26" ht="15.75" customHeight="1">
      <c r="B690" s="112">
        <v>41668</v>
      </c>
      <c r="C690" s="113">
        <v>0.33333333333575865</v>
      </c>
      <c r="D690" s="74">
        <f t="shared" si="82"/>
        <v>41668.333333333336</v>
      </c>
      <c r="E690" s="114" t="s">
        <v>24</v>
      </c>
      <c r="F690" s="24"/>
      <c r="G690" s="114" t="s">
        <v>24</v>
      </c>
      <c r="H690" s="24"/>
      <c r="I690" s="114" t="s">
        <v>24</v>
      </c>
      <c r="J690" s="24"/>
      <c r="K690" s="14">
        <f t="shared" si="83"/>
        <v>3</v>
      </c>
      <c r="L690" s="41" t="e">
        <f t="shared" si="84"/>
        <v>#N/A</v>
      </c>
      <c r="M690" s="41">
        <f t="shared" si="85"/>
        <v>2</v>
      </c>
      <c r="N690" s="18"/>
      <c r="X690" s="48">
        <v>200</v>
      </c>
      <c r="Y690" s="48">
        <v>40</v>
      </c>
      <c r="Z690" s="41">
        <f t="shared" si="86"/>
        <v>2</v>
      </c>
    </row>
    <row r="691" spans="2:26" ht="15.75" customHeight="1">
      <c r="B691" s="112">
        <v>41668</v>
      </c>
      <c r="C691" s="113">
        <v>0.375</v>
      </c>
      <c r="D691" s="74">
        <f t="shared" si="82"/>
        <v>41668.375</v>
      </c>
      <c r="E691" s="114" t="s">
        <v>24</v>
      </c>
      <c r="F691" s="24"/>
      <c r="G691" s="114" t="s">
        <v>24</v>
      </c>
      <c r="H691" s="24"/>
      <c r="I691" s="114" t="s">
        <v>24</v>
      </c>
      <c r="J691" s="24"/>
      <c r="K691" s="14">
        <f t="shared" si="83"/>
        <v>3</v>
      </c>
      <c r="L691" s="41" t="e">
        <f t="shared" si="84"/>
        <v>#N/A</v>
      </c>
      <c r="M691" s="41">
        <f t="shared" si="85"/>
        <v>2</v>
      </c>
      <c r="N691" s="18"/>
      <c r="X691" s="48">
        <v>200</v>
      </c>
      <c r="Y691" s="48">
        <v>40</v>
      </c>
      <c r="Z691" s="41">
        <f t="shared" si="86"/>
        <v>2</v>
      </c>
    </row>
    <row r="692" spans="2:26" ht="15.75" customHeight="1">
      <c r="B692" s="112">
        <v>41668</v>
      </c>
      <c r="C692" s="113">
        <v>0.41666666666424135</v>
      </c>
      <c r="D692" s="74">
        <f t="shared" si="82"/>
        <v>41668.416666666664</v>
      </c>
      <c r="E692" s="114" t="s">
        <v>24</v>
      </c>
      <c r="F692" s="24"/>
      <c r="G692" s="114" t="s">
        <v>24</v>
      </c>
      <c r="H692" s="24"/>
      <c r="I692" s="114" t="s">
        <v>24</v>
      </c>
      <c r="J692" s="24"/>
      <c r="K692" s="14">
        <f t="shared" si="83"/>
        <v>3</v>
      </c>
      <c r="L692" s="41" t="e">
        <f t="shared" si="84"/>
        <v>#N/A</v>
      </c>
      <c r="M692" s="41">
        <f t="shared" si="85"/>
        <v>2</v>
      </c>
      <c r="N692" s="18"/>
      <c r="X692" s="48">
        <v>200</v>
      </c>
      <c r="Y692" s="48">
        <v>40</v>
      </c>
      <c r="Z692" s="41">
        <f t="shared" si="86"/>
        <v>2</v>
      </c>
    </row>
    <row r="693" spans="2:26" ht="15.75" customHeight="1">
      <c r="B693" s="112">
        <v>41668</v>
      </c>
      <c r="C693" s="113">
        <v>0.45833333333575865</v>
      </c>
      <c r="D693" s="74">
        <f t="shared" si="82"/>
        <v>41668.458333333336</v>
      </c>
      <c r="E693" s="114" t="s">
        <v>24</v>
      </c>
      <c r="F693" s="24"/>
      <c r="G693" s="114" t="s">
        <v>24</v>
      </c>
      <c r="H693" s="24"/>
      <c r="I693" s="114" t="s">
        <v>24</v>
      </c>
      <c r="J693" s="24"/>
      <c r="K693" s="14">
        <f t="shared" si="83"/>
        <v>3</v>
      </c>
      <c r="L693" s="41" t="e">
        <f t="shared" si="84"/>
        <v>#N/A</v>
      </c>
      <c r="M693" s="41">
        <f t="shared" si="85"/>
        <v>2</v>
      </c>
      <c r="N693" s="18"/>
      <c r="X693" s="48">
        <v>200</v>
      </c>
      <c r="Y693" s="48">
        <v>40</v>
      </c>
      <c r="Z693" s="41">
        <f t="shared" si="86"/>
        <v>2</v>
      </c>
    </row>
    <row r="694" spans="2:26" ht="15.75" customHeight="1">
      <c r="B694" s="112">
        <v>41668</v>
      </c>
      <c r="C694" s="113">
        <v>0.5</v>
      </c>
      <c r="D694" s="74">
        <f t="shared" si="82"/>
        <v>41668.5</v>
      </c>
      <c r="E694" s="114" t="s">
        <v>24</v>
      </c>
      <c r="F694" s="24"/>
      <c r="G694" s="114" t="s">
        <v>24</v>
      </c>
      <c r="H694" s="24"/>
      <c r="I694" s="114" t="s">
        <v>24</v>
      </c>
      <c r="J694" s="24"/>
      <c r="K694" s="14">
        <f t="shared" si="83"/>
        <v>3</v>
      </c>
      <c r="L694" s="41" t="e">
        <f t="shared" si="84"/>
        <v>#N/A</v>
      </c>
      <c r="M694" s="41">
        <f t="shared" si="85"/>
        <v>2</v>
      </c>
      <c r="N694" s="18"/>
      <c r="X694" s="48">
        <v>200</v>
      </c>
      <c r="Y694" s="48">
        <v>40</v>
      </c>
      <c r="Z694" s="41">
        <f t="shared" si="86"/>
        <v>2</v>
      </c>
    </row>
    <row r="695" spans="2:26" ht="15.75" customHeight="1">
      <c r="B695" s="112">
        <v>41668</v>
      </c>
      <c r="C695" s="113">
        <v>0.54166666666424135</v>
      </c>
      <c r="D695" s="74">
        <f t="shared" si="82"/>
        <v>41668.541666666664</v>
      </c>
      <c r="E695" s="114" t="s">
        <v>24</v>
      </c>
      <c r="F695" s="24"/>
      <c r="G695" s="114" t="s">
        <v>24</v>
      </c>
      <c r="H695" s="24"/>
      <c r="I695" s="114" t="s">
        <v>24</v>
      </c>
      <c r="J695" s="24"/>
      <c r="K695" s="14">
        <f t="shared" si="83"/>
        <v>3</v>
      </c>
      <c r="L695" s="41" t="e">
        <f t="shared" si="84"/>
        <v>#N/A</v>
      </c>
      <c r="M695" s="41">
        <f t="shared" si="85"/>
        <v>2</v>
      </c>
      <c r="N695" s="18"/>
      <c r="X695" s="48">
        <v>200</v>
      </c>
      <c r="Y695" s="48">
        <v>40</v>
      </c>
      <c r="Z695" s="41">
        <f t="shared" si="86"/>
        <v>2</v>
      </c>
    </row>
    <row r="696" spans="2:26" ht="15.75" customHeight="1">
      <c r="B696" s="112">
        <v>41668</v>
      </c>
      <c r="C696" s="113">
        <v>0.58333333333575865</v>
      </c>
      <c r="D696" s="74">
        <f t="shared" si="82"/>
        <v>41668.583333333336</v>
      </c>
      <c r="E696" s="114" t="s">
        <v>24</v>
      </c>
      <c r="F696" s="24"/>
      <c r="G696" s="114" t="s">
        <v>24</v>
      </c>
      <c r="H696" s="24"/>
      <c r="I696" s="114" t="s">
        <v>24</v>
      </c>
      <c r="J696" s="24"/>
      <c r="K696" s="14">
        <f t="shared" si="83"/>
        <v>3</v>
      </c>
      <c r="L696" s="41" t="e">
        <f t="shared" si="84"/>
        <v>#N/A</v>
      </c>
      <c r="M696" s="41">
        <f t="shared" si="85"/>
        <v>2</v>
      </c>
      <c r="N696" s="18"/>
      <c r="X696" s="48">
        <v>200</v>
      </c>
      <c r="Y696" s="48">
        <v>40</v>
      </c>
      <c r="Z696" s="41">
        <f t="shared" si="86"/>
        <v>2</v>
      </c>
    </row>
    <row r="697" spans="2:26" ht="15.75" customHeight="1">
      <c r="B697" s="112">
        <v>41668</v>
      </c>
      <c r="C697" s="113">
        <v>0.625</v>
      </c>
      <c r="D697" s="74">
        <f t="shared" si="82"/>
        <v>41668.625</v>
      </c>
      <c r="E697" s="114" t="s">
        <v>24</v>
      </c>
      <c r="F697" s="24"/>
      <c r="G697" s="114" t="s">
        <v>24</v>
      </c>
      <c r="H697" s="24"/>
      <c r="I697" s="114" t="s">
        <v>24</v>
      </c>
      <c r="J697" s="24"/>
      <c r="K697" s="14">
        <f t="shared" si="83"/>
        <v>3</v>
      </c>
      <c r="L697" s="41" t="e">
        <f t="shared" si="84"/>
        <v>#N/A</v>
      </c>
      <c r="M697" s="41">
        <f t="shared" si="85"/>
        <v>2</v>
      </c>
      <c r="N697" s="18"/>
      <c r="X697" s="48">
        <v>200</v>
      </c>
      <c r="Y697" s="48">
        <v>40</v>
      </c>
      <c r="Z697" s="41">
        <f t="shared" si="86"/>
        <v>2</v>
      </c>
    </row>
    <row r="698" spans="2:26" ht="15.75" customHeight="1">
      <c r="B698" s="112">
        <v>41668</v>
      </c>
      <c r="C698" s="113">
        <v>0.66666666666424135</v>
      </c>
      <c r="D698" s="74">
        <f t="shared" si="82"/>
        <v>41668.666666666664</v>
      </c>
      <c r="E698" s="114" t="s">
        <v>24</v>
      </c>
      <c r="F698" s="24"/>
      <c r="G698" s="114" t="s">
        <v>24</v>
      </c>
      <c r="H698" s="24"/>
      <c r="I698" s="114" t="s">
        <v>24</v>
      </c>
      <c r="J698" s="24"/>
      <c r="K698" s="14">
        <f t="shared" si="83"/>
        <v>3</v>
      </c>
      <c r="L698" s="41" t="e">
        <f t="shared" si="84"/>
        <v>#N/A</v>
      </c>
      <c r="M698" s="41">
        <f t="shared" si="85"/>
        <v>2</v>
      </c>
      <c r="N698" s="18"/>
      <c r="X698" s="48">
        <v>200</v>
      </c>
      <c r="Y698" s="48">
        <v>40</v>
      </c>
      <c r="Z698" s="41">
        <f t="shared" si="86"/>
        <v>2</v>
      </c>
    </row>
    <row r="699" spans="2:26" ht="15.75" customHeight="1">
      <c r="B699" s="112">
        <v>41668</v>
      </c>
      <c r="C699" s="113">
        <v>0.70833333333575865</v>
      </c>
      <c r="D699" s="74">
        <f t="shared" si="82"/>
        <v>41668.708333333336</v>
      </c>
      <c r="E699" s="114" t="s">
        <v>24</v>
      </c>
      <c r="F699" s="24"/>
      <c r="G699" s="114" t="s">
        <v>24</v>
      </c>
      <c r="H699" s="24"/>
      <c r="I699" s="114" t="s">
        <v>24</v>
      </c>
      <c r="J699" s="24"/>
      <c r="K699" s="14">
        <f t="shared" si="83"/>
        <v>3</v>
      </c>
      <c r="L699" s="41" t="e">
        <f t="shared" si="84"/>
        <v>#N/A</v>
      </c>
      <c r="M699" s="41">
        <f t="shared" si="85"/>
        <v>2</v>
      </c>
      <c r="N699" s="18"/>
      <c r="X699" s="48">
        <v>200</v>
      </c>
      <c r="Y699" s="48">
        <v>40</v>
      </c>
      <c r="Z699" s="41">
        <f t="shared" si="86"/>
        <v>2</v>
      </c>
    </row>
    <row r="700" spans="2:26" ht="15.75" customHeight="1">
      <c r="B700" s="112">
        <v>41668</v>
      </c>
      <c r="C700" s="113">
        <v>0.75</v>
      </c>
      <c r="D700" s="74">
        <f t="shared" si="82"/>
        <v>41668.75</v>
      </c>
      <c r="E700" s="114" t="s">
        <v>24</v>
      </c>
      <c r="F700" s="24"/>
      <c r="G700" s="114" t="s">
        <v>24</v>
      </c>
      <c r="H700" s="24"/>
      <c r="I700" s="114" t="s">
        <v>24</v>
      </c>
      <c r="J700" s="24"/>
      <c r="K700" s="14">
        <f t="shared" si="83"/>
        <v>3</v>
      </c>
      <c r="L700" s="41" t="e">
        <f t="shared" si="84"/>
        <v>#N/A</v>
      </c>
      <c r="M700" s="41">
        <f t="shared" si="85"/>
        <v>2</v>
      </c>
      <c r="N700" s="18"/>
      <c r="X700" s="48">
        <v>200</v>
      </c>
      <c r="Y700" s="48">
        <v>40</v>
      </c>
      <c r="Z700" s="41">
        <f t="shared" si="86"/>
        <v>2</v>
      </c>
    </row>
    <row r="701" spans="2:26" ht="15.75" customHeight="1">
      <c r="B701" s="112">
        <v>41668</v>
      </c>
      <c r="C701" s="113">
        <v>0.79166666666424135</v>
      </c>
      <c r="D701" s="74">
        <f t="shared" si="82"/>
        <v>41668.791666666664</v>
      </c>
      <c r="E701" s="114" t="s">
        <v>24</v>
      </c>
      <c r="F701" s="24"/>
      <c r="G701" s="114" t="s">
        <v>24</v>
      </c>
      <c r="H701" s="24"/>
      <c r="I701" s="114" t="s">
        <v>24</v>
      </c>
      <c r="J701" s="24"/>
      <c r="K701" s="14">
        <f t="shared" si="83"/>
        <v>3</v>
      </c>
      <c r="L701" s="41" t="e">
        <f t="shared" si="84"/>
        <v>#N/A</v>
      </c>
      <c r="M701" s="41">
        <f t="shared" si="85"/>
        <v>2</v>
      </c>
      <c r="N701" s="18"/>
      <c r="X701" s="48">
        <v>200</v>
      </c>
      <c r="Y701" s="48">
        <v>40</v>
      </c>
      <c r="Z701" s="41">
        <f t="shared" si="86"/>
        <v>2</v>
      </c>
    </row>
    <row r="702" spans="2:26" ht="15.75" customHeight="1">
      <c r="B702" s="112">
        <v>41668</v>
      </c>
      <c r="C702" s="113">
        <v>0.83333333333575865</v>
      </c>
      <c r="D702" s="74">
        <f t="shared" si="82"/>
        <v>41668.833333333336</v>
      </c>
      <c r="E702" s="114" t="s">
        <v>24</v>
      </c>
      <c r="F702" s="24"/>
      <c r="G702" s="114" t="s">
        <v>24</v>
      </c>
      <c r="H702" s="24"/>
      <c r="I702" s="114" t="s">
        <v>24</v>
      </c>
      <c r="J702" s="24"/>
      <c r="K702" s="14">
        <f t="shared" si="83"/>
        <v>3</v>
      </c>
      <c r="L702" s="41" t="e">
        <f t="shared" si="84"/>
        <v>#N/A</v>
      </c>
      <c r="M702" s="41">
        <f t="shared" si="85"/>
        <v>2</v>
      </c>
      <c r="N702" s="18"/>
      <c r="X702" s="48">
        <v>200</v>
      </c>
      <c r="Y702" s="48">
        <v>40</v>
      </c>
      <c r="Z702" s="41">
        <f t="shared" si="86"/>
        <v>2</v>
      </c>
    </row>
    <row r="703" spans="2:26" ht="15.75" customHeight="1">
      <c r="B703" s="112">
        <v>41668</v>
      </c>
      <c r="C703" s="113">
        <v>0.875</v>
      </c>
      <c r="D703" s="74">
        <f t="shared" si="82"/>
        <v>41668.875</v>
      </c>
      <c r="E703" s="114" t="s">
        <v>24</v>
      </c>
      <c r="F703" s="24"/>
      <c r="G703" s="114" t="s">
        <v>24</v>
      </c>
      <c r="H703" s="24"/>
      <c r="I703" s="114" t="s">
        <v>24</v>
      </c>
      <c r="J703" s="24"/>
      <c r="K703" s="14">
        <f t="shared" si="83"/>
        <v>3</v>
      </c>
      <c r="L703" s="41" t="e">
        <f t="shared" si="84"/>
        <v>#N/A</v>
      </c>
      <c r="M703" s="41">
        <f t="shared" si="85"/>
        <v>2</v>
      </c>
      <c r="N703" s="18"/>
      <c r="X703" s="48">
        <v>200</v>
      </c>
      <c r="Y703" s="48">
        <v>40</v>
      </c>
      <c r="Z703" s="41">
        <f t="shared" si="86"/>
        <v>2</v>
      </c>
    </row>
    <row r="704" spans="2:26" ht="15.75" customHeight="1">
      <c r="B704" s="112">
        <v>41668</v>
      </c>
      <c r="C704" s="113">
        <v>0.91666666666424135</v>
      </c>
      <c r="D704" s="74">
        <f t="shared" si="82"/>
        <v>41668.916666666664</v>
      </c>
      <c r="E704" s="114" t="s">
        <v>24</v>
      </c>
      <c r="F704" s="24"/>
      <c r="G704" s="114" t="s">
        <v>24</v>
      </c>
      <c r="H704" s="24"/>
      <c r="I704" s="114" t="s">
        <v>24</v>
      </c>
      <c r="J704" s="24"/>
      <c r="K704" s="14">
        <f t="shared" si="83"/>
        <v>3</v>
      </c>
      <c r="L704" s="41" t="e">
        <f t="shared" si="84"/>
        <v>#N/A</v>
      </c>
      <c r="M704" s="41">
        <f t="shared" si="85"/>
        <v>2</v>
      </c>
      <c r="N704" s="18"/>
      <c r="X704" s="48">
        <v>200</v>
      </c>
      <c r="Y704" s="48">
        <v>40</v>
      </c>
      <c r="Z704" s="41">
        <f t="shared" si="86"/>
        <v>2</v>
      </c>
    </row>
    <row r="705" spans="2:26" ht="15.75" customHeight="1">
      <c r="B705" s="112">
        <v>41668</v>
      </c>
      <c r="C705" s="113">
        <v>0.95833333333575865</v>
      </c>
      <c r="D705" s="74">
        <f t="shared" si="82"/>
        <v>41668.958333333336</v>
      </c>
      <c r="E705" s="114" t="s">
        <v>24</v>
      </c>
      <c r="F705" s="24"/>
      <c r="G705" s="114" t="s">
        <v>24</v>
      </c>
      <c r="H705" s="24"/>
      <c r="I705" s="114" t="s">
        <v>24</v>
      </c>
      <c r="J705" s="24"/>
      <c r="K705" s="14">
        <f t="shared" si="83"/>
        <v>3</v>
      </c>
      <c r="L705" s="41" t="e">
        <f t="shared" si="84"/>
        <v>#N/A</v>
      </c>
      <c r="M705" s="41">
        <f t="shared" si="85"/>
        <v>2</v>
      </c>
      <c r="N705" s="18"/>
      <c r="X705" s="48">
        <v>200</v>
      </c>
      <c r="Y705" s="48">
        <v>40</v>
      </c>
      <c r="Z705" s="41">
        <f t="shared" si="86"/>
        <v>2</v>
      </c>
    </row>
    <row r="706" spans="2:26" ht="15.75" customHeight="1">
      <c r="B706" s="112">
        <v>41669</v>
      </c>
      <c r="C706" s="113">
        <v>0</v>
      </c>
      <c r="D706" s="74">
        <f t="shared" si="82"/>
        <v>41669</v>
      </c>
      <c r="E706" s="114" t="s">
        <v>24</v>
      </c>
      <c r="F706" s="24"/>
      <c r="G706" s="114" t="s">
        <v>24</v>
      </c>
      <c r="H706" s="24"/>
      <c r="I706" s="114" t="s">
        <v>24</v>
      </c>
      <c r="J706" s="24"/>
      <c r="K706" s="14">
        <f t="shared" si="83"/>
        <v>4</v>
      </c>
      <c r="L706" s="41" t="e">
        <f t="shared" si="84"/>
        <v>#N/A</v>
      </c>
      <c r="M706" s="41">
        <f t="shared" si="85"/>
        <v>2</v>
      </c>
      <c r="N706" s="18"/>
      <c r="X706" s="48">
        <v>200</v>
      </c>
      <c r="Y706" s="48">
        <v>40</v>
      </c>
      <c r="Z706" s="41">
        <f t="shared" si="86"/>
        <v>2</v>
      </c>
    </row>
    <row r="707" spans="2:26" ht="15.75" customHeight="1">
      <c r="B707" s="112">
        <v>41669</v>
      </c>
      <c r="C707" s="113">
        <v>4.1666666664241347E-2</v>
      </c>
      <c r="D707" s="74">
        <f t="shared" si="82"/>
        <v>41669.041666666664</v>
      </c>
      <c r="E707" s="114" t="s">
        <v>24</v>
      </c>
      <c r="F707" s="24"/>
      <c r="G707" s="114" t="s">
        <v>24</v>
      </c>
      <c r="H707" s="24"/>
      <c r="I707" s="114" t="s">
        <v>24</v>
      </c>
      <c r="J707" s="24"/>
      <c r="K707" s="14">
        <f t="shared" si="83"/>
        <v>4</v>
      </c>
      <c r="L707" s="41" t="e">
        <f t="shared" si="84"/>
        <v>#N/A</v>
      </c>
      <c r="M707" s="41">
        <f t="shared" si="85"/>
        <v>2</v>
      </c>
      <c r="N707" s="18"/>
      <c r="X707" s="48">
        <v>200</v>
      </c>
      <c r="Y707" s="48">
        <v>40</v>
      </c>
      <c r="Z707" s="41">
        <f t="shared" si="86"/>
        <v>2</v>
      </c>
    </row>
    <row r="708" spans="2:26" ht="15.75" customHeight="1">
      <c r="B708" s="112">
        <v>41669</v>
      </c>
      <c r="C708" s="113">
        <v>8.3333333335758653E-2</v>
      </c>
      <c r="D708" s="74">
        <f t="shared" si="82"/>
        <v>41669.083333333336</v>
      </c>
      <c r="E708" s="114" t="s">
        <v>24</v>
      </c>
      <c r="F708" s="24"/>
      <c r="G708" s="114" t="s">
        <v>24</v>
      </c>
      <c r="H708" s="24"/>
      <c r="I708" s="114" t="s">
        <v>24</v>
      </c>
      <c r="J708" s="24"/>
      <c r="K708" s="14">
        <f t="shared" si="83"/>
        <v>4</v>
      </c>
      <c r="L708" s="41" t="e">
        <f t="shared" si="84"/>
        <v>#N/A</v>
      </c>
      <c r="M708" s="41">
        <f t="shared" si="85"/>
        <v>2</v>
      </c>
      <c r="N708" s="18"/>
      <c r="X708" s="48">
        <v>200</v>
      </c>
      <c r="Y708" s="48">
        <v>40</v>
      </c>
      <c r="Z708" s="41">
        <f t="shared" si="86"/>
        <v>2</v>
      </c>
    </row>
    <row r="709" spans="2:26" ht="15.75" customHeight="1">
      <c r="B709" s="112">
        <v>41669</v>
      </c>
      <c r="C709" s="113">
        <v>0.125</v>
      </c>
      <c r="D709" s="74">
        <f t="shared" si="82"/>
        <v>41669.125</v>
      </c>
      <c r="E709" s="114" t="s">
        <v>24</v>
      </c>
      <c r="F709" s="24"/>
      <c r="G709" s="114" t="s">
        <v>24</v>
      </c>
      <c r="H709" s="24"/>
      <c r="I709" s="114" t="s">
        <v>24</v>
      </c>
      <c r="J709" s="24"/>
      <c r="K709" s="14">
        <f t="shared" si="83"/>
        <v>4</v>
      </c>
      <c r="L709" s="41" t="e">
        <f t="shared" si="84"/>
        <v>#N/A</v>
      </c>
      <c r="M709" s="41">
        <f t="shared" si="85"/>
        <v>2</v>
      </c>
      <c r="N709" s="18"/>
      <c r="X709" s="48">
        <v>200</v>
      </c>
      <c r="Y709" s="48">
        <v>40</v>
      </c>
      <c r="Z709" s="41">
        <f t="shared" si="86"/>
        <v>2</v>
      </c>
    </row>
    <row r="710" spans="2:26" ht="15.75" customHeight="1">
      <c r="B710" s="112">
        <v>41669</v>
      </c>
      <c r="C710" s="113">
        <v>0.16666666666424135</v>
      </c>
      <c r="D710" s="74">
        <f t="shared" si="82"/>
        <v>41669.166666666664</v>
      </c>
      <c r="E710" s="114" t="s">
        <v>24</v>
      </c>
      <c r="F710" s="24"/>
      <c r="G710" s="114" t="s">
        <v>24</v>
      </c>
      <c r="H710" s="24"/>
      <c r="I710" s="114" t="s">
        <v>24</v>
      </c>
      <c r="J710" s="24"/>
      <c r="K710" s="14">
        <f t="shared" si="83"/>
        <v>4</v>
      </c>
      <c r="L710" s="41" t="e">
        <f t="shared" si="84"/>
        <v>#N/A</v>
      </c>
      <c r="M710" s="41">
        <f t="shared" si="85"/>
        <v>2</v>
      </c>
      <c r="N710" s="18"/>
      <c r="X710" s="48">
        <v>200</v>
      </c>
      <c r="Y710" s="48">
        <v>40</v>
      </c>
      <c r="Z710" s="41">
        <f t="shared" si="86"/>
        <v>2</v>
      </c>
    </row>
    <row r="711" spans="2:26" ht="15.75" customHeight="1">
      <c r="B711" s="112">
        <v>41669</v>
      </c>
      <c r="C711" s="113">
        <v>0.20833333333575865</v>
      </c>
      <c r="D711" s="74">
        <f t="shared" si="82"/>
        <v>41669.208333333336</v>
      </c>
      <c r="E711" s="114" t="s">
        <v>24</v>
      </c>
      <c r="F711" s="24"/>
      <c r="G711" s="114" t="s">
        <v>24</v>
      </c>
      <c r="H711" s="24"/>
      <c r="I711" s="114" t="s">
        <v>24</v>
      </c>
      <c r="J711" s="24"/>
      <c r="K711" s="14">
        <f t="shared" si="83"/>
        <v>4</v>
      </c>
      <c r="L711" s="41" t="e">
        <f t="shared" si="84"/>
        <v>#N/A</v>
      </c>
      <c r="M711" s="41">
        <f t="shared" si="85"/>
        <v>2</v>
      </c>
      <c r="N711" s="18"/>
      <c r="X711" s="48">
        <v>200</v>
      </c>
      <c r="Y711" s="48">
        <v>40</v>
      </c>
      <c r="Z711" s="41">
        <f t="shared" si="86"/>
        <v>2</v>
      </c>
    </row>
    <row r="712" spans="2:26" ht="15.75" customHeight="1">
      <c r="B712" s="112">
        <v>41669</v>
      </c>
      <c r="C712" s="113">
        <v>0.25</v>
      </c>
      <c r="D712" s="74">
        <f t="shared" si="82"/>
        <v>41669.25</v>
      </c>
      <c r="E712" s="114" t="s">
        <v>24</v>
      </c>
      <c r="F712" s="24"/>
      <c r="G712" s="114" t="s">
        <v>24</v>
      </c>
      <c r="H712" s="24"/>
      <c r="I712" s="114" t="s">
        <v>24</v>
      </c>
      <c r="J712" s="24"/>
      <c r="K712" s="14">
        <f t="shared" si="83"/>
        <v>4</v>
      </c>
      <c r="L712" s="41" t="e">
        <f t="shared" si="84"/>
        <v>#N/A</v>
      </c>
      <c r="M712" s="41">
        <f t="shared" si="85"/>
        <v>2</v>
      </c>
      <c r="N712" s="18"/>
      <c r="X712" s="48">
        <v>200</v>
      </c>
      <c r="Y712" s="48">
        <v>40</v>
      </c>
      <c r="Z712" s="41">
        <f t="shared" si="86"/>
        <v>2</v>
      </c>
    </row>
    <row r="713" spans="2:26" ht="15.75" customHeight="1">
      <c r="B713" s="112">
        <v>41669</v>
      </c>
      <c r="C713" s="113">
        <v>0.29166666666424135</v>
      </c>
      <c r="D713" s="74">
        <f t="shared" si="82"/>
        <v>41669.291666666664</v>
      </c>
      <c r="E713" s="114" t="s">
        <v>24</v>
      </c>
      <c r="F713" s="24"/>
      <c r="G713" s="114" t="s">
        <v>24</v>
      </c>
      <c r="H713" s="24"/>
      <c r="I713" s="114" t="s">
        <v>24</v>
      </c>
      <c r="J713" s="24"/>
      <c r="K713" s="14">
        <f t="shared" si="83"/>
        <v>4</v>
      </c>
      <c r="L713" s="41" t="e">
        <f t="shared" si="84"/>
        <v>#N/A</v>
      </c>
      <c r="M713" s="41">
        <f t="shared" si="85"/>
        <v>2</v>
      </c>
      <c r="N713" s="18"/>
      <c r="X713" s="48">
        <v>200</v>
      </c>
      <c r="Y713" s="48">
        <v>40</v>
      </c>
      <c r="Z713" s="41">
        <f t="shared" si="86"/>
        <v>2</v>
      </c>
    </row>
    <row r="714" spans="2:26" ht="15.75" customHeight="1">
      <c r="B714" s="112">
        <v>41669</v>
      </c>
      <c r="C714" s="113">
        <v>0.33333333333575865</v>
      </c>
      <c r="D714" s="74">
        <f t="shared" si="82"/>
        <v>41669.333333333336</v>
      </c>
      <c r="E714" s="114" t="s">
        <v>24</v>
      </c>
      <c r="F714" s="24"/>
      <c r="G714" s="114" t="s">
        <v>24</v>
      </c>
      <c r="H714" s="24"/>
      <c r="I714" s="114" t="s">
        <v>24</v>
      </c>
      <c r="J714" s="24"/>
      <c r="K714" s="14">
        <f t="shared" si="83"/>
        <v>4</v>
      </c>
      <c r="L714" s="41" t="e">
        <f t="shared" si="84"/>
        <v>#N/A</v>
      </c>
      <c r="M714" s="41">
        <f t="shared" si="85"/>
        <v>2</v>
      </c>
      <c r="N714" s="18"/>
      <c r="X714" s="48">
        <v>200</v>
      </c>
      <c r="Y714" s="48">
        <v>40</v>
      </c>
      <c r="Z714" s="41">
        <f t="shared" si="86"/>
        <v>2</v>
      </c>
    </row>
    <row r="715" spans="2:26" ht="15.75" customHeight="1">
      <c r="B715" s="112">
        <v>41669</v>
      </c>
      <c r="C715" s="113">
        <v>0.375</v>
      </c>
      <c r="D715" s="74">
        <f t="shared" ref="D715:D778" si="87">B715+C715</f>
        <v>41669.375</v>
      </c>
      <c r="E715" s="114" t="s">
        <v>24</v>
      </c>
      <c r="F715" s="24"/>
      <c r="G715" s="114" t="s">
        <v>24</v>
      </c>
      <c r="H715" s="24"/>
      <c r="I715" s="114" t="s">
        <v>24</v>
      </c>
      <c r="J715" s="24"/>
      <c r="K715" s="14">
        <f t="shared" ref="K715:K778" si="88">WEEKDAY(D715,2)</f>
        <v>4</v>
      </c>
      <c r="L715" s="41" t="e">
        <f t="shared" ref="L715:L778" si="89">IF(J715="",NA(),J715-(AVERAGE($J$10:$J$8794)))</f>
        <v>#N/A</v>
      </c>
      <c r="M715" s="41">
        <f t="shared" ref="M715:M778" si="90">$U$11</f>
        <v>2</v>
      </c>
      <c r="N715" s="18"/>
      <c r="X715" s="48">
        <v>200</v>
      </c>
      <c r="Y715" s="48">
        <v>40</v>
      </c>
      <c r="Z715" s="41">
        <f t="shared" ref="Z715:Z778" si="91">$U$11</f>
        <v>2</v>
      </c>
    </row>
    <row r="716" spans="2:26" ht="15.75" customHeight="1">
      <c r="B716" s="112">
        <v>41669</v>
      </c>
      <c r="C716" s="113">
        <v>0.41666666666424135</v>
      </c>
      <c r="D716" s="74">
        <f t="shared" si="87"/>
        <v>41669.416666666664</v>
      </c>
      <c r="E716" s="114" t="s">
        <v>24</v>
      </c>
      <c r="F716" s="24"/>
      <c r="G716" s="114" t="s">
        <v>24</v>
      </c>
      <c r="H716" s="24"/>
      <c r="I716" s="114" t="s">
        <v>24</v>
      </c>
      <c r="J716" s="24"/>
      <c r="K716" s="14">
        <f t="shared" si="88"/>
        <v>4</v>
      </c>
      <c r="L716" s="41" t="e">
        <f t="shared" si="89"/>
        <v>#N/A</v>
      </c>
      <c r="M716" s="41">
        <f t="shared" si="90"/>
        <v>2</v>
      </c>
      <c r="N716" s="18"/>
      <c r="X716" s="48">
        <v>200</v>
      </c>
      <c r="Y716" s="48">
        <v>40</v>
      </c>
      <c r="Z716" s="41">
        <f t="shared" si="91"/>
        <v>2</v>
      </c>
    </row>
    <row r="717" spans="2:26" ht="15.75" customHeight="1">
      <c r="B717" s="112">
        <v>41669</v>
      </c>
      <c r="C717" s="113">
        <v>0.45833333333575865</v>
      </c>
      <c r="D717" s="74">
        <f t="shared" si="87"/>
        <v>41669.458333333336</v>
      </c>
      <c r="E717" s="114" t="s">
        <v>24</v>
      </c>
      <c r="F717" s="24"/>
      <c r="G717" s="114" t="s">
        <v>24</v>
      </c>
      <c r="H717" s="24"/>
      <c r="I717" s="114" t="s">
        <v>24</v>
      </c>
      <c r="J717" s="24"/>
      <c r="K717" s="14">
        <f t="shared" si="88"/>
        <v>4</v>
      </c>
      <c r="L717" s="41" t="e">
        <f t="shared" si="89"/>
        <v>#N/A</v>
      </c>
      <c r="M717" s="41">
        <f t="shared" si="90"/>
        <v>2</v>
      </c>
      <c r="N717" s="18"/>
      <c r="X717" s="48">
        <v>200</v>
      </c>
      <c r="Y717" s="48">
        <v>40</v>
      </c>
      <c r="Z717" s="41">
        <f t="shared" si="91"/>
        <v>2</v>
      </c>
    </row>
    <row r="718" spans="2:26" ht="15.75" customHeight="1">
      <c r="B718" s="112">
        <v>41669</v>
      </c>
      <c r="C718" s="113">
        <v>0.5</v>
      </c>
      <c r="D718" s="74">
        <f t="shared" si="87"/>
        <v>41669.5</v>
      </c>
      <c r="E718" s="114" t="s">
        <v>24</v>
      </c>
      <c r="F718" s="24"/>
      <c r="G718" s="114" t="s">
        <v>24</v>
      </c>
      <c r="H718" s="24"/>
      <c r="I718" s="114" t="s">
        <v>24</v>
      </c>
      <c r="J718" s="24"/>
      <c r="K718" s="14">
        <f t="shared" si="88"/>
        <v>4</v>
      </c>
      <c r="L718" s="41" t="e">
        <f t="shared" si="89"/>
        <v>#N/A</v>
      </c>
      <c r="M718" s="41">
        <f t="shared" si="90"/>
        <v>2</v>
      </c>
      <c r="N718" s="18"/>
      <c r="X718" s="48">
        <v>200</v>
      </c>
      <c r="Y718" s="48">
        <v>40</v>
      </c>
      <c r="Z718" s="41">
        <f t="shared" si="91"/>
        <v>2</v>
      </c>
    </row>
    <row r="719" spans="2:26" ht="15.75" customHeight="1">
      <c r="B719" s="112">
        <v>41669</v>
      </c>
      <c r="C719" s="113">
        <v>0.54166666666424135</v>
      </c>
      <c r="D719" s="74">
        <f t="shared" si="87"/>
        <v>41669.541666666664</v>
      </c>
      <c r="E719" s="114" t="s">
        <v>24</v>
      </c>
      <c r="F719" s="24"/>
      <c r="G719" s="114" t="s">
        <v>24</v>
      </c>
      <c r="H719" s="24"/>
      <c r="I719" s="114" t="s">
        <v>24</v>
      </c>
      <c r="J719" s="24"/>
      <c r="K719" s="14">
        <f t="shared" si="88"/>
        <v>4</v>
      </c>
      <c r="L719" s="41" t="e">
        <f t="shared" si="89"/>
        <v>#N/A</v>
      </c>
      <c r="M719" s="41">
        <f t="shared" si="90"/>
        <v>2</v>
      </c>
      <c r="N719" s="18"/>
      <c r="X719" s="48">
        <v>200</v>
      </c>
      <c r="Y719" s="48">
        <v>40</v>
      </c>
      <c r="Z719" s="41">
        <f t="shared" si="91"/>
        <v>2</v>
      </c>
    </row>
    <row r="720" spans="2:26" ht="15.75" customHeight="1">
      <c r="B720" s="112">
        <v>41669</v>
      </c>
      <c r="C720" s="113">
        <v>0.58333333333575865</v>
      </c>
      <c r="D720" s="74">
        <f t="shared" si="87"/>
        <v>41669.583333333336</v>
      </c>
      <c r="E720" s="114" t="s">
        <v>24</v>
      </c>
      <c r="F720" s="24"/>
      <c r="G720" s="114" t="s">
        <v>24</v>
      </c>
      <c r="H720" s="24"/>
      <c r="I720" s="114" t="s">
        <v>24</v>
      </c>
      <c r="J720" s="24"/>
      <c r="K720" s="14">
        <f t="shared" si="88"/>
        <v>4</v>
      </c>
      <c r="L720" s="41" t="e">
        <f t="shared" si="89"/>
        <v>#N/A</v>
      </c>
      <c r="M720" s="41">
        <f t="shared" si="90"/>
        <v>2</v>
      </c>
      <c r="N720" s="18"/>
      <c r="X720" s="48">
        <v>200</v>
      </c>
      <c r="Y720" s="48">
        <v>40</v>
      </c>
      <c r="Z720" s="41">
        <f t="shared" si="91"/>
        <v>2</v>
      </c>
    </row>
    <row r="721" spans="2:26" ht="15.75" customHeight="1">
      <c r="B721" s="112">
        <v>41669</v>
      </c>
      <c r="C721" s="113">
        <v>0.625</v>
      </c>
      <c r="D721" s="74">
        <f t="shared" si="87"/>
        <v>41669.625</v>
      </c>
      <c r="E721" s="114" t="s">
        <v>24</v>
      </c>
      <c r="F721" s="24"/>
      <c r="G721" s="114" t="s">
        <v>24</v>
      </c>
      <c r="H721" s="24"/>
      <c r="I721" s="114" t="s">
        <v>24</v>
      </c>
      <c r="J721" s="24"/>
      <c r="K721" s="14">
        <f t="shared" si="88"/>
        <v>4</v>
      </c>
      <c r="L721" s="41" t="e">
        <f t="shared" si="89"/>
        <v>#N/A</v>
      </c>
      <c r="M721" s="41">
        <f t="shared" si="90"/>
        <v>2</v>
      </c>
      <c r="N721" s="18"/>
      <c r="X721" s="48">
        <v>200</v>
      </c>
      <c r="Y721" s="48">
        <v>40</v>
      </c>
      <c r="Z721" s="41">
        <f t="shared" si="91"/>
        <v>2</v>
      </c>
    </row>
    <row r="722" spans="2:26" ht="15.75" customHeight="1">
      <c r="B722" s="112">
        <v>41669</v>
      </c>
      <c r="C722" s="113">
        <v>0.66666666666424135</v>
      </c>
      <c r="D722" s="74">
        <f t="shared" si="87"/>
        <v>41669.666666666664</v>
      </c>
      <c r="E722" s="114" t="s">
        <v>24</v>
      </c>
      <c r="F722" s="24"/>
      <c r="G722" s="114" t="s">
        <v>24</v>
      </c>
      <c r="H722" s="24"/>
      <c r="I722" s="114" t="s">
        <v>24</v>
      </c>
      <c r="J722" s="24"/>
      <c r="K722" s="14">
        <f t="shared" si="88"/>
        <v>4</v>
      </c>
      <c r="L722" s="41" t="e">
        <f t="shared" si="89"/>
        <v>#N/A</v>
      </c>
      <c r="M722" s="41">
        <f t="shared" si="90"/>
        <v>2</v>
      </c>
      <c r="N722" s="18"/>
      <c r="X722" s="48">
        <v>200</v>
      </c>
      <c r="Y722" s="48">
        <v>40</v>
      </c>
      <c r="Z722" s="41">
        <f t="shared" si="91"/>
        <v>2</v>
      </c>
    </row>
    <row r="723" spans="2:26" ht="15.75" customHeight="1">
      <c r="B723" s="112">
        <v>41669</v>
      </c>
      <c r="C723" s="113">
        <v>0.70833333333575865</v>
      </c>
      <c r="D723" s="74">
        <f t="shared" si="87"/>
        <v>41669.708333333336</v>
      </c>
      <c r="E723" s="114" t="s">
        <v>24</v>
      </c>
      <c r="F723" s="24"/>
      <c r="G723" s="114" t="s">
        <v>24</v>
      </c>
      <c r="H723" s="24"/>
      <c r="I723" s="114" t="s">
        <v>24</v>
      </c>
      <c r="J723" s="24"/>
      <c r="K723" s="14">
        <f t="shared" si="88"/>
        <v>4</v>
      </c>
      <c r="L723" s="41" t="e">
        <f t="shared" si="89"/>
        <v>#N/A</v>
      </c>
      <c r="M723" s="41">
        <f t="shared" si="90"/>
        <v>2</v>
      </c>
      <c r="N723" s="18"/>
      <c r="X723" s="48">
        <v>200</v>
      </c>
      <c r="Y723" s="48">
        <v>40</v>
      </c>
      <c r="Z723" s="41">
        <f t="shared" si="91"/>
        <v>2</v>
      </c>
    </row>
    <row r="724" spans="2:26" ht="15.75" customHeight="1">
      <c r="B724" s="112">
        <v>41669</v>
      </c>
      <c r="C724" s="113">
        <v>0.75</v>
      </c>
      <c r="D724" s="74">
        <f t="shared" si="87"/>
        <v>41669.75</v>
      </c>
      <c r="E724" s="114" t="s">
        <v>24</v>
      </c>
      <c r="F724" s="24"/>
      <c r="G724" s="114" t="s">
        <v>24</v>
      </c>
      <c r="H724" s="24"/>
      <c r="I724" s="114" t="s">
        <v>24</v>
      </c>
      <c r="J724" s="24"/>
      <c r="K724" s="14">
        <f t="shared" si="88"/>
        <v>4</v>
      </c>
      <c r="L724" s="41" t="e">
        <f t="shared" si="89"/>
        <v>#N/A</v>
      </c>
      <c r="M724" s="41">
        <f t="shared" si="90"/>
        <v>2</v>
      </c>
      <c r="N724" s="18"/>
      <c r="X724" s="48">
        <v>200</v>
      </c>
      <c r="Y724" s="48">
        <v>40</v>
      </c>
      <c r="Z724" s="41">
        <f t="shared" si="91"/>
        <v>2</v>
      </c>
    </row>
    <row r="725" spans="2:26" ht="15.75" customHeight="1">
      <c r="B725" s="112">
        <v>41669</v>
      </c>
      <c r="C725" s="113">
        <v>0.79166666666424135</v>
      </c>
      <c r="D725" s="74">
        <f t="shared" si="87"/>
        <v>41669.791666666664</v>
      </c>
      <c r="E725" s="114" t="s">
        <v>24</v>
      </c>
      <c r="F725" s="24"/>
      <c r="G725" s="114" t="s">
        <v>24</v>
      </c>
      <c r="H725" s="24"/>
      <c r="I725" s="114" t="s">
        <v>24</v>
      </c>
      <c r="J725" s="24"/>
      <c r="K725" s="14">
        <f t="shared" si="88"/>
        <v>4</v>
      </c>
      <c r="L725" s="41" t="e">
        <f t="shared" si="89"/>
        <v>#N/A</v>
      </c>
      <c r="M725" s="41">
        <f t="shared" si="90"/>
        <v>2</v>
      </c>
      <c r="N725" s="18"/>
      <c r="X725" s="48">
        <v>200</v>
      </c>
      <c r="Y725" s="48">
        <v>40</v>
      </c>
      <c r="Z725" s="41">
        <f t="shared" si="91"/>
        <v>2</v>
      </c>
    </row>
    <row r="726" spans="2:26" ht="15.75" customHeight="1">
      <c r="B726" s="112">
        <v>41669</v>
      </c>
      <c r="C726" s="113">
        <v>0.83333333333575865</v>
      </c>
      <c r="D726" s="74">
        <f t="shared" si="87"/>
        <v>41669.833333333336</v>
      </c>
      <c r="E726" s="114" t="s">
        <v>24</v>
      </c>
      <c r="F726" s="24"/>
      <c r="G726" s="114" t="s">
        <v>24</v>
      </c>
      <c r="H726" s="24"/>
      <c r="I726" s="114" t="s">
        <v>24</v>
      </c>
      <c r="J726" s="24"/>
      <c r="K726" s="14">
        <f t="shared" si="88"/>
        <v>4</v>
      </c>
      <c r="L726" s="41" t="e">
        <f t="shared" si="89"/>
        <v>#N/A</v>
      </c>
      <c r="M726" s="41">
        <f t="shared" si="90"/>
        <v>2</v>
      </c>
      <c r="N726" s="18"/>
      <c r="X726" s="48">
        <v>200</v>
      </c>
      <c r="Y726" s="48">
        <v>40</v>
      </c>
      <c r="Z726" s="41">
        <f t="shared" si="91"/>
        <v>2</v>
      </c>
    </row>
    <row r="727" spans="2:26" ht="15.75" customHeight="1">
      <c r="B727" s="112">
        <v>41669</v>
      </c>
      <c r="C727" s="113">
        <v>0.875</v>
      </c>
      <c r="D727" s="74">
        <f t="shared" si="87"/>
        <v>41669.875</v>
      </c>
      <c r="E727" s="114" t="s">
        <v>24</v>
      </c>
      <c r="F727" s="24"/>
      <c r="G727" s="114" t="s">
        <v>24</v>
      </c>
      <c r="H727" s="24"/>
      <c r="I727" s="114" t="s">
        <v>24</v>
      </c>
      <c r="J727" s="24"/>
      <c r="K727" s="14">
        <f t="shared" si="88"/>
        <v>4</v>
      </c>
      <c r="L727" s="41" t="e">
        <f t="shared" si="89"/>
        <v>#N/A</v>
      </c>
      <c r="M727" s="41">
        <f t="shared" si="90"/>
        <v>2</v>
      </c>
      <c r="N727" s="18"/>
      <c r="X727" s="48">
        <v>200</v>
      </c>
      <c r="Y727" s="48">
        <v>40</v>
      </c>
      <c r="Z727" s="41">
        <f t="shared" si="91"/>
        <v>2</v>
      </c>
    </row>
    <row r="728" spans="2:26" ht="15.75" customHeight="1">
      <c r="B728" s="112">
        <v>41669</v>
      </c>
      <c r="C728" s="113">
        <v>0.91666666666424135</v>
      </c>
      <c r="D728" s="74">
        <f t="shared" si="87"/>
        <v>41669.916666666664</v>
      </c>
      <c r="E728" s="114" t="s">
        <v>24</v>
      </c>
      <c r="F728" s="24"/>
      <c r="G728" s="114" t="s">
        <v>24</v>
      </c>
      <c r="H728" s="24"/>
      <c r="I728" s="114" t="s">
        <v>24</v>
      </c>
      <c r="J728" s="24"/>
      <c r="K728" s="14">
        <f t="shared" si="88"/>
        <v>4</v>
      </c>
      <c r="L728" s="41" t="e">
        <f t="shared" si="89"/>
        <v>#N/A</v>
      </c>
      <c r="M728" s="41">
        <f t="shared" si="90"/>
        <v>2</v>
      </c>
      <c r="N728" s="18"/>
      <c r="X728" s="48">
        <v>200</v>
      </c>
      <c r="Y728" s="48">
        <v>40</v>
      </c>
      <c r="Z728" s="41">
        <f t="shared" si="91"/>
        <v>2</v>
      </c>
    </row>
    <row r="729" spans="2:26" ht="15.75" customHeight="1">
      <c r="B729" s="112">
        <v>41669</v>
      </c>
      <c r="C729" s="113">
        <v>0.95833333333575865</v>
      </c>
      <c r="D729" s="74">
        <f t="shared" si="87"/>
        <v>41669.958333333336</v>
      </c>
      <c r="E729" s="114" t="s">
        <v>24</v>
      </c>
      <c r="F729" s="24"/>
      <c r="G729" s="114" t="s">
        <v>24</v>
      </c>
      <c r="H729" s="24"/>
      <c r="I729" s="114" t="s">
        <v>24</v>
      </c>
      <c r="J729" s="24"/>
      <c r="K729" s="14">
        <f t="shared" si="88"/>
        <v>4</v>
      </c>
      <c r="L729" s="41" t="e">
        <f t="shared" si="89"/>
        <v>#N/A</v>
      </c>
      <c r="M729" s="41">
        <f t="shared" si="90"/>
        <v>2</v>
      </c>
      <c r="N729" s="18"/>
      <c r="X729" s="48">
        <v>200</v>
      </c>
      <c r="Y729" s="48">
        <v>40</v>
      </c>
      <c r="Z729" s="41">
        <f t="shared" si="91"/>
        <v>2</v>
      </c>
    </row>
    <row r="730" spans="2:26" ht="15.75" customHeight="1">
      <c r="B730" s="112">
        <v>41670</v>
      </c>
      <c r="C730" s="113">
        <v>0</v>
      </c>
      <c r="D730" s="74">
        <f t="shared" si="87"/>
        <v>41670</v>
      </c>
      <c r="E730" s="114" t="s">
        <v>24</v>
      </c>
      <c r="F730" s="24"/>
      <c r="G730" s="114" t="s">
        <v>24</v>
      </c>
      <c r="H730" s="24"/>
      <c r="I730" s="114" t="s">
        <v>24</v>
      </c>
      <c r="J730" s="24"/>
      <c r="K730" s="14">
        <f t="shared" si="88"/>
        <v>5</v>
      </c>
      <c r="L730" s="41" t="e">
        <f t="shared" si="89"/>
        <v>#N/A</v>
      </c>
      <c r="M730" s="41">
        <f t="shared" si="90"/>
        <v>2</v>
      </c>
      <c r="N730" s="18"/>
      <c r="X730" s="48">
        <v>200</v>
      </c>
      <c r="Y730" s="48">
        <v>40</v>
      </c>
      <c r="Z730" s="41">
        <f t="shared" si="91"/>
        <v>2</v>
      </c>
    </row>
    <row r="731" spans="2:26" ht="15.75" customHeight="1">
      <c r="B731" s="112">
        <v>41670</v>
      </c>
      <c r="C731" s="113">
        <v>4.1666666664241347E-2</v>
      </c>
      <c r="D731" s="74">
        <f t="shared" si="87"/>
        <v>41670.041666666664</v>
      </c>
      <c r="E731" s="114" t="s">
        <v>24</v>
      </c>
      <c r="F731" s="24"/>
      <c r="G731" s="114" t="s">
        <v>24</v>
      </c>
      <c r="H731" s="24"/>
      <c r="I731" s="114" t="s">
        <v>24</v>
      </c>
      <c r="J731" s="24"/>
      <c r="K731" s="14">
        <f t="shared" si="88"/>
        <v>5</v>
      </c>
      <c r="L731" s="41" t="e">
        <f t="shared" si="89"/>
        <v>#N/A</v>
      </c>
      <c r="M731" s="41">
        <f t="shared" si="90"/>
        <v>2</v>
      </c>
      <c r="N731" s="18"/>
      <c r="X731" s="48">
        <v>200</v>
      </c>
      <c r="Y731" s="48">
        <v>40</v>
      </c>
      <c r="Z731" s="41">
        <f t="shared" si="91"/>
        <v>2</v>
      </c>
    </row>
    <row r="732" spans="2:26" ht="15.75" customHeight="1">
      <c r="B732" s="112">
        <v>41670</v>
      </c>
      <c r="C732" s="113">
        <v>8.3333333335758653E-2</v>
      </c>
      <c r="D732" s="74">
        <f t="shared" si="87"/>
        <v>41670.083333333336</v>
      </c>
      <c r="E732" s="114" t="s">
        <v>24</v>
      </c>
      <c r="F732" s="24"/>
      <c r="G732" s="114" t="s">
        <v>24</v>
      </c>
      <c r="H732" s="24"/>
      <c r="I732" s="114" t="s">
        <v>24</v>
      </c>
      <c r="J732" s="24"/>
      <c r="K732" s="14">
        <f t="shared" si="88"/>
        <v>5</v>
      </c>
      <c r="L732" s="41" t="e">
        <f t="shared" si="89"/>
        <v>#N/A</v>
      </c>
      <c r="M732" s="41">
        <f t="shared" si="90"/>
        <v>2</v>
      </c>
      <c r="N732" s="18"/>
      <c r="X732" s="48">
        <v>200</v>
      </c>
      <c r="Y732" s="48">
        <v>40</v>
      </c>
      <c r="Z732" s="41">
        <f t="shared" si="91"/>
        <v>2</v>
      </c>
    </row>
    <row r="733" spans="2:26" ht="15.75" customHeight="1">
      <c r="B733" s="112">
        <v>41670</v>
      </c>
      <c r="C733" s="113">
        <v>0.125</v>
      </c>
      <c r="D733" s="74">
        <f t="shared" si="87"/>
        <v>41670.125</v>
      </c>
      <c r="E733" s="114" t="s">
        <v>24</v>
      </c>
      <c r="F733" s="24"/>
      <c r="G733" s="114" t="s">
        <v>24</v>
      </c>
      <c r="H733" s="24"/>
      <c r="I733" s="114" t="s">
        <v>24</v>
      </c>
      <c r="J733" s="24"/>
      <c r="K733" s="14">
        <f t="shared" si="88"/>
        <v>5</v>
      </c>
      <c r="L733" s="41" t="e">
        <f t="shared" si="89"/>
        <v>#N/A</v>
      </c>
      <c r="M733" s="41">
        <f t="shared" si="90"/>
        <v>2</v>
      </c>
      <c r="N733" s="18"/>
      <c r="X733" s="48">
        <v>200</v>
      </c>
      <c r="Y733" s="48">
        <v>40</v>
      </c>
      <c r="Z733" s="41">
        <f t="shared" si="91"/>
        <v>2</v>
      </c>
    </row>
    <row r="734" spans="2:26" ht="15.75" customHeight="1">
      <c r="B734" s="112">
        <v>41670</v>
      </c>
      <c r="C734" s="113">
        <v>0.16666666666424135</v>
      </c>
      <c r="D734" s="74">
        <f t="shared" si="87"/>
        <v>41670.166666666664</v>
      </c>
      <c r="E734" s="114" t="s">
        <v>24</v>
      </c>
      <c r="F734" s="24"/>
      <c r="G734" s="114" t="s">
        <v>24</v>
      </c>
      <c r="H734" s="24"/>
      <c r="I734" s="114" t="s">
        <v>24</v>
      </c>
      <c r="J734" s="24"/>
      <c r="K734" s="14">
        <f t="shared" si="88"/>
        <v>5</v>
      </c>
      <c r="L734" s="41" t="e">
        <f t="shared" si="89"/>
        <v>#N/A</v>
      </c>
      <c r="M734" s="41">
        <f t="shared" si="90"/>
        <v>2</v>
      </c>
      <c r="N734" s="18"/>
      <c r="X734" s="48">
        <v>200</v>
      </c>
      <c r="Y734" s="48">
        <v>40</v>
      </c>
      <c r="Z734" s="41">
        <f t="shared" si="91"/>
        <v>2</v>
      </c>
    </row>
    <row r="735" spans="2:26" ht="15.75" customHeight="1">
      <c r="B735" s="112">
        <v>41670</v>
      </c>
      <c r="C735" s="113">
        <v>0.20833333333575865</v>
      </c>
      <c r="D735" s="74">
        <f t="shared" si="87"/>
        <v>41670.208333333336</v>
      </c>
      <c r="E735" s="114" t="s">
        <v>24</v>
      </c>
      <c r="F735" s="24"/>
      <c r="G735" s="114" t="s">
        <v>24</v>
      </c>
      <c r="H735" s="24"/>
      <c r="I735" s="114" t="s">
        <v>24</v>
      </c>
      <c r="J735" s="24"/>
      <c r="K735" s="14">
        <f t="shared" si="88"/>
        <v>5</v>
      </c>
      <c r="L735" s="41" t="e">
        <f t="shared" si="89"/>
        <v>#N/A</v>
      </c>
      <c r="M735" s="41">
        <f t="shared" si="90"/>
        <v>2</v>
      </c>
      <c r="N735" s="18"/>
      <c r="X735" s="48">
        <v>200</v>
      </c>
      <c r="Y735" s="48">
        <v>40</v>
      </c>
      <c r="Z735" s="41">
        <f t="shared" si="91"/>
        <v>2</v>
      </c>
    </row>
    <row r="736" spans="2:26" ht="15.75" customHeight="1">
      <c r="B736" s="112">
        <v>41670</v>
      </c>
      <c r="C736" s="113">
        <v>0.25</v>
      </c>
      <c r="D736" s="74">
        <f t="shared" si="87"/>
        <v>41670.25</v>
      </c>
      <c r="E736" s="114" t="s">
        <v>24</v>
      </c>
      <c r="F736" s="24"/>
      <c r="G736" s="114" t="s">
        <v>24</v>
      </c>
      <c r="H736" s="24"/>
      <c r="I736" s="114" t="s">
        <v>24</v>
      </c>
      <c r="J736" s="24"/>
      <c r="K736" s="14">
        <f t="shared" si="88"/>
        <v>5</v>
      </c>
      <c r="L736" s="41" t="e">
        <f t="shared" si="89"/>
        <v>#N/A</v>
      </c>
      <c r="M736" s="41">
        <f t="shared" si="90"/>
        <v>2</v>
      </c>
      <c r="N736" s="18"/>
      <c r="X736" s="48">
        <v>200</v>
      </c>
      <c r="Y736" s="48">
        <v>40</v>
      </c>
      <c r="Z736" s="41">
        <f t="shared" si="91"/>
        <v>2</v>
      </c>
    </row>
    <row r="737" spans="2:26" ht="15.75" customHeight="1">
      <c r="B737" s="112">
        <v>41670</v>
      </c>
      <c r="C737" s="113">
        <v>0.29166666666424135</v>
      </c>
      <c r="D737" s="74">
        <f t="shared" si="87"/>
        <v>41670.291666666664</v>
      </c>
      <c r="E737" s="114" t="s">
        <v>24</v>
      </c>
      <c r="F737" s="24"/>
      <c r="G737" s="114" t="s">
        <v>24</v>
      </c>
      <c r="H737" s="24"/>
      <c r="I737" s="114" t="s">
        <v>24</v>
      </c>
      <c r="J737" s="24"/>
      <c r="K737" s="14">
        <f t="shared" si="88"/>
        <v>5</v>
      </c>
      <c r="L737" s="41" t="e">
        <f t="shared" si="89"/>
        <v>#N/A</v>
      </c>
      <c r="M737" s="41">
        <f t="shared" si="90"/>
        <v>2</v>
      </c>
      <c r="N737" s="18"/>
      <c r="X737" s="48">
        <v>200</v>
      </c>
      <c r="Y737" s="48">
        <v>40</v>
      </c>
      <c r="Z737" s="41">
        <f t="shared" si="91"/>
        <v>2</v>
      </c>
    </row>
    <row r="738" spans="2:26" ht="15.75" customHeight="1">
      <c r="B738" s="112">
        <v>41670</v>
      </c>
      <c r="C738" s="113">
        <v>0.33333333333575865</v>
      </c>
      <c r="D738" s="74">
        <f t="shared" si="87"/>
        <v>41670.333333333336</v>
      </c>
      <c r="E738" s="114" t="s">
        <v>24</v>
      </c>
      <c r="F738" s="24"/>
      <c r="G738" s="114" t="s">
        <v>24</v>
      </c>
      <c r="H738" s="24"/>
      <c r="I738" s="114" t="s">
        <v>24</v>
      </c>
      <c r="J738" s="24"/>
      <c r="K738" s="14">
        <f t="shared" si="88"/>
        <v>5</v>
      </c>
      <c r="L738" s="41" t="e">
        <f t="shared" si="89"/>
        <v>#N/A</v>
      </c>
      <c r="M738" s="41">
        <f t="shared" si="90"/>
        <v>2</v>
      </c>
      <c r="N738" s="18"/>
      <c r="X738" s="48">
        <v>200</v>
      </c>
      <c r="Y738" s="48">
        <v>40</v>
      </c>
      <c r="Z738" s="41">
        <f t="shared" si="91"/>
        <v>2</v>
      </c>
    </row>
    <row r="739" spans="2:26" ht="15.75" customHeight="1">
      <c r="B739" s="112">
        <v>41670</v>
      </c>
      <c r="C739" s="113">
        <v>0.375</v>
      </c>
      <c r="D739" s="74">
        <f t="shared" si="87"/>
        <v>41670.375</v>
      </c>
      <c r="E739" s="114" t="s">
        <v>24</v>
      </c>
      <c r="F739" s="24"/>
      <c r="G739" s="114" t="s">
        <v>24</v>
      </c>
      <c r="H739" s="24"/>
      <c r="I739" s="114" t="s">
        <v>24</v>
      </c>
      <c r="J739" s="24"/>
      <c r="K739" s="14">
        <f t="shared" si="88"/>
        <v>5</v>
      </c>
      <c r="L739" s="41" t="e">
        <f t="shared" si="89"/>
        <v>#N/A</v>
      </c>
      <c r="M739" s="41">
        <f t="shared" si="90"/>
        <v>2</v>
      </c>
      <c r="N739" s="18"/>
      <c r="X739" s="48">
        <v>200</v>
      </c>
      <c r="Y739" s="48">
        <v>40</v>
      </c>
      <c r="Z739" s="41">
        <f t="shared" si="91"/>
        <v>2</v>
      </c>
    </row>
    <row r="740" spans="2:26" ht="15.75" customHeight="1">
      <c r="B740" s="112">
        <v>41670</v>
      </c>
      <c r="C740" s="113">
        <v>0.41666666666424135</v>
      </c>
      <c r="D740" s="74">
        <f t="shared" si="87"/>
        <v>41670.416666666664</v>
      </c>
      <c r="E740" s="114" t="s">
        <v>24</v>
      </c>
      <c r="F740" s="24"/>
      <c r="G740" s="114" t="s">
        <v>24</v>
      </c>
      <c r="H740" s="24"/>
      <c r="I740" s="114" t="s">
        <v>24</v>
      </c>
      <c r="J740" s="24"/>
      <c r="K740" s="14">
        <f t="shared" si="88"/>
        <v>5</v>
      </c>
      <c r="L740" s="41" t="e">
        <f t="shared" si="89"/>
        <v>#N/A</v>
      </c>
      <c r="M740" s="41">
        <f t="shared" si="90"/>
        <v>2</v>
      </c>
      <c r="N740" s="18"/>
      <c r="X740" s="48">
        <v>200</v>
      </c>
      <c r="Y740" s="48">
        <v>40</v>
      </c>
      <c r="Z740" s="41">
        <f t="shared" si="91"/>
        <v>2</v>
      </c>
    </row>
    <row r="741" spans="2:26" ht="15.75" customHeight="1">
      <c r="B741" s="112">
        <v>41670</v>
      </c>
      <c r="C741" s="113">
        <v>0.45833333333575865</v>
      </c>
      <c r="D741" s="74">
        <f t="shared" si="87"/>
        <v>41670.458333333336</v>
      </c>
      <c r="E741" s="114" t="s">
        <v>24</v>
      </c>
      <c r="F741" s="24"/>
      <c r="G741" s="114" t="s">
        <v>24</v>
      </c>
      <c r="H741" s="24"/>
      <c r="I741" s="114" t="s">
        <v>24</v>
      </c>
      <c r="J741" s="24"/>
      <c r="K741" s="14">
        <f t="shared" si="88"/>
        <v>5</v>
      </c>
      <c r="L741" s="41" t="e">
        <f t="shared" si="89"/>
        <v>#N/A</v>
      </c>
      <c r="M741" s="41">
        <f t="shared" si="90"/>
        <v>2</v>
      </c>
      <c r="N741" s="18"/>
      <c r="X741" s="48">
        <v>200</v>
      </c>
      <c r="Y741" s="48">
        <v>40</v>
      </c>
      <c r="Z741" s="41">
        <f t="shared" si="91"/>
        <v>2</v>
      </c>
    </row>
    <row r="742" spans="2:26" ht="15.75" customHeight="1">
      <c r="B742" s="112">
        <v>41670</v>
      </c>
      <c r="C742" s="113">
        <v>0.5</v>
      </c>
      <c r="D742" s="74">
        <f t="shared" si="87"/>
        <v>41670.5</v>
      </c>
      <c r="E742" s="114" t="s">
        <v>24</v>
      </c>
      <c r="F742" s="24"/>
      <c r="G742" s="114" t="s">
        <v>24</v>
      </c>
      <c r="H742" s="24"/>
      <c r="I742" s="114" t="s">
        <v>24</v>
      </c>
      <c r="J742" s="24"/>
      <c r="K742" s="14">
        <f t="shared" si="88"/>
        <v>5</v>
      </c>
      <c r="L742" s="41" t="e">
        <f t="shared" si="89"/>
        <v>#N/A</v>
      </c>
      <c r="M742" s="41">
        <f t="shared" si="90"/>
        <v>2</v>
      </c>
      <c r="N742" s="18"/>
      <c r="X742" s="48">
        <v>200</v>
      </c>
      <c r="Y742" s="48">
        <v>40</v>
      </c>
      <c r="Z742" s="41">
        <f t="shared" si="91"/>
        <v>2</v>
      </c>
    </row>
    <row r="743" spans="2:26" ht="15.75" customHeight="1">
      <c r="B743" s="112">
        <v>41670</v>
      </c>
      <c r="C743" s="113">
        <v>0.54166666666424135</v>
      </c>
      <c r="D743" s="74">
        <f t="shared" si="87"/>
        <v>41670.541666666664</v>
      </c>
      <c r="E743" s="114" t="s">
        <v>24</v>
      </c>
      <c r="F743" s="24"/>
      <c r="G743" s="114" t="s">
        <v>24</v>
      </c>
      <c r="H743" s="24"/>
      <c r="I743" s="114" t="s">
        <v>24</v>
      </c>
      <c r="J743" s="24"/>
      <c r="K743" s="14">
        <f t="shared" si="88"/>
        <v>5</v>
      </c>
      <c r="L743" s="41" t="e">
        <f t="shared" si="89"/>
        <v>#N/A</v>
      </c>
      <c r="M743" s="41">
        <f t="shared" si="90"/>
        <v>2</v>
      </c>
      <c r="N743" s="18"/>
      <c r="X743" s="48">
        <v>200</v>
      </c>
      <c r="Y743" s="48">
        <v>40</v>
      </c>
      <c r="Z743" s="41">
        <f t="shared" si="91"/>
        <v>2</v>
      </c>
    </row>
    <row r="744" spans="2:26" ht="15.75" customHeight="1">
      <c r="B744" s="112">
        <v>41670</v>
      </c>
      <c r="C744" s="113">
        <v>0.58333333333575865</v>
      </c>
      <c r="D744" s="74">
        <f t="shared" si="87"/>
        <v>41670.583333333336</v>
      </c>
      <c r="E744" s="114" t="s">
        <v>24</v>
      </c>
      <c r="F744" s="24"/>
      <c r="G744" s="114" t="s">
        <v>24</v>
      </c>
      <c r="H744" s="24"/>
      <c r="I744" s="114" t="s">
        <v>24</v>
      </c>
      <c r="J744" s="24"/>
      <c r="K744" s="14">
        <f t="shared" si="88"/>
        <v>5</v>
      </c>
      <c r="L744" s="41" t="e">
        <f t="shared" si="89"/>
        <v>#N/A</v>
      </c>
      <c r="M744" s="41">
        <f t="shared" si="90"/>
        <v>2</v>
      </c>
      <c r="N744" s="18"/>
      <c r="X744" s="48">
        <v>200</v>
      </c>
      <c r="Y744" s="48">
        <v>40</v>
      </c>
      <c r="Z744" s="41">
        <f t="shared" si="91"/>
        <v>2</v>
      </c>
    </row>
    <row r="745" spans="2:26" ht="15.75" customHeight="1">
      <c r="B745" s="112">
        <v>41670</v>
      </c>
      <c r="C745" s="113">
        <v>0.625</v>
      </c>
      <c r="D745" s="74">
        <f t="shared" si="87"/>
        <v>41670.625</v>
      </c>
      <c r="E745" s="114" t="s">
        <v>24</v>
      </c>
      <c r="F745" s="24"/>
      <c r="G745" s="114" t="s">
        <v>24</v>
      </c>
      <c r="H745" s="24"/>
      <c r="I745" s="114" t="s">
        <v>24</v>
      </c>
      <c r="J745" s="24"/>
      <c r="K745" s="14">
        <f t="shared" si="88"/>
        <v>5</v>
      </c>
      <c r="L745" s="41" t="e">
        <f t="shared" si="89"/>
        <v>#N/A</v>
      </c>
      <c r="M745" s="41">
        <f t="shared" si="90"/>
        <v>2</v>
      </c>
      <c r="N745" s="18"/>
      <c r="X745" s="48">
        <v>200</v>
      </c>
      <c r="Y745" s="48">
        <v>40</v>
      </c>
      <c r="Z745" s="41">
        <f t="shared" si="91"/>
        <v>2</v>
      </c>
    </row>
    <row r="746" spans="2:26" ht="15.75" customHeight="1">
      <c r="B746" s="112">
        <v>41670</v>
      </c>
      <c r="C746" s="113">
        <v>0.66666666666424135</v>
      </c>
      <c r="D746" s="74">
        <f t="shared" si="87"/>
        <v>41670.666666666664</v>
      </c>
      <c r="E746" s="114" t="s">
        <v>24</v>
      </c>
      <c r="F746" s="24"/>
      <c r="G746" s="114" t="s">
        <v>24</v>
      </c>
      <c r="H746" s="24"/>
      <c r="I746" s="114" t="s">
        <v>24</v>
      </c>
      <c r="J746" s="24"/>
      <c r="K746" s="14">
        <f t="shared" si="88"/>
        <v>5</v>
      </c>
      <c r="L746" s="41" t="e">
        <f t="shared" si="89"/>
        <v>#N/A</v>
      </c>
      <c r="M746" s="41">
        <f t="shared" si="90"/>
        <v>2</v>
      </c>
      <c r="N746" s="18"/>
      <c r="X746" s="48">
        <v>200</v>
      </c>
      <c r="Y746" s="48">
        <v>40</v>
      </c>
      <c r="Z746" s="41">
        <f t="shared" si="91"/>
        <v>2</v>
      </c>
    </row>
    <row r="747" spans="2:26" ht="15.75" customHeight="1">
      <c r="B747" s="112">
        <v>41670</v>
      </c>
      <c r="C747" s="113">
        <v>0.70833333333575865</v>
      </c>
      <c r="D747" s="74">
        <f t="shared" si="87"/>
        <v>41670.708333333336</v>
      </c>
      <c r="E747" s="114" t="s">
        <v>24</v>
      </c>
      <c r="F747" s="24"/>
      <c r="G747" s="114" t="s">
        <v>24</v>
      </c>
      <c r="H747" s="24"/>
      <c r="I747" s="114" t="s">
        <v>24</v>
      </c>
      <c r="J747" s="24"/>
      <c r="K747" s="14">
        <f t="shared" si="88"/>
        <v>5</v>
      </c>
      <c r="L747" s="41" t="e">
        <f t="shared" si="89"/>
        <v>#N/A</v>
      </c>
      <c r="M747" s="41">
        <f t="shared" si="90"/>
        <v>2</v>
      </c>
      <c r="N747" s="18"/>
      <c r="X747" s="48">
        <v>200</v>
      </c>
      <c r="Y747" s="48">
        <v>40</v>
      </c>
      <c r="Z747" s="41">
        <f t="shared" si="91"/>
        <v>2</v>
      </c>
    </row>
    <row r="748" spans="2:26" ht="15.75" customHeight="1">
      <c r="B748" s="112">
        <v>41670</v>
      </c>
      <c r="C748" s="113">
        <v>0.75</v>
      </c>
      <c r="D748" s="74">
        <f t="shared" si="87"/>
        <v>41670.75</v>
      </c>
      <c r="E748" s="114" t="s">
        <v>24</v>
      </c>
      <c r="F748" s="24"/>
      <c r="G748" s="114" t="s">
        <v>24</v>
      </c>
      <c r="H748" s="24"/>
      <c r="I748" s="114" t="s">
        <v>24</v>
      </c>
      <c r="J748" s="24"/>
      <c r="K748" s="14">
        <f t="shared" si="88"/>
        <v>5</v>
      </c>
      <c r="L748" s="41" t="e">
        <f t="shared" si="89"/>
        <v>#N/A</v>
      </c>
      <c r="M748" s="41">
        <f t="shared" si="90"/>
        <v>2</v>
      </c>
      <c r="N748" s="18"/>
      <c r="X748" s="48">
        <v>200</v>
      </c>
      <c r="Y748" s="48">
        <v>40</v>
      </c>
      <c r="Z748" s="41">
        <f t="shared" si="91"/>
        <v>2</v>
      </c>
    </row>
    <row r="749" spans="2:26" ht="15.75" customHeight="1">
      <c r="B749" s="112">
        <v>41670</v>
      </c>
      <c r="C749" s="113">
        <v>0.79166666666424135</v>
      </c>
      <c r="D749" s="74">
        <f t="shared" si="87"/>
        <v>41670.791666666664</v>
      </c>
      <c r="E749" s="114" t="s">
        <v>24</v>
      </c>
      <c r="F749" s="24"/>
      <c r="G749" s="114" t="s">
        <v>24</v>
      </c>
      <c r="H749" s="24"/>
      <c r="I749" s="114" t="s">
        <v>24</v>
      </c>
      <c r="J749" s="24"/>
      <c r="K749" s="14">
        <f t="shared" si="88"/>
        <v>5</v>
      </c>
      <c r="L749" s="41" t="e">
        <f t="shared" si="89"/>
        <v>#N/A</v>
      </c>
      <c r="M749" s="41">
        <f t="shared" si="90"/>
        <v>2</v>
      </c>
      <c r="N749" s="18"/>
      <c r="X749" s="48">
        <v>200</v>
      </c>
      <c r="Y749" s="48">
        <v>40</v>
      </c>
      <c r="Z749" s="41">
        <f t="shared" si="91"/>
        <v>2</v>
      </c>
    </row>
    <row r="750" spans="2:26" ht="15.75" customHeight="1">
      <c r="B750" s="112">
        <v>41670</v>
      </c>
      <c r="C750" s="113">
        <v>0.83333333333575865</v>
      </c>
      <c r="D750" s="74">
        <f t="shared" si="87"/>
        <v>41670.833333333336</v>
      </c>
      <c r="E750" s="114" t="s">
        <v>24</v>
      </c>
      <c r="F750" s="24"/>
      <c r="G750" s="114" t="s">
        <v>24</v>
      </c>
      <c r="H750" s="24"/>
      <c r="I750" s="114" t="s">
        <v>24</v>
      </c>
      <c r="J750" s="24"/>
      <c r="K750" s="14">
        <f t="shared" si="88"/>
        <v>5</v>
      </c>
      <c r="L750" s="41" t="e">
        <f t="shared" si="89"/>
        <v>#N/A</v>
      </c>
      <c r="M750" s="41">
        <f t="shared" si="90"/>
        <v>2</v>
      </c>
      <c r="N750" s="18"/>
      <c r="X750" s="48">
        <v>200</v>
      </c>
      <c r="Y750" s="48">
        <v>40</v>
      </c>
      <c r="Z750" s="41">
        <f t="shared" si="91"/>
        <v>2</v>
      </c>
    </row>
    <row r="751" spans="2:26" ht="15.75" customHeight="1">
      <c r="B751" s="112">
        <v>41670</v>
      </c>
      <c r="C751" s="113">
        <v>0.875</v>
      </c>
      <c r="D751" s="74">
        <f t="shared" si="87"/>
        <v>41670.875</v>
      </c>
      <c r="E751" s="114" t="s">
        <v>24</v>
      </c>
      <c r="F751" s="24"/>
      <c r="G751" s="114" t="s">
        <v>24</v>
      </c>
      <c r="H751" s="24"/>
      <c r="I751" s="114" t="s">
        <v>24</v>
      </c>
      <c r="J751" s="24"/>
      <c r="K751" s="14">
        <f t="shared" si="88"/>
        <v>5</v>
      </c>
      <c r="L751" s="41" t="e">
        <f t="shared" si="89"/>
        <v>#N/A</v>
      </c>
      <c r="M751" s="41">
        <f t="shared" si="90"/>
        <v>2</v>
      </c>
      <c r="N751" s="18"/>
      <c r="X751" s="48">
        <v>200</v>
      </c>
      <c r="Y751" s="48">
        <v>40</v>
      </c>
      <c r="Z751" s="41">
        <f t="shared" si="91"/>
        <v>2</v>
      </c>
    </row>
    <row r="752" spans="2:26" ht="15.75" customHeight="1">
      <c r="B752" s="112">
        <v>41670</v>
      </c>
      <c r="C752" s="113">
        <v>0.91666666666424135</v>
      </c>
      <c r="D752" s="74">
        <f t="shared" si="87"/>
        <v>41670.916666666664</v>
      </c>
      <c r="E752" s="114" t="s">
        <v>24</v>
      </c>
      <c r="F752" s="24"/>
      <c r="G752" s="114" t="s">
        <v>24</v>
      </c>
      <c r="H752" s="24"/>
      <c r="I752" s="114" t="s">
        <v>24</v>
      </c>
      <c r="J752" s="24"/>
      <c r="K752" s="14">
        <f t="shared" si="88"/>
        <v>5</v>
      </c>
      <c r="L752" s="41" t="e">
        <f t="shared" si="89"/>
        <v>#N/A</v>
      </c>
      <c r="M752" s="41">
        <f t="shared" si="90"/>
        <v>2</v>
      </c>
      <c r="N752" s="19"/>
      <c r="X752" s="48">
        <v>200</v>
      </c>
      <c r="Y752" s="48">
        <v>40</v>
      </c>
      <c r="Z752" s="41">
        <f t="shared" si="91"/>
        <v>2</v>
      </c>
    </row>
    <row r="753" spans="2:26" ht="15.75" customHeight="1">
      <c r="B753" s="112">
        <v>41670</v>
      </c>
      <c r="C753" s="113">
        <v>0.95833333333575865</v>
      </c>
      <c r="D753" s="74">
        <f t="shared" si="87"/>
        <v>41670.958333333336</v>
      </c>
      <c r="E753" s="114" t="s">
        <v>24</v>
      </c>
      <c r="F753" s="24"/>
      <c r="G753" s="114" t="s">
        <v>24</v>
      </c>
      <c r="H753" s="24"/>
      <c r="I753" s="114" t="s">
        <v>24</v>
      </c>
      <c r="J753" s="24"/>
      <c r="K753" s="14">
        <f t="shared" si="88"/>
        <v>5</v>
      </c>
      <c r="L753" s="41" t="e">
        <f t="shared" si="89"/>
        <v>#N/A</v>
      </c>
      <c r="M753" s="41">
        <f t="shared" si="90"/>
        <v>2</v>
      </c>
      <c r="N753" s="18"/>
      <c r="X753" s="48">
        <v>200</v>
      </c>
      <c r="Y753" s="48">
        <v>40</v>
      </c>
      <c r="Z753" s="41">
        <f t="shared" si="91"/>
        <v>2</v>
      </c>
    </row>
    <row r="754" spans="2:26" ht="15.75" customHeight="1">
      <c r="B754" s="112">
        <v>41671</v>
      </c>
      <c r="C754" s="113">
        <v>0</v>
      </c>
      <c r="D754" s="74">
        <f t="shared" si="87"/>
        <v>41671</v>
      </c>
      <c r="E754" s="114" t="s">
        <v>24</v>
      </c>
      <c r="F754" s="24"/>
      <c r="G754" s="114" t="s">
        <v>24</v>
      </c>
      <c r="H754" s="24"/>
      <c r="I754" s="114" t="s">
        <v>24</v>
      </c>
      <c r="J754" s="24"/>
      <c r="K754" s="14">
        <f t="shared" si="88"/>
        <v>6</v>
      </c>
      <c r="L754" s="41" t="e">
        <f t="shared" si="89"/>
        <v>#N/A</v>
      </c>
      <c r="M754" s="41">
        <f t="shared" si="90"/>
        <v>2</v>
      </c>
      <c r="N754" s="18"/>
      <c r="X754" s="48">
        <v>200</v>
      </c>
      <c r="Y754" s="48">
        <v>40</v>
      </c>
      <c r="Z754" s="41">
        <f t="shared" si="91"/>
        <v>2</v>
      </c>
    </row>
    <row r="755" spans="2:26" ht="15.75" customHeight="1">
      <c r="B755" s="112">
        <v>41671</v>
      </c>
      <c r="C755" s="113">
        <v>4.1666666664241347E-2</v>
      </c>
      <c r="D755" s="74">
        <f t="shared" si="87"/>
        <v>41671.041666666664</v>
      </c>
      <c r="E755" s="114" t="s">
        <v>24</v>
      </c>
      <c r="F755" s="24"/>
      <c r="G755" s="114" t="s">
        <v>24</v>
      </c>
      <c r="H755" s="24"/>
      <c r="I755" s="114" t="s">
        <v>24</v>
      </c>
      <c r="J755" s="24"/>
      <c r="K755" s="14">
        <f t="shared" si="88"/>
        <v>6</v>
      </c>
      <c r="L755" s="41" t="e">
        <f t="shared" si="89"/>
        <v>#N/A</v>
      </c>
      <c r="M755" s="41">
        <f t="shared" si="90"/>
        <v>2</v>
      </c>
      <c r="N755" s="18"/>
      <c r="X755" s="48">
        <v>200</v>
      </c>
      <c r="Y755" s="48">
        <v>40</v>
      </c>
      <c r="Z755" s="41">
        <f t="shared" si="91"/>
        <v>2</v>
      </c>
    </row>
    <row r="756" spans="2:26" ht="15.75" customHeight="1">
      <c r="B756" s="112">
        <v>41671</v>
      </c>
      <c r="C756" s="113">
        <v>8.3333333335758653E-2</v>
      </c>
      <c r="D756" s="74">
        <f t="shared" si="87"/>
        <v>41671.083333333336</v>
      </c>
      <c r="E756" s="114" t="s">
        <v>24</v>
      </c>
      <c r="F756" s="24"/>
      <c r="G756" s="114" t="s">
        <v>24</v>
      </c>
      <c r="H756" s="24"/>
      <c r="I756" s="114" t="s">
        <v>24</v>
      </c>
      <c r="J756" s="24"/>
      <c r="K756" s="14">
        <f t="shared" si="88"/>
        <v>6</v>
      </c>
      <c r="L756" s="41" t="e">
        <f t="shared" si="89"/>
        <v>#N/A</v>
      </c>
      <c r="M756" s="41">
        <f t="shared" si="90"/>
        <v>2</v>
      </c>
      <c r="N756" s="18"/>
      <c r="X756" s="48">
        <v>200</v>
      </c>
      <c r="Y756" s="48">
        <v>40</v>
      </c>
      <c r="Z756" s="41">
        <f t="shared" si="91"/>
        <v>2</v>
      </c>
    </row>
    <row r="757" spans="2:26" ht="15.75" customHeight="1">
      <c r="B757" s="112">
        <v>41671</v>
      </c>
      <c r="C757" s="113">
        <v>0.125</v>
      </c>
      <c r="D757" s="74">
        <f t="shared" si="87"/>
        <v>41671.125</v>
      </c>
      <c r="E757" s="114" t="s">
        <v>24</v>
      </c>
      <c r="F757" s="24"/>
      <c r="G757" s="114" t="s">
        <v>24</v>
      </c>
      <c r="H757" s="24"/>
      <c r="I757" s="114" t="s">
        <v>24</v>
      </c>
      <c r="J757" s="24"/>
      <c r="K757" s="14">
        <f t="shared" si="88"/>
        <v>6</v>
      </c>
      <c r="L757" s="41" t="e">
        <f t="shared" si="89"/>
        <v>#N/A</v>
      </c>
      <c r="M757" s="41">
        <f t="shared" si="90"/>
        <v>2</v>
      </c>
      <c r="N757" s="18"/>
      <c r="X757" s="48">
        <v>200</v>
      </c>
      <c r="Y757" s="48">
        <v>40</v>
      </c>
      <c r="Z757" s="41">
        <f t="shared" si="91"/>
        <v>2</v>
      </c>
    </row>
    <row r="758" spans="2:26" ht="15.75" customHeight="1">
      <c r="B758" s="112">
        <v>41671</v>
      </c>
      <c r="C758" s="113">
        <v>0.16666666666424135</v>
      </c>
      <c r="D758" s="74">
        <f t="shared" si="87"/>
        <v>41671.166666666664</v>
      </c>
      <c r="E758" s="114" t="s">
        <v>24</v>
      </c>
      <c r="F758" s="24"/>
      <c r="G758" s="114" t="s">
        <v>24</v>
      </c>
      <c r="H758" s="24"/>
      <c r="I758" s="114" t="s">
        <v>24</v>
      </c>
      <c r="J758" s="24"/>
      <c r="K758" s="14">
        <f t="shared" si="88"/>
        <v>6</v>
      </c>
      <c r="L758" s="41" t="e">
        <f t="shared" si="89"/>
        <v>#N/A</v>
      </c>
      <c r="M758" s="41">
        <f t="shared" si="90"/>
        <v>2</v>
      </c>
      <c r="N758" s="18"/>
      <c r="X758" s="48">
        <v>200</v>
      </c>
      <c r="Y758" s="48">
        <v>40</v>
      </c>
      <c r="Z758" s="41">
        <f t="shared" si="91"/>
        <v>2</v>
      </c>
    </row>
    <row r="759" spans="2:26" ht="15.75" customHeight="1">
      <c r="B759" s="112">
        <v>41671</v>
      </c>
      <c r="C759" s="113">
        <v>0.20833333333575865</v>
      </c>
      <c r="D759" s="74">
        <f t="shared" si="87"/>
        <v>41671.208333333336</v>
      </c>
      <c r="E759" s="114" t="s">
        <v>24</v>
      </c>
      <c r="F759" s="24"/>
      <c r="G759" s="114" t="s">
        <v>24</v>
      </c>
      <c r="H759" s="24"/>
      <c r="I759" s="114" t="s">
        <v>24</v>
      </c>
      <c r="J759" s="24"/>
      <c r="K759" s="14">
        <f t="shared" si="88"/>
        <v>6</v>
      </c>
      <c r="L759" s="41" t="e">
        <f t="shared" si="89"/>
        <v>#N/A</v>
      </c>
      <c r="M759" s="41">
        <f t="shared" si="90"/>
        <v>2</v>
      </c>
      <c r="N759" s="18"/>
      <c r="X759" s="48">
        <v>200</v>
      </c>
      <c r="Y759" s="48">
        <v>40</v>
      </c>
      <c r="Z759" s="41">
        <f t="shared" si="91"/>
        <v>2</v>
      </c>
    </row>
    <row r="760" spans="2:26" ht="15.75" customHeight="1">
      <c r="B760" s="112">
        <v>41671</v>
      </c>
      <c r="C760" s="113">
        <v>0.25</v>
      </c>
      <c r="D760" s="74">
        <f t="shared" si="87"/>
        <v>41671.25</v>
      </c>
      <c r="E760" s="114" t="s">
        <v>24</v>
      </c>
      <c r="F760" s="24"/>
      <c r="G760" s="114" t="s">
        <v>24</v>
      </c>
      <c r="H760" s="24"/>
      <c r="I760" s="114" t="s">
        <v>24</v>
      </c>
      <c r="J760" s="24"/>
      <c r="K760" s="14">
        <f t="shared" si="88"/>
        <v>6</v>
      </c>
      <c r="L760" s="41" t="e">
        <f t="shared" si="89"/>
        <v>#N/A</v>
      </c>
      <c r="M760" s="41">
        <f t="shared" si="90"/>
        <v>2</v>
      </c>
      <c r="N760" s="18"/>
      <c r="X760" s="48">
        <v>200</v>
      </c>
      <c r="Y760" s="48">
        <v>40</v>
      </c>
      <c r="Z760" s="41">
        <f t="shared" si="91"/>
        <v>2</v>
      </c>
    </row>
    <row r="761" spans="2:26" ht="15.75" customHeight="1">
      <c r="B761" s="112">
        <v>41671</v>
      </c>
      <c r="C761" s="113">
        <v>0.29166666666424135</v>
      </c>
      <c r="D761" s="74">
        <f t="shared" si="87"/>
        <v>41671.291666666664</v>
      </c>
      <c r="E761" s="114" t="s">
        <v>24</v>
      </c>
      <c r="F761" s="24"/>
      <c r="G761" s="114" t="s">
        <v>24</v>
      </c>
      <c r="H761" s="24"/>
      <c r="I761" s="114" t="s">
        <v>24</v>
      </c>
      <c r="J761" s="24"/>
      <c r="K761" s="14">
        <f t="shared" si="88"/>
        <v>6</v>
      </c>
      <c r="L761" s="41" t="e">
        <f t="shared" si="89"/>
        <v>#N/A</v>
      </c>
      <c r="M761" s="41">
        <f t="shared" si="90"/>
        <v>2</v>
      </c>
      <c r="N761" s="18"/>
      <c r="X761" s="48">
        <v>200</v>
      </c>
      <c r="Y761" s="48">
        <v>40</v>
      </c>
      <c r="Z761" s="41">
        <f t="shared" si="91"/>
        <v>2</v>
      </c>
    </row>
    <row r="762" spans="2:26" ht="15.75" customHeight="1">
      <c r="B762" s="112">
        <v>41671</v>
      </c>
      <c r="C762" s="113">
        <v>0.33333333333575865</v>
      </c>
      <c r="D762" s="74">
        <f t="shared" si="87"/>
        <v>41671.333333333336</v>
      </c>
      <c r="E762" s="114" t="s">
        <v>24</v>
      </c>
      <c r="F762" s="24"/>
      <c r="G762" s="114" t="s">
        <v>24</v>
      </c>
      <c r="H762" s="24"/>
      <c r="I762" s="114" t="s">
        <v>24</v>
      </c>
      <c r="J762" s="24"/>
      <c r="K762" s="14">
        <f t="shared" si="88"/>
        <v>6</v>
      </c>
      <c r="L762" s="41" t="e">
        <f t="shared" si="89"/>
        <v>#N/A</v>
      </c>
      <c r="M762" s="41">
        <f t="shared" si="90"/>
        <v>2</v>
      </c>
      <c r="N762" s="18"/>
      <c r="X762" s="48">
        <v>200</v>
      </c>
      <c r="Y762" s="48">
        <v>40</v>
      </c>
      <c r="Z762" s="41">
        <f t="shared" si="91"/>
        <v>2</v>
      </c>
    </row>
    <row r="763" spans="2:26" ht="15.75" customHeight="1">
      <c r="B763" s="112">
        <v>41671</v>
      </c>
      <c r="C763" s="113">
        <v>0.375</v>
      </c>
      <c r="D763" s="74">
        <f t="shared" si="87"/>
        <v>41671.375</v>
      </c>
      <c r="E763" s="114" t="s">
        <v>24</v>
      </c>
      <c r="F763" s="24"/>
      <c r="G763" s="114" t="s">
        <v>24</v>
      </c>
      <c r="H763" s="24"/>
      <c r="I763" s="114" t="s">
        <v>24</v>
      </c>
      <c r="J763" s="24"/>
      <c r="K763" s="14">
        <f t="shared" si="88"/>
        <v>6</v>
      </c>
      <c r="L763" s="41" t="e">
        <f t="shared" si="89"/>
        <v>#N/A</v>
      </c>
      <c r="M763" s="41">
        <f t="shared" si="90"/>
        <v>2</v>
      </c>
      <c r="N763" s="18"/>
      <c r="X763" s="48">
        <v>200</v>
      </c>
      <c r="Y763" s="48">
        <v>40</v>
      </c>
      <c r="Z763" s="41">
        <f t="shared" si="91"/>
        <v>2</v>
      </c>
    </row>
    <row r="764" spans="2:26" ht="15.75" customHeight="1">
      <c r="B764" s="112">
        <v>41671</v>
      </c>
      <c r="C764" s="113">
        <v>0.41666666666424135</v>
      </c>
      <c r="D764" s="74">
        <f t="shared" si="87"/>
        <v>41671.416666666664</v>
      </c>
      <c r="E764" s="114" t="s">
        <v>24</v>
      </c>
      <c r="F764" s="24"/>
      <c r="G764" s="114" t="s">
        <v>24</v>
      </c>
      <c r="H764" s="24"/>
      <c r="I764" s="114" t="s">
        <v>24</v>
      </c>
      <c r="J764" s="24"/>
      <c r="K764" s="14">
        <f t="shared" si="88"/>
        <v>6</v>
      </c>
      <c r="L764" s="41" t="e">
        <f t="shared" si="89"/>
        <v>#N/A</v>
      </c>
      <c r="M764" s="41">
        <f t="shared" si="90"/>
        <v>2</v>
      </c>
      <c r="N764" s="18"/>
      <c r="X764" s="48">
        <v>200</v>
      </c>
      <c r="Y764" s="48">
        <v>40</v>
      </c>
      <c r="Z764" s="41">
        <f t="shared" si="91"/>
        <v>2</v>
      </c>
    </row>
    <row r="765" spans="2:26" ht="15.75" customHeight="1">
      <c r="B765" s="112">
        <v>41671</v>
      </c>
      <c r="C765" s="113">
        <v>0.45833333333575865</v>
      </c>
      <c r="D765" s="74">
        <f t="shared" si="87"/>
        <v>41671.458333333336</v>
      </c>
      <c r="E765" s="114" t="s">
        <v>24</v>
      </c>
      <c r="F765" s="24"/>
      <c r="G765" s="114" t="s">
        <v>24</v>
      </c>
      <c r="H765" s="24"/>
      <c r="I765" s="114" t="s">
        <v>24</v>
      </c>
      <c r="J765" s="24"/>
      <c r="K765" s="14">
        <f t="shared" si="88"/>
        <v>6</v>
      </c>
      <c r="L765" s="41" t="e">
        <f t="shared" si="89"/>
        <v>#N/A</v>
      </c>
      <c r="M765" s="41">
        <f t="shared" si="90"/>
        <v>2</v>
      </c>
      <c r="N765" s="18"/>
      <c r="X765" s="48">
        <v>200</v>
      </c>
      <c r="Y765" s="48">
        <v>40</v>
      </c>
      <c r="Z765" s="41">
        <f t="shared" si="91"/>
        <v>2</v>
      </c>
    </row>
    <row r="766" spans="2:26" ht="15.75" customHeight="1">
      <c r="B766" s="112">
        <v>41671</v>
      </c>
      <c r="C766" s="113">
        <v>0.5</v>
      </c>
      <c r="D766" s="74">
        <f t="shared" si="87"/>
        <v>41671.5</v>
      </c>
      <c r="E766" s="114" t="s">
        <v>24</v>
      </c>
      <c r="F766" s="24"/>
      <c r="G766" s="114" t="s">
        <v>24</v>
      </c>
      <c r="H766" s="24"/>
      <c r="I766" s="114" t="s">
        <v>24</v>
      </c>
      <c r="J766" s="24"/>
      <c r="K766" s="14">
        <f t="shared" si="88"/>
        <v>6</v>
      </c>
      <c r="L766" s="41" t="e">
        <f t="shared" si="89"/>
        <v>#N/A</v>
      </c>
      <c r="M766" s="41">
        <f t="shared" si="90"/>
        <v>2</v>
      </c>
      <c r="N766" s="18"/>
      <c r="X766" s="48">
        <v>200</v>
      </c>
      <c r="Y766" s="48">
        <v>40</v>
      </c>
      <c r="Z766" s="41">
        <f t="shared" si="91"/>
        <v>2</v>
      </c>
    </row>
    <row r="767" spans="2:26" ht="15.75" customHeight="1">
      <c r="B767" s="112">
        <v>41671</v>
      </c>
      <c r="C767" s="113">
        <v>0.54166666666424135</v>
      </c>
      <c r="D767" s="74">
        <f t="shared" si="87"/>
        <v>41671.541666666664</v>
      </c>
      <c r="E767" s="114" t="s">
        <v>24</v>
      </c>
      <c r="F767" s="24"/>
      <c r="G767" s="114" t="s">
        <v>24</v>
      </c>
      <c r="H767" s="24"/>
      <c r="I767" s="114" t="s">
        <v>24</v>
      </c>
      <c r="J767" s="24"/>
      <c r="K767" s="14">
        <f t="shared" si="88"/>
        <v>6</v>
      </c>
      <c r="L767" s="41" t="e">
        <f t="shared" si="89"/>
        <v>#N/A</v>
      </c>
      <c r="M767" s="41">
        <f t="shared" si="90"/>
        <v>2</v>
      </c>
      <c r="N767" s="18"/>
      <c r="X767" s="48">
        <v>200</v>
      </c>
      <c r="Y767" s="48">
        <v>40</v>
      </c>
      <c r="Z767" s="41">
        <f t="shared" si="91"/>
        <v>2</v>
      </c>
    </row>
    <row r="768" spans="2:26" ht="15.75" customHeight="1">
      <c r="B768" s="112">
        <v>41671</v>
      </c>
      <c r="C768" s="113">
        <v>0.58333333333575865</v>
      </c>
      <c r="D768" s="74">
        <f t="shared" si="87"/>
        <v>41671.583333333336</v>
      </c>
      <c r="E768" s="114" t="s">
        <v>24</v>
      </c>
      <c r="F768" s="24"/>
      <c r="G768" s="114" t="s">
        <v>24</v>
      </c>
      <c r="H768" s="24"/>
      <c r="I768" s="114" t="s">
        <v>24</v>
      </c>
      <c r="J768" s="24"/>
      <c r="K768" s="14">
        <f t="shared" si="88"/>
        <v>6</v>
      </c>
      <c r="L768" s="41" t="e">
        <f t="shared" si="89"/>
        <v>#N/A</v>
      </c>
      <c r="M768" s="41">
        <f t="shared" si="90"/>
        <v>2</v>
      </c>
      <c r="N768" s="18"/>
      <c r="X768" s="48">
        <v>200</v>
      </c>
      <c r="Y768" s="48">
        <v>40</v>
      </c>
      <c r="Z768" s="41">
        <f t="shared" si="91"/>
        <v>2</v>
      </c>
    </row>
    <row r="769" spans="2:26" ht="15.75" customHeight="1">
      <c r="B769" s="112">
        <v>41671</v>
      </c>
      <c r="C769" s="113">
        <v>0.625</v>
      </c>
      <c r="D769" s="74">
        <f t="shared" si="87"/>
        <v>41671.625</v>
      </c>
      <c r="E769" s="114" t="s">
        <v>24</v>
      </c>
      <c r="F769" s="24"/>
      <c r="G769" s="114" t="s">
        <v>24</v>
      </c>
      <c r="H769" s="24"/>
      <c r="I769" s="114" t="s">
        <v>24</v>
      </c>
      <c r="J769" s="24"/>
      <c r="K769" s="14">
        <f t="shared" si="88"/>
        <v>6</v>
      </c>
      <c r="L769" s="41" t="e">
        <f t="shared" si="89"/>
        <v>#N/A</v>
      </c>
      <c r="M769" s="41">
        <f t="shared" si="90"/>
        <v>2</v>
      </c>
      <c r="N769" s="18"/>
      <c r="X769" s="48">
        <v>200</v>
      </c>
      <c r="Y769" s="48">
        <v>40</v>
      </c>
      <c r="Z769" s="41">
        <f t="shared" si="91"/>
        <v>2</v>
      </c>
    </row>
    <row r="770" spans="2:26" ht="15.75" customHeight="1">
      <c r="B770" s="112">
        <v>41671</v>
      </c>
      <c r="C770" s="113">
        <v>0.66666666666424135</v>
      </c>
      <c r="D770" s="74">
        <f t="shared" si="87"/>
        <v>41671.666666666664</v>
      </c>
      <c r="E770" s="114" t="s">
        <v>24</v>
      </c>
      <c r="F770" s="24"/>
      <c r="G770" s="114" t="s">
        <v>24</v>
      </c>
      <c r="H770" s="24"/>
      <c r="I770" s="114" t="s">
        <v>24</v>
      </c>
      <c r="J770" s="24"/>
      <c r="K770" s="14">
        <f t="shared" si="88"/>
        <v>6</v>
      </c>
      <c r="L770" s="41" t="e">
        <f t="shared" si="89"/>
        <v>#N/A</v>
      </c>
      <c r="M770" s="41">
        <f t="shared" si="90"/>
        <v>2</v>
      </c>
      <c r="N770" s="18"/>
      <c r="X770" s="48">
        <v>200</v>
      </c>
      <c r="Y770" s="48">
        <v>40</v>
      </c>
      <c r="Z770" s="41">
        <f t="shared" si="91"/>
        <v>2</v>
      </c>
    </row>
    <row r="771" spans="2:26" ht="15.75" customHeight="1">
      <c r="B771" s="112">
        <v>41671</v>
      </c>
      <c r="C771" s="113">
        <v>0.70833333333575865</v>
      </c>
      <c r="D771" s="74">
        <f t="shared" si="87"/>
        <v>41671.708333333336</v>
      </c>
      <c r="E771" s="114" t="s">
        <v>24</v>
      </c>
      <c r="F771" s="24"/>
      <c r="G771" s="114" t="s">
        <v>24</v>
      </c>
      <c r="H771" s="24"/>
      <c r="I771" s="114" t="s">
        <v>24</v>
      </c>
      <c r="J771" s="24"/>
      <c r="K771" s="14">
        <f t="shared" si="88"/>
        <v>6</v>
      </c>
      <c r="L771" s="41" t="e">
        <f t="shared" si="89"/>
        <v>#N/A</v>
      </c>
      <c r="M771" s="41">
        <f t="shared" si="90"/>
        <v>2</v>
      </c>
      <c r="N771" s="18"/>
      <c r="X771" s="48">
        <v>200</v>
      </c>
      <c r="Y771" s="48">
        <v>40</v>
      </c>
      <c r="Z771" s="41">
        <f t="shared" si="91"/>
        <v>2</v>
      </c>
    </row>
    <row r="772" spans="2:26" ht="15.75" customHeight="1">
      <c r="B772" s="112">
        <v>41671</v>
      </c>
      <c r="C772" s="113">
        <v>0.75</v>
      </c>
      <c r="D772" s="74">
        <f t="shared" si="87"/>
        <v>41671.75</v>
      </c>
      <c r="E772" s="114" t="s">
        <v>24</v>
      </c>
      <c r="F772" s="24"/>
      <c r="G772" s="114" t="s">
        <v>24</v>
      </c>
      <c r="H772" s="24"/>
      <c r="I772" s="114" t="s">
        <v>24</v>
      </c>
      <c r="J772" s="24"/>
      <c r="K772" s="14">
        <f t="shared" si="88"/>
        <v>6</v>
      </c>
      <c r="L772" s="41" t="e">
        <f t="shared" si="89"/>
        <v>#N/A</v>
      </c>
      <c r="M772" s="41">
        <f t="shared" si="90"/>
        <v>2</v>
      </c>
      <c r="N772" s="18"/>
      <c r="X772" s="48">
        <v>200</v>
      </c>
      <c r="Y772" s="48">
        <v>40</v>
      </c>
      <c r="Z772" s="41">
        <f t="shared" si="91"/>
        <v>2</v>
      </c>
    </row>
    <row r="773" spans="2:26" ht="15.75" customHeight="1">
      <c r="B773" s="112">
        <v>41671</v>
      </c>
      <c r="C773" s="113">
        <v>0.79166666666424135</v>
      </c>
      <c r="D773" s="74">
        <f t="shared" si="87"/>
        <v>41671.791666666664</v>
      </c>
      <c r="E773" s="114" t="s">
        <v>24</v>
      </c>
      <c r="F773" s="24"/>
      <c r="G773" s="114" t="s">
        <v>24</v>
      </c>
      <c r="H773" s="24"/>
      <c r="I773" s="114" t="s">
        <v>24</v>
      </c>
      <c r="J773" s="24"/>
      <c r="K773" s="14">
        <f t="shared" si="88"/>
        <v>6</v>
      </c>
      <c r="L773" s="41" t="e">
        <f t="shared" si="89"/>
        <v>#N/A</v>
      </c>
      <c r="M773" s="41">
        <f t="shared" si="90"/>
        <v>2</v>
      </c>
      <c r="N773" s="18"/>
      <c r="X773" s="48">
        <v>200</v>
      </c>
      <c r="Y773" s="48">
        <v>40</v>
      </c>
      <c r="Z773" s="41">
        <f t="shared" si="91"/>
        <v>2</v>
      </c>
    </row>
    <row r="774" spans="2:26" ht="15.75" customHeight="1">
      <c r="B774" s="112">
        <v>41671</v>
      </c>
      <c r="C774" s="113">
        <v>0.83333333333575865</v>
      </c>
      <c r="D774" s="74">
        <f t="shared" si="87"/>
        <v>41671.833333333336</v>
      </c>
      <c r="E774" s="114" t="s">
        <v>24</v>
      </c>
      <c r="F774" s="24"/>
      <c r="G774" s="114" t="s">
        <v>24</v>
      </c>
      <c r="H774" s="24"/>
      <c r="I774" s="114" t="s">
        <v>24</v>
      </c>
      <c r="J774" s="24"/>
      <c r="K774" s="14">
        <f t="shared" si="88"/>
        <v>6</v>
      </c>
      <c r="L774" s="41" t="e">
        <f t="shared" si="89"/>
        <v>#N/A</v>
      </c>
      <c r="M774" s="41">
        <f t="shared" si="90"/>
        <v>2</v>
      </c>
      <c r="N774" s="18"/>
      <c r="X774" s="48">
        <v>200</v>
      </c>
      <c r="Y774" s="48">
        <v>40</v>
      </c>
      <c r="Z774" s="41">
        <f t="shared" si="91"/>
        <v>2</v>
      </c>
    </row>
    <row r="775" spans="2:26" ht="15.75" customHeight="1">
      <c r="B775" s="112">
        <v>41671</v>
      </c>
      <c r="C775" s="113">
        <v>0.875</v>
      </c>
      <c r="D775" s="74">
        <f t="shared" si="87"/>
        <v>41671.875</v>
      </c>
      <c r="E775" s="114" t="s">
        <v>24</v>
      </c>
      <c r="F775" s="24"/>
      <c r="G775" s="114" t="s">
        <v>24</v>
      </c>
      <c r="H775" s="24"/>
      <c r="I775" s="114" t="s">
        <v>24</v>
      </c>
      <c r="J775" s="24"/>
      <c r="K775" s="14">
        <f t="shared" si="88"/>
        <v>6</v>
      </c>
      <c r="L775" s="41" t="e">
        <f t="shared" si="89"/>
        <v>#N/A</v>
      </c>
      <c r="M775" s="41">
        <f t="shared" si="90"/>
        <v>2</v>
      </c>
      <c r="N775" s="18"/>
      <c r="X775" s="48">
        <v>200</v>
      </c>
      <c r="Y775" s="48">
        <v>40</v>
      </c>
      <c r="Z775" s="41">
        <f t="shared" si="91"/>
        <v>2</v>
      </c>
    </row>
    <row r="776" spans="2:26" ht="15.75" customHeight="1">
      <c r="B776" s="112">
        <v>41671</v>
      </c>
      <c r="C776" s="113">
        <v>0.91666666666424135</v>
      </c>
      <c r="D776" s="74">
        <f t="shared" si="87"/>
        <v>41671.916666666664</v>
      </c>
      <c r="E776" s="114" t="s">
        <v>24</v>
      </c>
      <c r="F776" s="24"/>
      <c r="G776" s="114" t="s">
        <v>24</v>
      </c>
      <c r="H776" s="24"/>
      <c r="I776" s="114" t="s">
        <v>24</v>
      </c>
      <c r="J776" s="24"/>
      <c r="K776" s="14">
        <f t="shared" si="88"/>
        <v>6</v>
      </c>
      <c r="L776" s="41" t="e">
        <f t="shared" si="89"/>
        <v>#N/A</v>
      </c>
      <c r="M776" s="41">
        <f t="shared" si="90"/>
        <v>2</v>
      </c>
      <c r="N776" s="18"/>
      <c r="X776" s="48">
        <v>200</v>
      </c>
      <c r="Y776" s="48">
        <v>40</v>
      </c>
      <c r="Z776" s="41">
        <f t="shared" si="91"/>
        <v>2</v>
      </c>
    </row>
    <row r="777" spans="2:26" ht="15.75" customHeight="1">
      <c r="B777" s="112">
        <v>41671</v>
      </c>
      <c r="C777" s="113">
        <v>0.95833333333575865</v>
      </c>
      <c r="D777" s="74">
        <f t="shared" si="87"/>
        <v>41671.958333333336</v>
      </c>
      <c r="E777" s="114" t="s">
        <v>24</v>
      </c>
      <c r="F777" s="24"/>
      <c r="G777" s="114" t="s">
        <v>24</v>
      </c>
      <c r="H777" s="24"/>
      <c r="I777" s="114" t="s">
        <v>24</v>
      </c>
      <c r="J777" s="24"/>
      <c r="K777" s="14">
        <f t="shared" si="88"/>
        <v>6</v>
      </c>
      <c r="L777" s="41" t="e">
        <f t="shared" si="89"/>
        <v>#N/A</v>
      </c>
      <c r="M777" s="41">
        <f t="shared" si="90"/>
        <v>2</v>
      </c>
      <c r="N777" s="18"/>
      <c r="X777" s="48">
        <v>200</v>
      </c>
      <c r="Y777" s="48">
        <v>40</v>
      </c>
      <c r="Z777" s="41">
        <f t="shared" si="91"/>
        <v>2</v>
      </c>
    </row>
    <row r="778" spans="2:26" ht="15.75" customHeight="1">
      <c r="B778" s="112">
        <v>41672</v>
      </c>
      <c r="C778" s="113">
        <v>0</v>
      </c>
      <c r="D778" s="74">
        <f t="shared" si="87"/>
        <v>41672</v>
      </c>
      <c r="E778" s="114" t="s">
        <v>24</v>
      </c>
      <c r="F778" s="24"/>
      <c r="G778" s="114" t="s">
        <v>24</v>
      </c>
      <c r="H778" s="24"/>
      <c r="I778" s="114" t="s">
        <v>24</v>
      </c>
      <c r="J778" s="24"/>
      <c r="K778" s="14">
        <f t="shared" si="88"/>
        <v>7</v>
      </c>
      <c r="L778" s="41" t="e">
        <f t="shared" si="89"/>
        <v>#N/A</v>
      </c>
      <c r="M778" s="41">
        <f t="shared" si="90"/>
        <v>2</v>
      </c>
      <c r="N778" s="18"/>
      <c r="X778" s="48">
        <v>200</v>
      </c>
      <c r="Y778" s="48">
        <v>40</v>
      </c>
      <c r="Z778" s="41">
        <f t="shared" si="91"/>
        <v>2</v>
      </c>
    </row>
    <row r="779" spans="2:26" ht="15.75" customHeight="1">
      <c r="B779" s="112">
        <v>41672</v>
      </c>
      <c r="C779" s="113">
        <v>4.1666666664241347E-2</v>
      </c>
      <c r="D779" s="74">
        <f t="shared" ref="D779:D842" si="92">B779+C779</f>
        <v>41672.041666666664</v>
      </c>
      <c r="E779" s="114" t="s">
        <v>24</v>
      </c>
      <c r="F779" s="24"/>
      <c r="G779" s="114" t="s">
        <v>24</v>
      </c>
      <c r="H779" s="24"/>
      <c r="I779" s="114" t="s">
        <v>24</v>
      </c>
      <c r="J779" s="24"/>
      <c r="K779" s="14">
        <f t="shared" ref="K779:K842" si="93">WEEKDAY(D779,2)</f>
        <v>7</v>
      </c>
      <c r="L779" s="41" t="e">
        <f t="shared" ref="L779:L842" si="94">IF(J779="",NA(),J779-(AVERAGE($J$10:$J$8794)))</f>
        <v>#N/A</v>
      </c>
      <c r="M779" s="41">
        <f t="shared" ref="M779:M842" si="95">$U$11</f>
        <v>2</v>
      </c>
      <c r="N779" s="18"/>
      <c r="X779" s="48">
        <v>200</v>
      </c>
      <c r="Y779" s="48">
        <v>40</v>
      </c>
      <c r="Z779" s="41">
        <f t="shared" ref="Z779:Z842" si="96">$U$11</f>
        <v>2</v>
      </c>
    </row>
    <row r="780" spans="2:26" ht="15.75" customHeight="1">
      <c r="B780" s="112">
        <v>41672</v>
      </c>
      <c r="C780" s="113">
        <v>8.3333333335758653E-2</v>
      </c>
      <c r="D780" s="74">
        <f t="shared" si="92"/>
        <v>41672.083333333336</v>
      </c>
      <c r="E780" s="114" t="s">
        <v>24</v>
      </c>
      <c r="F780" s="24"/>
      <c r="G780" s="114" t="s">
        <v>24</v>
      </c>
      <c r="H780" s="24"/>
      <c r="I780" s="114" t="s">
        <v>24</v>
      </c>
      <c r="J780" s="24"/>
      <c r="K780" s="14">
        <f t="shared" si="93"/>
        <v>7</v>
      </c>
      <c r="L780" s="41" t="e">
        <f t="shared" si="94"/>
        <v>#N/A</v>
      </c>
      <c r="M780" s="41">
        <f t="shared" si="95"/>
        <v>2</v>
      </c>
      <c r="N780" s="18"/>
      <c r="X780" s="48">
        <v>200</v>
      </c>
      <c r="Y780" s="48">
        <v>40</v>
      </c>
      <c r="Z780" s="41">
        <f t="shared" si="96"/>
        <v>2</v>
      </c>
    </row>
    <row r="781" spans="2:26" ht="15.75" customHeight="1">
      <c r="B781" s="112">
        <v>41672</v>
      </c>
      <c r="C781" s="113">
        <v>0.125</v>
      </c>
      <c r="D781" s="74">
        <f t="shared" si="92"/>
        <v>41672.125</v>
      </c>
      <c r="E781" s="114" t="s">
        <v>24</v>
      </c>
      <c r="F781" s="24"/>
      <c r="G781" s="114" t="s">
        <v>24</v>
      </c>
      <c r="H781" s="24"/>
      <c r="I781" s="114" t="s">
        <v>24</v>
      </c>
      <c r="J781" s="24"/>
      <c r="K781" s="14">
        <f t="shared" si="93"/>
        <v>7</v>
      </c>
      <c r="L781" s="41" t="e">
        <f t="shared" si="94"/>
        <v>#N/A</v>
      </c>
      <c r="M781" s="41">
        <f t="shared" si="95"/>
        <v>2</v>
      </c>
      <c r="N781" s="18"/>
      <c r="X781" s="48">
        <v>200</v>
      </c>
      <c r="Y781" s="48">
        <v>40</v>
      </c>
      <c r="Z781" s="41">
        <f t="shared" si="96"/>
        <v>2</v>
      </c>
    </row>
    <row r="782" spans="2:26" ht="15.75" customHeight="1">
      <c r="B782" s="112">
        <v>41672</v>
      </c>
      <c r="C782" s="113">
        <v>0.16666666666424135</v>
      </c>
      <c r="D782" s="74">
        <f t="shared" si="92"/>
        <v>41672.166666666664</v>
      </c>
      <c r="E782" s="114" t="s">
        <v>24</v>
      </c>
      <c r="F782" s="24"/>
      <c r="G782" s="114" t="s">
        <v>24</v>
      </c>
      <c r="H782" s="24"/>
      <c r="I782" s="114" t="s">
        <v>24</v>
      </c>
      <c r="J782" s="24"/>
      <c r="K782" s="14">
        <f t="shared" si="93"/>
        <v>7</v>
      </c>
      <c r="L782" s="41" t="e">
        <f t="shared" si="94"/>
        <v>#N/A</v>
      </c>
      <c r="M782" s="41">
        <f t="shared" si="95"/>
        <v>2</v>
      </c>
      <c r="N782" s="18"/>
      <c r="X782" s="48">
        <v>200</v>
      </c>
      <c r="Y782" s="48">
        <v>40</v>
      </c>
      <c r="Z782" s="41">
        <f t="shared" si="96"/>
        <v>2</v>
      </c>
    </row>
    <row r="783" spans="2:26" ht="15.75" customHeight="1">
      <c r="B783" s="112">
        <v>41672</v>
      </c>
      <c r="C783" s="113">
        <v>0.20833333333575865</v>
      </c>
      <c r="D783" s="74">
        <f t="shared" si="92"/>
        <v>41672.208333333336</v>
      </c>
      <c r="E783" s="114" t="s">
        <v>24</v>
      </c>
      <c r="F783" s="24"/>
      <c r="G783" s="114" t="s">
        <v>24</v>
      </c>
      <c r="H783" s="24"/>
      <c r="I783" s="114" t="s">
        <v>24</v>
      </c>
      <c r="J783" s="24"/>
      <c r="K783" s="14">
        <f t="shared" si="93"/>
        <v>7</v>
      </c>
      <c r="L783" s="41" t="e">
        <f t="shared" si="94"/>
        <v>#N/A</v>
      </c>
      <c r="M783" s="41">
        <f t="shared" si="95"/>
        <v>2</v>
      </c>
      <c r="N783" s="18"/>
      <c r="X783" s="48">
        <v>200</v>
      </c>
      <c r="Y783" s="48">
        <v>40</v>
      </c>
      <c r="Z783" s="41">
        <f t="shared" si="96"/>
        <v>2</v>
      </c>
    </row>
    <row r="784" spans="2:26" ht="15.75" customHeight="1">
      <c r="B784" s="112">
        <v>41672</v>
      </c>
      <c r="C784" s="113">
        <v>0.25</v>
      </c>
      <c r="D784" s="74">
        <f t="shared" si="92"/>
        <v>41672.25</v>
      </c>
      <c r="E784" s="114" t="s">
        <v>24</v>
      </c>
      <c r="F784" s="24"/>
      <c r="G784" s="114" t="s">
        <v>24</v>
      </c>
      <c r="H784" s="24"/>
      <c r="I784" s="114" t="s">
        <v>24</v>
      </c>
      <c r="J784" s="24"/>
      <c r="K784" s="14">
        <f t="shared" si="93"/>
        <v>7</v>
      </c>
      <c r="L784" s="41" t="e">
        <f t="shared" si="94"/>
        <v>#N/A</v>
      </c>
      <c r="M784" s="41">
        <f t="shared" si="95"/>
        <v>2</v>
      </c>
      <c r="N784" s="18"/>
      <c r="X784" s="48">
        <v>200</v>
      </c>
      <c r="Y784" s="48">
        <v>40</v>
      </c>
      <c r="Z784" s="41">
        <f t="shared" si="96"/>
        <v>2</v>
      </c>
    </row>
    <row r="785" spans="2:26" ht="15.75" customHeight="1">
      <c r="B785" s="112">
        <v>41672</v>
      </c>
      <c r="C785" s="113">
        <v>0.29166666666424135</v>
      </c>
      <c r="D785" s="74">
        <f t="shared" si="92"/>
        <v>41672.291666666664</v>
      </c>
      <c r="E785" s="114" t="s">
        <v>24</v>
      </c>
      <c r="F785" s="24"/>
      <c r="G785" s="114" t="s">
        <v>24</v>
      </c>
      <c r="H785" s="24"/>
      <c r="I785" s="114" t="s">
        <v>24</v>
      </c>
      <c r="J785" s="24"/>
      <c r="K785" s="14">
        <f t="shared" si="93"/>
        <v>7</v>
      </c>
      <c r="L785" s="41" t="e">
        <f t="shared" si="94"/>
        <v>#N/A</v>
      </c>
      <c r="M785" s="41">
        <f t="shared" si="95"/>
        <v>2</v>
      </c>
      <c r="N785" s="18"/>
      <c r="X785" s="48">
        <v>200</v>
      </c>
      <c r="Y785" s="48">
        <v>40</v>
      </c>
      <c r="Z785" s="41">
        <f t="shared" si="96"/>
        <v>2</v>
      </c>
    </row>
    <row r="786" spans="2:26" ht="15.75" customHeight="1">
      <c r="B786" s="112">
        <v>41672</v>
      </c>
      <c r="C786" s="113">
        <v>0.33333333333575865</v>
      </c>
      <c r="D786" s="74">
        <f t="shared" si="92"/>
        <v>41672.333333333336</v>
      </c>
      <c r="E786" s="114" t="s">
        <v>24</v>
      </c>
      <c r="F786" s="24"/>
      <c r="G786" s="114" t="s">
        <v>24</v>
      </c>
      <c r="H786" s="24"/>
      <c r="I786" s="114" t="s">
        <v>24</v>
      </c>
      <c r="J786" s="24"/>
      <c r="K786" s="14">
        <f t="shared" si="93"/>
        <v>7</v>
      </c>
      <c r="L786" s="41" t="e">
        <f t="shared" si="94"/>
        <v>#N/A</v>
      </c>
      <c r="M786" s="41">
        <f t="shared" si="95"/>
        <v>2</v>
      </c>
      <c r="N786" s="18"/>
      <c r="X786" s="48">
        <v>200</v>
      </c>
      <c r="Y786" s="48">
        <v>40</v>
      </c>
      <c r="Z786" s="41">
        <f t="shared" si="96"/>
        <v>2</v>
      </c>
    </row>
    <row r="787" spans="2:26" ht="15.75" customHeight="1">
      <c r="B787" s="112">
        <v>41672</v>
      </c>
      <c r="C787" s="113">
        <v>0.375</v>
      </c>
      <c r="D787" s="74">
        <f t="shared" si="92"/>
        <v>41672.375</v>
      </c>
      <c r="E787" s="114" t="s">
        <v>24</v>
      </c>
      <c r="F787" s="24"/>
      <c r="G787" s="114" t="s">
        <v>24</v>
      </c>
      <c r="H787" s="24"/>
      <c r="I787" s="114" t="s">
        <v>24</v>
      </c>
      <c r="J787" s="24"/>
      <c r="K787" s="14">
        <f t="shared" si="93"/>
        <v>7</v>
      </c>
      <c r="L787" s="41" t="e">
        <f t="shared" si="94"/>
        <v>#N/A</v>
      </c>
      <c r="M787" s="41">
        <f t="shared" si="95"/>
        <v>2</v>
      </c>
      <c r="N787" s="18"/>
      <c r="X787" s="48">
        <v>200</v>
      </c>
      <c r="Y787" s="48">
        <v>40</v>
      </c>
      <c r="Z787" s="41">
        <f t="shared" si="96"/>
        <v>2</v>
      </c>
    </row>
    <row r="788" spans="2:26" ht="15.75" customHeight="1">
      <c r="B788" s="112">
        <v>41672</v>
      </c>
      <c r="C788" s="113">
        <v>0.41666666666424135</v>
      </c>
      <c r="D788" s="74">
        <f t="shared" si="92"/>
        <v>41672.416666666664</v>
      </c>
      <c r="E788" s="114" t="s">
        <v>24</v>
      </c>
      <c r="F788" s="24"/>
      <c r="G788" s="114" t="s">
        <v>24</v>
      </c>
      <c r="H788" s="24"/>
      <c r="I788" s="114" t="s">
        <v>24</v>
      </c>
      <c r="J788" s="24"/>
      <c r="K788" s="14">
        <f t="shared" si="93"/>
        <v>7</v>
      </c>
      <c r="L788" s="41" t="e">
        <f t="shared" si="94"/>
        <v>#N/A</v>
      </c>
      <c r="M788" s="41">
        <f t="shared" si="95"/>
        <v>2</v>
      </c>
      <c r="N788" s="18"/>
      <c r="X788" s="48">
        <v>200</v>
      </c>
      <c r="Y788" s="48">
        <v>40</v>
      </c>
      <c r="Z788" s="41">
        <f t="shared" si="96"/>
        <v>2</v>
      </c>
    </row>
    <row r="789" spans="2:26" ht="15.75" customHeight="1">
      <c r="B789" s="112">
        <v>41672</v>
      </c>
      <c r="C789" s="113">
        <v>0.45833333333575865</v>
      </c>
      <c r="D789" s="74">
        <f t="shared" si="92"/>
        <v>41672.458333333336</v>
      </c>
      <c r="E789" s="114" t="s">
        <v>24</v>
      </c>
      <c r="F789" s="24"/>
      <c r="G789" s="114" t="s">
        <v>24</v>
      </c>
      <c r="H789" s="24"/>
      <c r="I789" s="114" t="s">
        <v>24</v>
      </c>
      <c r="J789" s="24"/>
      <c r="K789" s="14">
        <f t="shared" si="93"/>
        <v>7</v>
      </c>
      <c r="L789" s="41" t="e">
        <f t="shared" si="94"/>
        <v>#N/A</v>
      </c>
      <c r="M789" s="41">
        <f t="shared" si="95"/>
        <v>2</v>
      </c>
      <c r="N789" s="18"/>
      <c r="X789" s="48">
        <v>200</v>
      </c>
      <c r="Y789" s="48">
        <v>40</v>
      </c>
      <c r="Z789" s="41">
        <f t="shared" si="96"/>
        <v>2</v>
      </c>
    </row>
    <row r="790" spans="2:26" ht="15.75" customHeight="1">
      <c r="B790" s="112">
        <v>41672</v>
      </c>
      <c r="C790" s="113">
        <v>0.5</v>
      </c>
      <c r="D790" s="74">
        <f t="shared" si="92"/>
        <v>41672.5</v>
      </c>
      <c r="E790" s="114" t="s">
        <v>24</v>
      </c>
      <c r="F790" s="24"/>
      <c r="G790" s="114" t="s">
        <v>24</v>
      </c>
      <c r="H790" s="24"/>
      <c r="I790" s="114" t="s">
        <v>24</v>
      </c>
      <c r="J790" s="24"/>
      <c r="K790" s="14">
        <f t="shared" si="93"/>
        <v>7</v>
      </c>
      <c r="L790" s="41" t="e">
        <f t="shared" si="94"/>
        <v>#N/A</v>
      </c>
      <c r="M790" s="41">
        <f t="shared" si="95"/>
        <v>2</v>
      </c>
      <c r="N790" s="18"/>
      <c r="X790" s="48">
        <v>200</v>
      </c>
      <c r="Y790" s="48">
        <v>40</v>
      </c>
      <c r="Z790" s="41">
        <f t="shared" si="96"/>
        <v>2</v>
      </c>
    </row>
    <row r="791" spans="2:26" ht="15.75" customHeight="1">
      <c r="B791" s="112">
        <v>41672</v>
      </c>
      <c r="C791" s="113">
        <v>0.54166666666424135</v>
      </c>
      <c r="D791" s="74">
        <f t="shared" si="92"/>
        <v>41672.541666666664</v>
      </c>
      <c r="E791" s="114" t="s">
        <v>24</v>
      </c>
      <c r="F791" s="24"/>
      <c r="G791" s="114" t="s">
        <v>24</v>
      </c>
      <c r="H791" s="24"/>
      <c r="I791" s="114" t="s">
        <v>24</v>
      </c>
      <c r="J791" s="24"/>
      <c r="K791" s="14">
        <f t="shared" si="93"/>
        <v>7</v>
      </c>
      <c r="L791" s="41" t="e">
        <f t="shared" si="94"/>
        <v>#N/A</v>
      </c>
      <c r="M791" s="41">
        <f t="shared" si="95"/>
        <v>2</v>
      </c>
      <c r="N791" s="18"/>
      <c r="X791" s="48">
        <v>200</v>
      </c>
      <c r="Y791" s="48">
        <v>40</v>
      </c>
      <c r="Z791" s="41">
        <f t="shared" si="96"/>
        <v>2</v>
      </c>
    </row>
    <row r="792" spans="2:26" ht="15.75" customHeight="1">
      <c r="B792" s="112">
        <v>41672</v>
      </c>
      <c r="C792" s="113">
        <v>0.58333333333575865</v>
      </c>
      <c r="D792" s="74">
        <f t="shared" si="92"/>
        <v>41672.583333333336</v>
      </c>
      <c r="E792" s="114" t="s">
        <v>24</v>
      </c>
      <c r="F792" s="24"/>
      <c r="G792" s="114" t="s">
        <v>24</v>
      </c>
      <c r="H792" s="24"/>
      <c r="I792" s="114" t="s">
        <v>24</v>
      </c>
      <c r="J792" s="24"/>
      <c r="K792" s="14">
        <f t="shared" si="93"/>
        <v>7</v>
      </c>
      <c r="L792" s="41" t="e">
        <f t="shared" si="94"/>
        <v>#N/A</v>
      </c>
      <c r="M792" s="41">
        <f t="shared" si="95"/>
        <v>2</v>
      </c>
      <c r="N792" s="18"/>
      <c r="X792" s="48">
        <v>200</v>
      </c>
      <c r="Y792" s="48">
        <v>40</v>
      </c>
      <c r="Z792" s="41">
        <f t="shared" si="96"/>
        <v>2</v>
      </c>
    </row>
    <row r="793" spans="2:26" ht="15.75" customHeight="1">
      <c r="B793" s="112">
        <v>41672</v>
      </c>
      <c r="C793" s="113">
        <v>0.625</v>
      </c>
      <c r="D793" s="74">
        <f t="shared" si="92"/>
        <v>41672.625</v>
      </c>
      <c r="E793" s="114" t="s">
        <v>24</v>
      </c>
      <c r="F793" s="24"/>
      <c r="G793" s="114" t="s">
        <v>24</v>
      </c>
      <c r="H793" s="24"/>
      <c r="I793" s="114" t="s">
        <v>24</v>
      </c>
      <c r="J793" s="24"/>
      <c r="K793" s="14">
        <f t="shared" si="93"/>
        <v>7</v>
      </c>
      <c r="L793" s="41" t="e">
        <f t="shared" si="94"/>
        <v>#N/A</v>
      </c>
      <c r="M793" s="41">
        <f t="shared" si="95"/>
        <v>2</v>
      </c>
      <c r="N793" s="18"/>
      <c r="X793" s="48">
        <v>200</v>
      </c>
      <c r="Y793" s="48">
        <v>40</v>
      </c>
      <c r="Z793" s="41">
        <f t="shared" si="96"/>
        <v>2</v>
      </c>
    </row>
    <row r="794" spans="2:26" ht="15.75" customHeight="1">
      <c r="B794" s="112">
        <v>41672</v>
      </c>
      <c r="C794" s="113">
        <v>0.66666666666424135</v>
      </c>
      <c r="D794" s="74">
        <f t="shared" si="92"/>
        <v>41672.666666666664</v>
      </c>
      <c r="E794" s="114" t="s">
        <v>24</v>
      </c>
      <c r="F794" s="24"/>
      <c r="G794" s="114" t="s">
        <v>24</v>
      </c>
      <c r="H794" s="24"/>
      <c r="I794" s="114" t="s">
        <v>24</v>
      </c>
      <c r="J794" s="24"/>
      <c r="K794" s="14">
        <f t="shared" si="93"/>
        <v>7</v>
      </c>
      <c r="L794" s="41" t="e">
        <f t="shared" si="94"/>
        <v>#N/A</v>
      </c>
      <c r="M794" s="41">
        <f t="shared" si="95"/>
        <v>2</v>
      </c>
      <c r="N794" s="18"/>
      <c r="X794" s="48">
        <v>200</v>
      </c>
      <c r="Y794" s="48">
        <v>40</v>
      </c>
      <c r="Z794" s="41">
        <f t="shared" si="96"/>
        <v>2</v>
      </c>
    </row>
    <row r="795" spans="2:26" ht="15.75" customHeight="1">
      <c r="B795" s="112">
        <v>41672</v>
      </c>
      <c r="C795" s="113">
        <v>0.70833333333575865</v>
      </c>
      <c r="D795" s="74">
        <f t="shared" si="92"/>
        <v>41672.708333333336</v>
      </c>
      <c r="E795" s="114" t="s">
        <v>24</v>
      </c>
      <c r="F795" s="24"/>
      <c r="G795" s="114" t="s">
        <v>24</v>
      </c>
      <c r="H795" s="24"/>
      <c r="I795" s="114" t="s">
        <v>24</v>
      </c>
      <c r="J795" s="24"/>
      <c r="K795" s="14">
        <f t="shared" si="93"/>
        <v>7</v>
      </c>
      <c r="L795" s="41" t="e">
        <f t="shared" si="94"/>
        <v>#N/A</v>
      </c>
      <c r="M795" s="41">
        <f t="shared" si="95"/>
        <v>2</v>
      </c>
      <c r="N795" s="18"/>
      <c r="X795" s="48">
        <v>200</v>
      </c>
      <c r="Y795" s="48">
        <v>40</v>
      </c>
      <c r="Z795" s="41">
        <f t="shared" si="96"/>
        <v>2</v>
      </c>
    </row>
    <row r="796" spans="2:26" ht="15.75" customHeight="1">
      <c r="B796" s="112">
        <v>41672</v>
      </c>
      <c r="C796" s="113">
        <v>0.75</v>
      </c>
      <c r="D796" s="74">
        <f t="shared" si="92"/>
        <v>41672.75</v>
      </c>
      <c r="E796" s="114" t="s">
        <v>24</v>
      </c>
      <c r="F796" s="24"/>
      <c r="G796" s="114" t="s">
        <v>24</v>
      </c>
      <c r="H796" s="24"/>
      <c r="I796" s="114" t="s">
        <v>24</v>
      </c>
      <c r="J796" s="24"/>
      <c r="K796" s="14">
        <f t="shared" si="93"/>
        <v>7</v>
      </c>
      <c r="L796" s="41" t="e">
        <f t="shared" si="94"/>
        <v>#N/A</v>
      </c>
      <c r="M796" s="41">
        <f t="shared" si="95"/>
        <v>2</v>
      </c>
      <c r="N796" s="18"/>
      <c r="X796" s="48">
        <v>200</v>
      </c>
      <c r="Y796" s="48">
        <v>40</v>
      </c>
      <c r="Z796" s="41">
        <f t="shared" si="96"/>
        <v>2</v>
      </c>
    </row>
    <row r="797" spans="2:26" ht="15.75" customHeight="1">
      <c r="B797" s="112">
        <v>41672</v>
      </c>
      <c r="C797" s="113">
        <v>0.79166666666424135</v>
      </c>
      <c r="D797" s="74">
        <f t="shared" si="92"/>
        <v>41672.791666666664</v>
      </c>
      <c r="E797" s="114" t="s">
        <v>24</v>
      </c>
      <c r="F797" s="24"/>
      <c r="G797" s="114" t="s">
        <v>24</v>
      </c>
      <c r="H797" s="24"/>
      <c r="I797" s="114" t="s">
        <v>24</v>
      </c>
      <c r="J797" s="24"/>
      <c r="K797" s="14">
        <f t="shared" si="93"/>
        <v>7</v>
      </c>
      <c r="L797" s="41" t="e">
        <f t="shared" si="94"/>
        <v>#N/A</v>
      </c>
      <c r="M797" s="41">
        <f t="shared" si="95"/>
        <v>2</v>
      </c>
      <c r="N797" s="18"/>
      <c r="X797" s="48">
        <v>200</v>
      </c>
      <c r="Y797" s="48">
        <v>40</v>
      </c>
      <c r="Z797" s="41">
        <f t="shared" si="96"/>
        <v>2</v>
      </c>
    </row>
    <row r="798" spans="2:26" ht="15.75" customHeight="1">
      <c r="B798" s="112">
        <v>41672</v>
      </c>
      <c r="C798" s="113">
        <v>0.83333333333575865</v>
      </c>
      <c r="D798" s="74">
        <f t="shared" si="92"/>
        <v>41672.833333333336</v>
      </c>
      <c r="E798" s="114" t="s">
        <v>24</v>
      </c>
      <c r="F798" s="24"/>
      <c r="G798" s="114" t="s">
        <v>24</v>
      </c>
      <c r="H798" s="24"/>
      <c r="I798" s="114" t="s">
        <v>24</v>
      </c>
      <c r="J798" s="24"/>
      <c r="K798" s="14">
        <f t="shared" si="93"/>
        <v>7</v>
      </c>
      <c r="L798" s="41" t="e">
        <f t="shared" si="94"/>
        <v>#N/A</v>
      </c>
      <c r="M798" s="41">
        <f t="shared" si="95"/>
        <v>2</v>
      </c>
      <c r="N798" s="18"/>
      <c r="X798" s="48">
        <v>200</v>
      </c>
      <c r="Y798" s="48">
        <v>40</v>
      </c>
      <c r="Z798" s="41">
        <f t="shared" si="96"/>
        <v>2</v>
      </c>
    </row>
    <row r="799" spans="2:26" ht="15.75" customHeight="1">
      <c r="B799" s="112">
        <v>41672</v>
      </c>
      <c r="C799" s="113">
        <v>0.875</v>
      </c>
      <c r="D799" s="74">
        <f t="shared" si="92"/>
        <v>41672.875</v>
      </c>
      <c r="E799" s="114" t="s">
        <v>24</v>
      </c>
      <c r="F799" s="24"/>
      <c r="G799" s="114" t="s">
        <v>24</v>
      </c>
      <c r="H799" s="24"/>
      <c r="I799" s="114" t="s">
        <v>24</v>
      </c>
      <c r="J799" s="24"/>
      <c r="K799" s="14">
        <f t="shared" si="93"/>
        <v>7</v>
      </c>
      <c r="L799" s="41" t="e">
        <f t="shared" si="94"/>
        <v>#N/A</v>
      </c>
      <c r="M799" s="41">
        <f t="shared" si="95"/>
        <v>2</v>
      </c>
      <c r="N799" s="18"/>
      <c r="X799" s="48">
        <v>200</v>
      </c>
      <c r="Y799" s="48">
        <v>40</v>
      </c>
      <c r="Z799" s="41">
        <f t="shared" si="96"/>
        <v>2</v>
      </c>
    </row>
    <row r="800" spans="2:26" ht="15.75" customHeight="1">
      <c r="B800" s="112">
        <v>41672</v>
      </c>
      <c r="C800" s="113">
        <v>0.91666666666424135</v>
      </c>
      <c r="D800" s="74">
        <f t="shared" si="92"/>
        <v>41672.916666666664</v>
      </c>
      <c r="E800" s="114" t="s">
        <v>24</v>
      </c>
      <c r="F800" s="24"/>
      <c r="G800" s="114" t="s">
        <v>24</v>
      </c>
      <c r="H800" s="24"/>
      <c r="I800" s="114" t="s">
        <v>24</v>
      </c>
      <c r="J800" s="24"/>
      <c r="K800" s="14">
        <f t="shared" si="93"/>
        <v>7</v>
      </c>
      <c r="L800" s="41" t="e">
        <f t="shared" si="94"/>
        <v>#N/A</v>
      </c>
      <c r="M800" s="41">
        <f t="shared" si="95"/>
        <v>2</v>
      </c>
      <c r="N800" s="18"/>
      <c r="X800" s="48">
        <v>200</v>
      </c>
      <c r="Y800" s="48">
        <v>40</v>
      </c>
      <c r="Z800" s="41">
        <f t="shared" si="96"/>
        <v>2</v>
      </c>
    </row>
    <row r="801" spans="2:26" ht="15.75" customHeight="1">
      <c r="B801" s="112">
        <v>41672</v>
      </c>
      <c r="C801" s="113">
        <v>0.95833333333575865</v>
      </c>
      <c r="D801" s="74">
        <f t="shared" si="92"/>
        <v>41672.958333333336</v>
      </c>
      <c r="E801" s="114" t="s">
        <v>24</v>
      </c>
      <c r="F801" s="24"/>
      <c r="G801" s="114" t="s">
        <v>24</v>
      </c>
      <c r="H801" s="24"/>
      <c r="I801" s="114" t="s">
        <v>24</v>
      </c>
      <c r="J801" s="24"/>
      <c r="K801" s="14">
        <f t="shared" si="93"/>
        <v>7</v>
      </c>
      <c r="L801" s="41" t="e">
        <f t="shared" si="94"/>
        <v>#N/A</v>
      </c>
      <c r="M801" s="41">
        <f t="shared" si="95"/>
        <v>2</v>
      </c>
      <c r="N801" s="18"/>
      <c r="X801" s="48">
        <v>200</v>
      </c>
      <c r="Y801" s="48">
        <v>40</v>
      </c>
      <c r="Z801" s="41">
        <f t="shared" si="96"/>
        <v>2</v>
      </c>
    </row>
    <row r="802" spans="2:26" ht="15.75" customHeight="1">
      <c r="B802" s="112">
        <v>41673</v>
      </c>
      <c r="C802" s="113">
        <v>0</v>
      </c>
      <c r="D802" s="74">
        <f t="shared" si="92"/>
        <v>41673</v>
      </c>
      <c r="E802" s="114" t="s">
        <v>24</v>
      </c>
      <c r="F802" s="24"/>
      <c r="G802" s="114" t="s">
        <v>24</v>
      </c>
      <c r="H802" s="24"/>
      <c r="I802" s="114" t="s">
        <v>24</v>
      </c>
      <c r="J802" s="24"/>
      <c r="K802" s="14">
        <f t="shared" si="93"/>
        <v>1</v>
      </c>
      <c r="L802" s="41" t="e">
        <f t="shared" si="94"/>
        <v>#N/A</v>
      </c>
      <c r="M802" s="41">
        <f t="shared" si="95"/>
        <v>2</v>
      </c>
      <c r="N802" s="18"/>
      <c r="X802" s="48">
        <v>200</v>
      </c>
      <c r="Y802" s="48">
        <v>40</v>
      </c>
      <c r="Z802" s="41">
        <f t="shared" si="96"/>
        <v>2</v>
      </c>
    </row>
    <row r="803" spans="2:26" ht="15.75" customHeight="1">
      <c r="B803" s="112">
        <v>41673</v>
      </c>
      <c r="C803" s="113">
        <v>4.1666666664241347E-2</v>
      </c>
      <c r="D803" s="74">
        <f t="shared" si="92"/>
        <v>41673.041666666664</v>
      </c>
      <c r="E803" s="114" t="s">
        <v>24</v>
      </c>
      <c r="F803" s="24"/>
      <c r="G803" s="114" t="s">
        <v>24</v>
      </c>
      <c r="H803" s="24"/>
      <c r="I803" s="114" t="s">
        <v>24</v>
      </c>
      <c r="J803" s="24"/>
      <c r="K803" s="14">
        <f t="shared" si="93"/>
        <v>1</v>
      </c>
      <c r="L803" s="41" t="e">
        <f t="shared" si="94"/>
        <v>#N/A</v>
      </c>
      <c r="M803" s="41">
        <f t="shared" si="95"/>
        <v>2</v>
      </c>
      <c r="N803" s="18"/>
      <c r="X803" s="48">
        <v>200</v>
      </c>
      <c r="Y803" s="48">
        <v>40</v>
      </c>
      <c r="Z803" s="41">
        <f t="shared" si="96"/>
        <v>2</v>
      </c>
    </row>
    <row r="804" spans="2:26" ht="15.75" customHeight="1">
      <c r="B804" s="112">
        <v>41673</v>
      </c>
      <c r="C804" s="113">
        <v>8.3333333335758653E-2</v>
      </c>
      <c r="D804" s="74">
        <f t="shared" si="92"/>
        <v>41673.083333333336</v>
      </c>
      <c r="E804" s="114" t="s">
        <v>24</v>
      </c>
      <c r="F804" s="24"/>
      <c r="G804" s="114" t="s">
        <v>24</v>
      </c>
      <c r="H804" s="24"/>
      <c r="I804" s="114" t="s">
        <v>24</v>
      </c>
      <c r="J804" s="24"/>
      <c r="K804" s="14">
        <f t="shared" si="93"/>
        <v>1</v>
      </c>
      <c r="L804" s="41" t="e">
        <f t="shared" si="94"/>
        <v>#N/A</v>
      </c>
      <c r="M804" s="41">
        <f t="shared" si="95"/>
        <v>2</v>
      </c>
      <c r="N804" s="18"/>
      <c r="X804" s="48">
        <v>200</v>
      </c>
      <c r="Y804" s="48">
        <v>40</v>
      </c>
      <c r="Z804" s="41">
        <f t="shared" si="96"/>
        <v>2</v>
      </c>
    </row>
    <row r="805" spans="2:26" ht="15.75" customHeight="1">
      <c r="B805" s="112">
        <v>41673</v>
      </c>
      <c r="C805" s="113">
        <v>0.125</v>
      </c>
      <c r="D805" s="74">
        <f t="shared" si="92"/>
        <v>41673.125</v>
      </c>
      <c r="E805" s="114" t="s">
        <v>24</v>
      </c>
      <c r="F805" s="24"/>
      <c r="G805" s="114" t="s">
        <v>24</v>
      </c>
      <c r="H805" s="24"/>
      <c r="I805" s="114" t="s">
        <v>24</v>
      </c>
      <c r="J805" s="24"/>
      <c r="K805" s="14">
        <f t="shared" si="93"/>
        <v>1</v>
      </c>
      <c r="L805" s="41" t="e">
        <f t="shared" si="94"/>
        <v>#N/A</v>
      </c>
      <c r="M805" s="41">
        <f t="shared" si="95"/>
        <v>2</v>
      </c>
      <c r="N805" s="18"/>
      <c r="X805" s="48">
        <v>200</v>
      </c>
      <c r="Y805" s="48">
        <v>40</v>
      </c>
      <c r="Z805" s="41">
        <f t="shared" si="96"/>
        <v>2</v>
      </c>
    </row>
    <row r="806" spans="2:26" ht="15.75" customHeight="1">
      <c r="B806" s="112">
        <v>41673</v>
      </c>
      <c r="C806" s="113">
        <v>0.16666666666424135</v>
      </c>
      <c r="D806" s="74">
        <f t="shared" si="92"/>
        <v>41673.166666666664</v>
      </c>
      <c r="E806" s="114" t="s">
        <v>24</v>
      </c>
      <c r="F806" s="24"/>
      <c r="G806" s="114" t="s">
        <v>24</v>
      </c>
      <c r="H806" s="24"/>
      <c r="I806" s="114" t="s">
        <v>24</v>
      </c>
      <c r="J806" s="24"/>
      <c r="K806" s="14">
        <f t="shared" si="93"/>
        <v>1</v>
      </c>
      <c r="L806" s="41" t="e">
        <f t="shared" si="94"/>
        <v>#N/A</v>
      </c>
      <c r="M806" s="41">
        <f t="shared" si="95"/>
        <v>2</v>
      </c>
      <c r="N806" s="18"/>
      <c r="X806" s="48">
        <v>200</v>
      </c>
      <c r="Y806" s="48">
        <v>40</v>
      </c>
      <c r="Z806" s="41">
        <f t="shared" si="96"/>
        <v>2</v>
      </c>
    </row>
    <row r="807" spans="2:26" ht="15.75" customHeight="1">
      <c r="B807" s="112">
        <v>41673</v>
      </c>
      <c r="C807" s="113">
        <v>0.20833333333575865</v>
      </c>
      <c r="D807" s="74">
        <f t="shared" si="92"/>
        <v>41673.208333333336</v>
      </c>
      <c r="E807" s="114" t="s">
        <v>24</v>
      </c>
      <c r="F807" s="24"/>
      <c r="G807" s="114" t="s">
        <v>24</v>
      </c>
      <c r="H807" s="24"/>
      <c r="I807" s="114" t="s">
        <v>24</v>
      </c>
      <c r="J807" s="24"/>
      <c r="K807" s="14">
        <f t="shared" si="93"/>
        <v>1</v>
      </c>
      <c r="L807" s="41" t="e">
        <f t="shared" si="94"/>
        <v>#N/A</v>
      </c>
      <c r="M807" s="41">
        <f t="shared" si="95"/>
        <v>2</v>
      </c>
      <c r="N807" s="18"/>
      <c r="X807" s="48">
        <v>200</v>
      </c>
      <c r="Y807" s="48">
        <v>40</v>
      </c>
      <c r="Z807" s="41">
        <f t="shared" si="96"/>
        <v>2</v>
      </c>
    </row>
    <row r="808" spans="2:26" ht="15.75" customHeight="1">
      <c r="B808" s="112">
        <v>41673</v>
      </c>
      <c r="C808" s="113">
        <v>0.25</v>
      </c>
      <c r="D808" s="74">
        <f t="shared" si="92"/>
        <v>41673.25</v>
      </c>
      <c r="E808" s="114" t="s">
        <v>24</v>
      </c>
      <c r="F808" s="24"/>
      <c r="G808" s="114" t="s">
        <v>24</v>
      </c>
      <c r="H808" s="24"/>
      <c r="I808" s="114" t="s">
        <v>24</v>
      </c>
      <c r="J808" s="24"/>
      <c r="K808" s="14">
        <f t="shared" si="93"/>
        <v>1</v>
      </c>
      <c r="L808" s="41" t="e">
        <f t="shared" si="94"/>
        <v>#N/A</v>
      </c>
      <c r="M808" s="41">
        <f t="shared" si="95"/>
        <v>2</v>
      </c>
      <c r="N808" s="18"/>
      <c r="X808" s="48">
        <v>200</v>
      </c>
      <c r="Y808" s="48">
        <v>40</v>
      </c>
      <c r="Z808" s="41">
        <f t="shared" si="96"/>
        <v>2</v>
      </c>
    </row>
    <row r="809" spans="2:26" ht="15.75" customHeight="1">
      <c r="B809" s="112">
        <v>41673</v>
      </c>
      <c r="C809" s="113">
        <v>0.29166666666424135</v>
      </c>
      <c r="D809" s="74">
        <f t="shared" si="92"/>
        <v>41673.291666666664</v>
      </c>
      <c r="E809" s="114" t="s">
        <v>24</v>
      </c>
      <c r="F809" s="24"/>
      <c r="G809" s="114" t="s">
        <v>24</v>
      </c>
      <c r="H809" s="24"/>
      <c r="I809" s="114" t="s">
        <v>24</v>
      </c>
      <c r="J809" s="24"/>
      <c r="K809" s="14">
        <f t="shared" si="93"/>
        <v>1</v>
      </c>
      <c r="L809" s="41" t="e">
        <f t="shared" si="94"/>
        <v>#N/A</v>
      </c>
      <c r="M809" s="41">
        <f t="shared" si="95"/>
        <v>2</v>
      </c>
      <c r="N809" s="18"/>
      <c r="X809" s="48">
        <v>200</v>
      </c>
      <c r="Y809" s="48">
        <v>40</v>
      </c>
      <c r="Z809" s="41">
        <f t="shared" si="96"/>
        <v>2</v>
      </c>
    </row>
    <row r="810" spans="2:26" ht="15.75" customHeight="1">
      <c r="B810" s="112">
        <v>41673</v>
      </c>
      <c r="C810" s="113">
        <v>0.33333333333575865</v>
      </c>
      <c r="D810" s="74">
        <f t="shared" si="92"/>
        <v>41673.333333333336</v>
      </c>
      <c r="E810" s="114" t="s">
        <v>24</v>
      </c>
      <c r="F810" s="24"/>
      <c r="G810" s="114" t="s">
        <v>24</v>
      </c>
      <c r="H810" s="24"/>
      <c r="I810" s="114" t="s">
        <v>24</v>
      </c>
      <c r="J810" s="24"/>
      <c r="K810" s="14">
        <f t="shared" si="93"/>
        <v>1</v>
      </c>
      <c r="L810" s="41" t="e">
        <f t="shared" si="94"/>
        <v>#N/A</v>
      </c>
      <c r="M810" s="41">
        <f t="shared" si="95"/>
        <v>2</v>
      </c>
      <c r="N810" s="18"/>
      <c r="X810" s="48">
        <v>200</v>
      </c>
      <c r="Y810" s="48">
        <v>40</v>
      </c>
      <c r="Z810" s="41">
        <f t="shared" si="96"/>
        <v>2</v>
      </c>
    </row>
    <row r="811" spans="2:26" ht="15.75" customHeight="1">
      <c r="B811" s="112">
        <v>41673</v>
      </c>
      <c r="C811" s="113">
        <v>0.375</v>
      </c>
      <c r="D811" s="74">
        <f t="shared" si="92"/>
        <v>41673.375</v>
      </c>
      <c r="E811" s="114" t="s">
        <v>24</v>
      </c>
      <c r="F811" s="24"/>
      <c r="G811" s="114" t="s">
        <v>24</v>
      </c>
      <c r="H811" s="24"/>
      <c r="I811" s="114" t="s">
        <v>24</v>
      </c>
      <c r="J811" s="24"/>
      <c r="K811" s="14">
        <f t="shared" si="93"/>
        <v>1</v>
      </c>
      <c r="L811" s="41" t="e">
        <f t="shared" si="94"/>
        <v>#N/A</v>
      </c>
      <c r="M811" s="41">
        <f t="shared" si="95"/>
        <v>2</v>
      </c>
      <c r="N811" s="18"/>
      <c r="X811" s="48">
        <v>200</v>
      </c>
      <c r="Y811" s="48">
        <v>40</v>
      </c>
      <c r="Z811" s="41">
        <f t="shared" si="96"/>
        <v>2</v>
      </c>
    </row>
    <row r="812" spans="2:26" ht="15.75" customHeight="1">
      <c r="B812" s="112">
        <v>41673</v>
      </c>
      <c r="C812" s="113">
        <v>0.41666666666424135</v>
      </c>
      <c r="D812" s="74">
        <f t="shared" si="92"/>
        <v>41673.416666666664</v>
      </c>
      <c r="E812" s="114" t="s">
        <v>24</v>
      </c>
      <c r="F812" s="24"/>
      <c r="G812" s="114" t="s">
        <v>24</v>
      </c>
      <c r="H812" s="24"/>
      <c r="I812" s="114" t="s">
        <v>24</v>
      </c>
      <c r="J812" s="24"/>
      <c r="K812" s="14">
        <f t="shared" si="93"/>
        <v>1</v>
      </c>
      <c r="L812" s="41" t="e">
        <f t="shared" si="94"/>
        <v>#N/A</v>
      </c>
      <c r="M812" s="41">
        <f t="shared" si="95"/>
        <v>2</v>
      </c>
      <c r="N812" s="18"/>
      <c r="X812" s="48">
        <v>200</v>
      </c>
      <c r="Y812" s="48">
        <v>40</v>
      </c>
      <c r="Z812" s="41">
        <f t="shared" si="96"/>
        <v>2</v>
      </c>
    </row>
    <row r="813" spans="2:26" ht="15.75" customHeight="1">
      <c r="B813" s="112">
        <v>41673</v>
      </c>
      <c r="C813" s="113">
        <v>0.45833333333575865</v>
      </c>
      <c r="D813" s="74">
        <f t="shared" si="92"/>
        <v>41673.458333333336</v>
      </c>
      <c r="E813" s="114" t="s">
        <v>24</v>
      </c>
      <c r="F813" s="24"/>
      <c r="G813" s="114" t="s">
        <v>24</v>
      </c>
      <c r="H813" s="24"/>
      <c r="I813" s="114" t="s">
        <v>24</v>
      </c>
      <c r="J813" s="24"/>
      <c r="K813" s="14">
        <f t="shared" si="93"/>
        <v>1</v>
      </c>
      <c r="L813" s="41" t="e">
        <f t="shared" si="94"/>
        <v>#N/A</v>
      </c>
      <c r="M813" s="41">
        <f t="shared" si="95"/>
        <v>2</v>
      </c>
      <c r="N813" s="18"/>
      <c r="X813" s="48">
        <v>200</v>
      </c>
      <c r="Y813" s="48">
        <v>40</v>
      </c>
      <c r="Z813" s="41">
        <f t="shared" si="96"/>
        <v>2</v>
      </c>
    </row>
    <row r="814" spans="2:26" ht="15.75" customHeight="1">
      <c r="B814" s="112">
        <v>41673</v>
      </c>
      <c r="C814" s="113">
        <v>0.5</v>
      </c>
      <c r="D814" s="74">
        <f t="shared" si="92"/>
        <v>41673.5</v>
      </c>
      <c r="E814" s="114" t="s">
        <v>24</v>
      </c>
      <c r="F814" s="24"/>
      <c r="G814" s="114" t="s">
        <v>24</v>
      </c>
      <c r="H814" s="24"/>
      <c r="I814" s="114" t="s">
        <v>24</v>
      </c>
      <c r="J814" s="24"/>
      <c r="K814" s="14">
        <f t="shared" si="93"/>
        <v>1</v>
      </c>
      <c r="L814" s="41" t="e">
        <f t="shared" si="94"/>
        <v>#N/A</v>
      </c>
      <c r="M814" s="41">
        <f t="shared" si="95"/>
        <v>2</v>
      </c>
      <c r="N814" s="18"/>
      <c r="X814" s="48">
        <v>200</v>
      </c>
      <c r="Y814" s="48">
        <v>40</v>
      </c>
      <c r="Z814" s="41">
        <f t="shared" si="96"/>
        <v>2</v>
      </c>
    </row>
    <row r="815" spans="2:26" ht="15.75" customHeight="1">
      <c r="B815" s="112">
        <v>41673</v>
      </c>
      <c r="C815" s="113">
        <v>0.54166666666424135</v>
      </c>
      <c r="D815" s="74">
        <f t="shared" si="92"/>
        <v>41673.541666666664</v>
      </c>
      <c r="E815" s="114" t="s">
        <v>24</v>
      </c>
      <c r="F815" s="24"/>
      <c r="G815" s="114" t="s">
        <v>24</v>
      </c>
      <c r="H815" s="24"/>
      <c r="I815" s="114" t="s">
        <v>24</v>
      </c>
      <c r="J815" s="24"/>
      <c r="K815" s="14">
        <f t="shared" si="93"/>
        <v>1</v>
      </c>
      <c r="L815" s="41" t="e">
        <f t="shared" si="94"/>
        <v>#N/A</v>
      </c>
      <c r="M815" s="41">
        <f t="shared" si="95"/>
        <v>2</v>
      </c>
      <c r="N815" s="18"/>
      <c r="X815" s="48">
        <v>200</v>
      </c>
      <c r="Y815" s="48">
        <v>40</v>
      </c>
      <c r="Z815" s="41">
        <f t="shared" si="96"/>
        <v>2</v>
      </c>
    </row>
    <row r="816" spans="2:26" ht="15.75" customHeight="1">
      <c r="B816" s="112">
        <v>41673</v>
      </c>
      <c r="C816" s="113">
        <v>0.58333333333575865</v>
      </c>
      <c r="D816" s="74">
        <f t="shared" si="92"/>
        <v>41673.583333333336</v>
      </c>
      <c r="E816" s="114" t="s">
        <v>24</v>
      </c>
      <c r="F816" s="24"/>
      <c r="G816" s="114" t="s">
        <v>24</v>
      </c>
      <c r="H816" s="24"/>
      <c r="I816" s="114" t="s">
        <v>24</v>
      </c>
      <c r="J816" s="24"/>
      <c r="K816" s="14">
        <f t="shared" si="93"/>
        <v>1</v>
      </c>
      <c r="L816" s="41" t="e">
        <f t="shared" si="94"/>
        <v>#N/A</v>
      </c>
      <c r="M816" s="41">
        <f t="shared" si="95"/>
        <v>2</v>
      </c>
      <c r="N816" s="18"/>
      <c r="X816" s="48">
        <v>200</v>
      </c>
      <c r="Y816" s="48">
        <v>40</v>
      </c>
      <c r="Z816" s="41">
        <f t="shared" si="96"/>
        <v>2</v>
      </c>
    </row>
    <row r="817" spans="2:26" ht="15.75" customHeight="1">
      <c r="B817" s="112">
        <v>41673</v>
      </c>
      <c r="C817" s="113">
        <v>0.625</v>
      </c>
      <c r="D817" s="74">
        <f t="shared" si="92"/>
        <v>41673.625</v>
      </c>
      <c r="E817" s="114" t="s">
        <v>24</v>
      </c>
      <c r="F817" s="24"/>
      <c r="G817" s="114" t="s">
        <v>24</v>
      </c>
      <c r="H817" s="24"/>
      <c r="I817" s="114" t="s">
        <v>24</v>
      </c>
      <c r="J817" s="24"/>
      <c r="K817" s="14">
        <f t="shared" si="93"/>
        <v>1</v>
      </c>
      <c r="L817" s="41" t="e">
        <f t="shared" si="94"/>
        <v>#N/A</v>
      </c>
      <c r="M817" s="41">
        <f t="shared" si="95"/>
        <v>2</v>
      </c>
      <c r="N817" s="18"/>
      <c r="X817" s="48">
        <v>200</v>
      </c>
      <c r="Y817" s="48">
        <v>40</v>
      </c>
      <c r="Z817" s="41">
        <f t="shared" si="96"/>
        <v>2</v>
      </c>
    </row>
    <row r="818" spans="2:26" ht="15.75" customHeight="1">
      <c r="B818" s="112">
        <v>41673</v>
      </c>
      <c r="C818" s="113">
        <v>0.66666666666424135</v>
      </c>
      <c r="D818" s="74">
        <f t="shared" si="92"/>
        <v>41673.666666666664</v>
      </c>
      <c r="E818" s="114" t="s">
        <v>24</v>
      </c>
      <c r="F818" s="24"/>
      <c r="G818" s="114" t="s">
        <v>24</v>
      </c>
      <c r="H818" s="24"/>
      <c r="I818" s="114" t="s">
        <v>24</v>
      </c>
      <c r="J818" s="24"/>
      <c r="K818" s="14">
        <f t="shared" si="93"/>
        <v>1</v>
      </c>
      <c r="L818" s="41" t="e">
        <f t="shared" si="94"/>
        <v>#N/A</v>
      </c>
      <c r="M818" s="41">
        <f t="shared" si="95"/>
        <v>2</v>
      </c>
      <c r="N818" s="18"/>
      <c r="X818" s="48">
        <v>200</v>
      </c>
      <c r="Y818" s="48">
        <v>40</v>
      </c>
      <c r="Z818" s="41">
        <f t="shared" si="96"/>
        <v>2</v>
      </c>
    </row>
    <row r="819" spans="2:26" ht="15.75" customHeight="1">
      <c r="B819" s="112">
        <v>41673</v>
      </c>
      <c r="C819" s="113">
        <v>0.70833333333575865</v>
      </c>
      <c r="D819" s="74">
        <f t="shared" si="92"/>
        <v>41673.708333333336</v>
      </c>
      <c r="E819" s="114" t="s">
        <v>24</v>
      </c>
      <c r="F819" s="24"/>
      <c r="G819" s="114" t="s">
        <v>24</v>
      </c>
      <c r="H819" s="24"/>
      <c r="I819" s="114" t="s">
        <v>24</v>
      </c>
      <c r="J819" s="24"/>
      <c r="K819" s="14">
        <f t="shared" si="93"/>
        <v>1</v>
      </c>
      <c r="L819" s="41" t="e">
        <f t="shared" si="94"/>
        <v>#N/A</v>
      </c>
      <c r="M819" s="41">
        <f t="shared" si="95"/>
        <v>2</v>
      </c>
      <c r="N819" s="18"/>
      <c r="X819" s="48">
        <v>200</v>
      </c>
      <c r="Y819" s="48">
        <v>40</v>
      </c>
      <c r="Z819" s="41">
        <f t="shared" si="96"/>
        <v>2</v>
      </c>
    </row>
    <row r="820" spans="2:26" ht="15.75" customHeight="1">
      <c r="B820" s="112">
        <v>41673</v>
      </c>
      <c r="C820" s="113">
        <v>0.75</v>
      </c>
      <c r="D820" s="74">
        <f t="shared" si="92"/>
        <v>41673.75</v>
      </c>
      <c r="E820" s="114" t="s">
        <v>24</v>
      </c>
      <c r="F820" s="24"/>
      <c r="G820" s="114" t="s">
        <v>24</v>
      </c>
      <c r="H820" s="24"/>
      <c r="I820" s="114" t="s">
        <v>24</v>
      </c>
      <c r="J820" s="24"/>
      <c r="K820" s="14">
        <f t="shared" si="93"/>
        <v>1</v>
      </c>
      <c r="L820" s="41" t="e">
        <f t="shared" si="94"/>
        <v>#N/A</v>
      </c>
      <c r="M820" s="41">
        <f t="shared" si="95"/>
        <v>2</v>
      </c>
      <c r="N820" s="18"/>
      <c r="X820" s="48">
        <v>200</v>
      </c>
      <c r="Y820" s="48">
        <v>40</v>
      </c>
      <c r="Z820" s="41">
        <f t="shared" si="96"/>
        <v>2</v>
      </c>
    </row>
    <row r="821" spans="2:26" ht="15.75" customHeight="1">
      <c r="B821" s="112">
        <v>41673</v>
      </c>
      <c r="C821" s="113">
        <v>0.79166666666424135</v>
      </c>
      <c r="D821" s="74">
        <f t="shared" si="92"/>
        <v>41673.791666666664</v>
      </c>
      <c r="E821" s="114" t="s">
        <v>24</v>
      </c>
      <c r="F821" s="24"/>
      <c r="G821" s="114" t="s">
        <v>24</v>
      </c>
      <c r="H821" s="24"/>
      <c r="I821" s="114" t="s">
        <v>24</v>
      </c>
      <c r="J821" s="24"/>
      <c r="K821" s="14">
        <f t="shared" si="93"/>
        <v>1</v>
      </c>
      <c r="L821" s="41" t="e">
        <f t="shared" si="94"/>
        <v>#N/A</v>
      </c>
      <c r="M821" s="41">
        <f t="shared" si="95"/>
        <v>2</v>
      </c>
      <c r="N821" s="18"/>
      <c r="X821" s="48">
        <v>200</v>
      </c>
      <c r="Y821" s="48">
        <v>40</v>
      </c>
      <c r="Z821" s="41">
        <f t="shared" si="96"/>
        <v>2</v>
      </c>
    </row>
    <row r="822" spans="2:26" ht="15.75" customHeight="1">
      <c r="B822" s="112">
        <v>41673</v>
      </c>
      <c r="C822" s="113">
        <v>0.83333333333575865</v>
      </c>
      <c r="D822" s="74">
        <f t="shared" si="92"/>
        <v>41673.833333333336</v>
      </c>
      <c r="E822" s="114" t="s">
        <v>24</v>
      </c>
      <c r="F822" s="24"/>
      <c r="G822" s="114" t="s">
        <v>24</v>
      </c>
      <c r="H822" s="24"/>
      <c r="I822" s="114" t="s">
        <v>24</v>
      </c>
      <c r="J822" s="24"/>
      <c r="K822" s="14">
        <f t="shared" si="93"/>
        <v>1</v>
      </c>
      <c r="L822" s="41" t="e">
        <f t="shared" si="94"/>
        <v>#N/A</v>
      </c>
      <c r="M822" s="41">
        <f t="shared" si="95"/>
        <v>2</v>
      </c>
      <c r="N822" s="18"/>
      <c r="X822" s="48">
        <v>200</v>
      </c>
      <c r="Y822" s="48">
        <v>40</v>
      </c>
      <c r="Z822" s="41">
        <f t="shared" si="96"/>
        <v>2</v>
      </c>
    </row>
    <row r="823" spans="2:26" ht="15.75" customHeight="1">
      <c r="B823" s="112">
        <v>41673</v>
      </c>
      <c r="C823" s="113">
        <v>0.875</v>
      </c>
      <c r="D823" s="74">
        <f t="shared" si="92"/>
        <v>41673.875</v>
      </c>
      <c r="E823" s="114" t="s">
        <v>24</v>
      </c>
      <c r="F823" s="24"/>
      <c r="G823" s="114" t="s">
        <v>24</v>
      </c>
      <c r="H823" s="24"/>
      <c r="I823" s="114" t="s">
        <v>24</v>
      </c>
      <c r="J823" s="24"/>
      <c r="K823" s="14">
        <f t="shared" si="93"/>
        <v>1</v>
      </c>
      <c r="L823" s="41" t="e">
        <f t="shared" si="94"/>
        <v>#N/A</v>
      </c>
      <c r="M823" s="41">
        <f t="shared" si="95"/>
        <v>2</v>
      </c>
      <c r="N823" s="18"/>
      <c r="X823" s="48">
        <v>200</v>
      </c>
      <c r="Y823" s="48">
        <v>40</v>
      </c>
      <c r="Z823" s="41">
        <f t="shared" si="96"/>
        <v>2</v>
      </c>
    </row>
    <row r="824" spans="2:26" ht="15.75" customHeight="1">
      <c r="B824" s="112">
        <v>41673</v>
      </c>
      <c r="C824" s="113">
        <v>0.91666666666424135</v>
      </c>
      <c r="D824" s="74">
        <f t="shared" si="92"/>
        <v>41673.916666666664</v>
      </c>
      <c r="E824" s="114" t="s">
        <v>24</v>
      </c>
      <c r="F824" s="24"/>
      <c r="G824" s="114" t="s">
        <v>24</v>
      </c>
      <c r="H824" s="24"/>
      <c r="I824" s="114" t="s">
        <v>24</v>
      </c>
      <c r="J824" s="24"/>
      <c r="K824" s="14">
        <f t="shared" si="93"/>
        <v>1</v>
      </c>
      <c r="L824" s="41" t="e">
        <f t="shared" si="94"/>
        <v>#N/A</v>
      </c>
      <c r="M824" s="41">
        <f t="shared" si="95"/>
        <v>2</v>
      </c>
      <c r="N824" s="18"/>
      <c r="X824" s="48">
        <v>200</v>
      </c>
      <c r="Y824" s="48">
        <v>40</v>
      </c>
      <c r="Z824" s="41">
        <f t="shared" si="96"/>
        <v>2</v>
      </c>
    </row>
    <row r="825" spans="2:26" ht="15.75" customHeight="1">
      <c r="B825" s="112">
        <v>41673</v>
      </c>
      <c r="C825" s="113">
        <v>0.95833333333575865</v>
      </c>
      <c r="D825" s="74">
        <f t="shared" si="92"/>
        <v>41673.958333333336</v>
      </c>
      <c r="E825" s="114" t="s">
        <v>24</v>
      </c>
      <c r="F825" s="24"/>
      <c r="G825" s="114" t="s">
        <v>24</v>
      </c>
      <c r="H825" s="24"/>
      <c r="I825" s="114" t="s">
        <v>24</v>
      </c>
      <c r="J825" s="24"/>
      <c r="K825" s="14">
        <f t="shared" si="93"/>
        <v>1</v>
      </c>
      <c r="L825" s="41" t="e">
        <f t="shared" si="94"/>
        <v>#N/A</v>
      </c>
      <c r="M825" s="41">
        <f t="shared" si="95"/>
        <v>2</v>
      </c>
      <c r="N825" s="18"/>
      <c r="X825" s="48">
        <v>200</v>
      </c>
      <c r="Y825" s="48">
        <v>40</v>
      </c>
      <c r="Z825" s="41">
        <f t="shared" si="96"/>
        <v>2</v>
      </c>
    </row>
    <row r="826" spans="2:26" ht="15.75" customHeight="1">
      <c r="B826" s="112">
        <v>41674</v>
      </c>
      <c r="C826" s="113">
        <v>0</v>
      </c>
      <c r="D826" s="74">
        <f t="shared" si="92"/>
        <v>41674</v>
      </c>
      <c r="E826" s="114" t="s">
        <v>24</v>
      </c>
      <c r="F826" s="24"/>
      <c r="G826" s="114" t="s">
        <v>24</v>
      </c>
      <c r="H826" s="24"/>
      <c r="I826" s="114" t="s">
        <v>24</v>
      </c>
      <c r="J826" s="24"/>
      <c r="K826" s="14">
        <f t="shared" si="93"/>
        <v>2</v>
      </c>
      <c r="L826" s="41" t="e">
        <f t="shared" si="94"/>
        <v>#N/A</v>
      </c>
      <c r="M826" s="41">
        <f t="shared" si="95"/>
        <v>2</v>
      </c>
      <c r="N826" s="18"/>
      <c r="X826" s="48">
        <v>200</v>
      </c>
      <c r="Y826" s="48">
        <v>40</v>
      </c>
      <c r="Z826" s="41">
        <f t="shared" si="96"/>
        <v>2</v>
      </c>
    </row>
    <row r="827" spans="2:26" ht="15.75" customHeight="1">
      <c r="B827" s="112">
        <v>41674</v>
      </c>
      <c r="C827" s="113">
        <v>4.1666666664241347E-2</v>
      </c>
      <c r="D827" s="74">
        <f t="shared" si="92"/>
        <v>41674.041666666664</v>
      </c>
      <c r="E827" s="114" t="s">
        <v>24</v>
      </c>
      <c r="F827" s="24"/>
      <c r="G827" s="114" t="s">
        <v>24</v>
      </c>
      <c r="H827" s="24"/>
      <c r="I827" s="114" t="s">
        <v>24</v>
      </c>
      <c r="J827" s="24"/>
      <c r="K827" s="14">
        <f t="shared" si="93"/>
        <v>2</v>
      </c>
      <c r="L827" s="41" t="e">
        <f t="shared" si="94"/>
        <v>#N/A</v>
      </c>
      <c r="M827" s="41">
        <f t="shared" si="95"/>
        <v>2</v>
      </c>
      <c r="N827" s="18"/>
      <c r="X827" s="48">
        <v>200</v>
      </c>
      <c r="Y827" s="48">
        <v>40</v>
      </c>
      <c r="Z827" s="41">
        <f t="shared" si="96"/>
        <v>2</v>
      </c>
    </row>
    <row r="828" spans="2:26" ht="15.75" customHeight="1">
      <c r="B828" s="112">
        <v>41674</v>
      </c>
      <c r="C828" s="113">
        <v>8.3333333335758653E-2</v>
      </c>
      <c r="D828" s="74">
        <f t="shared" si="92"/>
        <v>41674.083333333336</v>
      </c>
      <c r="E828" s="114" t="s">
        <v>24</v>
      </c>
      <c r="F828" s="24"/>
      <c r="G828" s="114" t="s">
        <v>24</v>
      </c>
      <c r="H828" s="24"/>
      <c r="I828" s="114" t="s">
        <v>24</v>
      </c>
      <c r="J828" s="24"/>
      <c r="K828" s="14">
        <f t="shared" si="93"/>
        <v>2</v>
      </c>
      <c r="L828" s="41" t="e">
        <f t="shared" si="94"/>
        <v>#N/A</v>
      </c>
      <c r="M828" s="41">
        <f t="shared" si="95"/>
        <v>2</v>
      </c>
      <c r="N828" s="18"/>
      <c r="X828" s="48">
        <v>200</v>
      </c>
      <c r="Y828" s="48">
        <v>40</v>
      </c>
      <c r="Z828" s="41">
        <f t="shared" si="96"/>
        <v>2</v>
      </c>
    </row>
    <row r="829" spans="2:26" ht="15.75" customHeight="1">
      <c r="B829" s="112">
        <v>41674</v>
      </c>
      <c r="C829" s="113">
        <v>0.125</v>
      </c>
      <c r="D829" s="74">
        <f t="shared" si="92"/>
        <v>41674.125</v>
      </c>
      <c r="E829" s="114" t="s">
        <v>24</v>
      </c>
      <c r="F829" s="24"/>
      <c r="G829" s="114" t="s">
        <v>24</v>
      </c>
      <c r="H829" s="24"/>
      <c r="I829" s="114" t="s">
        <v>24</v>
      </c>
      <c r="J829" s="24"/>
      <c r="K829" s="14">
        <f t="shared" si="93"/>
        <v>2</v>
      </c>
      <c r="L829" s="41" t="e">
        <f t="shared" si="94"/>
        <v>#N/A</v>
      </c>
      <c r="M829" s="41">
        <f t="shared" si="95"/>
        <v>2</v>
      </c>
      <c r="N829" s="18"/>
      <c r="X829" s="48">
        <v>200</v>
      </c>
      <c r="Y829" s="48">
        <v>40</v>
      </c>
      <c r="Z829" s="41">
        <f t="shared" si="96"/>
        <v>2</v>
      </c>
    </row>
    <row r="830" spans="2:26" ht="15.75" customHeight="1">
      <c r="B830" s="112">
        <v>41674</v>
      </c>
      <c r="C830" s="113">
        <v>0.16666666666424135</v>
      </c>
      <c r="D830" s="74">
        <f t="shared" si="92"/>
        <v>41674.166666666664</v>
      </c>
      <c r="E830" s="114" t="s">
        <v>24</v>
      </c>
      <c r="F830" s="24"/>
      <c r="G830" s="114" t="s">
        <v>24</v>
      </c>
      <c r="H830" s="24"/>
      <c r="I830" s="114" t="s">
        <v>24</v>
      </c>
      <c r="J830" s="24"/>
      <c r="K830" s="14">
        <f t="shared" si="93"/>
        <v>2</v>
      </c>
      <c r="L830" s="41" t="e">
        <f t="shared" si="94"/>
        <v>#N/A</v>
      </c>
      <c r="M830" s="41">
        <f t="shared" si="95"/>
        <v>2</v>
      </c>
      <c r="N830" s="18"/>
      <c r="X830" s="48">
        <v>200</v>
      </c>
      <c r="Y830" s="48">
        <v>40</v>
      </c>
      <c r="Z830" s="41">
        <f t="shared" si="96"/>
        <v>2</v>
      </c>
    </row>
    <row r="831" spans="2:26" ht="15.75" customHeight="1">
      <c r="B831" s="112">
        <v>41674</v>
      </c>
      <c r="C831" s="113">
        <v>0.20833333333575865</v>
      </c>
      <c r="D831" s="74">
        <f t="shared" si="92"/>
        <v>41674.208333333336</v>
      </c>
      <c r="E831" s="114" t="s">
        <v>24</v>
      </c>
      <c r="F831" s="24"/>
      <c r="G831" s="114" t="s">
        <v>24</v>
      </c>
      <c r="H831" s="24"/>
      <c r="I831" s="114" t="s">
        <v>24</v>
      </c>
      <c r="J831" s="24"/>
      <c r="K831" s="14">
        <f t="shared" si="93"/>
        <v>2</v>
      </c>
      <c r="L831" s="41" t="e">
        <f t="shared" si="94"/>
        <v>#N/A</v>
      </c>
      <c r="M831" s="41">
        <f t="shared" si="95"/>
        <v>2</v>
      </c>
      <c r="N831" s="18"/>
      <c r="X831" s="48">
        <v>200</v>
      </c>
      <c r="Y831" s="48">
        <v>40</v>
      </c>
      <c r="Z831" s="41">
        <f t="shared" si="96"/>
        <v>2</v>
      </c>
    </row>
    <row r="832" spans="2:26" ht="15.75" customHeight="1">
      <c r="B832" s="112">
        <v>41674</v>
      </c>
      <c r="C832" s="113">
        <v>0.25</v>
      </c>
      <c r="D832" s="74">
        <f t="shared" si="92"/>
        <v>41674.25</v>
      </c>
      <c r="E832" s="114" t="s">
        <v>24</v>
      </c>
      <c r="F832" s="24"/>
      <c r="G832" s="114" t="s">
        <v>24</v>
      </c>
      <c r="H832" s="24"/>
      <c r="I832" s="114" t="s">
        <v>24</v>
      </c>
      <c r="J832" s="24"/>
      <c r="K832" s="14">
        <f t="shared" si="93"/>
        <v>2</v>
      </c>
      <c r="L832" s="41" t="e">
        <f t="shared" si="94"/>
        <v>#N/A</v>
      </c>
      <c r="M832" s="41">
        <f t="shared" si="95"/>
        <v>2</v>
      </c>
      <c r="N832" s="18"/>
      <c r="X832" s="48">
        <v>200</v>
      </c>
      <c r="Y832" s="48">
        <v>40</v>
      </c>
      <c r="Z832" s="41">
        <f t="shared" si="96"/>
        <v>2</v>
      </c>
    </row>
    <row r="833" spans="2:26" ht="15.75" customHeight="1">
      <c r="B833" s="112">
        <v>41674</v>
      </c>
      <c r="C833" s="113">
        <v>0.29166666666424135</v>
      </c>
      <c r="D833" s="74">
        <f t="shared" si="92"/>
        <v>41674.291666666664</v>
      </c>
      <c r="E833" s="114" t="s">
        <v>24</v>
      </c>
      <c r="F833" s="24"/>
      <c r="G833" s="114" t="s">
        <v>24</v>
      </c>
      <c r="H833" s="24"/>
      <c r="I833" s="114" t="s">
        <v>24</v>
      </c>
      <c r="J833" s="24"/>
      <c r="K833" s="14">
        <f t="shared" si="93"/>
        <v>2</v>
      </c>
      <c r="L833" s="41" t="e">
        <f t="shared" si="94"/>
        <v>#N/A</v>
      </c>
      <c r="M833" s="41">
        <f t="shared" si="95"/>
        <v>2</v>
      </c>
      <c r="N833" s="18"/>
      <c r="X833" s="48">
        <v>200</v>
      </c>
      <c r="Y833" s="48">
        <v>40</v>
      </c>
      <c r="Z833" s="41">
        <f t="shared" si="96"/>
        <v>2</v>
      </c>
    </row>
    <row r="834" spans="2:26" ht="15.75" customHeight="1">
      <c r="B834" s="112">
        <v>41674</v>
      </c>
      <c r="C834" s="113">
        <v>0.33333333333575865</v>
      </c>
      <c r="D834" s="74">
        <f t="shared" si="92"/>
        <v>41674.333333333336</v>
      </c>
      <c r="E834" s="114" t="s">
        <v>24</v>
      </c>
      <c r="F834" s="24"/>
      <c r="G834" s="114" t="s">
        <v>24</v>
      </c>
      <c r="H834" s="24"/>
      <c r="I834" s="114" t="s">
        <v>24</v>
      </c>
      <c r="J834" s="24"/>
      <c r="K834" s="14">
        <f t="shared" si="93"/>
        <v>2</v>
      </c>
      <c r="L834" s="41" t="e">
        <f t="shared" si="94"/>
        <v>#N/A</v>
      </c>
      <c r="M834" s="41">
        <f t="shared" si="95"/>
        <v>2</v>
      </c>
      <c r="N834" s="18"/>
      <c r="X834" s="48">
        <v>200</v>
      </c>
      <c r="Y834" s="48">
        <v>40</v>
      </c>
      <c r="Z834" s="41">
        <f t="shared" si="96"/>
        <v>2</v>
      </c>
    </row>
    <row r="835" spans="2:26" ht="15.75" customHeight="1">
      <c r="B835" s="112">
        <v>41674</v>
      </c>
      <c r="C835" s="113">
        <v>0.375</v>
      </c>
      <c r="D835" s="74">
        <f t="shared" si="92"/>
        <v>41674.375</v>
      </c>
      <c r="E835" s="114" t="s">
        <v>24</v>
      </c>
      <c r="F835" s="24"/>
      <c r="G835" s="114" t="s">
        <v>24</v>
      </c>
      <c r="H835" s="24"/>
      <c r="I835" s="114" t="s">
        <v>24</v>
      </c>
      <c r="J835" s="24"/>
      <c r="K835" s="14">
        <f t="shared" si="93"/>
        <v>2</v>
      </c>
      <c r="L835" s="41" t="e">
        <f t="shared" si="94"/>
        <v>#N/A</v>
      </c>
      <c r="M835" s="41">
        <f t="shared" si="95"/>
        <v>2</v>
      </c>
      <c r="N835" s="18"/>
      <c r="X835" s="48">
        <v>200</v>
      </c>
      <c r="Y835" s="48">
        <v>40</v>
      </c>
      <c r="Z835" s="41">
        <f t="shared" si="96"/>
        <v>2</v>
      </c>
    </row>
    <row r="836" spans="2:26" ht="15.75" customHeight="1">
      <c r="B836" s="112">
        <v>41674</v>
      </c>
      <c r="C836" s="113">
        <v>0.41666666666424135</v>
      </c>
      <c r="D836" s="74">
        <f t="shared" si="92"/>
        <v>41674.416666666664</v>
      </c>
      <c r="E836" s="114" t="s">
        <v>24</v>
      </c>
      <c r="F836" s="24"/>
      <c r="G836" s="114" t="s">
        <v>24</v>
      </c>
      <c r="H836" s="24"/>
      <c r="I836" s="114" t="s">
        <v>24</v>
      </c>
      <c r="J836" s="24"/>
      <c r="K836" s="14">
        <f t="shared" si="93"/>
        <v>2</v>
      </c>
      <c r="L836" s="41" t="e">
        <f t="shared" si="94"/>
        <v>#N/A</v>
      </c>
      <c r="M836" s="41">
        <f t="shared" si="95"/>
        <v>2</v>
      </c>
      <c r="N836" s="18"/>
      <c r="X836" s="48">
        <v>200</v>
      </c>
      <c r="Y836" s="48">
        <v>40</v>
      </c>
      <c r="Z836" s="41">
        <f t="shared" si="96"/>
        <v>2</v>
      </c>
    </row>
    <row r="837" spans="2:26" ht="15.75" customHeight="1">
      <c r="B837" s="112">
        <v>41674</v>
      </c>
      <c r="C837" s="113">
        <v>0.45833333333575865</v>
      </c>
      <c r="D837" s="74">
        <f t="shared" si="92"/>
        <v>41674.458333333336</v>
      </c>
      <c r="E837" s="114" t="s">
        <v>24</v>
      </c>
      <c r="F837" s="24"/>
      <c r="G837" s="114" t="s">
        <v>24</v>
      </c>
      <c r="H837" s="24"/>
      <c r="I837" s="114" t="s">
        <v>24</v>
      </c>
      <c r="J837" s="24"/>
      <c r="K837" s="14">
        <f t="shared" si="93"/>
        <v>2</v>
      </c>
      <c r="L837" s="41" t="e">
        <f t="shared" si="94"/>
        <v>#N/A</v>
      </c>
      <c r="M837" s="41">
        <f t="shared" si="95"/>
        <v>2</v>
      </c>
      <c r="N837" s="18"/>
      <c r="X837" s="48">
        <v>200</v>
      </c>
      <c r="Y837" s="48">
        <v>40</v>
      </c>
      <c r="Z837" s="41">
        <f t="shared" si="96"/>
        <v>2</v>
      </c>
    </row>
    <row r="838" spans="2:26" ht="15.75" customHeight="1">
      <c r="B838" s="112">
        <v>41674</v>
      </c>
      <c r="C838" s="113">
        <v>0.5</v>
      </c>
      <c r="D838" s="74">
        <f t="shared" si="92"/>
        <v>41674.5</v>
      </c>
      <c r="E838" s="114" t="s">
        <v>24</v>
      </c>
      <c r="F838" s="24"/>
      <c r="G838" s="114" t="s">
        <v>24</v>
      </c>
      <c r="H838" s="24"/>
      <c r="I838" s="114" t="s">
        <v>24</v>
      </c>
      <c r="J838" s="24"/>
      <c r="K838" s="14">
        <f t="shared" si="93"/>
        <v>2</v>
      </c>
      <c r="L838" s="41" t="e">
        <f t="shared" si="94"/>
        <v>#N/A</v>
      </c>
      <c r="M838" s="41">
        <f t="shared" si="95"/>
        <v>2</v>
      </c>
      <c r="N838" s="18"/>
      <c r="X838" s="48">
        <v>200</v>
      </c>
      <c r="Y838" s="48">
        <v>40</v>
      </c>
      <c r="Z838" s="41">
        <f t="shared" si="96"/>
        <v>2</v>
      </c>
    </row>
    <row r="839" spans="2:26" ht="15.75" customHeight="1">
      <c r="B839" s="112">
        <v>41674</v>
      </c>
      <c r="C839" s="113">
        <v>0.54166666666424135</v>
      </c>
      <c r="D839" s="74">
        <f t="shared" si="92"/>
        <v>41674.541666666664</v>
      </c>
      <c r="E839" s="114" t="s">
        <v>24</v>
      </c>
      <c r="F839" s="24"/>
      <c r="G839" s="114" t="s">
        <v>24</v>
      </c>
      <c r="H839" s="24"/>
      <c r="I839" s="114" t="s">
        <v>24</v>
      </c>
      <c r="J839" s="24"/>
      <c r="K839" s="14">
        <f t="shared" si="93"/>
        <v>2</v>
      </c>
      <c r="L839" s="41" t="e">
        <f t="shared" si="94"/>
        <v>#N/A</v>
      </c>
      <c r="M839" s="41">
        <f t="shared" si="95"/>
        <v>2</v>
      </c>
      <c r="N839" s="18"/>
      <c r="X839" s="48">
        <v>200</v>
      </c>
      <c r="Y839" s="48">
        <v>40</v>
      </c>
      <c r="Z839" s="41">
        <f t="shared" si="96"/>
        <v>2</v>
      </c>
    </row>
    <row r="840" spans="2:26" ht="15.75" customHeight="1">
      <c r="B840" s="112">
        <v>41674</v>
      </c>
      <c r="C840" s="113">
        <v>0.58333333333575865</v>
      </c>
      <c r="D840" s="74">
        <f t="shared" si="92"/>
        <v>41674.583333333336</v>
      </c>
      <c r="E840" s="114" t="s">
        <v>24</v>
      </c>
      <c r="F840" s="24"/>
      <c r="G840" s="114" t="s">
        <v>24</v>
      </c>
      <c r="H840" s="24"/>
      <c r="I840" s="114" t="s">
        <v>24</v>
      </c>
      <c r="J840" s="24"/>
      <c r="K840" s="14">
        <f t="shared" si="93"/>
        <v>2</v>
      </c>
      <c r="L840" s="41" t="e">
        <f t="shared" si="94"/>
        <v>#N/A</v>
      </c>
      <c r="M840" s="41">
        <f t="shared" si="95"/>
        <v>2</v>
      </c>
      <c r="N840" s="18"/>
      <c r="X840" s="48">
        <v>200</v>
      </c>
      <c r="Y840" s="48">
        <v>40</v>
      </c>
      <c r="Z840" s="41">
        <f t="shared" si="96"/>
        <v>2</v>
      </c>
    </row>
    <row r="841" spans="2:26" ht="15.75" customHeight="1">
      <c r="B841" s="112">
        <v>41674</v>
      </c>
      <c r="C841" s="113">
        <v>0.625</v>
      </c>
      <c r="D841" s="74">
        <f t="shared" si="92"/>
        <v>41674.625</v>
      </c>
      <c r="E841" s="114" t="s">
        <v>24</v>
      </c>
      <c r="F841" s="24"/>
      <c r="G841" s="114" t="s">
        <v>24</v>
      </c>
      <c r="H841" s="24"/>
      <c r="I841" s="114" t="s">
        <v>24</v>
      </c>
      <c r="J841" s="24"/>
      <c r="K841" s="14">
        <f t="shared" si="93"/>
        <v>2</v>
      </c>
      <c r="L841" s="41" t="e">
        <f t="shared" si="94"/>
        <v>#N/A</v>
      </c>
      <c r="M841" s="41">
        <f t="shared" si="95"/>
        <v>2</v>
      </c>
      <c r="N841" s="18"/>
      <c r="X841" s="48">
        <v>200</v>
      </c>
      <c r="Y841" s="48">
        <v>40</v>
      </c>
      <c r="Z841" s="41">
        <f t="shared" si="96"/>
        <v>2</v>
      </c>
    </row>
    <row r="842" spans="2:26" ht="15.75" customHeight="1">
      <c r="B842" s="112">
        <v>41674</v>
      </c>
      <c r="C842" s="113">
        <v>0.66666666666424135</v>
      </c>
      <c r="D842" s="74">
        <f t="shared" si="92"/>
        <v>41674.666666666664</v>
      </c>
      <c r="E842" s="114" t="s">
        <v>24</v>
      </c>
      <c r="F842" s="24"/>
      <c r="G842" s="114" t="s">
        <v>24</v>
      </c>
      <c r="H842" s="24"/>
      <c r="I842" s="114" t="s">
        <v>24</v>
      </c>
      <c r="J842" s="24"/>
      <c r="K842" s="14">
        <f t="shared" si="93"/>
        <v>2</v>
      </c>
      <c r="L842" s="41" t="e">
        <f t="shared" si="94"/>
        <v>#N/A</v>
      </c>
      <c r="M842" s="41">
        <f t="shared" si="95"/>
        <v>2</v>
      </c>
      <c r="N842" s="18"/>
      <c r="X842" s="48">
        <v>200</v>
      </c>
      <c r="Y842" s="48">
        <v>40</v>
      </c>
      <c r="Z842" s="41">
        <f t="shared" si="96"/>
        <v>2</v>
      </c>
    </row>
    <row r="843" spans="2:26" ht="15.75" customHeight="1">
      <c r="B843" s="112">
        <v>41674</v>
      </c>
      <c r="C843" s="113">
        <v>0.70833333333575865</v>
      </c>
      <c r="D843" s="74">
        <f t="shared" ref="D843:D906" si="97">B843+C843</f>
        <v>41674.708333333336</v>
      </c>
      <c r="E843" s="114" t="s">
        <v>24</v>
      </c>
      <c r="F843" s="24"/>
      <c r="G843" s="114" t="s">
        <v>24</v>
      </c>
      <c r="H843" s="24"/>
      <c r="I843" s="114" t="s">
        <v>24</v>
      </c>
      <c r="J843" s="24"/>
      <c r="K843" s="14">
        <f t="shared" ref="K843:K906" si="98">WEEKDAY(D843,2)</f>
        <v>2</v>
      </c>
      <c r="L843" s="41" t="e">
        <f t="shared" ref="L843:L906" si="99">IF(J843="",NA(),J843-(AVERAGE($J$10:$J$8794)))</f>
        <v>#N/A</v>
      </c>
      <c r="M843" s="41">
        <f t="shared" ref="M843:M906" si="100">$U$11</f>
        <v>2</v>
      </c>
      <c r="N843" s="18"/>
      <c r="X843" s="48">
        <v>200</v>
      </c>
      <c r="Y843" s="48">
        <v>40</v>
      </c>
      <c r="Z843" s="41">
        <f t="shared" ref="Z843:Z906" si="101">$U$11</f>
        <v>2</v>
      </c>
    </row>
    <row r="844" spans="2:26" ht="15.75" customHeight="1">
      <c r="B844" s="112">
        <v>41674</v>
      </c>
      <c r="C844" s="113">
        <v>0.75</v>
      </c>
      <c r="D844" s="74">
        <f t="shared" si="97"/>
        <v>41674.75</v>
      </c>
      <c r="E844" s="114" t="s">
        <v>24</v>
      </c>
      <c r="F844" s="24"/>
      <c r="G844" s="114" t="s">
        <v>24</v>
      </c>
      <c r="H844" s="24"/>
      <c r="I844" s="114" t="s">
        <v>24</v>
      </c>
      <c r="J844" s="24"/>
      <c r="K844" s="14">
        <f t="shared" si="98"/>
        <v>2</v>
      </c>
      <c r="L844" s="41" t="e">
        <f t="shared" si="99"/>
        <v>#N/A</v>
      </c>
      <c r="M844" s="41">
        <f t="shared" si="100"/>
        <v>2</v>
      </c>
      <c r="N844" s="18"/>
      <c r="X844" s="48">
        <v>200</v>
      </c>
      <c r="Y844" s="48">
        <v>40</v>
      </c>
      <c r="Z844" s="41">
        <f t="shared" si="101"/>
        <v>2</v>
      </c>
    </row>
    <row r="845" spans="2:26" ht="15.75" customHeight="1">
      <c r="B845" s="112">
        <v>41674</v>
      </c>
      <c r="C845" s="113">
        <v>0.79166666666424135</v>
      </c>
      <c r="D845" s="74">
        <f t="shared" si="97"/>
        <v>41674.791666666664</v>
      </c>
      <c r="E845" s="114" t="s">
        <v>24</v>
      </c>
      <c r="F845" s="24"/>
      <c r="G845" s="114" t="s">
        <v>24</v>
      </c>
      <c r="H845" s="24"/>
      <c r="I845" s="114" t="s">
        <v>24</v>
      </c>
      <c r="J845" s="24"/>
      <c r="K845" s="14">
        <f t="shared" si="98"/>
        <v>2</v>
      </c>
      <c r="L845" s="41" t="e">
        <f t="shared" si="99"/>
        <v>#N/A</v>
      </c>
      <c r="M845" s="41">
        <f t="shared" si="100"/>
        <v>2</v>
      </c>
      <c r="N845" s="18"/>
      <c r="X845" s="48">
        <v>200</v>
      </c>
      <c r="Y845" s="48">
        <v>40</v>
      </c>
      <c r="Z845" s="41">
        <f t="shared" si="101"/>
        <v>2</v>
      </c>
    </row>
    <row r="846" spans="2:26" ht="15.75" customHeight="1">
      <c r="B846" s="112">
        <v>41674</v>
      </c>
      <c r="C846" s="113">
        <v>0.83333333333575865</v>
      </c>
      <c r="D846" s="74">
        <f t="shared" si="97"/>
        <v>41674.833333333336</v>
      </c>
      <c r="E846" s="114" t="s">
        <v>24</v>
      </c>
      <c r="F846" s="24"/>
      <c r="G846" s="114" t="s">
        <v>24</v>
      </c>
      <c r="H846" s="24"/>
      <c r="I846" s="114" t="s">
        <v>24</v>
      </c>
      <c r="J846" s="24"/>
      <c r="K846" s="14">
        <f t="shared" si="98"/>
        <v>2</v>
      </c>
      <c r="L846" s="41" t="e">
        <f t="shared" si="99"/>
        <v>#N/A</v>
      </c>
      <c r="M846" s="41">
        <f t="shared" si="100"/>
        <v>2</v>
      </c>
      <c r="N846" s="18"/>
      <c r="X846" s="48">
        <v>200</v>
      </c>
      <c r="Y846" s="48">
        <v>40</v>
      </c>
      <c r="Z846" s="41">
        <f t="shared" si="101"/>
        <v>2</v>
      </c>
    </row>
    <row r="847" spans="2:26" ht="15.75" customHeight="1">
      <c r="B847" s="112">
        <v>41674</v>
      </c>
      <c r="C847" s="113">
        <v>0.875</v>
      </c>
      <c r="D847" s="74">
        <f t="shared" si="97"/>
        <v>41674.875</v>
      </c>
      <c r="E847" s="114" t="s">
        <v>24</v>
      </c>
      <c r="F847" s="24"/>
      <c r="G847" s="114" t="s">
        <v>24</v>
      </c>
      <c r="H847" s="24"/>
      <c r="I847" s="114" t="s">
        <v>24</v>
      </c>
      <c r="J847" s="24"/>
      <c r="K847" s="14">
        <f t="shared" si="98"/>
        <v>2</v>
      </c>
      <c r="L847" s="41" t="e">
        <f t="shared" si="99"/>
        <v>#N/A</v>
      </c>
      <c r="M847" s="41">
        <f t="shared" si="100"/>
        <v>2</v>
      </c>
      <c r="N847" s="18"/>
      <c r="X847" s="48">
        <v>200</v>
      </c>
      <c r="Y847" s="48">
        <v>40</v>
      </c>
      <c r="Z847" s="41">
        <f t="shared" si="101"/>
        <v>2</v>
      </c>
    </row>
    <row r="848" spans="2:26" ht="15.75" customHeight="1">
      <c r="B848" s="112">
        <v>41674</v>
      </c>
      <c r="C848" s="113">
        <v>0.91666666666424135</v>
      </c>
      <c r="D848" s="74">
        <f t="shared" si="97"/>
        <v>41674.916666666664</v>
      </c>
      <c r="E848" s="114" t="s">
        <v>24</v>
      </c>
      <c r="F848" s="24"/>
      <c r="G848" s="114" t="s">
        <v>24</v>
      </c>
      <c r="H848" s="24"/>
      <c r="I848" s="114" t="s">
        <v>24</v>
      </c>
      <c r="J848" s="24"/>
      <c r="K848" s="14">
        <f t="shared" si="98"/>
        <v>2</v>
      </c>
      <c r="L848" s="41" t="e">
        <f t="shared" si="99"/>
        <v>#N/A</v>
      </c>
      <c r="M848" s="41">
        <f t="shared" si="100"/>
        <v>2</v>
      </c>
      <c r="N848" s="18"/>
      <c r="X848" s="48">
        <v>200</v>
      </c>
      <c r="Y848" s="48">
        <v>40</v>
      </c>
      <c r="Z848" s="41">
        <f t="shared" si="101"/>
        <v>2</v>
      </c>
    </row>
    <row r="849" spans="2:26" ht="15.75" customHeight="1">
      <c r="B849" s="112">
        <v>41674</v>
      </c>
      <c r="C849" s="113">
        <v>0.95833333333575865</v>
      </c>
      <c r="D849" s="74">
        <f t="shared" si="97"/>
        <v>41674.958333333336</v>
      </c>
      <c r="E849" s="114" t="s">
        <v>24</v>
      </c>
      <c r="F849" s="24"/>
      <c r="G849" s="114" t="s">
        <v>24</v>
      </c>
      <c r="H849" s="24"/>
      <c r="I849" s="114" t="s">
        <v>24</v>
      </c>
      <c r="J849" s="24"/>
      <c r="K849" s="14">
        <f t="shared" si="98"/>
        <v>2</v>
      </c>
      <c r="L849" s="41" t="e">
        <f t="shared" si="99"/>
        <v>#N/A</v>
      </c>
      <c r="M849" s="41">
        <f t="shared" si="100"/>
        <v>2</v>
      </c>
      <c r="N849" s="18"/>
      <c r="X849" s="48">
        <v>200</v>
      </c>
      <c r="Y849" s="48">
        <v>40</v>
      </c>
      <c r="Z849" s="41">
        <f t="shared" si="101"/>
        <v>2</v>
      </c>
    </row>
    <row r="850" spans="2:26" ht="15.75" customHeight="1">
      <c r="B850" s="112">
        <v>41675</v>
      </c>
      <c r="C850" s="113">
        <v>0</v>
      </c>
      <c r="D850" s="74">
        <f t="shared" si="97"/>
        <v>41675</v>
      </c>
      <c r="E850" s="114" t="s">
        <v>24</v>
      </c>
      <c r="F850" s="24"/>
      <c r="G850" s="114" t="s">
        <v>24</v>
      </c>
      <c r="H850" s="24"/>
      <c r="I850" s="114" t="s">
        <v>24</v>
      </c>
      <c r="J850" s="24"/>
      <c r="K850" s="14">
        <f t="shared" si="98"/>
        <v>3</v>
      </c>
      <c r="L850" s="41" t="e">
        <f t="shared" si="99"/>
        <v>#N/A</v>
      </c>
      <c r="M850" s="41">
        <f t="shared" si="100"/>
        <v>2</v>
      </c>
      <c r="N850" s="18"/>
      <c r="X850" s="48">
        <v>200</v>
      </c>
      <c r="Y850" s="48">
        <v>40</v>
      </c>
      <c r="Z850" s="41">
        <f t="shared" si="101"/>
        <v>2</v>
      </c>
    </row>
    <row r="851" spans="2:26" ht="15.75" customHeight="1">
      <c r="B851" s="112">
        <v>41675</v>
      </c>
      <c r="C851" s="113">
        <v>4.1666666664241347E-2</v>
      </c>
      <c r="D851" s="74">
        <f t="shared" si="97"/>
        <v>41675.041666666664</v>
      </c>
      <c r="E851" s="114" t="s">
        <v>24</v>
      </c>
      <c r="F851" s="24"/>
      <c r="G851" s="114" t="s">
        <v>24</v>
      </c>
      <c r="H851" s="24"/>
      <c r="I851" s="114" t="s">
        <v>24</v>
      </c>
      <c r="J851" s="24"/>
      <c r="K851" s="14">
        <f t="shared" si="98"/>
        <v>3</v>
      </c>
      <c r="L851" s="41" t="e">
        <f t="shared" si="99"/>
        <v>#N/A</v>
      </c>
      <c r="M851" s="41">
        <f t="shared" si="100"/>
        <v>2</v>
      </c>
      <c r="N851" s="18"/>
      <c r="X851" s="48">
        <v>200</v>
      </c>
      <c r="Y851" s="48">
        <v>40</v>
      </c>
      <c r="Z851" s="41">
        <f t="shared" si="101"/>
        <v>2</v>
      </c>
    </row>
    <row r="852" spans="2:26" ht="15.75" customHeight="1">
      <c r="B852" s="112">
        <v>41675</v>
      </c>
      <c r="C852" s="113">
        <v>8.3333333335758653E-2</v>
      </c>
      <c r="D852" s="74">
        <f t="shared" si="97"/>
        <v>41675.083333333336</v>
      </c>
      <c r="E852" s="114" t="s">
        <v>24</v>
      </c>
      <c r="F852" s="24"/>
      <c r="G852" s="114" t="s">
        <v>24</v>
      </c>
      <c r="H852" s="24"/>
      <c r="I852" s="114" t="s">
        <v>24</v>
      </c>
      <c r="J852" s="24"/>
      <c r="K852" s="14">
        <f t="shared" si="98"/>
        <v>3</v>
      </c>
      <c r="L852" s="41" t="e">
        <f t="shared" si="99"/>
        <v>#N/A</v>
      </c>
      <c r="M852" s="41">
        <f t="shared" si="100"/>
        <v>2</v>
      </c>
      <c r="N852" s="18"/>
      <c r="X852" s="48">
        <v>200</v>
      </c>
      <c r="Y852" s="48">
        <v>40</v>
      </c>
      <c r="Z852" s="41">
        <f t="shared" si="101"/>
        <v>2</v>
      </c>
    </row>
    <row r="853" spans="2:26" ht="15.75" customHeight="1">
      <c r="B853" s="112">
        <v>41675</v>
      </c>
      <c r="C853" s="113">
        <v>0.125</v>
      </c>
      <c r="D853" s="74">
        <f t="shared" si="97"/>
        <v>41675.125</v>
      </c>
      <c r="E853" s="114" t="s">
        <v>24</v>
      </c>
      <c r="F853" s="24"/>
      <c r="G853" s="114" t="s">
        <v>24</v>
      </c>
      <c r="H853" s="24"/>
      <c r="I853" s="114" t="s">
        <v>24</v>
      </c>
      <c r="J853" s="24"/>
      <c r="K853" s="14">
        <f t="shared" si="98"/>
        <v>3</v>
      </c>
      <c r="L853" s="41" t="e">
        <f t="shared" si="99"/>
        <v>#N/A</v>
      </c>
      <c r="M853" s="41">
        <f t="shared" si="100"/>
        <v>2</v>
      </c>
      <c r="N853" s="18"/>
      <c r="X853" s="48">
        <v>200</v>
      </c>
      <c r="Y853" s="48">
        <v>40</v>
      </c>
      <c r="Z853" s="41">
        <f t="shared" si="101"/>
        <v>2</v>
      </c>
    </row>
    <row r="854" spans="2:26" ht="15.75" customHeight="1">
      <c r="B854" s="112">
        <v>41675</v>
      </c>
      <c r="C854" s="113">
        <v>0.16666666666424135</v>
      </c>
      <c r="D854" s="74">
        <f t="shared" si="97"/>
        <v>41675.166666666664</v>
      </c>
      <c r="E854" s="114" t="s">
        <v>24</v>
      </c>
      <c r="F854" s="24"/>
      <c r="G854" s="114" t="s">
        <v>24</v>
      </c>
      <c r="H854" s="24"/>
      <c r="I854" s="114" t="s">
        <v>24</v>
      </c>
      <c r="J854" s="24"/>
      <c r="K854" s="14">
        <f t="shared" si="98"/>
        <v>3</v>
      </c>
      <c r="L854" s="41" t="e">
        <f t="shared" si="99"/>
        <v>#N/A</v>
      </c>
      <c r="M854" s="41">
        <f t="shared" si="100"/>
        <v>2</v>
      </c>
      <c r="N854" s="18"/>
      <c r="X854" s="48">
        <v>200</v>
      </c>
      <c r="Y854" s="48">
        <v>40</v>
      </c>
      <c r="Z854" s="41">
        <f t="shared" si="101"/>
        <v>2</v>
      </c>
    </row>
    <row r="855" spans="2:26" ht="15.75" customHeight="1">
      <c r="B855" s="112">
        <v>41675</v>
      </c>
      <c r="C855" s="113">
        <v>0.20833333333575865</v>
      </c>
      <c r="D855" s="74">
        <f t="shared" si="97"/>
        <v>41675.208333333336</v>
      </c>
      <c r="E855" s="114" t="s">
        <v>24</v>
      </c>
      <c r="F855" s="24"/>
      <c r="G855" s="114" t="s">
        <v>24</v>
      </c>
      <c r="H855" s="24"/>
      <c r="I855" s="114" t="s">
        <v>24</v>
      </c>
      <c r="J855" s="24"/>
      <c r="K855" s="14">
        <f t="shared" si="98"/>
        <v>3</v>
      </c>
      <c r="L855" s="41" t="e">
        <f t="shared" si="99"/>
        <v>#N/A</v>
      </c>
      <c r="M855" s="41">
        <f t="shared" si="100"/>
        <v>2</v>
      </c>
      <c r="N855" s="18"/>
      <c r="X855" s="48">
        <v>200</v>
      </c>
      <c r="Y855" s="48">
        <v>40</v>
      </c>
      <c r="Z855" s="41">
        <f t="shared" si="101"/>
        <v>2</v>
      </c>
    </row>
    <row r="856" spans="2:26" ht="15.75" customHeight="1">
      <c r="B856" s="112">
        <v>41675</v>
      </c>
      <c r="C856" s="113">
        <v>0.25</v>
      </c>
      <c r="D856" s="74">
        <f t="shared" si="97"/>
        <v>41675.25</v>
      </c>
      <c r="E856" s="114" t="s">
        <v>24</v>
      </c>
      <c r="F856" s="24"/>
      <c r="G856" s="114" t="s">
        <v>24</v>
      </c>
      <c r="H856" s="24"/>
      <c r="I856" s="114" t="s">
        <v>24</v>
      </c>
      <c r="J856" s="24"/>
      <c r="K856" s="14">
        <f t="shared" si="98"/>
        <v>3</v>
      </c>
      <c r="L856" s="41" t="e">
        <f t="shared" si="99"/>
        <v>#N/A</v>
      </c>
      <c r="M856" s="41">
        <f t="shared" si="100"/>
        <v>2</v>
      </c>
      <c r="N856" s="18"/>
      <c r="X856" s="48">
        <v>200</v>
      </c>
      <c r="Y856" s="48">
        <v>40</v>
      </c>
      <c r="Z856" s="41">
        <f t="shared" si="101"/>
        <v>2</v>
      </c>
    </row>
    <row r="857" spans="2:26" ht="15.75" customHeight="1">
      <c r="B857" s="112">
        <v>41675</v>
      </c>
      <c r="C857" s="113">
        <v>0.29166666666424135</v>
      </c>
      <c r="D857" s="74">
        <f t="shared" si="97"/>
        <v>41675.291666666664</v>
      </c>
      <c r="E857" s="114" t="s">
        <v>24</v>
      </c>
      <c r="F857" s="24"/>
      <c r="G857" s="114" t="s">
        <v>24</v>
      </c>
      <c r="H857" s="24"/>
      <c r="I857" s="114" t="s">
        <v>24</v>
      </c>
      <c r="J857" s="24"/>
      <c r="K857" s="14">
        <f t="shared" si="98"/>
        <v>3</v>
      </c>
      <c r="L857" s="41" t="e">
        <f t="shared" si="99"/>
        <v>#N/A</v>
      </c>
      <c r="M857" s="41">
        <f t="shared" si="100"/>
        <v>2</v>
      </c>
      <c r="N857" s="18"/>
      <c r="X857" s="48">
        <v>200</v>
      </c>
      <c r="Y857" s="48">
        <v>40</v>
      </c>
      <c r="Z857" s="41">
        <f t="shared" si="101"/>
        <v>2</v>
      </c>
    </row>
    <row r="858" spans="2:26" ht="15.75" customHeight="1">
      <c r="B858" s="112">
        <v>41675</v>
      </c>
      <c r="C858" s="113">
        <v>0.33333333333575865</v>
      </c>
      <c r="D858" s="74">
        <f t="shared" si="97"/>
        <v>41675.333333333336</v>
      </c>
      <c r="E858" s="114" t="s">
        <v>24</v>
      </c>
      <c r="F858" s="24"/>
      <c r="G858" s="114" t="s">
        <v>24</v>
      </c>
      <c r="H858" s="24"/>
      <c r="I858" s="114" t="s">
        <v>24</v>
      </c>
      <c r="J858" s="24"/>
      <c r="K858" s="14">
        <f t="shared" si="98"/>
        <v>3</v>
      </c>
      <c r="L858" s="41" t="e">
        <f t="shared" si="99"/>
        <v>#N/A</v>
      </c>
      <c r="M858" s="41">
        <f t="shared" si="100"/>
        <v>2</v>
      </c>
      <c r="N858" s="18"/>
      <c r="X858" s="48">
        <v>200</v>
      </c>
      <c r="Y858" s="48">
        <v>40</v>
      </c>
      <c r="Z858" s="41">
        <f t="shared" si="101"/>
        <v>2</v>
      </c>
    </row>
    <row r="859" spans="2:26" ht="15.75" customHeight="1">
      <c r="B859" s="112">
        <v>41675</v>
      </c>
      <c r="C859" s="113">
        <v>0.375</v>
      </c>
      <c r="D859" s="74">
        <f t="shared" si="97"/>
        <v>41675.375</v>
      </c>
      <c r="E859" s="114" t="s">
        <v>24</v>
      </c>
      <c r="F859" s="24"/>
      <c r="G859" s="114" t="s">
        <v>24</v>
      </c>
      <c r="H859" s="24"/>
      <c r="I859" s="114" t="s">
        <v>24</v>
      </c>
      <c r="J859" s="24"/>
      <c r="K859" s="14">
        <f t="shared" si="98"/>
        <v>3</v>
      </c>
      <c r="L859" s="41" t="e">
        <f t="shared" si="99"/>
        <v>#N/A</v>
      </c>
      <c r="M859" s="41">
        <f t="shared" si="100"/>
        <v>2</v>
      </c>
      <c r="N859" s="18"/>
      <c r="X859" s="48">
        <v>200</v>
      </c>
      <c r="Y859" s="48">
        <v>40</v>
      </c>
      <c r="Z859" s="41">
        <f t="shared" si="101"/>
        <v>2</v>
      </c>
    </row>
    <row r="860" spans="2:26" ht="15.75" customHeight="1">
      <c r="B860" s="112">
        <v>41675</v>
      </c>
      <c r="C860" s="113">
        <v>0.41666666666424135</v>
      </c>
      <c r="D860" s="74">
        <f t="shared" si="97"/>
        <v>41675.416666666664</v>
      </c>
      <c r="E860" s="114" t="s">
        <v>24</v>
      </c>
      <c r="F860" s="24"/>
      <c r="G860" s="114" t="s">
        <v>24</v>
      </c>
      <c r="H860" s="24"/>
      <c r="I860" s="114" t="s">
        <v>24</v>
      </c>
      <c r="J860" s="24"/>
      <c r="K860" s="14">
        <f t="shared" si="98"/>
        <v>3</v>
      </c>
      <c r="L860" s="41" t="e">
        <f t="shared" si="99"/>
        <v>#N/A</v>
      </c>
      <c r="M860" s="41">
        <f t="shared" si="100"/>
        <v>2</v>
      </c>
      <c r="N860" s="18"/>
      <c r="X860" s="48">
        <v>200</v>
      </c>
      <c r="Y860" s="48">
        <v>40</v>
      </c>
      <c r="Z860" s="41">
        <f t="shared" si="101"/>
        <v>2</v>
      </c>
    </row>
    <row r="861" spans="2:26" ht="15.75" customHeight="1">
      <c r="B861" s="112">
        <v>41675</v>
      </c>
      <c r="C861" s="113">
        <v>0.45833333333575865</v>
      </c>
      <c r="D861" s="74">
        <f t="shared" si="97"/>
        <v>41675.458333333336</v>
      </c>
      <c r="E861" s="114" t="s">
        <v>24</v>
      </c>
      <c r="F861" s="24"/>
      <c r="G861" s="114" t="s">
        <v>24</v>
      </c>
      <c r="H861" s="24"/>
      <c r="I861" s="114" t="s">
        <v>24</v>
      </c>
      <c r="J861" s="24"/>
      <c r="K861" s="14">
        <f t="shared" si="98"/>
        <v>3</v>
      </c>
      <c r="L861" s="41" t="e">
        <f t="shared" si="99"/>
        <v>#N/A</v>
      </c>
      <c r="M861" s="41">
        <f t="shared" si="100"/>
        <v>2</v>
      </c>
      <c r="N861" s="18"/>
      <c r="X861" s="48">
        <v>200</v>
      </c>
      <c r="Y861" s="48">
        <v>40</v>
      </c>
      <c r="Z861" s="41">
        <f t="shared" si="101"/>
        <v>2</v>
      </c>
    </row>
    <row r="862" spans="2:26" ht="15.75" customHeight="1">
      <c r="B862" s="112">
        <v>41675</v>
      </c>
      <c r="C862" s="113">
        <v>0.5</v>
      </c>
      <c r="D862" s="74">
        <f t="shared" si="97"/>
        <v>41675.5</v>
      </c>
      <c r="E862" s="114" t="s">
        <v>24</v>
      </c>
      <c r="F862" s="24"/>
      <c r="G862" s="114" t="s">
        <v>24</v>
      </c>
      <c r="H862" s="24"/>
      <c r="I862" s="114" t="s">
        <v>24</v>
      </c>
      <c r="J862" s="24"/>
      <c r="K862" s="14">
        <f t="shared" si="98"/>
        <v>3</v>
      </c>
      <c r="L862" s="41" t="e">
        <f t="shared" si="99"/>
        <v>#N/A</v>
      </c>
      <c r="M862" s="41">
        <f t="shared" si="100"/>
        <v>2</v>
      </c>
      <c r="N862" s="18"/>
      <c r="X862" s="48">
        <v>200</v>
      </c>
      <c r="Y862" s="48">
        <v>40</v>
      </c>
      <c r="Z862" s="41">
        <f t="shared" si="101"/>
        <v>2</v>
      </c>
    </row>
    <row r="863" spans="2:26" ht="15.75" customHeight="1">
      <c r="B863" s="112">
        <v>41675</v>
      </c>
      <c r="C863" s="113">
        <v>0.54166666666424135</v>
      </c>
      <c r="D863" s="74">
        <f t="shared" si="97"/>
        <v>41675.541666666664</v>
      </c>
      <c r="E863" s="114" t="s">
        <v>24</v>
      </c>
      <c r="F863" s="24"/>
      <c r="G863" s="114" t="s">
        <v>24</v>
      </c>
      <c r="H863" s="24"/>
      <c r="I863" s="114" t="s">
        <v>24</v>
      </c>
      <c r="J863" s="24"/>
      <c r="K863" s="14">
        <f t="shared" si="98"/>
        <v>3</v>
      </c>
      <c r="L863" s="41" t="e">
        <f t="shared" si="99"/>
        <v>#N/A</v>
      </c>
      <c r="M863" s="41">
        <f t="shared" si="100"/>
        <v>2</v>
      </c>
      <c r="N863" s="18"/>
      <c r="X863" s="48">
        <v>200</v>
      </c>
      <c r="Y863" s="48">
        <v>40</v>
      </c>
      <c r="Z863" s="41">
        <f t="shared" si="101"/>
        <v>2</v>
      </c>
    </row>
    <row r="864" spans="2:26" ht="15.75" customHeight="1">
      <c r="B864" s="112">
        <v>41675</v>
      </c>
      <c r="C864" s="113">
        <v>0.58333333333575865</v>
      </c>
      <c r="D864" s="74">
        <f t="shared" si="97"/>
        <v>41675.583333333336</v>
      </c>
      <c r="E864" s="114" t="s">
        <v>24</v>
      </c>
      <c r="F864" s="24"/>
      <c r="G864" s="114" t="s">
        <v>24</v>
      </c>
      <c r="H864" s="24"/>
      <c r="I864" s="114" t="s">
        <v>24</v>
      </c>
      <c r="J864" s="24"/>
      <c r="K864" s="14">
        <f t="shared" si="98"/>
        <v>3</v>
      </c>
      <c r="L864" s="41" t="e">
        <f t="shared" si="99"/>
        <v>#N/A</v>
      </c>
      <c r="M864" s="41">
        <f t="shared" si="100"/>
        <v>2</v>
      </c>
      <c r="N864" s="18"/>
      <c r="X864" s="48">
        <v>200</v>
      </c>
      <c r="Y864" s="48">
        <v>40</v>
      </c>
      <c r="Z864" s="41">
        <f t="shared" si="101"/>
        <v>2</v>
      </c>
    </row>
    <row r="865" spans="2:26" ht="15.75" customHeight="1">
      <c r="B865" s="112">
        <v>41675</v>
      </c>
      <c r="C865" s="113">
        <v>0.625</v>
      </c>
      <c r="D865" s="74">
        <f t="shared" si="97"/>
        <v>41675.625</v>
      </c>
      <c r="E865" s="114" t="s">
        <v>24</v>
      </c>
      <c r="F865" s="24"/>
      <c r="G865" s="114" t="s">
        <v>24</v>
      </c>
      <c r="H865" s="24"/>
      <c r="I865" s="114" t="s">
        <v>24</v>
      </c>
      <c r="J865" s="24"/>
      <c r="K865" s="14">
        <f t="shared" si="98"/>
        <v>3</v>
      </c>
      <c r="L865" s="41" t="e">
        <f t="shared" si="99"/>
        <v>#N/A</v>
      </c>
      <c r="M865" s="41">
        <f t="shared" si="100"/>
        <v>2</v>
      </c>
      <c r="N865" s="18"/>
      <c r="X865" s="48">
        <v>200</v>
      </c>
      <c r="Y865" s="48">
        <v>40</v>
      </c>
      <c r="Z865" s="41">
        <f t="shared" si="101"/>
        <v>2</v>
      </c>
    </row>
    <row r="866" spans="2:26" ht="15.75" customHeight="1">
      <c r="B866" s="112">
        <v>41675</v>
      </c>
      <c r="C866" s="113">
        <v>0.66666666666424135</v>
      </c>
      <c r="D866" s="74">
        <f t="shared" si="97"/>
        <v>41675.666666666664</v>
      </c>
      <c r="E866" s="114" t="s">
        <v>24</v>
      </c>
      <c r="F866" s="24"/>
      <c r="G866" s="114" t="s">
        <v>24</v>
      </c>
      <c r="H866" s="24"/>
      <c r="I866" s="114" t="s">
        <v>24</v>
      </c>
      <c r="J866" s="24"/>
      <c r="K866" s="14">
        <f t="shared" si="98"/>
        <v>3</v>
      </c>
      <c r="L866" s="41" t="e">
        <f t="shared" si="99"/>
        <v>#N/A</v>
      </c>
      <c r="M866" s="41">
        <f t="shared" si="100"/>
        <v>2</v>
      </c>
      <c r="N866" s="18"/>
      <c r="X866" s="48">
        <v>200</v>
      </c>
      <c r="Y866" s="48">
        <v>40</v>
      </c>
      <c r="Z866" s="41">
        <f t="shared" si="101"/>
        <v>2</v>
      </c>
    </row>
    <row r="867" spans="2:26" ht="15.75" customHeight="1">
      <c r="B867" s="112">
        <v>41675</v>
      </c>
      <c r="C867" s="113">
        <v>0.70833333333575865</v>
      </c>
      <c r="D867" s="74">
        <f t="shared" si="97"/>
        <v>41675.708333333336</v>
      </c>
      <c r="E867" s="114" t="s">
        <v>24</v>
      </c>
      <c r="F867" s="24"/>
      <c r="G867" s="114" t="s">
        <v>24</v>
      </c>
      <c r="H867" s="24"/>
      <c r="I867" s="114" t="s">
        <v>24</v>
      </c>
      <c r="J867" s="24"/>
      <c r="K867" s="14">
        <f t="shared" si="98"/>
        <v>3</v>
      </c>
      <c r="L867" s="41" t="e">
        <f t="shared" si="99"/>
        <v>#N/A</v>
      </c>
      <c r="M867" s="41">
        <f t="shared" si="100"/>
        <v>2</v>
      </c>
      <c r="N867" s="18"/>
      <c r="X867" s="48">
        <v>200</v>
      </c>
      <c r="Y867" s="48">
        <v>40</v>
      </c>
      <c r="Z867" s="41">
        <f t="shared" si="101"/>
        <v>2</v>
      </c>
    </row>
    <row r="868" spans="2:26" ht="15.75" customHeight="1">
      <c r="B868" s="112">
        <v>41675</v>
      </c>
      <c r="C868" s="113">
        <v>0.75</v>
      </c>
      <c r="D868" s="74">
        <f t="shared" si="97"/>
        <v>41675.75</v>
      </c>
      <c r="E868" s="114" t="s">
        <v>24</v>
      </c>
      <c r="F868" s="24"/>
      <c r="G868" s="114" t="s">
        <v>24</v>
      </c>
      <c r="H868" s="24"/>
      <c r="I868" s="114" t="s">
        <v>24</v>
      </c>
      <c r="J868" s="24"/>
      <c r="K868" s="14">
        <f t="shared" si="98"/>
        <v>3</v>
      </c>
      <c r="L868" s="41" t="e">
        <f t="shared" si="99"/>
        <v>#N/A</v>
      </c>
      <c r="M868" s="41">
        <f t="shared" si="100"/>
        <v>2</v>
      </c>
      <c r="N868" s="18"/>
      <c r="X868" s="48">
        <v>200</v>
      </c>
      <c r="Y868" s="48">
        <v>40</v>
      </c>
      <c r="Z868" s="41">
        <f t="shared" si="101"/>
        <v>2</v>
      </c>
    </row>
    <row r="869" spans="2:26" ht="15.75" customHeight="1">
      <c r="B869" s="112">
        <v>41675</v>
      </c>
      <c r="C869" s="113">
        <v>0.79166666666424135</v>
      </c>
      <c r="D869" s="74">
        <f t="shared" si="97"/>
        <v>41675.791666666664</v>
      </c>
      <c r="E869" s="114" t="s">
        <v>24</v>
      </c>
      <c r="F869" s="24"/>
      <c r="G869" s="114" t="s">
        <v>24</v>
      </c>
      <c r="H869" s="24"/>
      <c r="I869" s="114" t="s">
        <v>24</v>
      </c>
      <c r="J869" s="24"/>
      <c r="K869" s="14">
        <f t="shared" si="98"/>
        <v>3</v>
      </c>
      <c r="L869" s="41" t="e">
        <f t="shared" si="99"/>
        <v>#N/A</v>
      </c>
      <c r="M869" s="41">
        <f t="shared" si="100"/>
        <v>2</v>
      </c>
      <c r="N869" s="18"/>
      <c r="X869" s="48">
        <v>200</v>
      </c>
      <c r="Y869" s="48">
        <v>40</v>
      </c>
      <c r="Z869" s="41">
        <f t="shared" si="101"/>
        <v>2</v>
      </c>
    </row>
    <row r="870" spans="2:26" ht="15.75" customHeight="1">
      <c r="B870" s="112">
        <v>41675</v>
      </c>
      <c r="C870" s="113">
        <v>0.83333333333575865</v>
      </c>
      <c r="D870" s="74">
        <f t="shared" si="97"/>
        <v>41675.833333333336</v>
      </c>
      <c r="E870" s="114" t="s">
        <v>24</v>
      </c>
      <c r="F870" s="24"/>
      <c r="G870" s="114" t="s">
        <v>24</v>
      </c>
      <c r="H870" s="24"/>
      <c r="I870" s="114" t="s">
        <v>24</v>
      </c>
      <c r="J870" s="24"/>
      <c r="K870" s="14">
        <f t="shared" si="98"/>
        <v>3</v>
      </c>
      <c r="L870" s="41" t="e">
        <f t="shared" si="99"/>
        <v>#N/A</v>
      </c>
      <c r="M870" s="41">
        <f t="shared" si="100"/>
        <v>2</v>
      </c>
      <c r="N870" s="18"/>
      <c r="X870" s="48">
        <v>200</v>
      </c>
      <c r="Y870" s="48">
        <v>40</v>
      </c>
      <c r="Z870" s="41">
        <f t="shared" si="101"/>
        <v>2</v>
      </c>
    </row>
    <row r="871" spans="2:26" ht="15.75" customHeight="1">
      <c r="B871" s="112">
        <v>41675</v>
      </c>
      <c r="C871" s="113">
        <v>0.875</v>
      </c>
      <c r="D871" s="74">
        <f t="shared" si="97"/>
        <v>41675.875</v>
      </c>
      <c r="E871" s="114" t="s">
        <v>24</v>
      </c>
      <c r="F871" s="24"/>
      <c r="G871" s="114" t="s">
        <v>24</v>
      </c>
      <c r="H871" s="24"/>
      <c r="I871" s="114" t="s">
        <v>24</v>
      </c>
      <c r="J871" s="24"/>
      <c r="K871" s="14">
        <f t="shared" si="98"/>
        <v>3</v>
      </c>
      <c r="L871" s="41" t="e">
        <f t="shared" si="99"/>
        <v>#N/A</v>
      </c>
      <c r="M871" s="41">
        <f t="shared" si="100"/>
        <v>2</v>
      </c>
      <c r="N871" s="18"/>
      <c r="X871" s="48">
        <v>200</v>
      </c>
      <c r="Y871" s="48">
        <v>40</v>
      </c>
      <c r="Z871" s="41">
        <f t="shared" si="101"/>
        <v>2</v>
      </c>
    </row>
    <row r="872" spans="2:26" ht="15.75" customHeight="1">
      <c r="B872" s="112">
        <v>41675</v>
      </c>
      <c r="C872" s="113">
        <v>0.91666666666424135</v>
      </c>
      <c r="D872" s="74">
        <f t="shared" si="97"/>
        <v>41675.916666666664</v>
      </c>
      <c r="E872" s="114" t="s">
        <v>24</v>
      </c>
      <c r="F872" s="24"/>
      <c r="G872" s="114" t="s">
        <v>24</v>
      </c>
      <c r="H872" s="24"/>
      <c r="I872" s="114" t="s">
        <v>24</v>
      </c>
      <c r="J872" s="24"/>
      <c r="K872" s="14">
        <f t="shared" si="98"/>
        <v>3</v>
      </c>
      <c r="L872" s="41" t="e">
        <f t="shared" si="99"/>
        <v>#N/A</v>
      </c>
      <c r="M872" s="41">
        <f t="shared" si="100"/>
        <v>2</v>
      </c>
      <c r="N872" s="18"/>
      <c r="X872" s="48">
        <v>200</v>
      </c>
      <c r="Y872" s="48">
        <v>40</v>
      </c>
      <c r="Z872" s="41">
        <f t="shared" si="101"/>
        <v>2</v>
      </c>
    </row>
    <row r="873" spans="2:26" ht="15.75" customHeight="1">
      <c r="B873" s="112">
        <v>41675</v>
      </c>
      <c r="C873" s="113">
        <v>0.95833333333575865</v>
      </c>
      <c r="D873" s="74">
        <f t="shared" si="97"/>
        <v>41675.958333333336</v>
      </c>
      <c r="E873" s="114" t="s">
        <v>24</v>
      </c>
      <c r="F873" s="24"/>
      <c r="G873" s="114" t="s">
        <v>24</v>
      </c>
      <c r="H873" s="24"/>
      <c r="I873" s="114" t="s">
        <v>24</v>
      </c>
      <c r="J873" s="24"/>
      <c r="K873" s="14">
        <f t="shared" si="98"/>
        <v>3</v>
      </c>
      <c r="L873" s="41" t="e">
        <f t="shared" si="99"/>
        <v>#N/A</v>
      </c>
      <c r="M873" s="41">
        <f t="shared" si="100"/>
        <v>2</v>
      </c>
      <c r="N873" s="18"/>
      <c r="X873" s="48">
        <v>200</v>
      </c>
      <c r="Y873" s="48">
        <v>40</v>
      </c>
      <c r="Z873" s="41">
        <f t="shared" si="101"/>
        <v>2</v>
      </c>
    </row>
    <row r="874" spans="2:26" ht="15.75" customHeight="1">
      <c r="B874" s="112">
        <v>41676</v>
      </c>
      <c r="C874" s="113">
        <v>0</v>
      </c>
      <c r="D874" s="74">
        <f t="shared" si="97"/>
        <v>41676</v>
      </c>
      <c r="E874" s="114" t="s">
        <v>24</v>
      </c>
      <c r="F874" s="24"/>
      <c r="G874" s="114" t="s">
        <v>24</v>
      </c>
      <c r="H874" s="24"/>
      <c r="I874" s="114" t="s">
        <v>24</v>
      </c>
      <c r="J874" s="24"/>
      <c r="K874" s="14">
        <f t="shared" si="98"/>
        <v>4</v>
      </c>
      <c r="L874" s="41" t="e">
        <f t="shared" si="99"/>
        <v>#N/A</v>
      </c>
      <c r="M874" s="41">
        <f t="shared" si="100"/>
        <v>2</v>
      </c>
      <c r="N874" s="18"/>
      <c r="X874" s="48">
        <v>200</v>
      </c>
      <c r="Y874" s="48">
        <v>40</v>
      </c>
      <c r="Z874" s="41">
        <f t="shared" si="101"/>
        <v>2</v>
      </c>
    </row>
    <row r="875" spans="2:26" ht="15.75" customHeight="1">
      <c r="B875" s="112">
        <v>41676</v>
      </c>
      <c r="C875" s="113">
        <v>4.1666666664241347E-2</v>
      </c>
      <c r="D875" s="74">
        <f t="shared" si="97"/>
        <v>41676.041666666664</v>
      </c>
      <c r="E875" s="114" t="s">
        <v>24</v>
      </c>
      <c r="F875" s="24"/>
      <c r="G875" s="114" t="s">
        <v>24</v>
      </c>
      <c r="H875" s="24"/>
      <c r="I875" s="114" t="s">
        <v>24</v>
      </c>
      <c r="J875" s="24"/>
      <c r="K875" s="14">
        <f t="shared" si="98"/>
        <v>4</v>
      </c>
      <c r="L875" s="41" t="e">
        <f t="shared" si="99"/>
        <v>#N/A</v>
      </c>
      <c r="M875" s="41">
        <f t="shared" si="100"/>
        <v>2</v>
      </c>
      <c r="N875" s="18"/>
      <c r="X875" s="48">
        <v>200</v>
      </c>
      <c r="Y875" s="48">
        <v>40</v>
      </c>
      <c r="Z875" s="41">
        <f t="shared" si="101"/>
        <v>2</v>
      </c>
    </row>
    <row r="876" spans="2:26" ht="15.75" customHeight="1">
      <c r="B876" s="112">
        <v>41676</v>
      </c>
      <c r="C876" s="113">
        <v>8.3333333335758653E-2</v>
      </c>
      <c r="D876" s="74">
        <f t="shared" si="97"/>
        <v>41676.083333333336</v>
      </c>
      <c r="E876" s="114" t="s">
        <v>24</v>
      </c>
      <c r="F876" s="24"/>
      <c r="G876" s="114" t="s">
        <v>24</v>
      </c>
      <c r="H876" s="24"/>
      <c r="I876" s="114" t="s">
        <v>24</v>
      </c>
      <c r="J876" s="24"/>
      <c r="K876" s="14">
        <f t="shared" si="98"/>
        <v>4</v>
      </c>
      <c r="L876" s="41" t="e">
        <f t="shared" si="99"/>
        <v>#N/A</v>
      </c>
      <c r="M876" s="41">
        <f t="shared" si="100"/>
        <v>2</v>
      </c>
      <c r="N876" s="18"/>
      <c r="X876" s="48">
        <v>200</v>
      </c>
      <c r="Y876" s="48">
        <v>40</v>
      </c>
      <c r="Z876" s="41">
        <f t="shared" si="101"/>
        <v>2</v>
      </c>
    </row>
    <row r="877" spans="2:26" ht="15.75" customHeight="1">
      <c r="B877" s="112">
        <v>41676</v>
      </c>
      <c r="C877" s="113">
        <v>0.125</v>
      </c>
      <c r="D877" s="74">
        <f t="shared" si="97"/>
        <v>41676.125</v>
      </c>
      <c r="E877" s="114" t="s">
        <v>24</v>
      </c>
      <c r="F877" s="24"/>
      <c r="G877" s="114" t="s">
        <v>24</v>
      </c>
      <c r="H877" s="24"/>
      <c r="I877" s="114" t="s">
        <v>24</v>
      </c>
      <c r="J877" s="24"/>
      <c r="K877" s="14">
        <f t="shared" si="98"/>
        <v>4</v>
      </c>
      <c r="L877" s="41" t="e">
        <f t="shared" si="99"/>
        <v>#N/A</v>
      </c>
      <c r="M877" s="41">
        <f t="shared" si="100"/>
        <v>2</v>
      </c>
      <c r="N877" s="18"/>
      <c r="X877" s="48">
        <v>200</v>
      </c>
      <c r="Y877" s="48">
        <v>40</v>
      </c>
      <c r="Z877" s="41">
        <f t="shared" si="101"/>
        <v>2</v>
      </c>
    </row>
    <row r="878" spans="2:26" ht="15.75" customHeight="1">
      <c r="B878" s="112">
        <v>41676</v>
      </c>
      <c r="C878" s="113">
        <v>0.16666666666424135</v>
      </c>
      <c r="D878" s="74">
        <f t="shared" si="97"/>
        <v>41676.166666666664</v>
      </c>
      <c r="E878" s="114" t="s">
        <v>24</v>
      </c>
      <c r="F878" s="24"/>
      <c r="G878" s="114" t="s">
        <v>24</v>
      </c>
      <c r="H878" s="24"/>
      <c r="I878" s="114" t="s">
        <v>24</v>
      </c>
      <c r="J878" s="24"/>
      <c r="K878" s="14">
        <f t="shared" si="98"/>
        <v>4</v>
      </c>
      <c r="L878" s="41" t="e">
        <f t="shared" si="99"/>
        <v>#N/A</v>
      </c>
      <c r="M878" s="41">
        <f t="shared" si="100"/>
        <v>2</v>
      </c>
      <c r="N878" s="18"/>
      <c r="X878" s="48">
        <v>200</v>
      </c>
      <c r="Y878" s="48">
        <v>40</v>
      </c>
      <c r="Z878" s="41">
        <f t="shared" si="101"/>
        <v>2</v>
      </c>
    </row>
    <row r="879" spans="2:26" ht="15.75" customHeight="1">
      <c r="B879" s="112">
        <v>41676</v>
      </c>
      <c r="C879" s="113">
        <v>0.20833333333575865</v>
      </c>
      <c r="D879" s="74">
        <f t="shared" si="97"/>
        <v>41676.208333333336</v>
      </c>
      <c r="E879" s="114" t="s">
        <v>24</v>
      </c>
      <c r="F879" s="24"/>
      <c r="G879" s="114" t="s">
        <v>24</v>
      </c>
      <c r="H879" s="24"/>
      <c r="I879" s="114" t="s">
        <v>24</v>
      </c>
      <c r="J879" s="24"/>
      <c r="K879" s="14">
        <f t="shared" si="98"/>
        <v>4</v>
      </c>
      <c r="L879" s="41" t="e">
        <f t="shared" si="99"/>
        <v>#N/A</v>
      </c>
      <c r="M879" s="41">
        <f t="shared" si="100"/>
        <v>2</v>
      </c>
      <c r="N879" s="18"/>
      <c r="X879" s="48">
        <v>200</v>
      </c>
      <c r="Y879" s="48">
        <v>40</v>
      </c>
      <c r="Z879" s="41">
        <f t="shared" si="101"/>
        <v>2</v>
      </c>
    </row>
    <row r="880" spans="2:26" ht="15.75" customHeight="1">
      <c r="B880" s="112">
        <v>41676</v>
      </c>
      <c r="C880" s="113">
        <v>0.25</v>
      </c>
      <c r="D880" s="74">
        <f t="shared" si="97"/>
        <v>41676.25</v>
      </c>
      <c r="E880" s="114" t="s">
        <v>24</v>
      </c>
      <c r="F880" s="24"/>
      <c r="G880" s="114" t="s">
        <v>24</v>
      </c>
      <c r="H880" s="24"/>
      <c r="I880" s="114" t="s">
        <v>24</v>
      </c>
      <c r="J880" s="24"/>
      <c r="K880" s="14">
        <f t="shared" si="98"/>
        <v>4</v>
      </c>
      <c r="L880" s="41" t="e">
        <f t="shared" si="99"/>
        <v>#N/A</v>
      </c>
      <c r="M880" s="41">
        <f t="shared" si="100"/>
        <v>2</v>
      </c>
      <c r="N880" s="18"/>
      <c r="X880" s="48">
        <v>200</v>
      </c>
      <c r="Y880" s="48">
        <v>40</v>
      </c>
      <c r="Z880" s="41">
        <f t="shared" si="101"/>
        <v>2</v>
      </c>
    </row>
    <row r="881" spans="2:26" ht="15.75" customHeight="1">
      <c r="B881" s="112">
        <v>41676</v>
      </c>
      <c r="C881" s="113">
        <v>0.29166666666424135</v>
      </c>
      <c r="D881" s="74">
        <f t="shared" si="97"/>
        <v>41676.291666666664</v>
      </c>
      <c r="E881" s="114" t="s">
        <v>24</v>
      </c>
      <c r="F881" s="24"/>
      <c r="G881" s="114" t="s">
        <v>24</v>
      </c>
      <c r="H881" s="24"/>
      <c r="I881" s="114" t="s">
        <v>24</v>
      </c>
      <c r="J881" s="24"/>
      <c r="K881" s="14">
        <f t="shared" si="98"/>
        <v>4</v>
      </c>
      <c r="L881" s="41" t="e">
        <f t="shared" si="99"/>
        <v>#N/A</v>
      </c>
      <c r="M881" s="41">
        <f t="shared" si="100"/>
        <v>2</v>
      </c>
      <c r="N881" s="18"/>
      <c r="X881" s="48">
        <v>200</v>
      </c>
      <c r="Y881" s="48">
        <v>40</v>
      </c>
      <c r="Z881" s="41">
        <f t="shared" si="101"/>
        <v>2</v>
      </c>
    </row>
    <row r="882" spans="2:26" ht="15.75" customHeight="1">
      <c r="B882" s="112">
        <v>41676</v>
      </c>
      <c r="C882" s="113">
        <v>0.33333333333575865</v>
      </c>
      <c r="D882" s="74">
        <f t="shared" si="97"/>
        <v>41676.333333333336</v>
      </c>
      <c r="E882" s="114" t="s">
        <v>24</v>
      </c>
      <c r="F882" s="24"/>
      <c r="G882" s="114" t="s">
        <v>24</v>
      </c>
      <c r="H882" s="24"/>
      <c r="I882" s="114" t="s">
        <v>24</v>
      </c>
      <c r="J882" s="24"/>
      <c r="K882" s="14">
        <f t="shared" si="98"/>
        <v>4</v>
      </c>
      <c r="L882" s="41" t="e">
        <f t="shared" si="99"/>
        <v>#N/A</v>
      </c>
      <c r="M882" s="41">
        <f t="shared" si="100"/>
        <v>2</v>
      </c>
      <c r="N882" s="18"/>
      <c r="X882" s="48">
        <v>200</v>
      </c>
      <c r="Y882" s="48">
        <v>40</v>
      </c>
      <c r="Z882" s="41">
        <f t="shared" si="101"/>
        <v>2</v>
      </c>
    </row>
    <row r="883" spans="2:26" ht="15.75" customHeight="1">
      <c r="B883" s="112">
        <v>41676</v>
      </c>
      <c r="C883" s="113">
        <v>0.375</v>
      </c>
      <c r="D883" s="74">
        <f t="shared" si="97"/>
        <v>41676.375</v>
      </c>
      <c r="E883" s="114" t="s">
        <v>24</v>
      </c>
      <c r="F883" s="24"/>
      <c r="G883" s="114" t="s">
        <v>24</v>
      </c>
      <c r="H883" s="24"/>
      <c r="I883" s="114" t="s">
        <v>24</v>
      </c>
      <c r="J883" s="24"/>
      <c r="K883" s="14">
        <f t="shared" si="98"/>
        <v>4</v>
      </c>
      <c r="L883" s="41" t="e">
        <f t="shared" si="99"/>
        <v>#N/A</v>
      </c>
      <c r="M883" s="41">
        <f t="shared" si="100"/>
        <v>2</v>
      </c>
      <c r="N883" s="18"/>
      <c r="X883" s="48">
        <v>200</v>
      </c>
      <c r="Y883" s="48">
        <v>40</v>
      </c>
      <c r="Z883" s="41">
        <f t="shared" si="101"/>
        <v>2</v>
      </c>
    </row>
    <row r="884" spans="2:26" ht="15.75" customHeight="1">
      <c r="B884" s="112">
        <v>41676</v>
      </c>
      <c r="C884" s="113">
        <v>0.41666666666424135</v>
      </c>
      <c r="D884" s="74">
        <f t="shared" si="97"/>
        <v>41676.416666666664</v>
      </c>
      <c r="E884" s="114" t="s">
        <v>24</v>
      </c>
      <c r="F884" s="24"/>
      <c r="G884" s="114" t="s">
        <v>24</v>
      </c>
      <c r="H884" s="24"/>
      <c r="I884" s="114" t="s">
        <v>24</v>
      </c>
      <c r="J884" s="24"/>
      <c r="K884" s="14">
        <f t="shared" si="98"/>
        <v>4</v>
      </c>
      <c r="L884" s="41" t="e">
        <f t="shared" si="99"/>
        <v>#N/A</v>
      </c>
      <c r="M884" s="41">
        <f t="shared" si="100"/>
        <v>2</v>
      </c>
      <c r="N884" s="18"/>
      <c r="X884" s="48">
        <v>200</v>
      </c>
      <c r="Y884" s="48">
        <v>40</v>
      </c>
      <c r="Z884" s="41">
        <f t="shared" si="101"/>
        <v>2</v>
      </c>
    </row>
    <row r="885" spans="2:26" ht="15.75" customHeight="1">
      <c r="B885" s="112">
        <v>41676</v>
      </c>
      <c r="C885" s="113">
        <v>0.45833333333575865</v>
      </c>
      <c r="D885" s="74">
        <f t="shared" si="97"/>
        <v>41676.458333333336</v>
      </c>
      <c r="E885" s="114" t="s">
        <v>24</v>
      </c>
      <c r="F885" s="24"/>
      <c r="G885" s="114" t="s">
        <v>24</v>
      </c>
      <c r="H885" s="24"/>
      <c r="I885" s="114" t="s">
        <v>24</v>
      </c>
      <c r="J885" s="24"/>
      <c r="K885" s="14">
        <f t="shared" si="98"/>
        <v>4</v>
      </c>
      <c r="L885" s="41" t="e">
        <f t="shared" si="99"/>
        <v>#N/A</v>
      </c>
      <c r="M885" s="41">
        <f t="shared" si="100"/>
        <v>2</v>
      </c>
      <c r="N885" s="18"/>
      <c r="X885" s="48">
        <v>200</v>
      </c>
      <c r="Y885" s="48">
        <v>40</v>
      </c>
      <c r="Z885" s="41">
        <f t="shared" si="101"/>
        <v>2</v>
      </c>
    </row>
    <row r="886" spans="2:26" ht="15.75" customHeight="1">
      <c r="B886" s="112">
        <v>41676</v>
      </c>
      <c r="C886" s="113">
        <v>0.5</v>
      </c>
      <c r="D886" s="74">
        <f t="shared" si="97"/>
        <v>41676.5</v>
      </c>
      <c r="E886" s="114" t="s">
        <v>24</v>
      </c>
      <c r="F886" s="24"/>
      <c r="G886" s="114" t="s">
        <v>24</v>
      </c>
      <c r="H886" s="24"/>
      <c r="I886" s="114" t="s">
        <v>24</v>
      </c>
      <c r="J886" s="24"/>
      <c r="K886" s="14">
        <f t="shared" si="98"/>
        <v>4</v>
      </c>
      <c r="L886" s="41" t="e">
        <f t="shared" si="99"/>
        <v>#N/A</v>
      </c>
      <c r="M886" s="41">
        <f t="shared" si="100"/>
        <v>2</v>
      </c>
      <c r="N886" s="18"/>
      <c r="X886" s="48">
        <v>200</v>
      </c>
      <c r="Y886" s="48">
        <v>40</v>
      </c>
      <c r="Z886" s="41">
        <f t="shared" si="101"/>
        <v>2</v>
      </c>
    </row>
    <row r="887" spans="2:26" ht="15.75" customHeight="1">
      <c r="B887" s="112">
        <v>41676</v>
      </c>
      <c r="C887" s="113">
        <v>0.54166666666424135</v>
      </c>
      <c r="D887" s="74">
        <f t="shared" si="97"/>
        <v>41676.541666666664</v>
      </c>
      <c r="E887" s="114" t="s">
        <v>24</v>
      </c>
      <c r="F887" s="24"/>
      <c r="G887" s="114" t="s">
        <v>24</v>
      </c>
      <c r="H887" s="24"/>
      <c r="I887" s="114" t="s">
        <v>24</v>
      </c>
      <c r="J887" s="24"/>
      <c r="K887" s="14">
        <f t="shared" si="98"/>
        <v>4</v>
      </c>
      <c r="L887" s="41" t="e">
        <f t="shared" si="99"/>
        <v>#N/A</v>
      </c>
      <c r="M887" s="41">
        <f t="shared" si="100"/>
        <v>2</v>
      </c>
      <c r="N887" s="18"/>
      <c r="X887" s="48">
        <v>200</v>
      </c>
      <c r="Y887" s="48">
        <v>40</v>
      </c>
      <c r="Z887" s="41">
        <f t="shared" si="101"/>
        <v>2</v>
      </c>
    </row>
    <row r="888" spans="2:26" ht="15.75" customHeight="1">
      <c r="B888" s="112">
        <v>41676</v>
      </c>
      <c r="C888" s="113">
        <v>0.58333333333575865</v>
      </c>
      <c r="D888" s="74">
        <f t="shared" si="97"/>
        <v>41676.583333333336</v>
      </c>
      <c r="E888" s="114" t="s">
        <v>24</v>
      </c>
      <c r="F888" s="24"/>
      <c r="G888" s="114" t="s">
        <v>24</v>
      </c>
      <c r="H888" s="24"/>
      <c r="I888" s="114" t="s">
        <v>24</v>
      </c>
      <c r="J888" s="24"/>
      <c r="K888" s="14">
        <f t="shared" si="98"/>
        <v>4</v>
      </c>
      <c r="L888" s="41" t="e">
        <f t="shared" si="99"/>
        <v>#N/A</v>
      </c>
      <c r="M888" s="41">
        <f t="shared" si="100"/>
        <v>2</v>
      </c>
      <c r="N888" s="18"/>
      <c r="X888" s="48">
        <v>200</v>
      </c>
      <c r="Y888" s="48">
        <v>40</v>
      </c>
      <c r="Z888" s="41">
        <f t="shared" si="101"/>
        <v>2</v>
      </c>
    </row>
    <row r="889" spans="2:26" ht="15.75" customHeight="1">
      <c r="B889" s="112">
        <v>41676</v>
      </c>
      <c r="C889" s="113">
        <v>0.625</v>
      </c>
      <c r="D889" s="74">
        <f t="shared" si="97"/>
        <v>41676.625</v>
      </c>
      <c r="E889" s="114" t="s">
        <v>24</v>
      </c>
      <c r="F889" s="24"/>
      <c r="G889" s="114" t="s">
        <v>24</v>
      </c>
      <c r="H889" s="24"/>
      <c r="I889" s="114" t="s">
        <v>24</v>
      </c>
      <c r="J889" s="24"/>
      <c r="K889" s="14">
        <f t="shared" si="98"/>
        <v>4</v>
      </c>
      <c r="L889" s="41" t="e">
        <f t="shared" si="99"/>
        <v>#N/A</v>
      </c>
      <c r="M889" s="41">
        <f t="shared" si="100"/>
        <v>2</v>
      </c>
      <c r="N889" s="18"/>
      <c r="X889" s="48">
        <v>200</v>
      </c>
      <c r="Y889" s="48">
        <v>40</v>
      </c>
      <c r="Z889" s="41">
        <f t="shared" si="101"/>
        <v>2</v>
      </c>
    </row>
    <row r="890" spans="2:26" ht="15.75" customHeight="1">
      <c r="B890" s="112">
        <v>41676</v>
      </c>
      <c r="C890" s="113">
        <v>0.66666666666424135</v>
      </c>
      <c r="D890" s="74">
        <f t="shared" si="97"/>
        <v>41676.666666666664</v>
      </c>
      <c r="E890" s="114" t="s">
        <v>24</v>
      </c>
      <c r="F890" s="24"/>
      <c r="G890" s="114" t="s">
        <v>24</v>
      </c>
      <c r="H890" s="24"/>
      <c r="I890" s="114" t="s">
        <v>24</v>
      </c>
      <c r="J890" s="24"/>
      <c r="K890" s="14">
        <f t="shared" si="98"/>
        <v>4</v>
      </c>
      <c r="L890" s="41" t="e">
        <f t="shared" si="99"/>
        <v>#N/A</v>
      </c>
      <c r="M890" s="41">
        <f t="shared" si="100"/>
        <v>2</v>
      </c>
      <c r="N890" s="18"/>
      <c r="X890" s="48">
        <v>200</v>
      </c>
      <c r="Y890" s="48">
        <v>40</v>
      </c>
      <c r="Z890" s="41">
        <f t="shared" si="101"/>
        <v>2</v>
      </c>
    </row>
    <row r="891" spans="2:26" ht="15.75" customHeight="1">
      <c r="B891" s="112">
        <v>41676</v>
      </c>
      <c r="C891" s="113">
        <v>0.70833333333575865</v>
      </c>
      <c r="D891" s="74">
        <f t="shared" si="97"/>
        <v>41676.708333333336</v>
      </c>
      <c r="E891" s="114" t="s">
        <v>24</v>
      </c>
      <c r="F891" s="24"/>
      <c r="G891" s="114" t="s">
        <v>24</v>
      </c>
      <c r="H891" s="24"/>
      <c r="I891" s="114" t="s">
        <v>24</v>
      </c>
      <c r="J891" s="24"/>
      <c r="K891" s="14">
        <f t="shared" si="98"/>
        <v>4</v>
      </c>
      <c r="L891" s="41" t="e">
        <f t="shared" si="99"/>
        <v>#N/A</v>
      </c>
      <c r="M891" s="41">
        <f t="shared" si="100"/>
        <v>2</v>
      </c>
      <c r="N891" s="18"/>
      <c r="X891" s="48">
        <v>200</v>
      </c>
      <c r="Y891" s="48">
        <v>40</v>
      </c>
      <c r="Z891" s="41">
        <f t="shared" si="101"/>
        <v>2</v>
      </c>
    </row>
    <row r="892" spans="2:26" ht="15.75" customHeight="1">
      <c r="B892" s="112">
        <v>41676</v>
      </c>
      <c r="C892" s="113">
        <v>0.75</v>
      </c>
      <c r="D892" s="74">
        <f t="shared" si="97"/>
        <v>41676.75</v>
      </c>
      <c r="E892" s="114" t="s">
        <v>24</v>
      </c>
      <c r="F892" s="24"/>
      <c r="G892" s="114" t="s">
        <v>24</v>
      </c>
      <c r="H892" s="24"/>
      <c r="I892" s="114" t="s">
        <v>24</v>
      </c>
      <c r="J892" s="24"/>
      <c r="K892" s="14">
        <f t="shared" si="98"/>
        <v>4</v>
      </c>
      <c r="L892" s="41" t="e">
        <f t="shared" si="99"/>
        <v>#N/A</v>
      </c>
      <c r="M892" s="41">
        <f t="shared" si="100"/>
        <v>2</v>
      </c>
      <c r="N892" s="18"/>
      <c r="X892" s="48">
        <v>200</v>
      </c>
      <c r="Y892" s="48">
        <v>40</v>
      </c>
      <c r="Z892" s="41">
        <f t="shared" si="101"/>
        <v>2</v>
      </c>
    </row>
    <row r="893" spans="2:26" ht="15.75" customHeight="1">
      <c r="B893" s="112">
        <v>41676</v>
      </c>
      <c r="C893" s="113">
        <v>0.79166666666424135</v>
      </c>
      <c r="D893" s="74">
        <f t="shared" si="97"/>
        <v>41676.791666666664</v>
      </c>
      <c r="E893" s="114" t="s">
        <v>24</v>
      </c>
      <c r="F893" s="24"/>
      <c r="G893" s="114" t="s">
        <v>24</v>
      </c>
      <c r="H893" s="24"/>
      <c r="I893" s="114" t="s">
        <v>24</v>
      </c>
      <c r="J893" s="24"/>
      <c r="K893" s="14">
        <f t="shared" si="98"/>
        <v>4</v>
      </c>
      <c r="L893" s="41" t="e">
        <f t="shared" si="99"/>
        <v>#N/A</v>
      </c>
      <c r="M893" s="41">
        <f t="shared" si="100"/>
        <v>2</v>
      </c>
      <c r="N893" s="18"/>
      <c r="X893" s="48">
        <v>200</v>
      </c>
      <c r="Y893" s="48">
        <v>40</v>
      </c>
      <c r="Z893" s="41">
        <f t="shared" si="101"/>
        <v>2</v>
      </c>
    </row>
    <row r="894" spans="2:26" ht="15.75" customHeight="1">
      <c r="B894" s="112">
        <v>41676</v>
      </c>
      <c r="C894" s="113">
        <v>0.83333333333575865</v>
      </c>
      <c r="D894" s="74">
        <f t="shared" si="97"/>
        <v>41676.833333333336</v>
      </c>
      <c r="E894" s="114" t="s">
        <v>24</v>
      </c>
      <c r="F894" s="24"/>
      <c r="G894" s="114" t="s">
        <v>24</v>
      </c>
      <c r="H894" s="24"/>
      <c r="I894" s="114" t="s">
        <v>24</v>
      </c>
      <c r="J894" s="24"/>
      <c r="K894" s="14">
        <f t="shared" si="98"/>
        <v>4</v>
      </c>
      <c r="L894" s="41" t="e">
        <f t="shared" si="99"/>
        <v>#N/A</v>
      </c>
      <c r="M894" s="41">
        <f t="shared" si="100"/>
        <v>2</v>
      </c>
      <c r="N894" s="18"/>
      <c r="X894" s="48">
        <v>200</v>
      </c>
      <c r="Y894" s="48">
        <v>40</v>
      </c>
      <c r="Z894" s="41">
        <f t="shared" si="101"/>
        <v>2</v>
      </c>
    </row>
    <row r="895" spans="2:26" ht="15.75" customHeight="1">
      <c r="B895" s="112">
        <v>41676</v>
      </c>
      <c r="C895" s="113">
        <v>0.875</v>
      </c>
      <c r="D895" s="74">
        <f t="shared" si="97"/>
        <v>41676.875</v>
      </c>
      <c r="E895" s="114" t="s">
        <v>24</v>
      </c>
      <c r="F895" s="24"/>
      <c r="G895" s="114" t="s">
        <v>24</v>
      </c>
      <c r="H895" s="24"/>
      <c r="I895" s="114" t="s">
        <v>24</v>
      </c>
      <c r="J895" s="24"/>
      <c r="K895" s="14">
        <f t="shared" si="98"/>
        <v>4</v>
      </c>
      <c r="L895" s="41" t="e">
        <f t="shared" si="99"/>
        <v>#N/A</v>
      </c>
      <c r="M895" s="41">
        <f t="shared" si="100"/>
        <v>2</v>
      </c>
      <c r="N895" s="18"/>
      <c r="X895" s="48">
        <v>200</v>
      </c>
      <c r="Y895" s="48">
        <v>40</v>
      </c>
      <c r="Z895" s="41">
        <f t="shared" si="101"/>
        <v>2</v>
      </c>
    </row>
    <row r="896" spans="2:26" ht="15.75" customHeight="1">
      <c r="B896" s="112">
        <v>41676</v>
      </c>
      <c r="C896" s="113">
        <v>0.91666666666424135</v>
      </c>
      <c r="D896" s="74">
        <f t="shared" si="97"/>
        <v>41676.916666666664</v>
      </c>
      <c r="E896" s="114" t="s">
        <v>24</v>
      </c>
      <c r="F896" s="24"/>
      <c r="G896" s="114" t="s">
        <v>24</v>
      </c>
      <c r="H896" s="24"/>
      <c r="I896" s="114" t="s">
        <v>24</v>
      </c>
      <c r="J896" s="24"/>
      <c r="K896" s="14">
        <f t="shared" si="98"/>
        <v>4</v>
      </c>
      <c r="L896" s="41" t="e">
        <f t="shared" si="99"/>
        <v>#N/A</v>
      </c>
      <c r="M896" s="41">
        <f t="shared" si="100"/>
        <v>2</v>
      </c>
      <c r="N896" s="18"/>
      <c r="X896" s="48">
        <v>200</v>
      </c>
      <c r="Y896" s="48">
        <v>40</v>
      </c>
      <c r="Z896" s="41">
        <f t="shared" si="101"/>
        <v>2</v>
      </c>
    </row>
    <row r="897" spans="2:26" ht="15.75" customHeight="1">
      <c r="B897" s="112">
        <v>41676</v>
      </c>
      <c r="C897" s="113">
        <v>0.95833333333575865</v>
      </c>
      <c r="D897" s="74">
        <f t="shared" si="97"/>
        <v>41676.958333333336</v>
      </c>
      <c r="E897" s="114" t="s">
        <v>24</v>
      </c>
      <c r="F897" s="24"/>
      <c r="G897" s="114" t="s">
        <v>24</v>
      </c>
      <c r="H897" s="24"/>
      <c r="I897" s="114" t="s">
        <v>24</v>
      </c>
      <c r="J897" s="24"/>
      <c r="K897" s="14">
        <f t="shared" si="98"/>
        <v>4</v>
      </c>
      <c r="L897" s="41" t="e">
        <f t="shared" si="99"/>
        <v>#N/A</v>
      </c>
      <c r="M897" s="41">
        <f t="shared" si="100"/>
        <v>2</v>
      </c>
      <c r="N897" s="18"/>
      <c r="X897" s="48">
        <v>200</v>
      </c>
      <c r="Y897" s="48">
        <v>40</v>
      </c>
      <c r="Z897" s="41">
        <f t="shared" si="101"/>
        <v>2</v>
      </c>
    </row>
    <row r="898" spans="2:26" ht="15.75" customHeight="1">
      <c r="B898" s="112">
        <v>41677</v>
      </c>
      <c r="C898" s="113">
        <v>0</v>
      </c>
      <c r="D898" s="74">
        <f t="shared" si="97"/>
        <v>41677</v>
      </c>
      <c r="E898" s="114" t="s">
        <v>24</v>
      </c>
      <c r="F898" s="24"/>
      <c r="G898" s="114" t="s">
        <v>24</v>
      </c>
      <c r="H898" s="24"/>
      <c r="I898" s="114" t="s">
        <v>24</v>
      </c>
      <c r="J898" s="24"/>
      <c r="K898" s="14">
        <f t="shared" si="98"/>
        <v>5</v>
      </c>
      <c r="L898" s="41" t="e">
        <f t="shared" si="99"/>
        <v>#N/A</v>
      </c>
      <c r="M898" s="41">
        <f t="shared" si="100"/>
        <v>2</v>
      </c>
      <c r="N898" s="18"/>
      <c r="X898" s="48">
        <v>200</v>
      </c>
      <c r="Y898" s="48">
        <v>40</v>
      </c>
      <c r="Z898" s="41">
        <f t="shared" si="101"/>
        <v>2</v>
      </c>
    </row>
    <row r="899" spans="2:26" ht="15.75" customHeight="1">
      <c r="B899" s="112">
        <v>41677</v>
      </c>
      <c r="C899" s="113">
        <v>4.1666666664241347E-2</v>
      </c>
      <c r="D899" s="74">
        <f t="shared" si="97"/>
        <v>41677.041666666664</v>
      </c>
      <c r="E899" s="114" t="s">
        <v>24</v>
      </c>
      <c r="F899" s="24"/>
      <c r="G899" s="114" t="s">
        <v>24</v>
      </c>
      <c r="H899" s="24"/>
      <c r="I899" s="114" t="s">
        <v>24</v>
      </c>
      <c r="J899" s="24"/>
      <c r="K899" s="14">
        <f t="shared" si="98"/>
        <v>5</v>
      </c>
      <c r="L899" s="41" t="e">
        <f t="shared" si="99"/>
        <v>#N/A</v>
      </c>
      <c r="M899" s="41">
        <f t="shared" si="100"/>
        <v>2</v>
      </c>
      <c r="N899" s="18"/>
      <c r="X899" s="48">
        <v>200</v>
      </c>
      <c r="Y899" s="48">
        <v>40</v>
      </c>
      <c r="Z899" s="41">
        <f t="shared" si="101"/>
        <v>2</v>
      </c>
    </row>
    <row r="900" spans="2:26" ht="15.75" customHeight="1">
      <c r="B900" s="112">
        <v>41677</v>
      </c>
      <c r="C900" s="113">
        <v>8.3333333335758653E-2</v>
      </c>
      <c r="D900" s="74">
        <f t="shared" si="97"/>
        <v>41677.083333333336</v>
      </c>
      <c r="E900" s="114" t="s">
        <v>24</v>
      </c>
      <c r="F900" s="24"/>
      <c r="G900" s="114" t="s">
        <v>24</v>
      </c>
      <c r="H900" s="24"/>
      <c r="I900" s="114" t="s">
        <v>24</v>
      </c>
      <c r="J900" s="24"/>
      <c r="K900" s="14">
        <f t="shared" si="98"/>
        <v>5</v>
      </c>
      <c r="L900" s="41" t="e">
        <f t="shared" si="99"/>
        <v>#N/A</v>
      </c>
      <c r="M900" s="41">
        <f t="shared" si="100"/>
        <v>2</v>
      </c>
      <c r="N900" s="18"/>
      <c r="X900" s="48">
        <v>200</v>
      </c>
      <c r="Y900" s="48">
        <v>40</v>
      </c>
      <c r="Z900" s="41">
        <f t="shared" si="101"/>
        <v>2</v>
      </c>
    </row>
    <row r="901" spans="2:26" ht="15.75" customHeight="1">
      <c r="B901" s="112">
        <v>41677</v>
      </c>
      <c r="C901" s="113">
        <v>0.125</v>
      </c>
      <c r="D901" s="74">
        <f t="shared" si="97"/>
        <v>41677.125</v>
      </c>
      <c r="E901" s="114" t="s">
        <v>24</v>
      </c>
      <c r="F901" s="24"/>
      <c r="G901" s="114" t="s">
        <v>24</v>
      </c>
      <c r="H901" s="24"/>
      <c r="I901" s="114" t="s">
        <v>24</v>
      </c>
      <c r="J901" s="24"/>
      <c r="K901" s="14">
        <f t="shared" si="98"/>
        <v>5</v>
      </c>
      <c r="L901" s="41" t="e">
        <f t="shared" si="99"/>
        <v>#N/A</v>
      </c>
      <c r="M901" s="41">
        <f t="shared" si="100"/>
        <v>2</v>
      </c>
      <c r="N901" s="18"/>
      <c r="X901" s="48">
        <v>200</v>
      </c>
      <c r="Y901" s="48">
        <v>40</v>
      </c>
      <c r="Z901" s="41">
        <f t="shared" si="101"/>
        <v>2</v>
      </c>
    </row>
    <row r="902" spans="2:26" ht="15.75" customHeight="1">
      <c r="B902" s="112">
        <v>41677</v>
      </c>
      <c r="C902" s="113">
        <v>0.16666666666424135</v>
      </c>
      <c r="D902" s="74">
        <f t="shared" si="97"/>
        <v>41677.166666666664</v>
      </c>
      <c r="E902" s="114" t="s">
        <v>24</v>
      </c>
      <c r="F902" s="24"/>
      <c r="G902" s="114" t="s">
        <v>24</v>
      </c>
      <c r="H902" s="24"/>
      <c r="I902" s="114" t="s">
        <v>24</v>
      </c>
      <c r="J902" s="24"/>
      <c r="K902" s="14">
        <f t="shared" si="98"/>
        <v>5</v>
      </c>
      <c r="L902" s="41" t="e">
        <f t="shared" si="99"/>
        <v>#N/A</v>
      </c>
      <c r="M902" s="41">
        <f t="shared" si="100"/>
        <v>2</v>
      </c>
      <c r="N902" s="18"/>
      <c r="X902" s="48">
        <v>200</v>
      </c>
      <c r="Y902" s="48">
        <v>40</v>
      </c>
      <c r="Z902" s="41">
        <f t="shared" si="101"/>
        <v>2</v>
      </c>
    </row>
    <row r="903" spans="2:26" ht="15.75" customHeight="1">
      <c r="B903" s="112">
        <v>41677</v>
      </c>
      <c r="C903" s="113">
        <v>0.20833333333575865</v>
      </c>
      <c r="D903" s="74">
        <f t="shared" si="97"/>
        <v>41677.208333333336</v>
      </c>
      <c r="E903" s="114" t="s">
        <v>24</v>
      </c>
      <c r="F903" s="24"/>
      <c r="G903" s="114" t="s">
        <v>24</v>
      </c>
      <c r="H903" s="24"/>
      <c r="I903" s="114" t="s">
        <v>24</v>
      </c>
      <c r="J903" s="24"/>
      <c r="K903" s="14">
        <f t="shared" si="98"/>
        <v>5</v>
      </c>
      <c r="L903" s="41" t="e">
        <f t="shared" si="99"/>
        <v>#N/A</v>
      </c>
      <c r="M903" s="41">
        <f t="shared" si="100"/>
        <v>2</v>
      </c>
      <c r="N903" s="18"/>
      <c r="X903" s="48">
        <v>200</v>
      </c>
      <c r="Y903" s="48">
        <v>40</v>
      </c>
      <c r="Z903" s="41">
        <f t="shared" si="101"/>
        <v>2</v>
      </c>
    </row>
    <row r="904" spans="2:26" ht="15.75" customHeight="1">
      <c r="B904" s="112">
        <v>41677</v>
      </c>
      <c r="C904" s="113">
        <v>0.25</v>
      </c>
      <c r="D904" s="74">
        <f t="shared" si="97"/>
        <v>41677.25</v>
      </c>
      <c r="E904" s="114" t="s">
        <v>24</v>
      </c>
      <c r="F904" s="24"/>
      <c r="G904" s="114" t="s">
        <v>24</v>
      </c>
      <c r="H904" s="24"/>
      <c r="I904" s="114" t="s">
        <v>24</v>
      </c>
      <c r="J904" s="24"/>
      <c r="K904" s="14">
        <f t="shared" si="98"/>
        <v>5</v>
      </c>
      <c r="L904" s="41" t="e">
        <f t="shared" si="99"/>
        <v>#N/A</v>
      </c>
      <c r="M904" s="41">
        <f t="shared" si="100"/>
        <v>2</v>
      </c>
      <c r="N904" s="18"/>
      <c r="X904" s="48">
        <v>200</v>
      </c>
      <c r="Y904" s="48">
        <v>40</v>
      </c>
      <c r="Z904" s="41">
        <f t="shared" si="101"/>
        <v>2</v>
      </c>
    </row>
    <row r="905" spans="2:26" ht="15.75" customHeight="1">
      <c r="B905" s="112">
        <v>41677</v>
      </c>
      <c r="C905" s="113">
        <v>0.29166666666424135</v>
      </c>
      <c r="D905" s="74">
        <f t="shared" si="97"/>
        <v>41677.291666666664</v>
      </c>
      <c r="E905" s="114" t="s">
        <v>24</v>
      </c>
      <c r="F905" s="24"/>
      <c r="G905" s="114" t="s">
        <v>24</v>
      </c>
      <c r="H905" s="24"/>
      <c r="I905" s="114" t="s">
        <v>24</v>
      </c>
      <c r="J905" s="24"/>
      <c r="K905" s="14">
        <f t="shared" si="98"/>
        <v>5</v>
      </c>
      <c r="L905" s="41" t="e">
        <f t="shared" si="99"/>
        <v>#N/A</v>
      </c>
      <c r="M905" s="41">
        <f t="shared" si="100"/>
        <v>2</v>
      </c>
      <c r="N905" s="18"/>
      <c r="X905" s="48">
        <v>200</v>
      </c>
      <c r="Y905" s="48">
        <v>40</v>
      </c>
      <c r="Z905" s="41">
        <f t="shared" si="101"/>
        <v>2</v>
      </c>
    </row>
    <row r="906" spans="2:26" ht="15.75" customHeight="1">
      <c r="B906" s="112">
        <v>41677</v>
      </c>
      <c r="C906" s="113">
        <v>0.33333333333575865</v>
      </c>
      <c r="D906" s="74">
        <f t="shared" si="97"/>
        <v>41677.333333333336</v>
      </c>
      <c r="E906" s="114" t="s">
        <v>24</v>
      </c>
      <c r="F906" s="24"/>
      <c r="G906" s="114" t="s">
        <v>24</v>
      </c>
      <c r="H906" s="24"/>
      <c r="I906" s="114" t="s">
        <v>24</v>
      </c>
      <c r="J906" s="24"/>
      <c r="K906" s="14">
        <f t="shared" si="98"/>
        <v>5</v>
      </c>
      <c r="L906" s="41" t="e">
        <f t="shared" si="99"/>
        <v>#N/A</v>
      </c>
      <c r="M906" s="41">
        <f t="shared" si="100"/>
        <v>2</v>
      </c>
      <c r="N906" s="18"/>
      <c r="X906" s="48">
        <v>200</v>
      </c>
      <c r="Y906" s="48">
        <v>40</v>
      </c>
      <c r="Z906" s="41">
        <f t="shared" si="101"/>
        <v>2</v>
      </c>
    </row>
    <row r="907" spans="2:26" ht="15.75" customHeight="1">
      <c r="B907" s="112">
        <v>41677</v>
      </c>
      <c r="C907" s="113">
        <v>0.375</v>
      </c>
      <c r="D907" s="74">
        <f t="shared" ref="D907:D970" si="102">B907+C907</f>
        <v>41677.375</v>
      </c>
      <c r="E907" s="114" t="s">
        <v>24</v>
      </c>
      <c r="F907" s="24"/>
      <c r="G907" s="114" t="s">
        <v>24</v>
      </c>
      <c r="H907" s="24"/>
      <c r="I907" s="114" t="s">
        <v>24</v>
      </c>
      <c r="J907" s="24"/>
      <c r="K907" s="14">
        <f t="shared" ref="K907:K970" si="103">WEEKDAY(D907,2)</f>
        <v>5</v>
      </c>
      <c r="L907" s="41" t="e">
        <f t="shared" ref="L907:L970" si="104">IF(J907="",NA(),J907-(AVERAGE($J$10:$J$8794)))</f>
        <v>#N/A</v>
      </c>
      <c r="M907" s="41">
        <f t="shared" ref="M907:M970" si="105">$U$11</f>
        <v>2</v>
      </c>
      <c r="N907" s="18"/>
      <c r="X907" s="48">
        <v>200</v>
      </c>
      <c r="Y907" s="48">
        <v>40</v>
      </c>
      <c r="Z907" s="41">
        <f t="shared" ref="Z907:Z970" si="106">$U$11</f>
        <v>2</v>
      </c>
    </row>
    <row r="908" spans="2:26" ht="15.75" customHeight="1">
      <c r="B908" s="112">
        <v>41677</v>
      </c>
      <c r="C908" s="113">
        <v>0.41666666666424135</v>
      </c>
      <c r="D908" s="74">
        <f t="shared" si="102"/>
        <v>41677.416666666664</v>
      </c>
      <c r="E908" s="114" t="s">
        <v>24</v>
      </c>
      <c r="F908" s="24"/>
      <c r="G908" s="114" t="s">
        <v>24</v>
      </c>
      <c r="H908" s="24"/>
      <c r="I908" s="114" t="s">
        <v>24</v>
      </c>
      <c r="J908" s="24"/>
      <c r="K908" s="14">
        <f t="shared" si="103"/>
        <v>5</v>
      </c>
      <c r="L908" s="41" t="e">
        <f t="shared" si="104"/>
        <v>#N/A</v>
      </c>
      <c r="M908" s="41">
        <f t="shared" si="105"/>
        <v>2</v>
      </c>
      <c r="N908" s="18"/>
      <c r="X908" s="48">
        <v>200</v>
      </c>
      <c r="Y908" s="48">
        <v>40</v>
      </c>
      <c r="Z908" s="41">
        <f t="shared" si="106"/>
        <v>2</v>
      </c>
    </row>
    <row r="909" spans="2:26" ht="15.75" customHeight="1">
      <c r="B909" s="112">
        <v>41677</v>
      </c>
      <c r="C909" s="113">
        <v>0.45833333333575865</v>
      </c>
      <c r="D909" s="74">
        <f t="shared" si="102"/>
        <v>41677.458333333336</v>
      </c>
      <c r="E909" s="114" t="s">
        <v>24</v>
      </c>
      <c r="F909" s="24"/>
      <c r="G909" s="114" t="s">
        <v>24</v>
      </c>
      <c r="H909" s="24"/>
      <c r="I909" s="114" t="s">
        <v>24</v>
      </c>
      <c r="J909" s="24"/>
      <c r="K909" s="14">
        <f t="shared" si="103"/>
        <v>5</v>
      </c>
      <c r="L909" s="41" t="e">
        <f t="shared" si="104"/>
        <v>#N/A</v>
      </c>
      <c r="M909" s="41">
        <f t="shared" si="105"/>
        <v>2</v>
      </c>
      <c r="N909" s="18"/>
      <c r="X909" s="48">
        <v>200</v>
      </c>
      <c r="Y909" s="48">
        <v>40</v>
      </c>
      <c r="Z909" s="41">
        <f t="shared" si="106"/>
        <v>2</v>
      </c>
    </row>
    <row r="910" spans="2:26" ht="15.75" customHeight="1">
      <c r="B910" s="112">
        <v>41677</v>
      </c>
      <c r="C910" s="113">
        <v>0.5</v>
      </c>
      <c r="D910" s="74">
        <f t="shared" si="102"/>
        <v>41677.5</v>
      </c>
      <c r="E910" s="114" t="s">
        <v>24</v>
      </c>
      <c r="F910" s="24"/>
      <c r="G910" s="114" t="s">
        <v>24</v>
      </c>
      <c r="H910" s="24"/>
      <c r="I910" s="114" t="s">
        <v>24</v>
      </c>
      <c r="J910" s="24"/>
      <c r="K910" s="14">
        <f t="shared" si="103"/>
        <v>5</v>
      </c>
      <c r="L910" s="41" t="e">
        <f t="shared" si="104"/>
        <v>#N/A</v>
      </c>
      <c r="M910" s="41">
        <f t="shared" si="105"/>
        <v>2</v>
      </c>
      <c r="N910" s="18"/>
      <c r="X910" s="48">
        <v>200</v>
      </c>
      <c r="Y910" s="48">
        <v>40</v>
      </c>
      <c r="Z910" s="41">
        <f t="shared" si="106"/>
        <v>2</v>
      </c>
    </row>
    <row r="911" spans="2:26" ht="15.75" customHeight="1">
      <c r="B911" s="112">
        <v>41677</v>
      </c>
      <c r="C911" s="113">
        <v>0.54166666666424135</v>
      </c>
      <c r="D911" s="74">
        <f t="shared" si="102"/>
        <v>41677.541666666664</v>
      </c>
      <c r="E911" s="114" t="s">
        <v>24</v>
      </c>
      <c r="F911" s="24"/>
      <c r="G911" s="114" t="s">
        <v>24</v>
      </c>
      <c r="H911" s="24"/>
      <c r="I911" s="114" t="s">
        <v>24</v>
      </c>
      <c r="J911" s="24"/>
      <c r="K911" s="14">
        <f t="shared" si="103"/>
        <v>5</v>
      </c>
      <c r="L911" s="41" t="e">
        <f t="shared" si="104"/>
        <v>#N/A</v>
      </c>
      <c r="M911" s="41">
        <f t="shared" si="105"/>
        <v>2</v>
      </c>
      <c r="N911" s="18"/>
      <c r="X911" s="48">
        <v>200</v>
      </c>
      <c r="Y911" s="48">
        <v>40</v>
      </c>
      <c r="Z911" s="41">
        <f t="shared" si="106"/>
        <v>2</v>
      </c>
    </row>
    <row r="912" spans="2:26" ht="15.75" customHeight="1">
      <c r="B912" s="112">
        <v>41677</v>
      </c>
      <c r="C912" s="113">
        <v>0.58333333333575865</v>
      </c>
      <c r="D912" s="74">
        <f t="shared" si="102"/>
        <v>41677.583333333336</v>
      </c>
      <c r="E912" s="114" t="s">
        <v>24</v>
      </c>
      <c r="F912" s="24"/>
      <c r="G912" s="114" t="s">
        <v>24</v>
      </c>
      <c r="H912" s="24"/>
      <c r="I912" s="114" t="s">
        <v>24</v>
      </c>
      <c r="J912" s="24"/>
      <c r="K912" s="14">
        <f t="shared" si="103"/>
        <v>5</v>
      </c>
      <c r="L912" s="41" t="e">
        <f t="shared" si="104"/>
        <v>#N/A</v>
      </c>
      <c r="M912" s="41">
        <f t="shared" si="105"/>
        <v>2</v>
      </c>
      <c r="N912" s="18"/>
      <c r="X912" s="48">
        <v>200</v>
      </c>
      <c r="Y912" s="48">
        <v>40</v>
      </c>
      <c r="Z912" s="41">
        <f t="shared" si="106"/>
        <v>2</v>
      </c>
    </row>
    <row r="913" spans="2:26" ht="15.75" customHeight="1">
      <c r="B913" s="112">
        <v>41677</v>
      </c>
      <c r="C913" s="113">
        <v>0.625</v>
      </c>
      <c r="D913" s="74">
        <f t="shared" si="102"/>
        <v>41677.625</v>
      </c>
      <c r="E913" s="114" t="s">
        <v>24</v>
      </c>
      <c r="F913" s="24"/>
      <c r="G913" s="114" t="s">
        <v>24</v>
      </c>
      <c r="H913" s="24"/>
      <c r="I913" s="114" t="s">
        <v>24</v>
      </c>
      <c r="J913" s="24"/>
      <c r="K913" s="14">
        <f t="shared" si="103"/>
        <v>5</v>
      </c>
      <c r="L913" s="41" t="e">
        <f t="shared" si="104"/>
        <v>#N/A</v>
      </c>
      <c r="M913" s="41">
        <f t="shared" si="105"/>
        <v>2</v>
      </c>
      <c r="N913" s="18"/>
      <c r="X913" s="48">
        <v>200</v>
      </c>
      <c r="Y913" s="48">
        <v>40</v>
      </c>
      <c r="Z913" s="41">
        <f t="shared" si="106"/>
        <v>2</v>
      </c>
    </row>
    <row r="914" spans="2:26" ht="15.75" customHeight="1">
      <c r="B914" s="112">
        <v>41677</v>
      </c>
      <c r="C914" s="113">
        <v>0.66666666666424135</v>
      </c>
      <c r="D914" s="74">
        <f t="shared" si="102"/>
        <v>41677.666666666664</v>
      </c>
      <c r="E914" s="114" t="s">
        <v>24</v>
      </c>
      <c r="F914" s="24"/>
      <c r="G914" s="114" t="s">
        <v>24</v>
      </c>
      <c r="H914" s="24"/>
      <c r="I914" s="114" t="s">
        <v>24</v>
      </c>
      <c r="J914" s="24"/>
      <c r="K914" s="14">
        <f t="shared" si="103"/>
        <v>5</v>
      </c>
      <c r="L914" s="41" t="e">
        <f t="shared" si="104"/>
        <v>#N/A</v>
      </c>
      <c r="M914" s="41">
        <f t="shared" si="105"/>
        <v>2</v>
      </c>
      <c r="N914" s="18"/>
      <c r="X914" s="48">
        <v>200</v>
      </c>
      <c r="Y914" s="48">
        <v>40</v>
      </c>
      <c r="Z914" s="41">
        <f t="shared" si="106"/>
        <v>2</v>
      </c>
    </row>
    <row r="915" spans="2:26" ht="15.75" customHeight="1">
      <c r="B915" s="112">
        <v>41677</v>
      </c>
      <c r="C915" s="113">
        <v>0.70833333333575865</v>
      </c>
      <c r="D915" s="74">
        <f t="shared" si="102"/>
        <v>41677.708333333336</v>
      </c>
      <c r="E915" s="114" t="s">
        <v>24</v>
      </c>
      <c r="F915" s="24"/>
      <c r="G915" s="114" t="s">
        <v>24</v>
      </c>
      <c r="H915" s="24"/>
      <c r="I915" s="114" t="s">
        <v>24</v>
      </c>
      <c r="J915" s="24"/>
      <c r="K915" s="14">
        <f t="shared" si="103"/>
        <v>5</v>
      </c>
      <c r="L915" s="41" t="e">
        <f t="shared" si="104"/>
        <v>#N/A</v>
      </c>
      <c r="M915" s="41">
        <f t="shared" si="105"/>
        <v>2</v>
      </c>
      <c r="N915" s="18"/>
      <c r="X915" s="48">
        <v>200</v>
      </c>
      <c r="Y915" s="48">
        <v>40</v>
      </c>
      <c r="Z915" s="41">
        <f t="shared" si="106"/>
        <v>2</v>
      </c>
    </row>
    <row r="916" spans="2:26" ht="15.75" customHeight="1">
      <c r="B916" s="112">
        <v>41677</v>
      </c>
      <c r="C916" s="113">
        <v>0.75</v>
      </c>
      <c r="D916" s="74">
        <f t="shared" si="102"/>
        <v>41677.75</v>
      </c>
      <c r="E916" s="114" t="s">
        <v>24</v>
      </c>
      <c r="F916" s="24"/>
      <c r="G916" s="114" t="s">
        <v>24</v>
      </c>
      <c r="H916" s="24"/>
      <c r="I916" s="114" t="s">
        <v>24</v>
      </c>
      <c r="J916" s="24"/>
      <c r="K916" s="14">
        <f t="shared" si="103"/>
        <v>5</v>
      </c>
      <c r="L916" s="41" t="e">
        <f t="shared" si="104"/>
        <v>#N/A</v>
      </c>
      <c r="M916" s="41">
        <f t="shared" si="105"/>
        <v>2</v>
      </c>
      <c r="N916" s="18"/>
      <c r="X916" s="48">
        <v>200</v>
      </c>
      <c r="Y916" s="48">
        <v>40</v>
      </c>
      <c r="Z916" s="41">
        <f t="shared" si="106"/>
        <v>2</v>
      </c>
    </row>
    <row r="917" spans="2:26" ht="15.75" customHeight="1">
      <c r="B917" s="112">
        <v>41677</v>
      </c>
      <c r="C917" s="113">
        <v>0.79166666666424135</v>
      </c>
      <c r="D917" s="74">
        <f t="shared" si="102"/>
        <v>41677.791666666664</v>
      </c>
      <c r="E917" s="114" t="s">
        <v>24</v>
      </c>
      <c r="F917" s="24"/>
      <c r="G917" s="114" t="s">
        <v>24</v>
      </c>
      <c r="H917" s="24"/>
      <c r="I917" s="114" t="s">
        <v>24</v>
      </c>
      <c r="J917" s="24"/>
      <c r="K917" s="14">
        <f t="shared" si="103"/>
        <v>5</v>
      </c>
      <c r="L917" s="41" t="e">
        <f t="shared" si="104"/>
        <v>#N/A</v>
      </c>
      <c r="M917" s="41">
        <f t="shared" si="105"/>
        <v>2</v>
      </c>
      <c r="N917" s="18"/>
      <c r="X917" s="48">
        <v>200</v>
      </c>
      <c r="Y917" s="48">
        <v>40</v>
      </c>
      <c r="Z917" s="41">
        <f t="shared" si="106"/>
        <v>2</v>
      </c>
    </row>
    <row r="918" spans="2:26" ht="15.75" customHeight="1">
      <c r="B918" s="112">
        <v>41677</v>
      </c>
      <c r="C918" s="113">
        <v>0.83333333333575865</v>
      </c>
      <c r="D918" s="74">
        <f t="shared" si="102"/>
        <v>41677.833333333336</v>
      </c>
      <c r="E918" s="114" t="s">
        <v>24</v>
      </c>
      <c r="F918" s="24"/>
      <c r="G918" s="114" t="s">
        <v>24</v>
      </c>
      <c r="H918" s="24"/>
      <c r="I918" s="114" t="s">
        <v>24</v>
      </c>
      <c r="J918" s="24"/>
      <c r="K918" s="14">
        <f t="shared" si="103"/>
        <v>5</v>
      </c>
      <c r="L918" s="41" t="e">
        <f t="shared" si="104"/>
        <v>#N/A</v>
      </c>
      <c r="M918" s="41">
        <f t="shared" si="105"/>
        <v>2</v>
      </c>
      <c r="N918" s="18"/>
      <c r="X918" s="48">
        <v>200</v>
      </c>
      <c r="Y918" s="48">
        <v>40</v>
      </c>
      <c r="Z918" s="41">
        <f t="shared" si="106"/>
        <v>2</v>
      </c>
    </row>
    <row r="919" spans="2:26" ht="15.75" customHeight="1">
      <c r="B919" s="112">
        <v>41677</v>
      </c>
      <c r="C919" s="113">
        <v>0.875</v>
      </c>
      <c r="D919" s="74">
        <f t="shared" si="102"/>
        <v>41677.875</v>
      </c>
      <c r="E919" s="114" t="s">
        <v>24</v>
      </c>
      <c r="F919" s="24"/>
      <c r="G919" s="114" t="s">
        <v>24</v>
      </c>
      <c r="H919" s="24"/>
      <c r="I919" s="114" t="s">
        <v>24</v>
      </c>
      <c r="J919" s="24"/>
      <c r="K919" s="14">
        <f t="shared" si="103"/>
        <v>5</v>
      </c>
      <c r="L919" s="41" t="e">
        <f t="shared" si="104"/>
        <v>#N/A</v>
      </c>
      <c r="M919" s="41">
        <f t="shared" si="105"/>
        <v>2</v>
      </c>
      <c r="N919" s="18"/>
      <c r="X919" s="48">
        <v>200</v>
      </c>
      <c r="Y919" s="48">
        <v>40</v>
      </c>
      <c r="Z919" s="41">
        <f t="shared" si="106"/>
        <v>2</v>
      </c>
    </row>
    <row r="920" spans="2:26" ht="15.75" customHeight="1">
      <c r="B920" s="112">
        <v>41677</v>
      </c>
      <c r="C920" s="113">
        <v>0.91666666666424135</v>
      </c>
      <c r="D920" s="74">
        <f t="shared" si="102"/>
        <v>41677.916666666664</v>
      </c>
      <c r="E920" s="114" t="s">
        <v>24</v>
      </c>
      <c r="F920" s="24"/>
      <c r="G920" s="114" t="s">
        <v>24</v>
      </c>
      <c r="H920" s="24"/>
      <c r="I920" s="114" t="s">
        <v>24</v>
      </c>
      <c r="J920" s="24"/>
      <c r="K920" s="14">
        <f t="shared" si="103"/>
        <v>5</v>
      </c>
      <c r="L920" s="41" t="e">
        <f t="shared" si="104"/>
        <v>#N/A</v>
      </c>
      <c r="M920" s="41">
        <f t="shared" si="105"/>
        <v>2</v>
      </c>
      <c r="N920" s="18"/>
      <c r="X920" s="48">
        <v>200</v>
      </c>
      <c r="Y920" s="48">
        <v>40</v>
      </c>
      <c r="Z920" s="41">
        <f t="shared" si="106"/>
        <v>2</v>
      </c>
    </row>
    <row r="921" spans="2:26" ht="15.75" customHeight="1">
      <c r="B921" s="112">
        <v>41677</v>
      </c>
      <c r="C921" s="113">
        <v>0.95833333333575865</v>
      </c>
      <c r="D921" s="74">
        <f t="shared" si="102"/>
        <v>41677.958333333336</v>
      </c>
      <c r="E921" s="114" t="s">
        <v>24</v>
      </c>
      <c r="F921" s="24"/>
      <c r="G921" s="114" t="s">
        <v>24</v>
      </c>
      <c r="H921" s="24"/>
      <c r="I921" s="114" t="s">
        <v>24</v>
      </c>
      <c r="J921" s="24"/>
      <c r="K921" s="14">
        <f t="shared" si="103"/>
        <v>5</v>
      </c>
      <c r="L921" s="41" t="e">
        <f t="shared" si="104"/>
        <v>#N/A</v>
      </c>
      <c r="M921" s="41">
        <f t="shared" si="105"/>
        <v>2</v>
      </c>
      <c r="N921" s="18"/>
      <c r="X921" s="48">
        <v>200</v>
      </c>
      <c r="Y921" s="48">
        <v>40</v>
      </c>
      <c r="Z921" s="41">
        <f t="shared" si="106"/>
        <v>2</v>
      </c>
    </row>
    <row r="922" spans="2:26" ht="15.75" customHeight="1">
      <c r="B922" s="112">
        <v>41678</v>
      </c>
      <c r="C922" s="113">
        <v>0</v>
      </c>
      <c r="D922" s="74">
        <f t="shared" si="102"/>
        <v>41678</v>
      </c>
      <c r="E922" s="114" t="s">
        <v>24</v>
      </c>
      <c r="F922" s="24"/>
      <c r="G922" s="114" t="s">
        <v>24</v>
      </c>
      <c r="H922" s="24"/>
      <c r="I922" s="114" t="s">
        <v>24</v>
      </c>
      <c r="J922" s="24"/>
      <c r="K922" s="14">
        <f t="shared" si="103"/>
        <v>6</v>
      </c>
      <c r="L922" s="41" t="e">
        <f t="shared" si="104"/>
        <v>#N/A</v>
      </c>
      <c r="M922" s="41">
        <f t="shared" si="105"/>
        <v>2</v>
      </c>
      <c r="N922" s="18"/>
      <c r="X922" s="48">
        <v>200</v>
      </c>
      <c r="Y922" s="48">
        <v>40</v>
      </c>
      <c r="Z922" s="41">
        <f t="shared" si="106"/>
        <v>2</v>
      </c>
    </row>
    <row r="923" spans="2:26" ht="15.75" customHeight="1">
      <c r="B923" s="112">
        <v>41678</v>
      </c>
      <c r="C923" s="113">
        <v>4.1666666664241347E-2</v>
      </c>
      <c r="D923" s="74">
        <f t="shared" si="102"/>
        <v>41678.041666666664</v>
      </c>
      <c r="E923" s="114" t="s">
        <v>24</v>
      </c>
      <c r="F923" s="24"/>
      <c r="G923" s="114" t="s">
        <v>24</v>
      </c>
      <c r="H923" s="24"/>
      <c r="I923" s="114" t="s">
        <v>24</v>
      </c>
      <c r="J923" s="24"/>
      <c r="K923" s="14">
        <f t="shared" si="103"/>
        <v>6</v>
      </c>
      <c r="L923" s="41" t="e">
        <f t="shared" si="104"/>
        <v>#N/A</v>
      </c>
      <c r="M923" s="41">
        <f t="shared" si="105"/>
        <v>2</v>
      </c>
      <c r="N923" s="18"/>
      <c r="X923" s="48">
        <v>200</v>
      </c>
      <c r="Y923" s="48">
        <v>40</v>
      </c>
      <c r="Z923" s="41">
        <f t="shared" si="106"/>
        <v>2</v>
      </c>
    </row>
    <row r="924" spans="2:26" ht="15.75" customHeight="1">
      <c r="B924" s="112">
        <v>41678</v>
      </c>
      <c r="C924" s="113">
        <v>8.3333333335758653E-2</v>
      </c>
      <c r="D924" s="74">
        <f t="shared" si="102"/>
        <v>41678.083333333336</v>
      </c>
      <c r="E924" s="114" t="s">
        <v>24</v>
      </c>
      <c r="F924" s="24"/>
      <c r="G924" s="114" t="s">
        <v>24</v>
      </c>
      <c r="H924" s="24"/>
      <c r="I924" s="114" t="s">
        <v>24</v>
      </c>
      <c r="J924" s="24"/>
      <c r="K924" s="14">
        <f t="shared" si="103"/>
        <v>6</v>
      </c>
      <c r="L924" s="41" t="e">
        <f t="shared" si="104"/>
        <v>#N/A</v>
      </c>
      <c r="M924" s="41">
        <f t="shared" si="105"/>
        <v>2</v>
      </c>
      <c r="N924" s="18"/>
      <c r="X924" s="48">
        <v>200</v>
      </c>
      <c r="Y924" s="48">
        <v>40</v>
      </c>
      <c r="Z924" s="41">
        <f t="shared" si="106"/>
        <v>2</v>
      </c>
    </row>
    <row r="925" spans="2:26" ht="15.75" customHeight="1">
      <c r="B925" s="112">
        <v>41678</v>
      </c>
      <c r="C925" s="113">
        <v>0.125</v>
      </c>
      <c r="D925" s="74">
        <f t="shared" si="102"/>
        <v>41678.125</v>
      </c>
      <c r="E925" s="114" t="s">
        <v>24</v>
      </c>
      <c r="F925" s="24"/>
      <c r="G925" s="114" t="s">
        <v>24</v>
      </c>
      <c r="H925" s="24"/>
      <c r="I925" s="114" t="s">
        <v>24</v>
      </c>
      <c r="J925" s="24"/>
      <c r="K925" s="14">
        <f t="shared" si="103"/>
        <v>6</v>
      </c>
      <c r="L925" s="41" t="e">
        <f t="shared" si="104"/>
        <v>#N/A</v>
      </c>
      <c r="M925" s="41">
        <f t="shared" si="105"/>
        <v>2</v>
      </c>
      <c r="N925" s="18"/>
      <c r="X925" s="48">
        <v>200</v>
      </c>
      <c r="Y925" s="48">
        <v>40</v>
      </c>
      <c r="Z925" s="41">
        <f t="shared" si="106"/>
        <v>2</v>
      </c>
    </row>
    <row r="926" spans="2:26" ht="15.75" customHeight="1">
      <c r="B926" s="112">
        <v>41678</v>
      </c>
      <c r="C926" s="113">
        <v>0.16666666666424135</v>
      </c>
      <c r="D926" s="74">
        <f t="shared" si="102"/>
        <v>41678.166666666664</v>
      </c>
      <c r="E926" s="114" t="s">
        <v>24</v>
      </c>
      <c r="F926" s="24"/>
      <c r="G926" s="114" t="s">
        <v>24</v>
      </c>
      <c r="H926" s="24"/>
      <c r="I926" s="114" t="s">
        <v>24</v>
      </c>
      <c r="J926" s="24"/>
      <c r="K926" s="14">
        <f t="shared" si="103"/>
        <v>6</v>
      </c>
      <c r="L926" s="41" t="e">
        <f t="shared" si="104"/>
        <v>#N/A</v>
      </c>
      <c r="M926" s="41">
        <f t="shared" si="105"/>
        <v>2</v>
      </c>
      <c r="N926" s="18"/>
      <c r="X926" s="48">
        <v>200</v>
      </c>
      <c r="Y926" s="48">
        <v>40</v>
      </c>
      <c r="Z926" s="41">
        <f t="shared" si="106"/>
        <v>2</v>
      </c>
    </row>
    <row r="927" spans="2:26" ht="15.75" customHeight="1">
      <c r="B927" s="112">
        <v>41678</v>
      </c>
      <c r="C927" s="113">
        <v>0.20833333333575865</v>
      </c>
      <c r="D927" s="74">
        <f t="shared" si="102"/>
        <v>41678.208333333336</v>
      </c>
      <c r="E927" s="114" t="s">
        <v>24</v>
      </c>
      <c r="F927" s="24"/>
      <c r="G927" s="114" t="s">
        <v>24</v>
      </c>
      <c r="H927" s="24"/>
      <c r="I927" s="114" t="s">
        <v>24</v>
      </c>
      <c r="J927" s="24"/>
      <c r="K927" s="14">
        <f t="shared" si="103"/>
        <v>6</v>
      </c>
      <c r="L927" s="41" t="e">
        <f t="shared" si="104"/>
        <v>#N/A</v>
      </c>
      <c r="M927" s="41">
        <f t="shared" si="105"/>
        <v>2</v>
      </c>
      <c r="N927" s="18"/>
      <c r="X927" s="48">
        <v>200</v>
      </c>
      <c r="Y927" s="48">
        <v>40</v>
      </c>
      <c r="Z927" s="41">
        <f t="shared" si="106"/>
        <v>2</v>
      </c>
    </row>
    <row r="928" spans="2:26" ht="15.75" customHeight="1">
      <c r="B928" s="112">
        <v>41678</v>
      </c>
      <c r="C928" s="113">
        <v>0.25</v>
      </c>
      <c r="D928" s="74">
        <f t="shared" si="102"/>
        <v>41678.25</v>
      </c>
      <c r="E928" s="114" t="s">
        <v>24</v>
      </c>
      <c r="F928" s="24"/>
      <c r="G928" s="114" t="s">
        <v>24</v>
      </c>
      <c r="H928" s="24"/>
      <c r="I928" s="114" t="s">
        <v>24</v>
      </c>
      <c r="J928" s="24"/>
      <c r="K928" s="14">
        <f t="shared" si="103"/>
        <v>6</v>
      </c>
      <c r="L928" s="41" t="e">
        <f t="shared" si="104"/>
        <v>#N/A</v>
      </c>
      <c r="M928" s="41">
        <f t="shared" si="105"/>
        <v>2</v>
      </c>
      <c r="N928" s="18"/>
      <c r="X928" s="48">
        <v>200</v>
      </c>
      <c r="Y928" s="48">
        <v>40</v>
      </c>
      <c r="Z928" s="41">
        <f t="shared" si="106"/>
        <v>2</v>
      </c>
    </row>
    <row r="929" spans="2:26" ht="15.75" customHeight="1">
      <c r="B929" s="112">
        <v>41678</v>
      </c>
      <c r="C929" s="113">
        <v>0.29166666666424135</v>
      </c>
      <c r="D929" s="74">
        <f t="shared" si="102"/>
        <v>41678.291666666664</v>
      </c>
      <c r="E929" s="114" t="s">
        <v>24</v>
      </c>
      <c r="F929" s="24"/>
      <c r="G929" s="114" t="s">
        <v>24</v>
      </c>
      <c r="H929" s="24"/>
      <c r="I929" s="114" t="s">
        <v>24</v>
      </c>
      <c r="J929" s="24"/>
      <c r="K929" s="14">
        <f t="shared" si="103"/>
        <v>6</v>
      </c>
      <c r="L929" s="41" t="e">
        <f t="shared" si="104"/>
        <v>#N/A</v>
      </c>
      <c r="M929" s="41">
        <f t="shared" si="105"/>
        <v>2</v>
      </c>
      <c r="N929" s="18"/>
      <c r="X929" s="48">
        <v>200</v>
      </c>
      <c r="Y929" s="48">
        <v>40</v>
      </c>
      <c r="Z929" s="41">
        <f t="shared" si="106"/>
        <v>2</v>
      </c>
    </row>
    <row r="930" spans="2:26" ht="15.75" customHeight="1">
      <c r="B930" s="112">
        <v>41678</v>
      </c>
      <c r="C930" s="113">
        <v>0.33333333333575865</v>
      </c>
      <c r="D930" s="74">
        <f t="shared" si="102"/>
        <v>41678.333333333336</v>
      </c>
      <c r="E930" s="114" t="s">
        <v>24</v>
      </c>
      <c r="F930" s="24"/>
      <c r="G930" s="114" t="s">
        <v>24</v>
      </c>
      <c r="H930" s="24"/>
      <c r="I930" s="114" t="s">
        <v>24</v>
      </c>
      <c r="J930" s="24"/>
      <c r="K930" s="14">
        <f t="shared" si="103"/>
        <v>6</v>
      </c>
      <c r="L930" s="41" t="e">
        <f t="shared" si="104"/>
        <v>#N/A</v>
      </c>
      <c r="M930" s="41">
        <f t="shared" si="105"/>
        <v>2</v>
      </c>
      <c r="N930" s="18"/>
      <c r="X930" s="48">
        <v>200</v>
      </c>
      <c r="Y930" s="48">
        <v>40</v>
      </c>
      <c r="Z930" s="41">
        <f t="shared" si="106"/>
        <v>2</v>
      </c>
    </row>
    <row r="931" spans="2:26" ht="15.75" customHeight="1">
      <c r="B931" s="112">
        <v>41678</v>
      </c>
      <c r="C931" s="113">
        <v>0.375</v>
      </c>
      <c r="D931" s="74">
        <f t="shared" si="102"/>
        <v>41678.375</v>
      </c>
      <c r="E931" s="114" t="s">
        <v>24</v>
      </c>
      <c r="F931" s="24"/>
      <c r="G931" s="114" t="s">
        <v>24</v>
      </c>
      <c r="H931" s="24"/>
      <c r="I931" s="114" t="s">
        <v>24</v>
      </c>
      <c r="J931" s="24"/>
      <c r="K931" s="14">
        <f t="shared" si="103"/>
        <v>6</v>
      </c>
      <c r="L931" s="41" t="e">
        <f t="shared" si="104"/>
        <v>#N/A</v>
      </c>
      <c r="M931" s="41">
        <f t="shared" si="105"/>
        <v>2</v>
      </c>
      <c r="N931" s="18"/>
      <c r="X931" s="48">
        <v>200</v>
      </c>
      <c r="Y931" s="48">
        <v>40</v>
      </c>
      <c r="Z931" s="41">
        <f t="shared" si="106"/>
        <v>2</v>
      </c>
    </row>
    <row r="932" spans="2:26" ht="15.75" customHeight="1">
      <c r="B932" s="112">
        <v>41678</v>
      </c>
      <c r="C932" s="113">
        <v>0.41666666666424135</v>
      </c>
      <c r="D932" s="74">
        <f t="shared" si="102"/>
        <v>41678.416666666664</v>
      </c>
      <c r="E932" s="114" t="s">
        <v>24</v>
      </c>
      <c r="F932" s="24"/>
      <c r="G932" s="114" t="s">
        <v>24</v>
      </c>
      <c r="H932" s="24"/>
      <c r="I932" s="114" t="s">
        <v>24</v>
      </c>
      <c r="J932" s="24"/>
      <c r="K932" s="14">
        <f t="shared" si="103"/>
        <v>6</v>
      </c>
      <c r="L932" s="41" t="e">
        <f t="shared" si="104"/>
        <v>#N/A</v>
      </c>
      <c r="M932" s="41">
        <f t="shared" si="105"/>
        <v>2</v>
      </c>
      <c r="N932" s="18"/>
      <c r="X932" s="48">
        <v>200</v>
      </c>
      <c r="Y932" s="48">
        <v>40</v>
      </c>
      <c r="Z932" s="41">
        <f t="shared" si="106"/>
        <v>2</v>
      </c>
    </row>
    <row r="933" spans="2:26" ht="15.75" customHeight="1">
      <c r="B933" s="112">
        <v>41678</v>
      </c>
      <c r="C933" s="113">
        <v>0.45833333333575865</v>
      </c>
      <c r="D933" s="74">
        <f t="shared" si="102"/>
        <v>41678.458333333336</v>
      </c>
      <c r="E933" s="114" t="s">
        <v>24</v>
      </c>
      <c r="F933" s="24"/>
      <c r="G933" s="114" t="s">
        <v>24</v>
      </c>
      <c r="H933" s="24"/>
      <c r="I933" s="114" t="s">
        <v>24</v>
      </c>
      <c r="J933" s="24"/>
      <c r="K933" s="14">
        <f t="shared" si="103"/>
        <v>6</v>
      </c>
      <c r="L933" s="41" t="e">
        <f t="shared" si="104"/>
        <v>#N/A</v>
      </c>
      <c r="M933" s="41">
        <f t="shared" si="105"/>
        <v>2</v>
      </c>
      <c r="N933" s="18"/>
      <c r="X933" s="48">
        <v>200</v>
      </c>
      <c r="Y933" s="48">
        <v>40</v>
      </c>
      <c r="Z933" s="41">
        <f t="shared" si="106"/>
        <v>2</v>
      </c>
    </row>
    <row r="934" spans="2:26" ht="15.75" customHeight="1">
      <c r="B934" s="112">
        <v>41678</v>
      </c>
      <c r="C934" s="113">
        <v>0.5</v>
      </c>
      <c r="D934" s="74">
        <f t="shared" si="102"/>
        <v>41678.5</v>
      </c>
      <c r="E934" s="114" t="s">
        <v>24</v>
      </c>
      <c r="F934" s="24"/>
      <c r="G934" s="114" t="s">
        <v>24</v>
      </c>
      <c r="H934" s="24"/>
      <c r="I934" s="114" t="s">
        <v>24</v>
      </c>
      <c r="J934" s="24"/>
      <c r="K934" s="14">
        <f t="shared" si="103"/>
        <v>6</v>
      </c>
      <c r="L934" s="41" t="e">
        <f t="shared" si="104"/>
        <v>#N/A</v>
      </c>
      <c r="M934" s="41">
        <f t="shared" si="105"/>
        <v>2</v>
      </c>
      <c r="N934" s="18"/>
      <c r="X934" s="48">
        <v>200</v>
      </c>
      <c r="Y934" s="48">
        <v>40</v>
      </c>
      <c r="Z934" s="41">
        <f t="shared" si="106"/>
        <v>2</v>
      </c>
    </row>
    <row r="935" spans="2:26" ht="15.75" customHeight="1">
      <c r="B935" s="112">
        <v>41678</v>
      </c>
      <c r="C935" s="113">
        <v>0.54166666666424135</v>
      </c>
      <c r="D935" s="74">
        <f t="shared" si="102"/>
        <v>41678.541666666664</v>
      </c>
      <c r="E935" s="114" t="s">
        <v>24</v>
      </c>
      <c r="F935" s="24"/>
      <c r="G935" s="114" t="s">
        <v>24</v>
      </c>
      <c r="H935" s="24"/>
      <c r="I935" s="114" t="s">
        <v>24</v>
      </c>
      <c r="J935" s="24"/>
      <c r="K935" s="14">
        <f t="shared" si="103"/>
        <v>6</v>
      </c>
      <c r="L935" s="41" t="e">
        <f t="shared" si="104"/>
        <v>#N/A</v>
      </c>
      <c r="M935" s="41">
        <f t="shared" si="105"/>
        <v>2</v>
      </c>
      <c r="N935" s="18"/>
      <c r="X935" s="48">
        <v>200</v>
      </c>
      <c r="Y935" s="48">
        <v>40</v>
      </c>
      <c r="Z935" s="41">
        <f t="shared" si="106"/>
        <v>2</v>
      </c>
    </row>
    <row r="936" spans="2:26" ht="15.75" customHeight="1">
      <c r="B936" s="112">
        <v>41678</v>
      </c>
      <c r="C936" s="113">
        <v>0.58333333333575865</v>
      </c>
      <c r="D936" s="74">
        <f t="shared" si="102"/>
        <v>41678.583333333336</v>
      </c>
      <c r="E936" s="114" t="s">
        <v>24</v>
      </c>
      <c r="F936" s="24"/>
      <c r="G936" s="114" t="s">
        <v>24</v>
      </c>
      <c r="H936" s="24"/>
      <c r="I936" s="114" t="s">
        <v>24</v>
      </c>
      <c r="J936" s="24"/>
      <c r="K936" s="14">
        <f t="shared" si="103"/>
        <v>6</v>
      </c>
      <c r="L936" s="41" t="e">
        <f t="shared" si="104"/>
        <v>#N/A</v>
      </c>
      <c r="M936" s="41">
        <f t="shared" si="105"/>
        <v>2</v>
      </c>
      <c r="N936" s="18"/>
      <c r="X936" s="48">
        <v>200</v>
      </c>
      <c r="Y936" s="48">
        <v>40</v>
      </c>
      <c r="Z936" s="41">
        <f t="shared" si="106"/>
        <v>2</v>
      </c>
    </row>
    <row r="937" spans="2:26" ht="15.75" customHeight="1">
      <c r="B937" s="112">
        <v>41678</v>
      </c>
      <c r="C937" s="113">
        <v>0.625</v>
      </c>
      <c r="D937" s="74">
        <f t="shared" si="102"/>
        <v>41678.625</v>
      </c>
      <c r="E937" s="114" t="s">
        <v>24</v>
      </c>
      <c r="F937" s="24"/>
      <c r="G937" s="114" t="s">
        <v>24</v>
      </c>
      <c r="H937" s="24"/>
      <c r="I937" s="114" t="s">
        <v>24</v>
      </c>
      <c r="J937" s="24"/>
      <c r="K937" s="14">
        <f t="shared" si="103"/>
        <v>6</v>
      </c>
      <c r="L937" s="41" t="e">
        <f t="shared" si="104"/>
        <v>#N/A</v>
      </c>
      <c r="M937" s="41">
        <f t="shared" si="105"/>
        <v>2</v>
      </c>
      <c r="N937" s="18"/>
      <c r="X937" s="48">
        <v>200</v>
      </c>
      <c r="Y937" s="48">
        <v>40</v>
      </c>
      <c r="Z937" s="41">
        <f t="shared" si="106"/>
        <v>2</v>
      </c>
    </row>
    <row r="938" spans="2:26" ht="15.75" customHeight="1">
      <c r="B938" s="112">
        <v>41678</v>
      </c>
      <c r="C938" s="113">
        <v>0.66666666666424135</v>
      </c>
      <c r="D938" s="74">
        <f t="shared" si="102"/>
        <v>41678.666666666664</v>
      </c>
      <c r="E938" s="114" t="s">
        <v>24</v>
      </c>
      <c r="F938" s="24"/>
      <c r="G938" s="114" t="s">
        <v>24</v>
      </c>
      <c r="H938" s="24"/>
      <c r="I938" s="114" t="s">
        <v>24</v>
      </c>
      <c r="J938" s="24"/>
      <c r="K938" s="14">
        <f t="shared" si="103"/>
        <v>6</v>
      </c>
      <c r="L938" s="41" t="e">
        <f t="shared" si="104"/>
        <v>#N/A</v>
      </c>
      <c r="M938" s="41">
        <f t="shared" si="105"/>
        <v>2</v>
      </c>
      <c r="N938" s="18"/>
      <c r="X938" s="48">
        <v>200</v>
      </c>
      <c r="Y938" s="48">
        <v>40</v>
      </c>
      <c r="Z938" s="41">
        <f t="shared" si="106"/>
        <v>2</v>
      </c>
    </row>
    <row r="939" spans="2:26" ht="15.75" customHeight="1">
      <c r="B939" s="112">
        <v>41678</v>
      </c>
      <c r="C939" s="113">
        <v>0.70833333333575865</v>
      </c>
      <c r="D939" s="74">
        <f t="shared" si="102"/>
        <v>41678.708333333336</v>
      </c>
      <c r="E939" s="114" t="s">
        <v>24</v>
      </c>
      <c r="F939" s="24"/>
      <c r="G939" s="114" t="s">
        <v>24</v>
      </c>
      <c r="H939" s="24"/>
      <c r="I939" s="114" t="s">
        <v>24</v>
      </c>
      <c r="J939" s="24"/>
      <c r="K939" s="14">
        <f t="shared" si="103"/>
        <v>6</v>
      </c>
      <c r="L939" s="41" t="e">
        <f t="shared" si="104"/>
        <v>#N/A</v>
      </c>
      <c r="M939" s="41">
        <f t="shared" si="105"/>
        <v>2</v>
      </c>
      <c r="N939" s="18"/>
      <c r="X939" s="48">
        <v>200</v>
      </c>
      <c r="Y939" s="48">
        <v>40</v>
      </c>
      <c r="Z939" s="41">
        <f t="shared" si="106"/>
        <v>2</v>
      </c>
    </row>
    <row r="940" spans="2:26" ht="15.75" customHeight="1">
      <c r="B940" s="112">
        <v>41678</v>
      </c>
      <c r="C940" s="113">
        <v>0.75</v>
      </c>
      <c r="D940" s="74">
        <f t="shared" si="102"/>
        <v>41678.75</v>
      </c>
      <c r="E940" s="114" t="s">
        <v>24</v>
      </c>
      <c r="F940" s="24"/>
      <c r="G940" s="114" t="s">
        <v>24</v>
      </c>
      <c r="H940" s="24"/>
      <c r="I940" s="114" t="s">
        <v>24</v>
      </c>
      <c r="J940" s="24"/>
      <c r="K940" s="14">
        <f t="shared" si="103"/>
        <v>6</v>
      </c>
      <c r="L940" s="41" t="e">
        <f t="shared" si="104"/>
        <v>#N/A</v>
      </c>
      <c r="M940" s="41">
        <f t="shared" si="105"/>
        <v>2</v>
      </c>
      <c r="N940" s="18"/>
      <c r="X940" s="48">
        <v>200</v>
      </c>
      <c r="Y940" s="48">
        <v>40</v>
      </c>
      <c r="Z940" s="41">
        <f t="shared" si="106"/>
        <v>2</v>
      </c>
    </row>
    <row r="941" spans="2:26" ht="15.75" customHeight="1">
      <c r="B941" s="112">
        <v>41678</v>
      </c>
      <c r="C941" s="113">
        <v>0.79166666666424135</v>
      </c>
      <c r="D941" s="74">
        <f t="shared" si="102"/>
        <v>41678.791666666664</v>
      </c>
      <c r="E941" s="114" t="s">
        <v>24</v>
      </c>
      <c r="F941" s="24"/>
      <c r="G941" s="114" t="s">
        <v>24</v>
      </c>
      <c r="H941" s="24"/>
      <c r="I941" s="114" t="s">
        <v>24</v>
      </c>
      <c r="J941" s="24"/>
      <c r="K941" s="14">
        <f t="shared" si="103"/>
        <v>6</v>
      </c>
      <c r="L941" s="41" t="e">
        <f t="shared" si="104"/>
        <v>#N/A</v>
      </c>
      <c r="M941" s="41">
        <f t="shared" si="105"/>
        <v>2</v>
      </c>
      <c r="N941" s="18"/>
      <c r="X941" s="48">
        <v>200</v>
      </c>
      <c r="Y941" s="48">
        <v>40</v>
      </c>
      <c r="Z941" s="41">
        <f t="shared" si="106"/>
        <v>2</v>
      </c>
    </row>
    <row r="942" spans="2:26" ht="15.75" customHeight="1">
      <c r="B942" s="112">
        <v>41678</v>
      </c>
      <c r="C942" s="113">
        <v>0.83333333333575865</v>
      </c>
      <c r="D942" s="74">
        <f t="shared" si="102"/>
        <v>41678.833333333336</v>
      </c>
      <c r="E942" s="114" t="s">
        <v>24</v>
      </c>
      <c r="F942" s="24"/>
      <c r="G942" s="114" t="s">
        <v>24</v>
      </c>
      <c r="H942" s="24"/>
      <c r="I942" s="114" t="s">
        <v>24</v>
      </c>
      <c r="J942" s="24"/>
      <c r="K942" s="14">
        <f t="shared" si="103"/>
        <v>6</v>
      </c>
      <c r="L942" s="41" t="e">
        <f t="shared" si="104"/>
        <v>#N/A</v>
      </c>
      <c r="M942" s="41">
        <f t="shared" si="105"/>
        <v>2</v>
      </c>
      <c r="N942" s="18"/>
      <c r="X942" s="48">
        <v>200</v>
      </c>
      <c r="Y942" s="48">
        <v>40</v>
      </c>
      <c r="Z942" s="41">
        <f t="shared" si="106"/>
        <v>2</v>
      </c>
    </row>
    <row r="943" spans="2:26" ht="15.75" customHeight="1">
      <c r="B943" s="112">
        <v>41678</v>
      </c>
      <c r="C943" s="113">
        <v>0.875</v>
      </c>
      <c r="D943" s="74">
        <f t="shared" si="102"/>
        <v>41678.875</v>
      </c>
      <c r="E943" s="114" t="s">
        <v>24</v>
      </c>
      <c r="F943" s="24"/>
      <c r="G943" s="114" t="s">
        <v>24</v>
      </c>
      <c r="H943" s="24"/>
      <c r="I943" s="114" t="s">
        <v>24</v>
      </c>
      <c r="J943" s="24"/>
      <c r="K943" s="14">
        <f t="shared" si="103"/>
        <v>6</v>
      </c>
      <c r="L943" s="41" t="e">
        <f t="shared" si="104"/>
        <v>#N/A</v>
      </c>
      <c r="M943" s="41">
        <f t="shared" si="105"/>
        <v>2</v>
      </c>
      <c r="N943" s="18"/>
      <c r="X943" s="48">
        <v>200</v>
      </c>
      <c r="Y943" s="48">
        <v>40</v>
      </c>
      <c r="Z943" s="41">
        <f t="shared" si="106"/>
        <v>2</v>
      </c>
    </row>
    <row r="944" spans="2:26" ht="15.75" customHeight="1">
      <c r="B944" s="112">
        <v>41678</v>
      </c>
      <c r="C944" s="113">
        <v>0.91666666666424135</v>
      </c>
      <c r="D944" s="74">
        <f t="shared" si="102"/>
        <v>41678.916666666664</v>
      </c>
      <c r="E944" s="114" t="s">
        <v>24</v>
      </c>
      <c r="F944" s="24"/>
      <c r="G944" s="114" t="s">
        <v>24</v>
      </c>
      <c r="H944" s="24"/>
      <c r="I944" s="114" t="s">
        <v>24</v>
      </c>
      <c r="J944" s="24"/>
      <c r="K944" s="14">
        <f t="shared" si="103"/>
        <v>6</v>
      </c>
      <c r="L944" s="41" t="e">
        <f t="shared" si="104"/>
        <v>#N/A</v>
      </c>
      <c r="M944" s="41">
        <f t="shared" si="105"/>
        <v>2</v>
      </c>
      <c r="N944" s="18"/>
      <c r="X944" s="48">
        <v>200</v>
      </c>
      <c r="Y944" s="48">
        <v>40</v>
      </c>
      <c r="Z944" s="41">
        <f t="shared" si="106"/>
        <v>2</v>
      </c>
    </row>
    <row r="945" spans="2:26" ht="15.75" customHeight="1">
      <c r="B945" s="112">
        <v>41678</v>
      </c>
      <c r="C945" s="113">
        <v>0.95833333333575865</v>
      </c>
      <c r="D945" s="74">
        <f t="shared" si="102"/>
        <v>41678.958333333336</v>
      </c>
      <c r="E945" s="114" t="s">
        <v>24</v>
      </c>
      <c r="F945" s="24"/>
      <c r="G945" s="114" t="s">
        <v>24</v>
      </c>
      <c r="H945" s="24"/>
      <c r="I945" s="114" t="s">
        <v>24</v>
      </c>
      <c r="J945" s="24"/>
      <c r="K945" s="14">
        <f t="shared" si="103"/>
        <v>6</v>
      </c>
      <c r="L945" s="41" t="e">
        <f t="shared" si="104"/>
        <v>#N/A</v>
      </c>
      <c r="M945" s="41">
        <f t="shared" si="105"/>
        <v>2</v>
      </c>
      <c r="N945" s="18"/>
      <c r="X945" s="48">
        <v>200</v>
      </c>
      <c r="Y945" s="48">
        <v>40</v>
      </c>
      <c r="Z945" s="41">
        <f t="shared" si="106"/>
        <v>2</v>
      </c>
    </row>
    <row r="946" spans="2:26" ht="15.75" customHeight="1">
      <c r="B946" s="112">
        <v>41679</v>
      </c>
      <c r="C946" s="113">
        <v>0</v>
      </c>
      <c r="D946" s="74">
        <f t="shared" si="102"/>
        <v>41679</v>
      </c>
      <c r="E946" s="114" t="s">
        <v>24</v>
      </c>
      <c r="F946" s="24"/>
      <c r="G946" s="114" t="s">
        <v>24</v>
      </c>
      <c r="H946" s="24"/>
      <c r="I946" s="114" t="s">
        <v>24</v>
      </c>
      <c r="J946" s="24"/>
      <c r="K946" s="14">
        <f t="shared" si="103"/>
        <v>7</v>
      </c>
      <c r="L946" s="41" t="e">
        <f t="shared" si="104"/>
        <v>#N/A</v>
      </c>
      <c r="M946" s="41">
        <f t="shared" si="105"/>
        <v>2</v>
      </c>
      <c r="N946" s="18"/>
      <c r="X946" s="48">
        <v>200</v>
      </c>
      <c r="Y946" s="48">
        <v>40</v>
      </c>
      <c r="Z946" s="41">
        <f t="shared" si="106"/>
        <v>2</v>
      </c>
    </row>
    <row r="947" spans="2:26" ht="15.75" customHeight="1">
      <c r="B947" s="112">
        <v>41679</v>
      </c>
      <c r="C947" s="113">
        <v>4.1666666664241347E-2</v>
      </c>
      <c r="D947" s="74">
        <f t="shared" si="102"/>
        <v>41679.041666666664</v>
      </c>
      <c r="E947" s="114" t="s">
        <v>24</v>
      </c>
      <c r="F947" s="24"/>
      <c r="G947" s="114" t="s">
        <v>24</v>
      </c>
      <c r="H947" s="24"/>
      <c r="I947" s="114" t="s">
        <v>24</v>
      </c>
      <c r="J947" s="24"/>
      <c r="K947" s="14">
        <f t="shared" si="103"/>
        <v>7</v>
      </c>
      <c r="L947" s="41" t="e">
        <f t="shared" si="104"/>
        <v>#N/A</v>
      </c>
      <c r="M947" s="41">
        <f t="shared" si="105"/>
        <v>2</v>
      </c>
      <c r="N947" s="18"/>
      <c r="X947" s="48">
        <v>200</v>
      </c>
      <c r="Y947" s="48">
        <v>40</v>
      </c>
      <c r="Z947" s="41">
        <f t="shared" si="106"/>
        <v>2</v>
      </c>
    </row>
    <row r="948" spans="2:26" ht="15.75" customHeight="1">
      <c r="B948" s="112">
        <v>41679</v>
      </c>
      <c r="C948" s="113">
        <v>8.3333333335758653E-2</v>
      </c>
      <c r="D948" s="74">
        <f t="shared" si="102"/>
        <v>41679.083333333336</v>
      </c>
      <c r="E948" s="114" t="s">
        <v>24</v>
      </c>
      <c r="F948" s="24"/>
      <c r="G948" s="114" t="s">
        <v>24</v>
      </c>
      <c r="H948" s="24"/>
      <c r="I948" s="114" t="s">
        <v>24</v>
      </c>
      <c r="J948" s="24"/>
      <c r="K948" s="14">
        <f t="shared" si="103"/>
        <v>7</v>
      </c>
      <c r="L948" s="41" t="e">
        <f t="shared" si="104"/>
        <v>#N/A</v>
      </c>
      <c r="M948" s="41">
        <f t="shared" si="105"/>
        <v>2</v>
      </c>
      <c r="N948" s="18"/>
      <c r="X948" s="48">
        <v>200</v>
      </c>
      <c r="Y948" s="48">
        <v>40</v>
      </c>
      <c r="Z948" s="41">
        <f t="shared" si="106"/>
        <v>2</v>
      </c>
    </row>
    <row r="949" spans="2:26" ht="15.75" customHeight="1">
      <c r="B949" s="112">
        <v>41679</v>
      </c>
      <c r="C949" s="113">
        <v>0.125</v>
      </c>
      <c r="D949" s="74">
        <f t="shared" si="102"/>
        <v>41679.125</v>
      </c>
      <c r="E949" s="114" t="s">
        <v>24</v>
      </c>
      <c r="F949" s="24"/>
      <c r="G949" s="114" t="s">
        <v>24</v>
      </c>
      <c r="H949" s="24"/>
      <c r="I949" s="114" t="s">
        <v>24</v>
      </c>
      <c r="J949" s="24"/>
      <c r="K949" s="14">
        <f t="shared" si="103"/>
        <v>7</v>
      </c>
      <c r="L949" s="41" t="e">
        <f t="shared" si="104"/>
        <v>#N/A</v>
      </c>
      <c r="M949" s="41">
        <f t="shared" si="105"/>
        <v>2</v>
      </c>
      <c r="N949" s="18"/>
      <c r="X949" s="48">
        <v>200</v>
      </c>
      <c r="Y949" s="48">
        <v>40</v>
      </c>
      <c r="Z949" s="41">
        <f t="shared" si="106"/>
        <v>2</v>
      </c>
    </row>
    <row r="950" spans="2:26" ht="15.75" customHeight="1">
      <c r="B950" s="112">
        <v>41679</v>
      </c>
      <c r="C950" s="113">
        <v>0.16666666666424135</v>
      </c>
      <c r="D950" s="74">
        <f t="shared" si="102"/>
        <v>41679.166666666664</v>
      </c>
      <c r="E950" s="114" t="s">
        <v>24</v>
      </c>
      <c r="F950" s="24"/>
      <c r="G950" s="114" t="s">
        <v>24</v>
      </c>
      <c r="H950" s="24"/>
      <c r="I950" s="114" t="s">
        <v>24</v>
      </c>
      <c r="J950" s="24"/>
      <c r="K950" s="14">
        <f t="shared" si="103"/>
        <v>7</v>
      </c>
      <c r="L950" s="41" t="e">
        <f t="shared" si="104"/>
        <v>#N/A</v>
      </c>
      <c r="M950" s="41">
        <f t="shared" si="105"/>
        <v>2</v>
      </c>
      <c r="N950" s="18"/>
      <c r="X950" s="48">
        <v>200</v>
      </c>
      <c r="Y950" s="48">
        <v>40</v>
      </c>
      <c r="Z950" s="41">
        <f t="shared" si="106"/>
        <v>2</v>
      </c>
    </row>
    <row r="951" spans="2:26" ht="15.75" customHeight="1">
      <c r="B951" s="112">
        <v>41679</v>
      </c>
      <c r="C951" s="113">
        <v>0.20833333333575865</v>
      </c>
      <c r="D951" s="74">
        <f t="shared" si="102"/>
        <v>41679.208333333336</v>
      </c>
      <c r="E951" s="114" t="s">
        <v>24</v>
      </c>
      <c r="F951" s="24"/>
      <c r="G951" s="114" t="s">
        <v>24</v>
      </c>
      <c r="H951" s="24"/>
      <c r="I951" s="114" t="s">
        <v>24</v>
      </c>
      <c r="J951" s="24"/>
      <c r="K951" s="14">
        <f t="shared" si="103"/>
        <v>7</v>
      </c>
      <c r="L951" s="41" t="e">
        <f t="shared" si="104"/>
        <v>#N/A</v>
      </c>
      <c r="M951" s="41">
        <f t="shared" si="105"/>
        <v>2</v>
      </c>
      <c r="N951" s="18"/>
      <c r="X951" s="48">
        <v>200</v>
      </c>
      <c r="Y951" s="48">
        <v>40</v>
      </c>
      <c r="Z951" s="41">
        <f t="shared" si="106"/>
        <v>2</v>
      </c>
    </row>
    <row r="952" spans="2:26" ht="15.75" customHeight="1">
      <c r="B952" s="112">
        <v>41679</v>
      </c>
      <c r="C952" s="113">
        <v>0.25</v>
      </c>
      <c r="D952" s="74">
        <f t="shared" si="102"/>
        <v>41679.25</v>
      </c>
      <c r="E952" s="114" t="s">
        <v>24</v>
      </c>
      <c r="F952" s="24"/>
      <c r="G952" s="114" t="s">
        <v>24</v>
      </c>
      <c r="H952" s="24"/>
      <c r="I952" s="114" t="s">
        <v>24</v>
      </c>
      <c r="J952" s="24"/>
      <c r="K952" s="14">
        <f t="shared" si="103"/>
        <v>7</v>
      </c>
      <c r="L952" s="41" t="e">
        <f t="shared" si="104"/>
        <v>#N/A</v>
      </c>
      <c r="M952" s="41">
        <f t="shared" si="105"/>
        <v>2</v>
      </c>
      <c r="N952" s="18"/>
      <c r="X952" s="48">
        <v>200</v>
      </c>
      <c r="Y952" s="48">
        <v>40</v>
      </c>
      <c r="Z952" s="41">
        <f t="shared" si="106"/>
        <v>2</v>
      </c>
    </row>
    <row r="953" spans="2:26" ht="15.75" customHeight="1">
      <c r="B953" s="112">
        <v>41679</v>
      </c>
      <c r="C953" s="113">
        <v>0.29166666666424135</v>
      </c>
      <c r="D953" s="74">
        <f t="shared" si="102"/>
        <v>41679.291666666664</v>
      </c>
      <c r="E953" s="114" t="s">
        <v>24</v>
      </c>
      <c r="F953" s="24"/>
      <c r="G953" s="114" t="s">
        <v>24</v>
      </c>
      <c r="H953" s="24"/>
      <c r="I953" s="114" t="s">
        <v>24</v>
      </c>
      <c r="J953" s="24"/>
      <c r="K953" s="14">
        <f t="shared" si="103"/>
        <v>7</v>
      </c>
      <c r="L953" s="41" t="e">
        <f t="shared" si="104"/>
        <v>#N/A</v>
      </c>
      <c r="M953" s="41">
        <f t="shared" si="105"/>
        <v>2</v>
      </c>
      <c r="N953" s="18"/>
      <c r="X953" s="48">
        <v>200</v>
      </c>
      <c r="Y953" s="48">
        <v>40</v>
      </c>
      <c r="Z953" s="41">
        <f t="shared" si="106"/>
        <v>2</v>
      </c>
    </row>
    <row r="954" spans="2:26" ht="15.75" customHeight="1">
      <c r="B954" s="112">
        <v>41679</v>
      </c>
      <c r="C954" s="113">
        <v>0.33333333333575865</v>
      </c>
      <c r="D954" s="74">
        <f t="shared" si="102"/>
        <v>41679.333333333336</v>
      </c>
      <c r="E954" s="114" t="s">
        <v>24</v>
      </c>
      <c r="F954" s="24"/>
      <c r="G954" s="114" t="s">
        <v>24</v>
      </c>
      <c r="H954" s="24"/>
      <c r="I954" s="114" t="s">
        <v>24</v>
      </c>
      <c r="J954" s="24"/>
      <c r="K954" s="14">
        <f t="shared" si="103"/>
        <v>7</v>
      </c>
      <c r="L954" s="41" t="e">
        <f t="shared" si="104"/>
        <v>#N/A</v>
      </c>
      <c r="M954" s="41">
        <f t="shared" si="105"/>
        <v>2</v>
      </c>
      <c r="N954" s="18"/>
      <c r="X954" s="48">
        <v>200</v>
      </c>
      <c r="Y954" s="48">
        <v>40</v>
      </c>
      <c r="Z954" s="41">
        <f t="shared" si="106"/>
        <v>2</v>
      </c>
    </row>
    <row r="955" spans="2:26" ht="15.75" customHeight="1">
      <c r="B955" s="112">
        <v>41679</v>
      </c>
      <c r="C955" s="113">
        <v>0.375</v>
      </c>
      <c r="D955" s="74">
        <f t="shared" si="102"/>
        <v>41679.375</v>
      </c>
      <c r="E955" s="114" t="s">
        <v>24</v>
      </c>
      <c r="F955" s="24"/>
      <c r="G955" s="114" t="s">
        <v>24</v>
      </c>
      <c r="H955" s="24"/>
      <c r="I955" s="114" t="s">
        <v>24</v>
      </c>
      <c r="J955" s="24"/>
      <c r="K955" s="14">
        <f t="shared" si="103"/>
        <v>7</v>
      </c>
      <c r="L955" s="41" t="e">
        <f t="shared" si="104"/>
        <v>#N/A</v>
      </c>
      <c r="M955" s="41">
        <f t="shared" si="105"/>
        <v>2</v>
      </c>
      <c r="N955" s="18"/>
      <c r="X955" s="48">
        <v>200</v>
      </c>
      <c r="Y955" s="48">
        <v>40</v>
      </c>
      <c r="Z955" s="41">
        <f t="shared" si="106"/>
        <v>2</v>
      </c>
    </row>
    <row r="956" spans="2:26" ht="15.75" customHeight="1">
      <c r="B956" s="112">
        <v>41679</v>
      </c>
      <c r="C956" s="113">
        <v>0.41666666666424135</v>
      </c>
      <c r="D956" s="74">
        <f t="shared" si="102"/>
        <v>41679.416666666664</v>
      </c>
      <c r="E956" s="114" t="s">
        <v>24</v>
      </c>
      <c r="F956" s="24"/>
      <c r="G956" s="114" t="s">
        <v>24</v>
      </c>
      <c r="H956" s="24"/>
      <c r="I956" s="114" t="s">
        <v>24</v>
      </c>
      <c r="J956" s="24"/>
      <c r="K956" s="14">
        <f t="shared" si="103"/>
        <v>7</v>
      </c>
      <c r="L956" s="41" t="e">
        <f t="shared" si="104"/>
        <v>#N/A</v>
      </c>
      <c r="M956" s="41">
        <f t="shared" si="105"/>
        <v>2</v>
      </c>
      <c r="N956" s="18"/>
      <c r="X956" s="48">
        <v>200</v>
      </c>
      <c r="Y956" s="48">
        <v>40</v>
      </c>
      <c r="Z956" s="41">
        <f t="shared" si="106"/>
        <v>2</v>
      </c>
    </row>
    <row r="957" spans="2:26" ht="15.75" customHeight="1">
      <c r="B957" s="112">
        <v>41679</v>
      </c>
      <c r="C957" s="113">
        <v>0.45833333333575865</v>
      </c>
      <c r="D957" s="74">
        <f t="shared" si="102"/>
        <v>41679.458333333336</v>
      </c>
      <c r="E957" s="114" t="s">
        <v>24</v>
      </c>
      <c r="F957" s="24"/>
      <c r="G957" s="114" t="s">
        <v>24</v>
      </c>
      <c r="H957" s="24"/>
      <c r="I957" s="114" t="s">
        <v>24</v>
      </c>
      <c r="J957" s="24"/>
      <c r="K957" s="14">
        <f t="shared" si="103"/>
        <v>7</v>
      </c>
      <c r="L957" s="41" t="e">
        <f t="shared" si="104"/>
        <v>#N/A</v>
      </c>
      <c r="M957" s="41">
        <f t="shared" si="105"/>
        <v>2</v>
      </c>
      <c r="N957" s="18"/>
      <c r="X957" s="48">
        <v>200</v>
      </c>
      <c r="Y957" s="48">
        <v>40</v>
      </c>
      <c r="Z957" s="41">
        <f t="shared" si="106"/>
        <v>2</v>
      </c>
    </row>
    <row r="958" spans="2:26" ht="15.75" customHeight="1">
      <c r="B958" s="112">
        <v>41679</v>
      </c>
      <c r="C958" s="113">
        <v>0.5</v>
      </c>
      <c r="D958" s="74">
        <f t="shared" si="102"/>
        <v>41679.5</v>
      </c>
      <c r="E958" s="114" t="s">
        <v>24</v>
      </c>
      <c r="F958" s="24"/>
      <c r="G958" s="114" t="s">
        <v>24</v>
      </c>
      <c r="H958" s="24"/>
      <c r="I958" s="114" t="s">
        <v>24</v>
      </c>
      <c r="J958" s="24"/>
      <c r="K958" s="14">
        <f t="shared" si="103"/>
        <v>7</v>
      </c>
      <c r="L958" s="41" t="e">
        <f t="shared" si="104"/>
        <v>#N/A</v>
      </c>
      <c r="M958" s="41">
        <f t="shared" si="105"/>
        <v>2</v>
      </c>
      <c r="N958" s="18"/>
      <c r="X958" s="48">
        <v>200</v>
      </c>
      <c r="Y958" s="48">
        <v>40</v>
      </c>
      <c r="Z958" s="41">
        <f t="shared" si="106"/>
        <v>2</v>
      </c>
    </row>
    <row r="959" spans="2:26" ht="15.75" customHeight="1">
      <c r="B959" s="112">
        <v>41679</v>
      </c>
      <c r="C959" s="113">
        <v>0.54166666666424135</v>
      </c>
      <c r="D959" s="74">
        <f t="shared" si="102"/>
        <v>41679.541666666664</v>
      </c>
      <c r="E959" s="114" t="s">
        <v>24</v>
      </c>
      <c r="F959" s="24"/>
      <c r="G959" s="114" t="s">
        <v>24</v>
      </c>
      <c r="H959" s="24"/>
      <c r="I959" s="114" t="s">
        <v>24</v>
      </c>
      <c r="J959" s="24"/>
      <c r="K959" s="14">
        <f t="shared" si="103"/>
        <v>7</v>
      </c>
      <c r="L959" s="41" t="e">
        <f t="shared" si="104"/>
        <v>#N/A</v>
      </c>
      <c r="M959" s="41">
        <f t="shared" si="105"/>
        <v>2</v>
      </c>
      <c r="N959" s="18"/>
      <c r="X959" s="48">
        <v>200</v>
      </c>
      <c r="Y959" s="48">
        <v>40</v>
      </c>
      <c r="Z959" s="41">
        <f t="shared" si="106"/>
        <v>2</v>
      </c>
    </row>
    <row r="960" spans="2:26" ht="15.75" customHeight="1">
      <c r="B960" s="112">
        <v>41679</v>
      </c>
      <c r="C960" s="113">
        <v>0.58333333333575865</v>
      </c>
      <c r="D960" s="74">
        <f t="shared" si="102"/>
        <v>41679.583333333336</v>
      </c>
      <c r="E960" s="114" t="s">
        <v>24</v>
      </c>
      <c r="F960" s="24"/>
      <c r="G960" s="114" t="s">
        <v>24</v>
      </c>
      <c r="H960" s="24"/>
      <c r="I960" s="114" t="s">
        <v>24</v>
      </c>
      <c r="J960" s="24"/>
      <c r="K960" s="14">
        <f t="shared" si="103"/>
        <v>7</v>
      </c>
      <c r="L960" s="41" t="e">
        <f t="shared" si="104"/>
        <v>#N/A</v>
      </c>
      <c r="M960" s="41">
        <f t="shared" si="105"/>
        <v>2</v>
      </c>
      <c r="N960" s="18"/>
      <c r="X960" s="48">
        <v>200</v>
      </c>
      <c r="Y960" s="48">
        <v>40</v>
      </c>
      <c r="Z960" s="41">
        <f t="shared" si="106"/>
        <v>2</v>
      </c>
    </row>
    <row r="961" spans="2:26" ht="15.75" customHeight="1">
      <c r="B961" s="112">
        <v>41679</v>
      </c>
      <c r="C961" s="113">
        <v>0.625</v>
      </c>
      <c r="D961" s="74">
        <f t="shared" si="102"/>
        <v>41679.625</v>
      </c>
      <c r="E961" s="114" t="s">
        <v>24</v>
      </c>
      <c r="F961" s="24"/>
      <c r="G961" s="114" t="s">
        <v>24</v>
      </c>
      <c r="H961" s="24"/>
      <c r="I961" s="114" t="s">
        <v>24</v>
      </c>
      <c r="J961" s="24"/>
      <c r="K961" s="14">
        <f t="shared" si="103"/>
        <v>7</v>
      </c>
      <c r="L961" s="41" t="e">
        <f t="shared" si="104"/>
        <v>#N/A</v>
      </c>
      <c r="M961" s="41">
        <f t="shared" si="105"/>
        <v>2</v>
      </c>
      <c r="N961" s="18"/>
      <c r="X961" s="48">
        <v>200</v>
      </c>
      <c r="Y961" s="48">
        <v>40</v>
      </c>
      <c r="Z961" s="41">
        <f t="shared" si="106"/>
        <v>2</v>
      </c>
    </row>
    <row r="962" spans="2:26" ht="15.75" customHeight="1">
      <c r="B962" s="112">
        <v>41679</v>
      </c>
      <c r="C962" s="113">
        <v>0.66666666666424135</v>
      </c>
      <c r="D962" s="74">
        <f t="shared" si="102"/>
        <v>41679.666666666664</v>
      </c>
      <c r="E962" s="114" t="s">
        <v>24</v>
      </c>
      <c r="F962" s="24"/>
      <c r="G962" s="114" t="s">
        <v>24</v>
      </c>
      <c r="H962" s="24"/>
      <c r="I962" s="114" t="s">
        <v>24</v>
      </c>
      <c r="J962" s="24"/>
      <c r="K962" s="14">
        <f t="shared" si="103"/>
        <v>7</v>
      </c>
      <c r="L962" s="41" t="e">
        <f t="shared" si="104"/>
        <v>#N/A</v>
      </c>
      <c r="M962" s="41">
        <f t="shared" si="105"/>
        <v>2</v>
      </c>
      <c r="N962" s="18"/>
      <c r="X962" s="48">
        <v>200</v>
      </c>
      <c r="Y962" s="48">
        <v>40</v>
      </c>
      <c r="Z962" s="41">
        <f t="shared" si="106"/>
        <v>2</v>
      </c>
    </row>
    <row r="963" spans="2:26" ht="15.75" customHeight="1">
      <c r="B963" s="112">
        <v>41679</v>
      </c>
      <c r="C963" s="113">
        <v>0.70833333333575865</v>
      </c>
      <c r="D963" s="74">
        <f t="shared" si="102"/>
        <v>41679.708333333336</v>
      </c>
      <c r="E963" s="114" t="s">
        <v>24</v>
      </c>
      <c r="F963" s="24"/>
      <c r="G963" s="114" t="s">
        <v>24</v>
      </c>
      <c r="H963" s="24"/>
      <c r="I963" s="114" t="s">
        <v>24</v>
      </c>
      <c r="J963" s="24"/>
      <c r="K963" s="14">
        <f t="shared" si="103"/>
        <v>7</v>
      </c>
      <c r="L963" s="41" t="e">
        <f t="shared" si="104"/>
        <v>#N/A</v>
      </c>
      <c r="M963" s="41">
        <f t="shared" si="105"/>
        <v>2</v>
      </c>
      <c r="N963" s="18"/>
      <c r="X963" s="48">
        <v>200</v>
      </c>
      <c r="Y963" s="48">
        <v>40</v>
      </c>
      <c r="Z963" s="41">
        <f t="shared" si="106"/>
        <v>2</v>
      </c>
    </row>
    <row r="964" spans="2:26" ht="15.75" customHeight="1">
      <c r="B964" s="112">
        <v>41679</v>
      </c>
      <c r="C964" s="113">
        <v>0.75</v>
      </c>
      <c r="D964" s="74">
        <f t="shared" si="102"/>
        <v>41679.75</v>
      </c>
      <c r="E964" s="114" t="s">
        <v>24</v>
      </c>
      <c r="F964" s="24"/>
      <c r="G964" s="114" t="s">
        <v>24</v>
      </c>
      <c r="H964" s="24"/>
      <c r="I964" s="114" t="s">
        <v>24</v>
      </c>
      <c r="J964" s="24"/>
      <c r="K964" s="14">
        <f t="shared" si="103"/>
        <v>7</v>
      </c>
      <c r="L964" s="41" t="e">
        <f t="shared" si="104"/>
        <v>#N/A</v>
      </c>
      <c r="M964" s="41">
        <f t="shared" si="105"/>
        <v>2</v>
      </c>
      <c r="N964" s="18"/>
      <c r="X964" s="48">
        <v>200</v>
      </c>
      <c r="Y964" s="48">
        <v>40</v>
      </c>
      <c r="Z964" s="41">
        <f t="shared" si="106"/>
        <v>2</v>
      </c>
    </row>
    <row r="965" spans="2:26" ht="15.75" customHeight="1">
      <c r="B965" s="112">
        <v>41679</v>
      </c>
      <c r="C965" s="113">
        <v>0.79166666666424135</v>
      </c>
      <c r="D965" s="74">
        <f t="shared" si="102"/>
        <v>41679.791666666664</v>
      </c>
      <c r="E965" s="114" t="s">
        <v>24</v>
      </c>
      <c r="F965" s="24"/>
      <c r="G965" s="114" t="s">
        <v>24</v>
      </c>
      <c r="H965" s="24"/>
      <c r="I965" s="114" t="s">
        <v>24</v>
      </c>
      <c r="J965" s="24"/>
      <c r="K965" s="14">
        <f t="shared" si="103"/>
        <v>7</v>
      </c>
      <c r="L965" s="41" t="e">
        <f t="shared" si="104"/>
        <v>#N/A</v>
      </c>
      <c r="M965" s="41">
        <f t="shared" si="105"/>
        <v>2</v>
      </c>
      <c r="N965" s="18"/>
      <c r="X965" s="48">
        <v>200</v>
      </c>
      <c r="Y965" s="48">
        <v>40</v>
      </c>
      <c r="Z965" s="41">
        <f t="shared" si="106"/>
        <v>2</v>
      </c>
    </row>
    <row r="966" spans="2:26" ht="15.75" customHeight="1">
      <c r="B966" s="112">
        <v>41679</v>
      </c>
      <c r="C966" s="113">
        <v>0.83333333333575865</v>
      </c>
      <c r="D966" s="74">
        <f t="shared" si="102"/>
        <v>41679.833333333336</v>
      </c>
      <c r="E966" s="114" t="s">
        <v>24</v>
      </c>
      <c r="F966" s="24"/>
      <c r="G966" s="114" t="s">
        <v>24</v>
      </c>
      <c r="H966" s="24"/>
      <c r="I966" s="114" t="s">
        <v>24</v>
      </c>
      <c r="J966" s="24"/>
      <c r="K966" s="14">
        <f t="shared" si="103"/>
        <v>7</v>
      </c>
      <c r="L966" s="41" t="e">
        <f t="shared" si="104"/>
        <v>#N/A</v>
      </c>
      <c r="M966" s="41">
        <f t="shared" si="105"/>
        <v>2</v>
      </c>
      <c r="N966" s="18"/>
      <c r="X966" s="48">
        <v>200</v>
      </c>
      <c r="Y966" s="48">
        <v>40</v>
      </c>
      <c r="Z966" s="41">
        <f t="shared" si="106"/>
        <v>2</v>
      </c>
    </row>
    <row r="967" spans="2:26" ht="15.75" customHeight="1">
      <c r="B967" s="112">
        <v>41679</v>
      </c>
      <c r="C967" s="113">
        <v>0.875</v>
      </c>
      <c r="D967" s="74">
        <f t="shared" si="102"/>
        <v>41679.875</v>
      </c>
      <c r="E967" s="114" t="s">
        <v>24</v>
      </c>
      <c r="F967" s="24"/>
      <c r="G967" s="114" t="s">
        <v>24</v>
      </c>
      <c r="H967" s="24"/>
      <c r="I967" s="114" t="s">
        <v>24</v>
      </c>
      <c r="J967" s="24"/>
      <c r="K967" s="14">
        <f t="shared" si="103"/>
        <v>7</v>
      </c>
      <c r="L967" s="41" t="e">
        <f t="shared" si="104"/>
        <v>#N/A</v>
      </c>
      <c r="M967" s="41">
        <f t="shared" si="105"/>
        <v>2</v>
      </c>
      <c r="N967" s="18"/>
      <c r="X967" s="48">
        <v>200</v>
      </c>
      <c r="Y967" s="48">
        <v>40</v>
      </c>
      <c r="Z967" s="41">
        <f t="shared" si="106"/>
        <v>2</v>
      </c>
    </row>
    <row r="968" spans="2:26" ht="15.75" customHeight="1">
      <c r="B968" s="112">
        <v>41679</v>
      </c>
      <c r="C968" s="113">
        <v>0.91666666666424135</v>
      </c>
      <c r="D968" s="74">
        <f t="shared" si="102"/>
        <v>41679.916666666664</v>
      </c>
      <c r="E968" s="114" t="s">
        <v>24</v>
      </c>
      <c r="F968" s="24"/>
      <c r="G968" s="114" t="s">
        <v>24</v>
      </c>
      <c r="H968" s="24"/>
      <c r="I968" s="114" t="s">
        <v>24</v>
      </c>
      <c r="J968" s="24"/>
      <c r="K968" s="14">
        <f t="shared" si="103"/>
        <v>7</v>
      </c>
      <c r="L968" s="41" t="e">
        <f t="shared" si="104"/>
        <v>#N/A</v>
      </c>
      <c r="M968" s="41">
        <f t="shared" si="105"/>
        <v>2</v>
      </c>
      <c r="N968" s="18"/>
      <c r="X968" s="48">
        <v>200</v>
      </c>
      <c r="Y968" s="48">
        <v>40</v>
      </c>
      <c r="Z968" s="41">
        <f t="shared" si="106"/>
        <v>2</v>
      </c>
    </row>
    <row r="969" spans="2:26" ht="15.75" customHeight="1">
      <c r="B969" s="112">
        <v>41679</v>
      </c>
      <c r="C969" s="113">
        <v>0.95833333333575865</v>
      </c>
      <c r="D969" s="74">
        <f t="shared" si="102"/>
        <v>41679.958333333336</v>
      </c>
      <c r="E969" s="114" t="s">
        <v>24</v>
      </c>
      <c r="F969" s="24"/>
      <c r="G969" s="114" t="s">
        <v>24</v>
      </c>
      <c r="H969" s="24"/>
      <c r="I969" s="114" t="s">
        <v>24</v>
      </c>
      <c r="J969" s="24"/>
      <c r="K969" s="14">
        <f t="shared" si="103"/>
        <v>7</v>
      </c>
      <c r="L969" s="41" t="e">
        <f t="shared" si="104"/>
        <v>#N/A</v>
      </c>
      <c r="M969" s="41">
        <f t="shared" si="105"/>
        <v>2</v>
      </c>
      <c r="N969" s="18"/>
      <c r="X969" s="48">
        <v>200</v>
      </c>
      <c r="Y969" s="48">
        <v>40</v>
      </c>
      <c r="Z969" s="41">
        <f t="shared" si="106"/>
        <v>2</v>
      </c>
    </row>
    <row r="970" spans="2:26" ht="15.75" customHeight="1">
      <c r="B970" s="112">
        <v>41680</v>
      </c>
      <c r="C970" s="113">
        <v>0</v>
      </c>
      <c r="D970" s="74">
        <f t="shared" si="102"/>
        <v>41680</v>
      </c>
      <c r="E970" s="114" t="s">
        <v>24</v>
      </c>
      <c r="F970" s="24"/>
      <c r="G970" s="114" t="s">
        <v>24</v>
      </c>
      <c r="H970" s="24"/>
      <c r="I970" s="114" t="s">
        <v>24</v>
      </c>
      <c r="J970" s="24"/>
      <c r="K970" s="14">
        <f t="shared" si="103"/>
        <v>1</v>
      </c>
      <c r="L970" s="41" t="e">
        <f t="shared" si="104"/>
        <v>#N/A</v>
      </c>
      <c r="M970" s="41">
        <f t="shared" si="105"/>
        <v>2</v>
      </c>
      <c r="N970" s="18"/>
      <c r="X970" s="48">
        <v>200</v>
      </c>
      <c r="Y970" s="48">
        <v>40</v>
      </c>
      <c r="Z970" s="41">
        <f t="shared" si="106"/>
        <v>2</v>
      </c>
    </row>
    <row r="971" spans="2:26" ht="15.75" customHeight="1">
      <c r="B971" s="112">
        <v>41680</v>
      </c>
      <c r="C971" s="113">
        <v>4.1666666664241347E-2</v>
      </c>
      <c r="D971" s="74">
        <f t="shared" ref="D971:D1034" si="107">B971+C971</f>
        <v>41680.041666666664</v>
      </c>
      <c r="E971" s="114" t="s">
        <v>24</v>
      </c>
      <c r="F971" s="24"/>
      <c r="G971" s="114" t="s">
        <v>24</v>
      </c>
      <c r="H971" s="24"/>
      <c r="I971" s="114" t="s">
        <v>24</v>
      </c>
      <c r="J971" s="24"/>
      <c r="K971" s="14">
        <f t="shared" ref="K971:K1034" si="108">WEEKDAY(D971,2)</f>
        <v>1</v>
      </c>
      <c r="L971" s="41" t="e">
        <f t="shared" ref="L971:L1034" si="109">IF(J971="",NA(),J971-(AVERAGE($J$10:$J$8794)))</f>
        <v>#N/A</v>
      </c>
      <c r="M971" s="41">
        <f t="shared" ref="M971:M1034" si="110">$U$11</f>
        <v>2</v>
      </c>
      <c r="N971" s="18"/>
      <c r="X971" s="48">
        <v>200</v>
      </c>
      <c r="Y971" s="48">
        <v>40</v>
      </c>
      <c r="Z971" s="41">
        <f t="shared" ref="Z971:Z1034" si="111">$U$11</f>
        <v>2</v>
      </c>
    </row>
    <row r="972" spans="2:26" ht="15.75" customHeight="1">
      <c r="B972" s="112">
        <v>41680</v>
      </c>
      <c r="C972" s="113">
        <v>8.3333333335758653E-2</v>
      </c>
      <c r="D972" s="74">
        <f t="shared" si="107"/>
        <v>41680.083333333336</v>
      </c>
      <c r="E972" s="114" t="s">
        <v>24</v>
      </c>
      <c r="F972" s="24"/>
      <c r="G972" s="114" t="s">
        <v>24</v>
      </c>
      <c r="H972" s="24"/>
      <c r="I972" s="114" t="s">
        <v>24</v>
      </c>
      <c r="J972" s="24"/>
      <c r="K972" s="14">
        <f t="shared" si="108"/>
        <v>1</v>
      </c>
      <c r="L972" s="41" t="e">
        <f t="shared" si="109"/>
        <v>#N/A</v>
      </c>
      <c r="M972" s="41">
        <f t="shared" si="110"/>
        <v>2</v>
      </c>
      <c r="N972" s="18"/>
      <c r="X972" s="48">
        <v>200</v>
      </c>
      <c r="Y972" s="48">
        <v>40</v>
      </c>
      <c r="Z972" s="41">
        <f t="shared" si="111"/>
        <v>2</v>
      </c>
    </row>
    <row r="973" spans="2:26" ht="15.75" customHeight="1">
      <c r="B973" s="112">
        <v>41680</v>
      </c>
      <c r="C973" s="113">
        <v>0.125</v>
      </c>
      <c r="D973" s="74">
        <f t="shared" si="107"/>
        <v>41680.125</v>
      </c>
      <c r="E973" s="114" t="s">
        <v>24</v>
      </c>
      <c r="F973" s="24"/>
      <c r="G973" s="114" t="s">
        <v>24</v>
      </c>
      <c r="H973" s="24"/>
      <c r="I973" s="114" t="s">
        <v>24</v>
      </c>
      <c r="J973" s="24"/>
      <c r="K973" s="14">
        <f t="shared" si="108"/>
        <v>1</v>
      </c>
      <c r="L973" s="41" t="e">
        <f t="shared" si="109"/>
        <v>#N/A</v>
      </c>
      <c r="M973" s="41">
        <f t="shared" si="110"/>
        <v>2</v>
      </c>
      <c r="N973" s="18"/>
      <c r="X973" s="48">
        <v>200</v>
      </c>
      <c r="Y973" s="48">
        <v>40</v>
      </c>
      <c r="Z973" s="41">
        <f t="shared" si="111"/>
        <v>2</v>
      </c>
    </row>
    <row r="974" spans="2:26" ht="15.75" customHeight="1">
      <c r="B974" s="112">
        <v>41680</v>
      </c>
      <c r="C974" s="113">
        <v>0.16666666666424135</v>
      </c>
      <c r="D974" s="74">
        <f t="shared" si="107"/>
        <v>41680.166666666664</v>
      </c>
      <c r="E974" s="114" t="s">
        <v>24</v>
      </c>
      <c r="F974" s="24"/>
      <c r="G974" s="114" t="s">
        <v>24</v>
      </c>
      <c r="H974" s="24"/>
      <c r="I974" s="114" t="s">
        <v>24</v>
      </c>
      <c r="J974" s="24"/>
      <c r="K974" s="14">
        <f t="shared" si="108"/>
        <v>1</v>
      </c>
      <c r="L974" s="41" t="e">
        <f t="shared" si="109"/>
        <v>#N/A</v>
      </c>
      <c r="M974" s="41">
        <f t="shared" si="110"/>
        <v>2</v>
      </c>
      <c r="N974" s="18"/>
      <c r="X974" s="48">
        <v>200</v>
      </c>
      <c r="Y974" s="48">
        <v>40</v>
      </c>
      <c r="Z974" s="41">
        <f t="shared" si="111"/>
        <v>2</v>
      </c>
    </row>
    <row r="975" spans="2:26" ht="15.75" customHeight="1">
      <c r="B975" s="112">
        <v>41680</v>
      </c>
      <c r="C975" s="113">
        <v>0.20833333333575865</v>
      </c>
      <c r="D975" s="74">
        <f t="shared" si="107"/>
        <v>41680.208333333336</v>
      </c>
      <c r="E975" s="114" t="s">
        <v>24</v>
      </c>
      <c r="F975" s="24"/>
      <c r="G975" s="114" t="s">
        <v>24</v>
      </c>
      <c r="H975" s="24"/>
      <c r="I975" s="114" t="s">
        <v>24</v>
      </c>
      <c r="J975" s="24"/>
      <c r="K975" s="14">
        <f t="shared" si="108"/>
        <v>1</v>
      </c>
      <c r="L975" s="41" t="e">
        <f t="shared" si="109"/>
        <v>#N/A</v>
      </c>
      <c r="M975" s="41">
        <f t="shared" si="110"/>
        <v>2</v>
      </c>
      <c r="N975" s="18"/>
      <c r="X975" s="48">
        <v>200</v>
      </c>
      <c r="Y975" s="48">
        <v>40</v>
      </c>
      <c r="Z975" s="41">
        <f t="shared" si="111"/>
        <v>2</v>
      </c>
    </row>
    <row r="976" spans="2:26" ht="15.75" customHeight="1">
      <c r="B976" s="112">
        <v>41680</v>
      </c>
      <c r="C976" s="113">
        <v>0.25</v>
      </c>
      <c r="D976" s="74">
        <f t="shared" si="107"/>
        <v>41680.25</v>
      </c>
      <c r="E976" s="114" t="s">
        <v>24</v>
      </c>
      <c r="F976" s="24"/>
      <c r="G976" s="114" t="s">
        <v>24</v>
      </c>
      <c r="H976" s="24"/>
      <c r="I976" s="114" t="s">
        <v>24</v>
      </c>
      <c r="J976" s="24"/>
      <c r="K976" s="14">
        <f t="shared" si="108"/>
        <v>1</v>
      </c>
      <c r="L976" s="41" t="e">
        <f t="shared" si="109"/>
        <v>#N/A</v>
      </c>
      <c r="M976" s="41">
        <f t="shared" si="110"/>
        <v>2</v>
      </c>
      <c r="N976" s="18"/>
      <c r="X976" s="48">
        <v>200</v>
      </c>
      <c r="Y976" s="48">
        <v>40</v>
      </c>
      <c r="Z976" s="41">
        <f t="shared" si="111"/>
        <v>2</v>
      </c>
    </row>
    <row r="977" spans="2:26" ht="15.75" customHeight="1">
      <c r="B977" s="112">
        <v>41680</v>
      </c>
      <c r="C977" s="113">
        <v>0.29166666666424135</v>
      </c>
      <c r="D977" s="74">
        <f t="shared" si="107"/>
        <v>41680.291666666664</v>
      </c>
      <c r="E977" s="114" t="s">
        <v>24</v>
      </c>
      <c r="F977" s="24"/>
      <c r="G977" s="114" t="s">
        <v>24</v>
      </c>
      <c r="H977" s="24"/>
      <c r="I977" s="114" t="s">
        <v>24</v>
      </c>
      <c r="J977" s="24"/>
      <c r="K977" s="14">
        <f t="shared" si="108"/>
        <v>1</v>
      </c>
      <c r="L977" s="41" t="e">
        <f t="shared" si="109"/>
        <v>#N/A</v>
      </c>
      <c r="M977" s="41">
        <f t="shared" si="110"/>
        <v>2</v>
      </c>
      <c r="N977" s="18"/>
      <c r="X977" s="48">
        <v>200</v>
      </c>
      <c r="Y977" s="48">
        <v>40</v>
      </c>
      <c r="Z977" s="41">
        <f t="shared" si="111"/>
        <v>2</v>
      </c>
    </row>
    <row r="978" spans="2:26" ht="15.75" customHeight="1">
      <c r="B978" s="112">
        <v>41680</v>
      </c>
      <c r="C978" s="113">
        <v>0.33333333333575865</v>
      </c>
      <c r="D978" s="74">
        <f t="shared" si="107"/>
        <v>41680.333333333336</v>
      </c>
      <c r="E978" s="114" t="s">
        <v>24</v>
      </c>
      <c r="F978" s="24"/>
      <c r="G978" s="114" t="s">
        <v>24</v>
      </c>
      <c r="H978" s="24"/>
      <c r="I978" s="114" t="s">
        <v>24</v>
      </c>
      <c r="J978" s="24"/>
      <c r="K978" s="14">
        <f t="shared" si="108"/>
        <v>1</v>
      </c>
      <c r="L978" s="41" t="e">
        <f t="shared" si="109"/>
        <v>#N/A</v>
      </c>
      <c r="M978" s="41">
        <f t="shared" si="110"/>
        <v>2</v>
      </c>
      <c r="N978" s="18"/>
      <c r="X978" s="48">
        <v>200</v>
      </c>
      <c r="Y978" s="48">
        <v>40</v>
      </c>
      <c r="Z978" s="41">
        <f t="shared" si="111"/>
        <v>2</v>
      </c>
    </row>
    <row r="979" spans="2:26" ht="15.75" customHeight="1">
      <c r="B979" s="112">
        <v>41680</v>
      </c>
      <c r="C979" s="113">
        <v>0.375</v>
      </c>
      <c r="D979" s="74">
        <f t="shared" si="107"/>
        <v>41680.375</v>
      </c>
      <c r="E979" s="114" t="s">
        <v>24</v>
      </c>
      <c r="F979" s="24"/>
      <c r="G979" s="114" t="s">
        <v>24</v>
      </c>
      <c r="H979" s="24"/>
      <c r="I979" s="114" t="s">
        <v>24</v>
      </c>
      <c r="J979" s="24"/>
      <c r="K979" s="14">
        <f t="shared" si="108"/>
        <v>1</v>
      </c>
      <c r="L979" s="41" t="e">
        <f t="shared" si="109"/>
        <v>#N/A</v>
      </c>
      <c r="M979" s="41">
        <f t="shared" si="110"/>
        <v>2</v>
      </c>
      <c r="N979" s="18"/>
      <c r="X979" s="48">
        <v>200</v>
      </c>
      <c r="Y979" s="48">
        <v>40</v>
      </c>
      <c r="Z979" s="41">
        <f t="shared" si="111"/>
        <v>2</v>
      </c>
    </row>
    <row r="980" spans="2:26" ht="15.75" customHeight="1">
      <c r="B980" s="112">
        <v>41680</v>
      </c>
      <c r="C980" s="113">
        <v>0.41666666666424135</v>
      </c>
      <c r="D980" s="74">
        <f t="shared" si="107"/>
        <v>41680.416666666664</v>
      </c>
      <c r="E980" s="114" t="s">
        <v>24</v>
      </c>
      <c r="F980" s="24"/>
      <c r="G980" s="114" t="s">
        <v>24</v>
      </c>
      <c r="H980" s="24"/>
      <c r="I980" s="114" t="s">
        <v>24</v>
      </c>
      <c r="J980" s="24"/>
      <c r="K980" s="14">
        <f t="shared" si="108"/>
        <v>1</v>
      </c>
      <c r="L980" s="41" t="e">
        <f t="shared" si="109"/>
        <v>#N/A</v>
      </c>
      <c r="M980" s="41">
        <f t="shared" si="110"/>
        <v>2</v>
      </c>
      <c r="N980" s="18"/>
      <c r="X980" s="48">
        <v>200</v>
      </c>
      <c r="Y980" s="48">
        <v>40</v>
      </c>
      <c r="Z980" s="41">
        <f t="shared" si="111"/>
        <v>2</v>
      </c>
    </row>
    <row r="981" spans="2:26" ht="15.75" customHeight="1">
      <c r="B981" s="112">
        <v>41680</v>
      </c>
      <c r="C981" s="113">
        <v>0.45833333333575865</v>
      </c>
      <c r="D981" s="74">
        <f t="shared" si="107"/>
        <v>41680.458333333336</v>
      </c>
      <c r="E981" s="114" t="s">
        <v>24</v>
      </c>
      <c r="F981" s="24"/>
      <c r="G981" s="114" t="s">
        <v>24</v>
      </c>
      <c r="H981" s="24"/>
      <c r="I981" s="114" t="s">
        <v>24</v>
      </c>
      <c r="J981" s="24"/>
      <c r="K981" s="14">
        <f t="shared" si="108"/>
        <v>1</v>
      </c>
      <c r="L981" s="41" t="e">
        <f t="shared" si="109"/>
        <v>#N/A</v>
      </c>
      <c r="M981" s="41">
        <f t="shared" si="110"/>
        <v>2</v>
      </c>
      <c r="N981" s="18"/>
      <c r="X981" s="48">
        <v>200</v>
      </c>
      <c r="Y981" s="48">
        <v>40</v>
      </c>
      <c r="Z981" s="41">
        <f t="shared" si="111"/>
        <v>2</v>
      </c>
    </row>
    <row r="982" spans="2:26" ht="15.75" customHeight="1">
      <c r="B982" s="112">
        <v>41680</v>
      </c>
      <c r="C982" s="113">
        <v>0.5</v>
      </c>
      <c r="D982" s="74">
        <f t="shared" si="107"/>
        <v>41680.5</v>
      </c>
      <c r="E982" s="114" t="s">
        <v>24</v>
      </c>
      <c r="F982" s="24"/>
      <c r="G982" s="114" t="s">
        <v>24</v>
      </c>
      <c r="H982" s="24"/>
      <c r="I982" s="114" t="s">
        <v>24</v>
      </c>
      <c r="J982" s="24"/>
      <c r="K982" s="14">
        <f t="shared" si="108"/>
        <v>1</v>
      </c>
      <c r="L982" s="41" t="e">
        <f t="shared" si="109"/>
        <v>#N/A</v>
      </c>
      <c r="M982" s="41">
        <f t="shared" si="110"/>
        <v>2</v>
      </c>
      <c r="N982" s="18"/>
      <c r="X982" s="48">
        <v>200</v>
      </c>
      <c r="Y982" s="48">
        <v>40</v>
      </c>
      <c r="Z982" s="41">
        <f t="shared" si="111"/>
        <v>2</v>
      </c>
    </row>
    <row r="983" spans="2:26" ht="15.75" customHeight="1">
      <c r="B983" s="112">
        <v>41680</v>
      </c>
      <c r="C983" s="113">
        <v>0.54166666666424135</v>
      </c>
      <c r="D983" s="74">
        <f t="shared" si="107"/>
        <v>41680.541666666664</v>
      </c>
      <c r="E983" s="114" t="s">
        <v>24</v>
      </c>
      <c r="F983" s="24"/>
      <c r="G983" s="114" t="s">
        <v>24</v>
      </c>
      <c r="H983" s="24"/>
      <c r="I983" s="114" t="s">
        <v>24</v>
      </c>
      <c r="J983" s="24"/>
      <c r="K983" s="14">
        <f t="shared" si="108"/>
        <v>1</v>
      </c>
      <c r="L983" s="41" t="e">
        <f t="shared" si="109"/>
        <v>#N/A</v>
      </c>
      <c r="M983" s="41">
        <f t="shared" si="110"/>
        <v>2</v>
      </c>
      <c r="N983" s="18"/>
      <c r="X983" s="48">
        <v>200</v>
      </c>
      <c r="Y983" s="48">
        <v>40</v>
      </c>
      <c r="Z983" s="41">
        <f t="shared" si="111"/>
        <v>2</v>
      </c>
    </row>
    <row r="984" spans="2:26" ht="15.75" customHeight="1">
      <c r="B984" s="112">
        <v>41680</v>
      </c>
      <c r="C984" s="113">
        <v>0.58333333333575865</v>
      </c>
      <c r="D984" s="74">
        <f t="shared" si="107"/>
        <v>41680.583333333336</v>
      </c>
      <c r="E984" s="114" t="s">
        <v>24</v>
      </c>
      <c r="F984" s="24"/>
      <c r="G984" s="114" t="s">
        <v>24</v>
      </c>
      <c r="H984" s="24"/>
      <c r="I984" s="114" t="s">
        <v>24</v>
      </c>
      <c r="J984" s="24"/>
      <c r="K984" s="14">
        <f t="shared" si="108"/>
        <v>1</v>
      </c>
      <c r="L984" s="41" t="e">
        <f t="shared" si="109"/>
        <v>#N/A</v>
      </c>
      <c r="M984" s="41">
        <f t="shared" si="110"/>
        <v>2</v>
      </c>
      <c r="N984" s="18"/>
      <c r="X984" s="48">
        <v>200</v>
      </c>
      <c r="Y984" s="48">
        <v>40</v>
      </c>
      <c r="Z984" s="41">
        <f t="shared" si="111"/>
        <v>2</v>
      </c>
    </row>
    <row r="985" spans="2:26" ht="15.75" customHeight="1">
      <c r="B985" s="112">
        <v>41680</v>
      </c>
      <c r="C985" s="113">
        <v>0.625</v>
      </c>
      <c r="D985" s="74">
        <f t="shared" si="107"/>
        <v>41680.625</v>
      </c>
      <c r="E985" s="114" t="s">
        <v>24</v>
      </c>
      <c r="F985" s="24"/>
      <c r="G985" s="114" t="s">
        <v>24</v>
      </c>
      <c r="H985" s="24"/>
      <c r="I985" s="114" t="s">
        <v>24</v>
      </c>
      <c r="J985" s="24"/>
      <c r="K985" s="14">
        <f t="shared" si="108"/>
        <v>1</v>
      </c>
      <c r="L985" s="41" t="e">
        <f t="shared" si="109"/>
        <v>#N/A</v>
      </c>
      <c r="M985" s="41">
        <f t="shared" si="110"/>
        <v>2</v>
      </c>
      <c r="N985" s="18"/>
      <c r="X985" s="48">
        <v>200</v>
      </c>
      <c r="Y985" s="48">
        <v>40</v>
      </c>
      <c r="Z985" s="41">
        <f t="shared" si="111"/>
        <v>2</v>
      </c>
    </row>
    <row r="986" spans="2:26" ht="15.75" customHeight="1">
      <c r="B986" s="112">
        <v>41680</v>
      </c>
      <c r="C986" s="113">
        <v>0.66666666666424135</v>
      </c>
      <c r="D986" s="74">
        <f t="shared" si="107"/>
        <v>41680.666666666664</v>
      </c>
      <c r="E986" s="114" t="s">
        <v>24</v>
      </c>
      <c r="F986" s="24"/>
      <c r="G986" s="114" t="s">
        <v>24</v>
      </c>
      <c r="H986" s="24"/>
      <c r="I986" s="114" t="s">
        <v>24</v>
      </c>
      <c r="J986" s="24"/>
      <c r="K986" s="14">
        <f t="shared" si="108"/>
        <v>1</v>
      </c>
      <c r="L986" s="41" t="e">
        <f t="shared" si="109"/>
        <v>#N/A</v>
      </c>
      <c r="M986" s="41">
        <f t="shared" si="110"/>
        <v>2</v>
      </c>
      <c r="N986" s="18"/>
      <c r="X986" s="48">
        <v>200</v>
      </c>
      <c r="Y986" s="48">
        <v>40</v>
      </c>
      <c r="Z986" s="41">
        <f t="shared" si="111"/>
        <v>2</v>
      </c>
    </row>
    <row r="987" spans="2:26" ht="15.75" customHeight="1">
      <c r="B987" s="112">
        <v>41680</v>
      </c>
      <c r="C987" s="113">
        <v>0.70833333333575865</v>
      </c>
      <c r="D987" s="74">
        <f t="shared" si="107"/>
        <v>41680.708333333336</v>
      </c>
      <c r="E987" s="114" t="s">
        <v>24</v>
      </c>
      <c r="F987" s="24"/>
      <c r="G987" s="114" t="s">
        <v>24</v>
      </c>
      <c r="H987" s="24"/>
      <c r="I987" s="114" t="s">
        <v>24</v>
      </c>
      <c r="J987" s="24"/>
      <c r="K987" s="14">
        <f t="shared" si="108"/>
        <v>1</v>
      </c>
      <c r="L987" s="41" t="e">
        <f t="shared" si="109"/>
        <v>#N/A</v>
      </c>
      <c r="M987" s="41">
        <f t="shared" si="110"/>
        <v>2</v>
      </c>
      <c r="N987" s="18"/>
      <c r="X987" s="48">
        <v>200</v>
      </c>
      <c r="Y987" s="48">
        <v>40</v>
      </c>
      <c r="Z987" s="41">
        <f t="shared" si="111"/>
        <v>2</v>
      </c>
    </row>
    <row r="988" spans="2:26" ht="15.75" customHeight="1">
      <c r="B988" s="112">
        <v>41680</v>
      </c>
      <c r="C988" s="113">
        <v>0.75</v>
      </c>
      <c r="D988" s="74">
        <f t="shared" si="107"/>
        <v>41680.75</v>
      </c>
      <c r="E988" s="114" t="s">
        <v>24</v>
      </c>
      <c r="F988" s="24"/>
      <c r="G988" s="114" t="s">
        <v>24</v>
      </c>
      <c r="H988" s="24"/>
      <c r="I988" s="114" t="s">
        <v>24</v>
      </c>
      <c r="J988" s="24"/>
      <c r="K988" s="14">
        <f t="shared" si="108"/>
        <v>1</v>
      </c>
      <c r="L988" s="41" t="e">
        <f t="shared" si="109"/>
        <v>#N/A</v>
      </c>
      <c r="M988" s="41">
        <f t="shared" si="110"/>
        <v>2</v>
      </c>
      <c r="N988" s="18"/>
      <c r="X988" s="48">
        <v>200</v>
      </c>
      <c r="Y988" s="48">
        <v>40</v>
      </c>
      <c r="Z988" s="41">
        <f t="shared" si="111"/>
        <v>2</v>
      </c>
    </row>
    <row r="989" spans="2:26" ht="15.75" customHeight="1">
      <c r="B989" s="112">
        <v>41680</v>
      </c>
      <c r="C989" s="113">
        <v>0.79166666666424135</v>
      </c>
      <c r="D989" s="74">
        <f t="shared" si="107"/>
        <v>41680.791666666664</v>
      </c>
      <c r="E989" s="114" t="s">
        <v>24</v>
      </c>
      <c r="F989" s="24"/>
      <c r="G989" s="114" t="s">
        <v>24</v>
      </c>
      <c r="H989" s="24"/>
      <c r="I989" s="114" t="s">
        <v>24</v>
      </c>
      <c r="J989" s="24"/>
      <c r="K989" s="14">
        <f t="shared" si="108"/>
        <v>1</v>
      </c>
      <c r="L989" s="41" t="e">
        <f t="shared" si="109"/>
        <v>#N/A</v>
      </c>
      <c r="M989" s="41">
        <f t="shared" si="110"/>
        <v>2</v>
      </c>
      <c r="N989" s="18"/>
      <c r="X989" s="48">
        <v>200</v>
      </c>
      <c r="Y989" s="48">
        <v>40</v>
      </c>
      <c r="Z989" s="41">
        <f t="shared" si="111"/>
        <v>2</v>
      </c>
    </row>
    <row r="990" spans="2:26" ht="15.75" customHeight="1">
      <c r="B990" s="112">
        <v>41680</v>
      </c>
      <c r="C990" s="113">
        <v>0.83333333333575865</v>
      </c>
      <c r="D990" s="74">
        <f t="shared" si="107"/>
        <v>41680.833333333336</v>
      </c>
      <c r="E990" s="114" t="s">
        <v>24</v>
      </c>
      <c r="F990" s="24"/>
      <c r="G990" s="114" t="s">
        <v>24</v>
      </c>
      <c r="H990" s="24"/>
      <c r="I990" s="114" t="s">
        <v>24</v>
      </c>
      <c r="J990" s="24"/>
      <c r="K990" s="14">
        <f t="shared" si="108"/>
        <v>1</v>
      </c>
      <c r="L990" s="41" t="e">
        <f t="shared" si="109"/>
        <v>#N/A</v>
      </c>
      <c r="M990" s="41">
        <f t="shared" si="110"/>
        <v>2</v>
      </c>
      <c r="N990" s="18"/>
      <c r="X990" s="48">
        <v>200</v>
      </c>
      <c r="Y990" s="48">
        <v>40</v>
      </c>
      <c r="Z990" s="41">
        <f t="shared" si="111"/>
        <v>2</v>
      </c>
    </row>
    <row r="991" spans="2:26" ht="15.75" customHeight="1">
      <c r="B991" s="112">
        <v>41680</v>
      </c>
      <c r="C991" s="113">
        <v>0.875</v>
      </c>
      <c r="D991" s="74">
        <f t="shared" si="107"/>
        <v>41680.875</v>
      </c>
      <c r="E991" s="114" t="s">
        <v>24</v>
      </c>
      <c r="F991" s="24"/>
      <c r="G991" s="114" t="s">
        <v>24</v>
      </c>
      <c r="H991" s="24"/>
      <c r="I991" s="114" t="s">
        <v>24</v>
      </c>
      <c r="J991" s="24"/>
      <c r="K991" s="14">
        <f t="shared" si="108"/>
        <v>1</v>
      </c>
      <c r="L991" s="41" t="e">
        <f t="shared" si="109"/>
        <v>#N/A</v>
      </c>
      <c r="M991" s="41">
        <f t="shared" si="110"/>
        <v>2</v>
      </c>
      <c r="N991" s="18"/>
      <c r="X991" s="48">
        <v>200</v>
      </c>
      <c r="Y991" s="48">
        <v>40</v>
      </c>
      <c r="Z991" s="41">
        <f t="shared" si="111"/>
        <v>2</v>
      </c>
    </row>
    <row r="992" spans="2:26" ht="15.75" customHeight="1">
      <c r="B992" s="112">
        <v>41680</v>
      </c>
      <c r="C992" s="113">
        <v>0.91666666666424135</v>
      </c>
      <c r="D992" s="74">
        <f t="shared" si="107"/>
        <v>41680.916666666664</v>
      </c>
      <c r="E992" s="114" t="s">
        <v>24</v>
      </c>
      <c r="F992" s="24"/>
      <c r="G992" s="114" t="s">
        <v>24</v>
      </c>
      <c r="H992" s="24"/>
      <c r="I992" s="114" t="s">
        <v>24</v>
      </c>
      <c r="J992" s="24"/>
      <c r="K992" s="14">
        <f t="shared" si="108"/>
        <v>1</v>
      </c>
      <c r="L992" s="41" t="e">
        <f t="shared" si="109"/>
        <v>#N/A</v>
      </c>
      <c r="M992" s="41">
        <f t="shared" si="110"/>
        <v>2</v>
      </c>
      <c r="N992" s="18"/>
      <c r="X992" s="48">
        <v>200</v>
      </c>
      <c r="Y992" s="48">
        <v>40</v>
      </c>
      <c r="Z992" s="41">
        <f t="shared" si="111"/>
        <v>2</v>
      </c>
    </row>
    <row r="993" spans="2:26" ht="15.75" customHeight="1">
      <c r="B993" s="112">
        <v>41680</v>
      </c>
      <c r="C993" s="113">
        <v>0.95833333333575865</v>
      </c>
      <c r="D993" s="74">
        <f t="shared" si="107"/>
        <v>41680.958333333336</v>
      </c>
      <c r="E993" s="114" t="s">
        <v>24</v>
      </c>
      <c r="F993" s="24"/>
      <c r="G993" s="114" t="s">
        <v>24</v>
      </c>
      <c r="H993" s="24"/>
      <c r="I993" s="114" t="s">
        <v>24</v>
      </c>
      <c r="J993" s="24"/>
      <c r="K993" s="14">
        <f t="shared" si="108"/>
        <v>1</v>
      </c>
      <c r="L993" s="41" t="e">
        <f t="shared" si="109"/>
        <v>#N/A</v>
      </c>
      <c r="M993" s="41">
        <f t="shared" si="110"/>
        <v>2</v>
      </c>
      <c r="N993" s="18"/>
      <c r="X993" s="48">
        <v>200</v>
      </c>
      <c r="Y993" s="48">
        <v>40</v>
      </c>
      <c r="Z993" s="41">
        <f t="shared" si="111"/>
        <v>2</v>
      </c>
    </row>
    <row r="994" spans="2:26" ht="15.75" customHeight="1">
      <c r="B994" s="112">
        <v>41681</v>
      </c>
      <c r="C994" s="113">
        <v>0</v>
      </c>
      <c r="D994" s="74">
        <f t="shared" si="107"/>
        <v>41681</v>
      </c>
      <c r="E994" s="114" t="s">
        <v>24</v>
      </c>
      <c r="F994" s="24"/>
      <c r="G994" s="114" t="s">
        <v>24</v>
      </c>
      <c r="H994" s="24"/>
      <c r="I994" s="114" t="s">
        <v>24</v>
      </c>
      <c r="J994" s="24"/>
      <c r="K994" s="14">
        <f t="shared" si="108"/>
        <v>2</v>
      </c>
      <c r="L994" s="41" t="e">
        <f t="shared" si="109"/>
        <v>#N/A</v>
      </c>
      <c r="M994" s="41">
        <f t="shared" si="110"/>
        <v>2</v>
      </c>
      <c r="N994" s="18"/>
      <c r="X994" s="48">
        <v>200</v>
      </c>
      <c r="Y994" s="48">
        <v>40</v>
      </c>
      <c r="Z994" s="41">
        <f t="shared" si="111"/>
        <v>2</v>
      </c>
    </row>
    <row r="995" spans="2:26" ht="15.75" customHeight="1">
      <c r="B995" s="112">
        <v>41681</v>
      </c>
      <c r="C995" s="113">
        <v>4.1666666664241347E-2</v>
      </c>
      <c r="D995" s="74">
        <f t="shared" si="107"/>
        <v>41681.041666666664</v>
      </c>
      <c r="E995" s="114" t="s">
        <v>24</v>
      </c>
      <c r="F995" s="24"/>
      <c r="G995" s="114" t="s">
        <v>24</v>
      </c>
      <c r="H995" s="24"/>
      <c r="I995" s="114" t="s">
        <v>24</v>
      </c>
      <c r="J995" s="24"/>
      <c r="K995" s="14">
        <f t="shared" si="108"/>
        <v>2</v>
      </c>
      <c r="L995" s="41" t="e">
        <f t="shared" si="109"/>
        <v>#N/A</v>
      </c>
      <c r="M995" s="41">
        <f t="shared" si="110"/>
        <v>2</v>
      </c>
      <c r="N995" s="18"/>
      <c r="X995" s="48">
        <v>200</v>
      </c>
      <c r="Y995" s="48">
        <v>40</v>
      </c>
      <c r="Z995" s="41">
        <f t="shared" si="111"/>
        <v>2</v>
      </c>
    </row>
    <row r="996" spans="2:26" ht="15.75" customHeight="1">
      <c r="B996" s="112">
        <v>41681</v>
      </c>
      <c r="C996" s="113">
        <v>8.3333333335758653E-2</v>
      </c>
      <c r="D996" s="74">
        <f t="shared" si="107"/>
        <v>41681.083333333336</v>
      </c>
      <c r="E996" s="114" t="s">
        <v>24</v>
      </c>
      <c r="F996" s="24"/>
      <c r="G996" s="114" t="s">
        <v>24</v>
      </c>
      <c r="H996" s="24"/>
      <c r="I996" s="114" t="s">
        <v>24</v>
      </c>
      <c r="J996" s="24"/>
      <c r="K996" s="14">
        <f t="shared" si="108"/>
        <v>2</v>
      </c>
      <c r="L996" s="41" t="e">
        <f t="shared" si="109"/>
        <v>#N/A</v>
      </c>
      <c r="M996" s="41">
        <f t="shared" si="110"/>
        <v>2</v>
      </c>
      <c r="N996" s="18"/>
      <c r="X996" s="48">
        <v>200</v>
      </c>
      <c r="Y996" s="48">
        <v>40</v>
      </c>
      <c r="Z996" s="41">
        <f t="shared" si="111"/>
        <v>2</v>
      </c>
    </row>
    <row r="997" spans="2:26" ht="15.75" customHeight="1">
      <c r="B997" s="112">
        <v>41681</v>
      </c>
      <c r="C997" s="113">
        <v>0.125</v>
      </c>
      <c r="D997" s="74">
        <f t="shared" si="107"/>
        <v>41681.125</v>
      </c>
      <c r="E997" s="114" t="s">
        <v>24</v>
      </c>
      <c r="F997" s="24"/>
      <c r="G997" s="114" t="s">
        <v>24</v>
      </c>
      <c r="H997" s="24"/>
      <c r="I997" s="114" t="s">
        <v>24</v>
      </c>
      <c r="J997" s="24"/>
      <c r="K997" s="14">
        <f t="shared" si="108"/>
        <v>2</v>
      </c>
      <c r="L997" s="41" t="e">
        <f t="shared" si="109"/>
        <v>#N/A</v>
      </c>
      <c r="M997" s="41">
        <f t="shared" si="110"/>
        <v>2</v>
      </c>
      <c r="N997" s="18"/>
      <c r="X997" s="48">
        <v>200</v>
      </c>
      <c r="Y997" s="48">
        <v>40</v>
      </c>
      <c r="Z997" s="41">
        <f t="shared" si="111"/>
        <v>2</v>
      </c>
    </row>
    <row r="998" spans="2:26" ht="15.75" customHeight="1">
      <c r="B998" s="112">
        <v>41681</v>
      </c>
      <c r="C998" s="113">
        <v>0.16666666666424135</v>
      </c>
      <c r="D998" s="74">
        <f t="shared" si="107"/>
        <v>41681.166666666664</v>
      </c>
      <c r="E998" s="114" t="s">
        <v>24</v>
      </c>
      <c r="F998" s="24"/>
      <c r="G998" s="114" t="s">
        <v>24</v>
      </c>
      <c r="H998" s="24"/>
      <c r="I998" s="114" t="s">
        <v>24</v>
      </c>
      <c r="J998" s="24"/>
      <c r="K998" s="14">
        <f t="shared" si="108"/>
        <v>2</v>
      </c>
      <c r="L998" s="41" t="e">
        <f t="shared" si="109"/>
        <v>#N/A</v>
      </c>
      <c r="M998" s="41">
        <f t="shared" si="110"/>
        <v>2</v>
      </c>
      <c r="N998" s="18"/>
      <c r="X998" s="48">
        <v>200</v>
      </c>
      <c r="Y998" s="48">
        <v>40</v>
      </c>
      <c r="Z998" s="41">
        <f t="shared" si="111"/>
        <v>2</v>
      </c>
    </row>
    <row r="999" spans="2:26" ht="15.75" customHeight="1">
      <c r="B999" s="112">
        <v>41681</v>
      </c>
      <c r="C999" s="113">
        <v>0.20833333333575865</v>
      </c>
      <c r="D999" s="74">
        <f t="shared" si="107"/>
        <v>41681.208333333336</v>
      </c>
      <c r="E999" s="114" t="s">
        <v>24</v>
      </c>
      <c r="F999" s="24"/>
      <c r="G999" s="114" t="s">
        <v>24</v>
      </c>
      <c r="H999" s="24"/>
      <c r="I999" s="114" t="s">
        <v>24</v>
      </c>
      <c r="J999" s="24"/>
      <c r="K999" s="14">
        <f t="shared" si="108"/>
        <v>2</v>
      </c>
      <c r="L999" s="41" t="e">
        <f t="shared" si="109"/>
        <v>#N/A</v>
      </c>
      <c r="M999" s="41">
        <f t="shared" si="110"/>
        <v>2</v>
      </c>
      <c r="N999" s="18"/>
      <c r="X999" s="48">
        <v>200</v>
      </c>
      <c r="Y999" s="48">
        <v>40</v>
      </c>
      <c r="Z999" s="41">
        <f t="shared" si="111"/>
        <v>2</v>
      </c>
    </row>
    <row r="1000" spans="2:26" ht="15.75" customHeight="1">
      <c r="B1000" s="112">
        <v>41681</v>
      </c>
      <c r="C1000" s="113">
        <v>0.25</v>
      </c>
      <c r="D1000" s="74">
        <f t="shared" si="107"/>
        <v>41681.25</v>
      </c>
      <c r="E1000" s="114" t="s">
        <v>24</v>
      </c>
      <c r="F1000" s="24"/>
      <c r="G1000" s="114" t="s">
        <v>24</v>
      </c>
      <c r="H1000" s="24"/>
      <c r="I1000" s="114" t="s">
        <v>24</v>
      </c>
      <c r="J1000" s="24"/>
      <c r="K1000" s="14">
        <f t="shared" si="108"/>
        <v>2</v>
      </c>
      <c r="L1000" s="41" t="e">
        <f t="shared" si="109"/>
        <v>#N/A</v>
      </c>
      <c r="M1000" s="41">
        <f t="shared" si="110"/>
        <v>2</v>
      </c>
      <c r="N1000" s="18"/>
      <c r="X1000" s="48">
        <v>200</v>
      </c>
      <c r="Y1000" s="48">
        <v>40</v>
      </c>
      <c r="Z1000" s="41">
        <f t="shared" si="111"/>
        <v>2</v>
      </c>
    </row>
    <row r="1001" spans="2:26" ht="15.75" customHeight="1">
      <c r="B1001" s="112">
        <v>41681</v>
      </c>
      <c r="C1001" s="113">
        <v>0.29166666666424135</v>
      </c>
      <c r="D1001" s="74">
        <f t="shared" si="107"/>
        <v>41681.291666666664</v>
      </c>
      <c r="E1001" s="114" t="s">
        <v>24</v>
      </c>
      <c r="F1001" s="24"/>
      <c r="G1001" s="114" t="s">
        <v>24</v>
      </c>
      <c r="H1001" s="24"/>
      <c r="I1001" s="114" t="s">
        <v>24</v>
      </c>
      <c r="J1001" s="24"/>
      <c r="K1001" s="14">
        <f t="shared" si="108"/>
        <v>2</v>
      </c>
      <c r="L1001" s="41" t="e">
        <f t="shared" si="109"/>
        <v>#N/A</v>
      </c>
      <c r="M1001" s="41">
        <f t="shared" si="110"/>
        <v>2</v>
      </c>
      <c r="N1001" s="18"/>
      <c r="X1001" s="48">
        <v>200</v>
      </c>
      <c r="Y1001" s="48">
        <v>40</v>
      </c>
      <c r="Z1001" s="41">
        <f t="shared" si="111"/>
        <v>2</v>
      </c>
    </row>
    <row r="1002" spans="2:26" ht="15.75" customHeight="1">
      <c r="B1002" s="112">
        <v>41681</v>
      </c>
      <c r="C1002" s="113">
        <v>0.33333333333575865</v>
      </c>
      <c r="D1002" s="74">
        <f t="shared" si="107"/>
        <v>41681.333333333336</v>
      </c>
      <c r="E1002" s="114" t="s">
        <v>24</v>
      </c>
      <c r="F1002" s="24"/>
      <c r="G1002" s="114" t="s">
        <v>24</v>
      </c>
      <c r="H1002" s="24"/>
      <c r="I1002" s="114" t="s">
        <v>24</v>
      </c>
      <c r="J1002" s="24"/>
      <c r="K1002" s="14">
        <f t="shared" si="108"/>
        <v>2</v>
      </c>
      <c r="L1002" s="41" t="e">
        <f t="shared" si="109"/>
        <v>#N/A</v>
      </c>
      <c r="M1002" s="41">
        <f t="shared" si="110"/>
        <v>2</v>
      </c>
      <c r="N1002" s="18"/>
      <c r="X1002" s="48">
        <v>200</v>
      </c>
      <c r="Y1002" s="48">
        <v>40</v>
      </c>
      <c r="Z1002" s="41">
        <f t="shared" si="111"/>
        <v>2</v>
      </c>
    </row>
    <row r="1003" spans="2:26" ht="15.75" customHeight="1">
      <c r="B1003" s="112">
        <v>41681</v>
      </c>
      <c r="C1003" s="113">
        <v>0.375</v>
      </c>
      <c r="D1003" s="74">
        <f t="shared" si="107"/>
        <v>41681.375</v>
      </c>
      <c r="E1003" s="114" t="s">
        <v>24</v>
      </c>
      <c r="F1003" s="24"/>
      <c r="G1003" s="114" t="s">
        <v>24</v>
      </c>
      <c r="H1003" s="24"/>
      <c r="I1003" s="114" t="s">
        <v>24</v>
      </c>
      <c r="J1003" s="24"/>
      <c r="K1003" s="14">
        <f t="shared" si="108"/>
        <v>2</v>
      </c>
      <c r="L1003" s="41" t="e">
        <f t="shared" si="109"/>
        <v>#N/A</v>
      </c>
      <c r="M1003" s="41">
        <f t="shared" si="110"/>
        <v>2</v>
      </c>
      <c r="N1003" s="18"/>
      <c r="X1003" s="48">
        <v>200</v>
      </c>
      <c r="Y1003" s="48">
        <v>40</v>
      </c>
      <c r="Z1003" s="41">
        <f t="shared" si="111"/>
        <v>2</v>
      </c>
    </row>
    <row r="1004" spans="2:26" ht="15.75" customHeight="1">
      <c r="B1004" s="112">
        <v>41681</v>
      </c>
      <c r="C1004" s="113">
        <v>0.41666666666424135</v>
      </c>
      <c r="D1004" s="74">
        <f t="shared" si="107"/>
        <v>41681.416666666664</v>
      </c>
      <c r="E1004" s="114" t="s">
        <v>24</v>
      </c>
      <c r="F1004" s="24"/>
      <c r="G1004" s="114" t="s">
        <v>24</v>
      </c>
      <c r="H1004" s="24"/>
      <c r="I1004" s="114" t="s">
        <v>24</v>
      </c>
      <c r="J1004" s="24"/>
      <c r="K1004" s="14">
        <f t="shared" si="108"/>
        <v>2</v>
      </c>
      <c r="L1004" s="41" t="e">
        <f t="shared" si="109"/>
        <v>#N/A</v>
      </c>
      <c r="M1004" s="41">
        <f t="shared" si="110"/>
        <v>2</v>
      </c>
      <c r="N1004" s="18"/>
      <c r="X1004" s="48">
        <v>200</v>
      </c>
      <c r="Y1004" s="48">
        <v>40</v>
      </c>
      <c r="Z1004" s="41">
        <f t="shared" si="111"/>
        <v>2</v>
      </c>
    </row>
    <row r="1005" spans="2:26" ht="15.75" customHeight="1">
      <c r="B1005" s="112">
        <v>41681</v>
      </c>
      <c r="C1005" s="113">
        <v>0.45833333333575865</v>
      </c>
      <c r="D1005" s="74">
        <f t="shared" si="107"/>
        <v>41681.458333333336</v>
      </c>
      <c r="E1005" s="114" t="s">
        <v>24</v>
      </c>
      <c r="F1005" s="24"/>
      <c r="G1005" s="114" t="s">
        <v>24</v>
      </c>
      <c r="H1005" s="24"/>
      <c r="I1005" s="114" t="s">
        <v>24</v>
      </c>
      <c r="J1005" s="24"/>
      <c r="K1005" s="14">
        <f t="shared" si="108"/>
        <v>2</v>
      </c>
      <c r="L1005" s="41" t="e">
        <f t="shared" si="109"/>
        <v>#N/A</v>
      </c>
      <c r="M1005" s="41">
        <f t="shared" si="110"/>
        <v>2</v>
      </c>
      <c r="N1005" s="18"/>
      <c r="X1005" s="48">
        <v>200</v>
      </c>
      <c r="Y1005" s="48">
        <v>40</v>
      </c>
      <c r="Z1005" s="41">
        <f t="shared" si="111"/>
        <v>2</v>
      </c>
    </row>
    <row r="1006" spans="2:26" ht="15.75" customHeight="1">
      <c r="B1006" s="112">
        <v>41681</v>
      </c>
      <c r="C1006" s="113">
        <v>0.5</v>
      </c>
      <c r="D1006" s="74">
        <f t="shared" si="107"/>
        <v>41681.5</v>
      </c>
      <c r="E1006" s="114" t="s">
        <v>24</v>
      </c>
      <c r="F1006" s="24"/>
      <c r="G1006" s="114" t="s">
        <v>24</v>
      </c>
      <c r="H1006" s="24"/>
      <c r="I1006" s="114" t="s">
        <v>24</v>
      </c>
      <c r="J1006" s="24"/>
      <c r="K1006" s="14">
        <f t="shared" si="108"/>
        <v>2</v>
      </c>
      <c r="L1006" s="41" t="e">
        <f t="shared" si="109"/>
        <v>#N/A</v>
      </c>
      <c r="M1006" s="41">
        <f t="shared" si="110"/>
        <v>2</v>
      </c>
      <c r="N1006" s="18"/>
      <c r="X1006" s="48">
        <v>200</v>
      </c>
      <c r="Y1006" s="48">
        <v>40</v>
      </c>
      <c r="Z1006" s="41">
        <f t="shared" si="111"/>
        <v>2</v>
      </c>
    </row>
    <row r="1007" spans="2:26" ht="15.75" customHeight="1">
      <c r="B1007" s="112">
        <v>41681</v>
      </c>
      <c r="C1007" s="113">
        <v>0.54166666666424135</v>
      </c>
      <c r="D1007" s="74">
        <f t="shared" si="107"/>
        <v>41681.541666666664</v>
      </c>
      <c r="E1007" s="114" t="s">
        <v>24</v>
      </c>
      <c r="F1007" s="24"/>
      <c r="G1007" s="114" t="s">
        <v>24</v>
      </c>
      <c r="H1007" s="24"/>
      <c r="I1007" s="114" t="s">
        <v>24</v>
      </c>
      <c r="J1007" s="24"/>
      <c r="K1007" s="14">
        <f t="shared" si="108"/>
        <v>2</v>
      </c>
      <c r="L1007" s="41" t="e">
        <f t="shared" si="109"/>
        <v>#N/A</v>
      </c>
      <c r="M1007" s="41">
        <f t="shared" si="110"/>
        <v>2</v>
      </c>
      <c r="N1007" s="18"/>
      <c r="X1007" s="48">
        <v>200</v>
      </c>
      <c r="Y1007" s="48">
        <v>40</v>
      </c>
      <c r="Z1007" s="41">
        <f t="shared" si="111"/>
        <v>2</v>
      </c>
    </row>
    <row r="1008" spans="2:26" ht="15.75" customHeight="1">
      <c r="B1008" s="112">
        <v>41681</v>
      </c>
      <c r="C1008" s="113">
        <v>0.58333333333575865</v>
      </c>
      <c r="D1008" s="74">
        <f t="shared" si="107"/>
        <v>41681.583333333336</v>
      </c>
      <c r="E1008" s="114" t="s">
        <v>24</v>
      </c>
      <c r="F1008" s="24"/>
      <c r="G1008" s="114" t="s">
        <v>24</v>
      </c>
      <c r="H1008" s="24"/>
      <c r="I1008" s="114" t="s">
        <v>24</v>
      </c>
      <c r="J1008" s="24"/>
      <c r="K1008" s="14">
        <f t="shared" si="108"/>
        <v>2</v>
      </c>
      <c r="L1008" s="41" t="e">
        <f t="shared" si="109"/>
        <v>#N/A</v>
      </c>
      <c r="M1008" s="41">
        <f t="shared" si="110"/>
        <v>2</v>
      </c>
      <c r="N1008" s="18"/>
      <c r="X1008" s="48">
        <v>200</v>
      </c>
      <c r="Y1008" s="48">
        <v>40</v>
      </c>
      <c r="Z1008" s="41">
        <f t="shared" si="111"/>
        <v>2</v>
      </c>
    </row>
    <row r="1009" spans="2:26" ht="15.75" customHeight="1">
      <c r="B1009" s="112">
        <v>41681</v>
      </c>
      <c r="C1009" s="113">
        <v>0.625</v>
      </c>
      <c r="D1009" s="74">
        <f t="shared" si="107"/>
        <v>41681.625</v>
      </c>
      <c r="E1009" s="114" t="s">
        <v>24</v>
      </c>
      <c r="F1009" s="24"/>
      <c r="G1009" s="114" t="s">
        <v>24</v>
      </c>
      <c r="H1009" s="24"/>
      <c r="I1009" s="114" t="s">
        <v>24</v>
      </c>
      <c r="J1009" s="24"/>
      <c r="K1009" s="14">
        <f t="shared" si="108"/>
        <v>2</v>
      </c>
      <c r="L1009" s="41" t="e">
        <f t="shared" si="109"/>
        <v>#N/A</v>
      </c>
      <c r="M1009" s="41">
        <f t="shared" si="110"/>
        <v>2</v>
      </c>
      <c r="N1009" s="18"/>
      <c r="X1009" s="48">
        <v>200</v>
      </c>
      <c r="Y1009" s="48">
        <v>40</v>
      </c>
      <c r="Z1009" s="41">
        <f t="shared" si="111"/>
        <v>2</v>
      </c>
    </row>
    <row r="1010" spans="2:26" ht="15.75" customHeight="1">
      <c r="B1010" s="112">
        <v>41681</v>
      </c>
      <c r="C1010" s="113">
        <v>0.66666666666424135</v>
      </c>
      <c r="D1010" s="74">
        <f t="shared" si="107"/>
        <v>41681.666666666664</v>
      </c>
      <c r="E1010" s="114" t="s">
        <v>24</v>
      </c>
      <c r="F1010" s="24"/>
      <c r="G1010" s="114" t="s">
        <v>24</v>
      </c>
      <c r="H1010" s="24"/>
      <c r="I1010" s="114" t="s">
        <v>24</v>
      </c>
      <c r="J1010" s="24"/>
      <c r="K1010" s="14">
        <f t="shared" si="108"/>
        <v>2</v>
      </c>
      <c r="L1010" s="41" t="e">
        <f t="shared" si="109"/>
        <v>#N/A</v>
      </c>
      <c r="M1010" s="41">
        <f t="shared" si="110"/>
        <v>2</v>
      </c>
      <c r="N1010" s="18"/>
      <c r="X1010" s="48">
        <v>200</v>
      </c>
      <c r="Y1010" s="48">
        <v>40</v>
      </c>
      <c r="Z1010" s="41">
        <f t="shared" si="111"/>
        <v>2</v>
      </c>
    </row>
    <row r="1011" spans="2:26" ht="15.75" customHeight="1">
      <c r="B1011" s="112">
        <v>41681</v>
      </c>
      <c r="C1011" s="113">
        <v>0.70833333333575865</v>
      </c>
      <c r="D1011" s="74">
        <f t="shared" si="107"/>
        <v>41681.708333333336</v>
      </c>
      <c r="E1011" s="114" t="s">
        <v>24</v>
      </c>
      <c r="F1011" s="24"/>
      <c r="G1011" s="114" t="s">
        <v>24</v>
      </c>
      <c r="H1011" s="24"/>
      <c r="I1011" s="114" t="s">
        <v>24</v>
      </c>
      <c r="J1011" s="24"/>
      <c r="K1011" s="14">
        <f t="shared" si="108"/>
        <v>2</v>
      </c>
      <c r="L1011" s="41" t="e">
        <f t="shared" si="109"/>
        <v>#N/A</v>
      </c>
      <c r="M1011" s="41">
        <f t="shared" si="110"/>
        <v>2</v>
      </c>
      <c r="N1011" s="18"/>
      <c r="X1011" s="48">
        <v>200</v>
      </c>
      <c r="Y1011" s="48">
        <v>40</v>
      </c>
      <c r="Z1011" s="41">
        <f t="shared" si="111"/>
        <v>2</v>
      </c>
    </row>
    <row r="1012" spans="2:26" ht="15.75" customHeight="1">
      <c r="B1012" s="112">
        <v>41681</v>
      </c>
      <c r="C1012" s="113">
        <v>0.75</v>
      </c>
      <c r="D1012" s="74">
        <f t="shared" si="107"/>
        <v>41681.75</v>
      </c>
      <c r="E1012" s="114" t="s">
        <v>24</v>
      </c>
      <c r="F1012" s="24"/>
      <c r="G1012" s="114" t="s">
        <v>24</v>
      </c>
      <c r="H1012" s="24"/>
      <c r="I1012" s="114" t="s">
        <v>24</v>
      </c>
      <c r="J1012" s="24"/>
      <c r="K1012" s="14">
        <f t="shared" si="108"/>
        <v>2</v>
      </c>
      <c r="L1012" s="41" t="e">
        <f t="shared" si="109"/>
        <v>#N/A</v>
      </c>
      <c r="M1012" s="41">
        <f t="shared" si="110"/>
        <v>2</v>
      </c>
      <c r="N1012" s="18"/>
      <c r="X1012" s="48">
        <v>200</v>
      </c>
      <c r="Y1012" s="48">
        <v>40</v>
      </c>
      <c r="Z1012" s="41">
        <f t="shared" si="111"/>
        <v>2</v>
      </c>
    </row>
    <row r="1013" spans="2:26" ht="15.75" customHeight="1">
      <c r="B1013" s="112">
        <v>41681</v>
      </c>
      <c r="C1013" s="113">
        <v>0.79166666666424135</v>
      </c>
      <c r="D1013" s="74">
        <f t="shared" si="107"/>
        <v>41681.791666666664</v>
      </c>
      <c r="E1013" s="114" t="s">
        <v>24</v>
      </c>
      <c r="F1013" s="24"/>
      <c r="G1013" s="114" t="s">
        <v>24</v>
      </c>
      <c r="H1013" s="24"/>
      <c r="I1013" s="114" t="s">
        <v>24</v>
      </c>
      <c r="J1013" s="24"/>
      <c r="K1013" s="14">
        <f t="shared" si="108"/>
        <v>2</v>
      </c>
      <c r="L1013" s="41" t="e">
        <f t="shared" si="109"/>
        <v>#N/A</v>
      </c>
      <c r="M1013" s="41">
        <f t="shared" si="110"/>
        <v>2</v>
      </c>
      <c r="N1013" s="18"/>
      <c r="X1013" s="48">
        <v>200</v>
      </c>
      <c r="Y1013" s="48">
        <v>40</v>
      </c>
      <c r="Z1013" s="41">
        <f t="shared" si="111"/>
        <v>2</v>
      </c>
    </row>
    <row r="1014" spans="2:26" ht="15.75" customHeight="1">
      <c r="B1014" s="112">
        <v>41681</v>
      </c>
      <c r="C1014" s="113">
        <v>0.83333333333575865</v>
      </c>
      <c r="D1014" s="74">
        <f t="shared" si="107"/>
        <v>41681.833333333336</v>
      </c>
      <c r="E1014" s="114" t="s">
        <v>24</v>
      </c>
      <c r="F1014" s="24"/>
      <c r="G1014" s="114" t="s">
        <v>24</v>
      </c>
      <c r="H1014" s="24"/>
      <c r="I1014" s="114" t="s">
        <v>24</v>
      </c>
      <c r="J1014" s="24"/>
      <c r="K1014" s="14">
        <f t="shared" si="108"/>
        <v>2</v>
      </c>
      <c r="L1014" s="41" t="e">
        <f t="shared" si="109"/>
        <v>#N/A</v>
      </c>
      <c r="M1014" s="41">
        <f t="shared" si="110"/>
        <v>2</v>
      </c>
      <c r="N1014" s="18"/>
      <c r="X1014" s="48">
        <v>200</v>
      </c>
      <c r="Y1014" s="48">
        <v>40</v>
      </c>
      <c r="Z1014" s="41">
        <f t="shared" si="111"/>
        <v>2</v>
      </c>
    </row>
    <row r="1015" spans="2:26" ht="15.75" customHeight="1">
      <c r="B1015" s="112">
        <v>41681</v>
      </c>
      <c r="C1015" s="113">
        <v>0.875</v>
      </c>
      <c r="D1015" s="74">
        <f t="shared" si="107"/>
        <v>41681.875</v>
      </c>
      <c r="E1015" s="114" t="s">
        <v>24</v>
      </c>
      <c r="F1015" s="24"/>
      <c r="G1015" s="114" t="s">
        <v>24</v>
      </c>
      <c r="H1015" s="24"/>
      <c r="I1015" s="114" t="s">
        <v>24</v>
      </c>
      <c r="J1015" s="24"/>
      <c r="K1015" s="14">
        <f t="shared" si="108"/>
        <v>2</v>
      </c>
      <c r="L1015" s="41" t="e">
        <f t="shared" si="109"/>
        <v>#N/A</v>
      </c>
      <c r="M1015" s="41">
        <f t="shared" si="110"/>
        <v>2</v>
      </c>
      <c r="N1015" s="18"/>
      <c r="X1015" s="48">
        <v>200</v>
      </c>
      <c r="Y1015" s="48">
        <v>40</v>
      </c>
      <c r="Z1015" s="41">
        <f t="shared" si="111"/>
        <v>2</v>
      </c>
    </row>
    <row r="1016" spans="2:26" ht="15.75" customHeight="1">
      <c r="B1016" s="112">
        <v>41681</v>
      </c>
      <c r="C1016" s="113">
        <v>0.91666666666424135</v>
      </c>
      <c r="D1016" s="74">
        <f t="shared" si="107"/>
        <v>41681.916666666664</v>
      </c>
      <c r="E1016" s="114" t="s">
        <v>24</v>
      </c>
      <c r="F1016" s="24"/>
      <c r="G1016" s="114" t="s">
        <v>24</v>
      </c>
      <c r="H1016" s="24"/>
      <c r="I1016" s="114" t="s">
        <v>24</v>
      </c>
      <c r="J1016" s="24"/>
      <c r="K1016" s="14">
        <f t="shared" si="108"/>
        <v>2</v>
      </c>
      <c r="L1016" s="41" t="e">
        <f t="shared" si="109"/>
        <v>#N/A</v>
      </c>
      <c r="M1016" s="41">
        <f t="shared" si="110"/>
        <v>2</v>
      </c>
      <c r="N1016" s="18"/>
      <c r="X1016" s="48">
        <v>200</v>
      </c>
      <c r="Y1016" s="48">
        <v>40</v>
      </c>
      <c r="Z1016" s="41">
        <f t="shared" si="111"/>
        <v>2</v>
      </c>
    </row>
    <row r="1017" spans="2:26" ht="15.75" customHeight="1">
      <c r="B1017" s="112">
        <v>41681</v>
      </c>
      <c r="C1017" s="113">
        <v>0.95833333333575865</v>
      </c>
      <c r="D1017" s="74">
        <f t="shared" si="107"/>
        <v>41681.958333333336</v>
      </c>
      <c r="E1017" s="114" t="s">
        <v>24</v>
      </c>
      <c r="F1017" s="24"/>
      <c r="G1017" s="114" t="s">
        <v>24</v>
      </c>
      <c r="H1017" s="24"/>
      <c r="I1017" s="114" t="s">
        <v>24</v>
      </c>
      <c r="J1017" s="24"/>
      <c r="K1017" s="14">
        <f t="shared" si="108"/>
        <v>2</v>
      </c>
      <c r="L1017" s="41" t="e">
        <f t="shared" si="109"/>
        <v>#N/A</v>
      </c>
      <c r="M1017" s="41">
        <f t="shared" si="110"/>
        <v>2</v>
      </c>
      <c r="N1017" s="18"/>
      <c r="X1017" s="48">
        <v>200</v>
      </c>
      <c r="Y1017" s="48">
        <v>40</v>
      </c>
      <c r="Z1017" s="41">
        <f t="shared" si="111"/>
        <v>2</v>
      </c>
    </row>
    <row r="1018" spans="2:26" ht="15.75" customHeight="1">
      <c r="B1018" s="112">
        <v>41682</v>
      </c>
      <c r="C1018" s="113">
        <v>0</v>
      </c>
      <c r="D1018" s="74">
        <f t="shared" si="107"/>
        <v>41682</v>
      </c>
      <c r="E1018" s="114" t="s">
        <v>24</v>
      </c>
      <c r="F1018" s="24"/>
      <c r="G1018" s="114" t="s">
        <v>24</v>
      </c>
      <c r="H1018" s="24"/>
      <c r="I1018" s="114" t="s">
        <v>24</v>
      </c>
      <c r="J1018" s="24"/>
      <c r="K1018" s="14">
        <f t="shared" si="108"/>
        <v>3</v>
      </c>
      <c r="L1018" s="41" t="e">
        <f t="shared" si="109"/>
        <v>#N/A</v>
      </c>
      <c r="M1018" s="41">
        <f t="shared" si="110"/>
        <v>2</v>
      </c>
      <c r="N1018" s="18"/>
      <c r="X1018" s="48">
        <v>200</v>
      </c>
      <c r="Y1018" s="48">
        <v>40</v>
      </c>
      <c r="Z1018" s="41">
        <f t="shared" si="111"/>
        <v>2</v>
      </c>
    </row>
    <row r="1019" spans="2:26" ht="15.75" customHeight="1">
      <c r="B1019" s="112">
        <v>41682</v>
      </c>
      <c r="C1019" s="113">
        <v>4.1666666664241347E-2</v>
      </c>
      <c r="D1019" s="74">
        <f t="shared" si="107"/>
        <v>41682.041666666664</v>
      </c>
      <c r="E1019" s="114" t="s">
        <v>24</v>
      </c>
      <c r="F1019" s="24"/>
      <c r="G1019" s="114" t="s">
        <v>24</v>
      </c>
      <c r="H1019" s="24"/>
      <c r="I1019" s="114" t="s">
        <v>24</v>
      </c>
      <c r="J1019" s="24"/>
      <c r="K1019" s="14">
        <f t="shared" si="108"/>
        <v>3</v>
      </c>
      <c r="L1019" s="41" t="e">
        <f t="shared" si="109"/>
        <v>#N/A</v>
      </c>
      <c r="M1019" s="41">
        <f t="shared" si="110"/>
        <v>2</v>
      </c>
      <c r="N1019" s="18"/>
      <c r="X1019" s="48">
        <v>200</v>
      </c>
      <c r="Y1019" s="48">
        <v>40</v>
      </c>
      <c r="Z1019" s="41">
        <f t="shared" si="111"/>
        <v>2</v>
      </c>
    </row>
    <row r="1020" spans="2:26" ht="15.75" customHeight="1">
      <c r="B1020" s="112">
        <v>41682</v>
      </c>
      <c r="C1020" s="113">
        <v>8.3333333335758653E-2</v>
      </c>
      <c r="D1020" s="74">
        <f t="shared" si="107"/>
        <v>41682.083333333336</v>
      </c>
      <c r="E1020" s="114" t="s">
        <v>24</v>
      </c>
      <c r="F1020" s="24"/>
      <c r="G1020" s="114" t="s">
        <v>24</v>
      </c>
      <c r="H1020" s="24"/>
      <c r="I1020" s="114" t="s">
        <v>24</v>
      </c>
      <c r="J1020" s="24"/>
      <c r="K1020" s="14">
        <f t="shared" si="108"/>
        <v>3</v>
      </c>
      <c r="L1020" s="41" t="e">
        <f t="shared" si="109"/>
        <v>#N/A</v>
      </c>
      <c r="M1020" s="41">
        <f t="shared" si="110"/>
        <v>2</v>
      </c>
      <c r="N1020" s="18"/>
      <c r="X1020" s="48">
        <v>200</v>
      </c>
      <c r="Y1020" s="48">
        <v>40</v>
      </c>
      <c r="Z1020" s="41">
        <f t="shared" si="111"/>
        <v>2</v>
      </c>
    </row>
    <row r="1021" spans="2:26" ht="15.75" customHeight="1">
      <c r="B1021" s="112">
        <v>41682</v>
      </c>
      <c r="C1021" s="113">
        <v>0.125</v>
      </c>
      <c r="D1021" s="74">
        <f t="shared" si="107"/>
        <v>41682.125</v>
      </c>
      <c r="E1021" s="114" t="s">
        <v>24</v>
      </c>
      <c r="F1021" s="24"/>
      <c r="G1021" s="114" t="s">
        <v>24</v>
      </c>
      <c r="H1021" s="24"/>
      <c r="I1021" s="114" t="s">
        <v>24</v>
      </c>
      <c r="J1021" s="24"/>
      <c r="K1021" s="14">
        <f t="shared" si="108"/>
        <v>3</v>
      </c>
      <c r="L1021" s="41" t="e">
        <f t="shared" si="109"/>
        <v>#N/A</v>
      </c>
      <c r="M1021" s="41">
        <f t="shared" si="110"/>
        <v>2</v>
      </c>
      <c r="N1021" s="18"/>
      <c r="X1021" s="48">
        <v>200</v>
      </c>
      <c r="Y1021" s="48">
        <v>40</v>
      </c>
      <c r="Z1021" s="41">
        <f t="shared" si="111"/>
        <v>2</v>
      </c>
    </row>
    <row r="1022" spans="2:26" ht="15.75" customHeight="1">
      <c r="B1022" s="112">
        <v>41682</v>
      </c>
      <c r="C1022" s="113">
        <v>0.16666666666424135</v>
      </c>
      <c r="D1022" s="74">
        <f t="shared" si="107"/>
        <v>41682.166666666664</v>
      </c>
      <c r="E1022" s="114" t="s">
        <v>24</v>
      </c>
      <c r="F1022" s="24"/>
      <c r="G1022" s="114" t="s">
        <v>24</v>
      </c>
      <c r="H1022" s="24"/>
      <c r="I1022" s="114" t="s">
        <v>24</v>
      </c>
      <c r="J1022" s="24"/>
      <c r="K1022" s="14">
        <f t="shared" si="108"/>
        <v>3</v>
      </c>
      <c r="L1022" s="41" t="e">
        <f t="shared" si="109"/>
        <v>#N/A</v>
      </c>
      <c r="M1022" s="41">
        <f t="shared" si="110"/>
        <v>2</v>
      </c>
      <c r="N1022" s="18"/>
      <c r="X1022" s="48">
        <v>200</v>
      </c>
      <c r="Y1022" s="48">
        <v>40</v>
      </c>
      <c r="Z1022" s="41">
        <f t="shared" si="111"/>
        <v>2</v>
      </c>
    </row>
    <row r="1023" spans="2:26" ht="15.75" customHeight="1">
      <c r="B1023" s="112">
        <v>41682</v>
      </c>
      <c r="C1023" s="113">
        <v>0.20833333333575865</v>
      </c>
      <c r="D1023" s="74">
        <f t="shared" si="107"/>
        <v>41682.208333333336</v>
      </c>
      <c r="E1023" s="114" t="s">
        <v>24</v>
      </c>
      <c r="F1023" s="24"/>
      <c r="G1023" s="114" t="s">
        <v>24</v>
      </c>
      <c r="H1023" s="24"/>
      <c r="I1023" s="114" t="s">
        <v>24</v>
      </c>
      <c r="J1023" s="24"/>
      <c r="K1023" s="14">
        <f t="shared" si="108"/>
        <v>3</v>
      </c>
      <c r="L1023" s="41" t="e">
        <f t="shared" si="109"/>
        <v>#N/A</v>
      </c>
      <c r="M1023" s="41">
        <f t="shared" si="110"/>
        <v>2</v>
      </c>
      <c r="N1023" s="18"/>
      <c r="X1023" s="48">
        <v>200</v>
      </c>
      <c r="Y1023" s="48">
        <v>40</v>
      </c>
      <c r="Z1023" s="41">
        <f t="shared" si="111"/>
        <v>2</v>
      </c>
    </row>
    <row r="1024" spans="2:26" ht="15.75" customHeight="1">
      <c r="B1024" s="112">
        <v>41682</v>
      </c>
      <c r="C1024" s="113">
        <v>0.25</v>
      </c>
      <c r="D1024" s="74">
        <f t="shared" si="107"/>
        <v>41682.25</v>
      </c>
      <c r="E1024" s="114" t="s">
        <v>24</v>
      </c>
      <c r="F1024" s="24"/>
      <c r="G1024" s="114" t="s">
        <v>24</v>
      </c>
      <c r="H1024" s="24"/>
      <c r="I1024" s="114" t="s">
        <v>24</v>
      </c>
      <c r="J1024" s="24"/>
      <c r="K1024" s="14">
        <f t="shared" si="108"/>
        <v>3</v>
      </c>
      <c r="L1024" s="41" t="e">
        <f t="shared" si="109"/>
        <v>#N/A</v>
      </c>
      <c r="M1024" s="41">
        <f t="shared" si="110"/>
        <v>2</v>
      </c>
      <c r="N1024" s="18"/>
      <c r="X1024" s="48">
        <v>200</v>
      </c>
      <c r="Y1024" s="48">
        <v>40</v>
      </c>
      <c r="Z1024" s="41">
        <f t="shared" si="111"/>
        <v>2</v>
      </c>
    </row>
    <row r="1025" spans="2:26" ht="15.75" customHeight="1">
      <c r="B1025" s="112">
        <v>41682</v>
      </c>
      <c r="C1025" s="113">
        <v>0.29166666666424135</v>
      </c>
      <c r="D1025" s="74">
        <f t="shared" si="107"/>
        <v>41682.291666666664</v>
      </c>
      <c r="E1025" s="114" t="s">
        <v>24</v>
      </c>
      <c r="F1025" s="24"/>
      <c r="G1025" s="114" t="s">
        <v>24</v>
      </c>
      <c r="H1025" s="24"/>
      <c r="I1025" s="114" t="s">
        <v>24</v>
      </c>
      <c r="J1025" s="24"/>
      <c r="K1025" s="14">
        <f t="shared" si="108"/>
        <v>3</v>
      </c>
      <c r="L1025" s="41" t="e">
        <f t="shared" si="109"/>
        <v>#N/A</v>
      </c>
      <c r="M1025" s="41">
        <f t="shared" si="110"/>
        <v>2</v>
      </c>
      <c r="N1025" s="18"/>
      <c r="X1025" s="48">
        <v>200</v>
      </c>
      <c r="Y1025" s="48">
        <v>40</v>
      </c>
      <c r="Z1025" s="41">
        <f t="shared" si="111"/>
        <v>2</v>
      </c>
    </row>
    <row r="1026" spans="2:26" ht="15.75" customHeight="1">
      <c r="B1026" s="112">
        <v>41682</v>
      </c>
      <c r="C1026" s="113">
        <v>0.33333333333575865</v>
      </c>
      <c r="D1026" s="74">
        <f t="shared" si="107"/>
        <v>41682.333333333336</v>
      </c>
      <c r="E1026" s="114" t="s">
        <v>24</v>
      </c>
      <c r="F1026" s="24"/>
      <c r="G1026" s="114" t="s">
        <v>24</v>
      </c>
      <c r="H1026" s="24"/>
      <c r="I1026" s="114" t="s">
        <v>24</v>
      </c>
      <c r="J1026" s="24"/>
      <c r="K1026" s="14">
        <f t="shared" si="108"/>
        <v>3</v>
      </c>
      <c r="L1026" s="41" t="e">
        <f t="shared" si="109"/>
        <v>#N/A</v>
      </c>
      <c r="M1026" s="41">
        <f t="shared" si="110"/>
        <v>2</v>
      </c>
      <c r="N1026" s="18"/>
      <c r="X1026" s="48">
        <v>200</v>
      </c>
      <c r="Y1026" s="48">
        <v>40</v>
      </c>
      <c r="Z1026" s="41">
        <f t="shared" si="111"/>
        <v>2</v>
      </c>
    </row>
    <row r="1027" spans="2:26" ht="15.75" customHeight="1">
      <c r="B1027" s="112">
        <v>41682</v>
      </c>
      <c r="C1027" s="113">
        <v>0.375</v>
      </c>
      <c r="D1027" s="74">
        <f t="shared" si="107"/>
        <v>41682.375</v>
      </c>
      <c r="E1027" s="114" t="s">
        <v>24</v>
      </c>
      <c r="F1027" s="24"/>
      <c r="G1027" s="114" t="s">
        <v>24</v>
      </c>
      <c r="H1027" s="24"/>
      <c r="I1027" s="114" t="s">
        <v>24</v>
      </c>
      <c r="J1027" s="24"/>
      <c r="K1027" s="14">
        <f t="shared" si="108"/>
        <v>3</v>
      </c>
      <c r="L1027" s="41" t="e">
        <f t="shared" si="109"/>
        <v>#N/A</v>
      </c>
      <c r="M1027" s="41">
        <f t="shared" si="110"/>
        <v>2</v>
      </c>
      <c r="N1027" s="18"/>
      <c r="X1027" s="48">
        <v>200</v>
      </c>
      <c r="Y1027" s="48">
        <v>40</v>
      </c>
      <c r="Z1027" s="41">
        <f t="shared" si="111"/>
        <v>2</v>
      </c>
    </row>
    <row r="1028" spans="2:26" ht="15.75" customHeight="1">
      <c r="B1028" s="112">
        <v>41682</v>
      </c>
      <c r="C1028" s="113">
        <v>0.41666666666424135</v>
      </c>
      <c r="D1028" s="74">
        <f t="shared" si="107"/>
        <v>41682.416666666664</v>
      </c>
      <c r="E1028" s="114" t="s">
        <v>24</v>
      </c>
      <c r="F1028" s="24"/>
      <c r="G1028" s="114" t="s">
        <v>24</v>
      </c>
      <c r="H1028" s="24"/>
      <c r="I1028" s="114" t="s">
        <v>24</v>
      </c>
      <c r="J1028" s="24"/>
      <c r="K1028" s="14">
        <f t="shared" si="108"/>
        <v>3</v>
      </c>
      <c r="L1028" s="41" t="e">
        <f t="shared" si="109"/>
        <v>#N/A</v>
      </c>
      <c r="M1028" s="41">
        <f t="shared" si="110"/>
        <v>2</v>
      </c>
      <c r="N1028" s="18"/>
      <c r="X1028" s="48">
        <v>200</v>
      </c>
      <c r="Y1028" s="48">
        <v>40</v>
      </c>
      <c r="Z1028" s="41">
        <f t="shared" si="111"/>
        <v>2</v>
      </c>
    </row>
    <row r="1029" spans="2:26" ht="15.75" customHeight="1">
      <c r="B1029" s="112">
        <v>41682</v>
      </c>
      <c r="C1029" s="113">
        <v>0.45833333333575865</v>
      </c>
      <c r="D1029" s="74">
        <f t="shared" si="107"/>
        <v>41682.458333333336</v>
      </c>
      <c r="E1029" s="114" t="s">
        <v>24</v>
      </c>
      <c r="F1029" s="24"/>
      <c r="G1029" s="114" t="s">
        <v>24</v>
      </c>
      <c r="H1029" s="24"/>
      <c r="I1029" s="114" t="s">
        <v>24</v>
      </c>
      <c r="J1029" s="24"/>
      <c r="K1029" s="14">
        <f t="shared" si="108"/>
        <v>3</v>
      </c>
      <c r="L1029" s="41" t="e">
        <f t="shared" si="109"/>
        <v>#N/A</v>
      </c>
      <c r="M1029" s="41">
        <f t="shared" si="110"/>
        <v>2</v>
      </c>
      <c r="N1029" s="18"/>
      <c r="X1029" s="48">
        <v>200</v>
      </c>
      <c r="Y1029" s="48">
        <v>40</v>
      </c>
      <c r="Z1029" s="41">
        <f t="shared" si="111"/>
        <v>2</v>
      </c>
    </row>
    <row r="1030" spans="2:26" ht="15.75" customHeight="1">
      <c r="B1030" s="112">
        <v>41682</v>
      </c>
      <c r="C1030" s="113">
        <v>0.5</v>
      </c>
      <c r="D1030" s="74">
        <f t="shared" si="107"/>
        <v>41682.5</v>
      </c>
      <c r="E1030" s="114" t="s">
        <v>24</v>
      </c>
      <c r="F1030" s="24"/>
      <c r="G1030" s="114" t="s">
        <v>24</v>
      </c>
      <c r="H1030" s="24"/>
      <c r="I1030" s="114" t="s">
        <v>24</v>
      </c>
      <c r="J1030" s="24"/>
      <c r="K1030" s="14">
        <f t="shared" si="108"/>
        <v>3</v>
      </c>
      <c r="L1030" s="41" t="e">
        <f t="shared" si="109"/>
        <v>#N/A</v>
      </c>
      <c r="M1030" s="41">
        <f t="shared" si="110"/>
        <v>2</v>
      </c>
      <c r="N1030" s="18"/>
      <c r="X1030" s="48">
        <v>200</v>
      </c>
      <c r="Y1030" s="48">
        <v>40</v>
      </c>
      <c r="Z1030" s="41">
        <f t="shared" si="111"/>
        <v>2</v>
      </c>
    </row>
    <row r="1031" spans="2:26" ht="15.75" customHeight="1">
      <c r="B1031" s="112">
        <v>41682</v>
      </c>
      <c r="C1031" s="113">
        <v>0.54166666666424135</v>
      </c>
      <c r="D1031" s="74">
        <f t="shared" si="107"/>
        <v>41682.541666666664</v>
      </c>
      <c r="E1031" s="114" t="s">
        <v>24</v>
      </c>
      <c r="F1031" s="24"/>
      <c r="G1031" s="114" t="s">
        <v>24</v>
      </c>
      <c r="H1031" s="24"/>
      <c r="I1031" s="114" t="s">
        <v>24</v>
      </c>
      <c r="J1031" s="24"/>
      <c r="K1031" s="14">
        <f t="shared" si="108"/>
        <v>3</v>
      </c>
      <c r="L1031" s="41" t="e">
        <f t="shared" si="109"/>
        <v>#N/A</v>
      </c>
      <c r="M1031" s="41">
        <f t="shared" si="110"/>
        <v>2</v>
      </c>
      <c r="N1031" s="18"/>
      <c r="X1031" s="48">
        <v>200</v>
      </c>
      <c r="Y1031" s="48">
        <v>40</v>
      </c>
      <c r="Z1031" s="41">
        <f t="shared" si="111"/>
        <v>2</v>
      </c>
    </row>
    <row r="1032" spans="2:26" ht="15.75" customHeight="1">
      <c r="B1032" s="112">
        <v>41682</v>
      </c>
      <c r="C1032" s="113">
        <v>0.58333333333575865</v>
      </c>
      <c r="D1032" s="74">
        <f t="shared" si="107"/>
        <v>41682.583333333336</v>
      </c>
      <c r="E1032" s="114" t="s">
        <v>24</v>
      </c>
      <c r="F1032" s="24"/>
      <c r="G1032" s="114" t="s">
        <v>24</v>
      </c>
      <c r="H1032" s="24"/>
      <c r="I1032" s="114" t="s">
        <v>24</v>
      </c>
      <c r="J1032" s="24"/>
      <c r="K1032" s="14">
        <f t="shared" si="108"/>
        <v>3</v>
      </c>
      <c r="L1032" s="41" t="e">
        <f t="shared" si="109"/>
        <v>#N/A</v>
      </c>
      <c r="M1032" s="41">
        <f t="shared" si="110"/>
        <v>2</v>
      </c>
      <c r="N1032" s="18"/>
      <c r="X1032" s="48">
        <v>200</v>
      </c>
      <c r="Y1032" s="48">
        <v>40</v>
      </c>
      <c r="Z1032" s="41">
        <f t="shared" si="111"/>
        <v>2</v>
      </c>
    </row>
    <row r="1033" spans="2:26" ht="15.75" customHeight="1">
      <c r="B1033" s="112">
        <v>41682</v>
      </c>
      <c r="C1033" s="113">
        <v>0.625</v>
      </c>
      <c r="D1033" s="74">
        <f t="shared" si="107"/>
        <v>41682.625</v>
      </c>
      <c r="E1033" s="114" t="s">
        <v>24</v>
      </c>
      <c r="F1033" s="24"/>
      <c r="G1033" s="114" t="s">
        <v>24</v>
      </c>
      <c r="H1033" s="24"/>
      <c r="I1033" s="114" t="s">
        <v>24</v>
      </c>
      <c r="J1033" s="24"/>
      <c r="K1033" s="14">
        <f t="shared" si="108"/>
        <v>3</v>
      </c>
      <c r="L1033" s="41" t="e">
        <f t="shared" si="109"/>
        <v>#N/A</v>
      </c>
      <c r="M1033" s="41">
        <f t="shared" si="110"/>
        <v>2</v>
      </c>
      <c r="N1033" s="18"/>
      <c r="X1033" s="48">
        <v>200</v>
      </c>
      <c r="Y1033" s="48">
        <v>40</v>
      </c>
      <c r="Z1033" s="41">
        <f t="shared" si="111"/>
        <v>2</v>
      </c>
    </row>
    <row r="1034" spans="2:26" ht="15.75" customHeight="1">
      <c r="B1034" s="112">
        <v>41682</v>
      </c>
      <c r="C1034" s="113">
        <v>0.66666666666424135</v>
      </c>
      <c r="D1034" s="74">
        <f t="shared" si="107"/>
        <v>41682.666666666664</v>
      </c>
      <c r="E1034" s="114" t="s">
        <v>24</v>
      </c>
      <c r="F1034" s="24"/>
      <c r="G1034" s="114" t="s">
        <v>24</v>
      </c>
      <c r="H1034" s="24"/>
      <c r="I1034" s="114" t="s">
        <v>24</v>
      </c>
      <c r="J1034" s="24"/>
      <c r="K1034" s="14">
        <f t="shared" si="108"/>
        <v>3</v>
      </c>
      <c r="L1034" s="41" t="e">
        <f t="shared" si="109"/>
        <v>#N/A</v>
      </c>
      <c r="M1034" s="41">
        <f t="shared" si="110"/>
        <v>2</v>
      </c>
      <c r="N1034" s="18"/>
      <c r="X1034" s="48">
        <v>200</v>
      </c>
      <c r="Y1034" s="48">
        <v>40</v>
      </c>
      <c r="Z1034" s="41">
        <f t="shared" si="111"/>
        <v>2</v>
      </c>
    </row>
    <row r="1035" spans="2:26" ht="15.75" customHeight="1">
      <c r="B1035" s="112">
        <v>41682</v>
      </c>
      <c r="C1035" s="113">
        <v>0.70833333333575865</v>
      </c>
      <c r="D1035" s="74">
        <f t="shared" ref="D1035:D1098" si="112">B1035+C1035</f>
        <v>41682.708333333336</v>
      </c>
      <c r="E1035" s="114" t="s">
        <v>24</v>
      </c>
      <c r="F1035" s="24"/>
      <c r="G1035" s="114" t="s">
        <v>24</v>
      </c>
      <c r="H1035" s="24"/>
      <c r="I1035" s="114" t="s">
        <v>24</v>
      </c>
      <c r="J1035" s="24"/>
      <c r="K1035" s="14">
        <f t="shared" ref="K1035:K1098" si="113">WEEKDAY(D1035,2)</f>
        <v>3</v>
      </c>
      <c r="L1035" s="41" t="e">
        <f t="shared" ref="L1035:L1098" si="114">IF(J1035="",NA(),J1035-(AVERAGE($J$10:$J$8794)))</f>
        <v>#N/A</v>
      </c>
      <c r="M1035" s="41">
        <f t="shared" ref="M1035:M1098" si="115">$U$11</f>
        <v>2</v>
      </c>
      <c r="N1035" s="18"/>
      <c r="X1035" s="48">
        <v>200</v>
      </c>
      <c r="Y1035" s="48">
        <v>40</v>
      </c>
      <c r="Z1035" s="41">
        <f t="shared" ref="Z1035:Z1098" si="116">$U$11</f>
        <v>2</v>
      </c>
    </row>
    <row r="1036" spans="2:26" ht="15.75" customHeight="1">
      <c r="B1036" s="112">
        <v>41682</v>
      </c>
      <c r="C1036" s="113">
        <v>0.75</v>
      </c>
      <c r="D1036" s="74">
        <f t="shared" si="112"/>
        <v>41682.75</v>
      </c>
      <c r="E1036" s="114" t="s">
        <v>24</v>
      </c>
      <c r="F1036" s="24"/>
      <c r="G1036" s="114" t="s">
        <v>24</v>
      </c>
      <c r="H1036" s="24"/>
      <c r="I1036" s="114" t="s">
        <v>24</v>
      </c>
      <c r="J1036" s="24"/>
      <c r="K1036" s="14">
        <f t="shared" si="113"/>
        <v>3</v>
      </c>
      <c r="L1036" s="41" t="e">
        <f t="shared" si="114"/>
        <v>#N/A</v>
      </c>
      <c r="M1036" s="41">
        <f t="shared" si="115"/>
        <v>2</v>
      </c>
      <c r="N1036" s="18"/>
      <c r="X1036" s="48">
        <v>200</v>
      </c>
      <c r="Y1036" s="48">
        <v>40</v>
      </c>
      <c r="Z1036" s="41">
        <f t="shared" si="116"/>
        <v>2</v>
      </c>
    </row>
    <row r="1037" spans="2:26" ht="15.75" customHeight="1">
      <c r="B1037" s="112">
        <v>41682</v>
      </c>
      <c r="C1037" s="113">
        <v>0.79166666666424135</v>
      </c>
      <c r="D1037" s="74">
        <f t="shared" si="112"/>
        <v>41682.791666666664</v>
      </c>
      <c r="E1037" s="114" t="s">
        <v>24</v>
      </c>
      <c r="F1037" s="24"/>
      <c r="G1037" s="114" t="s">
        <v>24</v>
      </c>
      <c r="H1037" s="24"/>
      <c r="I1037" s="114" t="s">
        <v>24</v>
      </c>
      <c r="J1037" s="24"/>
      <c r="K1037" s="14">
        <f t="shared" si="113"/>
        <v>3</v>
      </c>
      <c r="L1037" s="41" t="e">
        <f t="shared" si="114"/>
        <v>#N/A</v>
      </c>
      <c r="M1037" s="41">
        <f t="shared" si="115"/>
        <v>2</v>
      </c>
      <c r="N1037" s="18"/>
      <c r="X1037" s="48">
        <v>200</v>
      </c>
      <c r="Y1037" s="48">
        <v>40</v>
      </c>
      <c r="Z1037" s="41">
        <f t="shared" si="116"/>
        <v>2</v>
      </c>
    </row>
    <row r="1038" spans="2:26" ht="15.75" customHeight="1">
      <c r="B1038" s="112">
        <v>41682</v>
      </c>
      <c r="C1038" s="113">
        <v>0.83333333333575865</v>
      </c>
      <c r="D1038" s="74">
        <f t="shared" si="112"/>
        <v>41682.833333333336</v>
      </c>
      <c r="E1038" s="114" t="s">
        <v>24</v>
      </c>
      <c r="F1038" s="24"/>
      <c r="G1038" s="114" t="s">
        <v>24</v>
      </c>
      <c r="H1038" s="24"/>
      <c r="I1038" s="114" t="s">
        <v>24</v>
      </c>
      <c r="J1038" s="24"/>
      <c r="K1038" s="14">
        <f t="shared" si="113"/>
        <v>3</v>
      </c>
      <c r="L1038" s="41" t="e">
        <f t="shared" si="114"/>
        <v>#N/A</v>
      </c>
      <c r="M1038" s="41">
        <f t="shared" si="115"/>
        <v>2</v>
      </c>
      <c r="N1038" s="18"/>
      <c r="X1038" s="48">
        <v>200</v>
      </c>
      <c r="Y1038" s="48">
        <v>40</v>
      </c>
      <c r="Z1038" s="41">
        <f t="shared" si="116"/>
        <v>2</v>
      </c>
    </row>
    <row r="1039" spans="2:26" ht="15.75" customHeight="1">
      <c r="B1039" s="112">
        <v>41682</v>
      </c>
      <c r="C1039" s="113">
        <v>0.875</v>
      </c>
      <c r="D1039" s="74">
        <f t="shared" si="112"/>
        <v>41682.875</v>
      </c>
      <c r="E1039" s="114" t="s">
        <v>24</v>
      </c>
      <c r="F1039" s="24"/>
      <c r="G1039" s="114" t="s">
        <v>24</v>
      </c>
      <c r="H1039" s="24"/>
      <c r="I1039" s="114" t="s">
        <v>24</v>
      </c>
      <c r="J1039" s="24"/>
      <c r="K1039" s="14">
        <f t="shared" si="113"/>
        <v>3</v>
      </c>
      <c r="L1039" s="41" t="e">
        <f t="shared" si="114"/>
        <v>#N/A</v>
      </c>
      <c r="M1039" s="41">
        <f t="shared" si="115"/>
        <v>2</v>
      </c>
      <c r="N1039" s="18"/>
      <c r="X1039" s="48">
        <v>200</v>
      </c>
      <c r="Y1039" s="48">
        <v>40</v>
      </c>
      <c r="Z1039" s="41">
        <f t="shared" si="116"/>
        <v>2</v>
      </c>
    </row>
    <row r="1040" spans="2:26" ht="15.75" customHeight="1">
      <c r="B1040" s="112">
        <v>41682</v>
      </c>
      <c r="C1040" s="113">
        <v>0.91666666666424135</v>
      </c>
      <c r="D1040" s="74">
        <f t="shared" si="112"/>
        <v>41682.916666666664</v>
      </c>
      <c r="E1040" s="114" t="s">
        <v>24</v>
      </c>
      <c r="F1040" s="24"/>
      <c r="G1040" s="114" t="s">
        <v>24</v>
      </c>
      <c r="H1040" s="24"/>
      <c r="I1040" s="114" t="s">
        <v>24</v>
      </c>
      <c r="J1040" s="24"/>
      <c r="K1040" s="14">
        <f t="shared" si="113"/>
        <v>3</v>
      </c>
      <c r="L1040" s="41" t="e">
        <f t="shared" si="114"/>
        <v>#N/A</v>
      </c>
      <c r="M1040" s="41">
        <f t="shared" si="115"/>
        <v>2</v>
      </c>
      <c r="N1040" s="18"/>
      <c r="X1040" s="48">
        <v>200</v>
      </c>
      <c r="Y1040" s="48">
        <v>40</v>
      </c>
      <c r="Z1040" s="41">
        <f t="shared" si="116"/>
        <v>2</v>
      </c>
    </row>
    <row r="1041" spans="2:26" ht="15.75" customHeight="1">
      <c r="B1041" s="112">
        <v>41682</v>
      </c>
      <c r="C1041" s="113">
        <v>0.95833333333575865</v>
      </c>
      <c r="D1041" s="74">
        <f t="shared" si="112"/>
        <v>41682.958333333336</v>
      </c>
      <c r="E1041" s="114" t="s">
        <v>24</v>
      </c>
      <c r="F1041" s="24"/>
      <c r="G1041" s="114" t="s">
        <v>24</v>
      </c>
      <c r="H1041" s="24"/>
      <c r="I1041" s="114" t="s">
        <v>24</v>
      </c>
      <c r="J1041" s="24"/>
      <c r="K1041" s="14">
        <f t="shared" si="113"/>
        <v>3</v>
      </c>
      <c r="L1041" s="41" t="e">
        <f t="shared" si="114"/>
        <v>#N/A</v>
      </c>
      <c r="M1041" s="41">
        <f t="shared" si="115"/>
        <v>2</v>
      </c>
      <c r="N1041" s="18"/>
      <c r="X1041" s="48">
        <v>200</v>
      </c>
      <c r="Y1041" s="48">
        <v>40</v>
      </c>
      <c r="Z1041" s="41">
        <f t="shared" si="116"/>
        <v>2</v>
      </c>
    </row>
    <row r="1042" spans="2:26" ht="15.75" customHeight="1">
      <c r="B1042" s="112">
        <v>41683</v>
      </c>
      <c r="C1042" s="113">
        <v>0</v>
      </c>
      <c r="D1042" s="74">
        <f t="shared" si="112"/>
        <v>41683</v>
      </c>
      <c r="E1042" s="114" t="s">
        <v>24</v>
      </c>
      <c r="F1042" s="24"/>
      <c r="G1042" s="114" t="s">
        <v>24</v>
      </c>
      <c r="H1042" s="24"/>
      <c r="I1042" s="114" t="s">
        <v>24</v>
      </c>
      <c r="J1042" s="24"/>
      <c r="K1042" s="14">
        <f t="shared" si="113"/>
        <v>4</v>
      </c>
      <c r="L1042" s="41" t="e">
        <f t="shared" si="114"/>
        <v>#N/A</v>
      </c>
      <c r="M1042" s="41">
        <f t="shared" si="115"/>
        <v>2</v>
      </c>
      <c r="N1042" s="18"/>
      <c r="X1042" s="48">
        <v>200</v>
      </c>
      <c r="Y1042" s="48">
        <v>40</v>
      </c>
      <c r="Z1042" s="41">
        <f t="shared" si="116"/>
        <v>2</v>
      </c>
    </row>
    <row r="1043" spans="2:26" ht="15.75" customHeight="1">
      <c r="B1043" s="112">
        <v>41683</v>
      </c>
      <c r="C1043" s="113">
        <v>4.1666666664241347E-2</v>
      </c>
      <c r="D1043" s="74">
        <f t="shared" si="112"/>
        <v>41683.041666666664</v>
      </c>
      <c r="E1043" s="114" t="s">
        <v>24</v>
      </c>
      <c r="F1043" s="24"/>
      <c r="G1043" s="114" t="s">
        <v>24</v>
      </c>
      <c r="H1043" s="24"/>
      <c r="I1043" s="114" t="s">
        <v>24</v>
      </c>
      <c r="J1043" s="24"/>
      <c r="K1043" s="14">
        <f t="shared" si="113"/>
        <v>4</v>
      </c>
      <c r="L1043" s="41" t="e">
        <f t="shared" si="114"/>
        <v>#N/A</v>
      </c>
      <c r="M1043" s="41">
        <f t="shared" si="115"/>
        <v>2</v>
      </c>
      <c r="N1043" s="18"/>
      <c r="X1043" s="48">
        <v>200</v>
      </c>
      <c r="Y1043" s="48">
        <v>40</v>
      </c>
      <c r="Z1043" s="41">
        <f t="shared" si="116"/>
        <v>2</v>
      </c>
    </row>
    <row r="1044" spans="2:26" ht="15.75" customHeight="1">
      <c r="B1044" s="112">
        <v>41683</v>
      </c>
      <c r="C1044" s="113">
        <v>8.3333333335758653E-2</v>
      </c>
      <c r="D1044" s="74">
        <f t="shared" si="112"/>
        <v>41683.083333333336</v>
      </c>
      <c r="E1044" s="114" t="s">
        <v>24</v>
      </c>
      <c r="F1044" s="24"/>
      <c r="G1044" s="114" t="s">
        <v>24</v>
      </c>
      <c r="H1044" s="24"/>
      <c r="I1044" s="114" t="s">
        <v>24</v>
      </c>
      <c r="J1044" s="24"/>
      <c r="K1044" s="14">
        <f t="shared" si="113"/>
        <v>4</v>
      </c>
      <c r="L1044" s="41" t="e">
        <f t="shared" si="114"/>
        <v>#N/A</v>
      </c>
      <c r="M1044" s="41">
        <f t="shared" si="115"/>
        <v>2</v>
      </c>
      <c r="N1044" s="18"/>
      <c r="X1044" s="48">
        <v>200</v>
      </c>
      <c r="Y1044" s="48">
        <v>40</v>
      </c>
      <c r="Z1044" s="41">
        <f t="shared" si="116"/>
        <v>2</v>
      </c>
    </row>
    <row r="1045" spans="2:26" ht="15.75" customHeight="1">
      <c r="B1045" s="112">
        <v>41683</v>
      </c>
      <c r="C1045" s="113">
        <v>0.125</v>
      </c>
      <c r="D1045" s="74">
        <f t="shared" si="112"/>
        <v>41683.125</v>
      </c>
      <c r="E1045" s="114" t="s">
        <v>24</v>
      </c>
      <c r="F1045" s="24"/>
      <c r="G1045" s="114" t="s">
        <v>24</v>
      </c>
      <c r="H1045" s="24"/>
      <c r="I1045" s="114" t="s">
        <v>24</v>
      </c>
      <c r="J1045" s="24"/>
      <c r="K1045" s="14">
        <f t="shared" si="113"/>
        <v>4</v>
      </c>
      <c r="L1045" s="41" t="e">
        <f t="shared" si="114"/>
        <v>#N/A</v>
      </c>
      <c r="M1045" s="41">
        <f t="shared" si="115"/>
        <v>2</v>
      </c>
      <c r="N1045" s="18"/>
      <c r="X1045" s="48">
        <v>200</v>
      </c>
      <c r="Y1045" s="48">
        <v>40</v>
      </c>
      <c r="Z1045" s="41">
        <f t="shared" si="116"/>
        <v>2</v>
      </c>
    </row>
    <row r="1046" spans="2:26" ht="15.75" customHeight="1">
      <c r="B1046" s="112">
        <v>41683</v>
      </c>
      <c r="C1046" s="113">
        <v>0.16666666666424135</v>
      </c>
      <c r="D1046" s="74">
        <f t="shared" si="112"/>
        <v>41683.166666666664</v>
      </c>
      <c r="E1046" s="114" t="s">
        <v>24</v>
      </c>
      <c r="F1046" s="24"/>
      <c r="G1046" s="114" t="s">
        <v>24</v>
      </c>
      <c r="H1046" s="24"/>
      <c r="I1046" s="114" t="s">
        <v>24</v>
      </c>
      <c r="J1046" s="24"/>
      <c r="K1046" s="14">
        <f t="shared" si="113"/>
        <v>4</v>
      </c>
      <c r="L1046" s="41" t="e">
        <f t="shared" si="114"/>
        <v>#N/A</v>
      </c>
      <c r="M1046" s="41">
        <f t="shared" si="115"/>
        <v>2</v>
      </c>
      <c r="N1046" s="18"/>
      <c r="X1046" s="48">
        <v>200</v>
      </c>
      <c r="Y1046" s="48">
        <v>40</v>
      </c>
      <c r="Z1046" s="41">
        <f t="shared" si="116"/>
        <v>2</v>
      </c>
    </row>
    <row r="1047" spans="2:26" ht="15.75" customHeight="1">
      <c r="B1047" s="112">
        <v>41683</v>
      </c>
      <c r="C1047" s="113">
        <v>0.20833333333575865</v>
      </c>
      <c r="D1047" s="74">
        <f t="shared" si="112"/>
        <v>41683.208333333336</v>
      </c>
      <c r="E1047" s="114" t="s">
        <v>24</v>
      </c>
      <c r="F1047" s="24"/>
      <c r="G1047" s="114" t="s">
        <v>24</v>
      </c>
      <c r="H1047" s="24"/>
      <c r="I1047" s="114" t="s">
        <v>24</v>
      </c>
      <c r="J1047" s="24"/>
      <c r="K1047" s="14">
        <f t="shared" si="113"/>
        <v>4</v>
      </c>
      <c r="L1047" s="41" t="e">
        <f t="shared" si="114"/>
        <v>#N/A</v>
      </c>
      <c r="M1047" s="41">
        <f t="shared" si="115"/>
        <v>2</v>
      </c>
      <c r="N1047" s="18"/>
      <c r="X1047" s="48">
        <v>200</v>
      </c>
      <c r="Y1047" s="48">
        <v>40</v>
      </c>
      <c r="Z1047" s="41">
        <f t="shared" si="116"/>
        <v>2</v>
      </c>
    </row>
    <row r="1048" spans="2:26" ht="15.75" customHeight="1">
      <c r="B1048" s="112">
        <v>41683</v>
      </c>
      <c r="C1048" s="113">
        <v>0.25</v>
      </c>
      <c r="D1048" s="74">
        <f t="shared" si="112"/>
        <v>41683.25</v>
      </c>
      <c r="E1048" s="114" t="s">
        <v>24</v>
      </c>
      <c r="F1048" s="24"/>
      <c r="G1048" s="114" t="s">
        <v>24</v>
      </c>
      <c r="H1048" s="24"/>
      <c r="I1048" s="114" t="s">
        <v>24</v>
      </c>
      <c r="J1048" s="24"/>
      <c r="K1048" s="14">
        <f t="shared" si="113"/>
        <v>4</v>
      </c>
      <c r="L1048" s="41" t="e">
        <f t="shared" si="114"/>
        <v>#N/A</v>
      </c>
      <c r="M1048" s="41">
        <f t="shared" si="115"/>
        <v>2</v>
      </c>
      <c r="N1048" s="18"/>
      <c r="X1048" s="48">
        <v>200</v>
      </c>
      <c r="Y1048" s="48">
        <v>40</v>
      </c>
      <c r="Z1048" s="41">
        <f t="shared" si="116"/>
        <v>2</v>
      </c>
    </row>
    <row r="1049" spans="2:26" ht="15.75" customHeight="1">
      <c r="B1049" s="112">
        <v>41683</v>
      </c>
      <c r="C1049" s="113">
        <v>0.29166666666424135</v>
      </c>
      <c r="D1049" s="74">
        <f t="shared" si="112"/>
        <v>41683.291666666664</v>
      </c>
      <c r="E1049" s="114" t="s">
        <v>24</v>
      </c>
      <c r="F1049" s="24"/>
      <c r="G1049" s="114" t="s">
        <v>24</v>
      </c>
      <c r="H1049" s="24"/>
      <c r="I1049" s="114" t="s">
        <v>24</v>
      </c>
      <c r="J1049" s="24"/>
      <c r="K1049" s="14">
        <f t="shared" si="113"/>
        <v>4</v>
      </c>
      <c r="L1049" s="41" t="e">
        <f t="shared" si="114"/>
        <v>#N/A</v>
      </c>
      <c r="M1049" s="41">
        <f t="shared" si="115"/>
        <v>2</v>
      </c>
      <c r="N1049" s="18"/>
      <c r="X1049" s="48">
        <v>200</v>
      </c>
      <c r="Y1049" s="48">
        <v>40</v>
      </c>
      <c r="Z1049" s="41">
        <f t="shared" si="116"/>
        <v>2</v>
      </c>
    </row>
    <row r="1050" spans="2:26" ht="15.75" customHeight="1">
      <c r="B1050" s="112">
        <v>41683</v>
      </c>
      <c r="C1050" s="113">
        <v>0.33333333333575865</v>
      </c>
      <c r="D1050" s="74">
        <f t="shared" si="112"/>
        <v>41683.333333333336</v>
      </c>
      <c r="E1050" s="114" t="s">
        <v>24</v>
      </c>
      <c r="F1050" s="24"/>
      <c r="G1050" s="114" t="s">
        <v>24</v>
      </c>
      <c r="H1050" s="24"/>
      <c r="I1050" s="114" t="s">
        <v>24</v>
      </c>
      <c r="J1050" s="24"/>
      <c r="K1050" s="14">
        <f t="shared" si="113"/>
        <v>4</v>
      </c>
      <c r="L1050" s="41" t="e">
        <f t="shared" si="114"/>
        <v>#N/A</v>
      </c>
      <c r="M1050" s="41">
        <f t="shared" si="115"/>
        <v>2</v>
      </c>
      <c r="N1050" s="18"/>
      <c r="X1050" s="48">
        <v>200</v>
      </c>
      <c r="Y1050" s="48">
        <v>40</v>
      </c>
      <c r="Z1050" s="41">
        <f t="shared" si="116"/>
        <v>2</v>
      </c>
    </row>
    <row r="1051" spans="2:26" ht="15.75" customHeight="1">
      <c r="B1051" s="112">
        <v>41683</v>
      </c>
      <c r="C1051" s="113">
        <v>0.375</v>
      </c>
      <c r="D1051" s="74">
        <f t="shared" si="112"/>
        <v>41683.375</v>
      </c>
      <c r="E1051" s="114" t="s">
        <v>24</v>
      </c>
      <c r="F1051" s="24"/>
      <c r="G1051" s="114" t="s">
        <v>24</v>
      </c>
      <c r="H1051" s="24"/>
      <c r="I1051" s="114" t="s">
        <v>24</v>
      </c>
      <c r="J1051" s="24"/>
      <c r="K1051" s="14">
        <f t="shared" si="113"/>
        <v>4</v>
      </c>
      <c r="L1051" s="41" t="e">
        <f t="shared" si="114"/>
        <v>#N/A</v>
      </c>
      <c r="M1051" s="41">
        <f t="shared" si="115"/>
        <v>2</v>
      </c>
      <c r="N1051" s="18"/>
      <c r="X1051" s="48">
        <v>200</v>
      </c>
      <c r="Y1051" s="48">
        <v>40</v>
      </c>
      <c r="Z1051" s="41">
        <f t="shared" si="116"/>
        <v>2</v>
      </c>
    </row>
    <row r="1052" spans="2:26" ht="15.75" customHeight="1">
      <c r="B1052" s="112">
        <v>41683</v>
      </c>
      <c r="C1052" s="113">
        <v>0.41666666666424135</v>
      </c>
      <c r="D1052" s="74">
        <f t="shared" si="112"/>
        <v>41683.416666666664</v>
      </c>
      <c r="E1052" s="114" t="s">
        <v>24</v>
      </c>
      <c r="F1052" s="24"/>
      <c r="G1052" s="114" t="s">
        <v>24</v>
      </c>
      <c r="H1052" s="24"/>
      <c r="I1052" s="114" t="s">
        <v>24</v>
      </c>
      <c r="J1052" s="24"/>
      <c r="K1052" s="14">
        <f t="shared" si="113"/>
        <v>4</v>
      </c>
      <c r="L1052" s="41" t="e">
        <f t="shared" si="114"/>
        <v>#N/A</v>
      </c>
      <c r="M1052" s="41">
        <f t="shared" si="115"/>
        <v>2</v>
      </c>
      <c r="N1052" s="18"/>
      <c r="X1052" s="48">
        <v>200</v>
      </c>
      <c r="Y1052" s="48">
        <v>40</v>
      </c>
      <c r="Z1052" s="41">
        <f t="shared" si="116"/>
        <v>2</v>
      </c>
    </row>
    <row r="1053" spans="2:26" ht="15.75" customHeight="1">
      <c r="B1053" s="112">
        <v>41683</v>
      </c>
      <c r="C1053" s="113">
        <v>0.45833333333575865</v>
      </c>
      <c r="D1053" s="74">
        <f t="shared" si="112"/>
        <v>41683.458333333336</v>
      </c>
      <c r="E1053" s="114" t="s">
        <v>24</v>
      </c>
      <c r="F1053" s="24"/>
      <c r="G1053" s="114" t="s">
        <v>24</v>
      </c>
      <c r="H1053" s="24"/>
      <c r="I1053" s="114" t="s">
        <v>24</v>
      </c>
      <c r="J1053" s="24"/>
      <c r="K1053" s="14">
        <f t="shared" si="113"/>
        <v>4</v>
      </c>
      <c r="L1053" s="41" t="e">
        <f t="shared" si="114"/>
        <v>#N/A</v>
      </c>
      <c r="M1053" s="41">
        <f t="shared" si="115"/>
        <v>2</v>
      </c>
      <c r="N1053" s="18"/>
      <c r="X1053" s="48">
        <v>200</v>
      </c>
      <c r="Y1053" s="48">
        <v>40</v>
      </c>
      <c r="Z1053" s="41">
        <f t="shared" si="116"/>
        <v>2</v>
      </c>
    </row>
    <row r="1054" spans="2:26" ht="15.75" customHeight="1">
      <c r="B1054" s="112">
        <v>41683</v>
      </c>
      <c r="C1054" s="113">
        <v>0.5</v>
      </c>
      <c r="D1054" s="74">
        <f t="shared" si="112"/>
        <v>41683.5</v>
      </c>
      <c r="E1054" s="114" t="s">
        <v>24</v>
      </c>
      <c r="F1054" s="24"/>
      <c r="G1054" s="114" t="s">
        <v>24</v>
      </c>
      <c r="H1054" s="24"/>
      <c r="I1054" s="114" t="s">
        <v>24</v>
      </c>
      <c r="J1054" s="24"/>
      <c r="K1054" s="14">
        <f t="shared" si="113"/>
        <v>4</v>
      </c>
      <c r="L1054" s="41" t="e">
        <f t="shared" si="114"/>
        <v>#N/A</v>
      </c>
      <c r="M1054" s="41">
        <f t="shared" si="115"/>
        <v>2</v>
      </c>
      <c r="N1054" s="18"/>
      <c r="X1054" s="48">
        <v>200</v>
      </c>
      <c r="Y1054" s="48">
        <v>40</v>
      </c>
      <c r="Z1054" s="41">
        <f t="shared" si="116"/>
        <v>2</v>
      </c>
    </row>
    <row r="1055" spans="2:26" ht="15.75" customHeight="1">
      <c r="B1055" s="112">
        <v>41683</v>
      </c>
      <c r="C1055" s="113">
        <v>0.54166666666424135</v>
      </c>
      <c r="D1055" s="74">
        <f t="shared" si="112"/>
        <v>41683.541666666664</v>
      </c>
      <c r="E1055" s="114" t="s">
        <v>24</v>
      </c>
      <c r="F1055" s="24"/>
      <c r="G1055" s="114" t="s">
        <v>24</v>
      </c>
      <c r="H1055" s="24"/>
      <c r="I1055" s="114" t="s">
        <v>24</v>
      </c>
      <c r="J1055" s="24"/>
      <c r="K1055" s="14">
        <f t="shared" si="113"/>
        <v>4</v>
      </c>
      <c r="L1055" s="41" t="e">
        <f t="shared" si="114"/>
        <v>#N/A</v>
      </c>
      <c r="M1055" s="41">
        <f t="shared" si="115"/>
        <v>2</v>
      </c>
      <c r="N1055" s="18"/>
      <c r="X1055" s="48">
        <v>200</v>
      </c>
      <c r="Y1055" s="48">
        <v>40</v>
      </c>
      <c r="Z1055" s="41">
        <f t="shared" si="116"/>
        <v>2</v>
      </c>
    </row>
    <row r="1056" spans="2:26" ht="15.75" customHeight="1">
      <c r="B1056" s="112">
        <v>41683</v>
      </c>
      <c r="C1056" s="113">
        <v>0.58333333333575865</v>
      </c>
      <c r="D1056" s="74">
        <f t="shared" si="112"/>
        <v>41683.583333333336</v>
      </c>
      <c r="E1056" s="114" t="s">
        <v>24</v>
      </c>
      <c r="F1056" s="24"/>
      <c r="G1056" s="114" t="s">
        <v>24</v>
      </c>
      <c r="H1056" s="24"/>
      <c r="I1056" s="114" t="s">
        <v>24</v>
      </c>
      <c r="J1056" s="24"/>
      <c r="K1056" s="14">
        <f t="shared" si="113"/>
        <v>4</v>
      </c>
      <c r="L1056" s="41" t="e">
        <f t="shared" si="114"/>
        <v>#N/A</v>
      </c>
      <c r="M1056" s="41">
        <f t="shared" si="115"/>
        <v>2</v>
      </c>
      <c r="N1056" s="18"/>
      <c r="X1056" s="48">
        <v>200</v>
      </c>
      <c r="Y1056" s="48">
        <v>40</v>
      </c>
      <c r="Z1056" s="41">
        <f t="shared" si="116"/>
        <v>2</v>
      </c>
    </row>
    <row r="1057" spans="2:26" ht="15.75" customHeight="1">
      <c r="B1057" s="112">
        <v>41683</v>
      </c>
      <c r="C1057" s="113">
        <v>0.625</v>
      </c>
      <c r="D1057" s="74">
        <f t="shared" si="112"/>
        <v>41683.625</v>
      </c>
      <c r="E1057" s="114" t="s">
        <v>24</v>
      </c>
      <c r="F1057" s="24"/>
      <c r="G1057" s="114" t="s">
        <v>24</v>
      </c>
      <c r="H1057" s="24"/>
      <c r="I1057" s="114" t="s">
        <v>24</v>
      </c>
      <c r="J1057" s="24"/>
      <c r="K1057" s="14">
        <f t="shared" si="113"/>
        <v>4</v>
      </c>
      <c r="L1057" s="41" t="e">
        <f t="shared" si="114"/>
        <v>#N/A</v>
      </c>
      <c r="M1057" s="41">
        <f t="shared" si="115"/>
        <v>2</v>
      </c>
      <c r="N1057" s="18"/>
      <c r="X1057" s="48">
        <v>200</v>
      </c>
      <c r="Y1057" s="48">
        <v>40</v>
      </c>
      <c r="Z1057" s="41">
        <f t="shared" si="116"/>
        <v>2</v>
      </c>
    </row>
    <row r="1058" spans="2:26" ht="15.75" customHeight="1">
      <c r="B1058" s="112">
        <v>41683</v>
      </c>
      <c r="C1058" s="113">
        <v>0.66666666666424135</v>
      </c>
      <c r="D1058" s="74">
        <f t="shared" si="112"/>
        <v>41683.666666666664</v>
      </c>
      <c r="E1058" s="114" t="s">
        <v>24</v>
      </c>
      <c r="F1058" s="24"/>
      <c r="G1058" s="114" t="s">
        <v>24</v>
      </c>
      <c r="H1058" s="24"/>
      <c r="I1058" s="114" t="s">
        <v>24</v>
      </c>
      <c r="J1058" s="24"/>
      <c r="K1058" s="14">
        <f t="shared" si="113"/>
        <v>4</v>
      </c>
      <c r="L1058" s="41" t="e">
        <f t="shared" si="114"/>
        <v>#N/A</v>
      </c>
      <c r="M1058" s="41">
        <f t="shared" si="115"/>
        <v>2</v>
      </c>
      <c r="N1058" s="18"/>
      <c r="X1058" s="48">
        <v>200</v>
      </c>
      <c r="Y1058" s="48">
        <v>40</v>
      </c>
      <c r="Z1058" s="41">
        <f t="shared" si="116"/>
        <v>2</v>
      </c>
    </row>
    <row r="1059" spans="2:26" ht="15.75" customHeight="1">
      <c r="B1059" s="112">
        <v>41683</v>
      </c>
      <c r="C1059" s="113">
        <v>0.70833333333575865</v>
      </c>
      <c r="D1059" s="74">
        <f t="shared" si="112"/>
        <v>41683.708333333336</v>
      </c>
      <c r="E1059" s="114" t="s">
        <v>24</v>
      </c>
      <c r="F1059" s="24"/>
      <c r="G1059" s="114" t="s">
        <v>24</v>
      </c>
      <c r="H1059" s="24"/>
      <c r="I1059" s="114" t="s">
        <v>24</v>
      </c>
      <c r="J1059" s="24"/>
      <c r="K1059" s="14">
        <f t="shared" si="113"/>
        <v>4</v>
      </c>
      <c r="L1059" s="41" t="e">
        <f t="shared" si="114"/>
        <v>#N/A</v>
      </c>
      <c r="M1059" s="41">
        <f t="shared" si="115"/>
        <v>2</v>
      </c>
      <c r="N1059" s="18"/>
      <c r="X1059" s="48">
        <v>200</v>
      </c>
      <c r="Y1059" s="48">
        <v>40</v>
      </c>
      <c r="Z1059" s="41">
        <f t="shared" si="116"/>
        <v>2</v>
      </c>
    </row>
    <row r="1060" spans="2:26" ht="15.75" customHeight="1">
      <c r="B1060" s="112">
        <v>41683</v>
      </c>
      <c r="C1060" s="113">
        <v>0.75</v>
      </c>
      <c r="D1060" s="74">
        <f t="shared" si="112"/>
        <v>41683.75</v>
      </c>
      <c r="E1060" s="114" t="s">
        <v>24</v>
      </c>
      <c r="F1060" s="24"/>
      <c r="G1060" s="114" t="s">
        <v>24</v>
      </c>
      <c r="H1060" s="24"/>
      <c r="I1060" s="114" t="s">
        <v>24</v>
      </c>
      <c r="J1060" s="24"/>
      <c r="K1060" s="14">
        <f t="shared" si="113"/>
        <v>4</v>
      </c>
      <c r="L1060" s="41" t="e">
        <f t="shared" si="114"/>
        <v>#N/A</v>
      </c>
      <c r="M1060" s="41">
        <f t="shared" si="115"/>
        <v>2</v>
      </c>
      <c r="N1060" s="18"/>
      <c r="X1060" s="48">
        <v>200</v>
      </c>
      <c r="Y1060" s="48">
        <v>40</v>
      </c>
      <c r="Z1060" s="41">
        <f t="shared" si="116"/>
        <v>2</v>
      </c>
    </row>
    <row r="1061" spans="2:26" ht="15.75" customHeight="1">
      <c r="B1061" s="112">
        <v>41683</v>
      </c>
      <c r="C1061" s="113">
        <v>0.79166666666424135</v>
      </c>
      <c r="D1061" s="74">
        <f t="shared" si="112"/>
        <v>41683.791666666664</v>
      </c>
      <c r="E1061" s="114" t="s">
        <v>24</v>
      </c>
      <c r="F1061" s="24"/>
      <c r="G1061" s="114" t="s">
        <v>24</v>
      </c>
      <c r="H1061" s="24"/>
      <c r="I1061" s="114" t="s">
        <v>24</v>
      </c>
      <c r="J1061" s="24"/>
      <c r="K1061" s="14">
        <f t="shared" si="113"/>
        <v>4</v>
      </c>
      <c r="L1061" s="41" t="e">
        <f t="shared" si="114"/>
        <v>#N/A</v>
      </c>
      <c r="M1061" s="41">
        <f t="shared" si="115"/>
        <v>2</v>
      </c>
      <c r="N1061" s="18"/>
      <c r="X1061" s="48">
        <v>200</v>
      </c>
      <c r="Y1061" s="48">
        <v>40</v>
      </c>
      <c r="Z1061" s="41">
        <f t="shared" si="116"/>
        <v>2</v>
      </c>
    </row>
    <row r="1062" spans="2:26" ht="15.75" customHeight="1">
      <c r="B1062" s="112">
        <v>41683</v>
      </c>
      <c r="C1062" s="113">
        <v>0.83333333333575865</v>
      </c>
      <c r="D1062" s="74">
        <f t="shared" si="112"/>
        <v>41683.833333333336</v>
      </c>
      <c r="E1062" s="114" t="s">
        <v>24</v>
      </c>
      <c r="F1062" s="24"/>
      <c r="G1062" s="114" t="s">
        <v>24</v>
      </c>
      <c r="H1062" s="24"/>
      <c r="I1062" s="114" t="s">
        <v>24</v>
      </c>
      <c r="J1062" s="24"/>
      <c r="K1062" s="14">
        <f t="shared" si="113"/>
        <v>4</v>
      </c>
      <c r="L1062" s="41" t="e">
        <f t="shared" si="114"/>
        <v>#N/A</v>
      </c>
      <c r="M1062" s="41">
        <f t="shared" si="115"/>
        <v>2</v>
      </c>
      <c r="N1062" s="18"/>
      <c r="X1062" s="48">
        <v>200</v>
      </c>
      <c r="Y1062" s="48">
        <v>40</v>
      </c>
      <c r="Z1062" s="41">
        <f t="shared" si="116"/>
        <v>2</v>
      </c>
    </row>
    <row r="1063" spans="2:26" ht="15.75" customHeight="1">
      <c r="B1063" s="112">
        <v>41683</v>
      </c>
      <c r="C1063" s="113">
        <v>0.875</v>
      </c>
      <c r="D1063" s="74">
        <f t="shared" si="112"/>
        <v>41683.875</v>
      </c>
      <c r="E1063" s="114" t="s">
        <v>24</v>
      </c>
      <c r="F1063" s="24"/>
      <c r="G1063" s="114" t="s">
        <v>24</v>
      </c>
      <c r="H1063" s="24"/>
      <c r="I1063" s="114" t="s">
        <v>24</v>
      </c>
      <c r="J1063" s="24"/>
      <c r="K1063" s="14">
        <f t="shared" si="113"/>
        <v>4</v>
      </c>
      <c r="L1063" s="41" t="e">
        <f t="shared" si="114"/>
        <v>#N/A</v>
      </c>
      <c r="M1063" s="41">
        <f t="shared" si="115"/>
        <v>2</v>
      </c>
      <c r="N1063" s="18"/>
      <c r="X1063" s="48">
        <v>200</v>
      </c>
      <c r="Y1063" s="48">
        <v>40</v>
      </c>
      <c r="Z1063" s="41">
        <f t="shared" si="116"/>
        <v>2</v>
      </c>
    </row>
    <row r="1064" spans="2:26" ht="15.75" customHeight="1">
      <c r="B1064" s="112">
        <v>41683</v>
      </c>
      <c r="C1064" s="113">
        <v>0.91666666666424135</v>
      </c>
      <c r="D1064" s="74">
        <f t="shared" si="112"/>
        <v>41683.916666666664</v>
      </c>
      <c r="E1064" s="114" t="s">
        <v>24</v>
      </c>
      <c r="F1064" s="24"/>
      <c r="G1064" s="114" t="s">
        <v>24</v>
      </c>
      <c r="H1064" s="24"/>
      <c r="I1064" s="114" t="s">
        <v>24</v>
      </c>
      <c r="J1064" s="24"/>
      <c r="K1064" s="14">
        <f t="shared" si="113"/>
        <v>4</v>
      </c>
      <c r="L1064" s="41" t="e">
        <f t="shared" si="114"/>
        <v>#N/A</v>
      </c>
      <c r="M1064" s="41">
        <f t="shared" si="115"/>
        <v>2</v>
      </c>
      <c r="N1064" s="18"/>
      <c r="X1064" s="48">
        <v>200</v>
      </c>
      <c r="Y1064" s="48">
        <v>40</v>
      </c>
      <c r="Z1064" s="41">
        <f t="shared" si="116"/>
        <v>2</v>
      </c>
    </row>
    <row r="1065" spans="2:26" ht="15.75" customHeight="1">
      <c r="B1065" s="112">
        <v>41683</v>
      </c>
      <c r="C1065" s="113">
        <v>0.95833333333575865</v>
      </c>
      <c r="D1065" s="74">
        <f t="shared" si="112"/>
        <v>41683.958333333336</v>
      </c>
      <c r="E1065" s="114" t="s">
        <v>24</v>
      </c>
      <c r="F1065" s="24"/>
      <c r="G1065" s="114" t="s">
        <v>24</v>
      </c>
      <c r="H1065" s="24"/>
      <c r="I1065" s="114" t="s">
        <v>24</v>
      </c>
      <c r="J1065" s="24"/>
      <c r="K1065" s="14">
        <f t="shared" si="113"/>
        <v>4</v>
      </c>
      <c r="L1065" s="41" t="e">
        <f t="shared" si="114"/>
        <v>#N/A</v>
      </c>
      <c r="M1065" s="41">
        <f t="shared" si="115"/>
        <v>2</v>
      </c>
      <c r="N1065" s="18"/>
      <c r="X1065" s="48">
        <v>200</v>
      </c>
      <c r="Y1065" s="48">
        <v>40</v>
      </c>
      <c r="Z1065" s="41">
        <f t="shared" si="116"/>
        <v>2</v>
      </c>
    </row>
    <row r="1066" spans="2:26" ht="15.75" customHeight="1">
      <c r="B1066" s="112">
        <v>41684</v>
      </c>
      <c r="C1066" s="113">
        <v>0</v>
      </c>
      <c r="D1066" s="74">
        <f t="shared" si="112"/>
        <v>41684</v>
      </c>
      <c r="E1066" s="114" t="s">
        <v>24</v>
      </c>
      <c r="F1066" s="24"/>
      <c r="G1066" s="114" t="s">
        <v>24</v>
      </c>
      <c r="H1066" s="24"/>
      <c r="I1066" s="114" t="s">
        <v>24</v>
      </c>
      <c r="J1066" s="24"/>
      <c r="K1066" s="14">
        <f t="shared" si="113"/>
        <v>5</v>
      </c>
      <c r="L1066" s="41" t="e">
        <f t="shared" si="114"/>
        <v>#N/A</v>
      </c>
      <c r="M1066" s="41">
        <f t="shared" si="115"/>
        <v>2</v>
      </c>
      <c r="N1066" s="18"/>
      <c r="X1066" s="48">
        <v>200</v>
      </c>
      <c r="Y1066" s="48">
        <v>40</v>
      </c>
      <c r="Z1066" s="41">
        <f t="shared" si="116"/>
        <v>2</v>
      </c>
    </row>
    <row r="1067" spans="2:26" ht="15.75" customHeight="1">
      <c r="B1067" s="112">
        <v>41684</v>
      </c>
      <c r="C1067" s="113">
        <v>4.1666666664241347E-2</v>
      </c>
      <c r="D1067" s="74">
        <f t="shared" si="112"/>
        <v>41684.041666666664</v>
      </c>
      <c r="E1067" s="114" t="s">
        <v>24</v>
      </c>
      <c r="F1067" s="24"/>
      <c r="G1067" s="114" t="s">
        <v>24</v>
      </c>
      <c r="H1067" s="24"/>
      <c r="I1067" s="114" t="s">
        <v>24</v>
      </c>
      <c r="J1067" s="24"/>
      <c r="K1067" s="14">
        <f t="shared" si="113"/>
        <v>5</v>
      </c>
      <c r="L1067" s="41" t="e">
        <f t="shared" si="114"/>
        <v>#N/A</v>
      </c>
      <c r="M1067" s="41">
        <f t="shared" si="115"/>
        <v>2</v>
      </c>
      <c r="N1067" s="18"/>
      <c r="X1067" s="48">
        <v>200</v>
      </c>
      <c r="Y1067" s="48">
        <v>40</v>
      </c>
      <c r="Z1067" s="41">
        <f t="shared" si="116"/>
        <v>2</v>
      </c>
    </row>
    <row r="1068" spans="2:26" ht="15.75" customHeight="1">
      <c r="B1068" s="112">
        <v>41684</v>
      </c>
      <c r="C1068" s="113">
        <v>8.3333333335758653E-2</v>
      </c>
      <c r="D1068" s="74">
        <f t="shared" si="112"/>
        <v>41684.083333333336</v>
      </c>
      <c r="E1068" s="114" t="s">
        <v>24</v>
      </c>
      <c r="F1068" s="24"/>
      <c r="G1068" s="114" t="s">
        <v>24</v>
      </c>
      <c r="H1068" s="24"/>
      <c r="I1068" s="114" t="s">
        <v>24</v>
      </c>
      <c r="J1068" s="24"/>
      <c r="K1068" s="14">
        <f t="shared" si="113"/>
        <v>5</v>
      </c>
      <c r="L1068" s="41" t="e">
        <f t="shared" si="114"/>
        <v>#N/A</v>
      </c>
      <c r="M1068" s="41">
        <f t="shared" si="115"/>
        <v>2</v>
      </c>
      <c r="N1068" s="18"/>
      <c r="X1068" s="48">
        <v>200</v>
      </c>
      <c r="Y1068" s="48">
        <v>40</v>
      </c>
      <c r="Z1068" s="41">
        <f t="shared" si="116"/>
        <v>2</v>
      </c>
    </row>
    <row r="1069" spans="2:26" ht="15.75" customHeight="1">
      <c r="B1069" s="112">
        <v>41684</v>
      </c>
      <c r="C1069" s="113">
        <v>0.125</v>
      </c>
      <c r="D1069" s="74">
        <f t="shared" si="112"/>
        <v>41684.125</v>
      </c>
      <c r="E1069" s="114" t="s">
        <v>24</v>
      </c>
      <c r="F1069" s="24"/>
      <c r="G1069" s="114" t="s">
        <v>24</v>
      </c>
      <c r="H1069" s="24"/>
      <c r="I1069" s="114" t="s">
        <v>24</v>
      </c>
      <c r="J1069" s="24"/>
      <c r="K1069" s="14">
        <f t="shared" si="113"/>
        <v>5</v>
      </c>
      <c r="L1069" s="41" t="e">
        <f t="shared" si="114"/>
        <v>#N/A</v>
      </c>
      <c r="M1069" s="41">
        <f t="shared" si="115"/>
        <v>2</v>
      </c>
      <c r="N1069" s="18"/>
      <c r="X1069" s="48">
        <v>200</v>
      </c>
      <c r="Y1069" s="48">
        <v>40</v>
      </c>
      <c r="Z1069" s="41">
        <f t="shared" si="116"/>
        <v>2</v>
      </c>
    </row>
    <row r="1070" spans="2:26" ht="15.75" customHeight="1">
      <c r="B1070" s="112">
        <v>41684</v>
      </c>
      <c r="C1070" s="113">
        <v>0.16666666666424135</v>
      </c>
      <c r="D1070" s="74">
        <f t="shared" si="112"/>
        <v>41684.166666666664</v>
      </c>
      <c r="E1070" s="114" t="s">
        <v>24</v>
      </c>
      <c r="F1070" s="24"/>
      <c r="G1070" s="114" t="s">
        <v>24</v>
      </c>
      <c r="H1070" s="24"/>
      <c r="I1070" s="114" t="s">
        <v>24</v>
      </c>
      <c r="J1070" s="24"/>
      <c r="K1070" s="14">
        <f t="shared" si="113"/>
        <v>5</v>
      </c>
      <c r="L1070" s="41" t="e">
        <f t="shared" si="114"/>
        <v>#N/A</v>
      </c>
      <c r="M1070" s="41">
        <f t="shared" si="115"/>
        <v>2</v>
      </c>
      <c r="N1070" s="18"/>
      <c r="X1070" s="48">
        <v>200</v>
      </c>
      <c r="Y1070" s="48">
        <v>40</v>
      </c>
      <c r="Z1070" s="41">
        <f t="shared" si="116"/>
        <v>2</v>
      </c>
    </row>
    <row r="1071" spans="2:26" ht="15.75" customHeight="1">
      <c r="B1071" s="112">
        <v>41684</v>
      </c>
      <c r="C1071" s="113">
        <v>0.20833333333575865</v>
      </c>
      <c r="D1071" s="74">
        <f t="shared" si="112"/>
        <v>41684.208333333336</v>
      </c>
      <c r="E1071" s="114" t="s">
        <v>24</v>
      </c>
      <c r="F1071" s="24"/>
      <c r="G1071" s="114" t="s">
        <v>24</v>
      </c>
      <c r="H1071" s="24"/>
      <c r="I1071" s="114" t="s">
        <v>24</v>
      </c>
      <c r="J1071" s="24"/>
      <c r="K1071" s="14">
        <f t="shared" si="113"/>
        <v>5</v>
      </c>
      <c r="L1071" s="41" t="e">
        <f t="shared" si="114"/>
        <v>#N/A</v>
      </c>
      <c r="M1071" s="41">
        <f t="shared" si="115"/>
        <v>2</v>
      </c>
      <c r="N1071" s="18"/>
      <c r="X1071" s="48">
        <v>200</v>
      </c>
      <c r="Y1071" s="48">
        <v>40</v>
      </c>
      <c r="Z1071" s="41">
        <f t="shared" si="116"/>
        <v>2</v>
      </c>
    </row>
    <row r="1072" spans="2:26" ht="15.75" customHeight="1">
      <c r="B1072" s="112">
        <v>41684</v>
      </c>
      <c r="C1072" s="113">
        <v>0.25</v>
      </c>
      <c r="D1072" s="74">
        <f t="shared" si="112"/>
        <v>41684.25</v>
      </c>
      <c r="E1072" s="114" t="s">
        <v>24</v>
      </c>
      <c r="F1072" s="24"/>
      <c r="G1072" s="114" t="s">
        <v>24</v>
      </c>
      <c r="H1072" s="24"/>
      <c r="I1072" s="114" t="s">
        <v>24</v>
      </c>
      <c r="J1072" s="24"/>
      <c r="K1072" s="14">
        <f t="shared" si="113"/>
        <v>5</v>
      </c>
      <c r="L1072" s="41" t="e">
        <f t="shared" si="114"/>
        <v>#N/A</v>
      </c>
      <c r="M1072" s="41">
        <f t="shared" si="115"/>
        <v>2</v>
      </c>
      <c r="N1072" s="18"/>
      <c r="X1072" s="48">
        <v>200</v>
      </c>
      <c r="Y1072" s="48">
        <v>40</v>
      </c>
      <c r="Z1072" s="41">
        <f t="shared" si="116"/>
        <v>2</v>
      </c>
    </row>
    <row r="1073" spans="2:26" ht="15.75" customHeight="1">
      <c r="B1073" s="112">
        <v>41684</v>
      </c>
      <c r="C1073" s="113">
        <v>0.29166666666424135</v>
      </c>
      <c r="D1073" s="74">
        <f t="shared" si="112"/>
        <v>41684.291666666664</v>
      </c>
      <c r="E1073" s="114" t="s">
        <v>24</v>
      </c>
      <c r="F1073" s="24"/>
      <c r="G1073" s="114" t="s">
        <v>24</v>
      </c>
      <c r="H1073" s="24"/>
      <c r="I1073" s="114" t="s">
        <v>24</v>
      </c>
      <c r="J1073" s="24"/>
      <c r="K1073" s="14">
        <f t="shared" si="113"/>
        <v>5</v>
      </c>
      <c r="L1073" s="41" t="e">
        <f t="shared" si="114"/>
        <v>#N/A</v>
      </c>
      <c r="M1073" s="41">
        <f t="shared" si="115"/>
        <v>2</v>
      </c>
      <c r="N1073" s="18"/>
      <c r="X1073" s="48">
        <v>200</v>
      </c>
      <c r="Y1073" s="48">
        <v>40</v>
      </c>
      <c r="Z1073" s="41">
        <f t="shared" si="116"/>
        <v>2</v>
      </c>
    </row>
    <row r="1074" spans="2:26" ht="15.75" customHeight="1">
      <c r="B1074" s="112">
        <v>41684</v>
      </c>
      <c r="C1074" s="113">
        <v>0.33333333333575865</v>
      </c>
      <c r="D1074" s="74">
        <f t="shared" si="112"/>
        <v>41684.333333333336</v>
      </c>
      <c r="E1074" s="114" t="s">
        <v>24</v>
      </c>
      <c r="F1074" s="24"/>
      <c r="G1074" s="114" t="s">
        <v>24</v>
      </c>
      <c r="H1074" s="24"/>
      <c r="I1074" s="114" t="s">
        <v>24</v>
      </c>
      <c r="J1074" s="24"/>
      <c r="K1074" s="14">
        <f t="shared" si="113"/>
        <v>5</v>
      </c>
      <c r="L1074" s="41" t="e">
        <f t="shared" si="114"/>
        <v>#N/A</v>
      </c>
      <c r="M1074" s="41">
        <f t="shared" si="115"/>
        <v>2</v>
      </c>
      <c r="N1074" s="18"/>
      <c r="X1074" s="48">
        <v>200</v>
      </c>
      <c r="Y1074" s="48">
        <v>40</v>
      </c>
      <c r="Z1074" s="41">
        <f t="shared" si="116"/>
        <v>2</v>
      </c>
    </row>
    <row r="1075" spans="2:26" ht="15.75" customHeight="1">
      <c r="B1075" s="112">
        <v>41684</v>
      </c>
      <c r="C1075" s="113">
        <v>0.375</v>
      </c>
      <c r="D1075" s="74">
        <f t="shared" si="112"/>
        <v>41684.375</v>
      </c>
      <c r="E1075" s="114" t="s">
        <v>24</v>
      </c>
      <c r="F1075" s="24"/>
      <c r="G1075" s="114" t="s">
        <v>24</v>
      </c>
      <c r="H1075" s="24"/>
      <c r="I1075" s="114" t="s">
        <v>24</v>
      </c>
      <c r="J1075" s="24"/>
      <c r="K1075" s="14">
        <f t="shared" si="113"/>
        <v>5</v>
      </c>
      <c r="L1075" s="41" t="e">
        <f t="shared" si="114"/>
        <v>#N/A</v>
      </c>
      <c r="M1075" s="41">
        <f t="shared" si="115"/>
        <v>2</v>
      </c>
      <c r="N1075" s="18"/>
      <c r="X1075" s="48">
        <v>200</v>
      </c>
      <c r="Y1075" s="48">
        <v>40</v>
      </c>
      <c r="Z1075" s="41">
        <f t="shared" si="116"/>
        <v>2</v>
      </c>
    </row>
    <row r="1076" spans="2:26" ht="15.75" customHeight="1">
      <c r="B1076" s="112">
        <v>41684</v>
      </c>
      <c r="C1076" s="113">
        <v>0.41666666666424135</v>
      </c>
      <c r="D1076" s="74">
        <f t="shared" si="112"/>
        <v>41684.416666666664</v>
      </c>
      <c r="E1076" s="114" t="s">
        <v>24</v>
      </c>
      <c r="F1076" s="24"/>
      <c r="G1076" s="114" t="s">
        <v>24</v>
      </c>
      <c r="H1076" s="24"/>
      <c r="I1076" s="114" t="s">
        <v>24</v>
      </c>
      <c r="J1076" s="24"/>
      <c r="K1076" s="14">
        <f t="shared" si="113"/>
        <v>5</v>
      </c>
      <c r="L1076" s="41" t="e">
        <f t="shared" si="114"/>
        <v>#N/A</v>
      </c>
      <c r="M1076" s="41">
        <f t="shared" si="115"/>
        <v>2</v>
      </c>
      <c r="N1076" s="18"/>
      <c r="X1076" s="48">
        <v>200</v>
      </c>
      <c r="Y1076" s="48">
        <v>40</v>
      </c>
      <c r="Z1076" s="41">
        <f t="shared" si="116"/>
        <v>2</v>
      </c>
    </row>
    <row r="1077" spans="2:26" ht="15.75" customHeight="1">
      <c r="B1077" s="112">
        <v>41684</v>
      </c>
      <c r="C1077" s="113">
        <v>0.45833333333575865</v>
      </c>
      <c r="D1077" s="74">
        <f t="shared" si="112"/>
        <v>41684.458333333336</v>
      </c>
      <c r="E1077" s="114" t="s">
        <v>24</v>
      </c>
      <c r="F1077" s="24"/>
      <c r="G1077" s="114" t="s">
        <v>24</v>
      </c>
      <c r="H1077" s="24"/>
      <c r="I1077" s="114" t="s">
        <v>24</v>
      </c>
      <c r="J1077" s="24"/>
      <c r="K1077" s="14">
        <f t="shared" si="113"/>
        <v>5</v>
      </c>
      <c r="L1077" s="41" t="e">
        <f t="shared" si="114"/>
        <v>#N/A</v>
      </c>
      <c r="M1077" s="41">
        <f t="shared" si="115"/>
        <v>2</v>
      </c>
      <c r="N1077" s="18"/>
      <c r="X1077" s="48">
        <v>200</v>
      </c>
      <c r="Y1077" s="48">
        <v>40</v>
      </c>
      <c r="Z1077" s="41">
        <f t="shared" si="116"/>
        <v>2</v>
      </c>
    </row>
    <row r="1078" spans="2:26" ht="15.75" customHeight="1">
      <c r="B1078" s="112">
        <v>41684</v>
      </c>
      <c r="C1078" s="113">
        <v>0.5</v>
      </c>
      <c r="D1078" s="74">
        <f t="shared" si="112"/>
        <v>41684.5</v>
      </c>
      <c r="E1078" s="114" t="s">
        <v>24</v>
      </c>
      <c r="F1078" s="24"/>
      <c r="G1078" s="114" t="s">
        <v>24</v>
      </c>
      <c r="H1078" s="24"/>
      <c r="I1078" s="114" t="s">
        <v>24</v>
      </c>
      <c r="J1078" s="24"/>
      <c r="K1078" s="14">
        <f t="shared" si="113"/>
        <v>5</v>
      </c>
      <c r="L1078" s="41" t="e">
        <f t="shared" si="114"/>
        <v>#N/A</v>
      </c>
      <c r="M1078" s="41">
        <f t="shared" si="115"/>
        <v>2</v>
      </c>
      <c r="N1078" s="18"/>
      <c r="X1078" s="48">
        <v>200</v>
      </c>
      <c r="Y1078" s="48">
        <v>40</v>
      </c>
      <c r="Z1078" s="41">
        <f t="shared" si="116"/>
        <v>2</v>
      </c>
    </row>
    <row r="1079" spans="2:26" ht="15.75" customHeight="1">
      <c r="B1079" s="112">
        <v>41684</v>
      </c>
      <c r="C1079" s="113">
        <v>0.54166666666424135</v>
      </c>
      <c r="D1079" s="74">
        <f t="shared" si="112"/>
        <v>41684.541666666664</v>
      </c>
      <c r="E1079" s="114" t="s">
        <v>24</v>
      </c>
      <c r="F1079" s="24"/>
      <c r="G1079" s="114" t="s">
        <v>24</v>
      </c>
      <c r="H1079" s="24"/>
      <c r="I1079" s="114" t="s">
        <v>24</v>
      </c>
      <c r="J1079" s="24"/>
      <c r="K1079" s="14">
        <f t="shared" si="113"/>
        <v>5</v>
      </c>
      <c r="L1079" s="41" t="e">
        <f t="shared" si="114"/>
        <v>#N/A</v>
      </c>
      <c r="M1079" s="41">
        <f t="shared" si="115"/>
        <v>2</v>
      </c>
      <c r="N1079" s="18"/>
      <c r="X1079" s="48">
        <v>200</v>
      </c>
      <c r="Y1079" s="48">
        <v>40</v>
      </c>
      <c r="Z1079" s="41">
        <f t="shared" si="116"/>
        <v>2</v>
      </c>
    </row>
    <row r="1080" spans="2:26" ht="15.75" customHeight="1">
      <c r="B1080" s="112">
        <v>41684</v>
      </c>
      <c r="C1080" s="113">
        <v>0.58333333333575865</v>
      </c>
      <c r="D1080" s="74">
        <f t="shared" si="112"/>
        <v>41684.583333333336</v>
      </c>
      <c r="E1080" s="114" t="s">
        <v>24</v>
      </c>
      <c r="F1080" s="24"/>
      <c r="G1080" s="114" t="s">
        <v>24</v>
      </c>
      <c r="H1080" s="24"/>
      <c r="I1080" s="114" t="s">
        <v>24</v>
      </c>
      <c r="J1080" s="24"/>
      <c r="K1080" s="14">
        <f t="shared" si="113"/>
        <v>5</v>
      </c>
      <c r="L1080" s="41" t="e">
        <f t="shared" si="114"/>
        <v>#N/A</v>
      </c>
      <c r="M1080" s="41">
        <f t="shared" si="115"/>
        <v>2</v>
      </c>
      <c r="N1080" s="18"/>
      <c r="X1080" s="48">
        <v>200</v>
      </c>
      <c r="Y1080" s="48">
        <v>40</v>
      </c>
      <c r="Z1080" s="41">
        <f t="shared" si="116"/>
        <v>2</v>
      </c>
    </row>
    <row r="1081" spans="2:26" ht="15.75" customHeight="1">
      <c r="B1081" s="112">
        <v>41684</v>
      </c>
      <c r="C1081" s="113">
        <v>0.625</v>
      </c>
      <c r="D1081" s="74">
        <f t="shared" si="112"/>
        <v>41684.625</v>
      </c>
      <c r="E1081" s="114" t="s">
        <v>24</v>
      </c>
      <c r="F1081" s="24"/>
      <c r="G1081" s="114" t="s">
        <v>24</v>
      </c>
      <c r="H1081" s="24"/>
      <c r="I1081" s="114" t="s">
        <v>24</v>
      </c>
      <c r="J1081" s="24"/>
      <c r="K1081" s="14">
        <f t="shared" si="113"/>
        <v>5</v>
      </c>
      <c r="L1081" s="41" t="e">
        <f t="shared" si="114"/>
        <v>#N/A</v>
      </c>
      <c r="M1081" s="41">
        <f t="shared" si="115"/>
        <v>2</v>
      </c>
      <c r="N1081" s="18"/>
      <c r="X1081" s="48">
        <v>200</v>
      </c>
      <c r="Y1081" s="48">
        <v>40</v>
      </c>
      <c r="Z1081" s="41">
        <f t="shared" si="116"/>
        <v>2</v>
      </c>
    </row>
    <row r="1082" spans="2:26" ht="15.75" customHeight="1">
      <c r="B1082" s="112">
        <v>41684</v>
      </c>
      <c r="C1082" s="113">
        <v>0.66666666666424135</v>
      </c>
      <c r="D1082" s="74">
        <f t="shared" si="112"/>
        <v>41684.666666666664</v>
      </c>
      <c r="E1082" s="114" t="s">
        <v>24</v>
      </c>
      <c r="F1082" s="24"/>
      <c r="G1082" s="114" t="s">
        <v>24</v>
      </c>
      <c r="H1082" s="24"/>
      <c r="I1082" s="114" t="s">
        <v>24</v>
      </c>
      <c r="J1082" s="24"/>
      <c r="K1082" s="14">
        <f t="shared" si="113"/>
        <v>5</v>
      </c>
      <c r="L1082" s="41" t="e">
        <f t="shared" si="114"/>
        <v>#N/A</v>
      </c>
      <c r="M1082" s="41">
        <f t="shared" si="115"/>
        <v>2</v>
      </c>
      <c r="N1082" s="18"/>
      <c r="X1082" s="48">
        <v>200</v>
      </c>
      <c r="Y1082" s="48">
        <v>40</v>
      </c>
      <c r="Z1082" s="41">
        <f t="shared" si="116"/>
        <v>2</v>
      </c>
    </row>
    <row r="1083" spans="2:26" ht="15.75" customHeight="1">
      <c r="B1083" s="112">
        <v>41684</v>
      </c>
      <c r="C1083" s="113">
        <v>0.70833333333575865</v>
      </c>
      <c r="D1083" s="74">
        <f t="shared" si="112"/>
        <v>41684.708333333336</v>
      </c>
      <c r="E1083" s="114" t="s">
        <v>24</v>
      </c>
      <c r="F1083" s="24"/>
      <c r="G1083" s="114" t="s">
        <v>24</v>
      </c>
      <c r="H1083" s="24"/>
      <c r="I1083" s="114" t="s">
        <v>24</v>
      </c>
      <c r="J1083" s="24"/>
      <c r="K1083" s="14">
        <f t="shared" si="113"/>
        <v>5</v>
      </c>
      <c r="L1083" s="41" t="e">
        <f t="shared" si="114"/>
        <v>#N/A</v>
      </c>
      <c r="M1083" s="41">
        <f t="shared" si="115"/>
        <v>2</v>
      </c>
      <c r="N1083" s="18"/>
      <c r="X1083" s="48">
        <v>200</v>
      </c>
      <c r="Y1083" s="48">
        <v>40</v>
      </c>
      <c r="Z1083" s="41">
        <f t="shared" si="116"/>
        <v>2</v>
      </c>
    </row>
    <row r="1084" spans="2:26" ht="15.75" customHeight="1">
      <c r="B1084" s="112">
        <v>41684</v>
      </c>
      <c r="C1084" s="113">
        <v>0.75</v>
      </c>
      <c r="D1084" s="74">
        <f t="shared" si="112"/>
        <v>41684.75</v>
      </c>
      <c r="E1084" s="114" t="s">
        <v>24</v>
      </c>
      <c r="F1084" s="24"/>
      <c r="G1084" s="114" t="s">
        <v>24</v>
      </c>
      <c r="H1084" s="24"/>
      <c r="I1084" s="114" t="s">
        <v>24</v>
      </c>
      <c r="J1084" s="24"/>
      <c r="K1084" s="14">
        <f t="shared" si="113"/>
        <v>5</v>
      </c>
      <c r="L1084" s="41" t="e">
        <f t="shared" si="114"/>
        <v>#N/A</v>
      </c>
      <c r="M1084" s="41">
        <f t="shared" si="115"/>
        <v>2</v>
      </c>
      <c r="N1084" s="18"/>
      <c r="X1084" s="48">
        <v>200</v>
      </c>
      <c r="Y1084" s="48">
        <v>40</v>
      </c>
      <c r="Z1084" s="41">
        <f t="shared" si="116"/>
        <v>2</v>
      </c>
    </row>
    <row r="1085" spans="2:26" ht="15.75" customHeight="1">
      <c r="B1085" s="112">
        <v>41684</v>
      </c>
      <c r="C1085" s="113">
        <v>0.79166666666424135</v>
      </c>
      <c r="D1085" s="74">
        <f t="shared" si="112"/>
        <v>41684.791666666664</v>
      </c>
      <c r="E1085" s="114" t="s">
        <v>24</v>
      </c>
      <c r="F1085" s="24"/>
      <c r="G1085" s="114" t="s">
        <v>24</v>
      </c>
      <c r="H1085" s="24"/>
      <c r="I1085" s="114" t="s">
        <v>24</v>
      </c>
      <c r="J1085" s="24"/>
      <c r="K1085" s="14">
        <f t="shared" si="113"/>
        <v>5</v>
      </c>
      <c r="L1085" s="41" t="e">
        <f t="shared" si="114"/>
        <v>#N/A</v>
      </c>
      <c r="M1085" s="41">
        <f t="shared" si="115"/>
        <v>2</v>
      </c>
      <c r="N1085" s="18"/>
      <c r="X1085" s="48">
        <v>200</v>
      </c>
      <c r="Y1085" s="48">
        <v>40</v>
      </c>
      <c r="Z1085" s="41">
        <f t="shared" si="116"/>
        <v>2</v>
      </c>
    </row>
    <row r="1086" spans="2:26" ht="15.75" customHeight="1">
      <c r="B1086" s="112">
        <v>41684</v>
      </c>
      <c r="C1086" s="113">
        <v>0.83333333333575865</v>
      </c>
      <c r="D1086" s="74">
        <f t="shared" si="112"/>
        <v>41684.833333333336</v>
      </c>
      <c r="E1086" s="114" t="s">
        <v>24</v>
      </c>
      <c r="F1086" s="24"/>
      <c r="G1086" s="114" t="s">
        <v>24</v>
      </c>
      <c r="H1086" s="24"/>
      <c r="I1086" s="114" t="s">
        <v>24</v>
      </c>
      <c r="J1086" s="24"/>
      <c r="K1086" s="14">
        <f t="shared" si="113"/>
        <v>5</v>
      </c>
      <c r="L1086" s="41" t="e">
        <f t="shared" si="114"/>
        <v>#N/A</v>
      </c>
      <c r="M1086" s="41">
        <f t="shared" si="115"/>
        <v>2</v>
      </c>
      <c r="N1086" s="18"/>
      <c r="X1086" s="48">
        <v>200</v>
      </c>
      <c r="Y1086" s="48">
        <v>40</v>
      </c>
      <c r="Z1086" s="41">
        <f t="shared" si="116"/>
        <v>2</v>
      </c>
    </row>
    <row r="1087" spans="2:26" ht="15.75" customHeight="1">
      <c r="B1087" s="112">
        <v>41684</v>
      </c>
      <c r="C1087" s="113">
        <v>0.875</v>
      </c>
      <c r="D1087" s="74">
        <f t="shared" si="112"/>
        <v>41684.875</v>
      </c>
      <c r="E1087" s="114" t="s">
        <v>24</v>
      </c>
      <c r="F1087" s="24"/>
      <c r="G1087" s="114" t="s">
        <v>24</v>
      </c>
      <c r="H1087" s="24"/>
      <c r="I1087" s="114" t="s">
        <v>24</v>
      </c>
      <c r="J1087" s="24"/>
      <c r="K1087" s="14">
        <f t="shared" si="113"/>
        <v>5</v>
      </c>
      <c r="L1087" s="41" t="e">
        <f t="shared" si="114"/>
        <v>#N/A</v>
      </c>
      <c r="M1087" s="41">
        <f t="shared" si="115"/>
        <v>2</v>
      </c>
      <c r="N1087" s="18"/>
      <c r="X1087" s="48">
        <v>200</v>
      </c>
      <c r="Y1087" s="48">
        <v>40</v>
      </c>
      <c r="Z1087" s="41">
        <f t="shared" si="116"/>
        <v>2</v>
      </c>
    </row>
    <row r="1088" spans="2:26" ht="15.75" customHeight="1">
      <c r="B1088" s="112">
        <v>41684</v>
      </c>
      <c r="C1088" s="113">
        <v>0.91666666666424135</v>
      </c>
      <c r="D1088" s="74">
        <f t="shared" si="112"/>
        <v>41684.916666666664</v>
      </c>
      <c r="E1088" s="114" t="s">
        <v>24</v>
      </c>
      <c r="F1088" s="24"/>
      <c r="G1088" s="114" t="s">
        <v>24</v>
      </c>
      <c r="H1088" s="24"/>
      <c r="I1088" s="114" t="s">
        <v>24</v>
      </c>
      <c r="J1088" s="24"/>
      <c r="K1088" s="14">
        <f t="shared" si="113"/>
        <v>5</v>
      </c>
      <c r="L1088" s="41" t="e">
        <f t="shared" si="114"/>
        <v>#N/A</v>
      </c>
      <c r="M1088" s="41">
        <f t="shared" si="115"/>
        <v>2</v>
      </c>
      <c r="N1088" s="18"/>
      <c r="X1088" s="48">
        <v>200</v>
      </c>
      <c r="Y1088" s="48">
        <v>40</v>
      </c>
      <c r="Z1088" s="41">
        <f t="shared" si="116"/>
        <v>2</v>
      </c>
    </row>
    <row r="1089" spans="2:26" ht="15.75" customHeight="1">
      <c r="B1089" s="112">
        <v>41684</v>
      </c>
      <c r="C1089" s="113">
        <v>0.95833333333575865</v>
      </c>
      <c r="D1089" s="74">
        <f t="shared" si="112"/>
        <v>41684.958333333336</v>
      </c>
      <c r="E1089" s="114" t="s">
        <v>24</v>
      </c>
      <c r="F1089" s="24"/>
      <c r="G1089" s="114" t="s">
        <v>24</v>
      </c>
      <c r="H1089" s="24"/>
      <c r="I1089" s="114" t="s">
        <v>24</v>
      </c>
      <c r="J1089" s="24"/>
      <c r="K1089" s="14">
        <f t="shared" si="113"/>
        <v>5</v>
      </c>
      <c r="L1089" s="41" t="e">
        <f t="shared" si="114"/>
        <v>#N/A</v>
      </c>
      <c r="M1089" s="41">
        <f t="shared" si="115"/>
        <v>2</v>
      </c>
      <c r="N1089" s="18"/>
      <c r="X1089" s="48">
        <v>200</v>
      </c>
      <c r="Y1089" s="48">
        <v>40</v>
      </c>
      <c r="Z1089" s="41">
        <f t="shared" si="116"/>
        <v>2</v>
      </c>
    </row>
    <row r="1090" spans="2:26" ht="15.75" customHeight="1">
      <c r="B1090" s="112">
        <v>41685</v>
      </c>
      <c r="C1090" s="113">
        <v>0</v>
      </c>
      <c r="D1090" s="74">
        <f t="shared" si="112"/>
        <v>41685</v>
      </c>
      <c r="E1090" s="114" t="s">
        <v>24</v>
      </c>
      <c r="F1090" s="24"/>
      <c r="G1090" s="114" t="s">
        <v>24</v>
      </c>
      <c r="H1090" s="24"/>
      <c r="I1090" s="114" t="s">
        <v>24</v>
      </c>
      <c r="J1090" s="24"/>
      <c r="K1090" s="14">
        <f t="shared" si="113"/>
        <v>6</v>
      </c>
      <c r="L1090" s="41" t="e">
        <f t="shared" si="114"/>
        <v>#N/A</v>
      </c>
      <c r="M1090" s="41">
        <f t="shared" si="115"/>
        <v>2</v>
      </c>
      <c r="N1090" s="18"/>
      <c r="X1090" s="48">
        <v>200</v>
      </c>
      <c r="Y1090" s="48">
        <v>40</v>
      </c>
      <c r="Z1090" s="41">
        <f t="shared" si="116"/>
        <v>2</v>
      </c>
    </row>
    <row r="1091" spans="2:26" ht="15.75" customHeight="1">
      <c r="B1091" s="112">
        <v>41685</v>
      </c>
      <c r="C1091" s="113">
        <v>4.1666666664241347E-2</v>
      </c>
      <c r="D1091" s="74">
        <f t="shared" si="112"/>
        <v>41685.041666666664</v>
      </c>
      <c r="E1091" s="114" t="s">
        <v>24</v>
      </c>
      <c r="F1091" s="24"/>
      <c r="G1091" s="114" t="s">
        <v>24</v>
      </c>
      <c r="H1091" s="24"/>
      <c r="I1091" s="114" t="s">
        <v>24</v>
      </c>
      <c r="J1091" s="24"/>
      <c r="K1091" s="14">
        <f t="shared" si="113"/>
        <v>6</v>
      </c>
      <c r="L1091" s="41" t="e">
        <f t="shared" si="114"/>
        <v>#N/A</v>
      </c>
      <c r="M1091" s="41">
        <f t="shared" si="115"/>
        <v>2</v>
      </c>
      <c r="N1091" s="18"/>
      <c r="X1091" s="48">
        <v>200</v>
      </c>
      <c r="Y1091" s="48">
        <v>40</v>
      </c>
      <c r="Z1091" s="41">
        <f t="shared" si="116"/>
        <v>2</v>
      </c>
    </row>
    <row r="1092" spans="2:26" ht="15.75" customHeight="1">
      <c r="B1092" s="112">
        <v>41685</v>
      </c>
      <c r="C1092" s="113">
        <v>8.3333333335758653E-2</v>
      </c>
      <c r="D1092" s="74">
        <f t="shared" si="112"/>
        <v>41685.083333333336</v>
      </c>
      <c r="E1092" s="114" t="s">
        <v>24</v>
      </c>
      <c r="F1092" s="24"/>
      <c r="G1092" s="114" t="s">
        <v>24</v>
      </c>
      <c r="H1092" s="24"/>
      <c r="I1092" s="114" t="s">
        <v>24</v>
      </c>
      <c r="J1092" s="24"/>
      <c r="K1092" s="14">
        <f t="shared" si="113"/>
        <v>6</v>
      </c>
      <c r="L1092" s="41" t="e">
        <f t="shared" si="114"/>
        <v>#N/A</v>
      </c>
      <c r="M1092" s="41">
        <f t="shared" si="115"/>
        <v>2</v>
      </c>
      <c r="N1092" s="18"/>
      <c r="X1092" s="48">
        <v>200</v>
      </c>
      <c r="Y1092" s="48">
        <v>40</v>
      </c>
      <c r="Z1092" s="41">
        <f t="shared" si="116"/>
        <v>2</v>
      </c>
    </row>
    <row r="1093" spans="2:26" ht="15.75" customHeight="1">
      <c r="B1093" s="112">
        <v>41685</v>
      </c>
      <c r="C1093" s="113">
        <v>0.125</v>
      </c>
      <c r="D1093" s="74">
        <f t="shared" si="112"/>
        <v>41685.125</v>
      </c>
      <c r="E1093" s="114" t="s">
        <v>24</v>
      </c>
      <c r="F1093" s="24"/>
      <c r="G1093" s="114" t="s">
        <v>24</v>
      </c>
      <c r="H1093" s="24"/>
      <c r="I1093" s="114" t="s">
        <v>24</v>
      </c>
      <c r="J1093" s="24"/>
      <c r="K1093" s="14">
        <f t="shared" si="113"/>
        <v>6</v>
      </c>
      <c r="L1093" s="41" t="e">
        <f t="shared" si="114"/>
        <v>#N/A</v>
      </c>
      <c r="M1093" s="41">
        <f t="shared" si="115"/>
        <v>2</v>
      </c>
      <c r="N1093" s="18"/>
      <c r="X1093" s="48">
        <v>200</v>
      </c>
      <c r="Y1093" s="48">
        <v>40</v>
      </c>
      <c r="Z1093" s="41">
        <f t="shared" si="116"/>
        <v>2</v>
      </c>
    </row>
    <row r="1094" spans="2:26" ht="15.75" customHeight="1">
      <c r="B1094" s="112">
        <v>41685</v>
      </c>
      <c r="C1094" s="113">
        <v>0.16666666666424135</v>
      </c>
      <c r="D1094" s="74">
        <f t="shared" si="112"/>
        <v>41685.166666666664</v>
      </c>
      <c r="E1094" s="114" t="s">
        <v>24</v>
      </c>
      <c r="F1094" s="24"/>
      <c r="G1094" s="114" t="s">
        <v>24</v>
      </c>
      <c r="H1094" s="24"/>
      <c r="I1094" s="114" t="s">
        <v>24</v>
      </c>
      <c r="J1094" s="24"/>
      <c r="K1094" s="14">
        <f t="shared" si="113"/>
        <v>6</v>
      </c>
      <c r="L1094" s="41" t="e">
        <f t="shared" si="114"/>
        <v>#N/A</v>
      </c>
      <c r="M1094" s="41">
        <f t="shared" si="115"/>
        <v>2</v>
      </c>
      <c r="N1094" s="18"/>
      <c r="X1094" s="48">
        <v>200</v>
      </c>
      <c r="Y1094" s="48">
        <v>40</v>
      </c>
      <c r="Z1094" s="41">
        <f t="shared" si="116"/>
        <v>2</v>
      </c>
    </row>
    <row r="1095" spans="2:26" ht="15.75" customHeight="1">
      <c r="B1095" s="112">
        <v>41685</v>
      </c>
      <c r="C1095" s="113">
        <v>0.20833333333575865</v>
      </c>
      <c r="D1095" s="74">
        <f t="shared" si="112"/>
        <v>41685.208333333336</v>
      </c>
      <c r="E1095" s="114" t="s">
        <v>24</v>
      </c>
      <c r="F1095" s="24"/>
      <c r="G1095" s="114" t="s">
        <v>24</v>
      </c>
      <c r="H1095" s="24"/>
      <c r="I1095" s="114" t="s">
        <v>24</v>
      </c>
      <c r="J1095" s="24"/>
      <c r="K1095" s="14">
        <f t="shared" si="113"/>
        <v>6</v>
      </c>
      <c r="L1095" s="41" t="e">
        <f t="shared" si="114"/>
        <v>#N/A</v>
      </c>
      <c r="M1095" s="41">
        <f t="shared" si="115"/>
        <v>2</v>
      </c>
      <c r="N1095" s="18"/>
      <c r="X1095" s="48">
        <v>200</v>
      </c>
      <c r="Y1095" s="48">
        <v>40</v>
      </c>
      <c r="Z1095" s="41">
        <f t="shared" si="116"/>
        <v>2</v>
      </c>
    </row>
    <row r="1096" spans="2:26" ht="15.75" customHeight="1">
      <c r="B1096" s="112">
        <v>41685</v>
      </c>
      <c r="C1096" s="113">
        <v>0.25</v>
      </c>
      <c r="D1096" s="74">
        <f t="shared" si="112"/>
        <v>41685.25</v>
      </c>
      <c r="E1096" s="114" t="s">
        <v>24</v>
      </c>
      <c r="F1096" s="24"/>
      <c r="G1096" s="114" t="s">
        <v>24</v>
      </c>
      <c r="H1096" s="24"/>
      <c r="I1096" s="114" t="s">
        <v>24</v>
      </c>
      <c r="J1096" s="24"/>
      <c r="K1096" s="14">
        <f t="shared" si="113"/>
        <v>6</v>
      </c>
      <c r="L1096" s="41" t="e">
        <f t="shared" si="114"/>
        <v>#N/A</v>
      </c>
      <c r="M1096" s="41">
        <f t="shared" si="115"/>
        <v>2</v>
      </c>
      <c r="N1096" s="18"/>
      <c r="X1096" s="48">
        <v>200</v>
      </c>
      <c r="Y1096" s="48">
        <v>40</v>
      </c>
      <c r="Z1096" s="41">
        <f t="shared" si="116"/>
        <v>2</v>
      </c>
    </row>
    <row r="1097" spans="2:26" ht="15.75" customHeight="1">
      <c r="B1097" s="112">
        <v>41685</v>
      </c>
      <c r="C1097" s="113">
        <v>0.29166666666424135</v>
      </c>
      <c r="D1097" s="74">
        <f t="shared" si="112"/>
        <v>41685.291666666664</v>
      </c>
      <c r="E1097" s="114" t="s">
        <v>24</v>
      </c>
      <c r="F1097" s="24"/>
      <c r="G1097" s="114" t="s">
        <v>24</v>
      </c>
      <c r="H1097" s="24"/>
      <c r="I1097" s="114" t="s">
        <v>24</v>
      </c>
      <c r="J1097" s="24"/>
      <c r="K1097" s="14">
        <f t="shared" si="113"/>
        <v>6</v>
      </c>
      <c r="L1097" s="41" t="e">
        <f t="shared" si="114"/>
        <v>#N/A</v>
      </c>
      <c r="M1097" s="41">
        <f t="shared" si="115"/>
        <v>2</v>
      </c>
      <c r="N1097" s="18"/>
      <c r="X1097" s="48">
        <v>200</v>
      </c>
      <c r="Y1097" s="48">
        <v>40</v>
      </c>
      <c r="Z1097" s="41">
        <f t="shared" si="116"/>
        <v>2</v>
      </c>
    </row>
    <row r="1098" spans="2:26" ht="15.75" customHeight="1">
      <c r="B1098" s="112">
        <v>41685</v>
      </c>
      <c r="C1098" s="113">
        <v>0.33333333333575865</v>
      </c>
      <c r="D1098" s="74">
        <f t="shared" si="112"/>
        <v>41685.333333333336</v>
      </c>
      <c r="E1098" s="114" t="s">
        <v>24</v>
      </c>
      <c r="F1098" s="24"/>
      <c r="G1098" s="114" t="s">
        <v>24</v>
      </c>
      <c r="H1098" s="24"/>
      <c r="I1098" s="114" t="s">
        <v>24</v>
      </c>
      <c r="J1098" s="24"/>
      <c r="K1098" s="14">
        <f t="shared" si="113"/>
        <v>6</v>
      </c>
      <c r="L1098" s="41" t="e">
        <f t="shared" si="114"/>
        <v>#N/A</v>
      </c>
      <c r="M1098" s="41">
        <f t="shared" si="115"/>
        <v>2</v>
      </c>
      <c r="N1098" s="18"/>
      <c r="X1098" s="48">
        <v>200</v>
      </c>
      <c r="Y1098" s="48">
        <v>40</v>
      </c>
      <c r="Z1098" s="41">
        <f t="shared" si="116"/>
        <v>2</v>
      </c>
    </row>
    <row r="1099" spans="2:26" ht="15.75" customHeight="1">
      <c r="B1099" s="112">
        <v>41685</v>
      </c>
      <c r="C1099" s="113">
        <v>0.375</v>
      </c>
      <c r="D1099" s="74">
        <f t="shared" ref="D1099:D1162" si="117">B1099+C1099</f>
        <v>41685.375</v>
      </c>
      <c r="E1099" s="114" t="s">
        <v>24</v>
      </c>
      <c r="F1099" s="24"/>
      <c r="G1099" s="114" t="s">
        <v>24</v>
      </c>
      <c r="H1099" s="24"/>
      <c r="I1099" s="114" t="s">
        <v>24</v>
      </c>
      <c r="J1099" s="24"/>
      <c r="K1099" s="14">
        <f t="shared" ref="K1099:K1162" si="118">WEEKDAY(D1099,2)</f>
        <v>6</v>
      </c>
      <c r="L1099" s="41" t="e">
        <f t="shared" ref="L1099:L1162" si="119">IF(J1099="",NA(),J1099-(AVERAGE($J$10:$J$8794)))</f>
        <v>#N/A</v>
      </c>
      <c r="M1099" s="41">
        <f t="shared" ref="M1099:M1162" si="120">$U$11</f>
        <v>2</v>
      </c>
      <c r="N1099" s="18"/>
      <c r="X1099" s="48">
        <v>200</v>
      </c>
      <c r="Y1099" s="48">
        <v>40</v>
      </c>
      <c r="Z1099" s="41">
        <f t="shared" ref="Z1099:Z1162" si="121">$U$11</f>
        <v>2</v>
      </c>
    </row>
    <row r="1100" spans="2:26" ht="15.75" customHeight="1">
      <c r="B1100" s="112">
        <v>41685</v>
      </c>
      <c r="C1100" s="113">
        <v>0.41666666666424135</v>
      </c>
      <c r="D1100" s="74">
        <f t="shared" si="117"/>
        <v>41685.416666666664</v>
      </c>
      <c r="E1100" s="114" t="s">
        <v>24</v>
      </c>
      <c r="F1100" s="24"/>
      <c r="G1100" s="114" t="s">
        <v>24</v>
      </c>
      <c r="H1100" s="24"/>
      <c r="I1100" s="114" t="s">
        <v>24</v>
      </c>
      <c r="J1100" s="24"/>
      <c r="K1100" s="14">
        <f t="shared" si="118"/>
        <v>6</v>
      </c>
      <c r="L1100" s="41" t="e">
        <f t="shared" si="119"/>
        <v>#N/A</v>
      </c>
      <c r="M1100" s="41">
        <f t="shared" si="120"/>
        <v>2</v>
      </c>
      <c r="N1100" s="18"/>
      <c r="X1100" s="48">
        <v>200</v>
      </c>
      <c r="Y1100" s="48">
        <v>40</v>
      </c>
      <c r="Z1100" s="41">
        <f t="shared" si="121"/>
        <v>2</v>
      </c>
    </row>
    <row r="1101" spans="2:26" ht="15.75" customHeight="1">
      <c r="B1101" s="112">
        <v>41685</v>
      </c>
      <c r="C1101" s="113">
        <v>0.45833333333575865</v>
      </c>
      <c r="D1101" s="74">
        <f t="shared" si="117"/>
        <v>41685.458333333336</v>
      </c>
      <c r="E1101" s="114" t="s">
        <v>24</v>
      </c>
      <c r="F1101" s="24"/>
      <c r="G1101" s="114" t="s">
        <v>24</v>
      </c>
      <c r="H1101" s="24"/>
      <c r="I1101" s="114" t="s">
        <v>24</v>
      </c>
      <c r="J1101" s="24"/>
      <c r="K1101" s="14">
        <f t="shared" si="118"/>
        <v>6</v>
      </c>
      <c r="L1101" s="41" t="e">
        <f t="shared" si="119"/>
        <v>#N/A</v>
      </c>
      <c r="M1101" s="41">
        <f t="shared" si="120"/>
        <v>2</v>
      </c>
      <c r="N1101" s="18"/>
      <c r="X1101" s="48">
        <v>200</v>
      </c>
      <c r="Y1101" s="48">
        <v>40</v>
      </c>
      <c r="Z1101" s="41">
        <f t="shared" si="121"/>
        <v>2</v>
      </c>
    </row>
    <row r="1102" spans="2:26" ht="15.75" customHeight="1">
      <c r="B1102" s="112">
        <v>41685</v>
      </c>
      <c r="C1102" s="113">
        <v>0.5</v>
      </c>
      <c r="D1102" s="74">
        <f t="shared" si="117"/>
        <v>41685.5</v>
      </c>
      <c r="E1102" s="114" t="s">
        <v>24</v>
      </c>
      <c r="F1102" s="24"/>
      <c r="G1102" s="114" t="s">
        <v>24</v>
      </c>
      <c r="H1102" s="24"/>
      <c r="I1102" s="114" t="s">
        <v>24</v>
      </c>
      <c r="J1102" s="24"/>
      <c r="K1102" s="14">
        <f t="shared" si="118"/>
        <v>6</v>
      </c>
      <c r="L1102" s="41" t="e">
        <f t="shared" si="119"/>
        <v>#N/A</v>
      </c>
      <c r="M1102" s="41">
        <f t="shared" si="120"/>
        <v>2</v>
      </c>
      <c r="N1102" s="18"/>
      <c r="X1102" s="48">
        <v>200</v>
      </c>
      <c r="Y1102" s="48">
        <v>40</v>
      </c>
      <c r="Z1102" s="41">
        <f t="shared" si="121"/>
        <v>2</v>
      </c>
    </row>
    <row r="1103" spans="2:26" ht="15.75" customHeight="1">
      <c r="B1103" s="112">
        <v>41685</v>
      </c>
      <c r="C1103" s="113">
        <v>0.54166666666424135</v>
      </c>
      <c r="D1103" s="74">
        <f t="shared" si="117"/>
        <v>41685.541666666664</v>
      </c>
      <c r="E1103" s="114" t="s">
        <v>24</v>
      </c>
      <c r="F1103" s="24"/>
      <c r="G1103" s="114" t="s">
        <v>24</v>
      </c>
      <c r="H1103" s="24"/>
      <c r="I1103" s="114" t="s">
        <v>24</v>
      </c>
      <c r="J1103" s="24"/>
      <c r="K1103" s="14">
        <f t="shared" si="118"/>
        <v>6</v>
      </c>
      <c r="L1103" s="41" t="e">
        <f t="shared" si="119"/>
        <v>#N/A</v>
      </c>
      <c r="M1103" s="41">
        <f t="shared" si="120"/>
        <v>2</v>
      </c>
      <c r="N1103" s="18"/>
      <c r="X1103" s="48">
        <v>200</v>
      </c>
      <c r="Y1103" s="48">
        <v>40</v>
      </c>
      <c r="Z1103" s="41">
        <f t="shared" si="121"/>
        <v>2</v>
      </c>
    </row>
    <row r="1104" spans="2:26" ht="15.75" customHeight="1">
      <c r="B1104" s="112">
        <v>41685</v>
      </c>
      <c r="C1104" s="113">
        <v>0.58333333333575865</v>
      </c>
      <c r="D1104" s="74">
        <f t="shared" si="117"/>
        <v>41685.583333333336</v>
      </c>
      <c r="E1104" s="114" t="s">
        <v>24</v>
      </c>
      <c r="F1104" s="24"/>
      <c r="G1104" s="114" t="s">
        <v>24</v>
      </c>
      <c r="H1104" s="24"/>
      <c r="I1104" s="114" t="s">
        <v>24</v>
      </c>
      <c r="J1104" s="24"/>
      <c r="K1104" s="14">
        <f t="shared" si="118"/>
        <v>6</v>
      </c>
      <c r="L1104" s="41" t="e">
        <f t="shared" si="119"/>
        <v>#N/A</v>
      </c>
      <c r="M1104" s="41">
        <f t="shared" si="120"/>
        <v>2</v>
      </c>
      <c r="N1104" s="18"/>
      <c r="X1104" s="48">
        <v>200</v>
      </c>
      <c r="Y1104" s="48">
        <v>40</v>
      </c>
      <c r="Z1104" s="41">
        <f t="shared" si="121"/>
        <v>2</v>
      </c>
    </row>
    <row r="1105" spans="2:26" ht="15.75" customHeight="1">
      <c r="B1105" s="112">
        <v>41685</v>
      </c>
      <c r="C1105" s="113">
        <v>0.625</v>
      </c>
      <c r="D1105" s="74">
        <f t="shared" si="117"/>
        <v>41685.625</v>
      </c>
      <c r="E1105" s="114" t="s">
        <v>24</v>
      </c>
      <c r="F1105" s="24"/>
      <c r="G1105" s="114" t="s">
        <v>24</v>
      </c>
      <c r="H1105" s="24"/>
      <c r="I1105" s="114" t="s">
        <v>24</v>
      </c>
      <c r="J1105" s="24"/>
      <c r="K1105" s="14">
        <f t="shared" si="118"/>
        <v>6</v>
      </c>
      <c r="L1105" s="41" t="e">
        <f t="shared" si="119"/>
        <v>#N/A</v>
      </c>
      <c r="M1105" s="41">
        <f t="shared" si="120"/>
        <v>2</v>
      </c>
      <c r="N1105" s="18"/>
      <c r="X1105" s="48">
        <v>200</v>
      </c>
      <c r="Y1105" s="48">
        <v>40</v>
      </c>
      <c r="Z1105" s="41">
        <f t="shared" si="121"/>
        <v>2</v>
      </c>
    </row>
    <row r="1106" spans="2:26" ht="15.75" customHeight="1">
      <c r="B1106" s="112">
        <v>41685</v>
      </c>
      <c r="C1106" s="113">
        <v>0.66666666666424135</v>
      </c>
      <c r="D1106" s="74">
        <f t="shared" si="117"/>
        <v>41685.666666666664</v>
      </c>
      <c r="E1106" s="114" t="s">
        <v>24</v>
      </c>
      <c r="F1106" s="24"/>
      <c r="G1106" s="114" t="s">
        <v>24</v>
      </c>
      <c r="H1106" s="24"/>
      <c r="I1106" s="114" t="s">
        <v>24</v>
      </c>
      <c r="J1106" s="24"/>
      <c r="K1106" s="14">
        <f t="shared" si="118"/>
        <v>6</v>
      </c>
      <c r="L1106" s="41" t="e">
        <f t="shared" si="119"/>
        <v>#N/A</v>
      </c>
      <c r="M1106" s="41">
        <f t="shared" si="120"/>
        <v>2</v>
      </c>
      <c r="N1106" s="18"/>
      <c r="X1106" s="48">
        <v>200</v>
      </c>
      <c r="Y1106" s="48">
        <v>40</v>
      </c>
      <c r="Z1106" s="41">
        <f t="shared" si="121"/>
        <v>2</v>
      </c>
    </row>
    <row r="1107" spans="2:26" ht="15.75" customHeight="1">
      <c r="B1107" s="112">
        <v>41685</v>
      </c>
      <c r="C1107" s="113">
        <v>0.70833333333575865</v>
      </c>
      <c r="D1107" s="74">
        <f t="shared" si="117"/>
        <v>41685.708333333336</v>
      </c>
      <c r="E1107" s="114" t="s">
        <v>24</v>
      </c>
      <c r="F1107" s="24"/>
      <c r="G1107" s="114" t="s">
        <v>24</v>
      </c>
      <c r="H1107" s="24"/>
      <c r="I1107" s="114" t="s">
        <v>24</v>
      </c>
      <c r="J1107" s="24"/>
      <c r="K1107" s="14">
        <f t="shared" si="118"/>
        <v>6</v>
      </c>
      <c r="L1107" s="41" t="e">
        <f t="shared" si="119"/>
        <v>#N/A</v>
      </c>
      <c r="M1107" s="41">
        <f t="shared" si="120"/>
        <v>2</v>
      </c>
      <c r="N1107" s="18"/>
      <c r="X1107" s="48">
        <v>200</v>
      </c>
      <c r="Y1107" s="48">
        <v>40</v>
      </c>
      <c r="Z1107" s="41">
        <f t="shared" si="121"/>
        <v>2</v>
      </c>
    </row>
    <row r="1108" spans="2:26" ht="15.75" customHeight="1">
      <c r="B1108" s="112">
        <v>41685</v>
      </c>
      <c r="C1108" s="113">
        <v>0.75</v>
      </c>
      <c r="D1108" s="74">
        <f t="shared" si="117"/>
        <v>41685.75</v>
      </c>
      <c r="E1108" s="114" t="s">
        <v>24</v>
      </c>
      <c r="F1108" s="24"/>
      <c r="G1108" s="114" t="s">
        <v>24</v>
      </c>
      <c r="H1108" s="24"/>
      <c r="I1108" s="114" t="s">
        <v>24</v>
      </c>
      <c r="J1108" s="24"/>
      <c r="K1108" s="14">
        <f t="shared" si="118"/>
        <v>6</v>
      </c>
      <c r="L1108" s="41" t="e">
        <f t="shared" si="119"/>
        <v>#N/A</v>
      </c>
      <c r="M1108" s="41">
        <f t="shared" si="120"/>
        <v>2</v>
      </c>
      <c r="N1108" s="18"/>
      <c r="X1108" s="48">
        <v>200</v>
      </c>
      <c r="Y1108" s="48">
        <v>40</v>
      </c>
      <c r="Z1108" s="41">
        <f t="shared" si="121"/>
        <v>2</v>
      </c>
    </row>
    <row r="1109" spans="2:26" ht="15.75" customHeight="1">
      <c r="B1109" s="112">
        <v>41685</v>
      </c>
      <c r="C1109" s="113">
        <v>0.79166666666424135</v>
      </c>
      <c r="D1109" s="74">
        <f t="shared" si="117"/>
        <v>41685.791666666664</v>
      </c>
      <c r="E1109" s="114" t="s">
        <v>24</v>
      </c>
      <c r="F1109" s="24"/>
      <c r="G1109" s="114" t="s">
        <v>24</v>
      </c>
      <c r="H1109" s="24"/>
      <c r="I1109" s="114" t="s">
        <v>24</v>
      </c>
      <c r="J1109" s="24"/>
      <c r="K1109" s="14">
        <f t="shared" si="118"/>
        <v>6</v>
      </c>
      <c r="L1109" s="41" t="e">
        <f t="shared" si="119"/>
        <v>#N/A</v>
      </c>
      <c r="M1109" s="41">
        <f t="shared" si="120"/>
        <v>2</v>
      </c>
      <c r="N1109" s="18"/>
      <c r="X1109" s="48">
        <v>200</v>
      </c>
      <c r="Y1109" s="48">
        <v>40</v>
      </c>
      <c r="Z1109" s="41">
        <f t="shared" si="121"/>
        <v>2</v>
      </c>
    </row>
    <row r="1110" spans="2:26" ht="15.75" customHeight="1">
      <c r="B1110" s="112">
        <v>41685</v>
      </c>
      <c r="C1110" s="113">
        <v>0.83333333333575865</v>
      </c>
      <c r="D1110" s="74">
        <f t="shared" si="117"/>
        <v>41685.833333333336</v>
      </c>
      <c r="E1110" s="114" t="s">
        <v>24</v>
      </c>
      <c r="F1110" s="24"/>
      <c r="G1110" s="114" t="s">
        <v>24</v>
      </c>
      <c r="H1110" s="24"/>
      <c r="I1110" s="114" t="s">
        <v>24</v>
      </c>
      <c r="J1110" s="24"/>
      <c r="K1110" s="14">
        <f t="shared" si="118"/>
        <v>6</v>
      </c>
      <c r="L1110" s="41" t="e">
        <f t="shared" si="119"/>
        <v>#N/A</v>
      </c>
      <c r="M1110" s="41">
        <f t="shared" si="120"/>
        <v>2</v>
      </c>
      <c r="N1110" s="18"/>
      <c r="X1110" s="48">
        <v>200</v>
      </c>
      <c r="Y1110" s="48">
        <v>40</v>
      </c>
      <c r="Z1110" s="41">
        <f t="shared" si="121"/>
        <v>2</v>
      </c>
    </row>
    <row r="1111" spans="2:26" ht="15.75" customHeight="1">
      <c r="B1111" s="112">
        <v>41685</v>
      </c>
      <c r="C1111" s="113">
        <v>0.875</v>
      </c>
      <c r="D1111" s="74">
        <f t="shared" si="117"/>
        <v>41685.875</v>
      </c>
      <c r="E1111" s="114" t="s">
        <v>24</v>
      </c>
      <c r="F1111" s="24"/>
      <c r="G1111" s="114" t="s">
        <v>24</v>
      </c>
      <c r="H1111" s="24"/>
      <c r="I1111" s="114" t="s">
        <v>24</v>
      </c>
      <c r="J1111" s="24"/>
      <c r="K1111" s="14">
        <f t="shared" si="118"/>
        <v>6</v>
      </c>
      <c r="L1111" s="41" t="e">
        <f t="shared" si="119"/>
        <v>#N/A</v>
      </c>
      <c r="M1111" s="41">
        <f t="shared" si="120"/>
        <v>2</v>
      </c>
      <c r="N1111" s="18"/>
      <c r="X1111" s="48">
        <v>200</v>
      </c>
      <c r="Y1111" s="48">
        <v>40</v>
      </c>
      <c r="Z1111" s="41">
        <f t="shared" si="121"/>
        <v>2</v>
      </c>
    </row>
    <row r="1112" spans="2:26" ht="15.75" customHeight="1">
      <c r="B1112" s="112">
        <v>41685</v>
      </c>
      <c r="C1112" s="113">
        <v>0.91666666666424135</v>
      </c>
      <c r="D1112" s="74">
        <f t="shared" si="117"/>
        <v>41685.916666666664</v>
      </c>
      <c r="E1112" s="114" t="s">
        <v>24</v>
      </c>
      <c r="F1112" s="24"/>
      <c r="G1112" s="114" t="s">
        <v>24</v>
      </c>
      <c r="H1112" s="24"/>
      <c r="I1112" s="114" t="s">
        <v>24</v>
      </c>
      <c r="J1112" s="24"/>
      <c r="K1112" s="14">
        <f t="shared" si="118"/>
        <v>6</v>
      </c>
      <c r="L1112" s="41" t="e">
        <f t="shared" si="119"/>
        <v>#N/A</v>
      </c>
      <c r="M1112" s="41">
        <f t="shared" si="120"/>
        <v>2</v>
      </c>
      <c r="N1112" s="18"/>
      <c r="X1112" s="48">
        <v>200</v>
      </c>
      <c r="Y1112" s="48">
        <v>40</v>
      </c>
      <c r="Z1112" s="41">
        <f t="shared" si="121"/>
        <v>2</v>
      </c>
    </row>
    <row r="1113" spans="2:26" ht="15.75" customHeight="1">
      <c r="B1113" s="112">
        <v>41685</v>
      </c>
      <c r="C1113" s="113">
        <v>0.95833333333575865</v>
      </c>
      <c r="D1113" s="74">
        <f t="shared" si="117"/>
        <v>41685.958333333336</v>
      </c>
      <c r="E1113" s="114" t="s">
        <v>24</v>
      </c>
      <c r="F1113" s="24"/>
      <c r="G1113" s="114" t="s">
        <v>24</v>
      </c>
      <c r="H1113" s="24"/>
      <c r="I1113" s="114" t="s">
        <v>24</v>
      </c>
      <c r="J1113" s="24"/>
      <c r="K1113" s="14">
        <f t="shared" si="118"/>
        <v>6</v>
      </c>
      <c r="L1113" s="41" t="e">
        <f t="shared" si="119"/>
        <v>#N/A</v>
      </c>
      <c r="M1113" s="41">
        <f t="shared" si="120"/>
        <v>2</v>
      </c>
      <c r="N1113" s="18"/>
      <c r="X1113" s="48">
        <v>200</v>
      </c>
      <c r="Y1113" s="48">
        <v>40</v>
      </c>
      <c r="Z1113" s="41">
        <f t="shared" si="121"/>
        <v>2</v>
      </c>
    </row>
    <row r="1114" spans="2:26" ht="15.75" customHeight="1">
      <c r="B1114" s="112">
        <v>41686</v>
      </c>
      <c r="C1114" s="113">
        <v>0</v>
      </c>
      <c r="D1114" s="74">
        <f t="shared" si="117"/>
        <v>41686</v>
      </c>
      <c r="E1114" s="114" t="s">
        <v>24</v>
      </c>
      <c r="F1114" s="24"/>
      <c r="G1114" s="114" t="s">
        <v>24</v>
      </c>
      <c r="H1114" s="24"/>
      <c r="I1114" s="114" t="s">
        <v>24</v>
      </c>
      <c r="J1114" s="24"/>
      <c r="K1114" s="14">
        <f t="shared" si="118"/>
        <v>7</v>
      </c>
      <c r="L1114" s="41" t="e">
        <f t="shared" si="119"/>
        <v>#N/A</v>
      </c>
      <c r="M1114" s="41">
        <f t="shared" si="120"/>
        <v>2</v>
      </c>
      <c r="N1114" s="18"/>
      <c r="X1114" s="48">
        <v>200</v>
      </c>
      <c r="Y1114" s="48">
        <v>40</v>
      </c>
      <c r="Z1114" s="41">
        <f t="shared" si="121"/>
        <v>2</v>
      </c>
    </row>
    <row r="1115" spans="2:26" ht="15.75" customHeight="1">
      <c r="B1115" s="112">
        <v>41686</v>
      </c>
      <c r="C1115" s="113">
        <v>4.1666666664241347E-2</v>
      </c>
      <c r="D1115" s="74">
        <f t="shared" si="117"/>
        <v>41686.041666666664</v>
      </c>
      <c r="E1115" s="114" t="s">
        <v>24</v>
      </c>
      <c r="F1115" s="24"/>
      <c r="G1115" s="114" t="s">
        <v>24</v>
      </c>
      <c r="H1115" s="24"/>
      <c r="I1115" s="114" t="s">
        <v>24</v>
      </c>
      <c r="J1115" s="24"/>
      <c r="K1115" s="14">
        <f t="shared" si="118"/>
        <v>7</v>
      </c>
      <c r="L1115" s="41" t="e">
        <f t="shared" si="119"/>
        <v>#N/A</v>
      </c>
      <c r="M1115" s="41">
        <f t="shared" si="120"/>
        <v>2</v>
      </c>
      <c r="N1115" s="18"/>
      <c r="X1115" s="48">
        <v>200</v>
      </c>
      <c r="Y1115" s="48">
        <v>40</v>
      </c>
      <c r="Z1115" s="41">
        <f t="shared" si="121"/>
        <v>2</v>
      </c>
    </row>
    <row r="1116" spans="2:26" ht="15.75" customHeight="1">
      <c r="B1116" s="112">
        <v>41686</v>
      </c>
      <c r="C1116" s="113">
        <v>8.3333333335758653E-2</v>
      </c>
      <c r="D1116" s="74">
        <f t="shared" si="117"/>
        <v>41686.083333333336</v>
      </c>
      <c r="E1116" s="114" t="s">
        <v>24</v>
      </c>
      <c r="F1116" s="24"/>
      <c r="G1116" s="114" t="s">
        <v>24</v>
      </c>
      <c r="H1116" s="24"/>
      <c r="I1116" s="114" t="s">
        <v>24</v>
      </c>
      <c r="J1116" s="24"/>
      <c r="K1116" s="14">
        <f t="shared" si="118"/>
        <v>7</v>
      </c>
      <c r="L1116" s="41" t="e">
        <f t="shared" si="119"/>
        <v>#N/A</v>
      </c>
      <c r="M1116" s="41">
        <f t="shared" si="120"/>
        <v>2</v>
      </c>
      <c r="N1116" s="18"/>
      <c r="X1116" s="48">
        <v>200</v>
      </c>
      <c r="Y1116" s="48">
        <v>40</v>
      </c>
      <c r="Z1116" s="41">
        <f t="shared" si="121"/>
        <v>2</v>
      </c>
    </row>
    <row r="1117" spans="2:26" ht="15.75" customHeight="1">
      <c r="B1117" s="112">
        <v>41686</v>
      </c>
      <c r="C1117" s="113">
        <v>0.125</v>
      </c>
      <c r="D1117" s="74">
        <f t="shared" si="117"/>
        <v>41686.125</v>
      </c>
      <c r="E1117" s="114" t="s">
        <v>24</v>
      </c>
      <c r="F1117" s="24"/>
      <c r="G1117" s="114" t="s">
        <v>24</v>
      </c>
      <c r="H1117" s="24"/>
      <c r="I1117" s="114" t="s">
        <v>24</v>
      </c>
      <c r="J1117" s="24"/>
      <c r="K1117" s="14">
        <f t="shared" si="118"/>
        <v>7</v>
      </c>
      <c r="L1117" s="41" t="e">
        <f t="shared" si="119"/>
        <v>#N/A</v>
      </c>
      <c r="M1117" s="41">
        <f t="shared" si="120"/>
        <v>2</v>
      </c>
      <c r="N1117" s="18"/>
      <c r="X1117" s="48">
        <v>200</v>
      </c>
      <c r="Y1117" s="48">
        <v>40</v>
      </c>
      <c r="Z1117" s="41">
        <f t="shared" si="121"/>
        <v>2</v>
      </c>
    </row>
    <row r="1118" spans="2:26" ht="15.75" customHeight="1">
      <c r="B1118" s="112">
        <v>41686</v>
      </c>
      <c r="C1118" s="113">
        <v>0.16666666666424135</v>
      </c>
      <c r="D1118" s="74">
        <f t="shared" si="117"/>
        <v>41686.166666666664</v>
      </c>
      <c r="E1118" s="114" t="s">
        <v>24</v>
      </c>
      <c r="F1118" s="24"/>
      <c r="G1118" s="114" t="s">
        <v>24</v>
      </c>
      <c r="H1118" s="24"/>
      <c r="I1118" s="114" t="s">
        <v>24</v>
      </c>
      <c r="J1118" s="24"/>
      <c r="K1118" s="14">
        <f t="shared" si="118"/>
        <v>7</v>
      </c>
      <c r="L1118" s="41" t="e">
        <f t="shared" si="119"/>
        <v>#N/A</v>
      </c>
      <c r="M1118" s="41">
        <f t="shared" si="120"/>
        <v>2</v>
      </c>
      <c r="N1118" s="18"/>
      <c r="X1118" s="48">
        <v>200</v>
      </c>
      <c r="Y1118" s="48">
        <v>40</v>
      </c>
      <c r="Z1118" s="41">
        <f t="shared" si="121"/>
        <v>2</v>
      </c>
    </row>
    <row r="1119" spans="2:26" ht="15.75" customHeight="1">
      <c r="B1119" s="112">
        <v>41686</v>
      </c>
      <c r="C1119" s="113">
        <v>0.20833333333575865</v>
      </c>
      <c r="D1119" s="74">
        <f t="shared" si="117"/>
        <v>41686.208333333336</v>
      </c>
      <c r="E1119" s="114" t="s">
        <v>24</v>
      </c>
      <c r="F1119" s="24"/>
      <c r="G1119" s="114" t="s">
        <v>24</v>
      </c>
      <c r="H1119" s="24"/>
      <c r="I1119" s="114" t="s">
        <v>24</v>
      </c>
      <c r="J1119" s="24"/>
      <c r="K1119" s="14">
        <f t="shared" si="118"/>
        <v>7</v>
      </c>
      <c r="L1119" s="41" t="e">
        <f t="shared" si="119"/>
        <v>#N/A</v>
      </c>
      <c r="M1119" s="41">
        <f t="shared" si="120"/>
        <v>2</v>
      </c>
      <c r="N1119" s="18"/>
      <c r="X1119" s="48">
        <v>200</v>
      </c>
      <c r="Y1119" s="48">
        <v>40</v>
      </c>
      <c r="Z1119" s="41">
        <f t="shared" si="121"/>
        <v>2</v>
      </c>
    </row>
    <row r="1120" spans="2:26" ht="15.75" customHeight="1">
      <c r="B1120" s="112">
        <v>41686</v>
      </c>
      <c r="C1120" s="113">
        <v>0.25</v>
      </c>
      <c r="D1120" s="74">
        <f t="shared" si="117"/>
        <v>41686.25</v>
      </c>
      <c r="E1120" s="114" t="s">
        <v>24</v>
      </c>
      <c r="F1120" s="24"/>
      <c r="G1120" s="114" t="s">
        <v>24</v>
      </c>
      <c r="H1120" s="24"/>
      <c r="I1120" s="114" t="s">
        <v>24</v>
      </c>
      <c r="J1120" s="24"/>
      <c r="K1120" s="14">
        <f t="shared" si="118"/>
        <v>7</v>
      </c>
      <c r="L1120" s="41" t="e">
        <f t="shared" si="119"/>
        <v>#N/A</v>
      </c>
      <c r="M1120" s="41">
        <f t="shared" si="120"/>
        <v>2</v>
      </c>
      <c r="N1120" s="18"/>
      <c r="X1120" s="48">
        <v>200</v>
      </c>
      <c r="Y1120" s="48">
        <v>40</v>
      </c>
      <c r="Z1120" s="41">
        <f t="shared" si="121"/>
        <v>2</v>
      </c>
    </row>
    <row r="1121" spans="2:26" ht="15.75" customHeight="1">
      <c r="B1121" s="112">
        <v>41686</v>
      </c>
      <c r="C1121" s="113">
        <v>0.29166666666424135</v>
      </c>
      <c r="D1121" s="74">
        <f t="shared" si="117"/>
        <v>41686.291666666664</v>
      </c>
      <c r="E1121" s="114" t="s">
        <v>24</v>
      </c>
      <c r="F1121" s="24"/>
      <c r="G1121" s="114" t="s">
        <v>24</v>
      </c>
      <c r="H1121" s="24"/>
      <c r="I1121" s="114" t="s">
        <v>24</v>
      </c>
      <c r="J1121" s="24"/>
      <c r="K1121" s="14">
        <f t="shared" si="118"/>
        <v>7</v>
      </c>
      <c r="L1121" s="41" t="e">
        <f t="shared" si="119"/>
        <v>#N/A</v>
      </c>
      <c r="M1121" s="41">
        <f t="shared" si="120"/>
        <v>2</v>
      </c>
      <c r="N1121" s="18"/>
      <c r="X1121" s="48">
        <v>200</v>
      </c>
      <c r="Y1121" s="48">
        <v>40</v>
      </c>
      <c r="Z1121" s="41">
        <f t="shared" si="121"/>
        <v>2</v>
      </c>
    </row>
    <row r="1122" spans="2:26" ht="15.75" customHeight="1">
      <c r="B1122" s="112">
        <v>41686</v>
      </c>
      <c r="C1122" s="113">
        <v>0.33333333333575865</v>
      </c>
      <c r="D1122" s="74">
        <f t="shared" si="117"/>
        <v>41686.333333333336</v>
      </c>
      <c r="E1122" s="114" t="s">
        <v>24</v>
      </c>
      <c r="F1122" s="24"/>
      <c r="G1122" s="114" t="s">
        <v>24</v>
      </c>
      <c r="H1122" s="24"/>
      <c r="I1122" s="114" t="s">
        <v>24</v>
      </c>
      <c r="J1122" s="24"/>
      <c r="K1122" s="14">
        <f t="shared" si="118"/>
        <v>7</v>
      </c>
      <c r="L1122" s="41" t="e">
        <f t="shared" si="119"/>
        <v>#N/A</v>
      </c>
      <c r="M1122" s="41">
        <f t="shared" si="120"/>
        <v>2</v>
      </c>
      <c r="N1122" s="18"/>
      <c r="X1122" s="48">
        <v>200</v>
      </c>
      <c r="Y1122" s="48">
        <v>40</v>
      </c>
      <c r="Z1122" s="41">
        <f t="shared" si="121"/>
        <v>2</v>
      </c>
    </row>
    <row r="1123" spans="2:26" ht="15.75" customHeight="1">
      <c r="B1123" s="112">
        <v>41686</v>
      </c>
      <c r="C1123" s="113">
        <v>0.375</v>
      </c>
      <c r="D1123" s="74">
        <f t="shared" si="117"/>
        <v>41686.375</v>
      </c>
      <c r="E1123" s="114" t="s">
        <v>24</v>
      </c>
      <c r="F1123" s="24"/>
      <c r="G1123" s="114" t="s">
        <v>24</v>
      </c>
      <c r="H1123" s="24"/>
      <c r="I1123" s="114" t="s">
        <v>24</v>
      </c>
      <c r="J1123" s="24"/>
      <c r="K1123" s="14">
        <f t="shared" si="118"/>
        <v>7</v>
      </c>
      <c r="L1123" s="41" t="e">
        <f t="shared" si="119"/>
        <v>#N/A</v>
      </c>
      <c r="M1123" s="41">
        <f t="shared" si="120"/>
        <v>2</v>
      </c>
      <c r="N1123" s="18"/>
      <c r="X1123" s="48">
        <v>200</v>
      </c>
      <c r="Y1123" s="48">
        <v>40</v>
      </c>
      <c r="Z1123" s="41">
        <f t="shared" si="121"/>
        <v>2</v>
      </c>
    </row>
    <row r="1124" spans="2:26" ht="15.75" customHeight="1">
      <c r="B1124" s="112">
        <v>41686</v>
      </c>
      <c r="C1124" s="113">
        <v>0.41666666666424135</v>
      </c>
      <c r="D1124" s="74">
        <f t="shared" si="117"/>
        <v>41686.416666666664</v>
      </c>
      <c r="E1124" s="114" t="s">
        <v>24</v>
      </c>
      <c r="F1124" s="24"/>
      <c r="G1124" s="114" t="s">
        <v>24</v>
      </c>
      <c r="H1124" s="24"/>
      <c r="I1124" s="114" t="s">
        <v>24</v>
      </c>
      <c r="J1124" s="24"/>
      <c r="K1124" s="14">
        <f t="shared" si="118"/>
        <v>7</v>
      </c>
      <c r="L1124" s="41" t="e">
        <f t="shared" si="119"/>
        <v>#N/A</v>
      </c>
      <c r="M1124" s="41">
        <f t="shared" si="120"/>
        <v>2</v>
      </c>
      <c r="N1124" s="18"/>
      <c r="X1124" s="48">
        <v>200</v>
      </c>
      <c r="Y1124" s="48">
        <v>40</v>
      </c>
      <c r="Z1124" s="41">
        <f t="shared" si="121"/>
        <v>2</v>
      </c>
    </row>
    <row r="1125" spans="2:26" ht="15.75" customHeight="1">
      <c r="B1125" s="112">
        <v>41686</v>
      </c>
      <c r="C1125" s="113">
        <v>0.45833333333575865</v>
      </c>
      <c r="D1125" s="74">
        <f t="shared" si="117"/>
        <v>41686.458333333336</v>
      </c>
      <c r="E1125" s="114" t="s">
        <v>24</v>
      </c>
      <c r="F1125" s="24"/>
      <c r="G1125" s="114" t="s">
        <v>24</v>
      </c>
      <c r="H1125" s="24"/>
      <c r="I1125" s="114" t="s">
        <v>24</v>
      </c>
      <c r="J1125" s="24"/>
      <c r="K1125" s="14">
        <f t="shared" si="118"/>
        <v>7</v>
      </c>
      <c r="L1125" s="41" t="e">
        <f t="shared" si="119"/>
        <v>#N/A</v>
      </c>
      <c r="M1125" s="41">
        <f t="shared" si="120"/>
        <v>2</v>
      </c>
      <c r="N1125" s="18"/>
      <c r="X1125" s="48">
        <v>200</v>
      </c>
      <c r="Y1125" s="48">
        <v>40</v>
      </c>
      <c r="Z1125" s="41">
        <f t="shared" si="121"/>
        <v>2</v>
      </c>
    </row>
    <row r="1126" spans="2:26" ht="15.75" customHeight="1">
      <c r="B1126" s="112">
        <v>41686</v>
      </c>
      <c r="C1126" s="113">
        <v>0.5</v>
      </c>
      <c r="D1126" s="74">
        <f t="shared" si="117"/>
        <v>41686.5</v>
      </c>
      <c r="E1126" s="114" t="s">
        <v>24</v>
      </c>
      <c r="F1126" s="24"/>
      <c r="G1126" s="114" t="s">
        <v>24</v>
      </c>
      <c r="H1126" s="24"/>
      <c r="I1126" s="114" t="s">
        <v>24</v>
      </c>
      <c r="J1126" s="24"/>
      <c r="K1126" s="14">
        <f t="shared" si="118"/>
        <v>7</v>
      </c>
      <c r="L1126" s="41" t="e">
        <f t="shared" si="119"/>
        <v>#N/A</v>
      </c>
      <c r="M1126" s="41">
        <f t="shared" si="120"/>
        <v>2</v>
      </c>
      <c r="N1126" s="18"/>
      <c r="X1126" s="48">
        <v>200</v>
      </c>
      <c r="Y1126" s="48">
        <v>40</v>
      </c>
      <c r="Z1126" s="41">
        <f t="shared" si="121"/>
        <v>2</v>
      </c>
    </row>
    <row r="1127" spans="2:26" ht="15.75" customHeight="1">
      <c r="B1127" s="112">
        <v>41686</v>
      </c>
      <c r="C1127" s="113">
        <v>0.54166666666424135</v>
      </c>
      <c r="D1127" s="74">
        <f t="shared" si="117"/>
        <v>41686.541666666664</v>
      </c>
      <c r="E1127" s="114" t="s">
        <v>24</v>
      </c>
      <c r="F1127" s="24"/>
      <c r="G1127" s="114" t="s">
        <v>24</v>
      </c>
      <c r="H1127" s="24"/>
      <c r="I1127" s="114" t="s">
        <v>24</v>
      </c>
      <c r="J1127" s="24"/>
      <c r="K1127" s="14">
        <f t="shared" si="118"/>
        <v>7</v>
      </c>
      <c r="L1127" s="41" t="e">
        <f t="shared" si="119"/>
        <v>#N/A</v>
      </c>
      <c r="M1127" s="41">
        <f t="shared" si="120"/>
        <v>2</v>
      </c>
      <c r="N1127" s="18"/>
      <c r="X1127" s="48">
        <v>200</v>
      </c>
      <c r="Y1127" s="48">
        <v>40</v>
      </c>
      <c r="Z1127" s="41">
        <f t="shared" si="121"/>
        <v>2</v>
      </c>
    </row>
    <row r="1128" spans="2:26" ht="15.75" customHeight="1">
      <c r="B1128" s="112">
        <v>41686</v>
      </c>
      <c r="C1128" s="113">
        <v>0.58333333333575865</v>
      </c>
      <c r="D1128" s="74">
        <f t="shared" si="117"/>
        <v>41686.583333333336</v>
      </c>
      <c r="E1128" s="114" t="s">
        <v>24</v>
      </c>
      <c r="F1128" s="24"/>
      <c r="G1128" s="114" t="s">
        <v>24</v>
      </c>
      <c r="H1128" s="24"/>
      <c r="I1128" s="114" t="s">
        <v>24</v>
      </c>
      <c r="J1128" s="24"/>
      <c r="K1128" s="14">
        <f t="shared" si="118"/>
        <v>7</v>
      </c>
      <c r="L1128" s="41" t="e">
        <f t="shared" si="119"/>
        <v>#N/A</v>
      </c>
      <c r="M1128" s="41">
        <f t="shared" si="120"/>
        <v>2</v>
      </c>
      <c r="N1128" s="18"/>
      <c r="X1128" s="48">
        <v>200</v>
      </c>
      <c r="Y1128" s="48">
        <v>40</v>
      </c>
      <c r="Z1128" s="41">
        <f t="shared" si="121"/>
        <v>2</v>
      </c>
    </row>
    <row r="1129" spans="2:26" ht="15.75" customHeight="1">
      <c r="B1129" s="112">
        <v>41686</v>
      </c>
      <c r="C1129" s="113">
        <v>0.625</v>
      </c>
      <c r="D1129" s="74">
        <f t="shared" si="117"/>
        <v>41686.625</v>
      </c>
      <c r="E1129" s="114" t="s">
        <v>24</v>
      </c>
      <c r="F1129" s="24"/>
      <c r="G1129" s="114" t="s">
        <v>24</v>
      </c>
      <c r="H1129" s="24"/>
      <c r="I1129" s="114" t="s">
        <v>24</v>
      </c>
      <c r="J1129" s="24"/>
      <c r="K1129" s="14">
        <f t="shared" si="118"/>
        <v>7</v>
      </c>
      <c r="L1129" s="41" t="e">
        <f t="shared" si="119"/>
        <v>#N/A</v>
      </c>
      <c r="M1129" s="41">
        <f t="shared" si="120"/>
        <v>2</v>
      </c>
      <c r="N1129" s="18"/>
      <c r="X1129" s="48">
        <v>200</v>
      </c>
      <c r="Y1129" s="48">
        <v>40</v>
      </c>
      <c r="Z1129" s="41">
        <f t="shared" si="121"/>
        <v>2</v>
      </c>
    </row>
    <row r="1130" spans="2:26" ht="15.75" customHeight="1">
      <c r="B1130" s="112">
        <v>41686</v>
      </c>
      <c r="C1130" s="113">
        <v>0.66666666666424135</v>
      </c>
      <c r="D1130" s="74">
        <f t="shared" si="117"/>
        <v>41686.666666666664</v>
      </c>
      <c r="E1130" s="114" t="s">
        <v>24</v>
      </c>
      <c r="F1130" s="24"/>
      <c r="G1130" s="114" t="s">
        <v>24</v>
      </c>
      <c r="H1130" s="24"/>
      <c r="I1130" s="114" t="s">
        <v>24</v>
      </c>
      <c r="J1130" s="24"/>
      <c r="K1130" s="14">
        <f t="shared" si="118"/>
        <v>7</v>
      </c>
      <c r="L1130" s="41" t="e">
        <f t="shared" si="119"/>
        <v>#N/A</v>
      </c>
      <c r="M1130" s="41">
        <f t="shared" si="120"/>
        <v>2</v>
      </c>
      <c r="N1130" s="18"/>
      <c r="X1130" s="48">
        <v>200</v>
      </c>
      <c r="Y1130" s="48">
        <v>40</v>
      </c>
      <c r="Z1130" s="41">
        <f t="shared" si="121"/>
        <v>2</v>
      </c>
    </row>
    <row r="1131" spans="2:26" ht="15.75" customHeight="1">
      <c r="B1131" s="112">
        <v>41686</v>
      </c>
      <c r="C1131" s="113">
        <v>0.70833333333575865</v>
      </c>
      <c r="D1131" s="74">
        <f t="shared" si="117"/>
        <v>41686.708333333336</v>
      </c>
      <c r="E1131" s="114" t="s">
        <v>24</v>
      </c>
      <c r="F1131" s="24"/>
      <c r="G1131" s="114" t="s">
        <v>24</v>
      </c>
      <c r="H1131" s="24"/>
      <c r="I1131" s="114" t="s">
        <v>24</v>
      </c>
      <c r="J1131" s="24"/>
      <c r="K1131" s="14">
        <f t="shared" si="118"/>
        <v>7</v>
      </c>
      <c r="L1131" s="41" t="e">
        <f t="shared" si="119"/>
        <v>#N/A</v>
      </c>
      <c r="M1131" s="41">
        <f t="shared" si="120"/>
        <v>2</v>
      </c>
      <c r="N1131" s="18"/>
      <c r="X1131" s="48">
        <v>200</v>
      </c>
      <c r="Y1131" s="48">
        <v>40</v>
      </c>
      <c r="Z1131" s="41">
        <f t="shared" si="121"/>
        <v>2</v>
      </c>
    </row>
    <row r="1132" spans="2:26" ht="15.75" customHeight="1">
      <c r="B1132" s="112">
        <v>41686</v>
      </c>
      <c r="C1132" s="113">
        <v>0.75</v>
      </c>
      <c r="D1132" s="74">
        <f t="shared" si="117"/>
        <v>41686.75</v>
      </c>
      <c r="E1132" s="114" t="s">
        <v>24</v>
      </c>
      <c r="F1132" s="24"/>
      <c r="G1132" s="114" t="s">
        <v>24</v>
      </c>
      <c r="H1132" s="24"/>
      <c r="I1132" s="114" t="s">
        <v>24</v>
      </c>
      <c r="J1132" s="24"/>
      <c r="K1132" s="14">
        <f t="shared" si="118"/>
        <v>7</v>
      </c>
      <c r="L1132" s="41" t="e">
        <f t="shared" si="119"/>
        <v>#N/A</v>
      </c>
      <c r="M1132" s="41">
        <f t="shared" si="120"/>
        <v>2</v>
      </c>
      <c r="N1132" s="18"/>
      <c r="X1132" s="48">
        <v>200</v>
      </c>
      <c r="Y1132" s="48">
        <v>40</v>
      </c>
      <c r="Z1132" s="41">
        <f t="shared" si="121"/>
        <v>2</v>
      </c>
    </row>
    <row r="1133" spans="2:26" ht="15.75" customHeight="1">
      <c r="B1133" s="112">
        <v>41686</v>
      </c>
      <c r="C1133" s="113">
        <v>0.79166666666424135</v>
      </c>
      <c r="D1133" s="74">
        <f t="shared" si="117"/>
        <v>41686.791666666664</v>
      </c>
      <c r="E1133" s="114" t="s">
        <v>24</v>
      </c>
      <c r="F1133" s="24"/>
      <c r="G1133" s="114" t="s">
        <v>24</v>
      </c>
      <c r="H1133" s="24"/>
      <c r="I1133" s="114" t="s">
        <v>24</v>
      </c>
      <c r="J1133" s="24"/>
      <c r="K1133" s="14">
        <f t="shared" si="118"/>
        <v>7</v>
      </c>
      <c r="L1133" s="41" t="e">
        <f t="shared" si="119"/>
        <v>#N/A</v>
      </c>
      <c r="M1133" s="41">
        <f t="shared" si="120"/>
        <v>2</v>
      </c>
      <c r="N1133" s="18"/>
      <c r="X1133" s="48">
        <v>200</v>
      </c>
      <c r="Y1133" s="48">
        <v>40</v>
      </c>
      <c r="Z1133" s="41">
        <f t="shared" si="121"/>
        <v>2</v>
      </c>
    </row>
    <row r="1134" spans="2:26" ht="15.75" customHeight="1">
      <c r="B1134" s="112">
        <v>41686</v>
      </c>
      <c r="C1134" s="113">
        <v>0.83333333333575865</v>
      </c>
      <c r="D1134" s="74">
        <f t="shared" si="117"/>
        <v>41686.833333333336</v>
      </c>
      <c r="E1134" s="114" t="s">
        <v>24</v>
      </c>
      <c r="F1134" s="24"/>
      <c r="G1134" s="114" t="s">
        <v>24</v>
      </c>
      <c r="H1134" s="24"/>
      <c r="I1134" s="114" t="s">
        <v>24</v>
      </c>
      <c r="J1134" s="24"/>
      <c r="K1134" s="14">
        <f t="shared" si="118"/>
        <v>7</v>
      </c>
      <c r="L1134" s="41" t="e">
        <f t="shared" si="119"/>
        <v>#N/A</v>
      </c>
      <c r="M1134" s="41">
        <f t="shared" si="120"/>
        <v>2</v>
      </c>
      <c r="N1134" s="18"/>
      <c r="X1134" s="48">
        <v>200</v>
      </c>
      <c r="Y1134" s="48">
        <v>40</v>
      </c>
      <c r="Z1134" s="41">
        <f t="shared" si="121"/>
        <v>2</v>
      </c>
    </row>
    <row r="1135" spans="2:26" ht="15.75" customHeight="1">
      <c r="B1135" s="112">
        <v>41686</v>
      </c>
      <c r="C1135" s="113">
        <v>0.875</v>
      </c>
      <c r="D1135" s="74">
        <f t="shared" si="117"/>
        <v>41686.875</v>
      </c>
      <c r="E1135" s="114" t="s">
        <v>24</v>
      </c>
      <c r="F1135" s="24"/>
      <c r="G1135" s="114" t="s">
        <v>24</v>
      </c>
      <c r="H1135" s="24"/>
      <c r="I1135" s="114" t="s">
        <v>24</v>
      </c>
      <c r="J1135" s="24"/>
      <c r="K1135" s="14">
        <f t="shared" si="118"/>
        <v>7</v>
      </c>
      <c r="L1135" s="41" t="e">
        <f t="shared" si="119"/>
        <v>#N/A</v>
      </c>
      <c r="M1135" s="41">
        <f t="shared" si="120"/>
        <v>2</v>
      </c>
      <c r="N1135" s="18"/>
      <c r="X1135" s="48">
        <v>200</v>
      </c>
      <c r="Y1135" s="48">
        <v>40</v>
      </c>
      <c r="Z1135" s="41">
        <f t="shared" si="121"/>
        <v>2</v>
      </c>
    </row>
    <row r="1136" spans="2:26" ht="15.75" customHeight="1">
      <c r="B1136" s="112">
        <v>41686</v>
      </c>
      <c r="C1136" s="113">
        <v>0.91666666666424135</v>
      </c>
      <c r="D1136" s="74">
        <f t="shared" si="117"/>
        <v>41686.916666666664</v>
      </c>
      <c r="E1136" s="114" t="s">
        <v>24</v>
      </c>
      <c r="F1136" s="24"/>
      <c r="G1136" s="114" t="s">
        <v>24</v>
      </c>
      <c r="H1136" s="24"/>
      <c r="I1136" s="114" t="s">
        <v>24</v>
      </c>
      <c r="J1136" s="24"/>
      <c r="K1136" s="14">
        <f t="shared" si="118"/>
        <v>7</v>
      </c>
      <c r="L1136" s="41" t="e">
        <f t="shared" si="119"/>
        <v>#N/A</v>
      </c>
      <c r="M1136" s="41">
        <f t="shared" si="120"/>
        <v>2</v>
      </c>
      <c r="N1136" s="18"/>
      <c r="X1136" s="48">
        <v>200</v>
      </c>
      <c r="Y1136" s="48">
        <v>40</v>
      </c>
      <c r="Z1136" s="41">
        <f t="shared" si="121"/>
        <v>2</v>
      </c>
    </row>
    <row r="1137" spans="2:26" ht="15.75" customHeight="1">
      <c r="B1137" s="112">
        <v>41686</v>
      </c>
      <c r="C1137" s="113">
        <v>0.95833333333575865</v>
      </c>
      <c r="D1137" s="74">
        <f t="shared" si="117"/>
        <v>41686.958333333336</v>
      </c>
      <c r="E1137" s="114" t="s">
        <v>24</v>
      </c>
      <c r="F1137" s="24"/>
      <c r="G1137" s="114" t="s">
        <v>24</v>
      </c>
      <c r="H1137" s="24"/>
      <c r="I1137" s="114" t="s">
        <v>24</v>
      </c>
      <c r="J1137" s="24"/>
      <c r="K1137" s="14">
        <f t="shared" si="118"/>
        <v>7</v>
      </c>
      <c r="L1137" s="41" t="e">
        <f t="shared" si="119"/>
        <v>#N/A</v>
      </c>
      <c r="M1137" s="41">
        <f t="shared" si="120"/>
        <v>2</v>
      </c>
      <c r="N1137" s="18"/>
      <c r="X1137" s="48">
        <v>200</v>
      </c>
      <c r="Y1137" s="48">
        <v>40</v>
      </c>
      <c r="Z1137" s="41">
        <f t="shared" si="121"/>
        <v>2</v>
      </c>
    </row>
    <row r="1138" spans="2:26" ht="15.75" customHeight="1">
      <c r="B1138" s="112">
        <v>41687</v>
      </c>
      <c r="C1138" s="113">
        <v>0</v>
      </c>
      <c r="D1138" s="74">
        <f t="shared" si="117"/>
        <v>41687</v>
      </c>
      <c r="E1138" s="114" t="s">
        <v>24</v>
      </c>
      <c r="F1138" s="24"/>
      <c r="G1138" s="114" t="s">
        <v>24</v>
      </c>
      <c r="H1138" s="24"/>
      <c r="I1138" s="114" t="s">
        <v>24</v>
      </c>
      <c r="J1138" s="24"/>
      <c r="K1138" s="14">
        <f t="shared" si="118"/>
        <v>1</v>
      </c>
      <c r="L1138" s="41" t="e">
        <f t="shared" si="119"/>
        <v>#N/A</v>
      </c>
      <c r="M1138" s="41">
        <f t="shared" si="120"/>
        <v>2</v>
      </c>
      <c r="N1138" s="18"/>
      <c r="X1138" s="48">
        <v>200</v>
      </c>
      <c r="Y1138" s="48">
        <v>40</v>
      </c>
      <c r="Z1138" s="41">
        <f t="shared" si="121"/>
        <v>2</v>
      </c>
    </row>
    <row r="1139" spans="2:26" ht="15.75" customHeight="1">
      <c r="B1139" s="112">
        <v>41687</v>
      </c>
      <c r="C1139" s="113">
        <v>4.1666666664241347E-2</v>
      </c>
      <c r="D1139" s="74">
        <f t="shared" si="117"/>
        <v>41687.041666666664</v>
      </c>
      <c r="E1139" s="114" t="s">
        <v>24</v>
      </c>
      <c r="F1139" s="24"/>
      <c r="G1139" s="114" t="s">
        <v>24</v>
      </c>
      <c r="H1139" s="24"/>
      <c r="I1139" s="114" t="s">
        <v>24</v>
      </c>
      <c r="J1139" s="24"/>
      <c r="K1139" s="14">
        <f t="shared" si="118"/>
        <v>1</v>
      </c>
      <c r="L1139" s="41" t="e">
        <f t="shared" si="119"/>
        <v>#N/A</v>
      </c>
      <c r="M1139" s="41">
        <f t="shared" si="120"/>
        <v>2</v>
      </c>
      <c r="N1139" s="18"/>
      <c r="X1139" s="48">
        <v>200</v>
      </c>
      <c r="Y1139" s="48">
        <v>40</v>
      </c>
      <c r="Z1139" s="41">
        <f t="shared" si="121"/>
        <v>2</v>
      </c>
    </row>
    <row r="1140" spans="2:26" ht="15.75" customHeight="1">
      <c r="B1140" s="112">
        <v>41687</v>
      </c>
      <c r="C1140" s="113">
        <v>8.3333333335758653E-2</v>
      </c>
      <c r="D1140" s="74">
        <f t="shared" si="117"/>
        <v>41687.083333333336</v>
      </c>
      <c r="E1140" s="114" t="s">
        <v>24</v>
      </c>
      <c r="F1140" s="24"/>
      <c r="G1140" s="114" t="s">
        <v>24</v>
      </c>
      <c r="H1140" s="24"/>
      <c r="I1140" s="114" t="s">
        <v>24</v>
      </c>
      <c r="J1140" s="24"/>
      <c r="K1140" s="14">
        <f t="shared" si="118"/>
        <v>1</v>
      </c>
      <c r="L1140" s="41" t="e">
        <f t="shared" si="119"/>
        <v>#N/A</v>
      </c>
      <c r="M1140" s="41">
        <f t="shared" si="120"/>
        <v>2</v>
      </c>
      <c r="N1140" s="18"/>
      <c r="X1140" s="48">
        <v>200</v>
      </c>
      <c r="Y1140" s="48">
        <v>40</v>
      </c>
      <c r="Z1140" s="41">
        <f t="shared" si="121"/>
        <v>2</v>
      </c>
    </row>
    <row r="1141" spans="2:26" ht="15.75" customHeight="1">
      <c r="B1141" s="112">
        <v>41687</v>
      </c>
      <c r="C1141" s="113">
        <v>0.125</v>
      </c>
      <c r="D1141" s="74">
        <f t="shared" si="117"/>
        <v>41687.125</v>
      </c>
      <c r="E1141" s="114" t="s">
        <v>24</v>
      </c>
      <c r="F1141" s="24"/>
      <c r="G1141" s="114" t="s">
        <v>24</v>
      </c>
      <c r="H1141" s="24"/>
      <c r="I1141" s="114" t="s">
        <v>24</v>
      </c>
      <c r="J1141" s="24"/>
      <c r="K1141" s="14">
        <f t="shared" si="118"/>
        <v>1</v>
      </c>
      <c r="L1141" s="41" t="e">
        <f t="shared" si="119"/>
        <v>#N/A</v>
      </c>
      <c r="M1141" s="41">
        <f t="shared" si="120"/>
        <v>2</v>
      </c>
      <c r="N1141" s="18"/>
      <c r="X1141" s="48">
        <v>200</v>
      </c>
      <c r="Y1141" s="48">
        <v>40</v>
      </c>
      <c r="Z1141" s="41">
        <f t="shared" si="121"/>
        <v>2</v>
      </c>
    </row>
    <row r="1142" spans="2:26" ht="15.75" customHeight="1">
      <c r="B1142" s="112">
        <v>41687</v>
      </c>
      <c r="C1142" s="113">
        <v>0.16666666666424135</v>
      </c>
      <c r="D1142" s="74">
        <f t="shared" si="117"/>
        <v>41687.166666666664</v>
      </c>
      <c r="E1142" s="114" t="s">
        <v>24</v>
      </c>
      <c r="F1142" s="24"/>
      <c r="G1142" s="114" t="s">
        <v>24</v>
      </c>
      <c r="H1142" s="24"/>
      <c r="I1142" s="114" t="s">
        <v>24</v>
      </c>
      <c r="J1142" s="24"/>
      <c r="K1142" s="14">
        <f t="shared" si="118"/>
        <v>1</v>
      </c>
      <c r="L1142" s="41" t="e">
        <f t="shared" si="119"/>
        <v>#N/A</v>
      </c>
      <c r="M1142" s="41">
        <f t="shared" si="120"/>
        <v>2</v>
      </c>
      <c r="N1142" s="18"/>
      <c r="X1142" s="48">
        <v>200</v>
      </c>
      <c r="Y1142" s="48">
        <v>40</v>
      </c>
      <c r="Z1142" s="41">
        <f t="shared" si="121"/>
        <v>2</v>
      </c>
    </row>
    <row r="1143" spans="2:26" ht="15.75" customHeight="1">
      <c r="B1143" s="112">
        <v>41687</v>
      </c>
      <c r="C1143" s="113">
        <v>0.20833333333575865</v>
      </c>
      <c r="D1143" s="74">
        <f t="shared" si="117"/>
        <v>41687.208333333336</v>
      </c>
      <c r="E1143" s="114" t="s">
        <v>24</v>
      </c>
      <c r="F1143" s="24"/>
      <c r="G1143" s="114" t="s">
        <v>24</v>
      </c>
      <c r="H1143" s="24"/>
      <c r="I1143" s="114" t="s">
        <v>24</v>
      </c>
      <c r="J1143" s="24"/>
      <c r="K1143" s="14">
        <f t="shared" si="118"/>
        <v>1</v>
      </c>
      <c r="L1143" s="41" t="e">
        <f t="shared" si="119"/>
        <v>#N/A</v>
      </c>
      <c r="M1143" s="41">
        <f t="shared" si="120"/>
        <v>2</v>
      </c>
      <c r="N1143" s="18"/>
      <c r="X1143" s="48">
        <v>200</v>
      </c>
      <c r="Y1143" s="48">
        <v>40</v>
      </c>
      <c r="Z1143" s="41">
        <f t="shared" si="121"/>
        <v>2</v>
      </c>
    </row>
    <row r="1144" spans="2:26" ht="15.75" customHeight="1">
      <c r="B1144" s="112">
        <v>41687</v>
      </c>
      <c r="C1144" s="113">
        <v>0.25</v>
      </c>
      <c r="D1144" s="74">
        <f t="shared" si="117"/>
        <v>41687.25</v>
      </c>
      <c r="E1144" s="114" t="s">
        <v>24</v>
      </c>
      <c r="F1144" s="24"/>
      <c r="G1144" s="114" t="s">
        <v>24</v>
      </c>
      <c r="H1144" s="24"/>
      <c r="I1144" s="114" t="s">
        <v>24</v>
      </c>
      <c r="J1144" s="24"/>
      <c r="K1144" s="14">
        <f t="shared" si="118"/>
        <v>1</v>
      </c>
      <c r="L1144" s="41" t="e">
        <f t="shared" si="119"/>
        <v>#N/A</v>
      </c>
      <c r="M1144" s="41">
        <f t="shared" si="120"/>
        <v>2</v>
      </c>
      <c r="N1144" s="18"/>
      <c r="X1144" s="48">
        <v>200</v>
      </c>
      <c r="Y1144" s="48">
        <v>40</v>
      </c>
      <c r="Z1144" s="41">
        <f t="shared" si="121"/>
        <v>2</v>
      </c>
    </row>
    <row r="1145" spans="2:26" ht="15.75" customHeight="1">
      <c r="B1145" s="112">
        <v>41687</v>
      </c>
      <c r="C1145" s="113">
        <v>0.29166666666424135</v>
      </c>
      <c r="D1145" s="74">
        <f t="shared" si="117"/>
        <v>41687.291666666664</v>
      </c>
      <c r="E1145" s="114" t="s">
        <v>24</v>
      </c>
      <c r="F1145" s="24"/>
      <c r="G1145" s="114" t="s">
        <v>24</v>
      </c>
      <c r="H1145" s="24"/>
      <c r="I1145" s="114" t="s">
        <v>24</v>
      </c>
      <c r="J1145" s="24"/>
      <c r="K1145" s="14">
        <f t="shared" si="118"/>
        <v>1</v>
      </c>
      <c r="L1145" s="41" t="e">
        <f t="shared" si="119"/>
        <v>#N/A</v>
      </c>
      <c r="M1145" s="41">
        <f t="shared" si="120"/>
        <v>2</v>
      </c>
      <c r="N1145" s="18"/>
      <c r="X1145" s="48">
        <v>200</v>
      </c>
      <c r="Y1145" s="48">
        <v>40</v>
      </c>
      <c r="Z1145" s="41">
        <f t="shared" si="121"/>
        <v>2</v>
      </c>
    </row>
    <row r="1146" spans="2:26" ht="15.75" customHeight="1">
      <c r="B1146" s="112">
        <v>41687</v>
      </c>
      <c r="C1146" s="113">
        <v>0.33333333333575865</v>
      </c>
      <c r="D1146" s="74">
        <f t="shared" si="117"/>
        <v>41687.333333333336</v>
      </c>
      <c r="E1146" s="114" t="s">
        <v>24</v>
      </c>
      <c r="F1146" s="24"/>
      <c r="G1146" s="114" t="s">
        <v>24</v>
      </c>
      <c r="H1146" s="24"/>
      <c r="I1146" s="114" t="s">
        <v>24</v>
      </c>
      <c r="J1146" s="24"/>
      <c r="K1146" s="14">
        <f t="shared" si="118"/>
        <v>1</v>
      </c>
      <c r="L1146" s="41" t="e">
        <f t="shared" si="119"/>
        <v>#N/A</v>
      </c>
      <c r="M1146" s="41">
        <f t="shared" si="120"/>
        <v>2</v>
      </c>
      <c r="N1146" s="18"/>
      <c r="X1146" s="48">
        <v>200</v>
      </c>
      <c r="Y1146" s="48">
        <v>40</v>
      </c>
      <c r="Z1146" s="41">
        <f t="shared" si="121"/>
        <v>2</v>
      </c>
    </row>
    <row r="1147" spans="2:26" ht="15.75" customHeight="1">
      <c r="B1147" s="112">
        <v>41687</v>
      </c>
      <c r="C1147" s="113">
        <v>0.375</v>
      </c>
      <c r="D1147" s="74">
        <f t="shared" si="117"/>
        <v>41687.375</v>
      </c>
      <c r="E1147" s="114" t="s">
        <v>24</v>
      </c>
      <c r="F1147" s="24"/>
      <c r="G1147" s="114" t="s">
        <v>24</v>
      </c>
      <c r="H1147" s="24"/>
      <c r="I1147" s="114" t="s">
        <v>24</v>
      </c>
      <c r="J1147" s="24"/>
      <c r="K1147" s="14">
        <f t="shared" si="118"/>
        <v>1</v>
      </c>
      <c r="L1147" s="41" t="e">
        <f t="shared" si="119"/>
        <v>#N/A</v>
      </c>
      <c r="M1147" s="41">
        <f t="shared" si="120"/>
        <v>2</v>
      </c>
      <c r="N1147" s="18"/>
      <c r="X1147" s="48">
        <v>200</v>
      </c>
      <c r="Y1147" s="48">
        <v>40</v>
      </c>
      <c r="Z1147" s="41">
        <f t="shared" si="121"/>
        <v>2</v>
      </c>
    </row>
    <row r="1148" spans="2:26" ht="15.75" customHeight="1">
      <c r="B1148" s="112">
        <v>41687</v>
      </c>
      <c r="C1148" s="113">
        <v>0.41666666666424135</v>
      </c>
      <c r="D1148" s="74">
        <f t="shared" si="117"/>
        <v>41687.416666666664</v>
      </c>
      <c r="E1148" s="114" t="s">
        <v>24</v>
      </c>
      <c r="F1148" s="24"/>
      <c r="G1148" s="114" t="s">
        <v>24</v>
      </c>
      <c r="H1148" s="24"/>
      <c r="I1148" s="114" t="s">
        <v>24</v>
      </c>
      <c r="J1148" s="24"/>
      <c r="K1148" s="14">
        <f t="shared" si="118"/>
        <v>1</v>
      </c>
      <c r="L1148" s="41" t="e">
        <f t="shared" si="119"/>
        <v>#N/A</v>
      </c>
      <c r="M1148" s="41">
        <f t="shared" si="120"/>
        <v>2</v>
      </c>
      <c r="N1148" s="18"/>
      <c r="X1148" s="48">
        <v>200</v>
      </c>
      <c r="Y1148" s="48">
        <v>40</v>
      </c>
      <c r="Z1148" s="41">
        <f t="shared" si="121"/>
        <v>2</v>
      </c>
    </row>
    <row r="1149" spans="2:26" ht="15.75" customHeight="1">
      <c r="B1149" s="112">
        <v>41687</v>
      </c>
      <c r="C1149" s="113">
        <v>0.45833333333575865</v>
      </c>
      <c r="D1149" s="74">
        <f t="shared" si="117"/>
        <v>41687.458333333336</v>
      </c>
      <c r="E1149" s="114" t="s">
        <v>24</v>
      </c>
      <c r="F1149" s="24"/>
      <c r="G1149" s="114" t="s">
        <v>24</v>
      </c>
      <c r="H1149" s="24"/>
      <c r="I1149" s="114" t="s">
        <v>24</v>
      </c>
      <c r="J1149" s="24"/>
      <c r="K1149" s="14">
        <f t="shared" si="118"/>
        <v>1</v>
      </c>
      <c r="L1149" s="41" t="e">
        <f t="shared" si="119"/>
        <v>#N/A</v>
      </c>
      <c r="M1149" s="41">
        <f t="shared" si="120"/>
        <v>2</v>
      </c>
      <c r="N1149" s="18"/>
      <c r="X1149" s="48">
        <v>200</v>
      </c>
      <c r="Y1149" s="48">
        <v>40</v>
      </c>
      <c r="Z1149" s="41">
        <f t="shared" si="121"/>
        <v>2</v>
      </c>
    </row>
    <row r="1150" spans="2:26" ht="15.75" customHeight="1">
      <c r="B1150" s="112">
        <v>41687</v>
      </c>
      <c r="C1150" s="113">
        <v>0.5</v>
      </c>
      <c r="D1150" s="74">
        <f t="shared" si="117"/>
        <v>41687.5</v>
      </c>
      <c r="E1150" s="114" t="s">
        <v>24</v>
      </c>
      <c r="F1150" s="24"/>
      <c r="G1150" s="114" t="s">
        <v>24</v>
      </c>
      <c r="H1150" s="24"/>
      <c r="I1150" s="114" t="s">
        <v>24</v>
      </c>
      <c r="J1150" s="24"/>
      <c r="K1150" s="14">
        <f t="shared" si="118"/>
        <v>1</v>
      </c>
      <c r="L1150" s="41" t="e">
        <f t="shared" si="119"/>
        <v>#N/A</v>
      </c>
      <c r="M1150" s="41">
        <f t="shared" si="120"/>
        <v>2</v>
      </c>
      <c r="N1150" s="18"/>
      <c r="X1150" s="48">
        <v>200</v>
      </c>
      <c r="Y1150" s="48">
        <v>40</v>
      </c>
      <c r="Z1150" s="41">
        <f t="shared" si="121"/>
        <v>2</v>
      </c>
    </row>
    <row r="1151" spans="2:26" ht="15.75" customHeight="1">
      <c r="B1151" s="112">
        <v>41687</v>
      </c>
      <c r="C1151" s="113">
        <v>0.54166666666424135</v>
      </c>
      <c r="D1151" s="74">
        <f t="shared" si="117"/>
        <v>41687.541666666664</v>
      </c>
      <c r="E1151" s="114" t="s">
        <v>24</v>
      </c>
      <c r="F1151" s="24"/>
      <c r="G1151" s="114" t="s">
        <v>24</v>
      </c>
      <c r="H1151" s="24"/>
      <c r="I1151" s="114" t="s">
        <v>24</v>
      </c>
      <c r="J1151" s="24"/>
      <c r="K1151" s="14">
        <f t="shared" si="118"/>
        <v>1</v>
      </c>
      <c r="L1151" s="41" t="e">
        <f t="shared" si="119"/>
        <v>#N/A</v>
      </c>
      <c r="M1151" s="41">
        <f t="shared" si="120"/>
        <v>2</v>
      </c>
      <c r="N1151" s="18"/>
      <c r="X1151" s="48">
        <v>200</v>
      </c>
      <c r="Y1151" s="48">
        <v>40</v>
      </c>
      <c r="Z1151" s="41">
        <f t="shared" si="121"/>
        <v>2</v>
      </c>
    </row>
    <row r="1152" spans="2:26" ht="15.75" customHeight="1">
      <c r="B1152" s="112">
        <v>41687</v>
      </c>
      <c r="C1152" s="113">
        <v>0.58333333333575865</v>
      </c>
      <c r="D1152" s="74">
        <f t="shared" si="117"/>
        <v>41687.583333333336</v>
      </c>
      <c r="E1152" s="114" t="s">
        <v>24</v>
      </c>
      <c r="F1152" s="24"/>
      <c r="G1152" s="114" t="s">
        <v>24</v>
      </c>
      <c r="H1152" s="24"/>
      <c r="I1152" s="114" t="s">
        <v>24</v>
      </c>
      <c r="J1152" s="24"/>
      <c r="K1152" s="14">
        <f t="shared" si="118"/>
        <v>1</v>
      </c>
      <c r="L1152" s="41" t="e">
        <f t="shared" si="119"/>
        <v>#N/A</v>
      </c>
      <c r="M1152" s="41">
        <f t="shared" si="120"/>
        <v>2</v>
      </c>
      <c r="N1152" s="18"/>
      <c r="X1152" s="48">
        <v>200</v>
      </c>
      <c r="Y1152" s="48">
        <v>40</v>
      </c>
      <c r="Z1152" s="41">
        <f t="shared" si="121"/>
        <v>2</v>
      </c>
    </row>
    <row r="1153" spans="2:26" ht="15.75" customHeight="1">
      <c r="B1153" s="112">
        <v>41687</v>
      </c>
      <c r="C1153" s="113">
        <v>0.625</v>
      </c>
      <c r="D1153" s="74">
        <f t="shared" si="117"/>
        <v>41687.625</v>
      </c>
      <c r="E1153" s="114" t="s">
        <v>24</v>
      </c>
      <c r="F1153" s="24"/>
      <c r="G1153" s="114" t="s">
        <v>24</v>
      </c>
      <c r="H1153" s="24"/>
      <c r="I1153" s="114" t="s">
        <v>24</v>
      </c>
      <c r="J1153" s="24"/>
      <c r="K1153" s="14">
        <f t="shared" si="118"/>
        <v>1</v>
      </c>
      <c r="L1153" s="41" t="e">
        <f t="shared" si="119"/>
        <v>#N/A</v>
      </c>
      <c r="M1153" s="41">
        <f t="shared" si="120"/>
        <v>2</v>
      </c>
      <c r="N1153" s="18"/>
      <c r="X1153" s="48">
        <v>200</v>
      </c>
      <c r="Y1153" s="48">
        <v>40</v>
      </c>
      <c r="Z1153" s="41">
        <f t="shared" si="121"/>
        <v>2</v>
      </c>
    </row>
    <row r="1154" spans="2:26" ht="15.75" customHeight="1">
      <c r="B1154" s="112">
        <v>41687</v>
      </c>
      <c r="C1154" s="113">
        <v>0.66666666666424135</v>
      </c>
      <c r="D1154" s="74">
        <f t="shared" si="117"/>
        <v>41687.666666666664</v>
      </c>
      <c r="E1154" s="114" t="s">
        <v>24</v>
      </c>
      <c r="F1154" s="24"/>
      <c r="G1154" s="114" t="s">
        <v>24</v>
      </c>
      <c r="H1154" s="24"/>
      <c r="I1154" s="114" t="s">
        <v>24</v>
      </c>
      <c r="J1154" s="24"/>
      <c r="K1154" s="14">
        <f t="shared" si="118"/>
        <v>1</v>
      </c>
      <c r="L1154" s="41" t="e">
        <f t="shared" si="119"/>
        <v>#N/A</v>
      </c>
      <c r="M1154" s="41">
        <f t="shared" si="120"/>
        <v>2</v>
      </c>
      <c r="N1154" s="18"/>
      <c r="X1154" s="48">
        <v>200</v>
      </c>
      <c r="Y1154" s="48">
        <v>40</v>
      </c>
      <c r="Z1154" s="41">
        <f t="shared" si="121"/>
        <v>2</v>
      </c>
    </row>
    <row r="1155" spans="2:26" ht="15.75" customHeight="1">
      <c r="B1155" s="112">
        <v>41687</v>
      </c>
      <c r="C1155" s="113">
        <v>0.70833333333575865</v>
      </c>
      <c r="D1155" s="74">
        <f t="shared" si="117"/>
        <v>41687.708333333336</v>
      </c>
      <c r="E1155" s="114" t="s">
        <v>24</v>
      </c>
      <c r="F1155" s="24"/>
      <c r="G1155" s="114" t="s">
        <v>24</v>
      </c>
      <c r="H1155" s="24"/>
      <c r="I1155" s="114" t="s">
        <v>24</v>
      </c>
      <c r="J1155" s="24"/>
      <c r="K1155" s="14">
        <f t="shared" si="118"/>
        <v>1</v>
      </c>
      <c r="L1155" s="41" t="e">
        <f t="shared" si="119"/>
        <v>#N/A</v>
      </c>
      <c r="M1155" s="41">
        <f t="shared" si="120"/>
        <v>2</v>
      </c>
      <c r="N1155" s="18"/>
      <c r="X1155" s="48">
        <v>200</v>
      </c>
      <c r="Y1155" s="48">
        <v>40</v>
      </c>
      <c r="Z1155" s="41">
        <f t="shared" si="121"/>
        <v>2</v>
      </c>
    </row>
    <row r="1156" spans="2:26" ht="15.75" customHeight="1">
      <c r="B1156" s="112">
        <v>41687</v>
      </c>
      <c r="C1156" s="113">
        <v>0.75</v>
      </c>
      <c r="D1156" s="74">
        <f t="shared" si="117"/>
        <v>41687.75</v>
      </c>
      <c r="E1156" s="114" t="s">
        <v>24</v>
      </c>
      <c r="F1156" s="24"/>
      <c r="G1156" s="114" t="s">
        <v>24</v>
      </c>
      <c r="H1156" s="24"/>
      <c r="I1156" s="114" t="s">
        <v>24</v>
      </c>
      <c r="J1156" s="24"/>
      <c r="K1156" s="14">
        <f t="shared" si="118"/>
        <v>1</v>
      </c>
      <c r="L1156" s="41" t="e">
        <f t="shared" si="119"/>
        <v>#N/A</v>
      </c>
      <c r="M1156" s="41">
        <f t="shared" si="120"/>
        <v>2</v>
      </c>
      <c r="N1156" s="18"/>
      <c r="X1156" s="48">
        <v>200</v>
      </c>
      <c r="Y1156" s="48">
        <v>40</v>
      </c>
      <c r="Z1156" s="41">
        <f t="shared" si="121"/>
        <v>2</v>
      </c>
    </row>
    <row r="1157" spans="2:26" ht="15.75" customHeight="1">
      <c r="B1157" s="112">
        <v>41687</v>
      </c>
      <c r="C1157" s="113">
        <v>0.79166666666424135</v>
      </c>
      <c r="D1157" s="74">
        <f t="shared" si="117"/>
        <v>41687.791666666664</v>
      </c>
      <c r="E1157" s="114" t="s">
        <v>24</v>
      </c>
      <c r="F1157" s="24"/>
      <c r="G1157" s="114" t="s">
        <v>24</v>
      </c>
      <c r="H1157" s="24"/>
      <c r="I1157" s="114" t="s">
        <v>24</v>
      </c>
      <c r="J1157" s="24"/>
      <c r="K1157" s="14">
        <f t="shared" si="118"/>
        <v>1</v>
      </c>
      <c r="L1157" s="41" t="e">
        <f t="shared" si="119"/>
        <v>#N/A</v>
      </c>
      <c r="M1157" s="41">
        <f t="shared" si="120"/>
        <v>2</v>
      </c>
      <c r="N1157" s="18"/>
      <c r="X1157" s="48">
        <v>200</v>
      </c>
      <c r="Y1157" s="48">
        <v>40</v>
      </c>
      <c r="Z1157" s="41">
        <f t="shared" si="121"/>
        <v>2</v>
      </c>
    </row>
    <row r="1158" spans="2:26" ht="15.75" customHeight="1">
      <c r="B1158" s="112">
        <v>41687</v>
      </c>
      <c r="C1158" s="113">
        <v>0.83333333333575865</v>
      </c>
      <c r="D1158" s="74">
        <f t="shared" si="117"/>
        <v>41687.833333333336</v>
      </c>
      <c r="E1158" s="114" t="s">
        <v>24</v>
      </c>
      <c r="F1158" s="24"/>
      <c r="G1158" s="114" t="s">
        <v>24</v>
      </c>
      <c r="H1158" s="24"/>
      <c r="I1158" s="114" t="s">
        <v>24</v>
      </c>
      <c r="J1158" s="24"/>
      <c r="K1158" s="14">
        <f t="shared" si="118"/>
        <v>1</v>
      </c>
      <c r="L1158" s="41" t="e">
        <f t="shared" si="119"/>
        <v>#N/A</v>
      </c>
      <c r="M1158" s="41">
        <f t="shared" si="120"/>
        <v>2</v>
      </c>
      <c r="N1158" s="18"/>
      <c r="X1158" s="48">
        <v>200</v>
      </c>
      <c r="Y1158" s="48">
        <v>40</v>
      </c>
      <c r="Z1158" s="41">
        <f t="shared" si="121"/>
        <v>2</v>
      </c>
    </row>
    <row r="1159" spans="2:26" ht="15.75" customHeight="1">
      <c r="B1159" s="112">
        <v>41687</v>
      </c>
      <c r="C1159" s="113">
        <v>0.875</v>
      </c>
      <c r="D1159" s="74">
        <f t="shared" si="117"/>
        <v>41687.875</v>
      </c>
      <c r="E1159" s="114" t="s">
        <v>24</v>
      </c>
      <c r="F1159" s="24"/>
      <c r="G1159" s="114" t="s">
        <v>24</v>
      </c>
      <c r="H1159" s="24"/>
      <c r="I1159" s="114" t="s">
        <v>24</v>
      </c>
      <c r="J1159" s="24"/>
      <c r="K1159" s="14">
        <f t="shared" si="118"/>
        <v>1</v>
      </c>
      <c r="L1159" s="41" t="e">
        <f t="shared" si="119"/>
        <v>#N/A</v>
      </c>
      <c r="M1159" s="41">
        <f t="shared" si="120"/>
        <v>2</v>
      </c>
      <c r="N1159" s="18"/>
      <c r="X1159" s="48">
        <v>200</v>
      </c>
      <c r="Y1159" s="48">
        <v>40</v>
      </c>
      <c r="Z1159" s="41">
        <f t="shared" si="121"/>
        <v>2</v>
      </c>
    </row>
    <row r="1160" spans="2:26" ht="15.75" customHeight="1">
      <c r="B1160" s="112">
        <v>41687</v>
      </c>
      <c r="C1160" s="113">
        <v>0.91666666666424135</v>
      </c>
      <c r="D1160" s="74">
        <f t="shared" si="117"/>
        <v>41687.916666666664</v>
      </c>
      <c r="E1160" s="114" t="s">
        <v>24</v>
      </c>
      <c r="F1160" s="24"/>
      <c r="G1160" s="114" t="s">
        <v>24</v>
      </c>
      <c r="H1160" s="24"/>
      <c r="I1160" s="114" t="s">
        <v>24</v>
      </c>
      <c r="J1160" s="24"/>
      <c r="K1160" s="14">
        <f t="shared" si="118"/>
        <v>1</v>
      </c>
      <c r="L1160" s="41" t="e">
        <f t="shared" si="119"/>
        <v>#N/A</v>
      </c>
      <c r="M1160" s="41">
        <f t="shared" si="120"/>
        <v>2</v>
      </c>
      <c r="N1160" s="18"/>
      <c r="X1160" s="48">
        <v>200</v>
      </c>
      <c r="Y1160" s="48">
        <v>40</v>
      </c>
      <c r="Z1160" s="41">
        <f t="shared" si="121"/>
        <v>2</v>
      </c>
    </row>
    <row r="1161" spans="2:26" ht="15.75" customHeight="1">
      <c r="B1161" s="112">
        <v>41687</v>
      </c>
      <c r="C1161" s="113">
        <v>0.95833333333575865</v>
      </c>
      <c r="D1161" s="74">
        <f t="shared" si="117"/>
        <v>41687.958333333336</v>
      </c>
      <c r="E1161" s="114" t="s">
        <v>24</v>
      </c>
      <c r="F1161" s="24"/>
      <c r="G1161" s="114" t="s">
        <v>24</v>
      </c>
      <c r="H1161" s="24"/>
      <c r="I1161" s="114" t="s">
        <v>24</v>
      </c>
      <c r="J1161" s="24"/>
      <c r="K1161" s="14">
        <f t="shared" si="118"/>
        <v>1</v>
      </c>
      <c r="L1161" s="41" t="e">
        <f t="shared" si="119"/>
        <v>#N/A</v>
      </c>
      <c r="M1161" s="41">
        <f t="shared" si="120"/>
        <v>2</v>
      </c>
      <c r="N1161" s="18"/>
      <c r="X1161" s="48">
        <v>200</v>
      </c>
      <c r="Y1161" s="48">
        <v>40</v>
      </c>
      <c r="Z1161" s="41">
        <f t="shared" si="121"/>
        <v>2</v>
      </c>
    </row>
    <row r="1162" spans="2:26" ht="15.75" customHeight="1">
      <c r="B1162" s="112">
        <v>41688</v>
      </c>
      <c r="C1162" s="113">
        <v>0</v>
      </c>
      <c r="D1162" s="74">
        <f t="shared" si="117"/>
        <v>41688</v>
      </c>
      <c r="E1162" s="114" t="s">
        <v>24</v>
      </c>
      <c r="F1162" s="24"/>
      <c r="G1162" s="114" t="s">
        <v>24</v>
      </c>
      <c r="H1162" s="24"/>
      <c r="I1162" s="114" t="s">
        <v>24</v>
      </c>
      <c r="J1162" s="24"/>
      <c r="K1162" s="14">
        <f t="shared" si="118"/>
        <v>2</v>
      </c>
      <c r="L1162" s="41" t="e">
        <f t="shared" si="119"/>
        <v>#N/A</v>
      </c>
      <c r="M1162" s="41">
        <f t="shared" si="120"/>
        <v>2</v>
      </c>
      <c r="N1162" s="18"/>
      <c r="X1162" s="48">
        <v>200</v>
      </c>
      <c r="Y1162" s="48">
        <v>40</v>
      </c>
      <c r="Z1162" s="41">
        <f t="shared" si="121"/>
        <v>2</v>
      </c>
    </row>
    <row r="1163" spans="2:26" ht="15.75" customHeight="1">
      <c r="B1163" s="112">
        <v>41688</v>
      </c>
      <c r="C1163" s="113">
        <v>4.1666666664241347E-2</v>
      </c>
      <c r="D1163" s="74">
        <f t="shared" ref="D1163:D1226" si="122">B1163+C1163</f>
        <v>41688.041666666664</v>
      </c>
      <c r="E1163" s="114" t="s">
        <v>24</v>
      </c>
      <c r="F1163" s="24"/>
      <c r="G1163" s="114" t="s">
        <v>24</v>
      </c>
      <c r="H1163" s="24"/>
      <c r="I1163" s="114" t="s">
        <v>24</v>
      </c>
      <c r="J1163" s="24"/>
      <c r="K1163" s="14">
        <f t="shared" ref="K1163:K1226" si="123">WEEKDAY(D1163,2)</f>
        <v>2</v>
      </c>
      <c r="L1163" s="41" t="e">
        <f t="shared" ref="L1163:L1226" si="124">IF(J1163="",NA(),J1163-(AVERAGE($J$10:$J$8794)))</f>
        <v>#N/A</v>
      </c>
      <c r="M1163" s="41">
        <f t="shared" ref="M1163:M1226" si="125">$U$11</f>
        <v>2</v>
      </c>
      <c r="N1163" s="18"/>
      <c r="X1163" s="48">
        <v>200</v>
      </c>
      <c r="Y1163" s="48">
        <v>40</v>
      </c>
      <c r="Z1163" s="41">
        <f t="shared" ref="Z1163:Z1226" si="126">$U$11</f>
        <v>2</v>
      </c>
    </row>
    <row r="1164" spans="2:26" ht="15.75" customHeight="1">
      <c r="B1164" s="112">
        <v>41688</v>
      </c>
      <c r="C1164" s="113">
        <v>8.3333333335758653E-2</v>
      </c>
      <c r="D1164" s="74">
        <f t="shared" si="122"/>
        <v>41688.083333333336</v>
      </c>
      <c r="E1164" s="114" t="s">
        <v>24</v>
      </c>
      <c r="F1164" s="24"/>
      <c r="G1164" s="114" t="s">
        <v>24</v>
      </c>
      <c r="H1164" s="24"/>
      <c r="I1164" s="114" t="s">
        <v>24</v>
      </c>
      <c r="J1164" s="24"/>
      <c r="K1164" s="14">
        <f t="shared" si="123"/>
        <v>2</v>
      </c>
      <c r="L1164" s="41" t="e">
        <f t="shared" si="124"/>
        <v>#N/A</v>
      </c>
      <c r="M1164" s="41">
        <f t="shared" si="125"/>
        <v>2</v>
      </c>
      <c r="N1164" s="18"/>
      <c r="X1164" s="48">
        <v>200</v>
      </c>
      <c r="Y1164" s="48">
        <v>40</v>
      </c>
      <c r="Z1164" s="41">
        <f t="shared" si="126"/>
        <v>2</v>
      </c>
    </row>
    <row r="1165" spans="2:26" ht="15.75" customHeight="1">
      <c r="B1165" s="112">
        <v>41688</v>
      </c>
      <c r="C1165" s="113">
        <v>0.125</v>
      </c>
      <c r="D1165" s="74">
        <f t="shared" si="122"/>
        <v>41688.125</v>
      </c>
      <c r="E1165" s="114" t="s">
        <v>24</v>
      </c>
      <c r="F1165" s="24"/>
      <c r="G1165" s="114" t="s">
        <v>24</v>
      </c>
      <c r="H1165" s="24"/>
      <c r="I1165" s="114" t="s">
        <v>24</v>
      </c>
      <c r="J1165" s="24"/>
      <c r="K1165" s="14">
        <f t="shared" si="123"/>
        <v>2</v>
      </c>
      <c r="L1165" s="41" t="e">
        <f t="shared" si="124"/>
        <v>#N/A</v>
      </c>
      <c r="M1165" s="41">
        <f t="shared" si="125"/>
        <v>2</v>
      </c>
      <c r="N1165" s="18"/>
      <c r="X1165" s="48">
        <v>200</v>
      </c>
      <c r="Y1165" s="48">
        <v>40</v>
      </c>
      <c r="Z1165" s="41">
        <f t="shared" si="126"/>
        <v>2</v>
      </c>
    </row>
    <row r="1166" spans="2:26" ht="15.75" customHeight="1">
      <c r="B1166" s="112">
        <v>41688</v>
      </c>
      <c r="C1166" s="113">
        <v>0.16666666666424135</v>
      </c>
      <c r="D1166" s="74">
        <f t="shared" si="122"/>
        <v>41688.166666666664</v>
      </c>
      <c r="E1166" s="114" t="s">
        <v>24</v>
      </c>
      <c r="F1166" s="24"/>
      <c r="G1166" s="114" t="s">
        <v>24</v>
      </c>
      <c r="H1166" s="24"/>
      <c r="I1166" s="114" t="s">
        <v>24</v>
      </c>
      <c r="J1166" s="24"/>
      <c r="K1166" s="14">
        <f t="shared" si="123"/>
        <v>2</v>
      </c>
      <c r="L1166" s="41" t="e">
        <f t="shared" si="124"/>
        <v>#N/A</v>
      </c>
      <c r="M1166" s="41">
        <f t="shared" si="125"/>
        <v>2</v>
      </c>
      <c r="N1166" s="18"/>
      <c r="X1166" s="48">
        <v>200</v>
      </c>
      <c r="Y1166" s="48">
        <v>40</v>
      </c>
      <c r="Z1166" s="41">
        <f t="shared" si="126"/>
        <v>2</v>
      </c>
    </row>
    <row r="1167" spans="2:26" ht="15.75" customHeight="1">
      <c r="B1167" s="112">
        <v>41688</v>
      </c>
      <c r="C1167" s="113">
        <v>0.20833333333575865</v>
      </c>
      <c r="D1167" s="74">
        <f t="shared" si="122"/>
        <v>41688.208333333336</v>
      </c>
      <c r="E1167" s="114" t="s">
        <v>24</v>
      </c>
      <c r="F1167" s="24"/>
      <c r="G1167" s="114" t="s">
        <v>24</v>
      </c>
      <c r="H1167" s="24"/>
      <c r="I1167" s="114" t="s">
        <v>24</v>
      </c>
      <c r="J1167" s="24"/>
      <c r="K1167" s="14">
        <f t="shared" si="123"/>
        <v>2</v>
      </c>
      <c r="L1167" s="41" t="e">
        <f t="shared" si="124"/>
        <v>#N/A</v>
      </c>
      <c r="M1167" s="41">
        <f t="shared" si="125"/>
        <v>2</v>
      </c>
      <c r="N1167" s="18"/>
      <c r="X1167" s="48">
        <v>200</v>
      </c>
      <c r="Y1167" s="48">
        <v>40</v>
      </c>
      <c r="Z1167" s="41">
        <f t="shared" si="126"/>
        <v>2</v>
      </c>
    </row>
    <row r="1168" spans="2:26" ht="15.75" customHeight="1">
      <c r="B1168" s="112">
        <v>41688</v>
      </c>
      <c r="C1168" s="113">
        <v>0.25</v>
      </c>
      <c r="D1168" s="74">
        <f t="shared" si="122"/>
        <v>41688.25</v>
      </c>
      <c r="E1168" s="114" t="s">
        <v>24</v>
      </c>
      <c r="F1168" s="24"/>
      <c r="G1168" s="114" t="s">
        <v>24</v>
      </c>
      <c r="H1168" s="24"/>
      <c r="I1168" s="114" t="s">
        <v>24</v>
      </c>
      <c r="J1168" s="24"/>
      <c r="K1168" s="14">
        <f t="shared" si="123"/>
        <v>2</v>
      </c>
      <c r="L1168" s="41" t="e">
        <f t="shared" si="124"/>
        <v>#N/A</v>
      </c>
      <c r="M1168" s="41">
        <f t="shared" si="125"/>
        <v>2</v>
      </c>
      <c r="N1168" s="18"/>
      <c r="X1168" s="48">
        <v>200</v>
      </c>
      <c r="Y1168" s="48">
        <v>40</v>
      </c>
      <c r="Z1168" s="41">
        <f t="shared" si="126"/>
        <v>2</v>
      </c>
    </row>
    <row r="1169" spans="2:26" ht="15.75" customHeight="1">
      <c r="B1169" s="112">
        <v>41688</v>
      </c>
      <c r="C1169" s="113">
        <v>0.29166666666424135</v>
      </c>
      <c r="D1169" s="74">
        <f t="shared" si="122"/>
        <v>41688.291666666664</v>
      </c>
      <c r="E1169" s="114" t="s">
        <v>24</v>
      </c>
      <c r="F1169" s="24"/>
      <c r="G1169" s="114" t="s">
        <v>24</v>
      </c>
      <c r="H1169" s="24"/>
      <c r="I1169" s="114" t="s">
        <v>24</v>
      </c>
      <c r="J1169" s="24"/>
      <c r="K1169" s="14">
        <f t="shared" si="123"/>
        <v>2</v>
      </c>
      <c r="L1169" s="41" t="e">
        <f t="shared" si="124"/>
        <v>#N/A</v>
      </c>
      <c r="M1169" s="41">
        <f t="shared" si="125"/>
        <v>2</v>
      </c>
      <c r="N1169" s="18"/>
      <c r="X1169" s="48">
        <v>200</v>
      </c>
      <c r="Y1169" s="48">
        <v>40</v>
      </c>
      <c r="Z1169" s="41">
        <f t="shared" si="126"/>
        <v>2</v>
      </c>
    </row>
    <row r="1170" spans="2:26" ht="15.75" customHeight="1">
      <c r="B1170" s="112">
        <v>41688</v>
      </c>
      <c r="C1170" s="113">
        <v>0.33333333333575865</v>
      </c>
      <c r="D1170" s="74">
        <f t="shared" si="122"/>
        <v>41688.333333333336</v>
      </c>
      <c r="E1170" s="114" t="s">
        <v>24</v>
      </c>
      <c r="F1170" s="24"/>
      <c r="G1170" s="114" t="s">
        <v>24</v>
      </c>
      <c r="H1170" s="24"/>
      <c r="I1170" s="114" t="s">
        <v>24</v>
      </c>
      <c r="J1170" s="24"/>
      <c r="K1170" s="14">
        <f t="shared" si="123"/>
        <v>2</v>
      </c>
      <c r="L1170" s="41" t="e">
        <f t="shared" si="124"/>
        <v>#N/A</v>
      </c>
      <c r="M1170" s="41">
        <f t="shared" si="125"/>
        <v>2</v>
      </c>
      <c r="N1170" s="18"/>
      <c r="X1170" s="48">
        <v>200</v>
      </c>
      <c r="Y1170" s="48">
        <v>40</v>
      </c>
      <c r="Z1170" s="41">
        <f t="shared" si="126"/>
        <v>2</v>
      </c>
    </row>
    <row r="1171" spans="2:26" ht="15.75" customHeight="1">
      <c r="B1171" s="112">
        <v>41688</v>
      </c>
      <c r="C1171" s="113">
        <v>0.375</v>
      </c>
      <c r="D1171" s="74">
        <f t="shared" si="122"/>
        <v>41688.375</v>
      </c>
      <c r="E1171" s="114" t="s">
        <v>24</v>
      </c>
      <c r="F1171" s="24"/>
      <c r="G1171" s="114" t="s">
        <v>24</v>
      </c>
      <c r="H1171" s="24"/>
      <c r="I1171" s="114" t="s">
        <v>24</v>
      </c>
      <c r="J1171" s="24"/>
      <c r="K1171" s="14">
        <f t="shared" si="123"/>
        <v>2</v>
      </c>
      <c r="L1171" s="41" t="e">
        <f t="shared" si="124"/>
        <v>#N/A</v>
      </c>
      <c r="M1171" s="41">
        <f t="shared" si="125"/>
        <v>2</v>
      </c>
      <c r="N1171" s="18"/>
      <c r="X1171" s="48">
        <v>200</v>
      </c>
      <c r="Y1171" s="48">
        <v>40</v>
      </c>
      <c r="Z1171" s="41">
        <f t="shared" si="126"/>
        <v>2</v>
      </c>
    </row>
    <row r="1172" spans="2:26" ht="15.75" customHeight="1">
      <c r="B1172" s="112">
        <v>41688</v>
      </c>
      <c r="C1172" s="113">
        <v>0.41666666666424135</v>
      </c>
      <c r="D1172" s="74">
        <f t="shared" si="122"/>
        <v>41688.416666666664</v>
      </c>
      <c r="E1172" s="114" t="s">
        <v>24</v>
      </c>
      <c r="F1172" s="24"/>
      <c r="G1172" s="114" t="s">
        <v>24</v>
      </c>
      <c r="H1172" s="24"/>
      <c r="I1172" s="114" t="s">
        <v>24</v>
      </c>
      <c r="J1172" s="24"/>
      <c r="K1172" s="14">
        <f t="shared" si="123"/>
        <v>2</v>
      </c>
      <c r="L1172" s="41" t="e">
        <f t="shared" si="124"/>
        <v>#N/A</v>
      </c>
      <c r="M1172" s="41">
        <f t="shared" si="125"/>
        <v>2</v>
      </c>
      <c r="N1172" s="18"/>
      <c r="X1172" s="48">
        <v>200</v>
      </c>
      <c r="Y1172" s="48">
        <v>40</v>
      </c>
      <c r="Z1172" s="41">
        <f t="shared" si="126"/>
        <v>2</v>
      </c>
    </row>
    <row r="1173" spans="2:26" ht="15.75" customHeight="1">
      <c r="B1173" s="112">
        <v>41688</v>
      </c>
      <c r="C1173" s="113">
        <v>0.45833333333575865</v>
      </c>
      <c r="D1173" s="74">
        <f t="shared" si="122"/>
        <v>41688.458333333336</v>
      </c>
      <c r="E1173" s="114" t="s">
        <v>24</v>
      </c>
      <c r="F1173" s="24"/>
      <c r="G1173" s="114" t="s">
        <v>24</v>
      </c>
      <c r="H1173" s="24"/>
      <c r="I1173" s="114" t="s">
        <v>24</v>
      </c>
      <c r="J1173" s="24"/>
      <c r="K1173" s="14">
        <f t="shared" si="123"/>
        <v>2</v>
      </c>
      <c r="L1173" s="41" t="e">
        <f t="shared" si="124"/>
        <v>#N/A</v>
      </c>
      <c r="M1173" s="41">
        <f t="shared" si="125"/>
        <v>2</v>
      </c>
      <c r="N1173" s="18"/>
      <c r="X1173" s="48">
        <v>200</v>
      </c>
      <c r="Y1173" s="48">
        <v>40</v>
      </c>
      <c r="Z1173" s="41">
        <f t="shared" si="126"/>
        <v>2</v>
      </c>
    </row>
    <row r="1174" spans="2:26" ht="15.75" customHeight="1">
      <c r="B1174" s="112">
        <v>41688</v>
      </c>
      <c r="C1174" s="113">
        <v>0.5</v>
      </c>
      <c r="D1174" s="74">
        <f t="shared" si="122"/>
        <v>41688.5</v>
      </c>
      <c r="E1174" s="114" t="s">
        <v>24</v>
      </c>
      <c r="F1174" s="24"/>
      <c r="G1174" s="114" t="s">
        <v>24</v>
      </c>
      <c r="H1174" s="24"/>
      <c r="I1174" s="114" t="s">
        <v>24</v>
      </c>
      <c r="J1174" s="24"/>
      <c r="K1174" s="14">
        <f t="shared" si="123"/>
        <v>2</v>
      </c>
      <c r="L1174" s="41" t="e">
        <f t="shared" si="124"/>
        <v>#N/A</v>
      </c>
      <c r="M1174" s="41">
        <f t="shared" si="125"/>
        <v>2</v>
      </c>
      <c r="N1174" s="18"/>
      <c r="X1174" s="48">
        <v>200</v>
      </c>
      <c r="Y1174" s="48">
        <v>40</v>
      </c>
      <c r="Z1174" s="41">
        <f t="shared" si="126"/>
        <v>2</v>
      </c>
    </row>
    <row r="1175" spans="2:26" ht="15.75" customHeight="1">
      <c r="B1175" s="112">
        <v>41688</v>
      </c>
      <c r="C1175" s="113">
        <v>0.54166666666424135</v>
      </c>
      <c r="D1175" s="74">
        <f t="shared" si="122"/>
        <v>41688.541666666664</v>
      </c>
      <c r="E1175" s="114" t="s">
        <v>24</v>
      </c>
      <c r="F1175" s="24"/>
      <c r="G1175" s="114" t="s">
        <v>24</v>
      </c>
      <c r="H1175" s="24"/>
      <c r="I1175" s="114" t="s">
        <v>24</v>
      </c>
      <c r="J1175" s="24"/>
      <c r="K1175" s="14">
        <f t="shared" si="123"/>
        <v>2</v>
      </c>
      <c r="L1175" s="41" t="e">
        <f t="shared" si="124"/>
        <v>#N/A</v>
      </c>
      <c r="M1175" s="41">
        <f t="shared" si="125"/>
        <v>2</v>
      </c>
      <c r="N1175" s="18"/>
      <c r="X1175" s="48">
        <v>200</v>
      </c>
      <c r="Y1175" s="48">
        <v>40</v>
      </c>
      <c r="Z1175" s="41">
        <f t="shared" si="126"/>
        <v>2</v>
      </c>
    </row>
    <row r="1176" spans="2:26" ht="15.75" customHeight="1">
      <c r="B1176" s="112">
        <v>41688</v>
      </c>
      <c r="C1176" s="113">
        <v>0.58333333333575865</v>
      </c>
      <c r="D1176" s="74">
        <f t="shared" si="122"/>
        <v>41688.583333333336</v>
      </c>
      <c r="E1176" s="114" t="s">
        <v>24</v>
      </c>
      <c r="F1176" s="24"/>
      <c r="G1176" s="114" t="s">
        <v>24</v>
      </c>
      <c r="H1176" s="24"/>
      <c r="I1176" s="114" t="s">
        <v>24</v>
      </c>
      <c r="J1176" s="24"/>
      <c r="K1176" s="14">
        <f t="shared" si="123"/>
        <v>2</v>
      </c>
      <c r="L1176" s="41" t="e">
        <f t="shared" si="124"/>
        <v>#N/A</v>
      </c>
      <c r="M1176" s="41">
        <f t="shared" si="125"/>
        <v>2</v>
      </c>
      <c r="N1176" s="18"/>
      <c r="X1176" s="48">
        <v>200</v>
      </c>
      <c r="Y1176" s="48">
        <v>40</v>
      </c>
      <c r="Z1176" s="41">
        <f t="shared" si="126"/>
        <v>2</v>
      </c>
    </row>
    <row r="1177" spans="2:26" ht="15.75" customHeight="1">
      <c r="B1177" s="112">
        <v>41688</v>
      </c>
      <c r="C1177" s="113">
        <v>0.625</v>
      </c>
      <c r="D1177" s="74">
        <f t="shared" si="122"/>
        <v>41688.625</v>
      </c>
      <c r="E1177" s="114">
        <v>44.371385737499999</v>
      </c>
      <c r="F1177" s="24"/>
      <c r="G1177" s="114">
        <v>76.910478342499999</v>
      </c>
      <c r="H1177" s="24"/>
      <c r="I1177" s="114">
        <v>32.539092605</v>
      </c>
      <c r="J1177" s="24"/>
      <c r="K1177" s="14">
        <f t="shared" si="123"/>
        <v>2</v>
      </c>
      <c r="L1177" s="41" t="e">
        <f t="shared" si="124"/>
        <v>#N/A</v>
      </c>
      <c r="M1177" s="41">
        <f t="shared" si="125"/>
        <v>2</v>
      </c>
      <c r="N1177" s="18"/>
      <c r="X1177" s="48">
        <v>200</v>
      </c>
      <c r="Y1177" s="48">
        <v>40</v>
      </c>
      <c r="Z1177" s="41">
        <f t="shared" si="126"/>
        <v>2</v>
      </c>
    </row>
    <row r="1178" spans="2:26" ht="15.75" customHeight="1">
      <c r="B1178" s="112">
        <v>41688</v>
      </c>
      <c r="C1178" s="113">
        <v>0.66666666666424135</v>
      </c>
      <c r="D1178" s="74">
        <f t="shared" si="122"/>
        <v>41688.666666666664</v>
      </c>
      <c r="E1178" s="114">
        <v>46.284380644999999</v>
      </c>
      <c r="F1178" s="24">
        <f t="shared" ref="F1178:F1241" si="127">IF(E1178&lt;&gt;"",E1178*1.91,NA())</f>
        <v>88.403167031949991</v>
      </c>
      <c r="G1178" s="114">
        <v>86.912962050000004</v>
      </c>
      <c r="H1178" s="24">
        <f t="shared" ref="H1178:H1241" si="128">IF(G1178&lt;&gt;"",G1178*1.91,NA())</f>
        <v>166.00375751550001</v>
      </c>
      <c r="I1178" s="114">
        <v>40.628581404999998</v>
      </c>
      <c r="J1178" s="24">
        <f t="shared" ref="J1178:J1241" si="129">IF(I1178&lt;&gt;"",I1178*1.91,NA())</f>
        <v>77.600590483549993</v>
      </c>
      <c r="K1178" s="14">
        <f t="shared" si="123"/>
        <v>2</v>
      </c>
      <c r="L1178" s="41">
        <f t="shared" si="124"/>
        <v>30.670543371911272</v>
      </c>
      <c r="M1178" s="41">
        <f t="shared" si="125"/>
        <v>2</v>
      </c>
      <c r="N1178" s="18"/>
      <c r="X1178" s="48">
        <v>200</v>
      </c>
      <c r="Y1178" s="48">
        <v>40</v>
      </c>
      <c r="Z1178" s="41">
        <f t="shared" si="126"/>
        <v>2</v>
      </c>
    </row>
    <row r="1179" spans="2:26" ht="15.75" customHeight="1">
      <c r="B1179" s="112">
        <v>41688</v>
      </c>
      <c r="C1179" s="113">
        <v>0.70833333333575865</v>
      </c>
      <c r="D1179" s="74">
        <f t="shared" si="122"/>
        <v>41688.708333333336</v>
      </c>
      <c r="E1179" s="114">
        <v>112.175147495</v>
      </c>
      <c r="F1179" s="24">
        <f t="shared" si="127"/>
        <v>214.25453171544999</v>
      </c>
      <c r="G1179" s="114">
        <v>174.54186010000001</v>
      </c>
      <c r="H1179" s="24">
        <f t="shared" si="128"/>
        <v>333.374952791</v>
      </c>
      <c r="I1179" s="114">
        <v>62.366712597499998</v>
      </c>
      <c r="J1179" s="24">
        <f t="shared" si="129"/>
        <v>119.12042106122499</v>
      </c>
      <c r="K1179" s="14">
        <f t="shared" si="123"/>
        <v>2</v>
      </c>
      <c r="L1179" s="41">
        <f t="shared" si="124"/>
        <v>72.190373949586274</v>
      </c>
      <c r="M1179" s="41">
        <f t="shared" si="125"/>
        <v>2</v>
      </c>
      <c r="N1179" s="18"/>
      <c r="X1179" s="48">
        <v>200</v>
      </c>
      <c r="Y1179" s="48">
        <v>40</v>
      </c>
      <c r="Z1179" s="41">
        <f t="shared" si="126"/>
        <v>2</v>
      </c>
    </row>
    <row r="1180" spans="2:26" ht="15.75" customHeight="1">
      <c r="B1180" s="112">
        <v>41688</v>
      </c>
      <c r="C1180" s="113">
        <v>0.75</v>
      </c>
      <c r="D1180" s="74">
        <f t="shared" si="122"/>
        <v>41688.75</v>
      </c>
      <c r="E1180" s="114">
        <v>253.9038865</v>
      </c>
      <c r="F1180" s="24">
        <f t="shared" si="127"/>
        <v>484.95642321499997</v>
      </c>
      <c r="G1180" s="114">
        <v>341.38567425000002</v>
      </c>
      <c r="H1180" s="24">
        <f t="shared" si="128"/>
        <v>652.04663781750003</v>
      </c>
      <c r="I1180" s="114">
        <v>87.481787742500003</v>
      </c>
      <c r="J1180" s="24">
        <f t="shared" si="129"/>
        <v>167.090214588175</v>
      </c>
      <c r="K1180" s="14">
        <f t="shared" si="123"/>
        <v>2</v>
      </c>
      <c r="L1180" s="41">
        <f t="shared" si="124"/>
        <v>120.16016747653629</v>
      </c>
      <c r="M1180" s="41">
        <f t="shared" si="125"/>
        <v>2</v>
      </c>
      <c r="N1180" s="18"/>
      <c r="X1180" s="48">
        <v>200</v>
      </c>
      <c r="Y1180" s="48">
        <v>40</v>
      </c>
      <c r="Z1180" s="41">
        <f t="shared" si="126"/>
        <v>2</v>
      </c>
    </row>
    <row r="1181" spans="2:26" ht="15.75" customHeight="1">
      <c r="B1181" s="112">
        <v>41688</v>
      </c>
      <c r="C1181" s="113">
        <v>0.79166666666424135</v>
      </c>
      <c r="D1181" s="74">
        <f t="shared" si="122"/>
        <v>41688.791666666664</v>
      </c>
      <c r="E1181" s="114">
        <v>200.52797802500001</v>
      </c>
      <c r="F1181" s="24">
        <f t="shared" si="127"/>
        <v>383.00843802775</v>
      </c>
      <c r="G1181" s="114">
        <v>269.03743965000001</v>
      </c>
      <c r="H1181" s="24">
        <f t="shared" si="128"/>
        <v>513.86150973149995</v>
      </c>
      <c r="I1181" s="114">
        <v>68.509461625</v>
      </c>
      <c r="J1181" s="24">
        <f t="shared" si="129"/>
        <v>130.85307170375</v>
      </c>
      <c r="K1181" s="14">
        <f t="shared" si="123"/>
        <v>2</v>
      </c>
      <c r="L1181" s="41">
        <f t="shared" si="124"/>
        <v>83.92302459211129</v>
      </c>
      <c r="M1181" s="41">
        <f t="shared" si="125"/>
        <v>2</v>
      </c>
      <c r="N1181" s="18"/>
      <c r="X1181" s="48">
        <v>200</v>
      </c>
      <c r="Y1181" s="48">
        <v>40</v>
      </c>
      <c r="Z1181" s="41">
        <f t="shared" si="126"/>
        <v>2</v>
      </c>
    </row>
    <row r="1182" spans="2:26" ht="15.75" customHeight="1">
      <c r="B1182" s="112">
        <v>41688</v>
      </c>
      <c r="C1182" s="113">
        <v>0.83333333333575865</v>
      </c>
      <c r="D1182" s="74">
        <f t="shared" si="122"/>
        <v>41688.833333333336</v>
      </c>
      <c r="E1182" s="114">
        <v>150.43605255</v>
      </c>
      <c r="F1182" s="24">
        <f t="shared" si="127"/>
        <v>287.33286037049999</v>
      </c>
      <c r="G1182" s="114">
        <v>210.053359825</v>
      </c>
      <c r="H1182" s="24">
        <f t="shared" si="128"/>
        <v>401.20191726575001</v>
      </c>
      <c r="I1182" s="114">
        <v>59.617307250000003</v>
      </c>
      <c r="J1182" s="24">
        <f t="shared" si="129"/>
        <v>113.8690568475</v>
      </c>
      <c r="K1182" s="14">
        <f t="shared" si="123"/>
        <v>2</v>
      </c>
      <c r="L1182" s="41">
        <f t="shared" si="124"/>
        <v>66.939009735861276</v>
      </c>
      <c r="M1182" s="41">
        <f t="shared" si="125"/>
        <v>2</v>
      </c>
      <c r="N1182" s="18"/>
      <c r="X1182" s="48">
        <v>200</v>
      </c>
      <c r="Y1182" s="48">
        <v>40</v>
      </c>
      <c r="Z1182" s="41">
        <f t="shared" si="126"/>
        <v>2</v>
      </c>
    </row>
    <row r="1183" spans="2:26" ht="15.75" customHeight="1">
      <c r="B1183" s="112">
        <v>41688</v>
      </c>
      <c r="C1183" s="113">
        <v>0.875</v>
      </c>
      <c r="D1183" s="74">
        <f t="shared" si="122"/>
        <v>41688.875</v>
      </c>
      <c r="E1183" s="114">
        <v>91.7084410975</v>
      </c>
      <c r="F1183" s="24">
        <f t="shared" si="127"/>
        <v>175.16312249622499</v>
      </c>
      <c r="G1183" s="114">
        <v>147.10014287499999</v>
      </c>
      <c r="H1183" s="24">
        <f t="shared" si="128"/>
        <v>280.96127289124996</v>
      </c>
      <c r="I1183" s="114">
        <v>55.391701762499999</v>
      </c>
      <c r="J1183" s="24">
        <f t="shared" si="129"/>
        <v>105.798150366375</v>
      </c>
      <c r="K1183" s="14">
        <f t="shared" si="123"/>
        <v>2</v>
      </c>
      <c r="L1183" s="41">
        <f t="shared" si="124"/>
        <v>58.868103254736276</v>
      </c>
      <c r="M1183" s="41">
        <f t="shared" si="125"/>
        <v>2</v>
      </c>
      <c r="N1183" s="18"/>
      <c r="X1183" s="48">
        <v>200</v>
      </c>
      <c r="Y1183" s="48">
        <v>40</v>
      </c>
      <c r="Z1183" s="41">
        <f t="shared" si="126"/>
        <v>2</v>
      </c>
    </row>
    <row r="1184" spans="2:26" ht="15.75" customHeight="1">
      <c r="B1184" s="112">
        <v>41688</v>
      </c>
      <c r="C1184" s="113">
        <v>0.91666666666424135</v>
      </c>
      <c r="D1184" s="74">
        <f t="shared" si="122"/>
        <v>41688.916666666664</v>
      </c>
      <c r="E1184" s="114">
        <v>77.448672057500005</v>
      </c>
      <c r="F1184" s="24">
        <f t="shared" si="127"/>
        <v>147.926963629825</v>
      </c>
      <c r="G1184" s="114">
        <v>126.72302578999999</v>
      </c>
      <c r="H1184" s="24">
        <f t="shared" si="128"/>
        <v>242.04097925889997</v>
      </c>
      <c r="I1184" s="114">
        <v>49.2743537375</v>
      </c>
      <c r="J1184" s="24">
        <f t="shared" si="129"/>
        <v>94.114015638624991</v>
      </c>
      <c r="K1184" s="14">
        <f t="shared" si="123"/>
        <v>2</v>
      </c>
      <c r="L1184" s="41">
        <f t="shared" si="124"/>
        <v>47.18396852698627</v>
      </c>
      <c r="M1184" s="41">
        <f t="shared" si="125"/>
        <v>2</v>
      </c>
      <c r="N1184" s="18"/>
      <c r="X1184" s="48">
        <v>200</v>
      </c>
      <c r="Y1184" s="48">
        <v>40</v>
      </c>
      <c r="Z1184" s="41">
        <f t="shared" si="126"/>
        <v>2</v>
      </c>
    </row>
    <row r="1185" spans="2:26" ht="15.75" customHeight="1">
      <c r="B1185" s="112">
        <v>41688</v>
      </c>
      <c r="C1185" s="113">
        <v>0.95833333333575865</v>
      </c>
      <c r="D1185" s="74">
        <f t="shared" si="122"/>
        <v>41688.958333333336</v>
      </c>
      <c r="E1185" s="114">
        <v>14.926719027500001</v>
      </c>
      <c r="F1185" s="24">
        <f t="shared" si="127"/>
        <v>28.510033342524999</v>
      </c>
      <c r="G1185" s="114">
        <v>43.543442662499999</v>
      </c>
      <c r="H1185" s="24">
        <f t="shared" si="128"/>
        <v>83.167975485374996</v>
      </c>
      <c r="I1185" s="114">
        <v>28.616723629999999</v>
      </c>
      <c r="J1185" s="24">
        <f t="shared" si="129"/>
        <v>54.657942133299997</v>
      </c>
      <c r="K1185" s="14">
        <f t="shared" si="123"/>
        <v>2</v>
      </c>
      <c r="L1185" s="41">
        <f t="shared" si="124"/>
        <v>7.7278950216612756</v>
      </c>
      <c r="M1185" s="41">
        <f t="shared" si="125"/>
        <v>2</v>
      </c>
      <c r="N1185" s="18"/>
      <c r="X1185" s="48">
        <v>200</v>
      </c>
      <c r="Y1185" s="48">
        <v>40</v>
      </c>
      <c r="Z1185" s="41">
        <f t="shared" si="126"/>
        <v>2</v>
      </c>
    </row>
    <row r="1186" spans="2:26" ht="15.75" customHeight="1">
      <c r="B1186" s="112">
        <v>41689</v>
      </c>
      <c r="C1186" s="113">
        <v>0</v>
      </c>
      <c r="D1186" s="74">
        <f t="shared" si="122"/>
        <v>41689</v>
      </c>
      <c r="E1186" s="114">
        <v>11.277043667499999</v>
      </c>
      <c r="F1186" s="24">
        <f t="shared" si="127"/>
        <v>21.539153404924999</v>
      </c>
      <c r="G1186" s="114">
        <v>31.280071342500001</v>
      </c>
      <c r="H1186" s="24">
        <f t="shared" si="128"/>
        <v>59.744936264175003</v>
      </c>
      <c r="I1186" s="114">
        <v>20.003027674999998</v>
      </c>
      <c r="J1186" s="24">
        <f t="shared" si="129"/>
        <v>38.205782859249993</v>
      </c>
      <c r="K1186" s="14">
        <f t="shared" si="123"/>
        <v>3</v>
      </c>
      <c r="L1186" s="41">
        <f t="shared" si="124"/>
        <v>-8.7242642523887284</v>
      </c>
      <c r="M1186" s="41">
        <f t="shared" si="125"/>
        <v>2</v>
      </c>
      <c r="N1186" s="18"/>
      <c r="X1186" s="48">
        <v>200</v>
      </c>
      <c r="Y1186" s="48">
        <v>40</v>
      </c>
      <c r="Z1186" s="41">
        <f t="shared" si="126"/>
        <v>2</v>
      </c>
    </row>
    <row r="1187" spans="2:26" ht="15.75" customHeight="1">
      <c r="B1187" s="112">
        <v>41689</v>
      </c>
      <c r="C1187" s="113">
        <v>4.1666666664241347E-2</v>
      </c>
      <c r="D1187" s="74">
        <f t="shared" si="122"/>
        <v>41689.041666666664</v>
      </c>
      <c r="E1187" s="114">
        <v>12.414849159999999</v>
      </c>
      <c r="F1187" s="24">
        <f t="shared" si="127"/>
        <v>23.712361895599997</v>
      </c>
      <c r="G1187" s="114">
        <v>27.510362287500001</v>
      </c>
      <c r="H1187" s="24">
        <f t="shared" si="128"/>
        <v>52.544791969125001</v>
      </c>
      <c r="I1187" s="114">
        <v>15.0955131275</v>
      </c>
      <c r="J1187" s="24">
        <f t="shared" si="129"/>
        <v>28.832430073525</v>
      </c>
      <c r="K1187" s="14">
        <f t="shared" si="123"/>
        <v>3</v>
      </c>
      <c r="L1187" s="41">
        <f t="shared" si="124"/>
        <v>-18.097617038113722</v>
      </c>
      <c r="M1187" s="41">
        <f t="shared" si="125"/>
        <v>2</v>
      </c>
      <c r="N1187" s="18"/>
      <c r="X1187" s="48">
        <v>200</v>
      </c>
      <c r="Y1187" s="48">
        <v>40</v>
      </c>
      <c r="Z1187" s="41">
        <f t="shared" si="126"/>
        <v>2</v>
      </c>
    </row>
    <row r="1188" spans="2:26" ht="15.75" customHeight="1">
      <c r="B1188" s="112">
        <v>41689</v>
      </c>
      <c r="C1188" s="113">
        <v>8.3333333335758653E-2</v>
      </c>
      <c r="D1188" s="74">
        <f t="shared" si="122"/>
        <v>41689.083333333336</v>
      </c>
      <c r="E1188" s="114">
        <v>17.534973550749999</v>
      </c>
      <c r="F1188" s="24">
        <f t="shared" si="127"/>
        <v>33.491799481932496</v>
      </c>
      <c r="G1188" s="114">
        <v>34.347576414999999</v>
      </c>
      <c r="H1188" s="24">
        <f t="shared" si="128"/>
        <v>65.603870952649999</v>
      </c>
      <c r="I1188" s="114">
        <v>16.812602864999999</v>
      </c>
      <c r="J1188" s="24">
        <f t="shared" si="129"/>
        <v>32.112071472149999</v>
      </c>
      <c r="K1188" s="14">
        <f t="shared" si="123"/>
        <v>3</v>
      </c>
      <c r="L1188" s="41">
        <f t="shared" si="124"/>
        <v>-14.817975639488722</v>
      </c>
      <c r="M1188" s="41">
        <f t="shared" si="125"/>
        <v>2</v>
      </c>
      <c r="N1188" s="18"/>
      <c r="X1188" s="48">
        <v>200</v>
      </c>
      <c r="Y1188" s="48">
        <v>40</v>
      </c>
      <c r="Z1188" s="41">
        <f t="shared" si="126"/>
        <v>2</v>
      </c>
    </row>
    <row r="1189" spans="2:26" ht="15.75" customHeight="1">
      <c r="B1189" s="112">
        <v>41689</v>
      </c>
      <c r="C1189" s="113">
        <v>0.125</v>
      </c>
      <c r="D1189" s="74">
        <f t="shared" si="122"/>
        <v>41689.125</v>
      </c>
      <c r="E1189" s="114">
        <v>11.321553783500001</v>
      </c>
      <c r="F1189" s="24">
        <f t="shared" si="127"/>
        <v>21.624167726485002</v>
      </c>
      <c r="G1189" s="114">
        <v>27.17003141</v>
      </c>
      <c r="H1189" s="24">
        <f t="shared" si="128"/>
        <v>51.894759993099996</v>
      </c>
      <c r="I1189" s="114">
        <v>15.84847763</v>
      </c>
      <c r="J1189" s="24">
        <f t="shared" si="129"/>
        <v>30.270592273299997</v>
      </c>
      <c r="K1189" s="14">
        <f t="shared" si="123"/>
        <v>3</v>
      </c>
      <c r="L1189" s="41">
        <f t="shared" si="124"/>
        <v>-16.659454838338725</v>
      </c>
      <c r="M1189" s="41">
        <f t="shared" si="125"/>
        <v>2</v>
      </c>
      <c r="N1189" s="18"/>
      <c r="X1189" s="48">
        <v>200</v>
      </c>
      <c r="Y1189" s="48">
        <v>40</v>
      </c>
      <c r="Z1189" s="41">
        <f t="shared" si="126"/>
        <v>2</v>
      </c>
    </row>
    <row r="1190" spans="2:26" ht="15.75" customHeight="1">
      <c r="B1190" s="112">
        <v>41689</v>
      </c>
      <c r="C1190" s="113">
        <v>0.16666666666424135</v>
      </c>
      <c r="D1190" s="74">
        <f t="shared" si="122"/>
        <v>41689.166666666664</v>
      </c>
      <c r="E1190" s="114">
        <v>14.4204143735</v>
      </c>
      <c r="F1190" s="24">
        <f t="shared" si="127"/>
        <v>27.542991453385</v>
      </c>
      <c r="G1190" s="114">
        <v>28.367146819999999</v>
      </c>
      <c r="H1190" s="24">
        <f t="shared" si="128"/>
        <v>54.181250426199995</v>
      </c>
      <c r="I1190" s="114">
        <v>13.946732450000001</v>
      </c>
      <c r="J1190" s="24">
        <f t="shared" si="129"/>
        <v>26.638258979500002</v>
      </c>
      <c r="K1190" s="14">
        <f t="shared" si="123"/>
        <v>3</v>
      </c>
      <c r="L1190" s="41">
        <f t="shared" si="124"/>
        <v>-20.29178813213872</v>
      </c>
      <c r="M1190" s="41">
        <f t="shared" si="125"/>
        <v>2</v>
      </c>
      <c r="N1190" s="18"/>
      <c r="X1190" s="48">
        <v>200</v>
      </c>
      <c r="Y1190" s="48">
        <v>40</v>
      </c>
      <c r="Z1190" s="41">
        <f t="shared" si="126"/>
        <v>2</v>
      </c>
    </row>
    <row r="1191" spans="2:26" ht="15.75" customHeight="1">
      <c r="B1191" s="112">
        <v>41689</v>
      </c>
      <c r="C1191" s="113">
        <v>0.20833333333575865</v>
      </c>
      <c r="D1191" s="74">
        <f t="shared" si="122"/>
        <v>41689.208333333336</v>
      </c>
      <c r="E1191" s="114">
        <v>15.614111622499999</v>
      </c>
      <c r="F1191" s="24">
        <f t="shared" si="127"/>
        <v>29.822953198974997</v>
      </c>
      <c r="G1191" s="114">
        <v>30.786874337499999</v>
      </c>
      <c r="H1191" s="24">
        <f t="shared" si="128"/>
        <v>58.802929984624996</v>
      </c>
      <c r="I1191" s="114">
        <v>15.172762714999999</v>
      </c>
      <c r="J1191" s="24">
        <f t="shared" si="129"/>
        <v>28.979976785649999</v>
      </c>
      <c r="K1191" s="14">
        <f t="shared" si="123"/>
        <v>3</v>
      </c>
      <c r="L1191" s="41">
        <f t="shared" si="124"/>
        <v>-17.950070325988722</v>
      </c>
      <c r="M1191" s="41">
        <f t="shared" si="125"/>
        <v>2</v>
      </c>
      <c r="N1191" s="18"/>
      <c r="X1191" s="48">
        <v>200</v>
      </c>
      <c r="Y1191" s="48">
        <v>40</v>
      </c>
      <c r="Z1191" s="41">
        <f t="shared" si="126"/>
        <v>2</v>
      </c>
    </row>
    <row r="1192" spans="2:26" ht="15.75" customHeight="1">
      <c r="B1192" s="112">
        <v>41689</v>
      </c>
      <c r="C1192" s="113">
        <v>0.25</v>
      </c>
      <c r="D1192" s="74">
        <f t="shared" si="122"/>
        <v>41689.25</v>
      </c>
      <c r="E1192" s="114">
        <v>36.580384940000002</v>
      </c>
      <c r="F1192" s="24">
        <f t="shared" si="127"/>
        <v>69.868535235400003</v>
      </c>
      <c r="G1192" s="114">
        <v>59.651896909999998</v>
      </c>
      <c r="H1192" s="24">
        <f t="shared" si="128"/>
        <v>113.93512309809999</v>
      </c>
      <c r="I1192" s="114">
        <v>23.07151197</v>
      </c>
      <c r="J1192" s="24">
        <f t="shared" si="129"/>
        <v>44.066587862699997</v>
      </c>
      <c r="K1192" s="14">
        <f t="shared" si="123"/>
        <v>3</v>
      </c>
      <c r="L1192" s="41">
        <f t="shared" si="124"/>
        <v>-2.8634592489387245</v>
      </c>
      <c r="M1192" s="41">
        <f t="shared" si="125"/>
        <v>2</v>
      </c>
      <c r="N1192" s="18"/>
      <c r="X1192" s="48">
        <v>200</v>
      </c>
      <c r="Y1192" s="48">
        <v>40</v>
      </c>
      <c r="Z1192" s="41">
        <f t="shared" si="126"/>
        <v>2</v>
      </c>
    </row>
    <row r="1193" spans="2:26" ht="15.75" customHeight="1">
      <c r="B1193" s="112">
        <v>41689</v>
      </c>
      <c r="C1193" s="113">
        <v>0.29166666666424135</v>
      </c>
      <c r="D1193" s="74">
        <f t="shared" si="122"/>
        <v>41689.291666666664</v>
      </c>
      <c r="E1193" s="114">
        <v>127.72260085249999</v>
      </c>
      <c r="F1193" s="24">
        <f t="shared" si="127"/>
        <v>243.95016762827498</v>
      </c>
      <c r="G1193" s="114">
        <v>180.0710297</v>
      </c>
      <c r="H1193" s="24">
        <f t="shared" si="128"/>
        <v>343.93566672699995</v>
      </c>
      <c r="I1193" s="114">
        <v>52.348428842499999</v>
      </c>
      <c r="J1193" s="24">
        <f t="shared" si="129"/>
        <v>99.985499089174994</v>
      </c>
      <c r="K1193" s="14">
        <f t="shared" si="123"/>
        <v>3</v>
      </c>
      <c r="L1193" s="41">
        <f t="shared" si="124"/>
        <v>53.055451977536272</v>
      </c>
      <c r="M1193" s="41">
        <f t="shared" si="125"/>
        <v>2</v>
      </c>
      <c r="N1193" s="18"/>
      <c r="X1193" s="48">
        <v>200</v>
      </c>
      <c r="Y1193" s="48">
        <v>40</v>
      </c>
      <c r="Z1193" s="41">
        <f t="shared" si="126"/>
        <v>2</v>
      </c>
    </row>
    <row r="1194" spans="2:26" ht="15.75" customHeight="1">
      <c r="B1194" s="112">
        <v>41689</v>
      </c>
      <c r="C1194" s="113">
        <v>0.33333333333575865</v>
      </c>
      <c r="D1194" s="74">
        <f t="shared" si="122"/>
        <v>41689.333333333336</v>
      </c>
      <c r="E1194" s="114">
        <v>113.04024318499999</v>
      </c>
      <c r="F1194" s="24">
        <f t="shared" si="127"/>
        <v>215.90686448334998</v>
      </c>
      <c r="G1194" s="114">
        <v>169.58457670000001</v>
      </c>
      <c r="H1194" s="24">
        <f t="shared" si="128"/>
        <v>323.90654149700003</v>
      </c>
      <c r="I1194" s="114">
        <v>56.544333512500003</v>
      </c>
      <c r="J1194" s="24">
        <f t="shared" si="129"/>
        <v>107.999677008875</v>
      </c>
      <c r="K1194" s="14">
        <f t="shared" si="123"/>
        <v>3</v>
      </c>
      <c r="L1194" s="41">
        <f t="shared" si="124"/>
        <v>61.069629897236275</v>
      </c>
      <c r="M1194" s="41">
        <f t="shared" si="125"/>
        <v>2</v>
      </c>
      <c r="N1194" s="18"/>
      <c r="X1194" s="48">
        <v>200</v>
      </c>
      <c r="Y1194" s="48">
        <v>40</v>
      </c>
      <c r="Z1194" s="41">
        <f t="shared" si="126"/>
        <v>2</v>
      </c>
    </row>
    <row r="1195" spans="2:26" ht="15.75" customHeight="1">
      <c r="B1195" s="112">
        <v>41689</v>
      </c>
      <c r="C1195" s="113">
        <v>0.375</v>
      </c>
      <c r="D1195" s="74">
        <f t="shared" si="122"/>
        <v>41689.375</v>
      </c>
      <c r="E1195" s="114">
        <v>64.144472544999999</v>
      </c>
      <c r="F1195" s="24">
        <f t="shared" si="127"/>
        <v>122.51594256094999</v>
      </c>
      <c r="G1195" s="114">
        <v>106.74569225250001</v>
      </c>
      <c r="H1195" s="24">
        <f t="shared" si="128"/>
        <v>203.88427220227501</v>
      </c>
      <c r="I1195" s="114">
        <v>42.601219722499998</v>
      </c>
      <c r="J1195" s="24">
        <f t="shared" si="129"/>
        <v>81.368329669974997</v>
      </c>
      <c r="K1195" s="14">
        <f t="shared" si="123"/>
        <v>3</v>
      </c>
      <c r="L1195" s="41">
        <f t="shared" si="124"/>
        <v>34.438282558336276</v>
      </c>
      <c r="M1195" s="41">
        <f t="shared" si="125"/>
        <v>2</v>
      </c>
      <c r="N1195" s="18"/>
      <c r="X1195" s="48">
        <v>200</v>
      </c>
      <c r="Y1195" s="48">
        <v>40</v>
      </c>
      <c r="Z1195" s="41">
        <f t="shared" si="126"/>
        <v>2</v>
      </c>
    </row>
    <row r="1196" spans="2:26" ht="15.75" customHeight="1">
      <c r="B1196" s="112">
        <v>41689</v>
      </c>
      <c r="C1196" s="113">
        <v>0.41666666666424135</v>
      </c>
      <c r="D1196" s="74">
        <f t="shared" si="122"/>
        <v>41689.416666666664</v>
      </c>
      <c r="E1196" s="114">
        <v>47.467396274999999</v>
      </c>
      <c r="F1196" s="24">
        <f t="shared" si="127"/>
        <v>90.662726885249995</v>
      </c>
      <c r="G1196" s="114">
        <v>80.896418580000002</v>
      </c>
      <c r="H1196" s="24">
        <f t="shared" si="128"/>
        <v>154.51215948780001</v>
      </c>
      <c r="I1196" s="114">
        <v>33.429022310000001</v>
      </c>
      <c r="J1196" s="24">
        <f t="shared" si="129"/>
        <v>63.849432612099996</v>
      </c>
      <c r="K1196" s="14">
        <f t="shared" si="123"/>
        <v>3</v>
      </c>
      <c r="L1196" s="41">
        <f t="shared" si="124"/>
        <v>16.919385500461274</v>
      </c>
      <c r="M1196" s="41">
        <f t="shared" si="125"/>
        <v>2</v>
      </c>
      <c r="N1196" s="18"/>
      <c r="X1196" s="48">
        <v>200</v>
      </c>
      <c r="Y1196" s="48">
        <v>40</v>
      </c>
      <c r="Z1196" s="41">
        <f t="shared" si="126"/>
        <v>2</v>
      </c>
    </row>
    <row r="1197" spans="2:26" ht="15.75" customHeight="1">
      <c r="B1197" s="112">
        <v>41689</v>
      </c>
      <c r="C1197" s="113">
        <v>0.45833333333575865</v>
      </c>
      <c r="D1197" s="74">
        <f t="shared" si="122"/>
        <v>41689.458333333336</v>
      </c>
      <c r="E1197" s="114">
        <v>55.473782512500001</v>
      </c>
      <c r="F1197" s="24">
        <f t="shared" si="127"/>
        <v>105.954924598875</v>
      </c>
      <c r="G1197" s="114">
        <v>93.857976449999995</v>
      </c>
      <c r="H1197" s="24">
        <f t="shared" si="128"/>
        <v>179.26873501949999</v>
      </c>
      <c r="I1197" s="114">
        <v>38.384193937500001</v>
      </c>
      <c r="J1197" s="24">
        <f t="shared" si="129"/>
        <v>73.313810420625003</v>
      </c>
      <c r="K1197" s="14">
        <f t="shared" si="123"/>
        <v>3</v>
      </c>
      <c r="L1197" s="41">
        <f t="shared" si="124"/>
        <v>26.383763308986282</v>
      </c>
      <c r="M1197" s="41">
        <f t="shared" si="125"/>
        <v>2</v>
      </c>
      <c r="N1197" s="18"/>
      <c r="X1197" s="48">
        <v>200</v>
      </c>
      <c r="Y1197" s="48">
        <v>40</v>
      </c>
      <c r="Z1197" s="41">
        <f t="shared" si="126"/>
        <v>2</v>
      </c>
    </row>
    <row r="1198" spans="2:26" ht="15.75" customHeight="1">
      <c r="B1198" s="112">
        <v>41689</v>
      </c>
      <c r="C1198" s="113">
        <v>0.5</v>
      </c>
      <c r="D1198" s="74">
        <f t="shared" si="122"/>
        <v>41689.5</v>
      </c>
      <c r="E1198" s="114">
        <v>58.015167192500002</v>
      </c>
      <c r="F1198" s="24">
        <f t="shared" si="127"/>
        <v>110.80896933767499</v>
      </c>
      <c r="G1198" s="114">
        <v>94.527617402499999</v>
      </c>
      <c r="H1198" s="24">
        <f t="shared" si="128"/>
        <v>180.547749238775</v>
      </c>
      <c r="I1198" s="114">
        <v>36.512450195</v>
      </c>
      <c r="J1198" s="24">
        <f t="shared" si="129"/>
        <v>69.738779872449996</v>
      </c>
      <c r="K1198" s="14">
        <f t="shared" si="123"/>
        <v>3</v>
      </c>
      <c r="L1198" s="41">
        <f t="shared" si="124"/>
        <v>22.808732760811274</v>
      </c>
      <c r="M1198" s="41">
        <f t="shared" si="125"/>
        <v>2</v>
      </c>
      <c r="N1198" s="18"/>
      <c r="X1198" s="48">
        <v>200</v>
      </c>
      <c r="Y1198" s="48">
        <v>40</v>
      </c>
      <c r="Z1198" s="41">
        <f t="shared" si="126"/>
        <v>2</v>
      </c>
    </row>
    <row r="1199" spans="2:26" ht="15.75" customHeight="1">
      <c r="B1199" s="112">
        <v>41689</v>
      </c>
      <c r="C1199" s="113">
        <v>0.54166666666424135</v>
      </c>
      <c r="D1199" s="74">
        <f t="shared" si="122"/>
        <v>41689.541666666664</v>
      </c>
      <c r="E1199" s="114">
        <v>43.005035384999999</v>
      </c>
      <c r="F1199" s="24">
        <f t="shared" si="127"/>
        <v>82.139617585349995</v>
      </c>
      <c r="G1199" s="114">
        <v>71.937763465000003</v>
      </c>
      <c r="H1199" s="24">
        <f t="shared" si="128"/>
        <v>137.40112821815001</v>
      </c>
      <c r="I1199" s="114">
        <v>28.932728077499998</v>
      </c>
      <c r="J1199" s="24">
        <f t="shared" si="129"/>
        <v>55.261510628024993</v>
      </c>
      <c r="K1199" s="14">
        <f t="shared" si="123"/>
        <v>3</v>
      </c>
      <c r="L1199" s="41">
        <f t="shared" si="124"/>
        <v>8.3314635163862718</v>
      </c>
      <c r="M1199" s="41">
        <f t="shared" si="125"/>
        <v>2</v>
      </c>
      <c r="N1199" s="18"/>
      <c r="X1199" s="48">
        <v>200</v>
      </c>
      <c r="Y1199" s="48">
        <v>40</v>
      </c>
      <c r="Z1199" s="41">
        <f t="shared" si="126"/>
        <v>2</v>
      </c>
    </row>
    <row r="1200" spans="2:26" ht="15.75" customHeight="1">
      <c r="B1200" s="112">
        <v>41689</v>
      </c>
      <c r="C1200" s="113">
        <v>0.58333333333575865</v>
      </c>
      <c r="D1200" s="74">
        <f t="shared" si="122"/>
        <v>41689.583333333336</v>
      </c>
      <c r="E1200" s="114">
        <v>38.723815629999997</v>
      </c>
      <c r="F1200" s="24">
        <f t="shared" si="127"/>
        <v>73.96248785329999</v>
      </c>
      <c r="G1200" s="114">
        <v>73.978845750000005</v>
      </c>
      <c r="H1200" s="24">
        <f t="shared" si="128"/>
        <v>141.2995953825</v>
      </c>
      <c r="I1200" s="114">
        <v>35.255030114999997</v>
      </c>
      <c r="J1200" s="24">
        <f t="shared" si="129"/>
        <v>67.33710751964999</v>
      </c>
      <c r="K1200" s="14">
        <f t="shared" si="123"/>
        <v>3</v>
      </c>
      <c r="L1200" s="41">
        <f t="shared" si="124"/>
        <v>20.407060408011269</v>
      </c>
      <c r="M1200" s="41">
        <f t="shared" si="125"/>
        <v>2</v>
      </c>
      <c r="N1200" s="18"/>
      <c r="X1200" s="48">
        <v>200</v>
      </c>
      <c r="Y1200" s="48">
        <v>40</v>
      </c>
      <c r="Z1200" s="41">
        <f t="shared" si="126"/>
        <v>2</v>
      </c>
    </row>
    <row r="1201" spans="2:26" ht="15.75" customHeight="1">
      <c r="B1201" s="112">
        <v>41689</v>
      </c>
      <c r="C1201" s="113">
        <v>0.625</v>
      </c>
      <c r="D1201" s="74">
        <f t="shared" si="122"/>
        <v>41689.625</v>
      </c>
      <c r="E1201" s="114">
        <v>55.990141340000001</v>
      </c>
      <c r="F1201" s="24">
        <f t="shared" si="127"/>
        <v>106.9411699594</v>
      </c>
      <c r="G1201" s="114">
        <v>96.356617385000007</v>
      </c>
      <c r="H1201" s="24">
        <f t="shared" si="128"/>
        <v>184.04113920534999</v>
      </c>
      <c r="I1201" s="114">
        <v>40.366476044999999</v>
      </c>
      <c r="J1201" s="24">
        <f t="shared" si="129"/>
        <v>77.099969245949993</v>
      </c>
      <c r="K1201" s="14">
        <f t="shared" si="123"/>
        <v>3</v>
      </c>
      <c r="L1201" s="41">
        <f t="shared" si="124"/>
        <v>30.169922134311271</v>
      </c>
      <c r="M1201" s="41">
        <f t="shared" si="125"/>
        <v>2</v>
      </c>
      <c r="N1201" s="18"/>
      <c r="X1201" s="48">
        <v>200</v>
      </c>
      <c r="Y1201" s="48">
        <v>40</v>
      </c>
      <c r="Z1201" s="41">
        <f t="shared" si="126"/>
        <v>2</v>
      </c>
    </row>
    <row r="1202" spans="2:26" ht="15.75" customHeight="1">
      <c r="B1202" s="112">
        <v>41689</v>
      </c>
      <c r="C1202" s="113">
        <v>0.66666666666424135</v>
      </c>
      <c r="D1202" s="74">
        <f t="shared" si="122"/>
        <v>41689.666666666664</v>
      </c>
      <c r="E1202" s="114">
        <v>59.169499712499999</v>
      </c>
      <c r="F1202" s="24">
        <f t="shared" si="127"/>
        <v>113.013744450875</v>
      </c>
      <c r="G1202" s="114">
        <v>97.020437560000005</v>
      </c>
      <c r="H1202" s="24">
        <f t="shared" si="128"/>
        <v>185.30903573960001</v>
      </c>
      <c r="I1202" s="114">
        <v>37.850937852500003</v>
      </c>
      <c r="J1202" s="24">
        <f t="shared" si="129"/>
        <v>72.295291298275004</v>
      </c>
      <c r="K1202" s="14">
        <f t="shared" si="123"/>
        <v>3</v>
      </c>
      <c r="L1202" s="41">
        <f t="shared" si="124"/>
        <v>25.365244186636282</v>
      </c>
      <c r="M1202" s="41">
        <f t="shared" si="125"/>
        <v>2</v>
      </c>
      <c r="N1202" s="18"/>
      <c r="X1202" s="48">
        <v>200</v>
      </c>
      <c r="Y1202" s="48">
        <v>40</v>
      </c>
      <c r="Z1202" s="41">
        <f t="shared" si="126"/>
        <v>2</v>
      </c>
    </row>
    <row r="1203" spans="2:26" ht="15.75" customHeight="1">
      <c r="B1203" s="112">
        <v>41689</v>
      </c>
      <c r="C1203" s="113">
        <v>0.70833333333575865</v>
      </c>
      <c r="D1203" s="74">
        <f t="shared" si="122"/>
        <v>41689.708333333336</v>
      </c>
      <c r="E1203" s="114">
        <v>92.216574307499997</v>
      </c>
      <c r="F1203" s="24">
        <f t="shared" si="127"/>
        <v>176.13365692732498</v>
      </c>
      <c r="G1203" s="114">
        <v>151.00065964999999</v>
      </c>
      <c r="H1203" s="24">
        <f t="shared" si="128"/>
        <v>288.41125993149996</v>
      </c>
      <c r="I1203" s="114">
        <v>58.784085320000003</v>
      </c>
      <c r="J1203" s="24">
        <f t="shared" si="129"/>
        <v>112.2776029612</v>
      </c>
      <c r="K1203" s="14">
        <f t="shared" si="123"/>
        <v>3</v>
      </c>
      <c r="L1203" s="41">
        <f t="shared" si="124"/>
        <v>65.347555849561274</v>
      </c>
      <c r="M1203" s="41">
        <f t="shared" si="125"/>
        <v>2</v>
      </c>
      <c r="N1203" s="18"/>
      <c r="X1203" s="48">
        <v>200</v>
      </c>
      <c r="Y1203" s="48">
        <v>40</v>
      </c>
      <c r="Z1203" s="41">
        <f t="shared" si="126"/>
        <v>2</v>
      </c>
    </row>
    <row r="1204" spans="2:26" ht="15.75" customHeight="1">
      <c r="B1204" s="112">
        <v>41689</v>
      </c>
      <c r="C1204" s="113">
        <v>0.75</v>
      </c>
      <c r="D1204" s="74">
        <f t="shared" si="122"/>
        <v>41689.75</v>
      </c>
      <c r="E1204" s="114">
        <v>68.837923087500002</v>
      </c>
      <c r="F1204" s="24">
        <f t="shared" si="127"/>
        <v>131.480433097125</v>
      </c>
      <c r="G1204" s="114">
        <v>122.14428372499999</v>
      </c>
      <c r="H1204" s="24">
        <f t="shared" si="128"/>
        <v>233.29558191474999</v>
      </c>
      <c r="I1204" s="114">
        <v>53.306360644999998</v>
      </c>
      <c r="J1204" s="24">
        <f t="shared" si="129"/>
        <v>101.81514883195</v>
      </c>
      <c r="K1204" s="14">
        <f t="shared" si="123"/>
        <v>3</v>
      </c>
      <c r="L1204" s="41">
        <f t="shared" si="124"/>
        <v>54.885101720311276</v>
      </c>
      <c r="M1204" s="41">
        <f t="shared" si="125"/>
        <v>2</v>
      </c>
      <c r="N1204" s="18"/>
      <c r="X1204" s="48">
        <v>200</v>
      </c>
      <c r="Y1204" s="48">
        <v>40</v>
      </c>
      <c r="Z1204" s="41">
        <f t="shared" si="126"/>
        <v>2</v>
      </c>
    </row>
    <row r="1205" spans="2:26" ht="15.75" customHeight="1">
      <c r="B1205" s="112">
        <v>41689</v>
      </c>
      <c r="C1205" s="113">
        <v>0.79166666666424135</v>
      </c>
      <c r="D1205" s="74">
        <f t="shared" si="122"/>
        <v>41689.791666666664</v>
      </c>
      <c r="E1205" s="114">
        <v>42.844937614999999</v>
      </c>
      <c r="F1205" s="24">
        <f t="shared" si="127"/>
        <v>81.833830844649995</v>
      </c>
      <c r="G1205" s="114">
        <v>91.9625327575</v>
      </c>
      <c r="H1205" s="24">
        <f t="shared" si="128"/>
        <v>175.64843756682498</v>
      </c>
      <c r="I1205" s="114">
        <v>49.117595127500003</v>
      </c>
      <c r="J1205" s="24">
        <f t="shared" si="129"/>
        <v>93.814606693525008</v>
      </c>
      <c r="K1205" s="14">
        <f t="shared" si="123"/>
        <v>3</v>
      </c>
      <c r="L1205" s="41">
        <f t="shared" si="124"/>
        <v>46.884559581886286</v>
      </c>
      <c r="M1205" s="41">
        <f t="shared" si="125"/>
        <v>2</v>
      </c>
      <c r="N1205" s="18"/>
      <c r="X1205" s="48">
        <v>200</v>
      </c>
      <c r="Y1205" s="48">
        <v>40</v>
      </c>
      <c r="Z1205" s="41">
        <f t="shared" si="126"/>
        <v>2</v>
      </c>
    </row>
    <row r="1206" spans="2:26" ht="15.75" customHeight="1">
      <c r="B1206" s="112">
        <v>41689</v>
      </c>
      <c r="C1206" s="113">
        <v>0.83333333333575865</v>
      </c>
      <c r="D1206" s="74">
        <f t="shared" si="122"/>
        <v>41689.833333333336</v>
      </c>
      <c r="E1206" s="114">
        <v>28.058835875</v>
      </c>
      <c r="F1206" s="24">
        <f t="shared" si="127"/>
        <v>53.592376521249996</v>
      </c>
      <c r="G1206" s="114">
        <v>53.616061322500002</v>
      </c>
      <c r="H1206" s="24">
        <f t="shared" si="128"/>
        <v>102.40667712597499</v>
      </c>
      <c r="I1206" s="114">
        <v>25.557225447499999</v>
      </c>
      <c r="J1206" s="24">
        <f t="shared" si="129"/>
        <v>48.814300604724998</v>
      </c>
      <c r="K1206" s="14">
        <f t="shared" si="123"/>
        <v>3</v>
      </c>
      <c r="L1206" s="41">
        <f t="shared" si="124"/>
        <v>1.8842534930862769</v>
      </c>
      <c r="M1206" s="41">
        <f t="shared" si="125"/>
        <v>2</v>
      </c>
      <c r="N1206" s="18"/>
      <c r="X1206" s="48">
        <v>200</v>
      </c>
      <c r="Y1206" s="48">
        <v>40</v>
      </c>
      <c r="Z1206" s="41">
        <f t="shared" si="126"/>
        <v>2</v>
      </c>
    </row>
    <row r="1207" spans="2:26" ht="15.75" customHeight="1">
      <c r="B1207" s="112">
        <v>41689</v>
      </c>
      <c r="C1207" s="113">
        <v>0.875</v>
      </c>
      <c r="D1207" s="74">
        <f t="shared" si="122"/>
        <v>41689.875</v>
      </c>
      <c r="E1207" s="114">
        <v>22.182569197500001</v>
      </c>
      <c r="F1207" s="24">
        <f t="shared" si="127"/>
        <v>42.368707167224997</v>
      </c>
      <c r="G1207" s="114">
        <v>41.683216377500003</v>
      </c>
      <c r="H1207" s="24">
        <f t="shared" si="128"/>
        <v>79.614943281025006</v>
      </c>
      <c r="I1207" s="114">
        <v>19.500647180000001</v>
      </c>
      <c r="J1207" s="24">
        <f t="shared" si="129"/>
        <v>37.246236113800002</v>
      </c>
      <c r="K1207" s="14">
        <f t="shared" si="123"/>
        <v>3</v>
      </c>
      <c r="L1207" s="41">
        <f t="shared" si="124"/>
        <v>-9.6838109978387195</v>
      </c>
      <c r="M1207" s="41">
        <f t="shared" si="125"/>
        <v>2</v>
      </c>
      <c r="N1207" s="18"/>
      <c r="X1207" s="48">
        <v>200</v>
      </c>
      <c r="Y1207" s="48">
        <v>40</v>
      </c>
      <c r="Z1207" s="41">
        <f t="shared" si="126"/>
        <v>2</v>
      </c>
    </row>
    <row r="1208" spans="2:26" ht="15.75" customHeight="1">
      <c r="B1208" s="112">
        <v>41689</v>
      </c>
      <c r="C1208" s="113">
        <v>0.91666666666424135</v>
      </c>
      <c r="D1208" s="74">
        <f t="shared" si="122"/>
        <v>41689.916666666664</v>
      </c>
      <c r="E1208" s="114">
        <v>19.1242250325</v>
      </c>
      <c r="F1208" s="24">
        <f t="shared" si="127"/>
        <v>36.527269812074998</v>
      </c>
      <c r="G1208" s="114">
        <v>34.547801167499998</v>
      </c>
      <c r="H1208" s="24">
        <f t="shared" si="128"/>
        <v>65.986300229924993</v>
      </c>
      <c r="I1208" s="114">
        <v>15.42357614</v>
      </c>
      <c r="J1208" s="24">
        <f t="shared" si="129"/>
        <v>29.459030427399998</v>
      </c>
      <c r="K1208" s="14">
        <f t="shared" si="123"/>
        <v>3</v>
      </c>
      <c r="L1208" s="41">
        <f t="shared" si="124"/>
        <v>-17.471016684238723</v>
      </c>
      <c r="M1208" s="41">
        <f t="shared" si="125"/>
        <v>2</v>
      </c>
      <c r="N1208" s="18"/>
      <c r="X1208" s="48">
        <v>200</v>
      </c>
      <c r="Y1208" s="48">
        <v>40</v>
      </c>
      <c r="Z1208" s="41">
        <f t="shared" si="126"/>
        <v>2</v>
      </c>
    </row>
    <row r="1209" spans="2:26" ht="15.75" customHeight="1">
      <c r="B1209" s="112">
        <v>41689</v>
      </c>
      <c r="C1209" s="113">
        <v>0.95833333333575865</v>
      </c>
      <c r="D1209" s="74">
        <f t="shared" si="122"/>
        <v>41689.958333333336</v>
      </c>
      <c r="E1209" s="114">
        <v>15.261796785</v>
      </c>
      <c r="F1209" s="24">
        <f t="shared" si="127"/>
        <v>29.150031859349998</v>
      </c>
      <c r="G1209" s="114">
        <v>28.972883192499999</v>
      </c>
      <c r="H1209" s="24">
        <f t="shared" si="128"/>
        <v>55.338206897674993</v>
      </c>
      <c r="I1209" s="114">
        <v>13.7110864075</v>
      </c>
      <c r="J1209" s="24">
        <f t="shared" si="129"/>
        <v>26.188175038324999</v>
      </c>
      <c r="K1209" s="14">
        <f t="shared" si="123"/>
        <v>3</v>
      </c>
      <c r="L1209" s="41">
        <f t="shared" si="124"/>
        <v>-20.741872073313722</v>
      </c>
      <c r="M1209" s="41">
        <f t="shared" si="125"/>
        <v>2</v>
      </c>
      <c r="N1209" s="18"/>
      <c r="X1209" s="48">
        <v>200</v>
      </c>
      <c r="Y1209" s="48">
        <v>40</v>
      </c>
      <c r="Z1209" s="41">
        <f t="shared" si="126"/>
        <v>2</v>
      </c>
    </row>
    <row r="1210" spans="2:26" ht="15.75" customHeight="1">
      <c r="B1210" s="112">
        <v>41690</v>
      </c>
      <c r="C1210" s="113">
        <v>0</v>
      </c>
      <c r="D1210" s="74">
        <f t="shared" si="122"/>
        <v>41690</v>
      </c>
      <c r="E1210" s="114">
        <v>12.682412922499999</v>
      </c>
      <c r="F1210" s="24">
        <f t="shared" si="127"/>
        <v>24.223408681974998</v>
      </c>
      <c r="G1210" s="114">
        <v>22.9785493475</v>
      </c>
      <c r="H1210" s="24">
        <f t="shared" si="128"/>
        <v>43.889029253724999</v>
      </c>
      <c r="I1210" s="114">
        <v>10.2961364265</v>
      </c>
      <c r="J1210" s="24">
        <f t="shared" si="129"/>
        <v>19.665620574615001</v>
      </c>
      <c r="K1210" s="14">
        <f t="shared" si="123"/>
        <v>4</v>
      </c>
      <c r="L1210" s="41">
        <f t="shared" si="124"/>
        <v>-27.26442653702372</v>
      </c>
      <c r="M1210" s="41">
        <f t="shared" si="125"/>
        <v>2</v>
      </c>
      <c r="N1210" s="18"/>
      <c r="X1210" s="48">
        <v>200</v>
      </c>
      <c r="Y1210" s="48">
        <v>40</v>
      </c>
      <c r="Z1210" s="41">
        <f t="shared" si="126"/>
        <v>2</v>
      </c>
    </row>
    <row r="1211" spans="2:26" ht="15.75" customHeight="1">
      <c r="B1211" s="112">
        <v>41690</v>
      </c>
      <c r="C1211" s="113">
        <v>4.1666666664241347E-2</v>
      </c>
      <c r="D1211" s="74">
        <f t="shared" si="122"/>
        <v>41690.041666666664</v>
      </c>
      <c r="E1211" s="114">
        <v>10.621383852499999</v>
      </c>
      <c r="F1211" s="24">
        <f t="shared" si="127"/>
        <v>20.286843158274998</v>
      </c>
      <c r="G1211" s="114">
        <v>17.4609213325</v>
      </c>
      <c r="H1211" s="24">
        <f t="shared" si="128"/>
        <v>33.350359745074996</v>
      </c>
      <c r="I1211" s="114">
        <v>6.8395374794999997</v>
      </c>
      <c r="J1211" s="24">
        <f t="shared" si="129"/>
        <v>13.063516585844999</v>
      </c>
      <c r="K1211" s="14">
        <f t="shared" si="123"/>
        <v>4</v>
      </c>
      <c r="L1211" s="41">
        <f t="shared" si="124"/>
        <v>-33.866530525793721</v>
      </c>
      <c r="M1211" s="41">
        <f t="shared" si="125"/>
        <v>2</v>
      </c>
      <c r="N1211" s="18"/>
      <c r="X1211" s="48">
        <v>200</v>
      </c>
      <c r="Y1211" s="48">
        <v>40</v>
      </c>
      <c r="Z1211" s="41">
        <f t="shared" si="126"/>
        <v>2</v>
      </c>
    </row>
    <row r="1212" spans="2:26" ht="15.75" customHeight="1">
      <c r="B1212" s="112">
        <v>41690</v>
      </c>
      <c r="C1212" s="113">
        <v>8.3333333335758653E-2</v>
      </c>
      <c r="D1212" s="74">
        <f t="shared" si="122"/>
        <v>41690.083333333336</v>
      </c>
      <c r="E1212" s="114">
        <v>10.608388139500001</v>
      </c>
      <c r="F1212" s="24">
        <f t="shared" si="127"/>
        <v>20.262021346445</v>
      </c>
      <c r="G1212" s="114">
        <v>14.2703120825</v>
      </c>
      <c r="H1212" s="24">
        <f t="shared" si="128"/>
        <v>27.256296077574998</v>
      </c>
      <c r="I1212" s="114">
        <v>3.6619239449999998</v>
      </c>
      <c r="J1212" s="24">
        <f t="shared" si="129"/>
        <v>6.9942747349499994</v>
      </c>
      <c r="K1212" s="14">
        <f t="shared" si="123"/>
        <v>4</v>
      </c>
      <c r="L1212" s="41">
        <f t="shared" si="124"/>
        <v>-39.935772376688725</v>
      </c>
      <c r="M1212" s="41">
        <f t="shared" si="125"/>
        <v>2</v>
      </c>
      <c r="N1212" s="18"/>
      <c r="X1212" s="48">
        <v>200</v>
      </c>
      <c r="Y1212" s="48">
        <v>40</v>
      </c>
      <c r="Z1212" s="41">
        <f t="shared" si="126"/>
        <v>2</v>
      </c>
    </row>
    <row r="1213" spans="2:26" ht="15.75" customHeight="1">
      <c r="B1213" s="112">
        <v>41690</v>
      </c>
      <c r="C1213" s="113">
        <v>0.125</v>
      </c>
      <c r="D1213" s="74">
        <f t="shared" si="122"/>
        <v>41690.125</v>
      </c>
      <c r="E1213" s="114">
        <v>12.259988715</v>
      </c>
      <c r="F1213" s="24">
        <f t="shared" si="127"/>
        <v>23.41657844565</v>
      </c>
      <c r="G1213" s="114">
        <v>18.406871805000002</v>
      </c>
      <c r="H1213" s="24">
        <f t="shared" si="128"/>
        <v>35.157125147550005</v>
      </c>
      <c r="I1213" s="114">
        <v>6.1468830895000002</v>
      </c>
      <c r="J1213" s="24">
        <f t="shared" si="129"/>
        <v>11.740546700945</v>
      </c>
      <c r="K1213" s="14">
        <f t="shared" si="123"/>
        <v>4</v>
      </c>
      <c r="L1213" s="41">
        <f t="shared" si="124"/>
        <v>-35.189500410693725</v>
      </c>
      <c r="M1213" s="41">
        <f t="shared" si="125"/>
        <v>2</v>
      </c>
      <c r="N1213" s="18"/>
      <c r="X1213" s="48">
        <v>200</v>
      </c>
      <c r="Y1213" s="48">
        <v>40</v>
      </c>
      <c r="Z1213" s="41">
        <f t="shared" si="126"/>
        <v>2</v>
      </c>
    </row>
    <row r="1214" spans="2:26" ht="15.75" customHeight="1">
      <c r="B1214" s="112">
        <v>41690</v>
      </c>
      <c r="C1214" s="113">
        <v>0.16666666666424135</v>
      </c>
      <c r="D1214" s="74">
        <f t="shared" si="122"/>
        <v>41690.166666666664</v>
      </c>
      <c r="E1214" s="114">
        <v>10.93965987</v>
      </c>
      <c r="F1214" s="24">
        <f t="shared" si="127"/>
        <v>20.894750351699997</v>
      </c>
      <c r="G1214" s="114">
        <v>17.003532722500001</v>
      </c>
      <c r="H1214" s="24">
        <f t="shared" si="128"/>
        <v>32.476747499974998</v>
      </c>
      <c r="I1214" s="114">
        <v>6.0638728532500004</v>
      </c>
      <c r="J1214" s="24">
        <f t="shared" si="129"/>
        <v>11.581997149707501</v>
      </c>
      <c r="K1214" s="14">
        <f t="shared" si="123"/>
        <v>4</v>
      </c>
      <c r="L1214" s="41">
        <f t="shared" si="124"/>
        <v>-35.348049961931224</v>
      </c>
      <c r="M1214" s="41">
        <f t="shared" si="125"/>
        <v>2</v>
      </c>
      <c r="N1214" s="18"/>
      <c r="X1214" s="48">
        <v>200</v>
      </c>
      <c r="Y1214" s="48">
        <v>40</v>
      </c>
      <c r="Z1214" s="41">
        <f t="shared" si="126"/>
        <v>2</v>
      </c>
    </row>
    <row r="1215" spans="2:26" ht="15.75" customHeight="1">
      <c r="B1215" s="112">
        <v>41690</v>
      </c>
      <c r="C1215" s="113">
        <v>0.20833333333575865</v>
      </c>
      <c r="D1215" s="74">
        <f t="shared" si="122"/>
        <v>41690.208333333336</v>
      </c>
      <c r="E1215" s="114">
        <v>14.7523762575</v>
      </c>
      <c r="F1215" s="24">
        <f t="shared" si="127"/>
        <v>28.177038651824997</v>
      </c>
      <c r="G1215" s="114">
        <v>22.227761917500001</v>
      </c>
      <c r="H1215" s="24">
        <f t="shared" si="128"/>
        <v>42.455025262424996</v>
      </c>
      <c r="I1215" s="114">
        <v>7.4753856597499997</v>
      </c>
      <c r="J1215" s="24">
        <f t="shared" si="129"/>
        <v>14.277986610122499</v>
      </c>
      <c r="K1215" s="14">
        <f t="shared" si="123"/>
        <v>4</v>
      </c>
      <c r="L1215" s="41">
        <f t="shared" si="124"/>
        <v>-32.652060501516225</v>
      </c>
      <c r="M1215" s="41">
        <f t="shared" si="125"/>
        <v>2</v>
      </c>
      <c r="N1215" s="18"/>
      <c r="X1215" s="48">
        <v>200</v>
      </c>
      <c r="Y1215" s="48">
        <v>40</v>
      </c>
      <c r="Z1215" s="41">
        <f t="shared" si="126"/>
        <v>2</v>
      </c>
    </row>
    <row r="1216" spans="2:26" ht="15.75" customHeight="1">
      <c r="B1216" s="112">
        <v>41690</v>
      </c>
      <c r="C1216" s="113">
        <v>0.25</v>
      </c>
      <c r="D1216" s="74">
        <f t="shared" si="122"/>
        <v>41690.25</v>
      </c>
      <c r="E1216" s="114">
        <v>19.697569059999999</v>
      </c>
      <c r="F1216" s="24">
        <f t="shared" si="127"/>
        <v>37.622356904599997</v>
      </c>
      <c r="G1216" s="114">
        <v>33.774687415000002</v>
      </c>
      <c r="H1216" s="24">
        <f t="shared" si="128"/>
        <v>64.509652962650009</v>
      </c>
      <c r="I1216" s="114">
        <v>14.077118352499999</v>
      </c>
      <c r="J1216" s="24">
        <f t="shared" si="129"/>
        <v>26.887296053274998</v>
      </c>
      <c r="K1216" s="14">
        <f t="shared" si="123"/>
        <v>4</v>
      </c>
      <c r="L1216" s="41">
        <f t="shared" si="124"/>
        <v>-20.042751058363724</v>
      </c>
      <c r="M1216" s="41">
        <f t="shared" si="125"/>
        <v>2</v>
      </c>
      <c r="N1216" s="18"/>
      <c r="X1216" s="48">
        <v>200</v>
      </c>
      <c r="Y1216" s="48">
        <v>40</v>
      </c>
      <c r="Z1216" s="41">
        <f t="shared" si="126"/>
        <v>2</v>
      </c>
    </row>
    <row r="1217" spans="2:26" ht="15.75" customHeight="1">
      <c r="B1217" s="112">
        <v>41690</v>
      </c>
      <c r="C1217" s="113">
        <v>0.29166666666424135</v>
      </c>
      <c r="D1217" s="74">
        <f t="shared" si="122"/>
        <v>41690.291666666664</v>
      </c>
      <c r="E1217" s="114">
        <v>26.280646050000001</v>
      </c>
      <c r="F1217" s="24">
        <f t="shared" si="127"/>
        <v>50.196033955499999</v>
      </c>
      <c r="G1217" s="114">
        <v>42.93101824</v>
      </c>
      <c r="H1217" s="24">
        <f t="shared" si="128"/>
        <v>81.998244838399998</v>
      </c>
      <c r="I1217" s="114">
        <v>16.650372192500001</v>
      </c>
      <c r="J1217" s="24">
        <f t="shared" si="129"/>
        <v>31.802210887674999</v>
      </c>
      <c r="K1217" s="14">
        <f t="shared" si="123"/>
        <v>4</v>
      </c>
      <c r="L1217" s="41">
        <f t="shared" si="124"/>
        <v>-15.127836223963723</v>
      </c>
      <c r="M1217" s="41">
        <f t="shared" si="125"/>
        <v>2</v>
      </c>
      <c r="N1217" s="18"/>
      <c r="X1217" s="48">
        <v>200</v>
      </c>
      <c r="Y1217" s="48">
        <v>40</v>
      </c>
      <c r="Z1217" s="41">
        <f t="shared" si="126"/>
        <v>2</v>
      </c>
    </row>
    <row r="1218" spans="2:26" ht="15.75" customHeight="1">
      <c r="B1218" s="112">
        <v>41690</v>
      </c>
      <c r="C1218" s="113">
        <v>0.33333333333575865</v>
      </c>
      <c r="D1218" s="74">
        <f t="shared" si="122"/>
        <v>41690.333333333336</v>
      </c>
      <c r="E1218" s="114">
        <v>33.329753197499997</v>
      </c>
      <c r="F1218" s="24">
        <f t="shared" si="127"/>
        <v>63.659828607224995</v>
      </c>
      <c r="G1218" s="114">
        <v>58.818257690000003</v>
      </c>
      <c r="H1218" s="24">
        <f t="shared" si="128"/>
        <v>112.3428721879</v>
      </c>
      <c r="I1218" s="114">
        <v>25.488504500000001</v>
      </c>
      <c r="J1218" s="24">
        <f t="shared" si="129"/>
        <v>48.683043595000001</v>
      </c>
      <c r="K1218" s="14">
        <f t="shared" si="123"/>
        <v>4</v>
      </c>
      <c r="L1218" s="41">
        <f t="shared" si="124"/>
        <v>1.7529964833612794</v>
      </c>
      <c r="M1218" s="41">
        <f t="shared" si="125"/>
        <v>2</v>
      </c>
      <c r="N1218" s="18"/>
      <c r="X1218" s="48">
        <v>200</v>
      </c>
      <c r="Y1218" s="48">
        <v>40</v>
      </c>
      <c r="Z1218" s="41">
        <f t="shared" si="126"/>
        <v>2</v>
      </c>
    </row>
    <row r="1219" spans="2:26" ht="15.75" customHeight="1">
      <c r="B1219" s="112">
        <v>41690</v>
      </c>
      <c r="C1219" s="113">
        <v>0.375</v>
      </c>
      <c r="D1219" s="74">
        <f t="shared" si="122"/>
        <v>41690.375</v>
      </c>
      <c r="E1219" s="114">
        <v>29.156296609999998</v>
      </c>
      <c r="F1219" s="24">
        <f t="shared" si="127"/>
        <v>55.688526525099995</v>
      </c>
      <c r="G1219" s="114">
        <v>49.9921548075</v>
      </c>
      <c r="H1219" s="24">
        <f t="shared" si="128"/>
        <v>95.485015682324999</v>
      </c>
      <c r="I1219" s="114">
        <v>20.835858197499999</v>
      </c>
      <c r="J1219" s="24">
        <f t="shared" si="129"/>
        <v>39.796489157224997</v>
      </c>
      <c r="K1219" s="14">
        <f t="shared" si="123"/>
        <v>4</v>
      </c>
      <c r="L1219" s="41">
        <f t="shared" si="124"/>
        <v>-7.1335579544137246</v>
      </c>
      <c r="M1219" s="41">
        <f t="shared" si="125"/>
        <v>2</v>
      </c>
      <c r="N1219" s="18"/>
      <c r="X1219" s="48">
        <v>200</v>
      </c>
      <c r="Y1219" s="48">
        <v>40</v>
      </c>
      <c r="Z1219" s="41">
        <f t="shared" si="126"/>
        <v>2</v>
      </c>
    </row>
    <row r="1220" spans="2:26" ht="15.75" customHeight="1">
      <c r="B1220" s="112">
        <v>41690</v>
      </c>
      <c r="C1220" s="113">
        <v>0.41666666666424135</v>
      </c>
      <c r="D1220" s="74">
        <f t="shared" si="122"/>
        <v>41690.416666666664</v>
      </c>
      <c r="E1220" s="114">
        <v>24.724928697500001</v>
      </c>
      <c r="F1220" s="24">
        <f t="shared" si="127"/>
        <v>47.224613812225002</v>
      </c>
      <c r="G1220" s="114">
        <v>40.2995019775</v>
      </c>
      <c r="H1220" s="24">
        <f t="shared" si="128"/>
        <v>76.972048777024995</v>
      </c>
      <c r="I1220" s="114">
        <v>15.574573279999999</v>
      </c>
      <c r="J1220" s="24">
        <f t="shared" si="129"/>
        <v>29.747434964799996</v>
      </c>
      <c r="K1220" s="14">
        <f t="shared" si="123"/>
        <v>4</v>
      </c>
      <c r="L1220" s="41">
        <f t="shared" si="124"/>
        <v>-17.182612146838725</v>
      </c>
      <c r="M1220" s="41">
        <f t="shared" si="125"/>
        <v>2</v>
      </c>
      <c r="N1220" s="18"/>
      <c r="X1220" s="48">
        <v>200</v>
      </c>
      <c r="Y1220" s="48">
        <v>40</v>
      </c>
      <c r="Z1220" s="41">
        <f t="shared" si="126"/>
        <v>2</v>
      </c>
    </row>
    <row r="1221" spans="2:26" ht="15.75" customHeight="1">
      <c r="B1221" s="112">
        <v>41690</v>
      </c>
      <c r="C1221" s="113">
        <v>0.45833333333575865</v>
      </c>
      <c r="D1221" s="74">
        <f t="shared" si="122"/>
        <v>41690.458333333336</v>
      </c>
      <c r="E1221" s="114">
        <v>30.0546945575</v>
      </c>
      <c r="F1221" s="24">
        <f t="shared" si="127"/>
        <v>57.404466604824997</v>
      </c>
      <c r="G1221" s="114">
        <v>52.139325614999997</v>
      </c>
      <c r="H1221" s="24">
        <f t="shared" si="128"/>
        <v>99.586111924649984</v>
      </c>
      <c r="I1221" s="114">
        <v>22.084631054999999</v>
      </c>
      <c r="J1221" s="24">
        <f t="shared" si="129"/>
        <v>42.181645315049998</v>
      </c>
      <c r="K1221" s="14">
        <f t="shared" si="123"/>
        <v>4</v>
      </c>
      <c r="L1221" s="41">
        <f t="shared" si="124"/>
        <v>-4.7484017965887233</v>
      </c>
      <c r="M1221" s="41">
        <f t="shared" si="125"/>
        <v>2</v>
      </c>
      <c r="N1221" s="18"/>
      <c r="X1221" s="48">
        <v>200</v>
      </c>
      <c r="Y1221" s="48">
        <v>40</v>
      </c>
      <c r="Z1221" s="41">
        <f t="shared" si="126"/>
        <v>2</v>
      </c>
    </row>
    <row r="1222" spans="2:26" ht="15.75" customHeight="1">
      <c r="B1222" s="112">
        <v>41690</v>
      </c>
      <c r="C1222" s="113">
        <v>0.5</v>
      </c>
      <c r="D1222" s="74">
        <f t="shared" si="122"/>
        <v>41690.5</v>
      </c>
      <c r="E1222" s="114">
        <v>28.073714352500001</v>
      </c>
      <c r="F1222" s="24">
        <f t="shared" si="127"/>
        <v>53.620794413275</v>
      </c>
      <c r="G1222" s="114">
        <v>47.681714444999997</v>
      </c>
      <c r="H1222" s="24">
        <f t="shared" si="128"/>
        <v>91.072074589949992</v>
      </c>
      <c r="I1222" s="114">
        <v>19.608000092499999</v>
      </c>
      <c r="J1222" s="24">
        <f t="shared" si="129"/>
        <v>37.451280176674999</v>
      </c>
      <c r="K1222" s="14">
        <f t="shared" si="123"/>
        <v>4</v>
      </c>
      <c r="L1222" s="41">
        <f t="shared" si="124"/>
        <v>-9.4787669349637227</v>
      </c>
      <c r="M1222" s="41">
        <f t="shared" si="125"/>
        <v>2</v>
      </c>
      <c r="N1222" s="18"/>
      <c r="X1222" s="48">
        <v>200</v>
      </c>
      <c r="Y1222" s="48">
        <v>40</v>
      </c>
      <c r="Z1222" s="41">
        <f t="shared" si="126"/>
        <v>2</v>
      </c>
    </row>
    <row r="1223" spans="2:26" ht="15.75" customHeight="1">
      <c r="B1223" s="112">
        <v>41690</v>
      </c>
      <c r="C1223" s="113">
        <v>0.54166666666424135</v>
      </c>
      <c r="D1223" s="74">
        <f t="shared" si="122"/>
        <v>41690.541666666664</v>
      </c>
      <c r="E1223" s="114">
        <v>21.622904052500001</v>
      </c>
      <c r="F1223" s="24">
        <f t="shared" si="127"/>
        <v>41.299746740274998</v>
      </c>
      <c r="G1223" s="114">
        <v>38.680954794999998</v>
      </c>
      <c r="H1223" s="24">
        <f t="shared" si="128"/>
        <v>73.880623658449991</v>
      </c>
      <c r="I1223" s="114">
        <v>17.058050739999999</v>
      </c>
      <c r="J1223" s="24">
        <f t="shared" si="129"/>
        <v>32.580876913399997</v>
      </c>
      <c r="K1223" s="14">
        <f t="shared" si="123"/>
        <v>4</v>
      </c>
      <c r="L1223" s="41">
        <f t="shared" si="124"/>
        <v>-14.349170198238724</v>
      </c>
      <c r="M1223" s="41">
        <f t="shared" si="125"/>
        <v>2</v>
      </c>
      <c r="N1223" s="18"/>
      <c r="X1223" s="48">
        <v>200</v>
      </c>
      <c r="Y1223" s="48">
        <v>40</v>
      </c>
      <c r="Z1223" s="41">
        <f t="shared" si="126"/>
        <v>2</v>
      </c>
    </row>
    <row r="1224" spans="2:26" ht="15.75" customHeight="1">
      <c r="B1224" s="112">
        <v>41690</v>
      </c>
      <c r="C1224" s="113">
        <v>0.58333333333575865</v>
      </c>
      <c r="D1224" s="74">
        <f t="shared" si="122"/>
        <v>41690.583333333336</v>
      </c>
      <c r="E1224" s="114">
        <v>26.235561777499999</v>
      </c>
      <c r="F1224" s="24">
        <f t="shared" si="127"/>
        <v>50.109922995024995</v>
      </c>
      <c r="G1224" s="114">
        <v>46.4550461125</v>
      </c>
      <c r="H1224" s="24">
        <f t="shared" si="128"/>
        <v>88.729138074874996</v>
      </c>
      <c r="I1224" s="114">
        <v>20.219484337499999</v>
      </c>
      <c r="J1224" s="24">
        <f t="shared" si="129"/>
        <v>38.619215084624997</v>
      </c>
      <c r="K1224" s="14">
        <f t="shared" si="123"/>
        <v>4</v>
      </c>
      <c r="L1224" s="41">
        <f t="shared" si="124"/>
        <v>-8.3108320270137241</v>
      </c>
      <c r="M1224" s="41">
        <f t="shared" si="125"/>
        <v>2</v>
      </c>
      <c r="N1224" s="18"/>
      <c r="X1224" s="48">
        <v>200</v>
      </c>
      <c r="Y1224" s="48">
        <v>40</v>
      </c>
      <c r="Z1224" s="41">
        <f t="shared" si="126"/>
        <v>2</v>
      </c>
    </row>
    <row r="1225" spans="2:26" ht="15.75" customHeight="1">
      <c r="B1225" s="112">
        <v>41690</v>
      </c>
      <c r="C1225" s="113">
        <v>0.625</v>
      </c>
      <c r="D1225" s="74">
        <f t="shared" si="122"/>
        <v>41690.625</v>
      </c>
      <c r="E1225" s="114">
        <v>25.245332735000002</v>
      </c>
      <c r="F1225" s="24">
        <f t="shared" si="127"/>
        <v>48.218585523850003</v>
      </c>
      <c r="G1225" s="114">
        <v>42.2723888075</v>
      </c>
      <c r="H1225" s="24">
        <f t="shared" si="128"/>
        <v>80.740262622324991</v>
      </c>
      <c r="I1225" s="114">
        <v>17.027056067499998</v>
      </c>
      <c r="J1225" s="24">
        <f t="shared" si="129"/>
        <v>32.521677088924996</v>
      </c>
      <c r="K1225" s="14">
        <f t="shared" si="123"/>
        <v>4</v>
      </c>
      <c r="L1225" s="41">
        <f t="shared" si="124"/>
        <v>-14.408370022713726</v>
      </c>
      <c r="M1225" s="41">
        <f t="shared" si="125"/>
        <v>2</v>
      </c>
      <c r="N1225" s="18"/>
      <c r="X1225" s="48">
        <v>200</v>
      </c>
      <c r="Y1225" s="48">
        <v>40</v>
      </c>
      <c r="Z1225" s="41">
        <f t="shared" si="126"/>
        <v>2</v>
      </c>
    </row>
    <row r="1226" spans="2:26" ht="15.75" customHeight="1">
      <c r="B1226" s="112">
        <v>41690</v>
      </c>
      <c r="C1226" s="113">
        <v>0.66666666666424135</v>
      </c>
      <c r="D1226" s="74">
        <f t="shared" si="122"/>
        <v>41690.666666666664</v>
      </c>
      <c r="E1226" s="114">
        <v>24.809880695</v>
      </c>
      <c r="F1226" s="24">
        <f t="shared" si="127"/>
        <v>47.386872127449998</v>
      </c>
      <c r="G1226" s="114">
        <v>45.001557890000001</v>
      </c>
      <c r="H1226" s="24">
        <f t="shared" si="128"/>
        <v>85.952975569900005</v>
      </c>
      <c r="I1226" s="114">
        <v>20.191677192499998</v>
      </c>
      <c r="J1226" s="24">
        <f t="shared" si="129"/>
        <v>38.566103437674997</v>
      </c>
      <c r="K1226" s="14">
        <f t="shared" si="123"/>
        <v>4</v>
      </c>
      <c r="L1226" s="41">
        <f t="shared" si="124"/>
        <v>-8.3639436739637247</v>
      </c>
      <c r="M1226" s="41">
        <f t="shared" si="125"/>
        <v>2</v>
      </c>
      <c r="N1226" s="18"/>
      <c r="X1226" s="48">
        <v>200</v>
      </c>
      <c r="Y1226" s="48">
        <v>40</v>
      </c>
      <c r="Z1226" s="41">
        <f t="shared" si="126"/>
        <v>2</v>
      </c>
    </row>
    <row r="1227" spans="2:26" ht="15.75" customHeight="1">
      <c r="B1227" s="112">
        <v>41690</v>
      </c>
      <c r="C1227" s="113">
        <v>0.70833333333575865</v>
      </c>
      <c r="D1227" s="74">
        <f t="shared" ref="D1227:D1290" si="130">B1227+C1227</f>
        <v>41690.708333333336</v>
      </c>
      <c r="E1227" s="114">
        <v>36.191836694999999</v>
      </c>
      <c r="F1227" s="24">
        <f t="shared" si="127"/>
        <v>69.126408087450002</v>
      </c>
      <c r="G1227" s="114">
        <v>66.858380749999995</v>
      </c>
      <c r="H1227" s="24">
        <f t="shared" si="128"/>
        <v>127.69950723249998</v>
      </c>
      <c r="I1227" s="114">
        <v>30.666544057500001</v>
      </c>
      <c r="J1227" s="24">
        <f t="shared" si="129"/>
        <v>58.573099149824998</v>
      </c>
      <c r="K1227" s="14">
        <f t="shared" ref="K1227:K1290" si="131">WEEKDAY(D1227,2)</f>
        <v>4</v>
      </c>
      <c r="L1227" s="41">
        <f t="shared" ref="L1227:L1290" si="132">IF(J1227="",NA(),J1227-(AVERAGE($J$10:$J$8794)))</f>
        <v>11.643052038186276</v>
      </c>
      <c r="M1227" s="41">
        <f t="shared" ref="M1227:M1290" si="133">$U$11</f>
        <v>2</v>
      </c>
      <c r="N1227" s="18"/>
      <c r="X1227" s="48">
        <v>200</v>
      </c>
      <c r="Y1227" s="48">
        <v>40</v>
      </c>
      <c r="Z1227" s="41">
        <f t="shared" ref="Z1227:Z1290" si="134">$U$11</f>
        <v>2</v>
      </c>
    </row>
    <row r="1228" spans="2:26" ht="15.75" customHeight="1">
      <c r="B1228" s="112">
        <v>41690</v>
      </c>
      <c r="C1228" s="113">
        <v>0.75</v>
      </c>
      <c r="D1228" s="74">
        <f t="shared" si="130"/>
        <v>41690.75</v>
      </c>
      <c r="E1228" s="114">
        <v>39.494618547499996</v>
      </c>
      <c r="F1228" s="24">
        <f t="shared" si="127"/>
        <v>75.434721425724987</v>
      </c>
      <c r="G1228" s="114">
        <v>68.6619066425</v>
      </c>
      <c r="H1228" s="24">
        <f t="shared" si="128"/>
        <v>131.144241687175</v>
      </c>
      <c r="I1228" s="114">
        <v>29.167288105000001</v>
      </c>
      <c r="J1228" s="24">
        <f t="shared" si="129"/>
        <v>55.709520280550002</v>
      </c>
      <c r="K1228" s="14">
        <f t="shared" si="131"/>
        <v>4</v>
      </c>
      <c r="L1228" s="41">
        <f t="shared" si="132"/>
        <v>8.7794731689112808</v>
      </c>
      <c r="M1228" s="41">
        <f t="shared" si="133"/>
        <v>2</v>
      </c>
      <c r="N1228" s="18"/>
      <c r="X1228" s="48">
        <v>200</v>
      </c>
      <c r="Y1228" s="48">
        <v>40</v>
      </c>
      <c r="Z1228" s="41">
        <f t="shared" si="134"/>
        <v>2</v>
      </c>
    </row>
    <row r="1229" spans="2:26" ht="15.75" customHeight="1">
      <c r="B1229" s="112">
        <v>41690</v>
      </c>
      <c r="C1229" s="113">
        <v>0.79166666666424135</v>
      </c>
      <c r="D1229" s="74">
        <f t="shared" si="130"/>
        <v>41690.791666666664</v>
      </c>
      <c r="E1229" s="114">
        <v>31.189980944999999</v>
      </c>
      <c r="F1229" s="24">
        <f t="shared" si="127"/>
        <v>59.572863604949994</v>
      </c>
      <c r="G1229" s="114">
        <v>59.645283910000003</v>
      </c>
      <c r="H1229" s="24">
        <f t="shared" si="128"/>
        <v>113.9224922681</v>
      </c>
      <c r="I1229" s="114">
        <v>28.455302965000001</v>
      </c>
      <c r="J1229" s="24">
        <f t="shared" si="129"/>
        <v>54.34962866315</v>
      </c>
      <c r="K1229" s="14">
        <f t="shared" si="131"/>
        <v>4</v>
      </c>
      <c r="L1229" s="41">
        <f t="shared" si="132"/>
        <v>7.4195815515112784</v>
      </c>
      <c r="M1229" s="41">
        <f t="shared" si="133"/>
        <v>2</v>
      </c>
      <c r="N1229" s="18"/>
      <c r="X1229" s="48">
        <v>200</v>
      </c>
      <c r="Y1229" s="48">
        <v>40</v>
      </c>
      <c r="Z1229" s="41">
        <f t="shared" si="134"/>
        <v>2</v>
      </c>
    </row>
    <row r="1230" spans="2:26" ht="15.75" customHeight="1">
      <c r="B1230" s="112">
        <v>41690</v>
      </c>
      <c r="C1230" s="113">
        <v>0.83333333333575865</v>
      </c>
      <c r="D1230" s="74">
        <f t="shared" si="130"/>
        <v>41690.833333333336</v>
      </c>
      <c r="E1230" s="114">
        <v>23.2592113975</v>
      </c>
      <c r="F1230" s="24">
        <f t="shared" si="127"/>
        <v>44.425093769225001</v>
      </c>
      <c r="G1230" s="114">
        <v>51.167945862499998</v>
      </c>
      <c r="H1230" s="24">
        <f t="shared" si="128"/>
        <v>97.730776597374998</v>
      </c>
      <c r="I1230" s="114">
        <v>27.9087344625</v>
      </c>
      <c r="J1230" s="24">
        <f t="shared" si="129"/>
        <v>53.305682823375001</v>
      </c>
      <c r="K1230" s="14">
        <f t="shared" si="131"/>
        <v>4</v>
      </c>
      <c r="L1230" s="41">
        <f t="shared" si="132"/>
        <v>6.3756357117362796</v>
      </c>
      <c r="M1230" s="41">
        <f t="shared" si="133"/>
        <v>2</v>
      </c>
      <c r="N1230" s="18"/>
      <c r="X1230" s="48">
        <v>200</v>
      </c>
      <c r="Y1230" s="48">
        <v>40</v>
      </c>
      <c r="Z1230" s="41">
        <f t="shared" si="134"/>
        <v>2</v>
      </c>
    </row>
    <row r="1231" spans="2:26" ht="15.75" customHeight="1">
      <c r="B1231" s="112">
        <v>41690</v>
      </c>
      <c r="C1231" s="113">
        <v>0.875</v>
      </c>
      <c r="D1231" s="74">
        <f t="shared" si="130"/>
        <v>41690.875</v>
      </c>
      <c r="E1231" s="114">
        <v>23.777348594999999</v>
      </c>
      <c r="F1231" s="24">
        <f t="shared" si="127"/>
        <v>45.414735816449998</v>
      </c>
      <c r="G1231" s="114">
        <v>53.946315474999999</v>
      </c>
      <c r="H1231" s="24">
        <f t="shared" si="128"/>
        <v>103.03746255725</v>
      </c>
      <c r="I1231" s="114">
        <v>30.168966879999999</v>
      </c>
      <c r="J1231" s="24">
        <f t="shared" si="129"/>
        <v>57.622726740799997</v>
      </c>
      <c r="K1231" s="14">
        <f t="shared" si="131"/>
        <v>4</v>
      </c>
      <c r="L1231" s="41">
        <f t="shared" si="132"/>
        <v>10.692679629161276</v>
      </c>
      <c r="M1231" s="41">
        <f t="shared" si="133"/>
        <v>2</v>
      </c>
      <c r="N1231" s="18"/>
      <c r="X1231" s="48">
        <v>200</v>
      </c>
      <c r="Y1231" s="48">
        <v>40</v>
      </c>
      <c r="Z1231" s="41">
        <f t="shared" si="134"/>
        <v>2</v>
      </c>
    </row>
    <row r="1232" spans="2:26" ht="15.75" customHeight="1">
      <c r="B1232" s="112">
        <v>41690</v>
      </c>
      <c r="C1232" s="113">
        <v>0.91666666666424135</v>
      </c>
      <c r="D1232" s="74">
        <f t="shared" si="130"/>
        <v>41690.916666666664</v>
      </c>
      <c r="E1232" s="114">
        <v>19.67279572</v>
      </c>
      <c r="F1232" s="24">
        <f t="shared" si="127"/>
        <v>37.575039825200001</v>
      </c>
      <c r="G1232" s="114">
        <v>44.540702224999997</v>
      </c>
      <c r="H1232" s="24">
        <f t="shared" si="128"/>
        <v>85.072741249749996</v>
      </c>
      <c r="I1232" s="114">
        <v>24.867906512499999</v>
      </c>
      <c r="J1232" s="24">
        <f t="shared" si="129"/>
        <v>47.497701438874998</v>
      </c>
      <c r="K1232" s="14">
        <f t="shared" si="131"/>
        <v>4</v>
      </c>
      <c r="L1232" s="41">
        <f t="shared" si="132"/>
        <v>0.5676543272362764</v>
      </c>
      <c r="M1232" s="41">
        <f t="shared" si="133"/>
        <v>2</v>
      </c>
      <c r="N1232" s="18"/>
      <c r="X1232" s="48">
        <v>200</v>
      </c>
      <c r="Y1232" s="48">
        <v>40</v>
      </c>
      <c r="Z1232" s="41">
        <f t="shared" si="134"/>
        <v>2</v>
      </c>
    </row>
    <row r="1233" spans="2:26" ht="15.75" customHeight="1">
      <c r="B1233" s="112">
        <v>41690</v>
      </c>
      <c r="C1233" s="113">
        <v>0.95833333333575865</v>
      </c>
      <c r="D1233" s="74">
        <f t="shared" si="130"/>
        <v>41690.958333333336</v>
      </c>
      <c r="E1233" s="114">
        <v>45.914009274999998</v>
      </c>
      <c r="F1233" s="24">
        <f t="shared" si="127"/>
        <v>87.695757715249997</v>
      </c>
      <c r="G1233" s="114">
        <v>75.432706390000007</v>
      </c>
      <c r="H1233" s="24">
        <f t="shared" si="128"/>
        <v>144.07646920490001</v>
      </c>
      <c r="I1233" s="114">
        <v>29.518697114999998</v>
      </c>
      <c r="J1233" s="24">
        <f t="shared" si="129"/>
        <v>56.380711489649997</v>
      </c>
      <c r="K1233" s="14">
        <f t="shared" si="131"/>
        <v>4</v>
      </c>
      <c r="L1233" s="41">
        <f t="shared" si="132"/>
        <v>9.4506643780112753</v>
      </c>
      <c r="M1233" s="41">
        <f t="shared" si="133"/>
        <v>2</v>
      </c>
      <c r="N1233" s="18"/>
      <c r="X1233" s="48">
        <v>200</v>
      </c>
      <c r="Y1233" s="48">
        <v>40</v>
      </c>
      <c r="Z1233" s="41">
        <f t="shared" si="134"/>
        <v>2</v>
      </c>
    </row>
    <row r="1234" spans="2:26" ht="15.75" customHeight="1">
      <c r="B1234" s="112">
        <v>41691</v>
      </c>
      <c r="C1234" s="113">
        <v>0</v>
      </c>
      <c r="D1234" s="74">
        <f t="shared" si="130"/>
        <v>41691</v>
      </c>
      <c r="E1234" s="114">
        <v>12.56774532</v>
      </c>
      <c r="F1234" s="24">
        <f t="shared" si="127"/>
        <v>24.004393561200001</v>
      </c>
      <c r="G1234" s="114">
        <v>26.8070783125</v>
      </c>
      <c r="H1234" s="24">
        <f t="shared" si="128"/>
        <v>51.201519576875</v>
      </c>
      <c r="I1234" s="114">
        <v>14.239332989999999</v>
      </c>
      <c r="J1234" s="24">
        <f t="shared" si="129"/>
        <v>27.197126010899996</v>
      </c>
      <c r="K1234" s="14">
        <f t="shared" si="131"/>
        <v>5</v>
      </c>
      <c r="L1234" s="41">
        <f t="shared" si="132"/>
        <v>-19.732921100738725</v>
      </c>
      <c r="M1234" s="41">
        <f t="shared" si="133"/>
        <v>2</v>
      </c>
      <c r="N1234" s="18"/>
      <c r="X1234" s="48">
        <v>200</v>
      </c>
      <c r="Y1234" s="48">
        <v>40</v>
      </c>
      <c r="Z1234" s="41">
        <f t="shared" si="134"/>
        <v>2</v>
      </c>
    </row>
    <row r="1235" spans="2:26" ht="15.75" customHeight="1">
      <c r="B1235" s="112">
        <v>41691</v>
      </c>
      <c r="C1235" s="113">
        <v>4.1666666664241347E-2</v>
      </c>
      <c r="D1235" s="74">
        <f t="shared" si="130"/>
        <v>41691.041666666664</v>
      </c>
      <c r="E1235" s="114">
        <v>12.575171180250001</v>
      </c>
      <c r="F1235" s="24">
        <f t="shared" si="127"/>
        <v>24.018576954277499</v>
      </c>
      <c r="G1235" s="114">
        <v>23.390436099999999</v>
      </c>
      <c r="H1235" s="24">
        <f t="shared" si="128"/>
        <v>44.675732950999993</v>
      </c>
      <c r="I1235" s="114">
        <v>10.81526492175</v>
      </c>
      <c r="J1235" s="24">
        <f t="shared" si="129"/>
        <v>20.6571560005425</v>
      </c>
      <c r="K1235" s="14">
        <f t="shared" si="131"/>
        <v>5</v>
      </c>
      <c r="L1235" s="41">
        <f t="shared" si="132"/>
        <v>-26.272891111096222</v>
      </c>
      <c r="M1235" s="41">
        <f t="shared" si="133"/>
        <v>2</v>
      </c>
      <c r="N1235" s="18"/>
      <c r="X1235" s="48">
        <v>200</v>
      </c>
      <c r="Y1235" s="48">
        <v>40</v>
      </c>
      <c r="Z1235" s="41">
        <f t="shared" si="134"/>
        <v>2</v>
      </c>
    </row>
    <row r="1236" spans="2:26" ht="15.75" customHeight="1">
      <c r="B1236" s="112">
        <v>41691</v>
      </c>
      <c r="C1236" s="113">
        <v>8.3333333335758653E-2</v>
      </c>
      <c r="D1236" s="74">
        <f t="shared" si="130"/>
        <v>41691.083333333336</v>
      </c>
      <c r="E1236" s="114">
        <v>9.2980926104999995</v>
      </c>
      <c r="F1236" s="24">
        <f t="shared" si="127"/>
        <v>17.759356886054999</v>
      </c>
      <c r="G1236" s="114">
        <v>16.3705892475</v>
      </c>
      <c r="H1236" s="24">
        <f t="shared" si="128"/>
        <v>31.267825462725</v>
      </c>
      <c r="I1236" s="114">
        <v>7.0724966370000004</v>
      </c>
      <c r="J1236" s="24">
        <f t="shared" si="129"/>
        <v>13.508468576669999</v>
      </c>
      <c r="K1236" s="14">
        <f t="shared" si="131"/>
        <v>5</v>
      </c>
      <c r="L1236" s="41">
        <f t="shared" si="132"/>
        <v>-33.421578534968724</v>
      </c>
      <c r="M1236" s="41">
        <f t="shared" si="133"/>
        <v>2</v>
      </c>
      <c r="N1236" s="18"/>
      <c r="X1236" s="48">
        <v>200</v>
      </c>
      <c r="Y1236" s="48">
        <v>40</v>
      </c>
      <c r="Z1236" s="41">
        <f t="shared" si="134"/>
        <v>2</v>
      </c>
    </row>
    <row r="1237" spans="2:26" ht="15.75" customHeight="1">
      <c r="B1237" s="112">
        <v>41691</v>
      </c>
      <c r="C1237" s="113">
        <v>0.125</v>
      </c>
      <c r="D1237" s="74">
        <f t="shared" si="130"/>
        <v>41691.125</v>
      </c>
      <c r="E1237" s="114">
        <v>9.6640438032499993</v>
      </c>
      <c r="F1237" s="24">
        <f t="shared" si="127"/>
        <v>18.458323664207498</v>
      </c>
      <c r="G1237" s="114">
        <v>18.3586052325</v>
      </c>
      <c r="H1237" s="24">
        <f t="shared" si="128"/>
        <v>35.064935994075</v>
      </c>
      <c r="I1237" s="114">
        <v>8.6945614295000002</v>
      </c>
      <c r="J1237" s="24">
        <f t="shared" si="129"/>
        <v>16.606612330345001</v>
      </c>
      <c r="K1237" s="14">
        <f t="shared" si="131"/>
        <v>5</v>
      </c>
      <c r="L1237" s="41">
        <f t="shared" si="132"/>
        <v>-30.32343478129372</v>
      </c>
      <c r="M1237" s="41">
        <f t="shared" si="133"/>
        <v>2</v>
      </c>
      <c r="N1237" s="18"/>
      <c r="X1237" s="48">
        <v>200</v>
      </c>
      <c r="Y1237" s="48">
        <v>40</v>
      </c>
      <c r="Z1237" s="41">
        <f t="shared" si="134"/>
        <v>2</v>
      </c>
    </row>
    <row r="1238" spans="2:26" ht="15.75" customHeight="1">
      <c r="B1238" s="112">
        <v>41691</v>
      </c>
      <c r="C1238" s="113">
        <v>0.16666666666424135</v>
      </c>
      <c r="D1238" s="74">
        <f t="shared" si="130"/>
        <v>41691.166666666664</v>
      </c>
      <c r="E1238" s="114">
        <v>11.470385041249999</v>
      </c>
      <c r="F1238" s="24">
        <f t="shared" si="127"/>
        <v>21.908435428787499</v>
      </c>
      <c r="G1238" s="114">
        <v>18.944300282499999</v>
      </c>
      <c r="H1238" s="24">
        <f t="shared" si="128"/>
        <v>36.183613539574999</v>
      </c>
      <c r="I1238" s="114">
        <v>7.4739152417500003</v>
      </c>
      <c r="J1238" s="24">
        <f t="shared" si="129"/>
        <v>14.2751781117425</v>
      </c>
      <c r="K1238" s="14">
        <f t="shared" si="131"/>
        <v>5</v>
      </c>
      <c r="L1238" s="41">
        <f t="shared" si="132"/>
        <v>-32.654868999896223</v>
      </c>
      <c r="M1238" s="41">
        <f t="shared" si="133"/>
        <v>2</v>
      </c>
      <c r="N1238" s="18"/>
      <c r="X1238" s="48">
        <v>200</v>
      </c>
      <c r="Y1238" s="48">
        <v>40</v>
      </c>
      <c r="Z1238" s="41">
        <f t="shared" si="134"/>
        <v>2</v>
      </c>
    </row>
    <row r="1239" spans="2:26" ht="15.75" customHeight="1">
      <c r="B1239" s="112">
        <v>41691</v>
      </c>
      <c r="C1239" s="113">
        <v>0.20833333333575865</v>
      </c>
      <c r="D1239" s="74">
        <f t="shared" si="130"/>
        <v>41691.208333333336</v>
      </c>
      <c r="E1239" s="114">
        <v>11.7805223075</v>
      </c>
      <c r="F1239" s="24">
        <f t="shared" si="127"/>
        <v>22.500797607324998</v>
      </c>
      <c r="G1239" s="114">
        <v>20.306251884999998</v>
      </c>
      <c r="H1239" s="24">
        <f t="shared" si="128"/>
        <v>38.784941100349997</v>
      </c>
      <c r="I1239" s="114">
        <v>8.5257295792499992</v>
      </c>
      <c r="J1239" s="24">
        <f t="shared" si="129"/>
        <v>16.284143496367498</v>
      </c>
      <c r="K1239" s="14">
        <f t="shared" si="131"/>
        <v>5</v>
      </c>
      <c r="L1239" s="41">
        <f t="shared" si="132"/>
        <v>-30.645903615271223</v>
      </c>
      <c r="M1239" s="41">
        <f t="shared" si="133"/>
        <v>2</v>
      </c>
      <c r="N1239" s="18"/>
      <c r="X1239" s="48">
        <v>200</v>
      </c>
      <c r="Y1239" s="48">
        <v>40</v>
      </c>
      <c r="Z1239" s="41">
        <f t="shared" si="134"/>
        <v>2</v>
      </c>
    </row>
    <row r="1240" spans="2:26" ht="15.75" customHeight="1">
      <c r="B1240" s="112">
        <v>41691</v>
      </c>
      <c r="C1240" s="113">
        <v>0.25</v>
      </c>
      <c r="D1240" s="74">
        <f t="shared" si="130"/>
        <v>41691.25</v>
      </c>
      <c r="E1240" s="114">
        <v>16.2203315</v>
      </c>
      <c r="F1240" s="24">
        <f t="shared" si="127"/>
        <v>30.980833165</v>
      </c>
      <c r="G1240" s="114">
        <v>27.174481942500002</v>
      </c>
      <c r="H1240" s="24">
        <f t="shared" si="128"/>
        <v>51.903260510175002</v>
      </c>
      <c r="I1240" s="114">
        <v>10.954150445</v>
      </c>
      <c r="J1240" s="24">
        <f t="shared" si="129"/>
        <v>20.922427349949999</v>
      </c>
      <c r="K1240" s="14">
        <f t="shared" si="131"/>
        <v>5</v>
      </c>
      <c r="L1240" s="41">
        <f t="shared" si="132"/>
        <v>-26.007619761688723</v>
      </c>
      <c r="M1240" s="41">
        <f t="shared" si="133"/>
        <v>2</v>
      </c>
      <c r="N1240" s="18"/>
      <c r="X1240" s="48">
        <v>200</v>
      </c>
      <c r="Y1240" s="48">
        <v>40</v>
      </c>
      <c r="Z1240" s="41">
        <f t="shared" si="134"/>
        <v>2</v>
      </c>
    </row>
    <row r="1241" spans="2:26" ht="15.75" customHeight="1">
      <c r="B1241" s="112">
        <v>41691</v>
      </c>
      <c r="C1241" s="113">
        <v>0.29166666666424135</v>
      </c>
      <c r="D1241" s="74">
        <f t="shared" si="130"/>
        <v>41691.291666666664</v>
      </c>
      <c r="E1241" s="114">
        <v>34.988900719999997</v>
      </c>
      <c r="F1241" s="24">
        <f t="shared" si="127"/>
        <v>66.82880037519999</v>
      </c>
      <c r="G1241" s="114">
        <v>59.390501950000001</v>
      </c>
      <c r="H1241" s="24">
        <f t="shared" si="128"/>
        <v>113.43585872449999</v>
      </c>
      <c r="I1241" s="114">
        <v>24.401601227499999</v>
      </c>
      <c r="J1241" s="24">
        <f t="shared" si="129"/>
        <v>46.607058344524994</v>
      </c>
      <c r="K1241" s="14">
        <f t="shared" si="131"/>
        <v>5</v>
      </c>
      <c r="L1241" s="41">
        <f t="shared" si="132"/>
        <v>-0.3229887671137277</v>
      </c>
      <c r="M1241" s="41">
        <f t="shared" si="133"/>
        <v>2</v>
      </c>
      <c r="N1241" s="18"/>
      <c r="X1241" s="48">
        <v>200</v>
      </c>
      <c r="Y1241" s="48">
        <v>40</v>
      </c>
      <c r="Z1241" s="41">
        <f t="shared" si="134"/>
        <v>2</v>
      </c>
    </row>
    <row r="1242" spans="2:26" ht="15.75" customHeight="1">
      <c r="B1242" s="112">
        <v>41691</v>
      </c>
      <c r="C1242" s="113">
        <v>0.33333333333575865</v>
      </c>
      <c r="D1242" s="74">
        <f t="shared" si="130"/>
        <v>41691.333333333336</v>
      </c>
      <c r="E1242" s="114">
        <v>37.630183517500001</v>
      </c>
      <c r="F1242" s="24">
        <f t="shared" ref="F1242:F1305" si="135">IF(E1242&lt;&gt;"",E1242*1.91,NA())</f>
        <v>71.873650518424995</v>
      </c>
      <c r="G1242" s="114">
        <v>63.140487552499998</v>
      </c>
      <c r="H1242" s="24">
        <f t="shared" ref="H1242:H1305" si="136">IF(G1242&lt;&gt;"",G1242*1.91,NA())</f>
        <v>120.59833122527499</v>
      </c>
      <c r="I1242" s="114">
        <v>25.510304037499999</v>
      </c>
      <c r="J1242" s="24">
        <f t="shared" ref="J1242:J1305" si="137">IF(I1242&lt;&gt;"",I1242*1.91,NA())</f>
        <v>48.724680711624998</v>
      </c>
      <c r="K1242" s="14">
        <f t="shared" si="131"/>
        <v>5</v>
      </c>
      <c r="L1242" s="41">
        <f t="shared" si="132"/>
        <v>1.7946335999862768</v>
      </c>
      <c r="M1242" s="41">
        <f t="shared" si="133"/>
        <v>2</v>
      </c>
      <c r="N1242" s="18"/>
      <c r="X1242" s="48">
        <v>200</v>
      </c>
      <c r="Y1242" s="48">
        <v>40</v>
      </c>
      <c r="Z1242" s="41">
        <f t="shared" si="134"/>
        <v>2</v>
      </c>
    </row>
    <row r="1243" spans="2:26" ht="15.75" customHeight="1">
      <c r="B1243" s="112">
        <v>41691</v>
      </c>
      <c r="C1243" s="113">
        <v>0.375</v>
      </c>
      <c r="D1243" s="74">
        <f t="shared" si="130"/>
        <v>41691.375</v>
      </c>
      <c r="E1243" s="114">
        <v>28.322531834999999</v>
      </c>
      <c r="F1243" s="24">
        <f t="shared" si="135"/>
        <v>54.096035804849997</v>
      </c>
      <c r="G1243" s="114">
        <v>46.158274937500003</v>
      </c>
      <c r="H1243" s="24">
        <f t="shared" si="136"/>
        <v>88.162305130625001</v>
      </c>
      <c r="I1243" s="114">
        <v>17.835743104999999</v>
      </c>
      <c r="J1243" s="24">
        <f t="shared" si="137"/>
        <v>34.066269330549993</v>
      </c>
      <c r="K1243" s="14">
        <f t="shared" si="131"/>
        <v>5</v>
      </c>
      <c r="L1243" s="41">
        <f t="shared" si="132"/>
        <v>-12.863777781088729</v>
      </c>
      <c r="M1243" s="41">
        <f t="shared" si="133"/>
        <v>2</v>
      </c>
      <c r="N1243" s="18"/>
      <c r="X1243" s="48">
        <v>200</v>
      </c>
      <c r="Y1243" s="48">
        <v>40</v>
      </c>
      <c r="Z1243" s="41">
        <f t="shared" si="134"/>
        <v>2</v>
      </c>
    </row>
    <row r="1244" spans="2:26" ht="15.75" customHeight="1">
      <c r="B1244" s="112">
        <v>41691</v>
      </c>
      <c r="C1244" s="113">
        <v>0.41666666666424135</v>
      </c>
      <c r="D1244" s="74">
        <f t="shared" si="130"/>
        <v>41691.416666666664</v>
      </c>
      <c r="E1244" s="114">
        <v>28.323288604999998</v>
      </c>
      <c r="F1244" s="24">
        <f t="shared" si="135"/>
        <v>54.097481235549992</v>
      </c>
      <c r="G1244" s="114">
        <v>45.637892835000002</v>
      </c>
      <c r="H1244" s="24">
        <f t="shared" si="136"/>
        <v>87.168375314849996</v>
      </c>
      <c r="I1244" s="114">
        <v>17.31460423</v>
      </c>
      <c r="J1244" s="24">
        <f t="shared" si="137"/>
        <v>33.070894079299997</v>
      </c>
      <c r="K1244" s="14">
        <f t="shared" si="131"/>
        <v>5</v>
      </c>
      <c r="L1244" s="41">
        <f t="shared" si="132"/>
        <v>-13.859153032338725</v>
      </c>
      <c r="M1244" s="41">
        <f t="shared" si="133"/>
        <v>2</v>
      </c>
      <c r="N1244" s="18"/>
      <c r="X1244" s="48">
        <v>200</v>
      </c>
      <c r="Y1244" s="48">
        <v>40</v>
      </c>
      <c r="Z1244" s="41">
        <f t="shared" si="134"/>
        <v>2</v>
      </c>
    </row>
    <row r="1245" spans="2:26" ht="15.75" customHeight="1">
      <c r="B1245" s="112">
        <v>41691</v>
      </c>
      <c r="C1245" s="113">
        <v>0.45833333333575865</v>
      </c>
      <c r="D1245" s="74">
        <f t="shared" si="130"/>
        <v>41691.458333333336</v>
      </c>
      <c r="E1245" s="114">
        <v>23.719970387499998</v>
      </c>
      <c r="F1245" s="24">
        <f t="shared" si="135"/>
        <v>45.305143440124994</v>
      </c>
      <c r="G1245" s="114">
        <v>39.553567297500003</v>
      </c>
      <c r="H1245" s="24">
        <f t="shared" si="136"/>
        <v>75.547313538224998</v>
      </c>
      <c r="I1245" s="114">
        <v>15.833596910000001</v>
      </c>
      <c r="J1245" s="24">
        <f t="shared" si="137"/>
        <v>30.242170098100001</v>
      </c>
      <c r="K1245" s="14">
        <f t="shared" si="131"/>
        <v>5</v>
      </c>
      <c r="L1245" s="41">
        <f t="shared" si="132"/>
        <v>-16.687877013538721</v>
      </c>
      <c r="M1245" s="41">
        <f t="shared" si="133"/>
        <v>2</v>
      </c>
      <c r="N1245" s="18"/>
      <c r="X1245" s="48">
        <v>200</v>
      </c>
      <c r="Y1245" s="48">
        <v>40</v>
      </c>
      <c r="Z1245" s="41">
        <f t="shared" si="134"/>
        <v>2</v>
      </c>
    </row>
    <row r="1246" spans="2:26" ht="15.75" customHeight="1">
      <c r="B1246" s="112">
        <v>41691</v>
      </c>
      <c r="C1246" s="113">
        <v>0.5</v>
      </c>
      <c r="D1246" s="74">
        <f t="shared" si="130"/>
        <v>41691.5</v>
      </c>
      <c r="E1246" s="114">
        <v>26.940849839999998</v>
      </c>
      <c r="F1246" s="24">
        <f t="shared" si="135"/>
        <v>51.457023194399994</v>
      </c>
      <c r="G1246" s="114">
        <v>45.153842849999997</v>
      </c>
      <c r="H1246" s="24">
        <f t="shared" si="136"/>
        <v>86.243839843499984</v>
      </c>
      <c r="I1246" s="114">
        <v>18.2129930125</v>
      </c>
      <c r="J1246" s="24">
        <f t="shared" si="137"/>
        <v>34.786816653875</v>
      </c>
      <c r="K1246" s="14">
        <f t="shared" si="131"/>
        <v>5</v>
      </c>
      <c r="L1246" s="41">
        <f t="shared" si="132"/>
        <v>-12.143230457763721</v>
      </c>
      <c r="M1246" s="41">
        <f t="shared" si="133"/>
        <v>2</v>
      </c>
      <c r="N1246" s="18"/>
      <c r="X1246" s="48">
        <v>200</v>
      </c>
      <c r="Y1246" s="48">
        <v>40</v>
      </c>
      <c r="Z1246" s="41">
        <f t="shared" si="134"/>
        <v>2</v>
      </c>
    </row>
    <row r="1247" spans="2:26" ht="15.75" customHeight="1">
      <c r="B1247" s="112">
        <v>41691</v>
      </c>
      <c r="C1247" s="113">
        <v>0.54166666666424135</v>
      </c>
      <c r="D1247" s="74">
        <f t="shared" si="130"/>
        <v>41691.541666666664</v>
      </c>
      <c r="E1247" s="114">
        <v>22.160206689999999</v>
      </c>
      <c r="F1247" s="24">
        <f t="shared" si="135"/>
        <v>42.325994777899993</v>
      </c>
      <c r="G1247" s="114">
        <v>35.8350833525</v>
      </c>
      <c r="H1247" s="24">
        <f t="shared" si="136"/>
        <v>68.445009203274992</v>
      </c>
      <c r="I1247" s="114">
        <v>13.674876664999999</v>
      </c>
      <c r="J1247" s="24">
        <f t="shared" si="137"/>
        <v>26.119014430149999</v>
      </c>
      <c r="K1247" s="14">
        <f t="shared" si="131"/>
        <v>5</v>
      </c>
      <c r="L1247" s="41">
        <f t="shared" si="132"/>
        <v>-20.811032681488722</v>
      </c>
      <c r="M1247" s="41">
        <f t="shared" si="133"/>
        <v>2</v>
      </c>
      <c r="N1247" s="18"/>
      <c r="X1247" s="48">
        <v>200</v>
      </c>
      <c r="Y1247" s="48">
        <v>40</v>
      </c>
      <c r="Z1247" s="41">
        <f t="shared" si="134"/>
        <v>2</v>
      </c>
    </row>
    <row r="1248" spans="2:26" ht="15.75" customHeight="1">
      <c r="B1248" s="112">
        <v>41691</v>
      </c>
      <c r="C1248" s="113">
        <v>0.58333333333575865</v>
      </c>
      <c r="D1248" s="74">
        <f t="shared" si="130"/>
        <v>41691.583333333336</v>
      </c>
      <c r="E1248" s="114">
        <v>27.691034609999999</v>
      </c>
      <c r="F1248" s="24">
        <f t="shared" si="135"/>
        <v>52.889876105099994</v>
      </c>
      <c r="G1248" s="114">
        <v>43.971513512500003</v>
      </c>
      <c r="H1248" s="24">
        <f t="shared" si="136"/>
        <v>83.985590808875003</v>
      </c>
      <c r="I1248" s="114">
        <v>16.280478904999999</v>
      </c>
      <c r="J1248" s="24">
        <f t="shared" si="137"/>
        <v>31.095714708549998</v>
      </c>
      <c r="K1248" s="14">
        <f t="shared" si="131"/>
        <v>5</v>
      </c>
      <c r="L1248" s="41">
        <f t="shared" si="132"/>
        <v>-15.834332403088723</v>
      </c>
      <c r="M1248" s="41">
        <f t="shared" si="133"/>
        <v>2</v>
      </c>
      <c r="N1248" s="18"/>
      <c r="X1248" s="48">
        <v>200</v>
      </c>
      <c r="Y1248" s="48">
        <v>40</v>
      </c>
      <c r="Z1248" s="41">
        <f t="shared" si="134"/>
        <v>2</v>
      </c>
    </row>
    <row r="1249" spans="2:26" ht="15.75" customHeight="1">
      <c r="B1249" s="112">
        <v>41691</v>
      </c>
      <c r="C1249" s="113">
        <v>0.625</v>
      </c>
      <c r="D1249" s="74">
        <f t="shared" si="130"/>
        <v>41691.625</v>
      </c>
      <c r="E1249" s="114">
        <v>23.1734326475</v>
      </c>
      <c r="F1249" s="24">
        <f t="shared" si="135"/>
        <v>44.261256356724999</v>
      </c>
      <c r="G1249" s="114">
        <v>37.302901497500002</v>
      </c>
      <c r="H1249" s="24">
        <f t="shared" si="136"/>
        <v>71.248541860225004</v>
      </c>
      <c r="I1249" s="114">
        <v>14.1294688475</v>
      </c>
      <c r="J1249" s="24">
        <f t="shared" si="137"/>
        <v>26.987285498725001</v>
      </c>
      <c r="K1249" s="14">
        <f t="shared" si="131"/>
        <v>5</v>
      </c>
      <c r="L1249" s="41">
        <f t="shared" si="132"/>
        <v>-19.942761612913721</v>
      </c>
      <c r="M1249" s="41">
        <f t="shared" si="133"/>
        <v>2</v>
      </c>
      <c r="N1249" s="18"/>
      <c r="X1249" s="48">
        <v>200</v>
      </c>
      <c r="Y1249" s="48">
        <v>40</v>
      </c>
      <c r="Z1249" s="41">
        <f t="shared" si="134"/>
        <v>2</v>
      </c>
    </row>
    <row r="1250" spans="2:26" ht="15.75" customHeight="1">
      <c r="B1250" s="112">
        <v>41691</v>
      </c>
      <c r="C1250" s="113">
        <v>0.66666666666424135</v>
      </c>
      <c r="D1250" s="74">
        <f t="shared" si="130"/>
        <v>41691.666666666664</v>
      </c>
      <c r="E1250" s="114">
        <v>25.285857332500001</v>
      </c>
      <c r="F1250" s="24">
        <f t="shared" si="135"/>
        <v>48.295987505074997</v>
      </c>
      <c r="G1250" s="114">
        <v>40.701413807500003</v>
      </c>
      <c r="H1250" s="24">
        <f t="shared" si="136"/>
        <v>77.739700372325004</v>
      </c>
      <c r="I1250" s="114">
        <v>15.415556475000001</v>
      </c>
      <c r="J1250" s="24">
        <f t="shared" si="137"/>
        <v>29.443712867249999</v>
      </c>
      <c r="K1250" s="14">
        <f t="shared" si="131"/>
        <v>5</v>
      </c>
      <c r="L1250" s="41">
        <f t="shared" si="132"/>
        <v>-17.486334244388722</v>
      </c>
      <c r="M1250" s="41">
        <f t="shared" si="133"/>
        <v>2</v>
      </c>
      <c r="N1250" s="18"/>
      <c r="X1250" s="48">
        <v>200</v>
      </c>
      <c r="Y1250" s="48">
        <v>40</v>
      </c>
      <c r="Z1250" s="41">
        <f t="shared" si="134"/>
        <v>2</v>
      </c>
    </row>
    <row r="1251" spans="2:26" ht="15.75" customHeight="1">
      <c r="B1251" s="112">
        <v>41691</v>
      </c>
      <c r="C1251" s="113">
        <v>0.70833333333575865</v>
      </c>
      <c r="D1251" s="74">
        <f t="shared" si="130"/>
        <v>41691.708333333336</v>
      </c>
      <c r="E1251" s="114">
        <v>45.332449500000003</v>
      </c>
      <c r="F1251" s="24">
        <f t="shared" si="135"/>
        <v>86.584978544999998</v>
      </c>
      <c r="G1251" s="114">
        <v>68.441908967499998</v>
      </c>
      <c r="H1251" s="24">
        <f t="shared" si="136"/>
        <v>130.72404612792499</v>
      </c>
      <c r="I1251" s="114">
        <v>23.109459462499998</v>
      </c>
      <c r="J1251" s="24">
        <f t="shared" si="137"/>
        <v>44.139067573374994</v>
      </c>
      <c r="K1251" s="14">
        <f t="shared" si="131"/>
        <v>5</v>
      </c>
      <c r="L1251" s="41">
        <f t="shared" si="132"/>
        <v>-2.790979538263727</v>
      </c>
      <c r="M1251" s="41">
        <f t="shared" si="133"/>
        <v>2</v>
      </c>
      <c r="N1251" s="18"/>
      <c r="X1251" s="48">
        <v>200</v>
      </c>
      <c r="Y1251" s="48">
        <v>40</v>
      </c>
      <c r="Z1251" s="41">
        <f t="shared" si="134"/>
        <v>2</v>
      </c>
    </row>
    <row r="1252" spans="2:26" ht="15.75" customHeight="1">
      <c r="B1252" s="112">
        <v>41691</v>
      </c>
      <c r="C1252" s="113">
        <v>0.75</v>
      </c>
      <c r="D1252" s="74">
        <f t="shared" si="130"/>
        <v>41691.75</v>
      </c>
      <c r="E1252" s="114">
        <v>22.945766750000001</v>
      </c>
      <c r="F1252" s="24">
        <f t="shared" si="135"/>
        <v>43.8264144925</v>
      </c>
      <c r="G1252" s="114">
        <v>42.120223084999999</v>
      </c>
      <c r="H1252" s="24">
        <f t="shared" si="136"/>
        <v>80.449626092350002</v>
      </c>
      <c r="I1252" s="114">
        <v>19.174456334999999</v>
      </c>
      <c r="J1252" s="24">
        <f t="shared" si="137"/>
        <v>36.623211599849995</v>
      </c>
      <c r="K1252" s="14">
        <f t="shared" si="131"/>
        <v>5</v>
      </c>
      <c r="L1252" s="41">
        <f t="shared" si="132"/>
        <v>-10.306835511788726</v>
      </c>
      <c r="M1252" s="41">
        <f t="shared" si="133"/>
        <v>2</v>
      </c>
      <c r="N1252" s="18"/>
      <c r="X1252" s="48">
        <v>200</v>
      </c>
      <c r="Y1252" s="48">
        <v>40</v>
      </c>
      <c r="Z1252" s="41">
        <f t="shared" si="134"/>
        <v>2</v>
      </c>
    </row>
    <row r="1253" spans="2:26" ht="15.75" customHeight="1">
      <c r="B1253" s="112">
        <v>41691</v>
      </c>
      <c r="C1253" s="113">
        <v>0.79166666666424135</v>
      </c>
      <c r="D1253" s="74">
        <f t="shared" si="130"/>
        <v>41691.791666666664</v>
      </c>
      <c r="E1253" s="114">
        <v>16.6753189625</v>
      </c>
      <c r="F1253" s="24">
        <f t="shared" si="135"/>
        <v>31.849859218374998</v>
      </c>
      <c r="G1253" s="114">
        <v>28.8398267625</v>
      </c>
      <c r="H1253" s="24">
        <f t="shared" si="136"/>
        <v>55.084069116374998</v>
      </c>
      <c r="I1253" s="114">
        <v>12.164507802499999</v>
      </c>
      <c r="J1253" s="24">
        <f t="shared" si="137"/>
        <v>23.234209902774996</v>
      </c>
      <c r="K1253" s="14">
        <f t="shared" si="131"/>
        <v>5</v>
      </c>
      <c r="L1253" s="41">
        <f t="shared" si="132"/>
        <v>-23.695837208863725</v>
      </c>
      <c r="M1253" s="41">
        <f t="shared" si="133"/>
        <v>2</v>
      </c>
      <c r="N1253" s="18"/>
      <c r="X1253" s="48">
        <v>200</v>
      </c>
      <c r="Y1253" s="48">
        <v>40</v>
      </c>
      <c r="Z1253" s="41">
        <f t="shared" si="134"/>
        <v>2</v>
      </c>
    </row>
    <row r="1254" spans="2:26" ht="15.75" customHeight="1">
      <c r="B1254" s="112">
        <v>41691</v>
      </c>
      <c r="C1254" s="113">
        <v>0.83333333333575865</v>
      </c>
      <c r="D1254" s="74">
        <f t="shared" si="130"/>
        <v>41691.833333333336</v>
      </c>
      <c r="E1254" s="114">
        <v>16.955133284999999</v>
      </c>
      <c r="F1254" s="24">
        <f t="shared" si="135"/>
        <v>32.384304574349997</v>
      </c>
      <c r="G1254" s="114">
        <v>26.9291818875</v>
      </c>
      <c r="H1254" s="24">
        <f t="shared" si="136"/>
        <v>51.434737405124999</v>
      </c>
      <c r="I1254" s="114">
        <v>9.9740486042499992</v>
      </c>
      <c r="J1254" s="24">
        <f t="shared" si="137"/>
        <v>19.050432834117498</v>
      </c>
      <c r="K1254" s="14">
        <f t="shared" si="131"/>
        <v>5</v>
      </c>
      <c r="L1254" s="41">
        <f t="shared" si="132"/>
        <v>-27.879614277521224</v>
      </c>
      <c r="M1254" s="41">
        <f t="shared" si="133"/>
        <v>2</v>
      </c>
      <c r="N1254" s="18"/>
      <c r="X1254" s="48">
        <v>200</v>
      </c>
      <c r="Y1254" s="48">
        <v>40</v>
      </c>
      <c r="Z1254" s="41">
        <f t="shared" si="134"/>
        <v>2</v>
      </c>
    </row>
    <row r="1255" spans="2:26" ht="15.75" customHeight="1">
      <c r="B1255" s="112">
        <v>41691</v>
      </c>
      <c r="C1255" s="113">
        <v>0.875</v>
      </c>
      <c r="D1255" s="74">
        <f t="shared" si="130"/>
        <v>41691.875</v>
      </c>
      <c r="E1255" s="114">
        <v>14.016829317499999</v>
      </c>
      <c r="F1255" s="24">
        <f t="shared" si="135"/>
        <v>26.772143996424997</v>
      </c>
      <c r="G1255" s="114">
        <v>24.417923322499998</v>
      </c>
      <c r="H1255" s="24">
        <f t="shared" si="136"/>
        <v>46.638233545974998</v>
      </c>
      <c r="I1255" s="114">
        <v>10.40109400675</v>
      </c>
      <c r="J1255" s="24">
        <f t="shared" si="137"/>
        <v>19.8660895528925</v>
      </c>
      <c r="K1255" s="14">
        <f t="shared" si="131"/>
        <v>5</v>
      </c>
      <c r="L1255" s="41">
        <f t="shared" si="132"/>
        <v>-27.063957558746221</v>
      </c>
      <c r="M1255" s="41">
        <f t="shared" si="133"/>
        <v>2</v>
      </c>
      <c r="N1255" s="18"/>
      <c r="X1255" s="48">
        <v>200</v>
      </c>
      <c r="Y1255" s="48">
        <v>40</v>
      </c>
      <c r="Z1255" s="41">
        <f t="shared" si="134"/>
        <v>2</v>
      </c>
    </row>
    <row r="1256" spans="2:26" ht="15.75" customHeight="1">
      <c r="B1256" s="112">
        <v>41691</v>
      </c>
      <c r="C1256" s="113">
        <v>0.91666666666424135</v>
      </c>
      <c r="D1256" s="74">
        <f t="shared" si="130"/>
        <v>41691.916666666664</v>
      </c>
      <c r="E1256" s="114">
        <v>10.696654837500001</v>
      </c>
      <c r="F1256" s="24">
        <f t="shared" si="135"/>
        <v>20.430610739624999</v>
      </c>
      <c r="G1256" s="114">
        <v>15.8168134075</v>
      </c>
      <c r="H1256" s="24">
        <f t="shared" si="136"/>
        <v>30.210113608324999</v>
      </c>
      <c r="I1256" s="114">
        <v>5.1201585700000001</v>
      </c>
      <c r="J1256" s="24">
        <f t="shared" si="137"/>
        <v>9.7795028686999999</v>
      </c>
      <c r="K1256" s="14">
        <f t="shared" si="131"/>
        <v>5</v>
      </c>
      <c r="L1256" s="41">
        <f t="shared" si="132"/>
        <v>-37.150544242938722</v>
      </c>
      <c r="M1256" s="41">
        <f t="shared" si="133"/>
        <v>2</v>
      </c>
      <c r="N1256" s="18"/>
      <c r="X1256" s="48">
        <v>200</v>
      </c>
      <c r="Y1256" s="48">
        <v>40</v>
      </c>
      <c r="Z1256" s="41">
        <f t="shared" si="134"/>
        <v>2</v>
      </c>
    </row>
    <row r="1257" spans="2:26" ht="15.75" customHeight="1">
      <c r="B1257" s="112">
        <v>41691</v>
      </c>
      <c r="C1257" s="113">
        <v>0.95833333333575865</v>
      </c>
      <c r="D1257" s="74">
        <f t="shared" si="130"/>
        <v>41691.958333333336</v>
      </c>
      <c r="E1257" s="114">
        <v>10.65151379275</v>
      </c>
      <c r="F1257" s="24">
        <f t="shared" si="135"/>
        <v>20.344391344152498</v>
      </c>
      <c r="G1257" s="114">
        <v>13.643131177500001</v>
      </c>
      <c r="H1257" s="24">
        <f t="shared" si="136"/>
        <v>26.058380549024999</v>
      </c>
      <c r="I1257" s="114">
        <v>2.9916173824999999</v>
      </c>
      <c r="J1257" s="24">
        <f t="shared" si="137"/>
        <v>5.7139892005749999</v>
      </c>
      <c r="K1257" s="14">
        <f t="shared" si="131"/>
        <v>5</v>
      </c>
      <c r="L1257" s="41">
        <f t="shared" si="132"/>
        <v>-41.216057911063722</v>
      </c>
      <c r="M1257" s="41">
        <f t="shared" si="133"/>
        <v>2</v>
      </c>
      <c r="N1257" s="18"/>
      <c r="X1257" s="48">
        <v>200</v>
      </c>
      <c r="Y1257" s="48">
        <v>40</v>
      </c>
      <c r="Z1257" s="41">
        <f t="shared" si="134"/>
        <v>2</v>
      </c>
    </row>
    <row r="1258" spans="2:26" ht="15.75" customHeight="1">
      <c r="B1258" s="112">
        <v>41692</v>
      </c>
      <c r="C1258" s="113">
        <v>0</v>
      </c>
      <c r="D1258" s="74">
        <f t="shared" si="130"/>
        <v>41692</v>
      </c>
      <c r="E1258" s="114">
        <v>9.1996185770000007</v>
      </c>
      <c r="F1258" s="24">
        <f t="shared" si="135"/>
        <v>17.571271482069999</v>
      </c>
      <c r="G1258" s="114">
        <v>13.96172067</v>
      </c>
      <c r="H1258" s="24">
        <f t="shared" si="136"/>
        <v>26.6668864797</v>
      </c>
      <c r="I1258" s="114">
        <v>4.7621020922500001</v>
      </c>
      <c r="J1258" s="24">
        <f t="shared" si="137"/>
        <v>9.095614996197499</v>
      </c>
      <c r="K1258" s="14">
        <f t="shared" si="131"/>
        <v>6</v>
      </c>
      <c r="L1258" s="41">
        <f t="shared" si="132"/>
        <v>-37.834432115441224</v>
      </c>
      <c r="M1258" s="41">
        <f t="shared" si="133"/>
        <v>2</v>
      </c>
      <c r="N1258" s="18"/>
      <c r="X1258" s="48">
        <v>200</v>
      </c>
      <c r="Y1258" s="48">
        <v>40</v>
      </c>
      <c r="Z1258" s="41">
        <f t="shared" si="134"/>
        <v>2</v>
      </c>
    </row>
    <row r="1259" spans="2:26" ht="15.75" customHeight="1">
      <c r="B1259" s="112">
        <v>41692</v>
      </c>
      <c r="C1259" s="113">
        <v>4.1666666664241347E-2</v>
      </c>
      <c r="D1259" s="74">
        <f t="shared" si="130"/>
        <v>41692.041666666664</v>
      </c>
      <c r="E1259" s="114">
        <v>8.89175511925</v>
      </c>
      <c r="F1259" s="24">
        <f t="shared" si="135"/>
        <v>16.983252277767498</v>
      </c>
      <c r="G1259" s="114">
        <v>12.571411792499999</v>
      </c>
      <c r="H1259" s="24">
        <f t="shared" si="136"/>
        <v>24.011396523674996</v>
      </c>
      <c r="I1259" s="114">
        <v>3.6796566720000001</v>
      </c>
      <c r="J1259" s="24">
        <f t="shared" si="137"/>
        <v>7.0281442435199999</v>
      </c>
      <c r="K1259" s="14">
        <f t="shared" si="131"/>
        <v>6</v>
      </c>
      <c r="L1259" s="41">
        <f t="shared" si="132"/>
        <v>-39.901902868118725</v>
      </c>
      <c r="M1259" s="41">
        <f t="shared" si="133"/>
        <v>2</v>
      </c>
      <c r="N1259" s="18"/>
      <c r="X1259" s="48">
        <v>200</v>
      </c>
      <c r="Y1259" s="48">
        <v>40</v>
      </c>
      <c r="Z1259" s="41">
        <f t="shared" si="134"/>
        <v>2</v>
      </c>
    </row>
    <row r="1260" spans="2:26" ht="15.75" customHeight="1">
      <c r="B1260" s="112">
        <v>41692</v>
      </c>
      <c r="C1260" s="113">
        <v>8.3333333335758653E-2</v>
      </c>
      <c r="D1260" s="74">
        <f t="shared" si="130"/>
        <v>41692.083333333336</v>
      </c>
      <c r="E1260" s="114">
        <v>8.8049914680000008</v>
      </c>
      <c r="F1260" s="24">
        <f t="shared" si="135"/>
        <v>16.817533703880002</v>
      </c>
      <c r="G1260" s="114">
        <v>13.030253155</v>
      </c>
      <c r="H1260" s="24">
        <f t="shared" si="136"/>
        <v>24.887783526050001</v>
      </c>
      <c r="I1260" s="114">
        <v>4.2252616854999996</v>
      </c>
      <c r="J1260" s="24">
        <f t="shared" si="137"/>
        <v>8.0702498193049994</v>
      </c>
      <c r="K1260" s="14">
        <f t="shared" si="131"/>
        <v>6</v>
      </c>
      <c r="L1260" s="41">
        <f t="shared" si="132"/>
        <v>-38.859797292333724</v>
      </c>
      <c r="M1260" s="41">
        <f t="shared" si="133"/>
        <v>2</v>
      </c>
      <c r="N1260" s="18"/>
      <c r="X1260" s="48">
        <v>200</v>
      </c>
      <c r="Y1260" s="48">
        <v>40</v>
      </c>
      <c r="Z1260" s="41">
        <f t="shared" si="134"/>
        <v>2</v>
      </c>
    </row>
    <row r="1261" spans="2:26" ht="15.75" customHeight="1">
      <c r="B1261" s="112">
        <v>41692</v>
      </c>
      <c r="C1261" s="113">
        <v>0.125</v>
      </c>
      <c r="D1261" s="74">
        <f t="shared" si="130"/>
        <v>41692.125</v>
      </c>
      <c r="E1261" s="114">
        <v>9.1557423579999995</v>
      </c>
      <c r="F1261" s="24">
        <f t="shared" si="135"/>
        <v>17.487467903779997</v>
      </c>
      <c r="G1261" s="114">
        <v>12.390724649999999</v>
      </c>
      <c r="H1261" s="24">
        <f t="shared" si="136"/>
        <v>23.666284081499999</v>
      </c>
      <c r="I1261" s="114">
        <v>3.2349822905000001</v>
      </c>
      <c r="J1261" s="24">
        <f t="shared" si="137"/>
        <v>6.1788161748550001</v>
      </c>
      <c r="K1261" s="14">
        <f t="shared" si="131"/>
        <v>6</v>
      </c>
      <c r="L1261" s="41">
        <f t="shared" si="132"/>
        <v>-40.75123093678372</v>
      </c>
      <c r="M1261" s="41">
        <f t="shared" si="133"/>
        <v>2</v>
      </c>
      <c r="N1261" s="18"/>
      <c r="X1261" s="48">
        <v>200</v>
      </c>
      <c r="Y1261" s="48">
        <v>40</v>
      </c>
      <c r="Z1261" s="41">
        <f t="shared" si="134"/>
        <v>2</v>
      </c>
    </row>
    <row r="1262" spans="2:26" ht="15.75" customHeight="1">
      <c r="B1262" s="112">
        <v>41692</v>
      </c>
      <c r="C1262" s="113">
        <v>0.16666666666424135</v>
      </c>
      <c r="D1262" s="74">
        <f t="shared" si="130"/>
        <v>41692.166666666664</v>
      </c>
      <c r="E1262" s="114">
        <v>9.0652887102499999</v>
      </c>
      <c r="F1262" s="24">
        <f t="shared" si="135"/>
        <v>17.314701436577501</v>
      </c>
      <c r="G1262" s="114">
        <v>10.647308833</v>
      </c>
      <c r="H1262" s="24">
        <f t="shared" si="136"/>
        <v>20.336359871029998</v>
      </c>
      <c r="I1262" s="114">
        <v>1.58202012325</v>
      </c>
      <c r="J1262" s="24">
        <f t="shared" si="137"/>
        <v>3.0216584354074998</v>
      </c>
      <c r="K1262" s="14">
        <f t="shared" si="131"/>
        <v>6</v>
      </c>
      <c r="L1262" s="41">
        <f t="shared" si="132"/>
        <v>-43.908388676231219</v>
      </c>
      <c r="M1262" s="41">
        <f t="shared" si="133"/>
        <v>2</v>
      </c>
      <c r="N1262" s="18"/>
      <c r="X1262" s="48">
        <v>200</v>
      </c>
      <c r="Y1262" s="48">
        <v>40</v>
      </c>
      <c r="Z1262" s="41">
        <f t="shared" si="134"/>
        <v>2</v>
      </c>
    </row>
    <row r="1263" spans="2:26" ht="15.75" customHeight="1">
      <c r="B1263" s="112">
        <v>41692</v>
      </c>
      <c r="C1263" s="113">
        <v>0.20833333333575865</v>
      </c>
      <c r="D1263" s="74">
        <f t="shared" si="130"/>
        <v>41692.208333333336</v>
      </c>
      <c r="E1263" s="114">
        <v>10.2780945015</v>
      </c>
      <c r="F1263" s="24">
        <f t="shared" si="135"/>
        <v>19.631160497865</v>
      </c>
      <c r="G1263" s="114">
        <v>15.83069785</v>
      </c>
      <c r="H1263" s="24">
        <f t="shared" si="136"/>
        <v>30.236632893499998</v>
      </c>
      <c r="I1263" s="114">
        <v>5.55260335</v>
      </c>
      <c r="J1263" s="24">
        <f t="shared" si="137"/>
        <v>10.6054723985</v>
      </c>
      <c r="K1263" s="14">
        <f t="shared" si="131"/>
        <v>6</v>
      </c>
      <c r="L1263" s="41">
        <f t="shared" si="132"/>
        <v>-36.324574713138723</v>
      </c>
      <c r="M1263" s="41">
        <f t="shared" si="133"/>
        <v>2</v>
      </c>
      <c r="N1263" s="18"/>
      <c r="X1263" s="48">
        <v>200</v>
      </c>
      <c r="Y1263" s="48">
        <v>40</v>
      </c>
      <c r="Z1263" s="41">
        <f t="shared" si="134"/>
        <v>2</v>
      </c>
    </row>
    <row r="1264" spans="2:26" ht="15.75" customHeight="1">
      <c r="B1264" s="112">
        <v>41692</v>
      </c>
      <c r="C1264" s="113">
        <v>0.25</v>
      </c>
      <c r="D1264" s="74">
        <f t="shared" si="130"/>
        <v>41692.25</v>
      </c>
      <c r="E1264" s="114">
        <v>19.5522935925</v>
      </c>
      <c r="F1264" s="24">
        <f t="shared" si="135"/>
        <v>37.344880761675</v>
      </c>
      <c r="G1264" s="114">
        <v>32.847994579999998</v>
      </c>
      <c r="H1264" s="24">
        <f t="shared" si="136"/>
        <v>62.739669647799992</v>
      </c>
      <c r="I1264" s="114">
        <v>13.2957009885</v>
      </c>
      <c r="J1264" s="24">
        <f t="shared" si="137"/>
        <v>25.394788888034999</v>
      </c>
      <c r="K1264" s="14">
        <f t="shared" si="131"/>
        <v>6</v>
      </c>
      <c r="L1264" s="41">
        <f t="shared" si="132"/>
        <v>-21.535258223603723</v>
      </c>
      <c r="M1264" s="41">
        <f t="shared" si="133"/>
        <v>2</v>
      </c>
      <c r="N1264" s="18"/>
      <c r="X1264" s="48">
        <v>200</v>
      </c>
      <c r="Y1264" s="48">
        <v>40</v>
      </c>
      <c r="Z1264" s="41">
        <f t="shared" si="134"/>
        <v>2</v>
      </c>
    </row>
    <row r="1265" spans="2:26" ht="15.75" customHeight="1">
      <c r="B1265" s="112">
        <v>41692</v>
      </c>
      <c r="C1265" s="113">
        <v>0.29166666666424135</v>
      </c>
      <c r="D1265" s="74">
        <f t="shared" si="130"/>
        <v>41692.291666666664</v>
      </c>
      <c r="E1265" s="114">
        <v>15.35399436</v>
      </c>
      <c r="F1265" s="24">
        <f t="shared" si="135"/>
        <v>29.326129227599999</v>
      </c>
      <c r="G1265" s="114">
        <v>27.626925007499999</v>
      </c>
      <c r="H1265" s="24">
        <f t="shared" si="136"/>
        <v>52.767426764324995</v>
      </c>
      <c r="I1265" s="114">
        <v>12.272930645000001</v>
      </c>
      <c r="J1265" s="24">
        <f t="shared" si="137"/>
        <v>23.441297531949999</v>
      </c>
      <c r="K1265" s="14">
        <f t="shared" si="131"/>
        <v>6</v>
      </c>
      <c r="L1265" s="41">
        <f t="shared" si="132"/>
        <v>-23.488749579688722</v>
      </c>
      <c r="M1265" s="41">
        <f t="shared" si="133"/>
        <v>2</v>
      </c>
      <c r="N1265" s="18"/>
      <c r="X1265" s="48">
        <v>200</v>
      </c>
      <c r="Y1265" s="48">
        <v>40</v>
      </c>
      <c r="Z1265" s="41">
        <f t="shared" si="134"/>
        <v>2</v>
      </c>
    </row>
    <row r="1266" spans="2:26" ht="15.75" customHeight="1">
      <c r="B1266" s="112">
        <v>41692</v>
      </c>
      <c r="C1266" s="113">
        <v>0.33333333333575865</v>
      </c>
      <c r="D1266" s="74">
        <f t="shared" si="130"/>
        <v>41692.333333333336</v>
      </c>
      <c r="E1266" s="114">
        <v>17.2957991275</v>
      </c>
      <c r="F1266" s="24">
        <f t="shared" si="135"/>
        <v>33.034976333525002</v>
      </c>
      <c r="G1266" s="114">
        <v>30.109213002499999</v>
      </c>
      <c r="H1266" s="24">
        <f t="shared" si="136"/>
        <v>57.508596834774998</v>
      </c>
      <c r="I1266" s="114">
        <v>12.8134138725</v>
      </c>
      <c r="J1266" s="24">
        <f t="shared" si="137"/>
        <v>24.473620496475</v>
      </c>
      <c r="K1266" s="14">
        <f t="shared" si="131"/>
        <v>6</v>
      </c>
      <c r="L1266" s="41">
        <f t="shared" si="132"/>
        <v>-22.456426615163721</v>
      </c>
      <c r="M1266" s="41">
        <f t="shared" si="133"/>
        <v>2</v>
      </c>
      <c r="N1266" s="18"/>
      <c r="X1266" s="48">
        <v>200</v>
      </c>
      <c r="Y1266" s="48">
        <v>40</v>
      </c>
      <c r="Z1266" s="41">
        <f t="shared" si="134"/>
        <v>2</v>
      </c>
    </row>
    <row r="1267" spans="2:26" ht="15.75" customHeight="1">
      <c r="B1267" s="112">
        <v>41692</v>
      </c>
      <c r="C1267" s="113">
        <v>0.375</v>
      </c>
      <c r="D1267" s="74">
        <f t="shared" si="130"/>
        <v>41692.375</v>
      </c>
      <c r="E1267" s="114">
        <v>23.345698195000001</v>
      </c>
      <c r="F1267" s="24">
        <f t="shared" si="135"/>
        <v>44.590283552449996</v>
      </c>
      <c r="G1267" s="114">
        <v>38.210104417499998</v>
      </c>
      <c r="H1267" s="24">
        <f t="shared" si="136"/>
        <v>72.981299437424994</v>
      </c>
      <c r="I1267" s="114">
        <v>14.864406219999999</v>
      </c>
      <c r="J1267" s="24">
        <f t="shared" si="137"/>
        <v>28.391015880199998</v>
      </c>
      <c r="K1267" s="14">
        <f t="shared" si="131"/>
        <v>6</v>
      </c>
      <c r="L1267" s="41">
        <f t="shared" si="132"/>
        <v>-18.539031231438724</v>
      </c>
      <c r="M1267" s="41">
        <f t="shared" si="133"/>
        <v>2</v>
      </c>
      <c r="N1267" s="18"/>
      <c r="X1267" s="48">
        <v>200</v>
      </c>
      <c r="Y1267" s="48">
        <v>40</v>
      </c>
      <c r="Z1267" s="41">
        <f t="shared" si="134"/>
        <v>2</v>
      </c>
    </row>
    <row r="1268" spans="2:26" ht="15.75" customHeight="1">
      <c r="B1268" s="112">
        <v>41692</v>
      </c>
      <c r="C1268" s="113">
        <v>0.41666666666424135</v>
      </c>
      <c r="D1268" s="74">
        <f t="shared" si="130"/>
        <v>41692.416666666664</v>
      </c>
      <c r="E1268" s="114">
        <v>25.4259879775</v>
      </c>
      <c r="F1268" s="24">
        <f t="shared" si="135"/>
        <v>48.563637037024996</v>
      </c>
      <c r="G1268" s="114">
        <v>38.98726817</v>
      </c>
      <c r="H1268" s="24">
        <f t="shared" si="136"/>
        <v>74.465682204700002</v>
      </c>
      <c r="I1268" s="114">
        <v>13.5612801875</v>
      </c>
      <c r="J1268" s="24">
        <f t="shared" si="137"/>
        <v>25.902045158124999</v>
      </c>
      <c r="K1268" s="14">
        <f t="shared" si="131"/>
        <v>6</v>
      </c>
      <c r="L1268" s="41">
        <f t="shared" si="132"/>
        <v>-21.028001953513723</v>
      </c>
      <c r="M1268" s="41">
        <f t="shared" si="133"/>
        <v>2</v>
      </c>
      <c r="N1268" s="18"/>
      <c r="X1268" s="48">
        <v>200</v>
      </c>
      <c r="Y1268" s="48">
        <v>40</v>
      </c>
      <c r="Z1268" s="41">
        <f t="shared" si="134"/>
        <v>2</v>
      </c>
    </row>
    <row r="1269" spans="2:26" ht="15.75" customHeight="1">
      <c r="B1269" s="112">
        <v>41692</v>
      </c>
      <c r="C1269" s="113">
        <v>0.45833333333575865</v>
      </c>
      <c r="D1269" s="74">
        <f t="shared" si="130"/>
        <v>41692.458333333336</v>
      </c>
      <c r="E1269" s="114">
        <v>27.517898517500001</v>
      </c>
      <c r="F1269" s="24">
        <f t="shared" si="135"/>
        <v>52.559186168425001</v>
      </c>
      <c r="G1269" s="114">
        <v>45.153088220000001</v>
      </c>
      <c r="H1269" s="24">
        <f t="shared" si="136"/>
        <v>86.242398500199997</v>
      </c>
      <c r="I1269" s="114">
        <v>17.6351897025</v>
      </c>
      <c r="J1269" s="24">
        <f t="shared" si="137"/>
        <v>33.683212331774996</v>
      </c>
      <c r="K1269" s="14">
        <f t="shared" si="131"/>
        <v>6</v>
      </c>
      <c r="L1269" s="41">
        <f t="shared" si="132"/>
        <v>-13.246834779863725</v>
      </c>
      <c r="M1269" s="41">
        <f t="shared" si="133"/>
        <v>2</v>
      </c>
      <c r="N1269" s="18"/>
      <c r="X1269" s="48">
        <v>200</v>
      </c>
      <c r="Y1269" s="48">
        <v>40</v>
      </c>
      <c r="Z1269" s="41">
        <f t="shared" si="134"/>
        <v>2</v>
      </c>
    </row>
    <row r="1270" spans="2:26" ht="15.75" customHeight="1">
      <c r="B1270" s="112">
        <v>41692</v>
      </c>
      <c r="C1270" s="113">
        <v>0.5</v>
      </c>
      <c r="D1270" s="74">
        <f t="shared" si="130"/>
        <v>41692.5</v>
      </c>
      <c r="E1270" s="114">
        <v>26.794719274999999</v>
      </c>
      <c r="F1270" s="24">
        <f t="shared" si="135"/>
        <v>51.177913815249994</v>
      </c>
      <c r="G1270" s="114">
        <v>42.553903842499999</v>
      </c>
      <c r="H1270" s="24">
        <f t="shared" si="136"/>
        <v>81.277956339174992</v>
      </c>
      <c r="I1270" s="114">
        <v>15.7591845675</v>
      </c>
      <c r="J1270" s="24">
        <f t="shared" si="137"/>
        <v>30.100042523924998</v>
      </c>
      <c r="K1270" s="14">
        <f t="shared" si="131"/>
        <v>6</v>
      </c>
      <c r="L1270" s="41">
        <f t="shared" si="132"/>
        <v>-16.830004587713724</v>
      </c>
      <c r="M1270" s="41">
        <f t="shared" si="133"/>
        <v>2</v>
      </c>
      <c r="N1270" s="18"/>
      <c r="X1270" s="48">
        <v>200</v>
      </c>
      <c r="Y1270" s="48">
        <v>40</v>
      </c>
      <c r="Z1270" s="41">
        <f t="shared" si="134"/>
        <v>2</v>
      </c>
    </row>
    <row r="1271" spans="2:26" ht="15.75" customHeight="1">
      <c r="B1271" s="112">
        <v>41692</v>
      </c>
      <c r="C1271" s="113">
        <v>0.54166666666424135</v>
      </c>
      <c r="D1271" s="74">
        <f t="shared" si="130"/>
        <v>41692.541666666664</v>
      </c>
      <c r="E1271" s="114">
        <v>23.541450902499999</v>
      </c>
      <c r="F1271" s="24">
        <f t="shared" si="135"/>
        <v>44.964171223774997</v>
      </c>
      <c r="G1271" s="114">
        <v>38.501251872499999</v>
      </c>
      <c r="H1271" s="24">
        <f t="shared" si="136"/>
        <v>73.537391076474989</v>
      </c>
      <c r="I1271" s="114">
        <v>14.95980097</v>
      </c>
      <c r="J1271" s="24">
        <f t="shared" si="137"/>
        <v>28.573219852699999</v>
      </c>
      <c r="K1271" s="14">
        <f t="shared" si="131"/>
        <v>6</v>
      </c>
      <c r="L1271" s="41">
        <f t="shared" si="132"/>
        <v>-18.356827258938722</v>
      </c>
      <c r="M1271" s="41">
        <f t="shared" si="133"/>
        <v>2</v>
      </c>
      <c r="N1271" s="18"/>
      <c r="X1271" s="48">
        <v>200</v>
      </c>
      <c r="Y1271" s="48">
        <v>40</v>
      </c>
      <c r="Z1271" s="41">
        <f t="shared" si="134"/>
        <v>2</v>
      </c>
    </row>
    <row r="1272" spans="2:26" ht="15.75" customHeight="1">
      <c r="B1272" s="112">
        <v>41692</v>
      </c>
      <c r="C1272" s="113">
        <v>0.58333333333575865</v>
      </c>
      <c r="D1272" s="74">
        <f t="shared" si="130"/>
        <v>41692.583333333336</v>
      </c>
      <c r="E1272" s="114">
        <v>21.664934022499999</v>
      </c>
      <c r="F1272" s="24">
        <f t="shared" si="135"/>
        <v>41.380023982974997</v>
      </c>
      <c r="G1272" s="114">
        <v>35.055595744999998</v>
      </c>
      <c r="H1272" s="24">
        <f t="shared" si="136"/>
        <v>66.956187872949997</v>
      </c>
      <c r="I1272" s="114">
        <v>13.390661722500001</v>
      </c>
      <c r="J1272" s="24">
        <f t="shared" si="137"/>
        <v>25.576163889975</v>
      </c>
      <c r="K1272" s="14">
        <f t="shared" si="131"/>
        <v>6</v>
      </c>
      <c r="L1272" s="41">
        <f t="shared" si="132"/>
        <v>-21.353883221663722</v>
      </c>
      <c r="M1272" s="41">
        <f t="shared" si="133"/>
        <v>2</v>
      </c>
      <c r="N1272" s="18"/>
      <c r="X1272" s="48">
        <v>200</v>
      </c>
      <c r="Y1272" s="48">
        <v>40</v>
      </c>
      <c r="Z1272" s="41">
        <f t="shared" si="134"/>
        <v>2</v>
      </c>
    </row>
    <row r="1273" spans="2:26" ht="15.75" customHeight="1">
      <c r="B1273" s="112">
        <v>41692</v>
      </c>
      <c r="C1273" s="113">
        <v>0.625</v>
      </c>
      <c r="D1273" s="74">
        <f t="shared" si="130"/>
        <v>41692.625</v>
      </c>
      <c r="E1273" s="114">
        <v>20.420701255000001</v>
      </c>
      <c r="F1273" s="24">
        <f t="shared" si="135"/>
        <v>39.003539397049998</v>
      </c>
      <c r="G1273" s="114">
        <v>33.130430347500003</v>
      </c>
      <c r="H1273" s="24">
        <f t="shared" si="136"/>
        <v>63.279121963725004</v>
      </c>
      <c r="I1273" s="114">
        <v>12.7097290975</v>
      </c>
      <c r="J1273" s="24">
        <f t="shared" si="137"/>
        <v>24.275582576224998</v>
      </c>
      <c r="K1273" s="14">
        <f t="shared" si="131"/>
        <v>6</v>
      </c>
      <c r="L1273" s="41">
        <f t="shared" si="132"/>
        <v>-22.654464535413723</v>
      </c>
      <c r="M1273" s="41">
        <f t="shared" si="133"/>
        <v>2</v>
      </c>
      <c r="N1273" s="18"/>
      <c r="X1273" s="48">
        <v>200</v>
      </c>
      <c r="Y1273" s="48">
        <v>40</v>
      </c>
      <c r="Z1273" s="41">
        <f t="shared" si="134"/>
        <v>2</v>
      </c>
    </row>
    <row r="1274" spans="2:26" ht="15.75" customHeight="1">
      <c r="B1274" s="112">
        <v>41692</v>
      </c>
      <c r="C1274" s="113">
        <v>0.66666666666424135</v>
      </c>
      <c r="D1274" s="74">
        <f t="shared" si="130"/>
        <v>41692.666666666664</v>
      </c>
      <c r="E1274" s="114">
        <v>17.800633742500001</v>
      </c>
      <c r="F1274" s="24">
        <f t="shared" si="135"/>
        <v>33.999210448174999</v>
      </c>
      <c r="G1274" s="114">
        <v>30.192761005000001</v>
      </c>
      <c r="H1274" s="24">
        <f t="shared" si="136"/>
        <v>57.668173519550002</v>
      </c>
      <c r="I1274" s="114">
        <v>12.392127262500001</v>
      </c>
      <c r="J1274" s="24">
        <f t="shared" si="137"/>
        <v>23.668963071375</v>
      </c>
      <c r="K1274" s="14">
        <f t="shared" si="131"/>
        <v>6</v>
      </c>
      <c r="L1274" s="41">
        <f t="shared" si="132"/>
        <v>-23.261084040263722</v>
      </c>
      <c r="M1274" s="41">
        <f t="shared" si="133"/>
        <v>2</v>
      </c>
      <c r="N1274" s="18"/>
      <c r="X1274" s="48">
        <v>200</v>
      </c>
      <c r="Y1274" s="48">
        <v>40</v>
      </c>
      <c r="Z1274" s="41">
        <f t="shared" si="134"/>
        <v>2</v>
      </c>
    </row>
    <row r="1275" spans="2:26" ht="15.75" customHeight="1">
      <c r="B1275" s="112">
        <v>41692</v>
      </c>
      <c r="C1275" s="113">
        <v>0.70833333333575865</v>
      </c>
      <c r="D1275" s="74">
        <f t="shared" si="130"/>
        <v>41692.708333333336</v>
      </c>
      <c r="E1275" s="114">
        <v>20.711538532500001</v>
      </c>
      <c r="F1275" s="24">
        <f t="shared" si="135"/>
        <v>39.559038597075002</v>
      </c>
      <c r="G1275" s="114">
        <v>36.374512882499999</v>
      </c>
      <c r="H1275" s="24">
        <f t="shared" si="136"/>
        <v>69.475319605574995</v>
      </c>
      <c r="I1275" s="114">
        <v>15.662974352499999</v>
      </c>
      <c r="J1275" s="24">
        <f t="shared" si="137"/>
        <v>29.916281013274997</v>
      </c>
      <c r="K1275" s="14">
        <f t="shared" si="131"/>
        <v>6</v>
      </c>
      <c r="L1275" s="41">
        <f t="shared" si="132"/>
        <v>-17.013766098363725</v>
      </c>
      <c r="M1275" s="41">
        <f t="shared" si="133"/>
        <v>2</v>
      </c>
      <c r="N1275" s="18"/>
      <c r="X1275" s="48">
        <v>200</v>
      </c>
      <c r="Y1275" s="48">
        <v>40</v>
      </c>
      <c r="Z1275" s="41">
        <f t="shared" si="134"/>
        <v>2</v>
      </c>
    </row>
    <row r="1276" spans="2:26" ht="15.75" customHeight="1">
      <c r="B1276" s="112">
        <v>41692</v>
      </c>
      <c r="C1276" s="113">
        <v>0.75</v>
      </c>
      <c r="D1276" s="74">
        <f t="shared" si="130"/>
        <v>41692.75</v>
      </c>
      <c r="E1276" s="114">
        <v>23.556246465000001</v>
      </c>
      <c r="F1276" s="24">
        <f t="shared" si="135"/>
        <v>44.992430748149999</v>
      </c>
      <c r="G1276" s="114">
        <v>42.564039117500002</v>
      </c>
      <c r="H1276" s="24">
        <f t="shared" si="136"/>
        <v>81.297314714424999</v>
      </c>
      <c r="I1276" s="114">
        <v>19.007792652500001</v>
      </c>
      <c r="J1276" s="24">
        <f t="shared" si="137"/>
        <v>36.304883966275</v>
      </c>
      <c r="K1276" s="14">
        <f t="shared" si="131"/>
        <v>6</v>
      </c>
      <c r="L1276" s="41">
        <f t="shared" si="132"/>
        <v>-10.625163145363722</v>
      </c>
      <c r="M1276" s="41">
        <f t="shared" si="133"/>
        <v>2</v>
      </c>
      <c r="N1276" s="18"/>
      <c r="X1276" s="48">
        <v>200</v>
      </c>
      <c r="Y1276" s="48">
        <v>40</v>
      </c>
      <c r="Z1276" s="41">
        <f t="shared" si="134"/>
        <v>2</v>
      </c>
    </row>
    <row r="1277" spans="2:26" ht="15.75" customHeight="1">
      <c r="B1277" s="112">
        <v>41692</v>
      </c>
      <c r="C1277" s="113">
        <v>0.79166666666424135</v>
      </c>
      <c r="D1277" s="74">
        <f t="shared" si="130"/>
        <v>41692.791666666664</v>
      </c>
      <c r="E1277" s="114">
        <v>19.687659879999998</v>
      </c>
      <c r="F1277" s="24">
        <f t="shared" si="135"/>
        <v>37.603430370799998</v>
      </c>
      <c r="G1277" s="114">
        <v>32.012718507499997</v>
      </c>
      <c r="H1277" s="24">
        <f t="shared" si="136"/>
        <v>61.144292349324992</v>
      </c>
      <c r="I1277" s="114">
        <v>12.325058625500001</v>
      </c>
      <c r="J1277" s="24">
        <f t="shared" si="137"/>
        <v>23.540861974704999</v>
      </c>
      <c r="K1277" s="14">
        <f t="shared" si="131"/>
        <v>6</v>
      </c>
      <c r="L1277" s="41">
        <f t="shared" si="132"/>
        <v>-23.389185136933722</v>
      </c>
      <c r="M1277" s="41">
        <f t="shared" si="133"/>
        <v>2</v>
      </c>
      <c r="N1277" s="18"/>
      <c r="X1277" s="48">
        <v>200</v>
      </c>
      <c r="Y1277" s="48">
        <v>40</v>
      </c>
      <c r="Z1277" s="41">
        <f t="shared" si="134"/>
        <v>2</v>
      </c>
    </row>
    <row r="1278" spans="2:26" ht="15.75" customHeight="1">
      <c r="B1278" s="112">
        <v>41692</v>
      </c>
      <c r="C1278" s="113">
        <v>0.83333333333575865</v>
      </c>
      <c r="D1278" s="74">
        <f t="shared" si="130"/>
        <v>41692.833333333336</v>
      </c>
      <c r="E1278" s="114">
        <v>15.16146197</v>
      </c>
      <c r="F1278" s="24">
        <f t="shared" si="135"/>
        <v>28.958392362699996</v>
      </c>
      <c r="G1278" s="114">
        <v>26.38298275</v>
      </c>
      <c r="H1278" s="24">
        <f t="shared" si="136"/>
        <v>50.3914970525</v>
      </c>
      <c r="I1278" s="114">
        <v>11.2215207775</v>
      </c>
      <c r="J1278" s="24">
        <f t="shared" si="137"/>
        <v>21.433104685025</v>
      </c>
      <c r="K1278" s="14">
        <f t="shared" si="131"/>
        <v>6</v>
      </c>
      <c r="L1278" s="41">
        <f t="shared" si="132"/>
        <v>-25.496942426613721</v>
      </c>
      <c r="M1278" s="41">
        <f t="shared" si="133"/>
        <v>2</v>
      </c>
      <c r="N1278" s="18"/>
      <c r="X1278" s="48">
        <v>200</v>
      </c>
      <c r="Y1278" s="48">
        <v>40</v>
      </c>
      <c r="Z1278" s="41">
        <f t="shared" si="134"/>
        <v>2</v>
      </c>
    </row>
    <row r="1279" spans="2:26" ht="15.75" customHeight="1">
      <c r="B1279" s="112">
        <v>41692</v>
      </c>
      <c r="C1279" s="113">
        <v>0.875</v>
      </c>
      <c r="D1279" s="74">
        <f t="shared" si="130"/>
        <v>41692.875</v>
      </c>
      <c r="E1279" s="114">
        <v>12.576526335000001</v>
      </c>
      <c r="F1279" s="24">
        <f t="shared" si="135"/>
        <v>24.021165299850001</v>
      </c>
      <c r="G1279" s="114">
        <v>19.0002946175</v>
      </c>
      <c r="H1279" s="24">
        <f t="shared" si="136"/>
        <v>36.290562719424997</v>
      </c>
      <c r="I1279" s="114">
        <v>6.4237682859999996</v>
      </c>
      <c r="J1279" s="24">
        <f t="shared" si="137"/>
        <v>12.269397426259999</v>
      </c>
      <c r="K1279" s="14">
        <f t="shared" si="131"/>
        <v>6</v>
      </c>
      <c r="L1279" s="41">
        <f t="shared" si="132"/>
        <v>-34.660649685378722</v>
      </c>
      <c r="M1279" s="41">
        <f t="shared" si="133"/>
        <v>2</v>
      </c>
      <c r="N1279" s="18"/>
      <c r="X1279" s="48">
        <v>200</v>
      </c>
      <c r="Y1279" s="48">
        <v>40</v>
      </c>
      <c r="Z1279" s="41">
        <f t="shared" si="134"/>
        <v>2</v>
      </c>
    </row>
    <row r="1280" spans="2:26" ht="15.75" customHeight="1">
      <c r="B1280" s="112">
        <v>41692</v>
      </c>
      <c r="C1280" s="113">
        <v>0.91666666666424135</v>
      </c>
      <c r="D1280" s="74">
        <f t="shared" si="130"/>
        <v>41692.916666666664</v>
      </c>
      <c r="E1280" s="114">
        <v>13.21681324</v>
      </c>
      <c r="F1280" s="24">
        <f t="shared" si="135"/>
        <v>25.244113288400001</v>
      </c>
      <c r="G1280" s="114">
        <v>19.294634375000001</v>
      </c>
      <c r="H1280" s="24">
        <f t="shared" si="136"/>
        <v>36.85275165625</v>
      </c>
      <c r="I1280" s="114">
        <v>6.0778211334999996</v>
      </c>
      <c r="J1280" s="24">
        <f t="shared" si="137"/>
        <v>11.608638364985</v>
      </c>
      <c r="K1280" s="14">
        <f t="shared" si="131"/>
        <v>6</v>
      </c>
      <c r="L1280" s="41">
        <f t="shared" si="132"/>
        <v>-35.321408746653724</v>
      </c>
      <c r="M1280" s="41">
        <f t="shared" si="133"/>
        <v>2</v>
      </c>
      <c r="N1280" s="18"/>
      <c r="X1280" s="48">
        <v>200</v>
      </c>
      <c r="Y1280" s="48">
        <v>40</v>
      </c>
      <c r="Z1280" s="41">
        <f t="shared" si="134"/>
        <v>2</v>
      </c>
    </row>
    <row r="1281" spans="2:26" ht="15.75" customHeight="1">
      <c r="B1281" s="112">
        <v>41692</v>
      </c>
      <c r="C1281" s="113">
        <v>0.95833333333575865</v>
      </c>
      <c r="D1281" s="74">
        <f t="shared" si="130"/>
        <v>41692.958333333336</v>
      </c>
      <c r="E1281" s="114">
        <v>10.43877493325</v>
      </c>
      <c r="F1281" s="24">
        <f t="shared" si="135"/>
        <v>19.938060122507501</v>
      </c>
      <c r="G1281" s="114">
        <v>14.2480660625</v>
      </c>
      <c r="H1281" s="24">
        <f t="shared" si="136"/>
        <v>27.213806179374998</v>
      </c>
      <c r="I1281" s="114">
        <v>3.8092911315000002</v>
      </c>
      <c r="J1281" s="24">
        <f t="shared" si="137"/>
        <v>7.275746061165</v>
      </c>
      <c r="K1281" s="14">
        <f t="shared" si="131"/>
        <v>6</v>
      </c>
      <c r="L1281" s="41">
        <f t="shared" si="132"/>
        <v>-39.65430105047372</v>
      </c>
      <c r="M1281" s="41">
        <f t="shared" si="133"/>
        <v>2</v>
      </c>
      <c r="N1281" s="18"/>
      <c r="X1281" s="48">
        <v>200</v>
      </c>
      <c r="Y1281" s="48">
        <v>40</v>
      </c>
      <c r="Z1281" s="41">
        <f t="shared" si="134"/>
        <v>2</v>
      </c>
    </row>
    <row r="1282" spans="2:26" ht="15.75" customHeight="1">
      <c r="B1282" s="112">
        <v>41693</v>
      </c>
      <c r="C1282" s="113">
        <v>0</v>
      </c>
      <c r="D1282" s="74">
        <f t="shared" si="130"/>
        <v>41693</v>
      </c>
      <c r="E1282" s="114">
        <v>9.6034640907500002</v>
      </c>
      <c r="F1282" s="24">
        <f t="shared" si="135"/>
        <v>18.3426164133325</v>
      </c>
      <c r="G1282" s="114">
        <v>12.642964317500001</v>
      </c>
      <c r="H1282" s="24">
        <f t="shared" si="136"/>
        <v>24.148061846425001</v>
      </c>
      <c r="I1282" s="114">
        <v>3.0395002282500001</v>
      </c>
      <c r="J1282" s="24">
        <f t="shared" si="137"/>
        <v>5.8054454359575001</v>
      </c>
      <c r="K1282" s="14">
        <f t="shared" si="131"/>
        <v>7</v>
      </c>
      <c r="L1282" s="41">
        <f t="shared" si="132"/>
        <v>-41.12460167568122</v>
      </c>
      <c r="M1282" s="41">
        <f t="shared" si="133"/>
        <v>2</v>
      </c>
      <c r="N1282" s="18"/>
      <c r="X1282" s="48">
        <v>200</v>
      </c>
      <c r="Y1282" s="48">
        <v>40</v>
      </c>
      <c r="Z1282" s="41">
        <f t="shared" si="134"/>
        <v>2</v>
      </c>
    </row>
    <row r="1283" spans="2:26" ht="15.75" customHeight="1">
      <c r="B1283" s="112">
        <v>41693</v>
      </c>
      <c r="C1283" s="113">
        <v>4.1666666664241347E-2</v>
      </c>
      <c r="D1283" s="74">
        <f t="shared" si="130"/>
        <v>41693.041666666664</v>
      </c>
      <c r="E1283" s="114">
        <v>10.307170295500001</v>
      </c>
      <c r="F1283" s="24">
        <f t="shared" si="135"/>
        <v>19.686695264405</v>
      </c>
      <c r="G1283" s="114">
        <v>12.34540525825</v>
      </c>
      <c r="H1283" s="24">
        <f t="shared" si="136"/>
        <v>23.579724043257499</v>
      </c>
      <c r="I1283" s="114">
        <v>2.0382349624999998</v>
      </c>
      <c r="J1283" s="24">
        <f t="shared" si="137"/>
        <v>3.8930287783749993</v>
      </c>
      <c r="K1283" s="14">
        <f t="shared" si="131"/>
        <v>7</v>
      </c>
      <c r="L1283" s="41">
        <f t="shared" si="132"/>
        <v>-43.037018333263724</v>
      </c>
      <c r="M1283" s="41">
        <f t="shared" si="133"/>
        <v>2</v>
      </c>
      <c r="N1283" s="18"/>
      <c r="X1283" s="48">
        <v>200</v>
      </c>
      <c r="Y1283" s="48">
        <v>40</v>
      </c>
      <c r="Z1283" s="41">
        <f t="shared" si="134"/>
        <v>2</v>
      </c>
    </row>
    <row r="1284" spans="2:26" ht="15.75" customHeight="1">
      <c r="B1284" s="112">
        <v>41693</v>
      </c>
      <c r="C1284" s="113">
        <v>8.3333333335758653E-2</v>
      </c>
      <c r="D1284" s="74">
        <f t="shared" si="130"/>
        <v>41693.083333333336</v>
      </c>
      <c r="E1284" s="114">
        <v>8.5501403380000003</v>
      </c>
      <c r="F1284" s="24">
        <f t="shared" si="135"/>
        <v>16.330768045580001</v>
      </c>
      <c r="G1284" s="114">
        <v>9.3244202682499999</v>
      </c>
      <c r="H1284" s="24">
        <f t="shared" si="136"/>
        <v>17.809642712357498</v>
      </c>
      <c r="I1284" s="114">
        <v>0.77427993024999997</v>
      </c>
      <c r="J1284" s="24">
        <f t="shared" si="137"/>
        <v>1.4788746667774999</v>
      </c>
      <c r="K1284" s="14">
        <f t="shared" si="131"/>
        <v>7</v>
      </c>
      <c r="L1284" s="41">
        <f t="shared" si="132"/>
        <v>-45.451172444861221</v>
      </c>
      <c r="M1284" s="41">
        <f t="shared" si="133"/>
        <v>2</v>
      </c>
      <c r="N1284" s="18"/>
      <c r="X1284" s="48">
        <v>200</v>
      </c>
      <c r="Y1284" s="48">
        <v>40</v>
      </c>
      <c r="Z1284" s="41">
        <f t="shared" si="134"/>
        <v>2</v>
      </c>
    </row>
    <row r="1285" spans="2:26" ht="15.75" customHeight="1">
      <c r="B1285" s="112">
        <v>41693</v>
      </c>
      <c r="C1285" s="113">
        <v>0.125</v>
      </c>
      <c r="D1285" s="74">
        <f t="shared" si="130"/>
        <v>41693.125</v>
      </c>
      <c r="E1285" s="114">
        <v>8.8610120230000007</v>
      </c>
      <c r="F1285" s="24">
        <f t="shared" si="135"/>
        <v>16.924532963930002</v>
      </c>
      <c r="G1285" s="114">
        <v>9.1087769324999996</v>
      </c>
      <c r="H1285" s="24">
        <f t="shared" si="136"/>
        <v>17.397763941074999</v>
      </c>
      <c r="I1285" s="114">
        <v>0.24776490900000001</v>
      </c>
      <c r="J1285" s="24">
        <f t="shared" si="137"/>
        <v>0.47323097618999999</v>
      </c>
      <c r="K1285" s="14">
        <f t="shared" si="131"/>
        <v>7</v>
      </c>
      <c r="L1285" s="41">
        <f t="shared" si="132"/>
        <v>-46.456816135448719</v>
      </c>
      <c r="M1285" s="41">
        <f t="shared" si="133"/>
        <v>2</v>
      </c>
      <c r="N1285" s="18"/>
      <c r="X1285" s="48">
        <v>200</v>
      </c>
      <c r="Y1285" s="48">
        <v>40</v>
      </c>
      <c r="Z1285" s="41">
        <f t="shared" si="134"/>
        <v>2</v>
      </c>
    </row>
    <row r="1286" spans="2:26" ht="15.75" customHeight="1">
      <c r="B1286" s="112">
        <v>41693</v>
      </c>
      <c r="C1286" s="113">
        <v>0.16666666666424135</v>
      </c>
      <c r="D1286" s="74">
        <f t="shared" si="130"/>
        <v>41693.166666666664</v>
      </c>
      <c r="E1286" s="114">
        <v>8.0811594092500005</v>
      </c>
      <c r="F1286" s="24">
        <f t="shared" si="135"/>
        <v>15.4350144716675</v>
      </c>
      <c r="G1286" s="114">
        <v>8.3828597647500001</v>
      </c>
      <c r="H1286" s="24">
        <f t="shared" si="136"/>
        <v>16.011262150672501</v>
      </c>
      <c r="I1286" s="114">
        <v>0.30170035574999998</v>
      </c>
      <c r="J1286" s="24">
        <f t="shared" si="137"/>
        <v>0.5762476794825</v>
      </c>
      <c r="K1286" s="14">
        <f t="shared" si="131"/>
        <v>7</v>
      </c>
      <c r="L1286" s="41">
        <f t="shared" si="132"/>
        <v>-46.353799432156222</v>
      </c>
      <c r="M1286" s="41">
        <f t="shared" si="133"/>
        <v>2</v>
      </c>
      <c r="N1286" s="18"/>
      <c r="X1286" s="48">
        <v>200</v>
      </c>
      <c r="Y1286" s="48">
        <v>40</v>
      </c>
      <c r="Z1286" s="41">
        <f t="shared" si="134"/>
        <v>2</v>
      </c>
    </row>
    <row r="1287" spans="2:26" ht="15.75" customHeight="1">
      <c r="B1287" s="112">
        <v>41693</v>
      </c>
      <c r="C1287" s="113">
        <v>0.20833333333575865</v>
      </c>
      <c r="D1287" s="74">
        <f t="shared" si="130"/>
        <v>41693.208333333336</v>
      </c>
      <c r="E1287" s="114">
        <v>8.689817648</v>
      </c>
      <c r="F1287" s="24">
        <f t="shared" si="135"/>
        <v>16.597551707680001</v>
      </c>
      <c r="G1287" s="114">
        <v>9.2989853377500005</v>
      </c>
      <c r="H1287" s="24">
        <f t="shared" si="136"/>
        <v>17.761061995102501</v>
      </c>
      <c r="I1287" s="114">
        <v>0.60916768975000002</v>
      </c>
      <c r="J1287" s="24">
        <f t="shared" si="137"/>
        <v>1.1635102874225001</v>
      </c>
      <c r="K1287" s="14">
        <f t="shared" si="131"/>
        <v>7</v>
      </c>
      <c r="L1287" s="41">
        <f t="shared" si="132"/>
        <v>-45.766536824216224</v>
      </c>
      <c r="M1287" s="41">
        <f t="shared" si="133"/>
        <v>2</v>
      </c>
      <c r="N1287" s="18"/>
      <c r="X1287" s="48">
        <v>200</v>
      </c>
      <c r="Y1287" s="48">
        <v>40</v>
      </c>
      <c r="Z1287" s="41">
        <f t="shared" si="134"/>
        <v>2</v>
      </c>
    </row>
    <row r="1288" spans="2:26" ht="15.75" customHeight="1">
      <c r="B1288" s="112">
        <v>41693</v>
      </c>
      <c r="C1288" s="113">
        <v>0.25</v>
      </c>
      <c r="D1288" s="74">
        <f t="shared" si="130"/>
        <v>41693.25</v>
      </c>
      <c r="E1288" s="114">
        <v>9.1681559557500005</v>
      </c>
      <c r="F1288" s="24">
        <f t="shared" si="135"/>
        <v>17.511177875482499</v>
      </c>
      <c r="G1288" s="114">
        <v>10.369043771999999</v>
      </c>
      <c r="H1288" s="24">
        <f t="shared" si="136"/>
        <v>19.804873604519997</v>
      </c>
      <c r="I1288" s="114">
        <v>1.2008878185</v>
      </c>
      <c r="J1288" s="24">
        <f t="shared" si="137"/>
        <v>2.2936957333349999</v>
      </c>
      <c r="K1288" s="14">
        <f t="shared" si="131"/>
        <v>7</v>
      </c>
      <c r="L1288" s="41">
        <f t="shared" si="132"/>
        <v>-44.636351378303722</v>
      </c>
      <c r="M1288" s="41">
        <f t="shared" si="133"/>
        <v>2</v>
      </c>
      <c r="N1288" s="18"/>
      <c r="X1288" s="48">
        <v>200</v>
      </c>
      <c r="Y1288" s="48">
        <v>40</v>
      </c>
      <c r="Z1288" s="41">
        <f t="shared" si="134"/>
        <v>2</v>
      </c>
    </row>
    <row r="1289" spans="2:26" ht="15.75" customHeight="1">
      <c r="B1289" s="112">
        <v>41693</v>
      </c>
      <c r="C1289" s="113">
        <v>0.29166666666424135</v>
      </c>
      <c r="D1289" s="74">
        <f t="shared" si="130"/>
        <v>41693.291666666664</v>
      </c>
      <c r="E1289" s="114">
        <v>10.779792851250001</v>
      </c>
      <c r="F1289" s="24">
        <f t="shared" si="135"/>
        <v>20.589404345887502</v>
      </c>
      <c r="G1289" s="114">
        <v>14.1381985225</v>
      </c>
      <c r="H1289" s="24">
        <f t="shared" si="136"/>
        <v>27.003959177974998</v>
      </c>
      <c r="I1289" s="114">
        <v>3.3584056712499999</v>
      </c>
      <c r="J1289" s="24">
        <f t="shared" si="137"/>
        <v>6.4145548320874992</v>
      </c>
      <c r="K1289" s="14">
        <f t="shared" si="131"/>
        <v>7</v>
      </c>
      <c r="L1289" s="41">
        <f t="shared" si="132"/>
        <v>-40.515492279551225</v>
      </c>
      <c r="M1289" s="41">
        <f t="shared" si="133"/>
        <v>2</v>
      </c>
      <c r="N1289" s="18"/>
      <c r="X1289" s="48">
        <v>200</v>
      </c>
      <c r="Y1289" s="48">
        <v>40</v>
      </c>
      <c r="Z1289" s="41">
        <f t="shared" si="134"/>
        <v>2</v>
      </c>
    </row>
    <row r="1290" spans="2:26" ht="15.75" customHeight="1">
      <c r="B1290" s="112">
        <v>41693</v>
      </c>
      <c r="C1290" s="113">
        <v>0.33333333333575865</v>
      </c>
      <c r="D1290" s="74">
        <f t="shared" si="130"/>
        <v>41693.333333333336</v>
      </c>
      <c r="E1290" s="114">
        <v>10.707243703250001</v>
      </c>
      <c r="F1290" s="24">
        <f t="shared" si="135"/>
        <v>20.450835473207501</v>
      </c>
      <c r="G1290" s="114">
        <v>13.951613182499999</v>
      </c>
      <c r="H1290" s="24">
        <f t="shared" si="136"/>
        <v>26.647581178574999</v>
      </c>
      <c r="I1290" s="114">
        <v>3.2443694787499999</v>
      </c>
      <c r="J1290" s="24">
        <f t="shared" si="137"/>
        <v>6.1967457044124998</v>
      </c>
      <c r="K1290" s="14">
        <f t="shared" si="131"/>
        <v>7</v>
      </c>
      <c r="L1290" s="41">
        <f t="shared" si="132"/>
        <v>-40.733301407226222</v>
      </c>
      <c r="M1290" s="41">
        <f t="shared" si="133"/>
        <v>2</v>
      </c>
      <c r="N1290" s="18"/>
      <c r="X1290" s="48">
        <v>200</v>
      </c>
      <c r="Y1290" s="48">
        <v>40</v>
      </c>
      <c r="Z1290" s="41">
        <f t="shared" si="134"/>
        <v>2</v>
      </c>
    </row>
    <row r="1291" spans="2:26" ht="15.75" customHeight="1">
      <c r="B1291" s="112">
        <v>41693</v>
      </c>
      <c r="C1291" s="113">
        <v>0.375</v>
      </c>
      <c r="D1291" s="74">
        <f t="shared" ref="D1291:D1354" si="138">B1291+C1291</f>
        <v>41693.375</v>
      </c>
      <c r="E1291" s="114">
        <v>13.249500049750001</v>
      </c>
      <c r="F1291" s="24">
        <f t="shared" si="135"/>
        <v>25.3065450950225</v>
      </c>
      <c r="G1291" s="114">
        <v>17.4494614975</v>
      </c>
      <c r="H1291" s="24">
        <f t="shared" si="136"/>
        <v>33.328471460224996</v>
      </c>
      <c r="I1291" s="114">
        <v>4.1999614459999997</v>
      </c>
      <c r="J1291" s="24">
        <f t="shared" si="137"/>
        <v>8.0219263618599985</v>
      </c>
      <c r="K1291" s="14">
        <f t="shared" ref="K1291:K1354" si="139">WEEKDAY(D1291,2)</f>
        <v>7</v>
      </c>
      <c r="L1291" s="41">
        <f t="shared" ref="L1291:L1354" si="140">IF(J1291="",NA(),J1291-(AVERAGE($J$10:$J$8794)))</f>
        <v>-38.908120749778725</v>
      </c>
      <c r="M1291" s="41">
        <f t="shared" ref="M1291:M1354" si="141">$U$11</f>
        <v>2</v>
      </c>
      <c r="N1291" s="18"/>
      <c r="X1291" s="48">
        <v>200</v>
      </c>
      <c r="Y1291" s="48">
        <v>40</v>
      </c>
      <c r="Z1291" s="41">
        <f t="shared" ref="Z1291:Z1354" si="142">$U$11</f>
        <v>2</v>
      </c>
    </row>
    <row r="1292" spans="2:26" ht="15.75" customHeight="1">
      <c r="B1292" s="112">
        <v>41693</v>
      </c>
      <c r="C1292" s="113">
        <v>0.41666666666424135</v>
      </c>
      <c r="D1292" s="74">
        <f t="shared" si="138"/>
        <v>41693.416666666664</v>
      </c>
      <c r="E1292" s="114">
        <v>13.979497405</v>
      </c>
      <c r="F1292" s="24">
        <f t="shared" si="135"/>
        <v>26.700840043549999</v>
      </c>
      <c r="G1292" s="114">
        <v>20.366759352500001</v>
      </c>
      <c r="H1292" s="24">
        <f t="shared" si="136"/>
        <v>38.900510363274996</v>
      </c>
      <c r="I1292" s="114">
        <v>6.3872619449999997</v>
      </c>
      <c r="J1292" s="24">
        <f t="shared" si="137"/>
        <v>12.19967031495</v>
      </c>
      <c r="K1292" s="14">
        <f t="shared" si="139"/>
        <v>7</v>
      </c>
      <c r="L1292" s="41">
        <f t="shared" si="140"/>
        <v>-34.730376796688724</v>
      </c>
      <c r="M1292" s="41">
        <f t="shared" si="141"/>
        <v>2</v>
      </c>
      <c r="N1292" s="18"/>
      <c r="X1292" s="48">
        <v>200</v>
      </c>
      <c r="Y1292" s="48">
        <v>40</v>
      </c>
      <c r="Z1292" s="41">
        <f t="shared" si="142"/>
        <v>2</v>
      </c>
    </row>
    <row r="1293" spans="2:26" ht="15.75" customHeight="1">
      <c r="B1293" s="112">
        <v>41693</v>
      </c>
      <c r="C1293" s="113">
        <v>0.45833333333575865</v>
      </c>
      <c r="D1293" s="74">
        <f t="shared" si="138"/>
        <v>41693.458333333336</v>
      </c>
      <c r="E1293" s="114">
        <v>14.170572010000001</v>
      </c>
      <c r="F1293" s="24">
        <f t="shared" si="135"/>
        <v>27.065792539100002</v>
      </c>
      <c r="G1293" s="114">
        <v>19.987927289999998</v>
      </c>
      <c r="H1293" s="24">
        <f t="shared" si="136"/>
        <v>38.176941123899994</v>
      </c>
      <c r="I1293" s="114">
        <v>5.8173552769999999</v>
      </c>
      <c r="J1293" s="24">
        <f t="shared" si="137"/>
        <v>11.111148579069999</v>
      </c>
      <c r="K1293" s="14">
        <f t="shared" si="139"/>
        <v>7</v>
      </c>
      <c r="L1293" s="41">
        <f t="shared" si="140"/>
        <v>-35.818898532568724</v>
      </c>
      <c r="M1293" s="41">
        <f t="shared" si="141"/>
        <v>2</v>
      </c>
      <c r="N1293" s="18"/>
      <c r="X1293" s="48">
        <v>200</v>
      </c>
      <c r="Y1293" s="48">
        <v>40</v>
      </c>
      <c r="Z1293" s="41">
        <f t="shared" si="142"/>
        <v>2</v>
      </c>
    </row>
    <row r="1294" spans="2:26" ht="15.75" customHeight="1">
      <c r="B1294" s="112">
        <v>41693</v>
      </c>
      <c r="C1294" s="113">
        <v>0.5</v>
      </c>
      <c r="D1294" s="74">
        <f t="shared" si="138"/>
        <v>41693.5</v>
      </c>
      <c r="E1294" s="114">
        <v>16.888388522500001</v>
      </c>
      <c r="F1294" s="24">
        <f t="shared" si="135"/>
        <v>32.256822077975002</v>
      </c>
      <c r="G1294" s="114">
        <v>24.284754230000001</v>
      </c>
      <c r="H1294" s="24">
        <f t="shared" si="136"/>
        <v>46.383880579299998</v>
      </c>
      <c r="I1294" s="114">
        <v>7.3963657039999999</v>
      </c>
      <c r="J1294" s="24">
        <f t="shared" si="137"/>
        <v>14.12705849464</v>
      </c>
      <c r="K1294" s="14">
        <f t="shared" si="139"/>
        <v>7</v>
      </c>
      <c r="L1294" s="41">
        <f t="shared" si="140"/>
        <v>-32.802988616998718</v>
      </c>
      <c r="M1294" s="41">
        <f t="shared" si="141"/>
        <v>2</v>
      </c>
      <c r="N1294" s="18"/>
      <c r="X1294" s="48">
        <v>200</v>
      </c>
      <c r="Y1294" s="48">
        <v>40</v>
      </c>
      <c r="Z1294" s="41">
        <f t="shared" si="142"/>
        <v>2</v>
      </c>
    </row>
    <row r="1295" spans="2:26" ht="15.75" customHeight="1">
      <c r="B1295" s="112">
        <v>41693</v>
      </c>
      <c r="C1295" s="113">
        <v>0.54166666666424135</v>
      </c>
      <c r="D1295" s="74">
        <f t="shared" si="138"/>
        <v>41693.541666666664</v>
      </c>
      <c r="E1295" s="114">
        <v>14.175447012499999</v>
      </c>
      <c r="F1295" s="24">
        <f t="shared" si="135"/>
        <v>27.075103793874998</v>
      </c>
      <c r="G1295" s="114">
        <v>20.817893837500002</v>
      </c>
      <c r="H1295" s="24">
        <f t="shared" si="136"/>
        <v>39.762177229625003</v>
      </c>
      <c r="I1295" s="114">
        <v>6.6424468235000003</v>
      </c>
      <c r="J1295" s="24">
        <f t="shared" si="137"/>
        <v>12.687073432885001</v>
      </c>
      <c r="K1295" s="14">
        <f t="shared" si="139"/>
        <v>7</v>
      </c>
      <c r="L1295" s="41">
        <f t="shared" si="140"/>
        <v>-34.242973678753721</v>
      </c>
      <c r="M1295" s="41">
        <f t="shared" si="141"/>
        <v>2</v>
      </c>
      <c r="N1295" s="18"/>
      <c r="X1295" s="48">
        <v>200</v>
      </c>
      <c r="Y1295" s="48">
        <v>40</v>
      </c>
      <c r="Z1295" s="41">
        <f t="shared" si="142"/>
        <v>2</v>
      </c>
    </row>
    <row r="1296" spans="2:26" ht="15.75" customHeight="1">
      <c r="B1296" s="112">
        <v>41693</v>
      </c>
      <c r="C1296" s="113">
        <v>0.58333333333575865</v>
      </c>
      <c r="D1296" s="74">
        <f t="shared" si="138"/>
        <v>41693.583333333336</v>
      </c>
      <c r="E1296" s="114">
        <v>14.58222876</v>
      </c>
      <c r="F1296" s="24">
        <f t="shared" si="135"/>
        <v>27.852056931599996</v>
      </c>
      <c r="G1296" s="114">
        <v>20.682997287500001</v>
      </c>
      <c r="H1296" s="24">
        <f t="shared" si="136"/>
        <v>39.504524819125002</v>
      </c>
      <c r="I1296" s="114">
        <v>6.1007685282499997</v>
      </c>
      <c r="J1296" s="24">
        <f t="shared" si="137"/>
        <v>11.652467888957499</v>
      </c>
      <c r="K1296" s="14">
        <f t="shared" si="139"/>
        <v>7</v>
      </c>
      <c r="L1296" s="41">
        <f t="shared" si="140"/>
        <v>-35.277579222681226</v>
      </c>
      <c r="M1296" s="41">
        <f t="shared" si="141"/>
        <v>2</v>
      </c>
      <c r="N1296" s="18"/>
      <c r="X1296" s="48">
        <v>200</v>
      </c>
      <c r="Y1296" s="48">
        <v>40</v>
      </c>
      <c r="Z1296" s="41">
        <f t="shared" si="142"/>
        <v>2</v>
      </c>
    </row>
    <row r="1297" spans="2:26" ht="15.75" customHeight="1">
      <c r="B1297" s="112">
        <v>41693</v>
      </c>
      <c r="C1297" s="113">
        <v>0.625</v>
      </c>
      <c r="D1297" s="74">
        <f t="shared" si="138"/>
        <v>41693.625</v>
      </c>
      <c r="E1297" s="114">
        <v>14.754906050000001</v>
      </c>
      <c r="F1297" s="24">
        <f t="shared" si="135"/>
        <v>28.181870555500002</v>
      </c>
      <c r="G1297" s="114">
        <v>21.480963034999998</v>
      </c>
      <c r="H1297" s="24">
        <f t="shared" si="136"/>
        <v>41.028639396849997</v>
      </c>
      <c r="I1297" s="114">
        <v>6.7260569887499999</v>
      </c>
      <c r="J1297" s="24">
        <f t="shared" si="137"/>
        <v>12.846768848512498</v>
      </c>
      <c r="K1297" s="14">
        <f t="shared" si="139"/>
        <v>7</v>
      </c>
      <c r="L1297" s="41">
        <f t="shared" si="140"/>
        <v>-34.083278263126225</v>
      </c>
      <c r="M1297" s="41">
        <f t="shared" si="141"/>
        <v>2</v>
      </c>
      <c r="N1297" s="18"/>
      <c r="X1297" s="48">
        <v>200</v>
      </c>
      <c r="Y1297" s="48">
        <v>40</v>
      </c>
      <c r="Z1297" s="41">
        <f t="shared" si="142"/>
        <v>2</v>
      </c>
    </row>
    <row r="1298" spans="2:26" ht="15.75" customHeight="1">
      <c r="B1298" s="112">
        <v>41693</v>
      </c>
      <c r="C1298" s="113">
        <v>0.66666666666424135</v>
      </c>
      <c r="D1298" s="74">
        <f t="shared" si="138"/>
        <v>41693.666666666664</v>
      </c>
      <c r="E1298" s="114">
        <v>13.2632733925</v>
      </c>
      <c r="F1298" s="24">
        <f t="shared" si="135"/>
        <v>25.332852179675001</v>
      </c>
      <c r="G1298" s="114">
        <v>18.58715875</v>
      </c>
      <c r="H1298" s="24">
        <f t="shared" si="136"/>
        <v>35.501473212500002</v>
      </c>
      <c r="I1298" s="114">
        <v>5.3238853602500003</v>
      </c>
      <c r="J1298" s="24">
        <f t="shared" si="137"/>
        <v>10.1686210380775</v>
      </c>
      <c r="K1298" s="14">
        <f t="shared" si="139"/>
        <v>7</v>
      </c>
      <c r="L1298" s="41">
        <f t="shared" si="140"/>
        <v>-36.761426073561225</v>
      </c>
      <c r="M1298" s="41">
        <f t="shared" si="141"/>
        <v>2</v>
      </c>
      <c r="N1298" s="18"/>
      <c r="X1298" s="48">
        <v>200</v>
      </c>
      <c r="Y1298" s="48">
        <v>40</v>
      </c>
      <c r="Z1298" s="41">
        <f t="shared" si="142"/>
        <v>2</v>
      </c>
    </row>
    <row r="1299" spans="2:26" ht="15.75" customHeight="1">
      <c r="B1299" s="112">
        <v>41693</v>
      </c>
      <c r="C1299" s="113">
        <v>0.70833333333575865</v>
      </c>
      <c r="D1299" s="74">
        <f t="shared" si="138"/>
        <v>41693.708333333336</v>
      </c>
      <c r="E1299" s="114">
        <v>14.6128487725</v>
      </c>
      <c r="F1299" s="24">
        <f t="shared" si="135"/>
        <v>27.910541155474998</v>
      </c>
      <c r="G1299" s="114">
        <v>23.5165884625</v>
      </c>
      <c r="H1299" s="24">
        <f t="shared" si="136"/>
        <v>44.916683963375</v>
      </c>
      <c r="I1299" s="114">
        <v>8.9037396900000001</v>
      </c>
      <c r="J1299" s="24">
        <f t="shared" si="137"/>
        <v>17.006142807899998</v>
      </c>
      <c r="K1299" s="14">
        <f t="shared" si="139"/>
        <v>7</v>
      </c>
      <c r="L1299" s="41">
        <f t="shared" si="140"/>
        <v>-29.923904303738723</v>
      </c>
      <c r="M1299" s="41">
        <f t="shared" si="141"/>
        <v>2</v>
      </c>
      <c r="N1299" s="18"/>
      <c r="X1299" s="48">
        <v>200</v>
      </c>
      <c r="Y1299" s="48">
        <v>40</v>
      </c>
      <c r="Z1299" s="41">
        <f t="shared" si="142"/>
        <v>2</v>
      </c>
    </row>
    <row r="1300" spans="2:26" ht="15.75" customHeight="1">
      <c r="B1300" s="112">
        <v>41693</v>
      </c>
      <c r="C1300" s="113">
        <v>0.75</v>
      </c>
      <c r="D1300" s="74">
        <f t="shared" si="138"/>
        <v>41693.75</v>
      </c>
      <c r="E1300" s="114">
        <v>15.147198725000001</v>
      </c>
      <c r="F1300" s="24">
        <f t="shared" si="135"/>
        <v>28.931149564750001</v>
      </c>
      <c r="G1300" s="114">
        <v>22.497322947499999</v>
      </c>
      <c r="H1300" s="24">
        <f t="shared" si="136"/>
        <v>42.969886829724999</v>
      </c>
      <c r="I1300" s="114">
        <v>7.3501242187500004</v>
      </c>
      <c r="J1300" s="24">
        <f t="shared" si="137"/>
        <v>14.0387372578125</v>
      </c>
      <c r="K1300" s="14">
        <f t="shared" si="139"/>
        <v>7</v>
      </c>
      <c r="L1300" s="41">
        <f t="shared" si="140"/>
        <v>-32.891309853826222</v>
      </c>
      <c r="M1300" s="41">
        <f t="shared" si="141"/>
        <v>2</v>
      </c>
      <c r="N1300" s="18"/>
      <c r="X1300" s="48">
        <v>200</v>
      </c>
      <c r="Y1300" s="48">
        <v>40</v>
      </c>
      <c r="Z1300" s="41">
        <f t="shared" si="142"/>
        <v>2</v>
      </c>
    </row>
    <row r="1301" spans="2:26" ht="15.75" customHeight="1">
      <c r="B1301" s="112">
        <v>41693</v>
      </c>
      <c r="C1301" s="113">
        <v>0.79166666666424135</v>
      </c>
      <c r="D1301" s="74">
        <f t="shared" si="138"/>
        <v>41693.791666666664</v>
      </c>
      <c r="E1301" s="114">
        <v>13.522298512500001</v>
      </c>
      <c r="F1301" s="24">
        <f t="shared" si="135"/>
        <v>25.827590158875001</v>
      </c>
      <c r="G1301" s="114">
        <v>20.346703765000001</v>
      </c>
      <c r="H1301" s="24">
        <f t="shared" si="136"/>
        <v>38.862204191149999</v>
      </c>
      <c r="I1301" s="114">
        <v>6.8244052562500004</v>
      </c>
      <c r="J1301" s="24">
        <f t="shared" si="137"/>
        <v>13.0346140394375</v>
      </c>
      <c r="K1301" s="14">
        <f t="shared" si="139"/>
        <v>7</v>
      </c>
      <c r="L1301" s="41">
        <f t="shared" si="140"/>
        <v>-33.895433072201222</v>
      </c>
      <c r="M1301" s="41">
        <f t="shared" si="141"/>
        <v>2</v>
      </c>
      <c r="N1301" s="18"/>
      <c r="X1301" s="48">
        <v>200</v>
      </c>
      <c r="Y1301" s="48">
        <v>40</v>
      </c>
      <c r="Z1301" s="41">
        <f t="shared" si="142"/>
        <v>2</v>
      </c>
    </row>
    <row r="1302" spans="2:26" ht="15.75" customHeight="1">
      <c r="B1302" s="112">
        <v>41693</v>
      </c>
      <c r="C1302" s="113">
        <v>0.83333333333575865</v>
      </c>
      <c r="D1302" s="74">
        <f t="shared" si="138"/>
        <v>41693.833333333336</v>
      </c>
      <c r="E1302" s="114">
        <v>12.340135930000001</v>
      </c>
      <c r="F1302" s="24">
        <f t="shared" si="135"/>
        <v>23.569659626300002</v>
      </c>
      <c r="G1302" s="114">
        <v>17.496847842499999</v>
      </c>
      <c r="H1302" s="24">
        <f t="shared" si="136"/>
        <v>33.418979379174999</v>
      </c>
      <c r="I1302" s="114">
        <v>5.1567119115000004</v>
      </c>
      <c r="J1302" s="24">
        <f t="shared" si="137"/>
        <v>9.8493197509649999</v>
      </c>
      <c r="K1302" s="14">
        <f t="shared" si="139"/>
        <v>7</v>
      </c>
      <c r="L1302" s="41">
        <f t="shared" si="140"/>
        <v>-37.08072736067372</v>
      </c>
      <c r="M1302" s="41">
        <f t="shared" si="141"/>
        <v>2</v>
      </c>
      <c r="N1302" s="18"/>
      <c r="X1302" s="48">
        <v>200</v>
      </c>
      <c r="Y1302" s="48">
        <v>40</v>
      </c>
      <c r="Z1302" s="41">
        <f t="shared" si="142"/>
        <v>2</v>
      </c>
    </row>
    <row r="1303" spans="2:26" ht="15.75" customHeight="1">
      <c r="B1303" s="112">
        <v>41693</v>
      </c>
      <c r="C1303" s="113">
        <v>0.875</v>
      </c>
      <c r="D1303" s="74">
        <f t="shared" si="138"/>
        <v>41693.875</v>
      </c>
      <c r="E1303" s="114">
        <v>12.336363132500001</v>
      </c>
      <c r="F1303" s="24">
        <f t="shared" si="135"/>
        <v>23.562453583075001</v>
      </c>
      <c r="G1303" s="114">
        <v>18.290126924999999</v>
      </c>
      <c r="H1303" s="24">
        <f t="shared" si="136"/>
        <v>34.93414242675</v>
      </c>
      <c r="I1303" s="114">
        <v>5.9537637910000001</v>
      </c>
      <c r="J1303" s="24">
        <f t="shared" si="137"/>
        <v>11.37168884081</v>
      </c>
      <c r="K1303" s="14">
        <f t="shared" si="139"/>
        <v>7</v>
      </c>
      <c r="L1303" s="41">
        <f t="shared" si="140"/>
        <v>-35.55835827082872</v>
      </c>
      <c r="M1303" s="41">
        <f t="shared" si="141"/>
        <v>2</v>
      </c>
      <c r="N1303" s="18"/>
      <c r="X1303" s="48">
        <v>200</v>
      </c>
      <c r="Y1303" s="48">
        <v>40</v>
      </c>
      <c r="Z1303" s="41">
        <f t="shared" si="142"/>
        <v>2</v>
      </c>
    </row>
    <row r="1304" spans="2:26" ht="15.75" customHeight="1">
      <c r="B1304" s="112">
        <v>41693</v>
      </c>
      <c r="C1304" s="113">
        <v>0.91666666666424135</v>
      </c>
      <c r="D1304" s="74">
        <f t="shared" si="138"/>
        <v>41693.916666666664</v>
      </c>
      <c r="E1304" s="114">
        <v>11.10468891</v>
      </c>
      <c r="F1304" s="24">
        <f t="shared" si="135"/>
        <v>21.209955818099999</v>
      </c>
      <c r="G1304" s="114">
        <v>16.405274885000001</v>
      </c>
      <c r="H1304" s="24">
        <f t="shared" si="136"/>
        <v>31.33407503035</v>
      </c>
      <c r="I1304" s="114">
        <v>5.3005859764999999</v>
      </c>
      <c r="J1304" s="24">
        <f t="shared" si="137"/>
        <v>10.124119215115</v>
      </c>
      <c r="K1304" s="14">
        <f t="shared" si="139"/>
        <v>7</v>
      </c>
      <c r="L1304" s="41">
        <f t="shared" si="140"/>
        <v>-36.80592789652372</v>
      </c>
      <c r="M1304" s="41">
        <f t="shared" si="141"/>
        <v>2</v>
      </c>
      <c r="N1304" s="18"/>
      <c r="X1304" s="48">
        <v>200</v>
      </c>
      <c r="Y1304" s="48">
        <v>40</v>
      </c>
      <c r="Z1304" s="41">
        <f t="shared" si="142"/>
        <v>2</v>
      </c>
    </row>
    <row r="1305" spans="2:26" ht="15.75" customHeight="1">
      <c r="B1305" s="112">
        <v>41693</v>
      </c>
      <c r="C1305" s="113">
        <v>0.95833333333575865</v>
      </c>
      <c r="D1305" s="74">
        <f t="shared" si="138"/>
        <v>41693.958333333336</v>
      </c>
      <c r="E1305" s="114">
        <v>9.8635190297499999</v>
      </c>
      <c r="F1305" s="24">
        <f t="shared" si="135"/>
        <v>18.839321346822498</v>
      </c>
      <c r="G1305" s="114">
        <v>13.326658484999999</v>
      </c>
      <c r="H1305" s="24">
        <f t="shared" si="136"/>
        <v>25.453917706349998</v>
      </c>
      <c r="I1305" s="114">
        <v>3.4631394539999998</v>
      </c>
      <c r="J1305" s="24">
        <f t="shared" si="137"/>
        <v>6.614596357139999</v>
      </c>
      <c r="K1305" s="14">
        <f t="shared" si="139"/>
        <v>7</v>
      </c>
      <c r="L1305" s="41">
        <f t="shared" si="140"/>
        <v>-40.31545075449872</v>
      </c>
      <c r="M1305" s="41">
        <f t="shared" si="141"/>
        <v>2</v>
      </c>
      <c r="N1305" s="18"/>
      <c r="X1305" s="48">
        <v>200</v>
      </c>
      <c r="Y1305" s="48">
        <v>40</v>
      </c>
      <c r="Z1305" s="41">
        <f t="shared" si="142"/>
        <v>2</v>
      </c>
    </row>
    <row r="1306" spans="2:26" ht="15.75" customHeight="1">
      <c r="B1306" s="112">
        <v>41694</v>
      </c>
      <c r="C1306" s="113">
        <v>0</v>
      </c>
      <c r="D1306" s="74">
        <f t="shared" si="138"/>
        <v>41694</v>
      </c>
      <c r="E1306" s="114">
        <v>9.5701958077500002</v>
      </c>
      <c r="F1306" s="24">
        <f t="shared" ref="F1306:F1369" si="143">IF(E1306&lt;&gt;"",E1306*1.91,NA())</f>
        <v>18.279073992802498</v>
      </c>
      <c r="G1306" s="114">
        <v>13.667476555</v>
      </c>
      <c r="H1306" s="24">
        <f t="shared" ref="H1306:H1369" si="144">IF(G1306&lt;&gt;"",G1306*1.91,NA())</f>
        <v>26.104880220049999</v>
      </c>
      <c r="I1306" s="114">
        <v>4.0972807465000001</v>
      </c>
      <c r="J1306" s="24">
        <f t="shared" ref="J1306:J1369" si="145">IF(I1306&lt;&gt;"",I1306*1.91,NA())</f>
        <v>7.8258062258149996</v>
      </c>
      <c r="K1306" s="14">
        <f t="shared" si="139"/>
        <v>1</v>
      </c>
      <c r="L1306" s="41">
        <f t="shared" si="140"/>
        <v>-39.104240885823721</v>
      </c>
      <c r="M1306" s="41">
        <f t="shared" si="141"/>
        <v>2</v>
      </c>
      <c r="N1306" s="18"/>
      <c r="X1306" s="48">
        <v>200</v>
      </c>
      <c r="Y1306" s="48">
        <v>40</v>
      </c>
      <c r="Z1306" s="41">
        <f t="shared" si="142"/>
        <v>2</v>
      </c>
    </row>
    <row r="1307" spans="2:26" ht="15.75" customHeight="1">
      <c r="B1307" s="112">
        <v>41694</v>
      </c>
      <c r="C1307" s="113">
        <v>4.1666666664241347E-2</v>
      </c>
      <c r="D1307" s="74">
        <f t="shared" si="138"/>
        <v>41694.041666666664</v>
      </c>
      <c r="E1307" s="114">
        <v>9.2320721750000008</v>
      </c>
      <c r="F1307" s="24">
        <f t="shared" si="143"/>
        <v>17.633257854250001</v>
      </c>
      <c r="G1307" s="114">
        <v>12.353603809999999</v>
      </c>
      <c r="H1307" s="24">
        <f t="shared" si="144"/>
        <v>23.595383277099998</v>
      </c>
      <c r="I1307" s="114">
        <v>3.1215316375</v>
      </c>
      <c r="J1307" s="24">
        <f t="shared" si="145"/>
        <v>5.9621254276249998</v>
      </c>
      <c r="K1307" s="14">
        <f t="shared" si="139"/>
        <v>1</v>
      </c>
      <c r="L1307" s="41">
        <f t="shared" si="140"/>
        <v>-40.967921684013724</v>
      </c>
      <c r="M1307" s="41">
        <f t="shared" si="141"/>
        <v>2</v>
      </c>
      <c r="N1307" s="18"/>
      <c r="X1307" s="48">
        <v>200</v>
      </c>
      <c r="Y1307" s="48">
        <v>40</v>
      </c>
      <c r="Z1307" s="41">
        <f t="shared" si="142"/>
        <v>2</v>
      </c>
    </row>
    <row r="1308" spans="2:26" ht="15.75" customHeight="1">
      <c r="B1308" s="112">
        <v>41694</v>
      </c>
      <c r="C1308" s="113">
        <v>8.3333333335758653E-2</v>
      </c>
      <c r="D1308" s="74">
        <f t="shared" si="138"/>
        <v>41694.083333333336</v>
      </c>
      <c r="E1308" s="114">
        <v>9.6387923200000003</v>
      </c>
      <c r="F1308" s="24">
        <f t="shared" si="143"/>
        <v>18.410093331199999</v>
      </c>
      <c r="G1308" s="114">
        <v>13.645614202499999</v>
      </c>
      <c r="H1308" s="24">
        <f t="shared" si="144"/>
        <v>26.063123126774997</v>
      </c>
      <c r="I1308" s="114">
        <v>4.0068218822499997</v>
      </c>
      <c r="J1308" s="24">
        <f t="shared" si="145"/>
        <v>7.653029795097499</v>
      </c>
      <c r="K1308" s="14">
        <f t="shared" si="139"/>
        <v>1</v>
      </c>
      <c r="L1308" s="41">
        <f t="shared" si="140"/>
        <v>-39.277017316541219</v>
      </c>
      <c r="M1308" s="41">
        <f t="shared" si="141"/>
        <v>2</v>
      </c>
      <c r="N1308" s="18"/>
      <c r="X1308" s="48">
        <v>200</v>
      </c>
      <c r="Y1308" s="48">
        <v>40</v>
      </c>
      <c r="Z1308" s="41">
        <f t="shared" si="142"/>
        <v>2</v>
      </c>
    </row>
    <row r="1309" spans="2:26" ht="15.75" customHeight="1">
      <c r="B1309" s="112">
        <v>41694</v>
      </c>
      <c r="C1309" s="113">
        <v>0.125</v>
      </c>
      <c r="D1309" s="74">
        <f t="shared" si="138"/>
        <v>41694.125</v>
      </c>
      <c r="E1309" s="114">
        <v>10.11076822625</v>
      </c>
      <c r="F1309" s="24">
        <f t="shared" si="143"/>
        <v>19.311567312137498</v>
      </c>
      <c r="G1309" s="114">
        <v>14.3025665025</v>
      </c>
      <c r="H1309" s="24">
        <f t="shared" si="144"/>
        <v>27.317902019774998</v>
      </c>
      <c r="I1309" s="114">
        <v>4.19179827425</v>
      </c>
      <c r="J1309" s="24">
        <f t="shared" si="145"/>
        <v>8.0063347038174992</v>
      </c>
      <c r="K1309" s="14">
        <f t="shared" si="139"/>
        <v>1</v>
      </c>
      <c r="L1309" s="41">
        <f t="shared" si="140"/>
        <v>-38.92371240782122</v>
      </c>
      <c r="M1309" s="41">
        <f t="shared" si="141"/>
        <v>2</v>
      </c>
      <c r="N1309" s="18"/>
      <c r="X1309" s="48">
        <v>200</v>
      </c>
      <c r="Y1309" s="48">
        <v>40</v>
      </c>
      <c r="Z1309" s="41">
        <f t="shared" si="142"/>
        <v>2</v>
      </c>
    </row>
    <row r="1310" spans="2:26" ht="15.75" customHeight="1">
      <c r="B1310" s="112">
        <v>41694</v>
      </c>
      <c r="C1310" s="113">
        <v>0.16666666666424135</v>
      </c>
      <c r="D1310" s="74">
        <f t="shared" si="138"/>
        <v>41694.166666666664</v>
      </c>
      <c r="E1310" s="114">
        <v>12.41817376525</v>
      </c>
      <c r="F1310" s="24">
        <f t="shared" si="143"/>
        <v>23.7187118916275</v>
      </c>
      <c r="G1310" s="114">
        <v>18.4551884175</v>
      </c>
      <c r="H1310" s="24">
        <f t="shared" si="144"/>
        <v>35.249409877425002</v>
      </c>
      <c r="I1310" s="114">
        <v>6.037014653</v>
      </c>
      <c r="J1310" s="24">
        <f t="shared" si="145"/>
        <v>11.530697987229999</v>
      </c>
      <c r="K1310" s="14">
        <f t="shared" si="139"/>
        <v>1</v>
      </c>
      <c r="L1310" s="41">
        <f t="shared" si="140"/>
        <v>-35.399349124408722</v>
      </c>
      <c r="M1310" s="41">
        <f t="shared" si="141"/>
        <v>2</v>
      </c>
      <c r="N1310" s="18"/>
      <c r="X1310" s="48">
        <v>200</v>
      </c>
      <c r="Y1310" s="48">
        <v>40</v>
      </c>
      <c r="Z1310" s="41">
        <f t="shared" si="142"/>
        <v>2</v>
      </c>
    </row>
    <row r="1311" spans="2:26" ht="15.75" customHeight="1">
      <c r="B1311" s="112">
        <v>41694</v>
      </c>
      <c r="C1311" s="113">
        <v>0.20833333333575865</v>
      </c>
      <c r="D1311" s="74">
        <f t="shared" si="138"/>
        <v>41694.208333333336</v>
      </c>
      <c r="E1311" s="114">
        <v>19.948660297499998</v>
      </c>
      <c r="F1311" s="24">
        <f t="shared" si="143"/>
        <v>38.101941168224997</v>
      </c>
      <c r="G1311" s="114">
        <v>33.231852737499999</v>
      </c>
      <c r="H1311" s="24">
        <f t="shared" si="144"/>
        <v>63.472838728624993</v>
      </c>
      <c r="I1311" s="114">
        <v>13.283192437</v>
      </c>
      <c r="J1311" s="24">
        <f t="shared" si="145"/>
        <v>25.370897554669998</v>
      </c>
      <c r="K1311" s="14">
        <f t="shared" si="139"/>
        <v>1</v>
      </c>
      <c r="L1311" s="41">
        <f t="shared" si="140"/>
        <v>-21.559149556968723</v>
      </c>
      <c r="M1311" s="41">
        <f t="shared" si="141"/>
        <v>2</v>
      </c>
      <c r="N1311" s="18"/>
      <c r="X1311" s="48">
        <v>200</v>
      </c>
      <c r="Y1311" s="48">
        <v>40</v>
      </c>
      <c r="Z1311" s="41">
        <f t="shared" si="142"/>
        <v>2</v>
      </c>
    </row>
    <row r="1312" spans="2:26" ht="15.75" customHeight="1">
      <c r="B1312" s="112">
        <v>41694</v>
      </c>
      <c r="C1312" s="113">
        <v>0.25</v>
      </c>
      <c r="D1312" s="74">
        <f t="shared" si="138"/>
        <v>41694.25</v>
      </c>
      <c r="E1312" s="114">
        <v>30.929292627500001</v>
      </c>
      <c r="F1312" s="24">
        <f t="shared" si="143"/>
        <v>59.074948918524996</v>
      </c>
      <c r="G1312" s="114">
        <v>51.531567160000002</v>
      </c>
      <c r="H1312" s="24">
        <f t="shared" si="144"/>
        <v>98.425293275599998</v>
      </c>
      <c r="I1312" s="114">
        <v>20.602274529999999</v>
      </c>
      <c r="J1312" s="24">
        <f t="shared" si="145"/>
        <v>39.350344352299999</v>
      </c>
      <c r="K1312" s="14">
        <f t="shared" si="139"/>
        <v>1</v>
      </c>
      <c r="L1312" s="41">
        <f t="shared" si="140"/>
        <v>-7.5797027593387227</v>
      </c>
      <c r="M1312" s="41">
        <f t="shared" si="141"/>
        <v>2</v>
      </c>
      <c r="N1312" s="18"/>
      <c r="X1312" s="48">
        <v>200</v>
      </c>
      <c r="Y1312" s="48">
        <v>40</v>
      </c>
      <c r="Z1312" s="41">
        <f t="shared" si="142"/>
        <v>2</v>
      </c>
    </row>
    <row r="1313" spans="2:26" ht="15.75" customHeight="1">
      <c r="B1313" s="112">
        <v>41694</v>
      </c>
      <c r="C1313" s="113">
        <v>0.29166666666424135</v>
      </c>
      <c r="D1313" s="74">
        <f t="shared" si="138"/>
        <v>41694.291666666664</v>
      </c>
      <c r="E1313" s="114">
        <v>42.884720344999998</v>
      </c>
      <c r="F1313" s="24">
        <f t="shared" si="143"/>
        <v>81.909815858949997</v>
      </c>
      <c r="G1313" s="114">
        <v>72.949386395000005</v>
      </c>
      <c r="H1313" s="24">
        <f t="shared" si="144"/>
        <v>139.33332801444999</v>
      </c>
      <c r="I1313" s="114">
        <v>30.064666052500002</v>
      </c>
      <c r="J1313" s="24">
        <f t="shared" si="145"/>
        <v>57.423512160275003</v>
      </c>
      <c r="K1313" s="14">
        <f t="shared" si="139"/>
        <v>1</v>
      </c>
      <c r="L1313" s="41">
        <f t="shared" si="140"/>
        <v>10.493465048636281</v>
      </c>
      <c r="M1313" s="41">
        <f t="shared" si="141"/>
        <v>2</v>
      </c>
      <c r="N1313" s="18"/>
      <c r="X1313" s="48">
        <v>200</v>
      </c>
      <c r="Y1313" s="48">
        <v>40</v>
      </c>
      <c r="Z1313" s="41">
        <f t="shared" si="142"/>
        <v>2</v>
      </c>
    </row>
    <row r="1314" spans="2:26" ht="15.75" customHeight="1">
      <c r="B1314" s="112">
        <v>41694</v>
      </c>
      <c r="C1314" s="113">
        <v>0.33333333333575865</v>
      </c>
      <c r="D1314" s="74">
        <f t="shared" si="138"/>
        <v>41694.333333333336</v>
      </c>
      <c r="E1314" s="114">
        <v>44.621992922499999</v>
      </c>
      <c r="F1314" s="24">
        <f t="shared" si="143"/>
        <v>85.228006481975001</v>
      </c>
      <c r="G1314" s="114">
        <v>75.595473957500005</v>
      </c>
      <c r="H1314" s="24">
        <f t="shared" si="144"/>
        <v>144.38735525882501</v>
      </c>
      <c r="I1314" s="114">
        <v>30.973481034999999</v>
      </c>
      <c r="J1314" s="24">
        <f t="shared" si="145"/>
        <v>59.159348776849995</v>
      </c>
      <c r="K1314" s="14">
        <f t="shared" si="139"/>
        <v>1</v>
      </c>
      <c r="L1314" s="41">
        <f t="shared" si="140"/>
        <v>12.229301665211274</v>
      </c>
      <c r="M1314" s="41">
        <f t="shared" si="141"/>
        <v>2</v>
      </c>
      <c r="N1314" s="18"/>
      <c r="X1314" s="48">
        <v>200</v>
      </c>
      <c r="Y1314" s="48">
        <v>40</v>
      </c>
      <c r="Z1314" s="41">
        <f t="shared" si="142"/>
        <v>2</v>
      </c>
    </row>
    <row r="1315" spans="2:26" ht="15.75" customHeight="1">
      <c r="B1315" s="112">
        <v>41694</v>
      </c>
      <c r="C1315" s="113">
        <v>0.375</v>
      </c>
      <c r="D1315" s="74">
        <f t="shared" si="138"/>
        <v>41694.375</v>
      </c>
      <c r="E1315" s="114">
        <v>31.504212639999999</v>
      </c>
      <c r="F1315" s="24">
        <f t="shared" si="143"/>
        <v>60.173046142399997</v>
      </c>
      <c r="G1315" s="114">
        <v>52.106939837500001</v>
      </c>
      <c r="H1315" s="24">
        <f t="shared" si="144"/>
        <v>99.524255089625001</v>
      </c>
      <c r="I1315" s="114">
        <v>20.602727195</v>
      </c>
      <c r="J1315" s="24">
        <f t="shared" si="145"/>
        <v>39.35120894245</v>
      </c>
      <c r="K1315" s="14">
        <f t="shared" si="139"/>
        <v>1</v>
      </c>
      <c r="L1315" s="41">
        <f t="shared" si="140"/>
        <v>-7.578838169188721</v>
      </c>
      <c r="M1315" s="41">
        <f t="shared" si="141"/>
        <v>2</v>
      </c>
      <c r="N1315" s="18"/>
      <c r="X1315" s="48">
        <v>200</v>
      </c>
      <c r="Y1315" s="48">
        <v>40</v>
      </c>
      <c r="Z1315" s="41">
        <f t="shared" si="142"/>
        <v>2</v>
      </c>
    </row>
    <row r="1316" spans="2:26" ht="15.75" customHeight="1">
      <c r="B1316" s="112">
        <v>41694</v>
      </c>
      <c r="C1316" s="113">
        <v>0.41666666666424135</v>
      </c>
      <c r="D1316" s="74">
        <f t="shared" si="138"/>
        <v>41694.416666666664</v>
      </c>
      <c r="E1316" s="114">
        <v>40.195882439999998</v>
      </c>
      <c r="F1316" s="24">
        <f t="shared" si="143"/>
        <v>76.774135460399989</v>
      </c>
      <c r="G1316" s="114">
        <v>68.703587304999999</v>
      </c>
      <c r="H1316" s="24">
        <f t="shared" si="144"/>
        <v>131.22385175254999</v>
      </c>
      <c r="I1316" s="114">
        <v>28.50770485</v>
      </c>
      <c r="J1316" s="24">
        <f t="shared" si="145"/>
        <v>54.449716263499994</v>
      </c>
      <c r="K1316" s="14">
        <f t="shared" si="139"/>
        <v>1</v>
      </c>
      <c r="L1316" s="41">
        <f t="shared" si="140"/>
        <v>7.5196691518612724</v>
      </c>
      <c r="M1316" s="41">
        <f t="shared" si="141"/>
        <v>2</v>
      </c>
      <c r="N1316" s="18"/>
      <c r="X1316" s="48">
        <v>200</v>
      </c>
      <c r="Y1316" s="48">
        <v>40</v>
      </c>
      <c r="Z1316" s="41">
        <f t="shared" si="142"/>
        <v>2</v>
      </c>
    </row>
    <row r="1317" spans="2:26" ht="15.75" customHeight="1">
      <c r="B1317" s="112">
        <v>41694</v>
      </c>
      <c r="C1317" s="113">
        <v>0.45833333333575865</v>
      </c>
      <c r="D1317" s="74">
        <f t="shared" si="138"/>
        <v>41694.458333333336</v>
      </c>
      <c r="E1317" s="114">
        <v>34.313285595000004</v>
      </c>
      <c r="F1317" s="24">
        <f t="shared" si="143"/>
        <v>65.538375486450008</v>
      </c>
      <c r="G1317" s="114">
        <v>59.211066064999997</v>
      </c>
      <c r="H1317" s="24">
        <f t="shared" si="144"/>
        <v>113.09313618414998</v>
      </c>
      <c r="I1317" s="114">
        <v>24.897780472499999</v>
      </c>
      <c r="J1317" s="24">
        <f t="shared" si="145"/>
        <v>47.554760702474994</v>
      </c>
      <c r="K1317" s="14">
        <f t="shared" si="139"/>
        <v>1</v>
      </c>
      <c r="L1317" s="41">
        <f t="shared" si="140"/>
        <v>0.6247135908362722</v>
      </c>
      <c r="M1317" s="41">
        <f t="shared" si="141"/>
        <v>2</v>
      </c>
      <c r="N1317" s="18"/>
      <c r="X1317" s="48">
        <v>200</v>
      </c>
      <c r="Y1317" s="48">
        <v>40</v>
      </c>
      <c r="Z1317" s="41">
        <f t="shared" si="142"/>
        <v>2</v>
      </c>
    </row>
    <row r="1318" spans="2:26" ht="15.75" customHeight="1">
      <c r="B1318" s="112">
        <v>41694</v>
      </c>
      <c r="C1318" s="113">
        <v>0.5</v>
      </c>
      <c r="D1318" s="74">
        <f t="shared" si="138"/>
        <v>41694.5</v>
      </c>
      <c r="E1318" s="114">
        <v>33.656827317500003</v>
      </c>
      <c r="F1318" s="24">
        <f t="shared" si="143"/>
        <v>64.284540176424997</v>
      </c>
      <c r="G1318" s="114">
        <v>60.220755842499997</v>
      </c>
      <c r="H1318" s="24">
        <f t="shared" si="144"/>
        <v>115.02164365917498</v>
      </c>
      <c r="I1318" s="114">
        <v>26.563928525000001</v>
      </c>
      <c r="J1318" s="24">
        <f t="shared" si="145"/>
        <v>50.737103482750001</v>
      </c>
      <c r="K1318" s="14">
        <f t="shared" si="139"/>
        <v>1</v>
      </c>
      <c r="L1318" s="41">
        <f t="shared" si="140"/>
        <v>3.8070563711112797</v>
      </c>
      <c r="M1318" s="41">
        <f t="shared" si="141"/>
        <v>2</v>
      </c>
      <c r="N1318" s="18"/>
      <c r="X1318" s="48">
        <v>200</v>
      </c>
      <c r="Y1318" s="48">
        <v>40</v>
      </c>
      <c r="Z1318" s="41">
        <f t="shared" si="142"/>
        <v>2</v>
      </c>
    </row>
    <row r="1319" spans="2:26" ht="15.75" customHeight="1">
      <c r="B1319" s="112">
        <v>41694</v>
      </c>
      <c r="C1319" s="113">
        <v>0.54166666666424135</v>
      </c>
      <c r="D1319" s="74">
        <f t="shared" si="138"/>
        <v>41694.541666666664</v>
      </c>
      <c r="E1319" s="114">
        <v>32.030046089999999</v>
      </c>
      <c r="F1319" s="24">
        <f t="shared" si="143"/>
        <v>61.177388031899994</v>
      </c>
      <c r="G1319" s="114">
        <v>53.504195667499999</v>
      </c>
      <c r="H1319" s="24">
        <f t="shared" si="144"/>
        <v>102.193013724925</v>
      </c>
      <c r="I1319" s="114">
        <v>21.474149574999998</v>
      </c>
      <c r="J1319" s="24">
        <f t="shared" si="145"/>
        <v>41.015625688249997</v>
      </c>
      <c r="K1319" s="14">
        <f t="shared" si="139"/>
        <v>1</v>
      </c>
      <c r="L1319" s="41">
        <f t="shared" si="140"/>
        <v>-5.914421423388724</v>
      </c>
      <c r="M1319" s="41">
        <f t="shared" si="141"/>
        <v>2</v>
      </c>
      <c r="N1319" s="18"/>
      <c r="X1319" s="48">
        <v>200</v>
      </c>
      <c r="Y1319" s="48">
        <v>40</v>
      </c>
      <c r="Z1319" s="41">
        <f t="shared" si="142"/>
        <v>2</v>
      </c>
    </row>
    <row r="1320" spans="2:26" ht="15.75" customHeight="1">
      <c r="B1320" s="112">
        <v>41694</v>
      </c>
      <c r="C1320" s="113">
        <v>0.58333333333575865</v>
      </c>
      <c r="D1320" s="74">
        <f t="shared" si="138"/>
        <v>41694.583333333336</v>
      </c>
      <c r="E1320" s="114">
        <v>29.030449292499998</v>
      </c>
      <c r="F1320" s="24">
        <f t="shared" si="143"/>
        <v>55.448158148674992</v>
      </c>
      <c r="G1320" s="114">
        <v>49.888446432499997</v>
      </c>
      <c r="H1320" s="24">
        <f t="shared" si="144"/>
        <v>95.286932686074991</v>
      </c>
      <c r="I1320" s="114">
        <v>20.857997144999999</v>
      </c>
      <c r="J1320" s="24">
        <f t="shared" si="145"/>
        <v>39.838774546949999</v>
      </c>
      <c r="K1320" s="14">
        <f t="shared" si="139"/>
        <v>1</v>
      </c>
      <c r="L1320" s="41">
        <f t="shared" si="140"/>
        <v>-7.0912725646887225</v>
      </c>
      <c r="M1320" s="41">
        <f t="shared" si="141"/>
        <v>2</v>
      </c>
      <c r="N1320" s="18"/>
      <c r="X1320" s="48">
        <v>200</v>
      </c>
      <c r="Y1320" s="48">
        <v>40</v>
      </c>
      <c r="Z1320" s="41">
        <f t="shared" si="142"/>
        <v>2</v>
      </c>
    </row>
    <row r="1321" spans="2:26" ht="15.75" customHeight="1">
      <c r="B1321" s="112">
        <v>41694</v>
      </c>
      <c r="C1321" s="113">
        <v>0.625</v>
      </c>
      <c r="D1321" s="74">
        <f t="shared" si="138"/>
        <v>41694.625</v>
      </c>
      <c r="E1321" s="114">
        <v>43.141522272499998</v>
      </c>
      <c r="F1321" s="24">
        <f t="shared" si="143"/>
        <v>82.400307540474998</v>
      </c>
      <c r="G1321" s="114">
        <v>72.970596924999995</v>
      </c>
      <c r="H1321" s="24">
        <f t="shared" si="144"/>
        <v>139.37384012675</v>
      </c>
      <c r="I1321" s="114">
        <v>29.829074649999999</v>
      </c>
      <c r="J1321" s="24">
        <f t="shared" si="145"/>
        <v>56.973532581499995</v>
      </c>
      <c r="K1321" s="14">
        <f t="shared" si="139"/>
        <v>1</v>
      </c>
      <c r="L1321" s="41">
        <f t="shared" si="140"/>
        <v>10.043485469861274</v>
      </c>
      <c r="M1321" s="41">
        <f t="shared" si="141"/>
        <v>2</v>
      </c>
      <c r="N1321" s="18"/>
      <c r="X1321" s="48">
        <v>200</v>
      </c>
      <c r="Y1321" s="48">
        <v>40</v>
      </c>
      <c r="Z1321" s="41">
        <f t="shared" si="142"/>
        <v>2</v>
      </c>
    </row>
    <row r="1322" spans="2:26" ht="15.75" customHeight="1">
      <c r="B1322" s="112">
        <v>41694</v>
      </c>
      <c r="C1322" s="113">
        <v>0.66666666666424135</v>
      </c>
      <c r="D1322" s="74">
        <f t="shared" si="138"/>
        <v>41694.666666666664</v>
      </c>
      <c r="E1322" s="114">
        <v>70.899540955000006</v>
      </c>
      <c r="F1322" s="24">
        <f t="shared" si="143"/>
        <v>135.41812322404999</v>
      </c>
      <c r="G1322" s="114">
        <v>125.3983022675</v>
      </c>
      <c r="H1322" s="24">
        <f t="shared" si="144"/>
        <v>239.510757330925</v>
      </c>
      <c r="I1322" s="114">
        <v>54.498761327499999</v>
      </c>
      <c r="J1322" s="24">
        <f t="shared" si="145"/>
        <v>104.09263413552499</v>
      </c>
      <c r="K1322" s="14">
        <f t="shared" si="139"/>
        <v>1</v>
      </c>
      <c r="L1322" s="41">
        <f t="shared" si="140"/>
        <v>57.162587023886267</v>
      </c>
      <c r="M1322" s="41">
        <f t="shared" si="141"/>
        <v>2</v>
      </c>
      <c r="N1322" s="18"/>
      <c r="X1322" s="48">
        <v>200</v>
      </c>
      <c r="Y1322" s="48">
        <v>40</v>
      </c>
      <c r="Z1322" s="41">
        <f t="shared" si="142"/>
        <v>2</v>
      </c>
    </row>
    <row r="1323" spans="2:26" ht="15.75" customHeight="1">
      <c r="B1323" s="112">
        <v>41694</v>
      </c>
      <c r="C1323" s="113">
        <v>0.70833333333575865</v>
      </c>
      <c r="D1323" s="74">
        <f t="shared" si="138"/>
        <v>41694.708333333336</v>
      </c>
      <c r="E1323" s="114">
        <v>92.978421405000006</v>
      </c>
      <c r="F1323" s="24">
        <f t="shared" si="143"/>
        <v>177.58878488355001</v>
      </c>
      <c r="G1323" s="114">
        <v>148.49230170000001</v>
      </c>
      <c r="H1323" s="24">
        <f t="shared" si="144"/>
        <v>283.620296247</v>
      </c>
      <c r="I1323" s="114">
        <v>55.513880309999998</v>
      </c>
      <c r="J1323" s="24">
        <f t="shared" si="145"/>
        <v>106.03151139209999</v>
      </c>
      <c r="K1323" s="14">
        <f t="shared" si="139"/>
        <v>1</v>
      </c>
      <c r="L1323" s="41">
        <f t="shared" si="140"/>
        <v>59.101464280461265</v>
      </c>
      <c r="M1323" s="41">
        <f t="shared" si="141"/>
        <v>2</v>
      </c>
      <c r="N1323" s="18"/>
      <c r="X1323" s="48">
        <v>200</v>
      </c>
      <c r="Y1323" s="48">
        <v>40</v>
      </c>
      <c r="Z1323" s="41">
        <f t="shared" si="142"/>
        <v>2</v>
      </c>
    </row>
    <row r="1324" spans="2:26" ht="15.75" customHeight="1">
      <c r="B1324" s="112">
        <v>41694</v>
      </c>
      <c r="C1324" s="113">
        <v>0.75</v>
      </c>
      <c r="D1324" s="74">
        <f t="shared" si="138"/>
        <v>41694.75</v>
      </c>
      <c r="E1324" s="114">
        <v>69.860435677500007</v>
      </c>
      <c r="F1324" s="24">
        <f t="shared" si="143"/>
        <v>133.43343214402501</v>
      </c>
      <c r="G1324" s="114">
        <v>113.5611090675</v>
      </c>
      <c r="H1324" s="24">
        <f t="shared" si="144"/>
        <v>216.90171831892499</v>
      </c>
      <c r="I1324" s="114">
        <v>43.700673399999999</v>
      </c>
      <c r="J1324" s="24">
        <f t="shared" si="145"/>
        <v>83.468286194000001</v>
      </c>
      <c r="K1324" s="14">
        <f t="shared" si="139"/>
        <v>1</v>
      </c>
      <c r="L1324" s="41">
        <f t="shared" si="140"/>
        <v>36.538239082361279</v>
      </c>
      <c r="M1324" s="41">
        <f t="shared" si="141"/>
        <v>2</v>
      </c>
      <c r="N1324" s="18"/>
      <c r="X1324" s="48">
        <v>200</v>
      </c>
      <c r="Y1324" s="48">
        <v>40</v>
      </c>
      <c r="Z1324" s="41">
        <f t="shared" si="142"/>
        <v>2</v>
      </c>
    </row>
    <row r="1325" spans="2:26" ht="15.75" customHeight="1">
      <c r="B1325" s="112">
        <v>41694</v>
      </c>
      <c r="C1325" s="113">
        <v>0.79166666666424135</v>
      </c>
      <c r="D1325" s="74">
        <f t="shared" si="138"/>
        <v>41694.791666666664</v>
      </c>
      <c r="E1325" s="114">
        <v>30.1338468525</v>
      </c>
      <c r="F1325" s="24">
        <f t="shared" si="143"/>
        <v>57.555647488275</v>
      </c>
      <c r="G1325" s="114">
        <v>50.793058062500002</v>
      </c>
      <c r="H1325" s="24">
        <f t="shared" si="144"/>
        <v>97.014740899374999</v>
      </c>
      <c r="I1325" s="114">
        <v>20.659211209999999</v>
      </c>
      <c r="J1325" s="24">
        <f t="shared" si="145"/>
        <v>39.459093411099992</v>
      </c>
      <c r="K1325" s="14">
        <f t="shared" si="139"/>
        <v>1</v>
      </c>
      <c r="L1325" s="41">
        <f t="shared" si="140"/>
        <v>-7.470953700538729</v>
      </c>
      <c r="M1325" s="41">
        <f t="shared" si="141"/>
        <v>2</v>
      </c>
      <c r="N1325" s="18"/>
      <c r="X1325" s="48">
        <v>200</v>
      </c>
      <c r="Y1325" s="48">
        <v>40</v>
      </c>
      <c r="Z1325" s="41">
        <f t="shared" si="142"/>
        <v>2</v>
      </c>
    </row>
    <row r="1326" spans="2:26" ht="15.75" customHeight="1">
      <c r="B1326" s="112">
        <v>41694</v>
      </c>
      <c r="C1326" s="113">
        <v>0.83333333333575865</v>
      </c>
      <c r="D1326" s="74">
        <f t="shared" si="138"/>
        <v>41694.833333333336</v>
      </c>
      <c r="E1326" s="114">
        <v>23.66629962</v>
      </c>
      <c r="F1326" s="24">
        <f t="shared" si="143"/>
        <v>45.202632274199999</v>
      </c>
      <c r="G1326" s="114">
        <v>45.251155865000001</v>
      </c>
      <c r="H1326" s="24">
        <f t="shared" si="144"/>
        <v>86.429707702149997</v>
      </c>
      <c r="I1326" s="114">
        <v>21.584856242499999</v>
      </c>
      <c r="J1326" s="24">
        <f t="shared" si="145"/>
        <v>41.227075423174995</v>
      </c>
      <c r="K1326" s="14">
        <f t="shared" si="139"/>
        <v>1</v>
      </c>
      <c r="L1326" s="41">
        <f t="shared" si="140"/>
        <v>-5.7029716884637267</v>
      </c>
      <c r="M1326" s="41">
        <f t="shared" si="141"/>
        <v>2</v>
      </c>
      <c r="N1326" s="18"/>
      <c r="X1326" s="48">
        <v>200</v>
      </c>
      <c r="Y1326" s="48">
        <v>40</v>
      </c>
      <c r="Z1326" s="41">
        <f t="shared" si="142"/>
        <v>2</v>
      </c>
    </row>
    <row r="1327" spans="2:26" ht="15.75" customHeight="1">
      <c r="B1327" s="112">
        <v>41694</v>
      </c>
      <c r="C1327" s="113">
        <v>0.875</v>
      </c>
      <c r="D1327" s="74">
        <f t="shared" si="138"/>
        <v>41694.875</v>
      </c>
      <c r="E1327" s="114">
        <v>20.217985327499999</v>
      </c>
      <c r="F1327" s="24">
        <f t="shared" si="143"/>
        <v>38.616351975524999</v>
      </c>
      <c r="G1327" s="114">
        <v>35.608509867499997</v>
      </c>
      <c r="H1327" s="24">
        <f t="shared" si="144"/>
        <v>68.012253846924992</v>
      </c>
      <c r="I1327" s="114">
        <v>15.390524539999999</v>
      </c>
      <c r="J1327" s="24">
        <f t="shared" si="145"/>
        <v>29.395901871399996</v>
      </c>
      <c r="K1327" s="14">
        <f t="shared" si="139"/>
        <v>1</v>
      </c>
      <c r="L1327" s="41">
        <f t="shared" si="140"/>
        <v>-17.534145240238725</v>
      </c>
      <c r="M1327" s="41">
        <f t="shared" si="141"/>
        <v>2</v>
      </c>
      <c r="N1327" s="18"/>
      <c r="X1327" s="48">
        <v>200</v>
      </c>
      <c r="Y1327" s="48">
        <v>40</v>
      </c>
      <c r="Z1327" s="41">
        <f t="shared" si="142"/>
        <v>2</v>
      </c>
    </row>
    <row r="1328" spans="2:26" ht="15.75" customHeight="1">
      <c r="B1328" s="112">
        <v>41694</v>
      </c>
      <c r="C1328" s="113">
        <v>0.91666666666424135</v>
      </c>
      <c r="D1328" s="74">
        <f t="shared" si="138"/>
        <v>41694.916666666664</v>
      </c>
      <c r="E1328" s="114">
        <v>15.8018408175</v>
      </c>
      <c r="F1328" s="24">
        <f t="shared" si="143"/>
        <v>30.181515961424999</v>
      </c>
      <c r="G1328" s="114">
        <v>28.4782961025</v>
      </c>
      <c r="H1328" s="24">
        <f t="shared" si="144"/>
        <v>54.393545555774999</v>
      </c>
      <c r="I1328" s="114">
        <v>12.67645528125</v>
      </c>
      <c r="J1328" s="24">
        <f t="shared" si="145"/>
        <v>24.212029587187498</v>
      </c>
      <c r="K1328" s="14">
        <f t="shared" si="139"/>
        <v>1</v>
      </c>
      <c r="L1328" s="41">
        <f t="shared" si="140"/>
        <v>-22.718017524451223</v>
      </c>
      <c r="M1328" s="41">
        <f t="shared" si="141"/>
        <v>2</v>
      </c>
      <c r="N1328" s="18"/>
      <c r="X1328" s="48">
        <v>200</v>
      </c>
      <c r="Y1328" s="48">
        <v>40</v>
      </c>
      <c r="Z1328" s="41">
        <f t="shared" si="142"/>
        <v>2</v>
      </c>
    </row>
    <row r="1329" spans="2:26" ht="15.75" customHeight="1">
      <c r="B1329" s="112">
        <v>41694</v>
      </c>
      <c r="C1329" s="113">
        <v>0.95833333333575865</v>
      </c>
      <c r="D1329" s="74">
        <f t="shared" si="138"/>
        <v>41694.958333333336</v>
      </c>
      <c r="E1329" s="114">
        <v>15.830471025</v>
      </c>
      <c r="F1329" s="24">
        <f t="shared" si="143"/>
        <v>30.236199657749999</v>
      </c>
      <c r="G1329" s="114">
        <v>25.898228240000002</v>
      </c>
      <c r="H1329" s="24">
        <f t="shared" si="144"/>
        <v>49.465615938399999</v>
      </c>
      <c r="I1329" s="114">
        <v>10.067757221000001</v>
      </c>
      <c r="J1329" s="24">
        <f t="shared" si="145"/>
        <v>19.229416292110002</v>
      </c>
      <c r="K1329" s="14">
        <f t="shared" si="139"/>
        <v>1</v>
      </c>
      <c r="L1329" s="41">
        <f t="shared" si="140"/>
        <v>-27.700630819528719</v>
      </c>
      <c r="M1329" s="41">
        <f t="shared" si="141"/>
        <v>2</v>
      </c>
      <c r="N1329" s="19"/>
      <c r="X1329" s="48">
        <v>200</v>
      </c>
      <c r="Y1329" s="48">
        <v>40</v>
      </c>
      <c r="Z1329" s="41">
        <f t="shared" si="142"/>
        <v>2</v>
      </c>
    </row>
    <row r="1330" spans="2:26" ht="15.75" customHeight="1">
      <c r="B1330" s="112">
        <v>41695</v>
      </c>
      <c r="C1330" s="113">
        <v>0</v>
      </c>
      <c r="D1330" s="74">
        <f t="shared" si="138"/>
        <v>41695</v>
      </c>
      <c r="E1330" s="114">
        <v>12.5461964945</v>
      </c>
      <c r="F1330" s="24">
        <f t="shared" si="143"/>
        <v>23.963235304495001</v>
      </c>
      <c r="G1330" s="114">
        <v>20.461412382500001</v>
      </c>
      <c r="H1330" s="24">
        <f t="shared" si="144"/>
        <v>39.081297650575003</v>
      </c>
      <c r="I1330" s="114">
        <v>7.9152158894999998</v>
      </c>
      <c r="J1330" s="24">
        <f t="shared" si="145"/>
        <v>15.118062348944999</v>
      </c>
      <c r="K1330" s="14">
        <f t="shared" si="139"/>
        <v>2</v>
      </c>
      <c r="L1330" s="41">
        <f t="shared" si="140"/>
        <v>-31.811984762693722</v>
      </c>
      <c r="M1330" s="41">
        <f t="shared" si="141"/>
        <v>2</v>
      </c>
      <c r="N1330" s="18"/>
      <c r="X1330" s="48">
        <v>200</v>
      </c>
      <c r="Y1330" s="48">
        <v>40</v>
      </c>
      <c r="Z1330" s="41">
        <f t="shared" si="142"/>
        <v>2</v>
      </c>
    </row>
    <row r="1331" spans="2:26" ht="15.75" customHeight="1">
      <c r="B1331" s="112">
        <v>41695</v>
      </c>
      <c r="C1331" s="113">
        <v>4.1666666664241347E-2</v>
      </c>
      <c r="D1331" s="74">
        <f t="shared" si="138"/>
        <v>41695.041666666664</v>
      </c>
      <c r="E1331" s="114">
        <v>8.9615393512499999</v>
      </c>
      <c r="F1331" s="24">
        <f t="shared" si="143"/>
        <v>17.116540160887499</v>
      </c>
      <c r="G1331" s="114">
        <v>9.9840692949999994</v>
      </c>
      <c r="H1331" s="24">
        <f t="shared" si="144"/>
        <v>19.069572353449999</v>
      </c>
      <c r="I1331" s="114">
        <v>1.0225299434999999</v>
      </c>
      <c r="J1331" s="24">
        <f t="shared" si="145"/>
        <v>1.9530321920849998</v>
      </c>
      <c r="K1331" s="14">
        <f t="shared" si="139"/>
        <v>2</v>
      </c>
      <c r="L1331" s="41">
        <f t="shared" si="140"/>
        <v>-44.977014919553724</v>
      </c>
      <c r="M1331" s="41">
        <f t="shared" si="141"/>
        <v>2</v>
      </c>
      <c r="N1331" s="18"/>
      <c r="X1331" s="48">
        <v>200</v>
      </c>
      <c r="Y1331" s="48">
        <v>40</v>
      </c>
      <c r="Z1331" s="41">
        <f t="shared" si="142"/>
        <v>2</v>
      </c>
    </row>
    <row r="1332" spans="2:26" ht="15.75" customHeight="1">
      <c r="B1332" s="112">
        <v>41695</v>
      </c>
      <c r="C1332" s="113">
        <v>8.3333333335758653E-2</v>
      </c>
      <c r="D1332" s="74">
        <f t="shared" si="138"/>
        <v>41695.083333333336</v>
      </c>
      <c r="E1332" s="114">
        <v>11.0322357555</v>
      </c>
      <c r="F1332" s="24">
        <f t="shared" si="143"/>
        <v>21.071570293004999</v>
      </c>
      <c r="G1332" s="114">
        <v>14.60424366</v>
      </c>
      <c r="H1332" s="24">
        <f t="shared" si="144"/>
        <v>27.8941053906</v>
      </c>
      <c r="I1332" s="114">
        <v>3.5720079079999998</v>
      </c>
      <c r="J1332" s="24">
        <f t="shared" si="145"/>
        <v>6.8225351042799991</v>
      </c>
      <c r="K1332" s="14">
        <f t="shared" si="139"/>
        <v>2</v>
      </c>
      <c r="L1332" s="41">
        <f t="shared" si="140"/>
        <v>-40.107512007358721</v>
      </c>
      <c r="M1332" s="41">
        <f t="shared" si="141"/>
        <v>2</v>
      </c>
      <c r="N1332" s="18"/>
      <c r="X1332" s="48">
        <v>200</v>
      </c>
      <c r="Y1332" s="48">
        <v>40</v>
      </c>
      <c r="Z1332" s="41">
        <f t="shared" si="142"/>
        <v>2</v>
      </c>
    </row>
    <row r="1333" spans="2:26" ht="15.75" customHeight="1">
      <c r="B1333" s="112">
        <v>41695</v>
      </c>
      <c r="C1333" s="113">
        <v>0.125</v>
      </c>
      <c r="D1333" s="74">
        <f t="shared" si="138"/>
        <v>41695.125</v>
      </c>
      <c r="E1333" s="114">
        <v>9.6644192197500001</v>
      </c>
      <c r="F1333" s="24">
        <f t="shared" si="143"/>
        <v>18.459040709722501</v>
      </c>
      <c r="G1333" s="114">
        <v>12.467986167499999</v>
      </c>
      <c r="H1333" s="24">
        <f t="shared" si="144"/>
        <v>23.813853579924999</v>
      </c>
      <c r="I1333" s="114">
        <v>2.8035669477499998</v>
      </c>
      <c r="J1333" s="24">
        <f t="shared" si="145"/>
        <v>5.3548128702024993</v>
      </c>
      <c r="K1333" s="14">
        <f t="shared" si="139"/>
        <v>2</v>
      </c>
      <c r="L1333" s="41">
        <f t="shared" si="140"/>
        <v>-41.57523424143622</v>
      </c>
      <c r="M1333" s="41">
        <f t="shared" si="141"/>
        <v>2</v>
      </c>
      <c r="N1333" s="18"/>
      <c r="X1333" s="48">
        <v>200</v>
      </c>
      <c r="Y1333" s="48">
        <v>40</v>
      </c>
      <c r="Z1333" s="41">
        <f t="shared" si="142"/>
        <v>2</v>
      </c>
    </row>
    <row r="1334" spans="2:26" ht="15.75" customHeight="1">
      <c r="B1334" s="112">
        <v>41695</v>
      </c>
      <c r="C1334" s="113">
        <v>0.16666666666424135</v>
      </c>
      <c r="D1334" s="74">
        <f t="shared" si="138"/>
        <v>41695.166666666664</v>
      </c>
      <c r="E1334" s="114">
        <v>11.1526230145</v>
      </c>
      <c r="F1334" s="24">
        <f t="shared" si="143"/>
        <v>21.301509957695</v>
      </c>
      <c r="G1334" s="114">
        <v>16.635270885000001</v>
      </c>
      <c r="H1334" s="24">
        <f t="shared" si="144"/>
        <v>31.77336739035</v>
      </c>
      <c r="I1334" s="114">
        <v>5.4826478667499998</v>
      </c>
      <c r="J1334" s="24">
        <f t="shared" si="145"/>
        <v>10.4718574254925</v>
      </c>
      <c r="K1334" s="14">
        <f t="shared" si="139"/>
        <v>2</v>
      </c>
      <c r="L1334" s="41">
        <f t="shared" si="140"/>
        <v>-36.45818968614622</v>
      </c>
      <c r="M1334" s="41">
        <f t="shared" si="141"/>
        <v>2</v>
      </c>
      <c r="N1334" s="18"/>
      <c r="X1334" s="48">
        <v>200</v>
      </c>
      <c r="Y1334" s="48">
        <v>40</v>
      </c>
      <c r="Z1334" s="41">
        <f t="shared" si="142"/>
        <v>2</v>
      </c>
    </row>
    <row r="1335" spans="2:26" ht="15.75" customHeight="1">
      <c r="B1335" s="112">
        <v>41695</v>
      </c>
      <c r="C1335" s="113">
        <v>0.20833333333575865</v>
      </c>
      <c r="D1335" s="74">
        <f t="shared" si="138"/>
        <v>41695.208333333336</v>
      </c>
      <c r="E1335" s="114">
        <v>14.735118119999999</v>
      </c>
      <c r="F1335" s="24">
        <f t="shared" si="143"/>
        <v>28.144075609199998</v>
      </c>
      <c r="G1335" s="114">
        <v>22.845826147499999</v>
      </c>
      <c r="H1335" s="24">
        <f t="shared" si="144"/>
        <v>43.635527941724995</v>
      </c>
      <c r="I1335" s="114">
        <v>8.1107080294999996</v>
      </c>
      <c r="J1335" s="24">
        <f t="shared" si="145"/>
        <v>15.491452336344999</v>
      </c>
      <c r="K1335" s="14">
        <f t="shared" si="139"/>
        <v>2</v>
      </c>
      <c r="L1335" s="41">
        <f t="shared" si="140"/>
        <v>-31.438594775293723</v>
      </c>
      <c r="M1335" s="41">
        <f t="shared" si="141"/>
        <v>2</v>
      </c>
      <c r="N1335" s="18"/>
      <c r="X1335" s="48">
        <v>200</v>
      </c>
      <c r="Y1335" s="48">
        <v>40</v>
      </c>
      <c r="Z1335" s="41">
        <f t="shared" si="142"/>
        <v>2</v>
      </c>
    </row>
    <row r="1336" spans="2:26" ht="15.75" customHeight="1">
      <c r="B1336" s="112">
        <v>41695</v>
      </c>
      <c r="C1336" s="113">
        <v>0.25</v>
      </c>
      <c r="D1336" s="74">
        <f t="shared" si="138"/>
        <v>41695.25</v>
      </c>
      <c r="E1336" s="114">
        <v>29.686603437500001</v>
      </c>
      <c r="F1336" s="24">
        <f t="shared" si="143"/>
        <v>56.701412565624999</v>
      </c>
      <c r="G1336" s="114">
        <v>56.754718042500002</v>
      </c>
      <c r="H1336" s="24">
        <f t="shared" si="144"/>
        <v>108.40151146117501</v>
      </c>
      <c r="I1336" s="114">
        <v>27.068114605000002</v>
      </c>
      <c r="J1336" s="24">
        <f t="shared" si="145"/>
        <v>51.700098895549999</v>
      </c>
      <c r="K1336" s="14">
        <f t="shared" si="139"/>
        <v>2</v>
      </c>
      <c r="L1336" s="41">
        <f t="shared" si="140"/>
        <v>4.7700517839112777</v>
      </c>
      <c r="M1336" s="41">
        <f t="shared" si="141"/>
        <v>2</v>
      </c>
      <c r="N1336" s="18"/>
      <c r="X1336" s="48">
        <v>200</v>
      </c>
      <c r="Y1336" s="48">
        <v>40</v>
      </c>
      <c r="Z1336" s="41">
        <f t="shared" si="142"/>
        <v>2</v>
      </c>
    </row>
    <row r="1337" spans="2:26" ht="15.75" customHeight="1">
      <c r="B1337" s="112">
        <v>41695</v>
      </c>
      <c r="C1337" s="113">
        <v>0.29166666666424135</v>
      </c>
      <c r="D1337" s="74">
        <f t="shared" si="138"/>
        <v>41695.291666666664</v>
      </c>
      <c r="E1337" s="114">
        <v>51.333227332500002</v>
      </c>
      <c r="F1337" s="24">
        <f t="shared" si="143"/>
        <v>98.046464205074997</v>
      </c>
      <c r="G1337" s="114">
        <v>95.941527607500007</v>
      </c>
      <c r="H1337" s="24">
        <f t="shared" si="144"/>
        <v>183.248317730325</v>
      </c>
      <c r="I1337" s="114">
        <v>44.608300262500002</v>
      </c>
      <c r="J1337" s="24">
        <f t="shared" si="145"/>
        <v>85.201853501374998</v>
      </c>
      <c r="K1337" s="14">
        <f t="shared" si="139"/>
        <v>2</v>
      </c>
      <c r="L1337" s="41">
        <f t="shared" si="140"/>
        <v>38.271806389736277</v>
      </c>
      <c r="M1337" s="41">
        <f t="shared" si="141"/>
        <v>2</v>
      </c>
      <c r="N1337" s="18"/>
      <c r="X1337" s="48">
        <v>200</v>
      </c>
      <c r="Y1337" s="48">
        <v>40</v>
      </c>
      <c r="Z1337" s="41">
        <f t="shared" si="142"/>
        <v>2</v>
      </c>
    </row>
    <row r="1338" spans="2:26" ht="15.75" customHeight="1">
      <c r="B1338" s="112">
        <v>41695</v>
      </c>
      <c r="C1338" s="113">
        <v>0.33333333333575865</v>
      </c>
      <c r="D1338" s="74">
        <f t="shared" si="138"/>
        <v>41695.333333333336</v>
      </c>
      <c r="E1338" s="114">
        <v>86.852061789999993</v>
      </c>
      <c r="F1338" s="24">
        <f t="shared" si="143"/>
        <v>165.88743801889999</v>
      </c>
      <c r="G1338" s="114">
        <v>130.23615492499999</v>
      </c>
      <c r="H1338" s="24">
        <f t="shared" si="144"/>
        <v>248.75105590674997</v>
      </c>
      <c r="I1338" s="114">
        <v>43.384093165000003</v>
      </c>
      <c r="J1338" s="24">
        <f t="shared" si="145"/>
        <v>82.863617945149997</v>
      </c>
      <c r="K1338" s="14">
        <f t="shared" si="139"/>
        <v>2</v>
      </c>
      <c r="L1338" s="41">
        <f t="shared" si="140"/>
        <v>35.933570833511276</v>
      </c>
      <c r="M1338" s="41">
        <f t="shared" si="141"/>
        <v>2</v>
      </c>
      <c r="N1338" s="18"/>
      <c r="X1338" s="48">
        <v>200</v>
      </c>
      <c r="Y1338" s="48">
        <v>40</v>
      </c>
      <c r="Z1338" s="41">
        <f t="shared" si="142"/>
        <v>2</v>
      </c>
    </row>
    <row r="1339" spans="2:26" ht="15.75" customHeight="1">
      <c r="B1339" s="112">
        <v>41695</v>
      </c>
      <c r="C1339" s="113">
        <v>0.375</v>
      </c>
      <c r="D1339" s="74">
        <f t="shared" si="138"/>
        <v>41695.375</v>
      </c>
      <c r="E1339" s="114">
        <v>54.249187579999997</v>
      </c>
      <c r="F1339" s="24">
        <f t="shared" si="143"/>
        <v>103.61594827779999</v>
      </c>
      <c r="G1339" s="114">
        <v>91.878181604999995</v>
      </c>
      <c r="H1339" s="24">
        <f t="shared" si="144"/>
        <v>175.48732686554999</v>
      </c>
      <c r="I1339" s="114">
        <v>37.628994034999998</v>
      </c>
      <c r="J1339" s="24">
        <f t="shared" si="145"/>
        <v>71.871378606849987</v>
      </c>
      <c r="K1339" s="14">
        <f t="shared" si="139"/>
        <v>2</v>
      </c>
      <c r="L1339" s="41">
        <f t="shared" si="140"/>
        <v>24.941331495211266</v>
      </c>
      <c r="M1339" s="41">
        <f t="shared" si="141"/>
        <v>2</v>
      </c>
      <c r="N1339" s="18"/>
      <c r="X1339" s="48">
        <v>200</v>
      </c>
      <c r="Y1339" s="48">
        <v>40</v>
      </c>
      <c r="Z1339" s="41">
        <f t="shared" si="142"/>
        <v>2</v>
      </c>
    </row>
    <row r="1340" spans="2:26" ht="15.75" customHeight="1">
      <c r="B1340" s="112">
        <v>41695</v>
      </c>
      <c r="C1340" s="113">
        <v>0.41666666666424135</v>
      </c>
      <c r="D1340" s="74">
        <f t="shared" si="138"/>
        <v>41695.416666666664</v>
      </c>
      <c r="E1340" s="114">
        <v>46.3034071525</v>
      </c>
      <c r="F1340" s="24">
        <f t="shared" si="143"/>
        <v>88.439507661275002</v>
      </c>
      <c r="G1340" s="114">
        <v>80.961171722499998</v>
      </c>
      <c r="H1340" s="24">
        <f t="shared" si="144"/>
        <v>154.63583798997499</v>
      </c>
      <c r="I1340" s="114">
        <v>34.657764569999998</v>
      </c>
      <c r="J1340" s="24">
        <f t="shared" si="145"/>
        <v>66.196330328699986</v>
      </c>
      <c r="K1340" s="14">
        <f t="shared" si="139"/>
        <v>2</v>
      </c>
      <c r="L1340" s="41">
        <f t="shared" si="140"/>
        <v>19.266283217061265</v>
      </c>
      <c r="M1340" s="41">
        <f t="shared" si="141"/>
        <v>2</v>
      </c>
      <c r="N1340" s="18"/>
      <c r="X1340" s="48">
        <v>200</v>
      </c>
      <c r="Y1340" s="48">
        <v>40</v>
      </c>
      <c r="Z1340" s="41">
        <f t="shared" si="142"/>
        <v>2</v>
      </c>
    </row>
    <row r="1341" spans="2:26" ht="15.75" customHeight="1">
      <c r="B1341" s="112">
        <v>41695</v>
      </c>
      <c r="C1341" s="113">
        <v>0.45833333333575865</v>
      </c>
      <c r="D1341" s="74">
        <f t="shared" si="138"/>
        <v>41695.458333333336</v>
      </c>
      <c r="E1341" s="114">
        <v>28.902100845</v>
      </c>
      <c r="F1341" s="24">
        <f t="shared" si="143"/>
        <v>55.203012613949994</v>
      </c>
      <c r="G1341" s="114">
        <v>57.150557589999998</v>
      </c>
      <c r="H1341" s="24">
        <f t="shared" si="144"/>
        <v>109.15756499689999</v>
      </c>
      <c r="I1341" s="114">
        <v>28.248456744999999</v>
      </c>
      <c r="J1341" s="24">
        <f t="shared" si="145"/>
        <v>53.954552382949998</v>
      </c>
      <c r="K1341" s="14">
        <f t="shared" si="139"/>
        <v>2</v>
      </c>
      <c r="L1341" s="41">
        <f t="shared" si="140"/>
        <v>7.024505271311277</v>
      </c>
      <c r="M1341" s="41">
        <f t="shared" si="141"/>
        <v>2</v>
      </c>
      <c r="N1341" s="18"/>
      <c r="X1341" s="48">
        <v>200</v>
      </c>
      <c r="Y1341" s="48">
        <v>40</v>
      </c>
      <c r="Z1341" s="41">
        <f t="shared" si="142"/>
        <v>2</v>
      </c>
    </row>
    <row r="1342" spans="2:26" ht="15.75" customHeight="1">
      <c r="B1342" s="112">
        <v>41695</v>
      </c>
      <c r="C1342" s="113">
        <v>0.5</v>
      </c>
      <c r="D1342" s="74">
        <f t="shared" si="138"/>
        <v>41695.5</v>
      </c>
      <c r="E1342" s="114">
        <v>33.362988950000002</v>
      </c>
      <c r="F1342" s="24">
        <f t="shared" si="143"/>
        <v>63.723308894500001</v>
      </c>
      <c r="G1342" s="114">
        <v>55.684395979999998</v>
      </c>
      <c r="H1342" s="24">
        <f t="shared" si="144"/>
        <v>106.35719632179999</v>
      </c>
      <c r="I1342" s="114">
        <v>22.32140703</v>
      </c>
      <c r="J1342" s="24">
        <f t="shared" si="145"/>
        <v>42.633887427299996</v>
      </c>
      <c r="K1342" s="14">
        <f t="shared" si="139"/>
        <v>2</v>
      </c>
      <c r="L1342" s="41">
        <f t="shared" si="140"/>
        <v>-4.2961596843387255</v>
      </c>
      <c r="M1342" s="41">
        <f t="shared" si="141"/>
        <v>2</v>
      </c>
      <c r="N1342" s="18"/>
      <c r="X1342" s="48">
        <v>200</v>
      </c>
      <c r="Y1342" s="48">
        <v>40</v>
      </c>
      <c r="Z1342" s="41">
        <f t="shared" si="142"/>
        <v>2</v>
      </c>
    </row>
    <row r="1343" spans="2:26" ht="15.75" customHeight="1">
      <c r="B1343" s="112">
        <v>41695</v>
      </c>
      <c r="C1343" s="113">
        <v>0.54166666666424135</v>
      </c>
      <c r="D1343" s="74">
        <f t="shared" si="138"/>
        <v>41695.541666666664</v>
      </c>
      <c r="E1343" s="114">
        <v>26.182182257499999</v>
      </c>
      <c r="F1343" s="24">
        <f t="shared" si="143"/>
        <v>50.007968111824994</v>
      </c>
      <c r="G1343" s="114">
        <v>51.428736215000001</v>
      </c>
      <c r="H1343" s="24">
        <f t="shared" si="144"/>
        <v>98.22888617065</v>
      </c>
      <c r="I1343" s="114">
        <v>25.24655396</v>
      </c>
      <c r="J1343" s="24">
        <f t="shared" si="145"/>
        <v>48.220918063599996</v>
      </c>
      <c r="K1343" s="14">
        <f t="shared" si="139"/>
        <v>2</v>
      </c>
      <c r="L1343" s="41">
        <f t="shared" si="140"/>
        <v>1.2908709519612742</v>
      </c>
      <c r="M1343" s="41">
        <f t="shared" si="141"/>
        <v>2</v>
      </c>
      <c r="N1343" s="18"/>
      <c r="X1343" s="48">
        <v>200</v>
      </c>
      <c r="Y1343" s="48">
        <v>40</v>
      </c>
      <c r="Z1343" s="41">
        <f t="shared" si="142"/>
        <v>2</v>
      </c>
    </row>
    <row r="1344" spans="2:26" ht="15.75" customHeight="1">
      <c r="B1344" s="112">
        <v>41695</v>
      </c>
      <c r="C1344" s="113">
        <v>0.58333333333575865</v>
      </c>
      <c r="D1344" s="74">
        <f t="shared" si="138"/>
        <v>41695.583333333336</v>
      </c>
      <c r="E1344" s="114">
        <v>23.172022380000001</v>
      </c>
      <c r="F1344" s="24">
        <f t="shared" si="143"/>
        <v>44.258562745799999</v>
      </c>
      <c r="G1344" s="114">
        <v>39.673308152499999</v>
      </c>
      <c r="H1344" s="24">
        <f t="shared" si="144"/>
        <v>75.776018571274989</v>
      </c>
      <c r="I1344" s="114">
        <v>16.501285777500001</v>
      </c>
      <c r="J1344" s="24">
        <f t="shared" si="145"/>
        <v>31.517455835025</v>
      </c>
      <c r="K1344" s="14">
        <f t="shared" si="139"/>
        <v>2</v>
      </c>
      <c r="L1344" s="41">
        <f t="shared" si="140"/>
        <v>-15.412591276613721</v>
      </c>
      <c r="M1344" s="41">
        <f t="shared" si="141"/>
        <v>2</v>
      </c>
      <c r="N1344" s="18"/>
      <c r="X1344" s="48">
        <v>200</v>
      </c>
      <c r="Y1344" s="48">
        <v>40</v>
      </c>
      <c r="Z1344" s="41">
        <f t="shared" si="142"/>
        <v>2</v>
      </c>
    </row>
    <row r="1345" spans="2:26" ht="15.75" customHeight="1">
      <c r="B1345" s="112">
        <v>41695</v>
      </c>
      <c r="C1345" s="113">
        <v>0.625</v>
      </c>
      <c r="D1345" s="74">
        <f t="shared" si="138"/>
        <v>41695.625</v>
      </c>
      <c r="E1345" s="114">
        <v>40.086405647500001</v>
      </c>
      <c r="F1345" s="24">
        <f t="shared" si="143"/>
        <v>76.565034786724993</v>
      </c>
      <c r="G1345" s="114">
        <v>59.472322654999999</v>
      </c>
      <c r="H1345" s="24">
        <f t="shared" si="144"/>
        <v>113.59213627104999</v>
      </c>
      <c r="I1345" s="114">
        <v>19.38591701</v>
      </c>
      <c r="J1345" s="24">
        <f t="shared" si="145"/>
        <v>37.027101489099998</v>
      </c>
      <c r="K1345" s="14">
        <f t="shared" si="139"/>
        <v>2</v>
      </c>
      <c r="L1345" s="41">
        <f t="shared" si="140"/>
        <v>-9.9029456225387236</v>
      </c>
      <c r="M1345" s="41">
        <f t="shared" si="141"/>
        <v>2</v>
      </c>
      <c r="N1345" s="18"/>
      <c r="X1345" s="48">
        <v>200</v>
      </c>
      <c r="Y1345" s="48">
        <v>40</v>
      </c>
      <c r="Z1345" s="41">
        <f t="shared" si="142"/>
        <v>2</v>
      </c>
    </row>
    <row r="1346" spans="2:26" ht="15.75" customHeight="1">
      <c r="B1346" s="112">
        <v>41695</v>
      </c>
      <c r="C1346" s="113">
        <v>0.66666666666424135</v>
      </c>
      <c r="D1346" s="74">
        <f t="shared" si="138"/>
        <v>41695.666666666664</v>
      </c>
      <c r="E1346" s="114">
        <v>49.597692445</v>
      </c>
      <c r="F1346" s="24">
        <f t="shared" si="143"/>
        <v>94.731592569949996</v>
      </c>
      <c r="G1346" s="114">
        <v>92.958018962500006</v>
      </c>
      <c r="H1346" s="24">
        <f t="shared" si="144"/>
        <v>177.54981621837501</v>
      </c>
      <c r="I1346" s="114">
        <v>43.360326524999998</v>
      </c>
      <c r="J1346" s="24">
        <f t="shared" si="145"/>
        <v>82.818223662749986</v>
      </c>
      <c r="K1346" s="14">
        <f t="shared" si="139"/>
        <v>2</v>
      </c>
      <c r="L1346" s="41">
        <f t="shared" si="140"/>
        <v>35.888176551111265</v>
      </c>
      <c r="M1346" s="41">
        <f t="shared" si="141"/>
        <v>2</v>
      </c>
      <c r="N1346" s="18"/>
      <c r="X1346" s="48">
        <v>200</v>
      </c>
      <c r="Y1346" s="48">
        <v>40</v>
      </c>
      <c r="Z1346" s="41">
        <f t="shared" si="142"/>
        <v>2</v>
      </c>
    </row>
    <row r="1347" spans="2:26" ht="15.75" customHeight="1">
      <c r="B1347" s="112">
        <v>41695</v>
      </c>
      <c r="C1347" s="113">
        <v>0.70833333333575865</v>
      </c>
      <c r="D1347" s="74">
        <f t="shared" si="138"/>
        <v>41695.708333333336</v>
      </c>
      <c r="E1347" s="114">
        <v>38.879905125000001</v>
      </c>
      <c r="F1347" s="24">
        <f t="shared" si="143"/>
        <v>74.260618788749994</v>
      </c>
      <c r="G1347" s="114">
        <v>64.193094477499997</v>
      </c>
      <c r="H1347" s="24">
        <f t="shared" si="144"/>
        <v>122.60881045202498</v>
      </c>
      <c r="I1347" s="114">
        <v>25.3131893525</v>
      </c>
      <c r="J1347" s="24">
        <f t="shared" si="145"/>
        <v>48.348191663274996</v>
      </c>
      <c r="K1347" s="14">
        <f t="shared" si="139"/>
        <v>2</v>
      </c>
      <c r="L1347" s="41">
        <f t="shared" si="140"/>
        <v>1.4181445516362743</v>
      </c>
      <c r="M1347" s="41">
        <f t="shared" si="141"/>
        <v>2</v>
      </c>
      <c r="N1347" s="18"/>
      <c r="X1347" s="48">
        <v>200</v>
      </c>
      <c r="Y1347" s="48">
        <v>40</v>
      </c>
      <c r="Z1347" s="41">
        <f t="shared" si="142"/>
        <v>2</v>
      </c>
    </row>
    <row r="1348" spans="2:26" ht="15.75" customHeight="1">
      <c r="B1348" s="112">
        <v>41695</v>
      </c>
      <c r="C1348" s="113">
        <v>0.75</v>
      </c>
      <c r="D1348" s="74">
        <f t="shared" si="138"/>
        <v>41695.75</v>
      </c>
      <c r="E1348" s="114">
        <v>46.364453542500002</v>
      </c>
      <c r="F1348" s="24">
        <f t="shared" si="143"/>
        <v>88.556106266174993</v>
      </c>
      <c r="G1348" s="114">
        <v>84.377221915000007</v>
      </c>
      <c r="H1348" s="24">
        <f t="shared" si="144"/>
        <v>161.16049385765001</v>
      </c>
      <c r="I1348" s="114">
        <v>38.012768372499998</v>
      </c>
      <c r="J1348" s="24">
        <f t="shared" si="145"/>
        <v>72.604387591474989</v>
      </c>
      <c r="K1348" s="14">
        <f t="shared" si="139"/>
        <v>2</v>
      </c>
      <c r="L1348" s="41">
        <f t="shared" si="140"/>
        <v>25.674340479836268</v>
      </c>
      <c r="M1348" s="41">
        <f t="shared" si="141"/>
        <v>2</v>
      </c>
      <c r="N1348" s="18"/>
      <c r="X1348" s="48">
        <v>200</v>
      </c>
      <c r="Y1348" s="48">
        <v>40</v>
      </c>
      <c r="Z1348" s="41">
        <f t="shared" si="142"/>
        <v>2</v>
      </c>
    </row>
    <row r="1349" spans="2:26" ht="15.75" customHeight="1">
      <c r="B1349" s="112">
        <v>41695</v>
      </c>
      <c r="C1349" s="113">
        <v>0.79166666666424135</v>
      </c>
      <c r="D1349" s="74">
        <f t="shared" si="138"/>
        <v>41695.791666666664</v>
      </c>
      <c r="E1349" s="114">
        <v>21.772493865000001</v>
      </c>
      <c r="F1349" s="24">
        <f t="shared" si="143"/>
        <v>41.585463282150002</v>
      </c>
      <c r="G1349" s="114">
        <v>42.199763862499999</v>
      </c>
      <c r="H1349" s="24">
        <f t="shared" si="144"/>
        <v>80.601548977374989</v>
      </c>
      <c r="I1349" s="114">
        <v>20.427270002499998</v>
      </c>
      <c r="J1349" s="24">
        <f t="shared" si="145"/>
        <v>39.016085704774994</v>
      </c>
      <c r="K1349" s="14">
        <f t="shared" si="139"/>
        <v>2</v>
      </c>
      <c r="L1349" s="41">
        <f t="shared" si="140"/>
        <v>-7.9139614068637272</v>
      </c>
      <c r="M1349" s="41">
        <f t="shared" si="141"/>
        <v>2</v>
      </c>
      <c r="N1349" s="18"/>
      <c r="X1349" s="48">
        <v>200</v>
      </c>
      <c r="Y1349" s="48">
        <v>40</v>
      </c>
      <c r="Z1349" s="41">
        <f t="shared" si="142"/>
        <v>2</v>
      </c>
    </row>
    <row r="1350" spans="2:26" ht="15.75" customHeight="1">
      <c r="B1350" s="112">
        <v>41695</v>
      </c>
      <c r="C1350" s="113">
        <v>0.83333333333575865</v>
      </c>
      <c r="D1350" s="74">
        <f t="shared" si="138"/>
        <v>41695.833333333336</v>
      </c>
      <c r="E1350" s="114">
        <v>19.725620554999999</v>
      </c>
      <c r="F1350" s="24">
        <f t="shared" si="143"/>
        <v>37.675935260049997</v>
      </c>
      <c r="G1350" s="114">
        <v>37.872845484999999</v>
      </c>
      <c r="H1350" s="24">
        <f t="shared" si="144"/>
        <v>72.337134876349992</v>
      </c>
      <c r="I1350" s="114">
        <v>18.147224927500002</v>
      </c>
      <c r="J1350" s="24">
        <f t="shared" si="145"/>
        <v>34.661199611524999</v>
      </c>
      <c r="K1350" s="14">
        <f t="shared" si="139"/>
        <v>2</v>
      </c>
      <c r="L1350" s="41">
        <f t="shared" si="140"/>
        <v>-12.268847500113722</v>
      </c>
      <c r="M1350" s="41">
        <f t="shared" si="141"/>
        <v>2</v>
      </c>
      <c r="N1350" s="18"/>
      <c r="X1350" s="48">
        <v>200</v>
      </c>
      <c r="Y1350" s="48">
        <v>40</v>
      </c>
      <c r="Z1350" s="41">
        <f t="shared" si="142"/>
        <v>2</v>
      </c>
    </row>
    <row r="1351" spans="2:26" ht="15.75" customHeight="1">
      <c r="B1351" s="112">
        <v>41695</v>
      </c>
      <c r="C1351" s="113">
        <v>0.875</v>
      </c>
      <c r="D1351" s="74">
        <f t="shared" si="138"/>
        <v>41695.875</v>
      </c>
      <c r="E1351" s="114">
        <v>17.184386955000001</v>
      </c>
      <c r="F1351" s="24">
        <f t="shared" si="143"/>
        <v>32.822179084049999</v>
      </c>
      <c r="G1351" s="114">
        <v>31.3556075525</v>
      </c>
      <c r="H1351" s="24">
        <f t="shared" si="144"/>
        <v>59.889210425274996</v>
      </c>
      <c r="I1351" s="114">
        <v>14.171220594999999</v>
      </c>
      <c r="J1351" s="24">
        <f t="shared" si="145"/>
        <v>27.067031336449997</v>
      </c>
      <c r="K1351" s="14">
        <f t="shared" si="139"/>
        <v>2</v>
      </c>
      <c r="L1351" s="41">
        <f t="shared" si="140"/>
        <v>-19.863015775188725</v>
      </c>
      <c r="M1351" s="41">
        <f t="shared" si="141"/>
        <v>2</v>
      </c>
      <c r="N1351" s="18"/>
      <c r="X1351" s="48">
        <v>200</v>
      </c>
      <c r="Y1351" s="48">
        <v>40</v>
      </c>
      <c r="Z1351" s="41">
        <f t="shared" si="142"/>
        <v>2</v>
      </c>
    </row>
    <row r="1352" spans="2:26" ht="15.75" customHeight="1">
      <c r="B1352" s="112">
        <v>41695</v>
      </c>
      <c r="C1352" s="113">
        <v>0.91666666666424135</v>
      </c>
      <c r="D1352" s="74">
        <f t="shared" si="138"/>
        <v>41695.916666666664</v>
      </c>
      <c r="E1352" s="114">
        <v>20.322770134999999</v>
      </c>
      <c r="F1352" s="24">
        <f t="shared" si="143"/>
        <v>38.816490957849993</v>
      </c>
      <c r="G1352" s="114">
        <v>34.894653499999997</v>
      </c>
      <c r="H1352" s="24">
        <f t="shared" si="144"/>
        <v>66.648788184999987</v>
      </c>
      <c r="I1352" s="114">
        <v>14.57188337</v>
      </c>
      <c r="J1352" s="24">
        <f t="shared" si="145"/>
        <v>27.832297236700001</v>
      </c>
      <c r="K1352" s="14">
        <f t="shared" si="139"/>
        <v>2</v>
      </c>
      <c r="L1352" s="41">
        <f t="shared" si="140"/>
        <v>-19.097749874938721</v>
      </c>
      <c r="M1352" s="41">
        <f t="shared" si="141"/>
        <v>2</v>
      </c>
      <c r="N1352" s="18"/>
      <c r="X1352" s="48">
        <v>200</v>
      </c>
      <c r="Y1352" s="48">
        <v>40</v>
      </c>
      <c r="Z1352" s="41">
        <f t="shared" si="142"/>
        <v>2</v>
      </c>
    </row>
    <row r="1353" spans="2:26" ht="15.75" customHeight="1">
      <c r="B1353" s="112">
        <v>41695</v>
      </c>
      <c r="C1353" s="113">
        <v>0.95833333333575865</v>
      </c>
      <c r="D1353" s="74">
        <f t="shared" si="138"/>
        <v>41695.958333333336</v>
      </c>
      <c r="E1353" s="114">
        <v>19.907070162499998</v>
      </c>
      <c r="F1353" s="24">
        <f t="shared" si="143"/>
        <v>38.022504010374995</v>
      </c>
      <c r="G1353" s="114">
        <v>31.3682006925</v>
      </c>
      <c r="H1353" s="24">
        <f t="shared" si="144"/>
        <v>59.913263322675</v>
      </c>
      <c r="I1353" s="114">
        <v>11.461130525</v>
      </c>
      <c r="J1353" s="24">
        <f t="shared" si="145"/>
        <v>21.890759302749998</v>
      </c>
      <c r="K1353" s="14">
        <f t="shared" si="139"/>
        <v>2</v>
      </c>
      <c r="L1353" s="41">
        <f t="shared" si="140"/>
        <v>-25.039287808888723</v>
      </c>
      <c r="M1353" s="41">
        <f t="shared" si="141"/>
        <v>2</v>
      </c>
      <c r="N1353" s="18"/>
      <c r="X1353" s="48">
        <v>200</v>
      </c>
      <c r="Y1353" s="48">
        <v>40</v>
      </c>
      <c r="Z1353" s="41">
        <f t="shared" si="142"/>
        <v>2</v>
      </c>
    </row>
    <row r="1354" spans="2:26" ht="15.75" customHeight="1">
      <c r="B1354" s="112">
        <v>41696</v>
      </c>
      <c r="C1354" s="113">
        <v>0</v>
      </c>
      <c r="D1354" s="74">
        <f t="shared" si="138"/>
        <v>41696</v>
      </c>
      <c r="E1354" s="114">
        <v>13.109291687000001</v>
      </c>
      <c r="F1354" s="24">
        <f t="shared" si="143"/>
        <v>25.038747122170001</v>
      </c>
      <c r="G1354" s="114">
        <v>20.243217932499999</v>
      </c>
      <c r="H1354" s="24">
        <f t="shared" si="144"/>
        <v>38.664546251074995</v>
      </c>
      <c r="I1354" s="114">
        <v>7.1339262442500004</v>
      </c>
      <c r="J1354" s="24">
        <f t="shared" si="145"/>
        <v>13.625799126517501</v>
      </c>
      <c r="K1354" s="14">
        <f t="shared" si="139"/>
        <v>3</v>
      </c>
      <c r="L1354" s="41">
        <f t="shared" si="140"/>
        <v>-33.304247985121222</v>
      </c>
      <c r="M1354" s="41">
        <f t="shared" si="141"/>
        <v>2</v>
      </c>
      <c r="N1354" s="18"/>
      <c r="X1354" s="48">
        <v>200</v>
      </c>
      <c r="Y1354" s="48">
        <v>40</v>
      </c>
      <c r="Z1354" s="41">
        <f t="shared" si="142"/>
        <v>2</v>
      </c>
    </row>
    <row r="1355" spans="2:26" ht="15.75" customHeight="1">
      <c r="B1355" s="112">
        <v>41696</v>
      </c>
      <c r="C1355" s="113">
        <v>4.1666666664241347E-2</v>
      </c>
      <c r="D1355" s="74">
        <f t="shared" ref="D1355:D1418" si="146">B1355+C1355</f>
        <v>41696.041666666664</v>
      </c>
      <c r="E1355" s="114">
        <v>11.032930883500001</v>
      </c>
      <c r="F1355" s="24">
        <f t="shared" si="143"/>
        <v>21.072897987485</v>
      </c>
      <c r="G1355" s="114">
        <v>16.269118642500001</v>
      </c>
      <c r="H1355" s="24">
        <f t="shared" si="144"/>
        <v>31.074016607175</v>
      </c>
      <c r="I1355" s="114">
        <v>5.23618776</v>
      </c>
      <c r="J1355" s="24">
        <f t="shared" si="145"/>
        <v>10.0011186216</v>
      </c>
      <c r="K1355" s="14">
        <f t="shared" ref="K1355:K1418" si="147">WEEKDAY(D1355,2)</f>
        <v>3</v>
      </c>
      <c r="L1355" s="41">
        <f t="shared" ref="L1355:L1418" si="148">IF(J1355="",NA(),J1355-(AVERAGE($J$10:$J$8794)))</f>
        <v>-36.928928490038722</v>
      </c>
      <c r="M1355" s="41">
        <f t="shared" ref="M1355:M1418" si="149">$U$11</f>
        <v>2</v>
      </c>
      <c r="N1355" s="18"/>
      <c r="X1355" s="48">
        <v>200</v>
      </c>
      <c r="Y1355" s="48">
        <v>40</v>
      </c>
      <c r="Z1355" s="41">
        <f t="shared" ref="Z1355:Z1418" si="150">$U$11</f>
        <v>2</v>
      </c>
    </row>
    <row r="1356" spans="2:26" ht="15.75" customHeight="1">
      <c r="B1356" s="112">
        <v>41696</v>
      </c>
      <c r="C1356" s="113">
        <v>8.3333333335758653E-2</v>
      </c>
      <c r="D1356" s="74">
        <f t="shared" si="146"/>
        <v>41696.083333333336</v>
      </c>
      <c r="E1356" s="114">
        <v>10.94905557375</v>
      </c>
      <c r="F1356" s="24">
        <f t="shared" si="143"/>
        <v>20.912696145862498</v>
      </c>
      <c r="G1356" s="114">
        <v>15.73556812</v>
      </c>
      <c r="H1356" s="24">
        <f t="shared" si="144"/>
        <v>30.054935109199999</v>
      </c>
      <c r="I1356" s="114">
        <v>4.7865125454999999</v>
      </c>
      <c r="J1356" s="24">
        <f t="shared" si="145"/>
        <v>9.1422389619049991</v>
      </c>
      <c r="K1356" s="14">
        <f t="shared" si="147"/>
        <v>3</v>
      </c>
      <c r="L1356" s="41">
        <f t="shared" si="148"/>
        <v>-37.787808149733721</v>
      </c>
      <c r="M1356" s="41">
        <f t="shared" si="149"/>
        <v>2</v>
      </c>
      <c r="N1356" s="18"/>
      <c r="X1356" s="48">
        <v>200</v>
      </c>
      <c r="Y1356" s="48">
        <v>40</v>
      </c>
      <c r="Z1356" s="41">
        <f t="shared" si="150"/>
        <v>2</v>
      </c>
    </row>
    <row r="1357" spans="2:26" ht="15.75" customHeight="1">
      <c r="B1357" s="112">
        <v>41696</v>
      </c>
      <c r="C1357" s="113">
        <v>0.125</v>
      </c>
      <c r="D1357" s="74">
        <f t="shared" si="146"/>
        <v>41696.125</v>
      </c>
      <c r="E1357" s="114">
        <v>9.5024225542499998</v>
      </c>
      <c r="F1357" s="24">
        <f t="shared" si="143"/>
        <v>18.149627078617499</v>
      </c>
      <c r="G1357" s="114">
        <v>13.994721545000001</v>
      </c>
      <c r="H1357" s="24">
        <f t="shared" si="144"/>
        <v>26.729918150949999</v>
      </c>
      <c r="I1357" s="114">
        <v>4.4922989905000001</v>
      </c>
      <c r="J1357" s="24">
        <f t="shared" si="145"/>
        <v>8.5802910718549992</v>
      </c>
      <c r="K1357" s="14">
        <f t="shared" si="147"/>
        <v>3</v>
      </c>
      <c r="L1357" s="41">
        <f t="shared" si="148"/>
        <v>-38.34975603978372</v>
      </c>
      <c r="M1357" s="41">
        <f t="shared" si="149"/>
        <v>2</v>
      </c>
      <c r="N1357" s="18"/>
      <c r="X1357" s="48">
        <v>200</v>
      </c>
      <c r="Y1357" s="48">
        <v>40</v>
      </c>
      <c r="Z1357" s="41">
        <f t="shared" si="150"/>
        <v>2</v>
      </c>
    </row>
    <row r="1358" spans="2:26" ht="15.75" customHeight="1">
      <c r="B1358" s="112">
        <v>41696</v>
      </c>
      <c r="C1358" s="113">
        <v>0.16666666666424135</v>
      </c>
      <c r="D1358" s="74">
        <f t="shared" si="146"/>
        <v>41696.166666666664</v>
      </c>
      <c r="E1358" s="114">
        <v>17.566526707000001</v>
      </c>
      <c r="F1358" s="24">
        <f t="shared" si="143"/>
        <v>33.552066010369998</v>
      </c>
      <c r="G1358" s="114">
        <v>28.976951527499999</v>
      </c>
      <c r="H1358" s="24">
        <f t="shared" si="144"/>
        <v>55.345977417524999</v>
      </c>
      <c r="I1358" s="114">
        <v>11.410424820999999</v>
      </c>
      <c r="J1358" s="24">
        <f t="shared" si="145"/>
        <v>21.793911408109999</v>
      </c>
      <c r="K1358" s="14">
        <f t="shared" si="147"/>
        <v>3</v>
      </c>
      <c r="L1358" s="41">
        <f t="shared" si="148"/>
        <v>-25.136135703528723</v>
      </c>
      <c r="M1358" s="41">
        <f t="shared" si="149"/>
        <v>2</v>
      </c>
      <c r="N1358" s="18"/>
      <c r="X1358" s="48">
        <v>200</v>
      </c>
      <c r="Y1358" s="48">
        <v>40</v>
      </c>
      <c r="Z1358" s="41">
        <f t="shared" si="150"/>
        <v>2</v>
      </c>
    </row>
    <row r="1359" spans="2:26" ht="15.75" customHeight="1">
      <c r="B1359" s="112">
        <v>41696</v>
      </c>
      <c r="C1359" s="113">
        <v>0.20833333333575865</v>
      </c>
      <c r="D1359" s="74">
        <f t="shared" si="146"/>
        <v>41696.208333333336</v>
      </c>
      <c r="E1359" s="114">
        <v>52.150912980000001</v>
      </c>
      <c r="F1359" s="24">
        <f t="shared" si="143"/>
        <v>99.608243791799993</v>
      </c>
      <c r="G1359" s="114">
        <v>83.803995139999998</v>
      </c>
      <c r="H1359" s="24">
        <f t="shared" si="144"/>
        <v>160.06563071739998</v>
      </c>
      <c r="I1359" s="114">
        <v>31.653082155</v>
      </c>
      <c r="J1359" s="24">
        <f t="shared" si="145"/>
        <v>60.457386916049998</v>
      </c>
      <c r="K1359" s="14">
        <f t="shared" si="147"/>
        <v>3</v>
      </c>
      <c r="L1359" s="41">
        <f t="shared" si="148"/>
        <v>13.527339804411277</v>
      </c>
      <c r="M1359" s="41">
        <f t="shared" si="149"/>
        <v>2</v>
      </c>
      <c r="N1359" s="18"/>
      <c r="X1359" s="48">
        <v>200</v>
      </c>
      <c r="Y1359" s="48">
        <v>40</v>
      </c>
      <c r="Z1359" s="41">
        <f t="shared" si="150"/>
        <v>2</v>
      </c>
    </row>
    <row r="1360" spans="2:26" ht="15.75" customHeight="1">
      <c r="B1360" s="112">
        <v>41696</v>
      </c>
      <c r="C1360" s="113">
        <v>0.25</v>
      </c>
      <c r="D1360" s="74">
        <f t="shared" si="146"/>
        <v>41696.25</v>
      </c>
      <c r="E1360" s="114">
        <v>132.33697975000001</v>
      </c>
      <c r="F1360" s="24">
        <f t="shared" si="143"/>
        <v>252.7636313225</v>
      </c>
      <c r="G1360" s="114">
        <v>178.5621908</v>
      </c>
      <c r="H1360" s="24">
        <f t="shared" si="144"/>
        <v>341.05378442799997</v>
      </c>
      <c r="I1360" s="114">
        <v>46.225211084999998</v>
      </c>
      <c r="J1360" s="24">
        <f t="shared" si="145"/>
        <v>88.290153172349989</v>
      </c>
      <c r="K1360" s="14">
        <f t="shared" si="147"/>
        <v>3</v>
      </c>
      <c r="L1360" s="41">
        <f t="shared" si="148"/>
        <v>41.360106060711267</v>
      </c>
      <c r="M1360" s="41">
        <f t="shared" si="149"/>
        <v>2</v>
      </c>
      <c r="N1360" s="18"/>
      <c r="X1360" s="48">
        <v>200</v>
      </c>
      <c r="Y1360" s="48">
        <v>40</v>
      </c>
      <c r="Z1360" s="41">
        <f t="shared" si="150"/>
        <v>2</v>
      </c>
    </row>
    <row r="1361" spans="2:26" ht="15.75" customHeight="1">
      <c r="B1361" s="112">
        <v>41696</v>
      </c>
      <c r="C1361" s="113">
        <v>0.29166666666424135</v>
      </c>
      <c r="D1361" s="74">
        <f t="shared" si="146"/>
        <v>41696.291666666664</v>
      </c>
      <c r="E1361" s="114">
        <v>91.018378194999997</v>
      </c>
      <c r="F1361" s="24">
        <f t="shared" si="143"/>
        <v>173.84510235245</v>
      </c>
      <c r="G1361" s="114">
        <v>146.88619682500001</v>
      </c>
      <c r="H1361" s="24">
        <f t="shared" si="144"/>
        <v>280.55263593575</v>
      </c>
      <c r="I1361" s="114">
        <v>55.867818657500003</v>
      </c>
      <c r="J1361" s="24">
        <f t="shared" si="145"/>
        <v>106.707533635825</v>
      </c>
      <c r="K1361" s="14">
        <f t="shared" si="147"/>
        <v>3</v>
      </c>
      <c r="L1361" s="41">
        <f t="shared" si="148"/>
        <v>59.77748652418628</v>
      </c>
      <c r="M1361" s="41">
        <f t="shared" si="149"/>
        <v>2</v>
      </c>
      <c r="N1361" s="18"/>
      <c r="X1361" s="48">
        <v>200</v>
      </c>
      <c r="Y1361" s="48">
        <v>40</v>
      </c>
      <c r="Z1361" s="41">
        <f t="shared" si="150"/>
        <v>2</v>
      </c>
    </row>
    <row r="1362" spans="2:26" ht="15.75" customHeight="1">
      <c r="B1362" s="112">
        <v>41696</v>
      </c>
      <c r="C1362" s="113">
        <v>0.33333333333575865</v>
      </c>
      <c r="D1362" s="74">
        <f t="shared" si="146"/>
        <v>41696.333333333336</v>
      </c>
      <c r="E1362" s="114">
        <v>82.303885875000006</v>
      </c>
      <c r="F1362" s="24">
        <f t="shared" si="143"/>
        <v>157.20042202125001</v>
      </c>
      <c r="G1362" s="114">
        <v>121.955177475</v>
      </c>
      <c r="H1362" s="24">
        <f t="shared" si="144"/>
        <v>232.93438897724999</v>
      </c>
      <c r="I1362" s="114">
        <v>39.651291597499998</v>
      </c>
      <c r="J1362" s="24">
        <f t="shared" si="145"/>
        <v>75.733966951225</v>
      </c>
      <c r="K1362" s="14">
        <f t="shared" si="147"/>
        <v>3</v>
      </c>
      <c r="L1362" s="41">
        <f t="shared" si="148"/>
        <v>28.803919839586278</v>
      </c>
      <c r="M1362" s="41">
        <f t="shared" si="149"/>
        <v>2</v>
      </c>
      <c r="N1362" s="18"/>
      <c r="X1362" s="48">
        <v>200</v>
      </c>
      <c r="Y1362" s="48">
        <v>40</v>
      </c>
      <c r="Z1362" s="41">
        <f t="shared" si="150"/>
        <v>2</v>
      </c>
    </row>
    <row r="1363" spans="2:26" ht="15.75" customHeight="1">
      <c r="B1363" s="112">
        <v>41696</v>
      </c>
      <c r="C1363" s="113">
        <v>0.375</v>
      </c>
      <c r="D1363" s="74">
        <f t="shared" si="146"/>
        <v>41696.375</v>
      </c>
      <c r="E1363" s="114">
        <v>44.877220022499998</v>
      </c>
      <c r="F1363" s="24">
        <f t="shared" si="143"/>
        <v>85.715490242974994</v>
      </c>
      <c r="G1363" s="114">
        <v>76.543352189999993</v>
      </c>
      <c r="H1363" s="24">
        <f t="shared" si="144"/>
        <v>146.19780268289998</v>
      </c>
      <c r="I1363" s="114">
        <v>31.666132162499999</v>
      </c>
      <c r="J1363" s="24">
        <f t="shared" si="145"/>
        <v>60.482312430374996</v>
      </c>
      <c r="K1363" s="14">
        <f t="shared" si="147"/>
        <v>3</v>
      </c>
      <c r="L1363" s="41">
        <f t="shared" si="148"/>
        <v>13.552265318736275</v>
      </c>
      <c r="M1363" s="41">
        <f t="shared" si="149"/>
        <v>2</v>
      </c>
      <c r="N1363" s="18"/>
      <c r="X1363" s="48">
        <v>200</v>
      </c>
      <c r="Y1363" s="48">
        <v>40</v>
      </c>
      <c r="Z1363" s="41">
        <f t="shared" si="150"/>
        <v>2</v>
      </c>
    </row>
    <row r="1364" spans="2:26" ht="15.75" customHeight="1">
      <c r="B1364" s="112">
        <v>41696</v>
      </c>
      <c r="C1364" s="113">
        <v>0.41666666666424135</v>
      </c>
      <c r="D1364" s="74">
        <f t="shared" si="146"/>
        <v>41696.416666666664</v>
      </c>
      <c r="E1364" s="114">
        <v>31.3346698175</v>
      </c>
      <c r="F1364" s="24">
        <f t="shared" si="143"/>
        <v>59.849219351424999</v>
      </c>
      <c r="G1364" s="114">
        <v>51.539366979999997</v>
      </c>
      <c r="H1364" s="24">
        <f t="shared" si="144"/>
        <v>98.440190931799989</v>
      </c>
      <c r="I1364" s="114">
        <v>20.2046971575</v>
      </c>
      <c r="J1364" s="24">
        <f t="shared" si="145"/>
        <v>38.590971570824998</v>
      </c>
      <c r="K1364" s="14">
        <f t="shared" si="147"/>
        <v>3</v>
      </c>
      <c r="L1364" s="41">
        <f t="shared" si="148"/>
        <v>-8.3390755408137238</v>
      </c>
      <c r="M1364" s="41">
        <f t="shared" si="149"/>
        <v>2</v>
      </c>
      <c r="N1364" s="18"/>
      <c r="X1364" s="48">
        <v>200</v>
      </c>
      <c r="Y1364" s="48">
        <v>40</v>
      </c>
      <c r="Z1364" s="41">
        <f t="shared" si="150"/>
        <v>2</v>
      </c>
    </row>
    <row r="1365" spans="2:26" ht="15.75" customHeight="1">
      <c r="B1365" s="112">
        <v>41696</v>
      </c>
      <c r="C1365" s="113">
        <v>0.45833333333575865</v>
      </c>
      <c r="D1365" s="74">
        <f t="shared" si="146"/>
        <v>41696.458333333336</v>
      </c>
      <c r="E1365" s="114">
        <v>23.955385877499999</v>
      </c>
      <c r="F1365" s="24">
        <f t="shared" si="143"/>
        <v>45.754787026024999</v>
      </c>
      <c r="G1365" s="114">
        <v>40.633996142500003</v>
      </c>
      <c r="H1365" s="24">
        <f t="shared" si="144"/>
        <v>77.610932632175007</v>
      </c>
      <c r="I1365" s="114">
        <v>16.678610267500002</v>
      </c>
      <c r="J1365" s="24">
        <f t="shared" si="145"/>
        <v>31.856145610925001</v>
      </c>
      <c r="K1365" s="14">
        <f t="shared" si="147"/>
        <v>3</v>
      </c>
      <c r="L1365" s="41">
        <f t="shared" si="148"/>
        <v>-15.07390150071372</v>
      </c>
      <c r="M1365" s="41">
        <f t="shared" si="149"/>
        <v>2</v>
      </c>
      <c r="N1365" s="18"/>
      <c r="X1365" s="48">
        <v>200</v>
      </c>
      <c r="Y1365" s="48">
        <v>40</v>
      </c>
      <c r="Z1365" s="41">
        <f t="shared" si="150"/>
        <v>2</v>
      </c>
    </row>
    <row r="1366" spans="2:26" ht="15.75" customHeight="1">
      <c r="B1366" s="112">
        <v>41696</v>
      </c>
      <c r="C1366" s="113">
        <v>0.5</v>
      </c>
      <c r="D1366" s="74">
        <f t="shared" si="146"/>
        <v>41696.5</v>
      </c>
      <c r="E1366" s="114">
        <v>31.354037354999999</v>
      </c>
      <c r="F1366" s="24">
        <f t="shared" si="143"/>
        <v>59.886211348049997</v>
      </c>
      <c r="G1366" s="114">
        <v>50.074508385000001</v>
      </c>
      <c r="H1366" s="24">
        <f t="shared" si="144"/>
        <v>95.642311015350003</v>
      </c>
      <c r="I1366" s="114">
        <v>18.720471029999999</v>
      </c>
      <c r="J1366" s="24">
        <f t="shared" si="145"/>
        <v>35.756099667299999</v>
      </c>
      <c r="K1366" s="14">
        <f t="shared" si="147"/>
        <v>3</v>
      </c>
      <c r="L1366" s="41">
        <f t="shared" si="148"/>
        <v>-11.173947444338722</v>
      </c>
      <c r="M1366" s="41">
        <f t="shared" si="149"/>
        <v>2</v>
      </c>
      <c r="N1366" s="18"/>
      <c r="X1366" s="48">
        <v>200</v>
      </c>
      <c r="Y1366" s="48">
        <v>40</v>
      </c>
      <c r="Z1366" s="41">
        <f t="shared" si="150"/>
        <v>2</v>
      </c>
    </row>
    <row r="1367" spans="2:26" ht="15.75" customHeight="1">
      <c r="B1367" s="112">
        <v>41696</v>
      </c>
      <c r="C1367" s="113">
        <v>0.54166666666424135</v>
      </c>
      <c r="D1367" s="74">
        <f t="shared" si="146"/>
        <v>41696.541666666664</v>
      </c>
      <c r="E1367" s="114">
        <v>29.331500832500002</v>
      </c>
      <c r="F1367" s="24">
        <f t="shared" si="143"/>
        <v>56.023166590075</v>
      </c>
      <c r="G1367" s="114">
        <v>44.667915065000003</v>
      </c>
      <c r="H1367" s="24">
        <f t="shared" si="144"/>
        <v>85.315717774150002</v>
      </c>
      <c r="I1367" s="114">
        <v>15.3364142375</v>
      </c>
      <c r="J1367" s="24">
        <f t="shared" si="145"/>
        <v>29.292551193624998</v>
      </c>
      <c r="K1367" s="14">
        <f t="shared" si="147"/>
        <v>3</v>
      </c>
      <c r="L1367" s="41">
        <f t="shared" si="148"/>
        <v>-17.637495918013723</v>
      </c>
      <c r="M1367" s="41">
        <f t="shared" si="149"/>
        <v>2</v>
      </c>
      <c r="N1367" s="18"/>
      <c r="X1367" s="48">
        <v>200</v>
      </c>
      <c r="Y1367" s="48">
        <v>40</v>
      </c>
      <c r="Z1367" s="41">
        <f t="shared" si="150"/>
        <v>2</v>
      </c>
    </row>
    <row r="1368" spans="2:26" ht="15.75" customHeight="1">
      <c r="B1368" s="112">
        <v>41696</v>
      </c>
      <c r="C1368" s="113">
        <v>0.58333333333575865</v>
      </c>
      <c r="D1368" s="74">
        <f t="shared" si="146"/>
        <v>41696.583333333336</v>
      </c>
      <c r="E1368" s="114">
        <v>21.636209882500001</v>
      </c>
      <c r="F1368" s="24">
        <f t="shared" si="143"/>
        <v>41.325160875575001</v>
      </c>
      <c r="G1368" s="114">
        <v>36.776648747499998</v>
      </c>
      <c r="H1368" s="24">
        <f t="shared" si="144"/>
        <v>70.243399107724997</v>
      </c>
      <c r="I1368" s="114">
        <v>15.14043886</v>
      </c>
      <c r="J1368" s="24">
        <f t="shared" si="145"/>
        <v>28.918238222599999</v>
      </c>
      <c r="K1368" s="14">
        <f t="shared" si="147"/>
        <v>3</v>
      </c>
      <c r="L1368" s="41">
        <f t="shared" si="148"/>
        <v>-18.011808889038722</v>
      </c>
      <c r="M1368" s="41">
        <f t="shared" si="149"/>
        <v>2</v>
      </c>
      <c r="N1368" s="18"/>
      <c r="X1368" s="48">
        <v>200</v>
      </c>
      <c r="Y1368" s="48">
        <v>40</v>
      </c>
      <c r="Z1368" s="41">
        <f t="shared" si="150"/>
        <v>2</v>
      </c>
    </row>
    <row r="1369" spans="2:26" ht="15.75" customHeight="1">
      <c r="B1369" s="112">
        <v>41696</v>
      </c>
      <c r="C1369" s="113">
        <v>0.625</v>
      </c>
      <c r="D1369" s="74">
        <f t="shared" si="146"/>
        <v>41696.625</v>
      </c>
      <c r="E1369" s="114">
        <v>33.439886835000003</v>
      </c>
      <c r="F1369" s="24">
        <f t="shared" si="143"/>
        <v>63.870183854850005</v>
      </c>
      <c r="G1369" s="114">
        <v>53.433589617499997</v>
      </c>
      <c r="H1369" s="24">
        <f t="shared" si="144"/>
        <v>102.05815616942499</v>
      </c>
      <c r="I1369" s="114">
        <v>19.993702782500002</v>
      </c>
      <c r="J1369" s="24">
        <f t="shared" si="145"/>
        <v>38.187972314574999</v>
      </c>
      <c r="K1369" s="14">
        <f t="shared" si="147"/>
        <v>3</v>
      </c>
      <c r="L1369" s="41">
        <f t="shared" si="148"/>
        <v>-8.7420747970637223</v>
      </c>
      <c r="M1369" s="41">
        <f t="shared" si="149"/>
        <v>2</v>
      </c>
      <c r="N1369" s="18"/>
      <c r="X1369" s="48">
        <v>200</v>
      </c>
      <c r="Y1369" s="48">
        <v>40</v>
      </c>
      <c r="Z1369" s="41">
        <f t="shared" si="150"/>
        <v>2</v>
      </c>
    </row>
    <row r="1370" spans="2:26" ht="15.75" customHeight="1">
      <c r="B1370" s="112">
        <v>41696</v>
      </c>
      <c r="C1370" s="113">
        <v>0.66666666666424135</v>
      </c>
      <c r="D1370" s="74">
        <f t="shared" si="146"/>
        <v>41696.666666666664</v>
      </c>
      <c r="E1370" s="114">
        <v>44.096945252499999</v>
      </c>
      <c r="F1370" s="24">
        <f t="shared" ref="F1370:F1433" si="151">IF(E1370&lt;&gt;"",E1370*1.91,NA())</f>
        <v>84.225165432274991</v>
      </c>
      <c r="G1370" s="114">
        <v>75.795589197499993</v>
      </c>
      <c r="H1370" s="24">
        <f t="shared" ref="H1370:H1433" si="152">IF(G1370&lt;&gt;"",G1370*1.91,NA())</f>
        <v>144.76957536722497</v>
      </c>
      <c r="I1370" s="114">
        <v>31.698643945000001</v>
      </c>
      <c r="J1370" s="24">
        <f t="shared" ref="J1370:J1433" si="153">IF(I1370&lt;&gt;"",I1370*1.91,NA())</f>
        <v>60.544409934949996</v>
      </c>
      <c r="K1370" s="14">
        <f t="shared" si="147"/>
        <v>3</v>
      </c>
      <c r="L1370" s="41">
        <f t="shared" si="148"/>
        <v>13.614362823311275</v>
      </c>
      <c r="M1370" s="41">
        <f t="shared" si="149"/>
        <v>2</v>
      </c>
      <c r="N1370" s="18"/>
      <c r="X1370" s="48">
        <v>200</v>
      </c>
      <c r="Y1370" s="48">
        <v>40</v>
      </c>
      <c r="Z1370" s="41">
        <f t="shared" si="150"/>
        <v>2</v>
      </c>
    </row>
    <row r="1371" spans="2:26" ht="15.75" customHeight="1">
      <c r="B1371" s="112">
        <v>41696</v>
      </c>
      <c r="C1371" s="113">
        <v>0.70833333333575865</v>
      </c>
      <c r="D1371" s="74">
        <f t="shared" si="146"/>
        <v>41696.708333333336</v>
      </c>
      <c r="E1371" s="114">
        <v>29.363134447499998</v>
      </c>
      <c r="F1371" s="24">
        <f t="shared" si="151"/>
        <v>56.083586794724994</v>
      </c>
      <c r="G1371" s="114">
        <v>52.134413479999999</v>
      </c>
      <c r="H1371" s="24">
        <f t="shared" si="152"/>
        <v>99.576729746799998</v>
      </c>
      <c r="I1371" s="114">
        <v>22.771279034999999</v>
      </c>
      <c r="J1371" s="24">
        <f t="shared" si="153"/>
        <v>43.493142956849994</v>
      </c>
      <c r="K1371" s="14">
        <f t="shared" si="147"/>
        <v>3</v>
      </c>
      <c r="L1371" s="41">
        <f t="shared" si="148"/>
        <v>-3.4369041547887278</v>
      </c>
      <c r="M1371" s="41">
        <f t="shared" si="149"/>
        <v>2</v>
      </c>
      <c r="N1371" s="18"/>
      <c r="X1371" s="48">
        <v>200</v>
      </c>
      <c r="Y1371" s="48">
        <v>40</v>
      </c>
      <c r="Z1371" s="41">
        <f t="shared" si="150"/>
        <v>2</v>
      </c>
    </row>
    <row r="1372" spans="2:26" ht="15.75" customHeight="1">
      <c r="B1372" s="112">
        <v>41696</v>
      </c>
      <c r="C1372" s="113">
        <v>0.75</v>
      </c>
      <c r="D1372" s="74">
        <f t="shared" si="146"/>
        <v>41696.75</v>
      </c>
      <c r="E1372" s="114">
        <v>63.767072055</v>
      </c>
      <c r="F1372" s="24">
        <f t="shared" si="151"/>
        <v>121.79510762504999</v>
      </c>
      <c r="G1372" s="114">
        <v>108.47462865999999</v>
      </c>
      <c r="H1372" s="24">
        <f t="shared" si="152"/>
        <v>207.18654074059998</v>
      </c>
      <c r="I1372" s="114">
        <v>44.707556602499999</v>
      </c>
      <c r="J1372" s="24">
        <f t="shared" si="153"/>
        <v>85.391433110774997</v>
      </c>
      <c r="K1372" s="14">
        <f t="shared" si="147"/>
        <v>3</v>
      </c>
      <c r="L1372" s="41">
        <f t="shared" si="148"/>
        <v>38.461385999136276</v>
      </c>
      <c r="M1372" s="41">
        <f t="shared" si="149"/>
        <v>2</v>
      </c>
      <c r="N1372" s="18"/>
      <c r="X1372" s="48">
        <v>200</v>
      </c>
      <c r="Y1372" s="48">
        <v>40</v>
      </c>
      <c r="Z1372" s="41">
        <f t="shared" si="150"/>
        <v>2</v>
      </c>
    </row>
    <row r="1373" spans="2:26" ht="15.75" customHeight="1">
      <c r="B1373" s="112">
        <v>41696</v>
      </c>
      <c r="C1373" s="113">
        <v>0.79166666666424135</v>
      </c>
      <c r="D1373" s="74">
        <f t="shared" si="146"/>
        <v>41696.791666666664</v>
      </c>
      <c r="E1373" s="114">
        <v>30.281107902500001</v>
      </c>
      <c r="F1373" s="24">
        <f t="shared" si="151"/>
        <v>57.836916093774995</v>
      </c>
      <c r="G1373" s="114">
        <v>55.467849212499999</v>
      </c>
      <c r="H1373" s="24">
        <f t="shared" si="152"/>
        <v>105.943591995875</v>
      </c>
      <c r="I1373" s="114">
        <v>25.1867413075</v>
      </c>
      <c r="J1373" s="24">
        <f t="shared" si="153"/>
        <v>48.106675897324997</v>
      </c>
      <c r="K1373" s="14">
        <f t="shared" si="147"/>
        <v>3</v>
      </c>
      <c r="L1373" s="41">
        <f t="shared" si="148"/>
        <v>1.176628785686276</v>
      </c>
      <c r="M1373" s="41">
        <f t="shared" si="149"/>
        <v>2</v>
      </c>
      <c r="N1373" s="18"/>
      <c r="X1373" s="48">
        <v>200</v>
      </c>
      <c r="Y1373" s="48">
        <v>40</v>
      </c>
      <c r="Z1373" s="41">
        <f t="shared" si="150"/>
        <v>2</v>
      </c>
    </row>
    <row r="1374" spans="2:26" ht="15.75" customHeight="1">
      <c r="B1374" s="112">
        <v>41696</v>
      </c>
      <c r="C1374" s="113">
        <v>0.83333333333575865</v>
      </c>
      <c r="D1374" s="74">
        <f t="shared" si="146"/>
        <v>41696.833333333336</v>
      </c>
      <c r="E1374" s="114">
        <v>22.4949304525</v>
      </c>
      <c r="F1374" s="24">
        <f t="shared" si="151"/>
        <v>42.965317164275</v>
      </c>
      <c r="G1374" s="114">
        <v>38.505855029999999</v>
      </c>
      <c r="H1374" s="24">
        <f t="shared" si="152"/>
        <v>73.546183107299996</v>
      </c>
      <c r="I1374" s="114">
        <v>16.010924580000001</v>
      </c>
      <c r="J1374" s="24">
        <f t="shared" si="153"/>
        <v>30.5808659478</v>
      </c>
      <c r="K1374" s="14">
        <f t="shared" si="147"/>
        <v>3</v>
      </c>
      <c r="L1374" s="41">
        <f t="shared" si="148"/>
        <v>-16.349181163838722</v>
      </c>
      <c r="M1374" s="41">
        <f t="shared" si="149"/>
        <v>2</v>
      </c>
      <c r="N1374" s="18"/>
      <c r="X1374" s="48">
        <v>200</v>
      </c>
      <c r="Y1374" s="48">
        <v>40</v>
      </c>
      <c r="Z1374" s="41">
        <f t="shared" si="150"/>
        <v>2</v>
      </c>
    </row>
    <row r="1375" spans="2:26" ht="15.75" customHeight="1">
      <c r="B1375" s="112">
        <v>41696</v>
      </c>
      <c r="C1375" s="113">
        <v>0.875</v>
      </c>
      <c r="D1375" s="74">
        <f t="shared" si="146"/>
        <v>41696.875</v>
      </c>
      <c r="E1375" s="114">
        <v>14.49812174</v>
      </c>
      <c r="F1375" s="24">
        <f t="shared" si="151"/>
        <v>27.6914125234</v>
      </c>
      <c r="G1375" s="114">
        <v>26.330954084999998</v>
      </c>
      <c r="H1375" s="24">
        <f t="shared" si="152"/>
        <v>50.292122302349995</v>
      </c>
      <c r="I1375" s="114">
        <v>11.832832344750001</v>
      </c>
      <c r="J1375" s="24">
        <f t="shared" si="153"/>
        <v>22.600709778472499</v>
      </c>
      <c r="K1375" s="14">
        <f t="shared" si="147"/>
        <v>3</v>
      </c>
      <c r="L1375" s="41">
        <f t="shared" si="148"/>
        <v>-24.329337333166222</v>
      </c>
      <c r="M1375" s="41">
        <f t="shared" si="149"/>
        <v>2</v>
      </c>
      <c r="N1375" s="18"/>
      <c r="X1375" s="48">
        <v>200</v>
      </c>
      <c r="Y1375" s="48">
        <v>40</v>
      </c>
      <c r="Z1375" s="41">
        <f t="shared" si="150"/>
        <v>2</v>
      </c>
    </row>
    <row r="1376" spans="2:26" ht="15.75" customHeight="1">
      <c r="B1376" s="112">
        <v>41696</v>
      </c>
      <c r="C1376" s="113">
        <v>0.91666666666424135</v>
      </c>
      <c r="D1376" s="74">
        <f t="shared" si="146"/>
        <v>41696.916666666664</v>
      </c>
      <c r="E1376" s="114">
        <v>20.0123679925</v>
      </c>
      <c r="F1376" s="24">
        <f t="shared" si="151"/>
        <v>38.223622865674997</v>
      </c>
      <c r="G1376" s="114">
        <v>40.549110027499999</v>
      </c>
      <c r="H1376" s="24">
        <f t="shared" si="152"/>
        <v>77.448800152524996</v>
      </c>
      <c r="I1376" s="114">
        <v>20.536742037500002</v>
      </c>
      <c r="J1376" s="24">
        <f t="shared" si="153"/>
        <v>39.225177291625002</v>
      </c>
      <c r="K1376" s="14">
        <f t="shared" si="147"/>
        <v>3</v>
      </c>
      <c r="L1376" s="41">
        <f t="shared" si="148"/>
        <v>-7.7048698200137196</v>
      </c>
      <c r="M1376" s="41">
        <f t="shared" si="149"/>
        <v>2</v>
      </c>
      <c r="N1376" s="18"/>
      <c r="X1376" s="48">
        <v>200</v>
      </c>
      <c r="Y1376" s="48">
        <v>40</v>
      </c>
      <c r="Z1376" s="41">
        <f t="shared" si="150"/>
        <v>2</v>
      </c>
    </row>
    <row r="1377" spans="2:26" ht="15.75" customHeight="1">
      <c r="B1377" s="112">
        <v>41696</v>
      </c>
      <c r="C1377" s="113">
        <v>0.95833333333575865</v>
      </c>
      <c r="D1377" s="74">
        <f t="shared" si="146"/>
        <v>41696.958333333336</v>
      </c>
      <c r="E1377" s="114">
        <v>12.4259569975</v>
      </c>
      <c r="F1377" s="24">
        <f t="shared" si="151"/>
        <v>23.733577865224998</v>
      </c>
      <c r="G1377" s="114">
        <v>22.433399082499999</v>
      </c>
      <c r="H1377" s="24">
        <f t="shared" si="152"/>
        <v>42.847792247574993</v>
      </c>
      <c r="I1377" s="114">
        <v>10.007442085499999</v>
      </c>
      <c r="J1377" s="24">
        <f t="shared" si="153"/>
        <v>19.114214383304997</v>
      </c>
      <c r="K1377" s="14">
        <f t="shared" si="147"/>
        <v>3</v>
      </c>
      <c r="L1377" s="41">
        <f t="shared" si="148"/>
        <v>-27.815832728333724</v>
      </c>
      <c r="M1377" s="41">
        <f t="shared" si="149"/>
        <v>2</v>
      </c>
      <c r="N1377" s="18"/>
      <c r="X1377" s="48">
        <v>200</v>
      </c>
      <c r="Y1377" s="48">
        <v>40</v>
      </c>
      <c r="Z1377" s="41">
        <f t="shared" si="150"/>
        <v>2</v>
      </c>
    </row>
    <row r="1378" spans="2:26" ht="15.75" customHeight="1">
      <c r="B1378" s="112">
        <v>41697</v>
      </c>
      <c r="C1378" s="113">
        <v>0</v>
      </c>
      <c r="D1378" s="74">
        <f t="shared" si="146"/>
        <v>41697</v>
      </c>
      <c r="E1378" s="114">
        <v>12.042911910000001</v>
      </c>
      <c r="F1378" s="24">
        <f t="shared" si="151"/>
        <v>23.001961748100001</v>
      </c>
      <c r="G1378" s="114">
        <v>20.886511487500002</v>
      </c>
      <c r="H1378" s="24">
        <f t="shared" si="152"/>
        <v>39.893236941125004</v>
      </c>
      <c r="I1378" s="114">
        <v>8.8435995802500003</v>
      </c>
      <c r="J1378" s="24">
        <f t="shared" si="153"/>
        <v>16.891275198277501</v>
      </c>
      <c r="K1378" s="14">
        <f t="shared" si="147"/>
        <v>4</v>
      </c>
      <c r="L1378" s="41">
        <f t="shared" si="148"/>
        <v>-30.03877191336122</v>
      </c>
      <c r="M1378" s="41">
        <f t="shared" si="149"/>
        <v>2</v>
      </c>
      <c r="N1378" s="18"/>
      <c r="X1378" s="48">
        <v>200</v>
      </c>
      <c r="Y1378" s="48">
        <v>40</v>
      </c>
      <c r="Z1378" s="41">
        <f t="shared" si="150"/>
        <v>2</v>
      </c>
    </row>
    <row r="1379" spans="2:26" ht="15.75" customHeight="1">
      <c r="B1379" s="112">
        <v>41697</v>
      </c>
      <c r="C1379" s="113">
        <v>4.1666666664241347E-2</v>
      </c>
      <c r="D1379" s="74">
        <f t="shared" si="146"/>
        <v>41697.041666666664</v>
      </c>
      <c r="E1379" s="114">
        <v>9.7940735327499997</v>
      </c>
      <c r="F1379" s="24">
        <f t="shared" si="151"/>
        <v>18.7066804475525</v>
      </c>
      <c r="G1379" s="114">
        <v>14.769680602499999</v>
      </c>
      <c r="H1379" s="24">
        <f t="shared" si="152"/>
        <v>28.210089950774996</v>
      </c>
      <c r="I1379" s="114">
        <v>4.9756070692499996</v>
      </c>
      <c r="J1379" s="24">
        <f t="shared" si="153"/>
        <v>9.5034095022674983</v>
      </c>
      <c r="K1379" s="14">
        <f t="shared" si="147"/>
        <v>4</v>
      </c>
      <c r="L1379" s="41">
        <f t="shared" si="148"/>
        <v>-37.426637609371227</v>
      </c>
      <c r="M1379" s="41">
        <f t="shared" si="149"/>
        <v>2</v>
      </c>
      <c r="N1379" s="18"/>
      <c r="X1379" s="48">
        <v>200</v>
      </c>
      <c r="Y1379" s="48">
        <v>40</v>
      </c>
      <c r="Z1379" s="41">
        <f t="shared" si="150"/>
        <v>2</v>
      </c>
    </row>
    <row r="1380" spans="2:26" ht="15.75" customHeight="1">
      <c r="B1380" s="112">
        <v>41697</v>
      </c>
      <c r="C1380" s="113">
        <v>8.3333333335758653E-2</v>
      </c>
      <c r="D1380" s="74">
        <f t="shared" si="146"/>
        <v>41697.083333333336</v>
      </c>
      <c r="E1380" s="114">
        <v>10.106878225499999</v>
      </c>
      <c r="F1380" s="24">
        <f t="shared" si="151"/>
        <v>19.304137410704996</v>
      </c>
      <c r="G1380" s="114">
        <v>13.575532965000001</v>
      </c>
      <c r="H1380" s="24">
        <f t="shared" si="152"/>
        <v>25.92926796315</v>
      </c>
      <c r="I1380" s="114">
        <v>3.4686547409999999</v>
      </c>
      <c r="J1380" s="24">
        <f t="shared" si="153"/>
        <v>6.6251305553099993</v>
      </c>
      <c r="K1380" s="14">
        <f t="shared" si="147"/>
        <v>4</v>
      </c>
      <c r="L1380" s="41">
        <f t="shared" si="148"/>
        <v>-40.30491655632872</v>
      </c>
      <c r="M1380" s="41">
        <f t="shared" si="149"/>
        <v>2</v>
      </c>
      <c r="N1380" s="18"/>
      <c r="X1380" s="48">
        <v>200</v>
      </c>
      <c r="Y1380" s="48">
        <v>40</v>
      </c>
      <c r="Z1380" s="41">
        <f t="shared" si="150"/>
        <v>2</v>
      </c>
    </row>
    <row r="1381" spans="2:26" ht="15.75" customHeight="1">
      <c r="B1381" s="112">
        <v>41697</v>
      </c>
      <c r="C1381" s="113">
        <v>0.125</v>
      </c>
      <c r="D1381" s="74">
        <f t="shared" si="146"/>
        <v>41697.125</v>
      </c>
      <c r="E1381" s="114">
        <v>12.194253527500001</v>
      </c>
      <c r="F1381" s="24">
        <f t="shared" si="151"/>
        <v>23.291024237525001</v>
      </c>
      <c r="G1381" s="114">
        <v>16.668073960000001</v>
      </c>
      <c r="H1381" s="24">
        <f t="shared" si="152"/>
        <v>31.836021263599999</v>
      </c>
      <c r="I1381" s="114">
        <v>4.4738204357500004</v>
      </c>
      <c r="J1381" s="24">
        <f t="shared" si="153"/>
        <v>8.5449970322825006</v>
      </c>
      <c r="K1381" s="14">
        <f t="shared" si="147"/>
        <v>4</v>
      </c>
      <c r="L1381" s="41">
        <f t="shared" si="148"/>
        <v>-38.385050079356219</v>
      </c>
      <c r="M1381" s="41">
        <f t="shared" si="149"/>
        <v>2</v>
      </c>
      <c r="N1381" s="18"/>
      <c r="X1381" s="48">
        <v>200</v>
      </c>
      <c r="Y1381" s="48">
        <v>40</v>
      </c>
      <c r="Z1381" s="41">
        <f t="shared" si="150"/>
        <v>2</v>
      </c>
    </row>
    <row r="1382" spans="2:26" ht="15.75" customHeight="1">
      <c r="B1382" s="112">
        <v>41697</v>
      </c>
      <c r="C1382" s="113">
        <v>0.16666666666424135</v>
      </c>
      <c r="D1382" s="74">
        <f t="shared" si="146"/>
        <v>41697.166666666664</v>
      </c>
      <c r="E1382" s="114">
        <v>10.346598394000001</v>
      </c>
      <c r="F1382" s="24">
        <f t="shared" si="151"/>
        <v>19.76200293254</v>
      </c>
      <c r="G1382" s="114">
        <v>14.0439920525</v>
      </c>
      <c r="H1382" s="24">
        <f t="shared" si="152"/>
        <v>26.824024820275</v>
      </c>
      <c r="I1382" s="114">
        <v>3.697393656</v>
      </c>
      <c r="J1382" s="24">
        <f t="shared" si="153"/>
        <v>7.0620218829599999</v>
      </c>
      <c r="K1382" s="14">
        <f t="shared" si="147"/>
        <v>4</v>
      </c>
      <c r="L1382" s="41">
        <f t="shared" si="148"/>
        <v>-39.868025228678718</v>
      </c>
      <c r="M1382" s="41">
        <f t="shared" si="149"/>
        <v>2</v>
      </c>
      <c r="N1382" s="18"/>
      <c r="X1382" s="48">
        <v>200</v>
      </c>
      <c r="Y1382" s="48">
        <v>40</v>
      </c>
      <c r="Z1382" s="41">
        <f t="shared" si="150"/>
        <v>2</v>
      </c>
    </row>
    <row r="1383" spans="2:26" ht="15.75" customHeight="1">
      <c r="B1383" s="112">
        <v>41697</v>
      </c>
      <c r="C1383" s="113">
        <v>0.20833333333575865</v>
      </c>
      <c r="D1383" s="74">
        <f t="shared" si="146"/>
        <v>41697.208333333336</v>
      </c>
      <c r="E1383" s="114">
        <v>14.836011355</v>
      </c>
      <c r="F1383" s="24">
        <f t="shared" si="151"/>
        <v>28.336781688049999</v>
      </c>
      <c r="G1383" s="114">
        <v>25.586940755000001</v>
      </c>
      <c r="H1383" s="24">
        <f t="shared" si="152"/>
        <v>48.871056842050002</v>
      </c>
      <c r="I1383" s="114">
        <v>10.75092940025</v>
      </c>
      <c r="J1383" s="24">
        <f t="shared" si="153"/>
        <v>20.534275154477498</v>
      </c>
      <c r="K1383" s="14">
        <f t="shared" si="147"/>
        <v>4</v>
      </c>
      <c r="L1383" s="41">
        <f t="shared" si="148"/>
        <v>-26.395771957161223</v>
      </c>
      <c r="M1383" s="41">
        <f t="shared" si="149"/>
        <v>2</v>
      </c>
      <c r="N1383" s="18"/>
      <c r="X1383" s="48">
        <v>200</v>
      </c>
      <c r="Y1383" s="48">
        <v>40</v>
      </c>
      <c r="Z1383" s="41">
        <f t="shared" si="150"/>
        <v>2</v>
      </c>
    </row>
    <row r="1384" spans="2:26" ht="15.75" customHeight="1">
      <c r="B1384" s="112">
        <v>41697</v>
      </c>
      <c r="C1384" s="113">
        <v>0.25</v>
      </c>
      <c r="D1384" s="74">
        <f t="shared" si="146"/>
        <v>41697.25</v>
      </c>
      <c r="E1384" s="114">
        <v>17.175203345</v>
      </c>
      <c r="F1384" s="24">
        <f t="shared" si="151"/>
        <v>32.804638388949996</v>
      </c>
      <c r="G1384" s="114">
        <v>28.3048001075</v>
      </c>
      <c r="H1384" s="24">
        <f t="shared" si="152"/>
        <v>54.062168205325001</v>
      </c>
      <c r="I1384" s="114">
        <v>11.129596761749999</v>
      </c>
      <c r="J1384" s="24">
        <f t="shared" si="153"/>
        <v>21.257529814942497</v>
      </c>
      <c r="K1384" s="14">
        <f t="shared" si="147"/>
        <v>4</v>
      </c>
      <c r="L1384" s="41">
        <f t="shared" si="148"/>
        <v>-25.672517296696224</v>
      </c>
      <c r="M1384" s="41">
        <f t="shared" si="149"/>
        <v>2</v>
      </c>
      <c r="N1384" s="18"/>
      <c r="X1384" s="48">
        <v>200</v>
      </c>
      <c r="Y1384" s="48">
        <v>40</v>
      </c>
      <c r="Z1384" s="41">
        <f t="shared" si="150"/>
        <v>2</v>
      </c>
    </row>
    <row r="1385" spans="2:26" ht="15.75" customHeight="1">
      <c r="B1385" s="112">
        <v>41697</v>
      </c>
      <c r="C1385" s="113">
        <v>0.29166666666424135</v>
      </c>
      <c r="D1385" s="74">
        <f t="shared" si="146"/>
        <v>41697.291666666664</v>
      </c>
      <c r="E1385" s="114">
        <v>27.604469012500001</v>
      </c>
      <c r="F1385" s="24">
        <f t="shared" si="151"/>
        <v>52.724535813875001</v>
      </c>
      <c r="G1385" s="114">
        <v>49.733934470000001</v>
      </c>
      <c r="H1385" s="24">
        <f t="shared" si="152"/>
        <v>94.991814837700005</v>
      </c>
      <c r="I1385" s="114">
        <v>22.129465462500001</v>
      </c>
      <c r="J1385" s="24">
        <f t="shared" si="153"/>
        <v>42.267279033374997</v>
      </c>
      <c r="K1385" s="14">
        <f t="shared" si="147"/>
        <v>4</v>
      </c>
      <c r="L1385" s="41">
        <f t="shared" si="148"/>
        <v>-4.6627680782637242</v>
      </c>
      <c r="M1385" s="41">
        <f t="shared" si="149"/>
        <v>2</v>
      </c>
      <c r="N1385" s="18"/>
      <c r="X1385" s="48">
        <v>200</v>
      </c>
      <c r="Y1385" s="48">
        <v>40</v>
      </c>
      <c r="Z1385" s="41">
        <f t="shared" si="150"/>
        <v>2</v>
      </c>
    </row>
    <row r="1386" spans="2:26" ht="15.75" customHeight="1">
      <c r="B1386" s="112">
        <v>41697</v>
      </c>
      <c r="C1386" s="113">
        <v>0.33333333333575865</v>
      </c>
      <c r="D1386" s="74">
        <f t="shared" si="146"/>
        <v>41697.333333333336</v>
      </c>
      <c r="E1386" s="114">
        <v>55.7738741975</v>
      </c>
      <c r="F1386" s="24">
        <f t="shared" si="151"/>
        <v>106.52809971722499</v>
      </c>
      <c r="G1386" s="114">
        <v>94.472690439999994</v>
      </c>
      <c r="H1386" s="24">
        <f t="shared" si="152"/>
        <v>180.44283874039999</v>
      </c>
      <c r="I1386" s="114">
        <v>38.698816229999998</v>
      </c>
      <c r="J1386" s="24">
        <f t="shared" si="153"/>
        <v>73.914738999299999</v>
      </c>
      <c r="K1386" s="14">
        <f t="shared" si="147"/>
        <v>4</v>
      </c>
      <c r="L1386" s="41">
        <f t="shared" si="148"/>
        <v>26.984691887661278</v>
      </c>
      <c r="M1386" s="41">
        <f t="shared" si="149"/>
        <v>2</v>
      </c>
      <c r="N1386" s="18"/>
      <c r="X1386" s="48">
        <v>200</v>
      </c>
      <c r="Y1386" s="48">
        <v>40</v>
      </c>
      <c r="Z1386" s="41">
        <f t="shared" si="150"/>
        <v>2</v>
      </c>
    </row>
    <row r="1387" spans="2:26" ht="15.75" customHeight="1">
      <c r="B1387" s="112">
        <v>41697</v>
      </c>
      <c r="C1387" s="113">
        <v>0.375</v>
      </c>
      <c r="D1387" s="74">
        <f t="shared" si="146"/>
        <v>41697.375</v>
      </c>
      <c r="E1387" s="114">
        <v>36.973459177499997</v>
      </c>
      <c r="F1387" s="24">
        <f t="shared" si="151"/>
        <v>70.619307029024995</v>
      </c>
      <c r="G1387" s="114">
        <v>67.550874427500005</v>
      </c>
      <c r="H1387" s="24">
        <f t="shared" si="152"/>
        <v>129.02217015652499</v>
      </c>
      <c r="I1387" s="114">
        <v>30.577415250000001</v>
      </c>
      <c r="J1387" s="24">
        <f t="shared" si="153"/>
        <v>58.402863127499998</v>
      </c>
      <c r="K1387" s="14">
        <f t="shared" si="147"/>
        <v>4</v>
      </c>
      <c r="L1387" s="41">
        <f t="shared" si="148"/>
        <v>11.472816015861277</v>
      </c>
      <c r="M1387" s="41">
        <f t="shared" si="149"/>
        <v>2</v>
      </c>
      <c r="N1387" s="18"/>
      <c r="X1387" s="48">
        <v>200</v>
      </c>
      <c r="Y1387" s="48">
        <v>40</v>
      </c>
      <c r="Z1387" s="41">
        <f t="shared" si="150"/>
        <v>2</v>
      </c>
    </row>
    <row r="1388" spans="2:26" ht="15.75" customHeight="1">
      <c r="B1388" s="112">
        <v>41697</v>
      </c>
      <c r="C1388" s="113">
        <v>0.41666666666424135</v>
      </c>
      <c r="D1388" s="74">
        <f t="shared" si="146"/>
        <v>41697.416666666664</v>
      </c>
      <c r="E1388" s="114">
        <v>32.500663195000001</v>
      </c>
      <c r="F1388" s="24">
        <f t="shared" si="151"/>
        <v>62.076266702449999</v>
      </c>
      <c r="G1388" s="114">
        <v>52.060081914999998</v>
      </c>
      <c r="H1388" s="24">
        <f t="shared" si="152"/>
        <v>99.434756457649996</v>
      </c>
      <c r="I1388" s="114">
        <v>19.55941872</v>
      </c>
      <c r="J1388" s="24">
        <f t="shared" si="153"/>
        <v>37.358489755199997</v>
      </c>
      <c r="K1388" s="14">
        <f t="shared" si="147"/>
        <v>4</v>
      </c>
      <c r="L1388" s="41">
        <f t="shared" si="148"/>
        <v>-9.5715573564387242</v>
      </c>
      <c r="M1388" s="41">
        <f t="shared" si="149"/>
        <v>2</v>
      </c>
      <c r="N1388" s="18"/>
      <c r="X1388" s="48">
        <v>200</v>
      </c>
      <c r="Y1388" s="48">
        <v>40</v>
      </c>
      <c r="Z1388" s="41">
        <f t="shared" si="150"/>
        <v>2</v>
      </c>
    </row>
    <row r="1389" spans="2:26" ht="15.75" customHeight="1">
      <c r="B1389" s="112">
        <v>41697</v>
      </c>
      <c r="C1389" s="113">
        <v>0.45833333333575865</v>
      </c>
      <c r="D1389" s="74">
        <f t="shared" si="146"/>
        <v>41697.458333333336</v>
      </c>
      <c r="E1389" s="114">
        <v>38.1811840875</v>
      </c>
      <c r="F1389" s="24">
        <f t="shared" si="151"/>
        <v>72.926061607124993</v>
      </c>
      <c r="G1389" s="114">
        <v>59.715713112499998</v>
      </c>
      <c r="H1389" s="24">
        <f t="shared" si="152"/>
        <v>114.05701204487499</v>
      </c>
      <c r="I1389" s="114">
        <v>21.534529022499999</v>
      </c>
      <c r="J1389" s="24">
        <f t="shared" si="153"/>
        <v>41.130950432974998</v>
      </c>
      <c r="K1389" s="14">
        <f t="shared" si="147"/>
        <v>4</v>
      </c>
      <c r="L1389" s="41">
        <f t="shared" si="148"/>
        <v>-5.799096678663723</v>
      </c>
      <c r="M1389" s="41">
        <f t="shared" si="149"/>
        <v>2</v>
      </c>
      <c r="N1389" s="18"/>
      <c r="X1389" s="48">
        <v>200</v>
      </c>
      <c r="Y1389" s="48">
        <v>40</v>
      </c>
      <c r="Z1389" s="41">
        <f t="shared" si="150"/>
        <v>2</v>
      </c>
    </row>
    <row r="1390" spans="2:26" ht="15.75" customHeight="1">
      <c r="B1390" s="112">
        <v>41697</v>
      </c>
      <c r="C1390" s="113">
        <v>0.5</v>
      </c>
      <c r="D1390" s="74">
        <f t="shared" si="146"/>
        <v>41697.5</v>
      </c>
      <c r="E1390" s="114">
        <v>31.763345797500001</v>
      </c>
      <c r="F1390" s="24">
        <f t="shared" si="151"/>
        <v>60.667990473224997</v>
      </c>
      <c r="G1390" s="114">
        <v>48.748910809999998</v>
      </c>
      <c r="H1390" s="24">
        <f t="shared" si="152"/>
        <v>93.110419647099988</v>
      </c>
      <c r="I1390" s="114">
        <v>16.9855650125</v>
      </c>
      <c r="J1390" s="24">
        <f t="shared" si="153"/>
        <v>32.442429173874999</v>
      </c>
      <c r="K1390" s="14">
        <f t="shared" si="147"/>
        <v>4</v>
      </c>
      <c r="L1390" s="41">
        <f t="shared" si="148"/>
        <v>-14.487617937763723</v>
      </c>
      <c r="M1390" s="41">
        <f t="shared" si="149"/>
        <v>2</v>
      </c>
      <c r="N1390" s="18"/>
      <c r="X1390" s="48">
        <v>200</v>
      </c>
      <c r="Y1390" s="48">
        <v>40</v>
      </c>
      <c r="Z1390" s="41">
        <f t="shared" si="150"/>
        <v>2</v>
      </c>
    </row>
    <row r="1391" spans="2:26" ht="15.75" customHeight="1">
      <c r="B1391" s="112">
        <v>41697</v>
      </c>
      <c r="C1391" s="113">
        <v>0.54166666666424135</v>
      </c>
      <c r="D1391" s="74">
        <f t="shared" si="146"/>
        <v>41697.541666666664</v>
      </c>
      <c r="E1391" s="114">
        <v>62.969105255000002</v>
      </c>
      <c r="F1391" s="24">
        <f t="shared" si="151"/>
        <v>120.27099103705</v>
      </c>
      <c r="G1391" s="114">
        <v>90.355940810000007</v>
      </c>
      <c r="H1391" s="24">
        <f t="shared" si="152"/>
        <v>172.57984694710001</v>
      </c>
      <c r="I1391" s="114">
        <v>27.386835560000002</v>
      </c>
      <c r="J1391" s="24">
        <f t="shared" si="153"/>
        <v>52.308855919599999</v>
      </c>
      <c r="K1391" s="14">
        <f t="shared" si="147"/>
        <v>4</v>
      </c>
      <c r="L1391" s="41">
        <f t="shared" si="148"/>
        <v>5.3788088079612777</v>
      </c>
      <c r="M1391" s="41">
        <f t="shared" si="149"/>
        <v>2</v>
      </c>
      <c r="N1391" s="18"/>
      <c r="X1391" s="48">
        <v>200</v>
      </c>
      <c r="Y1391" s="48">
        <v>40</v>
      </c>
      <c r="Z1391" s="41">
        <f t="shared" si="150"/>
        <v>2</v>
      </c>
    </row>
    <row r="1392" spans="2:26" ht="15.75" customHeight="1">
      <c r="B1392" s="112">
        <v>41697</v>
      </c>
      <c r="C1392" s="113">
        <v>0.58333333333575865</v>
      </c>
      <c r="D1392" s="74">
        <f t="shared" si="146"/>
        <v>41697.583333333336</v>
      </c>
      <c r="E1392" s="114">
        <v>36.306034394999998</v>
      </c>
      <c r="F1392" s="24">
        <f t="shared" si="151"/>
        <v>69.344525694449999</v>
      </c>
      <c r="G1392" s="114">
        <v>59.9737424725</v>
      </c>
      <c r="H1392" s="24">
        <f t="shared" si="152"/>
        <v>114.549848122475</v>
      </c>
      <c r="I1392" s="114">
        <v>23.667708075</v>
      </c>
      <c r="J1392" s="24">
        <f t="shared" si="153"/>
        <v>45.205322423249996</v>
      </c>
      <c r="K1392" s="14">
        <f t="shared" si="147"/>
        <v>4</v>
      </c>
      <c r="L1392" s="41">
        <f t="shared" si="148"/>
        <v>-1.7247246883887257</v>
      </c>
      <c r="M1392" s="41">
        <f t="shared" si="149"/>
        <v>2</v>
      </c>
      <c r="N1392" s="18"/>
      <c r="X1392" s="48">
        <v>200</v>
      </c>
      <c r="Y1392" s="48">
        <v>40</v>
      </c>
      <c r="Z1392" s="41">
        <f t="shared" si="150"/>
        <v>2</v>
      </c>
    </row>
    <row r="1393" spans="2:26" ht="15.75" customHeight="1">
      <c r="B1393" s="112">
        <v>41697</v>
      </c>
      <c r="C1393" s="113">
        <v>0.625</v>
      </c>
      <c r="D1393" s="74">
        <f t="shared" si="146"/>
        <v>41697.625</v>
      </c>
      <c r="E1393" s="114">
        <v>42.286684524999998</v>
      </c>
      <c r="F1393" s="24">
        <f t="shared" si="151"/>
        <v>80.767567442749993</v>
      </c>
      <c r="G1393" s="114">
        <v>68.663476329999995</v>
      </c>
      <c r="H1393" s="24">
        <f t="shared" si="152"/>
        <v>131.14723979029998</v>
      </c>
      <c r="I1393" s="114">
        <v>26.376791805</v>
      </c>
      <c r="J1393" s="24">
        <f t="shared" si="153"/>
        <v>50.379672347549999</v>
      </c>
      <c r="K1393" s="14">
        <f t="shared" si="147"/>
        <v>4</v>
      </c>
      <c r="L1393" s="41">
        <f t="shared" si="148"/>
        <v>3.4496252359112773</v>
      </c>
      <c r="M1393" s="41">
        <f t="shared" si="149"/>
        <v>2</v>
      </c>
      <c r="N1393" s="18"/>
      <c r="X1393" s="48">
        <v>200</v>
      </c>
      <c r="Y1393" s="48">
        <v>40</v>
      </c>
      <c r="Z1393" s="41">
        <f t="shared" si="150"/>
        <v>2</v>
      </c>
    </row>
    <row r="1394" spans="2:26" ht="15.75" customHeight="1">
      <c r="B1394" s="112">
        <v>41697</v>
      </c>
      <c r="C1394" s="113">
        <v>0.66666666666424135</v>
      </c>
      <c r="D1394" s="74">
        <f t="shared" si="146"/>
        <v>41697.666666666664</v>
      </c>
      <c r="E1394" s="114">
        <v>62.925189087500002</v>
      </c>
      <c r="F1394" s="24">
        <f t="shared" si="151"/>
        <v>120.187111157125</v>
      </c>
      <c r="G1394" s="114">
        <v>101.3710005775</v>
      </c>
      <c r="H1394" s="24">
        <f t="shared" si="152"/>
        <v>193.61861110302499</v>
      </c>
      <c r="I1394" s="114">
        <v>38.445811495000001</v>
      </c>
      <c r="J1394" s="24">
        <f t="shared" si="153"/>
        <v>73.431499955449993</v>
      </c>
      <c r="K1394" s="14">
        <f t="shared" si="147"/>
        <v>4</v>
      </c>
      <c r="L1394" s="41">
        <f t="shared" si="148"/>
        <v>26.501452843811272</v>
      </c>
      <c r="M1394" s="41">
        <f t="shared" si="149"/>
        <v>2</v>
      </c>
      <c r="N1394" s="18"/>
      <c r="X1394" s="48">
        <v>200</v>
      </c>
      <c r="Y1394" s="48">
        <v>40</v>
      </c>
      <c r="Z1394" s="41">
        <f t="shared" si="150"/>
        <v>2</v>
      </c>
    </row>
    <row r="1395" spans="2:26" ht="15.75" customHeight="1">
      <c r="B1395" s="112">
        <v>41697</v>
      </c>
      <c r="C1395" s="113">
        <v>0.70833333333575865</v>
      </c>
      <c r="D1395" s="74">
        <f t="shared" si="146"/>
        <v>41697.708333333336</v>
      </c>
      <c r="E1395" s="114">
        <v>89.484256935000005</v>
      </c>
      <c r="F1395" s="24">
        <f t="shared" si="151"/>
        <v>170.91493074585</v>
      </c>
      <c r="G1395" s="114">
        <v>142.14822236500001</v>
      </c>
      <c r="H1395" s="24">
        <f t="shared" si="152"/>
        <v>271.50310471714999</v>
      </c>
      <c r="I1395" s="114">
        <v>52.663965415</v>
      </c>
      <c r="J1395" s="24">
        <f t="shared" si="153"/>
        <v>100.58817394265</v>
      </c>
      <c r="K1395" s="14">
        <f t="shared" si="147"/>
        <v>4</v>
      </c>
      <c r="L1395" s="41">
        <f t="shared" si="148"/>
        <v>53.65812683101128</v>
      </c>
      <c r="M1395" s="41">
        <f t="shared" si="149"/>
        <v>2</v>
      </c>
      <c r="N1395" s="18"/>
      <c r="X1395" s="48">
        <v>200</v>
      </c>
      <c r="Y1395" s="48">
        <v>40</v>
      </c>
      <c r="Z1395" s="41">
        <f t="shared" si="150"/>
        <v>2</v>
      </c>
    </row>
    <row r="1396" spans="2:26" ht="15.75" customHeight="1">
      <c r="B1396" s="112">
        <v>41697</v>
      </c>
      <c r="C1396" s="113">
        <v>0.75</v>
      </c>
      <c r="D1396" s="74">
        <f t="shared" si="146"/>
        <v>41697.75</v>
      </c>
      <c r="E1396" s="114">
        <v>113.3896476525</v>
      </c>
      <c r="F1396" s="24">
        <f t="shared" si="151"/>
        <v>216.57422701627499</v>
      </c>
      <c r="G1396" s="114">
        <v>179.888226175</v>
      </c>
      <c r="H1396" s="24">
        <f t="shared" si="152"/>
        <v>343.58651199424997</v>
      </c>
      <c r="I1396" s="114">
        <v>66.498578510000002</v>
      </c>
      <c r="J1396" s="24">
        <f t="shared" si="153"/>
        <v>127.0122849541</v>
      </c>
      <c r="K1396" s="14">
        <f t="shared" si="147"/>
        <v>4</v>
      </c>
      <c r="L1396" s="41">
        <f t="shared" si="148"/>
        <v>80.082237842461268</v>
      </c>
      <c r="M1396" s="41">
        <f t="shared" si="149"/>
        <v>2</v>
      </c>
      <c r="N1396" s="18"/>
      <c r="X1396" s="48">
        <v>200</v>
      </c>
      <c r="Y1396" s="48">
        <v>40</v>
      </c>
      <c r="Z1396" s="41">
        <f t="shared" si="150"/>
        <v>2</v>
      </c>
    </row>
    <row r="1397" spans="2:26" ht="15.75" customHeight="1">
      <c r="B1397" s="112">
        <v>41697</v>
      </c>
      <c r="C1397" s="113">
        <v>0.79166666666424135</v>
      </c>
      <c r="D1397" s="74">
        <f t="shared" si="146"/>
        <v>41697.791666666664</v>
      </c>
      <c r="E1397" s="114">
        <v>252.72447306000001</v>
      </c>
      <c r="F1397" s="24">
        <f t="shared" si="151"/>
        <v>482.7037435446</v>
      </c>
      <c r="G1397" s="114">
        <v>333.71266565000002</v>
      </c>
      <c r="H1397" s="24">
        <f t="shared" si="152"/>
        <v>637.3911913915</v>
      </c>
      <c r="I1397" s="114">
        <v>80.988192582500005</v>
      </c>
      <c r="J1397" s="24">
        <f t="shared" si="153"/>
        <v>154.687447832575</v>
      </c>
      <c r="K1397" s="14">
        <f t="shared" si="147"/>
        <v>4</v>
      </c>
      <c r="L1397" s="41">
        <f t="shared" si="148"/>
        <v>107.75740072093629</v>
      </c>
      <c r="M1397" s="41">
        <f t="shared" si="149"/>
        <v>2</v>
      </c>
      <c r="N1397" s="18"/>
      <c r="X1397" s="48">
        <v>200</v>
      </c>
      <c r="Y1397" s="48">
        <v>40</v>
      </c>
      <c r="Z1397" s="41">
        <f t="shared" si="150"/>
        <v>2</v>
      </c>
    </row>
    <row r="1398" spans="2:26" ht="15.75" customHeight="1">
      <c r="B1398" s="112">
        <v>41697</v>
      </c>
      <c r="C1398" s="113">
        <v>0.83333333333575865</v>
      </c>
      <c r="D1398" s="74">
        <f t="shared" si="146"/>
        <v>41697.833333333336</v>
      </c>
      <c r="E1398" s="114">
        <v>63.436217319999997</v>
      </c>
      <c r="F1398" s="24">
        <f t="shared" si="151"/>
        <v>121.1631750812</v>
      </c>
      <c r="G1398" s="114">
        <v>111.9660416625</v>
      </c>
      <c r="H1398" s="24">
        <f t="shared" si="152"/>
        <v>213.85513957537501</v>
      </c>
      <c r="I1398" s="114">
        <v>48.529824347500004</v>
      </c>
      <c r="J1398" s="24">
        <f t="shared" si="153"/>
        <v>92.691964503725004</v>
      </c>
      <c r="K1398" s="14">
        <f t="shared" si="147"/>
        <v>4</v>
      </c>
      <c r="L1398" s="41">
        <f t="shared" si="148"/>
        <v>45.761917392086282</v>
      </c>
      <c r="M1398" s="41">
        <f t="shared" si="149"/>
        <v>2</v>
      </c>
      <c r="N1398" s="18"/>
      <c r="X1398" s="48">
        <v>200</v>
      </c>
      <c r="Y1398" s="48">
        <v>40</v>
      </c>
      <c r="Z1398" s="41">
        <f t="shared" si="150"/>
        <v>2</v>
      </c>
    </row>
    <row r="1399" spans="2:26" ht="15.75" customHeight="1">
      <c r="B1399" s="112">
        <v>41697</v>
      </c>
      <c r="C1399" s="113">
        <v>0.875</v>
      </c>
      <c r="D1399" s="74">
        <f t="shared" si="146"/>
        <v>41697.875</v>
      </c>
      <c r="E1399" s="114">
        <v>61.831100652499998</v>
      </c>
      <c r="F1399" s="24">
        <f t="shared" si="151"/>
        <v>118.097402246275</v>
      </c>
      <c r="G1399" s="114">
        <v>104.725123205</v>
      </c>
      <c r="H1399" s="24">
        <f t="shared" si="152"/>
        <v>200.02498532154999</v>
      </c>
      <c r="I1399" s="114">
        <v>42.894022565</v>
      </c>
      <c r="J1399" s="24">
        <f t="shared" si="153"/>
        <v>81.927583099149999</v>
      </c>
      <c r="K1399" s="14">
        <f t="shared" si="147"/>
        <v>4</v>
      </c>
      <c r="L1399" s="41">
        <f t="shared" si="148"/>
        <v>34.997535987511277</v>
      </c>
      <c r="M1399" s="41">
        <f t="shared" si="149"/>
        <v>2</v>
      </c>
      <c r="N1399" s="18"/>
      <c r="X1399" s="48">
        <v>200</v>
      </c>
      <c r="Y1399" s="48">
        <v>40</v>
      </c>
      <c r="Z1399" s="41">
        <f t="shared" si="150"/>
        <v>2</v>
      </c>
    </row>
    <row r="1400" spans="2:26" ht="15.75" customHeight="1">
      <c r="B1400" s="112">
        <v>41697</v>
      </c>
      <c r="C1400" s="113">
        <v>0.91666666666424135</v>
      </c>
      <c r="D1400" s="74">
        <f t="shared" si="146"/>
        <v>41697.916666666664</v>
      </c>
      <c r="E1400" s="114">
        <v>55.517499137500003</v>
      </c>
      <c r="F1400" s="24">
        <f t="shared" si="151"/>
        <v>106.038423352625</v>
      </c>
      <c r="G1400" s="114">
        <v>96.929561207500001</v>
      </c>
      <c r="H1400" s="24">
        <f t="shared" si="152"/>
        <v>185.13546190632499</v>
      </c>
      <c r="I1400" s="114">
        <v>41.412062087499997</v>
      </c>
      <c r="J1400" s="24">
        <f t="shared" si="153"/>
        <v>79.097038587124985</v>
      </c>
      <c r="K1400" s="14">
        <f t="shared" si="147"/>
        <v>4</v>
      </c>
      <c r="L1400" s="41">
        <f t="shared" si="148"/>
        <v>32.166991475486263</v>
      </c>
      <c r="M1400" s="41">
        <f t="shared" si="149"/>
        <v>2</v>
      </c>
      <c r="N1400" s="18"/>
      <c r="X1400" s="48">
        <v>200</v>
      </c>
      <c r="Y1400" s="48">
        <v>40</v>
      </c>
      <c r="Z1400" s="41">
        <f t="shared" si="150"/>
        <v>2</v>
      </c>
    </row>
    <row r="1401" spans="2:26" ht="15.75" customHeight="1">
      <c r="B1401" s="112">
        <v>41697</v>
      </c>
      <c r="C1401" s="113">
        <v>0.95833333333575865</v>
      </c>
      <c r="D1401" s="74">
        <f t="shared" si="146"/>
        <v>41697.958333333336</v>
      </c>
      <c r="E1401" s="114">
        <v>47.453042150000002</v>
      </c>
      <c r="F1401" s="24">
        <f t="shared" si="151"/>
        <v>90.635310506500005</v>
      </c>
      <c r="G1401" s="114">
        <v>82.594871107499998</v>
      </c>
      <c r="H1401" s="24">
        <f t="shared" si="152"/>
        <v>157.75620381532499</v>
      </c>
      <c r="I1401" s="114">
        <v>35.141828957500003</v>
      </c>
      <c r="J1401" s="24">
        <f t="shared" si="153"/>
        <v>67.120893308825003</v>
      </c>
      <c r="K1401" s="14">
        <f t="shared" si="147"/>
        <v>4</v>
      </c>
      <c r="L1401" s="41">
        <f t="shared" si="148"/>
        <v>20.190846197186282</v>
      </c>
      <c r="M1401" s="41">
        <f t="shared" si="149"/>
        <v>2</v>
      </c>
      <c r="N1401" s="18"/>
      <c r="X1401" s="48">
        <v>200</v>
      </c>
      <c r="Y1401" s="48">
        <v>40</v>
      </c>
      <c r="Z1401" s="41">
        <f t="shared" si="150"/>
        <v>2</v>
      </c>
    </row>
    <row r="1402" spans="2:26" ht="15.75" customHeight="1">
      <c r="B1402" s="112">
        <v>41698</v>
      </c>
      <c r="C1402" s="113">
        <v>0</v>
      </c>
      <c r="D1402" s="74">
        <f t="shared" si="146"/>
        <v>41698</v>
      </c>
      <c r="E1402" s="114">
        <v>33.902250785</v>
      </c>
      <c r="F1402" s="24">
        <f t="shared" si="151"/>
        <v>64.753298999349994</v>
      </c>
      <c r="G1402" s="114">
        <v>63.963095207499997</v>
      </c>
      <c r="H1402" s="24">
        <f t="shared" si="152"/>
        <v>122.16951184632499</v>
      </c>
      <c r="I1402" s="114">
        <v>30.060844419999999</v>
      </c>
      <c r="J1402" s="24">
        <f t="shared" si="153"/>
        <v>57.416212842199997</v>
      </c>
      <c r="K1402" s="14">
        <f t="shared" si="147"/>
        <v>5</v>
      </c>
      <c r="L1402" s="41">
        <f t="shared" si="148"/>
        <v>10.486165730561275</v>
      </c>
      <c r="M1402" s="41">
        <f t="shared" si="149"/>
        <v>2</v>
      </c>
      <c r="N1402" s="18"/>
      <c r="X1402" s="48">
        <v>200</v>
      </c>
      <c r="Y1402" s="48">
        <v>40</v>
      </c>
      <c r="Z1402" s="41">
        <f t="shared" si="150"/>
        <v>2</v>
      </c>
    </row>
    <row r="1403" spans="2:26" ht="15.75" customHeight="1">
      <c r="B1403" s="112">
        <v>41698</v>
      </c>
      <c r="C1403" s="113">
        <v>4.1666666664241347E-2</v>
      </c>
      <c r="D1403" s="74">
        <f t="shared" si="146"/>
        <v>41698.041666666664</v>
      </c>
      <c r="E1403" s="114">
        <v>19.2144006525</v>
      </c>
      <c r="F1403" s="24">
        <f t="shared" si="151"/>
        <v>36.699505246274995</v>
      </c>
      <c r="G1403" s="114">
        <v>40.420613920000001</v>
      </c>
      <c r="H1403" s="24">
        <f t="shared" si="152"/>
        <v>77.203372587199993</v>
      </c>
      <c r="I1403" s="114">
        <v>21.206213267500001</v>
      </c>
      <c r="J1403" s="24">
        <f t="shared" si="153"/>
        <v>40.503867340924998</v>
      </c>
      <c r="K1403" s="14">
        <f t="shared" si="147"/>
        <v>5</v>
      </c>
      <c r="L1403" s="41">
        <f t="shared" si="148"/>
        <v>-6.4261797707137234</v>
      </c>
      <c r="M1403" s="41">
        <f t="shared" si="149"/>
        <v>2</v>
      </c>
      <c r="N1403" s="18"/>
      <c r="X1403" s="48">
        <v>200</v>
      </c>
      <c r="Y1403" s="48">
        <v>40</v>
      </c>
      <c r="Z1403" s="41">
        <f t="shared" si="150"/>
        <v>2</v>
      </c>
    </row>
    <row r="1404" spans="2:26" ht="15.75" customHeight="1">
      <c r="B1404" s="112">
        <v>41698</v>
      </c>
      <c r="C1404" s="113">
        <v>8.3333333335758653E-2</v>
      </c>
      <c r="D1404" s="74">
        <f t="shared" si="146"/>
        <v>41698.083333333336</v>
      </c>
      <c r="E1404" s="114">
        <v>24.456326144999998</v>
      </c>
      <c r="F1404" s="24">
        <f t="shared" si="151"/>
        <v>46.711582936949995</v>
      </c>
      <c r="G1404" s="114">
        <v>46.318307922499997</v>
      </c>
      <c r="H1404" s="24">
        <f t="shared" si="152"/>
        <v>88.467968131974985</v>
      </c>
      <c r="I1404" s="114">
        <v>21.861981777499999</v>
      </c>
      <c r="J1404" s="24">
        <f t="shared" si="153"/>
        <v>41.756385195024997</v>
      </c>
      <c r="K1404" s="14">
        <f t="shared" si="147"/>
        <v>5</v>
      </c>
      <c r="L1404" s="41">
        <f t="shared" si="148"/>
        <v>-5.1736619166137245</v>
      </c>
      <c r="M1404" s="41">
        <f t="shared" si="149"/>
        <v>2</v>
      </c>
      <c r="N1404" s="18"/>
      <c r="X1404" s="48">
        <v>200</v>
      </c>
      <c r="Y1404" s="48">
        <v>40</v>
      </c>
      <c r="Z1404" s="41">
        <f t="shared" si="150"/>
        <v>2</v>
      </c>
    </row>
    <row r="1405" spans="2:26" ht="15.75" customHeight="1">
      <c r="B1405" s="112">
        <v>41698</v>
      </c>
      <c r="C1405" s="113">
        <v>0.125</v>
      </c>
      <c r="D1405" s="74">
        <f t="shared" si="146"/>
        <v>41698.125</v>
      </c>
      <c r="E1405" s="114">
        <v>23.218776896000001</v>
      </c>
      <c r="F1405" s="24">
        <f t="shared" si="151"/>
        <v>44.347863871359998</v>
      </c>
      <c r="G1405" s="114">
        <v>40.34159708</v>
      </c>
      <c r="H1405" s="24">
        <f t="shared" si="152"/>
        <v>77.052450422799993</v>
      </c>
      <c r="I1405" s="114">
        <v>17.1228201825</v>
      </c>
      <c r="J1405" s="24">
        <f t="shared" si="153"/>
        <v>32.704586548575001</v>
      </c>
      <c r="K1405" s="14">
        <f t="shared" si="147"/>
        <v>5</v>
      </c>
      <c r="L1405" s="41">
        <f t="shared" si="148"/>
        <v>-14.22546056306372</v>
      </c>
      <c r="M1405" s="41">
        <f t="shared" si="149"/>
        <v>2</v>
      </c>
      <c r="N1405" s="18"/>
      <c r="X1405" s="48">
        <v>200</v>
      </c>
      <c r="Y1405" s="48">
        <v>40</v>
      </c>
      <c r="Z1405" s="41">
        <f t="shared" si="150"/>
        <v>2</v>
      </c>
    </row>
    <row r="1406" spans="2:26" ht="15.75" customHeight="1">
      <c r="B1406" s="112">
        <v>41698</v>
      </c>
      <c r="C1406" s="113">
        <v>0.16666666666424135</v>
      </c>
      <c r="D1406" s="74">
        <f t="shared" si="146"/>
        <v>41698.166666666664</v>
      </c>
      <c r="E1406" s="114">
        <v>39.617390987500002</v>
      </c>
      <c r="F1406" s="24">
        <f t="shared" si="151"/>
        <v>75.669216786125006</v>
      </c>
      <c r="G1406" s="114">
        <v>65.051284567500005</v>
      </c>
      <c r="H1406" s="24">
        <f t="shared" si="152"/>
        <v>124.24795352392501</v>
      </c>
      <c r="I1406" s="114">
        <v>25.433893579999999</v>
      </c>
      <c r="J1406" s="24">
        <f t="shared" si="153"/>
        <v>48.5787367378</v>
      </c>
      <c r="K1406" s="14">
        <f t="shared" si="147"/>
        <v>5</v>
      </c>
      <c r="L1406" s="41">
        <f t="shared" si="148"/>
        <v>1.6486896261612785</v>
      </c>
      <c r="M1406" s="41">
        <f t="shared" si="149"/>
        <v>2</v>
      </c>
      <c r="N1406" s="18"/>
      <c r="X1406" s="48">
        <v>200</v>
      </c>
      <c r="Y1406" s="48">
        <v>40</v>
      </c>
      <c r="Z1406" s="41">
        <f t="shared" si="150"/>
        <v>2</v>
      </c>
    </row>
    <row r="1407" spans="2:26" ht="15.75" customHeight="1">
      <c r="B1407" s="112">
        <v>41698</v>
      </c>
      <c r="C1407" s="113">
        <v>0.20833333333575865</v>
      </c>
      <c r="D1407" s="74">
        <f t="shared" si="146"/>
        <v>41698.208333333336</v>
      </c>
      <c r="E1407" s="114">
        <v>119.69798969</v>
      </c>
      <c r="F1407" s="24">
        <f t="shared" si="151"/>
        <v>228.62316030789998</v>
      </c>
      <c r="G1407" s="114">
        <v>160.59878797499999</v>
      </c>
      <c r="H1407" s="24">
        <f t="shared" si="152"/>
        <v>306.74368503224997</v>
      </c>
      <c r="I1407" s="114">
        <v>40.900798270000003</v>
      </c>
      <c r="J1407" s="24">
        <f t="shared" si="153"/>
        <v>78.120524695699999</v>
      </c>
      <c r="K1407" s="14">
        <f t="shared" si="147"/>
        <v>5</v>
      </c>
      <c r="L1407" s="41">
        <f t="shared" si="148"/>
        <v>31.190477584061277</v>
      </c>
      <c r="M1407" s="41">
        <f t="shared" si="149"/>
        <v>2</v>
      </c>
      <c r="N1407" s="18"/>
      <c r="X1407" s="48">
        <v>200</v>
      </c>
      <c r="Y1407" s="48">
        <v>40</v>
      </c>
      <c r="Z1407" s="41">
        <f t="shared" si="150"/>
        <v>2</v>
      </c>
    </row>
    <row r="1408" spans="2:26" ht="15.75" customHeight="1">
      <c r="B1408" s="112">
        <v>41698</v>
      </c>
      <c r="C1408" s="113">
        <v>0.25</v>
      </c>
      <c r="D1408" s="74">
        <f t="shared" si="146"/>
        <v>41698.25</v>
      </c>
      <c r="E1408" s="114">
        <v>169.533486775</v>
      </c>
      <c r="F1408" s="24">
        <f t="shared" si="151"/>
        <v>323.80895974024997</v>
      </c>
      <c r="G1408" s="114">
        <v>225.70973175</v>
      </c>
      <c r="H1408" s="24">
        <f t="shared" si="152"/>
        <v>431.10558764249998</v>
      </c>
      <c r="I1408" s="114">
        <v>56.176244982500002</v>
      </c>
      <c r="J1408" s="24">
        <f t="shared" si="153"/>
        <v>107.29662791657501</v>
      </c>
      <c r="K1408" s="14">
        <f t="shared" si="147"/>
        <v>5</v>
      </c>
      <c r="L1408" s="41">
        <f t="shared" si="148"/>
        <v>60.366580804936284</v>
      </c>
      <c r="M1408" s="41">
        <f t="shared" si="149"/>
        <v>2</v>
      </c>
      <c r="N1408" s="18"/>
      <c r="X1408" s="48">
        <v>200</v>
      </c>
      <c r="Y1408" s="48">
        <v>40</v>
      </c>
      <c r="Z1408" s="41">
        <f t="shared" si="150"/>
        <v>2</v>
      </c>
    </row>
    <row r="1409" spans="2:26" ht="15.75" customHeight="1">
      <c r="B1409" s="112">
        <v>41698</v>
      </c>
      <c r="C1409" s="113">
        <v>0.29166666666424135</v>
      </c>
      <c r="D1409" s="74">
        <f t="shared" si="146"/>
        <v>41698.291666666664</v>
      </c>
      <c r="E1409" s="114">
        <v>231.27612160000001</v>
      </c>
      <c r="F1409" s="24">
        <f t="shared" si="151"/>
        <v>441.73739225600002</v>
      </c>
      <c r="G1409" s="114">
        <v>296.71272525000001</v>
      </c>
      <c r="H1409" s="24">
        <f t="shared" si="152"/>
        <v>566.72130522750001</v>
      </c>
      <c r="I1409" s="114">
        <v>65.436603632499995</v>
      </c>
      <c r="J1409" s="24">
        <f t="shared" si="153"/>
        <v>124.98391293807498</v>
      </c>
      <c r="K1409" s="14">
        <f t="shared" si="147"/>
        <v>5</v>
      </c>
      <c r="L1409" s="41">
        <f t="shared" si="148"/>
        <v>78.053865826436265</v>
      </c>
      <c r="M1409" s="41">
        <f t="shared" si="149"/>
        <v>2</v>
      </c>
      <c r="N1409" s="18"/>
      <c r="X1409" s="48">
        <v>200</v>
      </c>
      <c r="Y1409" s="48">
        <v>40</v>
      </c>
      <c r="Z1409" s="41">
        <f t="shared" si="150"/>
        <v>2</v>
      </c>
    </row>
    <row r="1410" spans="2:26" ht="15.75" customHeight="1">
      <c r="B1410" s="112">
        <v>41698</v>
      </c>
      <c r="C1410" s="113">
        <v>0.33333333333575865</v>
      </c>
      <c r="D1410" s="74">
        <f t="shared" si="146"/>
        <v>41698.333333333336</v>
      </c>
      <c r="E1410" s="114">
        <v>280.55571957500001</v>
      </c>
      <c r="F1410" s="24">
        <f t="shared" si="151"/>
        <v>535.86142438825004</v>
      </c>
      <c r="G1410" s="114">
        <v>347.38296112500001</v>
      </c>
      <c r="H1410" s="24">
        <f t="shared" si="152"/>
        <v>663.50145574875</v>
      </c>
      <c r="I1410" s="114">
        <v>66.827241542500005</v>
      </c>
      <c r="J1410" s="24">
        <f t="shared" si="153"/>
        <v>127.64003134617501</v>
      </c>
      <c r="K1410" s="14">
        <f t="shared" si="147"/>
        <v>5</v>
      </c>
      <c r="L1410" s="41">
        <f t="shared" si="148"/>
        <v>80.709984234536279</v>
      </c>
      <c r="M1410" s="41">
        <f t="shared" si="149"/>
        <v>2</v>
      </c>
      <c r="N1410" s="18"/>
      <c r="X1410" s="48">
        <v>200</v>
      </c>
      <c r="Y1410" s="48">
        <v>40</v>
      </c>
      <c r="Z1410" s="41">
        <f t="shared" si="150"/>
        <v>2</v>
      </c>
    </row>
    <row r="1411" spans="2:26" ht="15.75" customHeight="1">
      <c r="B1411" s="112">
        <v>41698</v>
      </c>
      <c r="C1411" s="113">
        <v>0.375</v>
      </c>
      <c r="D1411" s="74">
        <f t="shared" si="146"/>
        <v>41698.375</v>
      </c>
      <c r="E1411" s="114">
        <v>214.18336067499999</v>
      </c>
      <c r="F1411" s="24">
        <f t="shared" si="151"/>
        <v>409.09021888924997</v>
      </c>
      <c r="G1411" s="114">
        <v>285.97532642499999</v>
      </c>
      <c r="H1411" s="24">
        <f t="shared" si="152"/>
        <v>546.21287347174996</v>
      </c>
      <c r="I1411" s="114">
        <v>71.791965770000004</v>
      </c>
      <c r="J1411" s="24">
        <f t="shared" si="153"/>
        <v>137.12265462069999</v>
      </c>
      <c r="K1411" s="14">
        <f t="shared" si="147"/>
        <v>5</v>
      </c>
      <c r="L1411" s="41">
        <f t="shared" si="148"/>
        <v>90.192607509061276</v>
      </c>
      <c r="M1411" s="41">
        <f t="shared" si="149"/>
        <v>2</v>
      </c>
      <c r="N1411" s="18"/>
      <c r="X1411" s="48">
        <v>200</v>
      </c>
      <c r="Y1411" s="48">
        <v>40</v>
      </c>
      <c r="Z1411" s="41">
        <f t="shared" si="150"/>
        <v>2</v>
      </c>
    </row>
    <row r="1412" spans="2:26" ht="15.75" customHeight="1">
      <c r="B1412" s="112">
        <v>41698</v>
      </c>
      <c r="C1412" s="113">
        <v>0.41666666666424135</v>
      </c>
      <c r="D1412" s="74">
        <f t="shared" si="146"/>
        <v>41698.416666666664</v>
      </c>
      <c r="E1412" s="114">
        <v>162.71342949999999</v>
      </c>
      <c r="F1412" s="24">
        <f t="shared" si="151"/>
        <v>310.78265034499998</v>
      </c>
      <c r="G1412" s="114">
        <v>217.18779695000001</v>
      </c>
      <c r="H1412" s="24">
        <f t="shared" si="152"/>
        <v>414.82869217450002</v>
      </c>
      <c r="I1412" s="114">
        <v>54.474367465</v>
      </c>
      <c r="J1412" s="24">
        <f t="shared" si="153"/>
        <v>104.04604185814999</v>
      </c>
      <c r="K1412" s="14">
        <f t="shared" si="147"/>
        <v>5</v>
      </c>
      <c r="L1412" s="41">
        <f t="shared" si="148"/>
        <v>57.115994746511269</v>
      </c>
      <c r="M1412" s="41">
        <f t="shared" si="149"/>
        <v>2</v>
      </c>
      <c r="N1412" s="18"/>
      <c r="X1412" s="48">
        <v>200</v>
      </c>
      <c r="Y1412" s="48">
        <v>40</v>
      </c>
      <c r="Z1412" s="41">
        <f t="shared" si="150"/>
        <v>2</v>
      </c>
    </row>
    <row r="1413" spans="2:26" ht="15.75" customHeight="1">
      <c r="B1413" s="112">
        <v>41698</v>
      </c>
      <c r="C1413" s="113">
        <v>0.45833333333575865</v>
      </c>
      <c r="D1413" s="74">
        <f t="shared" si="146"/>
        <v>41698.458333333336</v>
      </c>
      <c r="E1413" s="114">
        <v>196.90225814999999</v>
      </c>
      <c r="F1413" s="24">
        <f t="shared" si="151"/>
        <v>376.08331306649995</v>
      </c>
      <c r="G1413" s="114">
        <v>278.665955575</v>
      </c>
      <c r="H1413" s="24">
        <f t="shared" si="152"/>
        <v>532.25197514824993</v>
      </c>
      <c r="I1413" s="114">
        <v>81.763697467499995</v>
      </c>
      <c r="J1413" s="24">
        <f t="shared" si="153"/>
        <v>156.16866216292499</v>
      </c>
      <c r="K1413" s="14">
        <f t="shared" si="147"/>
        <v>5</v>
      </c>
      <c r="L1413" s="41">
        <f t="shared" si="148"/>
        <v>109.23861505128627</v>
      </c>
      <c r="M1413" s="41">
        <f t="shared" si="149"/>
        <v>2</v>
      </c>
      <c r="N1413" s="18"/>
      <c r="X1413" s="48">
        <v>200</v>
      </c>
      <c r="Y1413" s="48">
        <v>40</v>
      </c>
      <c r="Z1413" s="41">
        <f t="shared" si="150"/>
        <v>2</v>
      </c>
    </row>
    <row r="1414" spans="2:26" ht="15.75" customHeight="1">
      <c r="B1414" s="112">
        <v>41698</v>
      </c>
      <c r="C1414" s="113">
        <v>0.5</v>
      </c>
      <c r="D1414" s="74">
        <f t="shared" si="146"/>
        <v>41698.5</v>
      </c>
      <c r="E1414" s="114">
        <v>190.74355012500001</v>
      </c>
      <c r="F1414" s="24">
        <f t="shared" si="151"/>
        <v>364.32018073875003</v>
      </c>
      <c r="G1414" s="114">
        <v>262.77752624999999</v>
      </c>
      <c r="H1414" s="24">
        <f t="shared" si="152"/>
        <v>501.90507513749998</v>
      </c>
      <c r="I1414" s="114">
        <v>72.0339761125</v>
      </c>
      <c r="J1414" s="24">
        <f t="shared" si="153"/>
        <v>137.58489437487501</v>
      </c>
      <c r="K1414" s="14">
        <f t="shared" si="147"/>
        <v>5</v>
      </c>
      <c r="L1414" s="41">
        <f t="shared" si="148"/>
        <v>90.654847263236292</v>
      </c>
      <c r="M1414" s="41">
        <f t="shared" si="149"/>
        <v>2</v>
      </c>
      <c r="N1414" s="18"/>
      <c r="X1414" s="48">
        <v>200</v>
      </c>
      <c r="Y1414" s="48">
        <v>40</v>
      </c>
      <c r="Z1414" s="41">
        <f t="shared" si="150"/>
        <v>2</v>
      </c>
    </row>
    <row r="1415" spans="2:26" ht="15.75" customHeight="1">
      <c r="B1415" s="112">
        <v>41698</v>
      </c>
      <c r="C1415" s="113">
        <v>0.54166666666424135</v>
      </c>
      <c r="D1415" s="74">
        <f t="shared" si="146"/>
        <v>41698.541666666664</v>
      </c>
      <c r="E1415" s="114">
        <v>160.04303755000001</v>
      </c>
      <c r="F1415" s="24">
        <f t="shared" si="151"/>
        <v>305.68220172050002</v>
      </c>
      <c r="G1415" s="114">
        <v>230.74379454999999</v>
      </c>
      <c r="H1415" s="24">
        <f t="shared" si="152"/>
        <v>440.72064759049994</v>
      </c>
      <c r="I1415" s="114">
        <v>70.700756990000002</v>
      </c>
      <c r="J1415" s="24">
        <f t="shared" si="153"/>
        <v>135.03844585089999</v>
      </c>
      <c r="K1415" s="14">
        <f t="shared" si="147"/>
        <v>5</v>
      </c>
      <c r="L1415" s="41">
        <f t="shared" si="148"/>
        <v>88.108398739261276</v>
      </c>
      <c r="M1415" s="41">
        <f t="shared" si="149"/>
        <v>2</v>
      </c>
      <c r="N1415" s="18"/>
      <c r="X1415" s="48">
        <v>200</v>
      </c>
      <c r="Y1415" s="48">
        <v>40</v>
      </c>
      <c r="Z1415" s="41">
        <f t="shared" si="150"/>
        <v>2</v>
      </c>
    </row>
    <row r="1416" spans="2:26" ht="15.75" customHeight="1">
      <c r="B1416" s="112">
        <v>41698</v>
      </c>
      <c r="C1416" s="113">
        <v>0.58333333333575865</v>
      </c>
      <c r="D1416" s="74">
        <f t="shared" si="146"/>
        <v>41698.583333333336</v>
      </c>
      <c r="E1416" s="114">
        <v>165.041876925</v>
      </c>
      <c r="F1416" s="24">
        <f t="shared" si="151"/>
        <v>315.22998492674998</v>
      </c>
      <c r="G1416" s="114">
        <v>232.78961140000001</v>
      </c>
      <c r="H1416" s="24">
        <f t="shared" si="152"/>
        <v>444.62815777399999</v>
      </c>
      <c r="I1416" s="114">
        <v>67.747734467499996</v>
      </c>
      <c r="J1416" s="24">
        <f t="shared" si="153"/>
        <v>129.39817283292498</v>
      </c>
      <c r="K1416" s="14">
        <f t="shared" si="147"/>
        <v>5</v>
      </c>
      <c r="L1416" s="41">
        <f t="shared" si="148"/>
        <v>82.46812572128627</v>
      </c>
      <c r="M1416" s="41">
        <f t="shared" si="149"/>
        <v>2</v>
      </c>
      <c r="N1416" s="18"/>
      <c r="X1416" s="48">
        <v>200</v>
      </c>
      <c r="Y1416" s="48">
        <v>40</v>
      </c>
      <c r="Z1416" s="41">
        <f t="shared" si="150"/>
        <v>2</v>
      </c>
    </row>
    <row r="1417" spans="2:26" ht="15.75" customHeight="1">
      <c r="B1417" s="112">
        <v>41698</v>
      </c>
      <c r="C1417" s="113">
        <v>0.625</v>
      </c>
      <c r="D1417" s="74">
        <f t="shared" si="146"/>
        <v>41698.625</v>
      </c>
      <c r="E1417" s="114">
        <v>214.79380012499999</v>
      </c>
      <c r="F1417" s="24">
        <f t="shared" si="151"/>
        <v>410.25615823874995</v>
      </c>
      <c r="G1417" s="114">
        <v>297.199128325</v>
      </c>
      <c r="H1417" s="24">
        <f t="shared" si="152"/>
        <v>567.65033510075</v>
      </c>
      <c r="I1417" s="114">
        <v>82.405328185000002</v>
      </c>
      <c r="J1417" s="24">
        <f t="shared" si="153"/>
        <v>157.39417683335</v>
      </c>
      <c r="K1417" s="14">
        <f t="shared" si="147"/>
        <v>5</v>
      </c>
      <c r="L1417" s="41">
        <f t="shared" si="148"/>
        <v>110.46412972171129</v>
      </c>
      <c r="M1417" s="41">
        <f t="shared" si="149"/>
        <v>2</v>
      </c>
      <c r="N1417" s="18"/>
      <c r="X1417" s="48">
        <v>200</v>
      </c>
      <c r="Y1417" s="48">
        <v>40</v>
      </c>
      <c r="Z1417" s="41">
        <f t="shared" si="150"/>
        <v>2</v>
      </c>
    </row>
    <row r="1418" spans="2:26" ht="15.75" customHeight="1">
      <c r="B1418" s="112">
        <v>41698</v>
      </c>
      <c r="C1418" s="113">
        <v>0.66666666666424135</v>
      </c>
      <c r="D1418" s="74">
        <f t="shared" si="146"/>
        <v>41698.666666666664</v>
      </c>
      <c r="E1418" s="114">
        <v>208.59586719999999</v>
      </c>
      <c r="F1418" s="24">
        <f t="shared" si="151"/>
        <v>398.41810635199994</v>
      </c>
      <c r="G1418" s="114">
        <v>289.464444775</v>
      </c>
      <c r="H1418" s="24">
        <f t="shared" si="152"/>
        <v>552.87708952025002</v>
      </c>
      <c r="I1418" s="114">
        <v>80.868577555000002</v>
      </c>
      <c r="J1418" s="24">
        <f t="shared" si="153"/>
        <v>154.45898313005</v>
      </c>
      <c r="K1418" s="14">
        <f t="shared" si="147"/>
        <v>5</v>
      </c>
      <c r="L1418" s="41">
        <f t="shared" si="148"/>
        <v>107.52893601841129</v>
      </c>
      <c r="M1418" s="41">
        <f t="shared" si="149"/>
        <v>2</v>
      </c>
      <c r="N1418" s="18"/>
      <c r="X1418" s="48">
        <v>200</v>
      </c>
      <c r="Y1418" s="48">
        <v>40</v>
      </c>
      <c r="Z1418" s="41">
        <f t="shared" si="150"/>
        <v>2</v>
      </c>
    </row>
    <row r="1419" spans="2:26" ht="15.75" customHeight="1">
      <c r="B1419" s="112">
        <v>41698</v>
      </c>
      <c r="C1419" s="113">
        <v>0.70833333333575865</v>
      </c>
      <c r="D1419" s="74">
        <f t="shared" ref="D1419:D1482" si="154">B1419+C1419</f>
        <v>41698.708333333336</v>
      </c>
      <c r="E1419" s="114">
        <v>283.74069485000001</v>
      </c>
      <c r="F1419" s="24">
        <f t="shared" si="151"/>
        <v>541.94472716350003</v>
      </c>
      <c r="G1419" s="114">
        <v>367.82923697500001</v>
      </c>
      <c r="H1419" s="24">
        <f t="shared" si="152"/>
        <v>702.55384262225004</v>
      </c>
      <c r="I1419" s="114">
        <v>84.088542097499996</v>
      </c>
      <c r="J1419" s="24">
        <f t="shared" si="153"/>
        <v>160.60911540622499</v>
      </c>
      <c r="K1419" s="14">
        <f t="shared" ref="K1419:K1482" si="155">WEEKDAY(D1419,2)</f>
        <v>5</v>
      </c>
      <c r="L1419" s="41">
        <f t="shared" ref="L1419:L1482" si="156">IF(J1419="",NA(),J1419-(AVERAGE($J$10:$J$8794)))</f>
        <v>113.67906829458627</v>
      </c>
      <c r="M1419" s="41">
        <f t="shared" ref="M1419:M1482" si="157">$U$11</f>
        <v>2</v>
      </c>
      <c r="N1419" s="18"/>
      <c r="X1419" s="48">
        <v>200</v>
      </c>
      <c r="Y1419" s="48">
        <v>40</v>
      </c>
      <c r="Z1419" s="41">
        <f t="shared" ref="Z1419:Z1482" si="158">$U$11</f>
        <v>2</v>
      </c>
    </row>
    <row r="1420" spans="2:26" ht="15.75" customHeight="1">
      <c r="B1420" s="112">
        <v>41698</v>
      </c>
      <c r="C1420" s="113">
        <v>0.75</v>
      </c>
      <c r="D1420" s="74">
        <f t="shared" si="154"/>
        <v>41698.75</v>
      </c>
      <c r="E1420" s="114">
        <v>280.46255257500002</v>
      </c>
      <c r="F1420" s="24">
        <f t="shared" si="151"/>
        <v>535.68347541825005</v>
      </c>
      <c r="G1420" s="114">
        <v>371.23981102499999</v>
      </c>
      <c r="H1420" s="24">
        <f t="shared" si="152"/>
        <v>709.06803905774996</v>
      </c>
      <c r="I1420" s="114">
        <v>90.777258500000002</v>
      </c>
      <c r="J1420" s="24">
        <f t="shared" si="153"/>
        <v>173.384563735</v>
      </c>
      <c r="K1420" s="14">
        <f t="shared" si="155"/>
        <v>5</v>
      </c>
      <c r="L1420" s="41">
        <f t="shared" si="156"/>
        <v>126.45451662336129</v>
      </c>
      <c r="M1420" s="41">
        <f t="shared" si="157"/>
        <v>2</v>
      </c>
      <c r="N1420" s="18"/>
      <c r="X1420" s="48">
        <v>200</v>
      </c>
      <c r="Y1420" s="48">
        <v>40</v>
      </c>
      <c r="Z1420" s="41">
        <f t="shared" si="158"/>
        <v>2</v>
      </c>
    </row>
    <row r="1421" spans="2:26" ht="15.75" customHeight="1">
      <c r="B1421" s="112">
        <v>41698</v>
      </c>
      <c r="C1421" s="113">
        <v>0.79166666666424135</v>
      </c>
      <c r="D1421" s="74">
        <f t="shared" si="154"/>
        <v>41698.791666666664</v>
      </c>
      <c r="E1421" s="114">
        <v>194.06339932500001</v>
      </c>
      <c r="F1421" s="24">
        <f t="shared" si="151"/>
        <v>370.66109271074998</v>
      </c>
      <c r="G1421" s="114">
        <v>269.51053639999998</v>
      </c>
      <c r="H1421" s="24">
        <f t="shared" si="152"/>
        <v>514.76512452399993</v>
      </c>
      <c r="I1421" s="114">
        <v>75.447137067499995</v>
      </c>
      <c r="J1421" s="24">
        <f t="shared" si="153"/>
        <v>144.10403179892498</v>
      </c>
      <c r="K1421" s="14">
        <f t="shared" si="155"/>
        <v>5</v>
      </c>
      <c r="L1421" s="41">
        <f t="shared" si="156"/>
        <v>97.173984687286264</v>
      </c>
      <c r="M1421" s="41">
        <f t="shared" si="157"/>
        <v>2</v>
      </c>
      <c r="N1421" s="18"/>
      <c r="X1421" s="48">
        <v>200</v>
      </c>
      <c r="Y1421" s="48">
        <v>40</v>
      </c>
      <c r="Z1421" s="41">
        <f t="shared" si="158"/>
        <v>2</v>
      </c>
    </row>
    <row r="1422" spans="2:26" ht="15.75" customHeight="1">
      <c r="B1422" s="112">
        <v>41698</v>
      </c>
      <c r="C1422" s="113">
        <v>0.83333333333575865</v>
      </c>
      <c r="D1422" s="74">
        <f t="shared" si="154"/>
        <v>41698.833333333336</v>
      </c>
      <c r="E1422" s="114">
        <v>247.46806305000001</v>
      </c>
      <c r="F1422" s="24">
        <f t="shared" si="151"/>
        <v>472.66400042549998</v>
      </c>
      <c r="G1422" s="114">
        <v>325.37390807499997</v>
      </c>
      <c r="H1422" s="24">
        <f t="shared" si="152"/>
        <v>621.46416442324994</v>
      </c>
      <c r="I1422" s="114">
        <v>77.905845017499999</v>
      </c>
      <c r="J1422" s="24">
        <f t="shared" si="153"/>
        <v>148.80016398342499</v>
      </c>
      <c r="K1422" s="14">
        <f t="shared" si="155"/>
        <v>5</v>
      </c>
      <c r="L1422" s="41">
        <f t="shared" si="156"/>
        <v>101.87011687178628</v>
      </c>
      <c r="M1422" s="41">
        <f t="shared" si="157"/>
        <v>2</v>
      </c>
      <c r="N1422" s="18"/>
      <c r="X1422" s="48">
        <v>200</v>
      </c>
      <c r="Y1422" s="48">
        <v>40</v>
      </c>
      <c r="Z1422" s="41">
        <f t="shared" si="158"/>
        <v>2</v>
      </c>
    </row>
    <row r="1423" spans="2:26" ht="15.75" customHeight="1">
      <c r="B1423" s="112">
        <v>41698</v>
      </c>
      <c r="C1423" s="113">
        <v>0.875</v>
      </c>
      <c r="D1423" s="74">
        <f t="shared" si="154"/>
        <v>41698.875</v>
      </c>
      <c r="E1423" s="114">
        <v>123.204016395</v>
      </c>
      <c r="F1423" s="24">
        <f t="shared" si="151"/>
        <v>235.31967131444998</v>
      </c>
      <c r="G1423" s="114">
        <v>177.08124995</v>
      </c>
      <c r="H1423" s="24">
        <f t="shared" si="152"/>
        <v>338.22518740449999</v>
      </c>
      <c r="I1423" s="114">
        <v>53.877233542500001</v>
      </c>
      <c r="J1423" s="24">
        <f t="shared" si="153"/>
        <v>102.905516066175</v>
      </c>
      <c r="K1423" s="14">
        <f t="shared" si="155"/>
        <v>5</v>
      </c>
      <c r="L1423" s="41">
        <f t="shared" si="156"/>
        <v>55.975468954536275</v>
      </c>
      <c r="M1423" s="41">
        <f t="shared" si="157"/>
        <v>2</v>
      </c>
      <c r="N1423" s="18"/>
      <c r="X1423" s="48">
        <v>200</v>
      </c>
      <c r="Y1423" s="48">
        <v>40</v>
      </c>
      <c r="Z1423" s="41">
        <f t="shared" si="158"/>
        <v>2</v>
      </c>
    </row>
    <row r="1424" spans="2:26" ht="15.75" customHeight="1">
      <c r="B1424" s="112">
        <v>41698</v>
      </c>
      <c r="C1424" s="113">
        <v>0.91666666666424135</v>
      </c>
      <c r="D1424" s="74">
        <f t="shared" si="154"/>
        <v>41698.916666666664</v>
      </c>
      <c r="E1424" s="114">
        <v>131.69167200000001</v>
      </c>
      <c r="F1424" s="24">
        <f t="shared" si="151"/>
        <v>251.53109352000001</v>
      </c>
      <c r="G1424" s="114">
        <v>184.8972369</v>
      </c>
      <c r="H1424" s="24">
        <f t="shared" si="152"/>
        <v>353.15372247899995</v>
      </c>
      <c r="I1424" s="114">
        <v>53.205564922500002</v>
      </c>
      <c r="J1424" s="24">
        <f t="shared" si="153"/>
        <v>101.622629001975</v>
      </c>
      <c r="K1424" s="14">
        <f t="shared" si="155"/>
        <v>5</v>
      </c>
      <c r="L1424" s="41">
        <f t="shared" si="156"/>
        <v>54.692581890336278</v>
      </c>
      <c r="M1424" s="41">
        <f t="shared" si="157"/>
        <v>2</v>
      </c>
      <c r="N1424" s="18"/>
      <c r="X1424" s="48">
        <v>200</v>
      </c>
      <c r="Y1424" s="48">
        <v>40</v>
      </c>
      <c r="Z1424" s="41">
        <f t="shared" si="158"/>
        <v>2</v>
      </c>
    </row>
    <row r="1425" spans="2:26" ht="15.75" customHeight="1">
      <c r="B1425" s="112">
        <v>41698</v>
      </c>
      <c r="C1425" s="113">
        <v>0.95833333333575865</v>
      </c>
      <c r="D1425" s="74">
        <f t="shared" si="154"/>
        <v>41698.958333333336</v>
      </c>
      <c r="E1425" s="114">
        <v>180.11695725000001</v>
      </c>
      <c r="F1425" s="24">
        <f t="shared" si="151"/>
        <v>344.02338834750003</v>
      </c>
      <c r="G1425" s="114">
        <v>230.36039922500001</v>
      </c>
      <c r="H1425" s="24">
        <f t="shared" si="152"/>
        <v>439.98836251975001</v>
      </c>
      <c r="I1425" s="114">
        <v>50.24344198</v>
      </c>
      <c r="J1425" s="24">
        <f t="shared" si="153"/>
        <v>95.964974181800002</v>
      </c>
      <c r="K1425" s="14">
        <f t="shared" si="155"/>
        <v>5</v>
      </c>
      <c r="L1425" s="41">
        <f t="shared" si="156"/>
        <v>49.034927070161281</v>
      </c>
      <c r="M1425" s="41">
        <f t="shared" si="157"/>
        <v>2</v>
      </c>
      <c r="N1425" s="18"/>
      <c r="X1425" s="48">
        <v>200</v>
      </c>
      <c r="Y1425" s="48">
        <v>40</v>
      </c>
      <c r="Z1425" s="41">
        <f t="shared" si="158"/>
        <v>2</v>
      </c>
    </row>
    <row r="1426" spans="2:26" ht="15.75" customHeight="1">
      <c r="B1426" s="112">
        <v>41699</v>
      </c>
      <c r="C1426" s="113">
        <v>0</v>
      </c>
      <c r="D1426" s="74">
        <f t="shared" si="154"/>
        <v>41699</v>
      </c>
      <c r="E1426" s="114">
        <v>267.69880970000003</v>
      </c>
      <c r="F1426" s="24">
        <f t="shared" si="151"/>
        <v>511.30472652700001</v>
      </c>
      <c r="G1426" s="114">
        <v>316.37568572499998</v>
      </c>
      <c r="H1426" s="24">
        <f t="shared" si="152"/>
        <v>604.27755973474996</v>
      </c>
      <c r="I1426" s="114">
        <v>48.676876030000003</v>
      </c>
      <c r="J1426" s="24">
        <f t="shared" si="153"/>
        <v>92.972833217300007</v>
      </c>
      <c r="K1426" s="14">
        <f t="shared" si="155"/>
        <v>6</v>
      </c>
      <c r="L1426" s="41">
        <f t="shared" si="156"/>
        <v>46.042786105661285</v>
      </c>
      <c r="M1426" s="41">
        <f t="shared" si="157"/>
        <v>2</v>
      </c>
      <c r="N1426" s="18"/>
      <c r="X1426" s="48">
        <v>200</v>
      </c>
      <c r="Y1426" s="48">
        <v>40</v>
      </c>
      <c r="Z1426" s="41">
        <f t="shared" si="158"/>
        <v>2</v>
      </c>
    </row>
    <row r="1427" spans="2:26" ht="15.75" customHeight="1">
      <c r="B1427" s="112">
        <v>41699</v>
      </c>
      <c r="C1427" s="113">
        <v>4.1666666664241347E-2</v>
      </c>
      <c r="D1427" s="74">
        <f t="shared" si="154"/>
        <v>41699.041666666664</v>
      </c>
      <c r="E1427" s="114">
        <v>229.07421410000001</v>
      </c>
      <c r="F1427" s="24">
        <f t="shared" si="151"/>
        <v>437.53174893099998</v>
      </c>
      <c r="G1427" s="114">
        <v>268.30156082500002</v>
      </c>
      <c r="H1427" s="24">
        <f t="shared" si="152"/>
        <v>512.45598117575003</v>
      </c>
      <c r="I1427" s="114">
        <v>39.227346717499998</v>
      </c>
      <c r="J1427" s="24">
        <f t="shared" si="153"/>
        <v>74.924232230424991</v>
      </c>
      <c r="K1427" s="14">
        <f t="shared" si="155"/>
        <v>6</v>
      </c>
      <c r="L1427" s="41">
        <f t="shared" si="156"/>
        <v>27.99418511878627</v>
      </c>
      <c r="M1427" s="41">
        <f t="shared" si="157"/>
        <v>2</v>
      </c>
      <c r="N1427" s="18"/>
      <c r="X1427" s="48">
        <v>200</v>
      </c>
      <c r="Y1427" s="48">
        <v>40</v>
      </c>
      <c r="Z1427" s="41">
        <f t="shared" si="158"/>
        <v>2</v>
      </c>
    </row>
    <row r="1428" spans="2:26" ht="15.75" customHeight="1">
      <c r="B1428" s="112">
        <v>41699</v>
      </c>
      <c r="C1428" s="113">
        <v>8.3333333335758653E-2</v>
      </c>
      <c r="D1428" s="74">
        <f t="shared" si="154"/>
        <v>41699.083333333336</v>
      </c>
      <c r="E1428" s="114">
        <v>117.63699914</v>
      </c>
      <c r="F1428" s="24">
        <f t="shared" si="151"/>
        <v>224.68666835739998</v>
      </c>
      <c r="G1428" s="114">
        <v>149.7740895</v>
      </c>
      <c r="H1428" s="24">
        <f t="shared" si="152"/>
        <v>286.06851094500001</v>
      </c>
      <c r="I1428" s="114">
        <v>32.137090352500003</v>
      </c>
      <c r="J1428" s="24">
        <f t="shared" si="153"/>
        <v>61.381842573275001</v>
      </c>
      <c r="K1428" s="14">
        <f t="shared" si="155"/>
        <v>6</v>
      </c>
      <c r="L1428" s="41">
        <f t="shared" si="156"/>
        <v>14.45179546163628</v>
      </c>
      <c r="M1428" s="41">
        <f t="shared" si="157"/>
        <v>2</v>
      </c>
      <c r="N1428" s="18"/>
      <c r="X1428" s="48">
        <v>200</v>
      </c>
      <c r="Y1428" s="48">
        <v>40</v>
      </c>
      <c r="Z1428" s="41">
        <f t="shared" si="158"/>
        <v>2</v>
      </c>
    </row>
    <row r="1429" spans="2:26" ht="15.75" customHeight="1">
      <c r="B1429" s="112">
        <v>41699</v>
      </c>
      <c r="C1429" s="113">
        <v>0.125</v>
      </c>
      <c r="D1429" s="74">
        <f t="shared" si="154"/>
        <v>41699.125</v>
      </c>
      <c r="E1429" s="114">
        <v>110.4447316</v>
      </c>
      <c r="F1429" s="24">
        <f t="shared" si="151"/>
        <v>210.94943735599998</v>
      </c>
      <c r="G1429" s="114">
        <v>140.23126082499999</v>
      </c>
      <c r="H1429" s="24">
        <f t="shared" si="152"/>
        <v>267.84170817575</v>
      </c>
      <c r="I1429" s="114">
        <v>29.786529250000001</v>
      </c>
      <c r="J1429" s="24">
        <f t="shared" si="153"/>
        <v>56.892270867500002</v>
      </c>
      <c r="K1429" s="14">
        <f t="shared" si="155"/>
        <v>6</v>
      </c>
      <c r="L1429" s="41">
        <f t="shared" si="156"/>
        <v>9.9622237558612809</v>
      </c>
      <c r="M1429" s="41">
        <f t="shared" si="157"/>
        <v>2</v>
      </c>
      <c r="N1429" s="18"/>
      <c r="X1429" s="48">
        <v>200</v>
      </c>
      <c r="Y1429" s="48">
        <v>40</v>
      </c>
      <c r="Z1429" s="41">
        <f t="shared" si="158"/>
        <v>2</v>
      </c>
    </row>
    <row r="1430" spans="2:26" ht="15.75" customHeight="1">
      <c r="B1430" s="112">
        <v>41699</v>
      </c>
      <c r="C1430" s="113">
        <v>0.16666666666424135</v>
      </c>
      <c r="D1430" s="74">
        <f t="shared" si="154"/>
        <v>41699.166666666664</v>
      </c>
      <c r="E1430" s="114">
        <v>117.90769367</v>
      </c>
      <c r="F1430" s="24">
        <f t="shared" si="151"/>
        <v>225.2036949097</v>
      </c>
      <c r="G1430" s="114">
        <v>144.282544675</v>
      </c>
      <c r="H1430" s="24">
        <f t="shared" si="152"/>
        <v>275.57966032924998</v>
      </c>
      <c r="I1430" s="114">
        <v>26.374851012499999</v>
      </c>
      <c r="J1430" s="24">
        <f t="shared" si="153"/>
        <v>50.375965433874995</v>
      </c>
      <c r="K1430" s="14">
        <f t="shared" si="155"/>
        <v>6</v>
      </c>
      <c r="L1430" s="41">
        <f t="shared" si="156"/>
        <v>3.4459183222362739</v>
      </c>
      <c r="M1430" s="41">
        <f t="shared" si="157"/>
        <v>2</v>
      </c>
      <c r="N1430" s="18"/>
      <c r="X1430" s="48">
        <v>200</v>
      </c>
      <c r="Y1430" s="48">
        <v>40</v>
      </c>
      <c r="Z1430" s="41">
        <f t="shared" si="158"/>
        <v>2</v>
      </c>
    </row>
    <row r="1431" spans="2:26" ht="15.75" customHeight="1">
      <c r="B1431" s="112">
        <v>41699</v>
      </c>
      <c r="C1431" s="113">
        <v>0.20833333333575865</v>
      </c>
      <c r="D1431" s="74">
        <f t="shared" si="154"/>
        <v>41699.208333333336</v>
      </c>
      <c r="E1431" s="114">
        <v>95.122864622500003</v>
      </c>
      <c r="F1431" s="24">
        <f t="shared" si="151"/>
        <v>181.68467142897501</v>
      </c>
      <c r="G1431" s="114">
        <v>126.00535449500001</v>
      </c>
      <c r="H1431" s="24">
        <f t="shared" si="152"/>
        <v>240.67022708544999</v>
      </c>
      <c r="I1431" s="114">
        <v>30.8824898825</v>
      </c>
      <c r="J1431" s="24">
        <f t="shared" si="153"/>
        <v>58.985555675575</v>
      </c>
      <c r="K1431" s="14">
        <f t="shared" si="155"/>
        <v>6</v>
      </c>
      <c r="L1431" s="41">
        <f t="shared" si="156"/>
        <v>12.055508563936279</v>
      </c>
      <c r="M1431" s="41">
        <f t="shared" si="157"/>
        <v>2</v>
      </c>
      <c r="N1431" s="18"/>
      <c r="X1431" s="48">
        <v>200</v>
      </c>
      <c r="Y1431" s="48">
        <v>40</v>
      </c>
      <c r="Z1431" s="41">
        <f t="shared" si="158"/>
        <v>2</v>
      </c>
    </row>
    <row r="1432" spans="2:26" ht="15.75" customHeight="1">
      <c r="B1432" s="112">
        <v>41699</v>
      </c>
      <c r="C1432" s="113">
        <v>0.25</v>
      </c>
      <c r="D1432" s="74">
        <f t="shared" si="154"/>
        <v>41699.25</v>
      </c>
      <c r="E1432" s="114">
        <v>215.13229272500001</v>
      </c>
      <c r="F1432" s="24">
        <f t="shared" si="151"/>
        <v>410.90267910475001</v>
      </c>
      <c r="G1432" s="114">
        <v>254.05510452499999</v>
      </c>
      <c r="H1432" s="24">
        <f t="shared" si="152"/>
        <v>485.24524964274997</v>
      </c>
      <c r="I1432" s="114">
        <v>38.922811772499998</v>
      </c>
      <c r="J1432" s="24">
        <f t="shared" si="153"/>
        <v>74.342570485474994</v>
      </c>
      <c r="K1432" s="14">
        <f t="shared" si="155"/>
        <v>6</v>
      </c>
      <c r="L1432" s="41">
        <f t="shared" si="156"/>
        <v>27.412523373836272</v>
      </c>
      <c r="M1432" s="41">
        <f t="shared" si="157"/>
        <v>2</v>
      </c>
      <c r="N1432" s="18"/>
      <c r="X1432" s="48">
        <v>200</v>
      </c>
      <c r="Y1432" s="48">
        <v>40</v>
      </c>
      <c r="Z1432" s="41">
        <f t="shared" si="158"/>
        <v>2</v>
      </c>
    </row>
    <row r="1433" spans="2:26" ht="15.75" customHeight="1">
      <c r="B1433" s="112">
        <v>41699</v>
      </c>
      <c r="C1433" s="113">
        <v>0.29166666666424135</v>
      </c>
      <c r="D1433" s="74">
        <f t="shared" si="154"/>
        <v>41699.291666666664</v>
      </c>
      <c r="E1433" s="114">
        <v>370.504194875</v>
      </c>
      <c r="F1433" s="24">
        <f t="shared" si="151"/>
        <v>707.66301221124991</v>
      </c>
      <c r="G1433" s="114">
        <v>428.86549582499998</v>
      </c>
      <c r="H1433" s="24">
        <f t="shared" si="152"/>
        <v>819.13309702574998</v>
      </c>
      <c r="I1433" s="114">
        <v>58.361300945000004</v>
      </c>
      <c r="J1433" s="24">
        <f t="shared" si="153"/>
        <v>111.47008480495001</v>
      </c>
      <c r="K1433" s="14">
        <f t="shared" si="155"/>
        <v>6</v>
      </c>
      <c r="L1433" s="41">
        <f t="shared" si="156"/>
        <v>64.540037693311291</v>
      </c>
      <c r="M1433" s="41">
        <f t="shared" si="157"/>
        <v>2</v>
      </c>
      <c r="N1433" s="18"/>
      <c r="X1433" s="48">
        <v>200</v>
      </c>
      <c r="Y1433" s="48">
        <v>40</v>
      </c>
      <c r="Z1433" s="41">
        <f t="shared" si="158"/>
        <v>2</v>
      </c>
    </row>
    <row r="1434" spans="2:26" ht="15.75" customHeight="1">
      <c r="B1434" s="112">
        <v>41699</v>
      </c>
      <c r="C1434" s="113">
        <v>0.33333333333575865</v>
      </c>
      <c r="D1434" s="74">
        <f t="shared" si="154"/>
        <v>41699.333333333336</v>
      </c>
      <c r="E1434" s="114">
        <v>417.2107287</v>
      </c>
      <c r="F1434" s="24">
        <f t="shared" ref="F1434:F1497" si="159">IF(E1434&lt;&gt;"",E1434*1.91,NA())</f>
        <v>796.87249181699997</v>
      </c>
      <c r="G1434" s="114">
        <v>496.91802497499998</v>
      </c>
      <c r="H1434" s="24">
        <f t="shared" ref="H1434:H1497" si="160">IF(G1434&lt;&gt;"",G1434*1.91,NA())</f>
        <v>949.11342770224996</v>
      </c>
      <c r="I1434" s="114">
        <v>79.707296312500006</v>
      </c>
      <c r="J1434" s="24">
        <f t="shared" ref="J1434:J1497" si="161">IF(I1434&lt;&gt;"",I1434*1.91,NA())</f>
        <v>152.24093595687501</v>
      </c>
      <c r="K1434" s="14">
        <f t="shared" si="155"/>
        <v>6</v>
      </c>
      <c r="L1434" s="41">
        <f t="shared" si="156"/>
        <v>105.31088884523629</v>
      </c>
      <c r="M1434" s="41">
        <f t="shared" si="157"/>
        <v>2</v>
      </c>
      <c r="N1434" s="18"/>
      <c r="X1434" s="48">
        <v>200</v>
      </c>
      <c r="Y1434" s="48">
        <v>40</v>
      </c>
      <c r="Z1434" s="41">
        <f t="shared" si="158"/>
        <v>2</v>
      </c>
    </row>
    <row r="1435" spans="2:26" ht="15.75" customHeight="1">
      <c r="B1435" s="112">
        <v>41699</v>
      </c>
      <c r="C1435" s="113">
        <v>0.375</v>
      </c>
      <c r="D1435" s="74">
        <f t="shared" si="154"/>
        <v>41699.375</v>
      </c>
      <c r="E1435" s="114">
        <v>66.683985487499996</v>
      </c>
      <c r="F1435" s="24">
        <f t="shared" si="159"/>
        <v>127.36641228112498</v>
      </c>
      <c r="G1435" s="114">
        <v>104.13633020499999</v>
      </c>
      <c r="H1435" s="24">
        <f t="shared" si="160"/>
        <v>198.90039069154997</v>
      </c>
      <c r="I1435" s="114">
        <v>37.452344705000002</v>
      </c>
      <c r="J1435" s="24">
        <f t="shared" si="161"/>
        <v>71.533978386550004</v>
      </c>
      <c r="K1435" s="14">
        <f t="shared" si="155"/>
        <v>6</v>
      </c>
      <c r="L1435" s="41">
        <f t="shared" si="156"/>
        <v>24.603931274911282</v>
      </c>
      <c r="M1435" s="41">
        <f t="shared" si="157"/>
        <v>2</v>
      </c>
      <c r="N1435" s="18"/>
      <c r="X1435" s="48">
        <v>200</v>
      </c>
      <c r="Y1435" s="48">
        <v>40</v>
      </c>
      <c r="Z1435" s="41">
        <f t="shared" si="158"/>
        <v>2</v>
      </c>
    </row>
    <row r="1436" spans="2:26" ht="15.75" customHeight="1">
      <c r="B1436" s="112">
        <v>41699</v>
      </c>
      <c r="C1436" s="113">
        <v>0.41666666666424135</v>
      </c>
      <c r="D1436" s="74">
        <f t="shared" si="154"/>
        <v>41699.416666666664</v>
      </c>
      <c r="E1436" s="114">
        <v>84.208896934999999</v>
      </c>
      <c r="F1436" s="24">
        <f t="shared" si="159"/>
        <v>160.83899314585</v>
      </c>
      <c r="G1436" s="114">
        <v>125.73732248500001</v>
      </c>
      <c r="H1436" s="24">
        <f t="shared" si="160"/>
        <v>240.15828594634999</v>
      </c>
      <c r="I1436" s="114">
        <v>41.528425534999997</v>
      </c>
      <c r="J1436" s="24">
        <f t="shared" si="161"/>
        <v>79.319292771849987</v>
      </c>
      <c r="K1436" s="14">
        <f t="shared" si="155"/>
        <v>6</v>
      </c>
      <c r="L1436" s="41">
        <f t="shared" si="156"/>
        <v>32.389245660211266</v>
      </c>
      <c r="M1436" s="41">
        <f t="shared" si="157"/>
        <v>2</v>
      </c>
      <c r="N1436" s="18"/>
      <c r="X1436" s="48">
        <v>200</v>
      </c>
      <c r="Y1436" s="48">
        <v>40</v>
      </c>
      <c r="Z1436" s="41">
        <f t="shared" si="158"/>
        <v>2</v>
      </c>
    </row>
    <row r="1437" spans="2:26" ht="15.75" customHeight="1">
      <c r="B1437" s="112">
        <v>41699</v>
      </c>
      <c r="C1437" s="113">
        <v>0.45833333333575865</v>
      </c>
      <c r="D1437" s="74">
        <f t="shared" si="154"/>
        <v>41699.458333333336</v>
      </c>
      <c r="E1437" s="114">
        <v>48.993235380000002</v>
      </c>
      <c r="F1437" s="24">
        <f t="shared" si="159"/>
        <v>93.577079575799999</v>
      </c>
      <c r="G1437" s="114">
        <v>79.255076654999996</v>
      </c>
      <c r="H1437" s="24">
        <f t="shared" si="160"/>
        <v>151.37719641104999</v>
      </c>
      <c r="I1437" s="114">
        <v>30.261841265000001</v>
      </c>
      <c r="J1437" s="24">
        <f t="shared" si="161"/>
        <v>57.800116816150002</v>
      </c>
      <c r="K1437" s="14">
        <f t="shared" si="155"/>
        <v>6</v>
      </c>
      <c r="L1437" s="41">
        <f t="shared" si="156"/>
        <v>10.87006970451128</v>
      </c>
      <c r="M1437" s="41">
        <f t="shared" si="157"/>
        <v>2</v>
      </c>
      <c r="N1437" s="18"/>
      <c r="X1437" s="48">
        <v>200</v>
      </c>
      <c r="Y1437" s="48">
        <v>40</v>
      </c>
      <c r="Z1437" s="41">
        <f t="shared" si="158"/>
        <v>2</v>
      </c>
    </row>
    <row r="1438" spans="2:26" ht="15.75" customHeight="1">
      <c r="B1438" s="112">
        <v>41699</v>
      </c>
      <c r="C1438" s="113">
        <v>0.5</v>
      </c>
      <c r="D1438" s="74">
        <f t="shared" si="154"/>
        <v>41699.5</v>
      </c>
      <c r="E1438" s="114">
        <v>44.411937559999998</v>
      </c>
      <c r="F1438" s="24">
        <f t="shared" si="159"/>
        <v>84.826800739599989</v>
      </c>
      <c r="G1438" s="114">
        <v>75.031280107499995</v>
      </c>
      <c r="H1438" s="24">
        <f t="shared" si="160"/>
        <v>143.309745005325</v>
      </c>
      <c r="I1438" s="114">
        <v>30.619342552500001</v>
      </c>
      <c r="J1438" s="24">
        <f t="shared" si="161"/>
        <v>58.482944275275003</v>
      </c>
      <c r="K1438" s="14">
        <f t="shared" si="155"/>
        <v>6</v>
      </c>
      <c r="L1438" s="41">
        <f t="shared" si="156"/>
        <v>11.552897163636281</v>
      </c>
      <c r="M1438" s="41">
        <f t="shared" si="157"/>
        <v>2</v>
      </c>
      <c r="N1438" s="18"/>
      <c r="X1438" s="48">
        <v>200</v>
      </c>
      <c r="Y1438" s="48">
        <v>40</v>
      </c>
      <c r="Z1438" s="41">
        <f t="shared" si="158"/>
        <v>2</v>
      </c>
    </row>
    <row r="1439" spans="2:26" ht="15.75" customHeight="1">
      <c r="B1439" s="112">
        <v>41699</v>
      </c>
      <c r="C1439" s="113">
        <v>0.54166666666424135</v>
      </c>
      <c r="D1439" s="74">
        <f t="shared" si="154"/>
        <v>41699.541666666664</v>
      </c>
      <c r="E1439" s="114">
        <v>86.867262569999994</v>
      </c>
      <c r="F1439" s="24">
        <f t="shared" si="159"/>
        <v>165.91647150869997</v>
      </c>
      <c r="G1439" s="114">
        <v>130.89571004999999</v>
      </c>
      <c r="H1439" s="24">
        <f t="shared" si="160"/>
        <v>250.01080619549998</v>
      </c>
      <c r="I1439" s="114">
        <v>44.028447482499999</v>
      </c>
      <c r="J1439" s="24">
        <f t="shared" si="161"/>
        <v>84.094334691575</v>
      </c>
      <c r="K1439" s="14">
        <f t="shared" si="155"/>
        <v>6</v>
      </c>
      <c r="L1439" s="41">
        <f t="shared" si="156"/>
        <v>37.164287579936278</v>
      </c>
      <c r="M1439" s="41">
        <f t="shared" si="157"/>
        <v>2</v>
      </c>
      <c r="N1439" s="18"/>
      <c r="X1439" s="48">
        <v>200</v>
      </c>
      <c r="Y1439" s="48">
        <v>40</v>
      </c>
      <c r="Z1439" s="41">
        <f t="shared" si="158"/>
        <v>2</v>
      </c>
    </row>
    <row r="1440" spans="2:26" ht="15.75" customHeight="1">
      <c r="B1440" s="112">
        <v>41699</v>
      </c>
      <c r="C1440" s="113">
        <v>0.58333333333575865</v>
      </c>
      <c r="D1440" s="74">
        <f t="shared" si="154"/>
        <v>41699.583333333336</v>
      </c>
      <c r="E1440" s="114">
        <v>56.755405617500003</v>
      </c>
      <c r="F1440" s="24">
        <f t="shared" si="159"/>
        <v>108.40282472942501</v>
      </c>
      <c r="G1440" s="114">
        <v>89.776322507499998</v>
      </c>
      <c r="H1440" s="24">
        <f t="shared" si="160"/>
        <v>171.47277598932499</v>
      </c>
      <c r="I1440" s="114">
        <v>33.020916882500003</v>
      </c>
      <c r="J1440" s="24">
        <f t="shared" si="161"/>
        <v>63.069951245575005</v>
      </c>
      <c r="K1440" s="14">
        <f t="shared" si="155"/>
        <v>6</v>
      </c>
      <c r="L1440" s="41">
        <f t="shared" si="156"/>
        <v>16.139904133936284</v>
      </c>
      <c r="M1440" s="41">
        <f t="shared" si="157"/>
        <v>2</v>
      </c>
      <c r="N1440" s="18"/>
      <c r="X1440" s="48">
        <v>200</v>
      </c>
      <c r="Y1440" s="48">
        <v>40</v>
      </c>
      <c r="Z1440" s="41">
        <f t="shared" si="158"/>
        <v>2</v>
      </c>
    </row>
    <row r="1441" spans="2:26" ht="15.75" customHeight="1">
      <c r="B1441" s="112">
        <v>41699</v>
      </c>
      <c r="C1441" s="113">
        <v>0.625</v>
      </c>
      <c r="D1441" s="74">
        <f t="shared" si="154"/>
        <v>41699.625</v>
      </c>
      <c r="E1441" s="114">
        <v>45.526606610000002</v>
      </c>
      <c r="F1441" s="24">
        <f t="shared" si="159"/>
        <v>86.955818625099994</v>
      </c>
      <c r="G1441" s="114">
        <v>73.959209072500002</v>
      </c>
      <c r="H1441" s="24">
        <f t="shared" si="160"/>
        <v>141.26208932847499</v>
      </c>
      <c r="I1441" s="114">
        <v>28.4326024625</v>
      </c>
      <c r="J1441" s="24">
        <f t="shared" si="161"/>
        <v>54.306270703374999</v>
      </c>
      <c r="K1441" s="14">
        <f t="shared" si="155"/>
        <v>6</v>
      </c>
      <c r="L1441" s="41">
        <f t="shared" si="156"/>
        <v>7.3762235917362773</v>
      </c>
      <c r="M1441" s="41">
        <f t="shared" si="157"/>
        <v>2</v>
      </c>
      <c r="N1441" s="18"/>
      <c r="X1441" s="48">
        <v>200</v>
      </c>
      <c r="Y1441" s="48">
        <v>40</v>
      </c>
      <c r="Z1441" s="41">
        <f t="shared" si="158"/>
        <v>2</v>
      </c>
    </row>
    <row r="1442" spans="2:26" ht="15.75" customHeight="1">
      <c r="B1442" s="112">
        <v>41699</v>
      </c>
      <c r="C1442" s="113">
        <v>0.66666666666424135</v>
      </c>
      <c r="D1442" s="74">
        <f t="shared" si="154"/>
        <v>41699.666666666664</v>
      </c>
      <c r="E1442" s="114">
        <v>28.843570905</v>
      </c>
      <c r="F1442" s="24">
        <f t="shared" si="159"/>
        <v>55.091220428549995</v>
      </c>
      <c r="G1442" s="114">
        <v>54.670978912499997</v>
      </c>
      <c r="H1442" s="24">
        <f t="shared" si="160"/>
        <v>104.42156972287499</v>
      </c>
      <c r="I1442" s="114">
        <v>25.827408007500001</v>
      </c>
      <c r="J1442" s="24">
        <f t="shared" si="161"/>
        <v>49.330349294324996</v>
      </c>
      <c r="K1442" s="14">
        <f t="shared" si="155"/>
        <v>6</v>
      </c>
      <c r="L1442" s="41">
        <f t="shared" si="156"/>
        <v>2.4003021826862749</v>
      </c>
      <c r="M1442" s="41">
        <f t="shared" si="157"/>
        <v>2</v>
      </c>
      <c r="N1442" s="18"/>
      <c r="X1442" s="48">
        <v>200</v>
      </c>
      <c r="Y1442" s="48">
        <v>40</v>
      </c>
      <c r="Z1442" s="41">
        <f t="shared" si="158"/>
        <v>2</v>
      </c>
    </row>
    <row r="1443" spans="2:26" ht="15.75" customHeight="1">
      <c r="B1443" s="112">
        <v>41699</v>
      </c>
      <c r="C1443" s="113">
        <v>0.70833333333575865</v>
      </c>
      <c r="D1443" s="74">
        <f t="shared" si="154"/>
        <v>41699.708333333336</v>
      </c>
      <c r="E1443" s="114">
        <v>33.305459949999999</v>
      </c>
      <c r="F1443" s="24">
        <f t="shared" si="159"/>
        <v>63.6134285045</v>
      </c>
      <c r="G1443" s="114">
        <v>65.178347540000004</v>
      </c>
      <c r="H1443" s="24">
        <f t="shared" si="160"/>
        <v>124.4906438014</v>
      </c>
      <c r="I1443" s="114">
        <v>31.872887587499999</v>
      </c>
      <c r="J1443" s="24">
        <f t="shared" si="161"/>
        <v>60.877215292124994</v>
      </c>
      <c r="K1443" s="14">
        <f t="shared" si="155"/>
        <v>6</v>
      </c>
      <c r="L1443" s="41">
        <f t="shared" si="156"/>
        <v>13.947168180486273</v>
      </c>
      <c r="M1443" s="41">
        <f t="shared" si="157"/>
        <v>2</v>
      </c>
      <c r="N1443" s="18"/>
      <c r="X1443" s="48">
        <v>200</v>
      </c>
      <c r="Y1443" s="48">
        <v>40</v>
      </c>
      <c r="Z1443" s="41">
        <f t="shared" si="158"/>
        <v>2</v>
      </c>
    </row>
    <row r="1444" spans="2:26" ht="15.75" customHeight="1">
      <c r="B1444" s="112">
        <v>41699</v>
      </c>
      <c r="C1444" s="113">
        <v>0.75</v>
      </c>
      <c r="D1444" s="74">
        <f t="shared" si="154"/>
        <v>41699.75</v>
      </c>
      <c r="E1444" s="114">
        <v>130.42440007499999</v>
      </c>
      <c r="F1444" s="24">
        <f t="shared" si="159"/>
        <v>249.11060414324999</v>
      </c>
      <c r="G1444" s="114">
        <v>192.40535990000001</v>
      </c>
      <c r="H1444" s="24">
        <f t="shared" si="160"/>
        <v>367.49423740899999</v>
      </c>
      <c r="I1444" s="114">
        <v>61.980959832499998</v>
      </c>
      <c r="J1444" s="24">
        <f t="shared" si="161"/>
        <v>118.38363328007499</v>
      </c>
      <c r="K1444" s="14">
        <f t="shared" si="155"/>
        <v>6</v>
      </c>
      <c r="L1444" s="41">
        <f t="shared" si="156"/>
        <v>71.45358616843626</v>
      </c>
      <c r="M1444" s="41">
        <f t="shared" si="157"/>
        <v>2</v>
      </c>
      <c r="N1444" s="18"/>
      <c r="X1444" s="48">
        <v>200</v>
      </c>
      <c r="Y1444" s="48">
        <v>40</v>
      </c>
      <c r="Z1444" s="41">
        <f t="shared" si="158"/>
        <v>2</v>
      </c>
    </row>
    <row r="1445" spans="2:26" ht="15.75" customHeight="1">
      <c r="B1445" s="112">
        <v>41699</v>
      </c>
      <c r="C1445" s="113">
        <v>0.79166666666424135</v>
      </c>
      <c r="D1445" s="74">
        <f t="shared" si="154"/>
        <v>41699.791666666664</v>
      </c>
      <c r="E1445" s="114">
        <v>153.63623311750001</v>
      </c>
      <c r="F1445" s="24">
        <f t="shared" si="159"/>
        <v>293.44520525442499</v>
      </c>
      <c r="G1445" s="114">
        <v>221.35080260000001</v>
      </c>
      <c r="H1445" s="24">
        <f t="shared" si="160"/>
        <v>422.78003296600002</v>
      </c>
      <c r="I1445" s="114">
        <v>67.714569510000004</v>
      </c>
      <c r="J1445" s="24">
        <f t="shared" si="161"/>
        <v>129.3348277641</v>
      </c>
      <c r="K1445" s="14">
        <f t="shared" si="155"/>
        <v>6</v>
      </c>
      <c r="L1445" s="41">
        <f t="shared" si="156"/>
        <v>82.404780652461284</v>
      </c>
      <c r="M1445" s="41">
        <f t="shared" si="157"/>
        <v>2</v>
      </c>
      <c r="N1445" s="18"/>
      <c r="X1445" s="48">
        <v>200</v>
      </c>
      <c r="Y1445" s="48">
        <v>40</v>
      </c>
      <c r="Z1445" s="41">
        <f t="shared" si="158"/>
        <v>2</v>
      </c>
    </row>
    <row r="1446" spans="2:26" ht="15.75" customHeight="1">
      <c r="B1446" s="112">
        <v>41699</v>
      </c>
      <c r="C1446" s="113">
        <v>0.83333333333575865</v>
      </c>
      <c r="D1446" s="74">
        <f t="shared" si="154"/>
        <v>41699.833333333336</v>
      </c>
      <c r="E1446" s="114">
        <v>31.961076214999999</v>
      </c>
      <c r="F1446" s="24">
        <f t="shared" si="159"/>
        <v>61.045655570649991</v>
      </c>
      <c r="G1446" s="114">
        <v>64.843597382499993</v>
      </c>
      <c r="H1446" s="24">
        <f t="shared" si="160"/>
        <v>123.85127100057498</v>
      </c>
      <c r="I1446" s="114">
        <v>32.882521169999997</v>
      </c>
      <c r="J1446" s="24">
        <f t="shared" si="161"/>
        <v>62.805615434699995</v>
      </c>
      <c r="K1446" s="14">
        <f t="shared" si="155"/>
        <v>6</v>
      </c>
      <c r="L1446" s="41">
        <f t="shared" si="156"/>
        <v>15.875568323061273</v>
      </c>
      <c r="M1446" s="41">
        <f t="shared" si="157"/>
        <v>2</v>
      </c>
      <c r="N1446" s="18"/>
      <c r="X1446" s="48">
        <v>200</v>
      </c>
      <c r="Y1446" s="48">
        <v>40</v>
      </c>
      <c r="Z1446" s="41">
        <f t="shared" si="158"/>
        <v>2</v>
      </c>
    </row>
    <row r="1447" spans="2:26" ht="15.75" customHeight="1">
      <c r="B1447" s="112">
        <v>41699</v>
      </c>
      <c r="C1447" s="113">
        <v>0.875</v>
      </c>
      <c r="D1447" s="74">
        <f t="shared" si="154"/>
        <v>41699.875</v>
      </c>
      <c r="E1447" s="114">
        <v>21.5374535425</v>
      </c>
      <c r="F1447" s="24">
        <f t="shared" si="159"/>
        <v>41.136536266175</v>
      </c>
      <c r="G1447" s="114">
        <v>42.017591012499999</v>
      </c>
      <c r="H1447" s="24">
        <f t="shared" si="160"/>
        <v>80.253598833874989</v>
      </c>
      <c r="I1447" s="114">
        <v>20.480137469999999</v>
      </c>
      <c r="J1447" s="24">
        <f t="shared" si="161"/>
        <v>39.117062567699996</v>
      </c>
      <c r="K1447" s="14">
        <f t="shared" si="155"/>
        <v>6</v>
      </c>
      <c r="L1447" s="41">
        <f t="shared" si="156"/>
        <v>-7.8129845439387253</v>
      </c>
      <c r="M1447" s="41">
        <f t="shared" si="157"/>
        <v>2</v>
      </c>
      <c r="N1447" s="18"/>
      <c r="X1447" s="48">
        <v>200</v>
      </c>
      <c r="Y1447" s="48">
        <v>40</v>
      </c>
      <c r="Z1447" s="41">
        <f t="shared" si="158"/>
        <v>2</v>
      </c>
    </row>
    <row r="1448" spans="2:26" ht="15.75" customHeight="1">
      <c r="B1448" s="112">
        <v>41699</v>
      </c>
      <c r="C1448" s="113">
        <v>0.91666666666424135</v>
      </c>
      <c r="D1448" s="74">
        <f t="shared" si="154"/>
        <v>41699.916666666664</v>
      </c>
      <c r="E1448" s="114">
        <v>26.633468282500001</v>
      </c>
      <c r="F1448" s="24">
        <f t="shared" si="159"/>
        <v>50.869924419575</v>
      </c>
      <c r="G1448" s="114">
        <v>51.611033409999997</v>
      </c>
      <c r="H1448" s="24">
        <f t="shared" si="160"/>
        <v>98.577073813099986</v>
      </c>
      <c r="I1448" s="114">
        <v>24.977565129999999</v>
      </c>
      <c r="J1448" s="24">
        <f t="shared" si="161"/>
        <v>47.707149398299997</v>
      </c>
      <c r="K1448" s="14">
        <f t="shared" si="155"/>
        <v>6</v>
      </c>
      <c r="L1448" s="41">
        <f t="shared" si="156"/>
        <v>0.77710228666127534</v>
      </c>
      <c r="M1448" s="41">
        <f t="shared" si="157"/>
        <v>2</v>
      </c>
      <c r="N1448" s="18"/>
      <c r="X1448" s="48">
        <v>200</v>
      </c>
      <c r="Y1448" s="48">
        <v>40</v>
      </c>
      <c r="Z1448" s="41">
        <f t="shared" si="158"/>
        <v>2</v>
      </c>
    </row>
    <row r="1449" spans="2:26" ht="15.75" customHeight="1">
      <c r="B1449" s="112">
        <v>41699</v>
      </c>
      <c r="C1449" s="113">
        <v>0.95833333333575865</v>
      </c>
      <c r="D1449" s="74">
        <f t="shared" si="154"/>
        <v>41699.958333333336</v>
      </c>
      <c r="E1449" s="114">
        <v>34.606233860000003</v>
      </c>
      <c r="F1449" s="24">
        <f t="shared" si="159"/>
        <v>66.097906672600004</v>
      </c>
      <c r="G1449" s="114">
        <v>64.450852392499996</v>
      </c>
      <c r="H1449" s="24">
        <f t="shared" si="160"/>
        <v>123.10112806967498</v>
      </c>
      <c r="I1449" s="114">
        <v>29.844618530000002</v>
      </c>
      <c r="J1449" s="24">
        <f t="shared" si="161"/>
        <v>57.003221392299999</v>
      </c>
      <c r="K1449" s="14">
        <f t="shared" si="155"/>
        <v>6</v>
      </c>
      <c r="L1449" s="41">
        <f t="shared" si="156"/>
        <v>10.073174280661277</v>
      </c>
      <c r="M1449" s="41">
        <f t="shared" si="157"/>
        <v>2</v>
      </c>
      <c r="N1449" s="18"/>
      <c r="X1449" s="48">
        <v>200</v>
      </c>
      <c r="Y1449" s="48">
        <v>40</v>
      </c>
      <c r="Z1449" s="41">
        <f t="shared" si="158"/>
        <v>2</v>
      </c>
    </row>
    <row r="1450" spans="2:26" ht="15.75" customHeight="1">
      <c r="B1450" s="112">
        <v>41700</v>
      </c>
      <c r="C1450" s="113">
        <v>0</v>
      </c>
      <c r="D1450" s="74">
        <f t="shared" si="154"/>
        <v>41700</v>
      </c>
      <c r="E1450" s="114">
        <v>21.3517821875</v>
      </c>
      <c r="F1450" s="24">
        <f t="shared" si="159"/>
        <v>40.781903978124994</v>
      </c>
      <c r="G1450" s="114">
        <v>45.960765287500003</v>
      </c>
      <c r="H1450" s="24">
        <f t="shared" si="160"/>
        <v>87.785061699124995</v>
      </c>
      <c r="I1450" s="114">
        <v>24.6089831</v>
      </c>
      <c r="J1450" s="24">
        <f t="shared" si="161"/>
        <v>47.003157721000001</v>
      </c>
      <c r="K1450" s="14">
        <f t="shared" si="155"/>
        <v>7</v>
      </c>
      <c r="L1450" s="41">
        <f t="shared" si="156"/>
        <v>7.3110609361279444E-2</v>
      </c>
      <c r="M1450" s="41">
        <f t="shared" si="157"/>
        <v>2</v>
      </c>
      <c r="N1450" s="18"/>
      <c r="X1450" s="48">
        <v>200</v>
      </c>
      <c r="Y1450" s="48">
        <v>40</v>
      </c>
      <c r="Z1450" s="41">
        <f t="shared" si="158"/>
        <v>2</v>
      </c>
    </row>
    <row r="1451" spans="2:26" ht="15.75" customHeight="1">
      <c r="B1451" s="112">
        <v>41700</v>
      </c>
      <c r="C1451" s="113">
        <v>4.1666666664241347E-2</v>
      </c>
      <c r="D1451" s="74">
        <f t="shared" si="154"/>
        <v>41700.041666666664</v>
      </c>
      <c r="E1451" s="114">
        <v>12.292993965499999</v>
      </c>
      <c r="F1451" s="24">
        <f t="shared" si="159"/>
        <v>23.479618474104996</v>
      </c>
      <c r="G1451" s="114">
        <v>25.800359015000002</v>
      </c>
      <c r="H1451" s="24">
        <f t="shared" si="160"/>
        <v>49.278685718650003</v>
      </c>
      <c r="I1451" s="114">
        <v>13.507365052500001</v>
      </c>
      <c r="J1451" s="24">
        <f t="shared" si="161"/>
        <v>25.799067250275002</v>
      </c>
      <c r="K1451" s="14">
        <f t="shared" si="155"/>
        <v>7</v>
      </c>
      <c r="L1451" s="41">
        <f t="shared" si="156"/>
        <v>-21.13097986136372</v>
      </c>
      <c r="M1451" s="41">
        <f t="shared" si="157"/>
        <v>2</v>
      </c>
      <c r="N1451" s="18"/>
      <c r="X1451" s="48">
        <v>200</v>
      </c>
      <c r="Y1451" s="48">
        <v>40</v>
      </c>
      <c r="Z1451" s="41">
        <f t="shared" si="158"/>
        <v>2</v>
      </c>
    </row>
    <row r="1452" spans="2:26" ht="15.75" customHeight="1">
      <c r="B1452" s="112">
        <v>41700</v>
      </c>
      <c r="C1452" s="113">
        <v>8.3333333335758653E-2</v>
      </c>
      <c r="D1452" s="74">
        <f t="shared" si="154"/>
        <v>41700.083333333336</v>
      </c>
      <c r="E1452" s="114">
        <v>10.804951819999999</v>
      </c>
      <c r="F1452" s="24">
        <f t="shared" si="159"/>
        <v>20.637457976199997</v>
      </c>
      <c r="G1452" s="114">
        <v>18.788694467500001</v>
      </c>
      <c r="H1452" s="24">
        <f t="shared" si="160"/>
        <v>35.886406432925</v>
      </c>
      <c r="I1452" s="114">
        <v>7.9837426487499998</v>
      </c>
      <c r="J1452" s="24">
        <f t="shared" si="161"/>
        <v>15.2489484591125</v>
      </c>
      <c r="K1452" s="14">
        <f t="shared" si="155"/>
        <v>7</v>
      </c>
      <c r="L1452" s="41">
        <f t="shared" si="156"/>
        <v>-31.681098652526224</v>
      </c>
      <c r="M1452" s="41">
        <f t="shared" si="157"/>
        <v>2</v>
      </c>
      <c r="N1452" s="18"/>
      <c r="X1452" s="48">
        <v>200</v>
      </c>
      <c r="Y1452" s="48">
        <v>40</v>
      </c>
      <c r="Z1452" s="41">
        <f t="shared" si="158"/>
        <v>2</v>
      </c>
    </row>
    <row r="1453" spans="2:26" ht="15.75" customHeight="1">
      <c r="B1453" s="112">
        <v>41700</v>
      </c>
      <c r="C1453" s="113">
        <v>0.125</v>
      </c>
      <c r="D1453" s="74">
        <f t="shared" si="154"/>
        <v>41700.125</v>
      </c>
      <c r="E1453" s="114">
        <v>10.137826310499999</v>
      </c>
      <c r="F1453" s="24">
        <f t="shared" si="159"/>
        <v>19.363248253054998</v>
      </c>
      <c r="G1453" s="114">
        <v>15.603351977499999</v>
      </c>
      <c r="H1453" s="24">
        <f t="shared" si="160"/>
        <v>29.802402277024996</v>
      </c>
      <c r="I1453" s="114">
        <v>5.4655256692499998</v>
      </c>
      <c r="J1453" s="24">
        <f t="shared" si="161"/>
        <v>10.439154028267499</v>
      </c>
      <c r="K1453" s="14">
        <f t="shared" si="155"/>
        <v>7</v>
      </c>
      <c r="L1453" s="41">
        <f t="shared" si="156"/>
        <v>-36.490893083371219</v>
      </c>
      <c r="M1453" s="41">
        <f t="shared" si="157"/>
        <v>2</v>
      </c>
      <c r="N1453" s="18"/>
      <c r="X1453" s="48">
        <v>200</v>
      </c>
      <c r="Y1453" s="48">
        <v>40</v>
      </c>
      <c r="Z1453" s="41">
        <f t="shared" si="158"/>
        <v>2</v>
      </c>
    </row>
    <row r="1454" spans="2:26" ht="15.75" customHeight="1">
      <c r="B1454" s="112">
        <v>41700</v>
      </c>
      <c r="C1454" s="113">
        <v>0.16666666666424135</v>
      </c>
      <c r="D1454" s="74">
        <f t="shared" si="154"/>
        <v>41700.166666666664</v>
      </c>
      <c r="E1454" s="114">
        <v>9.1960128690000005</v>
      </c>
      <c r="F1454" s="24">
        <f t="shared" si="159"/>
        <v>17.564384579790001</v>
      </c>
      <c r="G1454" s="114">
        <v>12.350151520000001</v>
      </c>
      <c r="H1454" s="24">
        <f t="shared" si="160"/>
        <v>23.5887894032</v>
      </c>
      <c r="I1454" s="114">
        <v>3.1541386519999999</v>
      </c>
      <c r="J1454" s="24">
        <f t="shared" si="161"/>
        <v>6.0244048253199995</v>
      </c>
      <c r="K1454" s="14">
        <f t="shared" si="155"/>
        <v>7</v>
      </c>
      <c r="L1454" s="41">
        <f t="shared" si="156"/>
        <v>-40.905642286318724</v>
      </c>
      <c r="M1454" s="41">
        <f t="shared" si="157"/>
        <v>2</v>
      </c>
      <c r="N1454" s="18"/>
      <c r="X1454" s="48">
        <v>200</v>
      </c>
      <c r="Y1454" s="48">
        <v>40</v>
      </c>
      <c r="Z1454" s="41">
        <f t="shared" si="158"/>
        <v>2</v>
      </c>
    </row>
    <row r="1455" spans="2:26" ht="15.75" customHeight="1">
      <c r="B1455" s="112">
        <v>41700</v>
      </c>
      <c r="C1455" s="113">
        <v>0.20833333333575865</v>
      </c>
      <c r="D1455" s="74">
        <f t="shared" si="154"/>
        <v>41700.208333333336</v>
      </c>
      <c r="E1455" s="114">
        <v>7.9189846812500004</v>
      </c>
      <c r="F1455" s="24">
        <f t="shared" si="159"/>
        <v>15.1252607411875</v>
      </c>
      <c r="G1455" s="114">
        <v>9.3855860900000003</v>
      </c>
      <c r="H1455" s="24">
        <f t="shared" si="160"/>
        <v>17.926469431899999</v>
      </c>
      <c r="I1455" s="114">
        <v>1.46660140975</v>
      </c>
      <c r="J1455" s="24">
        <f t="shared" si="161"/>
        <v>2.8012086926224997</v>
      </c>
      <c r="K1455" s="14">
        <f t="shared" si="155"/>
        <v>7</v>
      </c>
      <c r="L1455" s="41">
        <f t="shared" si="156"/>
        <v>-44.128838419016219</v>
      </c>
      <c r="M1455" s="41">
        <f t="shared" si="157"/>
        <v>2</v>
      </c>
      <c r="N1455" s="18"/>
      <c r="X1455" s="48">
        <v>200</v>
      </c>
      <c r="Y1455" s="48">
        <v>40</v>
      </c>
      <c r="Z1455" s="41">
        <f t="shared" si="158"/>
        <v>2</v>
      </c>
    </row>
    <row r="1456" spans="2:26" ht="15.75" customHeight="1">
      <c r="B1456" s="112">
        <v>41700</v>
      </c>
      <c r="C1456" s="113">
        <v>0.25</v>
      </c>
      <c r="D1456" s="74">
        <f t="shared" si="154"/>
        <v>41700.25</v>
      </c>
      <c r="E1456" s="114">
        <v>8.4652059287500006</v>
      </c>
      <c r="F1456" s="24">
        <f t="shared" si="159"/>
        <v>16.168543323912502</v>
      </c>
      <c r="G1456" s="114">
        <v>10.398396601</v>
      </c>
      <c r="H1456" s="24">
        <f t="shared" si="160"/>
        <v>19.860937507909998</v>
      </c>
      <c r="I1456" s="114">
        <v>1.9331906720000001</v>
      </c>
      <c r="J1456" s="24">
        <f t="shared" si="161"/>
        <v>3.6923941835199998</v>
      </c>
      <c r="K1456" s="14">
        <f t="shared" si="155"/>
        <v>7</v>
      </c>
      <c r="L1456" s="41">
        <f t="shared" si="156"/>
        <v>-43.23765292811872</v>
      </c>
      <c r="M1456" s="41">
        <f t="shared" si="157"/>
        <v>2</v>
      </c>
      <c r="N1456" s="18"/>
      <c r="X1456" s="48">
        <v>200</v>
      </c>
      <c r="Y1456" s="48">
        <v>40</v>
      </c>
      <c r="Z1456" s="41">
        <f t="shared" si="158"/>
        <v>2</v>
      </c>
    </row>
    <row r="1457" spans="2:26" ht="15.75" customHeight="1">
      <c r="B1457" s="112">
        <v>41700</v>
      </c>
      <c r="C1457" s="113">
        <v>0.29166666666424135</v>
      </c>
      <c r="D1457" s="74">
        <f t="shared" si="154"/>
        <v>41700.291666666664</v>
      </c>
      <c r="E1457" s="114">
        <v>9.2925541787500006</v>
      </c>
      <c r="F1457" s="24">
        <f t="shared" si="159"/>
        <v>17.748778481412501</v>
      </c>
      <c r="G1457" s="114">
        <v>12.406189149999999</v>
      </c>
      <c r="H1457" s="24">
        <f t="shared" si="160"/>
        <v>23.695821276499998</v>
      </c>
      <c r="I1457" s="114">
        <v>3.1136349714999998</v>
      </c>
      <c r="J1457" s="24">
        <f t="shared" si="161"/>
        <v>5.9470427955649994</v>
      </c>
      <c r="K1457" s="14">
        <f t="shared" si="155"/>
        <v>7</v>
      </c>
      <c r="L1457" s="41">
        <f t="shared" si="156"/>
        <v>-40.983004316073725</v>
      </c>
      <c r="M1457" s="41">
        <f t="shared" si="157"/>
        <v>2</v>
      </c>
      <c r="N1457" s="18"/>
      <c r="X1457" s="48">
        <v>200</v>
      </c>
      <c r="Y1457" s="48">
        <v>40</v>
      </c>
      <c r="Z1457" s="41">
        <f t="shared" si="158"/>
        <v>2</v>
      </c>
    </row>
    <row r="1458" spans="2:26" ht="15.75" customHeight="1">
      <c r="B1458" s="112">
        <v>41700</v>
      </c>
      <c r="C1458" s="113">
        <v>0.33333333333575865</v>
      </c>
      <c r="D1458" s="74">
        <f t="shared" si="154"/>
        <v>41700.333333333336</v>
      </c>
      <c r="E1458" s="114">
        <v>10.454145452000001</v>
      </c>
      <c r="F1458" s="24">
        <f t="shared" si="159"/>
        <v>19.967417813320001</v>
      </c>
      <c r="G1458" s="114">
        <v>14.223434340000001</v>
      </c>
      <c r="H1458" s="24">
        <f t="shared" si="160"/>
        <v>27.166759589400002</v>
      </c>
      <c r="I1458" s="114">
        <v>3.76928888575</v>
      </c>
      <c r="J1458" s="24">
        <f t="shared" si="161"/>
        <v>7.1993417717824997</v>
      </c>
      <c r="K1458" s="14">
        <f t="shared" si="155"/>
        <v>7</v>
      </c>
      <c r="L1458" s="41">
        <f t="shared" si="156"/>
        <v>-39.730705339856222</v>
      </c>
      <c r="M1458" s="41">
        <f t="shared" si="157"/>
        <v>2</v>
      </c>
      <c r="N1458" s="18"/>
      <c r="X1458" s="48">
        <v>200</v>
      </c>
      <c r="Y1458" s="48">
        <v>40</v>
      </c>
      <c r="Z1458" s="41">
        <f t="shared" si="158"/>
        <v>2</v>
      </c>
    </row>
    <row r="1459" spans="2:26" ht="15.75" customHeight="1">
      <c r="B1459" s="112">
        <v>41700</v>
      </c>
      <c r="C1459" s="113">
        <v>0.375</v>
      </c>
      <c r="D1459" s="74">
        <f t="shared" si="154"/>
        <v>41700.375</v>
      </c>
      <c r="E1459" s="114">
        <v>15.35209673</v>
      </c>
      <c r="F1459" s="24">
        <f t="shared" si="159"/>
        <v>29.322504754299999</v>
      </c>
      <c r="G1459" s="114">
        <v>23.469107439999998</v>
      </c>
      <c r="H1459" s="24">
        <f t="shared" si="160"/>
        <v>44.825995210399995</v>
      </c>
      <c r="I1459" s="114">
        <v>8.1170107080000005</v>
      </c>
      <c r="J1459" s="24">
        <f t="shared" si="161"/>
        <v>15.503490452279999</v>
      </c>
      <c r="K1459" s="14">
        <f t="shared" si="155"/>
        <v>7</v>
      </c>
      <c r="L1459" s="41">
        <f t="shared" si="156"/>
        <v>-31.426556659358724</v>
      </c>
      <c r="M1459" s="41">
        <f t="shared" si="157"/>
        <v>2</v>
      </c>
      <c r="N1459" s="18"/>
      <c r="X1459" s="48">
        <v>200</v>
      </c>
      <c r="Y1459" s="48">
        <v>40</v>
      </c>
      <c r="Z1459" s="41">
        <f t="shared" si="158"/>
        <v>2</v>
      </c>
    </row>
    <row r="1460" spans="2:26" ht="15.75" customHeight="1">
      <c r="B1460" s="112">
        <v>41700</v>
      </c>
      <c r="C1460" s="113">
        <v>0.41666666666424135</v>
      </c>
      <c r="D1460" s="74">
        <f t="shared" si="154"/>
        <v>41700.416666666664</v>
      </c>
      <c r="E1460" s="114">
        <v>16.173864527500001</v>
      </c>
      <c r="F1460" s="24">
        <f t="shared" si="159"/>
        <v>30.892081247525002</v>
      </c>
      <c r="G1460" s="114">
        <v>25.581079917499999</v>
      </c>
      <c r="H1460" s="24">
        <f t="shared" si="160"/>
        <v>48.859862642424993</v>
      </c>
      <c r="I1460" s="114">
        <v>9.4072153870000008</v>
      </c>
      <c r="J1460" s="24">
        <f t="shared" si="161"/>
        <v>17.96778138917</v>
      </c>
      <c r="K1460" s="14">
        <f t="shared" si="155"/>
        <v>7</v>
      </c>
      <c r="L1460" s="41">
        <f t="shared" si="156"/>
        <v>-28.962265722468722</v>
      </c>
      <c r="M1460" s="41">
        <f t="shared" si="157"/>
        <v>2</v>
      </c>
      <c r="N1460" s="18"/>
      <c r="X1460" s="48">
        <v>200</v>
      </c>
      <c r="Y1460" s="48">
        <v>40</v>
      </c>
      <c r="Z1460" s="41">
        <f t="shared" si="158"/>
        <v>2</v>
      </c>
    </row>
    <row r="1461" spans="2:26" ht="15.75" customHeight="1">
      <c r="B1461" s="112">
        <v>41700</v>
      </c>
      <c r="C1461" s="113">
        <v>0.45833333333575865</v>
      </c>
      <c r="D1461" s="74">
        <f t="shared" si="154"/>
        <v>41700.458333333336</v>
      </c>
      <c r="E1461" s="114">
        <v>17.733149747500001</v>
      </c>
      <c r="F1461" s="24">
        <f t="shared" si="159"/>
        <v>33.870316017725003</v>
      </c>
      <c r="G1461" s="114">
        <v>29.624951544999998</v>
      </c>
      <c r="H1461" s="24">
        <f t="shared" si="160"/>
        <v>56.583657450949993</v>
      </c>
      <c r="I1461" s="114">
        <v>11.891801793500001</v>
      </c>
      <c r="J1461" s="24">
        <f t="shared" si="161"/>
        <v>22.713341425585</v>
      </c>
      <c r="K1461" s="14">
        <f t="shared" si="155"/>
        <v>7</v>
      </c>
      <c r="L1461" s="41">
        <f t="shared" si="156"/>
        <v>-24.216705686053722</v>
      </c>
      <c r="M1461" s="41">
        <f t="shared" si="157"/>
        <v>2</v>
      </c>
      <c r="N1461" s="18"/>
      <c r="X1461" s="48">
        <v>200</v>
      </c>
      <c r="Y1461" s="48">
        <v>40</v>
      </c>
      <c r="Z1461" s="41">
        <f t="shared" si="158"/>
        <v>2</v>
      </c>
    </row>
    <row r="1462" spans="2:26" ht="15.75" customHeight="1">
      <c r="B1462" s="112">
        <v>41700</v>
      </c>
      <c r="C1462" s="113">
        <v>0.5</v>
      </c>
      <c r="D1462" s="74">
        <f t="shared" si="154"/>
        <v>41700.5</v>
      </c>
      <c r="E1462" s="114">
        <v>21.547000135000001</v>
      </c>
      <c r="F1462" s="24">
        <f t="shared" si="159"/>
        <v>41.154770257850004</v>
      </c>
      <c r="G1462" s="114">
        <v>33.335552087499998</v>
      </c>
      <c r="H1462" s="24">
        <f t="shared" si="160"/>
        <v>63.670904487124993</v>
      </c>
      <c r="I1462" s="114">
        <v>11.78855195</v>
      </c>
      <c r="J1462" s="24">
        <f t="shared" si="161"/>
        <v>22.5161342245</v>
      </c>
      <c r="K1462" s="14">
        <f t="shared" si="155"/>
        <v>7</v>
      </c>
      <c r="L1462" s="41">
        <f t="shared" si="156"/>
        <v>-24.413912887138721</v>
      </c>
      <c r="M1462" s="41">
        <f t="shared" si="157"/>
        <v>2</v>
      </c>
      <c r="N1462" s="18"/>
      <c r="X1462" s="48">
        <v>200</v>
      </c>
      <c r="Y1462" s="48">
        <v>40</v>
      </c>
      <c r="Z1462" s="41">
        <f t="shared" si="158"/>
        <v>2</v>
      </c>
    </row>
    <row r="1463" spans="2:26" ht="15.75" customHeight="1">
      <c r="B1463" s="112">
        <v>41700</v>
      </c>
      <c r="C1463" s="113">
        <v>0.54166666666424135</v>
      </c>
      <c r="D1463" s="74">
        <f t="shared" si="154"/>
        <v>41700.541666666664</v>
      </c>
      <c r="E1463" s="114">
        <v>20.890119275</v>
      </c>
      <c r="F1463" s="24">
        <f t="shared" si="159"/>
        <v>39.900127815249995</v>
      </c>
      <c r="G1463" s="114">
        <v>34.258040362499997</v>
      </c>
      <c r="H1463" s="24">
        <f t="shared" si="160"/>
        <v>65.432857092374988</v>
      </c>
      <c r="I1463" s="114">
        <v>13.367921086999999</v>
      </c>
      <c r="J1463" s="24">
        <f t="shared" si="161"/>
        <v>25.532729276169999</v>
      </c>
      <c r="K1463" s="14">
        <f t="shared" si="155"/>
        <v>7</v>
      </c>
      <c r="L1463" s="41">
        <f t="shared" si="156"/>
        <v>-21.397317835468723</v>
      </c>
      <c r="M1463" s="41">
        <f t="shared" si="157"/>
        <v>2</v>
      </c>
      <c r="N1463" s="18"/>
      <c r="X1463" s="48">
        <v>200</v>
      </c>
      <c r="Y1463" s="48">
        <v>40</v>
      </c>
      <c r="Z1463" s="41">
        <f t="shared" si="158"/>
        <v>2</v>
      </c>
    </row>
    <row r="1464" spans="2:26" ht="15.75" customHeight="1">
      <c r="B1464" s="112">
        <v>41700</v>
      </c>
      <c r="C1464" s="113">
        <v>0.58333333333575865</v>
      </c>
      <c r="D1464" s="74">
        <f t="shared" si="154"/>
        <v>41700.583333333336</v>
      </c>
      <c r="E1464" s="114">
        <v>18.680257305000001</v>
      </c>
      <c r="F1464" s="24">
        <f t="shared" si="159"/>
        <v>35.679291452550004</v>
      </c>
      <c r="G1464" s="114">
        <v>31.9031108</v>
      </c>
      <c r="H1464" s="24">
        <f t="shared" si="160"/>
        <v>60.934941627999997</v>
      </c>
      <c r="I1464" s="114">
        <v>13.22285349625</v>
      </c>
      <c r="J1464" s="24">
        <f t="shared" si="161"/>
        <v>25.255650177837499</v>
      </c>
      <c r="K1464" s="14">
        <f t="shared" si="155"/>
        <v>7</v>
      </c>
      <c r="L1464" s="41">
        <f t="shared" si="156"/>
        <v>-21.674396933801223</v>
      </c>
      <c r="M1464" s="41">
        <f t="shared" si="157"/>
        <v>2</v>
      </c>
      <c r="N1464" s="18"/>
      <c r="X1464" s="48">
        <v>200</v>
      </c>
      <c r="Y1464" s="48">
        <v>40</v>
      </c>
      <c r="Z1464" s="41">
        <f t="shared" si="158"/>
        <v>2</v>
      </c>
    </row>
    <row r="1465" spans="2:26" ht="15.75" customHeight="1">
      <c r="B1465" s="112">
        <v>41700</v>
      </c>
      <c r="C1465" s="113">
        <v>0.625</v>
      </c>
      <c r="D1465" s="74">
        <f t="shared" si="154"/>
        <v>41700.625</v>
      </c>
      <c r="E1465" s="114">
        <v>15.221975667500001</v>
      </c>
      <c r="F1465" s="24">
        <f t="shared" si="159"/>
        <v>29.073973524925002</v>
      </c>
      <c r="G1465" s="114">
        <v>24.906612814999999</v>
      </c>
      <c r="H1465" s="24">
        <f t="shared" si="160"/>
        <v>47.571630476649993</v>
      </c>
      <c r="I1465" s="114">
        <v>9.6846371492499994</v>
      </c>
      <c r="J1465" s="24">
        <f t="shared" si="161"/>
        <v>18.497656955067498</v>
      </c>
      <c r="K1465" s="14">
        <f t="shared" si="155"/>
        <v>7</v>
      </c>
      <c r="L1465" s="41">
        <f t="shared" si="156"/>
        <v>-28.432390156571223</v>
      </c>
      <c r="M1465" s="41">
        <f t="shared" si="157"/>
        <v>2</v>
      </c>
      <c r="N1465" s="18"/>
      <c r="X1465" s="48">
        <v>200</v>
      </c>
      <c r="Y1465" s="48">
        <v>40</v>
      </c>
      <c r="Z1465" s="41">
        <f t="shared" si="158"/>
        <v>2</v>
      </c>
    </row>
    <row r="1466" spans="2:26" ht="15.75" customHeight="1">
      <c r="B1466" s="112">
        <v>41700</v>
      </c>
      <c r="C1466" s="113">
        <v>0.66666666666424135</v>
      </c>
      <c r="D1466" s="74">
        <f t="shared" si="154"/>
        <v>41700.666666666664</v>
      </c>
      <c r="E1466" s="114">
        <v>14.623567722500001</v>
      </c>
      <c r="F1466" s="24">
        <f t="shared" si="159"/>
        <v>27.931014349975001</v>
      </c>
      <c r="G1466" s="114">
        <v>24.5771422525</v>
      </c>
      <c r="H1466" s="24">
        <f t="shared" si="160"/>
        <v>46.942341702274994</v>
      </c>
      <c r="I1466" s="114">
        <v>9.9535745295000009</v>
      </c>
      <c r="J1466" s="24">
        <f t="shared" si="161"/>
        <v>19.011327351345003</v>
      </c>
      <c r="K1466" s="14">
        <f t="shared" si="155"/>
        <v>7</v>
      </c>
      <c r="L1466" s="41">
        <f t="shared" si="156"/>
        <v>-27.918719760293719</v>
      </c>
      <c r="M1466" s="41">
        <f t="shared" si="157"/>
        <v>2</v>
      </c>
      <c r="N1466" s="18"/>
      <c r="X1466" s="48">
        <v>200</v>
      </c>
      <c r="Y1466" s="48">
        <v>40</v>
      </c>
      <c r="Z1466" s="41">
        <f t="shared" si="158"/>
        <v>2</v>
      </c>
    </row>
    <row r="1467" spans="2:26" ht="15.75" customHeight="1">
      <c r="B1467" s="112">
        <v>41700</v>
      </c>
      <c r="C1467" s="113">
        <v>0.70833333333575865</v>
      </c>
      <c r="D1467" s="74">
        <f t="shared" si="154"/>
        <v>41700.708333333336</v>
      </c>
      <c r="E1467" s="114">
        <v>18.912191759999999</v>
      </c>
      <c r="F1467" s="24">
        <f t="shared" si="159"/>
        <v>36.122286261599996</v>
      </c>
      <c r="G1467" s="114">
        <v>36.094826490000003</v>
      </c>
      <c r="H1467" s="24">
        <f t="shared" si="160"/>
        <v>68.941118595900008</v>
      </c>
      <c r="I1467" s="114">
        <v>17.182634727250001</v>
      </c>
      <c r="J1467" s="24">
        <f t="shared" si="161"/>
        <v>32.818832329047503</v>
      </c>
      <c r="K1467" s="14">
        <f t="shared" si="155"/>
        <v>7</v>
      </c>
      <c r="L1467" s="41">
        <f t="shared" si="156"/>
        <v>-14.111214782591219</v>
      </c>
      <c r="M1467" s="41">
        <f t="shared" si="157"/>
        <v>2</v>
      </c>
      <c r="N1467" s="18"/>
      <c r="X1467" s="48">
        <v>200</v>
      </c>
      <c r="Y1467" s="48">
        <v>40</v>
      </c>
      <c r="Z1467" s="41">
        <f t="shared" si="158"/>
        <v>2</v>
      </c>
    </row>
    <row r="1468" spans="2:26" ht="15.75" customHeight="1">
      <c r="B1468" s="112">
        <v>41700</v>
      </c>
      <c r="C1468" s="113">
        <v>0.75</v>
      </c>
      <c r="D1468" s="74">
        <f t="shared" si="154"/>
        <v>41700.75</v>
      </c>
      <c r="E1468" s="114">
        <v>17.856237870000001</v>
      </c>
      <c r="F1468" s="24">
        <f t="shared" si="159"/>
        <v>34.105414331700004</v>
      </c>
      <c r="G1468" s="114">
        <v>31.054324577500001</v>
      </c>
      <c r="H1468" s="24">
        <f t="shared" si="160"/>
        <v>59.313759943024998</v>
      </c>
      <c r="I1468" s="114">
        <v>13.198086706</v>
      </c>
      <c r="J1468" s="24">
        <f t="shared" si="161"/>
        <v>25.20834560846</v>
      </c>
      <c r="K1468" s="14">
        <f t="shared" si="155"/>
        <v>7</v>
      </c>
      <c r="L1468" s="41">
        <f t="shared" si="156"/>
        <v>-21.721701503178721</v>
      </c>
      <c r="M1468" s="41">
        <f t="shared" si="157"/>
        <v>2</v>
      </c>
      <c r="N1468" s="18"/>
      <c r="X1468" s="48">
        <v>200</v>
      </c>
      <c r="Y1468" s="48">
        <v>40</v>
      </c>
      <c r="Z1468" s="41">
        <f t="shared" si="158"/>
        <v>2</v>
      </c>
    </row>
    <row r="1469" spans="2:26" ht="15.75" customHeight="1">
      <c r="B1469" s="112">
        <v>41700</v>
      </c>
      <c r="C1469" s="113">
        <v>0.79166666666424135</v>
      </c>
      <c r="D1469" s="74">
        <f t="shared" si="154"/>
        <v>41700.791666666664</v>
      </c>
      <c r="E1469" s="114">
        <v>13.587266527500001</v>
      </c>
      <c r="F1469" s="24">
        <f t="shared" si="159"/>
        <v>25.951679067524999</v>
      </c>
      <c r="G1469" s="114">
        <v>24.5210520575</v>
      </c>
      <c r="H1469" s="24">
        <f t="shared" si="160"/>
        <v>46.835209429824999</v>
      </c>
      <c r="I1469" s="114">
        <v>10.933785526499999</v>
      </c>
      <c r="J1469" s="24">
        <f t="shared" si="161"/>
        <v>20.883530355614997</v>
      </c>
      <c r="K1469" s="14">
        <f t="shared" si="155"/>
        <v>7</v>
      </c>
      <c r="L1469" s="41">
        <f t="shared" si="156"/>
        <v>-26.046516756023724</v>
      </c>
      <c r="M1469" s="41">
        <f t="shared" si="157"/>
        <v>2</v>
      </c>
      <c r="N1469" s="18"/>
      <c r="X1469" s="48">
        <v>200</v>
      </c>
      <c r="Y1469" s="48">
        <v>40</v>
      </c>
      <c r="Z1469" s="41">
        <f t="shared" si="158"/>
        <v>2</v>
      </c>
    </row>
    <row r="1470" spans="2:26" ht="15.75" customHeight="1">
      <c r="B1470" s="112">
        <v>41700</v>
      </c>
      <c r="C1470" s="113">
        <v>0.83333333333575865</v>
      </c>
      <c r="D1470" s="74">
        <f t="shared" si="154"/>
        <v>41700.833333333336</v>
      </c>
      <c r="E1470" s="114">
        <v>13.107917264999999</v>
      </c>
      <c r="F1470" s="24">
        <f t="shared" si="159"/>
        <v>25.036121976149996</v>
      </c>
      <c r="G1470" s="114">
        <v>21.780920859999998</v>
      </c>
      <c r="H1470" s="24">
        <f t="shared" si="160"/>
        <v>41.601558842599992</v>
      </c>
      <c r="I1470" s="114">
        <v>8.6730035925000006</v>
      </c>
      <c r="J1470" s="24">
        <f t="shared" si="161"/>
        <v>16.565436861675</v>
      </c>
      <c r="K1470" s="14">
        <f t="shared" si="155"/>
        <v>7</v>
      </c>
      <c r="L1470" s="41">
        <f t="shared" si="156"/>
        <v>-30.364610249963722</v>
      </c>
      <c r="M1470" s="41">
        <f t="shared" si="157"/>
        <v>2</v>
      </c>
      <c r="N1470" s="18"/>
      <c r="X1470" s="48">
        <v>200</v>
      </c>
      <c r="Y1470" s="48">
        <v>40</v>
      </c>
      <c r="Z1470" s="41">
        <f t="shared" si="158"/>
        <v>2</v>
      </c>
    </row>
    <row r="1471" spans="2:26" ht="15.75" customHeight="1">
      <c r="B1471" s="112">
        <v>41700</v>
      </c>
      <c r="C1471" s="113">
        <v>0.875</v>
      </c>
      <c r="D1471" s="74">
        <f t="shared" si="154"/>
        <v>41700.875</v>
      </c>
      <c r="E1471" s="114">
        <v>16.344090285</v>
      </c>
      <c r="F1471" s="24">
        <f t="shared" si="159"/>
        <v>31.21721244435</v>
      </c>
      <c r="G1471" s="114">
        <v>29.2431518275</v>
      </c>
      <c r="H1471" s="24">
        <f t="shared" si="160"/>
        <v>55.854419990524995</v>
      </c>
      <c r="I1471" s="114">
        <v>12.899061543749999</v>
      </c>
      <c r="J1471" s="24">
        <f t="shared" si="161"/>
        <v>24.637207548562497</v>
      </c>
      <c r="K1471" s="14">
        <f t="shared" si="155"/>
        <v>7</v>
      </c>
      <c r="L1471" s="41">
        <f t="shared" si="156"/>
        <v>-22.292839563076225</v>
      </c>
      <c r="M1471" s="41">
        <f t="shared" si="157"/>
        <v>2</v>
      </c>
      <c r="N1471" s="18"/>
      <c r="X1471" s="48">
        <v>200</v>
      </c>
      <c r="Y1471" s="48">
        <v>40</v>
      </c>
      <c r="Z1471" s="41">
        <f t="shared" si="158"/>
        <v>2</v>
      </c>
    </row>
    <row r="1472" spans="2:26" ht="15.75" customHeight="1">
      <c r="B1472" s="112">
        <v>41700</v>
      </c>
      <c r="C1472" s="113">
        <v>0.91666666666424135</v>
      </c>
      <c r="D1472" s="74">
        <f t="shared" si="154"/>
        <v>41700.916666666664</v>
      </c>
      <c r="E1472" s="114">
        <v>11.842452376500001</v>
      </c>
      <c r="F1472" s="24">
        <f t="shared" si="159"/>
        <v>22.619084039115002</v>
      </c>
      <c r="G1472" s="114">
        <v>18.053698570000002</v>
      </c>
      <c r="H1472" s="24">
        <f t="shared" si="160"/>
        <v>34.482564268700003</v>
      </c>
      <c r="I1472" s="114">
        <v>6.2112461945000002</v>
      </c>
      <c r="J1472" s="24">
        <f t="shared" si="161"/>
        <v>11.863480231495</v>
      </c>
      <c r="K1472" s="14">
        <f t="shared" si="155"/>
        <v>7</v>
      </c>
      <c r="L1472" s="41">
        <f t="shared" si="156"/>
        <v>-35.066566880143725</v>
      </c>
      <c r="M1472" s="41">
        <f t="shared" si="157"/>
        <v>2</v>
      </c>
      <c r="N1472" s="18"/>
      <c r="X1472" s="48">
        <v>200</v>
      </c>
      <c r="Y1472" s="48">
        <v>40</v>
      </c>
      <c r="Z1472" s="41">
        <f t="shared" si="158"/>
        <v>2</v>
      </c>
    </row>
    <row r="1473" spans="2:26" ht="15.75" customHeight="1">
      <c r="B1473" s="112">
        <v>41700</v>
      </c>
      <c r="C1473" s="113">
        <v>0.95833333333575865</v>
      </c>
      <c r="D1473" s="74">
        <f t="shared" si="154"/>
        <v>41700.958333333336</v>
      </c>
      <c r="E1473" s="114">
        <v>8.3907306972499995</v>
      </c>
      <c r="F1473" s="24">
        <f t="shared" si="159"/>
        <v>16.026295631747498</v>
      </c>
      <c r="G1473" s="114">
        <v>11.364287184249999</v>
      </c>
      <c r="H1473" s="24">
        <f t="shared" si="160"/>
        <v>21.705788521917498</v>
      </c>
      <c r="I1473" s="114">
        <v>2.9735564865000002</v>
      </c>
      <c r="J1473" s="24">
        <f t="shared" si="161"/>
        <v>5.6794928892150001</v>
      </c>
      <c r="K1473" s="14">
        <f t="shared" si="155"/>
        <v>7</v>
      </c>
      <c r="L1473" s="41">
        <f t="shared" si="156"/>
        <v>-41.250554222423723</v>
      </c>
      <c r="M1473" s="41">
        <f t="shared" si="157"/>
        <v>2</v>
      </c>
      <c r="N1473" s="18"/>
      <c r="X1473" s="48">
        <v>200</v>
      </c>
      <c r="Y1473" s="48">
        <v>40</v>
      </c>
      <c r="Z1473" s="41">
        <f t="shared" si="158"/>
        <v>2</v>
      </c>
    </row>
    <row r="1474" spans="2:26" ht="15.75" customHeight="1">
      <c r="B1474" s="112">
        <v>41701</v>
      </c>
      <c r="C1474" s="113">
        <v>0</v>
      </c>
      <c r="D1474" s="74">
        <f t="shared" si="154"/>
        <v>41701</v>
      </c>
      <c r="E1474" s="114">
        <v>7.8903560989999999</v>
      </c>
      <c r="F1474" s="24">
        <f t="shared" si="159"/>
        <v>15.070580149089999</v>
      </c>
      <c r="G1474" s="114">
        <v>9.2860063714999992</v>
      </c>
      <c r="H1474" s="24">
        <f t="shared" si="160"/>
        <v>17.736272169564998</v>
      </c>
      <c r="I1474" s="114">
        <v>1.3956502725</v>
      </c>
      <c r="J1474" s="24">
        <f t="shared" si="161"/>
        <v>2.6656920204749999</v>
      </c>
      <c r="K1474" s="14">
        <f t="shared" si="155"/>
        <v>1</v>
      </c>
      <c r="L1474" s="41">
        <f t="shared" si="156"/>
        <v>-44.264355091163722</v>
      </c>
      <c r="M1474" s="41">
        <f t="shared" si="157"/>
        <v>2</v>
      </c>
      <c r="N1474" s="18"/>
      <c r="X1474" s="48">
        <v>200</v>
      </c>
      <c r="Y1474" s="48">
        <v>40</v>
      </c>
      <c r="Z1474" s="41">
        <f t="shared" si="158"/>
        <v>2</v>
      </c>
    </row>
    <row r="1475" spans="2:26" ht="15.75" customHeight="1">
      <c r="B1475" s="112">
        <v>41701</v>
      </c>
      <c r="C1475" s="113">
        <v>4.1666666664241347E-2</v>
      </c>
      <c r="D1475" s="74">
        <f t="shared" si="154"/>
        <v>41701.041666666664</v>
      </c>
      <c r="E1475" s="114">
        <v>7.7194629517499997</v>
      </c>
      <c r="F1475" s="24">
        <f t="shared" si="159"/>
        <v>14.744174237842499</v>
      </c>
      <c r="G1475" s="114">
        <v>10.374213273500001</v>
      </c>
      <c r="H1475" s="24">
        <f t="shared" si="160"/>
        <v>19.814747352385002</v>
      </c>
      <c r="I1475" s="114">
        <v>2.6547503219999999</v>
      </c>
      <c r="J1475" s="24">
        <f t="shared" si="161"/>
        <v>5.0705731150199993</v>
      </c>
      <c r="K1475" s="14">
        <f t="shared" si="155"/>
        <v>1</v>
      </c>
      <c r="L1475" s="41">
        <f t="shared" si="156"/>
        <v>-41.859473996618725</v>
      </c>
      <c r="M1475" s="41">
        <f t="shared" si="157"/>
        <v>2</v>
      </c>
      <c r="N1475" s="18"/>
      <c r="X1475" s="48">
        <v>200</v>
      </c>
      <c r="Y1475" s="48">
        <v>40</v>
      </c>
      <c r="Z1475" s="41">
        <f t="shared" si="158"/>
        <v>2</v>
      </c>
    </row>
    <row r="1476" spans="2:26" ht="15.75" customHeight="1">
      <c r="B1476" s="112">
        <v>41701</v>
      </c>
      <c r="C1476" s="113">
        <v>8.3333333335758653E-2</v>
      </c>
      <c r="D1476" s="74">
        <f t="shared" si="154"/>
        <v>41701.083333333336</v>
      </c>
      <c r="E1476" s="114">
        <v>7.2547138684999997</v>
      </c>
      <c r="F1476" s="24">
        <f t="shared" si="159"/>
        <v>13.856503488834999</v>
      </c>
      <c r="G1476" s="114">
        <v>9.92837665375</v>
      </c>
      <c r="H1476" s="24">
        <f t="shared" si="160"/>
        <v>18.963199408662501</v>
      </c>
      <c r="I1476" s="114">
        <v>2.6736627847499999</v>
      </c>
      <c r="J1476" s="24">
        <f t="shared" si="161"/>
        <v>5.1066959188724992</v>
      </c>
      <c r="K1476" s="14">
        <f t="shared" si="155"/>
        <v>1</v>
      </c>
      <c r="L1476" s="41">
        <f t="shared" si="156"/>
        <v>-41.823351192766225</v>
      </c>
      <c r="M1476" s="41">
        <f t="shared" si="157"/>
        <v>2</v>
      </c>
      <c r="N1476" s="18"/>
      <c r="X1476" s="48">
        <v>200</v>
      </c>
      <c r="Y1476" s="48">
        <v>40</v>
      </c>
      <c r="Z1476" s="41">
        <f t="shared" si="158"/>
        <v>2</v>
      </c>
    </row>
    <row r="1477" spans="2:26" ht="15.75" customHeight="1">
      <c r="B1477" s="112">
        <v>41701</v>
      </c>
      <c r="C1477" s="113">
        <v>0.125</v>
      </c>
      <c r="D1477" s="74">
        <f t="shared" si="154"/>
        <v>41701.125</v>
      </c>
      <c r="E1477" s="114">
        <v>8.5005353195000009</v>
      </c>
      <c r="F1477" s="24">
        <f t="shared" si="159"/>
        <v>16.236022460245</v>
      </c>
      <c r="G1477" s="114">
        <v>11.8132823125</v>
      </c>
      <c r="H1477" s="24">
        <f t="shared" si="160"/>
        <v>22.563369216875</v>
      </c>
      <c r="I1477" s="114">
        <v>3.3127469932500002</v>
      </c>
      <c r="J1477" s="24">
        <f t="shared" si="161"/>
        <v>6.3273467571074997</v>
      </c>
      <c r="K1477" s="14">
        <f t="shared" si="155"/>
        <v>1</v>
      </c>
      <c r="L1477" s="41">
        <f t="shared" si="156"/>
        <v>-40.602700354531223</v>
      </c>
      <c r="M1477" s="41">
        <f t="shared" si="157"/>
        <v>2</v>
      </c>
      <c r="N1477" s="18"/>
      <c r="X1477" s="48">
        <v>200</v>
      </c>
      <c r="Y1477" s="48">
        <v>40</v>
      </c>
      <c r="Z1477" s="41">
        <f t="shared" si="158"/>
        <v>2</v>
      </c>
    </row>
    <row r="1478" spans="2:26" ht="15.75" customHeight="1">
      <c r="B1478" s="112">
        <v>41701</v>
      </c>
      <c r="C1478" s="113">
        <v>0.16666666666424135</v>
      </c>
      <c r="D1478" s="74">
        <f t="shared" si="154"/>
        <v>41701.166666666664</v>
      </c>
      <c r="E1478" s="114">
        <v>23.477296599999999</v>
      </c>
      <c r="F1478" s="24">
        <f t="shared" si="159"/>
        <v>44.841636505999993</v>
      </c>
      <c r="G1478" s="114">
        <v>34.447221577500002</v>
      </c>
      <c r="H1478" s="24">
        <f t="shared" si="160"/>
        <v>65.794193213024997</v>
      </c>
      <c r="I1478" s="114">
        <v>10.9699249785</v>
      </c>
      <c r="J1478" s="24">
        <f t="shared" si="161"/>
        <v>20.952556708934999</v>
      </c>
      <c r="K1478" s="14">
        <f t="shared" si="155"/>
        <v>1</v>
      </c>
      <c r="L1478" s="41">
        <f t="shared" si="156"/>
        <v>-25.977490402703722</v>
      </c>
      <c r="M1478" s="41">
        <f t="shared" si="157"/>
        <v>2</v>
      </c>
      <c r="N1478" s="18"/>
      <c r="X1478" s="48">
        <v>200</v>
      </c>
      <c r="Y1478" s="48">
        <v>40</v>
      </c>
      <c r="Z1478" s="41">
        <f t="shared" si="158"/>
        <v>2</v>
      </c>
    </row>
    <row r="1479" spans="2:26" ht="15.75" customHeight="1">
      <c r="B1479" s="112">
        <v>41701</v>
      </c>
      <c r="C1479" s="113">
        <v>0.20833333333575865</v>
      </c>
      <c r="D1479" s="74">
        <f t="shared" si="154"/>
        <v>41701.208333333336</v>
      </c>
      <c r="E1479" s="114">
        <v>29.5922236575</v>
      </c>
      <c r="F1479" s="24">
        <f t="shared" si="159"/>
        <v>56.521147185825001</v>
      </c>
      <c r="G1479" s="114">
        <v>51.377060049999997</v>
      </c>
      <c r="H1479" s="24">
        <f t="shared" si="160"/>
        <v>98.130184695499992</v>
      </c>
      <c r="I1479" s="114">
        <v>21.784836394999999</v>
      </c>
      <c r="J1479" s="24">
        <f t="shared" si="161"/>
        <v>41.609037514449994</v>
      </c>
      <c r="K1479" s="14">
        <f t="shared" si="155"/>
        <v>1</v>
      </c>
      <c r="L1479" s="41">
        <f t="shared" si="156"/>
        <v>-5.321009597188727</v>
      </c>
      <c r="M1479" s="41">
        <f t="shared" si="157"/>
        <v>2</v>
      </c>
      <c r="N1479" s="18"/>
      <c r="X1479" s="48">
        <v>200</v>
      </c>
      <c r="Y1479" s="48">
        <v>40</v>
      </c>
      <c r="Z1479" s="41">
        <f t="shared" si="158"/>
        <v>2</v>
      </c>
    </row>
    <row r="1480" spans="2:26" ht="15.75" customHeight="1">
      <c r="B1480" s="112">
        <v>41701</v>
      </c>
      <c r="C1480" s="113">
        <v>0.25</v>
      </c>
      <c r="D1480" s="74">
        <f t="shared" si="154"/>
        <v>41701.25</v>
      </c>
      <c r="E1480" s="114">
        <v>62.077624837499997</v>
      </c>
      <c r="F1480" s="24">
        <f t="shared" si="159"/>
        <v>118.56826343962499</v>
      </c>
      <c r="G1480" s="114">
        <v>91.583717692500002</v>
      </c>
      <c r="H1480" s="24">
        <f t="shared" si="160"/>
        <v>174.924900792675</v>
      </c>
      <c r="I1480" s="114">
        <v>29.506092850000002</v>
      </c>
      <c r="J1480" s="24">
        <f t="shared" si="161"/>
        <v>56.356637343499997</v>
      </c>
      <c r="K1480" s="14">
        <f t="shared" si="155"/>
        <v>1</v>
      </c>
      <c r="L1480" s="41">
        <f t="shared" si="156"/>
        <v>9.426590231861276</v>
      </c>
      <c r="M1480" s="41">
        <f t="shared" si="157"/>
        <v>2</v>
      </c>
      <c r="N1480" s="18"/>
      <c r="X1480" s="48">
        <v>200</v>
      </c>
      <c r="Y1480" s="48">
        <v>40</v>
      </c>
      <c r="Z1480" s="41">
        <f t="shared" si="158"/>
        <v>2</v>
      </c>
    </row>
    <row r="1481" spans="2:26" ht="15.75" customHeight="1">
      <c r="B1481" s="112">
        <v>41701</v>
      </c>
      <c r="C1481" s="113">
        <v>0.29166666666424135</v>
      </c>
      <c r="D1481" s="74">
        <f t="shared" si="154"/>
        <v>41701.291666666664</v>
      </c>
      <c r="E1481" s="114">
        <v>301.86695012500002</v>
      </c>
      <c r="F1481" s="24">
        <f t="shared" si="159"/>
        <v>576.56587473875004</v>
      </c>
      <c r="G1481" s="114">
        <v>390.35702064999998</v>
      </c>
      <c r="H1481" s="24">
        <f t="shared" si="160"/>
        <v>745.58190944149999</v>
      </c>
      <c r="I1481" s="114">
        <v>88.490070500000002</v>
      </c>
      <c r="J1481" s="24">
        <f t="shared" si="161"/>
        <v>169.016034655</v>
      </c>
      <c r="K1481" s="14">
        <f t="shared" si="155"/>
        <v>1</v>
      </c>
      <c r="L1481" s="41">
        <f t="shared" si="156"/>
        <v>122.08598754336128</v>
      </c>
      <c r="M1481" s="41">
        <f t="shared" si="157"/>
        <v>2</v>
      </c>
      <c r="N1481" s="18"/>
      <c r="X1481" s="48">
        <v>200</v>
      </c>
      <c r="Y1481" s="48">
        <v>40</v>
      </c>
      <c r="Z1481" s="41">
        <f t="shared" si="158"/>
        <v>2</v>
      </c>
    </row>
    <row r="1482" spans="2:26" ht="15.75" customHeight="1">
      <c r="B1482" s="112">
        <v>41701</v>
      </c>
      <c r="C1482" s="113">
        <v>0.33333333333575865</v>
      </c>
      <c r="D1482" s="74">
        <f t="shared" si="154"/>
        <v>41701.333333333336</v>
      </c>
      <c r="E1482" s="114">
        <v>285.91102849999999</v>
      </c>
      <c r="F1482" s="24">
        <f t="shared" si="159"/>
        <v>546.09006443499993</v>
      </c>
      <c r="G1482" s="114">
        <v>380.40883877499999</v>
      </c>
      <c r="H1482" s="24">
        <f t="shared" si="160"/>
        <v>726.58088206024991</v>
      </c>
      <c r="I1482" s="114">
        <v>94.497810297499996</v>
      </c>
      <c r="J1482" s="24">
        <f t="shared" si="161"/>
        <v>180.49081766822499</v>
      </c>
      <c r="K1482" s="14">
        <f t="shared" si="155"/>
        <v>1</v>
      </c>
      <c r="L1482" s="41">
        <f t="shared" si="156"/>
        <v>133.56077055658628</v>
      </c>
      <c r="M1482" s="41">
        <f t="shared" si="157"/>
        <v>2</v>
      </c>
      <c r="N1482" s="18"/>
      <c r="X1482" s="48">
        <v>200</v>
      </c>
      <c r="Y1482" s="48">
        <v>40</v>
      </c>
      <c r="Z1482" s="41">
        <f t="shared" si="158"/>
        <v>2</v>
      </c>
    </row>
    <row r="1483" spans="2:26" ht="15.75" customHeight="1">
      <c r="B1483" s="112">
        <v>41701</v>
      </c>
      <c r="C1483" s="113">
        <v>0.375</v>
      </c>
      <c r="D1483" s="74">
        <f t="shared" ref="D1483:D1546" si="162">B1483+C1483</f>
        <v>41701.375</v>
      </c>
      <c r="E1483" s="114">
        <v>193.07500550500001</v>
      </c>
      <c r="F1483" s="24">
        <f t="shared" si="159"/>
        <v>368.77326051454997</v>
      </c>
      <c r="G1483" s="114">
        <v>276.19665467499999</v>
      </c>
      <c r="H1483" s="24">
        <f t="shared" si="160"/>
        <v>527.53561042924991</v>
      </c>
      <c r="I1483" s="114">
        <v>83.121649155</v>
      </c>
      <c r="J1483" s="24">
        <f t="shared" si="161"/>
        <v>158.76234988605</v>
      </c>
      <c r="K1483" s="14">
        <f t="shared" ref="K1483:K1546" si="163">WEEKDAY(D1483,2)</f>
        <v>1</v>
      </c>
      <c r="L1483" s="41">
        <f t="shared" ref="L1483:L1546" si="164">IF(J1483="",NA(),J1483-(AVERAGE($J$10:$J$8794)))</f>
        <v>111.83230277441129</v>
      </c>
      <c r="M1483" s="41">
        <f t="shared" ref="M1483:M1546" si="165">$U$11</f>
        <v>2</v>
      </c>
      <c r="N1483" s="18"/>
      <c r="X1483" s="48">
        <v>200</v>
      </c>
      <c r="Y1483" s="48">
        <v>40</v>
      </c>
      <c r="Z1483" s="41">
        <f t="shared" ref="Z1483:Z1546" si="166">$U$11</f>
        <v>2</v>
      </c>
    </row>
    <row r="1484" spans="2:26" ht="15.75" customHeight="1">
      <c r="B1484" s="112">
        <v>41701</v>
      </c>
      <c r="C1484" s="113">
        <v>0.41666666666424135</v>
      </c>
      <c r="D1484" s="74">
        <f t="shared" si="162"/>
        <v>41701.416666666664</v>
      </c>
      <c r="E1484" s="114">
        <v>114.414997875</v>
      </c>
      <c r="F1484" s="24">
        <f t="shared" si="159"/>
        <v>218.53264594125</v>
      </c>
      <c r="G1484" s="114">
        <v>181.2189679</v>
      </c>
      <c r="H1484" s="24">
        <f t="shared" si="160"/>
        <v>346.12822868899997</v>
      </c>
      <c r="I1484" s="114">
        <v>66.803970002499995</v>
      </c>
      <c r="J1484" s="24">
        <f t="shared" si="161"/>
        <v>127.59558270477498</v>
      </c>
      <c r="K1484" s="14">
        <f t="shared" si="163"/>
        <v>1</v>
      </c>
      <c r="L1484" s="41">
        <f t="shared" si="164"/>
        <v>80.665535593136269</v>
      </c>
      <c r="M1484" s="41">
        <f t="shared" si="165"/>
        <v>2</v>
      </c>
      <c r="N1484" s="18"/>
      <c r="X1484" s="48">
        <v>200</v>
      </c>
      <c r="Y1484" s="48">
        <v>40</v>
      </c>
      <c r="Z1484" s="41">
        <f t="shared" si="166"/>
        <v>2</v>
      </c>
    </row>
    <row r="1485" spans="2:26" ht="15.75" customHeight="1">
      <c r="B1485" s="112">
        <v>41701</v>
      </c>
      <c r="C1485" s="113">
        <v>0.45833333333575865</v>
      </c>
      <c r="D1485" s="74">
        <f t="shared" si="162"/>
        <v>41701.458333333336</v>
      </c>
      <c r="E1485" s="114">
        <v>101.5268011525</v>
      </c>
      <c r="F1485" s="24">
        <f t="shared" si="159"/>
        <v>193.91619020127499</v>
      </c>
      <c r="G1485" s="114">
        <v>170.54646919999999</v>
      </c>
      <c r="H1485" s="24">
        <f t="shared" si="160"/>
        <v>325.74375617199996</v>
      </c>
      <c r="I1485" s="114">
        <v>69.019668007500002</v>
      </c>
      <c r="J1485" s="24">
        <f t="shared" si="161"/>
        <v>131.82756589432501</v>
      </c>
      <c r="K1485" s="14">
        <f t="shared" si="163"/>
        <v>1</v>
      </c>
      <c r="L1485" s="41">
        <f t="shared" si="164"/>
        <v>84.897518782686291</v>
      </c>
      <c r="M1485" s="41">
        <f t="shared" si="165"/>
        <v>2</v>
      </c>
      <c r="N1485" s="18"/>
      <c r="X1485" s="48">
        <v>200</v>
      </c>
      <c r="Y1485" s="48">
        <v>40</v>
      </c>
      <c r="Z1485" s="41">
        <f t="shared" si="166"/>
        <v>2</v>
      </c>
    </row>
    <row r="1486" spans="2:26" ht="15.75" customHeight="1">
      <c r="B1486" s="112">
        <v>41701</v>
      </c>
      <c r="C1486" s="113">
        <v>0.5</v>
      </c>
      <c r="D1486" s="74">
        <f t="shared" si="162"/>
        <v>41701.5</v>
      </c>
      <c r="E1486" s="114">
        <v>127.05963928</v>
      </c>
      <c r="F1486" s="24">
        <f t="shared" si="159"/>
        <v>242.68391102479998</v>
      </c>
      <c r="G1486" s="114">
        <v>181.790224725</v>
      </c>
      <c r="H1486" s="24">
        <f t="shared" si="160"/>
        <v>347.21932922474997</v>
      </c>
      <c r="I1486" s="114">
        <v>54.730585435000002</v>
      </c>
      <c r="J1486" s="24">
        <f t="shared" si="161"/>
        <v>104.53541818085</v>
      </c>
      <c r="K1486" s="14">
        <f t="shared" si="163"/>
        <v>1</v>
      </c>
      <c r="L1486" s="41">
        <f t="shared" si="164"/>
        <v>57.60537106921128</v>
      </c>
      <c r="M1486" s="41">
        <f t="shared" si="165"/>
        <v>2</v>
      </c>
      <c r="N1486" s="18"/>
      <c r="X1486" s="48">
        <v>200</v>
      </c>
      <c r="Y1486" s="48">
        <v>40</v>
      </c>
      <c r="Z1486" s="41">
        <f t="shared" si="166"/>
        <v>2</v>
      </c>
    </row>
    <row r="1487" spans="2:26" ht="15.75" customHeight="1">
      <c r="B1487" s="112">
        <v>41701</v>
      </c>
      <c r="C1487" s="113">
        <v>0.54166666666424135</v>
      </c>
      <c r="D1487" s="74">
        <f t="shared" si="162"/>
        <v>41701.541666666664</v>
      </c>
      <c r="E1487" s="114">
        <v>244.39439154999999</v>
      </c>
      <c r="F1487" s="24">
        <f t="shared" si="159"/>
        <v>466.79328786049996</v>
      </c>
      <c r="G1487" s="114">
        <v>318.962953175</v>
      </c>
      <c r="H1487" s="24">
        <f t="shared" si="160"/>
        <v>609.21924056424996</v>
      </c>
      <c r="I1487" s="114">
        <v>74.568561630000005</v>
      </c>
      <c r="J1487" s="24">
        <f t="shared" si="161"/>
        <v>142.42595271330001</v>
      </c>
      <c r="K1487" s="14">
        <f t="shared" si="163"/>
        <v>1</v>
      </c>
      <c r="L1487" s="41">
        <f t="shared" si="164"/>
        <v>95.495905601661292</v>
      </c>
      <c r="M1487" s="41">
        <f t="shared" si="165"/>
        <v>2</v>
      </c>
      <c r="N1487" s="18"/>
      <c r="X1487" s="48">
        <v>200</v>
      </c>
      <c r="Y1487" s="48">
        <v>40</v>
      </c>
      <c r="Z1487" s="41">
        <f t="shared" si="166"/>
        <v>2</v>
      </c>
    </row>
    <row r="1488" spans="2:26" ht="15.75" customHeight="1">
      <c r="B1488" s="112">
        <v>41701</v>
      </c>
      <c r="C1488" s="113">
        <v>0.58333333333575865</v>
      </c>
      <c r="D1488" s="74">
        <f t="shared" si="162"/>
        <v>41701.583333333336</v>
      </c>
      <c r="E1488" s="114">
        <v>181.92512690000001</v>
      </c>
      <c r="F1488" s="24">
        <f t="shared" si="159"/>
        <v>347.47699237900002</v>
      </c>
      <c r="G1488" s="114">
        <v>259.51982557500003</v>
      </c>
      <c r="H1488" s="24">
        <f t="shared" si="160"/>
        <v>495.68286684825006</v>
      </c>
      <c r="I1488" s="114">
        <v>77.594698684999997</v>
      </c>
      <c r="J1488" s="24">
        <f t="shared" si="161"/>
        <v>148.20587448834999</v>
      </c>
      <c r="K1488" s="14">
        <f t="shared" si="163"/>
        <v>1</v>
      </c>
      <c r="L1488" s="41">
        <f t="shared" si="164"/>
        <v>101.27582737671128</v>
      </c>
      <c r="M1488" s="41">
        <f t="shared" si="165"/>
        <v>2</v>
      </c>
      <c r="N1488" s="18"/>
      <c r="X1488" s="48">
        <v>200</v>
      </c>
      <c r="Y1488" s="48">
        <v>40</v>
      </c>
      <c r="Z1488" s="41">
        <f t="shared" si="166"/>
        <v>2</v>
      </c>
    </row>
    <row r="1489" spans="2:26" ht="15.75" customHeight="1">
      <c r="B1489" s="112">
        <v>41701</v>
      </c>
      <c r="C1489" s="113">
        <v>0.625</v>
      </c>
      <c r="D1489" s="74">
        <f t="shared" si="162"/>
        <v>41701.625</v>
      </c>
      <c r="E1489" s="114">
        <v>167.84487952500001</v>
      </c>
      <c r="F1489" s="24">
        <f t="shared" si="159"/>
        <v>320.58371989275003</v>
      </c>
      <c r="G1489" s="114">
        <v>251.46245222499999</v>
      </c>
      <c r="H1489" s="24">
        <f t="shared" si="160"/>
        <v>480.29328374974995</v>
      </c>
      <c r="I1489" s="114">
        <v>83.617572679999995</v>
      </c>
      <c r="J1489" s="24">
        <f t="shared" si="161"/>
        <v>159.70956381879998</v>
      </c>
      <c r="K1489" s="14">
        <f t="shared" si="163"/>
        <v>1</v>
      </c>
      <c r="L1489" s="41">
        <f t="shared" si="164"/>
        <v>112.77951670716126</v>
      </c>
      <c r="M1489" s="41">
        <f t="shared" si="165"/>
        <v>2</v>
      </c>
      <c r="N1489" s="18"/>
      <c r="X1489" s="48">
        <v>200</v>
      </c>
      <c r="Y1489" s="48">
        <v>40</v>
      </c>
      <c r="Z1489" s="41">
        <f t="shared" si="166"/>
        <v>2</v>
      </c>
    </row>
    <row r="1490" spans="2:26" ht="15.75" customHeight="1">
      <c r="B1490" s="112">
        <v>41701</v>
      </c>
      <c r="C1490" s="113">
        <v>0.66666666666424135</v>
      </c>
      <c r="D1490" s="74">
        <f t="shared" si="162"/>
        <v>41701.666666666664</v>
      </c>
      <c r="E1490" s="114">
        <v>258.55636905</v>
      </c>
      <c r="F1490" s="24">
        <f t="shared" si="159"/>
        <v>493.84266488549997</v>
      </c>
      <c r="G1490" s="114">
        <v>339.510018925</v>
      </c>
      <c r="H1490" s="24">
        <f t="shared" si="160"/>
        <v>648.46413614674998</v>
      </c>
      <c r="I1490" s="114">
        <v>80.953649872499994</v>
      </c>
      <c r="J1490" s="24">
        <f t="shared" si="161"/>
        <v>154.62147125647499</v>
      </c>
      <c r="K1490" s="14">
        <f t="shared" si="163"/>
        <v>1</v>
      </c>
      <c r="L1490" s="41">
        <f t="shared" si="164"/>
        <v>107.69142414483628</v>
      </c>
      <c r="M1490" s="41">
        <f t="shared" si="165"/>
        <v>2</v>
      </c>
      <c r="N1490" s="18"/>
      <c r="X1490" s="48">
        <v>200</v>
      </c>
      <c r="Y1490" s="48">
        <v>40</v>
      </c>
      <c r="Z1490" s="41">
        <f t="shared" si="166"/>
        <v>2</v>
      </c>
    </row>
    <row r="1491" spans="2:26" ht="15.75" customHeight="1">
      <c r="B1491" s="112">
        <v>41701</v>
      </c>
      <c r="C1491" s="113">
        <v>0.70833333333575865</v>
      </c>
      <c r="D1491" s="74">
        <f t="shared" si="162"/>
        <v>41701.708333333336</v>
      </c>
      <c r="E1491" s="114">
        <v>263.27887187499999</v>
      </c>
      <c r="F1491" s="24">
        <f t="shared" si="159"/>
        <v>502.86264528124997</v>
      </c>
      <c r="G1491" s="114">
        <v>357.18735422499998</v>
      </c>
      <c r="H1491" s="24">
        <f t="shared" si="160"/>
        <v>682.22784656974989</v>
      </c>
      <c r="I1491" s="114">
        <v>93.908482347499998</v>
      </c>
      <c r="J1491" s="24">
        <f t="shared" si="161"/>
        <v>179.36520128372499</v>
      </c>
      <c r="K1491" s="14">
        <f t="shared" si="163"/>
        <v>1</v>
      </c>
      <c r="L1491" s="41">
        <f t="shared" si="164"/>
        <v>132.43515417208627</v>
      </c>
      <c r="M1491" s="41">
        <f t="shared" si="165"/>
        <v>2</v>
      </c>
      <c r="N1491" s="18"/>
      <c r="X1491" s="48">
        <v>200</v>
      </c>
      <c r="Y1491" s="48">
        <v>40</v>
      </c>
      <c r="Z1491" s="41">
        <f t="shared" si="166"/>
        <v>2</v>
      </c>
    </row>
    <row r="1492" spans="2:26" ht="15.75" customHeight="1">
      <c r="B1492" s="112">
        <v>41701</v>
      </c>
      <c r="C1492" s="113">
        <v>0.75</v>
      </c>
      <c r="D1492" s="74">
        <f t="shared" si="162"/>
        <v>41701.75</v>
      </c>
      <c r="E1492" s="114">
        <v>159.66131104999999</v>
      </c>
      <c r="F1492" s="24">
        <f t="shared" si="159"/>
        <v>304.95310410549996</v>
      </c>
      <c r="G1492" s="114">
        <v>231.72020284999999</v>
      </c>
      <c r="H1492" s="24">
        <f t="shared" si="160"/>
        <v>442.58558744349995</v>
      </c>
      <c r="I1492" s="114">
        <v>72.058891810000006</v>
      </c>
      <c r="J1492" s="24">
        <f t="shared" si="161"/>
        <v>137.6324833571</v>
      </c>
      <c r="K1492" s="14">
        <f t="shared" si="163"/>
        <v>1</v>
      </c>
      <c r="L1492" s="41">
        <f t="shared" si="164"/>
        <v>90.702436245461286</v>
      </c>
      <c r="M1492" s="41">
        <f t="shared" si="165"/>
        <v>2</v>
      </c>
      <c r="N1492" s="18"/>
      <c r="X1492" s="48">
        <v>200</v>
      </c>
      <c r="Y1492" s="48">
        <v>40</v>
      </c>
      <c r="Z1492" s="41">
        <f t="shared" si="166"/>
        <v>2</v>
      </c>
    </row>
    <row r="1493" spans="2:26" ht="15.75" customHeight="1">
      <c r="B1493" s="112">
        <v>41701</v>
      </c>
      <c r="C1493" s="113">
        <v>0.79166666666424135</v>
      </c>
      <c r="D1493" s="74">
        <f t="shared" si="162"/>
        <v>41701.791666666664</v>
      </c>
      <c r="E1493" s="114">
        <v>210.55495594999999</v>
      </c>
      <c r="F1493" s="24">
        <f t="shared" si="159"/>
        <v>402.15996586449995</v>
      </c>
      <c r="G1493" s="114">
        <v>285.86159565000003</v>
      </c>
      <c r="H1493" s="24">
        <f t="shared" si="160"/>
        <v>545.99564769150004</v>
      </c>
      <c r="I1493" s="114">
        <v>75.306639709999999</v>
      </c>
      <c r="J1493" s="24">
        <f t="shared" si="161"/>
        <v>143.83568184609999</v>
      </c>
      <c r="K1493" s="14">
        <f t="shared" si="163"/>
        <v>1</v>
      </c>
      <c r="L1493" s="41">
        <f t="shared" si="164"/>
        <v>96.905634734461273</v>
      </c>
      <c r="M1493" s="41">
        <f t="shared" si="165"/>
        <v>2</v>
      </c>
      <c r="N1493" s="18"/>
      <c r="X1493" s="48">
        <v>200</v>
      </c>
      <c r="Y1493" s="48">
        <v>40</v>
      </c>
      <c r="Z1493" s="41">
        <f t="shared" si="166"/>
        <v>2</v>
      </c>
    </row>
    <row r="1494" spans="2:26" ht="15.75" customHeight="1">
      <c r="B1494" s="112">
        <v>41701</v>
      </c>
      <c r="C1494" s="113">
        <v>0.83333333333575865</v>
      </c>
      <c r="D1494" s="74">
        <f t="shared" si="162"/>
        <v>41701.833333333336</v>
      </c>
      <c r="E1494" s="114">
        <v>249.54738459999999</v>
      </c>
      <c r="F1494" s="24">
        <f t="shared" si="159"/>
        <v>476.63550458599997</v>
      </c>
      <c r="G1494" s="114">
        <v>311.39701332499999</v>
      </c>
      <c r="H1494" s="24">
        <f t="shared" si="160"/>
        <v>594.76829545074997</v>
      </c>
      <c r="I1494" s="114">
        <v>61.849628747499999</v>
      </c>
      <c r="J1494" s="24">
        <f t="shared" si="161"/>
        <v>118.132790907725</v>
      </c>
      <c r="K1494" s="14">
        <f t="shared" si="163"/>
        <v>1</v>
      </c>
      <c r="L1494" s="41">
        <f t="shared" si="164"/>
        <v>71.202743796086281</v>
      </c>
      <c r="M1494" s="41">
        <f t="shared" si="165"/>
        <v>2</v>
      </c>
      <c r="N1494" s="18"/>
      <c r="X1494" s="48">
        <v>200</v>
      </c>
      <c r="Y1494" s="48">
        <v>40</v>
      </c>
      <c r="Z1494" s="41">
        <f t="shared" si="166"/>
        <v>2</v>
      </c>
    </row>
    <row r="1495" spans="2:26" ht="15.75" customHeight="1">
      <c r="B1495" s="112">
        <v>41701</v>
      </c>
      <c r="C1495" s="113">
        <v>0.875</v>
      </c>
      <c r="D1495" s="74">
        <f t="shared" si="162"/>
        <v>41701.875</v>
      </c>
      <c r="E1495" s="114">
        <v>219.42925185000001</v>
      </c>
      <c r="F1495" s="24">
        <f t="shared" si="159"/>
        <v>419.10987103349999</v>
      </c>
      <c r="G1495" s="114">
        <v>274.42934424999999</v>
      </c>
      <c r="H1495" s="24">
        <f t="shared" si="160"/>
        <v>524.16004751749995</v>
      </c>
      <c r="I1495" s="114">
        <v>55.000092397499998</v>
      </c>
      <c r="J1495" s="24">
        <f t="shared" si="161"/>
        <v>105.05017647922499</v>
      </c>
      <c r="K1495" s="14">
        <f t="shared" si="163"/>
        <v>1</v>
      </c>
      <c r="L1495" s="41">
        <f t="shared" si="164"/>
        <v>58.120129367586266</v>
      </c>
      <c r="M1495" s="41">
        <f t="shared" si="165"/>
        <v>2</v>
      </c>
      <c r="N1495" s="18"/>
      <c r="X1495" s="48">
        <v>200</v>
      </c>
      <c r="Y1495" s="48">
        <v>40</v>
      </c>
      <c r="Z1495" s="41">
        <f t="shared" si="166"/>
        <v>2</v>
      </c>
    </row>
    <row r="1496" spans="2:26" ht="15.75" customHeight="1">
      <c r="B1496" s="112">
        <v>41701</v>
      </c>
      <c r="C1496" s="113">
        <v>0.91666666666424135</v>
      </c>
      <c r="D1496" s="74">
        <f t="shared" si="162"/>
        <v>41701.916666666664</v>
      </c>
      <c r="E1496" s="114">
        <v>211.72712325000001</v>
      </c>
      <c r="F1496" s="24">
        <f t="shared" si="159"/>
        <v>404.39880540749999</v>
      </c>
      <c r="G1496" s="114">
        <v>259.98023222500001</v>
      </c>
      <c r="H1496" s="24">
        <f t="shared" si="160"/>
        <v>496.56224354975001</v>
      </c>
      <c r="I1496" s="114">
        <v>48.253108984999997</v>
      </c>
      <c r="J1496" s="24">
        <f t="shared" si="161"/>
        <v>92.163438161349987</v>
      </c>
      <c r="K1496" s="14">
        <f t="shared" si="163"/>
        <v>1</v>
      </c>
      <c r="L1496" s="41">
        <f t="shared" si="164"/>
        <v>45.233391049711265</v>
      </c>
      <c r="M1496" s="41">
        <f t="shared" si="165"/>
        <v>2</v>
      </c>
      <c r="N1496" s="18"/>
      <c r="X1496" s="48">
        <v>200</v>
      </c>
      <c r="Y1496" s="48">
        <v>40</v>
      </c>
      <c r="Z1496" s="41">
        <f t="shared" si="166"/>
        <v>2</v>
      </c>
    </row>
    <row r="1497" spans="2:26" ht="15.75" customHeight="1">
      <c r="B1497" s="112">
        <v>41701</v>
      </c>
      <c r="C1497" s="113">
        <v>0.95833333333575865</v>
      </c>
      <c r="D1497" s="74">
        <f t="shared" si="162"/>
        <v>41701.958333333336</v>
      </c>
      <c r="E1497" s="114">
        <v>140.90478874999999</v>
      </c>
      <c r="F1497" s="24">
        <f t="shared" si="159"/>
        <v>269.1281465125</v>
      </c>
      <c r="G1497" s="114">
        <v>182.97845137499999</v>
      </c>
      <c r="H1497" s="24">
        <f t="shared" si="160"/>
        <v>349.48884212624995</v>
      </c>
      <c r="I1497" s="114">
        <v>42.073662599999999</v>
      </c>
      <c r="J1497" s="24">
        <f t="shared" si="161"/>
        <v>80.36069556599999</v>
      </c>
      <c r="K1497" s="14">
        <f t="shared" si="163"/>
        <v>1</v>
      </c>
      <c r="L1497" s="41">
        <f t="shared" si="164"/>
        <v>33.430648454361268</v>
      </c>
      <c r="M1497" s="41">
        <f t="shared" si="165"/>
        <v>2</v>
      </c>
      <c r="N1497" s="18"/>
      <c r="X1497" s="48">
        <v>200</v>
      </c>
      <c r="Y1497" s="48">
        <v>40</v>
      </c>
      <c r="Z1497" s="41">
        <f t="shared" si="166"/>
        <v>2</v>
      </c>
    </row>
    <row r="1498" spans="2:26" ht="15.75" customHeight="1">
      <c r="B1498" s="112">
        <v>41702</v>
      </c>
      <c r="C1498" s="113">
        <v>0</v>
      </c>
      <c r="D1498" s="74">
        <f t="shared" si="162"/>
        <v>41702</v>
      </c>
      <c r="E1498" s="114">
        <v>137.03571195250001</v>
      </c>
      <c r="F1498" s="24">
        <f t="shared" ref="F1498:F1561" si="167">IF(E1498&lt;&gt;"",E1498*1.91,NA())</f>
        <v>261.73820982927498</v>
      </c>
      <c r="G1498" s="114">
        <v>167.96625919499999</v>
      </c>
      <c r="H1498" s="24">
        <f t="shared" ref="H1498:H1561" si="168">IF(G1498&lt;&gt;"",G1498*1.91,NA())</f>
        <v>320.81555506244996</v>
      </c>
      <c r="I1498" s="114">
        <v>30.930547212499999</v>
      </c>
      <c r="J1498" s="24">
        <f t="shared" ref="J1498:J1561" si="169">IF(I1498&lt;&gt;"",I1498*1.91,NA())</f>
        <v>59.077345175874996</v>
      </c>
      <c r="K1498" s="14">
        <f t="shared" si="163"/>
        <v>2</v>
      </c>
      <c r="L1498" s="41">
        <f t="shared" si="164"/>
        <v>12.147298064236274</v>
      </c>
      <c r="M1498" s="41">
        <f t="shared" si="165"/>
        <v>2</v>
      </c>
      <c r="N1498" s="18"/>
      <c r="X1498" s="48">
        <v>200</v>
      </c>
      <c r="Y1498" s="48">
        <v>40</v>
      </c>
      <c r="Z1498" s="41">
        <f t="shared" si="166"/>
        <v>2</v>
      </c>
    </row>
    <row r="1499" spans="2:26" ht="15.75" customHeight="1">
      <c r="B1499" s="112">
        <v>41702</v>
      </c>
      <c r="C1499" s="113">
        <v>4.1666666664241347E-2</v>
      </c>
      <c r="D1499" s="74">
        <f t="shared" si="162"/>
        <v>41702.041666666664</v>
      </c>
      <c r="E1499" s="114">
        <v>86.861062169999997</v>
      </c>
      <c r="F1499" s="24">
        <f t="shared" si="167"/>
        <v>165.90462874469998</v>
      </c>
      <c r="G1499" s="114">
        <v>117.42383605249999</v>
      </c>
      <c r="H1499" s="24">
        <f t="shared" si="168"/>
        <v>224.27952686027498</v>
      </c>
      <c r="I1499" s="114">
        <v>30.562773894999999</v>
      </c>
      <c r="J1499" s="24">
        <f t="shared" si="169"/>
        <v>58.374898139449996</v>
      </c>
      <c r="K1499" s="14">
        <f t="shared" si="163"/>
        <v>2</v>
      </c>
      <c r="L1499" s="41">
        <f t="shared" si="164"/>
        <v>11.444851027811275</v>
      </c>
      <c r="M1499" s="41">
        <f t="shared" si="165"/>
        <v>2</v>
      </c>
      <c r="N1499" s="18"/>
      <c r="X1499" s="48">
        <v>200</v>
      </c>
      <c r="Y1499" s="48">
        <v>40</v>
      </c>
      <c r="Z1499" s="41">
        <f t="shared" si="166"/>
        <v>2</v>
      </c>
    </row>
    <row r="1500" spans="2:26" ht="15.75" customHeight="1">
      <c r="B1500" s="112">
        <v>41702</v>
      </c>
      <c r="C1500" s="113">
        <v>8.3333333335758653E-2</v>
      </c>
      <c r="D1500" s="74">
        <f t="shared" si="162"/>
        <v>41702.083333333336</v>
      </c>
      <c r="E1500" s="114">
        <v>80.623725087500006</v>
      </c>
      <c r="F1500" s="24">
        <f t="shared" si="167"/>
        <v>153.99131491712501</v>
      </c>
      <c r="G1500" s="114">
        <v>105.6886407925</v>
      </c>
      <c r="H1500" s="24">
        <f t="shared" si="168"/>
        <v>201.86530391367498</v>
      </c>
      <c r="I1500" s="114">
        <v>25.064915692500001</v>
      </c>
      <c r="J1500" s="24">
        <f t="shared" si="169"/>
        <v>47.873988972675001</v>
      </c>
      <c r="K1500" s="14">
        <f t="shared" si="163"/>
        <v>2</v>
      </c>
      <c r="L1500" s="41">
        <f t="shared" si="164"/>
        <v>0.94394186103627931</v>
      </c>
      <c r="M1500" s="41">
        <f t="shared" si="165"/>
        <v>2</v>
      </c>
      <c r="N1500" s="18"/>
      <c r="X1500" s="48">
        <v>200</v>
      </c>
      <c r="Y1500" s="48">
        <v>40</v>
      </c>
      <c r="Z1500" s="41">
        <f t="shared" si="166"/>
        <v>2</v>
      </c>
    </row>
    <row r="1501" spans="2:26" ht="15.75" customHeight="1">
      <c r="B1501" s="112">
        <v>41702</v>
      </c>
      <c r="C1501" s="113">
        <v>0.125</v>
      </c>
      <c r="D1501" s="74">
        <f t="shared" si="162"/>
        <v>41702.125</v>
      </c>
      <c r="E1501" s="114">
        <v>61.801189909999998</v>
      </c>
      <c r="F1501" s="24">
        <f t="shared" si="167"/>
        <v>118.04027272809999</v>
      </c>
      <c r="G1501" s="114">
        <v>88.352774352500006</v>
      </c>
      <c r="H1501" s="24">
        <f t="shared" si="168"/>
        <v>168.753799013275</v>
      </c>
      <c r="I1501" s="114">
        <v>26.551584439999999</v>
      </c>
      <c r="J1501" s="24">
        <f t="shared" si="169"/>
        <v>50.713526280399996</v>
      </c>
      <c r="K1501" s="14">
        <f t="shared" si="163"/>
        <v>2</v>
      </c>
      <c r="L1501" s="41">
        <f t="shared" si="164"/>
        <v>3.783479168761275</v>
      </c>
      <c r="M1501" s="41">
        <f t="shared" si="165"/>
        <v>2</v>
      </c>
      <c r="N1501" s="18"/>
      <c r="X1501" s="48">
        <v>200</v>
      </c>
      <c r="Y1501" s="48">
        <v>40</v>
      </c>
      <c r="Z1501" s="41">
        <f t="shared" si="166"/>
        <v>2</v>
      </c>
    </row>
    <row r="1502" spans="2:26" ht="15.75" customHeight="1">
      <c r="B1502" s="112">
        <v>41702</v>
      </c>
      <c r="C1502" s="113">
        <v>0.16666666666424135</v>
      </c>
      <c r="D1502" s="74">
        <f t="shared" si="162"/>
        <v>41702.166666666664</v>
      </c>
      <c r="E1502" s="114">
        <v>30.312947579999999</v>
      </c>
      <c r="F1502" s="24">
        <f t="shared" si="167"/>
        <v>57.897729877799996</v>
      </c>
      <c r="G1502" s="114">
        <v>61.331702700000001</v>
      </c>
      <c r="H1502" s="24">
        <f t="shared" si="168"/>
        <v>117.143552157</v>
      </c>
      <c r="I1502" s="114">
        <v>31.018755120000002</v>
      </c>
      <c r="J1502" s="24">
        <f t="shared" si="169"/>
        <v>59.245822279199999</v>
      </c>
      <c r="K1502" s="14">
        <f t="shared" si="163"/>
        <v>2</v>
      </c>
      <c r="L1502" s="41">
        <f t="shared" si="164"/>
        <v>12.315775167561277</v>
      </c>
      <c r="M1502" s="41">
        <f t="shared" si="165"/>
        <v>2</v>
      </c>
      <c r="N1502" s="18"/>
      <c r="X1502" s="48">
        <v>200</v>
      </c>
      <c r="Y1502" s="48">
        <v>40</v>
      </c>
      <c r="Z1502" s="41">
        <f t="shared" si="166"/>
        <v>2</v>
      </c>
    </row>
    <row r="1503" spans="2:26" ht="15.75" customHeight="1">
      <c r="B1503" s="112">
        <v>41702</v>
      </c>
      <c r="C1503" s="113">
        <v>0.20833333333575865</v>
      </c>
      <c r="D1503" s="74">
        <f t="shared" si="162"/>
        <v>41702.208333333336</v>
      </c>
      <c r="E1503" s="114">
        <v>60.153755150000002</v>
      </c>
      <c r="F1503" s="24">
        <f t="shared" si="167"/>
        <v>114.8936723365</v>
      </c>
      <c r="G1503" s="114">
        <v>95.506318164999996</v>
      </c>
      <c r="H1503" s="24">
        <f t="shared" si="168"/>
        <v>182.41706769515</v>
      </c>
      <c r="I1503" s="114">
        <v>35.352563012499999</v>
      </c>
      <c r="J1503" s="24">
        <f t="shared" si="169"/>
        <v>67.523395353874989</v>
      </c>
      <c r="K1503" s="14">
        <f t="shared" si="163"/>
        <v>2</v>
      </c>
      <c r="L1503" s="41">
        <f t="shared" si="164"/>
        <v>20.593348242236267</v>
      </c>
      <c r="M1503" s="41">
        <f t="shared" si="165"/>
        <v>2</v>
      </c>
      <c r="N1503" s="18"/>
      <c r="X1503" s="48">
        <v>200</v>
      </c>
      <c r="Y1503" s="48">
        <v>40</v>
      </c>
      <c r="Z1503" s="41">
        <f t="shared" si="166"/>
        <v>2</v>
      </c>
    </row>
    <row r="1504" spans="2:26" ht="15.75" customHeight="1">
      <c r="B1504" s="112">
        <v>41702</v>
      </c>
      <c r="C1504" s="113">
        <v>0.25</v>
      </c>
      <c r="D1504" s="74">
        <f t="shared" si="162"/>
        <v>41702.25</v>
      </c>
      <c r="E1504" s="114">
        <v>68.460553344999994</v>
      </c>
      <c r="F1504" s="24">
        <f t="shared" si="167"/>
        <v>130.75965688894999</v>
      </c>
      <c r="G1504" s="114">
        <v>106.59468171749999</v>
      </c>
      <c r="H1504" s="24">
        <f t="shared" si="168"/>
        <v>203.59584208042497</v>
      </c>
      <c r="I1504" s="114">
        <v>38.134128382500002</v>
      </c>
      <c r="J1504" s="24">
        <f t="shared" si="169"/>
        <v>72.836185210574996</v>
      </c>
      <c r="K1504" s="14">
        <f t="shared" si="163"/>
        <v>2</v>
      </c>
      <c r="L1504" s="41">
        <f t="shared" si="164"/>
        <v>25.906138098936275</v>
      </c>
      <c r="M1504" s="41">
        <f t="shared" si="165"/>
        <v>2</v>
      </c>
      <c r="N1504" s="18"/>
      <c r="X1504" s="48">
        <v>200</v>
      </c>
      <c r="Y1504" s="48">
        <v>40</v>
      </c>
      <c r="Z1504" s="41">
        <f t="shared" si="166"/>
        <v>2</v>
      </c>
    </row>
    <row r="1505" spans="2:26" ht="15.75" customHeight="1">
      <c r="B1505" s="112">
        <v>41702</v>
      </c>
      <c r="C1505" s="113">
        <v>0.29166666666424135</v>
      </c>
      <c r="D1505" s="74">
        <f t="shared" si="162"/>
        <v>41702.291666666664</v>
      </c>
      <c r="E1505" s="114">
        <v>182.7425537</v>
      </c>
      <c r="F1505" s="24">
        <f t="shared" si="167"/>
        <v>349.03827756699997</v>
      </c>
      <c r="G1505" s="114">
        <v>244.25932405</v>
      </c>
      <c r="H1505" s="24">
        <f t="shared" si="168"/>
        <v>466.53530893549998</v>
      </c>
      <c r="I1505" s="114">
        <v>61.516770352499996</v>
      </c>
      <c r="J1505" s="24">
        <f t="shared" si="169"/>
        <v>117.49703137327499</v>
      </c>
      <c r="K1505" s="14">
        <f t="shared" si="163"/>
        <v>2</v>
      </c>
      <c r="L1505" s="41">
        <f t="shared" si="164"/>
        <v>70.566984261636264</v>
      </c>
      <c r="M1505" s="41">
        <f t="shared" si="165"/>
        <v>2</v>
      </c>
      <c r="N1505" s="18"/>
      <c r="X1505" s="48">
        <v>200</v>
      </c>
      <c r="Y1505" s="48">
        <v>40</v>
      </c>
      <c r="Z1505" s="41">
        <f t="shared" si="166"/>
        <v>2</v>
      </c>
    </row>
    <row r="1506" spans="2:26" ht="15.75" customHeight="1">
      <c r="B1506" s="112">
        <v>41702</v>
      </c>
      <c r="C1506" s="113">
        <v>0.33333333333575865</v>
      </c>
      <c r="D1506" s="74">
        <f t="shared" si="162"/>
        <v>41702.333333333336</v>
      </c>
      <c r="E1506" s="114">
        <v>133.06814227500001</v>
      </c>
      <c r="F1506" s="24">
        <f t="shared" si="167"/>
        <v>254.16015174525</v>
      </c>
      <c r="G1506" s="114">
        <v>188.4025216</v>
      </c>
      <c r="H1506" s="24">
        <f t="shared" si="168"/>
        <v>359.84881625599996</v>
      </c>
      <c r="I1506" s="114">
        <v>55.334379307500001</v>
      </c>
      <c r="J1506" s="24">
        <f t="shared" si="169"/>
        <v>105.68866447732499</v>
      </c>
      <c r="K1506" s="14">
        <f t="shared" si="163"/>
        <v>2</v>
      </c>
      <c r="L1506" s="41">
        <f t="shared" si="164"/>
        <v>58.75861736568627</v>
      </c>
      <c r="M1506" s="41">
        <f t="shared" si="165"/>
        <v>2</v>
      </c>
      <c r="N1506" s="18"/>
      <c r="X1506" s="48">
        <v>200</v>
      </c>
      <c r="Y1506" s="48">
        <v>40</v>
      </c>
      <c r="Z1506" s="41">
        <f t="shared" si="166"/>
        <v>2</v>
      </c>
    </row>
    <row r="1507" spans="2:26" ht="15.75" customHeight="1">
      <c r="B1507" s="112">
        <v>41702</v>
      </c>
      <c r="C1507" s="113">
        <v>0.375</v>
      </c>
      <c r="D1507" s="74">
        <f t="shared" si="162"/>
        <v>41702.375</v>
      </c>
      <c r="E1507" s="114">
        <v>97.3297644875</v>
      </c>
      <c r="F1507" s="24">
        <f t="shared" si="167"/>
        <v>185.899850171125</v>
      </c>
      <c r="G1507" s="114">
        <v>143.9413174</v>
      </c>
      <c r="H1507" s="24">
        <f t="shared" si="168"/>
        <v>274.92791623400001</v>
      </c>
      <c r="I1507" s="114">
        <v>46.6115529275</v>
      </c>
      <c r="J1507" s="24">
        <f t="shared" si="169"/>
        <v>89.028066091524991</v>
      </c>
      <c r="K1507" s="14">
        <f t="shared" si="163"/>
        <v>2</v>
      </c>
      <c r="L1507" s="41">
        <f t="shared" si="164"/>
        <v>42.09801897988627</v>
      </c>
      <c r="M1507" s="41">
        <f t="shared" si="165"/>
        <v>2</v>
      </c>
      <c r="N1507" s="18"/>
      <c r="X1507" s="48">
        <v>200</v>
      </c>
      <c r="Y1507" s="48">
        <v>40</v>
      </c>
      <c r="Z1507" s="41">
        <f t="shared" si="166"/>
        <v>2</v>
      </c>
    </row>
    <row r="1508" spans="2:26" ht="15.75" customHeight="1">
      <c r="B1508" s="112">
        <v>41702</v>
      </c>
      <c r="C1508" s="113">
        <v>0.41666666666424135</v>
      </c>
      <c r="D1508" s="74">
        <f t="shared" si="162"/>
        <v>41702.416666666664</v>
      </c>
      <c r="E1508" s="114">
        <v>73.047618095000004</v>
      </c>
      <c r="F1508" s="24">
        <f t="shared" si="167"/>
        <v>139.52095056145001</v>
      </c>
      <c r="G1508" s="114">
        <v>115.1175718325</v>
      </c>
      <c r="H1508" s="24">
        <f t="shared" si="168"/>
        <v>219.87456220007499</v>
      </c>
      <c r="I1508" s="114">
        <v>42.069953747500001</v>
      </c>
      <c r="J1508" s="24">
        <f t="shared" si="169"/>
        <v>80.353611657724997</v>
      </c>
      <c r="K1508" s="14">
        <f t="shared" si="163"/>
        <v>2</v>
      </c>
      <c r="L1508" s="41">
        <f t="shared" si="164"/>
        <v>33.423564546086276</v>
      </c>
      <c r="M1508" s="41">
        <f t="shared" si="165"/>
        <v>2</v>
      </c>
      <c r="N1508" s="18"/>
      <c r="X1508" s="48">
        <v>200</v>
      </c>
      <c r="Y1508" s="48">
        <v>40</v>
      </c>
      <c r="Z1508" s="41">
        <f t="shared" si="166"/>
        <v>2</v>
      </c>
    </row>
    <row r="1509" spans="2:26" ht="15.75" customHeight="1">
      <c r="B1509" s="112">
        <v>41702</v>
      </c>
      <c r="C1509" s="113">
        <v>0.45833333333575865</v>
      </c>
      <c r="D1509" s="74">
        <f t="shared" si="162"/>
        <v>41702.458333333336</v>
      </c>
      <c r="E1509" s="114">
        <v>30.240152312500001</v>
      </c>
      <c r="F1509" s="24">
        <f t="shared" si="167"/>
        <v>57.758690916874997</v>
      </c>
      <c r="G1509" s="114">
        <v>53.994910242499998</v>
      </c>
      <c r="H1509" s="24">
        <f t="shared" si="168"/>
        <v>103.130278563175</v>
      </c>
      <c r="I1509" s="114">
        <v>23.754757927499998</v>
      </c>
      <c r="J1509" s="24">
        <f t="shared" si="169"/>
        <v>45.371587641524997</v>
      </c>
      <c r="K1509" s="14">
        <f t="shared" si="163"/>
        <v>2</v>
      </c>
      <c r="L1509" s="41">
        <f t="shared" si="164"/>
        <v>-1.5584594701137249</v>
      </c>
      <c r="M1509" s="41">
        <f t="shared" si="165"/>
        <v>2</v>
      </c>
      <c r="N1509" s="18"/>
      <c r="X1509" s="48">
        <v>200</v>
      </c>
      <c r="Y1509" s="48">
        <v>40</v>
      </c>
      <c r="Z1509" s="41">
        <f t="shared" si="166"/>
        <v>2</v>
      </c>
    </row>
    <row r="1510" spans="2:26" ht="15.75" customHeight="1">
      <c r="B1510" s="112">
        <v>41702</v>
      </c>
      <c r="C1510" s="113">
        <v>0.5</v>
      </c>
      <c r="D1510" s="74">
        <f t="shared" si="162"/>
        <v>41702.5</v>
      </c>
      <c r="E1510" s="114">
        <v>27.3117649233333</v>
      </c>
      <c r="F1510" s="24">
        <f t="shared" si="167"/>
        <v>52.165471003566601</v>
      </c>
      <c r="G1510" s="114">
        <v>42.575394376666701</v>
      </c>
      <c r="H1510" s="24">
        <f t="shared" si="168"/>
        <v>81.319003259433401</v>
      </c>
      <c r="I1510" s="114">
        <v>15.263629454</v>
      </c>
      <c r="J1510" s="24">
        <f t="shared" si="169"/>
        <v>29.15353225714</v>
      </c>
      <c r="K1510" s="14">
        <f t="shared" si="163"/>
        <v>2</v>
      </c>
      <c r="L1510" s="41">
        <f t="shared" si="164"/>
        <v>-17.776514854498721</v>
      </c>
      <c r="M1510" s="41">
        <f t="shared" si="165"/>
        <v>2</v>
      </c>
      <c r="N1510" s="18"/>
      <c r="X1510" s="48">
        <v>200</v>
      </c>
      <c r="Y1510" s="48">
        <v>40</v>
      </c>
      <c r="Z1510" s="41">
        <f t="shared" si="166"/>
        <v>2</v>
      </c>
    </row>
    <row r="1511" spans="2:26" ht="15.75" customHeight="1">
      <c r="B1511" s="112">
        <v>41702</v>
      </c>
      <c r="C1511" s="113">
        <v>0.54166666666424135</v>
      </c>
      <c r="D1511" s="74">
        <f t="shared" si="162"/>
        <v>41702.541666666664</v>
      </c>
      <c r="E1511" s="114">
        <v>35.237299190000002</v>
      </c>
      <c r="F1511" s="24">
        <f t="shared" si="167"/>
        <v>67.303241452899996</v>
      </c>
      <c r="G1511" s="114">
        <v>61.232425114999998</v>
      </c>
      <c r="H1511" s="24">
        <f t="shared" si="168"/>
        <v>116.95393196964999</v>
      </c>
      <c r="I1511" s="114">
        <v>25.995125927499998</v>
      </c>
      <c r="J1511" s="24">
        <f t="shared" si="169"/>
        <v>49.650690521524993</v>
      </c>
      <c r="K1511" s="14">
        <f t="shared" si="163"/>
        <v>2</v>
      </c>
      <c r="L1511" s="41">
        <f t="shared" si="164"/>
        <v>2.7206434098862715</v>
      </c>
      <c r="M1511" s="41">
        <f t="shared" si="165"/>
        <v>2</v>
      </c>
      <c r="N1511" s="18"/>
      <c r="X1511" s="48">
        <v>200</v>
      </c>
      <c r="Y1511" s="48">
        <v>40</v>
      </c>
      <c r="Z1511" s="41">
        <f t="shared" si="166"/>
        <v>2</v>
      </c>
    </row>
    <row r="1512" spans="2:26" ht="15.75" customHeight="1">
      <c r="B1512" s="112">
        <v>41702</v>
      </c>
      <c r="C1512" s="113">
        <v>0.58333333333575865</v>
      </c>
      <c r="D1512" s="74">
        <f t="shared" si="162"/>
        <v>41702.583333333336</v>
      </c>
      <c r="E1512" s="114">
        <v>33.274614176666702</v>
      </c>
      <c r="F1512" s="24">
        <f t="shared" si="167"/>
        <v>63.554513077433398</v>
      </c>
      <c r="G1512" s="114">
        <v>54.033097753333301</v>
      </c>
      <c r="H1512" s="24">
        <f t="shared" si="168"/>
        <v>103.20321670886661</v>
      </c>
      <c r="I1512" s="114">
        <v>20.758483573333301</v>
      </c>
      <c r="J1512" s="24">
        <f t="shared" si="169"/>
        <v>39.648703625066602</v>
      </c>
      <c r="K1512" s="14">
        <f t="shared" si="163"/>
        <v>2</v>
      </c>
      <c r="L1512" s="41">
        <f t="shared" si="164"/>
        <v>-7.2813434865721192</v>
      </c>
      <c r="M1512" s="41">
        <f t="shared" si="165"/>
        <v>2</v>
      </c>
      <c r="N1512" s="18"/>
      <c r="X1512" s="48">
        <v>200</v>
      </c>
      <c r="Y1512" s="48">
        <v>40</v>
      </c>
      <c r="Z1512" s="41">
        <f t="shared" si="166"/>
        <v>2</v>
      </c>
    </row>
    <row r="1513" spans="2:26" ht="15.75" customHeight="1">
      <c r="B1513" s="112">
        <v>41702</v>
      </c>
      <c r="C1513" s="113">
        <v>0.625</v>
      </c>
      <c r="D1513" s="74">
        <f t="shared" si="162"/>
        <v>41702.625</v>
      </c>
      <c r="E1513" s="114">
        <v>43.450008369999999</v>
      </c>
      <c r="F1513" s="24">
        <f t="shared" si="167"/>
        <v>82.989515986699999</v>
      </c>
      <c r="G1513" s="114">
        <v>70.584500382499996</v>
      </c>
      <c r="H1513" s="24">
        <f t="shared" si="168"/>
        <v>134.81639573057498</v>
      </c>
      <c r="I1513" s="114">
        <v>27.134492012500001</v>
      </c>
      <c r="J1513" s="24">
        <f t="shared" si="169"/>
        <v>51.826879743874997</v>
      </c>
      <c r="K1513" s="14">
        <f t="shared" si="163"/>
        <v>2</v>
      </c>
      <c r="L1513" s="41">
        <f t="shared" si="164"/>
        <v>4.8968326322362756</v>
      </c>
      <c r="M1513" s="41">
        <f t="shared" si="165"/>
        <v>2</v>
      </c>
      <c r="N1513" s="18"/>
      <c r="X1513" s="48">
        <v>200</v>
      </c>
      <c r="Y1513" s="48">
        <v>40</v>
      </c>
      <c r="Z1513" s="41">
        <f t="shared" si="166"/>
        <v>2</v>
      </c>
    </row>
    <row r="1514" spans="2:26" ht="15.75" customHeight="1">
      <c r="B1514" s="112">
        <v>41702</v>
      </c>
      <c r="C1514" s="113">
        <v>0.66666666666424135</v>
      </c>
      <c r="D1514" s="74">
        <f t="shared" si="162"/>
        <v>41702.666666666664</v>
      </c>
      <c r="E1514" s="114">
        <v>52.4490883625</v>
      </c>
      <c r="F1514" s="24">
        <f t="shared" si="167"/>
        <v>100.177758772375</v>
      </c>
      <c r="G1514" s="114">
        <v>89.504287910000002</v>
      </c>
      <c r="H1514" s="24">
        <f t="shared" si="168"/>
        <v>170.9531899081</v>
      </c>
      <c r="I1514" s="114">
        <v>37.055199557500003</v>
      </c>
      <c r="J1514" s="24">
        <f t="shared" si="169"/>
        <v>70.775431154825</v>
      </c>
      <c r="K1514" s="14">
        <f t="shared" si="163"/>
        <v>2</v>
      </c>
      <c r="L1514" s="41">
        <f t="shared" si="164"/>
        <v>23.845384043186279</v>
      </c>
      <c r="M1514" s="41">
        <f t="shared" si="165"/>
        <v>2</v>
      </c>
      <c r="N1514" s="18"/>
      <c r="X1514" s="48">
        <v>200</v>
      </c>
      <c r="Y1514" s="48">
        <v>40</v>
      </c>
      <c r="Z1514" s="41">
        <f t="shared" si="166"/>
        <v>2</v>
      </c>
    </row>
    <row r="1515" spans="2:26" ht="15.75" customHeight="1">
      <c r="B1515" s="112">
        <v>41702</v>
      </c>
      <c r="C1515" s="113">
        <v>0.70833333333575865</v>
      </c>
      <c r="D1515" s="74">
        <f t="shared" si="162"/>
        <v>41702.708333333336</v>
      </c>
      <c r="E1515" s="114">
        <v>86.521540447500001</v>
      </c>
      <c r="F1515" s="24">
        <f t="shared" si="167"/>
        <v>165.25614225472501</v>
      </c>
      <c r="G1515" s="114">
        <v>136.9719613</v>
      </c>
      <c r="H1515" s="24">
        <f t="shared" si="168"/>
        <v>261.61644608299997</v>
      </c>
      <c r="I1515" s="114">
        <v>50.45042084</v>
      </c>
      <c r="J1515" s="24">
        <f t="shared" si="169"/>
        <v>96.36030380439999</v>
      </c>
      <c r="K1515" s="14">
        <f t="shared" si="163"/>
        <v>2</v>
      </c>
      <c r="L1515" s="41">
        <f t="shared" si="164"/>
        <v>49.430256692761269</v>
      </c>
      <c r="M1515" s="41">
        <f t="shared" si="165"/>
        <v>2</v>
      </c>
      <c r="N1515" s="18"/>
      <c r="X1515" s="48">
        <v>200</v>
      </c>
      <c r="Y1515" s="48">
        <v>40</v>
      </c>
      <c r="Z1515" s="41">
        <f t="shared" si="166"/>
        <v>2</v>
      </c>
    </row>
    <row r="1516" spans="2:26" ht="15.75" customHeight="1">
      <c r="B1516" s="112">
        <v>41702</v>
      </c>
      <c r="C1516" s="113">
        <v>0.75</v>
      </c>
      <c r="D1516" s="74">
        <f t="shared" si="162"/>
        <v>41702.75</v>
      </c>
      <c r="E1516" s="114">
        <v>221.8721387075</v>
      </c>
      <c r="F1516" s="24">
        <f t="shared" si="167"/>
        <v>423.77578493132501</v>
      </c>
      <c r="G1516" s="114">
        <v>296.27437747499999</v>
      </c>
      <c r="H1516" s="24">
        <f t="shared" si="168"/>
        <v>565.88406097724999</v>
      </c>
      <c r="I1516" s="114">
        <v>74.402238765000007</v>
      </c>
      <c r="J1516" s="24">
        <f t="shared" si="169"/>
        <v>142.10827604115002</v>
      </c>
      <c r="K1516" s="14">
        <f t="shared" si="163"/>
        <v>2</v>
      </c>
      <c r="L1516" s="41">
        <f t="shared" si="164"/>
        <v>95.178228929511306</v>
      </c>
      <c r="M1516" s="41">
        <f t="shared" si="165"/>
        <v>2</v>
      </c>
      <c r="N1516" s="18"/>
      <c r="X1516" s="48">
        <v>200</v>
      </c>
      <c r="Y1516" s="48">
        <v>40</v>
      </c>
      <c r="Z1516" s="41">
        <f t="shared" si="166"/>
        <v>2</v>
      </c>
    </row>
    <row r="1517" spans="2:26" ht="15.75" customHeight="1">
      <c r="B1517" s="112">
        <v>41702</v>
      </c>
      <c r="C1517" s="113">
        <v>0.79166666666424135</v>
      </c>
      <c r="D1517" s="74">
        <f t="shared" si="162"/>
        <v>41702.791666666664</v>
      </c>
      <c r="E1517" s="114">
        <v>423.269514625</v>
      </c>
      <c r="F1517" s="24">
        <f t="shared" si="167"/>
        <v>808.44477293374996</v>
      </c>
      <c r="G1517" s="114">
        <v>523.68258315000003</v>
      </c>
      <c r="H1517" s="24">
        <f t="shared" si="168"/>
        <v>1000.2337338165</v>
      </c>
      <c r="I1517" s="114">
        <v>100.413068525</v>
      </c>
      <c r="J1517" s="24">
        <f t="shared" si="169"/>
        <v>191.78896088274999</v>
      </c>
      <c r="K1517" s="14">
        <f t="shared" si="163"/>
        <v>2</v>
      </c>
      <c r="L1517" s="41">
        <f t="shared" si="164"/>
        <v>144.85891377111128</v>
      </c>
      <c r="M1517" s="41">
        <f t="shared" si="165"/>
        <v>2</v>
      </c>
      <c r="N1517" s="18"/>
      <c r="X1517" s="48">
        <v>200</v>
      </c>
      <c r="Y1517" s="48">
        <v>40</v>
      </c>
      <c r="Z1517" s="41">
        <f t="shared" si="166"/>
        <v>2</v>
      </c>
    </row>
    <row r="1518" spans="2:26" ht="15.75" customHeight="1">
      <c r="B1518" s="112">
        <v>41702</v>
      </c>
      <c r="C1518" s="113">
        <v>0.83333333333575865</v>
      </c>
      <c r="D1518" s="74">
        <f t="shared" si="162"/>
        <v>41702.833333333336</v>
      </c>
      <c r="E1518" s="114">
        <v>371.45877960000001</v>
      </c>
      <c r="F1518" s="24">
        <f t="shared" si="167"/>
        <v>709.48626903599995</v>
      </c>
      <c r="G1518" s="114">
        <v>457.81003572499998</v>
      </c>
      <c r="H1518" s="24">
        <f t="shared" si="168"/>
        <v>874.41716823474997</v>
      </c>
      <c r="I1518" s="114">
        <v>86.351256122500004</v>
      </c>
      <c r="J1518" s="24">
        <f t="shared" si="169"/>
        <v>164.93089919397499</v>
      </c>
      <c r="K1518" s="14">
        <f t="shared" si="163"/>
        <v>2</v>
      </c>
      <c r="L1518" s="41">
        <f t="shared" si="164"/>
        <v>118.00085208233628</v>
      </c>
      <c r="M1518" s="41">
        <f t="shared" si="165"/>
        <v>2</v>
      </c>
      <c r="N1518" s="18"/>
      <c r="X1518" s="48">
        <v>200</v>
      </c>
      <c r="Y1518" s="48">
        <v>40</v>
      </c>
      <c r="Z1518" s="41">
        <f t="shared" si="166"/>
        <v>2</v>
      </c>
    </row>
    <row r="1519" spans="2:26" ht="15.75" customHeight="1">
      <c r="B1519" s="112">
        <v>41702</v>
      </c>
      <c r="C1519" s="113">
        <v>0.875</v>
      </c>
      <c r="D1519" s="74">
        <f t="shared" si="162"/>
        <v>41702.875</v>
      </c>
      <c r="E1519" s="114">
        <v>306.88343457500002</v>
      </c>
      <c r="F1519" s="24">
        <f t="shared" si="167"/>
        <v>586.14736003824999</v>
      </c>
      <c r="G1519" s="114">
        <v>376.2163898</v>
      </c>
      <c r="H1519" s="24">
        <f t="shared" si="168"/>
        <v>718.57330451799999</v>
      </c>
      <c r="I1519" s="114">
        <v>69.332955240000004</v>
      </c>
      <c r="J1519" s="24">
        <f t="shared" si="169"/>
        <v>132.42594450839999</v>
      </c>
      <c r="K1519" s="14">
        <f t="shared" si="163"/>
        <v>2</v>
      </c>
      <c r="L1519" s="41">
        <f t="shared" si="164"/>
        <v>85.495897396761279</v>
      </c>
      <c r="M1519" s="41">
        <f t="shared" si="165"/>
        <v>2</v>
      </c>
      <c r="N1519" s="18"/>
      <c r="X1519" s="48">
        <v>200</v>
      </c>
      <c r="Y1519" s="48">
        <v>40</v>
      </c>
      <c r="Z1519" s="41">
        <f t="shared" si="166"/>
        <v>2</v>
      </c>
    </row>
    <row r="1520" spans="2:26" ht="15.75" customHeight="1">
      <c r="B1520" s="112">
        <v>41702</v>
      </c>
      <c r="C1520" s="113">
        <v>0.91666666666424135</v>
      </c>
      <c r="D1520" s="74">
        <f t="shared" si="162"/>
        <v>41702.916666666664</v>
      </c>
      <c r="E1520" s="114">
        <v>244.46837017499999</v>
      </c>
      <c r="F1520" s="24">
        <f t="shared" si="167"/>
        <v>466.93458703424994</v>
      </c>
      <c r="G1520" s="114">
        <v>298.56018167500002</v>
      </c>
      <c r="H1520" s="24">
        <f t="shared" si="168"/>
        <v>570.24994699925003</v>
      </c>
      <c r="I1520" s="114">
        <v>54.091811505000003</v>
      </c>
      <c r="J1520" s="24">
        <f t="shared" si="169"/>
        <v>103.31535997455001</v>
      </c>
      <c r="K1520" s="14">
        <f t="shared" si="163"/>
        <v>2</v>
      </c>
      <c r="L1520" s="41">
        <f t="shared" si="164"/>
        <v>56.385312862911285</v>
      </c>
      <c r="M1520" s="41">
        <f t="shared" si="165"/>
        <v>2</v>
      </c>
      <c r="N1520" s="18"/>
      <c r="X1520" s="48">
        <v>200</v>
      </c>
      <c r="Y1520" s="48">
        <v>40</v>
      </c>
      <c r="Z1520" s="41">
        <f t="shared" si="166"/>
        <v>2</v>
      </c>
    </row>
    <row r="1521" spans="2:26" ht="15.75" customHeight="1">
      <c r="B1521" s="112">
        <v>41702</v>
      </c>
      <c r="C1521" s="113">
        <v>0.95833333333575865</v>
      </c>
      <c r="D1521" s="74">
        <f t="shared" si="162"/>
        <v>41702.958333333336</v>
      </c>
      <c r="E1521" s="114">
        <v>295.23926104999998</v>
      </c>
      <c r="F1521" s="24">
        <f t="shared" si="167"/>
        <v>563.90698860549992</v>
      </c>
      <c r="G1521" s="114">
        <v>346.4040253</v>
      </c>
      <c r="H1521" s="24">
        <f t="shared" si="168"/>
        <v>661.63168832299993</v>
      </c>
      <c r="I1521" s="114">
        <v>51.164764210000001</v>
      </c>
      <c r="J1521" s="24">
        <f t="shared" si="169"/>
        <v>97.724699641100003</v>
      </c>
      <c r="K1521" s="14">
        <f t="shared" si="163"/>
        <v>2</v>
      </c>
      <c r="L1521" s="41">
        <f t="shared" si="164"/>
        <v>50.794652529461281</v>
      </c>
      <c r="M1521" s="41">
        <f t="shared" si="165"/>
        <v>2</v>
      </c>
      <c r="N1521" s="18"/>
      <c r="X1521" s="48">
        <v>200</v>
      </c>
      <c r="Y1521" s="48">
        <v>40</v>
      </c>
      <c r="Z1521" s="41">
        <f t="shared" si="166"/>
        <v>2</v>
      </c>
    </row>
    <row r="1522" spans="2:26" ht="15.75" customHeight="1">
      <c r="B1522" s="112">
        <v>41703</v>
      </c>
      <c r="C1522" s="113">
        <v>0</v>
      </c>
      <c r="D1522" s="74">
        <f t="shared" si="162"/>
        <v>41703</v>
      </c>
      <c r="E1522" s="114">
        <v>202.02126817499999</v>
      </c>
      <c r="F1522" s="24">
        <f t="shared" si="167"/>
        <v>385.86062221424999</v>
      </c>
      <c r="G1522" s="114">
        <v>241.42209940000001</v>
      </c>
      <c r="H1522" s="24">
        <f t="shared" si="168"/>
        <v>461.11620985399998</v>
      </c>
      <c r="I1522" s="114">
        <v>39.400831217499999</v>
      </c>
      <c r="J1522" s="24">
        <f t="shared" si="169"/>
        <v>75.255587625424994</v>
      </c>
      <c r="K1522" s="14">
        <f t="shared" si="163"/>
        <v>3</v>
      </c>
      <c r="L1522" s="41">
        <f t="shared" si="164"/>
        <v>28.325540513786272</v>
      </c>
      <c r="M1522" s="41">
        <f t="shared" si="165"/>
        <v>2</v>
      </c>
      <c r="N1522" s="18"/>
      <c r="X1522" s="48">
        <v>200</v>
      </c>
      <c r="Y1522" s="48">
        <v>40</v>
      </c>
      <c r="Z1522" s="41">
        <f t="shared" si="166"/>
        <v>2</v>
      </c>
    </row>
    <row r="1523" spans="2:26" ht="15.75" customHeight="1">
      <c r="B1523" s="112">
        <v>41703</v>
      </c>
      <c r="C1523" s="113">
        <v>4.1666666664241347E-2</v>
      </c>
      <c r="D1523" s="74">
        <f t="shared" si="162"/>
        <v>41703.041666666664</v>
      </c>
      <c r="E1523" s="114">
        <v>204.77240660000001</v>
      </c>
      <c r="F1523" s="24">
        <f t="shared" si="167"/>
        <v>391.11529660600002</v>
      </c>
      <c r="G1523" s="114">
        <v>247.98478370000001</v>
      </c>
      <c r="H1523" s="24">
        <f t="shared" si="168"/>
        <v>473.65093686699998</v>
      </c>
      <c r="I1523" s="114">
        <v>43.2123771025</v>
      </c>
      <c r="J1523" s="24">
        <f t="shared" si="169"/>
        <v>82.535640265775001</v>
      </c>
      <c r="K1523" s="14">
        <f t="shared" si="163"/>
        <v>3</v>
      </c>
      <c r="L1523" s="41">
        <f t="shared" si="164"/>
        <v>35.60559315413628</v>
      </c>
      <c r="M1523" s="41">
        <f t="shared" si="165"/>
        <v>2</v>
      </c>
      <c r="N1523" s="18"/>
      <c r="X1523" s="48">
        <v>200</v>
      </c>
      <c r="Y1523" s="48">
        <v>40</v>
      </c>
      <c r="Z1523" s="41">
        <f t="shared" si="166"/>
        <v>2</v>
      </c>
    </row>
    <row r="1524" spans="2:26" ht="15.75" customHeight="1">
      <c r="B1524" s="112">
        <v>41703</v>
      </c>
      <c r="C1524" s="113">
        <v>8.3333333335758653E-2</v>
      </c>
      <c r="D1524" s="74">
        <f t="shared" si="162"/>
        <v>41703.083333333336</v>
      </c>
      <c r="E1524" s="114">
        <v>119.58852426999999</v>
      </c>
      <c r="F1524" s="24">
        <f t="shared" si="167"/>
        <v>228.41408135569998</v>
      </c>
      <c r="G1524" s="114">
        <v>153.989368125</v>
      </c>
      <c r="H1524" s="24">
        <f t="shared" si="168"/>
        <v>294.11969311874998</v>
      </c>
      <c r="I1524" s="114">
        <v>34.400843825000003</v>
      </c>
      <c r="J1524" s="24">
        <f t="shared" si="169"/>
        <v>65.705611705750002</v>
      </c>
      <c r="K1524" s="14">
        <f t="shared" si="163"/>
        <v>3</v>
      </c>
      <c r="L1524" s="41">
        <f t="shared" si="164"/>
        <v>18.77556459411128</v>
      </c>
      <c r="M1524" s="41">
        <f t="shared" si="165"/>
        <v>2</v>
      </c>
      <c r="N1524" s="18"/>
      <c r="X1524" s="48">
        <v>200</v>
      </c>
      <c r="Y1524" s="48">
        <v>40</v>
      </c>
      <c r="Z1524" s="41">
        <f t="shared" si="166"/>
        <v>2</v>
      </c>
    </row>
    <row r="1525" spans="2:26" ht="15.75" customHeight="1">
      <c r="B1525" s="112">
        <v>41703</v>
      </c>
      <c r="C1525" s="113">
        <v>0.125</v>
      </c>
      <c r="D1525" s="74">
        <f t="shared" si="162"/>
        <v>41703.125</v>
      </c>
      <c r="E1525" s="114">
        <v>147.69945387499999</v>
      </c>
      <c r="F1525" s="24">
        <f t="shared" si="167"/>
        <v>282.10595690124995</v>
      </c>
      <c r="G1525" s="114">
        <v>183.20077509999999</v>
      </c>
      <c r="H1525" s="24">
        <f t="shared" si="168"/>
        <v>349.91348044099993</v>
      </c>
      <c r="I1525" s="114">
        <v>35.50132121</v>
      </c>
      <c r="J1525" s="24">
        <f t="shared" si="169"/>
        <v>67.807523511100001</v>
      </c>
      <c r="K1525" s="14">
        <f t="shared" si="163"/>
        <v>3</v>
      </c>
      <c r="L1525" s="41">
        <f t="shared" si="164"/>
        <v>20.87747639946128</v>
      </c>
      <c r="M1525" s="41">
        <f t="shared" si="165"/>
        <v>2</v>
      </c>
      <c r="N1525" s="18"/>
      <c r="X1525" s="48">
        <v>200</v>
      </c>
      <c r="Y1525" s="48">
        <v>40</v>
      </c>
      <c r="Z1525" s="41">
        <f t="shared" si="166"/>
        <v>2</v>
      </c>
    </row>
    <row r="1526" spans="2:26" ht="15.75" customHeight="1">
      <c r="B1526" s="112">
        <v>41703</v>
      </c>
      <c r="C1526" s="113">
        <v>0.16666666666424135</v>
      </c>
      <c r="D1526" s="74">
        <f t="shared" si="162"/>
        <v>41703.166666666664</v>
      </c>
      <c r="E1526" s="114">
        <v>194.90898720000001</v>
      </c>
      <c r="F1526" s="24">
        <f t="shared" si="167"/>
        <v>372.27616555200001</v>
      </c>
      <c r="G1526" s="114">
        <v>232.76518347499999</v>
      </c>
      <c r="H1526" s="24">
        <f t="shared" si="168"/>
        <v>444.58150043724993</v>
      </c>
      <c r="I1526" s="114">
        <v>37.856196240000003</v>
      </c>
      <c r="J1526" s="24">
        <f t="shared" si="169"/>
        <v>72.305334818399999</v>
      </c>
      <c r="K1526" s="14">
        <f t="shared" si="163"/>
        <v>3</v>
      </c>
      <c r="L1526" s="41">
        <f t="shared" si="164"/>
        <v>25.375287706761277</v>
      </c>
      <c r="M1526" s="41">
        <f t="shared" si="165"/>
        <v>2</v>
      </c>
      <c r="N1526" s="18"/>
      <c r="X1526" s="48">
        <v>200</v>
      </c>
      <c r="Y1526" s="48">
        <v>40</v>
      </c>
      <c r="Z1526" s="41">
        <f t="shared" si="166"/>
        <v>2</v>
      </c>
    </row>
    <row r="1527" spans="2:26" ht="15.75" customHeight="1">
      <c r="B1527" s="112">
        <v>41703</v>
      </c>
      <c r="C1527" s="113">
        <v>0.20833333333575865</v>
      </c>
      <c r="D1527" s="74">
        <f t="shared" si="162"/>
        <v>41703.208333333336</v>
      </c>
      <c r="E1527" s="114">
        <v>229.6520462</v>
      </c>
      <c r="F1527" s="24">
        <f t="shared" si="167"/>
        <v>438.63540824199998</v>
      </c>
      <c r="G1527" s="114">
        <v>276.90072982499998</v>
      </c>
      <c r="H1527" s="24">
        <f t="shared" si="168"/>
        <v>528.88039396574993</v>
      </c>
      <c r="I1527" s="114">
        <v>47.248683632499997</v>
      </c>
      <c r="J1527" s="24">
        <f t="shared" si="169"/>
        <v>90.244985738074988</v>
      </c>
      <c r="K1527" s="14">
        <f t="shared" si="163"/>
        <v>3</v>
      </c>
      <c r="L1527" s="41">
        <f t="shared" si="164"/>
        <v>43.314938626436266</v>
      </c>
      <c r="M1527" s="41">
        <f t="shared" si="165"/>
        <v>2</v>
      </c>
      <c r="N1527" s="18"/>
      <c r="X1527" s="48">
        <v>200</v>
      </c>
      <c r="Y1527" s="48">
        <v>40</v>
      </c>
      <c r="Z1527" s="41">
        <f t="shared" si="166"/>
        <v>2</v>
      </c>
    </row>
    <row r="1528" spans="2:26" ht="15.75" customHeight="1">
      <c r="B1528" s="112">
        <v>41703</v>
      </c>
      <c r="C1528" s="113">
        <v>0.25</v>
      </c>
      <c r="D1528" s="74">
        <f t="shared" si="162"/>
        <v>41703.25</v>
      </c>
      <c r="E1528" s="114">
        <v>592.6186917</v>
      </c>
      <c r="F1528" s="24">
        <f t="shared" si="167"/>
        <v>1131.901701147</v>
      </c>
      <c r="G1528" s="114">
        <v>661.138683775</v>
      </c>
      <c r="H1528" s="24">
        <f t="shared" si="168"/>
        <v>1262.7748860102499</v>
      </c>
      <c r="I1528" s="114">
        <v>68.519992092500004</v>
      </c>
      <c r="J1528" s="24">
        <f t="shared" si="169"/>
        <v>130.87318489667501</v>
      </c>
      <c r="K1528" s="14">
        <f t="shared" si="163"/>
        <v>3</v>
      </c>
      <c r="L1528" s="41">
        <f t="shared" si="164"/>
        <v>83.943137785036299</v>
      </c>
      <c r="M1528" s="41">
        <f t="shared" si="165"/>
        <v>2</v>
      </c>
      <c r="N1528" s="18"/>
      <c r="X1528" s="48">
        <v>200</v>
      </c>
      <c r="Y1528" s="48">
        <v>40</v>
      </c>
      <c r="Z1528" s="41">
        <f t="shared" si="166"/>
        <v>2</v>
      </c>
    </row>
    <row r="1529" spans="2:26" ht="15.75" customHeight="1">
      <c r="B1529" s="112">
        <v>41703</v>
      </c>
      <c r="C1529" s="113">
        <v>0.29166666666424135</v>
      </c>
      <c r="D1529" s="74">
        <f t="shared" si="162"/>
        <v>41703.291666666664</v>
      </c>
      <c r="E1529" s="114">
        <v>423.0814269</v>
      </c>
      <c r="F1529" s="24">
        <f t="shared" si="167"/>
        <v>808.08552537899993</v>
      </c>
      <c r="G1529" s="114">
        <v>501.14864367500002</v>
      </c>
      <c r="H1529" s="24">
        <f t="shared" si="168"/>
        <v>957.19390941924996</v>
      </c>
      <c r="I1529" s="114">
        <v>78.067216794999993</v>
      </c>
      <c r="J1529" s="24">
        <f t="shared" si="169"/>
        <v>149.10838407844997</v>
      </c>
      <c r="K1529" s="14">
        <f t="shared" si="163"/>
        <v>3</v>
      </c>
      <c r="L1529" s="41">
        <f t="shared" si="164"/>
        <v>102.17833696681126</v>
      </c>
      <c r="M1529" s="41">
        <f t="shared" si="165"/>
        <v>2</v>
      </c>
      <c r="N1529" s="18"/>
      <c r="X1529" s="48">
        <v>200</v>
      </c>
      <c r="Y1529" s="48">
        <v>40</v>
      </c>
      <c r="Z1529" s="41">
        <f t="shared" si="166"/>
        <v>2</v>
      </c>
    </row>
    <row r="1530" spans="2:26" ht="15.75" customHeight="1">
      <c r="B1530" s="112">
        <v>41703</v>
      </c>
      <c r="C1530" s="113">
        <v>0.33333333333575865</v>
      </c>
      <c r="D1530" s="74">
        <f t="shared" si="162"/>
        <v>41703.333333333336</v>
      </c>
      <c r="E1530" s="114">
        <v>281.60031894999997</v>
      </c>
      <c r="F1530" s="24">
        <f t="shared" si="167"/>
        <v>537.85660919449992</v>
      </c>
      <c r="G1530" s="114">
        <v>361.29498589999997</v>
      </c>
      <c r="H1530" s="24">
        <f t="shared" si="168"/>
        <v>690.07342306899989</v>
      </c>
      <c r="I1530" s="114">
        <v>79.694666940000005</v>
      </c>
      <c r="J1530" s="24">
        <f t="shared" si="169"/>
        <v>152.21681385540001</v>
      </c>
      <c r="K1530" s="14">
        <f t="shared" si="163"/>
        <v>3</v>
      </c>
      <c r="L1530" s="41">
        <f t="shared" si="164"/>
        <v>105.28676674376129</v>
      </c>
      <c r="M1530" s="41">
        <f t="shared" si="165"/>
        <v>2</v>
      </c>
      <c r="N1530" s="18"/>
      <c r="X1530" s="48">
        <v>200</v>
      </c>
      <c r="Y1530" s="48">
        <v>40</v>
      </c>
      <c r="Z1530" s="41">
        <f t="shared" si="166"/>
        <v>2</v>
      </c>
    </row>
    <row r="1531" spans="2:26" ht="15.75" customHeight="1">
      <c r="B1531" s="112">
        <v>41703</v>
      </c>
      <c r="C1531" s="113">
        <v>0.375</v>
      </c>
      <c r="D1531" s="74">
        <f t="shared" si="162"/>
        <v>41703.375</v>
      </c>
      <c r="E1531" s="114">
        <v>195.0678772</v>
      </c>
      <c r="F1531" s="24">
        <f t="shared" si="167"/>
        <v>372.57964545199997</v>
      </c>
      <c r="G1531" s="114">
        <v>272.03938747500001</v>
      </c>
      <c r="H1531" s="24">
        <f t="shared" si="168"/>
        <v>519.59523007724999</v>
      </c>
      <c r="I1531" s="114">
        <v>76.971510262500004</v>
      </c>
      <c r="J1531" s="24">
        <f t="shared" si="169"/>
        <v>147.015584601375</v>
      </c>
      <c r="K1531" s="14">
        <f t="shared" si="163"/>
        <v>3</v>
      </c>
      <c r="L1531" s="41">
        <f t="shared" si="164"/>
        <v>100.08553748973628</v>
      </c>
      <c r="M1531" s="41">
        <f t="shared" si="165"/>
        <v>2</v>
      </c>
      <c r="N1531" s="18"/>
      <c r="X1531" s="48">
        <v>200</v>
      </c>
      <c r="Y1531" s="48">
        <v>40</v>
      </c>
      <c r="Z1531" s="41">
        <f t="shared" si="166"/>
        <v>2</v>
      </c>
    </row>
    <row r="1532" spans="2:26" ht="15.75" customHeight="1">
      <c r="B1532" s="112">
        <v>41703</v>
      </c>
      <c r="C1532" s="113">
        <v>0.41666666666424135</v>
      </c>
      <c r="D1532" s="74">
        <f t="shared" si="162"/>
        <v>41703.416666666664</v>
      </c>
      <c r="E1532" s="114">
        <v>100.98455982749999</v>
      </c>
      <c r="F1532" s="24">
        <f t="shared" si="167"/>
        <v>192.88050927052498</v>
      </c>
      <c r="G1532" s="114">
        <v>153.14145007499999</v>
      </c>
      <c r="H1532" s="24">
        <f t="shared" si="168"/>
        <v>292.50016964324999</v>
      </c>
      <c r="I1532" s="114">
        <v>52.156890265000001</v>
      </c>
      <c r="J1532" s="24">
        <f t="shared" si="169"/>
        <v>99.619660406150004</v>
      </c>
      <c r="K1532" s="14">
        <f t="shared" si="163"/>
        <v>3</v>
      </c>
      <c r="L1532" s="41">
        <f t="shared" si="164"/>
        <v>52.689613294511283</v>
      </c>
      <c r="M1532" s="41">
        <f t="shared" si="165"/>
        <v>2</v>
      </c>
      <c r="N1532" s="18"/>
      <c r="X1532" s="48">
        <v>200</v>
      </c>
      <c r="Y1532" s="48">
        <v>40</v>
      </c>
      <c r="Z1532" s="41">
        <f t="shared" si="166"/>
        <v>2</v>
      </c>
    </row>
    <row r="1533" spans="2:26" ht="15.75" customHeight="1">
      <c r="B1533" s="112">
        <v>41703</v>
      </c>
      <c r="C1533" s="113">
        <v>0.45833333333575865</v>
      </c>
      <c r="D1533" s="74">
        <f t="shared" si="162"/>
        <v>41703.458333333336</v>
      </c>
      <c r="E1533" s="114">
        <v>106.55313074999999</v>
      </c>
      <c r="F1533" s="24">
        <f t="shared" si="167"/>
        <v>203.51647973249999</v>
      </c>
      <c r="G1533" s="114">
        <v>157.1187771475</v>
      </c>
      <c r="H1533" s="24">
        <f t="shared" si="168"/>
        <v>300.096864351725</v>
      </c>
      <c r="I1533" s="114">
        <v>50.565646395000002</v>
      </c>
      <c r="J1533" s="24">
        <f t="shared" si="169"/>
        <v>96.580384614449997</v>
      </c>
      <c r="K1533" s="14">
        <f t="shared" si="163"/>
        <v>3</v>
      </c>
      <c r="L1533" s="41">
        <f t="shared" si="164"/>
        <v>49.650337502811276</v>
      </c>
      <c r="M1533" s="41">
        <f t="shared" si="165"/>
        <v>2</v>
      </c>
      <c r="N1533" s="18"/>
      <c r="X1533" s="48">
        <v>200</v>
      </c>
      <c r="Y1533" s="48">
        <v>40</v>
      </c>
      <c r="Z1533" s="41">
        <f t="shared" si="166"/>
        <v>2</v>
      </c>
    </row>
    <row r="1534" spans="2:26" ht="15.75" customHeight="1">
      <c r="B1534" s="112">
        <v>41703</v>
      </c>
      <c r="C1534" s="113">
        <v>0.5</v>
      </c>
      <c r="D1534" s="74">
        <f t="shared" si="162"/>
        <v>41703.5</v>
      </c>
      <c r="E1534" s="114">
        <v>57.39272948</v>
      </c>
      <c r="F1534" s="24">
        <f t="shared" si="167"/>
        <v>109.62011330679999</v>
      </c>
      <c r="G1534" s="114">
        <v>104.6767252275</v>
      </c>
      <c r="H1534" s="24">
        <f t="shared" si="168"/>
        <v>199.932545184525</v>
      </c>
      <c r="I1534" s="114">
        <v>47.283995740000002</v>
      </c>
      <c r="J1534" s="24">
        <f t="shared" si="169"/>
        <v>90.312431863399993</v>
      </c>
      <c r="K1534" s="14">
        <f t="shared" si="163"/>
        <v>3</v>
      </c>
      <c r="L1534" s="41">
        <f t="shared" si="164"/>
        <v>43.382384751761272</v>
      </c>
      <c r="M1534" s="41">
        <f t="shared" si="165"/>
        <v>2</v>
      </c>
      <c r="N1534" s="18"/>
      <c r="X1534" s="48">
        <v>200</v>
      </c>
      <c r="Y1534" s="48">
        <v>40</v>
      </c>
      <c r="Z1534" s="41">
        <f t="shared" si="166"/>
        <v>2</v>
      </c>
    </row>
    <row r="1535" spans="2:26" ht="15.75" customHeight="1">
      <c r="B1535" s="112">
        <v>41703</v>
      </c>
      <c r="C1535" s="113">
        <v>0.54166666666424135</v>
      </c>
      <c r="D1535" s="74">
        <f t="shared" si="162"/>
        <v>41703.541666666664</v>
      </c>
      <c r="E1535" s="114">
        <v>43.786975407500002</v>
      </c>
      <c r="F1535" s="24">
        <f t="shared" si="167"/>
        <v>83.633123028325002</v>
      </c>
      <c r="G1535" s="114">
        <v>70.972546815000001</v>
      </c>
      <c r="H1535" s="24">
        <f t="shared" si="168"/>
        <v>135.55756441665</v>
      </c>
      <c r="I1535" s="114">
        <v>27.185571407499999</v>
      </c>
      <c r="J1535" s="24">
        <f t="shared" si="169"/>
        <v>51.924441388324993</v>
      </c>
      <c r="K1535" s="14">
        <f t="shared" si="163"/>
        <v>3</v>
      </c>
      <c r="L1535" s="41">
        <f t="shared" si="164"/>
        <v>4.9943942766862719</v>
      </c>
      <c r="M1535" s="41">
        <f t="shared" si="165"/>
        <v>2</v>
      </c>
      <c r="N1535" s="18"/>
      <c r="X1535" s="48">
        <v>200</v>
      </c>
      <c r="Y1535" s="48">
        <v>40</v>
      </c>
      <c r="Z1535" s="41">
        <f t="shared" si="166"/>
        <v>2</v>
      </c>
    </row>
    <row r="1536" spans="2:26" ht="15.75" customHeight="1">
      <c r="B1536" s="112">
        <v>41703</v>
      </c>
      <c r="C1536" s="113">
        <v>0.58333333333575865</v>
      </c>
      <c r="D1536" s="74">
        <f t="shared" si="162"/>
        <v>41703.583333333336</v>
      </c>
      <c r="E1536" s="114">
        <v>30.840617762499999</v>
      </c>
      <c r="F1536" s="24">
        <f t="shared" si="167"/>
        <v>58.905579926374998</v>
      </c>
      <c r="G1536" s="114">
        <v>57.658370332499999</v>
      </c>
      <c r="H1536" s="24">
        <f t="shared" si="168"/>
        <v>110.12748733507499</v>
      </c>
      <c r="I1536" s="114">
        <v>26.817752567500001</v>
      </c>
      <c r="J1536" s="24">
        <f t="shared" si="169"/>
        <v>51.221907403925002</v>
      </c>
      <c r="K1536" s="14">
        <f t="shared" si="163"/>
        <v>3</v>
      </c>
      <c r="L1536" s="41">
        <f t="shared" si="164"/>
        <v>4.2918602922862803</v>
      </c>
      <c r="M1536" s="41">
        <f t="shared" si="165"/>
        <v>2</v>
      </c>
      <c r="N1536" s="18"/>
      <c r="X1536" s="48">
        <v>200</v>
      </c>
      <c r="Y1536" s="48">
        <v>40</v>
      </c>
      <c r="Z1536" s="41">
        <f t="shared" si="166"/>
        <v>2</v>
      </c>
    </row>
    <row r="1537" spans="2:26" ht="15.75" customHeight="1">
      <c r="B1537" s="112">
        <v>41703</v>
      </c>
      <c r="C1537" s="113">
        <v>0.625</v>
      </c>
      <c r="D1537" s="74">
        <f t="shared" si="162"/>
        <v>41703.625</v>
      </c>
      <c r="E1537" s="114">
        <v>40.916438622500003</v>
      </c>
      <c r="F1537" s="24"/>
      <c r="G1537" s="114">
        <v>72.338417105000005</v>
      </c>
      <c r="H1537" s="24"/>
      <c r="I1537" s="114">
        <v>31.421978485</v>
      </c>
      <c r="J1537" s="24"/>
      <c r="K1537" s="14">
        <f t="shared" si="163"/>
        <v>3</v>
      </c>
      <c r="L1537" s="41" t="e">
        <f t="shared" si="164"/>
        <v>#N/A</v>
      </c>
      <c r="M1537" s="41">
        <f t="shared" si="165"/>
        <v>2</v>
      </c>
      <c r="N1537" s="18"/>
      <c r="X1537" s="48">
        <v>200</v>
      </c>
      <c r="Y1537" s="48">
        <v>40</v>
      </c>
      <c r="Z1537" s="41">
        <f t="shared" si="166"/>
        <v>2</v>
      </c>
    </row>
    <row r="1538" spans="2:26" ht="15.75" customHeight="1">
      <c r="B1538" s="112">
        <v>41703</v>
      </c>
      <c r="C1538" s="113">
        <v>0.66666666666424135</v>
      </c>
      <c r="D1538" s="74">
        <f t="shared" si="162"/>
        <v>41703.666666666664</v>
      </c>
      <c r="E1538" s="114">
        <v>44.019495392499998</v>
      </c>
      <c r="F1538" s="24">
        <f t="shared" si="167"/>
        <v>84.077236199674999</v>
      </c>
      <c r="G1538" s="114">
        <v>81.211178307500006</v>
      </c>
      <c r="H1538" s="24">
        <f t="shared" si="168"/>
        <v>155.113350567325</v>
      </c>
      <c r="I1538" s="114">
        <v>37.191682915000001</v>
      </c>
      <c r="J1538" s="24">
        <f t="shared" si="169"/>
        <v>71.036114367650001</v>
      </c>
      <c r="K1538" s="14">
        <f t="shared" si="163"/>
        <v>3</v>
      </c>
      <c r="L1538" s="41">
        <f t="shared" si="164"/>
        <v>24.106067256011279</v>
      </c>
      <c r="M1538" s="41">
        <f t="shared" si="165"/>
        <v>2</v>
      </c>
      <c r="N1538" s="18"/>
      <c r="X1538" s="48">
        <v>200</v>
      </c>
      <c r="Y1538" s="48">
        <v>40</v>
      </c>
      <c r="Z1538" s="41">
        <f t="shared" si="166"/>
        <v>2</v>
      </c>
    </row>
    <row r="1539" spans="2:26" ht="15.75" customHeight="1">
      <c r="B1539" s="112">
        <v>41703</v>
      </c>
      <c r="C1539" s="113">
        <v>0.70833333333575865</v>
      </c>
      <c r="D1539" s="74">
        <f t="shared" si="162"/>
        <v>41703.708333333336</v>
      </c>
      <c r="E1539" s="114">
        <v>45.017665389999998</v>
      </c>
      <c r="F1539" s="24">
        <f t="shared" si="167"/>
        <v>85.983740894899995</v>
      </c>
      <c r="G1539" s="114">
        <v>78.907417557499997</v>
      </c>
      <c r="H1539" s="24">
        <f t="shared" si="168"/>
        <v>150.71316753482498</v>
      </c>
      <c r="I1539" s="114">
        <v>33.889752170000001</v>
      </c>
      <c r="J1539" s="24">
        <f t="shared" si="169"/>
        <v>64.729426644699998</v>
      </c>
      <c r="K1539" s="14">
        <f t="shared" si="163"/>
        <v>3</v>
      </c>
      <c r="L1539" s="41">
        <f t="shared" si="164"/>
        <v>17.799379533061277</v>
      </c>
      <c r="M1539" s="41">
        <f t="shared" si="165"/>
        <v>2</v>
      </c>
      <c r="N1539" s="18"/>
      <c r="X1539" s="48">
        <v>200</v>
      </c>
      <c r="Y1539" s="48">
        <v>40</v>
      </c>
      <c r="Z1539" s="41">
        <f t="shared" si="166"/>
        <v>2</v>
      </c>
    </row>
    <row r="1540" spans="2:26" ht="15.75" customHeight="1">
      <c r="B1540" s="112">
        <v>41703</v>
      </c>
      <c r="C1540" s="113">
        <v>0.75</v>
      </c>
      <c r="D1540" s="74">
        <f t="shared" si="162"/>
        <v>41703.75</v>
      </c>
      <c r="E1540" s="114">
        <v>53.977627535000003</v>
      </c>
      <c r="F1540" s="24">
        <f t="shared" si="167"/>
        <v>103.09726859185</v>
      </c>
      <c r="G1540" s="114">
        <v>99.762089517500002</v>
      </c>
      <c r="H1540" s="24">
        <f t="shared" si="168"/>
        <v>190.545590978425</v>
      </c>
      <c r="I1540" s="114">
        <v>45.784461980000003</v>
      </c>
      <c r="J1540" s="24">
        <f t="shared" si="169"/>
        <v>87.448322381799997</v>
      </c>
      <c r="K1540" s="14">
        <f t="shared" si="163"/>
        <v>3</v>
      </c>
      <c r="L1540" s="41">
        <f t="shared" si="164"/>
        <v>40.518275270161276</v>
      </c>
      <c r="M1540" s="41">
        <f t="shared" si="165"/>
        <v>2</v>
      </c>
      <c r="N1540" s="18"/>
      <c r="X1540" s="48">
        <v>200</v>
      </c>
      <c r="Y1540" s="48">
        <v>40</v>
      </c>
      <c r="Z1540" s="41">
        <f t="shared" si="166"/>
        <v>2</v>
      </c>
    </row>
    <row r="1541" spans="2:26" ht="15.75" customHeight="1">
      <c r="B1541" s="112">
        <v>41703</v>
      </c>
      <c r="C1541" s="113">
        <v>0.79166666666424135</v>
      </c>
      <c r="D1541" s="74">
        <f t="shared" si="162"/>
        <v>41703.791666666664</v>
      </c>
      <c r="E1541" s="114">
        <v>31.4439915775</v>
      </c>
      <c r="F1541" s="24">
        <f t="shared" si="167"/>
        <v>60.058023913024996</v>
      </c>
      <c r="G1541" s="114">
        <v>68.238693455000003</v>
      </c>
      <c r="H1541" s="24">
        <f t="shared" si="168"/>
        <v>130.33590449905</v>
      </c>
      <c r="I1541" s="114">
        <v>36.794701877500003</v>
      </c>
      <c r="J1541" s="24">
        <f t="shared" si="169"/>
        <v>70.277880586025006</v>
      </c>
      <c r="K1541" s="14">
        <f t="shared" si="163"/>
        <v>3</v>
      </c>
      <c r="L1541" s="41">
        <f t="shared" si="164"/>
        <v>23.347833474386285</v>
      </c>
      <c r="M1541" s="41">
        <f t="shared" si="165"/>
        <v>2</v>
      </c>
      <c r="N1541" s="18"/>
      <c r="X1541" s="48">
        <v>200</v>
      </c>
      <c r="Y1541" s="48">
        <v>40</v>
      </c>
      <c r="Z1541" s="41">
        <f t="shared" si="166"/>
        <v>2</v>
      </c>
    </row>
    <row r="1542" spans="2:26" ht="15.75" customHeight="1">
      <c r="B1542" s="112">
        <v>41703</v>
      </c>
      <c r="C1542" s="113">
        <v>0.83333333333575865</v>
      </c>
      <c r="D1542" s="74">
        <f t="shared" si="162"/>
        <v>41703.833333333336</v>
      </c>
      <c r="E1542" s="114">
        <v>20.096666697500002</v>
      </c>
      <c r="F1542" s="24">
        <f t="shared" si="167"/>
        <v>38.384633392224998</v>
      </c>
      <c r="G1542" s="114">
        <v>44.509811470000002</v>
      </c>
      <c r="H1542" s="24">
        <f t="shared" si="168"/>
        <v>85.0137399077</v>
      </c>
      <c r="I1542" s="114">
        <v>24.413144772500001</v>
      </c>
      <c r="J1542" s="24">
        <f t="shared" si="169"/>
        <v>46.629106515475002</v>
      </c>
      <c r="K1542" s="14">
        <f t="shared" si="163"/>
        <v>3</v>
      </c>
      <c r="L1542" s="41">
        <f t="shared" si="164"/>
        <v>-0.30094059616371993</v>
      </c>
      <c r="M1542" s="41">
        <f t="shared" si="165"/>
        <v>2</v>
      </c>
      <c r="N1542" s="18"/>
      <c r="X1542" s="48">
        <v>200</v>
      </c>
      <c r="Y1542" s="48">
        <v>40</v>
      </c>
      <c r="Z1542" s="41">
        <f t="shared" si="166"/>
        <v>2</v>
      </c>
    </row>
    <row r="1543" spans="2:26" ht="15.75" customHeight="1">
      <c r="B1543" s="112">
        <v>41703</v>
      </c>
      <c r="C1543" s="113">
        <v>0.875</v>
      </c>
      <c r="D1543" s="74">
        <f t="shared" si="162"/>
        <v>41703.875</v>
      </c>
      <c r="E1543" s="114">
        <v>17.8843105475</v>
      </c>
      <c r="F1543" s="24">
        <f t="shared" si="167"/>
        <v>34.159033145724997</v>
      </c>
      <c r="G1543" s="114">
        <v>37.861398059999999</v>
      </c>
      <c r="H1543" s="24">
        <f t="shared" si="168"/>
        <v>72.315270294599998</v>
      </c>
      <c r="I1543" s="114">
        <v>19.977087515000001</v>
      </c>
      <c r="J1543" s="24">
        <f t="shared" si="169"/>
        <v>38.156237153649997</v>
      </c>
      <c r="K1543" s="14">
        <f t="shared" si="163"/>
        <v>3</v>
      </c>
      <c r="L1543" s="41">
        <f t="shared" si="164"/>
        <v>-8.7738099579887248</v>
      </c>
      <c r="M1543" s="41">
        <f t="shared" si="165"/>
        <v>2</v>
      </c>
      <c r="N1543" s="18"/>
      <c r="X1543" s="48">
        <v>200</v>
      </c>
      <c r="Y1543" s="48">
        <v>40</v>
      </c>
      <c r="Z1543" s="41">
        <f t="shared" si="166"/>
        <v>2</v>
      </c>
    </row>
    <row r="1544" spans="2:26" ht="15.75" customHeight="1">
      <c r="B1544" s="112">
        <v>41703</v>
      </c>
      <c r="C1544" s="113">
        <v>0.91666666666424135</v>
      </c>
      <c r="D1544" s="74">
        <f t="shared" si="162"/>
        <v>41703.916666666664</v>
      </c>
      <c r="E1544" s="114">
        <v>14.3950370175</v>
      </c>
      <c r="F1544" s="24">
        <f t="shared" si="167"/>
        <v>27.494520703425</v>
      </c>
      <c r="G1544" s="114">
        <v>31.883176185</v>
      </c>
      <c r="H1544" s="24">
        <f t="shared" si="168"/>
        <v>60.896866513349998</v>
      </c>
      <c r="I1544" s="114">
        <v>17.48813917</v>
      </c>
      <c r="J1544" s="24">
        <f t="shared" si="169"/>
        <v>33.402345814699999</v>
      </c>
      <c r="K1544" s="14">
        <f t="shared" si="163"/>
        <v>3</v>
      </c>
      <c r="L1544" s="41">
        <f t="shared" si="164"/>
        <v>-13.527701296938723</v>
      </c>
      <c r="M1544" s="41">
        <f t="shared" si="165"/>
        <v>2</v>
      </c>
      <c r="N1544" s="18"/>
      <c r="X1544" s="48">
        <v>200</v>
      </c>
      <c r="Y1544" s="48">
        <v>40</v>
      </c>
      <c r="Z1544" s="41">
        <f t="shared" si="166"/>
        <v>2</v>
      </c>
    </row>
    <row r="1545" spans="2:26" ht="15.75" customHeight="1">
      <c r="B1545" s="112">
        <v>41703</v>
      </c>
      <c r="C1545" s="113">
        <v>0.95833333333575865</v>
      </c>
      <c r="D1545" s="74">
        <f t="shared" si="162"/>
        <v>41703.958333333336</v>
      </c>
      <c r="E1545" s="114">
        <v>9.5689936117500007</v>
      </c>
      <c r="F1545" s="24">
        <f t="shared" si="167"/>
        <v>18.276777798442502</v>
      </c>
      <c r="G1545" s="114">
        <v>21.753970859999999</v>
      </c>
      <c r="H1545" s="24">
        <f t="shared" si="168"/>
        <v>41.550084342599995</v>
      </c>
      <c r="I1545" s="114">
        <v>12.184977247500001</v>
      </c>
      <c r="J1545" s="24">
        <f t="shared" si="169"/>
        <v>23.273306542724999</v>
      </c>
      <c r="K1545" s="14">
        <f t="shared" si="163"/>
        <v>3</v>
      </c>
      <c r="L1545" s="41">
        <f t="shared" si="164"/>
        <v>-23.656740568913722</v>
      </c>
      <c r="M1545" s="41">
        <f t="shared" si="165"/>
        <v>2</v>
      </c>
      <c r="N1545" s="18"/>
      <c r="X1545" s="48">
        <v>200</v>
      </c>
      <c r="Y1545" s="48">
        <v>40</v>
      </c>
      <c r="Z1545" s="41">
        <f t="shared" si="166"/>
        <v>2</v>
      </c>
    </row>
    <row r="1546" spans="2:26" ht="15.75" customHeight="1">
      <c r="B1546" s="112">
        <v>41704</v>
      </c>
      <c r="C1546" s="113">
        <v>0</v>
      </c>
      <c r="D1546" s="74">
        <f t="shared" si="162"/>
        <v>41704</v>
      </c>
      <c r="E1546" s="114">
        <v>8.4477990475000002</v>
      </c>
      <c r="F1546" s="24">
        <f t="shared" si="167"/>
        <v>16.135296180725</v>
      </c>
      <c r="G1546" s="114">
        <v>20.616320327499999</v>
      </c>
      <c r="H1546" s="24">
        <f t="shared" si="168"/>
        <v>39.377171825524997</v>
      </c>
      <c r="I1546" s="114">
        <v>12.16852128</v>
      </c>
      <c r="J1546" s="24">
        <f t="shared" si="169"/>
        <v>23.2418756448</v>
      </c>
      <c r="K1546" s="14">
        <f t="shared" si="163"/>
        <v>4</v>
      </c>
      <c r="L1546" s="41">
        <f t="shared" si="164"/>
        <v>-23.688171466838721</v>
      </c>
      <c r="M1546" s="41">
        <f t="shared" si="165"/>
        <v>2</v>
      </c>
      <c r="N1546" s="18"/>
      <c r="X1546" s="48">
        <v>200</v>
      </c>
      <c r="Y1546" s="48">
        <v>40</v>
      </c>
      <c r="Z1546" s="41">
        <f t="shared" si="166"/>
        <v>2</v>
      </c>
    </row>
    <row r="1547" spans="2:26" ht="15.75" customHeight="1">
      <c r="B1547" s="112">
        <v>41704</v>
      </c>
      <c r="C1547" s="113">
        <v>4.1666666664241347E-2</v>
      </c>
      <c r="D1547" s="74">
        <f t="shared" ref="D1547:D1610" si="170">B1547+C1547</f>
        <v>41704.041666666664</v>
      </c>
      <c r="E1547" s="114">
        <v>7.770010772</v>
      </c>
      <c r="F1547" s="24">
        <f t="shared" si="167"/>
        <v>14.840720574519999</v>
      </c>
      <c r="G1547" s="114">
        <v>14.875313630000001</v>
      </c>
      <c r="H1547" s="24">
        <f t="shared" si="168"/>
        <v>28.411849033300001</v>
      </c>
      <c r="I1547" s="114">
        <v>7.1053028559999998</v>
      </c>
      <c r="J1547" s="24">
        <f t="shared" si="169"/>
        <v>13.571128454959998</v>
      </c>
      <c r="K1547" s="14">
        <f t="shared" ref="K1547:K1610" si="171">WEEKDAY(D1547,2)</f>
        <v>4</v>
      </c>
      <c r="L1547" s="41">
        <f t="shared" ref="L1547:L1610" si="172">IF(J1547="",NA(),J1547-(AVERAGE($J$10:$J$8794)))</f>
        <v>-33.358918656678725</v>
      </c>
      <c r="M1547" s="41">
        <f t="shared" ref="M1547:M1610" si="173">$U$11</f>
        <v>2</v>
      </c>
      <c r="N1547" s="18"/>
      <c r="X1547" s="48">
        <v>200</v>
      </c>
      <c r="Y1547" s="48">
        <v>40</v>
      </c>
      <c r="Z1547" s="41">
        <f t="shared" ref="Z1547:Z1610" si="174">$U$11</f>
        <v>2</v>
      </c>
    </row>
    <row r="1548" spans="2:26" ht="15.75" customHeight="1">
      <c r="B1548" s="112">
        <v>41704</v>
      </c>
      <c r="C1548" s="113">
        <v>8.3333333335758653E-2</v>
      </c>
      <c r="D1548" s="74">
        <f t="shared" si="170"/>
        <v>41704.083333333336</v>
      </c>
      <c r="E1548" s="114">
        <v>8.3171432875000004</v>
      </c>
      <c r="F1548" s="24">
        <f t="shared" si="167"/>
        <v>15.885743679125</v>
      </c>
      <c r="G1548" s="114">
        <v>13.68945965</v>
      </c>
      <c r="H1548" s="24">
        <f t="shared" si="168"/>
        <v>26.146867931499997</v>
      </c>
      <c r="I1548" s="114">
        <v>5.3723163647499996</v>
      </c>
      <c r="J1548" s="24">
        <f t="shared" si="169"/>
        <v>10.261124256672499</v>
      </c>
      <c r="K1548" s="14">
        <f t="shared" si="171"/>
        <v>4</v>
      </c>
      <c r="L1548" s="41">
        <f t="shared" si="172"/>
        <v>-36.668922854966226</v>
      </c>
      <c r="M1548" s="41">
        <f t="shared" si="173"/>
        <v>2</v>
      </c>
      <c r="N1548" s="18"/>
      <c r="X1548" s="48">
        <v>200</v>
      </c>
      <c r="Y1548" s="48">
        <v>40</v>
      </c>
      <c r="Z1548" s="41">
        <f t="shared" si="174"/>
        <v>2</v>
      </c>
    </row>
    <row r="1549" spans="2:26" ht="15.75" customHeight="1">
      <c r="B1549" s="112">
        <v>41704</v>
      </c>
      <c r="C1549" s="113">
        <v>0.125</v>
      </c>
      <c r="D1549" s="74">
        <f t="shared" si="170"/>
        <v>41704.125</v>
      </c>
      <c r="E1549" s="114">
        <v>8.1026312677500005</v>
      </c>
      <c r="F1549" s="24">
        <f t="shared" si="167"/>
        <v>15.4760257214025</v>
      </c>
      <c r="G1549" s="114">
        <v>12.851536512499999</v>
      </c>
      <c r="H1549" s="24">
        <f t="shared" si="168"/>
        <v>24.546434738874996</v>
      </c>
      <c r="I1549" s="114">
        <v>4.7489052469999997</v>
      </c>
      <c r="J1549" s="24">
        <f t="shared" si="169"/>
        <v>9.0704090217699989</v>
      </c>
      <c r="K1549" s="14">
        <f t="shared" si="171"/>
        <v>4</v>
      </c>
      <c r="L1549" s="41">
        <f t="shared" si="172"/>
        <v>-37.859638089868724</v>
      </c>
      <c r="M1549" s="41">
        <f t="shared" si="173"/>
        <v>2</v>
      </c>
      <c r="N1549" s="18"/>
      <c r="X1549" s="48">
        <v>200</v>
      </c>
      <c r="Y1549" s="48">
        <v>40</v>
      </c>
      <c r="Z1549" s="41">
        <f t="shared" si="174"/>
        <v>2</v>
      </c>
    </row>
    <row r="1550" spans="2:26" ht="15.75" customHeight="1">
      <c r="B1550" s="112">
        <v>41704</v>
      </c>
      <c r="C1550" s="113">
        <v>0.16666666666424135</v>
      </c>
      <c r="D1550" s="74">
        <f t="shared" si="170"/>
        <v>41704.166666666664</v>
      </c>
      <c r="E1550" s="114">
        <v>9.7460138280000006</v>
      </c>
      <c r="F1550" s="24">
        <f t="shared" si="167"/>
        <v>18.614886411480001</v>
      </c>
      <c r="G1550" s="114">
        <v>16.389016810000001</v>
      </c>
      <c r="H1550" s="24">
        <f t="shared" si="168"/>
        <v>31.303022107100002</v>
      </c>
      <c r="I1550" s="114">
        <v>6.6430029852499999</v>
      </c>
      <c r="J1550" s="24">
        <f t="shared" si="169"/>
        <v>12.6881357018275</v>
      </c>
      <c r="K1550" s="14">
        <f t="shared" si="171"/>
        <v>4</v>
      </c>
      <c r="L1550" s="41">
        <f t="shared" si="172"/>
        <v>-34.241911409811223</v>
      </c>
      <c r="M1550" s="41">
        <f t="shared" si="173"/>
        <v>2</v>
      </c>
      <c r="N1550" s="18"/>
      <c r="X1550" s="48">
        <v>200</v>
      </c>
      <c r="Y1550" s="48">
        <v>40</v>
      </c>
      <c r="Z1550" s="41">
        <f t="shared" si="174"/>
        <v>2</v>
      </c>
    </row>
    <row r="1551" spans="2:26" ht="15.75" customHeight="1">
      <c r="B1551" s="112">
        <v>41704</v>
      </c>
      <c r="C1551" s="113">
        <v>0.20833333333575865</v>
      </c>
      <c r="D1551" s="74">
        <f t="shared" si="170"/>
        <v>41704.208333333336</v>
      </c>
      <c r="E1551" s="114">
        <v>9.7270986882500008</v>
      </c>
      <c r="F1551" s="24">
        <f t="shared" si="167"/>
        <v>18.578758494557501</v>
      </c>
      <c r="G1551" s="114">
        <v>15.481521147500001</v>
      </c>
      <c r="H1551" s="24">
        <f t="shared" si="168"/>
        <v>29.569705391724998</v>
      </c>
      <c r="I1551" s="114">
        <v>5.7544224604999998</v>
      </c>
      <c r="J1551" s="24">
        <f t="shared" si="169"/>
        <v>10.990946899554999</v>
      </c>
      <c r="K1551" s="14">
        <f t="shared" si="171"/>
        <v>4</v>
      </c>
      <c r="L1551" s="41">
        <f t="shared" si="172"/>
        <v>-35.939100212083723</v>
      </c>
      <c r="M1551" s="41">
        <f t="shared" si="173"/>
        <v>2</v>
      </c>
      <c r="N1551" s="18"/>
      <c r="X1551" s="48">
        <v>200</v>
      </c>
      <c r="Y1551" s="48">
        <v>40</v>
      </c>
      <c r="Z1551" s="41">
        <f t="shared" si="174"/>
        <v>2</v>
      </c>
    </row>
    <row r="1552" spans="2:26" ht="15.75" customHeight="1">
      <c r="B1552" s="112">
        <v>41704</v>
      </c>
      <c r="C1552" s="113">
        <v>0.25</v>
      </c>
      <c r="D1552" s="74">
        <f t="shared" si="170"/>
        <v>41704.25</v>
      </c>
      <c r="E1552" s="114">
        <v>16.205340684999999</v>
      </c>
      <c r="F1552" s="24">
        <f t="shared" si="167"/>
        <v>30.952200708349999</v>
      </c>
      <c r="G1552" s="114">
        <v>24.342021984999999</v>
      </c>
      <c r="H1552" s="24">
        <f t="shared" si="168"/>
        <v>46.493261991349996</v>
      </c>
      <c r="I1552" s="114">
        <v>8.1366812962499999</v>
      </c>
      <c r="J1552" s="24">
        <f t="shared" si="169"/>
        <v>15.5410612758375</v>
      </c>
      <c r="K1552" s="14">
        <f t="shared" si="171"/>
        <v>4</v>
      </c>
      <c r="L1552" s="41">
        <f t="shared" si="172"/>
        <v>-31.388985835801222</v>
      </c>
      <c r="M1552" s="41">
        <f t="shared" si="173"/>
        <v>2</v>
      </c>
      <c r="N1552" s="18"/>
      <c r="X1552" s="48">
        <v>200</v>
      </c>
      <c r="Y1552" s="48">
        <v>40</v>
      </c>
      <c r="Z1552" s="41">
        <f t="shared" si="174"/>
        <v>2</v>
      </c>
    </row>
    <row r="1553" spans="2:26" ht="15.75" customHeight="1">
      <c r="B1553" s="112">
        <v>41704</v>
      </c>
      <c r="C1553" s="113">
        <v>0.29166666666424135</v>
      </c>
      <c r="D1553" s="74">
        <f t="shared" si="170"/>
        <v>41704.291666666664</v>
      </c>
      <c r="E1553" s="114">
        <v>28.684958219999999</v>
      </c>
      <c r="F1553" s="24">
        <f t="shared" si="167"/>
        <v>54.788270200199996</v>
      </c>
      <c r="G1553" s="114">
        <v>47.560891660000003</v>
      </c>
      <c r="H1553" s="24">
        <f t="shared" si="168"/>
        <v>90.841303070600006</v>
      </c>
      <c r="I1553" s="114">
        <v>18.875933437499999</v>
      </c>
      <c r="J1553" s="24">
        <f t="shared" si="169"/>
        <v>36.053032865624999</v>
      </c>
      <c r="K1553" s="14">
        <f t="shared" si="171"/>
        <v>4</v>
      </c>
      <c r="L1553" s="41">
        <f t="shared" si="172"/>
        <v>-10.877014246013722</v>
      </c>
      <c r="M1553" s="41">
        <f t="shared" si="173"/>
        <v>2</v>
      </c>
      <c r="N1553" s="18"/>
      <c r="X1553" s="48">
        <v>200</v>
      </c>
      <c r="Y1553" s="48">
        <v>40</v>
      </c>
      <c r="Z1553" s="41">
        <f t="shared" si="174"/>
        <v>2</v>
      </c>
    </row>
    <row r="1554" spans="2:26" ht="15.75" customHeight="1">
      <c r="B1554" s="112">
        <v>41704</v>
      </c>
      <c r="C1554" s="113">
        <v>0.33333333333575865</v>
      </c>
      <c r="D1554" s="74">
        <f t="shared" si="170"/>
        <v>41704.333333333336</v>
      </c>
      <c r="E1554" s="114">
        <v>44.341503285000002</v>
      </c>
      <c r="F1554" s="24">
        <f t="shared" si="167"/>
        <v>84.692271274350006</v>
      </c>
      <c r="G1554" s="114">
        <v>72.495591812499995</v>
      </c>
      <c r="H1554" s="24">
        <f t="shared" si="168"/>
        <v>138.46658036187497</v>
      </c>
      <c r="I1554" s="114">
        <v>28.154088527500001</v>
      </c>
      <c r="J1554" s="24">
        <f t="shared" si="169"/>
        <v>53.774309087524998</v>
      </c>
      <c r="K1554" s="14">
        <f t="shared" si="171"/>
        <v>4</v>
      </c>
      <c r="L1554" s="41">
        <f t="shared" si="172"/>
        <v>6.8442619758862762</v>
      </c>
      <c r="M1554" s="41">
        <f t="shared" si="173"/>
        <v>2</v>
      </c>
      <c r="N1554" s="18"/>
      <c r="X1554" s="48">
        <v>200</v>
      </c>
      <c r="Y1554" s="48">
        <v>40</v>
      </c>
      <c r="Z1554" s="41">
        <f t="shared" si="174"/>
        <v>2</v>
      </c>
    </row>
    <row r="1555" spans="2:26" ht="15.75" customHeight="1">
      <c r="B1555" s="112">
        <v>41704</v>
      </c>
      <c r="C1555" s="113">
        <v>0.375</v>
      </c>
      <c r="D1555" s="74">
        <f t="shared" si="170"/>
        <v>41704.375</v>
      </c>
      <c r="E1555" s="114">
        <v>42.110082464999998</v>
      </c>
      <c r="F1555" s="24">
        <f t="shared" si="167"/>
        <v>80.430257508149992</v>
      </c>
      <c r="G1555" s="114">
        <v>68.552946259999999</v>
      </c>
      <c r="H1555" s="24">
        <f t="shared" si="168"/>
        <v>130.9361273566</v>
      </c>
      <c r="I1555" s="114">
        <v>26.442863792499999</v>
      </c>
      <c r="J1555" s="24">
        <f t="shared" si="169"/>
        <v>50.505869843674994</v>
      </c>
      <c r="K1555" s="14">
        <f t="shared" si="171"/>
        <v>4</v>
      </c>
      <c r="L1555" s="41">
        <f t="shared" si="172"/>
        <v>3.5758227320362721</v>
      </c>
      <c r="M1555" s="41">
        <f t="shared" si="173"/>
        <v>2</v>
      </c>
      <c r="N1555" s="18"/>
      <c r="X1555" s="48">
        <v>200</v>
      </c>
      <c r="Y1555" s="48">
        <v>40</v>
      </c>
      <c r="Z1555" s="41">
        <f t="shared" si="174"/>
        <v>2</v>
      </c>
    </row>
    <row r="1556" spans="2:26" ht="15.75" customHeight="1">
      <c r="B1556" s="112">
        <v>41704</v>
      </c>
      <c r="C1556" s="113">
        <v>0.41666666666424135</v>
      </c>
      <c r="D1556" s="74">
        <f t="shared" si="170"/>
        <v>41704.416666666664</v>
      </c>
      <c r="E1556" s="114">
        <v>39.074050194999998</v>
      </c>
      <c r="F1556" s="24">
        <f t="shared" si="167"/>
        <v>74.631435872449998</v>
      </c>
      <c r="G1556" s="114">
        <v>64.748876920000001</v>
      </c>
      <c r="H1556" s="24">
        <f t="shared" si="168"/>
        <v>123.6703549172</v>
      </c>
      <c r="I1556" s="114">
        <v>25.674826729999999</v>
      </c>
      <c r="J1556" s="24">
        <f t="shared" si="169"/>
        <v>49.038919054299996</v>
      </c>
      <c r="K1556" s="14">
        <f t="shared" si="171"/>
        <v>4</v>
      </c>
      <c r="L1556" s="41">
        <f t="shared" si="172"/>
        <v>2.1088719426612741</v>
      </c>
      <c r="M1556" s="41">
        <f t="shared" si="173"/>
        <v>2</v>
      </c>
      <c r="N1556" s="18"/>
      <c r="X1556" s="48">
        <v>200</v>
      </c>
      <c r="Y1556" s="48">
        <v>40</v>
      </c>
      <c r="Z1556" s="41">
        <f t="shared" si="174"/>
        <v>2</v>
      </c>
    </row>
    <row r="1557" spans="2:26" ht="15.75" customHeight="1">
      <c r="B1557" s="112">
        <v>41704</v>
      </c>
      <c r="C1557" s="113">
        <v>0.45833333333575865</v>
      </c>
      <c r="D1557" s="74">
        <f t="shared" si="170"/>
        <v>41704.458333333336</v>
      </c>
      <c r="E1557" s="114">
        <v>31.525526880000001</v>
      </c>
      <c r="F1557" s="24">
        <f t="shared" si="167"/>
        <v>60.213756340799996</v>
      </c>
      <c r="G1557" s="114">
        <v>50.081489935</v>
      </c>
      <c r="H1557" s="24">
        <f t="shared" si="168"/>
        <v>95.65564577584999</v>
      </c>
      <c r="I1557" s="114">
        <v>18.555963052500001</v>
      </c>
      <c r="J1557" s="24">
        <f t="shared" si="169"/>
        <v>35.441889430274998</v>
      </c>
      <c r="K1557" s="14">
        <f t="shared" si="171"/>
        <v>4</v>
      </c>
      <c r="L1557" s="41">
        <f t="shared" si="172"/>
        <v>-11.488157681363724</v>
      </c>
      <c r="M1557" s="41">
        <f t="shared" si="173"/>
        <v>2</v>
      </c>
      <c r="N1557" s="18"/>
      <c r="X1557" s="48">
        <v>200</v>
      </c>
      <c r="Y1557" s="48">
        <v>40</v>
      </c>
      <c r="Z1557" s="41">
        <f t="shared" si="174"/>
        <v>2</v>
      </c>
    </row>
    <row r="1558" spans="2:26" ht="15.75" customHeight="1">
      <c r="B1558" s="112">
        <v>41704</v>
      </c>
      <c r="C1558" s="113">
        <v>0.5</v>
      </c>
      <c r="D1558" s="74">
        <f t="shared" si="170"/>
        <v>41704.5</v>
      </c>
      <c r="E1558" s="114">
        <v>30.8916225975</v>
      </c>
      <c r="F1558" s="24">
        <f t="shared" si="167"/>
        <v>59.002999161224999</v>
      </c>
      <c r="G1558" s="114">
        <v>54.312376242500001</v>
      </c>
      <c r="H1558" s="24">
        <f t="shared" si="168"/>
        <v>103.736638623175</v>
      </c>
      <c r="I1558" s="114">
        <v>23.420753645000001</v>
      </c>
      <c r="J1558" s="24">
        <f t="shared" si="169"/>
        <v>44.733639461949998</v>
      </c>
      <c r="K1558" s="14">
        <f t="shared" si="171"/>
        <v>4</v>
      </c>
      <c r="L1558" s="41">
        <f t="shared" si="172"/>
        <v>-2.196407649688723</v>
      </c>
      <c r="M1558" s="41">
        <f t="shared" si="173"/>
        <v>2</v>
      </c>
      <c r="N1558" s="18"/>
      <c r="X1558" s="48">
        <v>200</v>
      </c>
      <c r="Y1558" s="48">
        <v>40</v>
      </c>
      <c r="Z1558" s="41">
        <f t="shared" si="174"/>
        <v>2</v>
      </c>
    </row>
    <row r="1559" spans="2:26" ht="15.75" customHeight="1">
      <c r="B1559" s="112">
        <v>41704</v>
      </c>
      <c r="C1559" s="113">
        <v>0.54166666666424135</v>
      </c>
      <c r="D1559" s="74">
        <f t="shared" si="170"/>
        <v>41704.541666666664</v>
      </c>
      <c r="E1559" s="114">
        <v>23.079112564999999</v>
      </c>
      <c r="F1559" s="24">
        <f t="shared" si="167"/>
        <v>44.08110499915</v>
      </c>
      <c r="G1559" s="114">
        <v>41.852477704999998</v>
      </c>
      <c r="H1559" s="24">
        <f t="shared" si="168"/>
        <v>79.938232416549994</v>
      </c>
      <c r="I1559" s="114">
        <v>18.773365139999999</v>
      </c>
      <c r="J1559" s="24">
        <f t="shared" si="169"/>
        <v>35.857127417399994</v>
      </c>
      <c r="K1559" s="14">
        <f t="shared" si="171"/>
        <v>4</v>
      </c>
      <c r="L1559" s="41">
        <f t="shared" si="172"/>
        <v>-11.072919694238728</v>
      </c>
      <c r="M1559" s="41">
        <f t="shared" si="173"/>
        <v>2</v>
      </c>
      <c r="N1559" s="18"/>
      <c r="X1559" s="48">
        <v>200</v>
      </c>
      <c r="Y1559" s="48">
        <v>40</v>
      </c>
      <c r="Z1559" s="41">
        <f t="shared" si="174"/>
        <v>2</v>
      </c>
    </row>
    <row r="1560" spans="2:26" ht="15.75" customHeight="1">
      <c r="B1560" s="112">
        <v>41704</v>
      </c>
      <c r="C1560" s="113">
        <v>0.58333333333575865</v>
      </c>
      <c r="D1560" s="74">
        <f t="shared" si="170"/>
        <v>41704.583333333336</v>
      </c>
      <c r="E1560" s="114">
        <v>26.916934175000002</v>
      </c>
      <c r="F1560" s="24">
        <f t="shared" si="167"/>
        <v>51.411344274249998</v>
      </c>
      <c r="G1560" s="114">
        <v>47.708317700000002</v>
      </c>
      <c r="H1560" s="24">
        <f t="shared" si="168"/>
        <v>91.122886807</v>
      </c>
      <c r="I1560" s="114">
        <v>20.791383525000001</v>
      </c>
      <c r="J1560" s="24">
        <f t="shared" si="169"/>
        <v>39.711542532750002</v>
      </c>
      <c r="K1560" s="14">
        <f t="shared" si="171"/>
        <v>4</v>
      </c>
      <c r="L1560" s="41">
        <f t="shared" si="172"/>
        <v>-7.2185045788887194</v>
      </c>
      <c r="M1560" s="41">
        <f t="shared" si="173"/>
        <v>2</v>
      </c>
      <c r="N1560" s="18"/>
      <c r="X1560" s="48">
        <v>200</v>
      </c>
      <c r="Y1560" s="48">
        <v>40</v>
      </c>
      <c r="Z1560" s="41">
        <f t="shared" si="174"/>
        <v>2</v>
      </c>
    </row>
    <row r="1561" spans="2:26" ht="15.75" customHeight="1">
      <c r="B1561" s="112">
        <v>41704</v>
      </c>
      <c r="C1561" s="113">
        <v>0.625</v>
      </c>
      <c r="D1561" s="74">
        <f t="shared" si="170"/>
        <v>41704.625</v>
      </c>
      <c r="E1561" s="114">
        <v>41.732991697499997</v>
      </c>
      <c r="F1561" s="24">
        <f t="shared" si="167"/>
        <v>79.710014142224992</v>
      </c>
      <c r="G1561" s="114">
        <v>67.819524560000005</v>
      </c>
      <c r="H1561" s="24">
        <f t="shared" si="168"/>
        <v>129.53529190960001</v>
      </c>
      <c r="I1561" s="114">
        <v>26.0865328625</v>
      </c>
      <c r="J1561" s="24">
        <f t="shared" si="169"/>
        <v>49.825277767374999</v>
      </c>
      <c r="K1561" s="14">
        <f t="shared" si="171"/>
        <v>4</v>
      </c>
      <c r="L1561" s="41">
        <f t="shared" si="172"/>
        <v>2.8952306557362775</v>
      </c>
      <c r="M1561" s="41">
        <f t="shared" si="173"/>
        <v>2</v>
      </c>
      <c r="N1561" s="18"/>
      <c r="X1561" s="48">
        <v>200</v>
      </c>
      <c r="Y1561" s="48">
        <v>40</v>
      </c>
      <c r="Z1561" s="41">
        <f t="shared" si="174"/>
        <v>2</v>
      </c>
    </row>
    <row r="1562" spans="2:26" ht="15.75" customHeight="1">
      <c r="B1562" s="112">
        <v>41704</v>
      </c>
      <c r="C1562" s="113">
        <v>0.66666666666424135</v>
      </c>
      <c r="D1562" s="74">
        <f t="shared" si="170"/>
        <v>41704.666666666664</v>
      </c>
      <c r="E1562" s="114">
        <v>27.59418573</v>
      </c>
      <c r="F1562" s="24">
        <f t="shared" ref="F1562:F1625" si="175">IF(E1562&lt;&gt;"",E1562*1.91,NA())</f>
        <v>52.704894744299999</v>
      </c>
      <c r="G1562" s="114">
        <v>46.351029142500003</v>
      </c>
      <c r="H1562" s="24">
        <f t="shared" ref="H1562:H1625" si="176">IF(G1562&lt;&gt;"",G1562*1.91,NA())</f>
        <v>88.530465662175004</v>
      </c>
      <c r="I1562" s="114">
        <v>18.756843409999998</v>
      </c>
      <c r="J1562" s="24">
        <f t="shared" ref="J1562:J1625" si="177">IF(I1562&lt;&gt;"",I1562*1.91,NA())</f>
        <v>35.825570913099995</v>
      </c>
      <c r="K1562" s="14">
        <f t="shared" si="171"/>
        <v>4</v>
      </c>
      <c r="L1562" s="41">
        <f t="shared" si="172"/>
        <v>-11.104476198538727</v>
      </c>
      <c r="M1562" s="41">
        <f t="shared" si="173"/>
        <v>2</v>
      </c>
      <c r="N1562" s="18"/>
      <c r="X1562" s="48">
        <v>200</v>
      </c>
      <c r="Y1562" s="48">
        <v>40</v>
      </c>
      <c r="Z1562" s="41">
        <f t="shared" si="174"/>
        <v>2</v>
      </c>
    </row>
    <row r="1563" spans="2:26" ht="15.75" customHeight="1">
      <c r="B1563" s="112">
        <v>41704</v>
      </c>
      <c r="C1563" s="113">
        <v>0.70833333333575865</v>
      </c>
      <c r="D1563" s="74">
        <f t="shared" si="170"/>
        <v>41704.708333333336</v>
      </c>
      <c r="E1563" s="114">
        <v>31.493685705000001</v>
      </c>
      <c r="F1563" s="24">
        <f t="shared" si="175"/>
        <v>60.15293969655</v>
      </c>
      <c r="G1563" s="114">
        <v>58.3279548175</v>
      </c>
      <c r="H1563" s="24">
        <f t="shared" si="176"/>
        <v>111.40639370142499</v>
      </c>
      <c r="I1563" s="114">
        <v>26.834269112499999</v>
      </c>
      <c r="J1563" s="24">
        <f t="shared" si="177"/>
        <v>51.253454004874996</v>
      </c>
      <c r="K1563" s="14">
        <f t="shared" si="171"/>
        <v>4</v>
      </c>
      <c r="L1563" s="41">
        <f t="shared" si="172"/>
        <v>4.3234068932362746</v>
      </c>
      <c r="M1563" s="41">
        <f t="shared" si="173"/>
        <v>2</v>
      </c>
      <c r="N1563" s="18"/>
      <c r="X1563" s="48">
        <v>200</v>
      </c>
      <c r="Y1563" s="48">
        <v>40</v>
      </c>
      <c r="Z1563" s="41">
        <f t="shared" si="174"/>
        <v>2</v>
      </c>
    </row>
    <row r="1564" spans="2:26" ht="15.75" customHeight="1">
      <c r="B1564" s="112">
        <v>41704</v>
      </c>
      <c r="C1564" s="113">
        <v>0.75</v>
      </c>
      <c r="D1564" s="74">
        <f t="shared" si="170"/>
        <v>41704.75</v>
      </c>
      <c r="E1564" s="114">
        <v>20.600958705</v>
      </c>
      <c r="F1564" s="24">
        <f t="shared" si="175"/>
        <v>39.347831126549998</v>
      </c>
      <c r="G1564" s="114">
        <v>38.154461499999996</v>
      </c>
      <c r="H1564" s="24">
        <f t="shared" si="176"/>
        <v>72.875021464999989</v>
      </c>
      <c r="I1564" s="114">
        <v>17.553502795</v>
      </c>
      <c r="J1564" s="24">
        <f t="shared" si="177"/>
        <v>33.527190338449998</v>
      </c>
      <c r="K1564" s="14">
        <f t="shared" si="171"/>
        <v>4</v>
      </c>
      <c r="L1564" s="41">
        <f t="shared" si="172"/>
        <v>-13.402856773188724</v>
      </c>
      <c r="M1564" s="41">
        <f t="shared" si="173"/>
        <v>2</v>
      </c>
      <c r="N1564" s="18"/>
      <c r="X1564" s="48">
        <v>200</v>
      </c>
      <c r="Y1564" s="48">
        <v>40</v>
      </c>
      <c r="Z1564" s="41">
        <f t="shared" si="174"/>
        <v>2</v>
      </c>
    </row>
    <row r="1565" spans="2:26" ht="15.75" customHeight="1">
      <c r="B1565" s="112">
        <v>41704</v>
      </c>
      <c r="C1565" s="113">
        <v>0.79166666666424135</v>
      </c>
      <c r="D1565" s="74">
        <f t="shared" si="170"/>
        <v>41704.791666666664</v>
      </c>
      <c r="E1565" s="114">
        <v>19.285197440000001</v>
      </c>
      <c r="F1565" s="24">
        <f t="shared" si="175"/>
        <v>36.834727110400003</v>
      </c>
      <c r="G1565" s="114">
        <v>38.350136337499997</v>
      </c>
      <c r="H1565" s="24">
        <f t="shared" si="176"/>
        <v>73.248760404624988</v>
      </c>
      <c r="I1565" s="114">
        <v>19.064938895000001</v>
      </c>
      <c r="J1565" s="24">
        <f t="shared" si="177"/>
        <v>36.414033289450003</v>
      </c>
      <c r="K1565" s="14">
        <f t="shared" si="171"/>
        <v>4</v>
      </c>
      <c r="L1565" s="41">
        <f t="shared" si="172"/>
        <v>-10.516013822188718</v>
      </c>
      <c r="M1565" s="41">
        <f t="shared" si="173"/>
        <v>2</v>
      </c>
      <c r="N1565" s="18"/>
      <c r="X1565" s="48">
        <v>200</v>
      </c>
      <c r="Y1565" s="48">
        <v>40</v>
      </c>
      <c r="Z1565" s="41">
        <f t="shared" si="174"/>
        <v>2</v>
      </c>
    </row>
    <row r="1566" spans="2:26" ht="15.75" customHeight="1">
      <c r="B1566" s="112">
        <v>41704</v>
      </c>
      <c r="C1566" s="113">
        <v>0.83333333333575865</v>
      </c>
      <c r="D1566" s="74">
        <f t="shared" si="170"/>
        <v>41704.833333333336</v>
      </c>
      <c r="E1566" s="114">
        <v>14.7923572925</v>
      </c>
      <c r="F1566" s="24">
        <f t="shared" si="175"/>
        <v>28.253402428674999</v>
      </c>
      <c r="G1566" s="114">
        <v>28.063638715</v>
      </c>
      <c r="H1566" s="24">
        <f t="shared" si="176"/>
        <v>53.60154994565</v>
      </c>
      <c r="I1566" s="114">
        <v>13.271281419999999</v>
      </c>
      <c r="J1566" s="24">
        <f t="shared" si="177"/>
        <v>25.348147512199997</v>
      </c>
      <c r="K1566" s="14">
        <f t="shared" si="171"/>
        <v>4</v>
      </c>
      <c r="L1566" s="41">
        <f t="shared" si="172"/>
        <v>-21.581899599438724</v>
      </c>
      <c r="M1566" s="41">
        <f t="shared" si="173"/>
        <v>2</v>
      </c>
      <c r="N1566" s="18"/>
      <c r="X1566" s="48">
        <v>200</v>
      </c>
      <c r="Y1566" s="48">
        <v>40</v>
      </c>
      <c r="Z1566" s="41">
        <f t="shared" si="174"/>
        <v>2</v>
      </c>
    </row>
    <row r="1567" spans="2:26" ht="15.75" customHeight="1">
      <c r="B1567" s="112">
        <v>41704</v>
      </c>
      <c r="C1567" s="113">
        <v>0.875</v>
      </c>
      <c r="D1567" s="74">
        <f t="shared" si="170"/>
        <v>41704.875</v>
      </c>
      <c r="E1567" s="114">
        <v>12.615535755</v>
      </c>
      <c r="F1567" s="24">
        <f t="shared" si="175"/>
        <v>24.095673292049998</v>
      </c>
      <c r="G1567" s="114">
        <v>21.981983034999999</v>
      </c>
      <c r="H1567" s="24">
        <f t="shared" si="176"/>
        <v>41.985587596849996</v>
      </c>
      <c r="I1567" s="114">
        <v>9.3664472802500001</v>
      </c>
      <c r="J1567" s="24">
        <f t="shared" si="177"/>
        <v>17.8899143052775</v>
      </c>
      <c r="K1567" s="14">
        <f t="shared" si="171"/>
        <v>4</v>
      </c>
      <c r="L1567" s="41">
        <f t="shared" si="172"/>
        <v>-29.040132806361221</v>
      </c>
      <c r="M1567" s="41">
        <f t="shared" si="173"/>
        <v>2</v>
      </c>
      <c r="N1567" s="18"/>
      <c r="X1567" s="48">
        <v>200</v>
      </c>
      <c r="Y1567" s="48">
        <v>40</v>
      </c>
      <c r="Z1567" s="41">
        <f t="shared" si="174"/>
        <v>2</v>
      </c>
    </row>
    <row r="1568" spans="2:26" ht="15.75" customHeight="1">
      <c r="B1568" s="112">
        <v>41704</v>
      </c>
      <c r="C1568" s="113">
        <v>0.91666666666424135</v>
      </c>
      <c r="D1568" s="74">
        <f t="shared" si="170"/>
        <v>41704.916666666664</v>
      </c>
      <c r="E1568" s="114">
        <v>12.1212296275</v>
      </c>
      <c r="F1568" s="24">
        <f t="shared" si="175"/>
        <v>23.151548588524999</v>
      </c>
      <c r="G1568" s="114">
        <v>20.3734386</v>
      </c>
      <c r="H1568" s="24">
        <f t="shared" si="176"/>
        <v>38.913267726000001</v>
      </c>
      <c r="I1568" s="114">
        <v>8.2522089692500007</v>
      </c>
      <c r="J1568" s="24">
        <f t="shared" si="177"/>
        <v>15.761719131267501</v>
      </c>
      <c r="K1568" s="14">
        <f t="shared" si="171"/>
        <v>4</v>
      </c>
      <c r="L1568" s="41">
        <f t="shared" si="172"/>
        <v>-31.16832798037122</v>
      </c>
      <c r="M1568" s="41">
        <f t="shared" si="173"/>
        <v>2</v>
      </c>
      <c r="N1568" s="18"/>
      <c r="X1568" s="48">
        <v>200</v>
      </c>
      <c r="Y1568" s="48">
        <v>40</v>
      </c>
      <c r="Z1568" s="41">
        <f t="shared" si="174"/>
        <v>2</v>
      </c>
    </row>
    <row r="1569" spans="2:26" ht="15.75" customHeight="1">
      <c r="B1569" s="112">
        <v>41704</v>
      </c>
      <c r="C1569" s="113">
        <v>0.95833333333575865</v>
      </c>
      <c r="D1569" s="74">
        <f t="shared" si="170"/>
        <v>41704.958333333336</v>
      </c>
      <c r="E1569" s="114">
        <v>10.29090925075</v>
      </c>
      <c r="F1569" s="24">
        <f t="shared" si="175"/>
        <v>19.655636668932498</v>
      </c>
      <c r="G1569" s="114">
        <v>16.39818215</v>
      </c>
      <c r="H1569" s="24">
        <f t="shared" si="176"/>
        <v>31.320527906500001</v>
      </c>
      <c r="I1569" s="114">
        <v>6.1072728982499997</v>
      </c>
      <c r="J1569" s="24">
        <f t="shared" si="177"/>
        <v>11.6648912356575</v>
      </c>
      <c r="K1569" s="14">
        <f t="shared" si="171"/>
        <v>4</v>
      </c>
      <c r="L1569" s="41">
        <f t="shared" si="172"/>
        <v>-35.265155875981222</v>
      </c>
      <c r="M1569" s="41">
        <f t="shared" si="173"/>
        <v>2</v>
      </c>
      <c r="N1569" s="18"/>
      <c r="X1569" s="48">
        <v>200</v>
      </c>
      <c r="Y1569" s="48">
        <v>40</v>
      </c>
      <c r="Z1569" s="41">
        <f t="shared" si="174"/>
        <v>2</v>
      </c>
    </row>
    <row r="1570" spans="2:26" ht="15.75" customHeight="1">
      <c r="B1570" s="112">
        <v>41705</v>
      </c>
      <c r="C1570" s="113">
        <v>0</v>
      </c>
      <c r="D1570" s="74">
        <f t="shared" si="170"/>
        <v>41705</v>
      </c>
      <c r="E1570" s="114">
        <v>8.3071921979999992</v>
      </c>
      <c r="F1570" s="24">
        <f t="shared" si="175"/>
        <v>15.866737098179998</v>
      </c>
      <c r="G1570" s="114">
        <v>12.294165953249999</v>
      </c>
      <c r="H1570" s="24">
        <f t="shared" si="176"/>
        <v>23.481856970707497</v>
      </c>
      <c r="I1570" s="114">
        <v>3.9869737552500002</v>
      </c>
      <c r="J1570" s="24">
        <f t="shared" si="177"/>
        <v>7.6151198725275</v>
      </c>
      <c r="K1570" s="14">
        <f t="shared" si="171"/>
        <v>5</v>
      </c>
      <c r="L1570" s="41">
        <f t="shared" si="172"/>
        <v>-39.314927239111221</v>
      </c>
      <c r="M1570" s="41">
        <f t="shared" si="173"/>
        <v>2</v>
      </c>
      <c r="N1570" s="18"/>
      <c r="X1570" s="48">
        <v>200</v>
      </c>
      <c r="Y1570" s="48">
        <v>40</v>
      </c>
      <c r="Z1570" s="41">
        <f t="shared" si="174"/>
        <v>2</v>
      </c>
    </row>
    <row r="1571" spans="2:26" ht="15.75" customHeight="1">
      <c r="B1571" s="112">
        <v>41705</v>
      </c>
      <c r="C1571" s="113">
        <v>4.1666666664241347E-2</v>
      </c>
      <c r="D1571" s="74">
        <f t="shared" si="170"/>
        <v>41705.041666666664</v>
      </c>
      <c r="E1571" s="114">
        <v>7.6341496009999998</v>
      </c>
      <c r="F1571" s="24">
        <f t="shared" si="175"/>
        <v>14.58122573791</v>
      </c>
      <c r="G1571" s="114">
        <v>10.130676694750001</v>
      </c>
      <c r="H1571" s="24">
        <f t="shared" si="176"/>
        <v>19.349592486972501</v>
      </c>
      <c r="I1571" s="114">
        <v>2.4965270937500001</v>
      </c>
      <c r="J1571" s="24">
        <f t="shared" si="177"/>
        <v>4.7683667490625004</v>
      </c>
      <c r="K1571" s="14">
        <f t="shared" si="171"/>
        <v>5</v>
      </c>
      <c r="L1571" s="41">
        <f t="shared" si="172"/>
        <v>-42.16168036257622</v>
      </c>
      <c r="M1571" s="41">
        <f t="shared" si="173"/>
        <v>2</v>
      </c>
      <c r="N1571" s="18"/>
      <c r="X1571" s="48">
        <v>200</v>
      </c>
      <c r="Y1571" s="48">
        <v>40</v>
      </c>
      <c r="Z1571" s="41">
        <f t="shared" si="174"/>
        <v>2</v>
      </c>
    </row>
    <row r="1572" spans="2:26" ht="15.75" customHeight="1">
      <c r="B1572" s="112">
        <v>41705</v>
      </c>
      <c r="C1572" s="113">
        <v>8.3333333335758653E-2</v>
      </c>
      <c r="D1572" s="74">
        <f t="shared" si="170"/>
        <v>41705.083333333336</v>
      </c>
      <c r="E1572" s="114">
        <v>7.6848459182499997</v>
      </c>
      <c r="F1572" s="24">
        <f t="shared" si="175"/>
        <v>14.678055703857499</v>
      </c>
      <c r="G1572" s="114">
        <v>10.1242694105</v>
      </c>
      <c r="H1572" s="24">
        <f t="shared" si="176"/>
        <v>19.337354574054999</v>
      </c>
      <c r="I1572" s="114">
        <v>2.4394234945000002</v>
      </c>
      <c r="J1572" s="24">
        <f t="shared" si="177"/>
        <v>4.6592988744950006</v>
      </c>
      <c r="K1572" s="14">
        <f t="shared" si="171"/>
        <v>5</v>
      </c>
      <c r="L1572" s="41">
        <f t="shared" si="172"/>
        <v>-42.270748237143721</v>
      </c>
      <c r="M1572" s="41">
        <f t="shared" si="173"/>
        <v>2</v>
      </c>
      <c r="N1572" s="18"/>
      <c r="X1572" s="48">
        <v>200</v>
      </c>
      <c r="Y1572" s="48">
        <v>40</v>
      </c>
      <c r="Z1572" s="41">
        <f t="shared" si="174"/>
        <v>2</v>
      </c>
    </row>
    <row r="1573" spans="2:26" ht="15.75" customHeight="1">
      <c r="B1573" s="112">
        <v>41705</v>
      </c>
      <c r="C1573" s="113">
        <v>0.125</v>
      </c>
      <c r="D1573" s="74">
        <f t="shared" si="170"/>
        <v>41705.125</v>
      </c>
      <c r="E1573" s="114">
        <v>7.4593347907499998</v>
      </c>
      <c r="F1573" s="24">
        <f t="shared" si="175"/>
        <v>14.247329450332499</v>
      </c>
      <c r="G1573" s="114">
        <v>9.5605753027499993</v>
      </c>
      <c r="H1573" s="24">
        <f t="shared" si="176"/>
        <v>18.260698828252497</v>
      </c>
      <c r="I1573" s="114">
        <v>2.1012405140000001</v>
      </c>
      <c r="J1573" s="24">
        <f t="shared" si="177"/>
        <v>4.0133693817400005</v>
      </c>
      <c r="K1573" s="14">
        <f t="shared" si="171"/>
        <v>5</v>
      </c>
      <c r="L1573" s="41">
        <f t="shared" si="172"/>
        <v>-42.916677729898723</v>
      </c>
      <c r="M1573" s="41">
        <f t="shared" si="173"/>
        <v>2</v>
      </c>
      <c r="N1573" s="18"/>
      <c r="X1573" s="48">
        <v>200</v>
      </c>
      <c r="Y1573" s="48">
        <v>40</v>
      </c>
      <c r="Z1573" s="41">
        <f t="shared" si="174"/>
        <v>2</v>
      </c>
    </row>
    <row r="1574" spans="2:26" ht="15.75" customHeight="1">
      <c r="B1574" s="112">
        <v>41705</v>
      </c>
      <c r="C1574" s="113">
        <v>0.16666666666424135</v>
      </c>
      <c r="D1574" s="74">
        <f t="shared" si="170"/>
        <v>41705.166666666664</v>
      </c>
      <c r="E1574" s="114">
        <v>8.4518337592500004</v>
      </c>
      <c r="F1574" s="24">
        <f t="shared" si="175"/>
        <v>16.1430024801675</v>
      </c>
      <c r="G1574" s="114">
        <v>11.915302167</v>
      </c>
      <c r="H1574" s="24">
        <f t="shared" si="176"/>
        <v>22.75822713897</v>
      </c>
      <c r="I1574" s="114">
        <v>3.4634684062500001</v>
      </c>
      <c r="J1574" s="24">
        <f t="shared" si="177"/>
        <v>6.6152246559375003</v>
      </c>
      <c r="K1574" s="14">
        <f t="shared" si="171"/>
        <v>5</v>
      </c>
      <c r="L1574" s="41">
        <f t="shared" si="172"/>
        <v>-40.314822455701218</v>
      </c>
      <c r="M1574" s="41">
        <f t="shared" si="173"/>
        <v>2</v>
      </c>
      <c r="N1574" s="18"/>
      <c r="X1574" s="48">
        <v>200</v>
      </c>
      <c r="Y1574" s="48">
        <v>40</v>
      </c>
      <c r="Z1574" s="41">
        <f t="shared" si="174"/>
        <v>2</v>
      </c>
    </row>
    <row r="1575" spans="2:26" ht="15.75" customHeight="1">
      <c r="B1575" s="112">
        <v>41705</v>
      </c>
      <c r="C1575" s="113">
        <v>0.20833333333575865</v>
      </c>
      <c r="D1575" s="74">
        <f t="shared" si="170"/>
        <v>41705.208333333336</v>
      </c>
      <c r="E1575" s="114">
        <v>9.4370252667500001</v>
      </c>
      <c r="F1575" s="24">
        <f t="shared" si="175"/>
        <v>18.024718259492499</v>
      </c>
      <c r="G1575" s="114">
        <v>12.321497878500001</v>
      </c>
      <c r="H1575" s="24">
        <f t="shared" si="176"/>
        <v>23.534060947935</v>
      </c>
      <c r="I1575" s="114">
        <v>2.8844726107500001</v>
      </c>
      <c r="J1575" s="24">
        <f t="shared" si="177"/>
        <v>5.5093426865324995</v>
      </c>
      <c r="K1575" s="14">
        <f t="shared" si="171"/>
        <v>5</v>
      </c>
      <c r="L1575" s="41">
        <f t="shared" si="172"/>
        <v>-41.420704425106223</v>
      </c>
      <c r="M1575" s="41">
        <f t="shared" si="173"/>
        <v>2</v>
      </c>
      <c r="N1575" s="18"/>
      <c r="X1575" s="48">
        <v>200</v>
      </c>
      <c r="Y1575" s="48">
        <v>40</v>
      </c>
      <c r="Z1575" s="41">
        <f t="shared" si="174"/>
        <v>2</v>
      </c>
    </row>
    <row r="1576" spans="2:26" ht="15.75" customHeight="1">
      <c r="B1576" s="112">
        <v>41705</v>
      </c>
      <c r="C1576" s="113">
        <v>0.25</v>
      </c>
      <c r="D1576" s="74">
        <f t="shared" si="170"/>
        <v>41705.25</v>
      </c>
      <c r="E1576" s="114">
        <v>10.87743591375</v>
      </c>
      <c r="F1576" s="24">
        <f t="shared" si="175"/>
        <v>20.775902595262501</v>
      </c>
      <c r="G1576" s="114">
        <v>16.138196432499999</v>
      </c>
      <c r="H1576" s="24">
        <f t="shared" si="176"/>
        <v>30.823955186074997</v>
      </c>
      <c r="I1576" s="114">
        <v>5.2607605192499998</v>
      </c>
      <c r="J1576" s="24">
        <f t="shared" si="177"/>
        <v>10.048052591767499</v>
      </c>
      <c r="K1576" s="14">
        <f t="shared" si="171"/>
        <v>5</v>
      </c>
      <c r="L1576" s="41">
        <f t="shared" si="172"/>
        <v>-36.88199451987122</v>
      </c>
      <c r="M1576" s="41">
        <f t="shared" si="173"/>
        <v>2</v>
      </c>
      <c r="N1576" s="18"/>
      <c r="X1576" s="48">
        <v>200</v>
      </c>
      <c r="Y1576" s="48">
        <v>40</v>
      </c>
      <c r="Z1576" s="41">
        <f t="shared" si="174"/>
        <v>2</v>
      </c>
    </row>
    <row r="1577" spans="2:26" ht="15.75" customHeight="1">
      <c r="B1577" s="112">
        <v>41705</v>
      </c>
      <c r="C1577" s="113">
        <v>0.29166666666424135</v>
      </c>
      <c r="D1577" s="74">
        <f t="shared" si="170"/>
        <v>41705.291666666664</v>
      </c>
      <c r="E1577" s="114">
        <v>18.075511842499999</v>
      </c>
      <c r="F1577" s="24">
        <f t="shared" si="175"/>
        <v>34.524227619174994</v>
      </c>
      <c r="G1577" s="114">
        <v>31.879256752500002</v>
      </c>
      <c r="H1577" s="24">
        <f t="shared" si="176"/>
        <v>60.889380397274998</v>
      </c>
      <c r="I1577" s="114">
        <v>13.803744905</v>
      </c>
      <c r="J1577" s="24">
        <f t="shared" si="177"/>
        <v>26.365152768550001</v>
      </c>
      <c r="K1577" s="14">
        <f t="shared" si="171"/>
        <v>5</v>
      </c>
      <c r="L1577" s="41">
        <f t="shared" si="172"/>
        <v>-20.564894343088721</v>
      </c>
      <c r="M1577" s="41">
        <f t="shared" si="173"/>
        <v>2</v>
      </c>
      <c r="N1577" s="18"/>
      <c r="X1577" s="48">
        <v>200</v>
      </c>
      <c r="Y1577" s="48">
        <v>40</v>
      </c>
      <c r="Z1577" s="41">
        <f t="shared" si="174"/>
        <v>2</v>
      </c>
    </row>
    <row r="1578" spans="2:26" ht="15.75" customHeight="1">
      <c r="B1578" s="112">
        <v>41705</v>
      </c>
      <c r="C1578" s="113">
        <v>0.33333333333575865</v>
      </c>
      <c r="D1578" s="74">
        <f t="shared" si="170"/>
        <v>41705.333333333336</v>
      </c>
      <c r="E1578" s="114">
        <v>26.722312375000001</v>
      </c>
      <c r="F1578" s="24">
        <f t="shared" si="175"/>
        <v>51.039616636250003</v>
      </c>
      <c r="G1578" s="114">
        <v>42.8527504475</v>
      </c>
      <c r="H1578" s="24">
        <f t="shared" si="176"/>
        <v>81.848753354724991</v>
      </c>
      <c r="I1578" s="114">
        <v>16.130438075000001</v>
      </c>
      <c r="J1578" s="24">
        <f t="shared" si="177"/>
        <v>30.809136723249999</v>
      </c>
      <c r="K1578" s="14">
        <f t="shared" si="171"/>
        <v>5</v>
      </c>
      <c r="L1578" s="41">
        <f t="shared" si="172"/>
        <v>-16.120910388388722</v>
      </c>
      <c r="M1578" s="41">
        <f t="shared" si="173"/>
        <v>2</v>
      </c>
      <c r="N1578" s="18"/>
      <c r="X1578" s="48">
        <v>200</v>
      </c>
      <c r="Y1578" s="48">
        <v>40</v>
      </c>
      <c r="Z1578" s="41">
        <f t="shared" si="174"/>
        <v>2</v>
      </c>
    </row>
    <row r="1579" spans="2:26" ht="15.75" customHeight="1">
      <c r="B1579" s="112">
        <v>41705</v>
      </c>
      <c r="C1579" s="113">
        <v>0.375</v>
      </c>
      <c r="D1579" s="74">
        <f t="shared" si="170"/>
        <v>41705.375</v>
      </c>
      <c r="E1579" s="114">
        <v>27.532881662499999</v>
      </c>
      <c r="F1579" s="24">
        <f t="shared" si="175"/>
        <v>52.587803975374996</v>
      </c>
      <c r="G1579" s="114">
        <v>44.532600967500002</v>
      </c>
      <c r="H1579" s="24">
        <f t="shared" si="176"/>
        <v>85.057267847925004</v>
      </c>
      <c r="I1579" s="114">
        <v>16.999719302500001</v>
      </c>
      <c r="J1579" s="24">
        <f t="shared" si="177"/>
        <v>32.469463867774998</v>
      </c>
      <c r="K1579" s="14">
        <f t="shared" si="171"/>
        <v>5</v>
      </c>
      <c r="L1579" s="41">
        <f t="shared" si="172"/>
        <v>-14.460583243863724</v>
      </c>
      <c r="M1579" s="41">
        <f t="shared" si="173"/>
        <v>2</v>
      </c>
      <c r="N1579" s="18"/>
      <c r="X1579" s="48">
        <v>200</v>
      </c>
      <c r="Y1579" s="48">
        <v>40</v>
      </c>
      <c r="Z1579" s="41">
        <f t="shared" si="174"/>
        <v>2</v>
      </c>
    </row>
    <row r="1580" spans="2:26" ht="15.75" customHeight="1">
      <c r="B1580" s="112">
        <v>41705</v>
      </c>
      <c r="C1580" s="113">
        <v>0.41666666666424135</v>
      </c>
      <c r="D1580" s="74">
        <f t="shared" si="170"/>
        <v>41705.416666666664</v>
      </c>
      <c r="E1580" s="114">
        <v>30.207246227500001</v>
      </c>
      <c r="F1580" s="24">
        <f t="shared" si="175"/>
        <v>57.695840294524999</v>
      </c>
      <c r="G1580" s="114">
        <v>49.319915337499999</v>
      </c>
      <c r="H1580" s="24">
        <f t="shared" si="176"/>
        <v>94.201038294624993</v>
      </c>
      <c r="I1580" s="114">
        <v>19.112669112500001</v>
      </c>
      <c r="J1580" s="24">
        <f t="shared" si="177"/>
        <v>36.505198004874998</v>
      </c>
      <c r="K1580" s="14">
        <f t="shared" si="171"/>
        <v>5</v>
      </c>
      <c r="L1580" s="41">
        <f t="shared" si="172"/>
        <v>-10.424849106763723</v>
      </c>
      <c r="M1580" s="41">
        <f t="shared" si="173"/>
        <v>2</v>
      </c>
      <c r="N1580" s="18"/>
      <c r="X1580" s="48">
        <v>200</v>
      </c>
      <c r="Y1580" s="48">
        <v>40</v>
      </c>
      <c r="Z1580" s="41">
        <f t="shared" si="174"/>
        <v>2</v>
      </c>
    </row>
    <row r="1581" spans="2:26" ht="15.75" customHeight="1">
      <c r="B1581" s="112">
        <v>41705</v>
      </c>
      <c r="C1581" s="113">
        <v>0.45833333333575865</v>
      </c>
      <c r="D1581" s="74">
        <f t="shared" si="170"/>
        <v>41705.458333333336</v>
      </c>
      <c r="E1581" s="114">
        <v>23.746760717499999</v>
      </c>
      <c r="F1581" s="24">
        <f t="shared" si="175"/>
        <v>45.356312970424995</v>
      </c>
      <c r="G1581" s="114">
        <v>40.669276459999999</v>
      </c>
      <c r="H1581" s="24">
        <f t="shared" si="176"/>
        <v>77.678318038599997</v>
      </c>
      <c r="I1581" s="114">
        <v>16.922515740000001</v>
      </c>
      <c r="J1581" s="24">
        <f t="shared" si="177"/>
        <v>32.322005063399999</v>
      </c>
      <c r="K1581" s="14">
        <f t="shared" si="171"/>
        <v>5</v>
      </c>
      <c r="L1581" s="41">
        <f t="shared" si="172"/>
        <v>-14.608042048238723</v>
      </c>
      <c r="M1581" s="41">
        <f t="shared" si="173"/>
        <v>2</v>
      </c>
      <c r="N1581" s="18"/>
      <c r="X1581" s="48">
        <v>200</v>
      </c>
      <c r="Y1581" s="48">
        <v>40</v>
      </c>
      <c r="Z1581" s="41">
        <f t="shared" si="174"/>
        <v>2</v>
      </c>
    </row>
    <row r="1582" spans="2:26" ht="15.75" customHeight="1">
      <c r="B1582" s="112">
        <v>41705</v>
      </c>
      <c r="C1582" s="113">
        <v>0.5</v>
      </c>
      <c r="D1582" s="74">
        <f t="shared" si="170"/>
        <v>41705.5</v>
      </c>
      <c r="E1582" s="114">
        <v>20.471033145</v>
      </c>
      <c r="F1582" s="24">
        <f t="shared" si="175"/>
        <v>39.099673306949995</v>
      </c>
      <c r="G1582" s="114">
        <v>34.080016542499997</v>
      </c>
      <c r="H1582" s="24">
        <f t="shared" si="176"/>
        <v>65.092831596174989</v>
      </c>
      <c r="I1582" s="114">
        <v>13.608983397499999</v>
      </c>
      <c r="J1582" s="24">
        <f t="shared" si="177"/>
        <v>25.993158289224997</v>
      </c>
      <c r="K1582" s="14">
        <f t="shared" si="171"/>
        <v>5</v>
      </c>
      <c r="L1582" s="41">
        <f t="shared" si="172"/>
        <v>-20.936888822413724</v>
      </c>
      <c r="M1582" s="41">
        <f t="shared" si="173"/>
        <v>2</v>
      </c>
      <c r="N1582" s="18"/>
      <c r="X1582" s="48">
        <v>200</v>
      </c>
      <c r="Y1582" s="48">
        <v>40</v>
      </c>
      <c r="Z1582" s="41">
        <f t="shared" si="174"/>
        <v>2</v>
      </c>
    </row>
    <row r="1583" spans="2:26" ht="15.75" customHeight="1">
      <c r="B1583" s="112">
        <v>41705</v>
      </c>
      <c r="C1583" s="113">
        <v>0.54166666666424135</v>
      </c>
      <c r="D1583" s="74">
        <f t="shared" si="170"/>
        <v>41705.541666666664</v>
      </c>
      <c r="E1583" s="114">
        <v>27.510000949999998</v>
      </c>
      <c r="F1583" s="24">
        <f t="shared" si="175"/>
        <v>52.544101814499996</v>
      </c>
      <c r="G1583" s="114">
        <v>47.192044822500002</v>
      </c>
      <c r="H1583" s="24">
        <f t="shared" si="176"/>
        <v>90.136805610975003</v>
      </c>
      <c r="I1583" s="114">
        <v>19.682043870000001</v>
      </c>
      <c r="J1583" s="24">
        <f t="shared" si="177"/>
        <v>37.592703791700004</v>
      </c>
      <c r="K1583" s="14">
        <f t="shared" si="171"/>
        <v>5</v>
      </c>
      <c r="L1583" s="41">
        <f t="shared" si="172"/>
        <v>-9.3373433199387179</v>
      </c>
      <c r="M1583" s="41">
        <f t="shared" si="173"/>
        <v>2</v>
      </c>
      <c r="N1583" s="18"/>
      <c r="X1583" s="48">
        <v>200</v>
      </c>
      <c r="Y1583" s="48">
        <v>40</v>
      </c>
      <c r="Z1583" s="41">
        <f t="shared" si="174"/>
        <v>2</v>
      </c>
    </row>
    <row r="1584" spans="2:26" ht="15.75" customHeight="1">
      <c r="B1584" s="112">
        <v>41705</v>
      </c>
      <c r="C1584" s="113">
        <v>0.58333333333575865</v>
      </c>
      <c r="D1584" s="74">
        <f t="shared" si="170"/>
        <v>41705.583333333336</v>
      </c>
      <c r="E1584" s="114">
        <v>29.6506590975</v>
      </c>
      <c r="F1584" s="24">
        <f t="shared" si="175"/>
        <v>56.632758876224997</v>
      </c>
      <c r="G1584" s="114">
        <v>47.4603533525</v>
      </c>
      <c r="H1584" s="24">
        <f t="shared" si="176"/>
        <v>90.649274903275</v>
      </c>
      <c r="I1584" s="114">
        <v>17.809694255</v>
      </c>
      <c r="J1584" s="24">
        <f t="shared" si="177"/>
        <v>34.016516027049995</v>
      </c>
      <c r="K1584" s="14">
        <f t="shared" si="171"/>
        <v>5</v>
      </c>
      <c r="L1584" s="41">
        <f t="shared" si="172"/>
        <v>-12.913531084588726</v>
      </c>
      <c r="M1584" s="41">
        <f t="shared" si="173"/>
        <v>2</v>
      </c>
      <c r="N1584" s="18"/>
      <c r="X1584" s="48">
        <v>200</v>
      </c>
      <c r="Y1584" s="48">
        <v>40</v>
      </c>
      <c r="Z1584" s="41">
        <f t="shared" si="174"/>
        <v>2</v>
      </c>
    </row>
    <row r="1585" spans="2:26" ht="15.75" customHeight="1">
      <c r="B1585" s="112">
        <v>41705</v>
      </c>
      <c r="C1585" s="113">
        <v>0.625</v>
      </c>
      <c r="D1585" s="74">
        <f t="shared" si="170"/>
        <v>41705.625</v>
      </c>
      <c r="E1585" s="114">
        <v>142.85599709249999</v>
      </c>
      <c r="F1585" s="24">
        <f t="shared" si="175"/>
        <v>272.85495444667498</v>
      </c>
      <c r="G1585" s="114">
        <v>195.31343455000001</v>
      </c>
      <c r="H1585" s="24">
        <f t="shared" si="176"/>
        <v>373.04865999050003</v>
      </c>
      <c r="I1585" s="114">
        <v>52.457437452500002</v>
      </c>
      <c r="J1585" s="24">
        <f t="shared" si="177"/>
        <v>100.193705534275</v>
      </c>
      <c r="K1585" s="14">
        <f t="shared" si="171"/>
        <v>5</v>
      </c>
      <c r="L1585" s="41">
        <f t="shared" si="172"/>
        <v>53.263658422636276</v>
      </c>
      <c r="M1585" s="41">
        <f t="shared" si="173"/>
        <v>2</v>
      </c>
      <c r="N1585" s="18"/>
      <c r="X1585" s="48">
        <v>200</v>
      </c>
      <c r="Y1585" s="48">
        <v>40</v>
      </c>
      <c r="Z1585" s="41">
        <f t="shared" si="174"/>
        <v>2</v>
      </c>
    </row>
    <row r="1586" spans="2:26" ht="15.75" customHeight="1">
      <c r="B1586" s="112">
        <v>41705</v>
      </c>
      <c r="C1586" s="113">
        <v>0.66666666666424135</v>
      </c>
      <c r="D1586" s="74">
        <f t="shared" si="170"/>
        <v>41705.666666666664</v>
      </c>
      <c r="E1586" s="114">
        <v>82.306025925</v>
      </c>
      <c r="F1586" s="24">
        <f t="shared" si="175"/>
        <v>157.20450951674999</v>
      </c>
      <c r="G1586" s="114">
        <v>126.60378685000001</v>
      </c>
      <c r="H1586" s="24">
        <f t="shared" si="176"/>
        <v>241.81323288350001</v>
      </c>
      <c r="I1586" s="114">
        <v>44.297760934999999</v>
      </c>
      <c r="J1586" s="24">
        <f t="shared" si="177"/>
        <v>84.608723385849999</v>
      </c>
      <c r="K1586" s="14">
        <f t="shared" si="171"/>
        <v>5</v>
      </c>
      <c r="L1586" s="41">
        <f t="shared" si="172"/>
        <v>37.678676274211277</v>
      </c>
      <c r="M1586" s="41">
        <f t="shared" si="173"/>
        <v>2</v>
      </c>
      <c r="N1586" s="18"/>
      <c r="X1586" s="48">
        <v>200</v>
      </c>
      <c r="Y1586" s="48">
        <v>40</v>
      </c>
      <c r="Z1586" s="41">
        <f t="shared" si="174"/>
        <v>2</v>
      </c>
    </row>
    <row r="1587" spans="2:26" ht="15.75" customHeight="1">
      <c r="B1587" s="112">
        <v>41705</v>
      </c>
      <c r="C1587" s="113">
        <v>0.70833333333575865</v>
      </c>
      <c r="D1587" s="74">
        <f t="shared" si="170"/>
        <v>41705.708333333336</v>
      </c>
      <c r="E1587" s="114">
        <v>152.94208262500001</v>
      </c>
      <c r="F1587" s="24">
        <f t="shared" si="175"/>
        <v>292.11937781375002</v>
      </c>
      <c r="G1587" s="114">
        <v>215.02235622500001</v>
      </c>
      <c r="H1587" s="24">
        <f t="shared" si="176"/>
        <v>410.69270038975003</v>
      </c>
      <c r="I1587" s="114">
        <v>62.080273617499998</v>
      </c>
      <c r="J1587" s="24">
        <f t="shared" si="177"/>
        <v>118.57332260942499</v>
      </c>
      <c r="K1587" s="14">
        <f t="shared" si="171"/>
        <v>5</v>
      </c>
      <c r="L1587" s="41">
        <f t="shared" si="172"/>
        <v>71.643275497786277</v>
      </c>
      <c r="M1587" s="41">
        <f t="shared" si="173"/>
        <v>2</v>
      </c>
      <c r="N1587" s="18"/>
      <c r="X1587" s="48">
        <v>200</v>
      </c>
      <c r="Y1587" s="48">
        <v>40</v>
      </c>
      <c r="Z1587" s="41">
        <f t="shared" si="174"/>
        <v>2</v>
      </c>
    </row>
    <row r="1588" spans="2:26" ht="15.75" customHeight="1">
      <c r="B1588" s="112">
        <v>41705</v>
      </c>
      <c r="C1588" s="113">
        <v>0.75</v>
      </c>
      <c r="D1588" s="74">
        <f t="shared" si="170"/>
        <v>41705.75</v>
      </c>
      <c r="E1588" s="114">
        <v>202.94141722500001</v>
      </c>
      <c r="F1588" s="24">
        <f t="shared" si="175"/>
        <v>387.61810689974999</v>
      </c>
      <c r="G1588" s="114">
        <v>278.79277332499998</v>
      </c>
      <c r="H1588" s="24">
        <f t="shared" si="176"/>
        <v>532.4941970507499</v>
      </c>
      <c r="I1588" s="114">
        <v>75.851356085000006</v>
      </c>
      <c r="J1588" s="24">
        <f t="shared" si="177"/>
        <v>144.87609012235001</v>
      </c>
      <c r="K1588" s="14">
        <f t="shared" si="171"/>
        <v>5</v>
      </c>
      <c r="L1588" s="41">
        <f t="shared" si="172"/>
        <v>97.946043010711293</v>
      </c>
      <c r="M1588" s="41">
        <f t="shared" si="173"/>
        <v>2</v>
      </c>
      <c r="N1588" s="18"/>
      <c r="X1588" s="48">
        <v>200</v>
      </c>
      <c r="Y1588" s="48">
        <v>40</v>
      </c>
      <c r="Z1588" s="41">
        <f t="shared" si="174"/>
        <v>2</v>
      </c>
    </row>
    <row r="1589" spans="2:26" ht="15.75" customHeight="1">
      <c r="B1589" s="112">
        <v>41705</v>
      </c>
      <c r="C1589" s="113">
        <v>0.79166666666424135</v>
      </c>
      <c r="D1589" s="74">
        <f t="shared" si="170"/>
        <v>41705.791666666664</v>
      </c>
      <c r="E1589" s="114">
        <v>216.13923497499999</v>
      </c>
      <c r="F1589" s="24">
        <f t="shared" si="175"/>
        <v>412.82593880224999</v>
      </c>
      <c r="G1589" s="114">
        <v>286.38876532500001</v>
      </c>
      <c r="H1589" s="24">
        <f t="shared" si="176"/>
        <v>547.00254177074999</v>
      </c>
      <c r="I1589" s="114">
        <v>70.249530364999998</v>
      </c>
      <c r="J1589" s="24">
        <f t="shared" si="177"/>
        <v>134.17660299714998</v>
      </c>
      <c r="K1589" s="14">
        <f t="shared" si="171"/>
        <v>5</v>
      </c>
      <c r="L1589" s="41">
        <f t="shared" si="172"/>
        <v>87.24655588551127</v>
      </c>
      <c r="M1589" s="41">
        <f t="shared" si="173"/>
        <v>2</v>
      </c>
      <c r="N1589" s="18"/>
      <c r="X1589" s="48">
        <v>200</v>
      </c>
      <c r="Y1589" s="48">
        <v>40</v>
      </c>
      <c r="Z1589" s="41">
        <f t="shared" si="174"/>
        <v>2</v>
      </c>
    </row>
    <row r="1590" spans="2:26" ht="15.75" customHeight="1">
      <c r="B1590" s="112">
        <v>41705</v>
      </c>
      <c r="C1590" s="113">
        <v>0.83333333333575865</v>
      </c>
      <c r="D1590" s="74">
        <f t="shared" si="170"/>
        <v>41705.833333333336</v>
      </c>
      <c r="E1590" s="114">
        <v>121.40857260999999</v>
      </c>
      <c r="F1590" s="24">
        <f t="shared" si="175"/>
        <v>231.89037368509997</v>
      </c>
      <c r="G1590" s="114">
        <v>177.68478820000001</v>
      </c>
      <c r="H1590" s="24">
        <f t="shared" si="176"/>
        <v>339.37794546200001</v>
      </c>
      <c r="I1590" s="114">
        <v>56.27621559</v>
      </c>
      <c r="J1590" s="24">
        <f t="shared" si="177"/>
        <v>107.4875717769</v>
      </c>
      <c r="K1590" s="14">
        <f t="shared" si="171"/>
        <v>5</v>
      </c>
      <c r="L1590" s="41">
        <f t="shared" si="172"/>
        <v>60.557524665261276</v>
      </c>
      <c r="M1590" s="41">
        <f t="shared" si="173"/>
        <v>2</v>
      </c>
      <c r="N1590" s="18"/>
      <c r="X1590" s="48">
        <v>200</v>
      </c>
      <c r="Y1590" s="48">
        <v>40</v>
      </c>
      <c r="Z1590" s="41">
        <f t="shared" si="174"/>
        <v>2</v>
      </c>
    </row>
    <row r="1591" spans="2:26" ht="15.75" customHeight="1">
      <c r="B1591" s="112">
        <v>41705</v>
      </c>
      <c r="C1591" s="113">
        <v>0.875</v>
      </c>
      <c r="D1591" s="74">
        <f t="shared" si="170"/>
        <v>41705.875</v>
      </c>
      <c r="E1591" s="114">
        <v>114.663337355</v>
      </c>
      <c r="F1591" s="24">
        <f t="shared" si="175"/>
        <v>219.00697434804999</v>
      </c>
      <c r="G1591" s="114">
        <v>167.57352797499999</v>
      </c>
      <c r="H1591" s="24">
        <f t="shared" si="176"/>
        <v>320.06543843224995</v>
      </c>
      <c r="I1591" s="114">
        <v>52.910190620000002</v>
      </c>
      <c r="J1591" s="24">
        <f t="shared" si="177"/>
        <v>101.0584640842</v>
      </c>
      <c r="K1591" s="14">
        <f t="shared" si="171"/>
        <v>5</v>
      </c>
      <c r="L1591" s="41">
        <f t="shared" si="172"/>
        <v>54.128416972561276</v>
      </c>
      <c r="M1591" s="41">
        <f t="shared" si="173"/>
        <v>2</v>
      </c>
      <c r="N1591" s="18"/>
      <c r="X1591" s="48">
        <v>200</v>
      </c>
      <c r="Y1591" s="48">
        <v>40</v>
      </c>
      <c r="Z1591" s="41">
        <f t="shared" si="174"/>
        <v>2</v>
      </c>
    </row>
    <row r="1592" spans="2:26" ht="15.75" customHeight="1">
      <c r="B1592" s="112">
        <v>41705</v>
      </c>
      <c r="C1592" s="113">
        <v>0.91666666666424135</v>
      </c>
      <c r="D1592" s="74">
        <f t="shared" si="170"/>
        <v>41705.916666666664</v>
      </c>
      <c r="E1592" s="114">
        <v>109.42435949750001</v>
      </c>
      <c r="F1592" s="24">
        <f t="shared" si="175"/>
        <v>209.00052664022499</v>
      </c>
      <c r="G1592" s="114">
        <v>160.37612619999999</v>
      </c>
      <c r="H1592" s="24">
        <f t="shared" si="176"/>
        <v>306.31840104199995</v>
      </c>
      <c r="I1592" s="114">
        <v>50.951766724999999</v>
      </c>
      <c r="J1592" s="24">
        <f t="shared" si="177"/>
        <v>97.317874444749989</v>
      </c>
      <c r="K1592" s="14">
        <f t="shared" si="171"/>
        <v>5</v>
      </c>
      <c r="L1592" s="41">
        <f t="shared" si="172"/>
        <v>50.387827333111268</v>
      </c>
      <c r="M1592" s="41">
        <f t="shared" si="173"/>
        <v>2</v>
      </c>
      <c r="N1592" s="18"/>
      <c r="X1592" s="48">
        <v>200</v>
      </c>
      <c r="Y1592" s="48">
        <v>40</v>
      </c>
      <c r="Z1592" s="41">
        <f t="shared" si="174"/>
        <v>2</v>
      </c>
    </row>
    <row r="1593" spans="2:26" ht="15.75" customHeight="1">
      <c r="B1593" s="112">
        <v>41705</v>
      </c>
      <c r="C1593" s="113">
        <v>0.95833333333575865</v>
      </c>
      <c r="D1593" s="74">
        <f t="shared" si="170"/>
        <v>41705.958333333336</v>
      </c>
      <c r="E1593" s="114">
        <v>73.713404422500005</v>
      </c>
      <c r="F1593" s="24">
        <f t="shared" si="175"/>
        <v>140.792602446975</v>
      </c>
      <c r="G1593" s="114">
        <v>116.43097655</v>
      </c>
      <c r="H1593" s="24">
        <f t="shared" si="176"/>
        <v>222.38316521049998</v>
      </c>
      <c r="I1593" s="114">
        <v>42.717572134999998</v>
      </c>
      <c r="J1593" s="24">
        <f t="shared" si="177"/>
        <v>81.590562777849996</v>
      </c>
      <c r="K1593" s="14">
        <f t="shared" si="171"/>
        <v>5</v>
      </c>
      <c r="L1593" s="41">
        <f t="shared" si="172"/>
        <v>34.660515666211275</v>
      </c>
      <c r="M1593" s="41">
        <f t="shared" si="173"/>
        <v>2</v>
      </c>
      <c r="N1593" s="18"/>
      <c r="X1593" s="48">
        <v>200</v>
      </c>
      <c r="Y1593" s="48">
        <v>40</v>
      </c>
      <c r="Z1593" s="41">
        <f t="shared" si="174"/>
        <v>2</v>
      </c>
    </row>
    <row r="1594" spans="2:26" ht="15.75" customHeight="1">
      <c r="B1594" s="112">
        <v>41706</v>
      </c>
      <c r="C1594" s="113">
        <v>0</v>
      </c>
      <c r="D1594" s="74">
        <f t="shared" si="170"/>
        <v>41706</v>
      </c>
      <c r="E1594" s="114">
        <v>22.638167355</v>
      </c>
      <c r="F1594" s="24">
        <f t="shared" si="175"/>
        <v>43.238899648050001</v>
      </c>
      <c r="G1594" s="114">
        <v>39.483834022499998</v>
      </c>
      <c r="H1594" s="24">
        <f t="shared" si="176"/>
        <v>75.414122982974988</v>
      </c>
      <c r="I1594" s="114">
        <v>16.84566667</v>
      </c>
      <c r="J1594" s="24">
        <f t="shared" si="177"/>
        <v>32.175223339699997</v>
      </c>
      <c r="K1594" s="14">
        <f t="shared" si="171"/>
        <v>6</v>
      </c>
      <c r="L1594" s="41">
        <f t="shared" si="172"/>
        <v>-14.754823771938725</v>
      </c>
      <c r="M1594" s="41">
        <f t="shared" si="173"/>
        <v>2</v>
      </c>
      <c r="N1594" s="18"/>
      <c r="X1594" s="48">
        <v>200</v>
      </c>
      <c r="Y1594" s="48">
        <v>40</v>
      </c>
      <c r="Z1594" s="41">
        <f t="shared" si="174"/>
        <v>2</v>
      </c>
    </row>
    <row r="1595" spans="2:26" ht="15.75" customHeight="1">
      <c r="B1595" s="112">
        <v>41706</v>
      </c>
      <c r="C1595" s="113">
        <v>4.1666666664241347E-2</v>
      </c>
      <c r="D1595" s="74">
        <f t="shared" si="170"/>
        <v>41706.041666666664</v>
      </c>
      <c r="E1595" s="114">
        <v>17.528479107500001</v>
      </c>
      <c r="F1595" s="24">
        <f t="shared" si="175"/>
        <v>33.479395095325003</v>
      </c>
      <c r="G1595" s="114">
        <v>39.819720029999999</v>
      </c>
      <c r="H1595" s="24">
        <f t="shared" si="176"/>
        <v>76.055665257299992</v>
      </c>
      <c r="I1595" s="114">
        <v>22.29124092</v>
      </c>
      <c r="J1595" s="24">
        <f t="shared" si="177"/>
        <v>42.5762701572</v>
      </c>
      <c r="K1595" s="14">
        <f t="shared" si="171"/>
        <v>6</v>
      </c>
      <c r="L1595" s="41">
        <f t="shared" si="172"/>
        <v>-4.3537769544387217</v>
      </c>
      <c r="M1595" s="41">
        <f t="shared" si="173"/>
        <v>2</v>
      </c>
      <c r="N1595" s="18"/>
      <c r="X1595" s="48">
        <v>200</v>
      </c>
      <c r="Y1595" s="48">
        <v>40</v>
      </c>
      <c r="Z1595" s="41">
        <f t="shared" si="174"/>
        <v>2</v>
      </c>
    </row>
    <row r="1596" spans="2:26" ht="15.75" customHeight="1">
      <c r="B1596" s="112">
        <v>41706</v>
      </c>
      <c r="C1596" s="113">
        <v>8.3333333335758653E-2</v>
      </c>
      <c r="D1596" s="74">
        <f t="shared" si="170"/>
        <v>41706.083333333336</v>
      </c>
      <c r="E1596" s="114">
        <v>16.758824992499999</v>
      </c>
      <c r="F1596" s="24">
        <f t="shared" si="175"/>
        <v>32.009355735674994</v>
      </c>
      <c r="G1596" s="114">
        <v>34.401242355000001</v>
      </c>
      <c r="H1596" s="24">
        <f t="shared" si="176"/>
        <v>65.706372898050006</v>
      </c>
      <c r="I1596" s="114">
        <v>17.642417363500002</v>
      </c>
      <c r="J1596" s="24">
        <f t="shared" si="177"/>
        <v>33.697017164285</v>
      </c>
      <c r="K1596" s="14">
        <f t="shared" si="171"/>
        <v>6</v>
      </c>
      <c r="L1596" s="41">
        <f t="shared" si="172"/>
        <v>-13.233029947353721</v>
      </c>
      <c r="M1596" s="41">
        <f t="shared" si="173"/>
        <v>2</v>
      </c>
      <c r="N1596" s="18"/>
      <c r="X1596" s="48">
        <v>200</v>
      </c>
      <c r="Y1596" s="48">
        <v>40</v>
      </c>
      <c r="Z1596" s="41">
        <f t="shared" si="174"/>
        <v>2</v>
      </c>
    </row>
    <row r="1597" spans="2:26" ht="15.75" customHeight="1">
      <c r="B1597" s="112">
        <v>41706</v>
      </c>
      <c r="C1597" s="113">
        <v>0.125</v>
      </c>
      <c r="D1597" s="74">
        <f t="shared" si="170"/>
        <v>41706.125</v>
      </c>
      <c r="E1597" s="114">
        <v>11.0895597995</v>
      </c>
      <c r="F1597" s="24">
        <f t="shared" si="175"/>
        <v>21.181059217045</v>
      </c>
      <c r="G1597" s="114">
        <v>20.821966735</v>
      </c>
      <c r="H1597" s="24">
        <f t="shared" si="176"/>
        <v>39.769956463850001</v>
      </c>
      <c r="I1597" s="114">
        <v>9.7324069314999999</v>
      </c>
      <c r="J1597" s="24">
        <f t="shared" si="177"/>
        <v>18.588897239165</v>
      </c>
      <c r="K1597" s="14">
        <f t="shared" si="171"/>
        <v>6</v>
      </c>
      <c r="L1597" s="41">
        <f t="shared" si="172"/>
        <v>-28.341149872473721</v>
      </c>
      <c r="M1597" s="41">
        <f t="shared" si="173"/>
        <v>2</v>
      </c>
      <c r="N1597" s="18"/>
      <c r="X1597" s="48">
        <v>200</v>
      </c>
      <c r="Y1597" s="48">
        <v>40</v>
      </c>
      <c r="Z1597" s="41">
        <f t="shared" si="174"/>
        <v>2</v>
      </c>
    </row>
    <row r="1598" spans="2:26" ht="15.75" customHeight="1">
      <c r="B1598" s="112">
        <v>41706</v>
      </c>
      <c r="C1598" s="113">
        <v>0.16666666666424135</v>
      </c>
      <c r="D1598" s="74">
        <f t="shared" si="170"/>
        <v>41706.166666666664</v>
      </c>
      <c r="E1598" s="114">
        <v>13.275298537999999</v>
      </c>
      <c r="F1598" s="24">
        <f t="shared" si="175"/>
        <v>25.355820207579999</v>
      </c>
      <c r="G1598" s="114">
        <v>27.076907667499999</v>
      </c>
      <c r="H1598" s="24">
        <f t="shared" si="176"/>
        <v>51.716893644924994</v>
      </c>
      <c r="I1598" s="114">
        <v>13.80160912725</v>
      </c>
      <c r="J1598" s="24">
        <f t="shared" si="177"/>
        <v>26.361073433047498</v>
      </c>
      <c r="K1598" s="14">
        <f t="shared" si="171"/>
        <v>6</v>
      </c>
      <c r="L1598" s="41">
        <f t="shared" si="172"/>
        <v>-20.568973678591224</v>
      </c>
      <c r="M1598" s="41">
        <f t="shared" si="173"/>
        <v>2</v>
      </c>
      <c r="N1598" s="18"/>
      <c r="X1598" s="48">
        <v>200</v>
      </c>
      <c r="Y1598" s="48">
        <v>40</v>
      </c>
      <c r="Z1598" s="41">
        <f t="shared" si="174"/>
        <v>2</v>
      </c>
    </row>
    <row r="1599" spans="2:26" ht="15.75" customHeight="1">
      <c r="B1599" s="112">
        <v>41706</v>
      </c>
      <c r="C1599" s="113">
        <v>0.20833333333575865</v>
      </c>
      <c r="D1599" s="74">
        <f t="shared" si="170"/>
        <v>41706.208333333336</v>
      </c>
      <c r="E1599" s="114">
        <v>14.246175185</v>
      </c>
      <c r="F1599" s="24">
        <f t="shared" si="175"/>
        <v>27.210194603350001</v>
      </c>
      <c r="G1599" s="114">
        <v>23.754543085000002</v>
      </c>
      <c r="H1599" s="24">
        <f t="shared" si="176"/>
        <v>45.371177292349998</v>
      </c>
      <c r="I1599" s="114">
        <v>9.5083678977500004</v>
      </c>
      <c r="J1599" s="24">
        <f t="shared" si="177"/>
        <v>18.1609826847025</v>
      </c>
      <c r="K1599" s="14">
        <f t="shared" si="171"/>
        <v>6</v>
      </c>
      <c r="L1599" s="41">
        <f t="shared" si="172"/>
        <v>-28.769064426936222</v>
      </c>
      <c r="M1599" s="41">
        <f t="shared" si="173"/>
        <v>2</v>
      </c>
      <c r="N1599" s="18"/>
      <c r="X1599" s="48">
        <v>200</v>
      </c>
      <c r="Y1599" s="48">
        <v>40</v>
      </c>
      <c r="Z1599" s="41">
        <f t="shared" si="174"/>
        <v>2</v>
      </c>
    </row>
    <row r="1600" spans="2:26" ht="15.75" customHeight="1">
      <c r="B1600" s="112">
        <v>41706</v>
      </c>
      <c r="C1600" s="113">
        <v>0.25</v>
      </c>
      <c r="D1600" s="74">
        <f t="shared" si="170"/>
        <v>41706.25</v>
      </c>
      <c r="E1600" s="114">
        <v>17.556274847499999</v>
      </c>
      <c r="F1600" s="24">
        <f t="shared" si="175"/>
        <v>33.532484958725</v>
      </c>
      <c r="G1600" s="114">
        <v>32.358304337500002</v>
      </c>
      <c r="H1600" s="24">
        <f t="shared" si="176"/>
        <v>61.804361284625003</v>
      </c>
      <c r="I1600" s="114">
        <v>14.8020294865</v>
      </c>
      <c r="J1600" s="24">
        <f t="shared" si="177"/>
        <v>28.271876319215</v>
      </c>
      <c r="K1600" s="14">
        <f t="shared" si="171"/>
        <v>6</v>
      </c>
      <c r="L1600" s="41">
        <f t="shared" si="172"/>
        <v>-18.658170792423721</v>
      </c>
      <c r="M1600" s="41">
        <f t="shared" si="173"/>
        <v>2</v>
      </c>
      <c r="N1600" s="18"/>
      <c r="X1600" s="48">
        <v>200</v>
      </c>
      <c r="Y1600" s="48">
        <v>40</v>
      </c>
      <c r="Z1600" s="41">
        <f t="shared" si="174"/>
        <v>2</v>
      </c>
    </row>
    <row r="1601" spans="2:26" ht="15.75" customHeight="1">
      <c r="B1601" s="112">
        <v>41706</v>
      </c>
      <c r="C1601" s="113">
        <v>0.29166666666424135</v>
      </c>
      <c r="D1601" s="74">
        <f t="shared" si="170"/>
        <v>41706.291666666664</v>
      </c>
      <c r="E1601" s="114">
        <v>18.3861414675</v>
      </c>
      <c r="F1601" s="24">
        <f t="shared" si="175"/>
        <v>35.117530202924996</v>
      </c>
      <c r="G1601" s="114">
        <v>34.327454940000003</v>
      </c>
      <c r="H1601" s="24">
        <f t="shared" si="176"/>
        <v>65.565438935399996</v>
      </c>
      <c r="I1601" s="114">
        <v>15.941313472499999</v>
      </c>
      <c r="J1601" s="24">
        <f t="shared" si="177"/>
        <v>30.447908732474996</v>
      </c>
      <c r="K1601" s="14">
        <f t="shared" si="171"/>
        <v>6</v>
      </c>
      <c r="L1601" s="41">
        <f t="shared" si="172"/>
        <v>-16.482138379163725</v>
      </c>
      <c r="M1601" s="41">
        <f t="shared" si="173"/>
        <v>2</v>
      </c>
      <c r="N1601" s="18"/>
      <c r="X1601" s="48">
        <v>200</v>
      </c>
      <c r="Y1601" s="48">
        <v>40</v>
      </c>
      <c r="Z1601" s="41">
        <f t="shared" si="174"/>
        <v>2</v>
      </c>
    </row>
    <row r="1602" spans="2:26" ht="15.75" customHeight="1">
      <c r="B1602" s="112">
        <v>41706</v>
      </c>
      <c r="C1602" s="113">
        <v>0.33333333333575865</v>
      </c>
      <c r="D1602" s="74">
        <f t="shared" si="170"/>
        <v>41706.333333333336</v>
      </c>
      <c r="E1602" s="114">
        <v>18.517501995</v>
      </c>
      <c r="F1602" s="24">
        <f t="shared" si="175"/>
        <v>35.368428810449998</v>
      </c>
      <c r="G1602" s="114">
        <v>30.792229129999999</v>
      </c>
      <c r="H1602" s="24">
        <f t="shared" si="176"/>
        <v>58.813157638299998</v>
      </c>
      <c r="I1602" s="114">
        <v>12.274727132500001</v>
      </c>
      <c r="J1602" s="24">
        <f t="shared" si="177"/>
        <v>23.444728823075</v>
      </c>
      <c r="K1602" s="14">
        <f t="shared" si="171"/>
        <v>6</v>
      </c>
      <c r="L1602" s="41">
        <f t="shared" si="172"/>
        <v>-23.485318288563722</v>
      </c>
      <c r="M1602" s="41">
        <f t="shared" si="173"/>
        <v>2</v>
      </c>
      <c r="N1602" s="18"/>
      <c r="X1602" s="48">
        <v>200</v>
      </c>
      <c r="Y1602" s="48">
        <v>40</v>
      </c>
      <c r="Z1602" s="41">
        <f t="shared" si="174"/>
        <v>2</v>
      </c>
    </row>
    <row r="1603" spans="2:26" ht="15.75" customHeight="1">
      <c r="B1603" s="112">
        <v>41706</v>
      </c>
      <c r="C1603" s="113">
        <v>0.375</v>
      </c>
      <c r="D1603" s="74">
        <f t="shared" si="170"/>
        <v>41706.375</v>
      </c>
      <c r="E1603" s="114">
        <v>20.554268475000001</v>
      </c>
      <c r="F1603" s="24">
        <f t="shared" si="175"/>
        <v>39.25865278725</v>
      </c>
      <c r="G1603" s="114">
        <v>33.737788952499997</v>
      </c>
      <c r="H1603" s="24">
        <f t="shared" si="176"/>
        <v>64.439176899274997</v>
      </c>
      <c r="I1603" s="114">
        <v>13.1835204775</v>
      </c>
      <c r="J1603" s="24">
        <f t="shared" si="177"/>
        <v>25.180524112024997</v>
      </c>
      <c r="K1603" s="14">
        <f t="shared" si="171"/>
        <v>6</v>
      </c>
      <c r="L1603" s="41">
        <f t="shared" si="172"/>
        <v>-21.749522999613724</v>
      </c>
      <c r="M1603" s="41">
        <f t="shared" si="173"/>
        <v>2</v>
      </c>
      <c r="N1603" s="18"/>
      <c r="X1603" s="48">
        <v>200</v>
      </c>
      <c r="Y1603" s="48">
        <v>40</v>
      </c>
      <c r="Z1603" s="41">
        <f t="shared" si="174"/>
        <v>2</v>
      </c>
    </row>
    <row r="1604" spans="2:26" ht="15.75" customHeight="1">
      <c r="B1604" s="112">
        <v>41706</v>
      </c>
      <c r="C1604" s="113">
        <v>0.41666666666424135</v>
      </c>
      <c r="D1604" s="74">
        <f t="shared" si="170"/>
        <v>41706.416666666664</v>
      </c>
      <c r="E1604" s="114">
        <v>22.451727425000001</v>
      </c>
      <c r="F1604" s="24">
        <f t="shared" si="175"/>
        <v>42.882799381750004</v>
      </c>
      <c r="G1604" s="114">
        <v>41.755750915</v>
      </c>
      <c r="H1604" s="24">
        <f t="shared" si="176"/>
        <v>79.753484247649993</v>
      </c>
      <c r="I1604" s="114">
        <v>19.304023489999999</v>
      </c>
      <c r="J1604" s="24">
        <f t="shared" si="177"/>
        <v>36.870684865899996</v>
      </c>
      <c r="K1604" s="14">
        <f t="shared" si="171"/>
        <v>6</v>
      </c>
      <c r="L1604" s="41">
        <f t="shared" si="172"/>
        <v>-10.059362245738726</v>
      </c>
      <c r="M1604" s="41">
        <f t="shared" si="173"/>
        <v>2</v>
      </c>
      <c r="N1604" s="18"/>
      <c r="X1604" s="48">
        <v>200</v>
      </c>
      <c r="Y1604" s="48">
        <v>40</v>
      </c>
      <c r="Z1604" s="41">
        <f t="shared" si="174"/>
        <v>2</v>
      </c>
    </row>
    <row r="1605" spans="2:26" ht="15.75" customHeight="1">
      <c r="B1605" s="112">
        <v>41706</v>
      </c>
      <c r="C1605" s="113">
        <v>0.45833333333575865</v>
      </c>
      <c r="D1605" s="74">
        <f t="shared" si="170"/>
        <v>41706.458333333336</v>
      </c>
      <c r="E1605" s="114">
        <v>19.397584524999999</v>
      </c>
      <c r="F1605" s="24">
        <f t="shared" si="175"/>
        <v>37.049386442749999</v>
      </c>
      <c r="G1605" s="114">
        <v>33.740243327500004</v>
      </c>
      <c r="H1605" s="24">
        <f t="shared" si="176"/>
        <v>64.443864755524999</v>
      </c>
      <c r="I1605" s="114">
        <v>14.342658802500001</v>
      </c>
      <c r="J1605" s="24">
        <f t="shared" si="177"/>
        <v>27.394478312775</v>
      </c>
      <c r="K1605" s="14">
        <f t="shared" si="171"/>
        <v>6</v>
      </c>
      <c r="L1605" s="41">
        <f t="shared" si="172"/>
        <v>-19.535568798863721</v>
      </c>
      <c r="M1605" s="41">
        <f t="shared" si="173"/>
        <v>2</v>
      </c>
      <c r="N1605" s="18"/>
      <c r="X1605" s="48">
        <v>200</v>
      </c>
      <c r="Y1605" s="48">
        <v>40</v>
      </c>
      <c r="Z1605" s="41">
        <f t="shared" si="174"/>
        <v>2</v>
      </c>
    </row>
    <row r="1606" spans="2:26" ht="15.75" customHeight="1">
      <c r="B1606" s="112">
        <v>41706</v>
      </c>
      <c r="C1606" s="113">
        <v>0.5</v>
      </c>
      <c r="D1606" s="74">
        <f t="shared" si="170"/>
        <v>41706.5</v>
      </c>
      <c r="E1606" s="114">
        <v>22.076611782499999</v>
      </c>
      <c r="F1606" s="24">
        <f t="shared" si="175"/>
        <v>42.166328504574999</v>
      </c>
      <c r="G1606" s="114">
        <v>36.325484252499997</v>
      </c>
      <c r="H1606" s="24">
        <f t="shared" si="176"/>
        <v>69.381674922274996</v>
      </c>
      <c r="I1606" s="114">
        <v>14.2488724675</v>
      </c>
      <c r="J1606" s="24">
        <f t="shared" si="177"/>
        <v>27.215346412924998</v>
      </c>
      <c r="K1606" s="14">
        <f t="shared" si="171"/>
        <v>6</v>
      </c>
      <c r="L1606" s="41">
        <f t="shared" si="172"/>
        <v>-19.714700698713724</v>
      </c>
      <c r="M1606" s="41">
        <f t="shared" si="173"/>
        <v>2</v>
      </c>
      <c r="N1606" s="18"/>
      <c r="X1606" s="48">
        <v>200</v>
      </c>
      <c r="Y1606" s="48">
        <v>40</v>
      </c>
      <c r="Z1606" s="41">
        <f t="shared" si="174"/>
        <v>2</v>
      </c>
    </row>
    <row r="1607" spans="2:26" ht="15.75" customHeight="1">
      <c r="B1607" s="112">
        <v>41706</v>
      </c>
      <c r="C1607" s="113">
        <v>0.54166666666424135</v>
      </c>
      <c r="D1607" s="74">
        <f t="shared" si="170"/>
        <v>41706.541666666664</v>
      </c>
      <c r="E1607" s="114">
        <v>18.338393737499999</v>
      </c>
      <c r="F1607" s="24">
        <f t="shared" si="175"/>
        <v>35.026332038624993</v>
      </c>
      <c r="G1607" s="114">
        <v>32.569214702499998</v>
      </c>
      <c r="H1607" s="24">
        <f t="shared" si="176"/>
        <v>62.207200081774992</v>
      </c>
      <c r="I1607" s="114">
        <v>14.230820962499999</v>
      </c>
      <c r="J1607" s="24">
        <f t="shared" si="177"/>
        <v>27.180868038374996</v>
      </c>
      <c r="K1607" s="14">
        <f t="shared" si="171"/>
        <v>6</v>
      </c>
      <c r="L1607" s="41">
        <f t="shared" si="172"/>
        <v>-19.749179073263726</v>
      </c>
      <c r="M1607" s="41">
        <f t="shared" si="173"/>
        <v>2</v>
      </c>
      <c r="N1607" s="18"/>
      <c r="X1607" s="48">
        <v>200</v>
      </c>
      <c r="Y1607" s="48">
        <v>40</v>
      </c>
      <c r="Z1607" s="41">
        <f t="shared" si="174"/>
        <v>2</v>
      </c>
    </row>
    <row r="1608" spans="2:26" ht="15.75" customHeight="1">
      <c r="B1608" s="112">
        <v>41706</v>
      </c>
      <c r="C1608" s="113">
        <v>0.58333333333575865</v>
      </c>
      <c r="D1608" s="74">
        <f t="shared" si="170"/>
        <v>41706.583333333336</v>
      </c>
      <c r="E1608" s="114">
        <v>19.51502365</v>
      </c>
      <c r="F1608" s="24">
        <f t="shared" si="175"/>
        <v>37.273695171499995</v>
      </c>
      <c r="G1608" s="114">
        <v>34.91205343</v>
      </c>
      <c r="H1608" s="24">
        <f t="shared" si="176"/>
        <v>66.682022051299995</v>
      </c>
      <c r="I1608" s="114">
        <v>15.397029782500001</v>
      </c>
      <c r="J1608" s="24">
        <f t="shared" si="177"/>
        <v>29.408326884575001</v>
      </c>
      <c r="K1608" s="14">
        <f t="shared" si="171"/>
        <v>6</v>
      </c>
      <c r="L1608" s="41">
        <f t="shared" si="172"/>
        <v>-17.521720227063721</v>
      </c>
      <c r="M1608" s="41">
        <f t="shared" si="173"/>
        <v>2</v>
      </c>
      <c r="N1608" s="18"/>
      <c r="X1608" s="48">
        <v>200</v>
      </c>
      <c r="Y1608" s="48">
        <v>40</v>
      </c>
      <c r="Z1608" s="41">
        <f t="shared" si="174"/>
        <v>2</v>
      </c>
    </row>
    <row r="1609" spans="2:26" ht="15.75" customHeight="1">
      <c r="B1609" s="112">
        <v>41706</v>
      </c>
      <c r="C1609" s="113">
        <v>0.625</v>
      </c>
      <c r="D1609" s="74">
        <f t="shared" si="170"/>
        <v>41706.625</v>
      </c>
      <c r="E1609" s="114">
        <v>21.504318142500001</v>
      </c>
      <c r="F1609" s="24">
        <f t="shared" si="175"/>
        <v>41.073247652174999</v>
      </c>
      <c r="G1609" s="114">
        <v>35.969771532499998</v>
      </c>
      <c r="H1609" s="24">
        <f t="shared" si="176"/>
        <v>68.702263627074998</v>
      </c>
      <c r="I1609" s="114">
        <v>14.4654533875</v>
      </c>
      <c r="J1609" s="24">
        <f t="shared" si="177"/>
        <v>27.629015970125</v>
      </c>
      <c r="K1609" s="14">
        <f t="shared" si="171"/>
        <v>6</v>
      </c>
      <c r="L1609" s="41">
        <f t="shared" si="172"/>
        <v>-19.301031141513722</v>
      </c>
      <c r="M1609" s="41">
        <f t="shared" si="173"/>
        <v>2</v>
      </c>
      <c r="N1609" s="18"/>
      <c r="X1609" s="48">
        <v>200</v>
      </c>
      <c r="Y1609" s="48">
        <v>40</v>
      </c>
      <c r="Z1609" s="41">
        <f t="shared" si="174"/>
        <v>2</v>
      </c>
    </row>
    <row r="1610" spans="2:26" ht="15.75" customHeight="1">
      <c r="B1610" s="112">
        <v>41706</v>
      </c>
      <c r="C1610" s="113">
        <v>0.66666666666424135</v>
      </c>
      <c r="D1610" s="74">
        <f t="shared" si="170"/>
        <v>41706.666666666664</v>
      </c>
      <c r="E1610" s="114">
        <v>16.534441690000001</v>
      </c>
      <c r="F1610" s="24">
        <f t="shared" si="175"/>
        <v>31.580783627900001</v>
      </c>
      <c r="G1610" s="114">
        <v>29.2822449825</v>
      </c>
      <c r="H1610" s="24">
        <f t="shared" si="176"/>
        <v>55.929087916575</v>
      </c>
      <c r="I1610" s="114">
        <v>12.7478032925</v>
      </c>
      <c r="J1610" s="24">
        <f t="shared" si="177"/>
        <v>24.348304288674999</v>
      </c>
      <c r="K1610" s="14">
        <f t="shared" si="171"/>
        <v>6</v>
      </c>
      <c r="L1610" s="41">
        <f t="shared" si="172"/>
        <v>-22.581742822963722</v>
      </c>
      <c r="M1610" s="41">
        <f t="shared" si="173"/>
        <v>2</v>
      </c>
      <c r="N1610" s="18"/>
      <c r="X1610" s="48">
        <v>200</v>
      </c>
      <c r="Y1610" s="48">
        <v>40</v>
      </c>
      <c r="Z1610" s="41">
        <f t="shared" si="174"/>
        <v>2</v>
      </c>
    </row>
    <row r="1611" spans="2:26" ht="15.75" customHeight="1">
      <c r="B1611" s="112">
        <v>41706</v>
      </c>
      <c r="C1611" s="113">
        <v>0.70833333333575865</v>
      </c>
      <c r="D1611" s="74">
        <f t="shared" ref="D1611:D1674" si="178">B1611+C1611</f>
        <v>41706.708333333336</v>
      </c>
      <c r="E1611" s="114">
        <v>18.027352815</v>
      </c>
      <c r="F1611" s="24">
        <f t="shared" si="175"/>
        <v>34.432243876649999</v>
      </c>
      <c r="G1611" s="114">
        <v>36.776172279999997</v>
      </c>
      <c r="H1611" s="24">
        <f t="shared" si="176"/>
        <v>70.242489054799989</v>
      </c>
      <c r="I1611" s="114">
        <v>18.748819467499999</v>
      </c>
      <c r="J1611" s="24">
        <f t="shared" si="177"/>
        <v>35.810245182924994</v>
      </c>
      <c r="K1611" s="14">
        <f t="shared" ref="K1611:K1674" si="179">WEEKDAY(D1611,2)</f>
        <v>6</v>
      </c>
      <c r="L1611" s="41">
        <f t="shared" ref="L1611:L1674" si="180">IF(J1611="",NA(),J1611-(AVERAGE($J$10:$J$8794)))</f>
        <v>-11.119801928713727</v>
      </c>
      <c r="M1611" s="41">
        <f t="shared" ref="M1611:M1674" si="181">$U$11</f>
        <v>2</v>
      </c>
      <c r="N1611" s="18"/>
      <c r="X1611" s="48">
        <v>200</v>
      </c>
      <c r="Y1611" s="48">
        <v>40</v>
      </c>
      <c r="Z1611" s="41">
        <f t="shared" ref="Z1611:Z1674" si="182">$U$11</f>
        <v>2</v>
      </c>
    </row>
    <row r="1612" spans="2:26" ht="15.75" customHeight="1">
      <c r="B1612" s="112">
        <v>41706</v>
      </c>
      <c r="C1612" s="113">
        <v>0.75</v>
      </c>
      <c r="D1612" s="74">
        <f t="shared" si="178"/>
        <v>41706.75</v>
      </c>
      <c r="E1612" s="114">
        <v>19.2554162775</v>
      </c>
      <c r="F1612" s="24">
        <f t="shared" si="175"/>
        <v>36.777845090024996</v>
      </c>
      <c r="G1612" s="114">
        <v>38.197566739999999</v>
      </c>
      <c r="H1612" s="24">
        <f t="shared" si="176"/>
        <v>72.957352473399993</v>
      </c>
      <c r="I1612" s="114">
        <v>18.942150460000001</v>
      </c>
      <c r="J1612" s="24">
        <f t="shared" si="177"/>
        <v>36.1795073786</v>
      </c>
      <c r="K1612" s="14">
        <f t="shared" si="179"/>
        <v>6</v>
      </c>
      <c r="L1612" s="41">
        <f t="shared" si="180"/>
        <v>-10.750539733038721</v>
      </c>
      <c r="M1612" s="41">
        <f t="shared" si="181"/>
        <v>2</v>
      </c>
      <c r="N1612" s="18"/>
      <c r="X1612" s="48">
        <v>200</v>
      </c>
      <c r="Y1612" s="48">
        <v>40</v>
      </c>
      <c r="Z1612" s="41">
        <f t="shared" si="182"/>
        <v>2</v>
      </c>
    </row>
    <row r="1613" spans="2:26" ht="15.75" customHeight="1">
      <c r="B1613" s="112">
        <v>41706</v>
      </c>
      <c r="C1613" s="113">
        <v>0.79166666666424135</v>
      </c>
      <c r="D1613" s="74">
        <f t="shared" si="178"/>
        <v>41706.791666666664</v>
      </c>
      <c r="E1613" s="114">
        <v>16.7027654125</v>
      </c>
      <c r="F1613" s="24">
        <f t="shared" si="175"/>
        <v>31.902281937874999</v>
      </c>
      <c r="G1613" s="114">
        <v>34.139213759999997</v>
      </c>
      <c r="H1613" s="24">
        <f t="shared" si="176"/>
        <v>65.205898281599985</v>
      </c>
      <c r="I1613" s="114">
        <v>17.436448347500001</v>
      </c>
      <c r="J1613" s="24">
        <f t="shared" si="177"/>
        <v>33.303616343724997</v>
      </c>
      <c r="K1613" s="14">
        <f t="shared" si="179"/>
        <v>6</v>
      </c>
      <c r="L1613" s="41">
        <f t="shared" si="180"/>
        <v>-13.626430767913725</v>
      </c>
      <c r="M1613" s="41">
        <f t="shared" si="181"/>
        <v>2</v>
      </c>
      <c r="N1613" s="18"/>
      <c r="X1613" s="48">
        <v>200</v>
      </c>
      <c r="Y1613" s="48">
        <v>40</v>
      </c>
      <c r="Z1613" s="41">
        <f t="shared" si="182"/>
        <v>2</v>
      </c>
    </row>
    <row r="1614" spans="2:26" ht="15.75" customHeight="1">
      <c r="B1614" s="112">
        <v>41706</v>
      </c>
      <c r="C1614" s="113">
        <v>0.83333333333575865</v>
      </c>
      <c r="D1614" s="74">
        <f t="shared" si="178"/>
        <v>41706.833333333336</v>
      </c>
      <c r="E1614" s="114">
        <v>14.596374232500001</v>
      </c>
      <c r="F1614" s="24">
        <f t="shared" si="175"/>
        <v>27.879074784075002</v>
      </c>
      <c r="G1614" s="114">
        <v>29.649138425</v>
      </c>
      <c r="H1614" s="24">
        <f t="shared" si="176"/>
        <v>56.629854391750001</v>
      </c>
      <c r="I1614" s="114">
        <v>15.052764195</v>
      </c>
      <c r="J1614" s="24">
        <f t="shared" si="177"/>
        <v>28.75077961245</v>
      </c>
      <c r="K1614" s="14">
        <f t="shared" si="179"/>
        <v>6</v>
      </c>
      <c r="L1614" s="41">
        <f t="shared" si="180"/>
        <v>-18.179267499188722</v>
      </c>
      <c r="M1614" s="41">
        <f t="shared" si="181"/>
        <v>2</v>
      </c>
      <c r="N1614" s="18"/>
      <c r="X1614" s="48">
        <v>200</v>
      </c>
      <c r="Y1614" s="48">
        <v>40</v>
      </c>
      <c r="Z1614" s="41">
        <f t="shared" si="182"/>
        <v>2</v>
      </c>
    </row>
    <row r="1615" spans="2:26" ht="15.75" customHeight="1">
      <c r="B1615" s="112">
        <v>41706</v>
      </c>
      <c r="C1615" s="113">
        <v>0.875</v>
      </c>
      <c r="D1615" s="74">
        <f t="shared" si="178"/>
        <v>41706.875</v>
      </c>
      <c r="E1615" s="114">
        <v>12.885722442500001</v>
      </c>
      <c r="F1615" s="24">
        <f t="shared" si="175"/>
        <v>24.611729865175</v>
      </c>
      <c r="G1615" s="114">
        <v>24.190311772499999</v>
      </c>
      <c r="H1615" s="24">
        <f t="shared" si="176"/>
        <v>46.203495485474996</v>
      </c>
      <c r="I1615" s="114">
        <v>11.304589330000001</v>
      </c>
      <c r="J1615" s="24">
        <f t="shared" si="177"/>
        <v>21.591765620300002</v>
      </c>
      <c r="K1615" s="14">
        <f t="shared" si="179"/>
        <v>6</v>
      </c>
      <c r="L1615" s="41">
        <f t="shared" si="180"/>
        <v>-25.338281491338719</v>
      </c>
      <c r="M1615" s="41">
        <f t="shared" si="181"/>
        <v>2</v>
      </c>
      <c r="N1615" s="18"/>
      <c r="X1615" s="48">
        <v>200</v>
      </c>
      <c r="Y1615" s="48">
        <v>40</v>
      </c>
      <c r="Z1615" s="41">
        <f t="shared" si="182"/>
        <v>2</v>
      </c>
    </row>
    <row r="1616" spans="2:26" ht="15.75" customHeight="1">
      <c r="B1616" s="112">
        <v>41706</v>
      </c>
      <c r="C1616" s="113">
        <v>0.91666666666424135</v>
      </c>
      <c r="D1616" s="74">
        <f t="shared" si="178"/>
        <v>41706.916666666664</v>
      </c>
      <c r="E1616" s="114">
        <v>11.46878068675</v>
      </c>
      <c r="F1616" s="24">
        <f t="shared" si="175"/>
        <v>21.905371111692499</v>
      </c>
      <c r="G1616" s="114">
        <v>23.964538895</v>
      </c>
      <c r="H1616" s="24">
        <f t="shared" si="176"/>
        <v>45.772269289450001</v>
      </c>
      <c r="I1616" s="114">
        <v>12.49575821</v>
      </c>
      <c r="J1616" s="24">
        <f t="shared" si="177"/>
        <v>23.866898181099998</v>
      </c>
      <c r="K1616" s="14">
        <f t="shared" si="179"/>
        <v>6</v>
      </c>
      <c r="L1616" s="41">
        <f t="shared" si="180"/>
        <v>-23.063148930538723</v>
      </c>
      <c r="M1616" s="41">
        <f t="shared" si="181"/>
        <v>2</v>
      </c>
      <c r="N1616" s="18"/>
      <c r="X1616" s="48">
        <v>200</v>
      </c>
      <c r="Y1616" s="48">
        <v>40</v>
      </c>
      <c r="Z1616" s="41">
        <f t="shared" si="182"/>
        <v>2</v>
      </c>
    </row>
    <row r="1617" spans="2:26" ht="15.75" customHeight="1">
      <c r="B1617" s="112">
        <v>41706</v>
      </c>
      <c r="C1617" s="113">
        <v>0.95833333333575865</v>
      </c>
      <c r="D1617" s="74">
        <f t="shared" si="178"/>
        <v>41706.958333333336</v>
      </c>
      <c r="E1617" s="114">
        <v>11.9654182385</v>
      </c>
      <c r="F1617" s="24">
        <f t="shared" si="175"/>
        <v>22.853948835535</v>
      </c>
      <c r="G1617" s="114">
        <v>24.890948667499998</v>
      </c>
      <c r="H1617" s="24">
        <f t="shared" si="176"/>
        <v>47.541711954924992</v>
      </c>
      <c r="I1617" s="114">
        <v>12.925530425</v>
      </c>
      <c r="J1617" s="24">
        <f t="shared" si="177"/>
        <v>24.687763111749998</v>
      </c>
      <c r="K1617" s="14">
        <f t="shared" si="179"/>
        <v>6</v>
      </c>
      <c r="L1617" s="41">
        <f t="shared" si="180"/>
        <v>-22.242283999888723</v>
      </c>
      <c r="M1617" s="41">
        <f t="shared" si="181"/>
        <v>2</v>
      </c>
      <c r="N1617" s="18"/>
      <c r="X1617" s="48">
        <v>200</v>
      </c>
      <c r="Y1617" s="48">
        <v>40</v>
      </c>
      <c r="Z1617" s="41">
        <f t="shared" si="182"/>
        <v>2</v>
      </c>
    </row>
    <row r="1618" spans="2:26" ht="15.75" customHeight="1">
      <c r="B1618" s="112">
        <v>41707</v>
      </c>
      <c r="C1618" s="113">
        <v>0</v>
      </c>
      <c r="D1618" s="74">
        <f t="shared" si="178"/>
        <v>41707</v>
      </c>
      <c r="E1618" s="114">
        <v>11.085776514999999</v>
      </c>
      <c r="F1618" s="24">
        <f t="shared" si="175"/>
        <v>21.173833143649997</v>
      </c>
      <c r="G1618" s="114">
        <v>23.794308135000001</v>
      </c>
      <c r="H1618" s="24">
        <f t="shared" si="176"/>
        <v>45.447128537849999</v>
      </c>
      <c r="I1618" s="114">
        <v>12.7085316175</v>
      </c>
      <c r="J1618" s="24">
        <f t="shared" si="177"/>
        <v>24.273295389424998</v>
      </c>
      <c r="K1618" s="14">
        <f t="shared" si="179"/>
        <v>7</v>
      </c>
      <c r="L1618" s="41">
        <f t="shared" si="180"/>
        <v>-22.656751722213723</v>
      </c>
      <c r="M1618" s="41">
        <f t="shared" si="181"/>
        <v>2</v>
      </c>
      <c r="N1618" s="18"/>
      <c r="X1618" s="48">
        <v>200</v>
      </c>
      <c r="Y1618" s="48">
        <v>40</v>
      </c>
      <c r="Z1618" s="41">
        <f t="shared" si="182"/>
        <v>2</v>
      </c>
    </row>
    <row r="1619" spans="2:26" ht="15.75" customHeight="1">
      <c r="B1619" s="112">
        <v>41707</v>
      </c>
      <c r="C1619" s="113">
        <v>4.1666666664241347E-2</v>
      </c>
      <c r="D1619" s="74">
        <f t="shared" si="178"/>
        <v>41707.041666666664</v>
      </c>
      <c r="E1619" s="114">
        <v>9.2354874977500003</v>
      </c>
      <c r="F1619" s="24">
        <f t="shared" si="175"/>
        <v>17.639781120702501</v>
      </c>
      <c r="G1619" s="114">
        <v>17.6105892725</v>
      </c>
      <c r="H1619" s="24">
        <f t="shared" si="176"/>
        <v>33.636225510475001</v>
      </c>
      <c r="I1619" s="114">
        <v>8.3751017752500001</v>
      </c>
      <c r="J1619" s="24">
        <f t="shared" si="177"/>
        <v>15.996444390727499</v>
      </c>
      <c r="K1619" s="14">
        <f t="shared" si="179"/>
        <v>7</v>
      </c>
      <c r="L1619" s="41">
        <f t="shared" si="180"/>
        <v>-30.933602720911225</v>
      </c>
      <c r="M1619" s="41">
        <f t="shared" si="181"/>
        <v>2</v>
      </c>
      <c r="N1619" s="18"/>
      <c r="X1619" s="48">
        <v>200</v>
      </c>
      <c r="Y1619" s="48">
        <v>40</v>
      </c>
      <c r="Z1619" s="41">
        <f t="shared" si="182"/>
        <v>2</v>
      </c>
    </row>
    <row r="1620" spans="2:26" ht="15.75" customHeight="1">
      <c r="B1620" s="112">
        <v>41707</v>
      </c>
      <c r="C1620" s="113">
        <v>8.3333333335758653E-2</v>
      </c>
      <c r="D1620" s="74">
        <f t="shared" si="178"/>
        <v>41707.083333333336</v>
      </c>
      <c r="E1620" s="114">
        <v>8.8222758144999993</v>
      </c>
      <c r="F1620" s="24">
        <f t="shared" si="175"/>
        <v>16.850546805694997</v>
      </c>
      <c r="G1620" s="114">
        <v>15.032131632500001</v>
      </c>
      <c r="H1620" s="24">
        <f t="shared" si="176"/>
        <v>28.711371418075</v>
      </c>
      <c r="I1620" s="114">
        <v>6.2098558199999996</v>
      </c>
      <c r="J1620" s="24">
        <f t="shared" si="177"/>
        <v>11.860824616199999</v>
      </c>
      <c r="K1620" s="14">
        <f t="shared" si="179"/>
        <v>7</v>
      </c>
      <c r="L1620" s="41">
        <f t="shared" si="180"/>
        <v>-35.069222495438723</v>
      </c>
      <c r="M1620" s="41">
        <f t="shared" si="181"/>
        <v>2</v>
      </c>
      <c r="N1620" s="18"/>
      <c r="X1620" s="48">
        <v>200</v>
      </c>
      <c r="Y1620" s="48">
        <v>40</v>
      </c>
      <c r="Z1620" s="41">
        <f t="shared" si="182"/>
        <v>2</v>
      </c>
    </row>
    <row r="1621" spans="2:26" ht="15.75" customHeight="1">
      <c r="B1621" s="112">
        <v>41707</v>
      </c>
      <c r="C1621" s="113">
        <v>0.125</v>
      </c>
      <c r="D1621" s="74">
        <f t="shared" si="178"/>
        <v>41707.125</v>
      </c>
      <c r="E1621" s="114">
        <v>7.6061180982499996</v>
      </c>
      <c r="F1621" s="24">
        <f t="shared" si="175"/>
        <v>14.527685567657498</v>
      </c>
      <c r="G1621" s="114">
        <v>13.339970170000001</v>
      </c>
      <c r="H1621" s="24">
        <f t="shared" si="176"/>
        <v>25.4793430247</v>
      </c>
      <c r="I1621" s="114">
        <v>5.7338520737499996</v>
      </c>
      <c r="J1621" s="24">
        <f t="shared" si="177"/>
        <v>10.951657460862499</v>
      </c>
      <c r="K1621" s="14">
        <f t="shared" si="179"/>
        <v>7</v>
      </c>
      <c r="L1621" s="41">
        <f t="shared" si="180"/>
        <v>-35.978389650776222</v>
      </c>
      <c r="M1621" s="41">
        <f t="shared" si="181"/>
        <v>2</v>
      </c>
      <c r="N1621" s="18"/>
      <c r="X1621" s="48">
        <v>200</v>
      </c>
      <c r="Y1621" s="48">
        <v>40</v>
      </c>
      <c r="Z1621" s="41">
        <f t="shared" si="182"/>
        <v>2</v>
      </c>
    </row>
    <row r="1622" spans="2:26" ht="15.75" customHeight="1">
      <c r="B1622" s="112">
        <v>41707</v>
      </c>
      <c r="C1622" s="113">
        <v>0.16666666666424135</v>
      </c>
      <c r="D1622" s="74">
        <f t="shared" si="178"/>
        <v>41707.166666666664</v>
      </c>
      <c r="E1622" s="114">
        <v>9.6213170682500007</v>
      </c>
      <c r="F1622" s="24">
        <f t="shared" si="175"/>
        <v>18.3767156003575</v>
      </c>
      <c r="G1622" s="114">
        <v>15.534598902500001</v>
      </c>
      <c r="H1622" s="24">
        <f t="shared" si="176"/>
        <v>29.671083903774999</v>
      </c>
      <c r="I1622" s="114">
        <v>5.9132818362500004</v>
      </c>
      <c r="J1622" s="24">
        <f t="shared" si="177"/>
        <v>11.2943683072375</v>
      </c>
      <c r="K1622" s="14">
        <f t="shared" si="179"/>
        <v>7</v>
      </c>
      <c r="L1622" s="41">
        <f t="shared" si="180"/>
        <v>-35.635678804401223</v>
      </c>
      <c r="M1622" s="41">
        <f t="shared" si="181"/>
        <v>2</v>
      </c>
      <c r="N1622" s="18"/>
      <c r="X1622" s="48">
        <v>200</v>
      </c>
      <c r="Y1622" s="48">
        <v>40</v>
      </c>
      <c r="Z1622" s="41">
        <f t="shared" si="182"/>
        <v>2</v>
      </c>
    </row>
    <row r="1623" spans="2:26" ht="15.75" customHeight="1">
      <c r="B1623" s="112">
        <v>41707</v>
      </c>
      <c r="C1623" s="113">
        <v>0.20833333333575865</v>
      </c>
      <c r="D1623" s="74">
        <f t="shared" si="178"/>
        <v>41707.208333333336</v>
      </c>
      <c r="E1623" s="114">
        <v>7.5189745705000002</v>
      </c>
      <c r="F1623" s="24">
        <f t="shared" si="175"/>
        <v>14.361241429654999</v>
      </c>
      <c r="G1623" s="114">
        <v>12.7746205675</v>
      </c>
      <c r="H1623" s="24">
        <f t="shared" si="176"/>
        <v>24.399525283924998</v>
      </c>
      <c r="I1623" s="114">
        <v>5.2556459985000004</v>
      </c>
      <c r="J1623" s="24">
        <f t="shared" si="177"/>
        <v>10.038283857135001</v>
      </c>
      <c r="K1623" s="14">
        <f t="shared" si="179"/>
        <v>7</v>
      </c>
      <c r="L1623" s="41">
        <f t="shared" si="180"/>
        <v>-36.891763254503722</v>
      </c>
      <c r="M1623" s="41">
        <f t="shared" si="181"/>
        <v>2</v>
      </c>
      <c r="N1623" s="18"/>
      <c r="X1623" s="48">
        <v>200</v>
      </c>
      <c r="Y1623" s="48">
        <v>40</v>
      </c>
      <c r="Z1623" s="41">
        <f t="shared" si="182"/>
        <v>2</v>
      </c>
    </row>
    <row r="1624" spans="2:26" ht="15.75" customHeight="1">
      <c r="B1624" s="112">
        <v>41707</v>
      </c>
      <c r="C1624" s="113">
        <v>0.25</v>
      </c>
      <c r="D1624" s="74">
        <f t="shared" si="178"/>
        <v>41707.25</v>
      </c>
      <c r="E1624" s="114">
        <v>8.4545272515000001</v>
      </c>
      <c r="F1624" s="24">
        <f t="shared" si="175"/>
        <v>16.148147050365001</v>
      </c>
      <c r="G1624" s="114">
        <v>15.714865625</v>
      </c>
      <c r="H1624" s="24">
        <f t="shared" si="176"/>
        <v>30.015393343749999</v>
      </c>
      <c r="I1624" s="114">
        <v>7.2603383732499998</v>
      </c>
      <c r="J1624" s="24">
        <f t="shared" si="177"/>
        <v>13.867246292907499</v>
      </c>
      <c r="K1624" s="14">
        <f t="shared" si="179"/>
        <v>7</v>
      </c>
      <c r="L1624" s="41">
        <f t="shared" si="180"/>
        <v>-33.062800818731219</v>
      </c>
      <c r="M1624" s="41">
        <f t="shared" si="181"/>
        <v>2</v>
      </c>
      <c r="N1624" s="18"/>
      <c r="X1624" s="48">
        <v>200</v>
      </c>
      <c r="Y1624" s="48">
        <v>40</v>
      </c>
      <c r="Z1624" s="41">
        <f t="shared" si="182"/>
        <v>2</v>
      </c>
    </row>
    <row r="1625" spans="2:26" ht="15.75" customHeight="1">
      <c r="B1625" s="112">
        <v>41707</v>
      </c>
      <c r="C1625" s="113">
        <v>0.29166666666424135</v>
      </c>
      <c r="D1625" s="74">
        <f t="shared" si="178"/>
        <v>41707.291666666664</v>
      </c>
      <c r="E1625" s="114">
        <v>13.47580726</v>
      </c>
      <c r="F1625" s="24">
        <f t="shared" si="175"/>
        <v>25.7387918666</v>
      </c>
      <c r="G1625" s="114">
        <v>23.163477422500002</v>
      </c>
      <c r="H1625" s="24">
        <f t="shared" si="176"/>
        <v>44.242241876975001</v>
      </c>
      <c r="I1625" s="114">
        <v>9.6876701624999999</v>
      </c>
      <c r="J1625" s="24">
        <f t="shared" si="177"/>
        <v>18.503450010374998</v>
      </c>
      <c r="K1625" s="14">
        <f t="shared" si="179"/>
        <v>7</v>
      </c>
      <c r="L1625" s="41">
        <f t="shared" si="180"/>
        <v>-28.426597101263724</v>
      </c>
      <c r="M1625" s="41">
        <f t="shared" si="181"/>
        <v>2</v>
      </c>
      <c r="N1625" s="18"/>
      <c r="X1625" s="48">
        <v>200</v>
      </c>
      <c r="Y1625" s="48">
        <v>40</v>
      </c>
      <c r="Z1625" s="41">
        <f t="shared" si="182"/>
        <v>2</v>
      </c>
    </row>
    <row r="1626" spans="2:26" ht="15.75" customHeight="1">
      <c r="B1626" s="112">
        <v>41707</v>
      </c>
      <c r="C1626" s="113">
        <v>0.33333333333575865</v>
      </c>
      <c r="D1626" s="74">
        <f t="shared" si="178"/>
        <v>41707.333333333336</v>
      </c>
      <c r="E1626" s="114">
        <v>11.516670769499999</v>
      </c>
      <c r="F1626" s="24">
        <f t="shared" ref="F1626:F1689" si="183">IF(E1626&lt;&gt;"",E1626*1.91,NA())</f>
        <v>21.996841169744997</v>
      </c>
      <c r="G1626" s="114">
        <v>20.384324795000001</v>
      </c>
      <c r="H1626" s="24">
        <f t="shared" ref="H1626:H1689" si="184">IF(G1626&lt;&gt;"",G1626*1.91,NA())</f>
        <v>38.934060358449997</v>
      </c>
      <c r="I1626" s="114">
        <v>8.8676540225</v>
      </c>
      <c r="J1626" s="24">
        <f t="shared" ref="J1626:J1689" si="185">IF(I1626&lt;&gt;"",I1626*1.91,NA())</f>
        <v>16.937219182974999</v>
      </c>
      <c r="K1626" s="14">
        <f t="shared" si="179"/>
        <v>7</v>
      </c>
      <c r="L1626" s="41">
        <f t="shared" si="180"/>
        <v>-29.992827928663722</v>
      </c>
      <c r="M1626" s="41">
        <f t="shared" si="181"/>
        <v>2</v>
      </c>
      <c r="N1626" s="18"/>
      <c r="X1626" s="48">
        <v>200</v>
      </c>
      <c r="Y1626" s="48">
        <v>40</v>
      </c>
      <c r="Z1626" s="41">
        <f t="shared" si="182"/>
        <v>2</v>
      </c>
    </row>
    <row r="1627" spans="2:26" ht="15.75" customHeight="1">
      <c r="B1627" s="112">
        <v>41707</v>
      </c>
      <c r="C1627" s="113">
        <v>0.375</v>
      </c>
      <c r="D1627" s="74">
        <f t="shared" si="178"/>
        <v>41707.375</v>
      </c>
      <c r="E1627" s="114">
        <v>15.428095649999999</v>
      </c>
      <c r="F1627" s="24">
        <f t="shared" si="183"/>
        <v>29.467662691499999</v>
      </c>
      <c r="G1627" s="114">
        <v>28.641264334999999</v>
      </c>
      <c r="H1627" s="24">
        <f t="shared" si="184"/>
        <v>54.704814879849998</v>
      </c>
      <c r="I1627" s="114">
        <v>13.2131686875</v>
      </c>
      <c r="J1627" s="24">
        <f t="shared" si="185"/>
        <v>25.237152193124999</v>
      </c>
      <c r="K1627" s="14">
        <f t="shared" si="179"/>
        <v>7</v>
      </c>
      <c r="L1627" s="41">
        <f t="shared" si="180"/>
        <v>-21.692894918513723</v>
      </c>
      <c r="M1627" s="41">
        <f t="shared" si="181"/>
        <v>2</v>
      </c>
      <c r="N1627" s="18"/>
      <c r="X1627" s="48">
        <v>200</v>
      </c>
      <c r="Y1627" s="48">
        <v>40</v>
      </c>
      <c r="Z1627" s="41">
        <f t="shared" si="182"/>
        <v>2</v>
      </c>
    </row>
    <row r="1628" spans="2:26" ht="15.75" customHeight="1">
      <c r="B1628" s="112">
        <v>41707</v>
      </c>
      <c r="C1628" s="113">
        <v>0.41666666666424135</v>
      </c>
      <c r="D1628" s="74">
        <f t="shared" si="178"/>
        <v>41707.416666666664</v>
      </c>
      <c r="E1628" s="114">
        <v>21.208540525</v>
      </c>
      <c r="F1628" s="24">
        <f t="shared" si="183"/>
        <v>40.508312402750001</v>
      </c>
      <c r="G1628" s="114">
        <v>39.596159559999997</v>
      </c>
      <c r="H1628" s="24">
        <f t="shared" si="184"/>
        <v>75.628664759599985</v>
      </c>
      <c r="I1628" s="114">
        <v>18.387619032500002</v>
      </c>
      <c r="J1628" s="24">
        <f t="shared" si="185"/>
        <v>35.120352352075002</v>
      </c>
      <c r="K1628" s="14">
        <f t="shared" si="179"/>
        <v>7</v>
      </c>
      <c r="L1628" s="41">
        <f t="shared" si="180"/>
        <v>-11.809694759563719</v>
      </c>
      <c r="M1628" s="41">
        <f t="shared" si="181"/>
        <v>2</v>
      </c>
      <c r="N1628" s="18"/>
      <c r="X1628" s="48">
        <v>200</v>
      </c>
      <c r="Y1628" s="48">
        <v>40</v>
      </c>
      <c r="Z1628" s="41">
        <f t="shared" si="182"/>
        <v>2</v>
      </c>
    </row>
    <row r="1629" spans="2:26" ht="15.75" customHeight="1">
      <c r="B1629" s="112">
        <v>41707</v>
      </c>
      <c r="C1629" s="113">
        <v>0.45833333333575865</v>
      </c>
      <c r="D1629" s="74">
        <f t="shared" si="178"/>
        <v>41707.458333333336</v>
      </c>
      <c r="E1629" s="114">
        <v>22.546397182500002</v>
      </c>
      <c r="F1629" s="24">
        <f t="shared" si="183"/>
        <v>43.063618618574999</v>
      </c>
      <c r="G1629" s="114">
        <v>40.871868837500003</v>
      </c>
      <c r="H1629" s="24">
        <f t="shared" si="184"/>
        <v>78.065269479625002</v>
      </c>
      <c r="I1629" s="114">
        <v>18.3254716575</v>
      </c>
      <c r="J1629" s="24">
        <f t="shared" si="185"/>
        <v>35.001650865824999</v>
      </c>
      <c r="K1629" s="14">
        <f t="shared" si="179"/>
        <v>7</v>
      </c>
      <c r="L1629" s="41">
        <f t="shared" si="180"/>
        <v>-11.928396245813722</v>
      </c>
      <c r="M1629" s="41">
        <f t="shared" si="181"/>
        <v>2</v>
      </c>
      <c r="N1629" s="18"/>
      <c r="X1629" s="48">
        <v>200</v>
      </c>
      <c r="Y1629" s="48">
        <v>40</v>
      </c>
      <c r="Z1629" s="41">
        <f t="shared" si="182"/>
        <v>2</v>
      </c>
    </row>
    <row r="1630" spans="2:26" ht="15.75" customHeight="1">
      <c r="B1630" s="112">
        <v>41707</v>
      </c>
      <c r="C1630" s="113">
        <v>0.5</v>
      </c>
      <c r="D1630" s="74">
        <f t="shared" si="178"/>
        <v>41707.5</v>
      </c>
      <c r="E1630" s="114">
        <v>23.694057735000001</v>
      </c>
      <c r="F1630" s="24">
        <f t="shared" si="183"/>
        <v>45.255650273850001</v>
      </c>
      <c r="G1630" s="114">
        <v>42.5719774875</v>
      </c>
      <c r="H1630" s="24">
        <f t="shared" si="184"/>
        <v>81.312477001124989</v>
      </c>
      <c r="I1630" s="114">
        <v>18.87791975</v>
      </c>
      <c r="J1630" s="24">
        <f t="shared" si="185"/>
        <v>36.056826722499999</v>
      </c>
      <c r="K1630" s="14">
        <f t="shared" si="179"/>
        <v>7</v>
      </c>
      <c r="L1630" s="41">
        <f t="shared" si="180"/>
        <v>-10.873220389138723</v>
      </c>
      <c r="M1630" s="41">
        <f t="shared" si="181"/>
        <v>2</v>
      </c>
      <c r="N1630" s="18"/>
      <c r="X1630" s="48">
        <v>200</v>
      </c>
      <c r="Y1630" s="48">
        <v>40</v>
      </c>
      <c r="Z1630" s="41">
        <f t="shared" si="182"/>
        <v>2</v>
      </c>
    </row>
    <row r="1631" spans="2:26" ht="15.75" customHeight="1">
      <c r="B1631" s="112">
        <v>41707</v>
      </c>
      <c r="C1631" s="113">
        <v>0.54166666666424135</v>
      </c>
      <c r="D1631" s="74">
        <f t="shared" si="178"/>
        <v>41707.541666666664</v>
      </c>
      <c r="E1631" s="114">
        <v>17.339725357500001</v>
      </c>
      <c r="F1631" s="24">
        <f t="shared" si="183"/>
        <v>33.118875432825</v>
      </c>
      <c r="G1631" s="114">
        <v>32.409338652499997</v>
      </c>
      <c r="H1631" s="24">
        <f t="shared" si="184"/>
        <v>61.901836826274995</v>
      </c>
      <c r="I1631" s="114">
        <v>15.0696132975</v>
      </c>
      <c r="J1631" s="24">
        <f t="shared" si="185"/>
        <v>28.782961398224998</v>
      </c>
      <c r="K1631" s="14">
        <f t="shared" si="179"/>
        <v>7</v>
      </c>
      <c r="L1631" s="41">
        <f t="shared" si="180"/>
        <v>-18.147085713413723</v>
      </c>
      <c r="M1631" s="41">
        <f t="shared" si="181"/>
        <v>2</v>
      </c>
      <c r="N1631" s="18"/>
      <c r="X1631" s="48">
        <v>200</v>
      </c>
      <c r="Y1631" s="48">
        <v>40</v>
      </c>
      <c r="Z1631" s="41">
        <f t="shared" si="182"/>
        <v>2</v>
      </c>
    </row>
    <row r="1632" spans="2:26" ht="15.75" customHeight="1">
      <c r="B1632" s="112">
        <v>41707</v>
      </c>
      <c r="C1632" s="113">
        <v>0.58333333333575865</v>
      </c>
      <c r="D1632" s="74">
        <f t="shared" si="178"/>
        <v>41707.583333333336</v>
      </c>
      <c r="E1632" s="114">
        <v>16.49050411</v>
      </c>
      <c r="F1632" s="24">
        <f t="shared" si="183"/>
        <v>31.496862850099998</v>
      </c>
      <c r="G1632" s="114">
        <v>31.231198705000001</v>
      </c>
      <c r="H1632" s="24">
        <f t="shared" si="184"/>
        <v>59.651589526549998</v>
      </c>
      <c r="I1632" s="114">
        <v>14.740694597499999</v>
      </c>
      <c r="J1632" s="24">
        <f t="shared" si="185"/>
        <v>28.154726681224997</v>
      </c>
      <c r="K1632" s="14">
        <f t="shared" si="179"/>
        <v>7</v>
      </c>
      <c r="L1632" s="41">
        <f t="shared" si="180"/>
        <v>-18.775320430413725</v>
      </c>
      <c r="M1632" s="41">
        <f t="shared" si="181"/>
        <v>2</v>
      </c>
      <c r="N1632" s="18"/>
      <c r="X1632" s="48">
        <v>200</v>
      </c>
      <c r="Y1632" s="48">
        <v>40</v>
      </c>
      <c r="Z1632" s="41">
        <f t="shared" si="182"/>
        <v>2</v>
      </c>
    </row>
    <row r="1633" spans="2:26" ht="15.75" customHeight="1">
      <c r="B1633" s="112">
        <v>41707</v>
      </c>
      <c r="C1633" s="113">
        <v>0.625</v>
      </c>
      <c r="D1633" s="74">
        <f t="shared" si="178"/>
        <v>41707.625</v>
      </c>
      <c r="E1633" s="114">
        <v>13.597672277499999</v>
      </c>
      <c r="F1633" s="24">
        <f t="shared" si="183"/>
        <v>25.971554050024999</v>
      </c>
      <c r="G1633" s="114">
        <v>25.300038714999999</v>
      </c>
      <c r="H1633" s="24">
        <f t="shared" si="184"/>
        <v>48.323073945649995</v>
      </c>
      <c r="I1633" s="114">
        <v>11.7023664375</v>
      </c>
      <c r="J1633" s="24">
        <f t="shared" si="185"/>
        <v>22.351519895625</v>
      </c>
      <c r="K1633" s="14">
        <f t="shared" si="179"/>
        <v>7</v>
      </c>
      <c r="L1633" s="41">
        <f t="shared" si="180"/>
        <v>-24.578527216013722</v>
      </c>
      <c r="M1633" s="41">
        <f t="shared" si="181"/>
        <v>2</v>
      </c>
      <c r="N1633" s="18"/>
      <c r="X1633" s="48">
        <v>200</v>
      </c>
      <c r="Y1633" s="48">
        <v>40</v>
      </c>
      <c r="Z1633" s="41">
        <f t="shared" si="182"/>
        <v>2</v>
      </c>
    </row>
    <row r="1634" spans="2:26" ht="15.75" customHeight="1">
      <c r="B1634" s="112">
        <v>41707</v>
      </c>
      <c r="C1634" s="113">
        <v>0.66666666666424135</v>
      </c>
      <c r="D1634" s="74">
        <f t="shared" si="178"/>
        <v>41707.666666666664</v>
      </c>
      <c r="E1634" s="114">
        <v>18.316043002499999</v>
      </c>
      <c r="F1634" s="24">
        <f t="shared" si="183"/>
        <v>34.983642134774996</v>
      </c>
      <c r="G1634" s="114">
        <v>39.722280072499998</v>
      </c>
      <c r="H1634" s="24">
        <f t="shared" si="184"/>
        <v>75.869554938474991</v>
      </c>
      <c r="I1634" s="114">
        <v>21.406237067500001</v>
      </c>
      <c r="J1634" s="24">
        <f t="shared" si="185"/>
        <v>40.885912798924998</v>
      </c>
      <c r="K1634" s="14">
        <f t="shared" si="179"/>
        <v>7</v>
      </c>
      <c r="L1634" s="41">
        <f t="shared" si="180"/>
        <v>-6.044134312713723</v>
      </c>
      <c r="M1634" s="41">
        <f t="shared" si="181"/>
        <v>2</v>
      </c>
      <c r="N1634" s="18"/>
      <c r="X1634" s="48">
        <v>200</v>
      </c>
      <c r="Y1634" s="48">
        <v>40</v>
      </c>
      <c r="Z1634" s="41">
        <f t="shared" si="182"/>
        <v>2</v>
      </c>
    </row>
    <row r="1635" spans="2:26" ht="15.75" customHeight="1">
      <c r="B1635" s="112">
        <v>41707</v>
      </c>
      <c r="C1635" s="113">
        <v>0.70833333333575865</v>
      </c>
      <c r="D1635" s="74">
        <f t="shared" si="178"/>
        <v>41707.708333333336</v>
      </c>
      <c r="E1635" s="114">
        <v>26.112388630000002</v>
      </c>
      <c r="F1635" s="24">
        <f t="shared" si="183"/>
        <v>49.874662283300005</v>
      </c>
      <c r="G1635" s="114">
        <v>54.685181217500002</v>
      </c>
      <c r="H1635" s="24">
        <f t="shared" si="184"/>
        <v>104.448696125425</v>
      </c>
      <c r="I1635" s="114">
        <v>28.572792584999998</v>
      </c>
      <c r="J1635" s="24">
        <f t="shared" si="185"/>
        <v>54.574033837349994</v>
      </c>
      <c r="K1635" s="14">
        <f t="shared" si="179"/>
        <v>7</v>
      </c>
      <c r="L1635" s="41">
        <f t="shared" si="180"/>
        <v>7.6439867257112724</v>
      </c>
      <c r="M1635" s="41">
        <f t="shared" si="181"/>
        <v>2</v>
      </c>
      <c r="N1635" s="18"/>
      <c r="X1635" s="48">
        <v>200</v>
      </c>
      <c r="Y1635" s="48">
        <v>40</v>
      </c>
      <c r="Z1635" s="41">
        <f t="shared" si="182"/>
        <v>2</v>
      </c>
    </row>
    <row r="1636" spans="2:26" ht="15.75" customHeight="1">
      <c r="B1636" s="112">
        <v>41707</v>
      </c>
      <c r="C1636" s="113">
        <v>0.75</v>
      </c>
      <c r="D1636" s="74">
        <f t="shared" si="178"/>
        <v>41707.75</v>
      </c>
      <c r="E1636" s="114">
        <v>49.450707354999999</v>
      </c>
      <c r="F1636" s="24">
        <f t="shared" si="183"/>
        <v>94.450851048049998</v>
      </c>
      <c r="G1636" s="114">
        <v>93.290184435</v>
      </c>
      <c r="H1636" s="24">
        <f t="shared" si="184"/>
        <v>178.18425227084998</v>
      </c>
      <c r="I1636" s="114">
        <v>43.839477074999998</v>
      </c>
      <c r="J1636" s="24">
        <f t="shared" si="185"/>
        <v>83.733401213249991</v>
      </c>
      <c r="K1636" s="14">
        <f t="shared" si="179"/>
        <v>7</v>
      </c>
      <c r="L1636" s="41">
        <f t="shared" si="180"/>
        <v>36.803354101611269</v>
      </c>
      <c r="M1636" s="41">
        <f t="shared" si="181"/>
        <v>2</v>
      </c>
      <c r="N1636" s="18"/>
      <c r="X1636" s="48">
        <v>200</v>
      </c>
      <c r="Y1636" s="48">
        <v>40</v>
      </c>
      <c r="Z1636" s="41">
        <f t="shared" si="182"/>
        <v>2</v>
      </c>
    </row>
    <row r="1637" spans="2:26" ht="15.75" customHeight="1">
      <c r="B1637" s="112">
        <v>41707</v>
      </c>
      <c r="C1637" s="113">
        <v>0.79166666666424135</v>
      </c>
      <c r="D1637" s="74">
        <f t="shared" si="178"/>
        <v>41707.791666666664</v>
      </c>
      <c r="E1637" s="114">
        <v>46.776130677499999</v>
      </c>
      <c r="F1637" s="24">
        <f t="shared" si="183"/>
        <v>89.342409594025</v>
      </c>
      <c r="G1637" s="114">
        <v>90.306282927500007</v>
      </c>
      <c r="H1637" s="24">
        <f t="shared" si="184"/>
        <v>172.48500039152501</v>
      </c>
      <c r="I1637" s="114">
        <v>43.53015225</v>
      </c>
      <c r="J1637" s="24">
        <f t="shared" si="185"/>
        <v>83.142590797499992</v>
      </c>
      <c r="K1637" s="14">
        <f t="shared" si="179"/>
        <v>7</v>
      </c>
      <c r="L1637" s="41">
        <f t="shared" si="180"/>
        <v>36.21254368586127</v>
      </c>
      <c r="M1637" s="41">
        <f t="shared" si="181"/>
        <v>2</v>
      </c>
      <c r="N1637" s="18"/>
      <c r="X1637" s="48">
        <v>200</v>
      </c>
      <c r="Y1637" s="48">
        <v>40</v>
      </c>
      <c r="Z1637" s="41">
        <f t="shared" si="182"/>
        <v>2</v>
      </c>
    </row>
    <row r="1638" spans="2:26" ht="15.75" customHeight="1">
      <c r="B1638" s="112">
        <v>41707</v>
      </c>
      <c r="C1638" s="113">
        <v>0.83333333333575865</v>
      </c>
      <c r="D1638" s="74">
        <f t="shared" si="178"/>
        <v>41707.833333333336</v>
      </c>
      <c r="E1638" s="114">
        <v>15.475650052500001</v>
      </c>
      <c r="F1638" s="24">
        <f t="shared" si="183"/>
        <v>29.558491600275001</v>
      </c>
      <c r="G1638" s="114">
        <v>35.839328434999999</v>
      </c>
      <c r="H1638" s="24">
        <f t="shared" si="184"/>
        <v>68.45311731084999</v>
      </c>
      <c r="I1638" s="114">
        <v>20.36367838</v>
      </c>
      <c r="J1638" s="24">
        <f t="shared" si="185"/>
        <v>38.894625705799996</v>
      </c>
      <c r="K1638" s="14">
        <f t="shared" si="179"/>
        <v>7</v>
      </c>
      <c r="L1638" s="41">
        <f t="shared" si="180"/>
        <v>-8.0354214058387257</v>
      </c>
      <c r="M1638" s="41">
        <f t="shared" si="181"/>
        <v>2</v>
      </c>
      <c r="N1638" s="18"/>
      <c r="X1638" s="48">
        <v>200</v>
      </c>
      <c r="Y1638" s="48">
        <v>40</v>
      </c>
      <c r="Z1638" s="41">
        <f t="shared" si="182"/>
        <v>2</v>
      </c>
    </row>
    <row r="1639" spans="2:26" ht="15.75" customHeight="1">
      <c r="B1639" s="112">
        <v>41707</v>
      </c>
      <c r="C1639" s="113">
        <v>0.875</v>
      </c>
      <c r="D1639" s="74">
        <f t="shared" si="178"/>
        <v>41707.875</v>
      </c>
      <c r="E1639" s="114">
        <v>16.002108942500001</v>
      </c>
      <c r="F1639" s="24">
        <f t="shared" si="183"/>
        <v>30.564028080175003</v>
      </c>
      <c r="G1639" s="114">
        <v>34.883294817500001</v>
      </c>
      <c r="H1639" s="24">
        <f t="shared" si="184"/>
        <v>66.627093101425004</v>
      </c>
      <c r="I1639" s="114">
        <v>18.881185872500001</v>
      </c>
      <c r="J1639" s="24">
        <f t="shared" si="185"/>
        <v>36.063065016475001</v>
      </c>
      <c r="K1639" s="14">
        <f t="shared" si="179"/>
        <v>7</v>
      </c>
      <c r="L1639" s="41">
        <f t="shared" si="180"/>
        <v>-10.866982095163721</v>
      </c>
      <c r="M1639" s="41">
        <f t="shared" si="181"/>
        <v>2</v>
      </c>
      <c r="N1639" s="18"/>
      <c r="X1639" s="48">
        <v>200</v>
      </c>
      <c r="Y1639" s="48">
        <v>40</v>
      </c>
      <c r="Z1639" s="41">
        <f t="shared" si="182"/>
        <v>2</v>
      </c>
    </row>
    <row r="1640" spans="2:26" ht="15.75" customHeight="1">
      <c r="B1640" s="112">
        <v>41707</v>
      </c>
      <c r="C1640" s="113">
        <v>0.91666666666424135</v>
      </c>
      <c r="D1640" s="74">
        <f t="shared" si="178"/>
        <v>41707.916666666664</v>
      </c>
      <c r="E1640" s="114">
        <v>11.977786595</v>
      </c>
      <c r="F1640" s="24">
        <f t="shared" si="183"/>
        <v>22.877572396449999</v>
      </c>
      <c r="G1640" s="114">
        <v>25.489929024999999</v>
      </c>
      <c r="H1640" s="24">
        <f t="shared" si="184"/>
        <v>48.685764437749995</v>
      </c>
      <c r="I1640" s="114">
        <v>13.512142430000001</v>
      </c>
      <c r="J1640" s="24">
        <f t="shared" si="185"/>
        <v>25.8081920413</v>
      </c>
      <c r="K1640" s="14">
        <f t="shared" si="179"/>
        <v>7</v>
      </c>
      <c r="L1640" s="41">
        <f t="shared" si="180"/>
        <v>-21.121855070338722</v>
      </c>
      <c r="M1640" s="41">
        <f t="shared" si="181"/>
        <v>2</v>
      </c>
      <c r="N1640" s="18"/>
      <c r="X1640" s="48">
        <v>200</v>
      </c>
      <c r="Y1640" s="48">
        <v>40</v>
      </c>
      <c r="Z1640" s="41">
        <f t="shared" si="182"/>
        <v>2</v>
      </c>
    </row>
    <row r="1641" spans="2:26" ht="15.75" customHeight="1">
      <c r="B1641" s="112">
        <v>41707</v>
      </c>
      <c r="C1641" s="113">
        <v>0.95833333333575865</v>
      </c>
      <c r="D1641" s="74">
        <f t="shared" si="178"/>
        <v>41707.958333333336</v>
      </c>
      <c r="E1641" s="114">
        <v>10.337080279249999</v>
      </c>
      <c r="F1641" s="24">
        <f t="shared" si="183"/>
        <v>19.743823333367498</v>
      </c>
      <c r="G1641" s="114">
        <v>22.1864112775</v>
      </c>
      <c r="H1641" s="24">
        <f t="shared" si="184"/>
        <v>42.376045540024997</v>
      </c>
      <c r="I1641" s="114">
        <v>11.849330999999999</v>
      </c>
      <c r="J1641" s="24">
        <f t="shared" si="185"/>
        <v>22.632222209999998</v>
      </c>
      <c r="K1641" s="14">
        <f t="shared" si="179"/>
        <v>7</v>
      </c>
      <c r="L1641" s="41">
        <f t="shared" si="180"/>
        <v>-24.297824901638723</v>
      </c>
      <c r="M1641" s="41">
        <f t="shared" si="181"/>
        <v>2</v>
      </c>
      <c r="N1641" s="18"/>
      <c r="X1641" s="48">
        <v>200</v>
      </c>
      <c r="Y1641" s="48">
        <v>40</v>
      </c>
      <c r="Z1641" s="41">
        <f t="shared" si="182"/>
        <v>2</v>
      </c>
    </row>
    <row r="1642" spans="2:26" ht="15.75" customHeight="1">
      <c r="B1642" s="112">
        <v>41708</v>
      </c>
      <c r="C1642" s="113">
        <v>0</v>
      </c>
      <c r="D1642" s="74">
        <f t="shared" si="178"/>
        <v>41708</v>
      </c>
      <c r="E1642" s="114">
        <v>17.226863105</v>
      </c>
      <c r="F1642" s="24">
        <f t="shared" si="183"/>
        <v>32.903308530549999</v>
      </c>
      <c r="G1642" s="114">
        <v>27.6050189075</v>
      </c>
      <c r="H1642" s="24">
        <f t="shared" si="184"/>
        <v>52.725586113325001</v>
      </c>
      <c r="I1642" s="114">
        <v>10.37815580475</v>
      </c>
      <c r="J1642" s="24">
        <f t="shared" si="185"/>
        <v>19.822277587072499</v>
      </c>
      <c r="K1642" s="14">
        <f t="shared" si="179"/>
        <v>1</v>
      </c>
      <c r="L1642" s="41">
        <f t="shared" si="180"/>
        <v>-27.107769524566223</v>
      </c>
      <c r="M1642" s="41">
        <f t="shared" si="181"/>
        <v>2</v>
      </c>
      <c r="N1642" s="18"/>
      <c r="X1642" s="48">
        <v>200</v>
      </c>
      <c r="Y1642" s="48">
        <v>40</v>
      </c>
      <c r="Z1642" s="41">
        <f t="shared" si="182"/>
        <v>2</v>
      </c>
    </row>
    <row r="1643" spans="2:26" ht="15.75" customHeight="1">
      <c r="B1643" s="112">
        <v>41708</v>
      </c>
      <c r="C1643" s="113">
        <v>4.1666666664241347E-2</v>
      </c>
      <c r="D1643" s="74">
        <f t="shared" si="178"/>
        <v>41708.041666666664</v>
      </c>
      <c r="E1643" s="114">
        <v>18.430917497500001</v>
      </c>
      <c r="F1643" s="24">
        <f t="shared" si="183"/>
        <v>35.203052420224999</v>
      </c>
      <c r="G1643" s="114">
        <v>40.53726777</v>
      </c>
      <c r="H1643" s="24">
        <f t="shared" si="184"/>
        <v>77.426181440699992</v>
      </c>
      <c r="I1643" s="114">
        <v>22.106350275</v>
      </c>
      <c r="J1643" s="24">
        <f t="shared" si="185"/>
        <v>42.223129025249996</v>
      </c>
      <c r="K1643" s="14">
        <f t="shared" si="179"/>
        <v>1</v>
      </c>
      <c r="L1643" s="41">
        <f t="shared" si="180"/>
        <v>-4.7069180863887254</v>
      </c>
      <c r="M1643" s="41">
        <f t="shared" si="181"/>
        <v>2</v>
      </c>
      <c r="N1643" s="18"/>
      <c r="X1643" s="48">
        <v>200</v>
      </c>
      <c r="Y1643" s="48">
        <v>40</v>
      </c>
      <c r="Z1643" s="41">
        <f t="shared" si="182"/>
        <v>2</v>
      </c>
    </row>
    <row r="1644" spans="2:26" ht="15.75" customHeight="1">
      <c r="B1644" s="112">
        <v>41708</v>
      </c>
      <c r="C1644" s="113">
        <v>8.3333333335758653E-2</v>
      </c>
      <c r="D1644" s="74">
        <f t="shared" si="178"/>
        <v>41708.083333333336</v>
      </c>
      <c r="E1644" s="114">
        <v>41.940934439999999</v>
      </c>
      <c r="F1644" s="24">
        <f t="shared" si="183"/>
        <v>80.10718478039999</v>
      </c>
      <c r="G1644" s="114">
        <v>70.941956064999999</v>
      </c>
      <c r="H1644" s="24">
        <f t="shared" si="184"/>
        <v>135.49913608415</v>
      </c>
      <c r="I1644" s="114">
        <v>29.001021627499998</v>
      </c>
      <c r="J1644" s="24">
        <f t="shared" si="185"/>
        <v>55.391951308524995</v>
      </c>
      <c r="K1644" s="14">
        <f t="shared" si="179"/>
        <v>1</v>
      </c>
      <c r="L1644" s="41">
        <f t="shared" si="180"/>
        <v>8.4619041968862732</v>
      </c>
      <c r="M1644" s="41">
        <f t="shared" si="181"/>
        <v>2</v>
      </c>
      <c r="N1644" s="18"/>
      <c r="X1644" s="48">
        <v>200</v>
      </c>
      <c r="Y1644" s="48">
        <v>40</v>
      </c>
      <c r="Z1644" s="41">
        <f t="shared" si="182"/>
        <v>2</v>
      </c>
    </row>
    <row r="1645" spans="2:26" ht="15.75" customHeight="1">
      <c r="B1645" s="112">
        <v>41708</v>
      </c>
      <c r="C1645" s="113">
        <v>0.125</v>
      </c>
      <c r="D1645" s="74">
        <f t="shared" si="178"/>
        <v>41708.125</v>
      </c>
      <c r="E1645" s="114">
        <v>43.291076217499999</v>
      </c>
      <c r="F1645" s="24">
        <f t="shared" si="183"/>
        <v>82.685955575424998</v>
      </c>
      <c r="G1645" s="114">
        <v>68.228579057499999</v>
      </c>
      <c r="H1645" s="24">
        <f t="shared" si="184"/>
        <v>130.31658599982498</v>
      </c>
      <c r="I1645" s="114">
        <v>24.937502835</v>
      </c>
      <c r="J1645" s="24">
        <f t="shared" si="185"/>
        <v>47.630630414849996</v>
      </c>
      <c r="K1645" s="14">
        <f t="shared" si="179"/>
        <v>1</v>
      </c>
      <c r="L1645" s="41">
        <f t="shared" si="180"/>
        <v>0.70058330321127471</v>
      </c>
      <c r="M1645" s="41">
        <f t="shared" si="181"/>
        <v>2</v>
      </c>
      <c r="N1645" s="18"/>
      <c r="X1645" s="48">
        <v>200</v>
      </c>
      <c r="Y1645" s="48">
        <v>40</v>
      </c>
      <c r="Z1645" s="41">
        <f t="shared" si="182"/>
        <v>2</v>
      </c>
    </row>
    <row r="1646" spans="2:26" ht="15.75" customHeight="1">
      <c r="B1646" s="112">
        <v>41708</v>
      </c>
      <c r="C1646" s="113">
        <v>0.16666666666424135</v>
      </c>
      <c r="D1646" s="74">
        <f t="shared" si="178"/>
        <v>41708.166666666664</v>
      </c>
      <c r="E1646" s="114">
        <v>35.760303237499997</v>
      </c>
      <c r="F1646" s="24">
        <f t="shared" si="183"/>
        <v>68.302179183624986</v>
      </c>
      <c r="G1646" s="114">
        <v>52.618428157499999</v>
      </c>
      <c r="H1646" s="24">
        <f t="shared" si="184"/>
        <v>100.501197780825</v>
      </c>
      <c r="I1646" s="114">
        <v>16.8581249175</v>
      </c>
      <c r="J1646" s="24">
        <f t="shared" si="185"/>
        <v>32.199018592424999</v>
      </c>
      <c r="K1646" s="14">
        <f t="shared" si="179"/>
        <v>1</v>
      </c>
      <c r="L1646" s="41">
        <f t="shared" si="180"/>
        <v>-14.731028519213723</v>
      </c>
      <c r="M1646" s="41">
        <f t="shared" si="181"/>
        <v>2</v>
      </c>
      <c r="N1646" s="18"/>
      <c r="X1646" s="48">
        <v>200</v>
      </c>
      <c r="Y1646" s="48">
        <v>40</v>
      </c>
      <c r="Z1646" s="41">
        <f t="shared" si="182"/>
        <v>2</v>
      </c>
    </row>
    <row r="1647" spans="2:26" ht="15.75" customHeight="1">
      <c r="B1647" s="112">
        <v>41708</v>
      </c>
      <c r="C1647" s="113">
        <v>0.20833333333575865</v>
      </c>
      <c r="D1647" s="74">
        <f t="shared" si="178"/>
        <v>41708.208333333336</v>
      </c>
      <c r="E1647" s="114">
        <v>77.128606515000001</v>
      </c>
      <c r="F1647" s="24">
        <f t="shared" si="183"/>
        <v>147.31563844364999</v>
      </c>
      <c r="G1647" s="114">
        <v>113.4231430025</v>
      </c>
      <c r="H1647" s="24">
        <f t="shared" si="184"/>
        <v>216.63820313477498</v>
      </c>
      <c r="I1647" s="114">
        <v>36.294536472499999</v>
      </c>
      <c r="J1647" s="24">
        <f t="shared" si="185"/>
        <v>69.322564662474988</v>
      </c>
      <c r="K1647" s="14">
        <f t="shared" si="179"/>
        <v>1</v>
      </c>
      <c r="L1647" s="41">
        <f t="shared" si="180"/>
        <v>22.392517550836267</v>
      </c>
      <c r="M1647" s="41">
        <f t="shared" si="181"/>
        <v>2</v>
      </c>
      <c r="N1647" s="18"/>
      <c r="X1647" s="48">
        <v>200</v>
      </c>
      <c r="Y1647" s="48">
        <v>40</v>
      </c>
      <c r="Z1647" s="41">
        <f t="shared" si="182"/>
        <v>2</v>
      </c>
    </row>
    <row r="1648" spans="2:26" ht="15.75" customHeight="1">
      <c r="B1648" s="112">
        <v>41708</v>
      </c>
      <c r="C1648" s="113">
        <v>0.25</v>
      </c>
      <c r="D1648" s="74">
        <f t="shared" si="178"/>
        <v>41708.25</v>
      </c>
      <c r="E1648" s="114">
        <v>126.53865869249999</v>
      </c>
      <c r="F1648" s="24">
        <f t="shared" si="183"/>
        <v>241.68883810267496</v>
      </c>
      <c r="G1648" s="114">
        <v>172.249333275</v>
      </c>
      <c r="H1648" s="24">
        <f t="shared" si="184"/>
        <v>328.99622655524996</v>
      </c>
      <c r="I1648" s="114">
        <v>45.710674597500002</v>
      </c>
      <c r="J1648" s="24">
        <f t="shared" si="185"/>
        <v>87.307388481225004</v>
      </c>
      <c r="K1648" s="14">
        <f t="shared" si="179"/>
        <v>1</v>
      </c>
      <c r="L1648" s="41">
        <f t="shared" si="180"/>
        <v>40.377341369586283</v>
      </c>
      <c r="M1648" s="41">
        <f t="shared" si="181"/>
        <v>2</v>
      </c>
      <c r="N1648" s="18"/>
      <c r="X1648" s="48">
        <v>200</v>
      </c>
      <c r="Y1648" s="48">
        <v>40</v>
      </c>
      <c r="Z1648" s="41">
        <f t="shared" si="182"/>
        <v>2</v>
      </c>
    </row>
    <row r="1649" spans="2:26" ht="15.75" customHeight="1">
      <c r="B1649" s="112">
        <v>41708</v>
      </c>
      <c r="C1649" s="113">
        <v>0.29166666666424135</v>
      </c>
      <c r="D1649" s="74">
        <f t="shared" si="178"/>
        <v>41708.291666666664</v>
      </c>
      <c r="E1649" s="114">
        <v>254.8435303</v>
      </c>
      <c r="F1649" s="24">
        <f t="shared" si="183"/>
        <v>486.75114287299999</v>
      </c>
      <c r="G1649" s="114">
        <v>321.66994617500001</v>
      </c>
      <c r="H1649" s="24">
        <f t="shared" si="184"/>
        <v>614.38959719424997</v>
      </c>
      <c r="I1649" s="114">
        <v>66.826415892499995</v>
      </c>
      <c r="J1649" s="24">
        <f t="shared" si="185"/>
        <v>127.63845435467499</v>
      </c>
      <c r="K1649" s="14">
        <f t="shared" si="179"/>
        <v>1</v>
      </c>
      <c r="L1649" s="41">
        <f t="shared" si="180"/>
        <v>80.708407243036277</v>
      </c>
      <c r="M1649" s="41">
        <f t="shared" si="181"/>
        <v>2</v>
      </c>
      <c r="N1649" s="18"/>
      <c r="X1649" s="48">
        <v>200</v>
      </c>
      <c r="Y1649" s="48">
        <v>40</v>
      </c>
      <c r="Z1649" s="41">
        <f t="shared" si="182"/>
        <v>2</v>
      </c>
    </row>
    <row r="1650" spans="2:26" ht="15.75" customHeight="1">
      <c r="B1650" s="112">
        <v>41708</v>
      </c>
      <c r="C1650" s="113">
        <v>0.33333333333575865</v>
      </c>
      <c r="D1650" s="74">
        <f t="shared" si="178"/>
        <v>41708.333333333336</v>
      </c>
      <c r="E1650" s="114">
        <v>249.07941339999999</v>
      </c>
      <c r="F1650" s="24">
        <f t="shared" si="183"/>
        <v>475.74167959399995</v>
      </c>
      <c r="G1650" s="114">
        <v>314.33920975000001</v>
      </c>
      <c r="H1650" s="24">
        <f t="shared" si="184"/>
        <v>600.38789062249998</v>
      </c>
      <c r="I1650" s="114">
        <v>65.259796367500002</v>
      </c>
      <c r="J1650" s="24">
        <f t="shared" si="185"/>
        <v>124.646211061925</v>
      </c>
      <c r="K1650" s="14">
        <f t="shared" si="179"/>
        <v>1</v>
      </c>
      <c r="L1650" s="41">
        <f t="shared" si="180"/>
        <v>77.716163950286273</v>
      </c>
      <c r="M1650" s="41">
        <f t="shared" si="181"/>
        <v>2</v>
      </c>
      <c r="N1650" s="18"/>
      <c r="X1650" s="48">
        <v>200</v>
      </c>
      <c r="Y1650" s="48">
        <v>40</v>
      </c>
      <c r="Z1650" s="41">
        <f t="shared" si="182"/>
        <v>2</v>
      </c>
    </row>
    <row r="1651" spans="2:26" ht="15.75" customHeight="1">
      <c r="B1651" s="112">
        <v>41708</v>
      </c>
      <c r="C1651" s="113">
        <v>0.375</v>
      </c>
      <c r="D1651" s="74">
        <f t="shared" si="178"/>
        <v>41708.375</v>
      </c>
      <c r="E1651" s="114">
        <v>125.57152824249999</v>
      </c>
      <c r="F1651" s="24">
        <f t="shared" si="183"/>
        <v>239.84161894317498</v>
      </c>
      <c r="G1651" s="114">
        <v>172.898397125</v>
      </c>
      <c r="H1651" s="24">
        <f t="shared" si="184"/>
        <v>330.23593850875</v>
      </c>
      <c r="I1651" s="114">
        <v>47.326868904999998</v>
      </c>
      <c r="J1651" s="24">
        <f t="shared" si="185"/>
        <v>90.394319608549992</v>
      </c>
      <c r="K1651" s="14">
        <f t="shared" si="179"/>
        <v>1</v>
      </c>
      <c r="L1651" s="41">
        <f t="shared" si="180"/>
        <v>43.464272496911271</v>
      </c>
      <c r="M1651" s="41">
        <f t="shared" si="181"/>
        <v>2</v>
      </c>
      <c r="N1651" s="18"/>
      <c r="X1651" s="48">
        <v>200</v>
      </c>
      <c r="Y1651" s="48">
        <v>40</v>
      </c>
      <c r="Z1651" s="41">
        <f t="shared" si="182"/>
        <v>2</v>
      </c>
    </row>
    <row r="1652" spans="2:26" ht="15.75" customHeight="1">
      <c r="B1652" s="112">
        <v>41708</v>
      </c>
      <c r="C1652" s="113">
        <v>0.41666666666424135</v>
      </c>
      <c r="D1652" s="74">
        <f t="shared" si="178"/>
        <v>41708.416666666664</v>
      </c>
      <c r="E1652" s="114">
        <v>115.43070972</v>
      </c>
      <c r="F1652" s="24">
        <f t="shared" si="183"/>
        <v>220.47265556519997</v>
      </c>
      <c r="G1652" s="114">
        <v>174.620163125</v>
      </c>
      <c r="H1652" s="24">
        <f t="shared" si="184"/>
        <v>333.52451156874997</v>
      </c>
      <c r="I1652" s="114">
        <v>59.189453399999998</v>
      </c>
      <c r="J1652" s="24">
        <f t="shared" si="185"/>
        <v>113.05185599399999</v>
      </c>
      <c r="K1652" s="14">
        <f t="shared" si="179"/>
        <v>1</v>
      </c>
      <c r="L1652" s="41">
        <f t="shared" si="180"/>
        <v>66.121808882361279</v>
      </c>
      <c r="M1652" s="41">
        <f t="shared" si="181"/>
        <v>2</v>
      </c>
      <c r="N1652" s="18"/>
      <c r="X1652" s="48">
        <v>200</v>
      </c>
      <c r="Y1652" s="48">
        <v>40</v>
      </c>
      <c r="Z1652" s="41">
        <f t="shared" si="182"/>
        <v>2</v>
      </c>
    </row>
    <row r="1653" spans="2:26" ht="15.75" customHeight="1">
      <c r="B1653" s="112">
        <v>41708</v>
      </c>
      <c r="C1653" s="113">
        <v>0.45833333333575865</v>
      </c>
      <c r="D1653" s="74">
        <f t="shared" si="178"/>
        <v>41708.458333333336</v>
      </c>
      <c r="E1653" s="114">
        <v>128.11327925500001</v>
      </c>
      <c r="F1653" s="24">
        <f t="shared" si="183"/>
        <v>244.69636337705001</v>
      </c>
      <c r="G1653" s="114">
        <v>174.43865880000001</v>
      </c>
      <c r="H1653" s="24">
        <f t="shared" si="184"/>
        <v>333.17783830799999</v>
      </c>
      <c r="I1653" s="114">
        <v>46.325379552500003</v>
      </c>
      <c r="J1653" s="24">
        <f t="shared" si="185"/>
        <v>88.481474945274996</v>
      </c>
      <c r="K1653" s="14">
        <f t="shared" si="179"/>
        <v>1</v>
      </c>
      <c r="L1653" s="41">
        <f t="shared" si="180"/>
        <v>41.551427833636275</v>
      </c>
      <c r="M1653" s="41">
        <f t="shared" si="181"/>
        <v>2</v>
      </c>
      <c r="N1653" s="18"/>
      <c r="X1653" s="48">
        <v>200</v>
      </c>
      <c r="Y1653" s="48">
        <v>40</v>
      </c>
      <c r="Z1653" s="41">
        <f t="shared" si="182"/>
        <v>2</v>
      </c>
    </row>
    <row r="1654" spans="2:26" ht="15.75" customHeight="1">
      <c r="B1654" s="112">
        <v>41708</v>
      </c>
      <c r="C1654" s="113">
        <v>0.5</v>
      </c>
      <c r="D1654" s="74">
        <f t="shared" si="178"/>
        <v>41708.5</v>
      </c>
      <c r="E1654" s="114">
        <v>120.1969216</v>
      </c>
      <c r="F1654" s="24">
        <f t="shared" si="183"/>
        <v>229.576120256</v>
      </c>
      <c r="G1654" s="114">
        <v>175.39927175</v>
      </c>
      <c r="H1654" s="24">
        <f t="shared" si="184"/>
        <v>335.0126090425</v>
      </c>
      <c r="I1654" s="114">
        <v>55.202350115000002</v>
      </c>
      <c r="J1654" s="24">
        <f t="shared" si="185"/>
        <v>105.43648871965</v>
      </c>
      <c r="K1654" s="14">
        <f t="shared" si="179"/>
        <v>1</v>
      </c>
      <c r="L1654" s="41">
        <f t="shared" si="180"/>
        <v>58.506441608011279</v>
      </c>
      <c r="M1654" s="41">
        <f t="shared" si="181"/>
        <v>2</v>
      </c>
      <c r="N1654" s="18"/>
      <c r="X1654" s="48">
        <v>200</v>
      </c>
      <c r="Y1654" s="48">
        <v>40</v>
      </c>
      <c r="Z1654" s="41">
        <f t="shared" si="182"/>
        <v>2</v>
      </c>
    </row>
    <row r="1655" spans="2:26" ht="15.75" customHeight="1">
      <c r="B1655" s="112">
        <v>41708</v>
      </c>
      <c r="C1655" s="113">
        <v>0.54166666666424135</v>
      </c>
      <c r="D1655" s="74">
        <f t="shared" si="178"/>
        <v>41708.541666666664</v>
      </c>
      <c r="E1655" s="114">
        <v>127.903471275</v>
      </c>
      <c r="F1655" s="24">
        <f t="shared" si="183"/>
        <v>244.29563013524998</v>
      </c>
      <c r="G1655" s="114">
        <v>183.05239527500001</v>
      </c>
      <c r="H1655" s="24">
        <f t="shared" si="184"/>
        <v>349.63007497525001</v>
      </c>
      <c r="I1655" s="114">
        <v>55.148924012499997</v>
      </c>
      <c r="J1655" s="24">
        <f t="shared" si="185"/>
        <v>105.33444486387499</v>
      </c>
      <c r="K1655" s="14">
        <f t="shared" si="179"/>
        <v>1</v>
      </c>
      <c r="L1655" s="41">
        <f t="shared" si="180"/>
        <v>58.404397752236271</v>
      </c>
      <c r="M1655" s="41">
        <f t="shared" si="181"/>
        <v>2</v>
      </c>
      <c r="N1655" s="18"/>
      <c r="X1655" s="48">
        <v>200</v>
      </c>
      <c r="Y1655" s="48">
        <v>40</v>
      </c>
      <c r="Z1655" s="41">
        <f t="shared" si="182"/>
        <v>2</v>
      </c>
    </row>
    <row r="1656" spans="2:26" ht="15.75" customHeight="1">
      <c r="B1656" s="112">
        <v>41708</v>
      </c>
      <c r="C1656" s="113">
        <v>0.58333333333575865</v>
      </c>
      <c r="D1656" s="74">
        <f t="shared" si="178"/>
        <v>41708.583333333336</v>
      </c>
      <c r="E1656" s="114">
        <v>84.569048857499993</v>
      </c>
      <c r="F1656" s="24">
        <f t="shared" si="183"/>
        <v>161.52688331782497</v>
      </c>
      <c r="G1656" s="114">
        <v>131.18996372500001</v>
      </c>
      <c r="H1656" s="24">
        <f t="shared" si="184"/>
        <v>250.57283071475001</v>
      </c>
      <c r="I1656" s="114">
        <v>46.620914880000001</v>
      </c>
      <c r="J1656" s="24">
        <f t="shared" si="185"/>
        <v>89.045947420800005</v>
      </c>
      <c r="K1656" s="14">
        <f t="shared" si="179"/>
        <v>1</v>
      </c>
      <c r="L1656" s="41">
        <f t="shared" si="180"/>
        <v>42.115900309161283</v>
      </c>
      <c r="M1656" s="41">
        <f t="shared" si="181"/>
        <v>2</v>
      </c>
      <c r="N1656" s="18"/>
      <c r="X1656" s="48">
        <v>200</v>
      </c>
      <c r="Y1656" s="48">
        <v>40</v>
      </c>
      <c r="Z1656" s="41">
        <f t="shared" si="182"/>
        <v>2</v>
      </c>
    </row>
    <row r="1657" spans="2:26" ht="15.75" customHeight="1">
      <c r="B1657" s="112">
        <v>41708</v>
      </c>
      <c r="C1657" s="113">
        <v>0.625</v>
      </c>
      <c r="D1657" s="74">
        <f t="shared" si="178"/>
        <v>41708.625</v>
      </c>
      <c r="E1657" s="114">
        <v>107.9774833</v>
      </c>
      <c r="F1657" s="24">
        <f t="shared" si="183"/>
        <v>206.236993103</v>
      </c>
      <c r="G1657" s="114">
        <v>166.434820675</v>
      </c>
      <c r="H1657" s="24">
        <f t="shared" si="184"/>
        <v>317.89050748924996</v>
      </c>
      <c r="I1657" s="114">
        <v>58.457337402500002</v>
      </c>
      <c r="J1657" s="24">
        <f t="shared" si="185"/>
        <v>111.65351443877501</v>
      </c>
      <c r="K1657" s="14">
        <f t="shared" si="179"/>
        <v>1</v>
      </c>
      <c r="L1657" s="41">
        <f t="shared" si="180"/>
        <v>64.723467327136291</v>
      </c>
      <c r="M1657" s="41">
        <f t="shared" si="181"/>
        <v>2</v>
      </c>
      <c r="N1657" s="18"/>
      <c r="X1657" s="48">
        <v>200</v>
      </c>
      <c r="Y1657" s="48">
        <v>40</v>
      </c>
      <c r="Z1657" s="41">
        <f t="shared" si="182"/>
        <v>2</v>
      </c>
    </row>
    <row r="1658" spans="2:26" ht="15.75" customHeight="1">
      <c r="B1658" s="112">
        <v>41708</v>
      </c>
      <c r="C1658" s="113">
        <v>0.66666666666424135</v>
      </c>
      <c r="D1658" s="74">
        <f t="shared" si="178"/>
        <v>41708.666666666664</v>
      </c>
      <c r="E1658" s="114">
        <v>150.312688275</v>
      </c>
      <c r="F1658" s="24">
        <f t="shared" si="183"/>
        <v>287.09723460524998</v>
      </c>
      <c r="G1658" s="114">
        <v>212.059550675</v>
      </c>
      <c r="H1658" s="24">
        <f t="shared" si="184"/>
        <v>405.03374178924997</v>
      </c>
      <c r="I1658" s="114">
        <v>61.746862427499998</v>
      </c>
      <c r="J1658" s="24">
        <f t="shared" si="185"/>
        <v>117.93650723652499</v>
      </c>
      <c r="K1658" s="14">
        <f t="shared" si="179"/>
        <v>1</v>
      </c>
      <c r="L1658" s="41">
        <f t="shared" si="180"/>
        <v>71.006460124886274</v>
      </c>
      <c r="M1658" s="41">
        <f t="shared" si="181"/>
        <v>2</v>
      </c>
      <c r="N1658" s="18"/>
      <c r="X1658" s="48">
        <v>200</v>
      </c>
      <c r="Y1658" s="48">
        <v>40</v>
      </c>
      <c r="Z1658" s="41">
        <f t="shared" si="182"/>
        <v>2</v>
      </c>
    </row>
    <row r="1659" spans="2:26" ht="15.75" customHeight="1">
      <c r="B1659" s="112">
        <v>41708</v>
      </c>
      <c r="C1659" s="113">
        <v>0.70833333333575865</v>
      </c>
      <c r="D1659" s="74">
        <f t="shared" si="178"/>
        <v>41708.708333333336</v>
      </c>
      <c r="E1659" s="114">
        <v>129.66590687499999</v>
      </c>
      <c r="F1659" s="24">
        <f t="shared" si="183"/>
        <v>247.66188213124997</v>
      </c>
      <c r="G1659" s="114">
        <v>184.54523527500001</v>
      </c>
      <c r="H1659" s="24">
        <f t="shared" si="184"/>
        <v>352.48139937525002</v>
      </c>
      <c r="I1659" s="114">
        <v>54.87932842</v>
      </c>
      <c r="J1659" s="24">
        <f t="shared" si="185"/>
        <v>104.8195172822</v>
      </c>
      <c r="K1659" s="14">
        <f t="shared" si="179"/>
        <v>1</v>
      </c>
      <c r="L1659" s="41">
        <f t="shared" si="180"/>
        <v>57.889470170561275</v>
      </c>
      <c r="M1659" s="41">
        <f t="shared" si="181"/>
        <v>2</v>
      </c>
      <c r="N1659" s="18"/>
      <c r="X1659" s="48">
        <v>200</v>
      </c>
      <c r="Y1659" s="48">
        <v>40</v>
      </c>
      <c r="Z1659" s="41">
        <f t="shared" si="182"/>
        <v>2</v>
      </c>
    </row>
    <row r="1660" spans="2:26" ht="15.75" customHeight="1">
      <c r="B1660" s="112">
        <v>41708</v>
      </c>
      <c r="C1660" s="113">
        <v>0.75</v>
      </c>
      <c r="D1660" s="74">
        <f t="shared" si="178"/>
        <v>41708.75</v>
      </c>
      <c r="E1660" s="114">
        <v>110.95572937</v>
      </c>
      <c r="F1660" s="24">
        <f t="shared" si="183"/>
        <v>211.92544309669998</v>
      </c>
      <c r="G1660" s="114">
        <v>166.65358337500001</v>
      </c>
      <c r="H1660" s="24">
        <f t="shared" si="184"/>
        <v>318.30834424624999</v>
      </c>
      <c r="I1660" s="114">
        <v>55.697854037500001</v>
      </c>
      <c r="J1660" s="24">
        <f t="shared" si="185"/>
        <v>106.382901211625</v>
      </c>
      <c r="K1660" s="14">
        <f t="shared" si="179"/>
        <v>1</v>
      </c>
      <c r="L1660" s="41">
        <f t="shared" si="180"/>
        <v>59.452854099986276</v>
      </c>
      <c r="M1660" s="41">
        <f t="shared" si="181"/>
        <v>2</v>
      </c>
      <c r="N1660" s="18"/>
      <c r="X1660" s="48">
        <v>200</v>
      </c>
      <c r="Y1660" s="48">
        <v>40</v>
      </c>
      <c r="Z1660" s="41">
        <f t="shared" si="182"/>
        <v>2</v>
      </c>
    </row>
    <row r="1661" spans="2:26" ht="15.75" customHeight="1">
      <c r="B1661" s="112">
        <v>41708</v>
      </c>
      <c r="C1661" s="113">
        <v>0.79166666666424135</v>
      </c>
      <c r="D1661" s="74">
        <f t="shared" si="178"/>
        <v>41708.791666666664</v>
      </c>
      <c r="E1661" s="114">
        <v>67.073048277500007</v>
      </c>
      <c r="F1661" s="24">
        <f t="shared" si="183"/>
        <v>128.10952221002501</v>
      </c>
      <c r="G1661" s="114">
        <v>106.1631955375</v>
      </c>
      <c r="H1661" s="24">
        <f t="shared" si="184"/>
        <v>202.77170347662499</v>
      </c>
      <c r="I1661" s="114">
        <v>39.090147252500003</v>
      </c>
      <c r="J1661" s="24">
        <f t="shared" si="185"/>
        <v>74.662181252275005</v>
      </c>
      <c r="K1661" s="14">
        <f t="shared" si="179"/>
        <v>1</v>
      </c>
      <c r="L1661" s="41">
        <f t="shared" si="180"/>
        <v>27.732134140636283</v>
      </c>
      <c r="M1661" s="41">
        <f t="shared" si="181"/>
        <v>2</v>
      </c>
      <c r="N1661" s="18"/>
      <c r="X1661" s="48">
        <v>200</v>
      </c>
      <c r="Y1661" s="48">
        <v>40</v>
      </c>
      <c r="Z1661" s="41">
        <f t="shared" si="182"/>
        <v>2</v>
      </c>
    </row>
    <row r="1662" spans="2:26" ht="15.75" customHeight="1">
      <c r="B1662" s="112">
        <v>41708</v>
      </c>
      <c r="C1662" s="113">
        <v>0.83333333333575865</v>
      </c>
      <c r="D1662" s="74">
        <f t="shared" si="178"/>
        <v>41708.833333333336</v>
      </c>
      <c r="E1662" s="114">
        <v>52.188260962500003</v>
      </c>
      <c r="F1662" s="24">
        <f t="shared" si="183"/>
        <v>99.679578438375003</v>
      </c>
      <c r="G1662" s="114">
        <v>85.291729540000006</v>
      </c>
      <c r="H1662" s="24">
        <f t="shared" si="184"/>
        <v>162.9072034214</v>
      </c>
      <c r="I1662" s="114">
        <v>33.103468575000001</v>
      </c>
      <c r="J1662" s="24">
        <f t="shared" si="185"/>
        <v>63.227624978249999</v>
      </c>
      <c r="K1662" s="14">
        <f t="shared" si="179"/>
        <v>1</v>
      </c>
      <c r="L1662" s="41">
        <f t="shared" si="180"/>
        <v>16.297577866611277</v>
      </c>
      <c r="M1662" s="41">
        <f t="shared" si="181"/>
        <v>2</v>
      </c>
      <c r="N1662" s="18"/>
      <c r="X1662" s="48">
        <v>200</v>
      </c>
      <c r="Y1662" s="48">
        <v>40</v>
      </c>
      <c r="Z1662" s="41">
        <f t="shared" si="182"/>
        <v>2</v>
      </c>
    </row>
    <row r="1663" spans="2:26" ht="15.75" customHeight="1">
      <c r="B1663" s="112">
        <v>41708</v>
      </c>
      <c r="C1663" s="113">
        <v>0.875</v>
      </c>
      <c r="D1663" s="74">
        <f t="shared" si="178"/>
        <v>41708.875</v>
      </c>
      <c r="E1663" s="114">
        <v>63.176200559999998</v>
      </c>
      <c r="F1663" s="24">
        <f t="shared" si="183"/>
        <v>120.6665430696</v>
      </c>
      <c r="G1663" s="114">
        <v>88.463351757500007</v>
      </c>
      <c r="H1663" s="24">
        <f t="shared" si="184"/>
        <v>168.96500185682501</v>
      </c>
      <c r="I1663" s="114">
        <v>25.287151187500001</v>
      </c>
      <c r="J1663" s="24">
        <f t="shared" si="185"/>
        <v>48.298458768125002</v>
      </c>
      <c r="K1663" s="14">
        <f t="shared" si="179"/>
        <v>1</v>
      </c>
      <c r="L1663" s="41">
        <f t="shared" si="180"/>
        <v>1.3684116564862805</v>
      </c>
      <c r="M1663" s="41">
        <f t="shared" si="181"/>
        <v>2</v>
      </c>
      <c r="N1663" s="18"/>
      <c r="X1663" s="48">
        <v>200</v>
      </c>
      <c r="Y1663" s="48">
        <v>40</v>
      </c>
      <c r="Z1663" s="41">
        <f t="shared" si="182"/>
        <v>2</v>
      </c>
    </row>
    <row r="1664" spans="2:26" ht="15.75" customHeight="1">
      <c r="B1664" s="112">
        <v>41708</v>
      </c>
      <c r="C1664" s="113">
        <v>0.91666666666424135</v>
      </c>
      <c r="D1664" s="74">
        <f t="shared" si="178"/>
        <v>41708.916666666664</v>
      </c>
      <c r="E1664" s="114">
        <v>46.466014790000003</v>
      </c>
      <c r="F1664" s="24">
        <f t="shared" si="183"/>
        <v>88.750088248899999</v>
      </c>
      <c r="G1664" s="114">
        <v>68.221079592500004</v>
      </c>
      <c r="H1664" s="24">
        <f t="shared" si="184"/>
        <v>130.30226202167501</v>
      </c>
      <c r="I1664" s="114">
        <v>21.755064807499998</v>
      </c>
      <c r="J1664" s="24">
        <f t="shared" si="185"/>
        <v>41.552173782324992</v>
      </c>
      <c r="K1664" s="14">
        <f t="shared" si="179"/>
        <v>1</v>
      </c>
      <c r="L1664" s="41">
        <f t="shared" si="180"/>
        <v>-5.3778733293137293</v>
      </c>
      <c r="M1664" s="41">
        <f t="shared" si="181"/>
        <v>2</v>
      </c>
      <c r="N1664" s="18"/>
      <c r="X1664" s="48">
        <v>200</v>
      </c>
      <c r="Y1664" s="48">
        <v>40</v>
      </c>
      <c r="Z1664" s="41">
        <f t="shared" si="182"/>
        <v>2</v>
      </c>
    </row>
    <row r="1665" spans="2:26" ht="15.75" customHeight="1">
      <c r="B1665" s="112">
        <v>41708</v>
      </c>
      <c r="C1665" s="113">
        <v>0.95833333333575865</v>
      </c>
      <c r="D1665" s="74">
        <f t="shared" si="178"/>
        <v>41708.958333333336</v>
      </c>
      <c r="E1665" s="114">
        <v>25.739609372499999</v>
      </c>
      <c r="F1665" s="24">
        <f t="shared" si="183"/>
        <v>49.162653901474997</v>
      </c>
      <c r="G1665" s="114">
        <v>41.750002032499999</v>
      </c>
      <c r="H1665" s="24">
        <f t="shared" si="184"/>
        <v>79.742503882074999</v>
      </c>
      <c r="I1665" s="114">
        <v>16.010392660000001</v>
      </c>
      <c r="J1665" s="24">
        <f t="shared" si="185"/>
        <v>30.579849980599999</v>
      </c>
      <c r="K1665" s="14">
        <f t="shared" si="179"/>
        <v>1</v>
      </c>
      <c r="L1665" s="41">
        <f t="shared" si="180"/>
        <v>-16.350197131038723</v>
      </c>
      <c r="M1665" s="41">
        <f t="shared" si="181"/>
        <v>2</v>
      </c>
      <c r="N1665" s="18"/>
      <c r="X1665" s="48">
        <v>200</v>
      </c>
      <c r="Y1665" s="48">
        <v>40</v>
      </c>
      <c r="Z1665" s="41">
        <f t="shared" si="182"/>
        <v>2</v>
      </c>
    </row>
    <row r="1666" spans="2:26" ht="15.75" customHeight="1">
      <c r="B1666" s="112">
        <v>41709</v>
      </c>
      <c r="C1666" s="113">
        <v>0</v>
      </c>
      <c r="D1666" s="74">
        <f t="shared" si="178"/>
        <v>41709</v>
      </c>
      <c r="E1666" s="114">
        <v>27.429614845</v>
      </c>
      <c r="F1666" s="24">
        <f t="shared" si="183"/>
        <v>52.390564353949998</v>
      </c>
      <c r="G1666" s="114">
        <v>39.768509170000002</v>
      </c>
      <c r="H1666" s="24">
        <f t="shared" si="184"/>
        <v>75.957852514699994</v>
      </c>
      <c r="I1666" s="114">
        <v>12.338894326</v>
      </c>
      <c r="J1666" s="24">
        <f t="shared" si="185"/>
        <v>23.567288162659999</v>
      </c>
      <c r="K1666" s="14">
        <f t="shared" si="179"/>
        <v>2</v>
      </c>
      <c r="L1666" s="41">
        <f t="shared" si="180"/>
        <v>-23.362758948978723</v>
      </c>
      <c r="M1666" s="41">
        <f t="shared" si="181"/>
        <v>2</v>
      </c>
      <c r="N1666" s="18"/>
      <c r="X1666" s="48">
        <v>200</v>
      </c>
      <c r="Y1666" s="48">
        <v>40</v>
      </c>
      <c r="Z1666" s="41">
        <f t="shared" si="182"/>
        <v>2</v>
      </c>
    </row>
    <row r="1667" spans="2:26" ht="15.75" customHeight="1">
      <c r="B1667" s="112">
        <v>41709</v>
      </c>
      <c r="C1667" s="113">
        <v>4.1666666664241347E-2</v>
      </c>
      <c r="D1667" s="74">
        <f t="shared" si="178"/>
        <v>41709.041666666664</v>
      </c>
      <c r="E1667" s="114">
        <v>33.426968019999997</v>
      </c>
      <c r="F1667" s="24">
        <f t="shared" si="183"/>
        <v>63.84550891819999</v>
      </c>
      <c r="G1667" s="114">
        <v>47.446450570000003</v>
      </c>
      <c r="H1667" s="24">
        <f t="shared" si="184"/>
        <v>90.622720588700005</v>
      </c>
      <c r="I1667" s="114">
        <v>14.01948254875</v>
      </c>
      <c r="J1667" s="24">
        <f t="shared" si="185"/>
        <v>26.7772116681125</v>
      </c>
      <c r="K1667" s="14">
        <f t="shared" si="179"/>
        <v>2</v>
      </c>
      <c r="L1667" s="41">
        <f t="shared" si="180"/>
        <v>-20.152835443526222</v>
      </c>
      <c r="M1667" s="41">
        <f t="shared" si="181"/>
        <v>2</v>
      </c>
      <c r="N1667" s="18"/>
      <c r="X1667" s="48">
        <v>200</v>
      </c>
      <c r="Y1667" s="48">
        <v>40</v>
      </c>
      <c r="Z1667" s="41">
        <f t="shared" si="182"/>
        <v>2</v>
      </c>
    </row>
    <row r="1668" spans="2:26" ht="15.75" customHeight="1">
      <c r="B1668" s="112">
        <v>41709</v>
      </c>
      <c r="C1668" s="113">
        <v>8.3333333335758653E-2</v>
      </c>
      <c r="D1668" s="74">
        <f t="shared" si="178"/>
        <v>41709.083333333336</v>
      </c>
      <c r="E1668" s="114">
        <v>15.624177885</v>
      </c>
      <c r="F1668" s="24">
        <f t="shared" si="183"/>
        <v>29.84217976035</v>
      </c>
      <c r="G1668" s="114">
        <v>24.193332892499999</v>
      </c>
      <c r="H1668" s="24">
        <f t="shared" si="184"/>
        <v>46.209265824674993</v>
      </c>
      <c r="I1668" s="114">
        <v>8.5691550077500001</v>
      </c>
      <c r="J1668" s="24">
        <f t="shared" si="185"/>
        <v>16.3670860648025</v>
      </c>
      <c r="K1668" s="14">
        <f t="shared" si="179"/>
        <v>2</v>
      </c>
      <c r="L1668" s="41">
        <f t="shared" si="180"/>
        <v>-30.562961046836222</v>
      </c>
      <c r="M1668" s="41">
        <f t="shared" si="181"/>
        <v>2</v>
      </c>
      <c r="N1668" s="18"/>
      <c r="X1668" s="48">
        <v>200</v>
      </c>
      <c r="Y1668" s="48">
        <v>40</v>
      </c>
      <c r="Z1668" s="41">
        <f t="shared" si="182"/>
        <v>2</v>
      </c>
    </row>
    <row r="1669" spans="2:26" ht="15.75" customHeight="1">
      <c r="B1669" s="112">
        <v>41709</v>
      </c>
      <c r="C1669" s="113">
        <v>0.125</v>
      </c>
      <c r="D1669" s="74">
        <f t="shared" si="178"/>
        <v>41709.125</v>
      </c>
      <c r="E1669" s="114">
        <v>28.424456630000002</v>
      </c>
      <c r="F1669" s="24">
        <f t="shared" si="183"/>
        <v>54.2907121633</v>
      </c>
      <c r="G1669" s="114">
        <v>43.427882635000003</v>
      </c>
      <c r="H1669" s="24">
        <f t="shared" si="184"/>
        <v>82.947255832850004</v>
      </c>
      <c r="I1669" s="114">
        <v>15.0034260035</v>
      </c>
      <c r="J1669" s="24">
        <f t="shared" si="185"/>
        <v>28.656543666684996</v>
      </c>
      <c r="K1669" s="14">
        <f t="shared" si="179"/>
        <v>2</v>
      </c>
      <c r="L1669" s="41">
        <f t="shared" si="180"/>
        <v>-18.273503444953725</v>
      </c>
      <c r="M1669" s="41">
        <f t="shared" si="181"/>
        <v>2</v>
      </c>
      <c r="N1669" s="18"/>
      <c r="X1669" s="48">
        <v>200</v>
      </c>
      <c r="Y1669" s="48">
        <v>40</v>
      </c>
      <c r="Z1669" s="41">
        <f t="shared" si="182"/>
        <v>2</v>
      </c>
    </row>
    <row r="1670" spans="2:26" ht="15.75" customHeight="1">
      <c r="B1670" s="112">
        <v>41709</v>
      </c>
      <c r="C1670" s="113">
        <v>0.16666666666424135</v>
      </c>
      <c r="D1670" s="74">
        <f t="shared" si="178"/>
        <v>41709.166666666664</v>
      </c>
      <c r="E1670" s="114">
        <v>23.681032792500002</v>
      </c>
      <c r="F1670" s="24">
        <f t="shared" si="183"/>
        <v>45.230772633675002</v>
      </c>
      <c r="G1670" s="114">
        <v>37.364736254999997</v>
      </c>
      <c r="H1670" s="24">
        <f t="shared" si="184"/>
        <v>71.366646247049985</v>
      </c>
      <c r="I1670" s="114">
        <v>13.683703462</v>
      </c>
      <c r="J1670" s="24">
        <f t="shared" si="185"/>
        <v>26.135873612419999</v>
      </c>
      <c r="K1670" s="14">
        <f t="shared" si="179"/>
        <v>2</v>
      </c>
      <c r="L1670" s="41">
        <f t="shared" si="180"/>
        <v>-20.794173499218722</v>
      </c>
      <c r="M1670" s="41">
        <f t="shared" si="181"/>
        <v>2</v>
      </c>
      <c r="N1670" s="18"/>
      <c r="X1670" s="48">
        <v>200</v>
      </c>
      <c r="Y1670" s="48">
        <v>40</v>
      </c>
      <c r="Z1670" s="41">
        <f t="shared" si="182"/>
        <v>2</v>
      </c>
    </row>
    <row r="1671" spans="2:26" ht="15.75" customHeight="1">
      <c r="B1671" s="112">
        <v>41709</v>
      </c>
      <c r="C1671" s="113">
        <v>0.20833333333575865</v>
      </c>
      <c r="D1671" s="74">
        <f t="shared" si="178"/>
        <v>41709.208333333336</v>
      </c>
      <c r="E1671" s="114">
        <v>52.574903817500001</v>
      </c>
      <c r="F1671" s="24">
        <f t="shared" si="183"/>
        <v>100.41806629142499</v>
      </c>
      <c r="G1671" s="114">
        <v>77.226059155000002</v>
      </c>
      <c r="H1671" s="24">
        <f t="shared" si="184"/>
        <v>147.50177298604999</v>
      </c>
      <c r="I1671" s="114">
        <v>24.651155334999999</v>
      </c>
      <c r="J1671" s="24">
        <f t="shared" si="185"/>
        <v>47.083706689849997</v>
      </c>
      <c r="K1671" s="14">
        <f t="shared" si="179"/>
        <v>2</v>
      </c>
      <c r="L1671" s="41">
        <f t="shared" si="180"/>
        <v>0.15365957821127552</v>
      </c>
      <c r="M1671" s="41">
        <f t="shared" si="181"/>
        <v>2</v>
      </c>
      <c r="N1671" s="18"/>
      <c r="X1671" s="48">
        <v>200</v>
      </c>
      <c r="Y1671" s="48">
        <v>40</v>
      </c>
      <c r="Z1671" s="41">
        <f t="shared" si="182"/>
        <v>2</v>
      </c>
    </row>
    <row r="1672" spans="2:26" ht="15.75" customHeight="1">
      <c r="B1672" s="112">
        <v>41709</v>
      </c>
      <c r="C1672" s="113">
        <v>0.25</v>
      </c>
      <c r="D1672" s="74">
        <f t="shared" si="178"/>
        <v>41709.25</v>
      </c>
      <c r="E1672" s="114">
        <v>138.14864</v>
      </c>
      <c r="F1672" s="24">
        <f t="shared" si="183"/>
        <v>263.86390239999997</v>
      </c>
      <c r="G1672" s="114">
        <v>198.14754707500001</v>
      </c>
      <c r="H1672" s="24">
        <f t="shared" si="184"/>
        <v>378.46181491325001</v>
      </c>
      <c r="I1672" s="114">
        <v>59.9989070775</v>
      </c>
      <c r="J1672" s="24">
        <f t="shared" si="185"/>
        <v>114.597912518025</v>
      </c>
      <c r="K1672" s="14">
        <f t="shared" si="179"/>
        <v>2</v>
      </c>
      <c r="L1672" s="41">
        <f t="shared" si="180"/>
        <v>67.667865406386284</v>
      </c>
      <c r="M1672" s="41">
        <f t="shared" si="181"/>
        <v>2</v>
      </c>
      <c r="N1672" s="18"/>
      <c r="X1672" s="48">
        <v>200</v>
      </c>
      <c r="Y1672" s="48">
        <v>40</v>
      </c>
      <c r="Z1672" s="41">
        <f t="shared" si="182"/>
        <v>2</v>
      </c>
    </row>
    <row r="1673" spans="2:26" ht="15.75" customHeight="1">
      <c r="B1673" s="112">
        <v>41709</v>
      </c>
      <c r="C1673" s="113">
        <v>0.29166666666424135</v>
      </c>
      <c r="D1673" s="74">
        <f t="shared" si="178"/>
        <v>41709.291666666664</v>
      </c>
      <c r="E1673" s="114">
        <v>154.79564447499999</v>
      </c>
      <c r="F1673" s="24">
        <f t="shared" si="183"/>
        <v>295.65968094724997</v>
      </c>
      <c r="G1673" s="114">
        <v>223.87173665</v>
      </c>
      <c r="H1673" s="24">
        <f t="shared" si="184"/>
        <v>427.59501700149997</v>
      </c>
      <c r="I1673" s="114">
        <v>69.07609214</v>
      </c>
      <c r="J1673" s="24">
        <f t="shared" si="185"/>
        <v>131.93533598739998</v>
      </c>
      <c r="K1673" s="14">
        <f t="shared" si="179"/>
        <v>2</v>
      </c>
      <c r="L1673" s="41">
        <f t="shared" si="180"/>
        <v>85.005288875761266</v>
      </c>
      <c r="M1673" s="41">
        <f t="shared" si="181"/>
        <v>2</v>
      </c>
      <c r="N1673" s="18"/>
      <c r="X1673" s="48">
        <v>200</v>
      </c>
      <c r="Y1673" s="48">
        <v>40</v>
      </c>
      <c r="Z1673" s="41">
        <f t="shared" si="182"/>
        <v>2</v>
      </c>
    </row>
    <row r="1674" spans="2:26" ht="15.75" customHeight="1">
      <c r="B1674" s="112">
        <v>41709</v>
      </c>
      <c r="C1674" s="113">
        <v>0.33333333333575865</v>
      </c>
      <c r="D1674" s="74">
        <f t="shared" si="178"/>
        <v>41709.333333333336</v>
      </c>
      <c r="E1674" s="114">
        <v>128.8691966625</v>
      </c>
      <c r="F1674" s="24">
        <f t="shared" si="183"/>
        <v>246.140165625375</v>
      </c>
      <c r="G1674" s="114">
        <v>186.33429755</v>
      </c>
      <c r="H1674" s="24">
        <f t="shared" si="184"/>
        <v>355.89850832050001</v>
      </c>
      <c r="I1674" s="114">
        <v>57.4651008425</v>
      </c>
      <c r="J1674" s="24">
        <f t="shared" si="185"/>
        <v>109.75834260917499</v>
      </c>
      <c r="K1674" s="14">
        <f t="shared" si="179"/>
        <v>2</v>
      </c>
      <c r="L1674" s="41">
        <f t="shared" si="180"/>
        <v>62.828295497536267</v>
      </c>
      <c r="M1674" s="41">
        <f t="shared" si="181"/>
        <v>2</v>
      </c>
      <c r="N1674" s="18"/>
      <c r="X1674" s="48">
        <v>200</v>
      </c>
      <c r="Y1674" s="48">
        <v>40</v>
      </c>
      <c r="Z1674" s="41">
        <f t="shared" si="182"/>
        <v>2</v>
      </c>
    </row>
    <row r="1675" spans="2:26" ht="15.75" customHeight="1">
      <c r="B1675" s="112">
        <v>41709</v>
      </c>
      <c r="C1675" s="113">
        <v>0.375</v>
      </c>
      <c r="D1675" s="74">
        <f t="shared" ref="D1675:D1738" si="186">B1675+C1675</f>
        <v>41709.375</v>
      </c>
      <c r="E1675" s="114">
        <v>112.32140450750001</v>
      </c>
      <c r="F1675" s="24">
        <f t="shared" si="183"/>
        <v>214.53388260932499</v>
      </c>
      <c r="G1675" s="114">
        <v>169.24523322499999</v>
      </c>
      <c r="H1675" s="24">
        <f t="shared" si="184"/>
        <v>323.25839545974998</v>
      </c>
      <c r="I1675" s="114">
        <v>56.923828732499999</v>
      </c>
      <c r="J1675" s="24">
        <f t="shared" si="185"/>
        <v>108.72451287907499</v>
      </c>
      <c r="K1675" s="14">
        <f t="shared" ref="K1675:K1738" si="187">WEEKDAY(D1675,2)</f>
        <v>2</v>
      </c>
      <c r="L1675" s="41">
        <f t="shared" ref="L1675:L1738" si="188">IF(J1675="",NA(),J1675-(AVERAGE($J$10:$J$8794)))</f>
        <v>61.794465767436272</v>
      </c>
      <c r="M1675" s="41">
        <f t="shared" ref="M1675:M1738" si="189">$U$11</f>
        <v>2</v>
      </c>
      <c r="N1675" s="18"/>
      <c r="X1675" s="48">
        <v>200</v>
      </c>
      <c r="Y1675" s="48">
        <v>40</v>
      </c>
      <c r="Z1675" s="41">
        <f t="shared" ref="Z1675:Z1738" si="190">$U$11</f>
        <v>2</v>
      </c>
    </row>
    <row r="1676" spans="2:26" ht="15.75" customHeight="1">
      <c r="B1676" s="112">
        <v>41709</v>
      </c>
      <c r="C1676" s="113">
        <v>0.41666666666424135</v>
      </c>
      <c r="D1676" s="74">
        <f t="shared" si="186"/>
        <v>41709.416666666664</v>
      </c>
      <c r="E1676" s="114">
        <v>99.025412889999998</v>
      </c>
      <c r="F1676" s="24">
        <f t="shared" si="183"/>
        <v>189.13853861989998</v>
      </c>
      <c r="G1676" s="114">
        <v>146.8934442</v>
      </c>
      <c r="H1676" s="24">
        <f t="shared" si="184"/>
        <v>280.56647842199999</v>
      </c>
      <c r="I1676" s="114">
        <v>47.868031315000003</v>
      </c>
      <c r="J1676" s="24">
        <f t="shared" si="185"/>
        <v>91.427939811650006</v>
      </c>
      <c r="K1676" s="14">
        <f t="shared" si="187"/>
        <v>2</v>
      </c>
      <c r="L1676" s="41">
        <f t="shared" si="188"/>
        <v>44.497892700011285</v>
      </c>
      <c r="M1676" s="41">
        <f t="shared" si="189"/>
        <v>2</v>
      </c>
      <c r="N1676" s="18"/>
      <c r="X1676" s="48">
        <v>200</v>
      </c>
      <c r="Y1676" s="48">
        <v>40</v>
      </c>
      <c r="Z1676" s="41">
        <f t="shared" si="190"/>
        <v>2</v>
      </c>
    </row>
    <row r="1677" spans="2:26" ht="15.75" customHeight="1">
      <c r="B1677" s="112">
        <v>41709</v>
      </c>
      <c r="C1677" s="113">
        <v>0.45833333333575865</v>
      </c>
      <c r="D1677" s="74">
        <f t="shared" si="186"/>
        <v>41709.458333333336</v>
      </c>
      <c r="E1677" s="114">
        <v>138.82437763249999</v>
      </c>
      <c r="F1677" s="24">
        <f t="shared" si="183"/>
        <v>265.15456127807499</v>
      </c>
      <c r="G1677" s="114">
        <v>188.11127214999999</v>
      </c>
      <c r="H1677" s="24">
        <f t="shared" si="184"/>
        <v>359.29252980649994</v>
      </c>
      <c r="I1677" s="114">
        <v>49.286894545000003</v>
      </c>
      <c r="J1677" s="24">
        <f t="shared" si="185"/>
        <v>94.137968580950002</v>
      </c>
      <c r="K1677" s="14">
        <f t="shared" si="187"/>
        <v>2</v>
      </c>
      <c r="L1677" s="41">
        <f t="shared" si="188"/>
        <v>47.20792146931128</v>
      </c>
      <c r="M1677" s="41">
        <f t="shared" si="189"/>
        <v>2</v>
      </c>
      <c r="N1677" s="18"/>
      <c r="X1677" s="48">
        <v>200</v>
      </c>
      <c r="Y1677" s="48">
        <v>40</v>
      </c>
      <c r="Z1677" s="41">
        <f t="shared" si="190"/>
        <v>2</v>
      </c>
    </row>
    <row r="1678" spans="2:26" ht="15.75" customHeight="1">
      <c r="B1678" s="112">
        <v>41709</v>
      </c>
      <c r="C1678" s="113">
        <v>0.5</v>
      </c>
      <c r="D1678" s="74">
        <f t="shared" si="186"/>
        <v>41709.5</v>
      </c>
      <c r="E1678" s="114">
        <v>108.6188508675</v>
      </c>
      <c r="F1678" s="24">
        <f t="shared" si="183"/>
        <v>207.46200515692499</v>
      </c>
      <c r="G1678" s="114">
        <v>160.11519050000001</v>
      </c>
      <c r="H1678" s="24">
        <f t="shared" si="184"/>
        <v>305.82001385500001</v>
      </c>
      <c r="I1678" s="114">
        <v>51.496339655</v>
      </c>
      <c r="J1678" s="24">
        <f t="shared" si="185"/>
        <v>98.35800874105</v>
      </c>
      <c r="K1678" s="14">
        <f t="shared" si="187"/>
        <v>2</v>
      </c>
      <c r="L1678" s="41">
        <f t="shared" si="188"/>
        <v>51.427961629411278</v>
      </c>
      <c r="M1678" s="41">
        <f t="shared" si="189"/>
        <v>2</v>
      </c>
      <c r="N1678" s="18"/>
      <c r="X1678" s="48">
        <v>200</v>
      </c>
      <c r="Y1678" s="48">
        <v>40</v>
      </c>
      <c r="Z1678" s="41">
        <f t="shared" si="190"/>
        <v>2</v>
      </c>
    </row>
    <row r="1679" spans="2:26" ht="15.75" customHeight="1">
      <c r="B1679" s="112">
        <v>41709</v>
      </c>
      <c r="C1679" s="113">
        <v>0.54166666666424135</v>
      </c>
      <c r="D1679" s="74">
        <f t="shared" si="186"/>
        <v>41709.541666666664</v>
      </c>
      <c r="E1679" s="114">
        <v>89.570276300000003</v>
      </c>
      <c r="F1679" s="24">
        <f t="shared" si="183"/>
        <v>171.07922773300001</v>
      </c>
      <c r="G1679" s="114">
        <v>138.92239025000001</v>
      </c>
      <c r="H1679" s="24">
        <f t="shared" si="184"/>
        <v>265.3417653775</v>
      </c>
      <c r="I1679" s="114">
        <v>49.3521139375</v>
      </c>
      <c r="J1679" s="24">
        <f t="shared" si="185"/>
        <v>94.262537620624997</v>
      </c>
      <c r="K1679" s="14">
        <f t="shared" si="187"/>
        <v>2</v>
      </c>
      <c r="L1679" s="41">
        <f t="shared" si="188"/>
        <v>47.332490508986275</v>
      </c>
      <c r="M1679" s="41">
        <f t="shared" si="189"/>
        <v>2</v>
      </c>
      <c r="N1679" s="18"/>
      <c r="X1679" s="48">
        <v>200</v>
      </c>
      <c r="Y1679" s="48">
        <v>40</v>
      </c>
      <c r="Z1679" s="41">
        <f t="shared" si="190"/>
        <v>2</v>
      </c>
    </row>
    <row r="1680" spans="2:26" ht="15.75" customHeight="1">
      <c r="B1680" s="112">
        <v>41709</v>
      </c>
      <c r="C1680" s="113">
        <v>0.58333333333575865</v>
      </c>
      <c r="D1680" s="74">
        <f t="shared" si="186"/>
        <v>41709.583333333336</v>
      </c>
      <c r="E1680" s="114">
        <v>86.945044199999998</v>
      </c>
      <c r="F1680" s="24">
        <f t="shared" si="183"/>
        <v>166.065034422</v>
      </c>
      <c r="G1680" s="114">
        <v>131.97505380000001</v>
      </c>
      <c r="H1680" s="24">
        <f t="shared" si="184"/>
        <v>252.07235275800002</v>
      </c>
      <c r="I1680" s="114">
        <v>45.030009607499998</v>
      </c>
      <c r="J1680" s="24">
        <f t="shared" si="185"/>
        <v>86.007318350324994</v>
      </c>
      <c r="K1680" s="14">
        <f t="shared" si="187"/>
        <v>2</v>
      </c>
      <c r="L1680" s="41">
        <f t="shared" si="188"/>
        <v>39.077271238686272</v>
      </c>
      <c r="M1680" s="41">
        <f t="shared" si="189"/>
        <v>2</v>
      </c>
      <c r="N1680" s="18"/>
      <c r="X1680" s="48">
        <v>200</v>
      </c>
      <c r="Y1680" s="48">
        <v>40</v>
      </c>
      <c r="Z1680" s="41">
        <f t="shared" si="190"/>
        <v>2</v>
      </c>
    </row>
    <row r="1681" spans="2:26" ht="15.75" customHeight="1">
      <c r="B1681" s="112">
        <v>41709</v>
      </c>
      <c r="C1681" s="113">
        <v>0.625</v>
      </c>
      <c r="D1681" s="74">
        <f t="shared" si="186"/>
        <v>41709.625</v>
      </c>
      <c r="E1681" s="114">
        <v>83.407571805000003</v>
      </c>
      <c r="F1681" s="24">
        <f t="shared" si="183"/>
        <v>159.30846214754999</v>
      </c>
      <c r="G1681" s="114">
        <v>128.87087890000001</v>
      </c>
      <c r="H1681" s="24">
        <f t="shared" si="184"/>
        <v>246.14337869900001</v>
      </c>
      <c r="I1681" s="114">
        <v>45.463307065000002</v>
      </c>
      <c r="J1681" s="24">
        <f t="shared" si="185"/>
        <v>86.834916494149994</v>
      </c>
      <c r="K1681" s="14">
        <f t="shared" si="187"/>
        <v>2</v>
      </c>
      <c r="L1681" s="41">
        <f t="shared" si="188"/>
        <v>39.904869382511272</v>
      </c>
      <c r="M1681" s="41">
        <f t="shared" si="189"/>
        <v>2</v>
      </c>
      <c r="N1681" s="18"/>
      <c r="X1681" s="48">
        <v>200</v>
      </c>
      <c r="Y1681" s="48">
        <v>40</v>
      </c>
      <c r="Z1681" s="41">
        <f t="shared" si="190"/>
        <v>2</v>
      </c>
    </row>
    <row r="1682" spans="2:26" ht="15.75" customHeight="1">
      <c r="B1682" s="112">
        <v>41709</v>
      </c>
      <c r="C1682" s="113">
        <v>0.66666666666424135</v>
      </c>
      <c r="D1682" s="74">
        <f t="shared" si="186"/>
        <v>41709.666666666664</v>
      </c>
      <c r="E1682" s="114">
        <v>89.126372322500004</v>
      </c>
      <c r="F1682" s="24">
        <f t="shared" si="183"/>
        <v>170.231371135975</v>
      </c>
      <c r="G1682" s="114">
        <v>127.70294093</v>
      </c>
      <c r="H1682" s="24">
        <f t="shared" si="184"/>
        <v>243.91261717629999</v>
      </c>
      <c r="I1682" s="114">
        <v>38.576568610000002</v>
      </c>
      <c r="J1682" s="24">
        <f t="shared" si="185"/>
        <v>73.681246045099996</v>
      </c>
      <c r="K1682" s="14">
        <f t="shared" si="187"/>
        <v>2</v>
      </c>
      <c r="L1682" s="41">
        <f t="shared" si="188"/>
        <v>26.751198933461275</v>
      </c>
      <c r="M1682" s="41">
        <f t="shared" si="189"/>
        <v>2</v>
      </c>
      <c r="N1682" s="18"/>
      <c r="X1682" s="48">
        <v>200</v>
      </c>
      <c r="Y1682" s="48">
        <v>40</v>
      </c>
      <c r="Z1682" s="41">
        <f t="shared" si="190"/>
        <v>2</v>
      </c>
    </row>
    <row r="1683" spans="2:26" ht="15.75" customHeight="1">
      <c r="B1683" s="112">
        <v>41709</v>
      </c>
      <c r="C1683" s="113">
        <v>0.70833333333575865</v>
      </c>
      <c r="D1683" s="74">
        <f t="shared" si="186"/>
        <v>41709.708333333336</v>
      </c>
      <c r="E1683" s="114">
        <v>85.290839517500004</v>
      </c>
      <c r="F1683" s="24">
        <f t="shared" si="183"/>
        <v>162.905503478425</v>
      </c>
      <c r="G1683" s="114">
        <v>138.80975745000001</v>
      </c>
      <c r="H1683" s="24">
        <f t="shared" si="184"/>
        <v>265.12663672949998</v>
      </c>
      <c r="I1683" s="114">
        <v>53.518917912500001</v>
      </c>
      <c r="J1683" s="24">
        <f t="shared" si="185"/>
        <v>102.221133212875</v>
      </c>
      <c r="K1683" s="14">
        <f t="shared" si="187"/>
        <v>2</v>
      </c>
      <c r="L1683" s="41">
        <f t="shared" si="188"/>
        <v>55.291086101236282</v>
      </c>
      <c r="M1683" s="41">
        <f t="shared" si="189"/>
        <v>2</v>
      </c>
      <c r="N1683" s="18"/>
      <c r="X1683" s="48">
        <v>200</v>
      </c>
      <c r="Y1683" s="48">
        <v>40</v>
      </c>
      <c r="Z1683" s="41">
        <f t="shared" si="190"/>
        <v>2</v>
      </c>
    </row>
    <row r="1684" spans="2:26" ht="15.75" customHeight="1">
      <c r="B1684" s="112">
        <v>41709</v>
      </c>
      <c r="C1684" s="113">
        <v>0.75</v>
      </c>
      <c r="D1684" s="74">
        <f t="shared" si="186"/>
        <v>41709.75</v>
      </c>
      <c r="E1684" s="114">
        <v>131.38216997500001</v>
      </c>
      <c r="F1684" s="24">
        <f t="shared" si="183"/>
        <v>250.93994465225001</v>
      </c>
      <c r="G1684" s="114">
        <v>198.35165025000001</v>
      </c>
      <c r="H1684" s="24">
        <f t="shared" si="184"/>
        <v>378.85165197750001</v>
      </c>
      <c r="I1684" s="114">
        <v>66.969480287500005</v>
      </c>
      <c r="J1684" s="24">
        <f t="shared" si="185"/>
        <v>127.91170734912501</v>
      </c>
      <c r="K1684" s="14">
        <f t="shared" si="187"/>
        <v>2</v>
      </c>
      <c r="L1684" s="41">
        <f t="shared" si="188"/>
        <v>80.981660237486295</v>
      </c>
      <c r="M1684" s="41">
        <f t="shared" si="189"/>
        <v>2</v>
      </c>
      <c r="N1684" s="18"/>
      <c r="X1684" s="48">
        <v>200</v>
      </c>
      <c r="Y1684" s="48">
        <v>40</v>
      </c>
      <c r="Z1684" s="41">
        <f t="shared" si="190"/>
        <v>2</v>
      </c>
    </row>
    <row r="1685" spans="2:26" ht="15.75" customHeight="1">
      <c r="B1685" s="112">
        <v>41709</v>
      </c>
      <c r="C1685" s="113">
        <v>0.79166666666424135</v>
      </c>
      <c r="D1685" s="74">
        <f t="shared" si="186"/>
        <v>41709.791666666664</v>
      </c>
      <c r="E1685" s="114">
        <v>86.500107180000001</v>
      </c>
      <c r="F1685" s="24">
        <f t="shared" si="183"/>
        <v>165.21520471380001</v>
      </c>
      <c r="G1685" s="114">
        <v>130.25800107500001</v>
      </c>
      <c r="H1685" s="24">
        <f t="shared" si="184"/>
        <v>248.79278205325002</v>
      </c>
      <c r="I1685" s="114">
        <v>43.757893885000001</v>
      </c>
      <c r="J1685" s="24">
        <f t="shared" si="185"/>
        <v>83.577577320350002</v>
      </c>
      <c r="K1685" s="14">
        <f t="shared" si="187"/>
        <v>2</v>
      </c>
      <c r="L1685" s="41">
        <f t="shared" si="188"/>
        <v>36.647530208711281</v>
      </c>
      <c r="M1685" s="41">
        <f t="shared" si="189"/>
        <v>2</v>
      </c>
      <c r="N1685" s="18"/>
      <c r="X1685" s="48">
        <v>200</v>
      </c>
      <c r="Y1685" s="48">
        <v>40</v>
      </c>
      <c r="Z1685" s="41">
        <f t="shared" si="190"/>
        <v>2</v>
      </c>
    </row>
    <row r="1686" spans="2:26" ht="15.75" customHeight="1">
      <c r="B1686" s="112">
        <v>41709</v>
      </c>
      <c r="C1686" s="113">
        <v>0.83333333333575865</v>
      </c>
      <c r="D1686" s="74">
        <f t="shared" si="186"/>
        <v>41709.833333333336</v>
      </c>
      <c r="E1686" s="114">
        <v>68.794838767499996</v>
      </c>
      <c r="F1686" s="24">
        <f t="shared" si="183"/>
        <v>131.398142045925</v>
      </c>
      <c r="G1686" s="114">
        <v>102.8006022675</v>
      </c>
      <c r="H1686" s="24">
        <f t="shared" si="184"/>
        <v>196.349150330925</v>
      </c>
      <c r="I1686" s="114">
        <v>34.005763510000001</v>
      </c>
      <c r="J1686" s="24">
        <f t="shared" si="185"/>
        <v>64.9510083041</v>
      </c>
      <c r="K1686" s="14">
        <f t="shared" si="187"/>
        <v>2</v>
      </c>
      <c r="L1686" s="41">
        <f t="shared" si="188"/>
        <v>18.020961192461279</v>
      </c>
      <c r="M1686" s="41">
        <f t="shared" si="189"/>
        <v>2</v>
      </c>
      <c r="N1686" s="18"/>
      <c r="X1686" s="48">
        <v>200</v>
      </c>
      <c r="Y1686" s="48">
        <v>40</v>
      </c>
      <c r="Z1686" s="41">
        <f t="shared" si="190"/>
        <v>2</v>
      </c>
    </row>
    <row r="1687" spans="2:26" ht="15.75" customHeight="1">
      <c r="B1687" s="112">
        <v>41709</v>
      </c>
      <c r="C1687" s="113">
        <v>0.875</v>
      </c>
      <c r="D1687" s="74">
        <f t="shared" si="186"/>
        <v>41709.875</v>
      </c>
      <c r="E1687" s="114">
        <v>81.508322160000006</v>
      </c>
      <c r="F1687" s="24">
        <f t="shared" si="183"/>
        <v>155.68089532560001</v>
      </c>
      <c r="G1687" s="114">
        <v>115.23025850499999</v>
      </c>
      <c r="H1687" s="24">
        <f t="shared" si="184"/>
        <v>220.08979374454998</v>
      </c>
      <c r="I1687" s="114">
        <v>33.721936339999999</v>
      </c>
      <c r="J1687" s="24">
        <f t="shared" si="185"/>
        <v>64.408898409399995</v>
      </c>
      <c r="K1687" s="14">
        <f t="shared" si="187"/>
        <v>2</v>
      </c>
      <c r="L1687" s="41">
        <f t="shared" si="188"/>
        <v>17.478851297761274</v>
      </c>
      <c r="M1687" s="41">
        <f t="shared" si="189"/>
        <v>2</v>
      </c>
      <c r="N1687" s="18"/>
      <c r="X1687" s="48">
        <v>200</v>
      </c>
      <c r="Y1687" s="48">
        <v>40</v>
      </c>
      <c r="Z1687" s="41">
        <f t="shared" si="190"/>
        <v>2</v>
      </c>
    </row>
    <row r="1688" spans="2:26" ht="15.75" customHeight="1">
      <c r="B1688" s="112">
        <v>41709</v>
      </c>
      <c r="C1688" s="113">
        <v>0.91666666666424135</v>
      </c>
      <c r="D1688" s="74">
        <f t="shared" si="186"/>
        <v>41709.916666666664</v>
      </c>
      <c r="E1688" s="114">
        <v>28.926133634999999</v>
      </c>
      <c r="F1688" s="24">
        <f t="shared" si="183"/>
        <v>55.248915242849996</v>
      </c>
      <c r="G1688" s="114">
        <v>46.752179009999999</v>
      </c>
      <c r="H1688" s="24">
        <f t="shared" si="184"/>
        <v>89.296661909099996</v>
      </c>
      <c r="I1688" s="114">
        <v>17.826045372500001</v>
      </c>
      <c r="J1688" s="24">
        <f t="shared" si="185"/>
        <v>34.047746661475003</v>
      </c>
      <c r="K1688" s="14">
        <f t="shared" si="187"/>
        <v>2</v>
      </c>
      <c r="L1688" s="41">
        <f t="shared" si="188"/>
        <v>-12.882300450163719</v>
      </c>
      <c r="M1688" s="41">
        <f t="shared" si="189"/>
        <v>2</v>
      </c>
      <c r="N1688" s="18"/>
      <c r="X1688" s="48">
        <v>200</v>
      </c>
      <c r="Y1688" s="48">
        <v>40</v>
      </c>
      <c r="Z1688" s="41">
        <f t="shared" si="190"/>
        <v>2</v>
      </c>
    </row>
    <row r="1689" spans="2:26" ht="15.75" customHeight="1">
      <c r="B1689" s="112">
        <v>41709</v>
      </c>
      <c r="C1689" s="113">
        <v>0.95833333333575865</v>
      </c>
      <c r="D1689" s="74">
        <f t="shared" si="186"/>
        <v>41709.958333333336</v>
      </c>
      <c r="E1689" s="114">
        <v>29.412541927500001</v>
      </c>
      <c r="F1689" s="24">
        <f t="shared" si="183"/>
        <v>56.177955081524999</v>
      </c>
      <c r="G1689" s="114">
        <v>46.513588832499998</v>
      </c>
      <c r="H1689" s="24">
        <f t="shared" si="184"/>
        <v>88.840954670074993</v>
      </c>
      <c r="I1689" s="114">
        <v>17.101046910000001</v>
      </c>
      <c r="J1689" s="24">
        <f t="shared" si="185"/>
        <v>32.662999598100001</v>
      </c>
      <c r="K1689" s="14">
        <f t="shared" si="187"/>
        <v>2</v>
      </c>
      <c r="L1689" s="41">
        <f t="shared" si="188"/>
        <v>-14.267047513538721</v>
      </c>
      <c r="M1689" s="41">
        <f t="shared" si="189"/>
        <v>2</v>
      </c>
      <c r="N1689" s="18"/>
      <c r="X1689" s="48">
        <v>200</v>
      </c>
      <c r="Y1689" s="48">
        <v>40</v>
      </c>
      <c r="Z1689" s="41">
        <f t="shared" si="190"/>
        <v>2</v>
      </c>
    </row>
    <row r="1690" spans="2:26" ht="15.75" customHeight="1">
      <c r="B1690" s="112">
        <v>41710</v>
      </c>
      <c r="C1690" s="113">
        <v>0</v>
      </c>
      <c r="D1690" s="74">
        <f t="shared" si="186"/>
        <v>41710</v>
      </c>
      <c r="E1690" s="114">
        <v>26.10762137</v>
      </c>
      <c r="F1690" s="24">
        <f t="shared" ref="F1690:F1753" si="191">IF(E1690&lt;&gt;"",E1690*1.91,NA())</f>
        <v>49.8655568167</v>
      </c>
      <c r="G1690" s="114">
        <v>43.476164552500002</v>
      </c>
      <c r="H1690" s="24">
        <f t="shared" ref="H1690:H1753" si="192">IF(G1690&lt;&gt;"",G1690*1.91,NA())</f>
        <v>83.039474295274999</v>
      </c>
      <c r="I1690" s="114">
        <v>17.36854318</v>
      </c>
      <c r="J1690" s="24">
        <f t="shared" ref="J1690:J1753" si="193">IF(I1690&lt;&gt;"",I1690*1.91,NA())</f>
        <v>33.173917473799996</v>
      </c>
      <c r="K1690" s="14">
        <f t="shared" si="187"/>
        <v>3</v>
      </c>
      <c r="L1690" s="41">
        <f t="shared" si="188"/>
        <v>-13.756129637838725</v>
      </c>
      <c r="M1690" s="41">
        <f t="shared" si="189"/>
        <v>2</v>
      </c>
      <c r="N1690" s="18"/>
      <c r="X1690" s="48">
        <v>200</v>
      </c>
      <c r="Y1690" s="48">
        <v>40</v>
      </c>
      <c r="Z1690" s="41">
        <f t="shared" si="190"/>
        <v>2</v>
      </c>
    </row>
    <row r="1691" spans="2:26" ht="15.75" customHeight="1">
      <c r="B1691" s="112">
        <v>41710</v>
      </c>
      <c r="C1691" s="113">
        <v>4.1666666664241347E-2</v>
      </c>
      <c r="D1691" s="74">
        <f t="shared" si="186"/>
        <v>41710.041666666664</v>
      </c>
      <c r="E1691" s="114">
        <v>25.775465539999999</v>
      </c>
      <c r="F1691" s="24">
        <f t="shared" si="191"/>
        <v>49.231139181399996</v>
      </c>
      <c r="G1691" s="114">
        <v>39.979811677500003</v>
      </c>
      <c r="H1691" s="24">
        <f t="shared" si="192"/>
        <v>76.361440304024995</v>
      </c>
      <c r="I1691" s="114">
        <v>14.204346135750001</v>
      </c>
      <c r="J1691" s="24">
        <f t="shared" si="193"/>
        <v>27.1303011192825</v>
      </c>
      <c r="K1691" s="14">
        <f t="shared" si="187"/>
        <v>3</v>
      </c>
      <c r="L1691" s="41">
        <f t="shared" si="188"/>
        <v>-19.799745992356222</v>
      </c>
      <c r="M1691" s="41">
        <f t="shared" si="189"/>
        <v>2</v>
      </c>
      <c r="N1691" s="18"/>
      <c r="X1691" s="48">
        <v>200</v>
      </c>
      <c r="Y1691" s="48">
        <v>40</v>
      </c>
      <c r="Z1691" s="41">
        <f t="shared" si="190"/>
        <v>2</v>
      </c>
    </row>
    <row r="1692" spans="2:26" ht="15.75" customHeight="1">
      <c r="B1692" s="112">
        <v>41710</v>
      </c>
      <c r="C1692" s="113">
        <v>8.3333333335758653E-2</v>
      </c>
      <c r="D1692" s="74">
        <f t="shared" si="186"/>
        <v>41710.083333333336</v>
      </c>
      <c r="E1692" s="114">
        <v>18.37048781</v>
      </c>
      <c r="F1692" s="24">
        <f t="shared" si="191"/>
        <v>35.087631717099995</v>
      </c>
      <c r="G1692" s="114">
        <v>27.745498260000002</v>
      </c>
      <c r="H1692" s="24">
        <f t="shared" si="192"/>
        <v>52.993901676600004</v>
      </c>
      <c r="I1692" s="114">
        <v>9.3750104467500002</v>
      </c>
      <c r="J1692" s="24">
        <f t="shared" si="193"/>
        <v>17.906269953292501</v>
      </c>
      <c r="K1692" s="14">
        <f t="shared" si="187"/>
        <v>3</v>
      </c>
      <c r="L1692" s="41">
        <f t="shared" si="188"/>
        <v>-29.023777158346221</v>
      </c>
      <c r="M1692" s="41">
        <f t="shared" si="189"/>
        <v>2</v>
      </c>
      <c r="N1692" s="18"/>
      <c r="X1692" s="48">
        <v>200</v>
      </c>
      <c r="Y1692" s="48">
        <v>40</v>
      </c>
      <c r="Z1692" s="41">
        <f t="shared" si="190"/>
        <v>2</v>
      </c>
    </row>
    <row r="1693" spans="2:26" ht="15.75" customHeight="1">
      <c r="B1693" s="112">
        <v>41710</v>
      </c>
      <c r="C1693" s="113">
        <v>0.125</v>
      </c>
      <c r="D1693" s="74">
        <f t="shared" si="186"/>
        <v>41710.125</v>
      </c>
      <c r="E1693" s="114">
        <v>43.116051525000003</v>
      </c>
      <c r="F1693" s="24">
        <f t="shared" si="191"/>
        <v>82.351658412749998</v>
      </c>
      <c r="G1693" s="114">
        <v>62.281584662500002</v>
      </c>
      <c r="H1693" s="24">
        <f t="shared" si="192"/>
        <v>118.957826705375</v>
      </c>
      <c r="I1693" s="114">
        <v>19.165533140000001</v>
      </c>
      <c r="J1693" s="24">
        <f t="shared" si="193"/>
        <v>36.606168297400004</v>
      </c>
      <c r="K1693" s="14">
        <f t="shared" si="187"/>
        <v>3</v>
      </c>
      <c r="L1693" s="41">
        <f t="shared" si="188"/>
        <v>-10.323878814238718</v>
      </c>
      <c r="M1693" s="41">
        <f t="shared" si="189"/>
        <v>2</v>
      </c>
      <c r="N1693" s="18"/>
      <c r="X1693" s="48">
        <v>200</v>
      </c>
      <c r="Y1693" s="48">
        <v>40</v>
      </c>
      <c r="Z1693" s="41">
        <f t="shared" si="190"/>
        <v>2</v>
      </c>
    </row>
    <row r="1694" spans="2:26" ht="15.75" customHeight="1">
      <c r="B1694" s="112">
        <v>41710</v>
      </c>
      <c r="C1694" s="113">
        <v>0.16666666666424135</v>
      </c>
      <c r="D1694" s="74">
        <f t="shared" si="186"/>
        <v>41710.166666666664</v>
      </c>
      <c r="E1694" s="114">
        <v>37.160695727499998</v>
      </c>
      <c r="F1694" s="24">
        <f t="shared" si="191"/>
        <v>70.976928839524987</v>
      </c>
      <c r="G1694" s="114">
        <v>52.8837318275</v>
      </c>
      <c r="H1694" s="24">
        <f t="shared" si="192"/>
        <v>101.007927790525</v>
      </c>
      <c r="I1694" s="114">
        <v>15.723036105</v>
      </c>
      <c r="J1694" s="24">
        <f t="shared" si="193"/>
        <v>30.030998960550001</v>
      </c>
      <c r="K1694" s="14">
        <f t="shared" si="187"/>
        <v>3</v>
      </c>
      <c r="L1694" s="41">
        <f t="shared" si="188"/>
        <v>-16.899048151088721</v>
      </c>
      <c r="M1694" s="41">
        <f t="shared" si="189"/>
        <v>2</v>
      </c>
      <c r="N1694" s="18"/>
      <c r="X1694" s="48">
        <v>200</v>
      </c>
      <c r="Y1694" s="48">
        <v>40</v>
      </c>
      <c r="Z1694" s="41">
        <f t="shared" si="190"/>
        <v>2</v>
      </c>
    </row>
    <row r="1695" spans="2:26" ht="15.75" customHeight="1">
      <c r="B1695" s="112">
        <v>41710</v>
      </c>
      <c r="C1695" s="113">
        <v>0.20833333333575865</v>
      </c>
      <c r="D1695" s="74">
        <f t="shared" si="186"/>
        <v>41710.208333333336</v>
      </c>
      <c r="E1695" s="114">
        <v>63.331214877500003</v>
      </c>
      <c r="F1695" s="24">
        <f t="shared" si="191"/>
        <v>120.962620416025</v>
      </c>
      <c r="G1695" s="114">
        <v>84.589344519999997</v>
      </c>
      <c r="H1695" s="24">
        <f t="shared" si="192"/>
        <v>161.56564803319998</v>
      </c>
      <c r="I1695" s="114">
        <v>21.25812964</v>
      </c>
      <c r="J1695" s="24">
        <f t="shared" si="193"/>
        <v>40.603027612399998</v>
      </c>
      <c r="K1695" s="14">
        <f t="shared" si="187"/>
        <v>3</v>
      </c>
      <c r="L1695" s="41">
        <f t="shared" si="188"/>
        <v>-6.3270194992387232</v>
      </c>
      <c r="M1695" s="41">
        <f t="shared" si="189"/>
        <v>2</v>
      </c>
      <c r="N1695" s="18"/>
      <c r="X1695" s="48">
        <v>200</v>
      </c>
      <c r="Y1695" s="48">
        <v>40</v>
      </c>
      <c r="Z1695" s="41">
        <f t="shared" si="190"/>
        <v>2</v>
      </c>
    </row>
    <row r="1696" spans="2:26" ht="15.75" customHeight="1">
      <c r="B1696" s="112">
        <v>41710</v>
      </c>
      <c r="C1696" s="113">
        <v>0.25</v>
      </c>
      <c r="D1696" s="74">
        <f t="shared" si="186"/>
        <v>41710.25</v>
      </c>
      <c r="E1696" s="114">
        <v>173.03375382499999</v>
      </c>
      <c r="F1696" s="24">
        <f t="shared" si="191"/>
        <v>330.49446980574999</v>
      </c>
      <c r="G1696" s="114">
        <v>226.0325977</v>
      </c>
      <c r="H1696" s="24">
        <f t="shared" si="192"/>
        <v>431.72226160699995</v>
      </c>
      <c r="I1696" s="114">
        <v>52.998843907500003</v>
      </c>
      <c r="J1696" s="24">
        <f t="shared" si="193"/>
        <v>101.227791863325</v>
      </c>
      <c r="K1696" s="14">
        <f t="shared" si="187"/>
        <v>3</v>
      </c>
      <c r="L1696" s="41">
        <f t="shared" si="188"/>
        <v>54.297744751686274</v>
      </c>
      <c r="M1696" s="41">
        <f t="shared" si="189"/>
        <v>2</v>
      </c>
      <c r="N1696" s="18"/>
      <c r="X1696" s="48">
        <v>200</v>
      </c>
      <c r="Y1696" s="48">
        <v>40</v>
      </c>
      <c r="Z1696" s="41">
        <f t="shared" si="190"/>
        <v>2</v>
      </c>
    </row>
    <row r="1697" spans="2:26" ht="15.75" customHeight="1">
      <c r="B1697" s="112">
        <v>41710</v>
      </c>
      <c r="C1697" s="113">
        <v>0.29166666666424135</v>
      </c>
      <c r="D1697" s="74">
        <f t="shared" si="186"/>
        <v>41710.291666666664</v>
      </c>
      <c r="E1697" s="114">
        <v>206.12730432500001</v>
      </c>
      <c r="F1697" s="24">
        <f t="shared" si="191"/>
        <v>393.70315126075002</v>
      </c>
      <c r="G1697" s="114">
        <v>265.85894280000002</v>
      </c>
      <c r="H1697" s="24">
        <f t="shared" si="192"/>
        <v>507.79058074800002</v>
      </c>
      <c r="I1697" s="114">
        <v>59.7316384875</v>
      </c>
      <c r="J1697" s="24">
        <f t="shared" si="193"/>
        <v>114.08742951112499</v>
      </c>
      <c r="K1697" s="14">
        <f t="shared" si="187"/>
        <v>3</v>
      </c>
      <c r="L1697" s="41">
        <f t="shared" si="188"/>
        <v>67.157382399486266</v>
      </c>
      <c r="M1697" s="41">
        <f t="shared" si="189"/>
        <v>2</v>
      </c>
      <c r="N1697" s="18"/>
      <c r="X1697" s="48">
        <v>200</v>
      </c>
      <c r="Y1697" s="48">
        <v>40</v>
      </c>
      <c r="Z1697" s="41">
        <f t="shared" si="190"/>
        <v>2</v>
      </c>
    </row>
    <row r="1698" spans="2:26" ht="15.75" customHeight="1">
      <c r="B1698" s="112">
        <v>41710</v>
      </c>
      <c r="C1698" s="113">
        <v>0.33333333333575865</v>
      </c>
      <c r="D1698" s="74">
        <f t="shared" si="186"/>
        <v>41710.333333333336</v>
      </c>
      <c r="E1698" s="114">
        <v>229.95131602500001</v>
      </c>
      <c r="F1698" s="24">
        <f t="shared" si="191"/>
        <v>439.20701360775001</v>
      </c>
      <c r="G1698" s="114">
        <v>295.963441725</v>
      </c>
      <c r="H1698" s="24">
        <f t="shared" si="192"/>
        <v>565.29017369475002</v>
      </c>
      <c r="I1698" s="114">
        <v>66.012125714999996</v>
      </c>
      <c r="J1698" s="24">
        <f t="shared" si="193"/>
        <v>126.08316011564999</v>
      </c>
      <c r="K1698" s="14">
        <f t="shared" si="187"/>
        <v>3</v>
      </c>
      <c r="L1698" s="41">
        <f t="shared" si="188"/>
        <v>79.15311300401126</v>
      </c>
      <c r="M1698" s="41">
        <f t="shared" si="189"/>
        <v>2</v>
      </c>
      <c r="N1698" s="18"/>
      <c r="X1698" s="48">
        <v>200</v>
      </c>
      <c r="Y1698" s="48">
        <v>40</v>
      </c>
      <c r="Z1698" s="41">
        <f t="shared" si="190"/>
        <v>2</v>
      </c>
    </row>
    <row r="1699" spans="2:26" ht="15.75" customHeight="1">
      <c r="B1699" s="112">
        <v>41710</v>
      </c>
      <c r="C1699" s="113">
        <v>0.375</v>
      </c>
      <c r="D1699" s="74">
        <f t="shared" si="186"/>
        <v>41710.375</v>
      </c>
      <c r="E1699" s="114">
        <v>190.40824660000001</v>
      </c>
      <c r="F1699" s="24">
        <f t="shared" si="191"/>
        <v>363.679751006</v>
      </c>
      <c r="G1699" s="114">
        <v>254.2773052</v>
      </c>
      <c r="H1699" s="24">
        <f t="shared" si="192"/>
        <v>485.66965293199996</v>
      </c>
      <c r="I1699" s="114">
        <v>63.869058604999999</v>
      </c>
      <c r="J1699" s="24">
        <f t="shared" si="193"/>
        <v>121.98990193554999</v>
      </c>
      <c r="K1699" s="14">
        <f t="shared" si="187"/>
        <v>3</v>
      </c>
      <c r="L1699" s="41">
        <f t="shared" si="188"/>
        <v>75.05985482391128</v>
      </c>
      <c r="M1699" s="41">
        <f t="shared" si="189"/>
        <v>2</v>
      </c>
      <c r="N1699" s="18"/>
      <c r="X1699" s="48">
        <v>200</v>
      </c>
      <c r="Y1699" s="48">
        <v>40</v>
      </c>
      <c r="Z1699" s="41">
        <f t="shared" si="190"/>
        <v>2</v>
      </c>
    </row>
    <row r="1700" spans="2:26" ht="15.75" customHeight="1">
      <c r="B1700" s="112">
        <v>41710</v>
      </c>
      <c r="C1700" s="113">
        <v>0.41666666666424135</v>
      </c>
      <c r="D1700" s="74">
        <f t="shared" si="186"/>
        <v>41710.416666666664</v>
      </c>
      <c r="E1700" s="114">
        <v>200.12134477500001</v>
      </c>
      <c r="F1700" s="24">
        <f t="shared" si="191"/>
        <v>382.23176852025</v>
      </c>
      <c r="G1700" s="114">
        <v>257.51277942500002</v>
      </c>
      <c r="H1700" s="24">
        <f t="shared" si="192"/>
        <v>491.84940870175001</v>
      </c>
      <c r="I1700" s="114">
        <v>57.391434615000001</v>
      </c>
      <c r="J1700" s="24">
        <f t="shared" si="193"/>
        <v>109.61764011465</v>
      </c>
      <c r="K1700" s="14">
        <f t="shared" si="187"/>
        <v>3</v>
      </c>
      <c r="L1700" s="41">
        <f t="shared" si="188"/>
        <v>62.68759300301128</v>
      </c>
      <c r="M1700" s="41">
        <f t="shared" si="189"/>
        <v>2</v>
      </c>
      <c r="N1700" s="18"/>
      <c r="X1700" s="48">
        <v>200</v>
      </c>
      <c r="Y1700" s="48">
        <v>40</v>
      </c>
      <c r="Z1700" s="41">
        <f t="shared" si="190"/>
        <v>2</v>
      </c>
    </row>
    <row r="1701" spans="2:26" ht="15.75" customHeight="1">
      <c r="B1701" s="112">
        <v>41710</v>
      </c>
      <c r="C1701" s="113">
        <v>0.45833333333575865</v>
      </c>
      <c r="D1701" s="74">
        <f t="shared" si="186"/>
        <v>41710.458333333336</v>
      </c>
      <c r="E1701" s="114">
        <v>125.696835275</v>
      </c>
      <c r="F1701" s="24">
        <f t="shared" si="191"/>
        <v>240.08095537525</v>
      </c>
      <c r="G1701" s="114">
        <v>175.46246252500001</v>
      </c>
      <c r="H1701" s="24">
        <f t="shared" si="192"/>
        <v>335.13330342274998</v>
      </c>
      <c r="I1701" s="114">
        <v>49.765627227499998</v>
      </c>
      <c r="J1701" s="24">
        <f t="shared" si="193"/>
        <v>95.052348004524987</v>
      </c>
      <c r="K1701" s="14">
        <f t="shared" si="187"/>
        <v>3</v>
      </c>
      <c r="L1701" s="41">
        <f t="shared" si="188"/>
        <v>48.122300892886265</v>
      </c>
      <c r="M1701" s="41">
        <f t="shared" si="189"/>
        <v>2</v>
      </c>
      <c r="N1701" s="18"/>
      <c r="X1701" s="48">
        <v>200</v>
      </c>
      <c r="Y1701" s="48">
        <v>40</v>
      </c>
      <c r="Z1701" s="41">
        <f t="shared" si="190"/>
        <v>2</v>
      </c>
    </row>
    <row r="1702" spans="2:26" ht="15.75" customHeight="1">
      <c r="B1702" s="112">
        <v>41710</v>
      </c>
      <c r="C1702" s="113">
        <v>0.5</v>
      </c>
      <c r="D1702" s="74">
        <f t="shared" si="186"/>
        <v>41710.5</v>
      </c>
      <c r="E1702" s="114">
        <v>151.9148558</v>
      </c>
      <c r="F1702" s="24">
        <f t="shared" si="191"/>
        <v>290.15737457799997</v>
      </c>
      <c r="G1702" s="114">
        <v>207.52205677500001</v>
      </c>
      <c r="H1702" s="24">
        <f t="shared" si="192"/>
        <v>396.36712844024999</v>
      </c>
      <c r="I1702" s="114">
        <v>55.60720096</v>
      </c>
      <c r="J1702" s="24">
        <f t="shared" si="193"/>
        <v>106.20975383359999</v>
      </c>
      <c r="K1702" s="14">
        <f t="shared" si="187"/>
        <v>3</v>
      </c>
      <c r="L1702" s="41">
        <f t="shared" si="188"/>
        <v>59.279706721961269</v>
      </c>
      <c r="M1702" s="41">
        <f t="shared" si="189"/>
        <v>2</v>
      </c>
      <c r="N1702" s="18"/>
      <c r="X1702" s="48">
        <v>200</v>
      </c>
      <c r="Y1702" s="48">
        <v>40</v>
      </c>
      <c r="Z1702" s="41">
        <f t="shared" si="190"/>
        <v>2</v>
      </c>
    </row>
    <row r="1703" spans="2:26" ht="15.75" customHeight="1">
      <c r="B1703" s="112">
        <v>41710</v>
      </c>
      <c r="C1703" s="113">
        <v>0.54166666666424135</v>
      </c>
      <c r="D1703" s="74">
        <f t="shared" si="186"/>
        <v>41710.541666666664</v>
      </c>
      <c r="E1703" s="114">
        <v>135.4717755975</v>
      </c>
      <c r="F1703" s="24">
        <f t="shared" si="191"/>
        <v>258.75109139122497</v>
      </c>
      <c r="G1703" s="114">
        <v>188.00972297499999</v>
      </c>
      <c r="H1703" s="24">
        <f t="shared" si="192"/>
        <v>359.09857088224999</v>
      </c>
      <c r="I1703" s="114">
        <v>52.537947365000001</v>
      </c>
      <c r="J1703" s="24">
        <f t="shared" si="193"/>
        <v>100.34747946715</v>
      </c>
      <c r="K1703" s="14">
        <f t="shared" si="187"/>
        <v>3</v>
      </c>
      <c r="L1703" s="41">
        <f t="shared" si="188"/>
        <v>53.417432355511274</v>
      </c>
      <c r="M1703" s="41">
        <f t="shared" si="189"/>
        <v>2</v>
      </c>
      <c r="N1703" s="18"/>
      <c r="X1703" s="48">
        <v>200</v>
      </c>
      <c r="Y1703" s="48">
        <v>40</v>
      </c>
      <c r="Z1703" s="41">
        <f t="shared" si="190"/>
        <v>2</v>
      </c>
    </row>
    <row r="1704" spans="2:26" ht="15.75" customHeight="1">
      <c r="B1704" s="112">
        <v>41710</v>
      </c>
      <c r="C1704" s="113">
        <v>0.58333333333575865</v>
      </c>
      <c r="D1704" s="74">
        <f t="shared" si="186"/>
        <v>41710.583333333336</v>
      </c>
      <c r="E1704" s="114">
        <v>114.9062909375</v>
      </c>
      <c r="F1704" s="24">
        <f t="shared" si="191"/>
        <v>219.47101569062499</v>
      </c>
      <c r="G1704" s="114">
        <v>159.436508925</v>
      </c>
      <c r="H1704" s="24">
        <f t="shared" si="192"/>
        <v>304.52373204674996</v>
      </c>
      <c r="I1704" s="114">
        <v>44.530217985</v>
      </c>
      <c r="J1704" s="24">
        <f t="shared" si="193"/>
        <v>85.05271635135</v>
      </c>
      <c r="K1704" s="14">
        <f t="shared" si="187"/>
        <v>3</v>
      </c>
      <c r="L1704" s="41">
        <f t="shared" si="188"/>
        <v>38.122669239711279</v>
      </c>
      <c r="M1704" s="41">
        <f t="shared" si="189"/>
        <v>2</v>
      </c>
      <c r="N1704" s="18"/>
      <c r="X1704" s="48">
        <v>200</v>
      </c>
      <c r="Y1704" s="48">
        <v>40</v>
      </c>
      <c r="Z1704" s="41">
        <f t="shared" si="190"/>
        <v>2</v>
      </c>
    </row>
    <row r="1705" spans="2:26" ht="15.75" customHeight="1">
      <c r="B1705" s="112">
        <v>41710</v>
      </c>
      <c r="C1705" s="113">
        <v>0.625</v>
      </c>
      <c r="D1705" s="74">
        <f t="shared" si="186"/>
        <v>41710.625</v>
      </c>
      <c r="E1705" s="114">
        <v>122.144006025</v>
      </c>
      <c r="F1705" s="24">
        <f t="shared" si="191"/>
        <v>233.29505150774997</v>
      </c>
      <c r="G1705" s="114">
        <v>169.34124912499999</v>
      </c>
      <c r="H1705" s="24">
        <f t="shared" si="192"/>
        <v>323.44178582874997</v>
      </c>
      <c r="I1705" s="114">
        <v>47.197243139999998</v>
      </c>
      <c r="J1705" s="24">
        <f t="shared" si="193"/>
        <v>90.146734397399996</v>
      </c>
      <c r="K1705" s="14">
        <f t="shared" si="187"/>
        <v>3</v>
      </c>
      <c r="L1705" s="41">
        <f t="shared" si="188"/>
        <v>43.216687285761274</v>
      </c>
      <c r="M1705" s="41">
        <f t="shared" si="189"/>
        <v>2</v>
      </c>
      <c r="N1705" s="18"/>
      <c r="X1705" s="48">
        <v>200</v>
      </c>
      <c r="Y1705" s="48">
        <v>40</v>
      </c>
      <c r="Z1705" s="41">
        <f t="shared" si="190"/>
        <v>2</v>
      </c>
    </row>
    <row r="1706" spans="2:26" ht="15.75" customHeight="1">
      <c r="B1706" s="112">
        <v>41710</v>
      </c>
      <c r="C1706" s="113">
        <v>0.66666666666424135</v>
      </c>
      <c r="D1706" s="74">
        <f t="shared" si="186"/>
        <v>41710.666666666664</v>
      </c>
      <c r="E1706" s="114">
        <v>137.67267025000001</v>
      </c>
      <c r="F1706" s="24">
        <f t="shared" si="191"/>
        <v>262.95480017750003</v>
      </c>
      <c r="G1706" s="114">
        <v>186.78235380000001</v>
      </c>
      <c r="H1706" s="24">
        <f t="shared" si="192"/>
        <v>356.75429575800001</v>
      </c>
      <c r="I1706" s="114">
        <v>49.10968355</v>
      </c>
      <c r="J1706" s="24">
        <f t="shared" si="193"/>
        <v>93.799495580499993</v>
      </c>
      <c r="K1706" s="14">
        <f t="shared" si="187"/>
        <v>3</v>
      </c>
      <c r="L1706" s="41">
        <f t="shared" si="188"/>
        <v>46.869448468861272</v>
      </c>
      <c r="M1706" s="41">
        <f t="shared" si="189"/>
        <v>2</v>
      </c>
      <c r="N1706" s="18"/>
      <c r="X1706" s="48">
        <v>200</v>
      </c>
      <c r="Y1706" s="48">
        <v>40</v>
      </c>
      <c r="Z1706" s="41">
        <f t="shared" si="190"/>
        <v>2</v>
      </c>
    </row>
    <row r="1707" spans="2:26" ht="15.75" customHeight="1">
      <c r="B1707" s="112">
        <v>41710</v>
      </c>
      <c r="C1707" s="113">
        <v>0.70833333333575865</v>
      </c>
      <c r="D1707" s="74">
        <f t="shared" si="186"/>
        <v>41710.708333333336</v>
      </c>
      <c r="E1707" s="114">
        <v>254.8061658</v>
      </c>
      <c r="F1707" s="24">
        <f t="shared" si="191"/>
        <v>486.679776678</v>
      </c>
      <c r="G1707" s="114">
        <v>319.422962875</v>
      </c>
      <c r="H1707" s="24">
        <f t="shared" si="192"/>
        <v>610.09785909124992</v>
      </c>
      <c r="I1707" s="114">
        <v>64.616797032500003</v>
      </c>
      <c r="J1707" s="24">
        <f t="shared" si="193"/>
        <v>123.418082332075</v>
      </c>
      <c r="K1707" s="14">
        <f t="shared" si="187"/>
        <v>3</v>
      </c>
      <c r="L1707" s="41">
        <f t="shared" si="188"/>
        <v>76.488035220436274</v>
      </c>
      <c r="M1707" s="41">
        <f t="shared" si="189"/>
        <v>2</v>
      </c>
      <c r="N1707" s="18"/>
      <c r="X1707" s="48">
        <v>200</v>
      </c>
      <c r="Y1707" s="48">
        <v>40</v>
      </c>
      <c r="Z1707" s="41">
        <f t="shared" si="190"/>
        <v>2</v>
      </c>
    </row>
    <row r="1708" spans="2:26" ht="15.75" customHeight="1">
      <c r="B1708" s="112">
        <v>41710</v>
      </c>
      <c r="C1708" s="113">
        <v>0.75</v>
      </c>
      <c r="D1708" s="74">
        <f t="shared" si="186"/>
        <v>41710.75</v>
      </c>
      <c r="E1708" s="114">
        <v>292.3957585</v>
      </c>
      <c r="F1708" s="24">
        <f t="shared" si="191"/>
        <v>558.47589873499999</v>
      </c>
      <c r="G1708" s="114">
        <v>373.67175420000001</v>
      </c>
      <c r="H1708" s="24">
        <f t="shared" si="192"/>
        <v>713.713050522</v>
      </c>
      <c r="I1708" s="114">
        <v>81.275995717499995</v>
      </c>
      <c r="J1708" s="24">
        <f t="shared" si="193"/>
        <v>155.237151820425</v>
      </c>
      <c r="K1708" s="14">
        <f t="shared" si="187"/>
        <v>3</v>
      </c>
      <c r="L1708" s="41">
        <f t="shared" si="188"/>
        <v>108.30710470878628</v>
      </c>
      <c r="M1708" s="41">
        <f t="shared" si="189"/>
        <v>2</v>
      </c>
      <c r="N1708" s="18"/>
      <c r="X1708" s="48">
        <v>200</v>
      </c>
      <c r="Y1708" s="48">
        <v>40</v>
      </c>
      <c r="Z1708" s="41">
        <f t="shared" si="190"/>
        <v>2</v>
      </c>
    </row>
    <row r="1709" spans="2:26" ht="15.75" customHeight="1">
      <c r="B1709" s="112">
        <v>41710</v>
      </c>
      <c r="C1709" s="113">
        <v>0.79166666666424135</v>
      </c>
      <c r="D1709" s="74">
        <f t="shared" si="186"/>
        <v>41710.791666666664</v>
      </c>
      <c r="E1709" s="114">
        <v>238.07499837500001</v>
      </c>
      <c r="F1709" s="24">
        <f t="shared" si="191"/>
        <v>454.72324689624998</v>
      </c>
      <c r="G1709" s="114">
        <v>299.27825497499998</v>
      </c>
      <c r="H1709" s="24">
        <f t="shared" si="192"/>
        <v>571.62146700224991</v>
      </c>
      <c r="I1709" s="114">
        <v>61.203256600000003</v>
      </c>
      <c r="J1709" s="24">
        <f t="shared" si="193"/>
        <v>116.898220106</v>
      </c>
      <c r="K1709" s="14">
        <f t="shared" si="187"/>
        <v>3</v>
      </c>
      <c r="L1709" s="41">
        <f t="shared" si="188"/>
        <v>69.968172994361282</v>
      </c>
      <c r="M1709" s="41">
        <f t="shared" si="189"/>
        <v>2</v>
      </c>
      <c r="N1709" s="18"/>
      <c r="X1709" s="48">
        <v>200</v>
      </c>
      <c r="Y1709" s="48">
        <v>40</v>
      </c>
      <c r="Z1709" s="41">
        <f t="shared" si="190"/>
        <v>2</v>
      </c>
    </row>
    <row r="1710" spans="2:26" ht="15.75" customHeight="1">
      <c r="B1710" s="112">
        <v>41710</v>
      </c>
      <c r="C1710" s="113">
        <v>0.83333333333575865</v>
      </c>
      <c r="D1710" s="74">
        <f t="shared" si="186"/>
        <v>41710.833333333336</v>
      </c>
      <c r="E1710" s="114">
        <v>313.34664972500002</v>
      </c>
      <c r="F1710" s="24">
        <f t="shared" si="191"/>
        <v>598.49210097474997</v>
      </c>
      <c r="G1710" s="114">
        <v>376.16032895000001</v>
      </c>
      <c r="H1710" s="24">
        <f t="shared" si="192"/>
        <v>718.46622829449996</v>
      </c>
      <c r="I1710" s="114">
        <v>62.813679209999997</v>
      </c>
      <c r="J1710" s="24">
        <f t="shared" si="193"/>
        <v>119.97412729109999</v>
      </c>
      <c r="K1710" s="14">
        <f t="shared" si="187"/>
        <v>3</v>
      </c>
      <c r="L1710" s="41">
        <f t="shared" si="188"/>
        <v>73.044080179461275</v>
      </c>
      <c r="M1710" s="41">
        <f t="shared" si="189"/>
        <v>2</v>
      </c>
      <c r="N1710" s="18"/>
      <c r="X1710" s="48">
        <v>200</v>
      </c>
      <c r="Y1710" s="48">
        <v>40</v>
      </c>
      <c r="Z1710" s="41">
        <f t="shared" si="190"/>
        <v>2</v>
      </c>
    </row>
    <row r="1711" spans="2:26" ht="15.75" customHeight="1">
      <c r="B1711" s="112">
        <v>41710</v>
      </c>
      <c r="C1711" s="113">
        <v>0.875</v>
      </c>
      <c r="D1711" s="74">
        <f t="shared" si="186"/>
        <v>41710.875</v>
      </c>
      <c r="E1711" s="114">
        <v>355.51330285</v>
      </c>
      <c r="F1711" s="24">
        <f t="shared" si="191"/>
        <v>679.03040844349994</v>
      </c>
      <c r="G1711" s="114">
        <v>409.39419099999998</v>
      </c>
      <c r="H1711" s="24">
        <f t="shared" si="192"/>
        <v>781.94290480999996</v>
      </c>
      <c r="I1711" s="114">
        <v>53.8808881</v>
      </c>
      <c r="J1711" s="24">
        <f t="shared" si="193"/>
        <v>102.91249627099999</v>
      </c>
      <c r="K1711" s="14">
        <f t="shared" si="187"/>
        <v>3</v>
      </c>
      <c r="L1711" s="41">
        <f t="shared" si="188"/>
        <v>55.982449159361273</v>
      </c>
      <c r="M1711" s="41">
        <f t="shared" si="189"/>
        <v>2</v>
      </c>
      <c r="N1711" s="18"/>
      <c r="X1711" s="48">
        <v>200</v>
      </c>
      <c r="Y1711" s="48">
        <v>40</v>
      </c>
      <c r="Z1711" s="41">
        <f t="shared" si="190"/>
        <v>2</v>
      </c>
    </row>
    <row r="1712" spans="2:26" ht="15.75" customHeight="1">
      <c r="B1712" s="112">
        <v>41710</v>
      </c>
      <c r="C1712" s="113">
        <v>0.91666666666424135</v>
      </c>
      <c r="D1712" s="74">
        <f t="shared" si="186"/>
        <v>41710.916666666664</v>
      </c>
      <c r="E1712" s="114">
        <v>265.06950890000002</v>
      </c>
      <c r="F1712" s="24">
        <f t="shared" si="191"/>
        <v>506.282761999</v>
      </c>
      <c r="G1712" s="114">
        <v>311.14777692500002</v>
      </c>
      <c r="H1712" s="24">
        <f t="shared" si="192"/>
        <v>594.29225392675005</v>
      </c>
      <c r="I1712" s="114">
        <v>46.078268025</v>
      </c>
      <c r="J1712" s="24">
        <f t="shared" si="193"/>
        <v>88.009491927749991</v>
      </c>
      <c r="K1712" s="14">
        <f t="shared" si="187"/>
        <v>3</v>
      </c>
      <c r="L1712" s="41">
        <f t="shared" si="188"/>
        <v>41.07944481611127</v>
      </c>
      <c r="M1712" s="41">
        <f t="shared" si="189"/>
        <v>2</v>
      </c>
      <c r="N1712" s="18"/>
      <c r="X1712" s="48">
        <v>200</v>
      </c>
      <c r="Y1712" s="48">
        <v>40</v>
      </c>
      <c r="Z1712" s="41">
        <f t="shared" si="190"/>
        <v>2</v>
      </c>
    </row>
    <row r="1713" spans="2:26" ht="15.75" customHeight="1">
      <c r="B1713" s="112">
        <v>41710</v>
      </c>
      <c r="C1713" s="113">
        <v>0.95833333333575865</v>
      </c>
      <c r="D1713" s="74">
        <f t="shared" si="186"/>
        <v>41710.958333333336</v>
      </c>
      <c r="E1713" s="114">
        <v>276.10516949999999</v>
      </c>
      <c r="F1713" s="24">
        <f t="shared" si="191"/>
        <v>527.36087374499994</v>
      </c>
      <c r="G1713" s="114">
        <v>317.24658062499998</v>
      </c>
      <c r="H1713" s="24">
        <f t="shared" si="192"/>
        <v>605.94096899374995</v>
      </c>
      <c r="I1713" s="114">
        <v>41.141411142499997</v>
      </c>
      <c r="J1713" s="24">
        <f t="shared" si="193"/>
        <v>78.580095282174995</v>
      </c>
      <c r="K1713" s="14">
        <f t="shared" si="187"/>
        <v>3</v>
      </c>
      <c r="L1713" s="41">
        <f t="shared" si="188"/>
        <v>31.650048170536273</v>
      </c>
      <c r="M1713" s="41">
        <f t="shared" si="189"/>
        <v>2</v>
      </c>
      <c r="N1713" s="18"/>
      <c r="X1713" s="48">
        <v>200</v>
      </c>
      <c r="Y1713" s="48">
        <v>40</v>
      </c>
      <c r="Z1713" s="41">
        <f t="shared" si="190"/>
        <v>2</v>
      </c>
    </row>
    <row r="1714" spans="2:26" ht="15.75" customHeight="1">
      <c r="B1714" s="112">
        <v>41711</v>
      </c>
      <c r="C1714" s="113">
        <v>0</v>
      </c>
      <c r="D1714" s="74">
        <f t="shared" si="186"/>
        <v>41711</v>
      </c>
      <c r="E1714" s="114">
        <v>179.771204875</v>
      </c>
      <c r="F1714" s="24">
        <f t="shared" si="191"/>
        <v>343.36300131125</v>
      </c>
      <c r="G1714" s="114">
        <v>208.9502124</v>
      </c>
      <c r="H1714" s="24">
        <f t="shared" si="192"/>
        <v>399.09490568399997</v>
      </c>
      <c r="I1714" s="114">
        <v>29.179007527500001</v>
      </c>
      <c r="J1714" s="24">
        <f t="shared" si="193"/>
        <v>55.731904377524998</v>
      </c>
      <c r="K1714" s="14">
        <f t="shared" si="187"/>
        <v>4</v>
      </c>
      <c r="L1714" s="41">
        <f t="shared" si="188"/>
        <v>8.8018572658862766</v>
      </c>
      <c r="M1714" s="41">
        <f t="shared" si="189"/>
        <v>2</v>
      </c>
      <c r="N1714" s="18"/>
      <c r="X1714" s="48">
        <v>200</v>
      </c>
      <c r="Y1714" s="48">
        <v>40</v>
      </c>
      <c r="Z1714" s="41">
        <f t="shared" si="190"/>
        <v>2</v>
      </c>
    </row>
    <row r="1715" spans="2:26" ht="15.75" customHeight="1">
      <c r="B1715" s="112">
        <v>41711</v>
      </c>
      <c r="C1715" s="113">
        <v>4.1666666664241347E-2</v>
      </c>
      <c r="D1715" s="74">
        <f t="shared" si="186"/>
        <v>41711.041666666664</v>
      </c>
      <c r="E1715" s="114">
        <v>192.11400752500001</v>
      </c>
      <c r="F1715" s="24">
        <f t="shared" si="191"/>
        <v>366.93775437275002</v>
      </c>
      <c r="G1715" s="114">
        <v>213.85054617500001</v>
      </c>
      <c r="H1715" s="24">
        <f t="shared" si="192"/>
        <v>408.45454319424999</v>
      </c>
      <c r="I1715" s="114">
        <v>21.7365386675</v>
      </c>
      <c r="J1715" s="24">
        <f t="shared" si="193"/>
        <v>41.516788854924997</v>
      </c>
      <c r="K1715" s="14">
        <f t="shared" si="187"/>
        <v>4</v>
      </c>
      <c r="L1715" s="41">
        <f t="shared" si="188"/>
        <v>-5.4132582567137248</v>
      </c>
      <c r="M1715" s="41">
        <f t="shared" si="189"/>
        <v>2</v>
      </c>
      <c r="N1715" s="18"/>
      <c r="X1715" s="48">
        <v>200</v>
      </c>
      <c r="Y1715" s="48">
        <v>40</v>
      </c>
      <c r="Z1715" s="41">
        <f t="shared" si="190"/>
        <v>2</v>
      </c>
    </row>
    <row r="1716" spans="2:26" ht="15.75" customHeight="1">
      <c r="B1716" s="112">
        <v>41711</v>
      </c>
      <c r="C1716" s="113">
        <v>8.3333333335758653E-2</v>
      </c>
      <c r="D1716" s="74">
        <f t="shared" si="186"/>
        <v>41711.083333333336</v>
      </c>
      <c r="E1716" s="114">
        <v>157.38783442499999</v>
      </c>
      <c r="F1716" s="24">
        <f t="shared" si="191"/>
        <v>300.61076375174997</v>
      </c>
      <c r="G1716" s="114">
        <v>174.856305725</v>
      </c>
      <c r="H1716" s="24">
        <f t="shared" si="192"/>
        <v>333.97554393474996</v>
      </c>
      <c r="I1716" s="114">
        <v>17.468471314999999</v>
      </c>
      <c r="J1716" s="24">
        <f t="shared" si="193"/>
        <v>33.364780211649993</v>
      </c>
      <c r="K1716" s="14">
        <f t="shared" si="187"/>
        <v>4</v>
      </c>
      <c r="L1716" s="41">
        <f t="shared" si="188"/>
        <v>-13.565266899988728</v>
      </c>
      <c r="M1716" s="41">
        <f t="shared" si="189"/>
        <v>2</v>
      </c>
      <c r="N1716" s="18"/>
      <c r="X1716" s="48">
        <v>200</v>
      </c>
      <c r="Y1716" s="48">
        <v>40</v>
      </c>
      <c r="Z1716" s="41">
        <f t="shared" si="190"/>
        <v>2</v>
      </c>
    </row>
    <row r="1717" spans="2:26" ht="15.75" customHeight="1">
      <c r="B1717" s="112">
        <v>41711</v>
      </c>
      <c r="C1717" s="113">
        <v>0.125</v>
      </c>
      <c r="D1717" s="74">
        <f t="shared" si="186"/>
        <v>41711.125</v>
      </c>
      <c r="E1717" s="114">
        <v>241.49882367500001</v>
      </c>
      <c r="F1717" s="24">
        <f t="shared" si="191"/>
        <v>461.26275321924999</v>
      </c>
      <c r="G1717" s="114">
        <v>263.11161344999999</v>
      </c>
      <c r="H1717" s="24">
        <f t="shared" si="192"/>
        <v>502.54318168949999</v>
      </c>
      <c r="I1717" s="114">
        <v>21.6127897975</v>
      </c>
      <c r="J1717" s="24">
        <f t="shared" si="193"/>
        <v>41.280428513224997</v>
      </c>
      <c r="K1717" s="14">
        <f t="shared" si="187"/>
        <v>4</v>
      </c>
      <c r="L1717" s="41">
        <f t="shared" si="188"/>
        <v>-5.6496185984137242</v>
      </c>
      <c r="M1717" s="41">
        <f t="shared" si="189"/>
        <v>2</v>
      </c>
      <c r="N1717" s="18"/>
      <c r="X1717" s="48">
        <v>200</v>
      </c>
      <c r="Y1717" s="48">
        <v>40</v>
      </c>
      <c r="Z1717" s="41">
        <f t="shared" si="190"/>
        <v>2</v>
      </c>
    </row>
    <row r="1718" spans="2:26" ht="15.75" customHeight="1">
      <c r="B1718" s="112">
        <v>41711</v>
      </c>
      <c r="C1718" s="113">
        <v>0.16666666666424135</v>
      </c>
      <c r="D1718" s="74">
        <f t="shared" si="186"/>
        <v>41711.166666666664</v>
      </c>
      <c r="E1718" s="114">
        <v>222.09374740000001</v>
      </c>
      <c r="F1718" s="24">
        <f t="shared" si="191"/>
        <v>424.19905753400002</v>
      </c>
      <c r="G1718" s="114">
        <v>247.25100992500001</v>
      </c>
      <c r="H1718" s="24">
        <f t="shared" si="192"/>
        <v>472.24942895674997</v>
      </c>
      <c r="I1718" s="114">
        <v>25.157262537499999</v>
      </c>
      <c r="J1718" s="24">
        <f t="shared" si="193"/>
        <v>48.050371446625</v>
      </c>
      <c r="K1718" s="14">
        <f t="shared" si="187"/>
        <v>4</v>
      </c>
      <c r="L1718" s="41">
        <f t="shared" si="188"/>
        <v>1.1203243349862788</v>
      </c>
      <c r="M1718" s="41">
        <f t="shared" si="189"/>
        <v>2</v>
      </c>
      <c r="N1718" s="18"/>
      <c r="X1718" s="48">
        <v>200</v>
      </c>
      <c r="Y1718" s="48">
        <v>40</v>
      </c>
      <c r="Z1718" s="41">
        <f t="shared" si="190"/>
        <v>2</v>
      </c>
    </row>
    <row r="1719" spans="2:26" ht="15.75" customHeight="1">
      <c r="B1719" s="112">
        <v>41711</v>
      </c>
      <c r="C1719" s="113">
        <v>0.20833333333575865</v>
      </c>
      <c r="D1719" s="74">
        <f t="shared" si="186"/>
        <v>41711.208333333336</v>
      </c>
      <c r="E1719" s="114">
        <v>261.42858667500002</v>
      </c>
      <c r="F1719" s="24">
        <f t="shared" si="191"/>
        <v>499.32860054925004</v>
      </c>
      <c r="G1719" s="114">
        <v>292.21268007499998</v>
      </c>
      <c r="H1719" s="24">
        <f t="shared" si="192"/>
        <v>558.12621894324991</v>
      </c>
      <c r="I1719" s="114">
        <v>30.784093392500001</v>
      </c>
      <c r="J1719" s="24">
        <f t="shared" si="193"/>
        <v>58.797618379675001</v>
      </c>
      <c r="K1719" s="14">
        <f t="shared" si="187"/>
        <v>4</v>
      </c>
      <c r="L1719" s="41">
        <f t="shared" si="188"/>
        <v>11.867571268036279</v>
      </c>
      <c r="M1719" s="41">
        <f t="shared" si="189"/>
        <v>2</v>
      </c>
      <c r="N1719" s="18"/>
      <c r="X1719" s="48">
        <v>200</v>
      </c>
      <c r="Y1719" s="48">
        <v>40</v>
      </c>
      <c r="Z1719" s="41">
        <f t="shared" si="190"/>
        <v>2</v>
      </c>
    </row>
    <row r="1720" spans="2:26" ht="15.75" customHeight="1">
      <c r="B1720" s="112">
        <v>41711</v>
      </c>
      <c r="C1720" s="113">
        <v>0.25</v>
      </c>
      <c r="D1720" s="74">
        <f t="shared" si="186"/>
        <v>41711.25</v>
      </c>
      <c r="E1720" s="114">
        <v>219.42426144999999</v>
      </c>
      <c r="F1720" s="24">
        <f t="shared" si="191"/>
        <v>419.10033936949998</v>
      </c>
      <c r="G1720" s="114">
        <v>256.22545344999997</v>
      </c>
      <c r="H1720" s="24">
        <f t="shared" si="192"/>
        <v>489.39061608949993</v>
      </c>
      <c r="I1720" s="114">
        <v>36.801192014999998</v>
      </c>
      <c r="J1720" s="24">
        <f t="shared" si="193"/>
        <v>70.290276748649987</v>
      </c>
      <c r="K1720" s="14">
        <f t="shared" si="187"/>
        <v>4</v>
      </c>
      <c r="L1720" s="41">
        <f t="shared" si="188"/>
        <v>23.360229637011265</v>
      </c>
      <c r="M1720" s="41">
        <f t="shared" si="189"/>
        <v>2</v>
      </c>
      <c r="N1720" s="18"/>
      <c r="X1720" s="48">
        <v>200</v>
      </c>
      <c r="Y1720" s="48">
        <v>40</v>
      </c>
      <c r="Z1720" s="41">
        <f t="shared" si="190"/>
        <v>2</v>
      </c>
    </row>
    <row r="1721" spans="2:26" ht="15.75" customHeight="1">
      <c r="B1721" s="112">
        <v>41711</v>
      </c>
      <c r="C1721" s="113">
        <v>0.29166666666424135</v>
      </c>
      <c r="D1721" s="74">
        <f t="shared" si="186"/>
        <v>41711.291666666664</v>
      </c>
      <c r="E1721" s="114">
        <v>167.33564272500001</v>
      </c>
      <c r="F1721" s="24">
        <f t="shared" si="191"/>
        <v>319.61107760474999</v>
      </c>
      <c r="G1721" s="114">
        <v>217.88112605000001</v>
      </c>
      <c r="H1721" s="24">
        <f t="shared" si="192"/>
        <v>416.1529507555</v>
      </c>
      <c r="I1721" s="114">
        <v>50.545483310000002</v>
      </c>
      <c r="J1721" s="24">
        <f t="shared" si="193"/>
        <v>96.5418731221</v>
      </c>
      <c r="K1721" s="14">
        <f t="shared" si="187"/>
        <v>4</v>
      </c>
      <c r="L1721" s="41">
        <f t="shared" si="188"/>
        <v>49.611826010461279</v>
      </c>
      <c r="M1721" s="41">
        <f t="shared" si="189"/>
        <v>2</v>
      </c>
      <c r="N1721" s="18"/>
      <c r="X1721" s="48">
        <v>200</v>
      </c>
      <c r="Y1721" s="48">
        <v>40</v>
      </c>
      <c r="Z1721" s="41">
        <f t="shared" si="190"/>
        <v>2</v>
      </c>
    </row>
    <row r="1722" spans="2:26" ht="15.75" customHeight="1">
      <c r="B1722" s="112">
        <v>41711</v>
      </c>
      <c r="C1722" s="113">
        <v>0.33333333333575865</v>
      </c>
      <c r="D1722" s="74">
        <f t="shared" si="186"/>
        <v>41711.333333333336</v>
      </c>
      <c r="E1722" s="114">
        <v>166.39454420000001</v>
      </c>
      <c r="F1722" s="24">
        <f t="shared" si="191"/>
        <v>317.81357942200003</v>
      </c>
      <c r="G1722" s="114">
        <v>206.85589915</v>
      </c>
      <c r="H1722" s="24">
        <f t="shared" si="192"/>
        <v>395.09476737649999</v>
      </c>
      <c r="I1722" s="114">
        <v>40.461354957499999</v>
      </c>
      <c r="J1722" s="24">
        <f t="shared" si="193"/>
        <v>77.281187968824995</v>
      </c>
      <c r="K1722" s="14">
        <f t="shared" si="187"/>
        <v>4</v>
      </c>
      <c r="L1722" s="41">
        <f t="shared" si="188"/>
        <v>30.351140857186273</v>
      </c>
      <c r="M1722" s="41">
        <f t="shared" si="189"/>
        <v>2</v>
      </c>
      <c r="N1722" s="18"/>
      <c r="X1722" s="48">
        <v>200</v>
      </c>
      <c r="Y1722" s="48">
        <v>40</v>
      </c>
      <c r="Z1722" s="41">
        <f t="shared" si="190"/>
        <v>2</v>
      </c>
    </row>
    <row r="1723" spans="2:26" ht="15.75" customHeight="1">
      <c r="B1723" s="112">
        <v>41711</v>
      </c>
      <c r="C1723" s="113">
        <v>0.375</v>
      </c>
      <c r="D1723" s="74">
        <f t="shared" si="186"/>
        <v>41711.375</v>
      </c>
      <c r="E1723" s="114">
        <v>133.358046925</v>
      </c>
      <c r="F1723" s="24">
        <f t="shared" si="191"/>
        <v>254.71386962674998</v>
      </c>
      <c r="G1723" s="114">
        <v>171.12993152499999</v>
      </c>
      <c r="H1723" s="24">
        <f t="shared" si="192"/>
        <v>326.85816921274994</v>
      </c>
      <c r="I1723" s="114">
        <v>37.771884607499999</v>
      </c>
      <c r="J1723" s="24">
        <f t="shared" si="193"/>
        <v>72.144299600324999</v>
      </c>
      <c r="K1723" s="14">
        <f t="shared" si="187"/>
        <v>4</v>
      </c>
      <c r="L1723" s="41">
        <f t="shared" si="188"/>
        <v>25.214252488686277</v>
      </c>
      <c r="M1723" s="41">
        <f t="shared" si="189"/>
        <v>2</v>
      </c>
      <c r="N1723" s="18"/>
      <c r="X1723" s="48">
        <v>200</v>
      </c>
      <c r="Y1723" s="48">
        <v>40</v>
      </c>
      <c r="Z1723" s="41">
        <f t="shared" si="190"/>
        <v>2</v>
      </c>
    </row>
    <row r="1724" spans="2:26" ht="15.75" customHeight="1">
      <c r="B1724" s="112">
        <v>41711</v>
      </c>
      <c r="C1724" s="113">
        <v>0.41666666666424135</v>
      </c>
      <c r="D1724" s="74">
        <f t="shared" si="186"/>
        <v>41711.416666666664</v>
      </c>
      <c r="E1724" s="114">
        <v>114.0200192275</v>
      </c>
      <c r="F1724" s="24">
        <f t="shared" si="191"/>
        <v>217.77823672452499</v>
      </c>
      <c r="G1724" s="114">
        <v>150.37048982499999</v>
      </c>
      <c r="H1724" s="24">
        <f t="shared" si="192"/>
        <v>287.20763556574997</v>
      </c>
      <c r="I1724" s="114">
        <v>36.350470597499999</v>
      </c>
      <c r="J1724" s="24">
        <f t="shared" si="193"/>
        <v>69.429398841224994</v>
      </c>
      <c r="K1724" s="14">
        <f t="shared" si="187"/>
        <v>4</v>
      </c>
      <c r="L1724" s="41">
        <f t="shared" si="188"/>
        <v>22.499351729586273</v>
      </c>
      <c r="M1724" s="41">
        <f t="shared" si="189"/>
        <v>2</v>
      </c>
      <c r="N1724" s="18"/>
      <c r="X1724" s="48">
        <v>200</v>
      </c>
      <c r="Y1724" s="48">
        <v>40</v>
      </c>
      <c r="Z1724" s="41">
        <f t="shared" si="190"/>
        <v>2</v>
      </c>
    </row>
    <row r="1725" spans="2:26" ht="15.75" customHeight="1">
      <c r="B1725" s="112">
        <v>41711</v>
      </c>
      <c r="C1725" s="113">
        <v>0.45833333333575865</v>
      </c>
      <c r="D1725" s="74">
        <f t="shared" si="186"/>
        <v>41711.458333333336</v>
      </c>
      <c r="E1725" s="114">
        <v>65.565103410000006</v>
      </c>
      <c r="F1725" s="24"/>
      <c r="G1725" s="114">
        <v>96.996114835</v>
      </c>
      <c r="H1725" s="24"/>
      <c r="I1725" s="114">
        <v>31.431011420000001</v>
      </c>
      <c r="J1725" s="24"/>
      <c r="K1725" s="14">
        <f t="shared" si="187"/>
        <v>4</v>
      </c>
      <c r="L1725" s="41" t="e">
        <f t="shared" si="188"/>
        <v>#N/A</v>
      </c>
      <c r="M1725" s="41">
        <f t="shared" si="189"/>
        <v>2</v>
      </c>
      <c r="N1725" s="18"/>
      <c r="X1725" s="48">
        <v>200</v>
      </c>
      <c r="Y1725" s="48">
        <v>40</v>
      </c>
      <c r="Z1725" s="41">
        <f t="shared" si="190"/>
        <v>2</v>
      </c>
    </row>
    <row r="1726" spans="2:26" ht="15.75" customHeight="1">
      <c r="B1726" s="112">
        <v>41711</v>
      </c>
      <c r="C1726" s="113">
        <v>0.5</v>
      </c>
      <c r="D1726" s="74">
        <f t="shared" si="186"/>
        <v>41711.5</v>
      </c>
      <c r="E1726" s="114">
        <v>56.209764452500004</v>
      </c>
      <c r="F1726" s="24"/>
      <c r="G1726" s="114">
        <v>88.026669132500004</v>
      </c>
      <c r="H1726" s="24"/>
      <c r="I1726" s="114">
        <v>31.816904685000001</v>
      </c>
      <c r="J1726" s="24"/>
      <c r="K1726" s="14">
        <f t="shared" si="187"/>
        <v>4</v>
      </c>
      <c r="L1726" s="41" t="e">
        <f t="shared" si="188"/>
        <v>#N/A</v>
      </c>
      <c r="M1726" s="41">
        <f t="shared" si="189"/>
        <v>2</v>
      </c>
      <c r="N1726" s="18"/>
      <c r="X1726" s="48">
        <v>200</v>
      </c>
      <c r="Y1726" s="48">
        <v>40</v>
      </c>
      <c r="Z1726" s="41">
        <f t="shared" si="190"/>
        <v>2</v>
      </c>
    </row>
    <row r="1727" spans="2:26" ht="15.75" customHeight="1">
      <c r="B1727" s="112">
        <v>41711</v>
      </c>
      <c r="C1727" s="113">
        <v>0.54166666666424135</v>
      </c>
      <c r="D1727" s="74">
        <f t="shared" si="186"/>
        <v>41711.541666666664</v>
      </c>
      <c r="E1727" s="114">
        <v>48.027718434999997</v>
      </c>
      <c r="F1727" s="24">
        <f t="shared" si="191"/>
        <v>91.732942210849984</v>
      </c>
      <c r="G1727" s="114">
        <v>81.153540515000003</v>
      </c>
      <c r="H1727" s="24">
        <f t="shared" si="192"/>
        <v>155.00326238365</v>
      </c>
      <c r="I1727" s="114">
        <v>33.125822077499997</v>
      </c>
      <c r="J1727" s="24">
        <f t="shared" si="193"/>
        <v>63.270320168024995</v>
      </c>
      <c r="K1727" s="14">
        <f t="shared" si="187"/>
        <v>4</v>
      </c>
      <c r="L1727" s="41">
        <f t="shared" si="188"/>
        <v>16.340273056386273</v>
      </c>
      <c r="M1727" s="41">
        <f t="shared" si="189"/>
        <v>2</v>
      </c>
      <c r="N1727" s="18"/>
      <c r="X1727" s="48">
        <v>200</v>
      </c>
      <c r="Y1727" s="48">
        <v>40</v>
      </c>
      <c r="Z1727" s="41">
        <f t="shared" si="190"/>
        <v>2</v>
      </c>
    </row>
    <row r="1728" spans="2:26" ht="15.75" customHeight="1">
      <c r="B1728" s="112">
        <v>41711</v>
      </c>
      <c r="C1728" s="113">
        <v>0.58333333333575865</v>
      </c>
      <c r="D1728" s="74">
        <f t="shared" si="186"/>
        <v>41711.583333333336</v>
      </c>
      <c r="E1728" s="114">
        <v>55.959957762499997</v>
      </c>
      <c r="F1728" s="24">
        <f t="shared" si="191"/>
        <v>106.88351932637499</v>
      </c>
      <c r="G1728" s="114">
        <v>91.137087025</v>
      </c>
      <c r="H1728" s="24">
        <f t="shared" si="192"/>
        <v>174.07183621774999</v>
      </c>
      <c r="I1728" s="114">
        <v>35.17712925</v>
      </c>
      <c r="J1728" s="24">
        <f t="shared" si="193"/>
        <v>67.188316867499992</v>
      </c>
      <c r="K1728" s="14">
        <f t="shared" si="187"/>
        <v>4</v>
      </c>
      <c r="L1728" s="41">
        <f t="shared" si="188"/>
        <v>20.258269755861271</v>
      </c>
      <c r="M1728" s="41">
        <f t="shared" si="189"/>
        <v>2</v>
      </c>
      <c r="N1728" s="18"/>
      <c r="X1728" s="48">
        <v>200</v>
      </c>
      <c r="Y1728" s="48">
        <v>40</v>
      </c>
      <c r="Z1728" s="41">
        <f t="shared" si="190"/>
        <v>2</v>
      </c>
    </row>
    <row r="1729" spans="2:26" ht="15.75" customHeight="1">
      <c r="B1729" s="112">
        <v>41711</v>
      </c>
      <c r="C1729" s="113">
        <v>0.625</v>
      </c>
      <c r="D1729" s="74">
        <f t="shared" si="186"/>
        <v>41711.625</v>
      </c>
      <c r="E1729" s="114">
        <v>111.45765785250001</v>
      </c>
      <c r="F1729" s="24">
        <f t="shared" si="191"/>
        <v>212.88412649827501</v>
      </c>
      <c r="G1729" s="114">
        <v>162.94249239999999</v>
      </c>
      <c r="H1729" s="24">
        <f t="shared" si="192"/>
        <v>311.22016048399996</v>
      </c>
      <c r="I1729" s="114">
        <v>51.484834575000001</v>
      </c>
      <c r="J1729" s="24">
        <f t="shared" si="193"/>
        <v>98.336034038249991</v>
      </c>
      <c r="K1729" s="14">
        <f t="shared" si="187"/>
        <v>4</v>
      </c>
      <c r="L1729" s="41">
        <f t="shared" si="188"/>
        <v>51.40598692661127</v>
      </c>
      <c r="M1729" s="41">
        <f t="shared" si="189"/>
        <v>2</v>
      </c>
      <c r="N1729" s="18"/>
      <c r="X1729" s="48">
        <v>200</v>
      </c>
      <c r="Y1729" s="48">
        <v>40</v>
      </c>
      <c r="Z1729" s="41">
        <f t="shared" si="190"/>
        <v>2</v>
      </c>
    </row>
    <row r="1730" spans="2:26" ht="15.75" customHeight="1">
      <c r="B1730" s="112">
        <v>41711</v>
      </c>
      <c r="C1730" s="113">
        <v>0.66666666666424135</v>
      </c>
      <c r="D1730" s="74">
        <f t="shared" si="186"/>
        <v>41711.666666666664</v>
      </c>
      <c r="E1730" s="114">
        <v>120.5092492175</v>
      </c>
      <c r="F1730" s="24">
        <f t="shared" si="191"/>
        <v>230.17266600542499</v>
      </c>
      <c r="G1730" s="114">
        <v>173.15779760000001</v>
      </c>
      <c r="H1730" s="24">
        <f t="shared" si="192"/>
        <v>330.731393416</v>
      </c>
      <c r="I1730" s="114">
        <v>52.648548362500001</v>
      </c>
      <c r="J1730" s="24">
        <f t="shared" si="193"/>
        <v>100.558727372375</v>
      </c>
      <c r="K1730" s="14">
        <f t="shared" si="187"/>
        <v>4</v>
      </c>
      <c r="L1730" s="41">
        <f t="shared" si="188"/>
        <v>53.628680260736282</v>
      </c>
      <c r="M1730" s="41">
        <f t="shared" si="189"/>
        <v>2</v>
      </c>
      <c r="N1730" s="18"/>
      <c r="X1730" s="48">
        <v>200</v>
      </c>
      <c r="Y1730" s="48">
        <v>40</v>
      </c>
      <c r="Z1730" s="41">
        <f t="shared" si="190"/>
        <v>2</v>
      </c>
    </row>
    <row r="1731" spans="2:26" ht="15.75" customHeight="1">
      <c r="B1731" s="112">
        <v>41711</v>
      </c>
      <c r="C1731" s="113">
        <v>0.70833333333575865</v>
      </c>
      <c r="D1731" s="74">
        <f t="shared" si="186"/>
        <v>41711.708333333336</v>
      </c>
      <c r="E1731" s="114">
        <v>108.620824755</v>
      </c>
      <c r="F1731" s="24">
        <f t="shared" si="191"/>
        <v>207.46577528205</v>
      </c>
      <c r="G1731" s="114">
        <v>162.03657272500001</v>
      </c>
      <c r="H1731" s="24">
        <f t="shared" si="192"/>
        <v>309.48985390475002</v>
      </c>
      <c r="I1731" s="114">
        <v>53.415747949999997</v>
      </c>
      <c r="J1731" s="24">
        <f t="shared" si="193"/>
        <v>102.02407858449999</v>
      </c>
      <c r="K1731" s="14">
        <f t="shared" si="187"/>
        <v>4</v>
      </c>
      <c r="L1731" s="41">
        <f t="shared" si="188"/>
        <v>55.094031472861268</v>
      </c>
      <c r="M1731" s="41">
        <f t="shared" si="189"/>
        <v>2</v>
      </c>
      <c r="N1731" s="18"/>
      <c r="X1731" s="48">
        <v>200</v>
      </c>
      <c r="Y1731" s="48">
        <v>40</v>
      </c>
      <c r="Z1731" s="41">
        <f t="shared" si="190"/>
        <v>2</v>
      </c>
    </row>
    <row r="1732" spans="2:26" ht="15.75" customHeight="1">
      <c r="B1732" s="112">
        <v>41711</v>
      </c>
      <c r="C1732" s="113">
        <v>0.75</v>
      </c>
      <c r="D1732" s="74">
        <f t="shared" si="186"/>
        <v>41711.75</v>
      </c>
      <c r="E1732" s="114">
        <v>228.049660725</v>
      </c>
      <c r="F1732" s="24">
        <f t="shared" si="191"/>
        <v>435.57485198474996</v>
      </c>
      <c r="G1732" s="114">
        <v>296.99593750000003</v>
      </c>
      <c r="H1732" s="24">
        <f t="shared" si="192"/>
        <v>567.262240625</v>
      </c>
      <c r="I1732" s="114">
        <v>68.946276757500002</v>
      </c>
      <c r="J1732" s="24">
        <f t="shared" si="193"/>
        <v>131.68738860682501</v>
      </c>
      <c r="K1732" s="14">
        <f t="shared" si="187"/>
        <v>4</v>
      </c>
      <c r="L1732" s="41">
        <f t="shared" si="188"/>
        <v>84.757341495186296</v>
      </c>
      <c r="M1732" s="41">
        <f t="shared" si="189"/>
        <v>2</v>
      </c>
      <c r="N1732" s="18"/>
      <c r="X1732" s="48">
        <v>200</v>
      </c>
      <c r="Y1732" s="48">
        <v>40</v>
      </c>
      <c r="Z1732" s="41">
        <f t="shared" si="190"/>
        <v>2</v>
      </c>
    </row>
    <row r="1733" spans="2:26" ht="15.75" customHeight="1">
      <c r="B1733" s="112">
        <v>41711</v>
      </c>
      <c r="C1733" s="113">
        <v>0.79166666666424135</v>
      </c>
      <c r="D1733" s="74">
        <f t="shared" si="186"/>
        <v>41711.791666666664</v>
      </c>
      <c r="E1733" s="114">
        <v>439.90665852500001</v>
      </c>
      <c r="F1733" s="24">
        <f t="shared" si="191"/>
        <v>840.22171778275003</v>
      </c>
      <c r="G1733" s="114">
        <v>528.83934769999996</v>
      </c>
      <c r="H1733" s="24">
        <f t="shared" si="192"/>
        <v>1010.0831541069999</v>
      </c>
      <c r="I1733" s="114">
        <v>88.932689152500004</v>
      </c>
      <c r="J1733" s="24">
        <f t="shared" si="193"/>
        <v>169.86143628127499</v>
      </c>
      <c r="K1733" s="14">
        <f t="shared" si="187"/>
        <v>4</v>
      </c>
      <c r="L1733" s="41">
        <f t="shared" si="188"/>
        <v>122.93138916963628</v>
      </c>
      <c r="M1733" s="41">
        <f t="shared" si="189"/>
        <v>2</v>
      </c>
      <c r="N1733" s="18"/>
      <c r="X1733" s="48">
        <v>200</v>
      </c>
      <c r="Y1733" s="48">
        <v>40</v>
      </c>
      <c r="Z1733" s="41">
        <f t="shared" si="190"/>
        <v>2</v>
      </c>
    </row>
    <row r="1734" spans="2:26" ht="15.75" customHeight="1">
      <c r="B1734" s="112">
        <v>41711</v>
      </c>
      <c r="C1734" s="113">
        <v>0.83333333333575865</v>
      </c>
      <c r="D1734" s="74">
        <f t="shared" si="186"/>
        <v>41711.833333333336</v>
      </c>
      <c r="E1734" s="114">
        <v>369.86212842499998</v>
      </c>
      <c r="F1734" s="24">
        <f t="shared" si="191"/>
        <v>706.43666529174993</v>
      </c>
      <c r="G1734" s="114">
        <v>447.89345567499998</v>
      </c>
      <c r="H1734" s="24">
        <f t="shared" si="192"/>
        <v>855.47650033924992</v>
      </c>
      <c r="I1734" s="114">
        <v>78.031327272499993</v>
      </c>
      <c r="J1734" s="24">
        <f t="shared" si="193"/>
        <v>149.03983509047498</v>
      </c>
      <c r="K1734" s="14">
        <f t="shared" si="187"/>
        <v>4</v>
      </c>
      <c r="L1734" s="41">
        <f t="shared" si="188"/>
        <v>102.10978797883627</v>
      </c>
      <c r="M1734" s="41">
        <f t="shared" si="189"/>
        <v>2</v>
      </c>
      <c r="N1734" s="18"/>
      <c r="X1734" s="48">
        <v>200</v>
      </c>
      <c r="Y1734" s="48">
        <v>40</v>
      </c>
      <c r="Z1734" s="41">
        <f t="shared" si="190"/>
        <v>2</v>
      </c>
    </row>
    <row r="1735" spans="2:26" ht="15.75" customHeight="1">
      <c r="B1735" s="112">
        <v>41711</v>
      </c>
      <c r="C1735" s="113">
        <v>0.875</v>
      </c>
      <c r="D1735" s="74">
        <f t="shared" si="186"/>
        <v>41711.875</v>
      </c>
      <c r="E1735" s="114">
        <v>214.56540212499999</v>
      </c>
      <c r="F1735" s="24">
        <f t="shared" si="191"/>
        <v>409.81991805874998</v>
      </c>
      <c r="G1735" s="114">
        <v>263.98215702499999</v>
      </c>
      <c r="H1735" s="24">
        <f t="shared" si="192"/>
        <v>504.20591991774995</v>
      </c>
      <c r="I1735" s="114">
        <v>49.416754920000002</v>
      </c>
      <c r="J1735" s="24">
        <f t="shared" si="193"/>
        <v>94.386001897200003</v>
      </c>
      <c r="K1735" s="14">
        <f t="shared" si="187"/>
        <v>4</v>
      </c>
      <c r="L1735" s="41">
        <f t="shared" si="188"/>
        <v>47.455954785561282</v>
      </c>
      <c r="M1735" s="41">
        <f t="shared" si="189"/>
        <v>2</v>
      </c>
      <c r="N1735" s="18"/>
      <c r="X1735" s="48">
        <v>200</v>
      </c>
      <c r="Y1735" s="48">
        <v>40</v>
      </c>
      <c r="Z1735" s="41">
        <f t="shared" si="190"/>
        <v>2</v>
      </c>
    </row>
    <row r="1736" spans="2:26" ht="15.75" customHeight="1">
      <c r="B1736" s="112">
        <v>41711</v>
      </c>
      <c r="C1736" s="113">
        <v>0.91666666666424135</v>
      </c>
      <c r="D1736" s="74">
        <f t="shared" si="186"/>
        <v>41711.916666666664</v>
      </c>
      <c r="E1736" s="114">
        <v>127.29137265</v>
      </c>
      <c r="F1736" s="24">
        <f t="shared" si="191"/>
        <v>243.12652176149999</v>
      </c>
      <c r="G1736" s="114">
        <v>174.835903325</v>
      </c>
      <c r="H1736" s="24">
        <f t="shared" si="192"/>
        <v>333.93657535074999</v>
      </c>
      <c r="I1736" s="114">
        <v>47.544530692499997</v>
      </c>
      <c r="J1736" s="24">
        <f t="shared" si="193"/>
        <v>90.810053622674985</v>
      </c>
      <c r="K1736" s="14">
        <f t="shared" si="187"/>
        <v>4</v>
      </c>
      <c r="L1736" s="41">
        <f t="shared" si="188"/>
        <v>43.880006511036264</v>
      </c>
      <c r="M1736" s="41">
        <f t="shared" si="189"/>
        <v>2</v>
      </c>
      <c r="N1736" s="18"/>
      <c r="X1736" s="48">
        <v>200</v>
      </c>
      <c r="Y1736" s="48">
        <v>40</v>
      </c>
      <c r="Z1736" s="41">
        <f t="shared" si="190"/>
        <v>2</v>
      </c>
    </row>
    <row r="1737" spans="2:26" ht="15.75" customHeight="1">
      <c r="B1737" s="112">
        <v>41711</v>
      </c>
      <c r="C1737" s="113">
        <v>0.95833333333575865</v>
      </c>
      <c r="D1737" s="74">
        <f t="shared" si="186"/>
        <v>41711.958333333336</v>
      </c>
      <c r="E1737" s="114">
        <v>231.758221725</v>
      </c>
      <c r="F1737" s="24">
        <f t="shared" si="191"/>
        <v>442.65820349474996</v>
      </c>
      <c r="G1737" s="114">
        <v>279.20874157499998</v>
      </c>
      <c r="H1737" s="24">
        <f t="shared" si="192"/>
        <v>533.28869640824996</v>
      </c>
      <c r="I1737" s="114">
        <v>47.450519847499997</v>
      </c>
      <c r="J1737" s="24">
        <f t="shared" si="193"/>
        <v>90.630492908724989</v>
      </c>
      <c r="K1737" s="14">
        <f t="shared" si="187"/>
        <v>4</v>
      </c>
      <c r="L1737" s="41">
        <f t="shared" si="188"/>
        <v>43.700445797086267</v>
      </c>
      <c r="M1737" s="41">
        <f t="shared" si="189"/>
        <v>2</v>
      </c>
      <c r="N1737" s="18"/>
      <c r="X1737" s="48">
        <v>200</v>
      </c>
      <c r="Y1737" s="48">
        <v>40</v>
      </c>
      <c r="Z1737" s="41">
        <f t="shared" si="190"/>
        <v>2</v>
      </c>
    </row>
    <row r="1738" spans="2:26" ht="15.75" customHeight="1">
      <c r="B1738" s="112">
        <v>41712</v>
      </c>
      <c r="C1738" s="113">
        <v>0</v>
      </c>
      <c r="D1738" s="74">
        <f t="shared" si="186"/>
        <v>41712</v>
      </c>
      <c r="E1738" s="114">
        <v>177.40644577500001</v>
      </c>
      <c r="F1738" s="24">
        <f t="shared" si="191"/>
        <v>338.84631143025001</v>
      </c>
      <c r="G1738" s="114">
        <v>215.41490862500001</v>
      </c>
      <c r="H1738" s="24">
        <f t="shared" si="192"/>
        <v>411.44247547374999</v>
      </c>
      <c r="I1738" s="114">
        <v>38.008462844999997</v>
      </c>
      <c r="J1738" s="24">
        <f t="shared" si="193"/>
        <v>72.596164033949989</v>
      </c>
      <c r="K1738" s="14">
        <f t="shared" si="187"/>
        <v>5</v>
      </c>
      <c r="L1738" s="41">
        <f t="shared" si="188"/>
        <v>25.666116922311268</v>
      </c>
      <c r="M1738" s="41">
        <f t="shared" si="189"/>
        <v>2</v>
      </c>
      <c r="N1738" s="18"/>
      <c r="X1738" s="48">
        <v>200</v>
      </c>
      <c r="Y1738" s="48">
        <v>40</v>
      </c>
      <c r="Z1738" s="41">
        <f t="shared" si="190"/>
        <v>2</v>
      </c>
    </row>
    <row r="1739" spans="2:26" ht="15.75" customHeight="1">
      <c r="B1739" s="112">
        <v>41712</v>
      </c>
      <c r="C1739" s="113">
        <v>4.1666666664241347E-2</v>
      </c>
      <c r="D1739" s="74">
        <f t="shared" ref="D1739:D1802" si="194">B1739+C1739</f>
        <v>41712.041666666664</v>
      </c>
      <c r="E1739" s="114">
        <v>127.36170979000001</v>
      </c>
      <c r="F1739" s="24">
        <f t="shared" si="191"/>
        <v>243.26086569890001</v>
      </c>
      <c r="G1739" s="114">
        <v>153.04563635</v>
      </c>
      <c r="H1739" s="24">
        <f t="shared" si="192"/>
        <v>292.3171654285</v>
      </c>
      <c r="I1739" s="114">
        <v>25.683926530000001</v>
      </c>
      <c r="J1739" s="24">
        <f t="shared" si="193"/>
        <v>49.0562996723</v>
      </c>
      <c r="K1739" s="14">
        <f t="shared" ref="K1739:K1802" si="195">WEEKDAY(D1739,2)</f>
        <v>5</v>
      </c>
      <c r="L1739" s="41">
        <f t="shared" ref="L1739:L1802" si="196">IF(J1739="",NA(),J1739-(AVERAGE($J$10:$J$8794)))</f>
        <v>2.1262525606612783</v>
      </c>
      <c r="M1739" s="41">
        <f t="shared" ref="M1739:M1802" si="197">$U$11</f>
        <v>2</v>
      </c>
      <c r="N1739" s="18"/>
      <c r="X1739" s="48">
        <v>200</v>
      </c>
      <c r="Y1739" s="48">
        <v>40</v>
      </c>
      <c r="Z1739" s="41">
        <f t="shared" ref="Z1739:Z1802" si="198">$U$11</f>
        <v>2</v>
      </c>
    </row>
    <row r="1740" spans="2:26" ht="15.75" customHeight="1">
      <c r="B1740" s="112">
        <v>41712</v>
      </c>
      <c r="C1740" s="113">
        <v>8.3333333335758653E-2</v>
      </c>
      <c r="D1740" s="74">
        <f t="shared" si="194"/>
        <v>41712.083333333336</v>
      </c>
      <c r="E1740" s="114">
        <v>156.32424115000001</v>
      </c>
      <c r="F1740" s="24">
        <f t="shared" si="191"/>
        <v>298.57930059649999</v>
      </c>
      <c r="G1740" s="114">
        <v>181.92140607499999</v>
      </c>
      <c r="H1740" s="24">
        <f t="shared" si="192"/>
        <v>347.46988560324996</v>
      </c>
      <c r="I1740" s="114">
        <v>25.597164917499999</v>
      </c>
      <c r="J1740" s="24">
        <f t="shared" si="193"/>
        <v>48.890584992424998</v>
      </c>
      <c r="K1740" s="14">
        <f t="shared" si="195"/>
        <v>5</v>
      </c>
      <c r="L1740" s="41">
        <f t="shared" si="196"/>
        <v>1.9605378807862763</v>
      </c>
      <c r="M1740" s="41">
        <f t="shared" si="197"/>
        <v>2</v>
      </c>
      <c r="N1740" s="18"/>
      <c r="X1740" s="48">
        <v>200</v>
      </c>
      <c r="Y1740" s="48">
        <v>40</v>
      </c>
      <c r="Z1740" s="41">
        <f t="shared" si="198"/>
        <v>2</v>
      </c>
    </row>
    <row r="1741" spans="2:26" ht="15.75" customHeight="1">
      <c r="B1741" s="112">
        <v>41712</v>
      </c>
      <c r="C1741" s="113">
        <v>0.125</v>
      </c>
      <c r="D1741" s="74">
        <f t="shared" si="194"/>
        <v>41712.125</v>
      </c>
      <c r="E1741" s="114">
        <v>160.10974035000001</v>
      </c>
      <c r="F1741" s="24">
        <f t="shared" si="191"/>
        <v>305.80960406849999</v>
      </c>
      <c r="G1741" s="114">
        <v>186.27347782499999</v>
      </c>
      <c r="H1741" s="24">
        <f t="shared" si="192"/>
        <v>355.78234264574996</v>
      </c>
      <c r="I1741" s="114">
        <v>26.163737449999999</v>
      </c>
      <c r="J1741" s="24">
        <f t="shared" si="193"/>
        <v>49.972738529499999</v>
      </c>
      <c r="K1741" s="14">
        <f t="shared" si="195"/>
        <v>5</v>
      </c>
      <c r="L1741" s="41">
        <f t="shared" si="196"/>
        <v>3.0426914178612776</v>
      </c>
      <c r="M1741" s="41">
        <f t="shared" si="197"/>
        <v>2</v>
      </c>
      <c r="N1741" s="18"/>
      <c r="X1741" s="48">
        <v>200</v>
      </c>
      <c r="Y1741" s="48">
        <v>40</v>
      </c>
      <c r="Z1741" s="41">
        <f t="shared" si="198"/>
        <v>2</v>
      </c>
    </row>
    <row r="1742" spans="2:26" ht="15.75" customHeight="1">
      <c r="B1742" s="112">
        <v>41712</v>
      </c>
      <c r="C1742" s="113">
        <v>0.16666666666424135</v>
      </c>
      <c r="D1742" s="74">
        <f t="shared" si="194"/>
        <v>41712.166666666664</v>
      </c>
      <c r="E1742" s="114">
        <v>179.01199977499999</v>
      </c>
      <c r="F1742" s="24">
        <f t="shared" si="191"/>
        <v>341.91291957024998</v>
      </c>
      <c r="G1742" s="114">
        <v>209.402442025</v>
      </c>
      <c r="H1742" s="24">
        <f t="shared" si="192"/>
        <v>399.95866426775001</v>
      </c>
      <c r="I1742" s="114">
        <v>30.390442247500001</v>
      </c>
      <c r="J1742" s="24">
        <f t="shared" si="193"/>
        <v>58.045744692725002</v>
      </c>
      <c r="K1742" s="14">
        <f t="shared" si="195"/>
        <v>5</v>
      </c>
      <c r="L1742" s="41">
        <f t="shared" si="196"/>
        <v>11.11569758108628</v>
      </c>
      <c r="M1742" s="41">
        <f t="shared" si="197"/>
        <v>2</v>
      </c>
      <c r="N1742" s="18"/>
      <c r="X1742" s="48">
        <v>200</v>
      </c>
      <c r="Y1742" s="48">
        <v>40</v>
      </c>
      <c r="Z1742" s="41">
        <f t="shared" si="198"/>
        <v>2</v>
      </c>
    </row>
    <row r="1743" spans="2:26" ht="15.75" customHeight="1">
      <c r="B1743" s="112">
        <v>41712</v>
      </c>
      <c r="C1743" s="113">
        <v>0.20833333333575865</v>
      </c>
      <c r="D1743" s="74">
        <f t="shared" si="194"/>
        <v>41712.208333333336</v>
      </c>
      <c r="E1743" s="114">
        <v>228.005795025</v>
      </c>
      <c r="F1743" s="24">
        <f t="shared" si="191"/>
        <v>435.49106849774995</v>
      </c>
      <c r="G1743" s="114">
        <v>262.55024922500002</v>
      </c>
      <c r="H1743" s="24">
        <f t="shared" si="192"/>
        <v>501.47097601975003</v>
      </c>
      <c r="I1743" s="114">
        <v>34.544454219999999</v>
      </c>
      <c r="J1743" s="24">
        <f t="shared" si="193"/>
        <v>65.97990756019999</v>
      </c>
      <c r="K1743" s="14">
        <f t="shared" si="195"/>
        <v>5</v>
      </c>
      <c r="L1743" s="41">
        <f t="shared" si="196"/>
        <v>19.049860448561269</v>
      </c>
      <c r="M1743" s="41">
        <f t="shared" si="197"/>
        <v>2</v>
      </c>
      <c r="N1743" s="18"/>
      <c r="X1743" s="48">
        <v>200</v>
      </c>
      <c r="Y1743" s="48">
        <v>40</v>
      </c>
      <c r="Z1743" s="41">
        <f t="shared" si="198"/>
        <v>2</v>
      </c>
    </row>
    <row r="1744" spans="2:26" ht="15.75" customHeight="1">
      <c r="B1744" s="112">
        <v>41712</v>
      </c>
      <c r="C1744" s="113">
        <v>0.25</v>
      </c>
      <c r="D1744" s="74">
        <f t="shared" si="194"/>
        <v>41712.25</v>
      </c>
      <c r="E1744" s="114">
        <v>479.75976459999998</v>
      </c>
      <c r="F1744" s="24">
        <f t="shared" si="191"/>
        <v>916.34115038599998</v>
      </c>
      <c r="G1744" s="114">
        <v>538.22209974999998</v>
      </c>
      <c r="H1744" s="24">
        <f t="shared" si="192"/>
        <v>1028.0042105225</v>
      </c>
      <c r="I1744" s="114">
        <v>58.4623352025</v>
      </c>
      <c r="J1744" s="24">
        <f t="shared" si="193"/>
        <v>111.663060236775</v>
      </c>
      <c r="K1744" s="14">
        <f t="shared" si="195"/>
        <v>5</v>
      </c>
      <c r="L1744" s="41">
        <f t="shared" si="196"/>
        <v>64.733013125136267</v>
      </c>
      <c r="M1744" s="41">
        <f t="shared" si="197"/>
        <v>2</v>
      </c>
      <c r="N1744" s="18"/>
      <c r="X1744" s="48">
        <v>200</v>
      </c>
      <c r="Y1744" s="48">
        <v>40</v>
      </c>
      <c r="Z1744" s="41">
        <f t="shared" si="198"/>
        <v>2</v>
      </c>
    </row>
    <row r="1745" spans="2:26" ht="15.75" customHeight="1">
      <c r="B1745" s="112">
        <v>41712</v>
      </c>
      <c r="C1745" s="113">
        <v>0.29166666666424135</v>
      </c>
      <c r="D1745" s="74">
        <f t="shared" si="194"/>
        <v>41712.291666666664</v>
      </c>
      <c r="E1745" s="114">
        <v>591.45822937499997</v>
      </c>
      <c r="F1745" s="24">
        <f t="shared" si="191"/>
        <v>1129.68521810625</v>
      </c>
      <c r="G1745" s="114">
        <v>670.19755952499997</v>
      </c>
      <c r="H1745" s="24">
        <f t="shared" si="192"/>
        <v>1280.0773386927499</v>
      </c>
      <c r="I1745" s="114">
        <v>78.739330140000007</v>
      </c>
      <c r="J1745" s="24">
        <f t="shared" si="193"/>
        <v>150.39212056740001</v>
      </c>
      <c r="K1745" s="14">
        <f t="shared" si="195"/>
        <v>5</v>
      </c>
      <c r="L1745" s="41">
        <f t="shared" si="196"/>
        <v>103.4620734557613</v>
      </c>
      <c r="M1745" s="41">
        <f t="shared" si="197"/>
        <v>2</v>
      </c>
      <c r="N1745" s="18"/>
      <c r="X1745" s="48">
        <v>200</v>
      </c>
      <c r="Y1745" s="48">
        <v>40</v>
      </c>
      <c r="Z1745" s="41">
        <f t="shared" si="198"/>
        <v>2</v>
      </c>
    </row>
    <row r="1746" spans="2:26" ht="15.75" customHeight="1">
      <c r="B1746" s="112">
        <v>41712</v>
      </c>
      <c r="C1746" s="113">
        <v>0.33333333333575865</v>
      </c>
      <c r="D1746" s="74">
        <f t="shared" si="194"/>
        <v>41712.333333333336</v>
      </c>
      <c r="E1746" s="114">
        <v>156.34832857500001</v>
      </c>
      <c r="F1746" s="24">
        <f t="shared" si="191"/>
        <v>298.62530757824999</v>
      </c>
      <c r="G1746" s="114">
        <v>210.043668575</v>
      </c>
      <c r="H1746" s="24">
        <f t="shared" si="192"/>
        <v>401.18340697824999</v>
      </c>
      <c r="I1746" s="114">
        <v>53.6953399975</v>
      </c>
      <c r="J1746" s="24">
        <f t="shared" si="193"/>
        <v>102.558099395225</v>
      </c>
      <c r="K1746" s="14">
        <f t="shared" si="195"/>
        <v>5</v>
      </c>
      <c r="L1746" s="41">
        <f t="shared" si="196"/>
        <v>55.628052283586278</v>
      </c>
      <c r="M1746" s="41">
        <f t="shared" si="197"/>
        <v>2</v>
      </c>
      <c r="N1746" s="18"/>
      <c r="X1746" s="48">
        <v>200</v>
      </c>
      <c r="Y1746" s="48">
        <v>40</v>
      </c>
      <c r="Z1746" s="41">
        <f t="shared" si="198"/>
        <v>2</v>
      </c>
    </row>
    <row r="1747" spans="2:26" ht="15.75" customHeight="1">
      <c r="B1747" s="112">
        <v>41712</v>
      </c>
      <c r="C1747" s="113">
        <v>0.375</v>
      </c>
      <c r="D1747" s="74">
        <f t="shared" si="194"/>
        <v>41712.375</v>
      </c>
      <c r="E1747" s="114">
        <v>73.033356620000006</v>
      </c>
      <c r="F1747" s="24">
        <f t="shared" si="191"/>
        <v>139.49371114420001</v>
      </c>
      <c r="G1747" s="114">
        <v>110.87048853</v>
      </c>
      <c r="H1747" s="24">
        <f t="shared" si="192"/>
        <v>211.76263309230001</v>
      </c>
      <c r="I1747" s="114">
        <v>37.837131925000001</v>
      </c>
      <c r="J1747" s="24">
        <f t="shared" si="193"/>
        <v>72.268921976749994</v>
      </c>
      <c r="K1747" s="14">
        <f t="shared" si="195"/>
        <v>5</v>
      </c>
      <c r="L1747" s="41">
        <f t="shared" si="196"/>
        <v>25.338874865111272</v>
      </c>
      <c r="M1747" s="41">
        <f t="shared" si="197"/>
        <v>2</v>
      </c>
      <c r="N1747" s="18"/>
      <c r="X1747" s="48">
        <v>200</v>
      </c>
      <c r="Y1747" s="48">
        <v>40</v>
      </c>
      <c r="Z1747" s="41">
        <f t="shared" si="198"/>
        <v>2</v>
      </c>
    </row>
    <row r="1748" spans="2:26" ht="15.75" customHeight="1">
      <c r="B1748" s="112">
        <v>41712</v>
      </c>
      <c r="C1748" s="113">
        <v>0.41666666666424135</v>
      </c>
      <c r="D1748" s="74">
        <f t="shared" si="194"/>
        <v>41712.416666666664</v>
      </c>
      <c r="E1748" s="114">
        <v>68.053869757499996</v>
      </c>
      <c r="F1748" s="24">
        <f t="shared" si="191"/>
        <v>129.982891236825</v>
      </c>
      <c r="G1748" s="114">
        <v>100.60168926</v>
      </c>
      <c r="H1748" s="24">
        <f t="shared" si="192"/>
        <v>192.14922648659999</v>
      </c>
      <c r="I1748" s="114">
        <v>32.547819497500001</v>
      </c>
      <c r="J1748" s="24">
        <f t="shared" si="193"/>
        <v>62.166335240224996</v>
      </c>
      <c r="K1748" s="14">
        <f t="shared" si="195"/>
        <v>5</v>
      </c>
      <c r="L1748" s="41">
        <f t="shared" si="196"/>
        <v>15.236288128586274</v>
      </c>
      <c r="M1748" s="41">
        <f t="shared" si="197"/>
        <v>2</v>
      </c>
      <c r="N1748" s="18"/>
      <c r="X1748" s="48">
        <v>200</v>
      </c>
      <c r="Y1748" s="48">
        <v>40</v>
      </c>
      <c r="Z1748" s="41">
        <f t="shared" si="198"/>
        <v>2</v>
      </c>
    </row>
    <row r="1749" spans="2:26" ht="15.75" customHeight="1">
      <c r="B1749" s="112">
        <v>41712</v>
      </c>
      <c r="C1749" s="113">
        <v>0.45833333333575865</v>
      </c>
      <c r="D1749" s="74">
        <f t="shared" si="194"/>
        <v>41712.458333333336</v>
      </c>
      <c r="E1749" s="114">
        <v>83.782305210000004</v>
      </c>
      <c r="F1749" s="24">
        <f t="shared" si="191"/>
        <v>160.02420295109999</v>
      </c>
      <c r="G1749" s="114">
        <v>121.249095375</v>
      </c>
      <c r="H1749" s="24">
        <f t="shared" si="192"/>
        <v>231.58577216625</v>
      </c>
      <c r="I1749" s="114">
        <v>37.466790170000003</v>
      </c>
      <c r="J1749" s="24">
        <f t="shared" si="193"/>
        <v>71.561569224700008</v>
      </c>
      <c r="K1749" s="14">
        <f t="shared" si="195"/>
        <v>5</v>
      </c>
      <c r="L1749" s="41">
        <f t="shared" si="196"/>
        <v>24.631522113061287</v>
      </c>
      <c r="M1749" s="41">
        <f t="shared" si="197"/>
        <v>2</v>
      </c>
      <c r="N1749" s="18"/>
      <c r="X1749" s="48">
        <v>200</v>
      </c>
      <c r="Y1749" s="48">
        <v>40</v>
      </c>
      <c r="Z1749" s="41">
        <f t="shared" si="198"/>
        <v>2</v>
      </c>
    </row>
    <row r="1750" spans="2:26" ht="15.75" customHeight="1">
      <c r="B1750" s="112">
        <v>41712</v>
      </c>
      <c r="C1750" s="113">
        <v>0.5</v>
      </c>
      <c r="D1750" s="74">
        <f t="shared" si="194"/>
        <v>41712.5</v>
      </c>
      <c r="E1750" s="114">
        <v>89.689427975000001</v>
      </c>
      <c r="F1750" s="24">
        <f t="shared" si="191"/>
        <v>171.30680743225</v>
      </c>
      <c r="G1750" s="114">
        <v>132.96435307499999</v>
      </c>
      <c r="H1750" s="24">
        <f t="shared" si="192"/>
        <v>253.96191437324998</v>
      </c>
      <c r="I1750" s="114">
        <v>43.274925119999999</v>
      </c>
      <c r="J1750" s="24">
        <f t="shared" si="193"/>
        <v>82.655106979199999</v>
      </c>
      <c r="K1750" s="14">
        <f t="shared" si="195"/>
        <v>5</v>
      </c>
      <c r="L1750" s="41">
        <f t="shared" si="196"/>
        <v>35.725059867561278</v>
      </c>
      <c r="M1750" s="41">
        <f t="shared" si="197"/>
        <v>2</v>
      </c>
      <c r="N1750" s="18"/>
      <c r="X1750" s="48">
        <v>200</v>
      </c>
      <c r="Y1750" s="48">
        <v>40</v>
      </c>
      <c r="Z1750" s="41">
        <f t="shared" si="198"/>
        <v>2</v>
      </c>
    </row>
    <row r="1751" spans="2:26" ht="15.75" customHeight="1">
      <c r="B1751" s="112">
        <v>41712</v>
      </c>
      <c r="C1751" s="113">
        <v>0.54166666666424135</v>
      </c>
      <c r="D1751" s="74">
        <f t="shared" si="194"/>
        <v>41712.541666666664</v>
      </c>
      <c r="E1751" s="114">
        <v>39.723060760000003</v>
      </c>
      <c r="F1751" s="24">
        <f t="shared" si="191"/>
        <v>75.871046051600004</v>
      </c>
      <c r="G1751" s="114">
        <v>73.900960707500005</v>
      </c>
      <c r="H1751" s="24">
        <f t="shared" si="192"/>
        <v>141.15083495132501</v>
      </c>
      <c r="I1751" s="114">
        <v>34.177899959999998</v>
      </c>
      <c r="J1751" s="24">
        <f t="shared" si="193"/>
        <v>65.279788923599995</v>
      </c>
      <c r="K1751" s="14">
        <f t="shared" si="195"/>
        <v>5</v>
      </c>
      <c r="L1751" s="41">
        <f t="shared" si="196"/>
        <v>18.349741811961273</v>
      </c>
      <c r="M1751" s="41">
        <f t="shared" si="197"/>
        <v>2</v>
      </c>
      <c r="N1751" s="18"/>
      <c r="X1751" s="48">
        <v>200</v>
      </c>
      <c r="Y1751" s="48">
        <v>40</v>
      </c>
      <c r="Z1751" s="41">
        <f t="shared" si="198"/>
        <v>2</v>
      </c>
    </row>
    <row r="1752" spans="2:26" ht="15.75" customHeight="1">
      <c r="B1752" s="112">
        <v>41712</v>
      </c>
      <c r="C1752" s="113">
        <v>0.58333333333575865</v>
      </c>
      <c r="D1752" s="74">
        <f t="shared" si="194"/>
        <v>41712.583333333336</v>
      </c>
      <c r="E1752" s="114">
        <v>26.061581815</v>
      </c>
      <c r="F1752" s="24">
        <f t="shared" si="191"/>
        <v>49.777621266650002</v>
      </c>
      <c r="G1752" s="114">
        <v>50.381076612500003</v>
      </c>
      <c r="H1752" s="24">
        <f t="shared" si="192"/>
        <v>96.227856329874996</v>
      </c>
      <c r="I1752" s="114">
        <v>24.319494797499999</v>
      </c>
      <c r="J1752" s="24">
        <f t="shared" si="193"/>
        <v>46.450235063224994</v>
      </c>
      <c r="K1752" s="14">
        <f t="shared" si="195"/>
        <v>5</v>
      </c>
      <c r="L1752" s="41">
        <f t="shared" si="196"/>
        <v>-0.47981204841372715</v>
      </c>
      <c r="M1752" s="41">
        <f t="shared" si="197"/>
        <v>2</v>
      </c>
      <c r="N1752" s="18"/>
      <c r="X1752" s="48">
        <v>200</v>
      </c>
      <c r="Y1752" s="48">
        <v>40</v>
      </c>
      <c r="Z1752" s="41">
        <f t="shared" si="198"/>
        <v>2</v>
      </c>
    </row>
    <row r="1753" spans="2:26" ht="15.75" customHeight="1">
      <c r="B1753" s="112">
        <v>41712</v>
      </c>
      <c r="C1753" s="113">
        <v>0.625</v>
      </c>
      <c r="D1753" s="74">
        <f t="shared" si="194"/>
        <v>41712.625</v>
      </c>
      <c r="E1753" s="114">
        <v>35.0364602525</v>
      </c>
      <c r="F1753" s="24">
        <f t="shared" si="191"/>
        <v>66.919639082274998</v>
      </c>
      <c r="G1753" s="114">
        <v>69.728351645000004</v>
      </c>
      <c r="H1753" s="24">
        <f t="shared" si="192"/>
        <v>133.18115164195001</v>
      </c>
      <c r="I1753" s="114">
        <v>34.691891394999999</v>
      </c>
      <c r="J1753" s="24">
        <f t="shared" si="193"/>
        <v>66.261512564450001</v>
      </c>
      <c r="K1753" s="14">
        <f t="shared" si="195"/>
        <v>5</v>
      </c>
      <c r="L1753" s="41">
        <f t="shared" si="196"/>
        <v>19.33146545281128</v>
      </c>
      <c r="M1753" s="41">
        <f t="shared" si="197"/>
        <v>2</v>
      </c>
      <c r="N1753" s="18"/>
      <c r="X1753" s="48">
        <v>200</v>
      </c>
      <c r="Y1753" s="48">
        <v>40</v>
      </c>
      <c r="Z1753" s="41">
        <f t="shared" si="198"/>
        <v>2</v>
      </c>
    </row>
    <row r="1754" spans="2:26" ht="15.75" customHeight="1">
      <c r="B1754" s="112">
        <v>41712</v>
      </c>
      <c r="C1754" s="113">
        <v>0.66666666666424135</v>
      </c>
      <c r="D1754" s="74">
        <f t="shared" si="194"/>
        <v>41712.666666666664</v>
      </c>
      <c r="E1754" s="114">
        <v>64.759958197499998</v>
      </c>
      <c r="F1754" s="24">
        <f t="shared" ref="F1754:F1817" si="199">IF(E1754&lt;&gt;"",E1754*1.91,NA())</f>
        <v>123.69152015722499</v>
      </c>
      <c r="G1754" s="114">
        <v>103.1899019575</v>
      </c>
      <c r="H1754" s="24">
        <f t="shared" ref="H1754:H1817" si="200">IF(G1754&lt;&gt;"",G1754*1.91,NA())</f>
        <v>197.09271273882499</v>
      </c>
      <c r="I1754" s="114">
        <v>38.429943764999997</v>
      </c>
      <c r="J1754" s="24">
        <f t="shared" ref="J1754:J1817" si="201">IF(I1754&lt;&gt;"",I1754*1.91,NA())</f>
        <v>73.401192591149993</v>
      </c>
      <c r="K1754" s="14">
        <f t="shared" si="195"/>
        <v>5</v>
      </c>
      <c r="L1754" s="41">
        <f t="shared" si="196"/>
        <v>26.471145479511272</v>
      </c>
      <c r="M1754" s="41">
        <f t="shared" si="197"/>
        <v>2</v>
      </c>
      <c r="N1754" s="18"/>
      <c r="X1754" s="48">
        <v>200</v>
      </c>
      <c r="Y1754" s="48">
        <v>40</v>
      </c>
      <c r="Z1754" s="41">
        <f t="shared" si="198"/>
        <v>2</v>
      </c>
    </row>
    <row r="1755" spans="2:26" ht="15.75" customHeight="1">
      <c r="B1755" s="112">
        <v>41712</v>
      </c>
      <c r="C1755" s="113">
        <v>0.70833333333575865</v>
      </c>
      <c r="D1755" s="74">
        <f t="shared" si="194"/>
        <v>41712.708333333336</v>
      </c>
      <c r="E1755" s="114">
        <v>87.669371492500005</v>
      </c>
      <c r="F1755" s="24">
        <f t="shared" si="199"/>
        <v>167.448499550675</v>
      </c>
      <c r="G1755" s="114">
        <v>133.90445402500001</v>
      </c>
      <c r="H1755" s="24">
        <f t="shared" si="200"/>
        <v>255.75750718775001</v>
      </c>
      <c r="I1755" s="114">
        <v>46.235082519999999</v>
      </c>
      <c r="J1755" s="24">
        <f t="shared" si="201"/>
        <v>88.309007613199995</v>
      </c>
      <c r="K1755" s="14">
        <f t="shared" si="195"/>
        <v>5</v>
      </c>
      <c r="L1755" s="41">
        <f t="shared" si="196"/>
        <v>41.378960501561274</v>
      </c>
      <c r="M1755" s="41">
        <f t="shared" si="197"/>
        <v>2</v>
      </c>
      <c r="N1755" s="18"/>
      <c r="X1755" s="48">
        <v>200</v>
      </c>
      <c r="Y1755" s="48">
        <v>40</v>
      </c>
      <c r="Z1755" s="41">
        <f t="shared" si="198"/>
        <v>2</v>
      </c>
    </row>
    <row r="1756" spans="2:26" ht="15.75" customHeight="1">
      <c r="B1756" s="112">
        <v>41712</v>
      </c>
      <c r="C1756" s="113">
        <v>0.75</v>
      </c>
      <c r="D1756" s="74">
        <f t="shared" si="194"/>
        <v>41712.75</v>
      </c>
      <c r="E1756" s="114">
        <v>33.515445870000001</v>
      </c>
      <c r="F1756" s="24">
        <f t="shared" si="199"/>
        <v>64.014501611699998</v>
      </c>
      <c r="G1756" s="114">
        <v>61.640228319999999</v>
      </c>
      <c r="H1756" s="24">
        <f t="shared" si="200"/>
        <v>117.73283609119999</v>
      </c>
      <c r="I1756" s="114">
        <v>28.124782450000001</v>
      </c>
      <c r="J1756" s="24">
        <f t="shared" si="201"/>
        <v>53.718334479500001</v>
      </c>
      <c r="K1756" s="14">
        <f t="shared" si="195"/>
        <v>5</v>
      </c>
      <c r="L1756" s="41">
        <f t="shared" si="196"/>
        <v>6.7882873678612796</v>
      </c>
      <c r="M1756" s="41">
        <f t="shared" si="197"/>
        <v>2</v>
      </c>
      <c r="N1756" s="18"/>
      <c r="X1756" s="48">
        <v>200</v>
      </c>
      <c r="Y1756" s="48">
        <v>40</v>
      </c>
      <c r="Z1756" s="41">
        <f t="shared" si="198"/>
        <v>2</v>
      </c>
    </row>
    <row r="1757" spans="2:26" ht="15.75" customHeight="1">
      <c r="B1757" s="112">
        <v>41712</v>
      </c>
      <c r="C1757" s="113">
        <v>0.79166666666424135</v>
      </c>
      <c r="D1757" s="74">
        <f t="shared" si="194"/>
        <v>41712.791666666664</v>
      </c>
      <c r="E1757" s="114">
        <v>16.571965742500002</v>
      </c>
      <c r="F1757" s="24">
        <f t="shared" si="199"/>
        <v>31.652454568175003</v>
      </c>
      <c r="G1757" s="114">
        <v>34.035334755000001</v>
      </c>
      <c r="H1757" s="24">
        <f t="shared" si="200"/>
        <v>65.007489382049997</v>
      </c>
      <c r="I1757" s="114">
        <v>17.463369012499999</v>
      </c>
      <c r="J1757" s="24">
        <f t="shared" si="201"/>
        <v>33.355034813874994</v>
      </c>
      <c r="K1757" s="14">
        <f t="shared" si="195"/>
        <v>5</v>
      </c>
      <c r="L1757" s="41">
        <f t="shared" si="196"/>
        <v>-13.575012297763728</v>
      </c>
      <c r="M1757" s="41">
        <f t="shared" si="197"/>
        <v>2</v>
      </c>
      <c r="N1757" s="18"/>
      <c r="X1757" s="48">
        <v>200</v>
      </c>
      <c r="Y1757" s="48">
        <v>40</v>
      </c>
      <c r="Z1757" s="41">
        <f t="shared" si="198"/>
        <v>2</v>
      </c>
    </row>
    <row r="1758" spans="2:26" ht="15.75" customHeight="1">
      <c r="B1758" s="112">
        <v>41712</v>
      </c>
      <c r="C1758" s="113">
        <v>0.83333333333575865</v>
      </c>
      <c r="D1758" s="74">
        <f t="shared" si="194"/>
        <v>41712.833333333336</v>
      </c>
      <c r="E1758" s="114">
        <v>13.27965065625</v>
      </c>
      <c r="F1758" s="24">
        <f t="shared" si="199"/>
        <v>25.364132753437499</v>
      </c>
      <c r="G1758" s="114">
        <v>27.153353467500001</v>
      </c>
      <c r="H1758" s="24">
        <f t="shared" si="200"/>
        <v>51.862905122925</v>
      </c>
      <c r="I1758" s="114">
        <v>13.873702807500001</v>
      </c>
      <c r="J1758" s="24">
        <f t="shared" si="201"/>
        <v>26.498772362324999</v>
      </c>
      <c r="K1758" s="14">
        <f t="shared" si="195"/>
        <v>5</v>
      </c>
      <c r="L1758" s="41">
        <f t="shared" si="196"/>
        <v>-20.431274749313722</v>
      </c>
      <c r="M1758" s="41">
        <f t="shared" si="197"/>
        <v>2</v>
      </c>
      <c r="N1758" s="18"/>
      <c r="X1758" s="48">
        <v>200</v>
      </c>
      <c r="Y1758" s="48">
        <v>40</v>
      </c>
      <c r="Z1758" s="41">
        <f t="shared" si="198"/>
        <v>2</v>
      </c>
    </row>
    <row r="1759" spans="2:26" ht="15.75" customHeight="1">
      <c r="B1759" s="112">
        <v>41712</v>
      </c>
      <c r="C1759" s="113">
        <v>0.875</v>
      </c>
      <c r="D1759" s="74">
        <f t="shared" si="194"/>
        <v>41712.875</v>
      </c>
      <c r="E1759" s="114">
        <v>11.059367014999999</v>
      </c>
      <c r="F1759" s="24">
        <f t="shared" si="199"/>
        <v>21.123390998649999</v>
      </c>
      <c r="G1759" s="114">
        <v>22.877624017500001</v>
      </c>
      <c r="H1759" s="24">
        <f t="shared" si="200"/>
        <v>43.696261873425001</v>
      </c>
      <c r="I1759" s="114">
        <v>11.818257002499999</v>
      </c>
      <c r="J1759" s="24">
        <f t="shared" si="201"/>
        <v>22.572870874774999</v>
      </c>
      <c r="K1759" s="14">
        <f t="shared" si="195"/>
        <v>5</v>
      </c>
      <c r="L1759" s="41">
        <f t="shared" si="196"/>
        <v>-24.357176236863722</v>
      </c>
      <c r="M1759" s="41">
        <f t="shared" si="197"/>
        <v>2</v>
      </c>
      <c r="N1759" s="18"/>
      <c r="X1759" s="48">
        <v>200</v>
      </c>
      <c r="Y1759" s="48">
        <v>40</v>
      </c>
      <c r="Z1759" s="41">
        <f t="shared" si="198"/>
        <v>2</v>
      </c>
    </row>
    <row r="1760" spans="2:26" ht="15.75" customHeight="1">
      <c r="B1760" s="112">
        <v>41712</v>
      </c>
      <c r="C1760" s="113">
        <v>0.91666666666424135</v>
      </c>
      <c r="D1760" s="74">
        <f t="shared" si="194"/>
        <v>41712.916666666664</v>
      </c>
      <c r="E1760" s="114">
        <v>10.730429902499999</v>
      </c>
      <c r="F1760" s="24">
        <f t="shared" si="199"/>
        <v>20.495121113774996</v>
      </c>
      <c r="G1760" s="114">
        <v>21.828345545000001</v>
      </c>
      <c r="H1760" s="24">
        <f t="shared" si="200"/>
        <v>41.692139990950004</v>
      </c>
      <c r="I1760" s="114">
        <v>11.09791564</v>
      </c>
      <c r="J1760" s="24">
        <f t="shared" si="201"/>
        <v>21.197018872400001</v>
      </c>
      <c r="K1760" s="14">
        <f t="shared" si="195"/>
        <v>5</v>
      </c>
      <c r="L1760" s="41">
        <f t="shared" si="196"/>
        <v>-25.73302823923872</v>
      </c>
      <c r="M1760" s="41">
        <f t="shared" si="197"/>
        <v>2</v>
      </c>
      <c r="N1760" s="18"/>
      <c r="X1760" s="48">
        <v>200</v>
      </c>
      <c r="Y1760" s="48">
        <v>40</v>
      </c>
      <c r="Z1760" s="41">
        <f t="shared" si="198"/>
        <v>2</v>
      </c>
    </row>
    <row r="1761" spans="2:26" ht="15.75" customHeight="1">
      <c r="B1761" s="112">
        <v>41712</v>
      </c>
      <c r="C1761" s="113">
        <v>0.95833333333575865</v>
      </c>
      <c r="D1761" s="74">
        <f t="shared" si="194"/>
        <v>41712.958333333336</v>
      </c>
      <c r="E1761" s="114">
        <v>13.3632555245</v>
      </c>
      <c r="F1761" s="24">
        <f t="shared" si="199"/>
        <v>25.523818051794997</v>
      </c>
      <c r="G1761" s="114">
        <v>23.509085277499999</v>
      </c>
      <c r="H1761" s="24">
        <f t="shared" si="200"/>
        <v>44.902352880024999</v>
      </c>
      <c r="I1761" s="114">
        <v>10.145829752999999</v>
      </c>
      <c r="J1761" s="24">
        <f t="shared" si="201"/>
        <v>19.378534828229999</v>
      </c>
      <c r="K1761" s="14">
        <f t="shared" si="195"/>
        <v>5</v>
      </c>
      <c r="L1761" s="41">
        <f t="shared" si="196"/>
        <v>-27.551512283408723</v>
      </c>
      <c r="M1761" s="41">
        <f t="shared" si="197"/>
        <v>2</v>
      </c>
      <c r="N1761" s="18"/>
      <c r="X1761" s="48">
        <v>200</v>
      </c>
      <c r="Y1761" s="48">
        <v>40</v>
      </c>
      <c r="Z1761" s="41">
        <f t="shared" si="198"/>
        <v>2</v>
      </c>
    </row>
    <row r="1762" spans="2:26" ht="15.75" customHeight="1">
      <c r="B1762" s="112">
        <v>41713</v>
      </c>
      <c r="C1762" s="113">
        <v>0</v>
      </c>
      <c r="D1762" s="74">
        <f t="shared" si="194"/>
        <v>41713</v>
      </c>
      <c r="E1762" s="114">
        <v>15.2990608225</v>
      </c>
      <c r="F1762" s="24">
        <f t="shared" si="199"/>
        <v>29.221206170974998</v>
      </c>
      <c r="G1762" s="114">
        <v>26.797310302500001</v>
      </c>
      <c r="H1762" s="24">
        <f t="shared" si="200"/>
        <v>51.182862677774999</v>
      </c>
      <c r="I1762" s="114">
        <v>11.4982494795</v>
      </c>
      <c r="J1762" s="24">
        <f t="shared" si="201"/>
        <v>21.961656505844999</v>
      </c>
      <c r="K1762" s="14">
        <f t="shared" si="195"/>
        <v>6</v>
      </c>
      <c r="L1762" s="41">
        <f t="shared" si="196"/>
        <v>-24.968390605793722</v>
      </c>
      <c r="M1762" s="41">
        <f t="shared" si="197"/>
        <v>2</v>
      </c>
      <c r="N1762" s="18"/>
      <c r="X1762" s="48">
        <v>200</v>
      </c>
      <c r="Y1762" s="48">
        <v>40</v>
      </c>
      <c r="Z1762" s="41">
        <f t="shared" si="198"/>
        <v>2</v>
      </c>
    </row>
    <row r="1763" spans="2:26" ht="15.75" customHeight="1">
      <c r="B1763" s="112">
        <v>41713</v>
      </c>
      <c r="C1763" s="113">
        <v>4.1666666664241347E-2</v>
      </c>
      <c r="D1763" s="74">
        <f t="shared" si="194"/>
        <v>41713.041666666664</v>
      </c>
      <c r="E1763" s="114">
        <v>14.580478631</v>
      </c>
      <c r="F1763" s="24">
        <f t="shared" si="199"/>
        <v>27.84871418521</v>
      </c>
      <c r="G1763" s="114">
        <v>23.936359880000001</v>
      </c>
      <c r="H1763" s="24">
        <f t="shared" si="200"/>
        <v>45.7184473708</v>
      </c>
      <c r="I1763" s="114">
        <v>9.3558812482500002</v>
      </c>
      <c r="J1763" s="24">
        <f t="shared" si="201"/>
        <v>17.8697331841575</v>
      </c>
      <c r="K1763" s="14">
        <f t="shared" si="195"/>
        <v>6</v>
      </c>
      <c r="L1763" s="41">
        <f t="shared" si="196"/>
        <v>-29.060313927481221</v>
      </c>
      <c r="M1763" s="41">
        <f t="shared" si="197"/>
        <v>2</v>
      </c>
      <c r="N1763" s="18"/>
      <c r="X1763" s="48">
        <v>200</v>
      </c>
      <c r="Y1763" s="48">
        <v>40</v>
      </c>
      <c r="Z1763" s="41">
        <f t="shared" si="198"/>
        <v>2</v>
      </c>
    </row>
    <row r="1764" spans="2:26" ht="15.75" customHeight="1">
      <c r="B1764" s="112">
        <v>41713</v>
      </c>
      <c r="C1764" s="113">
        <v>8.3333333335758653E-2</v>
      </c>
      <c r="D1764" s="74">
        <f t="shared" si="194"/>
        <v>41713.083333333336</v>
      </c>
      <c r="E1764" s="114">
        <v>10.9838480465</v>
      </c>
      <c r="F1764" s="24">
        <f t="shared" si="199"/>
        <v>20.979149768814999</v>
      </c>
      <c r="G1764" s="114">
        <v>18.409898210000001</v>
      </c>
      <c r="H1764" s="24">
        <f t="shared" si="200"/>
        <v>35.162905581099999</v>
      </c>
      <c r="I1764" s="114">
        <v>7.4260501664999996</v>
      </c>
      <c r="J1764" s="24">
        <f t="shared" si="201"/>
        <v>14.183755818014999</v>
      </c>
      <c r="K1764" s="14">
        <f t="shared" si="195"/>
        <v>6</v>
      </c>
      <c r="L1764" s="41">
        <f t="shared" si="196"/>
        <v>-32.74629129362372</v>
      </c>
      <c r="M1764" s="41">
        <f t="shared" si="197"/>
        <v>2</v>
      </c>
      <c r="N1764" s="18"/>
      <c r="X1764" s="48">
        <v>200</v>
      </c>
      <c r="Y1764" s="48">
        <v>40</v>
      </c>
      <c r="Z1764" s="41">
        <f t="shared" si="198"/>
        <v>2</v>
      </c>
    </row>
    <row r="1765" spans="2:26" ht="15.75" customHeight="1">
      <c r="B1765" s="112">
        <v>41713</v>
      </c>
      <c r="C1765" s="113">
        <v>0.125</v>
      </c>
      <c r="D1765" s="74">
        <f t="shared" si="194"/>
        <v>41713.125</v>
      </c>
      <c r="E1765" s="114">
        <v>10.74008169825</v>
      </c>
      <c r="F1765" s="24">
        <f t="shared" si="199"/>
        <v>20.513556043657498</v>
      </c>
      <c r="G1765" s="114">
        <v>17.111085760000002</v>
      </c>
      <c r="H1765" s="24">
        <f t="shared" si="200"/>
        <v>32.682173801600001</v>
      </c>
      <c r="I1765" s="114">
        <v>6.371004063</v>
      </c>
      <c r="J1765" s="24">
        <f t="shared" si="201"/>
        <v>12.168617760329999</v>
      </c>
      <c r="K1765" s="14">
        <f t="shared" si="195"/>
        <v>6</v>
      </c>
      <c r="L1765" s="41">
        <f t="shared" si="196"/>
        <v>-34.76142935130872</v>
      </c>
      <c r="M1765" s="41">
        <f t="shared" si="197"/>
        <v>2</v>
      </c>
      <c r="N1765" s="18"/>
      <c r="X1765" s="48">
        <v>200</v>
      </c>
      <c r="Y1765" s="48">
        <v>40</v>
      </c>
      <c r="Z1765" s="41">
        <f t="shared" si="198"/>
        <v>2</v>
      </c>
    </row>
    <row r="1766" spans="2:26" ht="15.75" customHeight="1">
      <c r="B1766" s="112">
        <v>41713</v>
      </c>
      <c r="C1766" s="113">
        <v>0.16666666666424135</v>
      </c>
      <c r="D1766" s="74">
        <f t="shared" si="194"/>
        <v>41713.166666666664</v>
      </c>
      <c r="E1766" s="114">
        <v>10.7905105715</v>
      </c>
      <c r="F1766" s="24">
        <f t="shared" si="199"/>
        <v>20.609875191564999</v>
      </c>
      <c r="G1766" s="114">
        <v>16.44373027</v>
      </c>
      <c r="H1766" s="24">
        <f t="shared" si="200"/>
        <v>31.407524815699997</v>
      </c>
      <c r="I1766" s="114">
        <v>5.6532196975</v>
      </c>
      <c r="J1766" s="24">
        <f t="shared" si="201"/>
        <v>10.797649622225</v>
      </c>
      <c r="K1766" s="14">
        <f t="shared" si="195"/>
        <v>6</v>
      </c>
      <c r="L1766" s="41">
        <f t="shared" si="196"/>
        <v>-36.132397489413719</v>
      </c>
      <c r="M1766" s="41">
        <f t="shared" si="197"/>
        <v>2</v>
      </c>
      <c r="N1766" s="18"/>
      <c r="X1766" s="48">
        <v>200</v>
      </c>
      <c r="Y1766" s="48">
        <v>40</v>
      </c>
      <c r="Z1766" s="41">
        <f t="shared" si="198"/>
        <v>2</v>
      </c>
    </row>
    <row r="1767" spans="2:26" ht="15.75" customHeight="1">
      <c r="B1767" s="112">
        <v>41713</v>
      </c>
      <c r="C1767" s="113">
        <v>0.20833333333575865</v>
      </c>
      <c r="D1767" s="74">
        <f t="shared" si="194"/>
        <v>41713.208333333336</v>
      </c>
      <c r="E1767" s="114">
        <v>9.7719985395000002</v>
      </c>
      <c r="F1767" s="24">
        <f t="shared" si="199"/>
        <v>18.664517210444998</v>
      </c>
      <c r="G1767" s="114">
        <v>16.1374687675</v>
      </c>
      <c r="H1767" s="24">
        <f t="shared" si="200"/>
        <v>30.822565345925</v>
      </c>
      <c r="I1767" s="114">
        <v>6.3654702297499997</v>
      </c>
      <c r="J1767" s="24">
        <f t="shared" si="201"/>
        <v>12.158048138822499</v>
      </c>
      <c r="K1767" s="14">
        <f t="shared" si="195"/>
        <v>6</v>
      </c>
      <c r="L1767" s="41">
        <f t="shared" si="196"/>
        <v>-34.77199897281622</v>
      </c>
      <c r="M1767" s="41">
        <f t="shared" si="197"/>
        <v>2</v>
      </c>
      <c r="N1767" s="18"/>
      <c r="X1767" s="48">
        <v>200</v>
      </c>
      <c r="Y1767" s="48">
        <v>40</v>
      </c>
      <c r="Z1767" s="41">
        <f t="shared" si="198"/>
        <v>2</v>
      </c>
    </row>
    <row r="1768" spans="2:26" ht="15.75" customHeight="1">
      <c r="B1768" s="112">
        <v>41713</v>
      </c>
      <c r="C1768" s="113">
        <v>0.25</v>
      </c>
      <c r="D1768" s="74">
        <f t="shared" si="194"/>
        <v>41713.25</v>
      </c>
      <c r="E1768" s="114">
        <v>8.5639107395000007</v>
      </c>
      <c r="F1768" s="24">
        <f t="shared" si="199"/>
        <v>16.357069512445001</v>
      </c>
      <c r="G1768" s="114">
        <v>14.8302898775</v>
      </c>
      <c r="H1768" s="24">
        <f t="shared" si="200"/>
        <v>28.325853666025001</v>
      </c>
      <c r="I1768" s="114">
        <v>6.2663791402499998</v>
      </c>
      <c r="J1768" s="24">
        <f t="shared" si="201"/>
        <v>11.968784157877499</v>
      </c>
      <c r="K1768" s="14">
        <f t="shared" si="195"/>
        <v>6</v>
      </c>
      <c r="L1768" s="41">
        <f t="shared" si="196"/>
        <v>-34.961262953761221</v>
      </c>
      <c r="M1768" s="41">
        <f t="shared" si="197"/>
        <v>2</v>
      </c>
      <c r="N1768" s="18"/>
      <c r="X1768" s="48">
        <v>200</v>
      </c>
      <c r="Y1768" s="48">
        <v>40</v>
      </c>
      <c r="Z1768" s="41">
        <f t="shared" si="198"/>
        <v>2</v>
      </c>
    </row>
    <row r="1769" spans="2:26" ht="15.75" customHeight="1">
      <c r="B1769" s="112">
        <v>41713</v>
      </c>
      <c r="C1769" s="113">
        <v>0.29166666666424135</v>
      </c>
      <c r="D1769" s="74">
        <f t="shared" si="194"/>
        <v>41713.291666666664</v>
      </c>
      <c r="E1769" s="114">
        <v>19.142208602499998</v>
      </c>
      <c r="F1769" s="24">
        <f t="shared" si="199"/>
        <v>36.561618430774999</v>
      </c>
      <c r="G1769" s="114">
        <v>32.427568749999999</v>
      </c>
      <c r="H1769" s="24">
        <f t="shared" si="200"/>
        <v>61.936656312499998</v>
      </c>
      <c r="I1769" s="114">
        <v>13.285360145</v>
      </c>
      <c r="J1769" s="24">
        <f t="shared" si="201"/>
        <v>25.37503787695</v>
      </c>
      <c r="K1769" s="14">
        <f t="shared" si="195"/>
        <v>6</v>
      </c>
      <c r="L1769" s="41">
        <f t="shared" si="196"/>
        <v>-21.555009234688722</v>
      </c>
      <c r="M1769" s="41">
        <f t="shared" si="197"/>
        <v>2</v>
      </c>
      <c r="N1769" s="18"/>
      <c r="X1769" s="48">
        <v>200</v>
      </c>
      <c r="Y1769" s="48">
        <v>40</v>
      </c>
      <c r="Z1769" s="41">
        <f t="shared" si="198"/>
        <v>2</v>
      </c>
    </row>
    <row r="1770" spans="2:26" ht="15.75" customHeight="1">
      <c r="B1770" s="112">
        <v>41713</v>
      </c>
      <c r="C1770" s="113">
        <v>0.33333333333575865</v>
      </c>
      <c r="D1770" s="74">
        <f t="shared" si="194"/>
        <v>41713.333333333336</v>
      </c>
      <c r="E1770" s="114">
        <v>24.274789522500001</v>
      </c>
      <c r="F1770" s="24">
        <f t="shared" si="199"/>
        <v>46.364847987974997</v>
      </c>
      <c r="G1770" s="114">
        <v>40.332001547499999</v>
      </c>
      <c r="H1770" s="24">
        <f t="shared" si="200"/>
        <v>77.034122955724996</v>
      </c>
      <c r="I1770" s="114">
        <v>16.057212029999999</v>
      </c>
      <c r="J1770" s="24">
        <f t="shared" si="201"/>
        <v>30.669274977299995</v>
      </c>
      <c r="K1770" s="14">
        <f t="shared" si="195"/>
        <v>6</v>
      </c>
      <c r="L1770" s="41">
        <f t="shared" si="196"/>
        <v>-16.260772134338726</v>
      </c>
      <c r="M1770" s="41">
        <f t="shared" si="197"/>
        <v>2</v>
      </c>
      <c r="N1770" s="18"/>
      <c r="X1770" s="48">
        <v>200</v>
      </c>
      <c r="Y1770" s="48">
        <v>40</v>
      </c>
      <c r="Z1770" s="41">
        <f t="shared" si="198"/>
        <v>2</v>
      </c>
    </row>
    <row r="1771" spans="2:26" ht="15.75" customHeight="1">
      <c r="B1771" s="112">
        <v>41713</v>
      </c>
      <c r="C1771" s="113">
        <v>0.375</v>
      </c>
      <c r="D1771" s="74">
        <f t="shared" si="194"/>
        <v>41713.375</v>
      </c>
      <c r="E1771" s="114">
        <v>19.183466882499999</v>
      </c>
      <c r="F1771" s="24">
        <f t="shared" si="199"/>
        <v>36.640421745574997</v>
      </c>
      <c r="G1771" s="114">
        <v>33.639897272500001</v>
      </c>
      <c r="H1771" s="24">
        <f t="shared" si="200"/>
        <v>64.252203790474994</v>
      </c>
      <c r="I1771" s="114">
        <v>14.456430387499999</v>
      </c>
      <c r="J1771" s="24">
        <f t="shared" si="201"/>
        <v>27.611782040124996</v>
      </c>
      <c r="K1771" s="14">
        <f t="shared" si="195"/>
        <v>6</v>
      </c>
      <c r="L1771" s="41">
        <f t="shared" si="196"/>
        <v>-19.318265071513725</v>
      </c>
      <c r="M1771" s="41">
        <f t="shared" si="197"/>
        <v>2</v>
      </c>
      <c r="N1771" s="18"/>
      <c r="X1771" s="48">
        <v>200</v>
      </c>
      <c r="Y1771" s="48">
        <v>40</v>
      </c>
      <c r="Z1771" s="41">
        <f t="shared" si="198"/>
        <v>2</v>
      </c>
    </row>
    <row r="1772" spans="2:26" ht="15.75" customHeight="1">
      <c r="B1772" s="112">
        <v>41713</v>
      </c>
      <c r="C1772" s="113">
        <v>0.41666666666424135</v>
      </c>
      <c r="D1772" s="74">
        <f t="shared" si="194"/>
        <v>41713.416666666664</v>
      </c>
      <c r="E1772" s="114">
        <v>19.297038162500002</v>
      </c>
      <c r="F1772" s="24">
        <f t="shared" si="199"/>
        <v>36.857342890375001</v>
      </c>
      <c r="G1772" s="114">
        <v>34.451543540000003</v>
      </c>
      <c r="H1772" s="24">
        <f t="shared" si="200"/>
        <v>65.802448161400008</v>
      </c>
      <c r="I1772" s="114">
        <v>15.1545053825</v>
      </c>
      <c r="J1772" s="24">
        <f t="shared" si="201"/>
        <v>28.945105280575</v>
      </c>
      <c r="K1772" s="14">
        <f t="shared" si="195"/>
        <v>6</v>
      </c>
      <c r="L1772" s="41">
        <f t="shared" si="196"/>
        <v>-17.984941831063722</v>
      </c>
      <c r="M1772" s="41">
        <f t="shared" si="197"/>
        <v>2</v>
      </c>
      <c r="N1772" s="18"/>
      <c r="X1772" s="48">
        <v>200</v>
      </c>
      <c r="Y1772" s="48">
        <v>40</v>
      </c>
      <c r="Z1772" s="41">
        <f t="shared" si="198"/>
        <v>2</v>
      </c>
    </row>
    <row r="1773" spans="2:26" ht="15.75" customHeight="1">
      <c r="B1773" s="112">
        <v>41713</v>
      </c>
      <c r="C1773" s="113">
        <v>0.45833333333575865</v>
      </c>
      <c r="D1773" s="74">
        <f t="shared" si="194"/>
        <v>41713.458333333336</v>
      </c>
      <c r="E1773" s="114">
        <v>32.601292964999999</v>
      </c>
      <c r="F1773" s="24">
        <f t="shared" si="199"/>
        <v>62.268469563149992</v>
      </c>
      <c r="G1773" s="114">
        <v>53.880025367499996</v>
      </c>
      <c r="H1773" s="24">
        <f t="shared" si="200"/>
        <v>102.91084845192499</v>
      </c>
      <c r="I1773" s="114">
        <v>21.278732407500002</v>
      </c>
      <c r="J1773" s="24">
        <f t="shared" si="201"/>
        <v>40.642378898324999</v>
      </c>
      <c r="K1773" s="14">
        <f t="shared" si="195"/>
        <v>6</v>
      </c>
      <c r="L1773" s="41">
        <f t="shared" si="196"/>
        <v>-6.2876682133137223</v>
      </c>
      <c r="M1773" s="41">
        <f t="shared" si="197"/>
        <v>2</v>
      </c>
      <c r="N1773" s="18"/>
      <c r="X1773" s="48">
        <v>200</v>
      </c>
      <c r="Y1773" s="48">
        <v>40</v>
      </c>
      <c r="Z1773" s="41">
        <f t="shared" si="198"/>
        <v>2</v>
      </c>
    </row>
    <row r="1774" spans="2:26" ht="15.75" customHeight="1">
      <c r="B1774" s="112">
        <v>41713</v>
      </c>
      <c r="C1774" s="113">
        <v>0.5</v>
      </c>
      <c r="D1774" s="74">
        <f t="shared" si="194"/>
        <v>41713.5</v>
      </c>
      <c r="E1774" s="114">
        <v>27.7016937225</v>
      </c>
      <c r="F1774" s="24">
        <f t="shared" si="199"/>
        <v>52.910235009974997</v>
      </c>
      <c r="G1774" s="114">
        <v>48.936567092499999</v>
      </c>
      <c r="H1774" s="24">
        <f t="shared" si="200"/>
        <v>93.468843146674999</v>
      </c>
      <c r="I1774" s="114">
        <v>21.234873369999999</v>
      </c>
      <c r="J1774" s="24">
        <f t="shared" si="201"/>
        <v>40.558608136699995</v>
      </c>
      <c r="K1774" s="14">
        <f t="shared" si="195"/>
        <v>6</v>
      </c>
      <c r="L1774" s="41">
        <f t="shared" si="196"/>
        <v>-6.3714389749387266</v>
      </c>
      <c r="M1774" s="41">
        <f t="shared" si="197"/>
        <v>2</v>
      </c>
      <c r="N1774" s="18"/>
      <c r="X1774" s="48">
        <v>200</v>
      </c>
      <c r="Y1774" s="48">
        <v>40</v>
      </c>
      <c r="Z1774" s="41">
        <f t="shared" si="198"/>
        <v>2</v>
      </c>
    </row>
    <row r="1775" spans="2:26" ht="15.75" customHeight="1">
      <c r="B1775" s="112">
        <v>41713</v>
      </c>
      <c r="C1775" s="113">
        <v>0.54166666666424135</v>
      </c>
      <c r="D1775" s="74">
        <f t="shared" si="194"/>
        <v>41713.541666666664</v>
      </c>
      <c r="E1775" s="114">
        <v>27.4229910725</v>
      </c>
      <c r="F1775" s="24">
        <f t="shared" si="199"/>
        <v>52.377912948475</v>
      </c>
      <c r="G1775" s="114">
        <v>51.129885487499998</v>
      </c>
      <c r="H1775" s="24">
        <f t="shared" si="200"/>
        <v>97.658081281124993</v>
      </c>
      <c r="I1775" s="114">
        <v>23.706894417499999</v>
      </c>
      <c r="J1775" s="24">
        <f t="shared" si="201"/>
        <v>45.280168337424996</v>
      </c>
      <c r="K1775" s="14">
        <f t="shared" si="195"/>
        <v>6</v>
      </c>
      <c r="L1775" s="41">
        <f t="shared" si="196"/>
        <v>-1.6498787742137253</v>
      </c>
      <c r="M1775" s="41">
        <f t="shared" si="197"/>
        <v>2</v>
      </c>
      <c r="N1775" s="18"/>
      <c r="X1775" s="48">
        <v>200</v>
      </c>
      <c r="Y1775" s="48">
        <v>40</v>
      </c>
      <c r="Z1775" s="41">
        <f t="shared" si="198"/>
        <v>2</v>
      </c>
    </row>
    <row r="1776" spans="2:26" ht="15.75" customHeight="1">
      <c r="B1776" s="112">
        <v>41713</v>
      </c>
      <c r="C1776" s="113">
        <v>0.58333333333575865</v>
      </c>
      <c r="D1776" s="74">
        <f t="shared" si="194"/>
        <v>41713.583333333336</v>
      </c>
      <c r="E1776" s="114">
        <v>24.779635642500001</v>
      </c>
      <c r="F1776" s="24">
        <f t="shared" si="199"/>
        <v>47.329104077174996</v>
      </c>
      <c r="G1776" s="114">
        <v>46.230865377500002</v>
      </c>
      <c r="H1776" s="24">
        <f t="shared" si="200"/>
        <v>88.300952871025004</v>
      </c>
      <c r="I1776" s="114">
        <v>21.4512297375</v>
      </c>
      <c r="J1776" s="24">
        <f t="shared" si="201"/>
        <v>40.971848798624997</v>
      </c>
      <c r="K1776" s="14">
        <f t="shared" si="195"/>
        <v>6</v>
      </c>
      <c r="L1776" s="41">
        <f t="shared" si="196"/>
        <v>-5.9581983130137246</v>
      </c>
      <c r="M1776" s="41">
        <f t="shared" si="197"/>
        <v>2</v>
      </c>
      <c r="N1776" s="18"/>
      <c r="X1776" s="48">
        <v>200</v>
      </c>
      <c r="Y1776" s="48">
        <v>40</v>
      </c>
      <c r="Z1776" s="41">
        <f t="shared" si="198"/>
        <v>2</v>
      </c>
    </row>
    <row r="1777" spans="2:26" ht="15.75" customHeight="1">
      <c r="B1777" s="112">
        <v>41713</v>
      </c>
      <c r="C1777" s="113">
        <v>0.625</v>
      </c>
      <c r="D1777" s="74">
        <f t="shared" si="194"/>
        <v>41713.625</v>
      </c>
      <c r="E1777" s="114">
        <v>22.616878700000001</v>
      </c>
      <c r="F1777" s="24">
        <f t="shared" si="199"/>
        <v>43.198238316999998</v>
      </c>
      <c r="G1777" s="114">
        <v>40.3157828525</v>
      </c>
      <c r="H1777" s="24">
        <f t="shared" si="200"/>
        <v>77.00314524827499</v>
      </c>
      <c r="I1777" s="114">
        <v>17.698904150000001</v>
      </c>
      <c r="J1777" s="24">
        <f t="shared" si="201"/>
        <v>33.804906926500003</v>
      </c>
      <c r="K1777" s="14">
        <f t="shared" si="195"/>
        <v>6</v>
      </c>
      <c r="L1777" s="41">
        <f t="shared" si="196"/>
        <v>-13.125140185138719</v>
      </c>
      <c r="M1777" s="41">
        <f t="shared" si="197"/>
        <v>2</v>
      </c>
      <c r="N1777" s="18"/>
      <c r="X1777" s="48">
        <v>200</v>
      </c>
      <c r="Y1777" s="48">
        <v>40</v>
      </c>
      <c r="Z1777" s="41">
        <f t="shared" si="198"/>
        <v>2</v>
      </c>
    </row>
    <row r="1778" spans="2:26" ht="15.75" customHeight="1">
      <c r="B1778" s="112">
        <v>41713</v>
      </c>
      <c r="C1778" s="113">
        <v>0.66666666666424135</v>
      </c>
      <c r="D1778" s="74">
        <f t="shared" si="194"/>
        <v>41713.666666666664</v>
      </c>
      <c r="E1778" s="114">
        <v>19.0529084625</v>
      </c>
      <c r="F1778" s="24">
        <f t="shared" si="199"/>
        <v>36.391055163375</v>
      </c>
      <c r="G1778" s="114">
        <v>38.016650689999999</v>
      </c>
      <c r="H1778" s="24">
        <f t="shared" si="200"/>
        <v>72.611802817899999</v>
      </c>
      <c r="I1778" s="114">
        <v>18.963742227499999</v>
      </c>
      <c r="J1778" s="24">
        <f t="shared" si="201"/>
        <v>36.220747654524999</v>
      </c>
      <c r="K1778" s="14">
        <f t="shared" si="195"/>
        <v>6</v>
      </c>
      <c r="L1778" s="41">
        <f t="shared" si="196"/>
        <v>-10.709299457113723</v>
      </c>
      <c r="M1778" s="41">
        <f t="shared" si="197"/>
        <v>2</v>
      </c>
      <c r="N1778" s="18"/>
      <c r="X1778" s="48">
        <v>200</v>
      </c>
      <c r="Y1778" s="48">
        <v>40</v>
      </c>
      <c r="Z1778" s="41">
        <f t="shared" si="198"/>
        <v>2</v>
      </c>
    </row>
    <row r="1779" spans="2:26" ht="15.75" customHeight="1">
      <c r="B1779" s="112">
        <v>41713</v>
      </c>
      <c r="C1779" s="113">
        <v>0.70833333333575865</v>
      </c>
      <c r="D1779" s="74">
        <f t="shared" si="194"/>
        <v>41713.708333333336</v>
      </c>
      <c r="E1779" s="114">
        <v>24.511670110000001</v>
      </c>
      <c r="F1779" s="24">
        <f t="shared" si="199"/>
        <v>46.817289910100001</v>
      </c>
      <c r="G1779" s="114">
        <v>45.828334072499999</v>
      </c>
      <c r="H1779" s="24">
        <f t="shared" si="200"/>
        <v>87.532118078474994</v>
      </c>
      <c r="I1779" s="114">
        <v>21.316663962500002</v>
      </c>
      <c r="J1779" s="24">
        <f t="shared" si="201"/>
        <v>40.714828168375</v>
      </c>
      <c r="K1779" s="14">
        <f t="shared" si="195"/>
        <v>6</v>
      </c>
      <c r="L1779" s="41">
        <f t="shared" si="196"/>
        <v>-6.2152189432637215</v>
      </c>
      <c r="M1779" s="41">
        <f t="shared" si="197"/>
        <v>2</v>
      </c>
      <c r="N1779" s="18"/>
      <c r="X1779" s="48">
        <v>200</v>
      </c>
      <c r="Y1779" s="48">
        <v>40</v>
      </c>
      <c r="Z1779" s="41">
        <f t="shared" si="198"/>
        <v>2</v>
      </c>
    </row>
    <row r="1780" spans="2:26" ht="15.75" customHeight="1">
      <c r="B1780" s="112">
        <v>41713</v>
      </c>
      <c r="C1780" s="113">
        <v>0.75</v>
      </c>
      <c r="D1780" s="74">
        <f t="shared" si="194"/>
        <v>41713.75</v>
      </c>
      <c r="E1780" s="114">
        <v>21.8171921225</v>
      </c>
      <c r="F1780" s="24">
        <f t="shared" si="199"/>
        <v>41.670836953974998</v>
      </c>
      <c r="G1780" s="114">
        <v>41.4504175975</v>
      </c>
      <c r="H1780" s="24">
        <f t="shared" si="200"/>
        <v>79.170297611224996</v>
      </c>
      <c r="I1780" s="114">
        <v>19.633225472500001</v>
      </c>
      <c r="J1780" s="24">
        <f t="shared" si="201"/>
        <v>37.499460652475001</v>
      </c>
      <c r="K1780" s="14">
        <f t="shared" si="195"/>
        <v>6</v>
      </c>
      <c r="L1780" s="41">
        <f t="shared" si="196"/>
        <v>-9.4305864591637203</v>
      </c>
      <c r="M1780" s="41">
        <f t="shared" si="197"/>
        <v>2</v>
      </c>
      <c r="N1780" s="18"/>
      <c r="X1780" s="48">
        <v>200</v>
      </c>
      <c r="Y1780" s="48">
        <v>40</v>
      </c>
      <c r="Z1780" s="41">
        <f t="shared" si="198"/>
        <v>2</v>
      </c>
    </row>
    <row r="1781" spans="2:26" ht="15.75" customHeight="1">
      <c r="B1781" s="112">
        <v>41713</v>
      </c>
      <c r="C1781" s="113">
        <v>0.79166666666424135</v>
      </c>
      <c r="D1781" s="74">
        <f t="shared" si="194"/>
        <v>41713.791666666664</v>
      </c>
      <c r="E1781" s="114">
        <v>20.410450037499999</v>
      </c>
      <c r="F1781" s="24">
        <f t="shared" si="199"/>
        <v>38.983959571624993</v>
      </c>
      <c r="G1781" s="114">
        <v>38.8193999525</v>
      </c>
      <c r="H1781" s="24">
        <f t="shared" si="200"/>
        <v>74.145053909274992</v>
      </c>
      <c r="I1781" s="114">
        <v>18.408949915000001</v>
      </c>
      <c r="J1781" s="24">
        <f t="shared" si="201"/>
        <v>35.161094337649999</v>
      </c>
      <c r="K1781" s="14">
        <f t="shared" si="195"/>
        <v>6</v>
      </c>
      <c r="L1781" s="41">
        <f t="shared" si="196"/>
        <v>-11.768952773988723</v>
      </c>
      <c r="M1781" s="41">
        <f t="shared" si="197"/>
        <v>2</v>
      </c>
      <c r="N1781" s="18"/>
      <c r="X1781" s="48">
        <v>200</v>
      </c>
      <c r="Y1781" s="48">
        <v>40</v>
      </c>
      <c r="Z1781" s="41">
        <f t="shared" si="198"/>
        <v>2</v>
      </c>
    </row>
    <row r="1782" spans="2:26" ht="15.75" customHeight="1">
      <c r="B1782" s="112">
        <v>41713</v>
      </c>
      <c r="C1782" s="113">
        <v>0.83333333333575865</v>
      </c>
      <c r="D1782" s="74">
        <f t="shared" si="194"/>
        <v>41713.833333333336</v>
      </c>
      <c r="E1782" s="114">
        <v>16.662776767499999</v>
      </c>
      <c r="F1782" s="24">
        <f t="shared" si="199"/>
        <v>31.825903625924997</v>
      </c>
      <c r="G1782" s="114">
        <v>30.2789473825</v>
      </c>
      <c r="H1782" s="24">
        <f t="shared" si="200"/>
        <v>57.832789500574997</v>
      </c>
      <c r="I1782" s="114">
        <v>13.616170612499999</v>
      </c>
      <c r="J1782" s="24">
        <f t="shared" si="201"/>
        <v>26.006885869874999</v>
      </c>
      <c r="K1782" s="14">
        <f t="shared" si="195"/>
        <v>6</v>
      </c>
      <c r="L1782" s="41">
        <f t="shared" si="196"/>
        <v>-20.923161241763722</v>
      </c>
      <c r="M1782" s="41">
        <f t="shared" si="197"/>
        <v>2</v>
      </c>
      <c r="N1782" s="18"/>
      <c r="X1782" s="48">
        <v>200</v>
      </c>
      <c r="Y1782" s="48">
        <v>40</v>
      </c>
      <c r="Z1782" s="41">
        <f t="shared" si="198"/>
        <v>2</v>
      </c>
    </row>
    <row r="1783" spans="2:26" ht="15.75" customHeight="1">
      <c r="B1783" s="112">
        <v>41713</v>
      </c>
      <c r="C1783" s="113">
        <v>0.875</v>
      </c>
      <c r="D1783" s="74">
        <f t="shared" si="194"/>
        <v>41713.875</v>
      </c>
      <c r="E1783" s="114">
        <v>12.901696277499999</v>
      </c>
      <c r="F1783" s="24">
        <f t="shared" si="199"/>
        <v>24.642239890024996</v>
      </c>
      <c r="G1783" s="114">
        <v>23.613326655000002</v>
      </c>
      <c r="H1783" s="24">
        <f t="shared" si="200"/>
        <v>45.101453911050001</v>
      </c>
      <c r="I1783" s="114">
        <v>10.7116303765</v>
      </c>
      <c r="J1783" s="24">
        <f t="shared" si="201"/>
        <v>20.459214019114999</v>
      </c>
      <c r="K1783" s="14">
        <f t="shared" si="195"/>
        <v>6</v>
      </c>
      <c r="L1783" s="41">
        <f t="shared" si="196"/>
        <v>-26.470833092523723</v>
      </c>
      <c r="M1783" s="41">
        <f t="shared" si="197"/>
        <v>2</v>
      </c>
      <c r="N1783" s="18"/>
      <c r="X1783" s="48">
        <v>200</v>
      </c>
      <c r="Y1783" s="48">
        <v>40</v>
      </c>
      <c r="Z1783" s="41">
        <f t="shared" si="198"/>
        <v>2</v>
      </c>
    </row>
    <row r="1784" spans="2:26" ht="15.75" customHeight="1">
      <c r="B1784" s="112">
        <v>41713</v>
      </c>
      <c r="C1784" s="113">
        <v>0.91666666666424135</v>
      </c>
      <c r="D1784" s="74">
        <f t="shared" si="194"/>
        <v>41713.916666666664</v>
      </c>
      <c r="E1784" s="114">
        <v>13.663712690000001</v>
      </c>
      <c r="F1784" s="24">
        <f t="shared" si="199"/>
        <v>26.097691237900001</v>
      </c>
      <c r="G1784" s="114">
        <v>24.2269195575</v>
      </c>
      <c r="H1784" s="24">
        <f t="shared" si="200"/>
        <v>46.273416354825002</v>
      </c>
      <c r="I1784" s="114">
        <v>10.563206868250001</v>
      </c>
      <c r="J1784" s="24">
        <f t="shared" si="201"/>
        <v>20.175725118357501</v>
      </c>
      <c r="K1784" s="14">
        <f t="shared" si="195"/>
        <v>6</v>
      </c>
      <c r="L1784" s="41">
        <f t="shared" si="196"/>
        <v>-26.75432199328122</v>
      </c>
      <c r="M1784" s="41">
        <f t="shared" si="197"/>
        <v>2</v>
      </c>
      <c r="N1784" s="18"/>
      <c r="X1784" s="48">
        <v>200</v>
      </c>
      <c r="Y1784" s="48">
        <v>40</v>
      </c>
      <c r="Z1784" s="41">
        <f t="shared" si="198"/>
        <v>2</v>
      </c>
    </row>
    <row r="1785" spans="2:26" ht="15.75" customHeight="1">
      <c r="B1785" s="112">
        <v>41713</v>
      </c>
      <c r="C1785" s="113">
        <v>0.95833333333575865</v>
      </c>
      <c r="D1785" s="74">
        <f t="shared" si="194"/>
        <v>41713.958333333336</v>
      </c>
      <c r="E1785" s="114">
        <v>12.343181158749999</v>
      </c>
      <c r="F1785" s="24">
        <f t="shared" si="199"/>
        <v>23.575476013212498</v>
      </c>
      <c r="G1785" s="114">
        <v>22.32475402</v>
      </c>
      <c r="H1785" s="24">
        <f t="shared" si="200"/>
        <v>42.640280178200001</v>
      </c>
      <c r="I1785" s="114">
        <v>9.9815728615000001</v>
      </c>
      <c r="J1785" s="24">
        <f t="shared" si="201"/>
        <v>19.064804165464999</v>
      </c>
      <c r="K1785" s="14">
        <f t="shared" si="195"/>
        <v>6</v>
      </c>
      <c r="L1785" s="41">
        <f t="shared" si="196"/>
        <v>-27.865242946173723</v>
      </c>
      <c r="M1785" s="41">
        <f t="shared" si="197"/>
        <v>2</v>
      </c>
      <c r="N1785" s="18"/>
      <c r="X1785" s="48">
        <v>200</v>
      </c>
      <c r="Y1785" s="48">
        <v>40</v>
      </c>
      <c r="Z1785" s="41">
        <f t="shared" si="198"/>
        <v>2</v>
      </c>
    </row>
    <row r="1786" spans="2:26" ht="15.75" customHeight="1">
      <c r="B1786" s="112">
        <v>41714</v>
      </c>
      <c r="C1786" s="113">
        <v>0</v>
      </c>
      <c r="D1786" s="74">
        <f t="shared" si="194"/>
        <v>41714</v>
      </c>
      <c r="E1786" s="114">
        <v>10.6651604755</v>
      </c>
      <c r="F1786" s="24">
        <f t="shared" si="199"/>
        <v>20.370456508204999</v>
      </c>
      <c r="G1786" s="114">
        <v>19.356280697500001</v>
      </c>
      <c r="H1786" s="24">
        <f t="shared" si="200"/>
        <v>36.970496132225001</v>
      </c>
      <c r="I1786" s="114">
        <v>8.6911202207499993</v>
      </c>
      <c r="J1786" s="24">
        <f t="shared" si="201"/>
        <v>16.600039621632497</v>
      </c>
      <c r="K1786" s="14">
        <f t="shared" si="195"/>
        <v>7</v>
      </c>
      <c r="L1786" s="41">
        <f t="shared" si="196"/>
        <v>-30.330007490006224</v>
      </c>
      <c r="M1786" s="41">
        <f t="shared" si="197"/>
        <v>2</v>
      </c>
      <c r="N1786" s="18"/>
      <c r="X1786" s="48">
        <v>200</v>
      </c>
      <c r="Y1786" s="48">
        <v>40</v>
      </c>
      <c r="Z1786" s="41">
        <f t="shared" si="198"/>
        <v>2</v>
      </c>
    </row>
    <row r="1787" spans="2:26" ht="15.75" customHeight="1">
      <c r="B1787" s="112">
        <v>41714</v>
      </c>
      <c r="C1787" s="113">
        <v>4.1666666664241347E-2</v>
      </c>
      <c r="D1787" s="74">
        <f t="shared" si="194"/>
        <v>41714.041666666664</v>
      </c>
      <c r="E1787" s="114">
        <v>10.32774066875</v>
      </c>
      <c r="F1787" s="24">
        <f t="shared" si="199"/>
        <v>19.7259846773125</v>
      </c>
      <c r="G1787" s="114">
        <v>17.847889335000001</v>
      </c>
      <c r="H1787" s="24">
        <f t="shared" si="200"/>
        <v>34.089468629850003</v>
      </c>
      <c r="I1787" s="114">
        <v>7.5201486667499999</v>
      </c>
      <c r="J1787" s="24">
        <f t="shared" si="201"/>
        <v>14.3634839534925</v>
      </c>
      <c r="K1787" s="14">
        <f t="shared" si="195"/>
        <v>7</v>
      </c>
      <c r="L1787" s="41">
        <f t="shared" si="196"/>
        <v>-32.566563158146224</v>
      </c>
      <c r="M1787" s="41">
        <f t="shared" si="197"/>
        <v>2</v>
      </c>
      <c r="N1787" s="18"/>
      <c r="X1787" s="48">
        <v>200</v>
      </c>
      <c r="Y1787" s="48">
        <v>40</v>
      </c>
      <c r="Z1787" s="41">
        <f t="shared" si="198"/>
        <v>2</v>
      </c>
    </row>
    <row r="1788" spans="2:26" ht="15.75" customHeight="1">
      <c r="B1788" s="112">
        <v>41714</v>
      </c>
      <c r="C1788" s="113">
        <v>8.3333333335758653E-2</v>
      </c>
      <c r="D1788" s="74">
        <f t="shared" si="194"/>
        <v>41714.083333333336</v>
      </c>
      <c r="E1788" s="114">
        <v>7.3921497089999999</v>
      </c>
      <c r="F1788" s="24">
        <f t="shared" si="199"/>
        <v>14.119005944189999</v>
      </c>
      <c r="G1788" s="114">
        <v>11.758091197500001</v>
      </c>
      <c r="H1788" s="24">
        <f t="shared" si="200"/>
        <v>22.457954187224999</v>
      </c>
      <c r="I1788" s="114">
        <v>4.3659414864999997</v>
      </c>
      <c r="J1788" s="24">
        <f t="shared" si="201"/>
        <v>8.3389482392149983</v>
      </c>
      <c r="K1788" s="14">
        <f t="shared" si="195"/>
        <v>7</v>
      </c>
      <c r="L1788" s="41">
        <f t="shared" si="196"/>
        <v>-38.591098872423721</v>
      </c>
      <c r="M1788" s="41">
        <f t="shared" si="197"/>
        <v>2</v>
      </c>
      <c r="N1788" s="18"/>
      <c r="X1788" s="48">
        <v>200</v>
      </c>
      <c r="Y1788" s="48">
        <v>40</v>
      </c>
      <c r="Z1788" s="41">
        <f t="shared" si="198"/>
        <v>2</v>
      </c>
    </row>
    <row r="1789" spans="2:26" ht="15.75" customHeight="1">
      <c r="B1789" s="112">
        <v>41714</v>
      </c>
      <c r="C1789" s="113">
        <v>0.125</v>
      </c>
      <c r="D1789" s="74">
        <f t="shared" si="194"/>
        <v>41714.125</v>
      </c>
      <c r="E1789" s="114">
        <v>8.3036997434999993</v>
      </c>
      <c r="F1789" s="24">
        <f t="shared" si="199"/>
        <v>15.860066510084998</v>
      </c>
      <c r="G1789" s="114">
        <v>13.817016515000001</v>
      </c>
      <c r="H1789" s="24">
        <f t="shared" si="200"/>
        <v>26.39050154365</v>
      </c>
      <c r="I1789" s="114">
        <v>5.5133167690000002</v>
      </c>
      <c r="J1789" s="24">
        <f t="shared" si="201"/>
        <v>10.53043502879</v>
      </c>
      <c r="K1789" s="14">
        <f t="shared" si="195"/>
        <v>7</v>
      </c>
      <c r="L1789" s="41">
        <f t="shared" si="196"/>
        <v>-36.399612082848719</v>
      </c>
      <c r="M1789" s="41">
        <f t="shared" si="197"/>
        <v>2</v>
      </c>
      <c r="N1789" s="18"/>
      <c r="X1789" s="48">
        <v>200</v>
      </c>
      <c r="Y1789" s="48">
        <v>40</v>
      </c>
      <c r="Z1789" s="41">
        <f t="shared" si="198"/>
        <v>2</v>
      </c>
    </row>
    <row r="1790" spans="2:26" ht="15.75" customHeight="1">
      <c r="B1790" s="112">
        <v>41714</v>
      </c>
      <c r="C1790" s="113">
        <v>0.16666666666424135</v>
      </c>
      <c r="D1790" s="74">
        <f t="shared" si="194"/>
        <v>41714.166666666664</v>
      </c>
      <c r="E1790" s="114">
        <v>7.20261997275</v>
      </c>
      <c r="F1790" s="24">
        <f t="shared" si="199"/>
        <v>13.7570041479525</v>
      </c>
      <c r="G1790" s="114">
        <v>11.811097159999999</v>
      </c>
      <c r="H1790" s="24">
        <f t="shared" si="200"/>
        <v>22.559195575599997</v>
      </c>
      <c r="I1790" s="114">
        <v>4.6084771902500004</v>
      </c>
      <c r="J1790" s="24">
        <f t="shared" si="201"/>
        <v>8.8021914333774998</v>
      </c>
      <c r="K1790" s="14">
        <f t="shared" si="195"/>
        <v>7</v>
      </c>
      <c r="L1790" s="41">
        <f t="shared" si="196"/>
        <v>-38.12785567826122</v>
      </c>
      <c r="M1790" s="41">
        <f t="shared" si="197"/>
        <v>2</v>
      </c>
      <c r="N1790" s="18"/>
      <c r="X1790" s="48">
        <v>200</v>
      </c>
      <c r="Y1790" s="48">
        <v>40</v>
      </c>
      <c r="Z1790" s="41">
        <f t="shared" si="198"/>
        <v>2</v>
      </c>
    </row>
    <row r="1791" spans="2:26" ht="15.75" customHeight="1">
      <c r="B1791" s="112">
        <v>41714</v>
      </c>
      <c r="C1791" s="113">
        <v>0.20833333333575865</v>
      </c>
      <c r="D1791" s="74">
        <f t="shared" si="194"/>
        <v>41714.208333333336</v>
      </c>
      <c r="E1791" s="114">
        <v>8.8959601730000006</v>
      </c>
      <c r="F1791" s="24">
        <f t="shared" si="199"/>
        <v>16.991283930430001</v>
      </c>
      <c r="G1791" s="114">
        <v>13.560228499999999</v>
      </c>
      <c r="H1791" s="24">
        <f t="shared" si="200"/>
        <v>25.900036434999997</v>
      </c>
      <c r="I1791" s="114">
        <v>4.6642683255000001</v>
      </c>
      <c r="J1791" s="24">
        <f t="shared" si="201"/>
        <v>8.9087525017049991</v>
      </c>
      <c r="K1791" s="14">
        <f t="shared" si="195"/>
        <v>7</v>
      </c>
      <c r="L1791" s="41">
        <f t="shared" si="196"/>
        <v>-38.021294609933719</v>
      </c>
      <c r="M1791" s="41">
        <f t="shared" si="197"/>
        <v>2</v>
      </c>
      <c r="N1791" s="18"/>
      <c r="X1791" s="48">
        <v>200</v>
      </c>
      <c r="Y1791" s="48">
        <v>40</v>
      </c>
      <c r="Z1791" s="41">
        <f t="shared" si="198"/>
        <v>2</v>
      </c>
    </row>
    <row r="1792" spans="2:26" ht="15.75" customHeight="1">
      <c r="B1792" s="112">
        <v>41714</v>
      </c>
      <c r="C1792" s="113">
        <v>0.25</v>
      </c>
      <c r="D1792" s="74">
        <f t="shared" si="194"/>
        <v>41714.25</v>
      </c>
      <c r="E1792" s="114">
        <v>11.206400834249999</v>
      </c>
      <c r="F1792" s="24">
        <f t="shared" si="199"/>
        <v>21.404225593417497</v>
      </c>
      <c r="G1792" s="114">
        <v>18.1248263825</v>
      </c>
      <c r="H1792" s="24">
        <f t="shared" si="200"/>
        <v>34.618418390575002</v>
      </c>
      <c r="I1792" s="114">
        <v>6.9184255487500002</v>
      </c>
      <c r="J1792" s="24">
        <f t="shared" si="201"/>
        <v>13.214192798112499</v>
      </c>
      <c r="K1792" s="14">
        <f t="shared" si="195"/>
        <v>7</v>
      </c>
      <c r="L1792" s="41">
        <f t="shared" si="196"/>
        <v>-33.715854313526222</v>
      </c>
      <c r="M1792" s="41">
        <f t="shared" si="197"/>
        <v>2</v>
      </c>
      <c r="N1792" s="18"/>
      <c r="X1792" s="48">
        <v>200</v>
      </c>
      <c r="Y1792" s="48">
        <v>40</v>
      </c>
      <c r="Z1792" s="41">
        <f t="shared" si="198"/>
        <v>2</v>
      </c>
    </row>
    <row r="1793" spans="2:26" ht="15.75" customHeight="1">
      <c r="B1793" s="112">
        <v>41714</v>
      </c>
      <c r="C1793" s="113">
        <v>0.29166666666424135</v>
      </c>
      <c r="D1793" s="74">
        <f t="shared" si="194"/>
        <v>41714.291666666664</v>
      </c>
      <c r="E1793" s="114">
        <v>13.088507529499999</v>
      </c>
      <c r="F1793" s="24">
        <f t="shared" si="199"/>
        <v>24.999049381344996</v>
      </c>
      <c r="G1793" s="114">
        <v>22.188932394999998</v>
      </c>
      <c r="H1793" s="24">
        <f t="shared" si="200"/>
        <v>42.380860874449994</v>
      </c>
      <c r="I1793" s="114">
        <v>9.1004248635000007</v>
      </c>
      <c r="J1793" s="24">
        <f t="shared" si="201"/>
        <v>17.381811489284999</v>
      </c>
      <c r="K1793" s="14">
        <f t="shared" si="195"/>
        <v>7</v>
      </c>
      <c r="L1793" s="41">
        <f t="shared" si="196"/>
        <v>-29.548235622353722</v>
      </c>
      <c r="M1793" s="41">
        <f t="shared" si="197"/>
        <v>2</v>
      </c>
      <c r="N1793" s="18"/>
      <c r="X1793" s="48">
        <v>200</v>
      </c>
      <c r="Y1793" s="48">
        <v>40</v>
      </c>
      <c r="Z1793" s="41">
        <f t="shared" si="198"/>
        <v>2</v>
      </c>
    </row>
    <row r="1794" spans="2:26" ht="15.75" customHeight="1">
      <c r="B1794" s="112">
        <v>41714</v>
      </c>
      <c r="C1794" s="113">
        <v>0.33333333333575865</v>
      </c>
      <c r="D1794" s="74">
        <f t="shared" si="194"/>
        <v>41714.333333333336</v>
      </c>
      <c r="E1794" s="114">
        <v>13.675564079999999</v>
      </c>
      <c r="F1794" s="24">
        <f t="shared" si="199"/>
        <v>26.120327392799997</v>
      </c>
      <c r="G1794" s="114">
        <v>23.136415577499999</v>
      </c>
      <c r="H1794" s="24">
        <f t="shared" si="200"/>
        <v>44.190553753025</v>
      </c>
      <c r="I1794" s="114">
        <v>9.4608514985000003</v>
      </c>
      <c r="J1794" s="24">
        <f t="shared" si="201"/>
        <v>18.070226362134999</v>
      </c>
      <c r="K1794" s="14">
        <f t="shared" si="195"/>
        <v>7</v>
      </c>
      <c r="L1794" s="41">
        <f t="shared" si="196"/>
        <v>-28.859820749503722</v>
      </c>
      <c r="M1794" s="41">
        <f t="shared" si="197"/>
        <v>2</v>
      </c>
      <c r="N1794" s="18"/>
      <c r="X1794" s="48">
        <v>200</v>
      </c>
      <c r="Y1794" s="48">
        <v>40</v>
      </c>
      <c r="Z1794" s="41">
        <f t="shared" si="198"/>
        <v>2</v>
      </c>
    </row>
    <row r="1795" spans="2:26" ht="15.75" customHeight="1">
      <c r="B1795" s="112">
        <v>41714</v>
      </c>
      <c r="C1795" s="113">
        <v>0.375</v>
      </c>
      <c r="D1795" s="74">
        <f t="shared" si="194"/>
        <v>41714.375</v>
      </c>
      <c r="E1795" s="114">
        <v>37.975171725000003</v>
      </c>
      <c r="F1795" s="24">
        <f t="shared" si="199"/>
        <v>72.53257799475</v>
      </c>
      <c r="G1795" s="114">
        <v>59.145840177499998</v>
      </c>
      <c r="H1795" s="24">
        <f t="shared" si="200"/>
        <v>112.968554739025</v>
      </c>
      <c r="I1795" s="114">
        <v>21.170668452499999</v>
      </c>
      <c r="J1795" s="24">
        <f t="shared" si="201"/>
        <v>40.435976744274996</v>
      </c>
      <c r="K1795" s="14">
        <f t="shared" si="195"/>
        <v>7</v>
      </c>
      <c r="L1795" s="41">
        <f t="shared" si="196"/>
        <v>-6.4940703673637259</v>
      </c>
      <c r="M1795" s="41">
        <f t="shared" si="197"/>
        <v>2</v>
      </c>
      <c r="N1795" s="18"/>
      <c r="X1795" s="48">
        <v>200</v>
      </c>
      <c r="Y1795" s="48">
        <v>40</v>
      </c>
      <c r="Z1795" s="41">
        <f t="shared" si="198"/>
        <v>2</v>
      </c>
    </row>
    <row r="1796" spans="2:26" ht="15.75" customHeight="1">
      <c r="B1796" s="112">
        <v>41714</v>
      </c>
      <c r="C1796" s="113">
        <v>0.41666666666424135</v>
      </c>
      <c r="D1796" s="74">
        <f t="shared" si="194"/>
        <v>41714.416666666664</v>
      </c>
      <c r="E1796" s="114">
        <v>48.763437182499999</v>
      </c>
      <c r="F1796" s="24">
        <f t="shared" si="199"/>
        <v>93.138165018574995</v>
      </c>
      <c r="G1796" s="114">
        <v>74.481640637500007</v>
      </c>
      <c r="H1796" s="24">
        <f t="shared" si="200"/>
        <v>142.25993361762499</v>
      </c>
      <c r="I1796" s="114">
        <v>25.718203455000001</v>
      </c>
      <c r="J1796" s="24">
        <f t="shared" si="201"/>
        <v>49.12176859905</v>
      </c>
      <c r="K1796" s="14">
        <f t="shared" si="195"/>
        <v>7</v>
      </c>
      <c r="L1796" s="41">
        <f t="shared" si="196"/>
        <v>2.1917214874112787</v>
      </c>
      <c r="M1796" s="41">
        <f t="shared" si="197"/>
        <v>2</v>
      </c>
      <c r="N1796" s="18"/>
      <c r="X1796" s="48">
        <v>200</v>
      </c>
      <c r="Y1796" s="48">
        <v>40</v>
      </c>
      <c r="Z1796" s="41">
        <f t="shared" si="198"/>
        <v>2</v>
      </c>
    </row>
    <row r="1797" spans="2:26" ht="15.75" customHeight="1">
      <c r="B1797" s="112">
        <v>41714</v>
      </c>
      <c r="C1797" s="113">
        <v>0.45833333333575865</v>
      </c>
      <c r="D1797" s="74">
        <f t="shared" si="194"/>
        <v>41714.458333333336</v>
      </c>
      <c r="E1797" s="114">
        <v>37.973210207500003</v>
      </c>
      <c r="F1797" s="24">
        <f t="shared" si="199"/>
        <v>72.528831496324997</v>
      </c>
      <c r="G1797" s="114">
        <v>63.894439842499999</v>
      </c>
      <c r="H1797" s="24">
        <f t="shared" si="200"/>
        <v>122.03838009917499</v>
      </c>
      <c r="I1797" s="114">
        <v>25.921229637500002</v>
      </c>
      <c r="J1797" s="24">
        <f t="shared" si="201"/>
        <v>49.509548607625</v>
      </c>
      <c r="K1797" s="14">
        <f t="shared" si="195"/>
        <v>7</v>
      </c>
      <c r="L1797" s="41">
        <f t="shared" si="196"/>
        <v>2.5795014959862783</v>
      </c>
      <c r="M1797" s="41">
        <f t="shared" si="197"/>
        <v>2</v>
      </c>
      <c r="N1797" s="18"/>
      <c r="X1797" s="48">
        <v>200</v>
      </c>
      <c r="Y1797" s="48">
        <v>40</v>
      </c>
      <c r="Z1797" s="41">
        <f t="shared" si="198"/>
        <v>2</v>
      </c>
    </row>
    <row r="1798" spans="2:26" ht="15.75" customHeight="1">
      <c r="B1798" s="112">
        <v>41714</v>
      </c>
      <c r="C1798" s="113">
        <v>0.5</v>
      </c>
      <c r="D1798" s="74">
        <f t="shared" si="194"/>
        <v>41714.5</v>
      </c>
      <c r="E1798" s="114">
        <v>49.956136684999997</v>
      </c>
      <c r="F1798" s="24">
        <f t="shared" si="199"/>
        <v>95.416221068349984</v>
      </c>
      <c r="G1798" s="114">
        <v>79.956829262499994</v>
      </c>
      <c r="H1798" s="24">
        <f t="shared" si="200"/>
        <v>152.71754389137499</v>
      </c>
      <c r="I1798" s="114">
        <v>30.000692579999999</v>
      </c>
      <c r="J1798" s="24">
        <f t="shared" si="201"/>
        <v>57.301322827799993</v>
      </c>
      <c r="K1798" s="14">
        <f t="shared" si="195"/>
        <v>7</v>
      </c>
      <c r="L1798" s="41">
        <f t="shared" si="196"/>
        <v>10.371275716161271</v>
      </c>
      <c r="M1798" s="41">
        <f t="shared" si="197"/>
        <v>2</v>
      </c>
      <c r="N1798" s="18"/>
      <c r="X1798" s="48">
        <v>200</v>
      </c>
      <c r="Y1798" s="48">
        <v>40</v>
      </c>
      <c r="Z1798" s="41">
        <f t="shared" si="198"/>
        <v>2</v>
      </c>
    </row>
    <row r="1799" spans="2:26" ht="15.75" customHeight="1">
      <c r="B1799" s="112">
        <v>41714</v>
      </c>
      <c r="C1799" s="113">
        <v>0.54166666666424135</v>
      </c>
      <c r="D1799" s="74">
        <f t="shared" si="194"/>
        <v>41714.541666666664</v>
      </c>
      <c r="E1799" s="114">
        <v>38.960682062499998</v>
      </c>
      <c r="F1799" s="24">
        <f t="shared" si="199"/>
        <v>74.414902739374995</v>
      </c>
      <c r="G1799" s="114">
        <v>59.313913392499998</v>
      </c>
      <c r="H1799" s="24">
        <f t="shared" si="200"/>
        <v>113.28957457967499</v>
      </c>
      <c r="I1799" s="114">
        <v>20.353231324999999</v>
      </c>
      <c r="J1799" s="24">
        <f t="shared" si="201"/>
        <v>38.874671830749996</v>
      </c>
      <c r="K1799" s="14">
        <f t="shared" si="195"/>
        <v>7</v>
      </c>
      <c r="L1799" s="41">
        <f t="shared" si="196"/>
        <v>-8.0553752808887253</v>
      </c>
      <c r="M1799" s="41">
        <f t="shared" si="197"/>
        <v>2</v>
      </c>
      <c r="N1799" s="18"/>
      <c r="X1799" s="48">
        <v>200</v>
      </c>
      <c r="Y1799" s="48">
        <v>40</v>
      </c>
      <c r="Z1799" s="41">
        <f t="shared" si="198"/>
        <v>2</v>
      </c>
    </row>
    <row r="1800" spans="2:26" ht="15.75" customHeight="1">
      <c r="B1800" s="112">
        <v>41714</v>
      </c>
      <c r="C1800" s="113">
        <v>0.58333333333575865</v>
      </c>
      <c r="D1800" s="74">
        <f t="shared" si="194"/>
        <v>41714.583333333336</v>
      </c>
      <c r="E1800" s="114">
        <v>33.118975740000003</v>
      </c>
      <c r="F1800" s="24">
        <f t="shared" si="199"/>
        <v>63.257243663400004</v>
      </c>
      <c r="G1800" s="114">
        <v>56.729100584999998</v>
      </c>
      <c r="H1800" s="24">
        <f t="shared" si="200"/>
        <v>108.35258211735</v>
      </c>
      <c r="I1800" s="114">
        <v>23.6101248475</v>
      </c>
      <c r="J1800" s="24">
        <f t="shared" si="201"/>
        <v>45.095338458724996</v>
      </c>
      <c r="K1800" s="14">
        <f t="shared" si="195"/>
        <v>7</v>
      </c>
      <c r="L1800" s="41">
        <f t="shared" si="196"/>
        <v>-1.8347086529137258</v>
      </c>
      <c r="M1800" s="41">
        <f t="shared" si="197"/>
        <v>2</v>
      </c>
      <c r="N1800" s="18"/>
      <c r="X1800" s="48">
        <v>200</v>
      </c>
      <c r="Y1800" s="48">
        <v>40</v>
      </c>
      <c r="Z1800" s="41">
        <f t="shared" si="198"/>
        <v>2</v>
      </c>
    </row>
    <row r="1801" spans="2:26" ht="15.75" customHeight="1">
      <c r="B1801" s="112">
        <v>41714</v>
      </c>
      <c r="C1801" s="113">
        <v>0.625</v>
      </c>
      <c r="D1801" s="74">
        <f t="shared" si="194"/>
        <v>41714.625</v>
      </c>
      <c r="E1801" s="114">
        <v>35.889989237499996</v>
      </c>
      <c r="F1801" s="24">
        <f t="shared" si="199"/>
        <v>68.549879443624988</v>
      </c>
      <c r="G1801" s="114">
        <v>62.4239801425</v>
      </c>
      <c r="H1801" s="24">
        <f t="shared" si="200"/>
        <v>119.22980207217499</v>
      </c>
      <c r="I1801" s="114">
        <v>26.533990907500002</v>
      </c>
      <c r="J1801" s="24">
        <f t="shared" si="201"/>
        <v>50.679922633324999</v>
      </c>
      <c r="K1801" s="14">
        <f t="shared" si="195"/>
        <v>7</v>
      </c>
      <c r="L1801" s="41">
        <f t="shared" si="196"/>
        <v>3.7498755216862776</v>
      </c>
      <c r="M1801" s="41">
        <f t="shared" si="197"/>
        <v>2</v>
      </c>
      <c r="N1801" s="18"/>
      <c r="X1801" s="48">
        <v>200</v>
      </c>
      <c r="Y1801" s="48">
        <v>40</v>
      </c>
      <c r="Z1801" s="41">
        <f t="shared" si="198"/>
        <v>2</v>
      </c>
    </row>
    <row r="1802" spans="2:26" ht="15.75" customHeight="1">
      <c r="B1802" s="112">
        <v>41714</v>
      </c>
      <c r="C1802" s="113">
        <v>0.66666666666424135</v>
      </c>
      <c r="D1802" s="74">
        <f t="shared" si="194"/>
        <v>41714.666666666664</v>
      </c>
      <c r="E1802" s="114">
        <v>35.570061580000001</v>
      </c>
      <c r="F1802" s="24">
        <f t="shared" si="199"/>
        <v>67.938817617799998</v>
      </c>
      <c r="G1802" s="114">
        <v>59.2071747325</v>
      </c>
      <c r="H1802" s="24">
        <f t="shared" si="200"/>
        <v>113.085703739075</v>
      </c>
      <c r="I1802" s="114">
        <v>23.637113147499999</v>
      </c>
      <c r="J1802" s="24">
        <f t="shared" si="201"/>
        <v>45.146886111724996</v>
      </c>
      <c r="K1802" s="14">
        <f t="shared" si="195"/>
        <v>7</v>
      </c>
      <c r="L1802" s="41">
        <f t="shared" si="196"/>
        <v>-1.7831609999137257</v>
      </c>
      <c r="M1802" s="41">
        <f t="shared" si="197"/>
        <v>2</v>
      </c>
      <c r="N1802" s="18"/>
      <c r="X1802" s="48">
        <v>200</v>
      </c>
      <c r="Y1802" s="48">
        <v>40</v>
      </c>
      <c r="Z1802" s="41">
        <f t="shared" si="198"/>
        <v>2</v>
      </c>
    </row>
    <row r="1803" spans="2:26" ht="15.75" customHeight="1">
      <c r="B1803" s="112">
        <v>41714</v>
      </c>
      <c r="C1803" s="113">
        <v>0.70833333333575865</v>
      </c>
      <c r="D1803" s="74">
        <f t="shared" ref="D1803:D1866" si="202">B1803+C1803</f>
        <v>41714.708333333336</v>
      </c>
      <c r="E1803" s="114">
        <v>35.897976282499997</v>
      </c>
      <c r="F1803" s="24">
        <f t="shared" si="199"/>
        <v>68.565134699574998</v>
      </c>
      <c r="G1803" s="114">
        <v>58.959919097499998</v>
      </c>
      <c r="H1803" s="24">
        <f t="shared" si="200"/>
        <v>112.613445476225</v>
      </c>
      <c r="I1803" s="114">
        <v>23.0619428175</v>
      </c>
      <c r="J1803" s="24">
        <f t="shared" si="201"/>
        <v>44.048310781425002</v>
      </c>
      <c r="K1803" s="14">
        <f t="shared" ref="K1803:K1866" si="203">WEEKDAY(D1803,2)</f>
        <v>7</v>
      </c>
      <c r="L1803" s="41">
        <f t="shared" ref="L1803:L1866" si="204">IF(J1803="",NA(),J1803-(AVERAGE($J$10:$J$8794)))</f>
        <v>-2.8817363302137196</v>
      </c>
      <c r="M1803" s="41">
        <f t="shared" ref="M1803:M1866" si="205">$U$11</f>
        <v>2</v>
      </c>
      <c r="N1803" s="18"/>
      <c r="X1803" s="48">
        <v>200</v>
      </c>
      <c r="Y1803" s="48">
        <v>40</v>
      </c>
      <c r="Z1803" s="41">
        <f t="shared" ref="Z1803:Z1866" si="206">$U$11</f>
        <v>2</v>
      </c>
    </row>
    <row r="1804" spans="2:26" ht="15.75" customHeight="1">
      <c r="B1804" s="112">
        <v>41714</v>
      </c>
      <c r="C1804" s="113">
        <v>0.75</v>
      </c>
      <c r="D1804" s="74">
        <f t="shared" si="202"/>
        <v>41714.75</v>
      </c>
      <c r="E1804" s="114">
        <v>30.465901087500001</v>
      </c>
      <c r="F1804" s="24">
        <f t="shared" si="199"/>
        <v>58.189871077124998</v>
      </c>
      <c r="G1804" s="114">
        <v>51.535234565000003</v>
      </c>
      <c r="H1804" s="24">
        <f t="shared" si="200"/>
        <v>98.432298019149997</v>
      </c>
      <c r="I1804" s="114">
        <v>21.069333477499999</v>
      </c>
      <c r="J1804" s="24">
        <f t="shared" si="201"/>
        <v>40.242426942024998</v>
      </c>
      <c r="K1804" s="14">
        <f t="shared" si="203"/>
        <v>7</v>
      </c>
      <c r="L1804" s="41">
        <f t="shared" si="204"/>
        <v>-6.687620169613723</v>
      </c>
      <c r="M1804" s="41">
        <f t="shared" si="205"/>
        <v>2</v>
      </c>
      <c r="N1804" s="18"/>
      <c r="X1804" s="48">
        <v>200</v>
      </c>
      <c r="Y1804" s="48">
        <v>40</v>
      </c>
      <c r="Z1804" s="41">
        <f t="shared" si="206"/>
        <v>2</v>
      </c>
    </row>
    <row r="1805" spans="2:26" ht="15.75" customHeight="1">
      <c r="B1805" s="112">
        <v>41714</v>
      </c>
      <c r="C1805" s="113">
        <v>0.79166666666424135</v>
      </c>
      <c r="D1805" s="74">
        <f t="shared" si="202"/>
        <v>41714.791666666664</v>
      </c>
      <c r="E1805" s="114">
        <v>18.723215235000001</v>
      </c>
      <c r="F1805" s="24">
        <f t="shared" si="199"/>
        <v>35.761341098850004</v>
      </c>
      <c r="G1805" s="114">
        <v>35.694531372500002</v>
      </c>
      <c r="H1805" s="24">
        <f t="shared" si="200"/>
        <v>68.176554921475002</v>
      </c>
      <c r="I1805" s="114">
        <v>16.971316137500001</v>
      </c>
      <c r="J1805" s="24">
        <f t="shared" si="201"/>
        <v>32.415213822624999</v>
      </c>
      <c r="K1805" s="14">
        <f t="shared" si="203"/>
        <v>7</v>
      </c>
      <c r="L1805" s="41">
        <f t="shared" si="204"/>
        <v>-14.514833289013723</v>
      </c>
      <c r="M1805" s="41">
        <f t="shared" si="205"/>
        <v>2</v>
      </c>
      <c r="N1805" s="18"/>
      <c r="X1805" s="48">
        <v>200</v>
      </c>
      <c r="Y1805" s="48">
        <v>40</v>
      </c>
      <c r="Z1805" s="41">
        <f t="shared" si="206"/>
        <v>2</v>
      </c>
    </row>
    <row r="1806" spans="2:26" ht="15.75" customHeight="1">
      <c r="B1806" s="112">
        <v>41714</v>
      </c>
      <c r="C1806" s="113">
        <v>0.83333333333575865</v>
      </c>
      <c r="D1806" s="74">
        <f t="shared" si="202"/>
        <v>41714.833333333336</v>
      </c>
      <c r="E1806" s="114">
        <v>19.244423852499999</v>
      </c>
      <c r="F1806" s="24">
        <f t="shared" si="199"/>
        <v>36.756849558274993</v>
      </c>
      <c r="G1806" s="114">
        <v>33.7252902225</v>
      </c>
      <c r="H1806" s="24">
        <f t="shared" si="200"/>
        <v>64.415304324974997</v>
      </c>
      <c r="I1806" s="114">
        <v>14.4808663725</v>
      </c>
      <c r="J1806" s="24">
        <f t="shared" si="201"/>
        <v>27.658454771474997</v>
      </c>
      <c r="K1806" s="14">
        <f t="shared" si="203"/>
        <v>7</v>
      </c>
      <c r="L1806" s="41">
        <f t="shared" si="204"/>
        <v>-19.271592340163725</v>
      </c>
      <c r="M1806" s="41">
        <f t="shared" si="205"/>
        <v>2</v>
      </c>
      <c r="N1806" s="18"/>
      <c r="X1806" s="48">
        <v>200</v>
      </c>
      <c r="Y1806" s="48">
        <v>40</v>
      </c>
      <c r="Z1806" s="41">
        <f t="shared" si="206"/>
        <v>2</v>
      </c>
    </row>
    <row r="1807" spans="2:26" ht="15.75" customHeight="1">
      <c r="B1807" s="112">
        <v>41714</v>
      </c>
      <c r="C1807" s="113">
        <v>0.875</v>
      </c>
      <c r="D1807" s="74">
        <f t="shared" si="202"/>
        <v>41714.875</v>
      </c>
      <c r="E1807" s="114">
        <v>14.287700545</v>
      </c>
      <c r="F1807" s="24">
        <f t="shared" si="199"/>
        <v>27.289508040949997</v>
      </c>
      <c r="G1807" s="114">
        <v>25.522212087500002</v>
      </c>
      <c r="H1807" s="24">
        <f t="shared" si="200"/>
        <v>48.747425087125002</v>
      </c>
      <c r="I1807" s="114">
        <v>11.2345115375</v>
      </c>
      <c r="J1807" s="24">
        <f t="shared" si="201"/>
        <v>21.457917036624998</v>
      </c>
      <c r="K1807" s="14">
        <f t="shared" si="203"/>
        <v>7</v>
      </c>
      <c r="L1807" s="41">
        <f t="shared" si="204"/>
        <v>-25.472130075013723</v>
      </c>
      <c r="M1807" s="41">
        <f t="shared" si="205"/>
        <v>2</v>
      </c>
      <c r="N1807" s="18"/>
      <c r="X1807" s="48">
        <v>200</v>
      </c>
      <c r="Y1807" s="48">
        <v>40</v>
      </c>
      <c r="Z1807" s="41">
        <f t="shared" si="206"/>
        <v>2</v>
      </c>
    </row>
    <row r="1808" spans="2:26" ht="15.75" customHeight="1">
      <c r="B1808" s="112">
        <v>41714</v>
      </c>
      <c r="C1808" s="113">
        <v>0.91666666666424135</v>
      </c>
      <c r="D1808" s="74">
        <f t="shared" si="202"/>
        <v>41714.916666666664</v>
      </c>
      <c r="E1808" s="114">
        <v>9.5263190902500003</v>
      </c>
      <c r="F1808" s="24">
        <f t="shared" si="199"/>
        <v>18.1952694623775</v>
      </c>
      <c r="G1808" s="114">
        <v>17.439621447499999</v>
      </c>
      <c r="H1808" s="24">
        <f t="shared" si="200"/>
        <v>33.309676964724993</v>
      </c>
      <c r="I1808" s="114">
        <v>7.9133023544999999</v>
      </c>
      <c r="J1808" s="24">
        <f t="shared" si="201"/>
        <v>15.114407497095</v>
      </c>
      <c r="K1808" s="14">
        <f t="shared" si="203"/>
        <v>7</v>
      </c>
      <c r="L1808" s="41">
        <f t="shared" si="204"/>
        <v>-31.81563961454372</v>
      </c>
      <c r="M1808" s="41">
        <f t="shared" si="205"/>
        <v>2</v>
      </c>
      <c r="N1808" s="18"/>
      <c r="X1808" s="48">
        <v>200</v>
      </c>
      <c r="Y1808" s="48">
        <v>40</v>
      </c>
      <c r="Z1808" s="41">
        <f t="shared" si="206"/>
        <v>2</v>
      </c>
    </row>
    <row r="1809" spans="2:26" ht="15.75" customHeight="1">
      <c r="B1809" s="112">
        <v>41714</v>
      </c>
      <c r="C1809" s="113">
        <v>0.95833333333575865</v>
      </c>
      <c r="D1809" s="74">
        <f t="shared" si="202"/>
        <v>41714.958333333336</v>
      </c>
      <c r="E1809" s="114">
        <v>7.68860907975</v>
      </c>
      <c r="F1809" s="24">
        <f t="shared" si="199"/>
        <v>14.685243342322499</v>
      </c>
      <c r="G1809" s="114">
        <v>16.36892194</v>
      </c>
      <c r="H1809" s="24">
        <f t="shared" si="200"/>
        <v>31.264640905399997</v>
      </c>
      <c r="I1809" s="114">
        <v>8.68031286125</v>
      </c>
      <c r="J1809" s="24">
        <f t="shared" si="201"/>
        <v>16.579397564987499</v>
      </c>
      <c r="K1809" s="14">
        <f t="shared" si="203"/>
        <v>7</v>
      </c>
      <c r="L1809" s="41">
        <f t="shared" si="204"/>
        <v>-30.350649546651223</v>
      </c>
      <c r="M1809" s="41">
        <f t="shared" si="205"/>
        <v>2</v>
      </c>
      <c r="N1809" s="18"/>
      <c r="X1809" s="48">
        <v>200</v>
      </c>
      <c r="Y1809" s="48">
        <v>40</v>
      </c>
      <c r="Z1809" s="41">
        <f t="shared" si="206"/>
        <v>2</v>
      </c>
    </row>
    <row r="1810" spans="2:26" ht="15.75" customHeight="1">
      <c r="B1810" s="112">
        <v>41715</v>
      </c>
      <c r="C1810" s="113">
        <v>0</v>
      </c>
      <c r="D1810" s="74">
        <f t="shared" si="202"/>
        <v>41715</v>
      </c>
      <c r="E1810" s="114">
        <v>9.0252838027499998</v>
      </c>
      <c r="F1810" s="24">
        <f t="shared" si="199"/>
        <v>17.238292063252498</v>
      </c>
      <c r="G1810" s="114">
        <v>16.31914226</v>
      </c>
      <c r="H1810" s="24">
        <f t="shared" si="200"/>
        <v>31.169561716599997</v>
      </c>
      <c r="I1810" s="114">
        <v>7.2938584562499997</v>
      </c>
      <c r="J1810" s="24">
        <f t="shared" si="201"/>
        <v>13.931269651437498</v>
      </c>
      <c r="K1810" s="14">
        <f t="shared" si="203"/>
        <v>1</v>
      </c>
      <c r="L1810" s="41">
        <f t="shared" si="204"/>
        <v>-32.998777460201225</v>
      </c>
      <c r="M1810" s="41">
        <f t="shared" si="205"/>
        <v>2</v>
      </c>
      <c r="N1810" s="18"/>
      <c r="X1810" s="48">
        <v>200</v>
      </c>
      <c r="Y1810" s="48">
        <v>40</v>
      </c>
      <c r="Z1810" s="41">
        <f t="shared" si="206"/>
        <v>2</v>
      </c>
    </row>
    <row r="1811" spans="2:26" ht="15.75" customHeight="1">
      <c r="B1811" s="112">
        <v>41715</v>
      </c>
      <c r="C1811" s="113">
        <v>4.1666666664241347E-2</v>
      </c>
      <c r="D1811" s="74">
        <f t="shared" si="202"/>
        <v>41715.041666666664</v>
      </c>
      <c r="E1811" s="114">
        <v>7.6985895967499998</v>
      </c>
      <c r="F1811" s="24">
        <f t="shared" si="199"/>
        <v>14.704306129792499</v>
      </c>
      <c r="G1811" s="114">
        <v>12.788537720000001</v>
      </c>
      <c r="H1811" s="24">
        <f t="shared" si="200"/>
        <v>24.426107045200002</v>
      </c>
      <c r="I1811" s="114">
        <v>5.0899481240000002</v>
      </c>
      <c r="J1811" s="24">
        <f t="shared" si="201"/>
        <v>9.7218009168399995</v>
      </c>
      <c r="K1811" s="14">
        <f t="shared" si="203"/>
        <v>1</v>
      </c>
      <c r="L1811" s="41">
        <f t="shared" si="204"/>
        <v>-37.208246194798718</v>
      </c>
      <c r="M1811" s="41">
        <f t="shared" si="205"/>
        <v>2</v>
      </c>
      <c r="N1811" s="18"/>
      <c r="X1811" s="48">
        <v>200</v>
      </c>
      <c r="Y1811" s="48">
        <v>40</v>
      </c>
      <c r="Z1811" s="41">
        <f t="shared" si="206"/>
        <v>2</v>
      </c>
    </row>
    <row r="1812" spans="2:26" ht="15.75" customHeight="1">
      <c r="B1812" s="112">
        <v>41715</v>
      </c>
      <c r="C1812" s="113">
        <v>8.3333333335758653E-2</v>
      </c>
      <c r="D1812" s="74">
        <f t="shared" si="202"/>
        <v>41715.083333333336</v>
      </c>
      <c r="E1812" s="114">
        <v>7.2934067337500004</v>
      </c>
      <c r="F1812" s="24">
        <f t="shared" si="199"/>
        <v>13.930406861462501</v>
      </c>
      <c r="G1812" s="114">
        <v>11.5373812</v>
      </c>
      <c r="H1812" s="24">
        <f t="shared" si="200"/>
        <v>22.036398091999999</v>
      </c>
      <c r="I1812" s="114">
        <v>4.2439744662500001</v>
      </c>
      <c r="J1812" s="24">
        <f t="shared" si="201"/>
        <v>8.1059912305374997</v>
      </c>
      <c r="K1812" s="14">
        <f t="shared" si="203"/>
        <v>1</v>
      </c>
      <c r="L1812" s="41">
        <f t="shared" si="204"/>
        <v>-38.824055881101224</v>
      </c>
      <c r="M1812" s="41">
        <f t="shared" si="205"/>
        <v>2</v>
      </c>
      <c r="N1812" s="18"/>
      <c r="X1812" s="48">
        <v>200</v>
      </c>
      <c r="Y1812" s="48">
        <v>40</v>
      </c>
      <c r="Z1812" s="41">
        <f t="shared" si="206"/>
        <v>2</v>
      </c>
    </row>
    <row r="1813" spans="2:26" ht="15.75" customHeight="1">
      <c r="B1813" s="112">
        <v>41715</v>
      </c>
      <c r="C1813" s="113">
        <v>0.125</v>
      </c>
      <c r="D1813" s="74">
        <f t="shared" si="202"/>
        <v>41715.125</v>
      </c>
      <c r="E1813" s="114">
        <v>8.5782138727500001</v>
      </c>
      <c r="F1813" s="24">
        <f t="shared" si="199"/>
        <v>16.3843884969525</v>
      </c>
      <c r="G1813" s="114">
        <v>13.413588858500001</v>
      </c>
      <c r="H1813" s="24">
        <f t="shared" si="200"/>
        <v>25.619954719734999</v>
      </c>
      <c r="I1813" s="114">
        <v>4.8353749844999996</v>
      </c>
      <c r="J1813" s="24">
        <f t="shared" si="201"/>
        <v>9.2355662203949986</v>
      </c>
      <c r="K1813" s="14">
        <f t="shared" si="203"/>
        <v>1</v>
      </c>
      <c r="L1813" s="41">
        <f t="shared" si="204"/>
        <v>-37.694480891243721</v>
      </c>
      <c r="M1813" s="41">
        <f t="shared" si="205"/>
        <v>2</v>
      </c>
      <c r="N1813" s="18"/>
      <c r="X1813" s="48">
        <v>200</v>
      </c>
      <c r="Y1813" s="48">
        <v>40</v>
      </c>
      <c r="Z1813" s="41">
        <f t="shared" si="206"/>
        <v>2</v>
      </c>
    </row>
    <row r="1814" spans="2:26" ht="15.75" customHeight="1">
      <c r="B1814" s="112">
        <v>41715</v>
      </c>
      <c r="C1814" s="113">
        <v>0.16666666666424135</v>
      </c>
      <c r="D1814" s="74">
        <f t="shared" si="202"/>
        <v>41715.166666666664</v>
      </c>
      <c r="E1814" s="114">
        <v>12.17218060075</v>
      </c>
      <c r="F1814" s="24">
        <f t="shared" si="199"/>
        <v>23.248864947432498</v>
      </c>
      <c r="G1814" s="114">
        <v>18.525685715000002</v>
      </c>
      <c r="H1814" s="24">
        <f t="shared" si="200"/>
        <v>35.384059715650004</v>
      </c>
      <c r="I1814" s="114">
        <v>6.3535051167500001</v>
      </c>
      <c r="J1814" s="24">
        <f t="shared" si="201"/>
        <v>12.1351947729925</v>
      </c>
      <c r="K1814" s="14">
        <f t="shared" si="203"/>
        <v>1</v>
      </c>
      <c r="L1814" s="41">
        <f t="shared" si="204"/>
        <v>-34.794852338646223</v>
      </c>
      <c r="M1814" s="41">
        <f t="shared" si="205"/>
        <v>2</v>
      </c>
      <c r="N1814" s="18"/>
      <c r="X1814" s="48">
        <v>200</v>
      </c>
      <c r="Y1814" s="48">
        <v>40</v>
      </c>
      <c r="Z1814" s="41">
        <f t="shared" si="206"/>
        <v>2</v>
      </c>
    </row>
    <row r="1815" spans="2:26" ht="15.75" customHeight="1">
      <c r="B1815" s="112">
        <v>41715</v>
      </c>
      <c r="C1815" s="113">
        <v>0.20833333333575865</v>
      </c>
      <c r="D1815" s="74">
        <f t="shared" si="202"/>
        <v>41715.208333333336</v>
      </c>
      <c r="E1815" s="114">
        <v>27.691166514999999</v>
      </c>
      <c r="F1815" s="24">
        <f t="shared" si="199"/>
        <v>52.890128043649995</v>
      </c>
      <c r="G1815" s="114">
        <v>45.259567477499999</v>
      </c>
      <c r="H1815" s="24">
        <f t="shared" si="200"/>
        <v>86.445773882024994</v>
      </c>
      <c r="I1815" s="114">
        <v>17.5684009625</v>
      </c>
      <c r="J1815" s="24">
        <f t="shared" si="201"/>
        <v>33.555645838375</v>
      </c>
      <c r="K1815" s="14">
        <f t="shared" si="203"/>
        <v>1</v>
      </c>
      <c r="L1815" s="41">
        <f t="shared" si="204"/>
        <v>-13.374401273263722</v>
      </c>
      <c r="M1815" s="41">
        <f t="shared" si="205"/>
        <v>2</v>
      </c>
      <c r="N1815" s="18"/>
      <c r="X1815" s="48">
        <v>200</v>
      </c>
      <c r="Y1815" s="48">
        <v>40</v>
      </c>
      <c r="Z1815" s="41">
        <f t="shared" si="206"/>
        <v>2</v>
      </c>
    </row>
    <row r="1816" spans="2:26" ht="15.75" customHeight="1">
      <c r="B1816" s="112">
        <v>41715</v>
      </c>
      <c r="C1816" s="113">
        <v>0.25</v>
      </c>
      <c r="D1816" s="74">
        <f t="shared" si="202"/>
        <v>41715.25</v>
      </c>
      <c r="E1816" s="114">
        <v>15.2844105275</v>
      </c>
      <c r="F1816" s="24">
        <f t="shared" si="199"/>
        <v>29.193224107525001</v>
      </c>
      <c r="G1816" s="114">
        <v>27.608656425</v>
      </c>
      <c r="H1816" s="24">
        <f t="shared" si="200"/>
        <v>52.732533771749999</v>
      </c>
      <c r="I1816" s="114">
        <v>12.32424589775</v>
      </c>
      <c r="J1816" s="24">
        <f t="shared" si="201"/>
        <v>23.5393096647025</v>
      </c>
      <c r="K1816" s="14">
        <f t="shared" si="203"/>
        <v>1</v>
      </c>
      <c r="L1816" s="41">
        <f t="shared" si="204"/>
        <v>-23.390737446936221</v>
      </c>
      <c r="M1816" s="41">
        <f t="shared" si="205"/>
        <v>2</v>
      </c>
      <c r="N1816" s="18"/>
      <c r="X1816" s="48">
        <v>200</v>
      </c>
      <c r="Y1816" s="48">
        <v>40</v>
      </c>
      <c r="Z1816" s="41">
        <f t="shared" si="206"/>
        <v>2</v>
      </c>
    </row>
    <row r="1817" spans="2:26" ht="15.75" customHeight="1">
      <c r="B1817" s="112">
        <v>41715</v>
      </c>
      <c r="C1817" s="113">
        <v>0.29166666666424135</v>
      </c>
      <c r="D1817" s="74">
        <f t="shared" si="202"/>
        <v>41715.291666666664</v>
      </c>
      <c r="E1817" s="114">
        <v>40.9761222825</v>
      </c>
      <c r="F1817" s="24">
        <f t="shared" si="199"/>
        <v>78.264393559574998</v>
      </c>
      <c r="G1817" s="114">
        <v>65.701969055000006</v>
      </c>
      <c r="H1817" s="24">
        <f t="shared" si="200"/>
        <v>125.49076089505</v>
      </c>
      <c r="I1817" s="114">
        <v>24.725846772499999</v>
      </c>
      <c r="J1817" s="24">
        <f t="shared" si="201"/>
        <v>47.226367335474997</v>
      </c>
      <c r="K1817" s="14">
        <f t="shared" si="203"/>
        <v>1</v>
      </c>
      <c r="L1817" s="41">
        <f t="shared" si="204"/>
        <v>0.29632022383627543</v>
      </c>
      <c r="M1817" s="41">
        <f t="shared" si="205"/>
        <v>2</v>
      </c>
      <c r="N1817" s="18"/>
      <c r="X1817" s="48">
        <v>200</v>
      </c>
      <c r="Y1817" s="48">
        <v>40</v>
      </c>
      <c r="Z1817" s="41">
        <f t="shared" si="206"/>
        <v>2</v>
      </c>
    </row>
    <row r="1818" spans="2:26" ht="15.75" customHeight="1">
      <c r="B1818" s="112">
        <v>41715</v>
      </c>
      <c r="C1818" s="113">
        <v>0.33333333333575865</v>
      </c>
      <c r="D1818" s="74">
        <f t="shared" si="202"/>
        <v>41715.333333333336</v>
      </c>
      <c r="E1818" s="114">
        <v>45.313838082499998</v>
      </c>
      <c r="F1818" s="24">
        <f t="shared" ref="F1818:F1881" si="207">IF(E1818&lt;&gt;"",E1818*1.91,NA())</f>
        <v>86.549430737574994</v>
      </c>
      <c r="G1818" s="114">
        <v>73.645318357500003</v>
      </c>
      <c r="H1818" s="24">
        <f t="shared" ref="H1818:H1881" si="208">IF(G1818&lt;&gt;"",G1818*1.91,NA())</f>
        <v>140.66255806282498</v>
      </c>
      <c r="I1818" s="114">
        <v>28.33148027</v>
      </c>
      <c r="J1818" s="24">
        <f t="shared" ref="J1818:J1881" si="209">IF(I1818&lt;&gt;"",I1818*1.91,NA())</f>
        <v>54.113127315699998</v>
      </c>
      <c r="K1818" s="14">
        <f t="shared" si="203"/>
        <v>1</v>
      </c>
      <c r="L1818" s="41">
        <f t="shared" si="204"/>
        <v>7.1830802040612767</v>
      </c>
      <c r="M1818" s="41">
        <f t="shared" si="205"/>
        <v>2</v>
      </c>
      <c r="N1818" s="18"/>
      <c r="X1818" s="48">
        <v>200</v>
      </c>
      <c r="Y1818" s="48">
        <v>40</v>
      </c>
      <c r="Z1818" s="41">
        <f t="shared" si="206"/>
        <v>2</v>
      </c>
    </row>
    <row r="1819" spans="2:26" ht="15.75" customHeight="1">
      <c r="B1819" s="112">
        <v>41715</v>
      </c>
      <c r="C1819" s="113">
        <v>0.375</v>
      </c>
      <c r="D1819" s="74">
        <f t="shared" si="202"/>
        <v>41715.375</v>
      </c>
      <c r="E1819" s="114">
        <v>33.983841644999998</v>
      </c>
      <c r="F1819" s="24">
        <f t="shared" si="207"/>
        <v>64.909137541949988</v>
      </c>
      <c r="G1819" s="114">
        <v>52.622392189999999</v>
      </c>
      <c r="H1819" s="24">
        <f t="shared" si="208"/>
        <v>100.50876908289999</v>
      </c>
      <c r="I1819" s="114">
        <v>18.638550545000001</v>
      </c>
      <c r="J1819" s="24">
        <f t="shared" si="209"/>
        <v>35.59963154095</v>
      </c>
      <c r="K1819" s="14">
        <f t="shared" si="203"/>
        <v>1</v>
      </c>
      <c r="L1819" s="41">
        <f t="shared" si="204"/>
        <v>-11.330415570688722</v>
      </c>
      <c r="M1819" s="41">
        <f t="shared" si="205"/>
        <v>2</v>
      </c>
      <c r="N1819" s="18"/>
      <c r="X1819" s="48">
        <v>200</v>
      </c>
      <c r="Y1819" s="48">
        <v>40</v>
      </c>
      <c r="Z1819" s="41">
        <f t="shared" si="206"/>
        <v>2</v>
      </c>
    </row>
    <row r="1820" spans="2:26" ht="15.75" customHeight="1">
      <c r="B1820" s="112">
        <v>41715</v>
      </c>
      <c r="C1820" s="113">
        <v>0.41666666666424135</v>
      </c>
      <c r="D1820" s="74">
        <f t="shared" si="202"/>
        <v>41715.416666666664</v>
      </c>
      <c r="E1820" s="114">
        <v>25.314458439999999</v>
      </c>
      <c r="F1820" s="24">
        <f t="shared" si="207"/>
        <v>48.350615620399999</v>
      </c>
      <c r="G1820" s="114">
        <v>42.371311425000002</v>
      </c>
      <c r="H1820" s="24">
        <f t="shared" si="208"/>
        <v>80.929204821750005</v>
      </c>
      <c r="I1820" s="114">
        <v>17.056852987500001</v>
      </c>
      <c r="J1820" s="24">
        <f t="shared" si="209"/>
        <v>32.578589206125002</v>
      </c>
      <c r="K1820" s="14">
        <f t="shared" si="203"/>
        <v>1</v>
      </c>
      <c r="L1820" s="41">
        <f t="shared" si="204"/>
        <v>-14.351457905513719</v>
      </c>
      <c r="M1820" s="41">
        <f t="shared" si="205"/>
        <v>2</v>
      </c>
      <c r="N1820" s="18"/>
      <c r="X1820" s="48">
        <v>200</v>
      </c>
      <c r="Y1820" s="48">
        <v>40</v>
      </c>
      <c r="Z1820" s="41">
        <f t="shared" si="206"/>
        <v>2</v>
      </c>
    </row>
    <row r="1821" spans="2:26" ht="15.75" customHeight="1">
      <c r="B1821" s="112">
        <v>41715</v>
      </c>
      <c r="C1821" s="113">
        <v>0.45833333333575865</v>
      </c>
      <c r="D1821" s="74">
        <f t="shared" si="202"/>
        <v>41715.458333333336</v>
      </c>
      <c r="E1821" s="114">
        <v>20.511960630000001</v>
      </c>
      <c r="F1821" s="24">
        <f t="shared" si="207"/>
        <v>39.177844803299998</v>
      </c>
      <c r="G1821" s="114">
        <v>37.0376052425</v>
      </c>
      <c r="H1821" s="24">
        <f t="shared" si="208"/>
        <v>70.741826013175</v>
      </c>
      <c r="I1821" s="114">
        <v>16.525644612499999</v>
      </c>
      <c r="J1821" s="24">
        <f t="shared" si="209"/>
        <v>31.563981209874996</v>
      </c>
      <c r="K1821" s="14">
        <f t="shared" si="203"/>
        <v>1</v>
      </c>
      <c r="L1821" s="41">
        <f t="shared" si="204"/>
        <v>-15.366065901763726</v>
      </c>
      <c r="M1821" s="41">
        <f t="shared" si="205"/>
        <v>2</v>
      </c>
      <c r="N1821" s="18"/>
      <c r="X1821" s="48">
        <v>200</v>
      </c>
      <c r="Y1821" s="48">
        <v>40</v>
      </c>
      <c r="Z1821" s="41">
        <f t="shared" si="206"/>
        <v>2</v>
      </c>
    </row>
    <row r="1822" spans="2:26" ht="15.75" customHeight="1">
      <c r="B1822" s="112">
        <v>41715</v>
      </c>
      <c r="C1822" s="113">
        <v>0.5</v>
      </c>
      <c r="D1822" s="74">
        <f t="shared" si="202"/>
        <v>41715.5</v>
      </c>
      <c r="E1822" s="114">
        <v>28.865875532499999</v>
      </c>
      <c r="F1822" s="24">
        <f t="shared" si="207"/>
        <v>55.133822267074997</v>
      </c>
      <c r="G1822" s="114">
        <v>48.569608027500003</v>
      </c>
      <c r="H1822" s="24">
        <f t="shared" si="208"/>
        <v>92.767951332525001</v>
      </c>
      <c r="I1822" s="114">
        <v>19.703732497499999</v>
      </c>
      <c r="J1822" s="24">
        <f t="shared" si="209"/>
        <v>37.634129070224994</v>
      </c>
      <c r="K1822" s="14">
        <f t="shared" si="203"/>
        <v>1</v>
      </c>
      <c r="L1822" s="41">
        <f t="shared" si="204"/>
        <v>-9.2959180414137279</v>
      </c>
      <c r="M1822" s="41">
        <f t="shared" si="205"/>
        <v>2</v>
      </c>
      <c r="N1822" s="18"/>
      <c r="X1822" s="48">
        <v>200</v>
      </c>
      <c r="Y1822" s="48">
        <v>40</v>
      </c>
      <c r="Z1822" s="41">
        <f t="shared" si="206"/>
        <v>2</v>
      </c>
    </row>
    <row r="1823" spans="2:26" ht="15.75" customHeight="1">
      <c r="B1823" s="112">
        <v>41715</v>
      </c>
      <c r="C1823" s="113">
        <v>0.54166666666424135</v>
      </c>
      <c r="D1823" s="74">
        <f t="shared" si="202"/>
        <v>41715.541666666664</v>
      </c>
      <c r="E1823" s="114">
        <v>21.2887389875</v>
      </c>
      <c r="F1823" s="24">
        <f t="shared" si="207"/>
        <v>40.661491466125</v>
      </c>
      <c r="G1823" s="114">
        <v>38.642636737499998</v>
      </c>
      <c r="H1823" s="24">
        <f t="shared" si="208"/>
        <v>73.807436168624989</v>
      </c>
      <c r="I1823" s="114">
        <v>17.353897750000002</v>
      </c>
      <c r="J1823" s="24">
        <f t="shared" si="209"/>
        <v>33.145944702500003</v>
      </c>
      <c r="K1823" s="14">
        <f t="shared" si="203"/>
        <v>1</v>
      </c>
      <c r="L1823" s="41">
        <f t="shared" si="204"/>
        <v>-13.784102409138718</v>
      </c>
      <c r="M1823" s="41">
        <f t="shared" si="205"/>
        <v>2</v>
      </c>
      <c r="N1823" s="18"/>
      <c r="X1823" s="48">
        <v>200</v>
      </c>
      <c r="Y1823" s="48">
        <v>40</v>
      </c>
      <c r="Z1823" s="41">
        <f t="shared" si="206"/>
        <v>2</v>
      </c>
    </row>
    <row r="1824" spans="2:26" ht="15.75" customHeight="1">
      <c r="B1824" s="112">
        <v>41715</v>
      </c>
      <c r="C1824" s="113">
        <v>0.58333333333575865</v>
      </c>
      <c r="D1824" s="74">
        <f t="shared" si="202"/>
        <v>41715.583333333336</v>
      </c>
      <c r="E1824" s="114">
        <v>25.1626681925</v>
      </c>
      <c r="F1824" s="24">
        <f t="shared" si="207"/>
        <v>48.060696247674997</v>
      </c>
      <c r="G1824" s="114">
        <v>46.458607354999998</v>
      </c>
      <c r="H1824" s="24">
        <f t="shared" si="208"/>
        <v>88.735940048049997</v>
      </c>
      <c r="I1824" s="114">
        <v>21.295939162500002</v>
      </c>
      <c r="J1824" s="24">
        <f t="shared" si="209"/>
        <v>40.675243800375</v>
      </c>
      <c r="K1824" s="14">
        <f t="shared" si="203"/>
        <v>1</v>
      </c>
      <c r="L1824" s="41">
        <f t="shared" si="204"/>
        <v>-6.2548033112637214</v>
      </c>
      <c r="M1824" s="41">
        <f t="shared" si="205"/>
        <v>2</v>
      </c>
      <c r="N1824" s="18"/>
      <c r="X1824" s="48">
        <v>200</v>
      </c>
      <c r="Y1824" s="48">
        <v>40</v>
      </c>
      <c r="Z1824" s="41">
        <f t="shared" si="206"/>
        <v>2</v>
      </c>
    </row>
    <row r="1825" spans="2:26" ht="15.75" customHeight="1">
      <c r="B1825" s="112">
        <v>41715</v>
      </c>
      <c r="C1825" s="113">
        <v>0.625</v>
      </c>
      <c r="D1825" s="74">
        <f t="shared" si="202"/>
        <v>41715.625</v>
      </c>
      <c r="E1825" s="114">
        <v>28.416372797499999</v>
      </c>
      <c r="F1825" s="24">
        <f t="shared" si="207"/>
        <v>54.275272043224994</v>
      </c>
      <c r="G1825" s="114">
        <v>50.851791197499999</v>
      </c>
      <c r="H1825" s="24">
        <f t="shared" si="208"/>
        <v>97.126921187224994</v>
      </c>
      <c r="I1825" s="114">
        <v>22.435418397500001</v>
      </c>
      <c r="J1825" s="24">
        <f t="shared" si="209"/>
        <v>42.851649139225003</v>
      </c>
      <c r="K1825" s="14">
        <f t="shared" si="203"/>
        <v>1</v>
      </c>
      <c r="L1825" s="41">
        <f t="shared" si="204"/>
        <v>-4.0783979724137183</v>
      </c>
      <c r="M1825" s="41">
        <f t="shared" si="205"/>
        <v>2</v>
      </c>
      <c r="N1825" s="18"/>
      <c r="X1825" s="48">
        <v>200</v>
      </c>
      <c r="Y1825" s="48">
        <v>40</v>
      </c>
      <c r="Z1825" s="41">
        <f t="shared" si="206"/>
        <v>2</v>
      </c>
    </row>
    <row r="1826" spans="2:26" ht="15.75" customHeight="1">
      <c r="B1826" s="112">
        <v>41715</v>
      </c>
      <c r="C1826" s="113">
        <v>0.66666666666424135</v>
      </c>
      <c r="D1826" s="74">
        <f t="shared" si="202"/>
        <v>41715.666666666664</v>
      </c>
      <c r="E1826" s="114">
        <v>29.222104107500002</v>
      </c>
      <c r="F1826" s="24">
        <f t="shared" si="207"/>
        <v>55.814218845325001</v>
      </c>
      <c r="G1826" s="114">
        <v>52.805881919999997</v>
      </c>
      <c r="H1826" s="24">
        <f t="shared" si="208"/>
        <v>100.8592344672</v>
      </c>
      <c r="I1826" s="114">
        <v>23.583777810000001</v>
      </c>
      <c r="J1826" s="24">
        <f t="shared" si="209"/>
        <v>45.045015617099999</v>
      </c>
      <c r="K1826" s="14">
        <f t="shared" si="203"/>
        <v>1</v>
      </c>
      <c r="L1826" s="41">
        <f t="shared" si="204"/>
        <v>-1.8850314945387225</v>
      </c>
      <c r="M1826" s="41">
        <f t="shared" si="205"/>
        <v>2</v>
      </c>
      <c r="N1826" s="18"/>
      <c r="X1826" s="48">
        <v>200</v>
      </c>
      <c r="Y1826" s="48">
        <v>40</v>
      </c>
      <c r="Z1826" s="41">
        <f t="shared" si="206"/>
        <v>2</v>
      </c>
    </row>
    <row r="1827" spans="2:26" ht="15.75" customHeight="1">
      <c r="B1827" s="112">
        <v>41715</v>
      </c>
      <c r="C1827" s="113">
        <v>0.70833333333575865</v>
      </c>
      <c r="D1827" s="74">
        <f t="shared" si="202"/>
        <v>41715.708333333336</v>
      </c>
      <c r="E1827" s="114">
        <v>27.546825397500001</v>
      </c>
      <c r="F1827" s="24">
        <f t="shared" si="207"/>
        <v>52.614436509225001</v>
      </c>
      <c r="G1827" s="114">
        <v>49.235713709999999</v>
      </c>
      <c r="H1827" s="24">
        <f t="shared" si="208"/>
        <v>94.04021318609999</v>
      </c>
      <c r="I1827" s="114">
        <v>21.688888312500001</v>
      </c>
      <c r="J1827" s="24">
        <f t="shared" si="209"/>
        <v>41.425776676875003</v>
      </c>
      <c r="K1827" s="14">
        <f t="shared" si="203"/>
        <v>1</v>
      </c>
      <c r="L1827" s="41">
        <f t="shared" si="204"/>
        <v>-5.5042704347637184</v>
      </c>
      <c r="M1827" s="41">
        <f t="shared" si="205"/>
        <v>2</v>
      </c>
      <c r="N1827" s="18"/>
      <c r="X1827" s="48">
        <v>200</v>
      </c>
      <c r="Y1827" s="48">
        <v>40</v>
      </c>
      <c r="Z1827" s="41">
        <f t="shared" si="206"/>
        <v>2</v>
      </c>
    </row>
    <row r="1828" spans="2:26" ht="15.75" customHeight="1">
      <c r="B1828" s="112">
        <v>41715</v>
      </c>
      <c r="C1828" s="113">
        <v>0.75</v>
      </c>
      <c r="D1828" s="74">
        <f t="shared" si="202"/>
        <v>41715.75</v>
      </c>
      <c r="E1828" s="114">
        <v>19.6069201675</v>
      </c>
      <c r="F1828" s="24">
        <f t="shared" si="207"/>
        <v>37.449217519925</v>
      </c>
      <c r="G1828" s="114">
        <v>41.367050419999998</v>
      </c>
      <c r="H1828" s="24">
        <f t="shared" si="208"/>
        <v>79.011066302199993</v>
      </c>
      <c r="I1828" s="114">
        <v>21.760130252500002</v>
      </c>
      <c r="J1828" s="24">
        <f t="shared" si="209"/>
        <v>41.561848782275</v>
      </c>
      <c r="K1828" s="14">
        <f t="shared" si="203"/>
        <v>1</v>
      </c>
      <c r="L1828" s="41">
        <f t="shared" si="204"/>
        <v>-5.3681983293637217</v>
      </c>
      <c r="M1828" s="41">
        <f t="shared" si="205"/>
        <v>2</v>
      </c>
      <c r="N1828" s="18"/>
      <c r="X1828" s="48">
        <v>200</v>
      </c>
      <c r="Y1828" s="48">
        <v>40</v>
      </c>
      <c r="Z1828" s="41">
        <f t="shared" si="206"/>
        <v>2</v>
      </c>
    </row>
    <row r="1829" spans="2:26" ht="15.75" customHeight="1">
      <c r="B1829" s="112">
        <v>41715</v>
      </c>
      <c r="C1829" s="113">
        <v>0.79166666666424135</v>
      </c>
      <c r="D1829" s="74">
        <f t="shared" si="202"/>
        <v>41715.791666666664</v>
      </c>
      <c r="E1829" s="114">
        <v>18.556186815</v>
      </c>
      <c r="F1829" s="24">
        <f t="shared" si="207"/>
        <v>35.442316816649999</v>
      </c>
      <c r="G1829" s="114">
        <v>39.094338890000003</v>
      </c>
      <c r="H1829" s="24">
        <f t="shared" si="208"/>
        <v>74.670187279900006</v>
      </c>
      <c r="I1829" s="114">
        <v>20.538152072500001</v>
      </c>
      <c r="J1829" s="24">
        <f t="shared" si="209"/>
        <v>39.227870458475003</v>
      </c>
      <c r="K1829" s="14">
        <f t="shared" si="203"/>
        <v>1</v>
      </c>
      <c r="L1829" s="41">
        <f t="shared" si="204"/>
        <v>-7.7021766531637184</v>
      </c>
      <c r="M1829" s="41">
        <f t="shared" si="205"/>
        <v>2</v>
      </c>
      <c r="N1829" s="18"/>
      <c r="X1829" s="48">
        <v>200</v>
      </c>
      <c r="Y1829" s="48">
        <v>40</v>
      </c>
      <c r="Z1829" s="41">
        <f t="shared" si="206"/>
        <v>2</v>
      </c>
    </row>
    <row r="1830" spans="2:26" ht="15.75" customHeight="1">
      <c r="B1830" s="112">
        <v>41715</v>
      </c>
      <c r="C1830" s="113">
        <v>0.83333333333575865</v>
      </c>
      <c r="D1830" s="74">
        <f t="shared" si="202"/>
        <v>41715.833333333336</v>
      </c>
      <c r="E1830" s="114">
        <v>15.84459113</v>
      </c>
      <c r="F1830" s="24">
        <f t="shared" si="207"/>
        <v>30.263169058299997</v>
      </c>
      <c r="G1830" s="114">
        <v>32.300758385000002</v>
      </c>
      <c r="H1830" s="24">
        <f t="shared" si="208"/>
        <v>61.694448515350004</v>
      </c>
      <c r="I1830" s="114">
        <v>16.456167255</v>
      </c>
      <c r="J1830" s="24">
        <f t="shared" si="209"/>
        <v>31.43127945705</v>
      </c>
      <c r="K1830" s="14">
        <f t="shared" si="203"/>
        <v>1</v>
      </c>
      <c r="L1830" s="41">
        <f t="shared" si="204"/>
        <v>-15.498767654588722</v>
      </c>
      <c r="M1830" s="41">
        <f t="shared" si="205"/>
        <v>2</v>
      </c>
      <c r="N1830" s="18"/>
      <c r="X1830" s="48">
        <v>200</v>
      </c>
      <c r="Y1830" s="48">
        <v>40</v>
      </c>
      <c r="Z1830" s="41">
        <f t="shared" si="206"/>
        <v>2</v>
      </c>
    </row>
    <row r="1831" spans="2:26" ht="15.75" customHeight="1">
      <c r="B1831" s="112">
        <v>41715</v>
      </c>
      <c r="C1831" s="113">
        <v>0.875</v>
      </c>
      <c r="D1831" s="74">
        <f t="shared" si="202"/>
        <v>41715.875</v>
      </c>
      <c r="E1831" s="114">
        <v>10.944126743749999</v>
      </c>
      <c r="F1831" s="24">
        <f t="shared" si="207"/>
        <v>20.903282080562498</v>
      </c>
      <c r="G1831" s="114">
        <v>23.612660465000001</v>
      </c>
      <c r="H1831" s="24">
        <f t="shared" si="208"/>
        <v>45.10018148815</v>
      </c>
      <c r="I1831" s="114">
        <v>12.668533719999999</v>
      </c>
      <c r="J1831" s="24">
        <f t="shared" si="209"/>
        <v>24.196899405199996</v>
      </c>
      <c r="K1831" s="14">
        <f t="shared" si="203"/>
        <v>1</v>
      </c>
      <c r="L1831" s="41">
        <f t="shared" si="204"/>
        <v>-22.733147706438725</v>
      </c>
      <c r="M1831" s="41">
        <f t="shared" si="205"/>
        <v>2</v>
      </c>
      <c r="N1831" s="18"/>
      <c r="X1831" s="48">
        <v>200</v>
      </c>
      <c r="Y1831" s="48">
        <v>40</v>
      </c>
      <c r="Z1831" s="41">
        <f t="shared" si="206"/>
        <v>2</v>
      </c>
    </row>
    <row r="1832" spans="2:26" ht="15.75" customHeight="1">
      <c r="B1832" s="112">
        <v>41715</v>
      </c>
      <c r="C1832" s="113">
        <v>0.91666666666424135</v>
      </c>
      <c r="D1832" s="74">
        <f t="shared" si="202"/>
        <v>41715.916666666664</v>
      </c>
      <c r="E1832" s="114">
        <v>9.6986650870000002</v>
      </c>
      <c r="F1832" s="24">
        <f t="shared" si="207"/>
        <v>18.52445031617</v>
      </c>
      <c r="G1832" s="114">
        <v>19.243564299999999</v>
      </c>
      <c r="H1832" s="24">
        <f t="shared" si="208"/>
        <v>36.755207812999998</v>
      </c>
      <c r="I1832" s="114">
        <v>9.5448992137499999</v>
      </c>
      <c r="J1832" s="24">
        <f t="shared" si="209"/>
        <v>18.230757498262498</v>
      </c>
      <c r="K1832" s="14">
        <f t="shared" si="203"/>
        <v>1</v>
      </c>
      <c r="L1832" s="41">
        <f t="shared" si="204"/>
        <v>-28.699289613376223</v>
      </c>
      <c r="M1832" s="41">
        <f t="shared" si="205"/>
        <v>2</v>
      </c>
      <c r="N1832" s="18"/>
      <c r="X1832" s="48">
        <v>200</v>
      </c>
      <c r="Y1832" s="48">
        <v>40</v>
      </c>
      <c r="Z1832" s="41">
        <f t="shared" si="206"/>
        <v>2</v>
      </c>
    </row>
    <row r="1833" spans="2:26" ht="15.75" customHeight="1">
      <c r="B1833" s="112">
        <v>41715</v>
      </c>
      <c r="C1833" s="113">
        <v>0.95833333333575865</v>
      </c>
      <c r="D1833" s="74">
        <f t="shared" si="202"/>
        <v>41715.958333333336</v>
      </c>
      <c r="E1833" s="114">
        <v>9.1772007845000001</v>
      </c>
      <c r="F1833" s="24">
        <f t="shared" si="207"/>
        <v>17.528453498394999</v>
      </c>
      <c r="G1833" s="114">
        <v>17.310016382499999</v>
      </c>
      <c r="H1833" s="24">
        <f t="shared" si="208"/>
        <v>33.062131290574996</v>
      </c>
      <c r="I1833" s="114">
        <v>8.1328155977499996</v>
      </c>
      <c r="J1833" s="24">
        <f t="shared" si="209"/>
        <v>15.533677791702498</v>
      </c>
      <c r="K1833" s="14">
        <f t="shared" si="203"/>
        <v>1</v>
      </c>
      <c r="L1833" s="41">
        <f t="shared" si="204"/>
        <v>-31.396369319936223</v>
      </c>
      <c r="M1833" s="41">
        <f t="shared" si="205"/>
        <v>2</v>
      </c>
      <c r="N1833" s="18"/>
      <c r="X1833" s="48">
        <v>200</v>
      </c>
      <c r="Y1833" s="48">
        <v>40</v>
      </c>
      <c r="Z1833" s="41">
        <f t="shared" si="206"/>
        <v>2</v>
      </c>
    </row>
    <row r="1834" spans="2:26" ht="15.75" customHeight="1">
      <c r="B1834" s="112">
        <v>41716</v>
      </c>
      <c r="C1834" s="113">
        <v>0</v>
      </c>
      <c r="D1834" s="74">
        <f t="shared" si="202"/>
        <v>41716</v>
      </c>
      <c r="E1834" s="114">
        <v>8.9449591544999993</v>
      </c>
      <c r="F1834" s="24">
        <f t="shared" si="207"/>
        <v>17.084871985094999</v>
      </c>
      <c r="G1834" s="114">
        <v>16.222122057499998</v>
      </c>
      <c r="H1834" s="24">
        <f t="shared" si="208"/>
        <v>30.984253129824996</v>
      </c>
      <c r="I1834" s="114">
        <v>7.2771629019999997</v>
      </c>
      <c r="J1834" s="24">
        <f t="shared" si="209"/>
        <v>13.899381142819999</v>
      </c>
      <c r="K1834" s="14">
        <f t="shared" si="203"/>
        <v>2</v>
      </c>
      <c r="L1834" s="41">
        <f t="shared" si="204"/>
        <v>-33.030665968818724</v>
      </c>
      <c r="M1834" s="41">
        <f t="shared" si="205"/>
        <v>2</v>
      </c>
      <c r="N1834" s="18"/>
      <c r="X1834" s="48">
        <v>200</v>
      </c>
      <c r="Y1834" s="48">
        <v>40</v>
      </c>
      <c r="Z1834" s="41">
        <f t="shared" si="206"/>
        <v>2</v>
      </c>
    </row>
    <row r="1835" spans="2:26" ht="15.75" customHeight="1">
      <c r="B1835" s="112">
        <v>41716</v>
      </c>
      <c r="C1835" s="113">
        <v>4.1666666664241347E-2</v>
      </c>
      <c r="D1835" s="74">
        <f t="shared" si="202"/>
        <v>41716.041666666664</v>
      </c>
      <c r="E1835" s="114">
        <v>8.3751705477500007</v>
      </c>
      <c r="F1835" s="24">
        <f t="shared" si="207"/>
        <v>15.996575746202501</v>
      </c>
      <c r="G1835" s="114">
        <v>17.7480061875</v>
      </c>
      <c r="H1835" s="24">
        <f t="shared" si="208"/>
        <v>33.898691818124995</v>
      </c>
      <c r="I1835" s="114">
        <v>9.3728356382500007</v>
      </c>
      <c r="J1835" s="24">
        <f t="shared" si="209"/>
        <v>17.902116069057499</v>
      </c>
      <c r="K1835" s="14">
        <f t="shared" si="203"/>
        <v>2</v>
      </c>
      <c r="L1835" s="41">
        <f t="shared" si="204"/>
        <v>-29.027931042581223</v>
      </c>
      <c r="M1835" s="41">
        <f t="shared" si="205"/>
        <v>2</v>
      </c>
      <c r="N1835" s="18"/>
      <c r="X1835" s="48">
        <v>200</v>
      </c>
      <c r="Y1835" s="48">
        <v>40</v>
      </c>
      <c r="Z1835" s="41">
        <f t="shared" si="206"/>
        <v>2</v>
      </c>
    </row>
    <row r="1836" spans="2:26" ht="15.75" customHeight="1">
      <c r="B1836" s="112">
        <v>41716</v>
      </c>
      <c r="C1836" s="113">
        <v>8.3333333335758653E-2</v>
      </c>
      <c r="D1836" s="74">
        <f t="shared" si="202"/>
        <v>41716.083333333336</v>
      </c>
      <c r="E1836" s="114">
        <v>15.578617395</v>
      </c>
      <c r="F1836" s="24">
        <f t="shared" si="207"/>
        <v>29.755159224450001</v>
      </c>
      <c r="G1836" s="114">
        <v>29.241788347499998</v>
      </c>
      <c r="H1836" s="24">
        <f t="shared" si="208"/>
        <v>55.851815743724991</v>
      </c>
      <c r="I1836" s="114">
        <v>13.6631709525</v>
      </c>
      <c r="J1836" s="24">
        <f t="shared" si="209"/>
        <v>26.096656519274998</v>
      </c>
      <c r="K1836" s="14">
        <f t="shared" si="203"/>
        <v>2</v>
      </c>
      <c r="L1836" s="41">
        <f t="shared" si="204"/>
        <v>-20.833390592363724</v>
      </c>
      <c r="M1836" s="41">
        <f t="shared" si="205"/>
        <v>2</v>
      </c>
      <c r="N1836" s="18"/>
      <c r="X1836" s="48">
        <v>200</v>
      </c>
      <c r="Y1836" s="48">
        <v>40</v>
      </c>
      <c r="Z1836" s="41">
        <f t="shared" si="206"/>
        <v>2</v>
      </c>
    </row>
    <row r="1837" spans="2:26" ht="15.75" customHeight="1">
      <c r="B1837" s="112">
        <v>41716</v>
      </c>
      <c r="C1837" s="113">
        <v>0.125</v>
      </c>
      <c r="D1837" s="74">
        <f t="shared" si="202"/>
        <v>41716.125</v>
      </c>
      <c r="E1837" s="114">
        <v>12.619819078500001</v>
      </c>
      <c r="F1837" s="24">
        <f t="shared" si="207"/>
        <v>24.103854439935002</v>
      </c>
      <c r="G1837" s="114">
        <v>21.696142720000001</v>
      </c>
      <c r="H1837" s="24">
        <f t="shared" si="208"/>
        <v>41.439632595200003</v>
      </c>
      <c r="I1837" s="114">
        <v>9.0763236427499994</v>
      </c>
      <c r="J1837" s="24">
        <f t="shared" si="209"/>
        <v>17.335778157652499</v>
      </c>
      <c r="K1837" s="14">
        <f t="shared" si="203"/>
        <v>2</v>
      </c>
      <c r="L1837" s="41">
        <f t="shared" si="204"/>
        <v>-29.594268953986223</v>
      </c>
      <c r="M1837" s="41">
        <f t="shared" si="205"/>
        <v>2</v>
      </c>
      <c r="N1837" s="18"/>
      <c r="X1837" s="48">
        <v>200</v>
      </c>
      <c r="Y1837" s="48">
        <v>40</v>
      </c>
      <c r="Z1837" s="41">
        <f t="shared" si="206"/>
        <v>2</v>
      </c>
    </row>
    <row r="1838" spans="2:26" ht="15.75" customHeight="1">
      <c r="B1838" s="112">
        <v>41716</v>
      </c>
      <c r="C1838" s="113">
        <v>0.16666666666424135</v>
      </c>
      <c r="D1838" s="74">
        <f t="shared" si="202"/>
        <v>41716.166666666664</v>
      </c>
      <c r="E1838" s="114">
        <v>8.5424274917500007</v>
      </c>
      <c r="F1838" s="24">
        <f t="shared" si="207"/>
        <v>16.316036509242501</v>
      </c>
      <c r="G1838" s="114">
        <v>14.34475224</v>
      </c>
      <c r="H1838" s="24">
        <f t="shared" si="208"/>
        <v>27.398476778399999</v>
      </c>
      <c r="I1838" s="114">
        <v>5.8023247480000002</v>
      </c>
      <c r="J1838" s="24">
        <f t="shared" si="209"/>
        <v>11.082440268679999</v>
      </c>
      <c r="K1838" s="14">
        <f t="shared" si="203"/>
        <v>2</v>
      </c>
      <c r="L1838" s="41">
        <f t="shared" si="204"/>
        <v>-35.847606842958726</v>
      </c>
      <c r="M1838" s="41">
        <f t="shared" si="205"/>
        <v>2</v>
      </c>
      <c r="N1838" s="18"/>
      <c r="X1838" s="48">
        <v>200</v>
      </c>
      <c r="Y1838" s="48">
        <v>40</v>
      </c>
      <c r="Z1838" s="41">
        <f t="shared" si="206"/>
        <v>2</v>
      </c>
    </row>
    <row r="1839" spans="2:26" ht="15.75" customHeight="1">
      <c r="B1839" s="112">
        <v>41716</v>
      </c>
      <c r="C1839" s="113">
        <v>0.20833333333575865</v>
      </c>
      <c r="D1839" s="74">
        <f t="shared" si="202"/>
        <v>41716.208333333336</v>
      </c>
      <c r="E1839" s="114">
        <v>7.2910893024999996</v>
      </c>
      <c r="F1839" s="24">
        <f t="shared" si="207"/>
        <v>13.925980567774999</v>
      </c>
      <c r="G1839" s="114">
        <v>12.733086415000001</v>
      </c>
      <c r="H1839" s="24">
        <f t="shared" si="208"/>
        <v>24.32019505265</v>
      </c>
      <c r="I1839" s="114">
        <v>5.4419971132500002</v>
      </c>
      <c r="J1839" s="24">
        <f t="shared" si="209"/>
        <v>10.394214486307501</v>
      </c>
      <c r="K1839" s="14">
        <f t="shared" si="203"/>
        <v>2</v>
      </c>
      <c r="L1839" s="41">
        <f t="shared" si="204"/>
        <v>-36.535832625331224</v>
      </c>
      <c r="M1839" s="41">
        <f t="shared" si="205"/>
        <v>2</v>
      </c>
      <c r="N1839" s="18"/>
      <c r="X1839" s="48">
        <v>200</v>
      </c>
      <c r="Y1839" s="48">
        <v>40</v>
      </c>
      <c r="Z1839" s="41">
        <f t="shared" si="206"/>
        <v>2</v>
      </c>
    </row>
    <row r="1840" spans="2:26" ht="15.75" customHeight="1">
      <c r="B1840" s="112">
        <v>41716</v>
      </c>
      <c r="C1840" s="113">
        <v>0.25</v>
      </c>
      <c r="D1840" s="74">
        <f t="shared" si="202"/>
        <v>41716.25</v>
      </c>
      <c r="E1840" s="114">
        <v>10.214314096000001</v>
      </c>
      <c r="F1840" s="24">
        <f t="shared" si="207"/>
        <v>19.509339923359999</v>
      </c>
      <c r="G1840" s="114">
        <v>18.4741393925</v>
      </c>
      <c r="H1840" s="24">
        <f t="shared" si="208"/>
        <v>35.285606239674998</v>
      </c>
      <c r="I1840" s="114">
        <v>8.2598252999999993</v>
      </c>
      <c r="J1840" s="24">
        <f t="shared" si="209"/>
        <v>15.776266322999998</v>
      </c>
      <c r="K1840" s="14">
        <f t="shared" si="203"/>
        <v>2</v>
      </c>
      <c r="L1840" s="41">
        <f t="shared" si="204"/>
        <v>-31.153780788638723</v>
      </c>
      <c r="M1840" s="41">
        <f t="shared" si="205"/>
        <v>2</v>
      </c>
      <c r="N1840" s="18"/>
      <c r="X1840" s="48">
        <v>200</v>
      </c>
      <c r="Y1840" s="48">
        <v>40</v>
      </c>
      <c r="Z1840" s="41">
        <f t="shared" si="206"/>
        <v>2</v>
      </c>
    </row>
    <row r="1841" spans="2:26" ht="15.75" customHeight="1">
      <c r="B1841" s="112">
        <v>41716</v>
      </c>
      <c r="C1841" s="113">
        <v>0.29166666666424135</v>
      </c>
      <c r="D1841" s="74">
        <f t="shared" si="202"/>
        <v>41716.291666666664</v>
      </c>
      <c r="E1841" s="114">
        <v>18.288959465000001</v>
      </c>
      <c r="F1841" s="24">
        <f t="shared" si="207"/>
        <v>34.931912578149998</v>
      </c>
      <c r="G1841" s="114">
        <v>33.065896850000001</v>
      </c>
      <c r="H1841" s="24">
        <f t="shared" si="208"/>
        <v>63.1558629835</v>
      </c>
      <c r="I1841" s="114">
        <v>14.776937385</v>
      </c>
      <c r="J1841" s="24">
        <f t="shared" si="209"/>
        <v>28.223950405349999</v>
      </c>
      <c r="K1841" s="14">
        <f t="shared" si="203"/>
        <v>2</v>
      </c>
      <c r="L1841" s="41">
        <f t="shared" si="204"/>
        <v>-18.706096706288722</v>
      </c>
      <c r="M1841" s="41">
        <f t="shared" si="205"/>
        <v>2</v>
      </c>
      <c r="N1841" s="18"/>
      <c r="X1841" s="48">
        <v>200</v>
      </c>
      <c r="Y1841" s="48">
        <v>40</v>
      </c>
      <c r="Z1841" s="41">
        <f t="shared" si="206"/>
        <v>2</v>
      </c>
    </row>
    <row r="1842" spans="2:26" ht="15.75" customHeight="1">
      <c r="B1842" s="112">
        <v>41716</v>
      </c>
      <c r="C1842" s="113">
        <v>0.33333333333575865</v>
      </c>
      <c r="D1842" s="74">
        <f t="shared" si="202"/>
        <v>41716.333333333336</v>
      </c>
      <c r="E1842" s="114">
        <v>33.044648600000002</v>
      </c>
      <c r="F1842" s="24">
        <f t="shared" si="207"/>
        <v>63.115278826000001</v>
      </c>
      <c r="G1842" s="114">
        <v>53.221766442499998</v>
      </c>
      <c r="H1842" s="24">
        <f t="shared" si="208"/>
        <v>101.65357390517499</v>
      </c>
      <c r="I1842" s="114">
        <v>20.1771178425</v>
      </c>
      <c r="J1842" s="24">
        <f t="shared" si="209"/>
        <v>38.538295079175001</v>
      </c>
      <c r="K1842" s="14">
        <f t="shared" si="203"/>
        <v>2</v>
      </c>
      <c r="L1842" s="41">
        <f t="shared" si="204"/>
        <v>-8.3917520324637209</v>
      </c>
      <c r="M1842" s="41">
        <f t="shared" si="205"/>
        <v>2</v>
      </c>
      <c r="N1842" s="18"/>
      <c r="X1842" s="48">
        <v>200</v>
      </c>
      <c r="Y1842" s="48">
        <v>40</v>
      </c>
      <c r="Z1842" s="41">
        <f t="shared" si="206"/>
        <v>2</v>
      </c>
    </row>
    <row r="1843" spans="2:26" ht="15.75" customHeight="1">
      <c r="B1843" s="112">
        <v>41716</v>
      </c>
      <c r="C1843" s="113">
        <v>0.375</v>
      </c>
      <c r="D1843" s="74">
        <f t="shared" si="202"/>
        <v>41716.375</v>
      </c>
      <c r="E1843" s="114">
        <v>17.124911010000002</v>
      </c>
      <c r="F1843" s="24">
        <f t="shared" si="207"/>
        <v>32.708580029099998</v>
      </c>
      <c r="G1843" s="114">
        <v>31.253799682499999</v>
      </c>
      <c r="H1843" s="24">
        <f t="shared" si="208"/>
        <v>59.694757393574996</v>
      </c>
      <c r="I1843" s="114">
        <v>14.128888675000001</v>
      </c>
      <c r="J1843" s="24">
        <f t="shared" si="209"/>
        <v>26.986177369250001</v>
      </c>
      <c r="K1843" s="14">
        <f t="shared" si="203"/>
        <v>2</v>
      </c>
      <c r="L1843" s="41">
        <f t="shared" si="204"/>
        <v>-19.943869742388721</v>
      </c>
      <c r="M1843" s="41">
        <f t="shared" si="205"/>
        <v>2</v>
      </c>
      <c r="N1843" s="18"/>
      <c r="X1843" s="48">
        <v>200</v>
      </c>
      <c r="Y1843" s="48">
        <v>40</v>
      </c>
      <c r="Z1843" s="41">
        <f t="shared" si="206"/>
        <v>2</v>
      </c>
    </row>
    <row r="1844" spans="2:26" ht="15.75" customHeight="1">
      <c r="B1844" s="112">
        <v>41716</v>
      </c>
      <c r="C1844" s="113">
        <v>0.41666666666424135</v>
      </c>
      <c r="D1844" s="74">
        <f t="shared" si="202"/>
        <v>41716.416666666664</v>
      </c>
      <c r="E1844" s="114">
        <v>14.945957419999999</v>
      </c>
      <c r="F1844" s="24">
        <f t="shared" si="207"/>
        <v>28.546778672199999</v>
      </c>
      <c r="G1844" s="114">
        <v>26.9413981975</v>
      </c>
      <c r="H1844" s="24">
        <f t="shared" si="208"/>
        <v>51.458070557225</v>
      </c>
      <c r="I1844" s="114">
        <v>11.995440777500001</v>
      </c>
      <c r="J1844" s="24">
        <f t="shared" si="209"/>
        <v>22.911291885025001</v>
      </c>
      <c r="K1844" s="14">
        <f t="shared" si="203"/>
        <v>2</v>
      </c>
      <c r="L1844" s="41">
        <f t="shared" si="204"/>
        <v>-24.01875522661372</v>
      </c>
      <c r="M1844" s="41">
        <f t="shared" si="205"/>
        <v>2</v>
      </c>
      <c r="N1844" s="18"/>
      <c r="X1844" s="48">
        <v>200</v>
      </c>
      <c r="Y1844" s="48">
        <v>40</v>
      </c>
      <c r="Z1844" s="41">
        <f t="shared" si="206"/>
        <v>2</v>
      </c>
    </row>
    <row r="1845" spans="2:26" ht="15.75" customHeight="1">
      <c r="B1845" s="112">
        <v>41716</v>
      </c>
      <c r="C1845" s="113">
        <v>0.45833333333575865</v>
      </c>
      <c r="D1845" s="74">
        <f t="shared" si="202"/>
        <v>41716.458333333336</v>
      </c>
      <c r="E1845" s="114">
        <v>16.159676465</v>
      </c>
      <c r="F1845" s="24">
        <f t="shared" si="207"/>
        <v>30.864982048150001</v>
      </c>
      <c r="G1845" s="114">
        <v>27.699131417499999</v>
      </c>
      <c r="H1845" s="24">
        <f t="shared" si="208"/>
        <v>52.905341007424994</v>
      </c>
      <c r="I1845" s="114">
        <v>11.5394549525</v>
      </c>
      <c r="J1845" s="24">
        <f t="shared" si="209"/>
        <v>22.040358959275</v>
      </c>
      <c r="K1845" s="14">
        <f t="shared" si="203"/>
        <v>2</v>
      </c>
      <c r="L1845" s="41">
        <f t="shared" si="204"/>
        <v>-24.889688152363721</v>
      </c>
      <c r="M1845" s="41">
        <f t="shared" si="205"/>
        <v>2</v>
      </c>
      <c r="N1845" s="18"/>
      <c r="X1845" s="48">
        <v>200</v>
      </c>
      <c r="Y1845" s="48">
        <v>40</v>
      </c>
      <c r="Z1845" s="41">
        <f t="shared" si="206"/>
        <v>2</v>
      </c>
    </row>
    <row r="1846" spans="2:26" ht="15.75" customHeight="1">
      <c r="B1846" s="112">
        <v>41716</v>
      </c>
      <c r="C1846" s="113">
        <v>0.5</v>
      </c>
      <c r="D1846" s="74">
        <f t="shared" si="202"/>
        <v>41716.5</v>
      </c>
      <c r="E1846" s="114">
        <v>14.262988</v>
      </c>
      <c r="F1846" s="24">
        <f t="shared" si="207"/>
        <v>27.24230708</v>
      </c>
      <c r="G1846" s="114">
        <v>24.996126175000001</v>
      </c>
      <c r="H1846" s="24">
        <f t="shared" si="208"/>
        <v>47.742600994249997</v>
      </c>
      <c r="I1846" s="114">
        <v>10.733138171249999</v>
      </c>
      <c r="J1846" s="24">
        <f t="shared" si="209"/>
        <v>20.500293907087499</v>
      </c>
      <c r="K1846" s="14">
        <f t="shared" si="203"/>
        <v>2</v>
      </c>
      <c r="L1846" s="41">
        <f t="shared" si="204"/>
        <v>-26.429753204551222</v>
      </c>
      <c r="M1846" s="41">
        <f t="shared" si="205"/>
        <v>2</v>
      </c>
      <c r="N1846" s="18"/>
      <c r="X1846" s="48">
        <v>200</v>
      </c>
      <c r="Y1846" s="48">
        <v>40</v>
      </c>
      <c r="Z1846" s="41">
        <f t="shared" si="206"/>
        <v>2</v>
      </c>
    </row>
    <row r="1847" spans="2:26" ht="15.75" customHeight="1">
      <c r="B1847" s="112">
        <v>41716</v>
      </c>
      <c r="C1847" s="113">
        <v>0.54166666666424135</v>
      </c>
      <c r="D1847" s="74">
        <f t="shared" si="202"/>
        <v>41716.541666666664</v>
      </c>
      <c r="E1847" s="114">
        <v>16.707458559999999</v>
      </c>
      <c r="F1847" s="24">
        <f t="shared" si="207"/>
        <v>31.911245849599997</v>
      </c>
      <c r="G1847" s="114">
        <v>28.305149042499998</v>
      </c>
      <c r="H1847" s="24">
        <f t="shared" si="208"/>
        <v>54.062834671174997</v>
      </c>
      <c r="I1847" s="114">
        <v>11.59769048075</v>
      </c>
      <c r="J1847" s="24">
        <f t="shared" si="209"/>
        <v>22.151588818232497</v>
      </c>
      <c r="K1847" s="14">
        <f t="shared" si="203"/>
        <v>2</v>
      </c>
      <c r="L1847" s="41">
        <f t="shared" si="204"/>
        <v>-24.778458293406224</v>
      </c>
      <c r="M1847" s="41">
        <f t="shared" si="205"/>
        <v>2</v>
      </c>
      <c r="N1847" s="18"/>
      <c r="X1847" s="48">
        <v>200</v>
      </c>
      <c r="Y1847" s="48">
        <v>40</v>
      </c>
      <c r="Z1847" s="41">
        <f t="shared" si="206"/>
        <v>2</v>
      </c>
    </row>
    <row r="1848" spans="2:26" ht="15.75" customHeight="1">
      <c r="B1848" s="112">
        <v>41716</v>
      </c>
      <c r="C1848" s="113">
        <v>0.58333333333575865</v>
      </c>
      <c r="D1848" s="74">
        <f t="shared" si="202"/>
        <v>41716.583333333336</v>
      </c>
      <c r="E1848" s="114">
        <v>17.335127725</v>
      </c>
      <c r="F1848" s="24">
        <f t="shared" si="207"/>
        <v>33.110093954749999</v>
      </c>
      <c r="G1848" s="114">
        <v>28.363341697500001</v>
      </c>
      <c r="H1848" s="24">
        <f t="shared" si="208"/>
        <v>54.173982642224999</v>
      </c>
      <c r="I1848" s="114">
        <v>11.028213973250001</v>
      </c>
      <c r="J1848" s="24">
        <f t="shared" si="209"/>
        <v>21.0638886889075</v>
      </c>
      <c r="K1848" s="14">
        <f t="shared" si="203"/>
        <v>2</v>
      </c>
      <c r="L1848" s="41">
        <f t="shared" si="204"/>
        <v>-25.866158422731221</v>
      </c>
      <c r="M1848" s="41">
        <f t="shared" si="205"/>
        <v>2</v>
      </c>
      <c r="N1848" s="18"/>
      <c r="X1848" s="48">
        <v>200</v>
      </c>
      <c r="Y1848" s="48">
        <v>40</v>
      </c>
      <c r="Z1848" s="41">
        <f t="shared" si="206"/>
        <v>2</v>
      </c>
    </row>
    <row r="1849" spans="2:26" ht="15.75" customHeight="1">
      <c r="B1849" s="112">
        <v>41716</v>
      </c>
      <c r="C1849" s="113">
        <v>0.625</v>
      </c>
      <c r="D1849" s="74">
        <f t="shared" si="202"/>
        <v>41716.625</v>
      </c>
      <c r="E1849" s="114">
        <v>19.920908032500002</v>
      </c>
      <c r="F1849" s="24">
        <f t="shared" si="207"/>
        <v>38.048934342075</v>
      </c>
      <c r="G1849" s="114">
        <v>33.400477187500002</v>
      </c>
      <c r="H1849" s="24">
        <f t="shared" si="208"/>
        <v>63.794911428124998</v>
      </c>
      <c r="I1849" s="114">
        <v>13.4795691575</v>
      </c>
      <c r="J1849" s="24">
        <f t="shared" si="209"/>
        <v>25.745977090825001</v>
      </c>
      <c r="K1849" s="14">
        <f t="shared" si="203"/>
        <v>2</v>
      </c>
      <c r="L1849" s="41">
        <f t="shared" si="204"/>
        <v>-21.184070020813721</v>
      </c>
      <c r="M1849" s="41">
        <f t="shared" si="205"/>
        <v>2</v>
      </c>
      <c r="N1849" s="18"/>
      <c r="X1849" s="48">
        <v>200</v>
      </c>
      <c r="Y1849" s="48">
        <v>40</v>
      </c>
      <c r="Z1849" s="41">
        <f t="shared" si="206"/>
        <v>2</v>
      </c>
    </row>
    <row r="1850" spans="2:26" ht="15.75" customHeight="1">
      <c r="B1850" s="112">
        <v>41716</v>
      </c>
      <c r="C1850" s="113">
        <v>0.66666666666424135</v>
      </c>
      <c r="D1850" s="74">
        <f t="shared" si="202"/>
        <v>41716.666666666664</v>
      </c>
      <c r="E1850" s="114">
        <v>19.894970752500001</v>
      </c>
      <c r="F1850" s="24">
        <f t="shared" si="207"/>
        <v>37.999394137274997</v>
      </c>
      <c r="G1850" s="114">
        <v>35.495742720000003</v>
      </c>
      <c r="H1850" s="24">
        <f t="shared" si="208"/>
        <v>67.796868595199996</v>
      </c>
      <c r="I1850" s="114">
        <v>15.600771965</v>
      </c>
      <c r="J1850" s="24">
        <f t="shared" si="209"/>
        <v>29.797474453149999</v>
      </c>
      <c r="K1850" s="14">
        <f t="shared" si="203"/>
        <v>2</v>
      </c>
      <c r="L1850" s="41">
        <f t="shared" si="204"/>
        <v>-17.132572658488723</v>
      </c>
      <c r="M1850" s="41">
        <f t="shared" si="205"/>
        <v>2</v>
      </c>
      <c r="N1850" s="18"/>
      <c r="X1850" s="48">
        <v>200</v>
      </c>
      <c r="Y1850" s="48">
        <v>40</v>
      </c>
      <c r="Z1850" s="41">
        <f t="shared" si="206"/>
        <v>2</v>
      </c>
    </row>
    <row r="1851" spans="2:26" ht="15.75" customHeight="1">
      <c r="B1851" s="112">
        <v>41716</v>
      </c>
      <c r="C1851" s="113">
        <v>0.70833333333575865</v>
      </c>
      <c r="D1851" s="74">
        <f t="shared" si="202"/>
        <v>41716.708333333336</v>
      </c>
      <c r="E1851" s="114">
        <v>21.474332762500001</v>
      </c>
      <c r="F1851" s="24">
        <f t="shared" si="207"/>
        <v>41.015975576374998</v>
      </c>
      <c r="G1851" s="114">
        <v>38.2461147725</v>
      </c>
      <c r="H1851" s="24">
        <f t="shared" si="208"/>
        <v>73.050079215474994</v>
      </c>
      <c r="I1851" s="114">
        <v>16.771782014999999</v>
      </c>
      <c r="J1851" s="24">
        <f t="shared" si="209"/>
        <v>32.034103648649996</v>
      </c>
      <c r="K1851" s="14">
        <f t="shared" si="203"/>
        <v>2</v>
      </c>
      <c r="L1851" s="41">
        <f t="shared" si="204"/>
        <v>-14.895943462988726</v>
      </c>
      <c r="M1851" s="41">
        <f t="shared" si="205"/>
        <v>2</v>
      </c>
      <c r="N1851" s="18"/>
      <c r="X1851" s="48">
        <v>200</v>
      </c>
      <c r="Y1851" s="48">
        <v>40</v>
      </c>
      <c r="Z1851" s="41">
        <f t="shared" si="206"/>
        <v>2</v>
      </c>
    </row>
    <row r="1852" spans="2:26" ht="15.75" customHeight="1">
      <c r="B1852" s="112">
        <v>41716</v>
      </c>
      <c r="C1852" s="113">
        <v>0.75</v>
      </c>
      <c r="D1852" s="74">
        <f t="shared" si="202"/>
        <v>41716.75</v>
      </c>
      <c r="E1852" s="114">
        <v>25.202100195</v>
      </c>
      <c r="F1852" s="24">
        <f t="shared" si="207"/>
        <v>48.13601137245</v>
      </c>
      <c r="G1852" s="114">
        <v>44.428958960000003</v>
      </c>
      <c r="H1852" s="24">
        <f t="shared" si="208"/>
        <v>84.859311613599999</v>
      </c>
      <c r="I1852" s="114">
        <v>19.226858762500001</v>
      </c>
      <c r="J1852" s="24">
        <f t="shared" si="209"/>
        <v>36.723300236375003</v>
      </c>
      <c r="K1852" s="14">
        <f t="shared" si="203"/>
        <v>2</v>
      </c>
      <c r="L1852" s="41">
        <f t="shared" si="204"/>
        <v>-10.206746875263718</v>
      </c>
      <c r="M1852" s="41">
        <f t="shared" si="205"/>
        <v>2</v>
      </c>
      <c r="N1852" s="18"/>
      <c r="X1852" s="48">
        <v>200</v>
      </c>
      <c r="Y1852" s="48">
        <v>40</v>
      </c>
      <c r="Z1852" s="41">
        <f t="shared" si="206"/>
        <v>2</v>
      </c>
    </row>
    <row r="1853" spans="2:26" ht="15.75" customHeight="1">
      <c r="B1853" s="112">
        <v>41716</v>
      </c>
      <c r="C1853" s="113">
        <v>0.79166666666424135</v>
      </c>
      <c r="D1853" s="74">
        <f t="shared" si="202"/>
        <v>41716.791666666664</v>
      </c>
      <c r="E1853" s="114">
        <v>16.092714687499999</v>
      </c>
      <c r="F1853" s="24">
        <f t="shared" si="207"/>
        <v>30.737085053124996</v>
      </c>
      <c r="G1853" s="114">
        <v>28.338271702499998</v>
      </c>
      <c r="H1853" s="24">
        <f t="shared" si="208"/>
        <v>54.126098951774992</v>
      </c>
      <c r="I1853" s="114">
        <v>12.24555701875</v>
      </c>
      <c r="J1853" s="24">
        <f t="shared" si="209"/>
        <v>23.389013905812501</v>
      </c>
      <c r="K1853" s="14">
        <f t="shared" si="203"/>
        <v>2</v>
      </c>
      <c r="L1853" s="41">
        <f t="shared" si="204"/>
        <v>-23.541033205826221</v>
      </c>
      <c r="M1853" s="41">
        <f t="shared" si="205"/>
        <v>2</v>
      </c>
      <c r="N1853" s="18"/>
      <c r="X1853" s="48">
        <v>200</v>
      </c>
      <c r="Y1853" s="48">
        <v>40</v>
      </c>
      <c r="Z1853" s="41">
        <f t="shared" si="206"/>
        <v>2</v>
      </c>
    </row>
    <row r="1854" spans="2:26" ht="15.75" customHeight="1">
      <c r="B1854" s="112">
        <v>41716</v>
      </c>
      <c r="C1854" s="113">
        <v>0.83333333333575865</v>
      </c>
      <c r="D1854" s="74">
        <f t="shared" si="202"/>
        <v>41716.833333333336</v>
      </c>
      <c r="E1854" s="114">
        <v>16.296203397500001</v>
      </c>
      <c r="F1854" s="24">
        <f t="shared" si="207"/>
        <v>31.125748489225</v>
      </c>
      <c r="G1854" s="114">
        <v>28.290824114999999</v>
      </c>
      <c r="H1854" s="24">
        <f t="shared" si="208"/>
        <v>54.035474059649999</v>
      </c>
      <c r="I1854" s="114">
        <v>11.9946207215</v>
      </c>
      <c r="J1854" s="24">
        <f t="shared" si="209"/>
        <v>22.909725578065</v>
      </c>
      <c r="K1854" s="14">
        <f t="shared" si="203"/>
        <v>2</v>
      </c>
      <c r="L1854" s="41">
        <f t="shared" si="204"/>
        <v>-24.020321533573721</v>
      </c>
      <c r="M1854" s="41">
        <f t="shared" si="205"/>
        <v>2</v>
      </c>
      <c r="N1854" s="18"/>
      <c r="X1854" s="48">
        <v>200</v>
      </c>
      <c r="Y1854" s="48">
        <v>40</v>
      </c>
      <c r="Z1854" s="41">
        <f t="shared" si="206"/>
        <v>2</v>
      </c>
    </row>
    <row r="1855" spans="2:26" ht="15.75" customHeight="1">
      <c r="B1855" s="112">
        <v>41716</v>
      </c>
      <c r="C1855" s="113">
        <v>0.875</v>
      </c>
      <c r="D1855" s="74">
        <f t="shared" si="202"/>
        <v>41716.875</v>
      </c>
      <c r="E1855" s="114">
        <v>16.292423145000001</v>
      </c>
      <c r="F1855" s="24">
        <f t="shared" si="207"/>
        <v>31.11852820695</v>
      </c>
      <c r="G1855" s="114">
        <v>27.818991785000001</v>
      </c>
      <c r="H1855" s="24">
        <f t="shared" si="208"/>
        <v>53.134274309349998</v>
      </c>
      <c r="I1855" s="114">
        <v>11.526568640000001</v>
      </c>
      <c r="J1855" s="24">
        <f t="shared" si="209"/>
        <v>22.015746102400001</v>
      </c>
      <c r="K1855" s="14">
        <f t="shared" si="203"/>
        <v>2</v>
      </c>
      <c r="L1855" s="41">
        <f t="shared" si="204"/>
        <v>-24.91430100923872</v>
      </c>
      <c r="M1855" s="41">
        <f t="shared" si="205"/>
        <v>2</v>
      </c>
      <c r="N1855" s="18"/>
      <c r="X1855" s="48">
        <v>200</v>
      </c>
      <c r="Y1855" s="48">
        <v>40</v>
      </c>
      <c r="Z1855" s="41">
        <f t="shared" si="206"/>
        <v>2</v>
      </c>
    </row>
    <row r="1856" spans="2:26" ht="15.75" customHeight="1">
      <c r="B1856" s="112">
        <v>41716</v>
      </c>
      <c r="C1856" s="113">
        <v>0.91666666666424135</v>
      </c>
      <c r="D1856" s="74">
        <f t="shared" si="202"/>
        <v>41716.916666666664</v>
      </c>
      <c r="E1856" s="114">
        <v>12.718404749999999</v>
      </c>
      <c r="F1856" s="24">
        <f t="shared" si="207"/>
        <v>24.2921530725</v>
      </c>
      <c r="G1856" s="114">
        <v>25.29887811</v>
      </c>
      <c r="H1856" s="24">
        <f t="shared" si="208"/>
        <v>48.3208571901</v>
      </c>
      <c r="I1856" s="114">
        <v>12.58047335725</v>
      </c>
      <c r="J1856" s="24">
        <f t="shared" si="209"/>
        <v>24.028704112347498</v>
      </c>
      <c r="K1856" s="14">
        <f t="shared" si="203"/>
        <v>2</v>
      </c>
      <c r="L1856" s="41">
        <f t="shared" si="204"/>
        <v>-22.901342999291224</v>
      </c>
      <c r="M1856" s="41">
        <f t="shared" si="205"/>
        <v>2</v>
      </c>
      <c r="N1856" s="18"/>
      <c r="X1856" s="48">
        <v>200</v>
      </c>
      <c r="Y1856" s="48">
        <v>40</v>
      </c>
      <c r="Z1856" s="41">
        <f t="shared" si="206"/>
        <v>2</v>
      </c>
    </row>
    <row r="1857" spans="2:26" ht="15.75" customHeight="1">
      <c r="B1857" s="112">
        <v>41716</v>
      </c>
      <c r="C1857" s="113">
        <v>0.95833333333575865</v>
      </c>
      <c r="D1857" s="74">
        <f t="shared" si="202"/>
        <v>41716.958333333336</v>
      </c>
      <c r="E1857" s="114">
        <v>8.6600344775</v>
      </c>
      <c r="F1857" s="24">
        <f t="shared" si="207"/>
        <v>16.540665852025001</v>
      </c>
      <c r="G1857" s="114">
        <v>15.975885007500001</v>
      </c>
      <c r="H1857" s="24">
        <f t="shared" si="208"/>
        <v>30.513940364324998</v>
      </c>
      <c r="I1857" s="114">
        <v>7.3158505319999998</v>
      </c>
      <c r="J1857" s="24">
        <f t="shared" si="209"/>
        <v>13.973274516119998</v>
      </c>
      <c r="K1857" s="14">
        <f t="shared" si="203"/>
        <v>2</v>
      </c>
      <c r="L1857" s="41">
        <f t="shared" si="204"/>
        <v>-32.956772595518721</v>
      </c>
      <c r="M1857" s="41">
        <f t="shared" si="205"/>
        <v>2</v>
      </c>
      <c r="N1857" s="18"/>
      <c r="X1857" s="48">
        <v>200</v>
      </c>
      <c r="Y1857" s="48">
        <v>40</v>
      </c>
      <c r="Z1857" s="41">
        <f t="shared" si="206"/>
        <v>2</v>
      </c>
    </row>
    <row r="1858" spans="2:26" ht="15.75" customHeight="1">
      <c r="B1858" s="112">
        <v>41717</v>
      </c>
      <c r="C1858" s="113">
        <v>0</v>
      </c>
      <c r="D1858" s="74">
        <f t="shared" si="202"/>
        <v>41717</v>
      </c>
      <c r="E1858" s="114">
        <v>8.0959741997499997</v>
      </c>
      <c r="F1858" s="24">
        <f t="shared" si="207"/>
        <v>15.463310721522499</v>
      </c>
      <c r="G1858" s="114">
        <v>15.65312621</v>
      </c>
      <c r="H1858" s="24">
        <f t="shared" si="208"/>
        <v>29.897471061099999</v>
      </c>
      <c r="I1858" s="114">
        <v>7.5571520122500004</v>
      </c>
      <c r="J1858" s="24">
        <f t="shared" si="209"/>
        <v>14.434160343397501</v>
      </c>
      <c r="K1858" s="14">
        <f t="shared" si="203"/>
        <v>3</v>
      </c>
      <c r="L1858" s="41">
        <f t="shared" si="204"/>
        <v>-32.49588676824122</v>
      </c>
      <c r="M1858" s="41">
        <f t="shared" si="205"/>
        <v>2</v>
      </c>
      <c r="N1858" s="18"/>
      <c r="X1858" s="48">
        <v>200</v>
      </c>
      <c r="Y1858" s="48">
        <v>40</v>
      </c>
      <c r="Z1858" s="41">
        <f t="shared" si="206"/>
        <v>2</v>
      </c>
    </row>
    <row r="1859" spans="2:26" ht="15.75" customHeight="1">
      <c r="B1859" s="112">
        <v>41717</v>
      </c>
      <c r="C1859" s="113">
        <v>4.1666666664241347E-2</v>
      </c>
      <c r="D1859" s="74">
        <f t="shared" si="202"/>
        <v>41717.041666666664</v>
      </c>
      <c r="E1859" s="114">
        <v>6.6854391632499999</v>
      </c>
      <c r="F1859" s="24">
        <f t="shared" si="207"/>
        <v>12.769188801807498</v>
      </c>
      <c r="G1859" s="114">
        <v>13.153120400000001</v>
      </c>
      <c r="H1859" s="24">
        <f t="shared" si="208"/>
        <v>25.122459964000001</v>
      </c>
      <c r="I1859" s="114">
        <v>6.4676812359999998</v>
      </c>
      <c r="J1859" s="24">
        <f t="shared" si="209"/>
        <v>12.353271160759999</v>
      </c>
      <c r="K1859" s="14">
        <f t="shared" si="203"/>
        <v>3</v>
      </c>
      <c r="L1859" s="41">
        <f t="shared" si="204"/>
        <v>-34.576775950878726</v>
      </c>
      <c r="M1859" s="41">
        <f t="shared" si="205"/>
        <v>2</v>
      </c>
      <c r="N1859" s="18"/>
      <c r="X1859" s="48">
        <v>200</v>
      </c>
      <c r="Y1859" s="48">
        <v>40</v>
      </c>
      <c r="Z1859" s="41">
        <f t="shared" si="206"/>
        <v>2</v>
      </c>
    </row>
    <row r="1860" spans="2:26" ht="15.75" customHeight="1">
      <c r="B1860" s="112">
        <v>41717</v>
      </c>
      <c r="C1860" s="113">
        <v>8.3333333335758653E-2</v>
      </c>
      <c r="D1860" s="74">
        <f t="shared" si="202"/>
        <v>41717.083333333336</v>
      </c>
      <c r="E1860" s="114">
        <v>5.9771023065</v>
      </c>
      <c r="F1860" s="24">
        <f t="shared" si="207"/>
        <v>11.416265405414999</v>
      </c>
      <c r="G1860" s="114">
        <v>13.004303674999999</v>
      </c>
      <c r="H1860" s="24">
        <f t="shared" si="208"/>
        <v>24.838220019249999</v>
      </c>
      <c r="I1860" s="114">
        <v>7.0272013697500002</v>
      </c>
      <c r="J1860" s="24">
        <f t="shared" si="209"/>
        <v>13.4219546162225</v>
      </c>
      <c r="K1860" s="14">
        <f t="shared" si="203"/>
        <v>3</v>
      </c>
      <c r="L1860" s="41">
        <f t="shared" si="204"/>
        <v>-33.508092495416221</v>
      </c>
      <c r="M1860" s="41">
        <f t="shared" si="205"/>
        <v>2</v>
      </c>
      <c r="N1860" s="18"/>
      <c r="X1860" s="48">
        <v>200</v>
      </c>
      <c r="Y1860" s="48">
        <v>40</v>
      </c>
      <c r="Z1860" s="41">
        <f t="shared" si="206"/>
        <v>2</v>
      </c>
    </row>
    <row r="1861" spans="2:26" ht="15.75" customHeight="1">
      <c r="B1861" s="112">
        <v>41717</v>
      </c>
      <c r="C1861" s="113">
        <v>0.125</v>
      </c>
      <c r="D1861" s="74">
        <f t="shared" si="202"/>
        <v>41717.125</v>
      </c>
      <c r="E1861" s="114">
        <v>6.0452722317500003</v>
      </c>
      <c r="F1861" s="24">
        <f t="shared" si="207"/>
        <v>11.546469962642501</v>
      </c>
      <c r="G1861" s="114">
        <v>10.14807521925</v>
      </c>
      <c r="H1861" s="24">
        <f t="shared" si="208"/>
        <v>19.3828236687675</v>
      </c>
      <c r="I1861" s="114">
        <v>4.1028029884999997</v>
      </c>
      <c r="J1861" s="24">
        <f t="shared" si="209"/>
        <v>7.8363537080349994</v>
      </c>
      <c r="K1861" s="14">
        <f t="shared" si="203"/>
        <v>3</v>
      </c>
      <c r="L1861" s="41">
        <f t="shared" si="204"/>
        <v>-39.093693403603723</v>
      </c>
      <c r="M1861" s="41">
        <f t="shared" si="205"/>
        <v>2</v>
      </c>
      <c r="N1861" s="18"/>
      <c r="X1861" s="48">
        <v>200</v>
      </c>
      <c r="Y1861" s="48">
        <v>40</v>
      </c>
      <c r="Z1861" s="41">
        <f t="shared" si="206"/>
        <v>2</v>
      </c>
    </row>
    <row r="1862" spans="2:26" ht="15.75" customHeight="1">
      <c r="B1862" s="112">
        <v>41717</v>
      </c>
      <c r="C1862" s="113">
        <v>0.16666666666424135</v>
      </c>
      <c r="D1862" s="74">
        <f t="shared" si="202"/>
        <v>41717.166666666664</v>
      </c>
      <c r="E1862" s="114">
        <v>6.2598847447499999</v>
      </c>
      <c r="F1862" s="24">
        <f t="shared" si="207"/>
        <v>11.956379862472499</v>
      </c>
      <c r="G1862" s="114">
        <v>10.390227941999999</v>
      </c>
      <c r="H1862" s="24">
        <f t="shared" si="208"/>
        <v>19.845335369219999</v>
      </c>
      <c r="I1862" s="114">
        <v>4.1303431975000002</v>
      </c>
      <c r="J1862" s="24">
        <f t="shared" si="209"/>
        <v>7.8889555072249999</v>
      </c>
      <c r="K1862" s="14">
        <f t="shared" si="203"/>
        <v>3</v>
      </c>
      <c r="L1862" s="41">
        <f t="shared" si="204"/>
        <v>-39.041091604413722</v>
      </c>
      <c r="M1862" s="41">
        <f t="shared" si="205"/>
        <v>2</v>
      </c>
      <c r="N1862" s="18"/>
      <c r="X1862" s="48">
        <v>200</v>
      </c>
      <c r="Y1862" s="48">
        <v>40</v>
      </c>
      <c r="Z1862" s="41">
        <f t="shared" si="206"/>
        <v>2</v>
      </c>
    </row>
    <row r="1863" spans="2:26" ht="15.75" customHeight="1">
      <c r="B1863" s="112">
        <v>41717</v>
      </c>
      <c r="C1863" s="113">
        <v>0.20833333333575865</v>
      </c>
      <c r="D1863" s="74">
        <f t="shared" si="202"/>
        <v>41717.208333333336</v>
      </c>
      <c r="E1863" s="114">
        <v>6.1436902394999997</v>
      </c>
      <c r="F1863" s="24">
        <f t="shared" si="207"/>
        <v>11.734448357444998</v>
      </c>
      <c r="G1863" s="114">
        <v>9.9728670677500002</v>
      </c>
      <c r="H1863" s="24">
        <f t="shared" si="208"/>
        <v>19.0481760994025</v>
      </c>
      <c r="I1863" s="114">
        <v>3.8291768290000001</v>
      </c>
      <c r="J1863" s="24">
        <f t="shared" si="209"/>
        <v>7.3137277433900003</v>
      </c>
      <c r="K1863" s="14">
        <f t="shared" si="203"/>
        <v>3</v>
      </c>
      <c r="L1863" s="41">
        <f t="shared" si="204"/>
        <v>-39.616319368248725</v>
      </c>
      <c r="M1863" s="41">
        <f t="shared" si="205"/>
        <v>2</v>
      </c>
      <c r="N1863" s="18"/>
      <c r="X1863" s="48">
        <v>200</v>
      </c>
      <c r="Y1863" s="48">
        <v>40</v>
      </c>
      <c r="Z1863" s="41">
        <f t="shared" si="206"/>
        <v>2</v>
      </c>
    </row>
    <row r="1864" spans="2:26" ht="15.75" customHeight="1">
      <c r="B1864" s="112">
        <v>41717</v>
      </c>
      <c r="C1864" s="113">
        <v>0.25</v>
      </c>
      <c r="D1864" s="74">
        <f t="shared" si="202"/>
        <v>41717.25</v>
      </c>
      <c r="E1864" s="114">
        <v>9.5021598117499995</v>
      </c>
      <c r="F1864" s="24">
        <f t="shared" si="207"/>
        <v>18.149125240442498</v>
      </c>
      <c r="G1864" s="114">
        <v>18.297424384999999</v>
      </c>
      <c r="H1864" s="24">
        <f t="shared" si="208"/>
        <v>34.948080575349998</v>
      </c>
      <c r="I1864" s="114">
        <v>8.7952645710000006</v>
      </c>
      <c r="J1864" s="24">
        <f t="shared" si="209"/>
        <v>16.798955330609999</v>
      </c>
      <c r="K1864" s="14">
        <f t="shared" si="203"/>
        <v>3</v>
      </c>
      <c r="L1864" s="41">
        <f t="shared" si="204"/>
        <v>-30.131091781028722</v>
      </c>
      <c r="M1864" s="41">
        <f t="shared" si="205"/>
        <v>2</v>
      </c>
      <c r="N1864" s="18"/>
      <c r="X1864" s="48">
        <v>200</v>
      </c>
      <c r="Y1864" s="48">
        <v>40</v>
      </c>
      <c r="Z1864" s="41">
        <f t="shared" si="206"/>
        <v>2</v>
      </c>
    </row>
    <row r="1865" spans="2:26" ht="15.75" customHeight="1">
      <c r="B1865" s="112">
        <v>41717</v>
      </c>
      <c r="C1865" s="113">
        <v>0.29166666666424135</v>
      </c>
      <c r="D1865" s="74">
        <f t="shared" si="202"/>
        <v>41717.291666666664</v>
      </c>
      <c r="E1865" s="114">
        <v>16.778765445000001</v>
      </c>
      <c r="F1865" s="24">
        <f t="shared" si="207"/>
        <v>32.047441999950003</v>
      </c>
      <c r="G1865" s="114">
        <v>30.21545184</v>
      </c>
      <c r="H1865" s="24">
        <f t="shared" si="208"/>
        <v>57.711513014399998</v>
      </c>
      <c r="I1865" s="114">
        <v>13.436686395000001</v>
      </c>
      <c r="J1865" s="24">
        <f t="shared" si="209"/>
        <v>25.664071014449998</v>
      </c>
      <c r="K1865" s="14">
        <f t="shared" si="203"/>
        <v>3</v>
      </c>
      <c r="L1865" s="41">
        <f t="shared" si="204"/>
        <v>-21.265976097188723</v>
      </c>
      <c r="M1865" s="41">
        <f t="shared" si="205"/>
        <v>2</v>
      </c>
      <c r="N1865" s="18"/>
      <c r="X1865" s="48">
        <v>200</v>
      </c>
      <c r="Y1865" s="48">
        <v>40</v>
      </c>
      <c r="Z1865" s="41">
        <f t="shared" si="206"/>
        <v>2</v>
      </c>
    </row>
    <row r="1866" spans="2:26" ht="15.75" customHeight="1">
      <c r="B1866" s="112">
        <v>41717</v>
      </c>
      <c r="C1866" s="113">
        <v>0.33333333333575865</v>
      </c>
      <c r="D1866" s="74">
        <f t="shared" si="202"/>
        <v>41717.333333333336</v>
      </c>
      <c r="E1866" s="114">
        <v>28.990123704999998</v>
      </c>
      <c r="F1866" s="24">
        <f t="shared" si="207"/>
        <v>55.371136276549997</v>
      </c>
      <c r="G1866" s="114">
        <v>49.625454255000001</v>
      </c>
      <c r="H1866" s="24">
        <f t="shared" si="208"/>
        <v>94.784617627049997</v>
      </c>
      <c r="I1866" s="114">
        <v>20.635330554999999</v>
      </c>
      <c r="J1866" s="24">
        <f t="shared" si="209"/>
        <v>39.41348136005</v>
      </c>
      <c r="K1866" s="14">
        <f t="shared" si="203"/>
        <v>3</v>
      </c>
      <c r="L1866" s="41">
        <f t="shared" si="204"/>
        <v>-7.5165657515887219</v>
      </c>
      <c r="M1866" s="41">
        <f t="shared" si="205"/>
        <v>2</v>
      </c>
      <c r="N1866" s="18"/>
      <c r="X1866" s="48">
        <v>200</v>
      </c>
      <c r="Y1866" s="48">
        <v>40</v>
      </c>
      <c r="Z1866" s="41">
        <f t="shared" si="206"/>
        <v>2</v>
      </c>
    </row>
    <row r="1867" spans="2:26" ht="15.75" customHeight="1">
      <c r="B1867" s="112">
        <v>41717</v>
      </c>
      <c r="C1867" s="113">
        <v>0.375</v>
      </c>
      <c r="D1867" s="74">
        <f t="shared" ref="D1867:D1930" si="210">B1867+C1867</f>
        <v>41717.375</v>
      </c>
      <c r="E1867" s="114">
        <v>24.11502037</v>
      </c>
      <c r="F1867" s="24">
        <f t="shared" si="207"/>
        <v>46.059688906699996</v>
      </c>
      <c r="G1867" s="114">
        <v>44.028936542499999</v>
      </c>
      <c r="H1867" s="24">
        <f t="shared" si="208"/>
        <v>84.095268796174992</v>
      </c>
      <c r="I1867" s="114">
        <v>19.913916172499999</v>
      </c>
      <c r="J1867" s="24">
        <f t="shared" si="209"/>
        <v>38.035579889474995</v>
      </c>
      <c r="K1867" s="14">
        <f t="shared" ref="K1867:K1930" si="211">WEEKDAY(D1867,2)</f>
        <v>3</v>
      </c>
      <c r="L1867" s="41">
        <f t="shared" ref="L1867:L1930" si="212">IF(J1867="",NA(),J1867-(AVERAGE($J$10:$J$8794)))</f>
        <v>-8.8944672221637262</v>
      </c>
      <c r="M1867" s="41">
        <f t="shared" ref="M1867:M1930" si="213">$U$11</f>
        <v>2</v>
      </c>
      <c r="N1867" s="18"/>
      <c r="X1867" s="48">
        <v>200</v>
      </c>
      <c r="Y1867" s="48">
        <v>40</v>
      </c>
      <c r="Z1867" s="41">
        <f t="shared" ref="Z1867:Z1930" si="214">$U$11</f>
        <v>2</v>
      </c>
    </row>
    <row r="1868" spans="2:26" ht="15.75" customHeight="1">
      <c r="B1868" s="112">
        <v>41717</v>
      </c>
      <c r="C1868" s="113">
        <v>0.41666666666424135</v>
      </c>
      <c r="D1868" s="74">
        <f t="shared" si="210"/>
        <v>41717.416666666664</v>
      </c>
      <c r="E1868" s="114">
        <v>18.026858229999998</v>
      </c>
      <c r="F1868" s="24">
        <f t="shared" si="207"/>
        <v>34.431299219299994</v>
      </c>
      <c r="G1868" s="114">
        <v>33.558932307500001</v>
      </c>
      <c r="H1868" s="24">
        <f t="shared" si="208"/>
        <v>64.097560707325002</v>
      </c>
      <c r="I1868" s="114">
        <v>15.532074079999999</v>
      </c>
      <c r="J1868" s="24">
        <f t="shared" si="209"/>
        <v>29.666261492799997</v>
      </c>
      <c r="K1868" s="14">
        <f t="shared" si="211"/>
        <v>3</v>
      </c>
      <c r="L1868" s="41">
        <f t="shared" si="212"/>
        <v>-17.263785618838725</v>
      </c>
      <c r="M1868" s="41">
        <f t="shared" si="213"/>
        <v>2</v>
      </c>
      <c r="N1868" s="18"/>
      <c r="X1868" s="48">
        <v>200</v>
      </c>
      <c r="Y1868" s="48">
        <v>40</v>
      </c>
      <c r="Z1868" s="41">
        <f t="shared" si="214"/>
        <v>2</v>
      </c>
    </row>
    <row r="1869" spans="2:26" ht="15.75" customHeight="1">
      <c r="B1869" s="112">
        <v>41717</v>
      </c>
      <c r="C1869" s="113">
        <v>0.45833333333575865</v>
      </c>
      <c r="D1869" s="74">
        <f t="shared" si="210"/>
        <v>41717.458333333336</v>
      </c>
      <c r="E1869" s="114">
        <v>15.489000002499999</v>
      </c>
      <c r="F1869" s="24">
        <f t="shared" si="207"/>
        <v>29.583990004774996</v>
      </c>
      <c r="G1869" s="114">
        <v>28.414029544999998</v>
      </c>
      <c r="H1869" s="24">
        <f t="shared" si="208"/>
        <v>54.270796430949993</v>
      </c>
      <c r="I1869" s="114">
        <v>12.925029544999999</v>
      </c>
      <c r="J1869" s="24">
        <f t="shared" si="209"/>
        <v>24.686806430949996</v>
      </c>
      <c r="K1869" s="14">
        <f t="shared" si="211"/>
        <v>3</v>
      </c>
      <c r="L1869" s="41">
        <f t="shared" si="212"/>
        <v>-22.243240680688725</v>
      </c>
      <c r="M1869" s="41">
        <f t="shared" si="213"/>
        <v>2</v>
      </c>
      <c r="N1869" s="18"/>
      <c r="X1869" s="48">
        <v>200</v>
      </c>
      <c r="Y1869" s="48">
        <v>40</v>
      </c>
      <c r="Z1869" s="41">
        <f t="shared" si="214"/>
        <v>2</v>
      </c>
    </row>
    <row r="1870" spans="2:26" ht="15.75" customHeight="1">
      <c r="B1870" s="112">
        <v>41717</v>
      </c>
      <c r="C1870" s="113">
        <v>0.5</v>
      </c>
      <c r="D1870" s="74">
        <f t="shared" si="210"/>
        <v>41717.5</v>
      </c>
      <c r="E1870" s="114" t="s">
        <v>24</v>
      </c>
      <c r="F1870" s="24"/>
      <c r="G1870" s="114" t="s">
        <v>24</v>
      </c>
      <c r="H1870" s="24"/>
      <c r="I1870" s="114" t="s">
        <v>24</v>
      </c>
      <c r="J1870" s="24"/>
      <c r="K1870" s="14">
        <f t="shared" si="211"/>
        <v>3</v>
      </c>
      <c r="L1870" s="41" t="e">
        <f t="shared" si="212"/>
        <v>#N/A</v>
      </c>
      <c r="M1870" s="41">
        <f t="shared" si="213"/>
        <v>2</v>
      </c>
      <c r="N1870" s="18"/>
      <c r="X1870" s="48">
        <v>200</v>
      </c>
      <c r="Y1870" s="48">
        <v>40</v>
      </c>
      <c r="Z1870" s="41">
        <f t="shared" si="214"/>
        <v>2</v>
      </c>
    </row>
    <row r="1871" spans="2:26" ht="15.75" customHeight="1">
      <c r="B1871" s="112">
        <v>41717</v>
      </c>
      <c r="C1871" s="113">
        <v>0.54166666666424135</v>
      </c>
      <c r="D1871" s="74">
        <f t="shared" si="210"/>
        <v>41717.541666666664</v>
      </c>
      <c r="E1871" s="114">
        <v>18.211257556666698</v>
      </c>
      <c r="F1871" s="24">
        <f t="shared" si="207"/>
        <v>34.783501933233396</v>
      </c>
      <c r="G1871" s="114">
        <v>34.215060423333298</v>
      </c>
      <c r="H1871" s="24">
        <f t="shared" si="208"/>
        <v>65.350765408566602</v>
      </c>
      <c r="I1871" s="114">
        <v>16.003802870000001</v>
      </c>
      <c r="J1871" s="24">
        <f t="shared" si="209"/>
        <v>30.5672634817</v>
      </c>
      <c r="K1871" s="14">
        <f t="shared" si="211"/>
        <v>3</v>
      </c>
      <c r="L1871" s="41">
        <f t="shared" si="212"/>
        <v>-16.362783629938722</v>
      </c>
      <c r="M1871" s="41">
        <f t="shared" si="213"/>
        <v>2</v>
      </c>
      <c r="N1871" s="18"/>
      <c r="X1871" s="48">
        <v>200</v>
      </c>
      <c r="Y1871" s="48">
        <v>40</v>
      </c>
      <c r="Z1871" s="41">
        <f t="shared" si="214"/>
        <v>2</v>
      </c>
    </row>
    <row r="1872" spans="2:26" ht="15.75" customHeight="1">
      <c r="B1872" s="112">
        <v>41717</v>
      </c>
      <c r="C1872" s="113">
        <v>0.58333333333575865</v>
      </c>
      <c r="D1872" s="74">
        <f t="shared" si="210"/>
        <v>41717.583333333336</v>
      </c>
      <c r="E1872" s="114">
        <v>15.961851555000001</v>
      </c>
      <c r="F1872" s="24">
        <f t="shared" si="207"/>
        <v>30.48713647005</v>
      </c>
      <c r="G1872" s="114">
        <v>29.417300260000001</v>
      </c>
      <c r="H1872" s="24">
        <f t="shared" si="208"/>
        <v>56.187043496599998</v>
      </c>
      <c r="I1872" s="114">
        <v>13.4554487025</v>
      </c>
      <c r="J1872" s="24">
        <f t="shared" si="209"/>
        <v>25.699907021774997</v>
      </c>
      <c r="K1872" s="14">
        <f t="shared" si="211"/>
        <v>3</v>
      </c>
      <c r="L1872" s="41">
        <f t="shared" si="212"/>
        <v>-21.230140089863724</v>
      </c>
      <c r="M1872" s="41">
        <f t="shared" si="213"/>
        <v>2</v>
      </c>
      <c r="N1872" s="18"/>
      <c r="X1872" s="48">
        <v>200</v>
      </c>
      <c r="Y1872" s="48">
        <v>40</v>
      </c>
      <c r="Z1872" s="41">
        <f t="shared" si="214"/>
        <v>2</v>
      </c>
    </row>
    <row r="1873" spans="2:26" ht="15.75" customHeight="1">
      <c r="B1873" s="112">
        <v>41717</v>
      </c>
      <c r="C1873" s="113">
        <v>0.625</v>
      </c>
      <c r="D1873" s="74">
        <f t="shared" si="210"/>
        <v>41717.625</v>
      </c>
      <c r="E1873" s="114">
        <v>18.044757175000001</v>
      </c>
      <c r="F1873" s="24">
        <f t="shared" si="207"/>
        <v>34.465486204249999</v>
      </c>
      <c r="G1873" s="114">
        <v>32.283849687500002</v>
      </c>
      <c r="H1873" s="24">
        <f t="shared" si="208"/>
        <v>61.662152903124998</v>
      </c>
      <c r="I1873" s="114">
        <v>14.239092514999999</v>
      </c>
      <c r="J1873" s="24">
        <f t="shared" si="209"/>
        <v>27.196666703649999</v>
      </c>
      <c r="K1873" s="14">
        <f t="shared" si="211"/>
        <v>3</v>
      </c>
      <c r="L1873" s="41">
        <f t="shared" si="212"/>
        <v>-19.733380407988722</v>
      </c>
      <c r="M1873" s="41">
        <f t="shared" si="213"/>
        <v>2</v>
      </c>
      <c r="N1873" s="18"/>
      <c r="X1873" s="48">
        <v>200</v>
      </c>
      <c r="Y1873" s="48">
        <v>40</v>
      </c>
      <c r="Z1873" s="41">
        <f t="shared" si="214"/>
        <v>2</v>
      </c>
    </row>
    <row r="1874" spans="2:26" ht="15.75" customHeight="1">
      <c r="B1874" s="112">
        <v>41717</v>
      </c>
      <c r="C1874" s="113">
        <v>0.66666666666424135</v>
      </c>
      <c r="D1874" s="74">
        <f t="shared" si="210"/>
        <v>41717.666666666664</v>
      </c>
      <c r="E1874" s="114">
        <v>18.621707562499999</v>
      </c>
      <c r="F1874" s="24">
        <f t="shared" si="207"/>
        <v>35.567461444374999</v>
      </c>
      <c r="G1874" s="114">
        <v>33.552903735000001</v>
      </c>
      <c r="H1874" s="24">
        <f t="shared" si="208"/>
        <v>64.086046133850004</v>
      </c>
      <c r="I1874" s="114">
        <v>14.9311961725</v>
      </c>
      <c r="J1874" s="24">
        <f t="shared" si="209"/>
        <v>28.518584689474999</v>
      </c>
      <c r="K1874" s="14">
        <f t="shared" si="211"/>
        <v>3</v>
      </c>
      <c r="L1874" s="41">
        <f t="shared" si="212"/>
        <v>-18.411462422163723</v>
      </c>
      <c r="M1874" s="41">
        <f t="shared" si="213"/>
        <v>2</v>
      </c>
      <c r="N1874" s="18"/>
      <c r="X1874" s="48">
        <v>200</v>
      </c>
      <c r="Y1874" s="48">
        <v>40</v>
      </c>
      <c r="Z1874" s="41">
        <f t="shared" si="214"/>
        <v>2</v>
      </c>
    </row>
    <row r="1875" spans="2:26" ht="15.75" customHeight="1">
      <c r="B1875" s="112">
        <v>41717</v>
      </c>
      <c r="C1875" s="113">
        <v>0.70833333333575865</v>
      </c>
      <c r="D1875" s="74">
        <f t="shared" si="210"/>
        <v>41717.708333333336</v>
      </c>
      <c r="E1875" s="114">
        <v>18.671639112499999</v>
      </c>
      <c r="F1875" s="24">
        <f t="shared" si="207"/>
        <v>35.662830704874999</v>
      </c>
      <c r="G1875" s="114">
        <v>34.857293647500001</v>
      </c>
      <c r="H1875" s="24">
        <f t="shared" si="208"/>
        <v>66.577430866724995</v>
      </c>
      <c r="I1875" s="114">
        <v>16.185654535000001</v>
      </c>
      <c r="J1875" s="24">
        <f t="shared" si="209"/>
        <v>30.91460016185</v>
      </c>
      <c r="K1875" s="14">
        <f t="shared" si="211"/>
        <v>3</v>
      </c>
      <c r="L1875" s="41">
        <f t="shared" si="212"/>
        <v>-16.015446949788721</v>
      </c>
      <c r="M1875" s="41">
        <f t="shared" si="213"/>
        <v>2</v>
      </c>
      <c r="N1875" s="18"/>
      <c r="X1875" s="48">
        <v>200</v>
      </c>
      <c r="Y1875" s="48">
        <v>40</v>
      </c>
      <c r="Z1875" s="41">
        <f t="shared" si="214"/>
        <v>2</v>
      </c>
    </row>
    <row r="1876" spans="2:26" ht="15.75" customHeight="1">
      <c r="B1876" s="112">
        <v>41717</v>
      </c>
      <c r="C1876" s="113">
        <v>0.75</v>
      </c>
      <c r="D1876" s="74">
        <f t="shared" si="210"/>
        <v>41717.75</v>
      </c>
      <c r="E1876" s="114">
        <v>20.126866265</v>
      </c>
      <c r="F1876" s="24">
        <f t="shared" si="207"/>
        <v>38.442314566149996</v>
      </c>
      <c r="G1876" s="114">
        <v>38.362003532499998</v>
      </c>
      <c r="H1876" s="24">
        <f t="shared" si="208"/>
        <v>73.271426747074997</v>
      </c>
      <c r="I1876" s="114">
        <v>18.235137264999999</v>
      </c>
      <c r="J1876" s="24">
        <f t="shared" si="209"/>
        <v>34.829112176149998</v>
      </c>
      <c r="K1876" s="14">
        <f t="shared" si="211"/>
        <v>3</v>
      </c>
      <c r="L1876" s="41">
        <f t="shared" si="212"/>
        <v>-12.100934935488723</v>
      </c>
      <c r="M1876" s="41">
        <f t="shared" si="213"/>
        <v>2</v>
      </c>
      <c r="N1876" s="18"/>
      <c r="X1876" s="48">
        <v>200</v>
      </c>
      <c r="Y1876" s="48">
        <v>40</v>
      </c>
      <c r="Z1876" s="41">
        <f t="shared" si="214"/>
        <v>2</v>
      </c>
    </row>
    <row r="1877" spans="2:26" ht="15.75" customHeight="1">
      <c r="B1877" s="112">
        <v>41717</v>
      </c>
      <c r="C1877" s="113">
        <v>0.79166666666424135</v>
      </c>
      <c r="D1877" s="74">
        <f t="shared" si="210"/>
        <v>41717.791666666664</v>
      </c>
      <c r="E1877" s="114">
        <v>12.507907364999999</v>
      </c>
      <c r="F1877" s="24">
        <f t="shared" si="207"/>
        <v>23.890103067149997</v>
      </c>
      <c r="G1877" s="114">
        <v>23.785469487499999</v>
      </c>
      <c r="H1877" s="24">
        <f t="shared" si="208"/>
        <v>45.430246721124995</v>
      </c>
      <c r="I1877" s="114">
        <v>11.27756212425</v>
      </c>
      <c r="J1877" s="24">
        <f t="shared" si="209"/>
        <v>21.5401436573175</v>
      </c>
      <c r="K1877" s="14">
        <f t="shared" si="211"/>
        <v>3</v>
      </c>
      <c r="L1877" s="41">
        <f t="shared" si="212"/>
        <v>-25.389903454321221</v>
      </c>
      <c r="M1877" s="41">
        <f t="shared" si="213"/>
        <v>2</v>
      </c>
      <c r="N1877" s="18"/>
      <c r="X1877" s="48">
        <v>200</v>
      </c>
      <c r="Y1877" s="48">
        <v>40</v>
      </c>
      <c r="Z1877" s="41">
        <f t="shared" si="214"/>
        <v>2</v>
      </c>
    </row>
    <row r="1878" spans="2:26" ht="15.75" customHeight="1">
      <c r="B1878" s="112">
        <v>41717</v>
      </c>
      <c r="C1878" s="113">
        <v>0.83333333333575865</v>
      </c>
      <c r="D1878" s="74">
        <f t="shared" si="210"/>
        <v>41717.833333333336</v>
      </c>
      <c r="E1878" s="114">
        <v>9.5513864184999999</v>
      </c>
      <c r="F1878" s="24">
        <f t="shared" si="207"/>
        <v>18.243148059334999</v>
      </c>
      <c r="G1878" s="114">
        <v>19.943120007499999</v>
      </c>
      <c r="H1878" s="24">
        <f t="shared" si="208"/>
        <v>38.091359214324996</v>
      </c>
      <c r="I1878" s="114">
        <v>10.391733589499999</v>
      </c>
      <c r="J1878" s="24">
        <f t="shared" si="209"/>
        <v>19.848211155944998</v>
      </c>
      <c r="K1878" s="14">
        <f t="shared" si="211"/>
        <v>3</v>
      </c>
      <c r="L1878" s="41">
        <f t="shared" si="212"/>
        <v>-27.081835955693723</v>
      </c>
      <c r="M1878" s="41">
        <f t="shared" si="213"/>
        <v>2</v>
      </c>
      <c r="N1878" s="18"/>
      <c r="X1878" s="48">
        <v>200</v>
      </c>
      <c r="Y1878" s="48">
        <v>40</v>
      </c>
      <c r="Z1878" s="41">
        <f t="shared" si="214"/>
        <v>2</v>
      </c>
    </row>
    <row r="1879" spans="2:26" ht="15.75" customHeight="1">
      <c r="B1879" s="112">
        <v>41717</v>
      </c>
      <c r="C1879" s="113">
        <v>0.875</v>
      </c>
      <c r="D1879" s="74">
        <f t="shared" si="210"/>
        <v>41717.875</v>
      </c>
      <c r="E1879" s="114">
        <v>8.4976136177499999</v>
      </c>
      <c r="F1879" s="24">
        <f t="shared" si="207"/>
        <v>16.2304420099025</v>
      </c>
      <c r="G1879" s="114">
        <v>17.35291466</v>
      </c>
      <c r="H1879" s="24">
        <f t="shared" si="208"/>
        <v>33.144067000599996</v>
      </c>
      <c r="I1879" s="114">
        <v>8.8553010390000004</v>
      </c>
      <c r="J1879" s="24">
        <f t="shared" si="209"/>
        <v>16.913624984489999</v>
      </c>
      <c r="K1879" s="14">
        <f t="shared" si="211"/>
        <v>3</v>
      </c>
      <c r="L1879" s="41">
        <f t="shared" si="212"/>
        <v>-30.016422127148722</v>
      </c>
      <c r="M1879" s="41">
        <f t="shared" si="213"/>
        <v>2</v>
      </c>
      <c r="N1879" s="18"/>
      <c r="X1879" s="48">
        <v>200</v>
      </c>
      <c r="Y1879" s="48">
        <v>40</v>
      </c>
      <c r="Z1879" s="41">
        <f t="shared" si="214"/>
        <v>2</v>
      </c>
    </row>
    <row r="1880" spans="2:26" ht="15.75" customHeight="1">
      <c r="B1880" s="112">
        <v>41717</v>
      </c>
      <c r="C1880" s="113">
        <v>0.91666666666424135</v>
      </c>
      <c r="D1880" s="74">
        <f t="shared" si="210"/>
        <v>41717.916666666664</v>
      </c>
      <c r="E1880" s="114">
        <v>7.9396542292500003</v>
      </c>
      <c r="F1880" s="24">
        <f t="shared" si="207"/>
        <v>15.1647395778675</v>
      </c>
      <c r="G1880" s="114">
        <v>13.488953725</v>
      </c>
      <c r="H1880" s="24">
        <f t="shared" si="208"/>
        <v>25.763901614749997</v>
      </c>
      <c r="I1880" s="114">
        <v>5.5492994962499997</v>
      </c>
      <c r="J1880" s="24">
        <f t="shared" si="209"/>
        <v>10.599162037837498</v>
      </c>
      <c r="K1880" s="14">
        <f t="shared" si="211"/>
        <v>3</v>
      </c>
      <c r="L1880" s="41">
        <f t="shared" si="212"/>
        <v>-36.330885073801227</v>
      </c>
      <c r="M1880" s="41">
        <f t="shared" si="213"/>
        <v>2</v>
      </c>
      <c r="N1880" s="18"/>
      <c r="X1880" s="48">
        <v>200</v>
      </c>
      <c r="Y1880" s="48">
        <v>40</v>
      </c>
      <c r="Z1880" s="41">
        <f t="shared" si="214"/>
        <v>2</v>
      </c>
    </row>
    <row r="1881" spans="2:26" ht="15.75" customHeight="1">
      <c r="B1881" s="112">
        <v>41717</v>
      </c>
      <c r="C1881" s="113">
        <v>0.95833333333575865</v>
      </c>
      <c r="D1881" s="74">
        <f t="shared" si="210"/>
        <v>41717.958333333336</v>
      </c>
      <c r="E1881" s="114">
        <v>7.7577676435000003</v>
      </c>
      <c r="F1881" s="24">
        <f t="shared" si="207"/>
        <v>14.817336199085</v>
      </c>
      <c r="G1881" s="114">
        <v>11.79152773</v>
      </c>
      <c r="H1881" s="24">
        <f t="shared" si="208"/>
        <v>22.521817964299998</v>
      </c>
      <c r="I1881" s="114">
        <v>4.0337600849999999</v>
      </c>
      <c r="J1881" s="24">
        <f t="shared" si="209"/>
        <v>7.7044817623499995</v>
      </c>
      <c r="K1881" s="14">
        <f t="shared" si="211"/>
        <v>3</v>
      </c>
      <c r="L1881" s="41">
        <f t="shared" si="212"/>
        <v>-39.225565349288722</v>
      </c>
      <c r="M1881" s="41">
        <f t="shared" si="213"/>
        <v>2</v>
      </c>
      <c r="N1881" s="18"/>
      <c r="X1881" s="48">
        <v>200</v>
      </c>
      <c r="Y1881" s="48">
        <v>40</v>
      </c>
      <c r="Z1881" s="41">
        <f t="shared" si="214"/>
        <v>2</v>
      </c>
    </row>
    <row r="1882" spans="2:26" ht="15.75" customHeight="1">
      <c r="B1882" s="112">
        <v>41718</v>
      </c>
      <c r="C1882" s="113">
        <v>0</v>
      </c>
      <c r="D1882" s="74">
        <f t="shared" si="210"/>
        <v>41718</v>
      </c>
      <c r="E1882" s="114">
        <v>6.990839469</v>
      </c>
      <c r="F1882" s="24">
        <f t="shared" ref="F1882:F1945" si="215">IF(E1882&lt;&gt;"",E1882*1.91,NA())</f>
        <v>13.35250338579</v>
      </c>
      <c r="G1882" s="114">
        <v>12.034128855500001</v>
      </c>
      <c r="H1882" s="24">
        <f t="shared" ref="H1882:H1945" si="216">IF(G1882&lt;&gt;"",G1882*1.91,NA())</f>
        <v>22.985186114005</v>
      </c>
      <c r="I1882" s="114">
        <v>5.0432893869999997</v>
      </c>
      <c r="J1882" s="24">
        <f t="shared" ref="J1882:J1945" si="217">IF(I1882&lt;&gt;"",I1882*1.91,NA())</f>
        <v>9.6326827291699999</v>
      </c>
      <c r="K1882" s="14">
        <f t="shared" si="211"/>
        <v>4</v>
      </c>
      <c r="L1882" s="41">
        <f t="shared" si="212"/>
        <v>-37.297364382468722</v>
      </c>
      <c r="M1882" s="41">
        <f t="shared" si="213"/>
        <v>2</v>
      </c>
      <c r="N1882" s="18"/>
      <c r="X1882" s="48">
        <v>200</v>
      </c>
      <c r="Y1882" s="48">
        <v>40</v>
      </c>
      <c r="Z1882" s="41">
        <f t="shared" si="214"/>
        <v>2</v>
      </c>
    </row>
    <row r="1883" spans="2:26" ht="15.75" customHeight="1">
      <c r="B1883" s="112">
        <v>41718</v>
      </c>
      <c r="C1883" s="113">
        <v>4.1666666664241347E-2</v>
      </c>
      <c r="D1883" s="74">
        <f t="shared" si="210"/>
        <v>41718.041666666664</v>
      </c>
      <c r="E1883" s="114">
        <v>6.9378114184999999</v>
      </c>
      <c r="F1883" s="24">
        <f t="shared" si="215"/>
        <v>13.251219809335</v>
      </c>
      <c r="G1883" s="114">
        <v>10.318392910749999</v>
      </c>
      <c r="H1883" s="24">
        <f t="shared" si="216"/>
        <v>19.708130459532498</v>
      </c>
      <c r="I1883" s="114">
        <v>3.3805814920000001</v>
      </c>
      <c r="J1883" s="24">
        <f t="shared" si="217"/>
        <v>6.4569106497200002</v>
      </c>
      <c r="K1883" s="14">
        <f t="shared" si="211"/>
        <v>4</v>
      </c>
      <c r="L1883" s="41">
        <f t="shared" si="212"/>
        <v>-40.47313646191872</v>
      </c>
      <c r="M1883" s="41">
        <f t="shared" si="213"/>
        <v>2</v>
      </c>
      <c r="N1883" s="18"/>
      <c r="X1883" s="48">
        <v>200</v>
      </c>
      <c r="Y1883" s="48">
        <v>40</v>
      </c>
      <c r="Z1883" s="41">
        <f t="shared" si="214"/>
        <v>2</v>
      </c>
    </row>
    <row r="1884" spans="2:26" ht="15.75" customHeight="1">
      <c r="B1884" s="112">
        <v>41718</v>
      </c>
      <c r="C1884" s="113">
        <v>8.3333333335758653E-2</v>
      </c>
      <c r="D1884" s="74">
        <f t="shared" si="210"/>
        <v>41718.083333333336</v>
      </c>
      <c r="E1884" s="114">
        <v>6.7197630157499999</v>
      </c>
      <c r="F1884" s="24">
        <f t="shared" si="215"/>
        <v>12.834747360082499</v>
      </c>
      <c r="G1884" s="114">
        <v>12.837019290000001</v>
      </c>
      <c r="H1884" s="24">
        <f t="shared" si="216"/>
        <v>24.518706843899999</v>
      </c>
      <c r="I1884" s="114">
        <v>6.1172562722499997</v>
      </c>
      <c r="J1884" s="24">
        <f t="shared" si="217"/>
        <v>11.683959479997499</v>
      </c>
      <c r="K1884" s="14">
        <f t="shared" si="211"/>
        <v>4</v>
      </c>
      <c r="L1884" s="41">
        <f t="shared" si="212"/>
        <v>-35.246087631641224</v>
      </c>
      <c r="M1884" s="41">
        <f t="shared" si="213"/>
        <v>2</v>
      </c>
      <c r="N1884" s="18"/>
      <c r="X1884" s="48">
        <v>200</v>
      </c>
      <c r="Y1884" s="48">
        <v>40</v>
      </c>
      <c r="Z1884" s="41">
        <f t="shared" si="214"/>
        <v>2</v>
      </c>
    </row>
    <row r="1885" spans="2:26" ht="15.75" customHeight="1">
      <c r="B1885" s="112">
        <v>41718</v>
      </c>
      <c r="C1885" s="113">
        <v>0.125</v>
      </c>
      <c r="D1885" s="74">
        <f t="shared" si="210"/>
        <v>41718.125</v>
      </c>
      <c r="E1885" s="114">
        <v>6.2010173127500003</v>
      </c>
      <c r="F1885" s="24">
        <f t="shared" si="215"/>
        <v>11.8439430673525</v>
      </c>
      <c r="G1885" s="114">
        <v>8.6285813395000002</v>
      </c>
      <c r="H1885" s="24">
        <f t="shared" si="216"/>
        <v>16.480590358444999</v>
      </c>
      <c r="I1885" s="114">
        <v>2.4275640274999999</v>
      </c>
      <c r="J1885" s="24">
        <f t="shared" si="217"/>
        <v>4.6366472925249997</v>
      </c>
      <c r="K1885" s="14">
        <f t="shared" si="211"/>
        <v>4</v>
      </c>
      <c r="L1885" s="41">
        <f t="shared" si="212"/>
        <v>-42.293399819113723</v>
      </c>
      <c r="M1885" s="41">
        <f t="shared" si="213"/>
        <v>2</v>
      </c>
      <c r="N1885" s="18"/>
      <c r="X1885" s="48">
        <v>200</v>
      </c>
      <c r="Y1885" s="48">
        <v>40</v>
      </c>
      <c r="Z1885" s="41">
        <f t="shared" si="214"/>
        <v>2</v>
      </c>
    </row>
    <row r="1886" spans="2:26" ht="15.75" customHeight="1">
      <c r="B1886" s="112">
        <v>41718</v>
      </c>
      <c r="C1886" s="113">
        <v>0.16666666666424135</v>
      </c>
      <c r="D1886" s="74">
        <f t="shared" si="210"/>
        <v>41718.166666666664</v>
      </c>
      <c r="E1886" s="114">
        <v>6.3359633747500004</v>
      </c>
      <c r="F1886" s="24">
        <f t="shared" si="215"/>
        <v>12.1016900457725</v>
      </c>
      <c r="G1886" s="114">
        <v>7.9625552675</v>
      </c>
      <c r="H1886" s="24">
        <f t="shared" si="216"/>
        <v>15.208480560924999</v>
      </c>
      <c r="I1886" s="114">
        <v>1.62659189275</v>
      </c>
      <c r="J1886" s="24">
        <f t="shared" si="217"/>
        <v>3.1067905151524999</v>
      </c>
      <c r="K1886" s="14">
        <f t="shared" si="211"/>
        <v>4</v>
      </c>
      <c r="L1886" s="41">
        <f t="shared" si="212"/>
        <v>-43.823256596486225</v>
      </c>
      <c r="M1886" s="41">
        <f t="shared" si="213"/>
        <v>2</v>
      </c>
      <c r="N1886" s="18"/>
      <c r="X1886" s="48">
        <v>200</v>
      </c>
      <c r="Y1886" s="48">
        <v>40</v>
      </c>
      <c r="Z1886" s="41">
        <f t="shared" si="214"/>
        <v>2</v>
      </c>
    </row>
    <row r="1887" spans="2:26" ht="15.75" customHeight="1">
      <c r="B1887" s="112">
        <v>41718</v>
      </c>
      <c r="C1887" s="113">
        <v>0.20833333333575865</v>
      </c>
      <c r="D1887" s="74">
        <f t="shared" si="210"/>
        <v>41718.208333333336</v>
      </c>
      <c r="E1887" s="114">
        <v>6.6901539417500002</v>
      </c>
      <c r="F1887" s="24">
        <f t="shared" si="215"/>
        <v>12.778194028742499</v>
      </c>
      <c r="G1887" s="114">
        <v>9.1941896715000002</v>
      </c>
      <c r="H1887" s="24">
        <f t="shared" si="216"/>
        <v>17.560902272564999</v>
      </c>
      <c r="I1887" s="114">
        <v>2.5040357295</v>
      </c>
      <c r="J1887" s="24">
        <f t="shared" si="217"/>
        <v>4.7827082433449997</v>
      </c>
      <c r="K1887" s="14">
        <f t="shared" si="211"/>
        <v>4</v>
      </c>
      <c r="L1887" s="41">
        <f t="shared" si="212"/>
        <v>-42.147338868293723</v>
      </c>
      <c r="M1887" s="41">
        <f t="shared" si="213"/>
        <v>2</v>
      </c>
      <c r="N1887" s="18"/>
      <c r="X1887" s="48">
        <v>200</v>
      </c>
      <c r="Y1887" s="48">
        <v>40</v>
      </c>
      <c r="Z1887" s="41">
        <f t="shared" si="214"/>
        <v>2</v>
      </c>
    </row>
    <row r="1888" spans="2:26" ht="15.75" customHeight="1">
      <c r="B1888" s="112">
        <v>41718</v>
      </c>
      <c r="C1888" s="113">
        <v>0.25</v>
      </c>
      <c r="D1888" s="74">
        <f t="shared" si="210"/>
        <v>41718.25</v>
      </c>
      <c r="E1888" s="114">
        <v>7.3863626517499998</v>
      </c>
      <c r="F1888" s="24">
        <f t="shared" si="215"/>
        <v>14.107952664842498</v>
      </c>
      <c r="G1888" s="114">
        <v>12.408342404500001</v>
      </c>
      <c r="H1888" s="24">
        <f t="shared" si="216"/>
        <v>23.699933992595</v>
      </c>
      <c r="I1888" s="114">
        <v>5.0219797547500002</v>
      </c>
      <c r="J1888" s="24">
        <f t="shared" si="217"/>
        <v>9.5919813315724998</v>
      </c>
      <c r="K1888" s="14">
        <f t="shared" si="211"/>
        <v>4</v>
      </c>
      <c r="L1888" s="41">
        <f t="shared" si="212"/>
        <v>-37.338065780066223</v>
      </c>
      <c r="M1888" s="41">
        <f t="shared" si="213"/>
        <v>2</v>
      </c>
      <c r="N1888" s="18"/>
      <c r="X1888" s="48">
        <v>200</v>
      </c>
      <c r="Y1888" s="48">
        <v>40</v>
      </c>
      <c r="Z1888" s="41">
        <f t="shared" si="214"/>
        <v>2</v>
      </c>
    </row>
    <row r="1889" spans="2:26" ht="15.75" customHeight="1">
      <c r="B1889" s="112">
        <v>41718</v>
      </c>
      <c r="C1889" s="113">
        <v>0.29166666666424135</v>
      </c>
      <c r="D1889" s="74">
        <f t="shared" si="210"/>
        <v>41718.291666666664</v>
      </c>
      <c r="E1889" s="114">
        <v>12.825278623499999</v>
      </c>
      <c r="F1889" s="24">
        <f t="shared" si="215"/>
        <v>24.496282170884996</v>
      </c>
      <c r="G1889" s="114">
        <v>22.323996475000001</v>
      </c>
      <c r="H1889" s="24">
        <f t="shared" si="216"/>
        <v>42.63883326725</v>
      </c>
      <c r="I1889" s="114">
        <v>9.4987178472499991</v>
      </c>
      <c r="J1889" s="24">
        <f t="shared" si="217"/>
        <v>18.142551088247497</v>
      </c>
      <c r="K1889" s="14">
        <f t="shared" si="211"/>
        <v>4</v>
      </c>
      <c r="L1889" s="41">
        <f t="shared" si="212"/>
        <v>-28.787496023391224</v>
      </c>
      <c r="M1889" s="41">
        <f t="shared" si="213"/>
        <v>2</v>
      </c>
      <c r="N1889" s="18"/>
      <c r="X1889" s="48">
        <v>200</v>
      </c>
      <c r="Y1889" s="48">
        <v>40</v>
      </c>
      <c r="Z1889" s="41">
        <f t="shared" si="214"/>
        <v>2</v>
      </c>
    </row>
    <row r="1890" spans="2:26" ht="15.75" customHeight="1">
      <c r="B1890" s="112">
        <v>41718</v>
      </c>
      <c r="C1890" s="113">
        <v>0.33333333333575865</v>
      </c>
      <c r="D1890" s="74">
        <f t="shared" si="210"/>
        <v>41718.333333333336</v>
      </c>
      <c r="E1890" s="114">
        <v>15.2329301775</v>
      </c>
      <c r="F1890" s="24">
        <f t="shared" si="215"/>
        <v>29.094896639024999</v>
      </c>
      <c r="G1890" s="114">
        <v>27.229323655000002</v>
      </c>
      <c r="H1890" s="24">
        <f t="shared" si="216"/>
        <v>52.008008181050002</v>
      </c>
      <c r="I1890" s="114">
        <v>11.996393477</v>
      </c>
      <c r="J1890" s="24">
        <f t="shared" si="217"/>
        <v>22.913111541069998</v>
      </c>
      <c r="K1890" s="14">
        <f t="shared" si="211"/>
        <v>4</v>
      </c>
      <c r="L1890" s="41">
        <f t="shared" si="212"/>
        <v>-24.016935570568723</v>
      </c>
      <c r="M1890" s="41">
        <f t="shared" si="213"/>
        <v>2</v>
      </c>
      <c r="N1890" s="18"/>
      <c r="X1890" s="48">
        <v>200</v>
      </c>
      <c r="Y1890" s="48">
        <v>40</v>
      </c>
      <c r="Z1890" s="41">
        <f t="shared" si="214"/>
        <v>2</v>
      </c>
    </row>
    <row r="1891" spans="2:26" ht="15.75" customHeight="1">
      <c r="B1891" s="112">
        <v>41718</v>
      </c>
      <c r="C1891" s="113">
        <v>0.375</v>
      </c>
      <c r="D1891" s="74">
        <f t="shared" si="210"/>
        <v>41718.375</v>
      </c>
      <c r="E1891" s="114">
        <v>17.82791083</v>
      </c>
      <c r="F1891" s="24">
        <f t="shared" si="215"/>
        <v>34.051309685299998</v>
      </c>
      <c r="G1891" s="114">
        <v>30.609615802499999</v>
      </c>
      <c r="H1891" s="24">
        <f t="shared" si="216"/>
        <v>58.464366182774995</v>
      </c>
      <c r="I1891" s="114">
        <v>12.7817049725</v>
      </c>
      <c r="J1891" s="24">
        <f t="shared" si="217"/>
        <v>24.413056497474997</v>
      </c>
      <c r="K1891" s="14">
        <f t="shared" si="211"/>
        <v>4</v>
      </c>
      <c r="L1891" s="41">
        <f t="shared" si="212"/>
        <v>-22.516990614163724</v>
      </c>
      <c r="M1891" s="41">
        <f t="shared" si="213"/>
        <v>2</v>
      </c>
      <c r="N1891" s="18"/>
      <c r="X1891" s="48">
        <v>200</v>
      </c>
      <c r="Y1891" s="48">
        <v>40</v>
      </c>
      <c r="Z1891" s="41">
        <f t="shared" si="214"/>
        <v>2</v>
      </c>
    </row>
    <row r="1892" spans="2:26" ht="15.75" customHeight="1">
      <c r="B1892" s="112">
        <v>41718</v>
      </c>
      <c r="C1892" s="113">
        <v>0.41666666666424135</v>
      </c>
      <c r="D1892" s="74">
        <f t="shared" si="210"/>
        <v>41718.416666666664</v>
      </c>
      <c r="E1892" s="114">
        <v>13.5196782525</v>
      </c>
      <c r="F1892" s="24">
        <f t="shared" si="215"/>
        <v>25.822585462275001</v>
      </c>
      <c r="G1892" s="114">
        <v>24.315950780000001</v>
      </c>
      <c r="H1892" s="24">
        <f t="shared" si="216"/>
        <v>46.443465989800004</v>
      </c>
      <c r="I1892" s="114">
        <v>10.796272526999999</v>
      </c>
      <c r="J1892" s="24">
        <f t="shared" si="217"/>
        <v>20.620880526569998</v>
      </c>
      <c r="K1892" s="14">
        <f t="shared" si="211"/>
        <v>4</v>
      </c>
      <c r="L1892" s="41">
        <f t="shared" si="212"/>
        <v>-26.309166585068724</v>
      </c>
      <c r="M1892" s="41">
        <f t="shared" si="213"/>
        <v>2</v>
      </c>
      <c r="N1892" s="18"/>
      <c r="X1892" s="48">
        <v>200</v>
      </c>
      <c r="Y1892" s="48">
        <v>40</v>
      </c>
      <c r="Z1892" s="41">
        <f t="shared" si="214"/>
        <v>2</v>
      </c>
    </row>
    <row r="1893" spans="2:26" ht="15.75" customHeight="1">
      <c r="B1893" s="112">
        <v>41718</v>
      </c>
      <c r="C1893" s="113">
        <v>0.45833333333575865</v>
      </c>
      <c r="D1893" s="74">
        <f t="shared" si="210"/>
        <v>41718.458333333336</v>
      </c>
      <c r="E1893" s="114">
        <v>12.508105087500001</v>
      </c>
      <c r="F1893" s="24">
        <f t="shared" si="215"/>
        <v>23.890480717125001</v>
      </c>
      <c r="G1893" s="114">
        <v>22.078547735000001</v>
      </c>
      <c r="H1893" s="24">
        <f t="shared" si="216"/>
        <v>42.170026173849998</v>
      </c>
      <c r="I1893" s="114">
        <v>9.5704426472499993</v>
      </c>
      <c r="J1893" s="24">
        <f t="shared" si="217"/>
        <v>18.279545456247497</v>
      </c>
      <c r="K1893" s="14">
        <f t="shared" si="211"/>
        <v>4</v>
      </c>
      <c r="L1893" s="41">
        <f t="shared" si="212"/>
        <v>-28.650501655391224</v>
      </c>
      <c r="M1893" s="41">
        <f t="shared" si="213"/>
        <v>2</v>
      </c>
      <c r="N1893" s="18"/>
      <c r="X1893" s="48">
        <v>200</v>
      </c>
      <c r="Y1893" s="48">
        <v>40</v>
      </c>
      <c r="Z1893" s="41">
        <f t="shared" si="214"/>
        <v>2</v>
      </c>
    </row>
    <row r="1894" spans="2:26" ht="15.75" customHeight="1">
      <c r="B1894" s="112">
        <v>41718</v>
      </c>
      <c r="C1894" s="113">
        <v>0.5</v>
      </c>
      <c r="D1894" s="74">
        <f t="shared" si="210"/>
        <v>41718.5</v>
      </c>
      <c r="E1894" s="114">
        <v>13.128337735000001</v>
      </c>
      <c r="F1894" s="24">
        <f t="shared" si="215"/>
        <v>25.07512507385</v>
      </c>
      <c r="G1894" s="114">
        <v>22.526663150000001</v>
      </c>
      <c r="H1894" s="24">
        <f t="shared" si="216"/>
        <v>43.025926616500001</v>
      </c>
      <c r="I1894" s="114">
        <v>9.3983254182499998</v>
      </c>
      <c r="J1894" s="24">
        <f t="shared" si="217"/>
        <v>17.950801548857498</v>
      </c>
      <c r="K1894" s="14">
        <f t="shared" si="211"/>
        <v>4</v>
      </c>
      <c r="L1894" s="41">
        <f t="shared" si="212"/>
        <v>-28.979245562781223</v>
      </c>
      <c r="M1894" s="41">
        <f t="shared" si="213"/>
        <v>2</v>
      </c>
      <c r="N1894" s="18"/>
      <c r="X1894" s="48">
        <v>200</v>
      </c>
      <c r="Y1894" s="48">
        <v>40</v>
      </c>
      <c r="Z1894" s="41">
        <f t="shared" si="214"/>
        <v>2</v>
      </c>
    </row>
    <row r="1895" spans="2:26" ht="15.75" customHeight="1">
      <c r="B1895" s="112">
        <v>41718</v>
      </c>
      <c r="C1895" s="113">
        <v>0.54166666666424135</v>
      </c>
      <c r="D1895" s="74">
        <f t="shared" si="210"/>
        <v>41718.541666666664</v>
      </c>
      <c r="E1895" s="114">
        <v>10.281753795749999</v>
      </c>
      <c r="F1895" s="24">
        <f t="shared" si="215"/>
        <v>19.638149749882498</v>
      </c>
      <c r="G1895" s="114">
        <v>17.903595625000001</v>
      </c>
      <c r="H1895" s="24">
        <f t="shared" si="216"/>
        <v>34.195867643749999</v>
      </c>
      <c r="I1895" s="114">
        <v>7.62184182825</v>
      </c>
      <c r="J1895" s="24">
        <f t="shared" si="217"/>
        <v>14.5577178919575</v>
      </c>
      <c r="K1895" s="14">
        <f t="shared" si="211"/>
        <v>4</v>
      </c>
      <c r="L1895" s="41">
        <f t="shared" si="212"/>
        <v>-32.37232921968122</v>
      </c>
      <c r="M1895" s="41">
        <f t="shared" si="213"/>
        <v>2</v>
      </c>
      <c r="N1895" s="18"/>
      <c r="X1895" s="48">
        <v>200</v>
      </c>
      <c r="Y1895" s="48">
        <v>40</v>
      </c>
      <c r="Z1895" s="41">
        <f t="shared" si="214"/>
        <v>2</v>
      </c>
    </row>
    <row r="1896" spans="2:26" ht="15.75" customHeight="1">
      <c r="B1896" s="112">
        <v>41718</v>
      </c>
      <c r="C1896" s="113">
        <v>0.58333333333575865</v>
      </c>
      <c r="D1896" s="74">
        <f t="shared" si="210"/>
        <v>41718.583333333336</v>
      </c>
      <c r="E1896" s="114">
        <v>12.6638360025</v>
      </c>
      <c r="F1896" s="24">
        <f t="shared" si="215"/>
        <v>24.187926764775</v>
      </c>
      <c r="G1896" s="114">
        <v>21.429400810000001</v>
      </c>
      <c r="H1896" s="24">
        <f t="shared" si="216"/>
        <v>40.9301555471</v>
      </c>
      <c r="I1896" s="114">
        <v>8.7655648092499998</v>
      </c>
      <c r="J1896" s="24">
        <f t="shared" si="217"/>
        <v>16.7422287856675</v>
      </c>
      <c r="K1896" s="14">
        <f t="shared" si="211"/>
        <v>4</v>
      </c>
      <c r="L1896" s="41">
        <f t="shared" si="212"/>
        <v>-30.187818325971222</v>
      </c>
      <c r="M1896" s="41">
        <f t="shared" si="213"/>
        <v>2</v>
      </c>
      <c r="N1896" s="18"/>
      <c r="X1896" s="48">
        <v>200</v>
      </c>
      <c r="Y1896" s="48">
        <v>40</v>
      </c>
      <c r="Z1896" s="41">
        <f t="shared" si="214"/>
        <v>2</v>
      </c>
    </row>
    <row r="1897" spans="2:26" ht="15.75" customHeight="1">
      <c r="B1897" s="112">
        <v>41718</v>
      </c>
      <c r="C1897" s="113">
        <v>0.625</v>
      </c>
      <c r="D1897" s="74">
        <f t="shared" si="210"/>
        <v>41718.625</v>
      </c>
      <c r="E1897" s="114">
        <v>12.44906918</v>
      </c>
      <c r="F1897" s="24">
        <f t="shared" si="215"/>
        <v>23.777722133800001</v>
      </c>
      <c r="G1897" s="114">
        <v>20.8503752825</v>
      </c>
      <c r="H1897" s="24">
        <f t="shared" si="216"/>
        <v>39.824216789574997</v>
      </c>
      <c r="I1897" s="114">
        <v>8.4013060994999993</v>
      </c>
      <c r="J1897" s="24">
        <f t="shared" si="217"/>
        <v>16.046494650044998</v>
      </c>
      <c r="K1897" s="14">
        <f t="shared" si="211"/>
        <v>4</v>
      </c>
      <c r="L1897" s="41">
        <f t="shared" si="212"/>
        <v>-30.883552461593723</v>
      </c>
      <c r="M1897" s="41">
        <f t="shared" si="213"/>
        <v>2</v>
      </c>
      <c r="N1897" s="18"/>
      <c r="X1897" s="48">
        <v>200</v>
      </c>
      <c r="Y1897" s="48">
        <v>40</v>
      </c>
      <c r="Z1897" s="41">
        <f t="shared" si="214"/>
        <v>2</v>
      </c>
    </row>
    <row r="1898" spans="2:26" ht="15.75" customHeight="1">
      <c r="B1898" s="112">
        <v>41718</v>
      </c>
      <c r="C1898" s="113">
        <v>0.66666666666424135</v>
      </c>
      <c r="D1898" s="74">
        <f t="shared" si="210"/>
        <v>41718.666666666664</v>
      </c>
      <c r="E1898" s="114">
        <v>15.325343930000001</v>
      </c>
      <c r="F1898" s="24">
        <f t="shared" si="215"/>
        <v>29.271406906300001</v>
      </c>
      <c r="G1898" s="114">
        <v>27.272575172500002</v>
      </c>
      <c r="H1898" s="24">
        <f t="shared" si="216"/>
        <v>52.090618579474999</v>
      </c>
      <c r="I1898" s="114">
        <v>11.947231240000001</v>
      </c>
      <c r="J1898" s="24">
        <f t="shared" si="217"/>
        <v>22.819211668400001</v>
      </c>
      <c r="K1898" s="14">
        <f t="shared" si="211"/>
        <v>4</v>
      </c>
      <c r="L1898" s="41">
        <f t="shared" si="212"/>
        <v>-24.11083544323872</v>
      </c>
      <c r="M1898" s="41">
        <f t="shared" si="213"/>
        <v>2</v>
      </c>
      <c r="N1898" s="18"/>
      <c r="X1898" s="48">
        <v>200</v>
      </c>
      <c r="Y1898" s="48">
        <v>40</v>
      </c>
      <c r="Z1898" s="41">
        <f t="shared" si="214"/>
        <v>2</v>
      </c>
    </row>
    <row r="1899" spans="2:26" ht="15.75" customHeight="1">
      <c r="B1899" s="112">
        <v>41718</v>
      </c>
      <c r="C1899" s="113">
        <v>0.70833333333575865</v>
      </c>
      <c r="D1899" s="74">
        <f t="shared" si="210"/>
        <v>41718.708333333336</v>
      </c>
      <c r="E1899" s="114">
        <v>16.745591837500001</v>
      </c>
      <c r="F1899" s="24">
        <f t="shared" si="215"/>
        <v>31.984080409625001</v>
      </c>
      <c r="G1899" s="114">
        <v>29.999591550000002</v>
      </c>
      <c r="H1899" s="24">
        <f t="shared" si="216"/>
        <v>57.299219860500003</v>
      </c>
      <c r="I1899" s="114">
        <v>13.253999712500001</v>
      </c>
      <c r="J1899" s="24">
        <f t="shared" si="217"/>
        <v>25.315139450875002</v>
      </c>
      <c r="K1899" s="14">
        <f t="shared" si="211"/>
        <v>4</v>
      </c>
      <c r="L1899" s="41">
        <f t="shared" si="212"/>
        <v>-21.61490766076372</v>
      </c>
      <c r="M1899" s="41">
        <f t="shared" si="213"/>
        <v>2</v>
      </c>
      <c r="N1899" s="18"/>
      <c r="X1899" s="48">
        <v>200</v>
      </c>
      <c r="Y1899" s="48">
        <v>40</v>
      </c>
      <c r="Z1899" s="41">
        <f t="shared" si="214"/>
        <v>2</v>
      </c>
    </row>
    <row r="1900" spans="2:26" ht="15.75" customHeight="1">
      <c r="B1900" s="112">
        <v>41718</v>
      </c>
      <c r="C1900" s="113">
        <v>0.75</v>
      </c>
      <c r="D1900" s="74">
        <f t="shared" si="210"/>
        <v>41718.75</v>
      </c>
      <c r="E1900" s="114">
        <v>14.9549170475</v>
      </c>
      <c r="F1900" s="24">
        <f t="shared" si="215"/>
        <v>28.563891560725001</v>
      </c>
      <c r="G1900" s="114">
        <v>30.1011973375</v>
      </c>
      <c r="H1900" s="24">
        <f t="shared" si="216"/>
        <v>57.493286914624996</v>
      </c>
      <c r="I1900" s="114">
        <v>15.1462802875</v>
      </c>
      <c r="J1900" s="24">
        <f t="shared" si="217"/>
        <v>28.929395349124999</v>
      </c>
      <c r="K1900" s="14">
        <f t="shared" si="211"/>
        <v>4</v>
      </c>
      <c r="L1900" s="41">
        <f t="shared" si="212"/>
        <v>-18.000651762513723</v>
      </c>
      <c r="M1900" s="41">
        <f t="shared" si="213"/>
        <v>2</v>
      </c>
      <c r="N1900" s="18"/>
      <c r="X1900" s="48">
        <v>200</v>
      </c>
      <c r="Y1900" s="48">
        <v>40</v>
      </c>
      <c r="Z1900" s="41">
        <f t="shared" si="214"/>
        <v>2</v>
      </c>
    </row>
    <row r="1901" spans="2:26" ht="15.75" customHeight="1">
      <c r="B1901" s="112">
        <v>41718</v>
      </c>
      <c r="C1901" s="113">
        <v>0.79166666666424135</v>
      </c>
      <c r="D1901" s="74">
        <f t="shared" si="210"/>
        <v>41718.791666666664</v>
      </c>
      <c r="E1901" s="114">
        <v>10.559631898999999</v>
      </c>
      <c r="F1901" s="24">
        <f t="shared" si="215"/>
        <v>20.16889692709</v>
      </c>
      <c r="G1901" s="114">
        <v>20.951007059999998</v>
      </c>
      <c r="H1901" s="24">
        <f t="shared" si="216"/>
        <v>40.016423484599997</v>
      </c>
      <c r="I1901" s="114">
        <v>10.39137515975</v>
      </c>
      <c r="J1901" s="24">
        <f t="shared" si="217"/>
        <v>19.847526555122499</v>
      </c>
      <c r="K1901" s="14">
        <f t="shared" si="211"/>
        <v>4</v>
      </c>
      <c r="L1901" s="41">
        <f t="shared" si="212"/>
        <v>-27.082520556516222</v>
      </c>
      <c r="M1901" s="41">
        <f t="shared" si="213"/>
        <v>2</v>
      </c>
      <c r="N1901" s="18"/>
      <c r="X1901" s="48">
        <v>200</v>
      </c>
      <c r="Y1901" s="48">
        <v>40</v>
      </c>
      <c r="Z1901" s="41">
        <f t="shared" si="214"/>
        <v>2</v>
      </c>
    </row>
    <row r="1902" spans="2:26" ht="15.75" customHeight="1">
      <c r="B1902" s="112">
        <v>41718</v>
      </c>
      <c r="C1902" s="113">
        <v>0.83333333333575865</v>
      </c>
      <c r="D1902" s="74">
        <f t="shared" si="210"/>
        <v>41718.833333333336</v>
      </c>
      <c r="E1902" s="114">
        <v>9.8721376999999997</v>
      </c>
      <c r="F1902" s="24">
        <f t="shared" si="215"/>
        <v>18.855783006999999</v>
      </c>
      <c r="G1902" s="114">
        <v>21.9551728</v>
      </c>
      <c r="H1902" s="24">
        <f t="shared" si="216"/>
        <v>41.934380047999994</v>
      </c>
      <c r="I1902" s="114">
        <v>12.083035095</v>
      </c>
      <c r="J1902" s="24">
        <f t="shared" si="217"/>
        <v>23.078597031449998</v>
      </c>
      <c r="K1902" s="14">
        <f t="shared" si="211"/>
        <v>4</v>
      </c>
      <c r="L1902" s="41">
        <f t="shared" si="212"/>
        <v>-23.851450080188723</v>
      </c>
      <c r="M1902" s="41">
        <f t="shared" si="213"/>
        <v>2</v>
      </c>
      <c r="N1902" s="18"/>
      <c r="X1902" s="48">
        <v>200</v>
      </c>
      <c r="Y1902" s="48">
        <v>40</v>
      </c>
      <c r="Z1902" s="41">
        <f t="shared" si="214"/>
        <v>2</v>
      </c>
    </row>
    <row r="1903" spans="2:26" ht="15.75" customHeight="1">
      <c r="B1903" s="112">
        <v>41718</v>
      </c>
      <c r="C1903" s="113">
        <v>0.875</v>
      </c>
      <c r="D1903" s="74">
        <f t="shared" si="210"/>
        <v>41718.875</v>
      </c>
      <c r="E1903" s="114">
        <v>8.7842083150000008</v>
      </c>
      <c r="F1903" s="24">
        <f t="shared" si="215"/>
        <v>16.777837881650001</v>
      </c>
      <c r="G1903" s="114">
        <v>16.691840857500001</v>
      </c>
      <c r="H1903" s="24">
        <f t="shared" si="216"/>
        <v>31.881416037825002</v>
      </c>
      <c r="I1903" s="114">
        <v>7.9076325445000002</v>
      </c>
      <c r="J1903" s="24">
        <f t="shared" si="217"/>
        <v>15.103578159994999</v>
      </c>
      <c r="K1903" s="14">
        <f t="shared" si="211"/>
        <v>4</v>
      </c>
      <c r="L1903" s="41">
        <f t="shared" si="212"/>
        <v>-31.826468951643722</v>
      </c>
      <c r="M1903" s="41">
        <f t="shared" si="213"/>
        <v>2</v>
      </c>
      <c r="N1903" s="18"/>
      <c r="X1903" s="48">
        <v>200</v>
      </c>
      <c r="Y1903" s="48">
        <v>40</v>
      </c>
      <c r="Z1903" s="41">
        <f t="shared" si="214"/>
        <v>2</v>
      </c>
    </row>
    <row r="1904" spans="2:26" ht="15.75" customHeight="1">
      <c r="B1904" s="112">
        <v>41718</v>
      </c>
      <c r="C1904" s="113">
        <v>0.91666666666424135</v>
      </c>
      <c r="D1904" s="74">
        <f t="shared" si="210"/>
        <v>41718.916666666664</v>
      </c>
      <c r="E1904" s="114">
        <v>7.9343389394999999</v>
      </c>
      <c r="F1904" s="24">
        <f t="shared" si="215"/>
        <v>15.154587374444999</v>
      </c>
      <c r="G1904" s="114">
        <v>13.764603275000001</v>
      </c>
      <c r="H1904" s="24">
        <f t="shared" si="216"/>
        <v>26.290392255250001</v>
      </c>
      <c r="I1904" s="114">
        <v>5.8302643375000001</v>
      </c>
      <c r="J1904" s="24">
        <f t="shared" si="217"/>
        <v>11.135804884624999</v>
      </c>
      <c r="K1904" s="14">
        <f t="shared" si="211"/>
        <v>4</v>
      </c>
      <c r="L1904" s="41">
        <f t="shared" si="212"/>
        <v>-35.794242227013726</v>
      </c>
      <c r="M1904" s="41">
        <f t="shared" si="213"/>
        <v>2</v>
      </c>
      <c r="N1904" s="18"/>
      <c r="X1904" s="48">
        <v>200</v>
      </c>
      <c r="Y1904" s="48">
        <v>40</v>
      </c>
      <c r="Z1904" s="41">
        <f t="shared" si="214"/>
        <v>2</v>
      </c>
    </row>
    <row r="1905" spans="2:26" ht="15.75" customHeight="1">
      <c r="B1905" s="112">
        <v>41718</v>
      </c>
      <c r="C1905" s="113">
        <v>0.95833333333575865</v>
      </c>
      <c r="D1905" s="74">
        <f t="shared" si="210"/>
        <v>41718.958333333336</v>
      </c>
      <c r="E1905" s="114">
        <v>6.6579620144999998</v>
      </c>
      <c r="F1905" s="24">
        <f t="shared" si="215"/>
        <v>12.716707447694999</v>
      </c>
      <c r="G1905" s="114">
        <v>11.062166989250001</v>
      </c>
      <c r="H1905" s="24">
        <f t="shared" si="216"/>
        <v>21.1287389494675</v>
      </c>
      <c r="I1905" s="114">
        <v>4.4042049754999999</v>
      </c>
      <c r="J1905" s="24">
        <f t="shared" si="217"/>
        <v>8.4120315032050001</v>
      </c>
      <c r="K1905" s="14">
        <f t="shared" si="211"/>
        <v>4</v>
      </c>
      <c r="L1905" s="41">
        <f t="shared" si="212"/>
        <v>-38.518015608433721</v>
      </c>
      <c r="M1905" s="41">
        <f t="shared" si="213"/>
        <v>2</v>
      </c>
      <c r="N1905" s="18"/>
      <c r="X1905" s="48">
        <v>200</v>
      </c>
      <c r="Y1905" s="48">
        <v>40</v>
      </c>
      <c r="Z1905" s="41">
        <f t="shared" si="214"/>
        <v>2</v>
      </c>
    </row>
    <row r="1906" spans="2:26" ht="15.75" customHeight="1">
      <c r="B1906" s="112">
        <v>41719</v>
      </c>
      <c r="C1906" s="113">
        <v>0</v>
      </c>
      <c r="D1906" s="74">
        <f t="shared" si="210"/>
        <v>41719</v>
      </c>
      <c r="E1906" s="114">
        <v>6.8597316060000004</v>
      </c>
      <c r="F1906" s="24">
        <f t="shared" si="215"/>
        <v>13.102087367460001</v>
      </c>
      <c r="G1906" s="114">
        <v>10.33375079775</v>
      </c>
      <c r="H1906" s="24">
        <f t="shared" si="216"/>
        <v>19.737464023702497</v>
      </c>
      <c r="I1906" s="114">
        <v>3.4740191935000002</v>
      </c>
      <c r="J1906" s="24">
        <f t="shared" si="217"/>
        <v>6.6353766595849999</v>
      </c>
      <c r="K1906" s="14">
        <f t="shared" si="211"/>
        <v>5</v>
      </c>
      <c r="L1906" s="41">
        <f t="shared" si="212"/>
        <v>-40.294670452053722</v>
      </c>
      <c r="M1906" s="41">
        <f t="shared" si="213"/>
        <v>2</v>
      </c>
      <c r="N1906" s="18"/>
      <c r="X1906" s="48">
        <v>200</v>
      </c>
      <c r="Y1906" s="48">
        <v>40</v>
      </c>
      <c r="Z1906" s="41">
        <f t="shared" si="214"/>
        <v>2</v>
      </c>
    </row>
    <row r="1907" spans="2:26" ht="15.75" customHeight="1">
      <c r="B1907" s="112">
        <v>41719</v>
      </c>
      <c r="C1907" s="113">
        <v>4.1666666664241347E-2</v>
      </c>
      <c r="D1907" s="74">
        <f t="shared" si="210"/>
        <v>41719.041666666664</v>
      </c>
      <c r="E1907" s="114">
        <v>7.5347371677500004</v>
      </c>
      <c r="F1907" s="24">
        <f t="shared" si="215"/>
        <v>14.391347990402499</v>
      </c>
      <c r="G1907" s="114">
        <v>12.024276872750001</v>
      </c>
      <c r="H1907" s="24">
        <f t="shared" si="216"/>
        <v>22.9663688269525</v>
      </c>
      <c r="I1907" s="114">
        <v>4.4895397055000004</v>
      </c>
      <c r="J1907" s="24">
        <f t="shared" si="217"/>
        <v>8.5750208375050008</v>
      </c>
      <c r="K1907" s="14">
        <f t="shared" si="211"/>
        <v>5</v>
      </c>
      <c r="L1907" s="41">
        <f t="shared" si="212"/>
        <v>-38.355026274133721</v>
      </c>
      <c r="M1907" s="41">
        <f t="shared" si="213"/>
        <v>2</v>
      </c>
      <c r="N1907" s="18"/>
      <c r="X1907" s="48">
        <v>200</v>
      </c>
      <c r="Y1907" s="48">
        <v>40</v>
      </c>
      <c r="Z1907" s="41">
        <f t="shared" si="214"/>
        <v>2</v>
      </c>
    </row>
    <row r="1908" spans="2:26" ht="15.75" customHeight="1">
      <c r="B1908" s="112">
        <v>41719</v>
      </c>
      <c r="C1908" s="113">
        <v>8.3333333335758653E-2</v>
      </c>
      <c r="D1908" s="74">
        <f t="shared" si="210"/>
        <v>41719.083333333336</v>
      </c>
      <c r="E1908" s="114">
        <v>6.1968816992500004</v>
      </c>
      <c r="F1908" s="24">
        <f t="shared" si="215"/>
        <v>11.836044045567501</v>
      </c>
      <c r="G1908" s="114">
        <v>9.4564276609999993</v>
      </c>
      <c r="H1908" s="24">
        <f t="shared" si="216"/>
        <v>18.061776832509999</v>
      </c>
      <c r="I1908" s="114">
        <v>3.2595459617500002</v>
      </c>
      <c r="J1908" s="24">
        <f t="shared" si="217"/>
        <v>6.2257327869425003</v>
      </c>
      <c r="K1908" s="14">
        <f t="shared" si="211"/>
        <v>5</v>
      </c>
      <c r="L1908" s="41">
        <f t="shared" si="212"/>
        <v>-40.70431432469622</v>
      </c>
      <c r="M1908" s="41">
        <f t="shared" si="213"/>
        <v>2</v>
      </c>
      <c r="N1908" s="18"/>
      <c r="X1908" s="48">
        <v>200</v>
      </c>
      <c r="Y1908" s="48">
        <v>40</v>
      </c>
      <c r="Z1908" s="41">
        <f t="shared" si="214"/>
        <v>2</v>
      </c>
    </row>
    <row r="1909" spans="2:26" ht="15.75" customHeight="1">
      <c r="B1909" s="112">
        <v>41719</v>
      </c>
      <c r="C1909" s="113">
        <v>0.125</v>
      </c>
      <c r="D1909" s="74">
        <f t="shared" si="210"/>
        <v>41719.125</v>
      </c>
      <c r="E1909" s="114">
        <v>7.3443222402500004</v>
      </c>
      <c r="F1909" s="24">
        <f t="shared" si="215"/>
        <v>14.027655478877501</v>
      </c>
      <c r="G1909" s="114">
        <v>11.501124342000001</v>
      </c>
      <c r="H1909" s="24">
        <f t="shared" si="216"/>
        <v>21.967147493220001</v>
      </c>
      <c r="I1909" s="114">
        <v>4.1568021044999997</v>
      </c>
      <c r="J1909" s="24">
        <f t="shared" si="217"/>
        <v>7.939492019594999</v>
      </c>
      <c r="K1909" s="14">
        <f t="shared" si="211"/>
        <v>5</v>
      </c>
      <c r="L1909" s="41">
        <f t="shared" si="212"/>
        <v>-38.990555092043721</v>
      </c>
      <c r="M1909" s="41">
        <f t="shared" si="213"/>
        <v>2</v>
      </c>
      <c r="N1909" s="18"/>
      <c r="X1909" s="48">
        <v>200</v>
      </c>
      <c r="Y1909" s="48">
        <v>40</v>
      </c>
      <c r="Z1909" s="41">
        <f t="shared" si="214"/>
        <v>2</v>
      </c>
    </row>
    <row r="1910" spans="2:26" ht="15.75" customHeight="1">
      <c r="B1910" s="112">
        <v>41719</v>
      </c>
      <c r="C1910" s="113">
        <v>0.16666666666424135</v>
      </c>
      <c r="D1910" s="74">
        <f t="shared" si="210"/>
        <v>41719.166666666664</v>
      </c>
      <c r="E1910" s="114">
        <v>11.9159039825</v>
      </c>
      <c r="F1910" s="24">
        <f t="shared" si="215"/>
        <v>22.759376606575</v>
      </c>
      <c r="G1910" s="114">
        <v>18.179684054999999</v>
      </c>
      <c r="H1910" s="24">
        <f t="shared" si="216"/>
        <v>34.723196545049994</v>
      </c>
      <c r="I1910" s="114">
        <v>6.2637800767499998</v>
      </c>
      <c r="J1910" s="24">
        <f t="shared" si="217"/>
        <v>11.963819946592499</v>
      </c>
      <c r="K1910" s="14">
        <f t="shared" si="211"/>
        <v>5</v>
      </c>
      <c r="L1910" s="41">
        <f t="shared" si="212"/>
        <v>-34.96622716504622</v>
      </c>
      <c r="M1910" s="41">
        <f t="shared" si="213"/>
        <v>2</v>
      </c>
      <c r="N1910" s="18"/>
      <c r="X1910" s="48">
        <v>200</v>
      </c>
      <c r="Y1910" s="48">
        <v>40</v>
      </c>
      <c r="Z1910" s="41">
        <f t="shared" si="214"/>
        <v>2</v>
      </c>
    </row>
    <row r="1911" spans="2:26" ht="15.75" customHeight="1">
      <c r="B1911" s="112">
        <v>41719</v>
      </c>
      <c r="C1911" s="113">
        <v>0.20833333333575865</v>
      </c>
      <c r="D1911" s="74">
        <f t="shared" si="210"/>
        <v>41719.208333333336</v>
      </c>
      <c r="E1911" s="114">
        <v>14.8952348155</v>
      </c>
      <c r="F1911" s="24">
        <f t="shared" si="215"/>
        <v>28.449898497604998</v>
      </c>
      <c r="G1911" s="114">
        <v>25.109113939499998</v>
      </c>
      <c r="H1911" s="24">
        <f t="shared" si="216"/>
        <v>47.958407624444995</v>
      </c>
      <c r="I1911" s="114">
        <v>10.213879124250001</v>
      </c>
      <c r="J1911" s="24">
        <f t="shared" si="217"/>
        <v>19.508509127317502</v>
      </c>
      <c r="K1911" s="14">
        <f t="shared" si="211"/>
        <v>5</v>
      </c>
      <c r="L1911" s="41">
        <f t="shared" si="212"/>
        <v>-27.421537984321219</v>
      </c>
      <c r="M1911" s="41">
        <f t="shared" si="213"/>
        <v>2</v>
      </c>
      <c r="N1911" s="18"/>
      <c r="X1911" s="48">
        <v>200</v>
      </c>
      <c r="Y1911" s="48">
        <v>40</v>
      </c>
      <c r="Z1911" s="41">
        <f t="shared" si="214"/>
        <v>2</v>
      </c>
    </row>
    <row r="1912" spans="2:26" ht="15.75" customHeight="1">
      <c r="B1912" s="112">
        <v>41719</v>
      </c>
      <c r="C1912" s="113">
        <v>0.25</v>
      </c>
      <c r="D1912" s="74">
        <f t="shared" si="210"/>
        <v>41719.25</v>
      </c>
      <c r="E1912" s="114">
        <v>24.104546482500002</v>
      </c>
      <c r="F1912" s="24">
        <f t="shared" si="215"/>
        <v>46.039683781575</v>
      </c>
      <c r="G1912" s="114">
        <v>42.682072947499996</v>
      </c>
      <c r="H1912" s="24">
        <f t="shared" si="216"/>
        <v>81.522759329724991</v>
      </c>
      <c r="I1912" s="114">
        <v>18.577526464999998</v>
      </c>
      <c r="J1912" s="24">
        <f t="shared" si="217"/>
        <v>35.483075548149998</v>
      </c>
      <c r="K1912" s="14">
        <f t="shared" si="211"/>
        <v>5</v>
      </c>
      <c r="L1912" s="41">
        <f t="shared" si="212"/>
        <v>-11.446971563488724</v>
      </c>
      <c r="M1912" s="41">
        <f t="shared" si="213"/>
        <v>2</v>
      </c>
      <c r="N1912" s="18"/>
      <c r="X1912" s="48">
        <v>200</v>
      </c>
      <c r="Y1912" s="48">
        <v>40</v>
      </c>
      <c r="Z1912" s="41">
        <f t="shared" si="214"/>
        <v>2</v>
      </c>
    </row>
    <row r="1913" spans="2:26" ht="15.75" customHeight="1">
      <c r="B1913" s="112">
        <v>41719</v>
      </c>
      <c r="C1913" s="113">
        <v>0.29166666666424135</v>
      </c>
      <c r="D1913" s="74">
        <f t="shared" si="210"/>
        <v>41719.291666666664</v>
      </c>
      <c r="E1913" s="114">
        <v>24.292444722500001</v>
      </c>
      <c r="F1913" s="24">
        <f t="shared" si="215"/>
        <v>46.398569419974997</v>
      </c>
      <c r="G1913" s="114">
        <v>43.619391162500001</v>
      </c>
      <c r="H1913" s="24">
        <f t="shared" si="216"/>
        <v>83.313037120375</v>
      </c>
      <c r="I1913" s="114">
        <v>19.32694644</v>
      </c>
      <c r="J1913" s="24">
        <f t="shared" si="217"/>
        <v>36.914467700399996</v>
      </c>
      <c r="K1913" s="14">
        <f t="shared" si="211"/>
        <v>5</v>
      </c>
      <c r="L1913" s="41">
        <f t="shared" si="212"/>
        <v>-10.015579411238726</v>
      </c>
      <c r="M1913" s="41">
        <f t="shared" si="213"/>
        <v>2</v>
      </c>
      <c r="N1913" s="18"/>
      <c r="X1913" s="48">
        <v>200</v>
      </c>
      <c r="Y1913" s="48">
        <v>40</v>
      </c>
      <c r="Z1913" s="41">
        <f t="shared" si="214"/>
        <v>2</v>
      </c>
    </row>
    <row r="1914" spans="2:26" ht="15.75" customHeight="1">
      <c r="B1914" s="112">
        <v>41719</v>
      </c>
      <c r="C1914" s="113">
        <v>0.33333333333575865</v>
      </c>
      <c r="D1914" s="74">
        <f t="shared" si="210"/>
        <v>41719.333333333336</v>
      </c>
      <c r="E1914" s="114">
        <v>26.481753457500002</v>
      </c>
      <c r="F1914" s="24">
        <f t="shared" si="215"/>
        <v>50.580149103825001</v>
      </c>
      <c r="G1914" s="114">
        <v>45.359235287499999</v>
      </c>
      <c r="H1914" s="24">
        <f t="shared" si="216"/>
        <v>86.636139399125</v>
      </c>
      <c r="I1914" s="114">
        <v>18.877481827499999</v>
      </c>
      <c r="J1914" s="24">
        <f t="shared" si="217"/>
        <v>36.055990290524996</v>
      </c>
      <c r="K1914" s="14">
        <f t="shared" si="211"/>
        <v>5</v>
      </c>
      <c r="L1914" s="41">
        <f t="shared" si="212"/>
        <v>-10.874056821113726</v>
      </c>
      <c r="M1914" s="41">
        <f t="shared" si="213"/>
        <v>2</v>
      </c>
      <c r="N1914" s="18"/>
      <c r="X1914" s="48">
        <v>200</v>
      </c>
      <c r="Y1914" s="48">
        <v>40</v>
      </c>
      <c r="Z1914" s="41">
        <f t="shared" si="214"/>
        <v>2</v>
      </c>
    </row>
    <row r="1915" spans="2:26" ht="15.75" customHeight="1">
      <c r="B1915" s="112">
        <v>41719</v>
      </c>
      <c r="C1915" s="113">
        <v>0.375</v>
      </c>
      <c r="D1915" s="74">
        <f t="shared" si="210"/>
        <v>41719.375</v>
      </c>
      <c r="E1915" s="114">
        <v>19.000300079999999</v>
      </c>
      <c r="F1915" s="24">
        <f t="shared" si="215"/>
        <v>36.290573152799993</v>
      </c>
      <c r="G1915" s="114">
        <v>32.988548020000003</v>
      </c>
      <c r="H1915" s="24">
        <f t="shared" si="216"/>
        <v>63.008126718200003</v>
      </c>
      <c r="I1915" s="114">
        <v>13.988247940000001</v>
      </c>
      <c r="J1915" s="24">
        <f t="shared" si="217"/>
        <v>26.717553565399999</v>
      </c>
      <c r="K1915" s="14">
        <f t="shared" si="211"/>
        <v>5</v>
      </c>
      <c r="L1915" s="41">
        <f t="shared" si="212"/>
        <v>-20.212493546238722</v>
      </c>
      <c r="M1915" s="41">
        <f t="shared" si="213"/>
        <v>2</v>
      </c>
      <c r="N1915" s="18"/>
      <c r="X1915" s="48">
        <v>200</v>
      </c>
      <c r="Y1915" s="48">
        <v>40</v>
      </c>
      <c r="Z1915" s="41">
        <f t="shared" si="214"/>
        <v>2</v>
      </c>
    </row>
    <row r="1916" spans="2:26" ht="15.75" customHeight="1">
      <c r="B1916" s="112">
        <v>41719</v>
      </c>
      <c r="C1916" s="113">
        <v>0.41666666666424135</v>
      </c>
      <c r="D1916" s="74">
        <f t="shared" si="210"/>
        <v>41719.416666666664</v>
      </c>
      <c r="E1916" s="114">
        <v>15.521986735</v>
      </c>
      <c r="F1916" s="24">
        <f t="shared" si="215"/>
        <v>29.646994663849998</v>
      </c>
      <c r="G1916" s="114">
        <v>26.554095369999999</v>
      </c>
      <c r="H1916" s="24">
        <f t="shared" si="216"/>
        <v>50.718322156699998</v>
      </c>
      <c r="I1916" s="114">
        <v>11.032108635749999</v>
      </c>
      <c r="J1916" s="24">
        <f t="shared" si="217"/>
        <v>21.0713274942825</v>
      </c>
      <c r="K1916" s="14">
        <f t="shared" si="211"/>
        <v>5</v>
      </c>
      <c r="L1916" s="41">
        <f t="shared" si="212"/>
        <v>-25.858719617356222</v>
      </c>
      <c r="M1916" s="41">
        <f t="shared" si="213"/>
        <v>2</v>
      </c>
      <c r="N1916" s="18"/>
      <c r="X1916" s="48">
        <v>200</v>
      </c>
      <c r="Y1916" s="48">
        <v>40</v>
      </c>
      <c r="Z1916" s="41">
        <f t="shared" si="214"/>
        <v>2</v>
      </c>
    </row>
    <row r="1917" spans="2:26" ht="15.75" customHeight="1">
      <c r="B1917" s="112">
        <v>41719</v>
      </c>
      <c r="C1917" s="113">
        <v>0.45833333333575865</v>
      </c>
      <c r="D1917" s="74">
        <f t="shared" si="210"/>
        <v>41719.458333333336</v>
      </c>
      <c r="E1917" s="114">
        <v>35.544379442500002</v>
      </c>
      <c r="F1917" s="24">
        <f t="shared" si="215"/>
        <v>67.889764735175007</v>
      </c>
      <c r="G1917" s="114">
        <v>48.3899992025</v>
      </c>
      <c r="H1917" s="24">
        <f t="shared" si="216"/>
        <v>92.424898476774999</v>
      </c>
      <c r="I1917" s="114">
        <v>12.84561976</v>
      </c>
      <c r="J1917" s="24">
        <f t="shared" si="217"/>
        <v>24.535133741599999</v>
      </c>
      <c r="K1917" s="14">
        <f t="shared" si="211"/>
        <v>5</v>
      </c>
      <c r="L1917" s="41">
        <f t="shared" si="212"/>
        <v>-22.394913370038722</v>
      </c>
      <c r="M1917" s="41">
        <f t="shared" si="213"/>
        <v>2</v>
      </c>
      <c r="N1917" s="18"/>
      <c r="X1917" s="48">
        <v>200</v>
      </c>
      <c r="Y1917" s="48">
        <v>40</v>
      </c>
      <c r="Z1917" s="41">
        <f t="shared" si="214"/>
        <v>2</v>
      </c>
    </row>
    <row r="1918" spans="2:26" ht="15.75" customHeight="1">
      <c r="B1918" s="112">
        <v>41719</v>
      </c>
      <c r="C1918" s="113">
        <v>0.5</v>
      </c>
      <c r="D1918" s="74">
        <f t="shared" si="210"/>
        <v>41719.5</v>
      </c>
      <c r="E1918" s="114">
        <v>14.65682101</v>
      </c>
      <c r="F1918" s="24">
        <f t="shared" si="215"/>
        <v>27.994528129099997</v>
      </c>
      <c r="G1918" s="114">
        <v>24.737203042499999</v>
      </c>
      <c r="H1918" s="24">
        <f t="shared" si="216"/>
        <v>47.248057811174995</v>
      </c>
      <c r="I1918" s="114">
        <v>10.080382030499999</v>
      </c>
      <c r="J1918" s="24">
        <f t="shared" si="217"/>
        <v>19.253529678254999</v>
      </c>
      <c r="K1918" s="14">
        <f t="shared" si="211"/>
        <v>5</v>
      </c>
      <c r="L1918" s="41">
        <f t="shared" si="212"/>
        <v>-27.676517433383722</v>
      </c>
      <c r="M1918" s="41">
        <f t="shared" si="213"/>
        <v>2</v>
      </c>
      <c r="N1918" s="18"/>
      <c r="X1918" s="48">
        <v>200</v>
      </c>
      <c r="Y1918" s="48">
        <v>40</v>
      </c>
      <c r="Z1918" s="41">
        <f t="shared" si="214"/>
        <v>2</v>
      </c>
    </row>
    <row r="1919" spans="2:26" ht="15.75" customHeight="1">
      <c r="B1919" s="112">
        <v>41719</v>
      </c>
      <c r="C1919" s="113">
        <v>0.54166666666424135</v>
      </c>
      <c r="D1919" s="74">
        <f t="shared" si="210"/>
        <v>41719.541666666664</v>
      </c>
      <c r="E1919" s="114">
        <v>14.013976195</v>
      </c>
      <c r="F1919" s="24">
        <f t="shared" si="215"/>
        <v>26.76669453245</v>
      </c>
      <c r="G1919" s="114">
        <v>24.377978862500001</v>
      </c>
      <c r="H1919" s="24">
        <f t="shared" si="216"/>
        <v>46.561939627374997</v>
      </c>
      <c r="I1919" s="114">
        <v>10.364002666999999</v>
      </c>
      <c r="J1919" s="24">
        <f t="shared" si="217"/>
        <v>19.795245093969999</v>
      </c>
      <c r="K1919" s="14">
        <f t="shared" si="211"/>
        <v>5</v>
      </c>
      <c r="L1919" s="41">
        <f t="shared" si="212"/>
        <v>-27.134802017668722</v>
      </c>
      <c r="M1919" s="41">
        <f t="shared" si="213"/>
        <v>2</v>
      </c>
      <c r="N1919" s="18"/>
      <c r="X1919" s="48">
        <v>200</v>
      </c>
      <c r="Y1919" s="48">
        <v>40</v>
      </c>
      <c r="Z1919" s="41">
        <f t="shared" si="214"/>
        <v>2</v>
      </c>
    </row>
    <row r="1920" spans="2:26" ht="15.75" customHeight="1">
      <c r="B1920" s="112">
        <v>41719</v>
      </c>
      <c r="C1920" s="113">
        <v>0.58333333333575865</v>
      </c>
      <c r="D1920" s="74">
        <f t="shared" si="210"/>
        <v>41719.583333333336</v>
      </c>
      <c r="E1920" s="114">
        <v>21.093978369999999</v>
      </c>
      <c r="F1920" s="24">
        <f t="shared" si="215"/>
        <v>40.289498686699993</v>
      </c>
      <c r="G1920" s="114">
        <v>37.867438192500003</v>
      </c>
      <c r="H1920" s="24">
        <f t="shared" si="216"/>
        <v>72.32680694767501</v>
      </c>
      <c r="I1920" s="114">
        <v>16.773459823749999</v>
      </c>
      <c r="J1920" s="24">
        <f t="shared" si="217"/>
        <v>32.037308263362497</v>
      </c>
      <c r="K1920" s="14">
        <f t="shared" si="211"/>
        <v>5</v>
      </c>
      <c r="L1920" s="41">
        <f t="shared" si="212"/>
        <v>-14.892738848276224</v>
      </c>
      <c r="M1920" s="41">
        <f t="shared" si="213"/>
        <v>2</v>
      </c>
      <c r="N1920" s="18"/>
      <c r="X1920" s="48">
        <v>200</v>
      </c>
      <c r="Y1920" s="48">
        <v>40</v>
      </c>
      <c r="Z1920" s="41">
        <f t="shared" si="214"/>
        <v>2</v>
      </c>
    </row>
    <row r="1921" spans="2:26" ht="15.75" customHeight="1">
      <c r="B1921" s="112">
        <v>41719</v>
      </c>
      <c r="C1921" s="113">
        <v>0.625</v>
      </c>
      <c r="D1921" s="74">
        <f t="shared" si="210"/>
        <v>41719.625</v>
      </c>
      <c r="E1921" s="114">
        <v>18.9480203</v>
      </c>
      <c r="F1921" s="24">
        <f t="shared" si="215"/>
        <v>36.190718773</v>
      </c>
      <c r="G1921" s="114">
        <v>35.657827757500002</v>
      </c>
      <c r="H1921" s="24">
        <f t="shared" si="216"/>
        <v>68.106451016825005</v>
      </c>
      <c r="I1921" s="114">
        <v>16.709807455</v>
      </c>
      <c r="J1921" s="24">
        <f t="shared" si="217"/>
        <v>31.915732239049998</v>
      </c>
      <c r="K1921" s="14">
        <f t="shared" si="211"/>
        <v>5</v>
      </c>
      <c r="L1921" s="41">
        <f t="shared" si="212"/>
        <v>-15.014314872588724</v>
      </c>
      <c r="M1921" s="41">
        <f t="shared" si="213"/>
        <v>2</v>
      </c>
      <c r="N1921" s="18"/>
      <c r="X1921" s="48">
        <v>200</v>
      </c>
      <c r="Y1921" s="48">
        <v>40</v>
      </c>
      <c r="Z1921" s="41">
        <f t="shared" si="214"/>
        <v>2</v>
      </c>
    </row>
    <row r="1922" spans="2:26" ht="15.75" customHeight="1">
      <c r="B1922" s="112">
        <v>41719</v>
      </c>
      <c r="C1922" s="113">
        <v>0.66666666666424135</v>
      </c>
      <c r="D1922" s="74">
        <f t="shared" si="210"/>
        <v>41719.666666666664</v>
      </c>
      <c r="E1922" s="114">
        <v>17.536352999999998</v>
      </c>
      <c r="F1922" s="24">
        <f t="shared" si="215"/>
        <v>33.494434229999996</v>
      </c>
      <c r="G1922" s="114">
        <v>31.422698677500001</v>
      </c>
      <c r="H1922" s="24">
        <f t="shared" si="216"/>
        <v>60.017354474024998</v>
      </c>
      <c r="I1922" s="114">
        <v>13.8863456775</v>
      </c>
      <c r="J1922" s="24">
        <f t="shared" si="217"/>
        <v>26.522920244024998</v>
      </c>
      <c r="K1922" s="14">
        <f t="shared" si="211"/>
        <v>5</v>
      </c>
      <c r="L1922" s="41">
        <f t="shared" si="212"/>
        <v>-20.407126867613723</v>
      </c>
      <c r="M1922" s="41">
        <f t="shared" si="213"/>
        <v>2</v>
      </c>
      <c r="N1922" s="18"/>
      <c r="X1922" s="48">
        <v>200</v>
      </c>
      <c r="Y1922" s="48">
        <v>40</v>
      </c>
      <c r="Z1922" s="41">
        <f t="shared" si="214"/>
        <v>2</v>
      </c>
    </row>
    <row r="1923" spans="2:26" ht="15.75" customHeight="1">
      <c r="B1923" s="112">
        <v>41719</v>
      </c>
      <c r="C1923" s="113">
        <v>0.70833333333575865</v>
      </c>
      <c r="D1923" s="74">
        <f t="shared" si="210"/>
        <v>41719.708333333336</v>
      </c>
      <c r="E1923" s="114">
        <v>17.909943332499999</v>
      </c>
      <c r="F1923" s="24">
        <f t="shared" si="215"/>
        <v>34.207991765075001</v>
      </c>
      <c r="G1923" s="114">
        <v>33.6949431675</v>
      </c>
      <c r="H1923" s="24">
        <f t="shared" si="216"/>
        <v>64.357341449925002</v>
      </c>
      <c r="I1923" s="114">
        <v>15.784999837499999</v>
      </c>
      <c r="J1923" s="24">
        <f t="shared" si="217"/>
        <v>30.149349689624998</v>
      </c>
      <c r="K1923" s="14">
        <f t="shared" si="211"/>
        <v>5</v>
      </c>
      <c r="L1923" s="41">
        <f t="shared" si="212"/>
        <v>-16.780697422013723</v>
      </c>
      <c r="M1923" s="41">
        <f t="shared" si="213"/>
        <v>2</v>
      </c>
      <c r="N1923" s="18"/>
      <c r="X1923" s="48">
        <v>200</v>
      </c>
      <c r="Y1923" s="48">
        <v>40</v>
      </c>
      <c r="Z1923" s="41">
        <f t="shared" si="214"/>
        <v>2</v>
      </c>
    </row>
    <row r="1924" spans="2:26" ht="15.75" customHeight="1">
      <c r="B1924" s="112">
        <v>41719</v>
      </c>
      <c r="C1924" s="113">
        <v>0.75</v>
      </c>
      <c r="D1924" s="74">
        <f t="shared" si="210"/>
        <v>41719.75</v>
      </c>
      <c r="E1924" s="114">
        <v>26.771340325000001</v>
      </c>
      <c r="F1924" s="24">
        <f t="shared" si="215"/>
        <v>51.133260020750001</v>
      </c>
      <c r="G1924" s="114">
        <v>51.417558742499999</v>
      </c>
      <c r="H1924" s="24">
        <f t="shared" si="216"/>
        <v>98.20753719817499</v>
      </c>
      <c r="I1924" s="114">
        <v>24.64621842</v>
      </c>
      <c r="J1924" s="24">
        <f t="shared" si="217"/>
        <v>47.074277182199999</v>
      </c>
      <c r="K1924" s="14">
        <f t="shared" si="211"/>
        <v>5</v>
      </c>
      <c r="L1924" s="41">
        <f t="shared" si="212"/>
        <v>0.14423007056127801</v>
      </c>
      <c r="M1924" s="41">
        <f t="shared" si="213"/>
        <v>2</v>
      </c>
      <c r="N1924" s="18"/>
      <c r="X1924" s="48">
        <v>200</v>
      </c>
      <c r="Y1924" s="48">
        <v>40</v>
      </c>
      <c r="Z1924" s="41">
        <f t="shared" si="214"/>
        <v>2</v>
      </c>
    </row>
    <row r="1925" spans="2:26" ht="15.75" customHeight="1">
      <c r="B1925" s="112">
        <v>41719</v>
      </c>
      <c r="C1925" s="113">
        <v>0.79166666666424135</v>
      </c>
      <c r="D1925" s="74">
        <f t="shared" si="210"/>
        <v>41719.791666666664</v>
      </c>
      <c r="E1925" s="114">
        <v>19.720582635</v>
      </c>
      <c r="F1925" s="24">
        <f t="shared" si="215"/>
        <v>37.666312832849997</v>
      </c>
      <c r="G1925" s="114">
        <v>35.581413347500003</v>
      </c>
      <c r="H1925" s="24">
        <f t="shared" si="216"/>
        <v>67.96049949372501</v>
      </c>
      <c r="I1925" s="114">
        <v>15.8608307125</v>
      </c>
      <c r="J1925" s="24">
        <f t="shared" si="217"/>
        <v>30.294186660874999</v>
      </c>
      <c r="K1925" s="14">
        <f t="shared" si="211"/>
        <v>5</v>
      </c>
      <c r="L1925" s="41">
        <f t="shared" si="212"/>
        <v>-16.635860450763722</v>
      </c>
      <c r="M1925" s="41">
        <f t="shared" si="213"/>
        <v>2</v>
      </c>
      <c r="N1925" s="18"/>
      <c r="X1925" s="48">
        <v>200</v>
      </c>
      <c r="Y1925" s="48">
        <v>40</v>
      </c>
      <c r="Z1925" s="41">
        <f t="shared" si="214"/>
        <v>2</v>
      </c>
    </row>
    <row r="1926" spans="2:26" ht="15.75" customHeight="1">
      <c r="B1926" s="112">
        <v>41719</v>
      </c>
      <c r="C1926" s="113">
        <v>0.83333333333575865</v>
      </c>
      <c r="D1926" s="74">
        <f t="shared" si="210"/>
        <v>41719.833333333336</v>
      </c>
      <c r="E1926" s="114">
        <v>10.591301659499999</v>
      </c>
      <c r="F1926" s="24">
        <f t="shared" si="215"/>
        <v>20.229386169644997</v>
      </c>
      <c r="G1926" s="114">
        <v>20.295201057500002</v>
      </c>
      <c r="H1926" s="24">
        <f t="shared" si="216"/>
        <v>38.763834019825005</v>
      </c>
      <c r="I1926" s="114">
        <v>9.7038993977499999</v>
      </c>
      <c r="J1926" s="24">
        <f t="shared" si="217"/>
        <v>18.534447849702499</v>
      </c>
      <c r="K1926" s="14">
        <f t="shared" si="211"/>
        <v>5</v>
      </c>
      <c r="L1926" s="41">
        <f t="shared" si="212"/>
        <v>-28.395599261936223</v>
      </c>
      <c r="M1926" s="41">
        <f t="shared" si="213"/>
        <v>2</v>
      </c>
      <c r="N1926" s="18"/>
      <c r="X1926" s="48">
        <v>200</v>
      </c>
      <c r="Y1926" s="48">
        <v>40</v>
      </c>
      <c r="Z1926" s="41">
        <f t="shared" si="214"/>
        <v>2</v>
      </c>
    </row>
    <row r="1927" spans="2:26" ht="15.75" customHeight="1">
      <c r="B1927" s="112">
        <v>41719</v>
      </c>
      <c r="C1927" s="113">
        <v>0.875</v>
      </c>
      <c r="D1927" s="74">
        <f t="shared" si="210"/>
        <v>41719.875</v>
      </c>
      <c r="E1927" s="114">
        <v>9.1606091472499998</v>
      </c>
      <c r="F1927" s="24">
        <f t="shared" si="215"/>
        <v>17.496763471247498</v>
      </c>
      <c r="G1927" s="114">
        <v>14.820028430000001</v>
      </c>
      <c r="H1927" s="24">
        <f t="shared" si="216"/>
        <v>28.306254301300001</v>
      </c>
      <c r="I1927" s="114">
        <v>5.6594192874999996</v>
      </c>
      <c r="J1927" s="24">
        <f t="shared" si="217"/>
        <v>10.809490839124999</v>
      </c>
      <c r="K1927" s="14">
        <f t="shared" si="211"/>
        <v>5</v>
      </c>
      <c r="L1927" s="41">
        <f t="shared" si="212"/>
        <v>-36.120556272513724</v>
      </c>
      <c r="M1927" s="41">
        <f t="shared" si="213"/>
        <v>2</v>
      </c>
      <c r="N1927" s="18"/>
      <c r="X1927" s="48">
        <v>200</v>
      </c>
      <c r="Y1927" s="48">
        <v>40</v>
      </c>
      <c r="Z1927" s="41">
        <f t="shared" si="214"/>
        <v>2</v>
      </c>
    </row>
    <row r="1928" spans="2:26" ht="15.75" customHeight="1">
      <c r="B1928" s="112">
        <v>41719</v>
      </c>
      <c r="C1928" s="113">
        <v>0.91666666666424135</v>
      </c>
      <c r="D1928" s="74">
        <f t="shared" si="210"/>
        <v>41719.916666666664</v>
      </c>
      <c r="E1928" s="114">
        <v>8.5064824492500009</v>
      </c>
      <c r="F1928" s="24">
        <f t="shared" si="215"/>
        <v>16.247381478067499</v>
      </c>
      <c r="G1928" s="114">
        <v>14.280059702499999</v>
      </c>
      <c r="H1928" s="24">
        <f t="shared" si="216"/>
        <v>27.274914031774998</v>
      </c>
      <c r="I1928" s="114">
        <v>5.7735772550000002</v>
      </c>
      <c r="J1928" s="24">
        <f t="shared" si="217"/>
        <v>11.02753255705</v>
      </c>
      <c r="K1928" s="14">
        <f t="shared" si="211"/>
        <v>5</v>
      </c>
      <c r="L1928" s="41">
        <f t="shared" si="212"/>
        <v>-35.90251455458872</v>
      </c>
      <c r="M1928" s="41">
        <f t="shared" si="213"/>
        <v>2</v>
      </c>
      <c r="N1928" s="18"/>
      <c r="X1928" s="48">
        <v>200</v>
      </c>
      <c r="Y1928" s="48">
        <v>40</v>
      </c>
      <c r="Z1928" s="41">
        <f t="shared" si="214"/>
        <v>2</v>
      </c>
    </row>
    <row r="1929" spans="2:26" ht="15.75" customHeight="1">
      <c r="B1929" s="112">
        <v>41719</v>
      </c>
      <c r="C1929" s="113">
        <v>0.95833333333575865</v>
      </c>
      <c r="D1929" s="74">
        <f t="shared" si="210"/>
        <v>41719.958333333336</v>
      </c>
      <c r="E1929" s="114">
        <v>7.1580851450000003</v>
      </c>
      <c r="F1929" s="24">
        <f t="shared" si="215"/>
        <v>13.671942626949999</v>
      </c>
      <c r="G1929" s="114">
        <v>11.71829735675</v>
      </c>
      <c r="H1929" s="24">
        <f t="shared" si="216"/>
        <v>22.381947951392497</v>
      </c>
      <c r="I1929" s="114">
        <v>4.5602122129999998</v>
      </c>
      <c r="J1929" s="24">
        <f t="shared" si="217"/>
        <v>8.7100053268299984</v>
      </c>
      <c r="K1929" s="14">
        <f t="shared" si="211"/>
        <v>5</v>
      </c>
      <c r="L1929" s="41">
        <f t="shared" si="212"/>
        <v>-38.220041784808721</v>
      </c>
      <c r="M1929" s="41">
        <f t="shared" si="213"/>
        <v>2</v>
      </c>
      <c r="N1929" s="18"/>
      <c r="X1929" s="48">
        <v>200</v>
      </c>
      <c r="Y1929" s="48">
        <v>40</v>
      </c>
      <c r="Z1929" s="41">
        <f t="shared" si="214"/>
        <v>2</v>
      </c>
    </row>
    <row r="1930" spans="2:26" ht="15.75" customHeight="1">
      <c r="B1930" s="112">
        <v>41720</v>
      </c>
      <c r="C1930" s="113">
        <v>0</v>
      </c>
      <c r="D1930" s="74">
        <f t="shared" si="210"/>
        <v>41720</v>
      </c>
      <c r="E1930" s="114">
        <v>7.3763836837500003</v>
      </c>
      <c r="F1930" s="24">
        <f t="shared" si="215"/>
        <v>14.088892835962501</v>
      </c>
      <c r="G1930" s="114">
        <v>9.8803547027499992</v>
      </c>
      <c r="H1930" s="24">
        <f t="shared" si="216"/>
        <v>18.871477482252498</v>
      </c>
      <c r="I1930" s="114">
        <v>2.5039710182500001</v>
      </c>
      <c r="J1930" s="24">
        <f t="shared" si="217"/>
        <v>4.7825846448574998</v>
      </c>
      <c r="K1930" s="14">
        <f t="shared" si="211"/>
        <v>6</v>
      </c>
      <c r="L1930" s="41">
        <f t="shared" si="212"/>
        <v>-42.147462466781221</v>
      </c>
      <c r="M1930" s="41">
        <f t="shared" si="213"/>
        <v>2</v>
      </c>
      <c r="N1930" s="18"/>
      <c r="X1930" s="48">
        <v>200</v>
      </c>
      <c r="Y1930" s="48">
        <v>40</v>
      </c>
      <c r="Z1930" s="41">
        <f t="shared" si="214"/>
        <v>2</v>
      </c>
    </row>
    <row r="1931" spans="2:26" ht="15.75" customHeight="1">
      <c r="B1931" s="112">
        <v>41720</v>
      </c>
      <c r="C1931" s="113">
        <v>4.1666666664241347E-2</v>
      </c>
      <c r="D1931" s="74">
        <f t="shared" ref="D1931:D1994" si="218">B1931+C1931</f>
        <v>41720.041666666664</v>
      </c>
      <c r="E1931" s="114">
        <v>6.4275664065000004</v>
      </c>
      <c r="F1931" s="24">
        <f t="shared" si="215"/>
        <v>12.276651836415001</v>
      </c>
      <c r="G1931" s="114">
        <v>9.1033027577500008</v>
      </c>
      <c r="H1931" s="24">
        <f t="shared" si="216"/>
        <v>17.387308267302501</v>
      </c>
      <c r="I1931" s="114">
        <v>2.6757363522499999</v>
      </c>
      <c r="J1931" s="24">
        <f t="shared" si="217"/>
        <v>5.1106564327974997</v>
      </c>
      <c r="K1931" s="14">
        <f t="shared" ref="K1931:K1994" si="219">WEEKDAY(D1931,2)</f>
        <v>6</v>
      </c>
      <c r="L1931" s="41">
        <f t="shared" ref="L1931:L1994" si="220">IF(J1931="",NA(),J1931-(AVERAGE($J$10:$J$8794)))</f>
        <v>-41.819390678841224</v>
      </c>
      <c r="M1931" s="41">
        <f t="shared" ref="M1931:M1994" si="221">$U$11</f>
        <v>2</v>
      </c>
      <c r="N1931" s="18"/>
      <c r="X1931" s="48">
        <v>200</v>
      </c>
      <c r="Y1931" s="48">
        <v>40</v>
      </c>
      <c r="Z1931" s="41">
        <f t="shared" ref="Z1931:Z1994" si="222">$U$11</f>
        <v>2</v>
      </c>
    </row>
    <row r="1932" spans="2:26" ht="15.75" customHeight="1">
      <c r="B1932" s="112">
        <v>41720</v>
      </c>
      <c r="C1932" s="113">
        <v>8.3333333335758653E-2</v>
      </c>
      <c r="D1932" s="74">
        <f t="shared" si="218"/>
        <v>41720.083333333336</v>
      </c>
      <c r="E1932" s="114">
        <v>6.0411823425</v>
      </c>
      <c r="F1932" s="24">
        <f t="shared" si="215"/>
        <v>11.538658274174999</v>
      </c>
      <c r="G1932" s="114">
        <v>9.8063538062499997</v>
      </c>
      <c r="H1932" s="24">
        <f t="shared" si="216"/>
        <v>18.730135769937498</v>
      </c>
      <c r="I1932" s="114">
        <v>3.7651714637499998</v>
      </c>
      <c r="J1932" s="24">
        <f t="shared" si="217"/>
        <v>7.1914774957624994</v>
      </c>
      <c r="K1932" s="14">
        <f t="shared" si="219"/>
        <v>6</v>
      </c>
      <c r="L1932" s="41">
        <f t="shared" si="220"/>
        <v>-39.738569615876223</v>
      </c>
      <c r="M1932" s="41">
        <f t="shared" si="221"/>
        <v>2</v>
      </c>
      <c r="N1932" s="18"/>
      <c r="X1932" s="48">
        <v>200</v>
      </c>
      <c r="Y1932" s="48">
        <v>40</v>
      </c>
      <c r="Z1932" s="41">
        <f t="shared" si="222"/>
        <v>2</v>
      </c>
    </row>
    <row r="1933" spans="2:26" ht="15.75" customHeight="1">
      <c r="B1933" s="112">
        <v>41720</v>
      </c>
      <c r="C1933" s="113">
        <v>0.125</v>
      </c>
      <c r="D1933" s="74">
        <f t="shared" si="218"/>
        <v>41720.125</v>
      </c>
      <c r="E1933" s="114">
        <v>6.1368953667500001</v>
      </c>
      <c r="F1933" s="24">
        <f t="shared" si="215"/>
        <v>11.7214701504925</v>
      </c>
      <c r="G1933" s="114">
        <v>9.0397296049999998</v>
      </c>
      <c r="H1933" s="24">
        <f t="shared" si="216"/>
        <v>17.26588354555</v>
      </c>
      <c r="I1933" s="114">
        <v>2.9028342382500001</v>
      </c>
      <c r="J1933" s="24">
        <f t="shared" si="217"/>
        <v>5.5444133950575001</v>
      </c>
      <c r="K1933" s="14">
        <f t="shared" si="219"/>
        <v>6</v>
      </c>
      <c r="L1933" s="41">
        <f t="shared" si="220"/>
        <v>-41.385633716581225</v>
      </c>
      <c r="M1933" s="41">
        <f t="shared" si="221"/>
        <v>2</v>
      </c>
      <c r="N1933" s="18"/>
      <c r="X1933" s="48">
        <v>200</v>
      </c>
      <c r="Y1933" s="48">
        <v>40</v>
      </c>
      <c r="Z1933" s="41">
        <f t="shared" si="222"/>
        <v>2</v>
      </c>
    </row>
    <row r="1934" spans="2:26" ht="15.75" customHeight="1">
      <c r="B1934" s="112">
        <v>41720</v>
      </c>
      <c r="C1934" s="113">
        <v>0.16666666666424135</v>
      </c>
      <c r="D1934" s="74">
        <f t="shared" si="218"/>
        <v>41720.166666666664</v>
      </c>
      <c r="E1934" s="114">
        <v>6.2879119755000001</v>
      </c>
      <c r="F1934" s="24">
        <f t="shared" si="215"/>
        <v>12.009911873205001</v>
      </c>
      <c r="G1934" s="114">
        <v>9.9402332930000004</v>
      </c>
      <c r="H1934" s="24">
        <f t="shared" si="216"/>
        <v>18.985845589629999</v>
      </c>
      <c r="I1934" s="114">
        <v>3.6523213182499998</v>
      </c>
      <c r="J1934" s="24">
        <f t="shared" si="217"/>
        <v>6.9759337178574992</v>
      </c>
      <c r="K1934" s="14">
        <f t="shared" si="219"/>
        <v>6</v>
      </c>
      <c r="L1934" s="41">
        <f t="shared" si="220"/>
        <v>-39.954113393781221</v>
      </c>
      <c r="M1934" s="41">
        <f t="shared" si="221"/>
        <v>2</v>
      </c>
      <c r="N1934" s="18"/>
      <c r="X1934" s="48">
        <v>200</v>
      </c>
      <c r="Y1934" s="48">
        <v>40</v>
      </c>
      <c r="Z1934" s="41">
        <f t="shared" si="222"/>
        <v>2</v>
      </c>
    </row>
    <row r="1935" spans="2:26" ht="15.75" customHeight="1">
      <c r="B1935" s="112">
        <v>41720</v>
      </c>
      <c r="C1935" s="113">
        <v>0.20833333333575865</v>
      </c>
      <c r="D1935" s="74">
        <f t="shared" si="218"/>
        <v>41720.208333333336</v>
      </c>
      <c r="E1935" s="114">
        <v>7.3360140449999998</v>
      </c>
      <c r="F1935" s="24">
        <f t="shared" si="215"/>
        <v>14.011786825949999</v>
      </c>
      <c r="G1935" s="114">
        <v>12.959681196249999</v>
      </c>
      <c r="H1935" s="24">
        <f t="shared" si="216"/>
        <v>24.752991084837497</v>
      </c>
      <c r="I1935" s="114">
        <v>5.6236671527500004</v>
      </c>
      <c r="J1935" s="24">
        <f t="shared" si="217"/>
        <v>10.7412042617525</v>
      </c>
      <c r="K1935" s="14">
        <f t="shared" si="219"/>
        <v>6</v>
      </c>
      <c r="L1935" s="41">
        <f t="shared" si="220"/>
        <v>-36.188842849886221</v>
      </c>
      <c r="M1935" s="41">
        <f t="shared" si="221"/>
        <v>2</v>
      </c>
      <c r="N1935" s="18"/>
      <c r="X1935" s="48">
        <v>200</v>
      </c>
      <c r="Y1935" s="48">
        <v>40</v>
      </c>
      <c r="Z1935" s="41">
        <f t="shared" si="222"/>
        <v>2</v>
      </c>
    </row>
    <row r="1936" spans="2:26" ht="15.75" customHeight="1">
      <c r="B1936" s="112">
        <v>41720</v>
      </c>
      <c r="C1936" s="113">
        <v>0.25</v>
      </c>
      <c r="D1936" s="74">
        <f t="shared" si="218"/>
        <v>41720.25</v>
      </c>
      <c r="E1936" s="114">
        <v>9.9777919090000005</v>
      </c>
      <c r="F1936" s="24">
        <f t="shared" si="215"/>
        <v>19.057582546190002</v>
      </c>
      <c r="G1936" s="114">
        <v>16.218895532499999</v>
      </c>
      <c r="H1936" s="24">
        <f t="shared" si="216"/>
        <v>30.978090467074999</v>
      </c>
      <c r="I1936" s="114">
        <v>6.2411036219999998</v>
      </c>
      <c r="J1936" s="24">
        <f t="shared" si="217"/>
        <v>11.920507918019998</v>
      </c>
      <c r="K1936" s="14">
        <f t="shared" si="219"/>
        <v>6</v>
      </c>
      <c r="L1936" s="41">
        <f t="shared" si="220"/>
        <v>-35.009539193618721</v>
      </c>
      <c r="M1936" s="41">
        <f t="shared" si="221"/>
        <v>2</v>
      </c>
      <c r="N1936" s="18"/>
      <c r="X1936" s="48">
        <v>200</v>
      </c>
      <c r="Y1936" s="48">
        <v>40</v>
      </c>
      <c r="Z1936" s="41">
        <f t="shared" si="222"/>
        <v>2</v>
      </c>
    </row>
    <row r="1937" spans="2:26" ht="15.75" customHeight="1">
      <c r="B1937" s="112">
        <v>41720</v>
      </c>
      <c r="C1937" s="113">
        <v>0.29166666666424135</v>
      </c>
      <c r="D1937" s="74">
        <f t="shared" si="218"/>
        <v>41720.291666666664</v>
      </c>
      <c r="E1937" s="114">
        <v>11.016335143499999</v>
      </c>
      <c r="F1937" s="24">
        <f t="shared" si="215"/>
        <v>21.041200124084998</v>
      </c>
      <c r="G1937" s="114">
        <v>19.3199576375</v>
      </c>
      <c r="H1937" s="24">
        <f t="shared" si="216"/>
        <v>36.901119087624998</v>
      </c>
      <c r="I1937" s="114">
        <v>8.3036224912499996</v>
      </c>
      <c r="J1937" s="24">
        <f t="shared" si="217"/>
        <v>15.859918958287498</v>
      </c>
      <c r="K1937" s="14">
        <f t="shared" si="219"/>
        <v>6</v>
      </c>
      <c r="L1937" s="41">
        <f t="shared" si="220"/>
        <v>-31.070128153351224</v>
      </c>
      <c r="M1937" s="41">
        <f t="shared" si="221"/>
        <v>2</v>
      </c>
      <c r="N1937" s="18"/>
      <c r="X1937" s="48">
        <v>200</v>
      </c>
      <c r="Y1937" s="48">
        <v>40</v>
      </c>
      <c r="Z1937" s="41">
        <f t="shared" si="222"/>
        <v>2</v>
      </c>
    </row>
    <row r="1938" spans="2:26" ht="15.75" customHeight="1">
      <c r="B1938" s="112">
        <v>41720</v>
      </c>
      <c r="C1938" s="113">
        <v>0.33333333333575865</v>
      </c>
      <c r="D1938" s="74">
        <f t="shared" si="218"/>
        <v>41720.333333333336</v>
      </c>
      <c r="E1938" s="114">
        <v>11.702271695</v>
      </c>
      <c r="F1938" s="24">
        <f t="shared" si="215"/>
        <v>22.351338937449999</v>
      </c>
      <c r="G1938" s="114">
        <v>20.099510487500002</v>
      </c>
      <c r="H1938" s="24">
        <f t="shared" si="216"/>
        <v>38.390065031125005</v>
      </c>
      <c r="I1938" s="114">
        <v>8.3972387899999994</v>
      </c>
      <c r="J1938" s="24">
        <f t="shared" si="217"/>
        <v>16.038726088899999</v>
      </c>
      <c r="K1938" s="14">
        <f t="shared" si="219"/>
        <v>6</v>
      </c>
      <c r="L1938" s="41">
        <f t="shared" si="220"/>
        <v>-30.891321022738722</v>
      </c>
      <c r="M1938" s="41">
        <f t="shared" si="221"/>
        <v>2</v>
      </c>
      <c r="N1938" s="18"/>
      <c r="X1938" s="48">
        <v>200</v>
      </c>
      <c r="Y1938" s="48">
        <v>40</v>
      </c>
      <c r="Z1938" s="41">
        <f t="shared" si="222"/>
        <v>2</v>
      </c>
    </row>
    <row r="1939" spans="2:26" ht="15.75" customHeight="1">
      <c r="B1939" s="112">
        <v>41720</v>
      </c>
      <c r="C1939" s="113">
        <v>0.375</v>
      </c>
      <c r="D1939" s="74">
        <f t="shared" si="218"/>
        <v>41720.375</v>
      </c>
      <c r="E1939" s="114">
        <v>16.5804811575</v>
      </c>
      <c r="F1939" s="24">
        <f t="shared" si="215"/>
        <v>31.668719010824997</v>
      </c>
      <c r="G1939" s="114">
        <v>25.783113830000001</v>
      </c>
      <c r="H1939" s="24">
        <f t="shared" si="216"/>
        <v>49.245747415300002</v>
      </c>
      <c r="I1939" s="114">
        <v>9.2026326694999998</v>
      </c>
      <c r="J1939" s="24">
        <f t="shared" si="217"/>
        <v>17.577028398745</v>
      </c>
      <c r="K1939" s="14">
        <f t="shared" si="219"/>
        <v>6</v>
      </c>
      <c r="L1939" s="41">
        <f t="shared" si="220"/>
        <v>-29.353018712893721</v>
      </c>
      <c r="M1939" s="41">
        <f t="shared" si="221"/>
        <v>2</v>
      </c>
      <c r="N1939" s="18"/>
      <c r="X1939" s="48">
        <v>200</v>
      </c>
      <c r="Y1939" s="48">
        <v>40</v>
      </c>
      <c r="Z1939" s="41">
        <f t="shared" si="222"/>
        <v>2</v>
      </c>
    </row>
    <row r="1940" spans="2:26" ht="15.75" customHeight="1">
      <c r="B1940" s="112">
        <v>41720</v>
      </c>
      <c r="C1940" s="113">
        <v>0.41666666666424135</v>
      </c>
      <c r="D1940" s="74">
        <f t="shared" si="218"/>
        <v>41720.416666666664</v>
      </c>
      <c r="E1940" s="114">
        <v>16.200155594999998</v>
      </c>
      <c r="F1940" s="24">
        <f t="shared" si="215"/>
        <v>30.942297186449995</v>
      </c>
      <c r="G1940" s="114">
        <v>26.394176797499998</v>
      </c>
      <c r="H1940" s="24">
        <f t="shared" si="216"/>
        <v>50.412877683224991</v>
      </c>
      <c r="I1940" s="114">
        <v>10.1940212035</v>
      </c>
      <c r="J1940" s="24">
        <f t="shared" si="217"/>
        <v>19.470580498684999</v>
      </c>
      <c r="K1940" s="14">
        <f t="shared" si="219"/>
        <v>6</v>
      </c>
      <c r="L1940" s="41">
        <f t="shared" si="220"/>
        <v>-27.459466612953722</v>
      </c>
      <c r="M1940" s="41">
        <f t="shared" si="221"/>
        <v>2</v>
      </c>
      <c r="N1940" s="18"/>
      <c r="X1940" s="48">
        <v>200</v>
      </c>
      <c r="Y1940" s="48">
        <v>40</v>
      </c>
      <c r="Z1940" s="41">
        <f t="shared" si="222"/>
        <v>2</v>
      </c>
    </row>
    <row r="1941" spans="2:26" ht="15.75" customHeight="1">
      <c r="B1941" s="112">
        <v>41720</v>
      </c>
      <c r="C1941" s="113">
        <v>0.45833333333575865</v>
      </c>
      <c r="D1941" s="74">
        <f t="shared" si="218"/>
        <v>41720.458333333336</v>
      </c>
      <c r="E1941" s="114">
        <v>13.7432816935</v>
      </c>
      <c r="F1941" s="24">
        <f t="shared" si="215"/>
        <v>26.249668034585</v>
      </c>
      <c r="G1941" s="114">
        <v>24.154913342499999</v>
      </c>
      <c r="H1941" s="24">
        <f t="shared" si="216"/>
        <v>46.135884484174994</v>
      </c>
      <c r="I1941" s="114">
        <v>10.4116316495</v>
      </c>
      <c r="J1941" s="24">
        <f t="shared" si="217"/>
        <v>19.886216450545</v>
      </c>
      <c r="K1941" s="14">
        <f t="shared" si="219"/>
        <v>6</v>
      </c>
      <c r="L1941" s="41">
        <f t="shared" si="220"/>
        <v>-27.043830661093722</v>
      </c>
      <c r="M1941" s="41">
        <f t="shared" si="221"/>
        <v>2</v>
      </c>
      <c r="N1941" s="18"/>
      <c r="X1941" s="48">
        <v>200</v>
      </c>
      <c r="Y1941" s="48">
        <v>40</v>
      </c>
      <c r="Z1941" s="41">
        <f t="shared" si="222"/>
        <v>2</v>
      </c>
    </row>
    <row r="1942" spans="2:26" ht="15.75" customHeight="1">
      <c r="B1942" s="112">
        <v>41720</v>
      </c>
      <c r="C1942" s="113">
        <v>0.5</v>
      </c>
      <c r="D1942" s="74">
        <f t="shared" si="218"/>
        <v>41720.5</v>
      </c>
      <c r="E1942" s="114">
        <v>11.47522181025</v>
      </c>
      <c r="F1942" s="24">
        <f t="shared" si="215"/>
        <v>21.917673657577499</v>
      </c>
      <c r="G1942" s="114">
        <v>18.204399802499999</v>
      </c>
      <c r="H1942" s="24">
        <f t="shared" si="216"/>
        <v>34.770403622775</v>
      </c>
      <c r="I1942" s="114">
        <v>6.7291779927500004</v>
      </c>
      <c r="J1942" s="24">
        <f t="shared" si="217"/>
        <v>12.8527299661525</v>
      </c>
      <c r="K1942" s="14">
        <f t="shared" si="219"/>
        <v>6</v>
      </c>
      <c r="L1942" s="41">
        <f t="shared" si="220"/>
        <v>-34.077317145486219</v>
      </c>
      <c r="M1942" s="41">
        <f t="shared" si="221"/>
        <v>2</v>
      </c>
      <c r="N1942" s="18"/>
      <c r="X1942" s="48">
        <v>200</v>
      </c>
      <c r="Y1942" s="48">
        <v>40</v>
      </c>
      <c r="Z1942" s="41">
        <f t="shared" si="222"/>
        <v>2</v>
      </c>
    </row>
    <row r="1943" spans="2:26" ht="15.75" customHeight="1">
      <c r="B1943" s="112">
        <v>41720</v>
      </c>
      <c r="C1943" s="113">
        <v>0.54166666666424135</v>
      </c>
      <c r="D1943" s="74">
        <f t="shared" si="218"/>
        <v>41720.541666666664</v>
      </c>
      <c r="E1943" s="114">
        <v>10.980414885</v>
      </c>
      <c r="F1943" s="24">
        <f t="shared" si="215"/>
        <v>20.972592430349998</v>
      </c>
      <c r="G1943" s="114">
        <v>19.226460719999999</v>
      </c>
      <c r="H1943" s="24">
        <f t="shared" si="216"/>
        <v>36.722539975199993</v>
      </c>
      <c r="I1943" s="114">
        <v>8.2460458340000002</v>
      </c>
      <c r="J1943" s="24">
        <f t="shared" si="217"/>
        <v>15.749947542939999</v>
      </c>
      <c r="K1943" s="14">
        <f t="shared" si="219"/>
        <v>6</v>
      </c>
      <c r="L1943" s="41">
        <f t="shared" si="220"/>
        <v>-31.180099568698722</v>
      </c>
      <c r="M1943" s="41">
        <f t="shared" si="221"/>
        <v>2</v>
      </c>
      <c r="N1943" s="18"/>
      <c r="X1943" s="48">
        <v>200</v>
      </c>
      <c r="Y1943" s="48">
        <v>40</v>
      </c>
      <c r="Z1943" s="41">
        <f t="shared" si="222"/>
        <v>2</v>
      </c>
    </row>
    <row r="1944" spans="2:26" ht="15.75" customHeight="1">
      <c r="B1944" s="112">
        <v>41720</v>
      </c>
      <c r="C1944" s="113">
        <v>0.58333333333575865</v>
      </c>
      <c r="D1944" s="74">
        <f t="shared" si="218"/>
        <v>41720.583333333336</v>
      </c>
      <c r="E1944" s="114">
        <v>20.962846975000001</v>
      </c>
      <c r="F1944" s="24">
        <f t="shared" si="215"/>
        <v>40.039037722250001</v>
      </c>
      <c r="G1944" s="114">
        <v>35.6850193975</v>
      </c>
      <c r="H1944" s="24">
        <f t="shared" si="216"/>
        <v>68.158387049224999</v>
      </c>
      <c r="I1944" s="114">
        <v>14.7221724225</v>
      </c>
      <c r="J1944" s="24">
        <f t="shared" si="217"/>
        <v>28.119349326974998</v>
      </c>
      <c r="K1944" s="14">
        <f t="shared" si="219"/>
        <v>6</v>
      </c>
      <c r="L1944" s="41">
        <f t="shared" si="220"/>
        <v>-18.810697784663724</v>
      </c>
      <c r="M1944" s="41">
        <f t="shared" si="221"/>
        <v>2</v>
      </c>
      <c r="N1944" s="18"/>
      <c r="X1944" s="48">
        <v>200</v>
      </c>
      <c r="Y1944" s="48">
        <v>40</v>
      </c>
      <c r="Z1944" s="41">
        <f t="shared" si="222"/>
        <v>2</v>
      </c>
    </row>
    <row r="1945" spans="2:26" ht="15.75" customHeight="1">
      <c r="B1945" s="112">
        <v>41720</v>
      </c>
      <c r="C1945" s="113">
        <v>0.625</v>
      </c>
      <c r="D1945" s="74">
        <f t="shared" si="218"/>
        <v>41720.625</v>
      </c>
      <c r="E1945" s="114">
        <v>14.081741750000001</v>
      </c>
      <c r="F1945" s="24">
        <f t="shared" si="215"/>
        <v>26.896126742500002</v>
      </c>
      <c r="G1945" s="114">
        <v>27.818219557500001</v>
      </c>
      <c r="H1945" s="24">
        <f t="shared" si="216"/>
        <v>53.132799354824996</v>
      </c>
      <c r="I1945" s="114">
        <v>13.736477803</v>
      </c>
      <c r="J1945" s="24">
        <f t="shared" si="217"/>
        <v>26.23667260373</v>
      </c>
      <c r="K1945" s="14">
        <f t="shared" si="219"/>
        <v>6</v>
      </c>
      <c r="L1945" s="41">
        <f t="shared" si="220"/>
        <v>-20.693374507908722</v>
      </c>
      <c r="M1945" s="41">
        <f t="shared" si="221"/>
        <v>2</v>
      </c>
      <c r="N1945" s="18"/>
      <c r="X1945" s="48">
        <v>200</v>
      </c>
      <c r="Y1945" s="48">
        <v>40</v>
      </c>
      <c r="Z1945" s="41">
        <f t="shared" si="222"/>
        <v>2</v>
      </c>
    </row>
    <row r="1946" spans="2:26" ht="15.75" customHeight="1">
      <c r="B1946" s="112">
        <v>41720</v>
      </c>
      <c r="C1946" s="113">
        <v>0.66666666666424135</v>
      </c>
      <c r="D1946" s="74">
        <f t="shared" si="218"/>
        <v>41720.666666666664</v>
      </c>
      <c r="E1946" s="114">
        <v>16.0051862575</v>
      </c>
      <c r="F1946" s="24">
        <f t="shared" ref="F1946:F2009" si="223">IF(E1946&lt;&gt;"",E1946*1.91,NA())</f>
        <v>30.569905751824997</v>
      </c>
      <c r="G1946" s="114">
        <v>28.87405438</v>
      </c>
      <c r="H1946" s="24">
        <f t="shared" ref="H1946:H2009" si="224">IF(G1946&lt;&gt;"",G1946*1.91,NA())</f>
        <v>55.149443865799995</v>
      </c>
      <c r="I1946" s="114">
        <v>12.8688681225</v>
      </c>
      <c r="J1946" s="24">
        <f t="shared" ref="J1946:J2009" si="225">IF(I1946&lt;&gt;"",I1946*1.91,NA())</f>
        <v>24.579538113975001</v>
      </c>
      <c r="K1946" s="14">
        <f t="shared" si="219"/>
        <v>6</v>
      </c>
      <c r="L1946" s="41">
        <f t="shared" si="220"/>
        <v>-22.35050899766372</v>
      </c>
      <c r="M1946" s="41">
        <f t="shared" si="221"/>
        <v>2</v>
      </c>
      <c r="N1946" s="18"/>
      <c r="X1946" s="48">
        <v>200</v>
      </c>
      <c r="Y1946" s="48">
        <v>40</v>
      </c>
      <c r="Z1946" s="41">
        <f t="shared" si="222"/>
        <v>2</v>
      </c>
    </row>
    <row r="1947" spans="2:26" ht="15.75" customHeight="1">
      <c r="B1947" s="112">
        <v>41720</v>
      </c>
      <c r="C1947" s="113">
        <v>0.70833333333575865</v>
      </c>
      <c r="D1947" s="74">
        <f t="shared" si="218"/>
        <v>41720.708333333336</v>
      </c>
      <c r="E1947" s="114">
        <v>18.60890337</v>
      </c>
      <c r="F1947" s="24">
        <f t="shared" si="223"/>
        <v>35.5430054367</v>
      </c>
      <c r="G1947" s="114">
        <v>33.899131410000003</v>
      </c>
      <c r="H1947" s="24">
        <f t="shared" si="224"/>
        <v>64.747340993099996</v>
      </c>
      <c r="I1947" s="114">
        <v>15.290228040000001</v>
      </c>
      <c r="J1947" s="24">
        <f t="shared" si="225"/>
        <v>29.2043355564</v>
      </c>
      <c r="K1947" s="14">
        <f t="shared" si="219"/>
        <v>6</v>
      </c>
      <c r="L1947" s="41">
        <f t="shared" si="220"/>
        <v>-17.725711555238721</v>
      </c>
      <c r="M1947" s="41">
        <f t="shared" si="221"/>
        <v>2</v>
      </c>
      <c r="N1947" s="18"/>
      <c r="X1947" s="48">
        <v>200</v>
      </c>
      <c r="Y1947" s="48">
        <v>40</v>
      </c>
      <c r="Z1947" s="41">
        <f t="shared" si="222"/>
        <v>2</v>
      </c>
    </row>
    <row r="1948" spans="2:26" ht="15.75" customHeight="1">
      <c r="B1948" s="112">
        <v>41720</v>
      </c>
      <c r="C1948" s="113">
        <v>0.75</v>
      </c>
      <c r="D1948" s="74">
        <f t="shared" si="218"/>
        <v>41720.75</v>
      </c>
      <c r="E1948" s="114">
        <v>16.730420235</v>
      </c>
      <c r="F1948" s="24">
        <f t="shared" si="223"/>
        <v>31.955102648849998</v>
      </c>
      <c r="G1948" s="114">
        <v>31.966269212499999</v>
      </c>
      <c r="H1948" s="24">
        <f t="shared" si="224"/>
        <v>61.055574195874996</v>
      </c>
      <c r="I1948" s="114">
        <v>15.2358489775</v>
      </c>
      <c r="J1948" s="24">
        <f t="shared" si="225"/>
        <v>29.100471547024998</v>
      </c>
      <c r="K1948" s="14">
        <f t="shared" si="219"/>
        <v>6</v>
      </c>
      <c r="L1948" s="41">
        <f t="shared" si="220"/>
        <v>-17.829575564613723</v>
      </c>
      <c r="M1948" s="41">
        <f t="shared" si="221"/>
        <v>2</v>
      </c>
      <c r="N1948" s="18"/>
      <c r="X1948" s="48">
        <v>200</v>
      </c>
      <c r="Y1948" s="48">
        <v>40</v>
      </c>
      <c r="Z1948" s="41">
        <f t="shared" si="222"/>
        <v>2</v>
      </c>
    </row>
    <row r="1949" spans="2:26" ht="15.75" customHeight="1">
      <c r="B1949" s="112">
        <v>41720</v>
      </c>
      <c r="C1949" s="113">
        <v>0.79166666666424135</v>
      </c>
      <c r="D1949" s="74">
        <f t="shared" si="218"/>
        <v>41720.791666666664</v>
      </c>
      <c r="E1949" s="114">
        <v>21.7391957</v>
      </c>
      <c r="F1949" s="24">
        <f t="shared" si="223"/>
        <v>41.521863787000001</v>
      </c>
      <c r="G1949" s="114">
        <v>40.660427169999998</v>
      </c>
      <c r="H1949" s="24">
        <f t="shared" si="224"/>
        <v>77.661415894699999</v>
      </c>
      <c r="I1949" s="114">
        <v>18.921231469999999</v>
      </c>
      <c r="J1949" s="24">
        <f t="shared" si="225"/>
        <v>36.139552107699998</v>
      </c>
      <c r="K1949" s="14">
        <f t="shared" si="219"/>
        <v>6</v>
      </c>
      <c r="L1949" s="41">
        <f t="shared" si="220"/>
        <v>-10.790495003938723</v>
      </c>
      <c r="M1949" s="41">
        <f t="shared" si="221"/>
        <v>2</v>
      </c>
      <c r="N1949" s="18"/>
      <c r="X1949" s="48">
        <v>200</v>
      </c>
      <c r="Y1949" s="48">
        <v>40</v>
      </c>
      <c r="Z1949" s="41">
        <f t="shared" si="222"/>
        <v>2</v>
      </c>
    </row>
    <row r="1950" spans="2:26" ht="15.75" customHeight="1">
      <c r="B1950" s="112">
        <v>41720</v>
      </c>
      <c r="C1950" s="113">
        <v>0.83333333333575865</v>
      </c>
      <c r="D1950" s="74">
        <f t="shared" si="218"/>
        <v>41720.833333333336</v>
      </c>
      <c r="E1950" s="114">
        <v>15.648058004999999</v>
      </c>
      <c r="F1950" s="24">
        <f t="shared" si="223"/>
        <v>29.887790789549996</v>
      </c>
      <c r="G1950" s="114">
        <v>33.836137915000002</v>
      </c>
      <c r="H1950" s="24">
        <f t="shared" si="224"/>
        <v>64.627023417649994</v>
      </c>
      <c r="I1950" s="114">
        <v>18.188079904999999</v>
      </c>
      <c r="J1950" s="24">
        <f t="shared" si="225"/>
        <v>34.739232618549998</v>
      </c>
      <c r="K1950" s="14">
        <f t="shared" si="219"/>
        <v>6</v>
      </c>
      <c r="L1950" s="41">
        <f t="shared" si="220"/>
        <v>-12.190814493088723</v>
      </c>
      <c r="M1950" s="41">
        <f t="shared" si="221"/>
        <v>2</v>
      </c>
      <c r="N1950" s="18"/>
      <c r="X1950" s="48">
        <v>200</v>
      </c>
      <c r="Y1950" s="48">
        <v>40</v>
      </c>
      <c r="Z1950" s="41">
        <f t="shared" si="222"/>
        <v>2</v>
      </c>
    </row>
    <row r="1951" spans="2:26" ht="15.75" customHeight="1">
      <c r="B1951" s="112">
        <v>41720</v>
      </c>
      <c r="C1951" s="113">
        <v>0.875</v>
      </c>
      <c r="D1951" s="74">
        <f t="shared" si="218"/>
        <v>41720.875</v>
      </c>
      <c r="E1951" s="114">
        <v>22.175169817499999</v>
      </c>
      <c r="F1951" s="24">
        <f t="shared" si="223"/>
        <v>42.354574351424993</v>
      </c>
      <c r="G1951" s="114">
        <v>45.808462052499998</v>
      </c>
      <c r="H1951" s="24">
        <f t="shared" si="224"/>
        <v>87.494162520274998</v>
      </c>
      <c r="I1951" s="114">
        <v>23.633292232500001</v>
      </c>
      <c r="J1951" s="24">
        <f t="shared" si="225"/>
        <v>45.139588164075001</v>
      </c>
      <c r="K1951" s="14">
        <f t="shared" si="219"/>
        <v>6</v>
      </c>
      <c r="L1951" s="41">
        <f t="shared" si="220"/>
        <v>-1.7904589475637209</v>
      </c>
      <c r="M1951" s="41">
        <f t="shared" si="221"/>
        <v>2</v>
      </c>
      <c r="N1951" s="18"/>
      <c r="X1951" s="48">
        <v>200</v>
      </c>
      <c r="Y1951" s="48">
        <v>40</v>
      </c>
      <c r="Z1951" s="41">
        <f t="shared" si="222"/>
        <v>2</v>
      </c>
    </row>
    <row r="1952" spans="2:26" ht="15.75" customHeight="1">
      <c r="B1952" s="112">
        <v>41720</v>
      </c>
      <c r="C1952" s="113">
        <v>0.91666666666424135</v>
      </c>
      <c r="D1952" s="74">
        <f t="shared" si="218"/>
        <v>41720.916666666664</v>
      </c>
      <c r="E1952" s="114">
        <v>16.422579612500002</v>
      </c>
      <c r="F1952" s="24">
        <f t="shared" si="223"/>
        <v>31.367127059875003</v>
      </c>
      <c r="G1952" s="114">
        <v>33.693283477500003</v>
      </c>
      <c r="H1952" s="24">
        <f t="shared" si="224"/>
        <v>64.354171442025006</v>
      </c>
      <c r="I1952" s="114">
        <v>17.2707038675</v>
      </c>
      <c r="J1952" s="24">
        <f t="shared" si="225"/>
        <v>32.987044386925</v>
      </c>
      <c r="K1952" s="14">
        <f t="shared" si="219"/>
        <v>6</v>
      </c>
      <c r="L1952" s="41">
        <f t="shared" si="220"/>
        <v>-13.943002724713722</v>
      </c>
      <c r="M1952" s="41">
        <f t="shared" si="221"/>
        <v>2</v>
      </c>
      <c r="N1952" s="18"/>
      <c r="X1952" s="48">
        <v>200</v>
      </c>
      <c r="Y1952" s="48">
        <v>40</v>
      </c>
      <c r="Z1952" s="41">
        <f t="shared" si="222"/>
        <v>2</v>
      </c>
    </row>
    <row r="1953" spans="2:26" ht="15.75" customHeight="1">
      <c r="B1953" s="112">
        <v>41720</v>
      </c>
      <c r="C1953" s="113">
        <v>0.95833333333575865</v>
      </c>
      <c r="D1953" s="74">
        <f t="shared" si="218"/>
        <v>41720.958333333336</v>
      </c>
      <c r="E1953" s="114">
        <v>15.70079069</v>
      </c>
      <c r="F1953" s="24">
        <f t="shared" si="223"/>
        <v>29.9885102179</v>
      </c>
      <c r="G1953" s="114">
        <v>29.859703127500001</v>
      </c>
      <c r="H1953" s="24">
        <f t="shared" si="224"/>
        <v>57.032032973524998</v>
      </c>
      <c r="I1953" s="114">
        <v>14.1589124375</v>
      </c>
      <c r="J1953" s="24">
        <f t="shared" si="225"/>
        <v>27.043522755624998</v>
      </c>
      <c r="K1953" s="14">
        <f t="shared" si="219"/>
        <v>6</v>
      </c>
      <c r="L1953" s="41">
        <f t="shared" si="220"/>
        <v>-19.886524356013723</v>
      </c>
      <c r="M1953" s="41">
        <f t="shared" si="221"/>
        <v>2</v>
      </c>
      <c r="N1953" s="18"/>
      <c r="X1953" s="48">
        <v>200</v>
      </c>
      <c r="Y1953" s="48">
        <v>40</v>
      </c>
      <c r="Z1953" s="41">
        <f t="shared" si="222"/>
        <v>2</v>
      </c>
    </row>
    <row r="1954" spans="2:26" ht="15.75" customHeight="1">
      <c r="B1954" s="112">
        <v>41721</v>
      </c>
      <c r="C1954" s="113">
        <v>0</v>
      </c>
      <c r="D1954" s="74">
        <f t="shared" si="218"/>
        <v>41721</v>
      </c>
      <c r="E1954" s="114">
        <v>10.54060029425</v>
      </c>
      <c r="F1954" s="24">
        <f t="shared" si="223"/>
        <v>20.132546562017499</v>
      </c>
      <c r="G1954" s="114">
        <v>21.950786945000001</v>
      </c>
      <c r="H1954" s="24">
        <f t="shared" si="224"/>
        <v>41.926003064950002</v>
      </c>
      <c r="I1954" s="114">
        <v>11.410186648</v>
      </c>
      <c r="J1954" s="24">
        <f t="shared" si="225"/>
        <v>21.793456497679998</v>
      </c>
      <c r="K1954" s="14">
        <f t="shared" si="219"/>
        <v>7</v>
      </c>
      <c r="L1954" s="41">
        <f t="shared" si="220"/>
        <v>-25.136590613958724</v>
      </c>
      <c r="M1954" s="41">
        <f t="shared" si="221"/>
        <v>2</v>
      </c>
      <c r="N1954" s="18"/>
      <c r="X1954" s="48">
        <v>200</v>
      </c>
      <c r="Y1954" s="48">
        <v>40</v>
      </c>
      <c r="Z1954" s="41">
        <f t="shared" si="222"/>
        <v>2</v>
      </c>
    </row>
    <row r="1955" spans="2:26" ht="15.75" customHeight="1">
      <c r="B1955" s="112">
        <v>41721</v>
      </c>
      <c r="C1955" s="113">
        <v>4.1666666664241347E-2</v>
      </c>
      <c r="D1955" s="74">
        <f t="shared" si="218"/>
        <v>41721.041666666664</v>
      </c>
      <c r="E1955" s="114">
        <v>11.3093824975</v>
      </c>
      <c r="F1955" s="24">
        <f t="shared" si="223"/>
        <v>21.600920570225</v>
      </c>
      <c r="G1955" s="114">
        <v>22.831040097500001</v>
      </c>
      <c r="H1955" s="24">
        <f t="shared" si="224"/>
        <v>43.607286586225001</v>
      </c>
      <c r="I1955" s="114">
        <v>11.521657595000001</v>
      </c>
      <c r="J1955" s="24">
        <f t="shared" si="225"/>
        <v>22.006366006450001</v>
      </c>
      <c r="K1955" s="14">
        <f t="shared" si="219"/>
        <v>7</v>
      </c>
      <c r="L1955" s="41">
        <f t="shared" si="220"/>
        <v>-24.92368110518872</v>
      </c>
      <c r="M1955" s="41">
        <f t="shared" si="221"/>
        <v>2</v>
      </c>
      <c r="N1955" s="18"/>
      <c r="X1955" s="48">
        <v>200</v>
      </c>
      <c r="Y1955" s="48">
        <v>40</v>
      </c>
      <c r="Z1955" s="41">
        <f t="shared" si="222"/>
        <v>2</v>
      </c>
    </row>
    <row r="1956" spans="2:26" ht="15.75" customHeight="1">
      <c r="B1956" s="112">
        <v>41721</v>
      </c>
      <c r="C1956" s="113">
        <v>8.3333333335758653E-2</v>
      </c>
      <c r="D1956" s="74">
        <f t="shared" si="218"/>
        <v>41721.083333333336</v>
      </c>
      <c r="E1956" s="114">
        <v>8.2061380175000007</v>
      </c>
      <c r="F1956" s="24">
        <f t="shared" si="223"/>
        <v>15.673723613425</v>
      </c>
      <c r="G1956" s="114">
        <v>17.405993035000002</v>
      </c>
      <c r="H1956" s="24">
        <f t="shared" si="224"/>
        <v>33.245446696850003</v>
      </c>
      <c r="I1956" s="114">
        <v>9.1998550150000007</v>
      </c>
      <c r="J1956" s="24">
        <f t="shared" si="225"/>
        <v>17.571723078649999</v>
      </c>
      <c r="K1956" s="14">
        <f t="shared" si="219"/>
        <v>7</v>
      </c>
      <c r="L1956" s="41">
        <f t="shared" si="220"/>
        <v>-29.358324032988723</v>
      </c>
      <c r="M1956" s="41">
        <f t="shared" si="221"/>
        <v>2</v>
      </c>
      <c r="N1956" s="18"/>
      <c r="X1956" s="48">
        <v>200</v>
      </c>
      <c r="Y1956" s="48">
        <v>40</v>
      </c>
      <c r="Z1956" s="41">
        <f t="shared" si="222"/>
        <v>2</v>
      </c>
    </row>
    <row r="1957" spans="2:26" ht="15.75" customHeight="1">
      <c r="B1957" s="112">
        <v>41721</v>
      </c>
      <c r="C1957" s="113">
        <v>0.125</v>
      </c>
      <c r="D1957" s="74">
        <f t="shared" si="218"/>
        <v>41721.125</v>
      </c>
      <c r="E1957" s="114">
        <v>11.866336105</v>
      </c>
      <c r="F1957" s="24">
        <f t="shared" si="223"/>
        <v>22.664701960549998</v>
      </c>
      <c r="G1957" s="114">
        <v>23.3228532575</v>
      </c>
      <c r="H1957" s="24">
        <f t="shared" si="224"/>
        <v>44.546649721824998</v>
      </c>
      <c r="I1957" s="114">
        <v>11.4565171535</v>
      </c>
      <c r="J1957" s="24">
        <f t="shared" si="225"/>
        <v>21.881947763185</v>
      </c>
      <c r="K1957" s="14">
        <f t="shared" si="219"/>
        <v>7</v>
      </c>
      <c r="L1957" s="41">
        <f t="shared" si="220"/>
        <v>-25.048099348453722</v>
      </c>
      <c r="M1957" s="41">
        <f t="shared" si="221"/>
        <v>2</v>
      </c>
      <c r="N1957" s="18"/>
      <c r="X1957" s="48">
        <v>200</v>
      </c>
      <c r="Y1957" s="48">
        <v>40</v>
      </c>
      <c r="Z1957" s="41">
        <f t="shared" si="222"/>
        <v>2</v>
      </c>
    </row>
    <row r="1958" spans="2:26" ht="15.75" customHeight="1">
      <c r="B1958" s="112">
        <v>41721</v>
      </c>
      <c r="C1958" s="113">
        <v>0.16666666666424135</v>
      </c>
      <c r="D1958" s="74">
        <f t="shared" si="218"/>
        <v>41721.166666666664</v>
      </c>
      <c r="E1958" s="114">
        <v>6.740144613</v>
      </c>
      <c r="F1958" s="24">
        <f t="shared" si="223"/>
        <v>12.87367621083</v>
      </c>
      <c r="G1958" s="114">
        <v>16.809112004999999</v>
      </c>
      <c r="H1958" s="24">
        <f t="shared" si="224"/>
        <v>32.10540392955</v>
      </c>
      <c r="I1958" s="114">
        <v>10.06896739325</v>
      </c>
      <c r="J1958" s="24">
        <f t="shared" si="225"/>
        <v>19.2317277211075</v>
      </c>
      <c r="K1958" s="14">
        <f t="shared" si="219"/>
        <v>7</v>
      </c>
      <c r="L1958" s="41">
        <f t="shared" si="220"/>
        <v>-27.698319390531221</v>
      </c>
      <c r="M1958" s="41">
        <f t="shared" si="221"/>
        <v>2</v>
      </c>
      <c r="N1958" s="18"/>
      <c r="X1958" s="48">
        <v>200</v>
      </c>
      <c r="Y1958" s="48">
        <v>40</v>
      </c>
      <c r="Z1958" s="41">
        <f t="shared" si="222"/>
        <v>2</v>
      </c>
    </row>
    <row r="1959" spans="2:26" ht="15.75" customHeight="1">
      <c r="B1959" s="112">
        <v>41721</v>
      </c>
      <c r="C1959" s="113">
        <v>0.20833333333575865</v>
      </c>
      <c r="D1959" s="74">
        <f t="shared" si="218"/>
        <v>41721.208333333336</v>
      </c>
      <c r="E1959" s="114">
        <v>5.8452321087500003</v>
      </c>
      <c r="F1959" s="24">
        <f t="shared" si="223"/>
        <v>11.164393327712499</v>
      </c>
      <c r="G1959" s="114">
        <v>10.478944417499999</v>
      </c>
      <c r="H1959" s="24">
        <f t="shared" si="224"/>
        <v>20.014783837424996</v>
      </c>
      <c r="I1959" s="114">
        <v>4.6337123067499997</v>
      </c>
      <c r="J1959" s="24">
        <f t="shared" si="225"/>
        <v>8.8503905058924985</v>
      </c>
      <c r="K1959" s="14">
        <f t="shared" si="219"/>
        <v>7</v>
      </c>
      <c r="L1959" s="41">
        <f t="shared" si="220"/>
        <v>-38.079656605746223</v>
      </c>
      <c r="M1959" s="41">
        <f t="shared" si="221"/>
        <v>2</v>
      </c>
      <c r="N1959" s="18"/>
      <c r="X1959" s="48">
        <v>200</v>
      </c>
      <c r="Y1959" s="48">
        <v>40</v>
      </c>
      <c r="Z1959" s="41">
        <f t="shared" si="222"/>
        <v>2</v>
      </c>
    </row>
    <row r="1960" spans="2:26" ht="15.75" customHeight="1">
      <c r="B1960" s="112">
        <v>41721</v>
      </c>
      <c r="C1960" s="113">
        <v>0.25</v>
      </c>
      <c r="D1960" s="74">
        <f t="shared" si="218"/>
        <v>41721.25</v>
      </c>
      <c r="E1960" s="114">
        <v>8.3986214965000006</v>
      </c>
      <c r="F1960" s="24">
        <f t="shared" si="223"/>
        <v>16.041367058315</v>
      </c>
      <c r="G1960" s="114">
        <v>15.412308919999999</v>
      </c>
      <c r="H1960" s="24">
        <f t="shared" si="224"/>
        <v>29.437510037199996</v>
      </c>
      <c r="I1960" s="114">
        <v>7.0136874239999996</v>
      </c>
      <c r="J1960" s="24">
        <f t="shared" si="225"/>
        <v>13.396142979839999</v>
      </c>
      <c r="K1960" s="14">
        <f t="shared" si="219"/>
        <v>7</v>
      </c>
      <c r="L1960" s="41">
        <f t="shared" si="220"/>
        <v>-33.533904131798721</v>
      </c>
      <c r="M1960" s="41">
        <f t="shared" si="221"/>
        <v>2</v>
      </c>
      <c r="N1960" s="18"/>
      <c r="X1960" s="48">
        <v>200</v>
      </c>
      <c r="Y1960" s="48">
        <v>40</v>
      </c>
      <c r="Z1960" s="41">
        <f t="shared" si="222"/>
        <v>2</v>
      </c>
    </row>
    <row r="1961" spans="2:26" ht="15.75" customHeight="1">
      <c r="B1961" s="112">
        <v>41721</v>
      </c>
      <c r="C1961" s="113">
        <v>0.29166666666424135</v>
      </c>
      <c r="D1961" s="74">
        <f t="shared" si="218"/>
        <v>41721.291666666664</v>
      </c>
      <c r="E1961" s="114">
        <v>10.443601440749999</v>
      </c>
      <c r="F1961" s="24">
        <f t="shared" si="223"/>
        <v>19.947278751832499</v>
      </c>
      <c r="G1961" s="114">
        <v>19.246301027499999</v>
      </c>
      <c r="H1961" s="24">
        <f t="shared" si="224"/>
        <v>36.760434962524997</v>
      </c>
      <c r="I1961" s="114">
        <v>8.8026995877500003</v>
      </c>
      <c r="J1961" s="24">
        <f t="shared" si="225"/>
        <v>16.8131562126025</v>
      </c>
      <c r="K1961" s="14">
        <f t="shared" si="219"/>
        <v>7</v>
      </c>
      <c r="L1961" s="41">
        <f t="shared" si="220"/>
        <v>-30.116890899036221</v>
      </c>
      <c r="M1961" s="41">
        <f t="shared" si="221"/>
        <v>2</v>
      </c>
      <c r="N1961" s="18"/>
      <c r="X1961" s="48">
        <v>200</v>
      </c>
      <c r="Y1961" s="48">
        <v>40</v>
      </c>
      <c r="Z1961" s="41">
        <f t="shared" si="222"/>
        <v>2</v>
      </c>
    </row>
    <row r="1962" spans="2:26" ht="15.75" customHeight="1">
      <c r="B1962" s="112">
        <v>41721</v>
      </c>
      <c r="C1962" s="113">
        <v>0.33333333333575865</v>
      </c>
      <c r="D1962" s="74">
        <f t="shared" si="218"/>
        <v>41721.333333333336</v>
      </c>
      <c r="E1962" s="114">
        <v>12.216184482999999</v>
      </c>
      <c r="F1962" s="24">
        <f t="shared" si="223"/>
        <v>23.332912362529999</v>
      </c>
      <c r="G1962" s="114">
        <v>20.719928517500001</v>
      </c>
      <c r="H1962" s="24">
        <f t="shared" si="224"/>
        <v>39.575063468425</v>
      </c>
      <c r="I1962" s="114">
        <v>8.5037440345000004</v>
      </c>
      <c r="J1962" s="24">
        <f t="shared" si="225"/>
        <v>16.242151105895001</v>
      </c>
      <c r="K1962" s="14">
        <f t="shared" si="219"/>
        <v>7</v>
      </c>
      <c r="L1962" s="41">
        <f t="shared" si="220"/>
        <v>-30.68789600574372</v>
      </c>
      <c r="M1962" s="41">
        <f t="shared" si="221"/>
        <v>2</v>
      </c>
      <c r="N1962" s="18"/>
      <c r="X1962" s="48">
        <v>200</v>
      </c>
      <c r="Y1962" s="48">
        <v>40</v>
      </c>
      <c r="Z1962" s="41">
        <f t="shared" si="222"/>
        <v>2</v>
      </c>
    </row>
    <row r="1963" spans="2:26" ht="15.75" customHeight="1">
      <c r="B1963" s="112">
        <v>41721</v>
      </c>
      <c r="C1963" s="113">
        <v>0.375</v>
      </c>
      <c r="D1963" s="74">
        <f t="shared" si="218"/>
        <v>41721.375</v>
      </c>
      <c r="E1963" s="114">
        <v>25.846689147500001</v>
      </c>
      <c r="F1963" s="24">
        <f t="shared" si="223"/>
        <v>49.367176271725</v>
      </c>
      <c r="G1963" s="114">
        <v>43.737038877499998</v>
      </c>
      <c r="H1963" s="24">
        <f t="shared" si="224"/>
        <v>83.537744256024993</v>
      </c>
      <c r="I1963" s="114">
        <v>17.890349725749999</v>
      </c>
      <c r="J1963" s="24">
        <f t="shared" si="225"/>
        <v>34.170567976182497</v>
      </c>
      <c r="K1963" s="14">
        <f t="shared" si="219"/>
        <v>7</v>
      </c>
      <c r="L1963" s="41">
        <f t="shared" si="220"/>
        <v>-12.759479135456225</v>
      </c>
      <c r="M1963" s="41">
        <f t="shared" si="221"/>
        <v>2</v>
      </c>
      <c r="N1963" s="18"/>
      <c r="X1963" s="48">
        <v>200</v>
      </c>
      <c r="Y1963" s="48">
        <v>40</v>
      </c>
      <c r="Z1963" s="41">
        <f t="shared" si="222"/>
        <v>2</v>
      </c>
    </row>
    <row r="1964" spans="2:26" ht="15.75" customHeight="1">
      <c r="B1964" s="112">
        <v>41721</v>
      </c>
      <c r="C1964" s="113">
        <v>0.41666666666424135</v>
      </c>
      <c r="D1964" s="74">
        <f t="shared" si="218"/>
        <v>41721.416666666664</v>
      </c>
      <c r="E1964" s="114">
        <v>35.9308959225</v>
      </c>
      <c r="F1964" s="24">
        <f t="shared" si="223"/>
        <v>68.628011211974993</v>
      </c>
      <c r="G1964" s="114">
        <v>60.784058694999999</v>
      </c>
      <c r="H1964" s="24">
        <f t="shared" si="224"/>
        <v>116.09755210745</v>
      </c>
      <c r="I1964" s="114">
        <v>24.853162775000001</v>
      </c>
      <c r="J1964" s="24">
        <f t="shared" si="225"/>
        <v>47.469540900250003</v>
      </c>
      <c r="K1964" s="14">
        <f t="shared" si="219"/>
        <v>7</v>
      </c>
      <c r="L1964" s="41">
        <f t="shared" si="220"/>
        <v>0.53949378861128139</v>
      </c>
      <c r="M1964" s="41">
        <f t="shared" si="221"/>
        <v>2</v>
      </c>
      <c r="N1964" s="18"/>
      <c r="X1964" s="48">
        <v>200</v>
      </c>
      <c r="Y1964" s="48">
        <v>40</v>
      </c>
      <c r="Z1964" s="41">
        <f t="shared" si="222"/>
        <v>2</v>
      </c>
    </row>
    <row r="1965" spans="2:26" ht="15.75" customHeight="1">
      <c r="B1965" s="112">
        <v>41721</v>
      </c>
      <c r="C1965" s="113">
        <v>0.45833333333575865</v>
      </c>
      <c r="D1965" s="74">
        <f t="shared" si="218"/>
        <v>41721.458333333336</v>
      </c>
      <c r="E1965" s="114">
        <v>24.629626734999999</v>
      </c>
      <c r="F1965" s="24">
        <f t="shared" si="223"/>
        <v>47.042587063849993</v>
      </c>
      <c r="G1965" s="114">
        <v>46.997179812500001</v>
      </c>
      <c r="H1965" s="24">
        <f t="shared" si="224"/>
        <v>89.764613441874999</v>
      </c>
      <c r="I1965" s="114">
        <v>22.367553075</v>
      </c>
      <c r="J1965" s="24">
        <f t="shared" si="225"/>
        <v>42.722026373249996</v>
      </c>
      <c r="K1965" s="14">
        <f t="shared" si="219"/>
        <v>7</v>
      </c>
      <c r="L1965" s="41">
        <f t="shared" si="220"/>
        <v>-4.2080207383887256</v>
      </c>
      <c r="M1965" s="41">
        <f t="shared" si="221"/>
        <v>2</v>
      </c>
      <c r="N1965" s="18"/>
      <c r="X1965" s="48">
        <v>200</v>
      </c>
      <c r="Y1965" s="48">
        <v>40</v>
      </c>
      <c r="Z1965" s="41">
        <f t="shared" si="222"/>
        <v>2</v>
      </c>
    </row>
    <row r="1966" spans="2:26" ht="15.75" customHeight="1">
      <c r="B1966" s="112">
        <v>41721</v>
      </c>
      <c r="C1966" s="113">
        <v>0.5</v>
      </c>
      <c r="D1966" s="74">
        <f t="shared" si="218"/>
        <v>41721.5</v>
      </c>
      <c r="E1966" s="114">
        <v>27.816739507499999</v>
      </c>
      <c r="F1966" s="24">
        <f t="shared" si="223"/>
        <v>53.129972459324996</v>
      </c>
      <c r="G1966" s="114">
        <v>50.0338268175</v>
      </c>
      <c r="H1966" s="24">
        <f t="shared" si="224"/>
        <v>95.564609221425002</v>
      </c>
      <c r="I1966" s="114">
        <v>22.217087307500002</v>
      </c>
      <c r="J1966" s="24">
        <f t="shared" si="225"/>
        <v>42.434636757325002</v>
      </c>
      <c r="K1966" s="14">
        <f t="shared" si="219"/>
        <v>7</v>
      </c>
      <c r="L1966" s="41">
        <f t="shared" si="220"/>
        <v>-4.4954103543137194</v>
      </c>
      <c r="M1966" s="41">
        <f t="shared" si="221"/>
        <v>2</v>
      </c>
      <c r="N1966" s="18"/>
      <c r="X1966" s="48">
        <v>200</v>
      </c>
      <c r="Y1966" s="48">
        <v>40</v>
      </c>
      <c r="Z1966" s="41">
        <f t="shared" si="222"/>
        <v>2</v>
      </c>
    </row>
    <row r="1967" spans="2:26" ht="15.75" customHeight="1">
      <c r="B1967" s="112">
        <v>41721</v>
      </c>
      <c r="C1967" s="113">
        <v>0.54166666666424135</v>
      </c>
      <c r="D1967" s="74">
        <f t="shared" si="218"/>
        <v>41721.541666666664</v>
      </c>
      <c r="E1967" s="114">
        <v>28.67881525</v>
      </c>
      <c r="F1967" s="24">
        <f t="shared" si="223"/>
        <v>54.776537127499999</v>
      </c>
      <c r="G1967" s="114">
        <v>52.012699249999997</v>
      </c>
      <c r="H1967" s="24">
        <f t="shared" si="224"/>
        <v>99.344255567499985</v>
      </c>
      <c r="I1967" s="114">
        <v>23.3338840025</v>
      </c>
      <c r="J1967" s="24">
        <f t="shared" si="225"/>
        <v>44.567718444774997</v>
      </c>
      <c r="K1967" s="14">
        <f t="shared" si="219"/>
        <v>7</v>
      </c>
      <c r="L1967" s="41">
        <f t="shared" si="220"/>
        <v>-2.3623286668637249</v>
      </c>
      <c r="M1967" s="41">
        <f t="shared" si="221"/>
        <v>2</v>
      </c>
      <c r="N1967" s="18"/>
      <c r="X1967" s="48">
        <v>200</v>
      </c>
      <c r="Y1967" s="48">
        <v>40</v>
      </c>
      <c r="Z1967" s="41">
        <f t="shared" si="222"/>
        <v>2</v>
      </c>
    </row>
    <row r="1968" spans="2:26" ht="15.75" customHeight="1">
      <c r="B1968" s="112">
        <v>41721</v>
      </c>
      <c r="C1968" s="113">
        <v>0.58333333333575865</v>
      </c>
      <c r="D1968" s="74">
        <f t="shared" si="218"/>
        <v>41721.583333333336</v>
      </c>
      <c r="E1968" s="114">
        <v>22.447510632499998</v>
      </c>
      <c r="F1968" s="24">
        <f t="shared" si="223"/>
        <v>42.874745308074992</v>
      </c>
      <c r="G1968" s="114">
        <v>39.739899072500002</v>
      </c>
      <c r="H1968" s="24">
        <f t="shared" si="224"/>
        <v>75.903207228474997</v>
      </c>
      <c r="I1968" s="114">
        <v>17.292388437500001</v>
      </c>
      <c r="J1968" s="24">
        <f t="shared" si="225"/>
        <v>33.028461915625002</v>
      </c>
      <c r="K1968" s="14">
        <f t="shared" si="219"/>
        <v>7</v>
      </c>
      <c r="L1968" s="41">
        <f t="shared" si="220"/>
        <v>-13.90158519601372</v>
      </c>
      <c r="M1968" s="41">
        <f t="shared" si="221"/>
        <v>2</v>
      </c>
      <c r="N1968" s="18"/>
      <c r="X1968" s="48">
        <v>200</v>
      </c>
      <c r="Y1968" s="48">
        <v>40</v>
      </c>
      <c r="Z1968" s="41">
        <f t="shared" si="222"/>
        <v>2</v>
      </c>
    </row>
    <row r="1969" spans="2:26" ht="15.75" customHeight="1">
      <c r="B1969" s="112">
        <v>41721</v>
      </c>
      <c r="C1969" s="113">
        <v>0.625</v>
      </c>
      <c r="D1969" s="74">
        <f t="shared" si="218"/>
        <v>41721.625</v>
      </c>
      <c r="E1969" s="114">
        <v>37.236806192499998</v>
      </c>
      <c r="F1969" s="24">
        <f t="shared" si="223"/>
        <v>71.122299827674993</v>
      </c>
      <c r="G1969" s="114">
        <v>60.457659485000001</v>
      </c>
      <c r="H1969" s="24">
        <f t="shared" si="224"/>
        <v>115.47412961635</v>
      </c>
      <c r="I1969" s="114">
        <v>23.220853292499999</v>
      </c>
      <c r="J1969" s="24">
        <f t="shared" si="225"/>
        <v>44.351829788674998</v>
      </c>
      <c r="K1969" s="14">
        <f t="shared" si="219"/>
        <v>7</v>
      </c>
      <c r="L1969" s="41">
        <f t="shared" si="220"/>
        <v>-2.5782173229637237</v>
      </c>
      <c r="M1969" s="41">
        <f t="shared" si="221"/>
        <v>2</v>
      </c>
      <c r="N1969" s="18"/>
      <c r="X1969" s="48">
        <v>200</v>
      </c>
      <c r="Y1969" s="48">
        <v>40</v>
      </c>
      <c r="Z1969" s="41">
        <f t="shared" si="222"/>
        <v>2</v>
      </c>
    </row>
    <row r="1970" spans="2:26" ht="15.75" customHeight="1">
      <c r="B1970" s="112">
        <v>41721</v>
      </c>
      <c r="C1970" s="113">
        <v>0.66666666666424135</v>
      </c>
      <c r="D1970" s="74">
        <f t="shared" si="218"/>
        <v>41721.666666666664</v>
      </c>
      <c r="E1970" s="114">
        <v>19.130909067499999</v>
      </c>
      <c r="F1970" s="24">
        <f t="shared" si="223"/>
        <v>36.540036318924997</v>
      </c>
      <c r="G1970" s="114">
        <v>26.486001269999999</v>
      </c>
      <c r="H1970" s="24">
        <f t="shared" si="224"/>
        <v>50.588262425699995</v>
      </c>
      <c r="I1970" s="114">
        <v>7.3550921967500003</v>
      </c>
      <c r="J1970" s="24">
        <f t="shared" si="225"/>
        <v>14.048226095792501</v>
      </c>
      <c r="K1970" s="14">
        <f t="shared" si="219"/>
        <v>7</v>
      </c>
      <c r="L1970" s="41">
        <f t="shared" si="220"/>
        <v>-32.881821015846221</v>
      </c>
      <c r="M1970" s="41">
        <f t="shared" si="221"/>
        <v>2</v>
      </c>
      <c r="N1970" s="18"/>
      <c r="X1970" s="48">
        <v>200</v>
      </c>
      <c r="Y1970" s="48">
        <v>40</v>
      </c>
      <c r="Z1970" s="41">
        <f t="shared" si="222"/>
        <v>2</v>
      </c>
    </row>
    <row r="1971" spans="2:26" ht="15.75" customHeight="1">
      <c r="B1971" s="112">
        <v>41721</v>
      </c>
      <c r="C1971" s="113">
        <v>0.70833333333575865</v>
      </c>
      <c r="D1971" s="74">
        <f t="shared" si="218"/>
        <v>41721.708333333336</v>
      </c>
      <c r="E1971" s="114">
        <v>13.22327789</v>
      </c>
      <c r="F1971" s="24">
        <f t="shared" si="223"/>
        <v>25.256460769899999</v>
      </c>
      <c r="G1971" s="114">
        <v>19.839998215000001</v>
      </c>
      <c r="H1971" s="24">
        <f t="shared" si="224"/>
        <v>37.894396590650004</v>
      </c>
      <c r="I1971" s="114">
        <v>6.6167203270000003</v>
      </c>
      <c r="J1971" s="24">
        <f t="shared" si="225"/>
        <v>12.63793582457</v>
      </c>
      <c r="K1971" s="14">
        <f t="shared" si="219"/>
        <v>7</v>
      </c>
      <c r="L1971" s="41">
        <f t="shared" si="220"/>
        <v>-34.292111287068721</v>
      </c>
      <c r="M1971" s="41">
        <f t="shared" si="221"/>
        <v>2</v>
      </c>
      <c r="N1971" s="18"/>
      <c r="X1971" s="48">
        <v>200</v>
      </c>
      <c r="Y1971" s="48">
        <v>40</v>
      </c>
      <c r="Z1971" s="41">
        <f t="shared" si="222"/>
        <v>2</v>
      </c>
    </row>
    <row r="1972" spans="2:26" ht="15.75" customHeight="1">
      <c r="B1972" s="112">
        <v>41721</v>
      </c>
      <c r="C1972" s="113">
        <v>0.75</v>
      </c>
      <c r="D1972" s="74">
        <f t="shared" si="218"/>
        <v>41721.75</v>
      </c>
      <c r="E1972" s="114">
        <v>13.9979316325</v>
      </c>
      <c r="F1972" s="24">
        <f t="shared" si="223"/>
        <v>26.736049418074998</v>
      </c>
      <c r="G1972" s="114">
        <v>20.264825662500002</v>
      </c>
      <c r="H1972" s="24">
        <f t="shared" si="224"/>
        <v>38.705817015375004</v>
      </c>
      <c r="I1972" s="114">
        <v>6.2668940322499997</v>
      </c>
      <c r="J1972" s="24">
        <f t="shared" si="225"/>
        <v>11.9697676015975</v>
      </c>
      <c r="K1972" s="14">
        <f t="shared" si="219"/>
        <v>7</v>
      </c>
      <c r="L1972" s="41">
        <f t="shared" si="220"/>
        <v>-34.960279510041218</v>
      </c>
      <c r="M1972" s="41">
        <f t="shared" si="221"/>
        <v>2</v>
      </c>
      <c r="N1972" s="18"/>
      <c r="X1972" s="48">
        <v>200</v>
      </c>
      <c r="Y1972" s="48">
        <v>40</v>
      </c>
      <c r="Z1972" s="41">
        <f t="shared" si="222"/>
        <v>2</v>
      </c>
    </row>
    <row r="1973" spans="2:26" ht="15.75" customHeight="1">
      <c r="B1973" s="112">
        <v>41721</v>
      </c>
      <c r="C1973" s="113">
        <v>0.79166666666424135</v>
      </c>
      <c r="D1973" s="74">
        <f t="shared" si="218"/>
        <v>41721.791666666664</v>
      </c>
      <c r="E1973" s="114">
        <v>22.5342561175</v>
      </c>
      <c r="F1973" s="24">
        <f t="shared" si="223"/>
        <v>43.040429184425001</v>
      </c>
      <c r="G1973" s="114">
        <v>31.416554512499999</v>
      </c>
      <c r="H1973" s="24">
        <f t="shared" si="224"/>
        <v>60.005619118874996</v>
      </c>
      <c r="I1973" s="114">
        <v>8.8822983959999995</v>
      </c>
      <c r="J1973" s="24">
        <f t="shared" si="225"/>
        <v>16.965189936359998</v>
      </c>
      <c r="K1973" s="14">
        <f t="shared" si="219"/>
        <v>7</v>
      </c>
      <c r="L1973" s="41">
        <f t="shared" si="220"/>
        <v>-29.964857175278723</v>
      </c>
      <c r="M1973" s="41">
        <f t="shared" si="221"/>
        <v>2</v>
      </c>
      <c r="N1973" s="18"/>
      <c r="X1973" s="48">
        <v>200</v>
      </c>
      <c r="Y1973" s="48">
        <v>40</v>
      </c>
      <c r="Z1973" s="41">
        <f t="shared" si="222"/>
        <v>2</v>
      </c>
    </row>
    <row r="1974" spans="2:26" ht="15.75" customHeight="1">
      <c r="B1974" s="112">
        <v>41721</v>
      </c>
      <c r="C1974" s="113">
        <v>0.83333333333575865</v>
      </c>
      <c r="D1974" s="74">
        <f t="shared" si="218"/>
        <v>41721.833333333336</v>
      </c>
      <c r="E1974" s="114">
        <v>12.641733007499999</v>
      </c>
      <c r="F1974" s="24">
        <f t="shared" si="223"/>
        <v>24.145710044324996</v>
      </c>
      <c r="G1974" s="114">
        <v>20.32071268</v>
      </c>
      <c r="H1974" s="24">
        <f t="shared" si="224"/>
        <v>38.812561218799999</v>
      </c>
      <c r="I1974" s="114">
        <v>7.6789796717499996</v>
      </c>
      <c r="J1974" s="24">
        <f t="shared" si="225"/>
        <v>14.666851173042499</v>
      </c>
      <c r="K1974" s="14">
        <f t="shared" si="219"/>
        <v>7</v>
      </c>
      <c r="L1974" s="41">
        <f t="shared" si="220"/>
        <v>-32.263195938596226</v>
      </c>
      <c r="M1974" s="41">
        <f t="shared" si="221"/>
        <v>2</v>
      </c>
      <c r="N1974" s="18"/>
      <c r="X1974" s="48">
        <v>200</v>
      </c>
      <c r="Y1974" s="48">
        <v>40</v>
      </c>
      <c r="Z1974" s="41">
        <f t="shared" si="222"/>
        <v>2</v>
      </c>
    </row>
    <row r="1975" spans="2:26" ht="15.75" customHeight="1">
      <c r="B1975" s="112">
        <v>41721</v>
      </c>
      <c r="C1975" s="113">
        <v>0.875</v>
      </c>
      <c r="D1975" s="74">
        <f t="shared" si="218"/>
        <v>41721.875</v>
      </c>
      <c r="E1975" s="114">
        <v>18.8693750825</v>
      </c>
      <c r="F1975" s="24">
        <f t="shared" si="223"/>
        <v>36.040506407574995</v>
      </c>
      <c r="G1975" s="114">
        <v>28.863569207499999</v>
      </c>
      <c r="H1975" s="24">
        <f t="shared" si="224"/>
        <v>55.129417186325</v>
      </c>
      <c r="I1975" s="114">
        <v>9.9941941255</v>
      </c>
      <c r="J1975" s="24">
        <f t="shared" si="225"/>
        <v>19.088910779704999</v>
      </c>
      <c r="K1975" s="14">
        <f t="shared" si="219"/>
        <v>7</v>
      </c>
      <c r="L1975" s="41">
        <f t="shared" si="220"/>
        <v>-27.841136331933722</v>
      </c>
      <c r="M1975" s="41">
        <f t="shared" si="221"/>
        <v>2</v>
      </c>
      <c r="N1975" s="18"/>
      <c r="X1975" s="48">
        <v>200</v>
      </c>
      <c r="Y1975" s="48">
        <v>40</v>
      </c>
      <c r="Z1975" s="41">
        <f t="shared" si="222"/>
        <v>2</v>
      </c>
    </row>
    <row r="1976" spans="2:26" ht="15.75" customHeight="1">
      <c r="B1976" s="112">
        <v>41721</v>
      </c>
      <c r="C1976" s="113">
        <v>0.91666666666424135</v>
      </c>
      <c r="D1976" s="74">
        <f t="shared" si="218"/>
        <v>41721.916666666664</v>
      </c>
      <c r="E1976" s="114">
        <v>16.191442836</v>
      </c>
      <c r="F1976" s="24">
        <f t="shared" si="223"/>
        <v>30.925655816759999</v>
      </c>
      <c r="G1976" s="114">
        <v>25.829035212499999</v>
      </c>
      <c r="H1976" s="24">
        <f t="shared" si="224"/>
        <v>49.333457255874997</v>
      </c>
      <c r="I1976" s="114">
        <v>9.6375923777499999</v>
      </c>
      <c r="J1976" s="24">
        <f t="shared" si="225"/>
        <v>18.4078014415025</v>
      </c>
      <c r="K1976" s="14">
        <f t="shared" si="219"/>
        <v>7</v>
      </c>
      <c r="L1976" s="41">
        <f t="shared" si="220"/>
        <v>-28.522245670136222</v>
      </c>
      <c r="M1976" s="41">
        <f t="shared" si="221"/>
        <v>2</v>
      </c>
      <c r="N1976" s="18"/>
      <c r="X1976" s="48">
        <v>200</v>
      </c>
      <c r="Y1976" s="48">
        <v>40</v>
      </c>
      <c r="Z1976" s="41">
        <f t="shared" si="222"/>
        <v>2</v>
      </c>
    </row>
    <row r="1977" spans="2:26" ht="15.75" customHeight="1">
      <c r="B1977" s="112">
        <v>41721</v>
      </c>
      <c r="C1977" s="113">
        <v>0.95833333333575865</v>
      </c>
      <c r="D1977" s="74">
        <f t="shared" si="218"/>
        <v>41721.958333333336</v>
      </c>
      <c r="E1977" s="114">
        <v>8.9643521692500006</v>
      </c>
      <c r="F1977" s="24">
        <f t="shared" si="223"/>
        <v>17.1219126432675</v>
      </c>
      <c r="G1977" s="114">
        <v>13.423316665</v>
      </c>
      <c r="H1977" s="24">
        <f t="shared" si="224"/>
        <v>25.63853483015</v>
      </c>
      <c r="I1977" s="114">
        <v>4.4589644945</v>
      </c>
      <c r="J1977" s="24">
        <f t="shared" si="225"/>
        <v>8.5166221844949987</v>
      </c>
      <c r="K1977" s="14">
        <f t="shared" si="219"/>
        <v>7</v>
      </c>
      <c r="L1977" s="41">
        <f t="shared" si="220"/>
        <v>-38.413424927143723</v>
      </c>
      <c r="M1977" s="41">
        <f t="shared" si="221"/>
        <v>2</v>
      </c>
      <c r="N1977" s="18"/>
      <c r="X1977" s="48">
        <v>200</v>
      </c>
      <c r="Y1977" s="48">
        <v>40</v>
      </c>
      <c r="Z1977" s="41">
        <f t="shared" si="222"/>
        <v>2</v>
      </c>
    </row>
    <row r="1978" spans="2:26" ht="15.75" customHeight="1">
      <c r="B1978" s="112">
        <v>41722</v>
      </c>
      <c r="C1978" s="113">
        <v>0</v>
      </c>
      <c r="D1978" s="74">
        <f t="shared" si="218"/>
        <v>41722</v>
      </c>
      <c r="E1978" s="114">
        <v>13.82806693875</v>
      </c>
      <c r="F1978" s="24">
        <f t="shared" si="223"/>
        <v>26.411607853012498</v>
      </c>
      <c r="G1978" s="114">
        <v>20.304323612499999</v>
      </c>
      <c r="H1978" s="24">
        <f t="shared" si="224"/>
        <v>38.781258099874997</v>
      </c>
      <c r="I1978" s="114">
        <v>6.47625667325</v>
      </c>
      <c r="J1978" s="24">
        <f t="shared" si="225"/>
        <v>12.369650245907499</v>
      </c>
      <c r="K1978" s="14">
        <f t="shared" si="219"/>
        <v>1</v>
      </c>
      <c r="L1978" s="41">
        <f t="shared" si="220"/>
        <v>-34.560396865731221</v>
      </c>
      <c r="M1978" s="41">
        <f t="shared" si="221"/>
        <v>2</v>
      </c>
      <c r="N1978" s="18"/>
      <c r="X1978" s="48">
        <v>200</v>
      </c>
      <c r="Y1978" s="48">
        <v>40</v>
      </c>
      <c r="Z1978" s="41">
        <f t="shared" si="222"/>
        <v>2</v>
      </c>
    </row>
    <row r="1979" spans="2:26" ht="15.75" customHeight="1">
      <c r="B1979" s="112">
        <v>41722</v>
      </c>
      <c r="C1979" s="113">
        <v>4.1666666664241347E-2</v>
      </c>
      <c r="D1979" s="74">
        <f t="shared" si="218"/>
        <v>41722.041666666664</v>
      </c>
      <c r="E1979" s="114">
        <v>10.56216957675</v>
      </c>
      <c r="F1979" s="24">
        <f t="shared" si="223"/>
        <v>20.173743891592498</v>
      </c>
      <c r="G1979" s="114">
        <v>16.639426064999999</v>
      </c>
      <c r="H1979" s="24">
        <f t="shared" si="224"/>
        <v>31.781303784149994</v>
      </c>
      <c r="I1979" s="114">
        <v>6.0772564892499998</v>
      </c>
      <c r="J1979" s="24">
        <f t="shared" si="225"/>
        <v>11.607559894467499</v>
      </c>
      <c r="K1979" s="14">
        <f t="shared" si="219"/>
        <v>1</v>
      </c>
      <c r="L1979" s="41">
        <f t="shared" si="220"/>
        <v>-35.322487217171222</v>
      </c>
      <c r="M1979" s="41">
        <f t="shared" si="221"/>
        <v>2</v>
      </c>
      <c r="N1979" s="18"/>
      <c r="X1979" s="48">
        <v>200</v>
      </c>
      <c r="Y1979" s="48">
        <v>40</v>
      </c>
      <c r="Z1979" s="41">
        <f t="shared" si="222"/>
        <v>2</v>
      </c>
    </row>
    <row r="1980" spans="2:26" ht="15.75" customHeight="1">
      <c r="B1980" s="112">
        <v>41722</v>
      </c>
      <c r="C1980" s="113">
        <v>8.3333333335758653E-2</v>
      </c>
      <c r="D1980" s="74">
        <f t="shared" si="218"/>
        <v>41722.083333333336</v>
      </c>
      <c r="E1980" s="114">
        <v>13.674684926499999</v>
      </c>
      <c r="F1980" s="24">
        <f t="shared" si="223"/>
        <v>26.118648209614999</v>
      </c>
      <c r="G1980" s="114">
        <v>18.726031057499998</v>
      </c>
      <c r="H1980" s="24">
        <f t="shared" si="224"/>
        <v>35.766719319824993</v>
      </c>
      <c r="I1980" s="114">
        <v>5.0513461297499997</v>
      </c>
      <c r="J1980" s="24">
        <f t="shared" si="225"/>
        <v>9.6480711078224992</v>
      </c>
      <c r="K1980" s="14">
        <f t="shared" si="219"/>
        <v>1</v>
      </c>
      <c r="L1980" s="41">
        <f t="shared" si="220"/>
        <v>-37.281976003816226</v>
      </c>
      <c r="M1980" s="41">
        <f t="shared" si="221"/>
        <v>2</v>
      </c>
      <c r="N1980" s="18"/>
      <c r="X1980" s="48">
        <v>200</v>
      </c>
      <c r="Y1980" s="48">
        <v>40</v>
      </c>
      <c r="Z1980" s="41">
        <f t="shared" si="222"/>
        <v>2</v>
      </c>
    </row>
    <row r="1981" spans="2:26" ht="15.75" customHeight="1">
      <c r="B1981" s="112">
        <v>41722</v>
      </c>
      <c r="C1981" s="113">
        <v>0.125</v>
      </c>
      <c r="D1981" s="74">
        <f t="shared" si="218"/>
        <v>41722.125</v>
      </c>
      <c r="E1981" s="114">
        <v>27.1444868725</v>
      </c>
      <c r="F1981" s="24">
        <f t="shared" si="223"/>
        <v>51.845969926475</v>
      </c>
      <c r="G1981" s="114">
        <v>33.514258194999996</v>
      </c>
      <c r="H1981" s="24">
        <f t="shared" si="224"/>
        <v>64.012233152449994</v>
      </c>
      <c r="I1981" s="114">
        <v>6.3697713245000003</v>
      </c>
      <c r="J1981" s="24">
        <f t="shared" si="225"/>
        <v>12.166263229795</v>
      </c>
      <c r="K1981" s="14">
        <f t="shared" si="219"/>
        <v>1</v>
      </c>
      <c r="L1981" s="41">
        <f t="shared" si="220"/>
        <v>-34.763783881843722</v>
      </c>
      <c r="M1981" s="41">
        <f t="shared" si="221"/>
        <v>2</v>
      </c>
      <c r="N1981" s="18"/>
      <c r="X1981" s="48">
        <v>200</v>
      </c>
      <c r="Y1981" s="48">
        <v>40</v>
      </c>
      <c r="Z1981" s="41">
        <f t="shared" si="222"/>
        <v>2</v>
      </c>
    </row>
    <row r="1982" spans="2:26" ht="15.75" customHeight="1">
      <c r="B1982" s="112">
        <v>41722</v>
      </c>
      <c r="C1982" s="113">
        <v>0.16666666666424135</v>
      </c>
      <c r="D1982" s="74">
        <f t="shared" si="218"/>
        <v>41722.166666666664</v>
      </c>
      <c r="E1982" s="114">
        <v>29.255401370000001</v>
      </c>
      <c r="F1982" s="24">
        <f t="shared" si="223"/>
        <v>55.877816616700002</v>
      </c>
      <c r="G1982" s="114">
        <v>37.810176445000003</v>
      </c>
      <c r="H1982" s="24">
        <f t="shared" si="224"/>
        <v>72.217437009950004</v>
      </c>
      <c r="I1982" s="114">
        <v>8.5547750760000003</v>
      </c>
      <c r="J1982" s="24">
        <f t="shared" si="225"/>
        <v>16.339620395160001</v>
      </c>
      <c r="K1982" s="14">
        <f t="shared" si="219"/>
        <v>1</v>
      </c>
      <c r="L1982" s="41">
        <f t="shared" si="220"/>
        <v>-30.590426716478721</v>
      </c>
      <c r="M1982" s="41">
        <f t="shared" si="221"/>
        <v>2</v>
      </c>
      <c r="N1982" s="18"/>
      <c r="X1982" s="48">
        <v>200</v>
      </c>
      <c r="Y1982" s="48">
        <v>40</v>
      </c>
      <c r="Z1982" s="41">
        <f t="shared" si="222"/>
        <v>2</v>
      </c>
    </row>
    <row r="1983" spans="2:26" ht="15.75" customHeight="1">
      <c r="B1983" s="112">
        <v>41722</v>
      </c>
      <c r="C1983" s="113">
        <v>0.20833333333575865</v>
      </c>
      <c r="D1983" s="74">
        <f t="shared" si="218"/>
        <v>41722.208333333336</v>
      </c>
      <c r="E1983" s="114">
        <v>50.502468995000001</v>
      </c>
      <c r="F1983" s="24">
        <f t="shared" si="223"/>
        <v>96.459715780449997</v>
      </c>
      <c r="G1983" s="114">
        <v>63.428978915000002</v>
      </c>
      <c r="H1983" s="24">
        <f t="shared" si="224"/>
        <v>121.14934972765001</v>
      </c>
      <c r="I1983" s="114">
        <v>12.926509919500001</v>
      </c>
      <c r="J1983" s="24">
        <f t="shared" si="225"/>
        <v>24.689633946244999</v>
      </c>
      <c r="K1983" s="14">
        <f t="shared" si="219"/>
        <v>1</v>
      </c>
      <c r="L1983" s="41">
        <f t="shared" si="220"/>
        <v>-22.240413165393722</v>
      </c>
      <c r="M1983" s="41">
        <f t="shared" si="221"/>
        <v>2</v>
      </c>
      <c r="N1983" s="18"/>
      <c r="X1983" s="48">
        <v>200</v>
      </c>
      <c r="Y1983" s="48">
        <v>40</v>
      </c>
      <c r="Z1983" s="41">
        <f t="shared" si="222"/>
        <v>2</v>
      </c>
    </row>
    <row r="1984" spans="2:26" ht="15.75" customHeight="1">
      <c r="B1984" s="112">
        <v>41722</v>
      </c>
      <c r="C1984" s="113">
        <v>0.25</v>
      </c>
      <c r="D1984" s="74">
        <f t="shared" si="218"/>
        <v>41722.25</v>
      </c>
      <c r="E1984" s="114">
        <v>84.788221442500003</v>
      </c>
      <c r="F1984" s="24">
        <f t="shared" si="223"/>
        <v>161.94550295517499</v>
      </c>
      <c r="G1984" s="114">
        <v>102.724539065</v>
      </c>
      <c r="H1984" s="24">
        <f t="shared" si="224"/>
        <v>196.20386961414999</v>
      </c>
      <c r="I1984" s="114">
        <v>17.936317627499999</v>
      </c>
      <c r="J1984" s="24">
        <f t="shared" si="225"/>
        <v>34.258366668524999</v>
      </c>
      <c r="K1984" s="14">
        <f t="shared" si="219"/>
        <v>1</v>
      </c>
      <c r="L1984" s="41">
        <f t="shared" si="220"/>
        <v>-12.671680443113722</v>
      </c>
      <c r="M1984" s="41">
        <f t="shared" si="221"/>
        <v>2</v>
      </c>
      <c r="N1984" s="18"/>
      <c r="X1984" s="48">
        <v>200</v>
      </c>
      <c r="Y1984" s="48">
        <v>40</v>
      </c>
      <c r="Z1984" s="41">
        <f t="shared" si="222"/>
        <v>2</v>
      </c>
    </row>
    <row r="1985" spans="2:26" ht="15.75" customHeight="1">
      <c r="B1985" s="112">
        <v>41722</v>
      </c>
      <c r="C1985" s="113">
        <v>0.29166666666424135</v>
      </c>
      <c r="D1985" s="74">
        <f t="shared" si="218"/>
        <v>41722.291666666664</v>
      </c>
      <c r="E1985" s="114">
        <v>91.196740684999995</v>
      </c>
      <c r="F1985" s="24">
        <f t="shared" si="223"/>
        <v>174.18577470834998</v>
      </c>
      <c r="G1985" s="114">
        <v>117.611915505</v>
      </c>
      <c r="H1985" s="24">
        <f t="shared" si="224"/>
        <v>224.63875861455</v>
      </c>
      <c r="I1985" s="114">
        <v>26.415174825000001</v>
      </c>
      <c r="J1985" s="24">
        <f t="shared" si="225"/>
        <v>50.452983915750004</v>
      </c>
      <c r="K1985" s="14">
        <f t="shared" si="219"/>
        <v>1</v>
      </c>
      <c r="L1985" s="41">
        <f t="shared" si="220"/>
        <v>3.5229368041112821</v>
      </c>
      <c r="M1985" s="41">
        <f t="shared" si="221"/>
        <v>2</v>
      </c>
      <c r="N1985" s="18"/>
      <c r="X1985" s="48">
        <v>200</v>
      </c>
      <c r="Y1985" s="48">
        <v>40</v>
      </c>
      <c r="Z1985" s="41">
        <f t="shared" si="222"/>
        <v>2</v>
      </c>
    </row>
    <row r="1986" spans="2:26" ht="15.75" customHeight="1">
      <c r="B1986" s="112">
        <v>41722</v>
      </c>
      <c r="C1986" s="113">
        <v>0.33333333333575865</v>
      </c>
      <c r="D1986" s="74">
        <f t="shared" si="218"/>
        <v>41722.333333333336</v>
      </c>
      <c r="E1986" s="114">
        <v>60.891865592499997</v>
      </c>
      <c r="F1986" s="24">
        <f t="shared" si="223"/>
        <v>116.30346328167499</v>
      </c>
      <c r="G1986" s="114">
        <v>87.494828975000004</v>
      </c>
      <c r="H1986" s="24">
        <f t="shared" si="224"/>
        <v>167.11512334225</v>
      </c>
      <c r="I1986" s="114">
        <v>26.602963375000002</v>
      </c>
      <c r="J1986" s="24">
        <f t="shared" si="225"/>
        <v>50.811660046250005</v>
      </c>
      <c r="K1986" s="14">
        <f t="shared" si="219"/>
        <v>1</v>
      </c>
      <c r="L1986" s="41">
        <f t="shared" si="220"/>
        <v>3.8816129346112831</v>
      </c>
      <c r="M1986" s="41">
        <f t="shared" si="221"/>
        <v>2</v>
      </c>
      <c r="N1986" s="18"/>
      <c r="X1986" s="48">
        <v>200</v>
      </c>
      <c r="Y1986" s="48">
        <v>40</v>
      </c>
      <c r="Z1986" s="41">
        <f t="shared" si="222"/>
        <v>2</v>
      </c>
    </row>
    <row r="1987" spans="2:26" ht="15.75" customHeight="1">
      <c r="B1987" s="112">
        <v>41722</v>
      </c>
      <c r="C1987" s="113">
        <v>0.375</v>
      </c>
      <c r="D1987" s="74">
        <f t="shared" si="218"/>
        <v>41722.375</v>
      </c>
      <c r="E1987" s="114">
        <v>42.789514412499997</v>
      </c>
      <c r="F1987" s="24">
        <f t="shared" si="223"/>
        <v>81.727972527874996</v>
      </c>
      <c r="G1987" s="114">
        <v>62.8959613675</v>
      </c>
      <c r="H1987" s="24">
        <f t="shared" si="224"/>
        <v>120.131286211925</v>
      </c>
      <c r="I1987" s="114">
        <v>20.106446954999999</v>
      </c>
      <c r="J1987" s="24">
        <f t="shared" si="225"/>
        <v>38.403313684049998</v>
      </c>
      <c r="K1987" s="14">
        <f t="shared" si="219"/>
        <v>1</v>
      </c>
      <c r="L1987" s="41">
        <f t="shared" si="220"/>
        <v>-8.5267334275887237</v>
      </c>
      <c r="M1987" s="41">
        <f t="shared" si="221"/>
        <v>2</v>
      </c>
      <c r="N1987" s="18"/>
      <c r="X1987" s="48">
        <v>200</v>
      </c>
      <c r="Y1987" s="48">
        <v>40</v>
      </c>
      <c r="Z1987" s="41">
        <f t="shared" si="222"/>
        <v>2</v>
      </c>
    </row>
    <row r="1988" spans="2:26" ht="15.75" customHeight="1">
      <c r="B1988" s="112">
        <v>41722</v>
      </c>
      <c r="C1988" s="113">
        <v>0.41666666666424135</v>
      </c>
      <c r="D1988" s="74">
        <f t="shared" si="218"/>
        <v>41722.416666666664</v>
      </c>
      <c r="E1988" s="114">
        <v>29.3600361425</v>
      </c>
      <c r="F1988" s="24">
        <f t="shared" si="223"/>
        <v>56.077669032174995</v>
      </c>
      <c r="G1988" s="114">
        <v>47.361355357500003</v>
      </c>
      <c r="H1988" s="24">
        <f t="shared" si="224"/>
        <v>90.460188732825003</v>
      </c>
      <c r="I1988" s="114">
        <v>18.0013192125</v>
      </c>
      <c r="J1988" s="24">
        <f t="shared" si="225"/>
        <v>34.382519695874997</v>
      </c>
      <c r="K1988" s="14">
        <f t="shared" si="219"/>
        <v>1</v>
      </c>
      <c r="L1988" s="41">
        <f t="shared" si="220"/>
        <v>-12.547527415763724</v>
      </c>
      <c r="M1988" s="41">
        <f t="shared" si="221"/>
        <v>2</v>
      </c>
      <c r="N1988" s="18"/>
      <c r="X1988" s="48">
        <v>200</v>
      </c>
      <c r="Y1988" s="48">
        <v>40</v>
      </c>
      <c r="Z1988" s="41">
        <f t="shared" si="222"/>
        <v>2</v>
      </c>
    </row>
    <row r="1989" spans="2:26" ht="15.75" customHeight="1">
      <c r="B1989" s="112">
        <v>41722</v>
      </c>
      <c r="C1989" s="113">
        <v>0.45833333333575865</v>
      </c>
      <c r="D1989" s="74">
        <f t="shared" si="218"/>
        <v>41722.458333333336</v>
      </c>
      <c r="E1989" s="114">
        <v>23.209002977499999</v>
      </c>
      <c r="F1989" s="24">
        <f t="shared" si="223"/>
        <v>44.329195687024999</v>
      </c>
      <c r="G1989" s="114">
        <v>37.161867350000001</v>
      </c>
      <c r="H1989" s="24">
        <f t="shared" si="224"/>
        <v>70.979166638500004</v>
      </c>
      <c r="I1989" s="114">
        <v>13.95286437</v>
      </c>
      <c r="J1989" s="24">
        <f t="shared" si="225"/>
        <v>26.649970946699998</v>
      </c>
      <c r="K1989" s="14">
        <f t="shared" si="219"/>
        <v>1</v>
      </c>
      <c r="L1989" s="41">
        <f t="shared" si="220"/>
        <v>-20.280076164938723</v>
      </c>
      <c r="M1989" s="41">
        <f t="shared" si="221"/>
        <v>2</v>
      </c>
      <c r="N1989" s="18"/>
      <c r="X1989" s="48">
        <v>200</v>
      </c>
      <c r="Y1989" s="48">
        <v>40</v>
      </c>
      <c r="Z1989" s="41">
        <f t="shared" si="222"/>
        <v>2</v>
      </c>
    </row>
    <row r="1990" spans="2:26" ht="15.75" customHeight="1">
      <c r="B1990" s="112">
        <v>41722</v>
      </c>
      <c r="C1990" s="113">
        <v>0.5</v>
      </c>
      <c r="D1990" s="74">
        <f t="shared" si="218"/>
        <v>41722.5</v>
      </c>
      <c r="E1990" s="114">
        <v>23.01451248</v>
      </c>
      <c r="F1990" s="24">
        <f t="shared" si="223"/>
        <v>43.957718836799998</v>
      </c>
      <c r="G1990" s="114">
        <v>39.348501874999997</v>
      </c>
      <c r="H1990" s="24">
        <f t="shared" si="224"/>
        <v>75.155638581249988</v>
      </c>
      <c r="I1990" s="114">
        <v>16.333989392500001</v>
      </c>
      <c r="J1990" s="24">
        <f t="shared" si="225"/>
        <v>31.197919739675001</v>
      </c>
      <c r="K1990" s="14">
        <f t="shared" si="219"/>
        <v>1</v>
      </c>
      <c r="L1990" s="41">
        <f t="shared" si="220"/>
        <v>-15.73212737196372</v>
      </c>
      <c r="M1990" s="41">
        <f t="shared" si="221"/>
        <v>2</v>
      </c>
      <c r="N1990" s="18"/>
      <c r="X1990" s="48">
        <v>200</v>
      </c>
      <c r="Y1990" s="48">
        <v>40</v>
      </c>
      <c r="Z1990" s="41">
        <f t="shared" si="222"/>
        <v>2</v>
      </c>
    </row>
    <row r="1991" spans="2:26" ht="15.75" customHeight="1">
      <c r="B1991" s="112">
        <v>41722</v>
      </c>
      <c r="C1991" s="113">
        <v>0.54166666666424135</v>
      </c>
      <c r="D1991" s="74">
        <f t="shared" si="218"/>
        <v>41722.541666666664</v>
      </c>
      <c r="E1991" s="114">
        <v>22.8877882725</v>
      </c>
      <c r="F1991" s="24">
        <f t="shared" si="223"/>
        <v>43.715675600474995</v>
      </c>
      <c r="G1991" s="114">
        <v>38.002296327499998</v>
      </c>
      <c r="H1991" s="24">
        <f t="shared" si="224"/>
        <v>72.584385985524989</v>
      </c>
      <c r="I1991" s="114">
        <v>15.114508055</v>
      </c>
      <c r="J1991" s="24">
        <f t="shared" si="225"/>
        <v>28.868710385049997</v>
      </c>
      <c r="K1991" s="14">
        <f t="shared" si="219"/>
        <v>1</v>
      </c>
      <c r="L1991" s="41">
        <f t="shared" si="220"/>
        <v>-18.061336726588724</v>
      </c>
      <c r="M1991" s="41">
        <f t="shared" si="221"/>
        <v>2</v>
      </c>
      <c r="N1991" s="18"/>
      <c r="X1991" s="48">
        <v>200</v>
      </c>
      <c r="Y1991" s="48">
        <v>40</v>
      </c>
      <c r="Z1991" s="41">
        <f t="shared" si="222"/>
        <v>2</v>
      </c>
    </row>
    <row r="1992" spans="2:26" ht="15.75" customHeight="1">
      <c r="B1992" s="112">
        <v>41722</v>
      </c>
      <c r="C1992" s="113">
        <v>0.58333333333575865</v>
      </c>
      <c r="D1992" s="74">
        <f t="shared" si="218"/>
        <v>41722.583333333336</v>
      </c>
      <c r="E1992" s="114">
        <v>24.5411466525</v>
      </c>
      <c r="F1992" s="24">
        <f t="shared" si="223"/>
        <v>46.873590106274996</v>
      </c>
      <c r="G1992" s="114">
        <v>36.367533944999998</v>
      </c>
      <c r="H1992" s="24">
        <f t="shared" si="224"/>
        <v>69.461989834949989</v>
      </c>
      <c r="I1992" s="114">
        <v>11.8263872945</v>
      </c>
      <c r="J1992" s="24">
        <f t="shared" si="225"/>
        <v>22.588399732494999</v>
      </c>
      <c r="K1992" s="14">
        <f t="shared" si="219"/>
        <v>1</v>
      </c>
      <c r="L1992" s="41">
        <f t="shared" si="220"/>
        <v>-24.341647379143723</v>
      </c>
      <c r="M1992" s="41">
        <f t="shared" si="221"/>
        <v>2</v>
      </c>
      <c r="N1992" s="18"/>
      <c r="X1992" s="48">
        <v>200</v>
      </c>
      <c r="Y1992" s="48">
        <v>40</v>
      </c>
      <c r="Z1992" s="41">
        <f t="shared" si="222"/>
        <v>2</v>
      </c>
    </row>
    <row r="1993" spans="2:26" ht="15.75" customHeight="1">
      <c r="B1993" s="112">
        <v>41722</v>
      </c>
      <c r="C1993" s="113">
        <v>0.625</v>
      </c>
      <c r="D1993" s="74">
        <f t="shared" si="218"/>
        <v>41722.625</v>
      </c>
      <c r="E1993" s="114">
        <v>19.402492257500001</v>
      </c>
      <c r="F1993" s="24">
        <f t="shared" si="223"/>
        <v>37.058760211824996</v>
      </c>
      <c r="G1993" s="114">
        <v>31.602007095000001</v>
      </c>
      <c r="H1993" s="24">
        <f t="shared" si="224"/>
        <v>60.359833551450002</v>
      </c>
      <c r="I1993" s="114">
        <v>12.1995148325</v>
      </c>
      <c r="J1993" s="24">
        <f t="shared" si="225"/>
        <v>23.301073330074999</v>
      </c>
      <c r="K1993" s="14">
        <f t="shared" si="219"/>
        <v>1</v>
      </c>
      <c r="L1993" s="41">
        <f t="shared" si="220"/>
        <v>-23.628973781563722</v>
      </c>
      <c r="M1993" s="41">
        <f t="shared" si="221"/>
        <v>2</v>
      </c>
      <c r="N1993" s="18"/>
      <c r="X1993" s="48">
        <v>200</v>
      </c>
      <c r="Y1993" s="48">
        <v>40</v>
      </c>
      <c r="Z1993" s="41">
        <f t="shared" si="222"/>
        <v>2</v>
      </c>
    </row>
    <row r="1994" spans="2:26" ht="15.75" customHeight="1">
      <c r="B1994" s="112">
        <v>41722</v>
      </c>
      <c r="C1994" s="113">
        <v>0.66666666666424135</v>
      </c>
      <c r="D1994" s="74">
        <f t="shared" si="218"/>
        <v>41722.666666666664</v>
      </c>
      <c r="E1994" s="114">
        <v>22.76143008</v>
      </c>
      <c r="F1994" s="24">
        <f t="shared" si="223"/>
        <v>43.474331452800001</v>
      </c>
      <c r="G1994" s="114">
        <v>35.318363327500002</v>
      </c>
      <c r="H1994" s="24">
        <f t="shared" si="224"/>
        <v>67.458073955524995</v>
      </c>
      <c r="I1994" s="114">
        <v>12.556933245</v>
      </c>
      <c r="J1994" s="24">
        <f t="shared" si="225"/>
        <v>23.983742497949997</v>
      </c>
      <c r="K1994" s="14">
        <f t="shared" si="219"/>
        <v>1</v>
      </c>
      <c r="L1994" s="41">
        <f t="shared" si="220"/>
        <v>-22.946304613688724</v>
      </c>
      <c r="M1994" s="41">
        <f t="shared" si="221"/>
        <v>2</v>
      </c>
      <c r="N1994" s="18"/>
      <c r="X1994" s="48">
        <v>200</v>
      </c>
      <c r="Y1994" s="48">
        <v>40</v>
      </c>
      <c r="Z1994" s="41">
        <f t="shared" si="222"/>
        <v>2</v>
      </c>
    </row>
    <row r="1995" spans="2:26" ht="15.75" customHeight="1">
      <c r="B1995" s="112">
        <v>41722</v>
      </c>
      <c r="C1995" s="113">
        <v>0.70833333333575865</v>
      </c>
      <c r="D1995" s="74">
        <f t="shared" ref="D1995:D2058" si="226">B1995+C1995</f>
        <v>41722.708333333336</v>
      </c>
      <c r="E1995" s="114">
        <v>27.59789438</v>
      </c>
      <c r="F1995" s="24">
        <f t="shared" si="223"/>
        <v>52.711978265799999</v>
      </c>
      <c r="G1995" s="114">
        <v>44.865872815000003</v>
      </c>
      <c r="H1995" s="24">
        <f t="shared" si="224"/>
        <v>85.693817076650006</v>
      </c>
      <c r="I1995" s="114">
        <v>17.26797844</v>
      </c>
      <c r="J1995" s="24">
        <f t="shared" si="225"/>
        <v>32.9818388204</v>
      </c>
      <c r="K1995" s="14">
        <f t="shared" ref="K1995:K2058" si="227">WEEKDAY(D1995,2)</f>
        <v>1</v>
      </c>
      <c r="L1995" s="41">
        <f t="shared" ref="L1995:L2058" si="228">IF(J1995="",NA(),J1995-(AVERAGE($J$10:$J$8794)))</f>
        <v>-13.948208291238721</v>
      </c>
      <c r="M1995" s="41">
        <f t="shared" ref="M1995:M2058" si="229">$U$11</f>
        <v>2</v>
      </c>
      <c r="N1995" s="18"/>
      <c r="X1995" s="48">
        <v>200</v>
      </c>
      <c r="Y1995" s="48">
        <v>40</v>
      </c>
      <c r="Z1995" s="41">
        <f t="shared" ref="Z1995:Z2058" si="230">$U$11</f>
        <v>2</v>
      </c>
    </row>
    <row r="1996" spans="2:26" ht="15.75" customHeight="1">
      <c r="B1996" s="112">
        <v>41722</v>
      </c>
      <c r="C1996" s="113">
        <v>0.75</v>
      </c>
      <c r="D1996" s="74">
        <f t="shared" si="226"/>
        <v>41722.75</v>
      </c>
      <c r="E1996" s="114">
        <v>25.733106647500001</v>
      </c>
      <c r="F1996" s="24">
        <f t="shared" si="223"/>
        <v>49.150233696725003</v>
      </c>
      <c r="G1996" s="114">
        <v>44.129359032499998</v>
      </c>
      <c r="H1996" s="24">
        <f t="shared" si="224"/>
        <v>84.287075752074998</v>
      </c>
      <c r="I1996" s="114">
        <v>18.396252387499999</v>
      </c>
      <c r="J1996" s="24">
        <f t="shared" si="225"/>
        <v>35.136842060124998</v>
      </c>
      <c r="K1996" s="14">
        <f t="shared" si="227"/>
        <v>1</v>
      </c>
      <c r="L1996" s="41">
        <f t="shared" si="228"/>
        <v>-11.793205051513723</v>
      </c>
      <c r="M1996" s="41">
        <f t="shared" si="229"/>
        <v>2</v>
      </c>
      <c r="N1996" s="18"/>
      <c r="X1996" s="48">
        <v>200</v>
      </c>
      <c r="Y1996" s="48">
        <v>40</v>
      </c>
      <c r="Z1996" s="41">
        <f t="shared" si="230"/>
        <v>2</v>
      </c>
    </row>
    <row r="1997" spans="2:26" ht="15.75" customHeight="1">
      <c r="B1997" s="112">
        <v>41722</v>
      </c>
      <c r="C1997" s="113">
        <v>0.79166666666424135</v>
      </c>
      <c r="D1997" s="74">
        <f t="shared" si="226"/>
        <v>41722.791666666664</v>
      </c>
      <c r="E1997" s="114">
        <v>19.989527442499998</v>
      </c>
      <c r="F1997" s="24">
        <f t="shared" si="223"/>
        <v>38.179997415174995</v>
      </c>
      <c r="G1997" s="114">
        <v>33.305594970000001</v>
      </c>
      <c r="H1997" s="24">
        <f t="shared" si="224"/>
        <v>63.613686392699996</v>
      </c>
      <c r="I1997" s="114">
        <v>13.316067527</v>
      </c>
      <c r="J1997" s="24">
        <f t="shared" si="225"/>
        <v>25.433688976569996</v>
      </c>
      <c r="K1997" s="14">
        <f t="shared" si="227"/>
        <v>1</v>
      </c>
      <c r="L1997" s="41">
        <f t="shared" si="228"/>
        <v>-21.496358135068725</v>
      </c>
      <c r="M1997" s="41">
        <f t="shared" si="229"/>
        <v>2</v>
      </c>
      <c r="N1997" s="18"/>
      <c r="X1997" s="48">
        <v>200</v>
      </c>
      <c r="Y1997" s="48">
        <v>40</v>
      </c>
      <c r="Z1997" s="41">
        <f t="shared" si="230"/>
        <v>2</v>
      </c>
    </row>
    <row r="1998" spans="2:26" ht="15.75" customHeight="1">
      <c r="B1998" s="112">
        <v>41722</v>
      </c>
      <c r="C1998" s="113">
        <v>0.83333333333575865</v>
      </c>
      <c r="D1998" s="74">
        <f t="shared" si="226"/>
        <v>41722.833333333336</v>
      </c>
      <c r="E1998" s="114">
        <v>13.6088767025</v>
      </c>
      <c r="F1998" s="24">
        <f t="shared" si="223"/>
        <v>25.992954501774999</v>
      </c>
      <c r="G1998" s="114">
        <v>23.737229065000001</v>
      </c>
      <c r="H1998" s="24">
        <f t="shared" si="224"/>
        <v>45.338107514150003</v>
      </c>
      <c r="I1998" s="114">
        <v>10.12835236325</v>
      </c>
      <c r="J1998" s="24">
        <f t="shared" si="225"/>
        <v>19.345153013807501</v>
      </c>
      <c r="K1998" s="14">
        <f t="shared" si="227"/>
        <v>1</v>
      </c>
      <c r="L1998" s="41">
        <f t="shared" si="228"/>
        <v>-27.584894097831221</v>
      </c>
      <c r="M1998" s="41">
        <f t="shared" si="229"/>
        <v>2</v>
      </c>
      <c r="N1998" s="18"/>
      <c r="X1998" s="48">
        <v>200</v>
      </c>
      <c r="Y1998" s="48">
        <v>40</v>
      </c>
      <c r="Z1998" s="41">
        <f t="shared" si="230"/>
        <v>2</v>
      </c>
    </row>
    <row r="1999" spans="2:26" ht="15.75" customHeight="1">
      <c r="B1999" s="112">
        <v>41722</v>
      </c>
      <c r="C1999" s="113">
        <v>0.875</v>
      </c>
      <c r="D1999" s="74">
        <f t="shared" si="226"/>
        <v>41722.875</v>
      </c>
      <c r="E1999" s="114">
        <v>11.522208825250001</v>
      </c>
      <c r="F1999" s="24">
        <f t="shared" si="223"/>
        <v>22.007418856227499</v>
      </c>
      <c r="G1999" s="114">
        <v>20.053460019999999</v>
      </c>
      <c r="H1999" s="24">
        <f t="shared" si="224"/>
        <v>38.302108638199996</v>
      </c>
      <c r="I1999" s="114">
        <v>8.5312511962500004</v>
      </c>
      <c r="J1999" s="24">
        <f t="shared" si="225"/>
        <v>16.294689784837502</v>
      </c>
      <c r="K1999" s="14">
        <f t="shared" si="227"/>
        <v>1</v>
      </c>
      <c r="L1999" s="41">
        <f t="shared" si="228"/>
        <v>-30.63535732680122</v>
      </c>
      <c r="M1999" s="41">
        <f t="shared" si="229"/>
        <v>2</v>
      </c>
      <c r="N1999" s="18"/>
      <c r="X1999" s="48">
        <v>200</v>
      </c>
      <c r="Y1999" s="48">
        <v>40</v>
      </c>
      <c r="Z1999" s="41">
        <f t="shared" si="230"/>
        <v>2</v>
      </c>
    </row>
    <row r="2000" spans="2:26" ht="15.75" customHeight="1">
      <c r="B2000" s="112">
        <v>41722</v>
      </c>
      <c r="C2000" s="113">
        <v>0.91666666666424135</v>
      </c>
      <c r="D2000" s="74">
        <f t="shared" si="226"/>
        <v>41722.916666666664</v>
      </c>
      <c r="E2000" s="114">
        <v>9.3239926247499998</v>
      </c>
      <c r="F2000" s="24">
        <f t="shared" si="223"/>
        <v>17.8088259132725</v>
      </c>
      <c r="G2000" s="114">
        <v>15.475960275</v>
      </c>
      <c r="H2000" s="24">
        <f t="shared" si="224"/>
        <v>29.559084125249999</v>
      </c>
      <c r="I2000" s="114">
        <v>6.1519676495000004</v>
      </c>
      <c r="J2000" s="24">
        <f t="shared" si="225"/>
        <v>11.750258210545001</v>
      </c>
      <c r="K2000" s="14">
        <f t="shared" si="227"/>
        <v>1</v>
      </c>
      <c r="L2000" s="41">
        <f t="shared" si="228"/>
        <v>-35.179788901093723</v>
      </c>
      <c r="M2000" s="41">
        <f t="shared" si="229"/>
        <v>2</v>
      </c>
      <c r="N2000" s="18"/>
      <c r="X2000" s="48">
        <v>200</v>
      </c>
      <c r="Y2000" s="48">
        <v>40</v>
      </c>
      <c r="Z2000" s="41">
        <f t="shared" si="230"/>
        <v>2</v>
      </c>
    </row>
    <row r="2001" spans="2:26" ht="15.75" customHeight="1">
      <c r="B2001" s="112">
        <v>41722</v>
      </c>
      <c r="C2001" s="113">
        <v>0.95833333333575865</v>
      </c>
      <c r="D2001" s="74">
        <f t="shared" si="226"/>
        <v>41722.958333333336</v>
      </c>
      <c r="E2001" s="114">
        <v>10.398402170500001</v>
      </c>
      <c r="F2001" s="24">
        <f t="shared" si="223"/>
        <v>19.860948145655001</v>
      </c>
      <c r="G2001" s="114">
        <v>17.728257259999999</v>
      </c>
      <c r="H2001" s="24">
        <f t="shared" si="224"/>
        <v>33.860971366599998</v>
      </c>
      <c r="I2001" s="114">
        <v>7.3298550907499997</v>
      </c>
      <c r="J2001" s="24">
        <f t="shared" si="225"/>
        <v>14.0000232233325</v>
      </c>
      <c r="K2001" s="14">
        <f t="shared" si="227"/>
        <v>1</v>
      </c>
      <c r="L2001" s="41">
        <f t="shared" si="228"/>
        <v>-32.930023888306224</v>
      </c>
      <c r="M2001" s="41">
        <f t="shared" si="229"/>
        <v>2</v>
      </c>
      <c r="N2001" s="18"/>
      <c r="X2001" s="48">
        <v>200</v>
      </c>
      <c r="Y2001" s="48">
        <v>40</v>
      </c>
      <c r="Z2001" s="41">
        <f t="shared" si="230"/>
        <v>2</v>
      </c>
    </row>
    <row r="2002" spans="2:26" ht="15.75" customHeight="1">
      <c r="B2002" s="112">
        <v>41723</v>
      </c>
      <c r="C2002" s="113">
        <v>0</v>
      </c>
      <c r="D2002" s="74">
        <f t="shared" si="226"/>
        <v>41723</v>
      </c>
      <c r="E2002" s="114">
        <v>8.7772504525000006</v>
      </c>
      <c r="F2002" s="24">
        <f t="shared" si="223"/>
        <v>16.764548364275001</v>
      </c>
      <c r="G2002" s="114">
        <v>14.762083387500001</v>
      </c>
      <c r="H2002" s="24">
        <f t="shared" si="224"/>
        <v>28.195579270124998</v>
      </c>
      <c r="I2002" s="114">
        <v>5.984832935</v>
      </c>
      <c r="J2002" s="24">
        <f t="shared" si="225"/>
        <v>11.431030905849999</v>
      </c>
      <c r="K2002" s="14">
        <f t="shared" si="227"/>
        <v>2</v>
      </c>
      <c r="L2002" s="41">
        <f t="shared" si="228"/>
        <v>-35.49901620578872</v>
      </c>
      <c r="M2002" s="41">
        <f t="shared" si="229"/>
        <v>2</v>
      </c>
      <c r="N2002" s="18"/>
      <c r="X2002" s="48">
        <v>200</v>
      </c>
      <c r="Y2002" s="48">
        <v>40</v>
      </c>
      <c r="Z2002" s="41">
        <f t="shared" si="230"/>
        <v>2</v>
      </c>
    </row>
    <row r="2003" spans="2:26" ht="15.75" customHeight="1">
      <c r="B2003" s="112">
        <v>41723</v>
      </c>
      <c r="C2003" s="113">
        <v>4.1666666664241347E-2</v>
      </c>
      <c r="D2003" s="74">
        <f t="shared" si="226"/>
        <v>41723.041666666664</v>
      </c>
      <c r="E2003" s="114">
        <v>8.0545128357499998</v>
      </c>
      <c r="F2003" s="24">
        <f t="shared" si="223"/>
        <v>15.3841195162825</v>
      </c>
      <c r="G2003" s="114">
        <v>13.587055221250001</v>
      </c>
      <c r="H2003" s="24">
        <f t="shared" si="224"/>
        <v>25.951275472587501</v>
      </c>
      <c r="I2003" s="114">
        <v>5.5325423847500002</v>
      </c>
      <c r="J2003" s="24">
        <f t="shared" si="225"/>
        <v>10.567155954872501</v>
      </c>
      <c r="K2003" s="14">
        <f t="shared" si="227"/>
        <v>2</v>
      </c>
      <c r="L2003" s="41">
        <f t="shared" si="228"/>
        <v>-36.362891156766224</v>
      </c>
      <c r="M2003" s="41">
        <f t="shared" si="229"/>
        <v>2</v>
      </c>
      <c r="N2003" s="18"/>
      <c r="X2003" s="48">
        <v>200</v>
      </c>
      <c r="Y2003" s="48">
        <v>40</v>
      </c>
      <c r="Z2003" s="41">
        <f t="shared" si="230"/>
        <v>2</v>
      </c>
    </row>
    <row r="2004" spans="2:26" ht="15.75" customHeight="1">
      <c r="B2004" s="112">
        <v>41723</v>
      </c>
      <c r="C2004" s="113">
        <v>8.3333333335758653E-2</v>
      </c>
      <c r="D2004" s="74">
        <f t="shared" si="226"/>
        <v>41723.083333333336</v>
      </c>
      <c r="E2004" s="114">
        <v>12.5234131585</v>
      </c>
      <c r="F2004" s="24">
        <f t="shared" si="223"/>
        <v>23.919719132735</v>
      </c>
      <c r="G2004" s="114">
        <v>19.890836910000001</v>
      </c>
      <c r="H2004" s="24">
        <f t="shared" si="224"/>
        <v>37.9914984981</v>
      </c>
      <c r="I2004" s="114">
        <v>7.3674237544999999</v>
      </c>
      <c r="J2004" s="24">
        <f t="shared" si="225"/>
        <v>14.071779371094999</v>
      </c>
      <c r="K2004" s="14">
        <f t="shared" si="227"/>
        <v>2</v>
      </c>
      <c r="L2004" s="41">
        <f t="shared" si="228"/>
        <v>-32.858267740543724</v>
      </c>
      <c r="M2004" s="41">
        <f t="shared" si="229"/>
        <v>2</v>
      </c>
      <c r="N2004" s="18"/>
      <c r="X2004" s="48">
        <v>200</v>
      </c>
      <c r="Y2004" s="48">
        <v>40</v>
      </c>
      <c r="Z2004" s="41">
        <f t="shared" si="230"/>
        <v>2</v>
      </c>
    </row>
    <row r="2005" spans="2:26" ht="15.75" customHeight="1">
      <c r="B2005" s="112">
        <v>41723</v>
      </c>
      <c r="C2005" s="113">
        <v>0.125</v>
      </c>
      <c r="D2005" s="74">
        <f t="shared" si="226"/>
        <v>41723.125</v>
      </c>
      <c r="E2005" s="114">
        <v>9.687391002</v>
      </c>
      <c r="F2005" s="24">
        <f t="shared" si="223"/>
        <v>18.502916813820001</v>
      </c>
      <c r="G2005" s="114">
        <v>14.8149678025</v>
      </c>
      <c r="H2005" s="24">
        <f t="shared" si="224"/>
        <v>28.296588502774998</v>
      </c>
      <c r="I2005" s="114">
        <v>5.12757680075</v>
      </c>
      <c r="J2005" s="24">
        <f t="shared" si="225"/>
        <v>9.7936716894325002</v>
      </c>
      <c r="K2005" s="14">
        <f t="shared" si="227"/>
        <v>2</v>
      </c>
      <c r="L2005" s="41">
        <f t="shared" si="228"/>
        <v>-37.136375422206221</v>
      </c>
      <c r="M2005" s="41">
        <f t="shared" si="229"/>
        <v>2</v>
      </c>
      <c r="N2005" s="18"/>
      <c r="X2005" s="48">
        <v>200</v>
      </c>
      <c r="Y2005" s="48">
        <v>40</v>
      </c>
      <c r="Z2005" s="41">
        <f t="shared" si="230"/>
        <v>2</v>
      </c>
    </row>
    <row r="2006" spans="2:26" ht="15.75" customHeight="1">
      <c r="B2006" s="112">
        <v>41723</v>
      </c>
      <c r="C2006" s="113">
        <v>0.16666666666424135</v>
      </c>
      <c r="D2006" s="74">
        <f t="shared" si="226"/>
        <v>41723.166666666664</v>
      </c>
      <c r="E2006" s="114">
        <v>11.083488178750001</v>
      </c>
      <c r="F2006" s="24">
        <f t="shared" si="223"/>
        <v>21.169462421412501</v>
      </c>
      <c r="G2006" s="114">
        <v>16.110982610000001</v>
      </c>
      <c r="H2006" s="24">
        <f t="shared" si="224"/>
        <v>30.771976785100001</v>
      </c>
      <c r="I2006" s="114">
        <v>5.0274944350000004</v>
      </c>
      <c r="J2006" s="24">
        <f t="shared" si="225"/>
        <v>9.6025143708500007</v>
      </c>
      <c r="K2006" s="14">
        <f t="shared" si="227"/>
        <v>2</v>
      </c>
      <c r="L2006" s="41">
        <f t="shared" si="228"/>
        <v>-37.327532740788719</v>
      </c>
      <c r="M2006" s="41">
        <f t="shared" si="229"/>
        <v>2</v>
      </c>
      <c r="N2006" s="18"/>
      <c r="X2006" s="48">
        <v>200</v>
      </c>
      <c r="Y2006" s="48">
        <v>40</v>
      </c>
      <c r="Z2006" s="41">
        <f t="shared" si="230"/>
        <v>2</v>
      </c>
    </row>
    <row r="2007" spans="2:26" ht="15.75" customHeight="1">
      <c r="B2007" s="112">
        <v>41723</v>
      </c>
      <c r="C2007" s="113">
        <v>0.20833333333575865</v>
      </c>
      <c r="D2007" s="74">
        <f t="shared" si="226"/>
        <v>41723.208333333336</v>
      </c>
      <c r="E2007" s="114">
        <v>12.10966679925</v>
      </c>
      <c r="F2007" s="24">
        <f t="shared" si="223"/>
        <v>23.1294635865675</v>
      </c>
      <c r="G2007" s="114">
        <v>19.3346746275</v>
      </c>
      <c r="H2007" s="24">
        <f t="shared" si="224"/>
        <v>36.929228538524995</v>
      </c>
      <c r="I2007" s="114">
        <v>7.2250078259999997</v>
      </c>
      <c r="J2007" s="24">
        <f t="shared" si="225"/>
        <v>13.799764947659998</v>
      </c>
      <c r="K2007" s="14">
        <f t="shared" si="227"/>
        <v>2</v>
      </c>
      <c r="L2007" s="41">
        <f t="shared" si="228"/>
        <v>-33.13028216397872</v>
      </c>
      <c r="M2007" s="41">
        <f t="shared" si="229"/>
        <v>2</v>
      </c>
      <c r="N2007" s="18"/>
      <c r="X2007" s="48">
        <v>200</v>
      </c>
      <c r="Y2007" s="48">
        <v>40</v>
      </c>
      <c r="Z2007" s="41">
        <f t="shared" si="230"/>
        <v>2</v>
      </c>
    </row>
    <row r="2008" spans="2:26" ht="15.75" customHeight="1">
      <c r="B2008" s="112">
        <v>41723</v>
      </c>
      <c r="C2008" s="113">
        <v>0.25</v>
      </c>
      <c r="D2008" s="74">
        <f t="shared" si="226"/>
        <v>41723.25</v>
      </c>
      <c r="E2008" s="114">
        <v>22.456793005000002</v>
      </c>
      <c r="F2008" s="24">
        <f t="shared" si="223"/>
        <v>42.892474639550002</v>
      </c>
      <c r="G2008" s="114">
        <v>34.666099392500001</v>
      </c>
      <c r="H2008" s="24">
        <f t="shared" si="224"/>
        <v>66.212249839674996</v>
      </c>
      <c r="I2008" s="114">
        <v>12.2093063875</v>
      </c>
      <c r="J2008" s="24">
        <f t="shared" si="225"/>
        <v>23.319775200124997</v>
      </c>
      <c r="K2008" s="14">
        <f t="shared" si="227"/>
        <v>2</v>
      </c>
      <c r="L2008" s="41">
        <f t="shared" si="228"/>
        <v>-23.610271911513724</v>
      </c>
      <c r="M2008" s="41">
        <f t="shared" si="229"/>
        <v>2</v>
      </c>
      <c r="N2008" s="18"/>
      <c r="X2008" s="48">
        <v>200</v>
      </c>
      <c r="Y2008" s="48">
        <v>40</v>
      </c>
      <c r="Z2008" s="41">
        <f t="shared" si="230"/>
        <v>2</v>
      </c>
    </row>
    <row r="2009" spans="2:26" ht="15.75" customHeight="1">
      <c r="B2009" s="112">
        <v>41723</v>
      </c>
      <c r="C2009" s="113">
        <v>0.29166666666424135</v>
      </c>
      <c r="D2009" s="74">
        <f t="shared" si="226"/>
        <v>41723.291666666664</v>
      </c>
      <c r="E2009" s="114">
        <v>43.381572339999998</v>
      </c>
      <c r="F2009" s="24">
        <f t="shared" si="223"/>
        <v>82.858803169399991</v>
      </c>
      <c r="G2009" s="114">
        <v>64.151169275000001</v>
      </c>
      <c r="H2009" s="24">
        <f t="shared" si="224"/>
        <v>122.52873331524999</v>
      </c>
      <c r="I2009" s="114">
        <v>20.769596934999999</v>
      </c>
      <c r="J2009" s="24">
        <f t="shared" si="225"/>
        <v>39.669930145849996</v>
      </c>
      <c r="K2009" s="14">
        <f t="shared" si="227"/>
        <v>2</v>
      </c>
      <c r="L2009" s="41">
        <f t="shared" si="228"/>
        <v>-7.2601169657887255</v>
      </c>
      <c r="M2009" s="41">
        <f t="shared" si="229"/>
        <v>2</v>
      </c>
      <c r="N2009" s="18"/>
      <c r="X2009" s="48">
        <v>200</v>
      </c>
      <c r="Y2009" s="48">
        <v>40</v>
      </c>
      <c r="Z2009" s="41">
        <f t="shared" si="230"/>
        <v>2</v>
      </c>
    </row>
    <row r="2010" spans="2:26" ht="15.75" customHeight="1">
      <c r="B2010" s="112">
        <v>41723</v>
      </c>
      <c r="C2010" s="113">
        <v>0.33333333333575865</v>
      </c>
      <c r="D2010" s="74">
        <f t="shared" si="226"/>
        <v>41723.333333333336</v>
      </c>
      <c r="E2010" s="114">
        <v>53.479441244999997</v>
      </c>
      <c r="F2010" s="24">
        <f t="shared" ref="F2010:F2073" si="231">IF(E2010&lt;&gt;"",E2010*1.91,NA())</f>
        <v>102.14573277794999</v>
      </c>
      <c r="G2010" s="114">
        <v>77.802240317499994</v>
      </c>
      <c r="H2010" s="24">
        <f t="shared" ref="H2010:H2073" si="232">IF(G2010&lt;&gt;"",G2010*1.91,NA())</f>
        <v>148.60227900642499</v>
      </c>
      <c r="I2010" s="114">
        <v>24.322799072500001</v>
      </c>
      <c r="J2010" s="24">
        <f t="shared" ref="J2010:J2073" si="233">IF(I2010&lt;&gt;"",I2010*1.91,NA())</f>
        <v>46.456546228474998</v>
      </c>
      <c r="K2010" s="14">
        <f t="shared" si="227"/>
        <v>2</v>
      </c>
      <c r="L2010" s="41">
        <f t="shared" si="228"/>
        <v>-0.47350088316372307</v>
      </c>
      <c r="M2010" s="41">
        <f t="shared" si="229"/>
        <v>2</v>
      </c>
      <c r="N2010" s="18"/>
      <c r="X2010" s="48">
        <v>200</v>
      </c>
      <c r="Y2010" s="48">
        <v>40</v>
      </c>
      <c r="Z2010" s="41">
        <f t="shared" si="230"/>
        <v>2</v>
      </c>
    </row>
    <row r="2011" spans="2:26" ht="15.75" customHeight="1">
      <c r="B2011" s="112">
        <v>41723</v>
      </c>
      <c r="C2011" s="113">
        <v>0.375</v>
      </c>
      <c r="D2011" s="74">
        <f t="shared" si="226"/>
        <v>41723.375</v>
      </c>
      <c r="E2011" s="114">
        <v>52.898212440000002</v>
      </c>
      <c r="F2011" s="24">
        <f t="shared" si="231"/>
        <v>101.0355857604</v>
      </c>
      <c r="G2011" s="114">
        <v>78.449436732500004</v>
      </c>
      <c r="H2011" s="24">
        <f t="shared" si="232"/>
        <v>149.838424159075</v>
      </c>
      <c r="I2011" s="114">
        <v>25.551224295000001</v>
      </c>
      <c r="J2011" s="24">
        <f t="shared" si="233"/>
        <v>48.802838403449996</v>
      </c>
      <c r="K2011" s="14">
        <f t="shared" si="227"/>
        <v>2</v>
      </c>
      <c r="L2011" s="41">
        <f t="shared" si="228"/>
        <v>1.872791291811275</v>
      </c>
      <c r="M2011" s="41">
        <f t="shared" si="229"/>
        <v>2</v>
      </c>
      <c r="N2011" s="18"/>
      <c r="X2011" s="48">
        <v>200</v>
      </c>
      <c r="Y2011" s="48">
        <v>40</v>
      </c>
      <c r="Z2011" s="41">
        <f t="shared" si="230"/>
        <v>2</v>
      </c>
    </row>
    <row r="2012" spans="2:26" ht="15.75" customHeight="1">
      <c r="B2012" s="112">
        <v>41723</v>
      </c>
      <c r="C2012" s="113">
        <v>0.41666666666424135</v>
      </c>
      <c r="D2012" s="74">
        <f t="shared" si="226"/>
        <v>41723.416666666664</v>
      </c>
      <c r="E2012" s="114">
        <v>60.7386091025</v>
      </c>
      <c r="F2012" s="24">
        <f t="shared" si="231"/>
        <v>116.010743385775</v>
      </c>
      <c r="G2012" s="114">
        <v>88.925538515</v>
      </c>
      <c r="H2012" s="24">
        <f t="shared" si="232"/>
        <v>169.84777856365</v>
      </c>
      <c r="I2012" s="114">
        <v>28.1869294125</v>
      </c>
      <c r="J2012" s="24">
        <f t="shared" si="233"/>
        <v>53.837035177874995</v>
      </c>
      <c r="K2012" s="14">
        <f t="shared" si="227"/>
        <v>2</v>
      </c>
      <c r="L2012" s="41">
        <f t="shared" si="228"/>
        <v>6.9069880662362735</v>
      </c>
      <c r="M2012" s="41">
        <f t="shared" si="229"/>
        <v>2</v>
      </c>
      <c r="N2012" s="18"/>
      <c r="X2012" s="48">
        <v>200</v>
      </c>
      <c r="Y2012" s="48">
        <v>40</v>
      </c>
      <c r="Z2012" s="41">
        <f t="shared" si="230"/>
        <v>2</v>
      </c>
    </row>
    <row r="2013" spans="2:26" ht="15.75" customHeight="1">
      <c r="B2013" s="112">
        <v>41723</v>
      </c>
      <c r="C2013" s="113">
        <v>0.45833333333575865</v>
      </c>
      <c r="D2013" s="74">
        <f t="shared" si="226"/>
        <v>41723.458333333336</v>
      </c>
      <c r="E2013" s="114">
        <v>43.267518602499997</v>
      </c>
      <c r="F2013" s="24">
        <f t="shared" si="231"/>
        <v>82.64096053077499</v>
      </c>
      <c r="G2013" s="114">
        <v>65.911022829999993</v>
      </c>
      <c r="H2013" s="24">
        <f t="shared" si="232"/>
        <v>125.89005360529998</v>
      </c>
      <c r="I2013" s="114">
        <v>22.643504230000001</v>
      </c>
      <c r="J2013" s="24">
        <f t="shared" si="233"/>
        <v>43.249093079300003</v>
      </c>
      <c r="K2013" s="14">
        <f t="shared" si="227"/>
        <v>2</v>
      </c>
      <c r="L2013" s="41">
        <f t="shared" si="228"/>
        <v>-3.6809540323387182</v>
      </c>
      <c r="M2013" s="41">
        <f t="shared" si="229"/>
        <v>2</v>
      </c>
      <c r="N2013" s="18"/>
      <c r="X2013" s="48">
        <v>200</v>
      </c>
      <c r="Y2013" s="48">
        <v>40</v>
      </c>
      <c r="Z2013" s="41">
        <f t="shared" si="230"/>
        <v>2</v>
      </c>
    </row>
    <row r="2014" spans="2:26" ht="15.75" customHeight="1">
      <c r="B2014" s="112">
        <v>41723</v>
      </c>
      <c r="C2014" s="113">
        <v>0.5</v>
      </c>
      <c r="D2014" s="74">
        <f t="shared" si="226"/>
        <v>41723.5</v>
      </c>
      <c r="E2014" s="114">
        <v>40.79813721</v>
      </c>
      <c r="F2014" s="24">
        <f t="shared" si="231"/>
        <v>77.924442071100003</v>
      </c>
      <c r="G2014" s="114">
        <v>61.220355265000002</v>
      </c>
      <c r="H2014" s="24">
        <f t="shared" si="232"/>
        <v>116.93087855615001</v>
      </c>
      <c r="I2014" s="114">
        <v>20.422218054999998</v>
      </c>
      <c r="J2014" s="24">
        <f t="shared" si="233"/>
        <v>39.006436485049996</v>
      </c>
      <c r="K2014" s="14">
        <f t="shared" si="227"/>
        <v>2</v>
      </c>
      <c r="L2014" s="41">
        <f t="shared" si="228"/>
        <v>-7.9236106265887258</v>
      </c>
      <c r="M2014" s="41">
        <f t="shared" si="229"/>
        <v>2</v>
      </c>
      <c r="N2014" s="18"/>
      <c r="X2014" s="48">
        <v>200</v>
      </c>
      <c r="Y2014" s="48">
        <v>40</v>
      </c>
      <c r="Z2014" s="41">
        <f t="shared" si="230"/>
        <v>2</v>
      </c>
    </row>
    <row r="2015" spans="2:26" ht="15.75" customHeight="1">
      <c r="B2015" s="112">
        <v>41723</v>
      </c>
      <c r="C2015" s="113">
        <v>0.54166666666424135</v>
      </c>
      <c r="D2015" s="74">
        <f t="shared" si="226"/>
        <v>41723.541666666664</v>
      </c>
      <c r="E2015" s="114">
        <v>41.154914320000003</v>
      </c>
      <c r="F2015" s="24">
        <f t="shared" si="231"/>
        <v>78.605886351199999</v>
      </c>
      <c r="G2015" s="114">
        <v>60.7615782775</v>
      </c>
      <c r="H2015" s="24">
        <f t="shared" si="232"/>
        <v>116.05461451002499</v>
      </c>
      <c r="I2015" s="114">
        <v>19.6066639575</v>
      </c>
      <c r="J2015" s="24">
        <f t="shared" si="233"/>
        <v>37.448728158824999</v>
      </c>
      <c r="K2015" s="14">
        <f t="shared" si="227"/>
        <v>2</v>
      </c>
      <c r="L2015" s="41">
        <f t="shared" si="228"/>
        <v>-9.4813189528137229</v>
      </c>
      <c r="M2015" s="41">
        <f t="shared" si="229"/>
        <v>2</v>
      </c>
      <c r="N2015" s="18"/>
      <c r="X2015" s="48">
        <v>200</v>
      </c>
      <c r="Y2015" s="48">
        <v>40</v>
      </c>
      <c r="Z2015" s="41">
        <f t="shared" si="230"/>
        <v>2</v>
      </c>
    </row>
    <row r="2016" spans="2:26" ht="15.75" customHeight="1">
      <c r="B2016" s="112">
        <v>41723</v>
      </c>
      <c r="C2016" s="113">
        <v>0.58333333333575865</v>
      </c>
      <c r="D2016" s="74">
        <f t="shared" si="226"/>
        <v>41723.583333333336</v>
      </c>
      <c r="E2016" s="114">
        <v>53.653381549999999</v>
      </c>
      <c r="F2016" s="24">
        <f t="shared" si="231"/>
        <v>102.47795876049999</v>
      </c>
      <c r="G2016" s="114">
        <v>80.383708142499998</v>
      </c>
      <c r="H2016" s="24">
        <f t="shared" si="232"/>
        <v>153.53288255217498</v>
      </c>
      <c r="I2016" s="114">
        <v>26.730326585</v>
      </c>
      <c r="J2016" s="24">
        <f t="shared" si="233"/>
        <v>51.054923777349998</v>
      </c>
      <c r="K2016" s="14">
        <f t="shared" si="227"/>
        <v>2</v>
      </c>
      <c r="L2016" s="41">
        <f t="shared" si="228"/>
        <v>4.1248766657112768</v>
      </c>
      <c r="M2016" s="41">
        <f t="shared" si="229"/>
        <v>2</v>
      </c>
      <c r="N2016" s="18"/>
      <c r="X2016" s="48">
        <v>200</v>
      </c>
      <c r="Y2016" s="48">
        <v>40</v>
      </c>
      <c r="Z2016" s="41">
        <f t="shared" si="230"/>
        <v>2</v>
      </c>
    </row>
    <row r="2017" spans="2:26" ht="15.75" customHeight="1">
      <c r="B2017" s="112">
        <v>41723</v>
      </c>
      <c r="C2017" s="113">
        <v>0.625</v>
      </c>
      <c r="D2017" s="74">
        <f t="shared" si="226"/>
        <v>41723.625</v>
      </c>
      <c r="E2017" s="114">
        <v>68.212406672499995</v>
      </c>
      <c r="F2017" s="24">
        <f t="shared" si="231"/>
        <v>130.28569674447499</v>
      </c>
      <c r="G2017" s="114">
        <v>96.274981054999998</v>
      </c>
      <c r="H2017" s="24">
        <f t="shared" si="232"/>
        <v>183.88521381504998</v>
      </c>
      <c r="I2017" s="114">
        <v>28.0625743925</v>
      </c>
      <c r="J2017" s="24">
        <f t="shared" si="233"/>
        <v>53.599517089674997</v>
      </c>
      <c r="K2017" s="14">
        <f t="shared" si="227"/>
        <v>2</v>
      </c>
      <c r="L2017" s="41">
        <f t="shared" si="228"/>
        <v>6.6694699780362754</v>
      </c>
      <c r="M2017" s="41">
        <f t="shared" si="229"/>
        <v>2</v>
      </c>
      <c r="N2017" s="18"/>
      <c r="X2017" s="48">
        <v>200</v>
      </c>
      <c r="Y2017" s="48">
        <v>40</v>
      </c>
      <c r="Z2017" s="41">
        <f t="shared" si="230"/>
        <v>2</v>
      </c>
    </row>
    <row r="2018" spans="2:26" ht="15.75" customHeight="1">
      <c r="B2018" s="112">
        <v>41723</v>
      </c>
      <c r="C2018" s="113">
        <v>0.66666666666424135</v>
      </c>
      <c r="D2018" s="74">
        <f t="shared" si="226"/>
        <v>41723.666666666664</v>
      </c>
      <c r="E2018" s="114">
        <v>91.722256782499997</v>
      </c>
      <c r="F2018" s="24">
        <f t="shared" si="231"/>
        <v>175.18951045457499</v>
      </c>
      <c r="G2018" s="114">
        <v>118.24192978249999</v>
      </c>
      <c r="H2018" s="24">
        <f t="shared" si="232"/>
        <v>225.84208588457497</v>
      </c>
      <c r="I2018" s="114">
        <v>26.519673017500001</v>
      </c>
      <c r="J2018" s="24">
        <f t="shared" si="233"/>
        <v>50.652575463425002</v>
      </c>
      <c r="K2018" s="14">
        <f t="shared" si="227"/>
        <v>2</v>
      </c>
      <c r="L2018" s="41">
        <f t="shared" si="228"/>
        <v>3.7225283517862806</v>
      </c>
      <c r="M2018" s="41">
        <f t="shared" si="229"/>
        <v>2</v>
      </c>
      <c r="N2018" s="18"/>
      <c r="X2018" s="48">
        <v>200</v>
      </c>
      <c r="Y2018" s="48">
        <v>40</v>
      </c>
      <c r="Z2018" s="41">
        <f t="shared" si="230"/>
        <v>2</v>
      </c>
    </row>
    <row r="2019" spans="2:26" ht="15.75" customHeight="1">
      <c r="B2019" s="112">
        <v>41723</v>
      </c>
      <c r="C2019" s="113">
        <v>0.70833333333575865</v>
      </c>
      <c r="D2019" s="74">
        <f t="shared" si="226"/>
        <v>41723.708333333336</v>
      </c>
      <c r="E2019" s="114">
        <v>83.724606585000004</v>
      </c>
      <c r="F2019" s="24">
        <f t="shared" si="231"/>
        <v>159.91399857735001</v>
      </c>
      <c r="G2019" s="114">
        <v>113.1191795925</v>
      </c>
      <c r="H2019" s="24">
        <f t="shared" si="232"/>
        <v>216.057633021675</v>
      </c>
      <c r="I2019" s="114">
        <v>29.394572987499998</v>
      </c>
      <c r="J2019" s="24">
        <f t="shared" si="233"/>
        <v>56.143634406124995</v>
      </c>
      <c r="K2019" s="14">
        <f t="shared" si="227"/>
        <v>2</v>
      </c>
      <c r="L2019" s="41">
        <f t="shared" si="228"/>
        <v>9.213587294486274</v>
      </c>
      <c r="M2019" s="41">
        <f t="shared" si="229"/>
        <v>2</v>
      </c>
      <c r="N2019" s="18"/>
      <c r="X2019" s="48">
        <v>200</v>
      </c>
      <c r="Y2019" s="48">
        <v>40</v>
      </c>
      <c r="Z2019" s="41">
        <f t="shared" si="230"/>
        <v>2</v>
      </c>
    </row>
    <row r="2020" spans="2:26" ht="15.75" customHeight="1">
      <c r="B2020" s="112">
        <v>41723</v>
      </c>
      <c r="C2020" s="113">
        <v>0.75</v>
      </c>
      <c r="D2020" s="74">
        <f t="shared" si="226"/>
        <v>41723.75</v>
      </c>
      <c r="E2020" s="114">
        <v>65.007324400000002</v>
      </c>
      <c r="F2020" s="24">
        <f t="shared" si="231"/>
        <v>124.16398960399999</v>
      </c>
      <c r="G2020" s="114">
        <v>89.030381792499995</v>
      </c>
      <c r="H2020" s="24">
        <f t="shared" si="232"/>
        <v>170.04802922367497</v>
      </c>
      <c r="I2020" s="114">
        <v>24.023057385000001</v>
      </c>
      <c r="J2020" s="24">
        <f t="shared" si="233"/>
        <v>45.884039605349997</v>
      </c>
      <c r="K2020" s="14">
        <f t="shared" si="227"/>
        <v>2</v>
      </c>
      <c r="L2020" s="41">
        <f t="shared" si="228"/>
        <v>-1.0460075062887242</v>
      </c>
      <c r="M2020" s="41">
        <f t="shared" si="229"/>
        <v>2</v>
      </c>
      <c r="N2020" s="18"/>
      <c r="X2020" s="48">
        <v>200</v>
      </c>
      <c r="Y2020" s="48">
        <v>40</v>
      </c>
      <c r="Z2020" s="41">
        <f t="shared" si="230"/>
        <v>2</v>
      </c>
    </row>
    <row r="2021" spans="2:26" ht="15.75" customHeight="1">
      <c r="B2021" s="112">
        <v>41723</v>
      </c>
      <c r="C2021" s="113">
        <v>0.79166666666424135</v>
      </c>
      <c r="D2021" s="74">
        <f t="shared" si="226"/>
        <v>41723.791666666664</v>
      </c>
      <c r="E2021" s="114">
        <v>69.294189857500001</v>
      </c>
      <c r="F2021" s="24">
        <f t="shared" si="231"/>
        <v>132.35190262782498</v>
      </c>
      <c r="G2021" s="114">
        <v>95.810742592500006</v>
      </c>
      <c r="H2021" s="24">
        <f t="shared" si="232"/>
        <v>182.99851835167502</v>
      </c>
      <c r="I2021" s="114">
        <v>26.516552717500002</v>
      </c>
      <c r="J2021" s="24">
        <f t="shared" si="233"/>
        <v>50.646615690425001</v>
      </c>
      <c r="K2021" s="14">
        <f t="shared" si="227"/>
        <v>2</v>
      </c>
      <c r="L2021" s="41">
        <f t="shared" si="228"/>
        <v>3.7165685787862799</v>
      </c>
      <c r="M2021" s="41">
        <f t="shared" si="229"/>
        <v>2</v>
      </c>
      <c r="N2021" s="18"/>
      <c r="X2021" s="48">
        <v>200</v>
      </c>
      <c r="Y2021" s="48">
        <v>40</v>
      </c>
      <c r="Z2021" s="41">
        <f t="shared" si="230"/>
        <v>2</v>
      </c>
    </row>
    <row r="2022" spans="2:26" ht="15.75" customHeight="1">
      <c r="B2022" s="112">
        <v>41723</v>
      </c>
      <c r="C2022" s="113">
        <v>0.83333333333575865</v>
      </c>
      <c r="D2022" s="74">
        <f t="shared" si="226"/>
        <v>41723.833333333336</v>
      </c>
      <c r="E2022" s="114">
        <v>39.530184534999997</v>
      </c>
      <c r="F2022" s="24">
        <f t="shared" si="231"/>
        <v>75.502652461849991</v>
      </c>
      <c r="G2022" s="114">
        <v>58.054457682500001</v>
      </c>
      <c r="H2022" s="24">
        <f t="shared" si="232"/>
        <v>110.884014173575</v>
      </c>
      <c r="I2022" s="114">
        <v>18.524273149999999</v>
      </c>
      <c r="J2022" s="24">
        <f t="shared" si="233"/>
        <v>35.381361716499995</v>
      </c>
      <c r="K2022" s="14">
        <f t="shared" si="227"/>
        <v>2</v>
      </c>
      <c r="L2022" s="41">
        <f t="shared" si="228"/>
        <v>-11.548685395138726</v>
      </c>
      <c r="M2022" s="41">
        <f t="shared" si="229"/>
        <v>2</v>
      </c>
      <c r="N2022" s="18"/>
      <c r="X2022" s="48">
        <v>200</v>
      </c>
      <c r="Y2022" s="48">
        <v>40</v>
      </c>
      <c r="Z2022" s="41">
        <f t="shared" si="230"/>
        <v>2</v>
      </c>
    </row>
    <row r="2023" spans="2:26" ht="15.75" customHeight="1">
      <c r="B2023" s="112">
        <v>41723</v>
      </c>
      <c r="C2023" s="113">
        <v>0.875</v>
      </c>
      <c r="D2023" s="74">
        <f t="shared" si="226"/>
        <v>41723.875</v>
      </c>
      <c r="E2023" s="114">
        <v>27.966188975000001</v>
      </c>
      <c r="F2023" s="24">
        <f t="shared" si="231"/>
        <v>53.415420942250002</v>
      </c>
      <c r="G2023" s="114">
        <v>40.054210384999998</v>
      </c>
      <c r="H2023" s="24">
        <f t="shared" si="232"/>
        <v>76.503541835349992</v>
      </c>
      <c r="I2023" s="114">
        <v>12.088021412750001</v>
      </c>
      <c r="J2023" s="24">
        <f t="shared" si="233"/>
        <v>23.0881208983525</v>
      </c>
      <c r="K2023" s="14">
        <f t="shared" si="227"/>
        <v>2</v>
      </c>
      <c r="L2023" s="41">
        <f t="shared" si="228"/>
        <v>-23.841926213286222</v>
      </c>
      <c r="M2023" s="41">
        <f t="shared" si="229"/>
        <v>2</v>
      </c>
      <c r="N2023" s="18"/>
      <c r="X2023" s="48">
        <v>200</v>
      </c>
      <c r="Y2023" s="48">
        <v>40</v>
      </c>
      <c r="Z2023" s="41">
        <f t="shared" si="230"/>
        <v>2</v>
      </c>
    </row>
    <row r="2024" spans="2:26" ht="15.75" customHeight="1">
      <c r="B2024" s="112">
        <v>41723</v>
      </c>
      <c r="C2024" s="113">
        <v>0.91666666666424135</v>
      </c>
      <c r="D2024" s="74">
        <f t="shared" si="226"/>
        <v>41723.916666666664</v>
      </c>
      <c r="E2024" s="114">
        <v>39.235800824999998</v>
      </c>
      <c r="F2024" s="24">
        <f t="shared" si="231"/>
        <v>74.940379575750001</v>
      </c>
      <c r="G2024" s="114">
        <v>53.691637970000002</v>
      </c>
      <c r="H2024" s="24">
        <f t="shared" si="232"/>
        <v>102.55102852269999</v>
      </c>
      <c r="I2024" s="114">
        <v>14.4558371475</v>
      </c>
      <c r="J2024" s="24">
        <f t="shared" si="233"/>
        <v>27.610648951725</v>
      </c>
      <c r="K2024" s="14">
        <f t="shared" si="227"/>
        <v>2</v>
      </c>
      <c r="L2024" s="41">
        <f t="shared" si="228"/>
        <v>-19.319398159913721</v>
      </c>
      <c r="M2024" s="41">
        <f t="shared" si="229"/>
        <v>2</v>
      </c>
      <c r="N2024" s="18"/>
      <c r="X2024" s="48">
        <v>200</v>
      </c>
      <c r="Y2024" s="48">
        <v>40</v>
      </c>
      <c r="Z2024" s="41">
        <f t="shared" si="230"/>
        <v>2</v>
      </c>
    </row>
    <row r="2025" spans="2:26" ht="15.75" customHeight="1">
      <c r="B2025" s="112">
        <v>41723</v>
      </c>
      <c r="C2025" s="113">
        <v>0.95833333333575865</v>
      </c>
      <c r="D2025" s="74">
        <f t="shared" si="226"/>
        <v>41723.958333333336</v>
      </c>
      <c r="E2025" s="114">
        <v>36.169610495000001</v>
      </c>
      <c r="F2025" s="24">
        <f t="shared" si="231"/>
        <v>69.083956045449995</v>
      </c>
      <c r="G2025" s="114">
        <v>50.4705527725</v>
      </c>
      <c r="H2025" s="24">
        <f t="shared" si="232"/>
        <v>96.398755795474997</v>
      </c>
      <c r="I2025" s="114">
        <v>14.300942279999999</v>
      </c>
      <c r="J2025" s="24">
        <f t="shared" si="233"/>
        <v>27.314799754799996</v>
      </c>
      <c r="K2025" s="14">
        <f t="shared" si="227"/>
        <v>2</v>
      </c>
      <c r="L2025" s="41">
        <f t="shared" si="228"/>
        <v>-19.615247356838726</v>
      </c>
      <c r="M2025" s="41">
        <f t="shared" si="229"/>
        <v>2</v>
      </c>
      <c r="N2025" s="18"/>
      <c r="X2025" s="48">
        <v>200</v>
      </c>
      <c r="Y2025" s="48">
        <v>40</v>
      </c>
      <c r="Z2025" s="41">
        <f t="shared" si="230"/>
        <v>2</v>
      </c>
    </row>
    <row r="2026" spans="2:26" ht="15.75" customHeight="1">
      <c r="B2026" s="112">
        <v>41724</v>
      </c>
      <c r="C2026" s="113">
        <v>0</v>
      </c>
      <c r="D2026" s="74">
        <f t="shared" si="226"/>
        <v>41724</v>
      </c>
      <c r="E2026" s="114">
        <v>32.391766234999999</v>
      </c>
      <c r="F2026" s="24">
        <f t="shared" si="231"/>
        <v>61.868273508849995</v>
      </c>
      <c r="G2026" s="114">
        <v>43.573041867500002</v>
      </c>
      <c r="H2026" s="24">
        <f t="shared" si="232"/>
        <v>83.224509966924998</v>
      </c>
      <c r="I2026" s="114">
        <v>11.1812756295</v>
      </c>
      <c r="J2026" s="24">
        <f t="shared" si="233"/>
        <v>21.356236452344998</v>
      </c>
      <c r="K2026" s="14">
        <f t="shared" si="227"/>
        <v>3</v>
      </c>
      <c r="L2026" s="41">
        <f t="shared" si="228"/>
        <v>-25.573810659293724</v>
      </c>
      <c r="M2026" s="41">
        <f t="shared" si="229"/>
        <v>2</v>
      </c>
      <c r="N2026" s="18"/>
      <c r="X2026" s="48">
        <v>200</v>
      </c>
      <c r="Y2026" s="48">
        <v>40</v>
      </c>
      <c r="Z2026" s="41">
        <f t="shared" si="230"/>
        <v>2</v>
      </c>
    </row>
    <row r="2027" spans="2:26" ht="15.75" customHeight="1">
      <c r="B2027" s="112">
        <v>41724</v>
      </c>
      <c r="C2027" s="113">
        <v>4.1666666664241347E-2</v>
      </c>
      <c r="D2027" s="74">
        <f t="shared" si="226"/>
        <v>41724.041666666664</v>
      </c>
      <c r="E2027" s="114">
        <v>22.600686426749999</v>
      </c>
      <c r="F2027" s="24">
        <f t="shared" si="231"/>
        <v>43.167311075092492</v>
      </c>
      <c r="G2027" s="114">
        <v>29.77778838575</v>
      </c>
      <c r="H2027" s="24">
        <f t="shared" si="232"/>
        <v>56.875575816782501</v>
      </c>
      <c r="I2027" s="114">
        <v>7.1771019599999999</v>
      </c>
      <c r="J2027" s="24">
        <f t="shared" si="233"/>
        <v>13.708264743599999</v>
      </c>
      <c r="K2027" s="14">
        <f t="shared" si="227"/>
        <v>3</v>
      </c>
      <c r="L2027" s="41">
        <f t="shared" si="228"/>
        <v>-33.221782368038724</v>
      </c>
      <c r="M2027" s="41">
        <f t="shared" si="229"/>
        <v>2</v>
      </c>
      <c r="N2027" s="18"/>
      <c r="X2027" s="48">
        <v>200</v>
      </c>
      <c r="Y2027" s="48">
        <v>40</v>
      </c>
      <c r="Z2027" s="41">
        <f t="shared" si="230"/>
        <v>2</v>
      </c>
    </row>
    <row r="2028" spans="2:26" ht="15.75" customHeight="1">
      <c r="B2028" s="112">
        <v>41724</v>
      </c>
      <c r="C2028" s="113">
        <v>8.3333333335758653E-2</v>
      </c>
      <c r="D2028" s="74">
        <f t="shared" si="226"/>
        <v>41724.083333333336</v>
      </c>
      <c r="E2028" s="114">
        <v>22.541062072500001</v>
      </c>
      <c r="F2028" s="24">
        <f t="shared" si="231"/>
        <v>43.053428558474998</v>
      </c>
      <c r="G2028" s="114">
        <v>29.076946905</v>
      </c>
      <c r="H2028" s="24">
        <f t="shared" si="232"/>
        <v>55.536968588549996</v>
      </c>
      <c r="I2028" s="114">
        <v>6.5358848365000002</v>
      </c>
      <c r="J2028" s="24">
        <f t="shared" si="233"/>
        <v>12.483540037715001</v>
      </c>
      <c r="K2028" s="14">
        <f t="shared" si="227"/>
        <v>3</v>
      </c>
      <c r="L2028" s="41">
        <f t="shared" si="228"/>
        <v>-34.446507073923719</v>
      </c>
      <c r="M2028" s="41">
        <f t="shared" si="229"/>
        <v>2</v>
      </c>
      <c r="N2028" s="18"/>
      <c r="X2028" s="48">
        <v>200</v>
      </c>
      <c r="Y2028" s="48">
        <v>40</v>
      </c>
      <c r="Z2028" s="41">
        <f t="shared" si="230"/>
        <v>2</v>
      </c>
    </row>
    <row r="2029" spans="2:26" ht="15.75" customHeight="1">
      <c r="B2029" s="112">
        <v>41724</v>
      </c>
      <c r="C2029" s="113">
        <v>0.125</v>
      </c>
      <c r="D2029" s="74">
        <f t="shared" si="226"/>
        <v>41724.125</v>
      </c>
      <c r="E2029" s="114">
        <v>26.001653807499999</v>
      </c>
      <c r="F2029" s="24">
        <f t="shared" si="231"/>
        <v>49.663158772324998</v>
      </c>
      <c r="G2029" s="114">
        <v>34.934999470000001</v>
      </c>
      <c r="H2029" s="24">
        <f t="shared" si="232"/>
        <v>66.725848987700004</v>
      </c>
      <c r="I2029" s="114">
        <v>8.9333456652500001</v>
      </c>
      <c r="J2029" s="24">
        <f t="shared" si="233"/>
        <v>17.062690220627498</v>
      </c>
      <c r="K2029" s="14">
        <f t="shared" si="227"/>
        <v>3</v>
      </c>
      <c r="L2029" s="41">
        <f t="shared" si="228"/>
        <v>-29.867356891011223</v>
      </c>
      <c r="M2029" s="41">
        <f t="shared" si="229"/>
        <v>2</v>
      </c>
      <c r="N2029" s="18"/>
      <c r="X2029" s="48">
        <v>200</v>
      </c>
      <c r="Y2029" s="48">
        <v>40</v>
      </c>
      <c r="Z2029" s="41">
        <f t="shared" si="230"/>
        <v>2</v>
      </c>
    </row>
    <row r="2030" spans="2:26" ht="15.75" customHeight="1">
      <c r="B2030" s="112">
        <v>41724</v>
      </c>
      <c r="C2030" s="113">
        <v>0.16666666666424135</v>
      </c>
      <c r="D2030" s="74">
        <f t="shared" si="226"/>
        <v>41724.166666666664</v>
      </c>
      <c r="E2030" s="114">
        <v>25.0751330125</v>
      </c>
      <c r="F2030" s="24">
        <f t="shared" si="231"/>
        <v>47.893504053874999</v>
      </c>
      <c r="G2030" s="114">
        <v>34.334525462499997</v>
      </c>
      <c r="H2030" s="24">
        <f t="shared" si="232"/>
        <v>65.57894363337499</v>
      </c>
      <c r="I2030" s="114">
        <v>9.2593924510000001</v>
      </c>
      <c r="J2030" s="24">
        <f t="shared" si="233"/>
        <v>17.685439581409998</v>
      </c>
      <c r="K2030" s="14">
        <f t="shared" si="227"/>
        <v>3</v>
      </c>
      <c r="L2030" s="41">
        <f t="shared" si="228"/>
        <v>-29.244607530228723</v>
      </c>
      <c r="M2030" s="41">
        <f t="shared" si="229"/>
        <v>2</v>
      </c>
      <c r="N2030" s="18"/>
      <c r="X2030" s="48">
        <v>200</v>
      </c>
      <c r="Y2030" s="48">
        <v>40</v>
      </c>
      <c r="Z2030" s="41">
        <f t="shared" si="230"/>
        <v>2</v>
      </c>
    </row>
    <row r="2031" spans="2:26" ht="15.75" customHeight="1">
      <c r="B2031" s="112">
        <v>41724</v>
      </c>
      <c r="C2031" s="113">
        <v>0.20833333333575865</v>
      </c>
      <c r="D2031" s="74">
        <f t="shared" si="226"/>
        <v>41724.208333333336</v>
      </c>
      <c r="E2031" s="114">
        <v>28.073391682499999</v>
      </c>
      <c r="F2031" s="24">
        <f t="shared" si="231"/>
        <v>53.620178113574994</v>
      </c>
      <c r="G2031" s="114">
        <v>37.1478942675</v>
      </c>
      <c r="H2031" s="24">
        <f t="shared" si="232"/>
        <v>70.952478050924995</v>
      </c>
      <c r="I2031" s="114">
        <v>9.0745025827500001</v>
      </c>
      <c r="J2031" s="24">
        <f t="shared" si="233"/>
        <v>17.3322999330525</v>
      </c>
      <c r="K2031" s="14">
        <f t="shared" si="227"/>
        <v>3</v>
      </c>
      <c r="L2031" s="41">
        <f t="shared" si="228"/>
        <v>-29.597747178586221</v>
      </c>
      <c r="M2031" s="41">
        <f t="shared" si="229"/>
        <v>2</v>
      </c>
      <c r="N2031" s="18"/>
      <c r="X2031" s="48">
        <v>200</v>
      </c>
      <c r="Y2031" s="48">
        <v>40</v>
      </c>
      <c r="Z2031" s="41">
        <f t="shared" si="230"/>
        <v>2</v>
      </c>
    </row>
    <row r="2032" spans="2:26" ht="15.75" customHeight="1">
      <c r="B2032" s="112">
        <v>41724</v>
      </c>
      <c r="C2032" s="113">
        <v>0.25</v>
      </c>
      <c r="D2032" s="74">
        <f t="shared" si="226"/>
        <v>41724.25</v>
      </c>
      <c r="E2032" s="114">
        <v>60.679287244999998</v>
      </c>
      <c r="F2032" s="24">
        <f t="shared" si="231"/>
        <v>115.89743863794999</v>
      </c>
      <c r="G2032" s="114">
        <v>80.816613157500001</v>
      </c>
      <c r="H2032" s="24">
        <f t="shared" si="232"/>
        <v>154.359731130825</v>
      </c>
      <c r="I2032" s="114">
        <v>20.137325915000002</v>
      </c>
      <c r="J2032" s="24">
        <f t="shared" si="233"/>
        <v>38.462292497650004</v>
      </c>
      <c r="K2032" s="14">
        <f t="shared" si="227"/>
        <v>3</v>
      </c>
      <c r="L2032" s="41">
        <f t="shared" si="228"/>
        <v>-8.467754613988717</v>
      </c>
      <c r="M2032" s="41">
        <f t="shared" si="229"/>
        <v>2</v>
      </c>
      <c r="N2032" s="18"/>
      <c r="X2032" s="48">
        <v>200</v>
      </c>
      <c r="Y2032" s="48">
        <v>40</v>
      </c>
      <c r="Z2032" s="41">
        <f t="shared" si="230"/>
        <v>2</v>
      </c>
    </row>
    <row r="2033" spans="2:26" ht="15.75" customHeight="1">
      <c r="B2033" s="112">
        <v>41724</v>
      </c>
      <c r="C2033" s="113">
        <v>0.29166666666424135</v>
      </c>
      <c r="D2033" s="74">
        <f t="shared" si="226"/>
        <v>41724.291666666664</v>
      </c>
      <c r="E2033" s="114">
        <v>91.249688352500002</v>
      </c>
      <c r="F2033" s="24">
        <f t="shared" si="231"/>
        <v>174.286904753275</v>
      </c>
      <c r="G2033" s="114">
        <v>117.80629858</v>
      </c>
      <c r="H2033" s="24">
        <f t="shared" si="232"/>
        <v>225.01003028779999</v>
      </c>
      <c r="I2033" s="114">
        <v>26.556610235000001</v>
      </c>
      <c r="J2033" s="24">
        <f t="shared" si="233"/>
        <v>50.72312554885</v>
      </c>
      <c r="K2033" s="14">
        <f t="shared" si="227"/>
        <v>3</v>
      </c>
      <c r="L2033" s="41">
        <f t="shared" si="228"/>
        <v>3.7930784372112782</v>
      </c>
      <c r="M2033" s="41">
        <f t="shared" si="229"/>
        <v>2</v>
      </c>
      <c r="N2033" s="18"/>
      <c r="X2033" s="48">
        <v>200</v>
      </c>
      <c r="Y2033" s="48">
        <v>40</v>
      </c>
      <c r="Z2033" s="41">
        <f t="shared" si="230"/>
        <v>2</v>
      </c>
    </row>
    <row r="2034" spans="2:26" ht="15.75" customHeight="1">
      <c r="B2034" s="112">
        <v>41724</v>
      </c>
      <c r="C2034" s="113">
        <v>0.33333333333575865</v>
      </c>
      <c r="D2034" s="74">
        <f t="shared" si="226"/>
        <v>41724.333333333336</v>
      </c>
      <c r="E2034" s="114">
        <v>101.6753799275</v>
      </c>
      <c r="F2034" s="24">
        <f t="shared" si="231"/>
        <v>194.199975661525</v>
      </c>
      <c r="G2034" s="114">
        <v>131.24562090000001</v>
      </c>
      <c r="H2034" s="24">
        <f t="shared" si="232"/>
        <v>250.679135919</v>
      </c>
      <c r="I2034" s="114">
        <v>29.570240962500002</v>
      </c>
      <c r="J2034" s="24">
        <f t="shared" si="233"/>
        <v>56.479160238375002</v>
      </c>
      <c r="K2034" s="14">
        <f t="shared" si="227"/>
        <v>3</v>
      </c>
      <c r="L2034" s="41">
        <f t="shared" si="228"/>
        <v>9.5491131267362803</v>
      </c>
      <c r="M2034" s="41">
        <f t="shared" si="229"/>
        <v>2</v>
      </c>
      <c r="N2034" s="18"/>
      <c r="X2034" s="48">
        <v>200</v>
      </c>
      <c r="Y2034" s="48">
        <v>40</v>
      </c>
      <c r="Z2034" s="41">
        <f t="shared" si="230"/>
        <v>2</v>
      </c>
    </row>
    <row r="2035" spans="2:26" ht="15.75" customHeight="1">
      <c r="B2035" s="112">
        <v>41724</v>
      </c>
      <c r="C2035" s="113">
        <v>0.375</v>
      </c>
      <c r="D2035" s="74">
        <f t="shared" si="226"/>
        <v>41724.375</v>
      </c>
      <c r="E2035" s="114">
        <v>58.160729875000001</v>
      </c>
      <c r="F2035" s="24">
        <f t="shared" si="231"/>
        <v>111.08699406125</v>
      </c>
      <c r="G2035" s="114">
        <v>79.108738939999995</v>
      </c>
      <c r="H2035" s="24">
        <f t="shared" si="232"/>
        <v>151.09769137539999</v>
      </c>
      <c r="I2035" s="114">
        <v>20.948009065000001</v>
      </c>
      <c r="J2035" s="24">
        <f t="shared" si="233"/>
        <v>40.010697314150001</v>
      </c>
      <c r="K2035" s="14">
        <f t="shared" si="227"/>
        <v>3</v>
      </c>
      <c r="L2035" s="41">
        <f t="shared" si="228"/>
        <v>-6.9193497974887208</v>
      </c>
      <c r="M2035" s="41">
        <f t="shared" si="229"/>
        <v>2</v>
      </c>
      <c r="N2035" s="18"/>
      <c r="X2035" s="48">
        <v>200</v>
      </c>
      <c r="Y2035" s="48">
        <v>40</v>
      </c>
      <c r="Z2035" s="41">
        <f t="shared" si="230"/>
        <v>2</v>
      </c>
    </row>
    <row r="2036" spans="2:26" ht="15.75" customHeight="1">
      <c r="B2036" s="112">
        <v>41724</v>
      </c>
      <c r="C2036" s="113">
        <v>0.41666666666424135</v>
      </c>
      <c r="D2036" s="74">
        <f t="shared" si="226"/>
        <v>41724.416666666664</v>
      </c>
      <c r="E2036" s="114">
        <v>60.555858780000001</v>
      </c>
      <c r="F2036" s="24">
        <f t="shared" si="231"/>
        <v>115.66169026979999</v>
      </c>
      <c r="G2036" s="114">
        <v>80.800530002499997</v>
      </c>
      <c r="H2036" s="24">
        <f t="shared" si="232"/>
        <v>154.32901230477498</v>
      </c>
      <c r="I2036" s="114">
        <v>20.244671220000001</v>
      </c>
      <c r="J2036" s="24">
        <f t="shared" si="233"/>
        <v>38.667322030199998</v>
      </c>
      <c r="K2036" s="14">
        <f t="shared" si="227"/>
        <v>3</v>
      </c>
      <c r="L2036" s="41">
        <f t="shared" si="228"/>
        <v>-8.2627250814387239</v>
      </c>
      <c r="M2036" s="41">
        <f t="shared" si="229"/>
        <v>2</v>
      </c>
      <c r="N2036" s="18"/>
      <c r="X2036" s="48">
        <v>200</v>
      </c>
      <c r="Y2036" s="48">
        <v>40</v>
      </c>
      <c r="Z2036" s="41">
        <f t="shared" si="230"/>
        <v>2</v>
      </c>
    </row>
    <row r="2037" spans="2:26" ht="15.75" customHeight="1">
      <c r="B2037" s="112">
        <v>41724</v>
      </c>
      <c r="C2037" s="113">
        <v>0.45833333333575865</v>
      </c>
      <c r="D2037" s="74">
        <f t="shared" si="226"/>
        <v>41724.458333333336</v>
      </c>
      <c r="E2037" s="114">
        <v>60.086448875000002</v>
      </c>
      <c r="F2037" s="24">
        <f t="shared" si="231"/>
        <v>114.76511735125</v>
      </c>
      <c r="G2037" s="114">
        <v>83.457156802499995</v>
      </c>
      <c r="H2037" s="24">
        <f t="shared" si="232"/>
        <v>159.40316949277499</v>
      </c>
      <c r="I2037" s="114">
        <v>23.370707925000001</v>
      </c>
      <c r="J2037" s="24">
        <f t="shared" si="233"/>
        <v>44.638052136749998</v>
      </c>
      <c r="K2037" s="14">
        <f t="shared" si="227"/>
        <v>3</v>
      </c>
      <c r="L2037" s="41">
        <f t="shared" si="228"/>
        <v>-2.2919949748887234</v>
      </c>
      <c r="M2037" s="41">
        <f t="shared" si="229"/>
        <v>2</v>
      </c>
      <c r="N2037" s="18"/>
      <c r="X2037" s="48">
        <v>200</v>
      </c>
      <c r="Y2037" s="48">
        <v>40</v>
      </c>
      <c r="Z2037" s="41">
        <f t="shared" si="230"/>
        <v>2</v>
      </c>
    </row>
    <row r="2038" spans="2:26" ht="15.75" customHeight="1">
      <c r="B2038" s="112">
        <v>41724</v>
      </c>
      <c r="C2038" s="113">
        <v>0.5</v>
      </c>
      <c r="D2038" s="74">
        <f t="shared" si="226"/>
        <v>41724.5</v>
      </c>
      <c r="E2038" s="114">
        <v>47.953230300000001</v>
      </c>
      <c r="F2038" s="24">
        <f t="shared" si="231"/>
        <v>91.590669872999996</v>
      </c>
      <c r="G2038" s="114">
        <v>68.331711725000005</v>
      </c>
      <c r="H2038" s="24">
        <f t="shared" si="232"/>
        <v>130.51356939474999</v>
      </c>
      <c r="I2038" s="114">
        <v>20.378481422499998</v>
      </c>
      <c r="J2038" s="24">
        <f t="shared" si="233"/>
        <v>38.922899516974994</v>
      </c>
      <c r="K2038" s="14">
        <f t="shared" si="227"/>
        <v>3</v>
      </c>
      <c r="L2038" s="41">
        <f t="shared" si="228"/>
        <v>-8.0071475946637278</v>
      </c>
      <c r="M2038" s="41">
        <f t="shared" si="229"/>
        <v>2</v>
      </c>
      <c r="N2038" s="18"/>
      <c r="X2038" s="48">
        <v>200</v>
      </c>
      <c r="Y2038" s="48">
        <v>40</v>
      </c>
      <c r="Z2038" s="41">
        <f t="shared" si="230"/>
        <v>2</v>
      </c>
    </row>
    <row r="2039" spans="2:26" ht="15.75" customHeight="1">
      <c r="B2039" s="112">
        <v>41724</v>
      </c>
      <c r="C2039" s="113">
        <v>0.54166666666424135</v>
      </c>
      <c r="D2039" s="74">
        <f t="shared" si="226"/>
        <v>41724.541666666664</v>
      </c>
      <c r="E2039" s="114">
        <v>43.299666907499997</v>
      </c>
      <c r="F2039" s="24">
        <f t="shared" si="231"/>
        <v>82.702363793324992</v>
      </c>
      <c r="G2039" s="114">
        <v>62.448057630000001</v>
      </c>
      <c r="H2039" s="24">
        <f t="shared" si="232"/>
        <v>119.2757900733</v>
      </c>
      <c r="I2039" s="114">
        <v>19.148390724999999</v>
      </c>
      <c r="J2039" s="24">
        <f t="shared" si="233"/>
        <v>36.573426284749999</v>
      </c>
      <c r="K2039" s="14">
        <f t="shared" si="227"/>
        <v>3</v>
      </c>
      <c r="L2039" s="41">
        <f t="shared" si="228"/>
        <v>-10.356620826888722</v>
      </c>
      <c r="M2039" s="41">
        <f t="shared" si="229"/>
        <v>2</v>
      </c>
      <c r="N2039" s="18"/>
      <c r="X2039" s="48">
        <v>200</v>
      </c>
      <c r="Y2039" s="48">
        <v>40</v>
      </c>
      <c r="Z2039" s="41">
        <f t="shared" si="230"/>
        <v>2</v>
      </c>
    </row>
    <row r="2040" spans="2:26" ht="15.75" customHeight="1">
      <c r="B2040" s="112">
        <v>41724</v>
      </c>
      <c r="C2040" s="113">
        <v>0.58333333333575865</v>
      </c>
      <c r="D2040" s="74">
        <f t="shared" si="226"/>
        <v>41724.583333333336</v>
      </c>
      <c r="E2040" s="114">
        <v>42.774701305000001</v>
      </c>
      <c r="F2040" s="24">
        <f t="shared" si="231"/>
        <v>81.699679492550004</v>
      </c>
      <c r="G2040" s="114">
        <v>65.951536842500005</v>
      </c>
      <c r="H2040" s="24">
        <f t="shared" si="232"/>
        <v>125.96743536917501</v>
      </c>
      <c r="I2040" s="114">
        <v>23.176835539999999</v>
      </c>
      <c r="J2040" s="24">
        <f t="shared" si="233"/>
        <v>44.267755881399999</v>
      </c>
      <c r="K2040" s="14">
        <f t="shared" si="227"/>
        <v>3</v>
      </c>
      <c r="L2040" s="41">
        <f t="shared" si="228"/>
        <v>-2.6622912302387221</v>
      </c>
      <c r="M2040" s="41">
        <f t="shared" si="229"/>
        <v>2</v>
      </c>
      <c r="N2040" s="18"/>
      <c r="X2040" s="48">
        <v>200</v>
      </c>
      <c r="Y2040" s="48">
        <v>40</v>
      </c>
      <c r="Z2040" s="41">
        <f t="shared" si="230"/>
        <v>2</v>
      </c>
    </row>
    <row r="2041" spans="2:26" ht="15.75" customHeight="1">
      <c r="B2041" s="112">
        <v>41724</v>
      </c>
      <c r="C2041" s="113">
        <v>0.625</v>
      </c>
      <c r="D2041" s="74">
        <f t="shared" si="226"/>
        <v>41724.625</v>
      </c>
      <c r="E2041" s="114">
        <v>73.006365727499997</v>
      </c>
      <c r="F2041" s="24">
        <f t="shared" si="231"/>
        <v>139.442158539525</v>
      </c>
      <c r="G2041" s="114">
        <v>98.706357732499995</v>
      </c>
      <c r="H2041" s="24">
        <f t="shared" si="232"/>
        <v>188.52914326907498</v>
      </c>
      <c r="I2041" s="114">
        <v>25.699992004999999</v>
      </c>
      <c r="J2041" s="24">
        <f t="shared" si="233"/>
        <v>49.086984729549997</v>
      </c>
      <c r="K2041" s="14">
        <f t="shared" si="227"/>
        <v>3</v>
      </c>
      <c r="L2041" s="41">
        <f t="shared" si="228"/>
        <v>2.1569376179112751</v>
      </c>
      <c r="M2041" s="41">
        <f t="shared" si="229"/>
        <v>2</v>
      </c>
      <c r="N2041" s="18"/>
      <c r="X2041" s="48">
        <v>200</v>
      </c>
      <c r="Y2041" s="48">
        <v>40</v>
      </c>
      <c r="Z2041" s="41">
        <f t="shared" si="230"/>
        <v>2</v>
      </c>
    </row>
    <row r="2042" spans="2:26" ht="15.75" customHeight="1">
      <c r="B2042" s="112">
        <v>41724</v>
      </c>
      <c r="C2042" s="113">
        <v>0.66666666666424135</v>
      </c>
      <c r="D2042" s="74">
        <f t="shared" si="226"/>
        <v>41724.666666666664</v>
      </c>
      <c r="E2042" s="114">
        <v>87.219477897499999</v>
      </c>
      <c r="F2042" s="24">
        <f t="shared" si="231"/>
        <v>166.58920278422499</v>
      </c>
      <c r="G2042" s="114">
        <v>135.61693041250001</v>
      </c>
      <c r="H2042" s="24">
        <f t="shared" si="232"/>
        <v>259.028337087875</v>
      </c>
      <c r="I2042" s="114">
        <v>48.3974525275</v>
      </c>
      <c r="J2042" s="24">
        <f t="shared" si="233"/>
        <v>92.439134327524997</v>
      </c>
      <c r="K2042" s="14">
        <f t="shared" si="227"/>
        <v>3</v>
      </c>
      <c r="L2042" s="41">
        <f t="shared" si="228"/>
        <v>45.509087215886275</v>
      </c>
      <c r="M2042" s="41">
        <f t="shared" si="229"/>
        <v>2</v>
      </c>
      <c r="N2042" s="18"/>
      <c r="X2042" s="48">
        <v>200</v>
      </c>
      <c r="Y2042" s="48">
        <v>40</v>
      </c>
      <c r="Z2042" s="41">
        <f t="shared" si="230"/>
        <v>2</v>
      </c>
    </row>
    <row r="2043" spans="2:26" ht="15.75" customHeight="1">
      <c r="B2043" s="112">
        <v>41724</v>
      </c>
      <c r="C2043" s="113">
        <v>0.70833333333575865</v>
      </c>
      <c r="D2043" s="74">
        <f t="shared" si="226"/>
        <v>41724.708333333336</v>
      </c>
      <c r="E2043" s="114">
        <v>146.032953615</v>
      </c>
      <c r="F2043" s="24">
        <f t="shared" si="231"/>
        <v>278.92294140464998</v>
      </c>
      <c r="G2043" s="114">
        <v>213.85093363749999</v>
      </c>
      <c r="H2043" s="24">
        <f t="shared" si="232"/>
        <v>408.45528324762495</v>
      </c>
      <c r="I2043" s="114">
        <v>67.817980009999999</v>
      </c>
      <c r="J2043" s="24">
        <f t="shared" si="233"/>
        <v>129.5323418191</v>
      </c>
      <c r="K2043" s="14">
        <f t="shared" si="227"/>
        <v>3</v>
      </c>
      <c r="L2043" s="41">
        <f t="shared" si="228"/>
        <v>82.602294707461283</v>
      </c>
      <c r="M2043" s="41">
        <f t="shared" si="229"/>
        <v>2</v>
      </c>
      <c r="N2043" s="18"/>
      <c r="X2043" s="48">
        <v>200</v>
      </c>
      <c r="Y2043" s="48">
        <v>40</v>
      </c>
      <c r="Z2043" s="41">
        <f t="shared" si="230"/>
        <v>2</v>
      </c>
    </row>
    <row r="2044" spans="2:26" ht="15.75" customHeight="1">
      <c r="B2044" s="112">
        <v>41724</v>
      </c>
      <c r="C2044" s="113">
        <v>0.75</v>
      </c>
      <c r="D2044" s="74">
        <f t="shared" si="226"/>
        <v>41724.75</v>
      </c>
      <c r="E2044" s="114">
        <v>155.56250464999999</v>
      </c>
      <c r="F2044" s="24">
        <f t="shared" si="231"/>
        <v>297.12438388149997</v>
      </c>
      <c r="G2044" s="114">
        <v>235.51612757500001</v>
      </c>
      <c r="H2044" s="24">
        <f t="shared" si="232"/>
        <v>449.83580366824998</v>
      </c>
      <c r="I2044" s="114">
        <v>79.953622932499997</v>
      </c>
      <c r="J2044" s="24">
        <f t="shared" si="233"/>
        <v>152.71141980107498</v>
      </c>
      <c r="K2044" s="14">
        <f t="shared" si="227"/>
        <v>3</v>
      </c>
      <c r="L2044" s="41">
        <f t="shared" si="228"/>
        <v>105.78137268943627</v>
      </c>
      <c r="M2044" s="41">
        <f t="shared" si="229"/>
        <v>2</v>
      </c>
      <c r="N2044" s="18"/>
      <c r="X2044" s="48">
        <v>200</v>
      </c>
      <c r="Y2044" s="48">
        <v>40</v>
      </c>
      <c r="Z2044" s="41">
        <f t="shared" si="230"/>
        <v>2</v>
      </c>
    </row>
    <row r="2045" spans="2:26" ht="15.75" customHeight="1">
      <c r="B2045" s="112">
        <v>41724</v>
      </c>
      <c r="C2045" s="113">
        <v>0.79166666666424135</v>
      </c>
      <c r="D2045" s="74">
        <f t="shared" si="226"/>
        <v>41724.791666666664</v>
      </c>
      <c r="E2045" s="114">
        <v>154.0476936</v>
      </c>
      <c r="F2045" s="24">
        <f t="shared" si="231"/>
        <v>294.23109477600002</v>
      </c>
      <c r="G2045" s="114">
        <v>225.3782392</v>
      </c>
      <c r="H2045" s="24">
        <f t="shared" si="232"/>
        <v>430.47243687199995</v>
      </c>
      <c r="I2045" s="114">
        <v>71.330545560000004</v>
      </c>
      <c r="J2045" s="24">
        <f t="shared" si="233"/>
        <v>136.24134201960001</v>
      </c>
      <c r="K2045" s="14">
        <f t="shared" si="227"/>
        <v>3</v>
      </c>
      <c r="L2045" s="41">
        <f t="shared" si="228"/>
        <v>89.311294907961297</v>
      </c>
      <c r="M2045" s="41">
        <f t="shared" si="229"/>
        <v>2</v>
      </c>
      <c r="N2045" s="18"/>
      <c r="X2045" s="48">
        <v>200</v>
      </c>
      <c r="Y2045" s="48">
        <v>40</v>
      </c>
      <c r="Z2045" s="41">
        <f t="shared" si="230"/>
        <v>2</v>
      </c>
    </row>
    <row r="2046" spans="2:26" ht="15.75" customHeight="1">
      <c r="B2046" s="112">
        <v>41724</v>
      </c>
      <c r="C2046" s="113">
        <v>0.83333333333575865</v>
      </c>
      <c r="D2046" s="74">
        <f t="shared" si="226"/>
        <v>41724.833333333336</v>
      </c>
      <c r="E2046" s="114">
        <v>85.376567405000003</v>
      </c>
      <c r="F2046" s="24">
        <f t="shared" si="231"/>
        <v>163.06924374355</v>
      </c>
      <c r="G2046" s="114">
        <v>134.226491125</v>
      </c>
      <c r="H2046" s="24">
        <f t="shared" si="232"/>
        <v>256.37259804874998</v>
      </c>
      <c r="I2046" s="114">
        <v>48.84992372</v>
      </c>
      <c r="J2046" s="24">
        <f t="shared" si="233"/>
        <v>93.303354305199989</v>
      </c>
      <c r="K2046" s="14">
        <f t="shared" si="227"/>
        <v>3</v>
      </c>
      <c r="L2046" s="41">
        <f t="shared" si="228"/>
        <v>46.373307193561267</v>
      </c>
      <c r="M2046" s="41">
        <f t="shared" si="229"/>
        <v>2</v>
      </c>
      <c r="N2046" s="18"/>
      <c r="X2046" s="48">
        <v>200</v>
      </c>
      <c r="Y2046" s="48">
        <v>40</v>
      </c>
      <c r="Z2046" s="41">
        <f t="shared" si="230"/>
        <v>2</v>
      </c>
    </row>
    <row r="2047" spans="2:26" ht="15.75" customHeight="1">
      <c r="B2047" s="112">
        <v>41724</v>
      </c>
      <c r="C2047" s="113">
        <v>0.875</v>
      </c>
      <c r="D2047" s="74">
        <f t="shared" si="226"/>
        <v>41724.875</v>
      </c>
      <c r="E2047" s="114">
        <v>83.432934872499999</v>
      </c>
      <c r="F2047" s="24">
        <f t="shared" si="231"/>
        <v>159.35690560647498</v>
      </c>
      <c r="G2047" s="114">
        <v>128.3804035725</v>
      </c>
      <c r="H2047" s="24">
        <f t="shared" si="232"/>
        <v>245.206570823475</v>
      </c>
      <c r="I2047" s="114">
        <v>44.947468687499999</v>
      </c>
      <c r="J2047" s="24">
        <f t="shared" si="233"/>
        <v>85.849665193124991</v>
      </c>
      <c r="K2047" s="14">
        <f t="shared" si="227"/>
        <v>3</v>
      </c>
      <c r="L2047" s="41">
        <f t="shared" si="228"/>
        <v>38.91961808148627</v>
      </c>
      <c r="M2047" s="41">
        <f t="shared" si="229"/>
        <v>2</v>
      </c>
      <c r="N2047" s="18"/>
      <c r="X2047" s="48">
        <v>200</v>
      </c>
      <c r="Y2047" s="48">
        <v>40</v>
      </c>
      <c r="Z2047" s="41">
        <f t="shared" si="230"/>
        <v>2</v>
      </c>
    </row>
    <row r="2048" spans="2:26" ht="15.75" customHeight="1">
      <c r="B2048" s="112">
        <v>41724</v>
      </c>
      <c r="C2048" s="113">
        <v>0.91666666666424135</v>
      </c>
      <c r="D2048" s="74">
        <f t="shared" si="226"/>
        <v>41724.916666666664</v>
      </c>
      <c r="E2048" s="114">
        <v>81.654875147499993</v>
      </c>
      <c r="F2048" s="24">
        <f t="shared" si="231"/>
        <v>155.96081153172497</v>
      </c>
      <c r="G2048" s="114">
        <v>123.71661555750001</v>
      </c>
      <c r="H2048" s="24">
        <f t="shared" si="232"/>
        <v>236.298735714825</v>
      </c>
      <c r="I2048" s="114">
        <v>42.061740392499999</v>
      </c>
      <c r="J2048" s="24">
        <f t="shared" si="233"/>
        <v>80.33792414967499</v>
      </c>
      <c r="K2048" s="14">
        <f t="shared" si="227"/>
        <v>3</v>
      </c>
      <c r="L2048" s="41">
        <f t="shared" si="228"/>
        <v>33.407877038036268</v>
      </c>
      <c r="M2048" s="41">
        <f t="shared" si="229"/>
        <v>2</v>
      </c>
      <c r="N2048" s="18"/>
      <c r="X2048" s="48">
        <v>200</v>
      </c>
      <c r="Y2048" s="48">
        <v>40</v>
      </c>
      <c r="Z2048" s="41">
        <f t="shared" si="230"/>
        <v>2</v>
      </c>
    </row>
    <row r="2049" spans="2:26" ht="15.75" customHeight="1">
      <c r="B2049" s="112">
        <v>41724</v>
      </c>
      <c r="C2049" s="113">
        <v>0.95833333333575865</v>
      </c>
      <c r="D2049" s="74">
        <f t="shared" si="226"/>
        <v>41724.958333333336</v>
      </c>
      <c r="E2049" s="114">
        <v>55.715129592499999</v>
      </c>
      <c r="F2049" s="24">
        <f t="shared" si="231"/>
        <v>106.41589752167499</v>
      </c>
      <c r="G2049" s="114">
        <v>91.684845672500003</v>
      </c>
      <c r="H2049" s="24">
        <f t="shared" si="232"/>
        <v>175.11805523447501</v>
      </c>
      <c r="I2049" s="114">
        <v>35.969716072499999</v>
      </c>
      <c r="J2049" s="24">
        <f t="shared" si="233"/>
        <v>68.702157698474991</v>
      </c>
      <c r="K2049" s="14">
        <f t="shared" si="227"/>
        <v>3</v>
      </c>
      <c r="L2049" s="41">
        <f t="shared" si="228"/>
        <v>21.77211058683627</v>
      </c>
      <c r="M2049" s="41">
        <f t="shared" si="229"/>
        <v>2</v>
      </c>
      <c r="N2049" s="18"/>
      <c r="X2049" s="48">
        <v>200</v>
      </c>
      <c r="Y2049" s="48">
        <v>40</v>
      </c>
      <c r="Z2049" s="41">
        <f t="shared" si="230"/>
        <v>2</v>
      </c>
    </row>
    <row r="2050" spans="2:26" ht="15.75" customHeight="1">
      <c r="B2050" s="112">
        <v>41725</v>
      </c>
      <c r="C2050" s="113">
        <v>0</v>
      </c>
      <c r="D2050" s="74">
        <f t="shared" si="226"/>
        <v>41725</v>
      </c>
      <c r="E2050" s="114">
        <v>61.712543885000002</v>
      </c>
      <c r="F2050" s="24">
        <f t="shared" si="231"/>
        <v>117.87095882035</v>
      </c>
      <c r="G2050" s="114">
        <v>98.6496860325</v>
      </c>
      <c r="H2050" s="24">
        <f t="shared" si="232"/>
        <v>188.420900322075</v>
      </c>
      <c r="I2050" s="114">
        <v>36.937142137499997</v>
      </c>
      <c r="J2050" s="24">
        <f t="shared" si="233"/>
        <v>70.549941482624988</v>
      </c>
      <c r="K2050" s="14">
        <f t="shared" si="227"/>
        <v>4</v>
      </c>
      <c r="L2050" s="41">
        <f t="shared" si="228"/>
        <v>23.619894370986266</v>
      </c>
      <c r="M2050" s="41">
        <f t="shared" si="229"/>
        <v>2</v>
      </c>
      <c r="N2050" s="18"/>
      <c r="X2050" s="48">
        <v>200</v>
      </c>
      <c r="Y2050" s="48">
        <v>40</v>
      </c>
      <c r="Z2050" s="41">
        <f t="shared" si="230"/>
        <v>2</v>
      </c>
    </row>
    <row r="2051" spans="2:26" ht="15.75" customHeight="1">
      <c r="B2051" s="112">
        <v>41725</v>
      </c>
      <c r="C2051" s="113">
        <v>4.1666666664241347E-2</v>
      </c>
      <c r="D2051" s="74">
        <f t="shared" si="226"/>
        <v>41725.041666666664</v>
      </c>
      <c r="E2051" s="114">
        <v>36.822098847500001</v>
      </c>
      <c r="F2051" s="24">
        <f t="shared" si="231"/>
        <v>70.330208798724996</v>
      </c>
      <c r="G2051" s="114">
        <v>64.822427744999999</v>
      </c>
      <c r="H2051" s="24">
        <f t="shared" si="232"/>
        <v>123.81083699294999</v>
      </c>
      <c r="I2051" s="114">
        <v>28.000328897500001</v>
      </c>
      <c r="J2051" s="24">
        <f t="shared" si="233"/>
        <v>53.480628194224998</v>
      </c>
      <c r="K2051" s="14">
        <f t="shared" si="227"/>
        <v>4</v>
      </c>
      <c r="L2051" s="41">
        <f t="shared" si="228"/>
        <v>6.5505810825862767</v>
      </c>
      <c r="M2051" s="41">
        <f t="shared" si="229"/>
        <v>2</v>
      </c>
      <c r="N2051" s="18"/>
      <c r="X2051" s="48">
        <v>200</v>
      </c>
      <c r="Y2051" s="48">
        <v>40</v>
      </c>
      <c r="Z2051" s="41">
        <f t="shared" si="230"/>
        <v>2</v>
      </c>
    </row>
    <row r="2052" spans="2:26" ht="15.75" customHeight="1">
      <c r="B2052" s="112">
        <v>41725</v>
      </c>
      <c r="C2052" s="113">
        <v>8.3333333335758653E-2</v>
      </c>
      <c r="D2052" s="74">
        <f t="shared" si="226"/>
        <v>41725.083333333336</v>
      </c>
      <c r="E2052" s="114">
        <v>40.391631212500002</v>
      </c>
      <c r="F2052" s="24">
        <f t="shared" si="231"/>
        <v>77.148015615874996</v>
      </c>
      <c r="G2052" s="114">
        <v>71.049369357499998</v>
      </c>
      <c r="H2052" s="24">
        <f t="shared" si="232"/>
        <v>135.70429547282498</v>
      </c>
      <c r="I2052" s="114">
        <v>30.657738145</v>
      </c>
      <c r="J2052" s="24">
        <f t="shared" si="233"/>
        <v>58.556279856949999</v>
      </c>
      <c r="K2052" s="14">
        <f t="shared" si="227"/>
        <v>4</v>
      </c>
      <c r="L2052" s="41">
        <f t="shared" si="228"/>
        <v>11.626232745311277</v>
      </c>
      <c r="M2052" s="41">
        <f t="shared" si="229"/>
        <v>2</v>
      </c>
      <c r="N2052" s="18"/>
      <c r="X2052" s="48">
        <v>200</v>
      </c>
      <c r="Y2052" s="48">
        <v>40</v>
      </c>
      <c r="Z2052" s="41">
        <f t="shared" si="230"/>
        <v>2</v>
      </c>
    </row>
    <row r="2053" spans="2:26" ht="15.75" customHeight="1">
      <c r="B2053" s="112">
        <v>41725</v>
      </c>
      <c r="C2053" s="113">
        <v>0.125</v>
      </c>
      <c r="D2053" s="74">
        <f t="shared" si="226"/>
        <v>41725.125</v>
      </c>
      <c r="E2053" s="114">
        <v>28.337558175000002</v>
      </c>
      <c r="F2053" s="24">
        <f t="shared" si="231"/>
        <v>54.124736114249998</v>
      </c>
      <c r="G2053" s="114">
        <v>60.102532652500003</v>
      </c>
      <c r="H2053" s="24">
        <f t="shared" si="232"/>
        <v>114.79583736627499</v>
      </c>
      <c r="I2053" s="114">
        <v>31.764974477500001</v>
      </c>
      <c r="J2053" s="24">
        <f t="shared" si="233"/>
        <v>60.671101252024997</v>
      </c>
      <c r="K2053" s="14">
        <f t="shared" si="227"/>
        <v>4</v>
      </c>
      <c r="L2053" s="41">
        <f t="shared" si="228"/>
        <v>13.741054140386275</v>
      </c>
      <c r="M2053" s="41">
        <f t="shared" si="229"/>
        <v>2</v>
      </c>
      <c r="N2053" s="18"/>
      <c r="X2053" s="48">
        <v>200</v>
      </c>
      <c r="Y2053" s="48">
        <v>40</v>
      </c>
      <c r="Z2053" s="41">
        <f t="shared" si="230"/>
        <v>2</v>
      </c>
    </row>
    <row r="2054" spans="2:26" ht="15.75" customHeight="1">
      <c r="B2054" s="112">
        <v>41725</v>
      </c>
      <c r="C2054" s="113">
        <v>0.16666666666424135</v>
      </c>
      <c r="D2054" s="74">
        <f t="shared" si="226"/>
        <v>41725.166666666664</v>
      </c>
      <c r="E2054" s="114">
        <v>23.439883307500001</v>
      </c>
      <c r="F2054" s="24">
        <f t="shared" si="231"/>
        <v>44.770177117324998</v>
      </c>
      <c r="G2054" s="114">
        <v>45.317854987499999</v>
      </c>
      <c r="H2054" s="24">
        <f t="shared" si="232"/>
        <v>86.557103026124992</v>
      </c>
      <c r="I2054" s="114">
        <v>21.877971675000001</v>
      </c>
      <c r="J2054" s="24">
        <f t="shared" si="233"/>
        <v>41.786925899250001</v>
      </c>
      <c r="K2054" s="14">
        <f t="shared" si="227"/>
        <v>4</v>
      </c>
      <c r="L2054" s="41">
        <f t="shared" si="228"/>
        <v>-5.1431212123887207</v>
      </c>
      <c r="M2054" s="41">
        <f t="shared" si="229"/>
        <v>2</v>
      </c>
      <c r="N2054" s="18"/>
      <c r="X2054" s="48">
        <v>200</v>
      </c>
      <c r="Y2054" s="48">
        <v>40</v>
      </c>
      <c r="Z2054" s="41">
        <f t="shared" si="230"/>
        <v>2</v>
      </c>
    </row>
    <row r="2055" spans="2:26" ht="15.75" customHeight="1">
      <c r="B2055" s="112">
        <v>41725</v>
      </c>
      <c r="C2055" s="113">
        <v>0.20833333333575865</v>
      </c>
      <c r="D2055" s="74">
        <f t="shared" si="226"/>
        <v>41725.208333333336</v>
      </c>
      <c r="E2055" s="114">
        <v>67.024020117500001</v>
      </c>
      <c r="F2055" s="24">
        <f t="shared" si="231"/>
        <v>128.01587842442498</v>
      </c>
      <c r="G2055" s="114">
        <v>105.9831663775</v>
      </c>
      <c r="H2055" s="24">
        <f t="shared" si="232"/>
        <v>202.42784778102498</v>
      </c>
      <c r="I2055" s="114">
        <v>38.959146275000002</v>
      </c>
      <c r="J2055" s="24">
        <f t="shared" si="233"/>
        <v>74.411969385250003</v>
      </c>
      <c r="K2055" s="14">
        <f t="shared" si="227"/>
        <v>4</v>
      </c>
      <c r="L2055" s="41">
        <f t="shared" si="228"/>
        <v>27.481922273611282</v>
      </c>
      <c r="M2055" s="41">
        <f t="shared" si="229"/>
        <v>2</v>
      </c>
      <c r="N2055" s="18"/>
      <c r="X2055" s="48">
        <v>200</v>
      </c>
      <c r="Y2055" s="48">
        <v>40</v>
      </c>
      <c r="Z2055" s="41">
        <f t="shared" si="230"/>
        <v>2</v>
      </c>
    </row>
    <row r="2056" spans="2:26" ht="15.75" customHeight="1">
      <c r="B2056" s="112">
        <v>41725</v>
      </c>
      <c r="C2056" s="113">
        <v>0.25</v>
      </c>
      <c r="D2056" s="74">
        <f t="shared" si="226"/>
        <v>41725.25</v>
      </c>
      <c r="E2056" s="114">
        <v>154.2220782325</v>
      </c>
      <c r="F2056" s="24">
        <f t="shared" si="231"/>
        <v>294.56416942407498</v>
      </c>
      <c r="G2056" s="114">
        <v>217.17019002500001</v>
      </c>
      <c r="H2056" s="24">
        <f t="shared" si="232"/>
        <v>414.79506294775001</v>
      </c>
      <c r="I2056" s="114">
        <v>62.948111767500002</v>
      </c>
      <c r="J2056" s="24">
        <f t="shared" si="233"/>
        <v>120.230893475925</v>
      </c>
      <c r="K2056" s="14">
        <f t="shared" si="227"/>
        <v>4</v>
      </c>
      <c r="L2056" s="41">
        <f t="shared" si="228"/>
        <v>73.300846364286286</v>
      </c>
      <c r="M2056" s="41">
        <f t="shared" si="229"/>
        <v>2</v>
      </c>
      <c r="N2056" s="18"/>
      <c r="X2056" s="48">
        <v>200</v>
      </c>
      <c r="Y2056" s="48">
        <v>40</v>
      </c>
      <c r="Z2056" s="41">
        <f t="shared" si="230"/>
        <v>2</v>
      </c>
    </row>
    <row r="2057" spans="2:26" ht="15.75" customHeight="1">
      <c r="B2057" s="112">
        <v>41725</v>
      </c>
      <c r="C2057" s="113">
        <v>0.29166666666424135</v>
      </c>
      <c r="D2057" s="74">
        <f t="shared" si="226"/>
        <v>41725.291666666664</v>
      </c>
      <c r="E2057" s="114">
        <v>159.70028785</v>
      </c>
      <c r="F2057" s="24">
        <f t="shared" si="231"/>
        <v>305.02754979349999</v>
      </c>
      <c r="G2057" s="114">
        <v>225.42050975000001</v>
      </c>
      <c r="H2057" s="24">
        <f t="shared" si="232"/>
        <v>430.55317362249997</v>
      </c>
      <c r="I2057" s="114">
        <v>65.720221914999996</v>
      </c>
      <c r="J2057" s="24">
        <f t="shared" si="233"/>
        <v>125.52562385764999</v>
      </c>
      <c r="K2057" s="14">
        <f t="shared" si="227"/>
        <v>4</v>
      </c>
      <c r="L2057" s="41">
        <f t="shared" si="228"/>
        <v>78.595576746011261</v>
      </c>
      <c r="M2057" s="41">
        <f t="shared" si="229"/>
        <v>2</v>
      </c>
      <c r="N2057" s="18"/>
      <c r="X2057" s="48">
        <v>200</v>
      </c>
      <c r="Y2057" s="48">
        <v>40</v>
      </c>
      <c r="Z2057" s="41">
        <f t="shared" si="230"/>
        <v>2</v>
      </c>
    </row>
    <row r="2058" spans="2:26" ht="15.75" customHeight="1">
      <c r="B2058" s="112">
        <v>41725</v>
      </c>
      <c r="C2058" s="113">
        <v>0.33333333333575865</v>
      </c>
      <c r="D2058" s="74">
        <f t="shared" si="226"/>
        <v>41725.333333333336</v>
      </c>
      <c r="E2058" s="114">
        <v>163.81589744999999</v>
      </c>
      <c r="F2058" s="24">
        <f t="shared" si="231"/>
        <v>312.88836412949996</v>
      </c>
      <c r="G2058" s="114">
        <v>233.57156702500001</v>
      </c>
      <c r="H2058" s="24">
        <f t="shared" si="232"/>
        <v>446.12169301774998</v>
      </c>
      <c r="I2058" s="114">
        <v>69.755669604999994</v>
      </c>
      <c r="J2058" s="24">
        <f t="shared" si="233"/>
        <v>133.23332894554997</v>
      </c>
      <c r="K2058" s="14">
        <f t="shared" si="227"/>
        <v>4</v>
      </c>
      <c r="L2058" s="41">
        <f t="shared" si="228"/>
        <v>86.303281833911257</v>
      </c>
      <c r="M2058" s="41">
        <f t="shared" si="229"/>
        <v>2</v>
      </c>
      <c r="N2058" s="18"/>
      <c r="X2058" s="48">
        <v>200</v>
      </c>
      <c r="Y2058" s="48">
        <v>40</v>
      </c>
      <c r="Z2058" s="41">
        <f t="shared" si="230"/>
        <v>2</v>
      </c>
    </row>
    <row r="2059" spans="2:26" ht="15.75" customHeight="1">
      <c r="B2059" s="112">
        <v>41725</v>
      </c>
      <c r="C2059" s="113">
        <v>0.375</v>
      </c>
      <c r="D2059" s="74">
        <f t="shared" ref="D2059:D2122" si="234">B2059+C2059</f>
        <v>41725.375</v>
      </c>
      <c r="E2059" s="114">
        <v>126.391543525</v>
      </c>
      <c r="F2059" s="24">
        <f t="shared" si="231"/>
        <v>241.40784813274999</v>
      </c>
      <c r="G2059" s="114">
        <v>196.8291414</v>
      </c>
      <c r="H2059" s="24">
        <f t="shared" si="232"/>
        <v>375.94366007399998</v>
      </c>
      <c r="I2059" s="114">
        <v>70.437597920000002</v>
      </c>
      <c r="J2059" s="24">
        <f t="shared" si="233"/>
        <v>134.5358120272</v>
      </c>
      <c r="K2059" s="14">
        <f t="shared" ref="K2059:K2122" si="235">WEEKDAY(D2059,2)</f>
        <v>4</v>
      </c>
      <c r="L2059" s="41">
        <f t="shared" ref="L2059:L2122" si="236">IF(J2059="",NA(),J2059-(AVERAGE($J$10:$J$8794)))</f>
        <v>87.605764915561281</v>
      </c>
      <c r="M2059" s="41">
        <f t="shared" ref="M2059:M2122" si="237">$U$11</f>
        <v>2</v>
      </c>
      <c r="N2059" s="18"/>
      <c r="X2059" s="48">
        <v>200</v>
      </c>
      <c r="Y2059" s="48">
        <v>40</v>
      </c>
      <c r="Z2059" s="41">
        <f t="shared" ref="Z2059:Z2122" si="238">$U$11</f>
        <v>2</v>
      </c>
    </row>
    <row r="2060" spans="2:26" ht="15.75" customHeight="1">
      <c r="B2060" s="112">
        <v>41725</v>
      </c>
      <c r="C2060" s="113">
        <v>0.41666666666424135</v>
      </c>
      <c r="D2060" s="74">
        <f t="shared" si="234"/>
        <v>41725.416666666664</v>
      </c>
      <c r="E2060" s="114">
        <v>93.087790655000006</v>
      </c>
      <c r="F2060" s="24">
        <f t="shared" si="231"/>
        <v>177.79768015105</v>
      </c>
      <c r="G2060" s="114">
        <v>149.12097159999999</v>
      </c>
      <c r="H2060" s="24">
        <f t="shared" si="232"/>
        <v>284.82105575599996</v>
      </c>
      <c r="I2060" s="114">
        <v>56.033180934999997</v>
      </c>
      <c r="J2060" s="24">
        <f t="shared" si="233"/>
        <v>107.02337558584999</v>
      </c>
      <c r="K2060" s="14">
        <f t="shared" si="235"/>
        <v>4</v>
      </c>
      <c r="L2060" s="41">
        <f t="shared" si="236"/>
        <v>60.093328474211269</v>
      </c>
      <c r="M2060" s="41">
        <f t="shared" si="237"/>
        <v>2</v>
      </c>
      <c r="N2060" s="18"/>
      <c r="X2060" s="48">
        <v>200</v>
      </c>
      <c r="Y2060" s="48">
        <v>40</v>
      </c>
      <c r="Z2060" s="41">
        <f t="shared" si="238"/>
        <v>2</v>
      </c>
    </row>
    <row r="2061" spans="2:26" ht="15.75" customHeight="1">
      <c r="B2061" s="112">
        <v>41725</v>
      </c>
      <c r="C2061" s="113">
        <v>0.45833333333575865</v>
      </c>
      <c r="D2061" s="74">
        <f t="shared" si="234"/>
        <v>41725.458333333336</v>
      </c>
      <c r="E2061" s="114">
        <v>81.403025264999997</v>
      </c>
      <c r="F2061" s="24">
        <f t="shared" si="231"/>
        <v>155.47977825614998</v>
      </c>
      <c r="G2061" s="114">
        <v>129.34237145</v>
      </c>
      <c r="H2061" s="24">
        <f t="shared" si="232"/>
        <v>247.0439294695</v>
      </c>
      <c r="I2061" s="114">
        <v>47.93934617</v>
      </c>
      <c r="J2061" s="24">
        <f t="shared" si="233"/>
        <v>91.564151184699995</v>
      </c>
      <c r="K2061" s="14">
        <f t="shared" si="235"/>
        <v>4</v>
      </c>
      <c r="L2061" s="41">
        <f t="shared" si="236"/>
        <v>44.634104073061273</v>
      </c>
      <c r="M2061" s="41">
        <f t="shared" si="237"/>
        <v>2</v>
      </c>
      <c r="N2061" s="18"/>
      <c r="X2061" s="48">
        <v>200</v>
      </c>
      <c r="Y2061" s="48">
        <v>40</v>
      </c>
      <c r="Z2061" s="41">
        <f t="shared" si="238"/>
        <v>2</v>
      </c>
    </row>
    <row r="2062" spans="2:26" ht="15.75" customHeight="1">
      <c r="B2062" s="112">
        <v>41725</v>
      </c>
      <c r="C2062" s="113">
        <v>0.5</v>
      </c>
      <c r="D2062" s="74">
        <f t="shared" si="234"/>
        <v>41725.5</v>
      </c>
      <c r="E2062" s="114">
        <v>112.2200325875</v>
      </c>
      <c r="F2062" s="24">
        <f t="shared" si="231"/>
        <v>214.34026224212499</v>
      </c>
      <c r="G2062" s="114">
        <v>168.877432975</v>
      </c>
      <c r="H2062" s="24">
        <f t="shared" si="232"/>
        <v>322.55589698224998</v>
      </c>
      <c r="I2062" s="114">
        <v>56.657400385000003</v>
      </c>
      <c r="J2062" s="24">
        <f t="shared" si="233"/>
        <v>108.21563473534999</v>
      </c>
      <c r="K2062" s="14">
        <f t="shared" si="235"/>
        <v>4</v>
      </c>
      <c r="L2062" s="41">
        <f t="shared" si="236"/>
        <v>61.285587623711272</v>
      </c>
      <c r="M2062" s="41">
        <f t="shared" si="237"/>
        <v>2</v>
      </c>
      <c r="N2062" s="18"/>
      <c r="X2062" s="48">
        <v>200</v>
      </c>
      <c r="Y2062" s="48">
        <v>40</v>
      </c>
      <c r="Z2062" s="41">
        <f t="shared" si="238"/>
        <v>2</v>
      </c>
    </row>
    <row r="2063" spans="2:26" ht="15.75" customHeight="1">
      <c r="B2063" s="112">
        <v>41725</v>
      </c>
      <c r="C2063" s="113">
        <v>0.54166666666424135</v>
      </c>
      <c r="D2063" s="74">
        <f t="shared" si="234"/>
        <v>41725.541666666664</v>
      </c>
      <c r="E2063" s="114">
        <v>103.69480412750001</v>
      </c>
      <c r="F2063" s="24">
        <f t="shared" si="231"/>
        <v>198.05707588352502</v>
      </c>
      <c r="G2063" s="114">
        <v>159.35359885</v>
      </c>
      <c r="H2063" s="24">
        <f t="shared" si="232"/>
        <v>304.36537380350001</v>
      </c>
      <c r="I2063" s="114">
        <v>55.6587947075</v>
      </c>
      <c r="J2063" s="24">
        <f t="shared" si="233"/>
        <v>106.308297891325</v>
      </c>
      <c r="K2063" s="14">
        <f t="shared" si="235"/>
        <v>4</v>
      </c>
      <c r="L2063" s="41">
        <f t="shared" si="236"/>
        <v>59.378250779686276</v>
      </c>
      <c r="M2063" s="41">
        <f t="shared" si="237"/>
        <v>2</v>
      </c>
      <c r="N2063" s="18"/>
      <c r="X2063" s="48">
        <v>200</v>
      </c>
      <c r="Y2063" s="48">
        <v>40</v>
      </c>
      <c r="Z2063" s="41">
        <f t="shared" si="238"/>
        <v>2</v>
      </c>
    </row>
    <row r="2064" spans="2:26" ht="15.75" customHeight="1">
      <c r="B2064" s="112">
        <v>41725</v>
      </c>
      <c r="C2064" s="113">
        <v>0.58333333333575865</v>
      </c>
      <c r="D2064" s="74">
        <f t="shared" si="234"/>
        <v>41725.583333333336</v>
      </c>
      <c r="E2064" s="114">
        <v>133.24400317000001</v>
      </c>
      <c r="F2064" s="24">
        <f t="shared" si="231"/>
        <v>254.4960460547</v>
      </c>
      <c r="G2064" s="114">
        <v>198.07165864999999</v>
      </c>
      <c r="H2064" s="24">
        <f t="shared" si="232"/>
        <v>378.31686802149994</v>
      </c>
      <c r="I2064" s="114">
        <v>64.827655480000004</v>
      </c>
      <c r="J2064" s="24">
        <f t="shared" si="233"/>
        <v>123.8208219668</v>
      </c>
      <c r="K2064" s="14">
        <f t="shared" si="235"/>
        <v>4</v>
      </c>
      <c r="L2064" s="41">
        <f t="shared" si="236"/>
        <v>76.890774855161283</v>
      </c>
      <c r="M2064" s="41">
        <f t="shared" si="237"/>
        <v>2</v>
      </c>
      <c r="N2064" s="18"/>
      <c r="X2064" s="48">
        <v>200</v>
      </c>
      <c r="Y2064" s="48">
        <v>40</v>
      </c>
      <c r="Z2064" s="41">
        <f t="shared" si="238"/>
        <v>2</v>
      </c>
    </row>
    <row r="2065" spans="2:26" ht="15.75" customHeight="1">
      <c r="B2065" s="112">
        <v>41725</v>
      </c>
      <c r="C2065" s="113">
        <v>0.625</v>
      </c>
      <c r="D2065" s="74">
        <f t="shared" si="234"/>
        <v>41725.625</v>
      </c>
      <c r="E2065" s="114">
        <v>139.61496489500001</v>
      </c>
      <c r="F2065" s="24">
        <f t="shared" si="231"/>
        <v>266.66458294944999</v>
      </c>
      <c r="G2065" s="114">
        <v>228.27696055000001</v>
      </c>
      <c r="H2065" s="24">
        <f t="shared" si="232"/>
        <v>436.00899465050003</v>
      </c>
      <c r="I2065" s="114">
        <v>88.661995709999999</v>
      </c>
      <c r="J2065" s="24">
        <f t="shared" si="233"/>
        <v>169.3444118061</v>
      </c>
      <c r="K2065" s="14">
        <f t="shared" si="235"/>
        <v>4</v>
      </c>
      <c r="L2065" s="41">
        <f t="shared" si="236"/>
        <v>122.41436469446128</v>
      </c>
      <c r="M2065" s="41">
        <f t="shared" si="237"/>
        <v>2</v>
      </c>
      <c r="N2065" s="18"/>
      <c r="X2065" s="48">
        <v>200</v>
      </c>
      <c r="Y2065" s="48">
        <v>40</v>
      </c>
      <c r="Z2065" s="41">
        <f t="shared" si="238"/>
        <v>2</v>
      </c>
    </row>
    <row r="2066" spans="2:26" ht="15.75" customHeight="1">
      <c r="B2066" s="112">
        <v>41725</v>
      </c>
      <c r="C2066" s="113">
        <v>0.66666666666424135</v>
      </c>
      <c r="D2066" s="74">
        <f t="shared" si="234"/>
        <v>41725.666666666664</v>
      </c>
      <c r="E2066" s="114">
        <v>62.266916620000003</v>
      </c>
      <c r="F2066" s="24">
        <f t="shared" si="231"/>
        <v>118.9298107442</v>
      </c>
      <c r="G2066" s="114">
        <v>120.04294432</v>
      </c>
      <c r="H2066" s="24">
        <f t="shared" si="232"/>
        <v>229.28202365120001</v>
      </c>
      <c r="I2066" s="114">
        <v>57.776027697499998</v>
      </c>
      <c r="J2066" s="24">
        <f t="shared" si="233"/>
        <v>110.35221290222499</v>
      </c>
      <c r="K2066" s="14">
        <f t="shared" si="235"/>
        <v>4</v>
      </c>
      <c r="L2066" s="41">
        <f t="shared" si="236"/>
        <v>63.42216579058627</v>
      </c>
      <c r="M2066" s="41">
        <f t="shared" si="237"/>
        <v>2</v>
      </c>
      <c r="N2066" s="18"/>
      <c r="X2066" s="48">
        <v>200</v>
      </c>
      <c r="Y2066" s="48">
        <v>40</v>
      </c>
      <c r="Z2066" s="41">
        <f t="shared" si="238"/>
        <v>2</v>
      </c>
    </row>
    <row r="2067" spans="2:26" ht="15.75" customHeight="1">
      <c r="B2067" s="112">
        <v>41725</v>
      </c>
      <c r="C2067" s="113">
        <v>0.70833333333575865</v>
      </c>
      <c r="D2067" s="74">
        <f t="shared" si="234"/>
        <v>41725.708333333336</v>
      </c>
      <c r="E2067" s="114">
        <v>88.305806605000001</v>
      </c>
      <c r="F2067" s="24">
        <f t="shared" si="231"/>
        <v>168.66409061554998</v>
      </c>
      <c r="G2067" s="114">
        <v>156.67457709999999</v>
      </c>
      <c r="H2067" s="24">
        <f t="shared" si="232"/>
        <v>299.24844226099998</v>
      </c>
      <c r="I2067" s="114">
        <v>68.368770495000007</v>
      </c>
      <c r="J2067" s="24">
        <f t="shared" si="233"/>
        <v>130.58435164545</v>
      </c>
      <c r="K2067" s="14">
        <f t="shared" si="235"/>
        <v>4</v>
      </c>
      <c r="L2067" s="41">
        <f t="shared" si="236"/>
        <v>83.654304533811285</v>
      </c>
      <c r="M2067" s="41">
        <f t="shared" si="237"/>
        <v>2</v>
      </c>
      <c r="N2067" s="18"/>
      <c r="X2067" s="48">
        <v>200</v>
      </c>
      <c r="Y2067" s="48">
        <v>40</v>
      </c>
      <c r="Z2067" s="41">
        <f t="shared" si="238"/>
        <v>2</v>
      </c>
    </row>
    <row r="2068" spans="2:26" ht="15.75" customHeight="1">
      <c r="B2068" s="112">
        <v>41725</v>
      </c>
      <c r="C2068" s="113">
        <v>0.75</v>
      </c>
      <c r="D2068" s="74">
        <f t="shared" si="234"/>
        <v>41725.75</v>
      </c>
      <c r="E2068" s="114">
        <v>123.200808115</v>
      </c>
      <c r="F2068" s="24">
        <f t="shared" si="231"/>
        <v>235.31354349965</v>
      </c>
      <c r="G2068" s="114">
        <v>199.84805524999999</v>
      </c>
      <c r="H2068" s="24">
        <f t="shared" si="232"/>
        <v>381.70978552749995</v>
      </c>
      <c r="I2068" s="114">
        <v>76.647247162499994</v>
      </c>
      <c r="J2068" s="24">
        <f t="shared" si="233"/>
        <v>146.39624208037498</v>
      </c>
      <c r="K2068" s="14">
        <f t="shared" si="235"/>
        <v>4</v>
      </c>
      <c r="L2068" s="41">
        <f t="shared" si="236"/>
        <v>99.466194968736261</v>
      </c>
      <c r="M2068" s="41">
        <f t="shared" si="237"/>
        <v>2</v>
      </c>
      <c r="N2068" s="18"/>
      <c r="X2068" s="48">
        <v>200</v>
      </c>
      <c r="Y2068" s="48">
        <v>40</v>
      </c>
      <c r="Z2068" s="41">
        <f t="shared" si="238"/>
        <v>2</v>
      </c>
    </row>
    <row r="2069" spans="2:26" ht="15.75" customHeight="1">
      <c r="B2069" s="112">
        <v>41725</v>
      </c>
      <c r="C2069" s="113">
        <v>0.79166666666424135</v>
      </c>
      <c r="D2069" s="74">
        <f t="shared" si="234"/>
        <v>41725.791666666664</v>
      </c>
      <c r="E2069" s="114">
        <v>177.47947060000001</v>
      </c>
      <c r="F2069" s="24">
        <f t="shared" si="231"/>
        <v>338.98578884599999</v>
      </c>
      <c r="G2069" s="114">
        <v>262.75590052500002</v>
      </c>
      <c r="H2069" s="24">
        <f t="shared" si="232"/>
        <v>501.86377000275002</v>
      </c>
      <c r="I2069" s="114">
        <v>85.276429927500004</v>
      </c>
      <c r="J2069" s="24">
        <f t="shared" si="233"/>
        <v>162.87798116152501</v>
      </c>
      <c r="K2069" s="14">
        <f t="shared" si="235"/>
        <v>4</v>
      </c>
      <c r="L2069" s="41">
        <f t="shared" si="236"/>
        <v>115.9479340498863</v>
      </c>
      <c r="M2069" s="41">
        <f t="shared" si="237"/>
        <v>2</v>
      </c>
      <c r="N2069" s="18"/>
      <c r="X2069" s="48">
        <v>200</v>
      </c>
      <c r="Y2069" s="48">
        <v>40</v>
      </c>
      <c r="Z2069" s="41">
        <f t="shared" si="238"/>
        <v>2</v>
      </c>
    </row>
    <row r="2070" spans="2:26" ht="15.75" customHeight="1">
      <c r="B2070" s="112">
        <v>41725</v>
      </c>
      <c r="C2070" s="113">
        <v>0.83333333333575865</v>
      </c>
      <c r="D2070" s="74">
        <f t="shared" si="234"/>
        <v>41725.833333333336</v>
      </c>
      <c r="E2070" s="114">
        <v>114.61202394750001</v>
      </c>
      <c r="F2070" s="24">
        <f t="shared" si="231"/>
        <v>218.90896573972501</v>
      </c>
      <c r="G2070" s="114">
        <v>187.20359264999999</v>
      </c>
      <c r="H2070" s="24">
        <f t="shared" si="232"/>
        <v>357.55886196149999</v>
      </c>
      <c r="I2070" s="114">
        <v>72.591568664999997</v>
      </c>
      <c r="J2070" s="24">
        <f t="shared" si="233"/>
        <v>138.64989615015</v>
      </c>
      <c r="K2070" s="14">
        <f t="shared" si="235"/>
        <v>4</v>
      </c>
      <c r="L2070" s="41">
        <f t="shared" si="236"/>
        <v>91.719849038511285</v>
      </c>
      <c r="M2070" s="41">
        <f t="shared" si="237"/>
        <v>2</v>
      </c>
      <c r="N2070" s="18"/>
      <c r="X2070" s="48">
        <v>200</v>
      </c>
      <c r="Y2070" s="48">
        <v>40</v>
      </c>
      <c r="Z2070" s="41">
        <f t="shared" si="238"/>
        <v>2</v>
      </c>
    </row>
    <row r="2071" spans="2:26" ht="15.75" customHeight="1">
      <c r="B2071" s="112">
        <v>41725</v>
      </c>
      <c r="C2071" s="113">
        <v>0.875</v>
      </c>
      <c r="D2071" s="74">
        <f t="shared" si="234"/>
        <v>41725.875</v>
      </c>
      <c r="E2071" s="114">
        <v>51.978694930000003</v>
      </c>
      <c r="F2071" s="24">
        <f t="shared" si="231"/>
        <v>99.279307316300006</v>
      </c>
      <c r="G2071" s="114">
        <v>98.869328504999999</v>
      </c>
      <c r="H2071" s="24">
        <f t="shared" si="232"/>
        <v>188.84041744454998</v>
      </c>
      <c r="I2071" s="114">
        <v>46.890633565000002</v>
      </c>
      <c r="J2071" s="24">
        <f t="shared" si="233"/>
        <v>89.561110109149993</v>
      </c>
      <c r="K2071" s="14">
        <f t="shared" si="235"/>
        <v>4</v>
      </c>
      <c r="L2071" s="41">
        <f t="shared" si="236"/>
        <v>42.631062997511272</v>
      </c>
      <c r="M2071" s="41">
        <f t="shared" si="237"/>
        <v>2</v>
      </c>
      <c r="N2071" s="18"/>
      <c r="X2071" s="48">
        <v>200</v>
      </c>
      <c r="Y2071" s="48">
        <v>40</v>
      </c>
      <c r="Z2071" s="41">
        <f t="shared" si="238"/>
        <v>2</v>
      </c>
    </row>
    <row r="2072" spans="2:26" ht="15.75" customHeight="1">
      <c r="B2072" s="112">
        <v>41725</v>
      </c>
      <c r="C2072" s="113">
        <v>0.91666666666424135</v>
      </c>
      <c r="D2072" s="74">
        <f t="shared" si="234"/>
        <v>41725.916666666664</v>
      </c>
      <c r="E2072" s="114">
        <v>99.278786952499999</v>
      </c>
      <c r="F2072" s="24">
        <f t="shared" si="231"/>
        <v>189.62248307927499</v>
      </c>
      <c r="G2072" s="114">
        <v>146.88146184999999</v>
      </c>
      <c r="H2072" s="24">
        <f t="shared" si="232"/>
        <v>280.5435921335</v>
      </c>
      <c r="I2072" s="114">
        <v>47.602674895</v>
      </c>
      <c r="J2072" s="24">
        <f t="shared" si="233"/>
        <v>90.921109049449996</v>
      </c>
      <c r="K2072" s="14">
        <f t="shared" si="235"/>
        <v>4</v>
      </c>
      <c r="L2072" s="41">
        <f t="shared" si="236"/>
        <v>43.991061937811274</v>
      </c>
      <c r="M2072" s="41">
        <f t="shared" si="237"/>
        <v>2</v>
      </c>
      <c r="N2072" s="18"/>
      <c r="X2072" s="48">
        <v>200</v>
      </c>
      <c r="Y2072" s="48">
        <v>40</v>
      </c>
      <c r="Z2072" s="41">
        <f t="shared" si="238"/>
        <v>2</v>
      </c>
    </row>
    <row r="2073" spans="2:26" ht="15.75" customHeight="1">
      <c r="B2073" s="112">
        <v>41725</v>
      </c>
      <c r="C2073" s="113">
        <v>0.95833333333575865</v>
      </c>
      <c r="D2073" s="74">
        <f t="shared" si="234"/>
        <v>41725.958333333336</v>
      </c>
      <c r="E2073" s="114">
        <v>87.680971200000002</v>
      </c>
      <c r="F2073" s="24">
        <f t="shared" si="231"/>
        <v>167.47065499199999</v>
      </c>
      <c r="G2073" s="114">
        <v>136.571207665</v>
      </c>
      <c r="H2073" s="24">
        <f t="shared" si="232"/>
        <v>260.85100664014999</v>
      </c>
      <c r="I2073" s="114">
        <v>48.890236430000002</v>
      </c>
      <c r="J2073" s="24">
        <f t="shared" si="233"/>
        <v>93.380351581300005</v>
      </c>
      <c r="K2073" s="14">
        <f t="shared" si="235"/>
        <v>4</v>
      </c>
      <c r="L2073" s="41">
        <f t="shared" si="236"/>
        <v>46.450304469661283</v>
      </c>
      <c r="M2073" s="41">
        <f t="shared" si="237"/>
        <v>2</v>
      </c>
      <c r="N2073" s="18"/>
      <c r="X2073" s="48">
        <v>200</v>
      </c>
      <c r="Y2073" s="48">
        <v>40</v>
      </c>
      <c r="Z2073" s="41">
        <f t="shared" si="238"/>
        <v>2</v>
      </c>
    </row>
    <row r="2074" spans="2:26" ht="15.75" customHeight="1">
      <c r="B2074" s="112">
        <v>41726</v>
      </c>
      <c r="C2074" s="113">
        <v>0</v>
      </c>
      <c r="D2074" s="74">
        <f t="shared" si="234"/>
        <v>41726</v>
      </c>
      <c r="E2074" s="114">
        <v>84.006899542499994</v>
      </c>
      <c r="F2074" s="24">
        <f t="shared" ref="F2074:F2137" si="239">IF(E2074&lt;&gt;"",E2074*1.91,NA())</f>
        <v>160.45317812617498</v>
      </c>
      <c r="G2074" s="114">
        <v>127.92012359</v>
      </c>
      <c r="H2074" s="24">
        <f t="shared" ref="H2074:H2137" si="240">IF(G2074&lt;&gt;"",G2074*1.91,NA())</f>
        <v>244.32743605689998</v>
      </c>
      <c r="I2074" s="114">
        <v>43.913224040000003</v>
      </c>
      <c r="J2074" s="24">
        <f t="shared" ref="J2074:J2137" si="241">IF(I2074&lt;&gt;"",I2074*1.91,NA())</f>
        <v>83.874257916399998</v>
      </c>
      <c r="K2074" s="14">
        <f t="shared" si="235"/>
        <v>5</v>
      </c>
      <c r="L2074" s="41">
        <f t="shared" si="236"/>
        <v>36.944210804761276</v>
      </c>
      <c r="M2074" s="41">
        <f t="shared" si="237"/>
        <v>2</v>
      </c>
      <c r="N2074" s="18"/>
      <c r="X2074" s="48">
        <v>200</v>
      </c>
      <c r="Y2074" s="48">
        <v>40</v>
      </c>
      <c r="Z2074" s="41">
        <f t="shared" si="238"/>
        <v>2</v>
      </c>
    </row>
    <row r="2075" spans="2:26" ht="15.75" customHeight="1">
      <c r="B2075" s="112">
        <v>41726</v>
      </c>
      <c r="C2075" s="113">
        <v>4.1666666664241347E-2</v>
      </c>
      <c r="D2075" s="74">
        <f t="shared" si="234"/>
        <v>41726.041666666664</v>
      </c>
      <c r="E2075" s="114">
        <v>68.146544919999997</v>
      </c>
      <c r="F2075" s="24">
        <f t="shared" si="239"/>
        <v>130.15990079719998</v>
      </c>
      <c r="G2075" s="114">
        <v>105.84612158</v>
      </c>
      <c r="H2075" s="24">
        <f t="shared" si="240"/>
        <v>202.16609221779999</v>
      </c>
      <c r="I2075" s="114">
        <v>37.699576649999997</v>
      </c>
      <c r="J2075" s="24">
        <f t="shared" si="241"/>
        <v>72.00619140149999</v>
      </c>
      <c r="K2075" s="14">
        <f t="shared" si="235"/>
        <v>5</v>
      </c>
      <c r="L2075" s="41">
        <f t="shared" si="236"/>
        <v>25.076144289861269</v>
      </c>
      <c r="M2075" s="41">
        <f t="shared" si="237"/>
        <v>2</v>
      </c>
      <c r="N2075" s="18"/>
      <c r="X2075" s="48">
        <v>200</v>
      </c>
      <c r="Y2075" s="48">
        <v>40</v>
      </c>
      <c r="Z2075" s="41">
        <f t="shared" si="238"/>
        <v>2</v>
      </c>
    </row>
    <row r="2076" spans="2:26" ht="15.75" customHeight="1">
      <c r="B2076" s="112">
        <v>41726</v>
      </c>
      <c r="C2076" s="113">
        <v>8.3333333335758653E-2</v>
      </c>
      <c r="D2076" s="74">
        <f t="shared" si="234"/>
        <v>41726.083333333336</v>
      </c>
      <c r="E2076" s="114">
        <v>30.500384565000001</v>
      </c>
      <c r="F2076" s="24">
        <f t="shared" si="239"/>
        <v>58.255734519149996</v>
      </c>
      <c r="G2076" s="114">
        <v>56.278103174999998</v>
      </c>
      <c r="H2076" s="24">
        <f t="shared" si="240"/>
        <v>107.49117706425</v>
      </c>
      <c r="I2076" s="114">
        <v>25.777718607499999</v>
      </c>
      <c r="J2076" s="24">
        <f t="shared" si="241"/>
        <v>49.235442540324996</v>
      </c>
      <c r="K2076" s="14">
        <f t="shared" si="235"/>
        <v>5</v>
      </c>
      <c r="L2076" s="41">
        <f t="shared" si="236"/>
        <v>2.3053954286862748</v>
      </c>
      <c r="M2076" s="41">
        <f t="shared" si="237"/>
        <v>2</v>
      </c>
      <c r="N2076" s="18"/>
      <c r="X2076" s="48">
        <v>200</v>
      </c>
      <c r="Y2076" s="48">
        <v>40</v>
      </c>
      <c r="Z2076" s="41">
        <f t="shared" si="238"/>
        <v>2</v>
      </c>
    </row>
    <row r="2077" spans="2:26" ht="15.75" customHeight="1">
      <c r="B2077" s="112">
        <v>41726</v>
      </c>
      <c r="C2077" s="113">
        <v>0.125</v>
      </c>
      <c r="D2077" s="74">
        <f t="shared" si="234"/>
        <v>41726.125</v>
      </c>
      <c r="E2077" s="114">
        <v>27.560703372500001</v>
      </c>
      <c r="F2077" s="24">
        <f t="shared" si="239"/>
        <v>52.640943441475002</v>
      </c>
      <c r="G2077" s="114">
        <v>49.256392802500002</v>
      </c>
      <c r="H2077" s="24">
        <f t="shared" si="240"/>
        <v>94.079710252775001</v>
      </c>
      <c r="I2077" s="114">
        <v>21.695689430000002</v>
      </c>
      <c r="J2077" s="24">
        <f t="shared" si="241"/>
        <v>41.438766811299999</v>
      </c>
      <c r="K2077" s="14">
        <f t="shared" si="235"/>
        <v>5</v>
      </c>
      <c r="L2077" s="41">
        <f t="shared" si="236"/>
        <v>-5.4912803003387225</v>
      </c>
      <c r="M2077" s="41">
        <f t="shared" si="237"/>
        <v>2</v>
      </c>
      <c r="N2077" s="18"/>
      <c r="X2077" s="48">
        <v>200</v>
      </c>
      <c r="Y2077" s="48">
        <v>40</v>
      </c>
      <c r="Z2077" s="41">
        <f t="shared" si="238"/>
        <v>2</v>
      </c>
    </row>
    <row r="2078" spans="2:26" ht="15.75" customHeight="1">
      <c r="B2078" s="112">
        <v>41726</v>
      </c>
      <c r="C2078" s="113">
        <v>0.16666666666424135</v>
      </c>
      <c r="D2078" s="74">
        <f t="shared" si="234"/>
        <v>41726.166666666664</v>
      </c>
      <c r="E2078" s="114">
        <v>37.004113750000002</v>
      </c>
      <c r="F2078" s="24">
        <f t="shared" si="239"/>
        <v>70.677857262499998</v>
      </c>
      <c r="G2078" s="114">
        <v>64.093849822500005</v>
      </c>
      <c r="H2078" s="24">
        <f t="shared" si="240"/>
        <v>122.419253160975</v>
      </c>
      <c r="I2078" s="114">
        <v>27.089736070000001</v>
      </c>
      <c r="J2078" s="24">
        <f t="shared" si="241"/>
        <v>51.741395893700002</v>
      </c>
      <c r="K2078" s="14">
        <f t="shared" si="235"/>
        <v>5</v>
      </c>
      <c r="L2078" s="41">
        <f t="shared" si="236"/>
        <v>4.8113487820612804</v>
      </c>
      <c r="M2078" s="41">
        <f t="shared" si="237"/>
        <v>2</v>
      </c>
      <c r="N2078" s="18"/>
      <c r="X2078" s="48">
        <v>200</v>
      </c>
      <c r="Y2078" s="48">
        <v>40</v>
      </c>
      <c r="Z2078" s="41">
        <f t="shared" si="238"/>
        <v>2</v>
      </c>
    </row>
    <row r="2079" spans="2:26" ht="15.75" customHeight="1">
      <c r="B2079" s="112">
        <v>41726</v>
      </c>
      <c r="C2079" s="113">
        <v>0.20833333333575865</v>
      </c>
      <c r="D2079" s="74">
        <f t="shared" si="234"/>
        <v>41726.208333333336</v>
      </c>
      <c r="E2079" s="114">
        <v>86.038935657500005</v>
      </c>
      <c r="F2079" s="24">
        <f t="shared" si="239"/>
        <v>164.33436710582501</v>
      </c>
      <c r="G2079" s="114">
        <v>126.8124261525</v>
      </c>
      <c r="H2079" s="24">
        <f t="shared" si="240"/>
        <v>242.21173395127499</v>
      </c>
      <c r="I2079" s="114">
        <v>40.773490497499999</v>
      </c>
      <c r="J2079" s="24">
        <f t="shared" si="241"/>
        <v>77.877366850225002</v>
      </c>
      <c r="K2079" s="14">
        <f t="shared" si="235"/>
        <v>5</v>
      </c>
      <c r="L2079" s="41">
        <f t="shared" si="236"/>
        <v>30.94731973858628</v>
      </c>
      <c r="M2079" s="41">
        <f t="shared" si="237"/>
        <v>2</v>
      </c>
      <c r="N2079" s="18"/>
      <c r="X2079" s="48">
        <v>200</v>
      </c>
      <c r="Y2079" s="48">
        <v>40</v>
      </c>
      <c r="Z2079" s="41">
        <f t="shared" si="238"/>
        <v>2</v>
      </c>
    </row>
    <row r="2080" spans="2:26" ht="15.75" customHeight="1">
      <c r="B2080" s="112">
        <v>41726</v>
      </c>
      <c r="C2080" s="113">
        <v>0.25</v>
      </c>
      <c r="D2080" s="74">
        <f t="shared" si="234"/>
        <v>41726.25</v>
      </c>
      <c r="E2080" s="114">
        <v>192.22490569999999</v>
      </c>
      <c r="F2080" s="24">
        <f t="shared" si="239"/>
        <v>367.14956988699998</v>
      </c>
      <c r="G2080" s="114">
        <v>265.14099272499999</v>
      </c>
      <c r="H2080" s="24">
        <f t="shared" si="240"/>
        <v>506.41929610474995</v>
      </c>
      <c r="I2080" s="114">
        <v>72.916087002500007</v>
      </c>
      <c r="J2080" s="24">
        <f t="shared" si="241"/>
        <v>139.269726174775</v>
      </c>
      <c r="K2080" s="14">
        <f t="shared" si="235"/>
        <v>5</v>
      </c>
      <c r="L2080" s="41">
        <f t="shared" si="236"/>
        <v>92.339679063136288</v>
      </c>
      <c r="M2080" s="41">
        <f t="shared" si="237"/>
        <v>2</v>
      </c>
      <c r="N2080" s="18"/>
      <c r="X2080" s="48">
        <v>200</v>
      </c>
      <c r="Y2080" s="48">
        <v>40</v>
      </c>
      <c r="Z2080" s="41">
        <f t="shared" si="238"/>
        <v>2</v>
      </c>
    </row>
    <row r="2081" spans="2:26" ht="15.75" customHeight="1">
      <c r="B2081" s="112">
        <v>41726</v>
      </c>
      <c r="C2081" s="113">
        <v>0.29166666666424135</v>
      </c>
      <c r="D2081" s="74">
        <f t="shared" si="234"/>
        <v>41726.291666666664</v>
      </c>
      <c r="E2081" s="114">
        <v>181.973114525</v>
      </c>
      <c r="F2081" s="24">
        <f t="shared" si="239"/>
        <v>347.56864874274999</v>
      </c>
      <c r="G2081" s="114">
        <v>251.529105225</v>
      </c>
      <c r="H2081" s="24">
        <f t="shared" si="240"/>
        <v>480.42059097974999</v>
      </c>
      <c r="I2081" s="114">
        <v>69.555990682499996</v>
      </c>
      <c r="J2081" s="24">
        <f t="shared" si="241"/>
        <v>132.85194220357499</v>
      </c>
      <c r="K2081" s="14">
        <f t="shared" si="235"/>
        <v>5</v>
      </c>
      <c r="L2081" s="41">
        <f t="shared" si="236"/>
        <v>85.921895091936278</v>
      </c>
      <c r="M2081" s="41">
        <f t="shared" si="237"/>
        <v>2</v>
      </c>
      <c r="N2081" s="18"/>
      <c r="X2081" s="48">
        <v>200</v>
      </c>
      <c r="Y2081" s="48">
        <v>40</v>
      </c>
      <c r="Z2081" s="41">
        <f t="shared" si="238"/>
        <v>2</v>
      </c>
    </row>
    <row r="2082" spans="2:26" ht="15.75" customHeight="1">
      <c r="B2082" s="112">
        <v>41726</v>
      </c>
      <c r="C2082" s="113">
        <v>0.33333333333575865</v>
      </c>
      <c r="D2082" s="74">
        <f t="shared" si="234"/>
        <v>41726.333333333336</v>
      </c>
      <c r="E2082" s="114">
        <v>163.515738075</v>
      </c>
      <c r="F2082" s="24">
        <f t="shared" si="239"/>
        <v>312.31505972324999</v>
      </c>
      <c r="G2082" s="114">
        <v>236.1646107</v>
      </c>
      <c r="H2082" s="24">
        <f t="shared" si="240"/>
        <v>451.07440643699999</v>
      </c>
      <c r="I2082" s="114">
        <v>72.6488726125</v>
      </c>
      <c r="J2082" s="24">
        <f t="shared" si="241"/>
        <v>138.759346689875</v>
      </c>
      <c r="K2082" s="14">
        <f t="shared" si="235"/>
        <v>5</v>
      </c>
      <c r="L2082" s="41">
        <f t="shared" si="236"/>
        <v>91.829299578236288</v>
      </c>
      <c r="M2082" s="41">
        <f t="shared" si="237"/>
        <v>2</v>
      </c>
      <c r="N2082" s="18"/>
      <c r="X2082" s="48">
        <v>200</v>
      </c>
      <c r="Y2082" s="48">
        <v>40</v>
      </c>
      <c r="Z2082" s="41">
        <f t="shared" si="238"/>
        <v>2</v>
      </c>
    </row>
    <row r="2083" spans="2:26" ht="15.75" customHeight="1">
      <c r="B2083" s="112">
        <v>41726</v>
      </c>
      <c r="C2083" s="113">
        <v>0.375</v>
      </c>
      <c r="D2083" s="74">
        <f t="shared" si="234"/>
        <v>41726.375</v>
      </c>
      <c r="E2083" s="114">
        <v>142.93095757500001</v>
      </c>
      <c r="F2083" s="24">
        <f t="shared" si="239"/>
        <v>272.99812896825</v>
      </c>
      <c r="G2083" s="114">
        <v>212.8559884</v>
      </c>
      <c r="H2083" s="24">
        <f t="shared" si="240"/>
        <v>406.55493784399999</v>
      </c>
      <c r="I2083" s="114">
        <v>69.925030812499998</v>
      </c>
      <c r="J2083" s="24">
        <f t="shared" si="241"/>
        <v>133.55680885187499</v>
      </c>
      <c r="K2083" s="14">
        <f t="shared" si="235"/>
        <v>5</v>
      </c>
      <c r="L2083" s="41">
        <f t="shared" si="236"/>
        <v>86.626761740236276</v>
      </c>
      <c r="M2083" s="41">
        <f t="shared" si="237"/>
        <v>2</v>
      </c>
      <c r="N2083" s="18"/>
      <c r="X2083" s="48">
        <v>200</v>
      </c>
      <c r="Y2083" s="48">
        <v>40</v>
      </c>
      <c r="Z2083" s="41">
        <f t="shared" si="238"/>
        <v>2</v>
      </c>
    </row>
    <row r="2084" spans="2:26" ht="15.75" customHeight="1">
      <c r="B2084" s="112">
        <v>41726</v>
      </c>
      <c r="C2084" s="113">
        <v>0.41666666666424135</v>
      </c>
      <c r="D2084" s="74">
        <f t="shared" si="234"/>
        <v>41726.416666666664</v>
      </c>
      <c r="E2084" s="114">
        <v>126.4343661825</v>
      </c>
      <c r="F2084" s="24">
        <f t="shared" si="239"/>
        <v>241.48963940857499</v>
      </c>
      <c r="G2084" s="114">
        <v>186.45860575</v>
      </c>
      <c r="H2084" s="24">
        <f t="shared" si="240"/>
        <v>356.13593698249997</v>
      </c>
      <c r="I2084" s="114">
        <v>60.024239592500003</v>
      </c>
      <c r="J2084" s="24">
        <f t="shared" si="241"/>
        <v>114.646297621675</v>
      </c>
      <c r="K2084" s="14">
        <f t="shared" si="235"/>
        <v>5</v>
      </c>
      <c r="L2084" s="41">
        <f t="shared" si="236"/>
        <v>67.716250510036275</v>
      </c>
      <c r="M2084" s="41">
        <f t="shared" si="237"/>
        <v>2</v>
      </c>
      <c r="N2084" s="18"/>
      <c r="X2084" s="48">
        <v>200</v>
      </c>
      <c r="Y2084" s="48">
        <v>40</v>
      </c>
      <c r="Z2084" s="41">
        <f t="shared" si="238"/>
        <v>2</v>
      </c>
    </row>
    <row r="2085" spans="2:26" ht="15.75" customHeight="1">
      <c r="B2085" s="112">
        <v>41726</v>
      </c>
      <c r="C2085" s="113">
        <v>0.45833333333575865</v>
      </c>
      <c r="D2085" s="74">
        <f t="shared" si="234"/>
        <v>41726.458333333336</v>
      </c>
      <c r="E2085" s="114">
        <v>110.25986998499999</v>
      </c>
      <c r="F2085" s="24">
        <f t="shared" si="239"/>
        <v>210.59635167134999</v>
      </c>
      <c r="G2085" s="114">
        <v>173.32038635000001</v>
      </c>
      <c r="H2085" s="24">
        <f t="shared" si="240"/>
        <v>331.04193792849998</v>
      </c>
      <c r="I2085" s="114">
        <v>63.06051634</v>
      </c>
      <c r="J2085" s="24">
        <f t="shared" si="241"/>
        <v>120.44558620939999</v>
      </c>
      <c r="K2085" s="14">
        <f t="shared" si="235"/>
        <v>5</v>
      </c>
      <c r="L2085" s="41">
        <f t="shared" si="236"/>
        <v>73.515539097761263</v>
      </c>
      <c r="M2085" s="41">
        <f t="shared" si="237"/>
        <v>2</v>
      </c>
      <c r="N2085" s="18"/>
      <c r="X2085" s="48">
        <v>200</v>
      </c>
      <c r="Y2085" s="48">
        <v>40</v>
      </c>
      <c r="Z2085" s="41">
        <f t="shared" si="238"/>
        <v>2</v>
      </c>
    </row>
    <row r="2086" spans="2:26" ht="15.75" customHeight="1">
      <c r="B2086" s="112">
        <v>41726</v>
      </c>
      <c r="C2086" s="113">
        <v>0.5</v>
      </c>
      <c r="D2086" s="74">
        <f t="shared" si="234"/>
        <v>41726.5</v>
      </c>
      <c r="E2086" s="114">
        <v>87.805761187499996</v>
      </c>
      <c r="F2086" s="24">
        <f t="shared" si="239"/>
        <v>167.709003868125</v>
      </c>
      <c r="G2086" s="114">
        <v>141.05247224999999</v>
      </c>
      <c r="H2086" s="24">
        <f t="shared" si="240"/>
        <v>269.4102219975</v>
      </c>
      <c r="I2086" s="114">
        <v>53.24671103</v>
      </c>
      <c r="J2086" s="24">
        <f t="shared" si="241"/>
        <v>101.70121806729999</v>
      </c>
      <c r="K2086" s="14">
        <f t="shared" si="235"/>
        <v>5</v>
      </c>
      <c r="L2086" s="41">
        <f t="shared" si="236"/>
        <v>54.771170955661269</v>
      </c>
      <c r="M2086" s="41">
        <f t="shared" si="237"/>
        <v>2</v>
      </c>
      <c r="N2086" s="18"/>
      <c r="X2086" s="48">
        <v>200</v>
      </c>
      <c r="Y2086" s="48">
        <v>40</v>
      </c>
      <c r="Z2086" s="41">
        <f t="shared" si="238"/>
        <v>2</v>
      </c>
    </row>
    <row r="2087" spans="2:26" ht="15.75" customHeight="1">
      <c r="B2087" s="112">
        <v>41726</v>
      </c>
      <c r="C2087" s="113">
        <v>0.54166666666424135</v>
      </c>
      <c r="D2087" s="74">
        <f t="shared" si="234"/>
        <v>41726.541666666664</v>
      </c>
      <c r="E2087" s="114">
        <v>92.114114982499999</v>
      </c>
      <c r="F2087" s="24">
        <f t="shared" si="239"/>
        <v>175.937959616575</v>
      </c>
      <c r="G2087" s="114">
        <v>146.81682607499999</v>
      </c>
      <c r="H2087" s="24">
        <f t="shared" si="240"/>
        <v>280.42013780324999</v>
      </c>
      <c r="I2087" s="114">
        <v>54.702711090000001</v>
      </c>
      <c r="J2087" s="24">
        <f t="shared" si="241"/>
        <v>104.4821781819</v>
      </c>
      <c r="K2087" s="14">
        <f t="shared" si="235"/>
        <v>5</v>
      </c>
      <c r="L2087" s="41">
        <f t="shared" si="236"/>
        <v>57.552131070261275</v>
      </c>
      <c r="M2087" s="41">
        <f t="shared" si="237"/>
        <v>2</v>
      </c>
      <c r="N2087" s="18"/>
      <c r="X2087" s="48">
        <v>200</v>
      </c>
      <c r="Y2087" s="48">
        <v>40</v>
      </c>
      <c r="Z2087" s="41">
        <f t="shared" si="238"/>
        <v>2</v>
      </c>
    </row>
    <row r="2088" spans="2:26" ht="15.75" customHeight="1">
      <c r="B2088" s="112">
        <v>41726</v>
      </c>
      <c r="C2088" s="113">
        <v>0.58333333333575865</v>
      </c>
      <c r="D2088" s="74">
        <f t="shared" si="234"/>
        <v>41726.583333333336</v>
      </c>
      <c r="E2088" s="114">
        <v>81.601747625000002</v>
      </c>
      <c r="F2088" s="24">
        <f t="shared" si="239"/>
        <v>155.85933796374999</v>
      </c>
      <c r="G2088" s="114">
        <v>144.55305555000001</v>
      </c>
      <c r="H2088" s="24">
        <f t="shared" si="240"/>
        <v>276.09633610050003</v>
      </c>
      <c r="I2088" s="114">
        <v>62.951307925000002</v>
      </c>
      <c r="J2088" s="24">
        <f t="shared" si="241"/>
        <v>120.23699813675</v>
      </c>
      <c r="K2088" s="14">
        <f t="shared" si="235"/>
        <v>5</v>
      </c>
      <c r="L2088" s="41">
        <f t="shared" si="236"/>
        <v>73.306951025111289</v>
      </c>
      <c r="M2088" s="41">
        <f t="shared" si="237"/>
        <v>2</v>
      </c>
      <c r="N2088" s="18"/>
      <c r="X2088" s="48">
        <v>200</v>
      </c>
      <c r="Y2088" s="48">
        <v>40</v>
      </c>
      <c r="Z2088" s="41">
        <f t="shared" si="238"/>
        <v>2</v>
      </c>
    </row>
    <row r="2089" spans="2:26" ht="15.75" customHeight="1">
      <c r="B2089" s="112">
        <v>41726</v>
      </c>
      <c r="C2089" s="113">
        <v>0.625</v>
      </c>
      <c r="D2089" s="74">
        <f t="shared" si="234"/>
        <v>41726.625</v>
      </c>
      <c r="E2089" s="114">
        <v>72.876728955000004</v>
      </c>
      <c r="F2089" s="24">
        <f t="shared" si="239"/>
        <v>139.19455230405001</v>
      </c>
      <c r="G2089" s="114">
        <v>126.2735191</v>
      </c>
      <c r="H2089" s="24">
        <f t="shared" si="240"/>
        <v>241.18242148100001</v>
      </c>
      <c r="I2089" s="114">
        <v>53.396790152500003</v>
      </c>
      <c r="J2089" s="24">
        <f t="shared" si="241"/>
        <v>101.987869191275</v>
      </c>
      <c r="K2089" s="14">
        <f t="shared" si="235"/>
        <v>5</v>
      </c>
      <c r="L2089" s="41">
        <f t="shared" si="236"/>
        <v>55.057822079636274</v>
      </c>
      <c r="M2089" s="41">
        <f t="shared" si="237"/>
        <v>2</v>
      </c>
      <c r="N2089" s="18"/>
      <c r="X2089" s="48">
        <v>200</v>
      </c>
      <c r="Y2089" s="48">
        <v>40</v>
      </c>
      <c r="Z2089" s="41">
        <f t="shared" si="238"/>
        <v>2</v>
      </c>
    </row>
    <row r="2090" spans="2:26" ht="15.75" customHeight="1">
      <c r="B2090" s="112">
        <v>41726</v>
      </c>
      <c r="C2090" s="113">
        <v>0.66666666666424135</v>
      </c>
      <c r="D2090" s="74">
        <f t="shared" si="234"/>
        <v>41726.666666666664</v>
      </c>
      <c r="E2090" s="114">
        <v>86.949135242500006</v>
      </c>
      <c r="F2090" s="24">
        <f t="shared" si="239"/>
        <v>166.072848313175</v>
      </c>
      <c r="G2090" s="114">
        <v>143.58217902499999</v>
      </c>
      <c r="H2090" s="24">
        <f t="shared" si="240"/>
        <v>274.24196193774998</v>
      </c>
      <c r="I2090" s="114">
        <v>56.633043764999996</v>
      </c>
      <c r="J2090" s="24">
        <f t="shared" si="241"/>
        <v>108.16911359114999</v>
      </c>
      <c r="K2090" s="14">
        <f t="shared" si="235"/>
        <v>5</v>
      </c>
      <c r="L2090" s="41">
        <f t="shared" si="236"/>
        <v>61.239066479511273</v>
      </c>
      <c r="M2090" s="41">
        <f t="shared" si="237"/>
        <v>2</v>
      </c>
      <c r="N2090" s="18"/>
      <c r="X2090" s="48">
        <v>200</v>
      </c>
      <c r="Y2090" s="48">
        <v>40</v>
      </c>
      <c r="Z2090" s="41">
        <f t="shared" si="238"/>
        <v>2</v>
      </c>
    </row>
    <row r="2091" spans="2:26" ht="15.75" customHeight="1">
      <c r="B2091" s="112">
        <v>41726</v>
      </c>
      <c r="C2091" s="113">
        <v>0.70833333333575865</v>
      </c>
      <c r="D2091" s="74">
        <f t="shared" si="234"/>
        <v>41726.708333333336</v>
      </c>
      <c r="E2091" s="114">
        <v>103.244100625</v>
      </c>
      <c r="F2091" s="24">
        <f t="shared" si="239"/>
        <v>197.19623219375001</v>
      </c>
      <c r="G2091" s="114">
        <v>163.941843925</v>
      </c>
      <c r="H2091" s="24">
        <f t="shared" si="240"/>
        <v>313.12892189675</v>
      </c>
      <c r="I2091" s="114">
        <v>60.697743317499999</v>
      </c>
      <c r="J2091" s="24">
        <f t="shared" si="241"/>
        <v>115.93268973642499</v>
      </c>
      <c r="K2091" s="14">
        <f t="shared" si="235"/>
        <v>5</v>
      </c>
      <c r="L2091" s="41">
        <f t="shared" si="236"/>
        <v>69.002642624786262</v>
      </c>
      <c r="M2091" s="41">
        <f t="shared" si="237"/>
        <v>2</v>
      </c>
      <c r="N2091" s="18"/>
      <c r="X2091" s="48">
        <v>200</v>
      </c>
      <c r="Y2091" s="48">
        <v>40</v>
      </c>
      <c r="Z2091" s="41">
        <f t="shared" si="238"/>
        <v>2</v>
      </c>
    </row>
    <row r="2092" spans="2:26" ht="15.75" customHeight="1">
      <c r="B2092" s="112">
        <v>41726</v>
      </c>
      <c r="C2092" s="113">
        <v>0.75</v>
      </c>
      <c r="D2092" s="74">
        <f t="shared" si="234"/>
        <v>41726.75</v>
      </c>
      <c r="E2092" s="114">
        <v>75.493082717500002</v>
      </c>
      <c r="F2092" s="24">
        <f t="shared" si="239"/>
        <v>144.19178799042498</v>
      </c>
      <c r="G2092" s="114">
        <v>129.29414324999999</v>
      </c>
      <c r="H2092" s="24">
        <f t="shared" si="240"/>
        <v>246.95181360749996</v>
      </c>
      <c r="I2092" s="114">
        <v>53.801060505000002</v>
      </c>
      <c r="J2092" s="24">
        <f t="shared" si="241"/>
        <v>102.76002556455001</v>
      </c>
      <c r="K2092" s="14">
        <f t="shared" si="235"/>
        <v>5</v>
      </c>
      <c r="L2092" s="41">
        <f t="shared" si="236"/>
        <v>55.829978452911284</v>
      </c>
      <c r="M2092" s="41">
        <f t="shared" si="237"/>
        <v>2</v>
      </c>
      <c r="N2092" s="18"/>
      <c r="X2092" s="48">
        <v>200</v>
      </c>
      <c r="Y2092" s="48">
        <v>40</v>
      </c>
      <c r="Z2092" s="41">
        <f t="shared" si="238"/>
        <v>2</v>
      </c>
    </row>
    <row r="2093" spans="2:26" ht="15.75" customHeight="1">
      <c r="B2093" s="112">
        <v>41726</v>
      </c>
      <c r="C2093" s="113">
        <v>0.79166666666424135</v>
      </c>
      <c r="D2093" s="74">
        <f t="shared" si="234"/>
        <v>41726.791666666664</v>
      </c>
      <c r="E2093" s="114">
        <v>72.668393207500003</v>
      </c>
      <c r="F2093" s="24">
        <f t="shared" si="239"/>
        <v>138.796631026325</v>
      </c>
      <c r="G2093" s="114">
        <v>121.55228567499999</v>
      </c>
      <c r="H2093" s="24">
        <f t="shared" si="240"/>
        <v>232.16486563924997</v>
      </c>
      <c r="I2093" s="114">
        <v>48.883892475000003</v>
      </c>
      <c r="J2093" s="24">
        <f t="shared" si="241"/>
        <v>93.368234627250004</v>
      </c>
      <c r="K2093" s="14">
        <f t="shared" si="235"/>
        <v>5</v>
      </c>
      <c r="L2093" s="41">
        <f t="shared" si="236"/>
        <v>46.438187515611283</v>
      </c>
      <c r="M2093" s="41">
        <f t="shared" si="237"/>
        <v>2</v>
      </c>
      <c r="N2093" s="18"/>
      <c r="X2093" s="48">
        <v>200</v>
      </c>
      <c r="Y2093" s="48">
        <v>40</v>
      </c>
      <c r="Z2093" s="41">
        <f t="shared" si="238"/>
        <v>2</v>
      </c>
    </row>
    <row r="2094" spans="2:26" ht="15.75" customHeight="1">
      <c r="B2094" s="112">
        <v>41726</v>
      </c>
      <c r="C2094" s="113">
        <v>0.83333333333575865</v>
      </c>
      <c r="D2094" s="74">
        <f t="shared" si="234"/>
        <v>41726.833333333336</v>
      </c>
      <c r="E2094" s="114">
        <v>60.602544437500001</v>
      </c>
      <c r="F2094" s="24">
        <f t="shared" si="239"/>
        <v>115.750859875625</v>
      </c>
      <c r="G2094" s="114">
        <v>99.710920882500005</v>
      </c>
      <c r="H2094" s="24">
        <f t="shared" si="240"/>
        <v>190.44785888557502</v>
      </c>
      <c r="I2094" s="114">
        <v>39.1083764475</v>
      </c>
      <c r="J2094" s="24">
        <f t="shared" si="241"/>
        <v>74.696999014724994</v>
      </c>
      <c r="K2094" s="14">
        <f t="shared" si="235"/>
        <v>5</v>
      </c>
      <c r="L2094" s="41">
        <f t="shared" si="236"/>
        <v>27.766951903086273</v>
      </c>
      <c r="M2094" s="41">
        <f t="shared" si="237"/>
        <v>2</v>
      </c>
      <c r="N2094" s="18"/>
      <c r="X2094" s="48">
        <v>200</v>
      </c>
      <c r="Y2094" s="48">
        <v>40</v>
      </c>
      <c r="Z2094" s="41">
        <f t="shared" si="238"/>
        <v>2</v>
      </c>
    </row>
    <row r="2095" spans="2:26" ht="15.75" customHeight="1">
      <c r="B2095" s="112">
        <v>41726</v>
      </c>
      <c r="C2095" s="113">
        <v>0.875</v>
      </c>
      <c r="D2095" s="74">
        <f t="shared" si="234"/>
        <v>41726.875</v>
      </c>
      <c r="E2095" s="114">
        <v>44.995739127500002</v>
      </c>
      <c r="F2095" s="24">
        <f t="shared" si="239"/>
        <v>85.941861733525002</v>
      </c>
      <c r="G2095" s="114">
        <v>71.351517037500003</v>
      </c>
      <c r="H2095" s="24">
        <f t="shared" si="240"/>
        <v>136.28139754162501</v>
      </c>
      <c r="I2095" s="114">
        <v>26.355777912499999</v>
      </c>
      <c r="J2095" s="24">
        <f t="shared" si="241"/>
        <v>50.339535812874999</v>
      </c>
      <c r="K2095" s="14">
        <f t="shared" si="235"/>
        <v>5</v>
      </c>
      <c r="L2095" s="41">
        <f t="shared" si="236"/>
        <v>3.4094887012362776</v>
      </c>
      <c r="M2095" s="41">
        <f t="shared" si="237"/>
        <v>2</v>
      </c>
      <c r="N2095" s="18"/>
      <c r="X2095" s="48">
        <v>200</v>
      </c>
      <c r="Y2095" s="48">
        <v>40</v>
      </c>
      <c r="Z2095" s="41">
        <f t="shared" si="238"/>
        <v>2</v>
      </c>
    </row>
    <row r="2096" spans="2:26" ht="15.75" customHeight="1">
      <c r="B2096" s="112">
        <v>41726</v>
      </c>
      <c r="C2096" s="113">
        <v>0.91666666666424135</v>
      </c>
      <c r="D2096" s="74">
        <f t="shared" si="234"/>
        <v>41726.916666666664</v>
      </c>
      <c r="E2096" s="114">
        <v>39.479687792500002</v>
      </c>
      <c r="F2096" s="24">
        <f t="shared" si="239"/>
        <v>75.406203683675002</v>
      </c>
      <c r="G2096" s="114">
        <v>66.134897162499996</v>
      </c>
      <c r="H2096" s="24">
        <f t="shared" si="240"/>
        <v>126.31765358037499</v>
      </c>
      <c r="I2096" s="114">
        <v>26.6552093725</v>
      </c>
      <c r="J2096" s="24">
        <f t="shared" si="241"/>
        <v>50.911449901474995</v>
      </c>
      <c r="K2096" s="14">
        <f t="shared" si="235"/>
        <v>5</v>
      </c>
      <c r="L2096" s="41">
        <f t="shared" si="236"/>
        <v>3.9814027898362738</v>
      </c>
      <c r="M2096" s="41">
        <f t="shared" si="237"/>
        <v>2</v>
      </c>
      <c r="N2096" s="18"/>
      <c r="X2096" s="48">
        <v>200</v>
      </c>
      <c r="Y2096" s="48">
        <v>40</v>
      </c>
      <c r="Z2096" s="41">
        <f t="shared" si="238"/>
        <v>2</v>
      </c>
    </row>
    <row r="2097" spans="2:26" ht="15.75" customHeight="1">
      <c r="B2097" s="112">
        <v>41726</v>
      </c>
      <c r="C2097" s="113">
        <v>0.95833333333575865</v>
      </c>
      <c r="D2097" s="74">
        <f t="shared" si="234"/>
        <v>41726.958333333336</v>
      </c>
      <c r="E2097" s="114">
        <v>43.538822000000003</v>
      </c>
      <c r="F2097" s="24">
        <f t="shared" si="239"/>
        <v>83.159150019999998</v>
      </c>
      <c r="G2097" s="114">
        <v>74.008410284999997</v>
      </c>
      <c r="H2097" s="24">
        <f t="shared" si="240"/>
        <v>141.35606364435</v>
      </c>
      <c r="I2097" s="114">
        <v>30.469588282499998</v>
      </c>
      <c r="J2097" s="24">
        <f t="shared" si="241"/>
        <v>58.196913619574993</v>
      </c>
      <c r="K2097" s="14">
        <f t="shared" si="235"/>
        <v>5</v>
      </c>
      <c r="L2097" s="41">
        <f t="shared" si="236"/>
        <v>11.266866507936271</v>
      </c>
      <c r="M2097" s="41">
        <f t="shared" si="237"/>
        <v>2</v>
      </c>
      <c r="N2097" s="18"/>
      <c r="X2097" s="48">
        <v>200</v>
      </c>
      <c r="Y2097" s="48">
        <v>40</v>
      </c>
      <c r="Z2097" s="41">
        <f t="shared" si="238"/>
        <v>2</v>
      </c>
    </row>
    <row r="2098" spans="2:26" ht="15.75" customHeight="1">
      <c r="B2098" s="112">
        <v>41727</v>
      </c>
      <c r="C2098" s="113">
        <v>0</v>
      </c>
      <c r="D2098" s="74">
        <f t="shared" si="234"/>
        <v>41727</v>
      </c>
      <c r="E2098" s="114">
        <v>36.224897409999997</v>
      </c>
      <c r="F2098" s="24">
        <f t="shared" si="239"/>
        <v>69.189554053099997</v>
      </c>
      <c r="G2098" s="114">
        <v>65.845115120000003</v>
      </c>
      <c r="H2098" s="24">
        <f t="shared" si="240"/>
        <v>125.7641698792</v>
      </c>
      <c r="I2098" s="114">
        <v>29.620217709999999</v>
      </c>
      <c r="J2098" s="24">
        <f t="shared" si="241"/>
        <v>56.574615826099993</v>
      </c>
      <c r="K2098" s="14">
        <f t="shared" si="235"/>
        <v>6</v>
      </c>
      <c r="L2098" s="41">
        <f t="shared" si="236"/>
        <v>9.644568714461272</v>
      </c>
      <c r="M2098" s="41">
        <f t="shared" si="237"/>
        <v>2</v>
      </c>
      <c r="N2098" s="18"/>
      <c r="X2098" s="48">
        <v>200</v>
      </c>
      <c r="Y2098" s="48">
        <v>40</v>
      </c>
      <c r="Z2098" s="41">
        <f t="shared" si="238"/>
        <v>2</v>
      </c>
    </row>
    <row r="2099" spans="2:26" ht="15.75" customHeight="1">
      <c r="B2099" s="112">
        <v>41727</v>
      </c>
      <c r="C2099" s="113">
        <v>4.1666666664241347E-2</v>
      </c>
      <c r="D2099" s="74">
        <f t="shared" si="234"/>
        <v>41727.041666666664</v>
      </c>
      <c r="E2099" s="114">
        <v>18.924661377500001</v>
      </c>
      <c r="F2099" s="24">
        <f t="shared" si="239"/>
        <v>36.146103231025002</v>
      </c>
      <c r="G2099" s="114">
        <v>34.218025005000001</v>
      </c>
      <c r="H2099" s="24">
        <f t="shared" si="240"/>
        <v>65.356427759550002</v>
      </c>
      <c r="I2099" s="114">
        <v>15.2933636275</v>
      </c>
      <c r="J2099" s="24">
        <f t="shared" si="241"/>
        <v>29.210324528525</v>
      </c>
      <c r="K2099" s="14">
        <f t="shared" si="235"/>
        <v>6</v>
      </c>
      <c r="L2099" s="41">
        <f t="shared" si="236"/>
        <v>-17.719722583113722</v>
      </c>
      <c r="M2099" s="41">
        <f t="shared" si="237"/>
        <v>2</v>
      </c>
      <c r="N2099" s="18"/>
      <c r="X2099" s="48">
        <v>200</v>
      </c>
      <c r="Y2099" s="48">
        <v>40</v>
      </c>
      <c r="Z2099" s="41">
        <f t="shared" si="238"/>
        <v>2</v>
      </c>
    </row>
    <row r="2100" spans="2:26" ht="15.75" customHeight="1">
      <c r="B2100" s="112">
        <v>41727</v>
      </c>
      <c r="C2100" s="113">
        <v>8.3333333335758653E-2</v>
      </c>
      <c r="D2100" s="74">
        <f t="shared" si="234"/>
        <v>41727.083333333336</v>
      </c>
      <c r="E2100" s="114">
        <v>28.5062715575</v>
      </c>
      <c r="F2100" s="24">
        <f t="shared" si="239"/>
        <v>54.446978674824997</v>
      </c>
      <c r="G2100" s="114">
        <v>46.871704415000004</v>
      </c>
      <c r="H2100" s="24">
        <f t="shared" si="240"/>
        <v>89.524955432650003</v>
      </c>
      <c r="I2100" s="114">
        <v>18.365432855000002</v>
      </c>
      <c r="J2100" s="24">
        <f t="shared" si="241"/>
        <v>35.077976753050002</v>
      </c>
      <c r="K2100" s="14">
        <f t="shared" si="235"/>
        <v>6</v>
      </c>
      <c r="L2100" s="41">
        <f t="shared" si="236"/>
        <v>-11.852070358588719</v>
      </c>
      <c r="M2100" s="41">
        <f t="shared" si="237"/>
        <v>2</v>
      </c>
      <c r="N2100" s="18"/>
      <c r="X2100" s="48">
        <v>200</v>
      </c>
      <c r="Y2100" s="48">
        <v>40</v>
      </c>
      <c r="Z2100" s="41">
        <f t="shared" si="238"/>
        <v>2</v>
      </c>
    </row>
    <row r="2101" spans="2:26" ht="15.75" customHeight="1">
      <c r="B2101" s="112">
        <v>41727</v>
      </c>
      <c r="C2101" s="113">
        <v>0.125</v>
      </c>
      <c r="D2101" s="74">
        <f t="shared" si="234"/>
        <v>41727.125</v>
      </c>
      <c r="E2101" s="114">
        <v>21.70294882</v>
      </c>
      <c r="F2101" s="24">
        <f t="shared" si="239"/>
        <v>41.452632246199997</v>
      </c>
      <c r="G2101" s="114">
        <v>39.267406662500001</v>
      </c>
      <c r="H2101" s="24">
        <f t="shared" si="240"/>
        <v>75.000746725374995</v>
      </c>
      <c r="I2101" s="114">
        <v>17.564457845</v>
      </c>
      <c r="J2101" s="24">
        <f t="shared" si="241"/>
        <v>33.548114483949995</v>
      </c>
      <c r="K2101" s="14">
        <f t="shared" si="235"/>
        <v>6</v>
      </c>
      <c r="L2101" s="41">
        <f t="shared" si="236"/>
        <v>-13.381932627688727</v>
      </c>
      <c r="M2101" s="41">
        <f t="shared" si="237"/>
        <v>2</v>
      </c>
      <c r="N2101" s="18"/>
      <c r="X2101" s="48">
        <v>200</v>
      </c>
      <c r="Y2101" s="48">
        <v>40</v>
      </c>
      <c r="Z2101" s="41">
        <f t="shared" si="238"/>
        <v>2</v>
      </c>
    </row>
    <row r="2102" spans="2:26" ht="15.75" customHeight="1">
      <c r="B2102" s="112">
        <v>41727</v>
      </c>
      <c r="C2102" s="113">
        <v>0.16666666666424135</v>
      </c>
      <c r="D2102" s="74">
        <f t="shared" si="234"/>
        <v>41727.166666666664</v>
      </c>
      <c r="E2102" s="114">
        <v>16.321338990000001</v>
      </c>
      <c r="F2102" s="24">
        <f t="shared" si="239"/>
        <v>31.1737574709</v>
      </c>
      <c r="G2102" s="114">
        <v>34.663848819999998</v>
      </c>
      <c r="H2102" s="24">
        <f t="shared" si="240"/>
        <v>66.207951246199997</v>
      </c>
      <c r="I2102" s="114">
        <v>18.342509827499999</v>
      </c>
      <c r="J2102" s="24">
        <f t="shared" si="241"/>
        <v>35.034193770524993</v>
      </c>
      <c r="K2102" s="14">
        <f t="shared" si="235"/>
        <v>6</v>
      </c>
      <c r="L2102" s="41">
        <f t="shared" si="236"/>
        <v>-11.895853341113728</v>
      </c>
      <c r="M2102" s="41">
        <f t="shared" si="237"/>
        <v>2</v>
      </c>
      <c r="N2102" s="18"/>
      <c r="X2102" s="48">
        <v>200</v>
      </c>
      <c r="Y2102" s="48">
        <v>40</v>
      </c>
      <c r="Z2102" s="41">
        <f t="shared" si="238"/>
        <v>2</v>
      </c>
    </row>
    <row r="2103" spans="2:26" ht="15.75" customHeight="1">
      <c r="B2103" s="112">
        <v>41727</v>
      </c>
      <c r="C2103" s="113">
        <v>0.20833333333575865</v>
      </c>
      <c r="D2103" s="74">
        <f t="shared" si="234"/>
        <v>41727.208333333336</v>
      </c>
      <c r="E2103" s="114">
        <v>17.13397844</v>
      </c>
      <c r="F2103" s="24">
        <f t="shared" si="239"/>
        <v>32.725898820399998</v>
      </c>
      <c r="G2103" s="114">
        <v>33.684749007500002</v>
      </c>
      <c r="H2103" s="24">
        <f t="shared" si="240"/>
        <v>64.337870604325005</v>
      </c>
      <c r="I2103" s="114">
        <v>16.550770565000001</v>
      </c>
      <c r="J2103" s="24">
        <f t="shared" si="241"/>
        <v>31.61197177915</v>
      </c>
      <c r="K2103" s="14">
        <f t="shared" si="235"/>
        <v>6</v>
      </c>
      <c r="L2103" s="41">
        <f t="shared" si="236"/>
        <v>-15.318075332488721</v>
      </c>
      <c r="M2103" s="41">
        <f t="shared" si="237"/>
        <v>2</v>
      </c>
      <c r="N2103" s="18"/>
      <c r="X2103" s="48">
        <v>200</v>
      </c>
      <c r="Y2103" s="48">
        <v>40</v>
      </c>
      <c r="Z2103" s="41">
        <f t="shared" si="238"/>
        <v>2</v>
      </c>
    </row>
    <row r="2104" spans="2:26" ht="15.75" customHeight="1">
      <c r="B2104" s="112">
        <v>41727</v>
      </c>
      <c r="C2104" s="113">
        <v>0.25</v>
      </c>
      <c r="D2104" s="74">
        <f t="shared" si="234"/>
        <v>41727.25</v>
      </c>
      <c r="E2104" s="114">
        <v>32.234034457500002</v>
      </c>
      <c r="F2104" s="24">
        <f t="shared" si="239"/>
        <v>61.567005813824998</v>
      </c>
      <c r="G2104" s="114">
        <v>60.77937653</v>
      </c>
      <c r="H2104" s="24">
        <f t="shared" si="240"/>
        <v>116.0886091723</v>
      </c>
      <c r="I2104" s="114">
        <v>28.545342067499998</v>
      </c>
      <c r="J2104" s="24">
        <f t="shared" si="241"/>
        <v>54.521603348924991</v>
      </c>
      <c r="K2104" s="14">
        <f t="shared" si="235"/>
        <v>6</v>
      </c>
      <c r="L2104" s="41">
        <f t="shared" si="236"/>
        <v>7.5915562372862695</v>
      </c>
      <c r="M2104" s="41">
        <f t="shared" si="237"/>
        <v>2</v>
      </c>
      <c r="N2104" s="18"/>
      <c r="X2104" s="48">
        <v>200</v>
      </c>
      <c r="Y2104" s="48">
        <v>40</v>
      </c>
      <c r="Z2104" s="41">
        <f t="shared" si="238"/>
        <v>2</v>
      </c>
    </row>
    <row r="2105" spans="2:26" ht="15.75" customHeight="1">
      <c r="B2105" s="112">
        <v>41727</v>
      </c>
      <c r="C2105" s="113">
        <v>0.29166666666424135</v>
      </c>
      <c r="D2105" s="74">
        <f t="shared" si="234"/>
        <v>41727.291666666664</v>
      </c>
      <c r="E2105" s="114">
        <v>41.3405983675</v>
      </c>
      <c r="F2105" s="24">
        <f t="shared" si="239"/>
        <v>78.960542881924994</v>
      </c>
      <c r="G2105" s="114">
        <v>72.068225755</v>
      </c>
      <c r="H2105" s="24">
        <f t="shared" si="240"/>
        <v>137.65031119205</v>
      </c>
      <c r="I2105" s="114">
        <v>30.7276273875</v>
      </c>
      <c r="J2105" s="24">
        <f t="shared" si="241"/>
        <v>58.689768310124997</v>
      </c>
      <c r="K2105" s="14">
        <f t="shared" si="235"/>
        <v>6</v>
      </c>
      <c r="L2105" s="41">
        <f t="shared" si="236"/>
        <v>11.759721198486275</v>
      </c>
      <c r="M2105" s="41">
        <f t="shared" si="237"/>
        <v>2</v>
      </c>
      <c r="N2105" s="18"/>
      <c r="X2105" s="48">
        <v>200</v>
      </c>
      <c r="Y2105" s="48">
        <v>40</v>
      </c>
      <c r="Z2105" s="41">
        <f t="shared" si="238"/>
        <v>2</v>
      </c>
    </row>
    <row r="2106" spans="2:26" ht="15.75" customHeight="1">
      <c r="B2106" s="112">
        <v>41727</v>
      </c>
      <c r="C2106" s="113">
        <v>0.33333333333575865</v>
      </c>
      <c r="D2106" s="74">
        <f t="shared" si="234"/>
        <v>41727.333333333336</v>
      </c>
      <c r="E2106" s="114">
        <v>71.391033620000002</v>
      </c>
      <c r="F2106" s="24">
        <f t="shared" si="239"/>
        <v>136.35687421419999</v>
      </c>
      <c r="G2106" s="114">
        <v>111.13659230499999</v>
      </c>
      <c r="H2106" s="24">
        <f t="shared" si="240"/>
        <v>212.27089130254998</v>
      </c>
      <c r="I2106" s="114">
        <v>39.745558662500002</v>
      </c>
      <c r="J2106" s="24">
        <f t="shared" si="241"/>
        <v>75.914017045375004</v>
      </c>
      <c r="K2106" s="14">
        <f t="shared" si="235"/>
        <v>6</v>
      </c>
      <c r="L2106" s="41">
        <f t="shared" si="236"/>
        <v>28.983969933736283</v>
      </c>
      <c r="M2106" s="41">
        <f t="shared" si="237"/>
        <v>2</v>
      </c>
      <c r="N2106" s="18"/>
      <c r="X2106" s="48">
        <v>200</v>
      </c>
      <c r="Y2106" s="48">
        <v>40</v>
      </c>
      <c r="Z2106" s="41">
        <f t="shared" si="238"/>
        <v>2</v>
      </c>
    </row>
    <row r="2107" spans="2:26" ht="15.75" customHeight="1">
      <c r="B2107" s="112">
        <v>41727</v>
      </c>
      <c r="C2107" s="113">
        <v>0.375</v>
      </c>
      <c r="D2107" s="74">
        <f t="shared" si="234"/>
        <v>41727.375</v>
      </c>
      <c r="E2107" s="114">
        <v>59.980150237499998</v>
      </c>
      <c r="F2107" s="24">
        <f t="shared" si="239"/>
        <v>114.562086953625</v>
      </c>
      <c r="G2107" s="114">
        <v>99.584988929999994</v>
      </c>
      <c r="H2107" s="24">
        <f t="shared" si="240"/>
        <v>190.20732885629999</v>
      </c>
      <c r="I2107" s="114">
        <v>39.604838704999999</v>
      </c>
      <c r="J2107" s="24">
        <f t="shared" si="241"/>
        <v>75.64524192655</v>
      </c>
      <c r="K2107" s="14">
        <f t="shared" si="235"/>
        <v>6</v>
      </c>
      <c r="L2107" s="41">
        <f t="shared" si="236"/>
        <v>28.715194814911278</v>
      </c>
      <c r="M2107" s="41">
        <f t="shared" si="237"/>
        <v>2</v>
      </c>
      <c r="N2107" s="18"/>
      <c r="X2107" s="48">
        <v>200</v>
      </c>
      <c r="Y2107" s="48">
        <v>40</v>
      </c>
      <c r="Z2107" s="41">
        <f t="shared" si="238"/>
        <v>2</v>
      </c>
    </row>
    <row r="2108" spans="2:26" ht="15.75" customHeight="1">
      <c r="B2108" s="112">
        <v>41727</v>
      </c>
      <c r="C2108" s="113">
        <v>0.41666666666424135</v>
      </c>
      <c r="D2108" s="74">
        <f t="shared" si="234"/>
        <v>41727.416666666664</v>
      </c>
      <c r="E2108" s="114">
        <v>55.039759969999999</v>
      </c>
      <c r="F2108" s="24">
        <f t="shared" si="239"/>
        <v>105.12594154269999</v>
      </c>
      <c r="G2108" s="114">
        <v>94.700602794999995</v>
      </c>
      <c r="H2108" s="24">
        <f t="shared" si="240"/>
        <v>180.87815133844998</v>
      </c>
      <c r="I2108" s="114">
        <v>39.660842815000002</v>
      </c>
      <c r="J2108" s="24">
        <f t="shared" si="241"/>
        <v>75.752209776650005</v>
      </c>
      <c r="K2108" s="14">
        <f t="shared" si="235"/>
        <v>6</v>
      </c>
      <c r="L2108" s="41">
        <f t="shared" si="236"/>
        <v>28.822162665011284</v>
      </c>
      <c r="M2108" s="41">
        <f t="shared" si="237"/>
        <v>2</v>
      </c>
      <c r="N2108" s="18"/>
      <c r="X2108" s="48">
        <v>200</v>
      </c>
      <c r="Y2108" s="48">
        <v>40</v>
      </c>
      <c r="Z2108" s="41">
        <f t="shared" si="238"/>
        <v>2</v>
      </c>
    </row>
    <row r="2109" spans="2:26" ht="15.75" customHeight="1">
      <c r="B2109" s="112">
        <v>41727</v>
      </c>
      <c r="C2109" s="113">
        <v>0.45833333333575865</v>
      </c>
      <c r="D2109" s="74">
        <f t="shared" si="234"/>
        <v>41727.458333333336</v>
      </c>
      <c r="E2109" s="114">
        <v>55.135552994999998</v>
      </c>
      <c r="F2109" s="24">
        <f t="shared" si="239"/>
        <v>105.30890622044998</v>
      </c>
      <c r="G2109" s="114">
        <v>100.953697695</v>
      </c>
      <c r="H2109" s="24">
        <f t="shared" si="240"/>
        <v>192.82156259745</v>
      </c>
      <c r="I2109" s="114">
        <v>45.818144697500003</v>
      </c>
      <c r="J2109" s="24">
        <f t="shared" si="241"/>
        <v>87.512656372224995</v>
      </c>
      <c r="K2109" s="14">
        <f t="shared" si="235"/>
        <v>6</v>
      </c>
      <c r="L2109" s="41">
        <f t="shared" si="236"/>
        <v>40.582609260586274</v>
      </c>
      <c r="M2109" s="41">
        <f t="shared" si="237"/>
        <v>2</v>
      </c>
      <c r="N2109" s="18"/>
      <c r="X2109" s="48">
        <v>200</v>
      </c>
      <c r="Y2109" s="48">
        <v>40</v>
      </c>
      <c r="Z2109" s="41">
        <f t="shared" si="238"/>
        <v>2</v>
      </c>
    </row>
    <row r="2110" spans="2:26" ht="15.75" customHeight="1">
      <c r="B2110" s="112">
        <v>41727</v>
      </c>
      <c r="C2110" s="113">
        <v>0.5</v>
      </c>
      <c r="D2110" s="74">
        <f t="shared" si="234"/>
        <v>41727.5</v>
      </c>
      <c r="E2110" s="114">
        <v>36.366712575000001</v>
      </c>
      <c r="F2110" s="24">
        <f t="shared" si="239"/>
        <v>69.460421018250003</v>
      </c>
      <c r="G2110" s="114">
        <v>72.276962455000003</v>
      </c>
      <c r="H2110" s="24">
        <f t="shared" si="240"/>
        <v>138.04899828904999</v>
      </c>
      <c r="I2110" s="114">
        <v>35.910249882499997</v>
      </c>
      <c r="J2110" s="24">
        <f t="shared" si="241"/>
        <v>68.588577275574991</v>
      </c>
      <c r="K2110" s="14">
        <f t="shared" si="235"/>
        <v>6</v>
      </c>
      <c r="L2110" s="41">
        <f t="shared" si="236"/>
        <v>21.65853016393627</v>
      </c>
      <c r="M2110" s="41">
        <f t="shared" si="237"/>
        <v>2</v>
      </c>
      <c r="N2110" s="18"/>
      <c r="X2110" s="48">
        <v>200</v>
      </c>
      <c r="Y2110" s="48">
        <v>40</v>
      </c>
      <c r="Z2110" s="41">
        <f t="shared" si="238"/>
        <v>2</v>
      </c>
    </row>
    <row r="2111" spans="2:26" ht="15.75" customHeight="1">
      <c r="B2111" s="112">
        <v>41727</v>
      </c>
      <c r="C2111" s="113">
        <v>0.54166666666424135</v>
      </c>
      <c r="D2111" s="74">
        <f t="shared" si="234"/>
        <v>41727.541666666664</v>
      </c>
      <c r="E2111" s="114">
        <v>34.541414809999999</v>
      </c>
      <c r="F2111" s="24">
        <f t="shared" si="239"/>
        <v>65.974102287099996</v>
      </c>
      <c r="G2111" s="114">
        <v>67.190544347499994</v>
      </c>
      <c r="H2111" s="24">
        <f t="shared" si="240"/>
        <v>128.33393970372498</v>
      </c>
      <c r="I2111" s="114">
        <v>32.649129539999997</v>
      </c>
      <c r="J2111" s="24">
        <f t="shared" si="241"/>
        <v>62.359837421399995</v>
      </c>
      <c r="K2111" s="14">
        <f t="shared" si="235"/>
        <v>6</v>
      </c>
      <c r="L2111" s="41">
        <f t="shared" si="236"/>
        <v>15.429790309761273</v>
      </c>
      <c r="M2111" s="41">
        <f t="shared" si="237"/>
        <v>2</v>
      </c>
      <c r="N2111" s="18"/>
      <c r="X2111" s="48">
        <v>200</v>
      </c>
      <c r="Y2111" s="48">
        <v>40</v>
      </c>
      <c r="Z2111" s="41">
        <f t="shared" si="238"/>
        <v>2</v>
      </c>
    </row>
    <row r="2112" spans="2:26" ht="15.75" customHeight="1">
      <c r="B2112" s="112">
        <v>41727</v>
      </c>
      <c r="C2112" s="113">
        <v>0.58333333333575865</v>
      </c>
      <c r="D2112" s="74">
        <f t="shared" si="234"/>
        <v>41727.583333333336</v>
      </c>
      <c r="E2112" s="114">
        <v>32.523523247500002</v>
      </c>
      <c r="F2112" s="24">
        <f t="shared" si="239"/>
        <v>62.119929402724999</v>
      </c>
      <c r="G2112" s="114">
        <v>63.793373074999998</v>
      </c>
      <c r="H2112" s="24">
        <f t="shared" si="240"/>
        <v>121.84534257324999</v>
      </c>
      <c r="I2112" s="114">
        <v>31.269849829999998</v>
      </c>
      <c r="J2112" s="24">
        <f t="shared" si="241"/>
        <v>59.725413175299991</v>
      </c>
      <c r="K2112" s="14">
        <f t="shared" si="235"/>
        <v>6</v>
      </c>
      <c r="L2112" s="41">
        <f t="shared" si="236"/>
        <v>12.79536606366127</v>
      </c>
      <c r="M2112" s="41">
        <f t="shared" si="237"/>
        <v>2</v>
      </c>
      <c r="N2112" s="18"/>
      <c r="X2112" s="48">
        <v>200</v>
      </c>
      <c r="Y2112" s="48">
        <v>40</v>
      </c>
      <c r="Z2112" s="41">
        <f t="shared" si="238"/>
        <v>2</v>
      </c>
    </row>
    <row r="2113" spans="2:26" ht="15.75" customHeight="1">
      <c r="B2113" s="112">
        <v>41727</v>
      </c>
      <c r="C2113" s="113">
        <v>0.625</v>
      </c>
      <c r="D2113" s="74">
        <f t="shared" si="234"/>
        <v>41727.625</v>
      </c>
      <c r="E2113" s="114">
        <v>32.980459857500001</v>
      </c>
      <c r="F2113" s="24">
        <f t="shared" si="239"/>
        <v>62.992678327824997</v>
      </c>
      <c r="G2113" s="114">
        <v>63.354563137500001</v>
      </c>
      <c r="H2113" s="24">
        <f t="shared" si="240"/>
        <v>121.007215592625</v>
      </c>
      <c r="I2113" s="114">
        <v>30.374103277500001</v>
      </c>
      <c r="J2113" s="24">
        <f t="shared" si="241"/>
        <v>58.014537260025001</v>
      </c>
      <c r="K2113" s="14">
        <f t="shared" si="235"/>
        <v>6</v>
      </c>
      <c r="L2113" s="41">
        <f t="shared" si="236"/>
        <v>11.08449014838628</v>
      </c>
      <c r="M2113" s="41">
        <f t="shared" si="237"/>
        <v>2</v>
      </c>
      <c r="N2113" s="18"/>
      <c r="X2113" s="48">
        <v>200</v>
      </c>
      <c r="Y2113" s="48">
        <v>40</v>
      </c>
      <c r="Z2113" s="41">
        <f t="shared" si="238"/>
        <v>2</v>
      </c>
    </row>
    <row r="2114" spans="2:26" ht="15.75" customHeight="1">
      <c r="B2114" s="112">
        <v>41727</v>
      </c>
      <c r="C2114" s="113">
        <v>0.66666666666424135</v>
      </c>
      <c r="D2114" s="74">
        <f t="shared" si="234"/>
        <v>41727.666666666664</v>
      </c>
      <c r="E2114" s="114">
        <v>32.824121405</v>
      </c>
      <c r="F2114" s="24">
        <f t="shared" si="239"/>
        <v>62.694071883549995</v>
      </c>
      <c r="G2114" s="114">
        <v>67.419843237500004</v>
      </c>
      <c r="H2114" s="24">
        <f t="shared" si="240"/>
        <v>128.77190058362501</v>
      </c>
      <c r="I2114" s="114">
        <v>34.595721834999999</v>
      </c>
      <c r="J2114" s="24">
        <f t="shared" si="241"/>
        <v>66.077828704849992</v>
      </c>
      <c r="K2114" s="14">
        <f t="shared" si="235"/>
        <v>6</v>
      </c>
      <c r="L2114" s="41">
        <f t="shared" si="236"/>
        <v>19.14778159321127</v>
      </c>
      <c r="M2114" s="41">
        <f t="shared" si="237"/>
        <v>2</v>
      </c>
      <c r="N2114" s="18"/>
      <c r="X2114" s="48">
        <v>200</v>
      </c>
      <c r="Y2114" s="48">
        <v>40</v>
      </c>
      <c r="Z2114" s="41">
        <f t="shared" si="238"/>
        <v>2</v>
      </c>
    </row>
    <row r="2115" spans="2:26" ht="15.75" customHeight="1">
      <c r="B2115" s="112">
        <v>41727</v>
      </c>
      <c r="C2115" s="113">
        <v>0.70833333333575865</v>
      </c>
      <c r="D2115" s="74">
        <f t="shared" si="234"/>
        <v>41727.708333333336</v>
      </c>
      <c r="E2115" s="114">
        <v>36.975331455000003</v>
      </c>
      <c r="F2115" s="24">
        <f t="shared" si="239"/>
        <v>70.622883079049998</v>
      </c>
      <c r="G2115" s="114">
        <v>76.493290154999997</v>
      </c>
      <c r="H2115" s="24">
        <f t="shared" si="240"/>
        <v>146.10218419604999</v>
      </c>
      <c r="I2115" s="114">
        <v>39.517958702500003</v>
      </c>
      <c r="J2115" s="24">
        <f t="shared" si="241"/>
        <v>75.479301121775009</v>
      </c>
      <c r="K2115" s="14">
        <f t="shared" si="235"/>
        <v>6</v>
      </c>
      <c r="L2115" s="41">
        <f t="shared" si="236"/>
        <v>28.549254010136288</v>
      </c>
      <c r="M2115" s="41">
        <f t="shared" si="237"/>
        <v>2</v>
      </c>
      <c r="N2115" s="18"/>
      <c r="X2115" s="48">
        <v>200</v>
      </c>
      <c r="Y2115" s="48">
        <v>40</v>
      </c>
      <c r="Z2115" s="41">
        <f t="shared" si="238"/>
        <v>2</v>
      </c>
    </row>
    <row r="2116" spans="2:26" ht="15.75" customHeight="1">
      <c r="B2116" s="112">
        <v>41727</v>
      </c>
      <c r="C2116" s="113">
        <v>0.75</v>
      </c>
      <c r="D2116" s="74">
        <f t="shared" si="234"/>
        <v>41727.75</v>
      </c>
      <c r="E2116" s="114">
        <v>29.763097054999999</v>
      </c>
      <c r="F2116" s="24">
        <f t="shared" si="239"/>
        <v>56.847515375049994</v>
      </c>
      <c r="G2116" s="114">
        <v>64.9278107425</v>
      </c>
      <c r="H2116" s="24">
        <f t="shared" si="240"/>
        <v>124.012118518175</v>
      </c>
      <c r="I2116" s="114">
        <v>35.164713689999999</v>
      </c>
      <c r="J2116" s="24">
        <f t="shared" si="241"/>
        <v>67.164603147899996</v>
      </c>
      <c r="K2116" s="14">
        <f t="shared" si="235"/>
        <v>6</v>
      </c>
      <c r="L2116" s="41">
        <f t="shared" si="236"/>
        <v>20.234556036261274</v>
      </c>
      <c r="M2116" s="41">
        <f t="shared" si="237"/>
        <v>2</v>
      </c>
      <c r="N2116" s="18"/>
      <c r="X2116" s="48">
        <v>200</v>
      </c>
      <c r="Y2116" s="48">
        <v>40</v>
      </c>
      <c r="Z2116" s="41">
        <f t="shared" si="238"/>
        <v>2</v>
      </c>
    </row>
    <row r="2117" spans="2:26" ht="15.75" customHeight="1">
      <c r="B2117" s="112">
        <v>41727</v>
      </c>
      <c r="C2117" s="113">
        <v>0.79166666666424135</v>
      </c>
      <c r="D2117" s="74">
        <f t="shared" si="234"/>
        <v>41727.791666666664</v>
      </c>
      <c r="E2117" s="114">
        <v>23.42909148</v>
      </c>
      <c r="F2117" s="24">
        <f t="shared" si="239"/>
        <v>44.749564726799996</v>
      </c>
      <c r="G2117" s="114">
        <v>57.741556289999998</v>
      </c>
      <c r="H2117" s="24">
        <f t="shared" si="240"/>
        <v>110.28637251389999</v>
      </c>
      <c r="I2117" s="114">
        <v>34.3124648075</v>
      </c>
      <c r="J2117" s="24">
        <f t="shared" si="241"/>
        <v>65.536807782324999</v>
      </c>
      <c r="K2117" s="14">
        <f t="shared" si="235"/>
        <v>6</v>
      </c>
      <c r="L2117" s="41">
        <f t="shared" si="236"/>
        <v>18.606760670686278</v>
      </c>
      <c r="M2117" s="41">
        <f t="shared" si="237"/>
        <v>2</v>
      </c>
      <c r="N2117" s="18"/>
      <c r="X2117" s="48">
        <v>200</v>
      </c>
      <c r="Y2117" s="48">
        <v>40</v>
      </c>
      <c r="Z2117" s="41">
        <f t="shared" si="238"/>
        <v>2</v>
      </c>
    </row>
    <row r="2118" spans="2:26" ht="15.75" customHeight="1">
      <c r="B2118" s="112">
        <v>41727</v>
      </c>
      <c r="C2118" s="113">
        <v>0.83333333333575865</v>
      </c>
      <c r="D2118" s="74">
        <f t="shared" si="234"/>
        <v>41727.833333333336</v>
      </c>
      <c r="E2118" s="114">
        <v>18.380831987499999</v>
      </c>
      <c r="F2118" s="24">
        <f t="shared" si="239"/>
        <v>35.107389096124997</v>
      </c>
      <c r="G2118" s="114">
        <v>41.63910181</v>
      </c>
      <c r="H2118" s="24">
        <f t="shared" si="240"/>
        <v>79.530684457099994</v>
      </c>
      <c r="I2118" s="114">
        <v>23.258269819999999</v>
      </c>
      <c r="J2118" s="24">
        <f t="shared" si="241"/>
        <v>44.423295356199993</v>
      </c>
      <c r="K2118" s="14">
        <f t="shared" si="235"/>
        <v>6</v>
      </c>
      <c r="L2118" s="41">
        <f t="shared" si="236"/>
        <v>-2.506751755438728</v>
      </c>
      <c r="M2118" s="41">
        <f t="shared" si="237"/>
        <v>2</v>
      </c>
      <c r="N2118" s="18"/>
      <c r="X2118" s="48">
        <v>200</v>
      </c>
      <c r="Y2118" s="48">
        <v>40</v>
      </c>
      <c r="Z2118" s="41">
        <f t="shared" si="238"/>
        <v>2</v>
      </c>
    </row>
    <row r="2119" spans="2:26" ht="15.75" customHeight="1">
      <c r="B2119" s="112">
        <v>41727</v>
      </c>
      <c r="C2119" s="113">
        <v>0.875</v>
      </c>
      <c r="D2119" s="74">
        <f t="shared" si="234"/>
        <v>41727.875</v>
      </c>
      <c r="E2119" s="114">
        <v>13.072859025</v>
      </c>
      <c r="F2119" s="24">
        <f t="shared" si="239"/>
        <v>24.969160737749998</v>
      </c>
      <c r="G2119" s="114">
        <v>31.274795197500001</v>
      </c>
      <c r="H2119" s="24">
        <f t="shared" si="240"/>
        <v>59.734858827224997</v>
      </c>
      <c r="I2119" s="114">
        <v>18.201936175</v>
      </c>
      <c r="J2119" s="24">
        <f t="shared" si="241"/>
        <v>34.765698094249998</v>
      </c>
      <c r="K2119" s="14">
        <f t="shared" si="235"/>
        <v>6</v>
      </c>
      <c r="L2119" s="41">
        <f t="shared" si="236"/>
        <v>-12.164349017388723</v>
      </c>
      <c r="M2119" s="41">
        <f t="shared" si="237"/>
        <v>2</v>
      </c>
      <c r="N2119" s="18"/>
      <c r="X2119" s="48">
        <v>200</v>
      </c>
      <c r="Y2119" s="48">
        <v>40</v>
      </c>
      <c r="Z2119" s="41">
        <f t="shared" si="238"/>
        <v>2</v>
      </c>
    </row>
    <row r="2120" spans="2:26" ht="15.75" customHeight="1">
      <c r="B2120" s="112">
        <v>41727</v>
      </c>
      <c r="C2120" s="113">
        <v>0.91666666666424135</v>
      </c>
      <c r="D2120" s="74">
        <f t="shared" si="234"/>
        <v>41727.916666666664</v>
      </c>
      <c r="E2120" s="114">
        <v>15.044895085</v>
      </c>
      <c r="F2120" s="24">
        <f t="shared" si="239"/>
        <v>28.735749612349998</v>
      </c>
      <c r="G2120" s="114">
        <v>38.371244564999998</v>
      </c>
      <c r="H2120" s="24">
        <f t="shared" si="240"/>
        <v>73.289077119149994</v>
      </c>
      <c r="I2120" s="114">
        <v>23.326349480000001</v>
      </c>
      <c r="J2120" s="24">
        <f t="shared" si="241"/>
        <v>44.553327506800002</v>
      </c>
      <c r="K2120" s="14">
        <f t="shared" si="235"/>
        <v>6</v>
      </c>
      <c r="L2120" s="41">
        <f t="shared" si="236"/>
        <v>-2.3767196048387191</v>
      </c>
      <c r="M2120" s="41">
        <f t="shared" si="237"/>
        <v>2</v>
      </c>
      <c r="N2120" s="18"/>
      <c r="X2120" s="48">
        <v>200</v>
      </c>
      <c r="Y2120" s="48">
        <v>40</v>
      </c>
      <c r="Z2120" s="41">
        <f t="shared" si="238"/>
        <v>2</v>
      </c>
    </row>
    <row r="2121" spans="2:26" ht="15.75" customHeight="1">
      <c r="B2121" s="112">
        <v>41727</v>
      </c>
      <c r="C2121" s="113">
        <v>0.95833333333575865</v>
      </c>
      <c r="D2121" s="74">
        <f t="shared" si="234"/>
        <v>41727.958333333336</v>
      </c>
      <c r="E2121" s="114">
        <v>13.651809480000001</v>
      </c>
      <c r="F2121" s="24">
        <f t="shared" si="239"/>
        <v>26.074956106800002</v>
      </c>
      <c r="G2121" s="114">
        <v>34.892888755000001</v>
      </c>
      <c r="H2121" s="24">
        <f t="shared" si="240"/>
        <v>66.645417522049996</v>
      </c>
      <c r="I2121" s="114">
        <v>21.241079277499999</v>
      </c>
      <c r="J2121" s="24">
        <f t="shared" si="241"/>
        <v>40.570461420024998</v>
      </c>
      <c r="K2121" s="14">
        <f t="shared" si="235"/>
        <v>6</v>
      </c>
      <c r="L2121" s="41">
        <f t="shared" si="236"/>
        <v>-6.3595856916137237</v>
      </c>
      <c r="M2121" s="41">
        <f t="shared" si="237"/>
        <v>2</v>
      </c>
      <c r="N2121" s="18"/>
      <c r="X2121" s="48">
        <v>200</v>
      </c>
      <c r="Y2121" s="48">
        <v>40</v>
      </c>
      <c r="Z2121" s="41">
        <f t="shared" si="238"/>
        <v>2</v>
      </c>
    </row>
    <row r="2122" spans="2:26" ht="15.75" customHeight="1">
      <c r="B2122" s="112">
        <v>41728</v>
      </c>
      <c r="C2122" s="113">
        <v>0</v>
      </c>
      <c r="D2122" s="74">
        <f t="shared" si="234"/>
        <v>41728</v>
      </c>
      <c r="E2122" s="114">
        <v>21.661248125</v>
      </c>
      <c r="F2122" s="24">
        <f t="shared" si="239"/>
        <v>41.372983918750002</v>
      </c>
      <c r="G2122" s="114">
        <v>44.579097882500001</v>
      </c>
      <c r="H2122" s="24">
        <f t="shared" si="240"/>
        <v>85.146076955574998</v>
      </c>
      <c r="I2122" s="114">
        <v>22.917849757500001</v>
      </c>
      <c r="J2122" s="24">
        <f t="shared" si="241"/>
        <v>43.773093036825003</v>
      </c>
      <c r="K2122" s="14">
        <f t="shared" si="235"/>
        <v>7</v>
      </c>
      <c r="L2122" s="41">
        <f t="shared" si="236"/>
        <v>-3.1569540748137186</v>
      </c>
      <c r="M2122" s="41">
        <f t="shared" si="237"/>
        <v>2</v>
      </c>
      <c r="N2122" s="18"/>
      <c r="X2122" s="48">
        <v>200</v>
      </c>
      <c r="Y2122" s="48">
        <v>40</v>
      </c>
      <c r="Z2122" s="41">
        <f t="shared" si="238"/>
        <v>2</v>
      </c>
    </row>
    <row r="2123" spans="2:26" ht="15.75" customHeight="1">
      <c r="B2123" s="112">
        <v>41728</v>
      </c>
      <c r="C2123" s="113">
        <v>4.1666666664241347E-2</v>
      </c>
      <c r="D2123" s="74">
        <f t="shared" ref="D2123:D2186" si="242">B2123+C2123</f>
        <v>41728.041666666664</v>
      </c>
      <c r="E2123" s="114">
        <v>21.44065354</v>
      </c>
      <c r="F2123" s="24">
        <f t="shared" si="239"/>
        <v>40.951648261399995</v>
      </c>
      <c r="G2123" s="114">
        <v>43.835417864999997</v>
      </c>
      <c r="H2123" s="24">
        <f t="shared" si="240"/>
        <v>83.725648122149991</v>
      </c>
      <c r="I2123" s="114">
        <v>22.394764327499999</v>
      </c>
      <c r="J2123" s="24">
        <f t="shared" si="241"/>
        <v>42.773999865524999</v>
      </c>
      <c r="K2123" s="14">
        <f t="shared" ref="K2123:K2186" si="243">WEEKDAY(D2123,2)</f>
        <v>7</v>
      </c>
      <c r="L2123" s="41">
        <f t="shared" ref="L2123:L2186" si="244">IF(J2123="",NA(),J2123-(AVERAGE($J$10:$J$8794)))</f>
        <v>-4.1560472461137223</v>
      </c>
      <c r="M2123" s="41">
        <f t="shared" ref="M2123:M2186" si="245">$U$11</f>
        <v>2</v>
      </c>
      <c r="N2123" s="18"/>
      <c r="X2123" s="48">
        <v>200</v>
      </c>
      <c r="Y2123" s="48">
        <v>40</v>
      </c>
      <c r="Z2123" s="41">
        <f t="shared" ref="Z2123:Z2186" si="246">$U$11</f>
        <v>2</v>
      </c>
    </row>
    <row r="2124" spans="2:26" ht="15.75" customHeight="1">
      <c r="B2124" s="112">
        <v>41728</v>
      </c>
      <c r="C2124" s="113">
        <v>8.3333333335758653E-2</v>
      </c>
      <c r="D2124" s="74">
        <f t="shared" si="242"/>
        <v>41728.083333333336</v>
      </c>
      <c r="E2124" s="114">
        <v>16.296728697500001</v>
      </c>
      <c r="F2124" s="24">
        <f t="shared" si="239"/>
        <v>31.126751812224999</v>
      </c>
      <c r="G2124" s="114">
        <v>36.150015017500003</v>
      </c>
      <c r="H2124" s="24">
        <f t="shared" si="240"/>
        <v>69.046528683425009</v>
      </c>
      <c r="I2124" s="114">
        <v>19.8532863175</v>
      </c>
      <c r="J2124" s="24">
        <f t="shared" si="241"/>
        <v>37.919776866424996</v>
      </c>
      <c r="K2124" s="14">
        <f t="shared" si="243"/>
        <v>7</v>
      </c>
      <c r="L2124" s="41">
        <f t="shared" si="244"/>
        <v>-9.0102702452137251</v>
      </c>
      <c r="M2124" s="41">
        <f t="shared" si="245"/>
        <v>2</v>
      </c>
      <c r="N2124" s="18"/>
      <c r="X2124" s="48">
        <v>200</v>
      </c>
      <c r="Y2124" s="48">
        <v>40</v>
      </c>
      <c r="Z2124" s="41">
        <f t="shared" si="246"/>
        <v>2</v>
      </c>
    </row>
    <row r="2125" spans="2:26" ht="15.75" customHeight="1">
      <c r="B2125" s="112">
        <v>41728</v>
      </c>
      <c r="C2125" s="113">
        <v>0.125</v>
      </c>
      <c r="D2125" s="74">
        <f t="shared" si="242"/>
        <v>41728.125</v>
      </c>
      <c r="E2125" s="114">
        <v>10.4524928615</v>
      </c>
      <c r="F2125" s="24">
        <f t="shared" si="239"/>
        <v>19.964261365464999</v>
      </c>
      <c r="G2125" s="114">
        <v>25.758532272499998</v>
      </c>
      <c r="H2125" s="24">
        <f t="shared" si="240"/>
        <v>49.198796640474995</v>
      </c>
      <c r="I2125" s="114">
        <v>15.306039415000001</v>
      </c>
      <c r="J2125" s="24">
        <f t="shared" si="241"/>
        <v>29.23453528265</v>
      </c>
      <c r="K2125" s="14">
        <f t="shared" si="243"/>
        <v>7</v>
      </c>
      <c r="L2125" s="41">
        <f t="shared" si="244"/>
        <v>-17.695511828988721</v>
      </c>
      <c r="M2125" s="41">
        <f t="shared" si="245"/>
        <v>2</v>
      </c>
      <c r="N2125" s="18"/>
      <c r="X2125" s="48">
        <v>200</v>
      </c>
      <c r="Y2125" s="48">
        <v>40</v>
      </c>
      <c r="Z2125" s="41">
        <f t="shared" si="246"/>
        <v>2</v>
      </c>
    </row>
    <row r="2126" spans="2:26" ht="15.75" customHeight="1">
      <c r="B2126" s="112">
        <v>41728</v>
      </c>
      <c r="C2126" s="113">
        <v>0.16666666666424135</v>
      </c>
      <c r="D2126" s="74">
        <f t="shared" si="242"/>
        <v>41728.166666666664</v>
      </c>
      <c r="E2126" s="114">
        <v>15.5247305425</v>
      </c>
      <c r="F2126" s="24">
        <f t="shared" si="239"/>
        <v>29.652235336175</v>
      </c>
      <c r="G2126" s="114">
        <v>29.200968339999999</v>
      </c>
      <c r="H2126" s="24">
        <f t="shared" si="240"/>
        <v>55.773849529399996</v>
      </c>
      <c r="I2126" s="114">
        <v>13.676237797500001</v>
      </c>
      <c r="J2126" s="24">
        <f t="shared" si="241"/>
        <v>26.121614193225</v>
      </c>
      <c r="K2126" s="14">
        <f t="shared" si="243"/>
        <v>7</v>
      </c>
      <c r="L2126" s="41">
        <f t="shared" si="244"/>
        <v>-20.808432918413722</v>
      </c>
      <c r="M2126" s="41">
        <f t="shared" si="245"/>
        <v>2</v>
      </c>
      <c r="N2126" s="18"/>
      <c r="X2126" s="48">
        <v>200</v>
      </c>
      <c r="Y2126" s="48">
        <v>40</v>
      </c>
      <c r="Z2126" s="41">
        <f t="shared" si="246"/>
        <v>2</v>
      </c>
    </row>
    <row r="2127" spans="2:26" ht="15.75" customHeight="1">
      <c r="B2127" s="112">
        <v>41728</v>
      </c>
      <c r="C2127" s="113">
        <v>0.20833333333575865</v>
      </c>
      <c r="D2127" s="74">
        <f t="shared" si="242"/>
        <v>41728.208333333336</v>
      </c>
      <c r="E2127" s="114">
        <v>18.373289270000001</v>
      </c>
      <c r="F2127" s="24">
        <f t="shared" si="239"/>
        <v>35.0929825057</v>
      </c>
      <c r="G2127" s="114">
        <v>34.486009517500001</v>
      </c>
      <c r="H2127" s="24">
        <f t="shared" si="240"/>
        <v>65.868278178425001</v>
      </c>
      <c r="I2127" s="114">
        <v>16.112720244999998</v>
      </c>
      <c r="J2127" s="24">
        <f t="shared" si="241"/>
        <v>30.775295667949997</v>
      </c>
      <c r="K2127" s="14">
        <f t="shared" si="243"/>
        <v>7</v>
      </c>
      <c r="L2127" s="41">
        <f t="shared" si="244"/>
        <v>-16.154751443688724</v>
      </c>
      <c r="M2127" s="41">
        <f t="shared" si="245"/>
        <v>2</v>
      </c>
      <c r="N2127" s="18"/>
      <c r="X2127" s="48">
        <v>200</v>
      </c>
      <c r="Y2127" s="48">
        <v>40</v>
      </c>
      <c r="Z2127" s="41">
        <f t="shared" si="246"/>
        <v>2</v>
      </c>
    </row>
    <row r="2128" spans="2:26" ht="15.75" customHeight="1">
      <c r="B2128" s="112">
        <v>41728</v>
      </c>
      <c r="C2128" s="113">
        <v>0.25</v>
      </c>
      <c r="D2128" s="74">
        <f t="shared" si="242"/>
        <v>41728.25</v>
      </c>
      <c r="E2128" s="114">
        <v>21.823391914999998</v>
      </c>
      <c r="F2128" s="24">
        <f t="shared" si="239"/>
        <v>41.682678557649993</v>
      </c>
      <c r="G2128" s="114">
        <v>38.64751708</v>
      </c>
      <c r="H2128" s="24">
        <f t="shared" si="240"/>
        <v>73.816757622799997</v>
      </c>
      <c r="I2128" s="114">
        <v>16.8241251675</v>
      </c>
      <c r="J2128" s="24">
        <f t="shared" si="241"/>
        <v>32.134079069925001</v>
      </c>
      <c r="K2128" s="14">
        <f t="shared" si="243"/>
        <v>7</v>
      </c>
      <c r="L2128" s="41">
        <f t="shared" si="244"/>
        <v>-14.795968041713721</v>
      </c>
      <c r="M2128" s="41">
        <f t="shared" si="245"/>
        <v>2</v>
      </c>
      <c r="N2128" s="18"/>
      <c r="X2128" s="48">
        <v>200</v>
      </c>
      <c r="Y2128" s="48">
        <v>40</v>
      </c>
      <c r="Z2128" s="41">
        <f t="shared" si="246"/>
        <v>2</v>
      </c>
    </row>
    <row r="2129" spans="2:26" ht="15.75" customHeight="1">
      <c r="B2129" s="112">
        <v>41728</v>
      </c>
      <c r="C2129" s="113">
        <v>0.29166666666424135</v>
      </c>
      <c r="D2129" s="74">
        <f t="shared" si="242"/>
        <v>41728.291666666664</v>
      </c>
      <c r="E2129" s="114">
        <v>39.977875589999996</v>
      </c>
      <c r="F2129" s="24">
        <f t="shared" si="239"/>
        <v>76.357742376899992</v>
      </c>
      <c r="G2129" s="114">
        <v>66.133205022499993</v>
      </c>
      <c r="H2129" s="24">
        <f t="shared" si="240"/>
        <v>126.31442159297498</v>
      </c>
      <c r="I2129" s="114">
        <v>26.155329437500001</v>
      </c>
      <c r="J2129" s="24">
        <f t="shared" si="241"/>
        <v>49.956679225625003</v>
      </c>
      <c r="K2129" s="14">
        <f t="shared" si="243"/>
        <v>7</v>
      </c>
      <c r="L2129" s="41">
        <f t="shared" si="244"/>
        <v>3.0266321139862811</v>
      </c>
      <c r="M2129" s="41">
        <f t="shared" si="245"/>
        <v>2</v>
      </c>
      <c r="N2129" s="18"/>
      <c r="X2129" s="48">
        <v>200</v>
      </c>
      <c r="Y2129" s="48">
        <v>40</v>
      </c>
      <c r="Z2129" s="41">
        <f t="shared" si="246"/>
        <v>2</v>
      </c>
    </row>
    <row r="2130" spans="2:26" ht="15.75" customHeight="1">
      <c r="B2130" s="112">
        <v>41728</v>
      </c>
      <c r="C2130" s="113">
        <v>0.33333333333575865</v>
      </c>
      <c r="D2130" s="74">
        <f t="shared" si="242"/>
        <v>41728.333333333336</v>
      </c>
      <c r="E2130" s="114">
        <v>52.150459730000001</v>
      </c>
      <c r="F2130" s="24">
        <f t="shared" si="239"/>
        <v>99.607378084299995</v>
      </c>
      <c r="G2130" s="114">
        <v>78.129248762499998</v>
      </c>
      <c r="H2130" s="24">
        <f t="shared" si="240"/>
        <v>149.22686513637498</v>
      </c>
      <c r="I2130" s="114">
        <v>25.978789034999998</v>
      </c>
      <c r="J2130" s="24">
        <f t="shared" si="241"/>
        <v>49.619487056849998</v>
      </c>
      <c r="K2130" s="14">
        <f t="shared" si="243"/>
        <v>7</v>
      </c>
      <c r="L2130" s="41">
        <f t="shared" si="244"/>
        <v>2.6894399452112765</v>
      </c>
      <c r="M2130" s="41">
        <f t="shared" si="245"/>
        <v>2</v>
      </c>
      <c r="N2130" s="18"/>
      <c r="X2130" s="48">
        <v>200</v>
      </c>
      <c r="Y2130" s="48">
        <v>40</v>
      </c>
      <c r="Z2130" s="41">
        <f t="shared" si="246"/>
        <v>2</v>
      </c>
    </row>
    <row r="2131" spans="2:26" ht="15.75" customHeight="1">
      <c r="B2131" s="112">
        <v>41728</v>
      </c>
      <c r="C2131" s="113">
        <v>0.375</v>
      </c>
      <c r="D2131" s="74">
        <f t="shared" si="242"/>
        <v>41728.375</v>
      </c>
      <c r="E2131" s="114">
        <v>114.240952935</v>
      </c>
      <c r="F2131" s="24">
        <f t="shared" si="239"/>
        <v>218.20022010584998</v>
      </c>
      <c r="G2131" s="114">
        <v>156.35523660000001</v>
      </c>
      <c r="H2131" s="24">
        <f t="shared" si="240"/>
        <v>298.63850190599999</v>
      </c>
      <c r="I2131" s="114">
        <v>42.114283669999999</v>
      </c>
      <c r="J2131" s="24">
        <f t="shared" si="241"/>
        <v>80.438281809700001</v>
      </c>
      <c r="K2131" s="14">
        <f t="shared" si="243"/>
        <v>7</v>
      </c>
      <c r="L2131" s="41">
        <f t="shared" si="244"/>
        <v>33.50823469806128</v>
      </c>
      <c r="M2131" s="41">
        <f t="shared" si="245"/>
        <v>2</v>
      </c>
      <c r="N2131" s="18"/>
      <c r="X2131" s="48">
        <v>200</v>
      </c>
      <c r="Y2131" s="48">
        <v>40</v>
      </c>
      <c r="Z2131" s="41">
        <f t="shared" si="246"/>
        <v>2</v>
      </c>
    </row>
    <row r="2132" spans="2:26" ht="15.75" customHeight="1">
      <c r="B2132" s="112">
        <v>41728</v>
      </c>
      <c r="C2132" s="113">
        <v>0.41666666666424135</v>
      </c>
      <c r="D2132" s="74">
        <f t="shared" si="242"/>
        <v>41728.416666666664</v>
      </c>
      <c r="E2132" s="114">
        <v>94.821037570000001</v>
      </c>
      <c r="F2132" s="24">
        <f t="shared" si="239"/>
        <v>181.1081817587</v>
      </c>
      <c r="G2132" s="114">
        <v>138.2291635</v>
      </c>
      <c r="H2132" s="24">
        <f t="shared" si="240"/>
        <v>264.01770228499998</v>
      </c>
      <c r="I2132" s="114">
        <v>43.408125947499997</v>
      </c>
      <c r="J2132" s="24">
        <f t="shared" si="241"/>
        <v>82.909520559724996</v>
      </c>
      <c r="K2132" s="14">
        <f t="shared" si="243"/>
        <v>7</v>
      </c>
      <c r="L2132" s="41">
        <f t="shared" si="244"/>
        <v>35.979473448086274</v>
      </c>
      <c r="M2132" s="41">
        <f t="shared" si="245"/>
        <v>2</v>
      </c>
      <c r="N2132" s="18"/>
      <c r="X2132" s="48">
        <v>200</v>
      </c>
      <c r="Y2132" s="48">
        <v>40</v>
      </c>
      <c r="Z2132" s="41">
        <f t="shared" si="246"/>
        <v>2</v>
      </c>
    </row>
    <row r="2133" spans="2:26" ht="15.75" customHeight="1">
      <c r="B2133" s="112">
        <v>41728</v>
      </c>
      <c r="C2133" s="113">
        <v>0.45833333333575865</v>
      </c>
      <c r="D2133" s="74">
        <f t="shared" si="242"/>
        <v>41728.458333333336</v>
      </c>
      <c r="E2133" s="114">
        <v>84.995744125000002</v>
      </c>
      <c r="F2133" s="24">
        <f t="shared" si="239"/>
        <v>162.34187127875001</v>
      </c>
      <c r="G2133" s="114">
        <v>131.131673175</v>
      </c>
      <c r="H2133" s="24">
        <f t="shared" si="240"/>
        <v>250.46149576425</v>
      </c>
      <c r="I2133" s="114">
        <v>46.135929047499999</v>
      </c>
      <c r="J2133" s="24">
        <f t="shared" si="241"/>
        <v>88.119624480724994</v>
      </c>
      <c r="K2133" s="14">
        <f t="shared" si="243"/>
        <v>7</v>
      </c>
      <c r="L2133" s="41">
        <f t="shared" si="244"/>
        <v>41.189577369086273</v>
      </c>
      <c r="M2133" s="41">
        <f t="shared" si="245"/>
        <v>2</v>
      </c>
      <c r="N2133" s="18"/>
      <c r="X2133" s="48">
        <v>200</v>
      </c>
      <c r="Y2133" s="48">
        <v>40</v>
      </c>
      <c r="Z2133" s="41">
        <f t="shared" si="246"/>
        <v>2</v>
      </c>
    </row>
    <row r="2134" spans="2:26" ht="15.75" customHeight="1">
      <c r="B2134" s="112">
        <v>41728</v>
      </c>
      <c r="C2134" s="113">
        <v>0.5</v>
      </c>
      <c r="D2134" s="74">
        <f t="shared" si="242"/>
        <v>41728.5</v>
      </c>
      <c r="E2134" s="114">
        <v>67.735643432499998</v>
      </c>
      <c r="F2134" s="24">
        <f t="shared" si="239"/>
        <v>129.37507895607499</v>
      </c>
      <c r="G2134" s="114">
        <v>111.886492425</v>
      </c>
      <c r="H2134" s="24">
        <f t="shared" si="240"/>
        <v>213.70320053174999</v>
      </c>
      <c r="I2134" s="114">
        <v>44.150849000000001</v>
      </c>
      <c r="J2134" s="24">
        <f t="shared" si="241"/>
        <v>84.328121589999995</v>
      </c>
      <c r="K2134" s="14">
        <f t="shared" si="243"/>
        <v>7</v>
      </c>
      <c r="L2134" s="41">
        <f t="shared" si="244"/>
        <v>37.398074478361274</v>
      </c>
      <c r="M2134" s="41">
        <f t="shared" si="245"/>
        <v>2</v>
      </c>
      <c r="N2134" s="18"/>
      <c r="X2134" s="48">
        <v>200</v>
      </c>
      <c r="Y2134" s="48">
        <v>40</v>
      </c>
      <c r="Z2134" s="41">
        <f t="shared" si="246"/>
        <v>2</v>
      </c>
    </row>
    <row r="2135" spans="2:26" ht="15.75" customHeight="1">
      <c r="B2135" s="112">
        <v>41728</v>
      </c>
      <c r="C2135" s="113">
        <v>0.54166666666424135</v>
      </c>
      <c r="D2135" s="74">
        <f t="shared" si="242"/>
        <v>41728.541666666664</v>
      </c>
      <c r="E2135" s="114">
        <v>62.407311757499997</v>
      </c>
      <c r="F2135" s="24">
        <f t="shared" si="239"/>
        <v>119.19796545682499</v>
      </c>
      <c r="G2135" s="114">
        <v>99.255560854999999</v>
      </c>
      <c r="H2135" s="24">
        <f t="shared" si="240"/>
        <v>189.57812123304998</v>
      </c>
      <c r="I2135" s="114">
        <v>36.848249102499999</v>
      </c>
      <c r="J2135" s="24">
        <f t="shared" si="241"/>
        <v>70.380155785774988</v>
      </c>
      <c r="K2135" s="14">
        <f t="shared" si="243"/>
        <v>7</v>
      </c>
      <c r="L2135" s="41">
        <f t="shared" si="244"/>
        <v>23.450108674136267</v>
      </c>
      <c r="M2135" s="41">
        <f t="shared" si="245"/>
        <v>2</v>
      </c>
      <c r="N2135" s="18"/>
      <c r="X2135" s="48">
        <v>200</v>
      </c>
      <c r="Y2135" s="48">
        <v>40</v>
      </c>
      <c r="Z2135" s="41">
        <f t="shared" si="246"/>
        <v>2</v>
      </c>
    </row>
    <row r="2136" spans="2:26" ht="15.75" customHeight="1">
      <c r="B2136" s="112">
        <v>41728</v>
      </c>
      <c r="C2136" s="113">
        <v>0.58333333333575865</v>
      </c>
      <c r="D2136" s="74">
        <f t="shared" si="242"/>
        <v>41728.583333333336</v>
      </c>
      <c r="E2136" s="114">
        <v>49.022041659999999</v>
      </c>
      <c r="F2136" s="24">
        <f t="shared" si="239"/>
        <v>93.632099570599991</v>
      </c>
      <c r="G2136" s="114">
        <v>88.122644219999998</v>
      </c>
      <c r="H2136" s="24">
        <f t="shared" si="240"/>
        <v>168.31425046019999</v>
      </c>
      <c r="I2136" s="114">
        <v>39.100602559999999</v>
      </c>
      <c r="J2136" s="24">
        <f t="shared" si="241"/>
        <v>74.682150889599995</v>
      </c>
      <c r="K2136" s="14">
        <f t="shared" si="243"/>
        <v>7</v>
      </c>
      <c r="L2136" s="41">
        <f t="shared" si="244"/>
        <v>27.752103777961274</v>
      </c>
      <c r="M2136" s="41">
        <f t="shared" si="245"/>
        <v>2</v>
      </c>
      <c r="N2136" s="18"/>
      <c r="X2136" s="48">
        <v>200</v>
      </c>
      <c r="Y2136" s="48">
        <v>40</v>
      </c>
      <c r="Z2136" s="41">
        <f t="shared" si="246"/>
        <v>2</v>
      </c>
    </row>
    <row r="2137" spans="2:26" ht="15.75" customHeight="1">
      <c r="B2137" s="112">
        <v>41728</v>
      </c>
      <c r="C2137" s="113">
        <v>0.625</v>
      </c>
      <c r="D2137" s="74">
        <f t="shared" si="242"/>
        <v>41728.625</v>
      </c>
      <c r="E2137" s="114">
        <v>48.415982825</v>
      </c>
      <c r="F2137" s="24">
        <f t="shared" si="239"/>
        <v>92.474527195749999</v>
      </c>
      <c r="G2137" s="114">
        <v>88.309813067500002</v>
      </c>
      <c r="H2137" s="24">
        <f t="shared" si="240"/>
        <v>168.67174295892499</v>
      </c>
      <c r="I2137" s="114">
        <v>39.893830232500001</v>
      </c>
      <c r="J2137" s="24">
        <f t="shared" si="241"/>
        <v>76.197215744074995</v>
      </c>
      <c r="K2137" s="14">
        <f t="shared" si="243"/>
        <v>7</v>
      </c>
      <c r="L2137" s="41">
        <f t="shared" si="244"/>
        <v>29.267168632436274</v>
      </c>
      <c r="M2137" s="41">
        <f t="shared" si="245"/>
        <v>2</v>
      </c>
      <c r="N2137" s="18"/>
      <c r="X2137" s="48">
        <v>200</v>
      </c>
      <c r="Y2137" s="48">
        <v>40</v>
      </c>
      <c r="Z2137" s="41">
        <f t="shared" si="246"/>
        <v>2</v>
      </c>
    </row>
    <row r="2138" spans="2:26" ht="15.75" customHeight="1">
      <c r="B2138" s="112">
        <v>41728</v>
      </c>
      <c r="C2138" s="113">
        <v>0.66666666666424135</v>
      </c>
      <c r="D2138" s="74">
        <f t="shared" si="242"/>
        <v>41728.666666666664</v>
      </c>
      <c r="E2138" s="114">
        <v>58.333168200000003</v>
      </c>
      <c r="F2138" s="24">
        <f t="shared" ref="F2138:F2201" si="247">IF(E2138&lt;&gt;"",E2138*1.91,NA())</f>
        <v>111.41635126200001</v>
      </c>
      <c r="G2138" s="114">
        <v>106.3956078625</v>
      </c>
      <c r="H2138" s="24">
        <f t="shared" ref="H2138:H2201" si="248">IF(G2138&lt;&gt;"",G2138*1.91,NA())</f>
        <v>203.21561101737498</v>
      </c>
      <c r="I2138" s="114">
        <v>48.062439675</v>
      </c>
      <c r="J2138" s="24">
        <f t="shared" ref="J2138:J2201" si="249">IF(I2138&lt;&gt;"",I2138*1.91,NA())</f>
        <v>91.799259779249994</v>
      </c>
      <c r="K2138" s="14">
        <f t="shared" si="243"/>
        <v>7</v>
      </c>
      <c r="L2138" s="41">
        <f t="shared" si="244"/>
        <v>44.869212667611272</v>
      </c>
      <c r="M2138" s="41">
        <f t="shared" si="245"/>
        <v>2</v>
      </c>
      <c r="N2138" s="18"/>
      <c r="X2138" s="48">
        <v>200</v>
      </c>
      <c r="Y2138" s="48">
        <v>40</v>
      </c>
      <c r="Z2138" s="41">
        <f t="shared" si="246"/>
        <v>2</v>
      </c>
    </row>
    <row r="2139" spans="2:26" ht="15.75" customHeight="1">
      <c r="B2139" s="112">
        <v>41728</v>
      </c>
      <c r="C2139" s="113">
        <v>0.70833333333575865</v>
      </c>
      <c r="D2139" s="74">
        <f t="shared" si="242"/>
        <v>41728.708333333336</v>
      </c>
      <c r="E2139" s="114">
        <v>40.840342010000001</v>
      </c>
      <c r="F2139" s="24">
        <f t="shared" si="247"/>
        <v>78.005053239099993</v>
      </c>
      <c r="G2139" s="114">
        <v>82.173347160000006</v>
      </c>
      <c r="H2139" s="24">
        <f t="shared" si="248"/>
        <v>156.9510930756</v>
      </c>
      <c r="I2139" s="114">
        <v>41.333005149999998</v>
      </c>
      <c r="J2139" s="24">
        <f t="shared" si="249"/>
        <v>78.946039836499992</v>
      </c>
      <c r="K2139" s="14">
        <f t="shared" si="243"/>
        <v>7</v>
      </c>
      <c r="L2139" s="41">
        <f t="shared" si="244"/>
        <v>32.01599272486127</v>
      </c>
      <c r="M2139" s="41">
        <f t="shared" si="245"/>
        <v>2</v>
      </c>
      <c r="N2139" s="18"/>
      <c r="X2139" s="48">
        <v>200</v>
      </c>
      <c r="Y2139" s="48">
        <v>40</v>
      </c>
      <c r="Z2139" s="41">
        <f t="shared" si="246"/>
        <v>2</v>
      </c>
    </row>
    <row r="2140" spans="2:26" ht="15.75" customHeight="1">
      <c r="B2140" s="112">
        <v>41728</v>
      </c>
      <c r="C2140" s="113">
        <v>0.75</v>
      </c>
      <c r="D2140" s="74">
        <f t="shared" si="242"/>
        <v>41728.75</v>
      </c>
      <c r="E2140" s="114">
        <v>34.832054827500002</v>
      </c>
      <c r="F2140" s="24">
        <f t="shared" si="247"/>
        <v>66.529224720525008</v>
      </c>
      <c r="G2140" s="114">
        <v>74.476169137499994</v>
      </c>
      <c r="H2140" s="24">
        <f t="shared" si="248"/>
        <v>142.24948305262498</v>
      </c>
      <c r="I2140" s="114">
        <v>39.644114315000003</v>
      </c>
      <c r="J2140" s="24">
        <f t="shared" si="249"/>
        <v>75.720258341650009</v>
      </c>
      <c r="K2140" s="14">
        <f t="shared" si="243"/>
        <v>7</v>
      </c>
      <c r="L2140" s="41">
        <f t="shared" si="244"/>
        <v>28.790211230011288</v>
      </c>
      <c r="M2140" s="41">
        <f t="shared" si="245"/>
        <v>2</v>
      </c>
      <c r="N2140" s="18"/>
      <c r="X2140" s="48">
        <v>200</v>
      </c>
      <c r="Y2140" s="48">
        <v>40</v>
      </c>
      <c r="Z2140" s="41">
        <f t="shared" si="246"/>
        <v>2</v>
      </c>
    </row>
    <row r="2141" spans="2:26" ht="15.75" customHeight="1">
      <c r="B2141" s="112">
        <v>41728</v>
      </c>
      <c r="C2141" s="113">
        <v>0.79166666666424135</v>
      </c>
      <c r="D2141" s="74">
        <f t="shared" si="242"/>
        <v>41728.791666666664</v>
      </c>
      <c r="E2141" s="114">
        <v>32.770044169999998</v>
      </c>
      <c r="F2141" s="24">
        <f t="shared" si="247"/>
        <v>62.590784364699992</v>
      </c>
      <c r="G2141" s="114">
        <v>68.350281802500007</v>
      </c>
      <c r="H2141" s="24">
        <f t="shared" si="248"/>
        <v>130.549038242775</v>
      </c>
      <c r="I2141" s="114">
        <v>35.580237632500001</v>
      </c>
      <c r="J2141" s="24">
        <f t="shared" si="249"/>
        <v>67.958253878074999</v>
      </c>
      <c r="K2141" s="14">
        <f t="shared" si="243"/>
        <v>7</v>
      </c>
      <c r="L2141" s="41">
        <f t="shared" si="244"/>
        <v>21.028206766436277</v>
      </c>
      <c r="M2141" s="41">
        <f t="shared" si="245"/>
        <v>2</v>
      </c>
      <c r="N2141" s="18"/>
      <c r="X2141" s="48">
        <v>200</v>
      </c>
      <c r="Y2141" s="48">
        <v>40</v>
      </c>
      <c r="Z2141" s="41">
        <f t="shared" si="246"/>
        <v>2</v>
      </c>
    </row>
    <row r="2142" spans="2:26" ht="15.75" customHeight="1">
      <c r="B2142" s="112">
        <v>41728</v>
      </c>
      <c r="C2142" s="113">
        <v>0.83333333333575865</v>
      </c>
      <c r="D2142" s="74">
        <f t="shared" si="242"/>
        <v>41728.833333333336</v>
      </c>
      <c r="E2142" s="114">
        <v>22.661605215000002</v>
      </c>
      <c r="F2142" s="24">
        <f t="shared" si="247"/>
        <v>43.283665960649998</v>
      </c>
      <c r="G2142" s="114">
        <v>54.2992203425</v>
      </c>
      <c r="H2142" s="24">
        <f t="shared" si="248"/>
        <v>103.71151085417499</v>
      </c>
      <c r="I2142" s="114">
        <v>31.637615125</v>
      </c>
      <c r="J2142" s="24">
        <f t="shared" si="249"/>
        <v>60.427844888749995</v>
      </c>
      <c r="K2142" s="14">
        <f t="shared" si="243"/>
        <v>7</v>
      </c>
      <c r="L2142" s="41">
        <f t="shared" si="244"/>
        <v>13.497797777111273</v>
      </c>
      <c r="M2142" s="41">
        <f t="shared" si="245"/>
        <v>2</v>
      </c>
      <c r="N2142" s="18"/>
      <c r="X2142" s="48">
        <v>200</v>
      </c>
      <c r="Y2142" s="48">
        <v>40</v>
      </c>
      <c r="Z2142" s="41">
        <f t="shared" si="246"/>
        <v>2</v>
      </c>
    </row>
    <row r="2143" spans="2:26" ht="15.75" customHeight="1">
      <c r="B2143" s="112">
        <v>41728</v>
      </c>
      <c r="C2143" s="113">
        <v>0.875</v>
      </c>
      <c r="D2143" s="74">
        <f t="shared" si="242"/>
        <v>41728.875</v>
      </c>
      <c r="E2143" s="114">
        <v>23.8550685825</v>
      </c>
      <c r="F2143" s="24">
        <f t="shared" si="247"/>
        <v>45.563180992574999</v>
      </c>
      <c r="G2143" s="114">
        <v>52.060897392500003</v>
      </c>
      <c r="H2143" s="24">
        <f t="shared" si="248"/>
        <v>99.436314019674995</v>
      </c>
      <c r="I2143" s="114">
        <v>28.205828807500001</v>
      </c>
      <c r="J2143" s="24">
        <f t="shared" si="249"/>
        <v>53.873133022325</v>
      </c>
      <c r="K2143" s="14">
        <f t="shared" si="243"/>
        <v>7</v>
      </c>
      <c r="L2143" s="41">
        <f t="shared" si="244"/>
        <v>6.9430859106862783</v>
      </c>
      <c r="M2143" s="41">
        <f t="shared" si="245"/>
        <v>2</v>
      </c>
      <c r="N2143" s="18"/>
      <c r="X2143" s="48">
        <v>200</v>
      </c>
      <c r="Y2143" s="48">
        <v>40</v>
      </c>
      <c r="Z2143" s="41">
        <f t="shared" si="246"/>
        <v>2</v>
      </c>
    </row>
    <row r="2144" spans="2:26" ht="15.75" customHeight="1">
      <c r="B2144" s="112">
        <v>41728</v>
      </c>
      <c r="C2144" s="113">
        <v>0.91666666666424135</v>
      </c>
      <c r="D2144" s="74">
        <f t="shared" si="242"/>
        <v>41728.916666666664</v>
      </c>
      <c r="E2144" s="114">
        <v>22.59712463</v>
      </c>
      <c r="F2144" s="24">
        <f t="shared" si="247"/>
        <v>43.160508043299998</v>
      </c>
      <c r="G2144" s="114">
        <v>49.5121883825</v>
      </c>
      <c r="H2144" s="24">
        <f t="shared" si="248"/>
        <v>94.568279810574992</v>
      </c>
      <c r="I2144" s="114">
        <v>26.915063750000002</v>
      </c>
      <c r="J2144" s="24">
        <f t="shared" si="249"/>
        <v>51.407771762499998</v>
      </c>
      <c r="K2144" s="14">
        <f t="shared" si="243"/>
        <v>7</v>
      </c>
      <c r="L2144" s="41">
        <f t="shared" si="244"/>
        <v>4.4777246508612762</v>
      </c>
      <c r="M2144" s="41">
        <f t="shared" si="245"/>
        <v>2</v>
      </c>
      <c r="N2144" s="18"/>
      <c r="X2144" s="48">
        <v>200</v>
      </c>
      <c r="Y2144" s="48">
        <v>40</v>
      </c>
      <c r="Z2144" s="41">
        <f t="shared" si="246"/>
        <v>2</v>
      </c>
    </row>
    <row r="2145" spans="2:26" ht="15.75" customHeight="1">
      <c r="B2145" s="112">
        <v>41728</v>
      </c>
      <c r="C2145" s="113">
        <v>0.95833333333575865</v>
      </c>
      <c r="D2145" s="74">
        <f t="shared" si="242"/>
        <v>41728.958333333336</v>
      </c>
      <c r="E2145" s="114">
        <v>19.254467824999999</v>
      </c>
      <c r="F2145" s="24">
        <f t="shared" si="247"/>
        <v>36.776033545749996</v>
      </c>
      <c r="G2145" s="114">
        <v>43.02254508</v>
      </c>
      <c r="H2145" s="24">
        <f t="shared" si="248"/>
        <v>82.173061102799991</v>
      </c>
      <c r="I2145" s="114">
        <v>23.7680772575</v>
      </c>
      <c r="J2145" s="24">
        <f t="shared" si="249"/>
        <v>45.397027561824999</v>
      </c>
      <c r="K2145" s="14">
        <f t="shared" si="243"/>
        <v>7</v>
      </c>
      <c r="L2145" s="41">
        <f t="shared" si="244"/>
        <v>-1.5330195498137229</v>
      </c>
      <c r="M2145" s="41">
        <f t="shared" si="245"/>
        <v>2</v>
      </c>
      <c r="N2145" s="18"/>
      <c r="X2145" s="48">
        <v>200</v>
      </c>
      <c r="Y2145" s="48">
        <v>40</v>
      </c>
      <c r="Z2145" s="41">
        <f t="shared" si="246"/>
        <v>2</v>
      </c>
    </row>
    <row r="2146" spans="2:26" ht="15.75" customHeight="1">
      <c r="B2146" s="112">
        <v>41729</v>
      </c>
      <c r="C2146" s="113">
        <v>0</v>
      </c>
      <c r="D2146" s="74">
        <f t="shared" si="242"/>
        <v>41729</v>
      </c>
      <c r="E2146" s="114">
        <v>18.895625098749999</v>
      </c>
      <c r="F2146" s="24">
        <f t="shared" si="247"/>
        <v>36.090643938612494</v>
      </c>
      <c r="G2146" s="114">
        <v>40.446448555000003</v>
      </c>
      <c r="H2146" s="24">
        <f t="shared" si="248"/>
        <v>77.252716740050005</v>
      </c>
      <c r="I2146" s="114">
        <v>21.550823457500002</v>
      </c>
      <c r="J2146" s="24">
        <f t="shared" si="249"/>
        <v>41.162072803825005</v>
      </c>
      <c r="K2146" s="14">
        <f t="shared" si="243"/>
        <v>1</v>
      </c>
      <c r="L2146" s="41">
        <f t="shared" si="244"/>
        <v>-5.7679743078137165</v>
      </c>
      <c r="M2146" s="41">
        <f t="shared" si="245"/>
        <v>2</v>
      </c>
      <c r="N2146" s="18"/>
      <c r="X2146" s="48">
        <v>200</v>
      </c>
      <c r="Y2146" s="48">
        <v>40</v>
      </c>
      <c r="Z2146" s="41">
        <f t="shared" si="246"/>
        <v>2</v>
      </c>
    </row>
    <row r="2147" spans="2:26" ht="15.75" customHeight="1">
      <c r="B2147" s="112">
        <v>41729</v>
      </c>
      <c r="C2147" s="113">
        <v>4.1666666664241347E-2</v>
      </c>
      <c r="D2147" s="74">
        <f t="shared" si="242"/>
        <v>41729.041666666664</v>
      </c>
      <c r="E2147" s="114">
        <v>12.47598090875</v>
      </c>
      <c r="F2147" s="24">
        <f t="shared" si="247"/>
        <v>23.829123535712498</v>
      </c>
      <c r="G2147" s="114">
        <v>34.225290334999997</v>
      </c>
      <c r="H2147" s="24">
        <f t="shared" si="248"/>
        <v>65.370304539849997</v>
      </c>
      <c r="I2147" s="114">
        <v>21.749309425</v>
      </c>
      <c r="J2147" s="24">
        <f t="shared" si="249"/>
        <v>41.541181001749997</v>
      </c>
      <c r="K2147" s="14">
        <f t="shared" si="243"/>
        <v>1</v>
      </c>
      <c r="L2147" s="41">
        <f t="shared" si="244"/>
        <v>-5.3888661098887241</v>
      </c>
      <c r="M2147" s="41">
        <f t="shared" si="245"/>
        <v>2</v>
      </c>
      <c r="N2147" s="18"/>
      <c r="X2147" s="48">
        <v>200</v>
      </c>
      <c r="Y2147" s="48">
        <v>40</v>
      </c>
      <c r="Z2147" s="41">
        <f t="shared" si="246"/>
        <v>2</v>
      </c>
    </row>
    <row r="2148" spans="2:26" ht="15.75" customHeight="1">
      <c r="B2148" s="112">
        <v>41729</v>
      </c>
      <c r="C2148" s="113">
        <v>8.3333333335758653E-2</v>
      </c>
      <c r="D2148" s="74">
        <f t="shared" si="242"/>
        <v>41729.083333333336</v>
      </c>
      <c r="E2148" s="114">
        <v>21.58289297</v>
      </c>
      <c r="F2148" s="24">
        <f t="shared" si="247"/>
        <v>41.223325572699999</v>
      </c>
      <c r="G2148" s="114">
        <v>44.300921182499998</v>
      </c>
      <c r="H2148" s="24">
        <f t="shared" si="248"/>
        <v>84.614759458574994</v>
      </c>
      <c r="I2148" s="114">
        <v>22.718028212499998</v>
      </c>
      <c r="J2148" s="24">
        <f t="shared" si="249"/>
        <v>43.391433885874996</v>
      </c>
      <c r="K2148" s="14">
        <f t="shared" si="243"/>
        <v>1</v>
      </c>
      <c r="L2148" s="41">
        <f t="shared" si="244"/>
        <v>-3.5386132257637257</v>
      </c>
      <c r="M2148" s="41">
        <f t="shared" si="245"/>
        <v>2</v>
      </c>
      <c r="N2148" s="18"/>
      <c r="X2148" s="48">
        <v>200</v>
      </c>
      <c r="Y2148" s="48">
        <v>40</v>
      </c>
      <c r="Z2148" s="41">
        <f t="shared" si="246"/>
        <v>2</v>
      </c>
    </row>
    <row r="2149" spans="2:26" ht="15.75" customHeight="1">
      <c r="B2149" s="112">
        <v>41729</v>
      </c>
      <c r="C2149" s="113">
        <v>0.125</v>
      </c>
      <c r="D2149" s="74">
        <f t="shared" si="242"/>
        <v>41729.125</v>
      </c>
      <c r="E2149" s="114">
        <v>37.280393107499997</v>
      </c>
      <c r="F2149" s="24">
        <f t="shared" si="247"/>
        <v>71.205550835324985</v>
      </c>
      <c r="G2149" s="114">
        <v>60.4332266925</v>
      </c>
      <c r="H2149" s="24">
        <f t="shared" si="248"/>
        <v>115.427462982675</v>
      </c>
      <c r="I2149" s="114">
        <v>23.152833587500002</v>
      </c>
      <c r="J2149" s="24">
        <f t="shared" si="249"/>
        <v>44.221912152125</v>
      </c>
      <c r="K2149" s="14">
        <f t="shared" si="243"/>
        <v>1</v>
      </c>
      <c r="L2149" s="41">
        <f t="shared" si="244"/>
        <v>-2.7081349595137212</v>
      </c>
      <c r="M2149" s="41">
        <f t="shared" si="245"/>
        <v>2</v>
      </c>
      <c r="N2149" s="18"/>
      <c r="X2149" s="48">
        <v>200</v>
      </c>
      <c r="Y2149" s="48">
        <v>40</v>
      </c>
      <c r="Z2149" s="41">
        <f t="shared" si="246"/>
        <v>2</v>
      </c>
    </row>
    <row r="2150" spans="2:26" ht="15.75" customHeight="1">
      <c r="B2150" s="112">
        <v>41729</v>
      </c>
      <c r="C2150" s="113">
        <v>0.16666666666424135</v>
      </c>
      <c r="D2150" s="74">
        <f t="shared" si="242"/>
        <v>41729.166666666664</v>
      </c>
      <c r="E2150" s="114">
        <v>51.351972492500003</v>
      </c>
      <c r="F2150" s="24">
        <f t="shared" si="247"/>
        <v>98.082267460674998</v>
      </c>
      <c r="G2150" s="114">
        <v>82.441489570000002</v>
      </c>
      <c r="H2150" s="24">
        <f t="shared" si="248"/>
        <v>157.4632450787</v>
      </c>
      <c r="I2150" s="114">
        <v>31.089517072500001</v>
      </c>
      <c r="J2150" s="24">
        <f t="shared" si="249"/>
        <v>59.380977608475</v>
      </c>
      <c r="K2150" s="14">
        <f t="shared" si="243"/>
        <v>1</v>
      </c>
      <c r="L2150" s="41">
        <f t="shared" si="244"/>
        <v>12.450930496836278</v>
      </c>
      <c r="M2150" s="41">
        <f t="shared" si="245"/>
        <v>2</v>
      </c>
      <c r="N2150" s="18"/>
      <c r="X2150" s="48">
        <v>200</v>
      </c>
      <c r="Y2150" s="48">
        <v>40</v>
      </c>
      <c r="Z2150" s="41">
        <f t="shared" si="246"/>
        <v>2</v>
      </c>
    </row>
    <row r="2151" spans="2:26" ht="15.75" customHeight="1">
      <c r="B2151" s="112">
        <v>41729</v>
      </c>
      <c r="C2151" s="113">
        <v>0.20833333333575865</v>
      </c>
      <c r="D2151" s="74">
        <f t="shared" si="242"/>
        <v>41729.208333333336</v>
      </c>
      <c r="E2151" s="114">
        <v>99.709104127499998</v>
      </c>
      <c r="F2151" s="24">
        <f t="shared" si="247"/>
        <v>190.44438888352499</v>
      </c>
      <c r="G2151" s="114">
        <v>138.19408891500001</v>
      </c>
      <c r="H2151" s="24">
        <f t="shared" si="248"/>
        <v>263.95070982765003</v>
      </c>
      <c r="I2151" s="114">
        <v>38.484984775000001</v>
      </c>
      <c r="J2151" s="24">
        <f t="shared" si="249"/>
        <v>73.506320920250005</v>
      </c>
      <c r="K2151" s="14">
        <f t="shared" si="243"/>
        <v>1</v>
      </c>
      <c r="L2151" s="41">
        <f t="shared" si="244"/>
        <v>26.576273808611283</v>
      </c>
      <c r="M2151" s="41">
        <f t="shared" si="245"/>
        <v>2</v>
      </c>
      <c r="N2151" s="18"/>
      <c r="X2151" s="48">
        <v>200</v>
      </c>
      <c r="Y2151" s="48">
        <v>40</v>
      </c>
      <c r="Z2151" s="41">
        <f t="shared" si="246"/>
        <v>2</v>
      </c>
    </row>
    <row r="2152" spans="2:26" ht="15.75" customHeight="1">
      <c r="B2152" s="112">
        <v>41729</v>
      </c>
      <c r="C2152" s="113">
        <v>0.25</v>
      </c>
      <c r="D2152" s="74">
        <f t="shared" si="242"/>
        <v>41729.25</v>
      </c>
      <c r="E2152" s="114">
        <v>180.451845975</v>
      </c>
      <c r="F2152" s="24">
        <f t="shared" si="247"/>
        <v>344.66302581225</v>
      </c>
      <c r="G2152" s="114">
        <v>235.854525475</v>
      </c>
      <c r="H2152" s="24">
        <f t="shared" si="248"/>
        <v>450.48214365724999</v>
      </c>
      <c r="I2152" s="114">
        <v>55.402679460000002</v>
      </c>
      <c r="J2152" s="24">
        <f t="shared" si="249"/>
        <v>105.81911776859999</v>
      </c>
      <c r="K2152" s="14">
        <f t="shared" si="243"/>
        <v>1</v>
      </c>
      <c r="L2152" s="41">
        <f t="shared" si="244"/>
        <v>58.889070656961273</v>
      </c>
      <c r="M2152" s="41">
        <f t="shared" si="245"/>
        <v>2</v>
      </c>
      <c r="N2152" s="18"/>
      <c r="X2152" s="48">
        <v>200</v>
      </c>
      <c r="Y2152" s="48">
        <v>40</v>
      </c>
      <c r="Z2152" s="41">
        <f t="shared" si="246"/>
        <v>2</v>
      </c>
    </row>
    <row r="2153" spans="2:26" ht="15.75" customHeight="1">
      <c r="B2153" s="112">
        <v>41729</v>
      </c>
      <c r="C2153" s="113">
        <v>0.29166666666424135</v>
      </c>
      <c r="D2153" s="74">
        <f t="shared" si="242"/>
        <v>41729.291666666664</v>
      </c>
      <c r="E2153" s="114">
        <v>264.97975554999999</v>
      </c>
      <c r="F2153" s="24">
        <f t="shared" si="247"/>
        <v>506.11133310049996</v>
      </c>
      <c r="G2153" s="114">
        <v>333.60762260000001</v>
      </c>
      <c r="H2153" s="24">
        <f t="shared" si="248"/>
        <v>637.19055916599996</v>
      </c>
      <c r="I2153" s="114">
        <v>68.627867039999998</v>
      </c>
      <c r="J2153" s="24">
        <f t="shared" si="249"/>
        <v>131.07922604639998</v>
      </c>
      <c r="K2153" s="14">
        <f t="shared" si="243"/>
        <v>1</v>
      </c>
      <c r="L2153" s="41">
        <f t="shared" si="244"/>
        <v>84.149178934761267</v>
      </c>
      <c r="M2153" s="41">
        <f t="shared" si="245"/>
        <v>2</v>
      </c>
      <c r="N2153" s="18"/>
      <c r="X2153" s="48">
        <v>200</v>
      </c>
      <c r="Y2153" s="48">
        <v>40</v>
      </c>
      <c r="Z2153" s="41">
        <f t="shared" si="246"/>
        <v>2</v>
      </c>
    </row>
    <row r="2154" spans="2:26" ht="15.75" customHeight="1">
      <c r="B2154" s="112">
        <v>41729</v>
      </c>
      <c r="C2154" s="113">
        <v>0.33333333333575865</v>
      </c>
      <c r="D2154" s="74">
        <f t="shared" si="242"/>
        <v>41729.333333333336</v>
      </c>
      <c r="E2154" s="114">
        <v>215.3641016</v>
      </c>
      <c r="F2154" s="24">
        <f t="shared" si="247"/>
        <v>411.34543405599999</v>
      </c>
      <c r="G2154" s="114">
        <v>284.62823667499998</v>
      </c>
      <c r="H2154" s="24">
        <f t="shared" si="248"/>
        <v>543.63993204924998</v>
      </c>
      <c r="I2154" s="114">
        <v>69.264135049999993</v>
      </c>
      <c r="J2154" s="24">
        <f t="shared" si="249"/>
        <v>132.29449794549998</v>
      </c>
      <c r="K2154" s="14">
        <f t="shared" si="243"/>
        <v>1</v>
      </c>
      <c r="L2154" s="41">
        <f t="shared" si="244"/>
        <v>85.36445083386127</v>
      </c>
      <c r="M2154" s="41">
        <f t="shared" si="245"/>
        <v>2</v>
      </c>
      <c r="N2154" s="18"/>
      <c r="X2154" s="48">
        <v>200</v>
      </c>
      <c r="Y2154" s="48">
        <v>40</v>
      </c>
      <c r="Z2154" s="41">
        <f t="shared" si="246"/>
        <v>2</v>
      </c>
    </row>
    <row r="2155" spans="2:26" ht="15.75" customHeight="1">
      <c r="B2155" s="112">
        <v>41729</v>
      </c>
      <c r="C2155" s="113">
        <v>0.375</v>
      </c>
      <c r="D2155" s="74">
        <f t="shared" si="242"/>
        <v>41729.375</v>
      </c>
      <c r="E2155" s="114">
        <v>190.9525381</v>
      </c>
      <c r="F2155" s="24">
        <f t="shared" si="247"/>
        <v>364.719347771</v>
      </c>
      <c r="G2155" s="114">
        <v>257.65213119999999</v>
      </c>
      <c r="H2155" s="24">
        <f t="shared" si="248"/>
        <v>492.11557059199993</v>
      </c>
      <c r="I2155" s="114">
        <v>66.699593105000005</v>
      </c>
      <c r="J2155" s="24">
        <f t="shared" si="249"/>
        <v>127.39622283055</v>
      </c>
      <c r="K2155" s="14">
        <f t="shared" si="243"/>
        <v>1</v>
      </c>
      <c r="L2155" s="41">
        <f t="shared" si="244"/>
        <v>80.466175718911273</v>
      </c>
      <c r="M2155" s="41">
        <f t="shared" si="245"/>
        <v>2</v>
      </c>
      <c r="N2155" s="18"/>
      <c r="X2155" s="48">
        <v>200</v>
      </c>
      <c r="Y2155" s="48">
        <v>40</v>
      </c>
      <c r="Z2155" s="41">
        <f t="shared" si="246"/>
        <v>2</v>
      </c>
    </row>
    <row r="2156" spans="2:26" ht="15.75" customHeight="1">
      <c r="B2156" s="112">
        <v>41729</v>
      </c>
      <c r="C2156" s="113">
        <v>0.41666666666424135</v>
      </c>
      <c r="D2156" s="74">
        <f t="shared" si="242"/>
        <v>41729.416666666664</v>
      </c>
      <c r="E2156" s="114">
        <v>204.874422125</v>
      </c>
      <c r="F2156" s="24">
        <f t="shared" si="247"/>
        <v>391.31014625874997</v>
      </c>
      <c r="G2156" s="114">
        <v>275.720198025</v>
      </c>
      <c r="H2156" s="24">
        <f t="shared" si="248"/>
        <v>526.62557822775</v>
      </c>
      <c r="I2156" s="114">
        <v>70.845775945</v>
      </c>
      <c r="J2156" s="24">
        <f t="shared" si="249"/>
        <v>135.31543205494998</v>
      </c>
      <c r="K2156" s="14">
        <f t="shared" si="243"/>
        <v>1</v>
      </c>
      <c r="L2156" s="41">
        <f t="shared" si="244"/>
        <v>88.385384943311266</v>
      </c>
      <c r="M2156" s="41">
        <f t="shared" si="245"/>
        <v>2</v>
      </c>
      <c r="N2156" s="18"/>
      <c r="X2156" s="48">
        <v>200</v>
      </c>
      <c r="Y2156" s="48">
        <v>40</v>
      </c>
      <c r="Z2156" s="41">
        <f t="shared" si="246"/>
        <v>2</v>
      </c>
    </row>
    <row r="2157" spans="2:26" ht="15.75" customHeight="1">
      <c r="B2157" s="112">
        <v>41729</v>
      </c>
      <c r="C2157" s="113">
        <v>0.45833333333575865</v>
      </c>
      <c r="D2157" s="74">
        <f t="shared" si="242"/>
        <v>41729.458333333336</v>
      </c>
      <c r="E2157" s="114">
        <v>141.72547019999999</v>
      </c>
      <c r="F2157" s="24">
        <f t="shared" si="247"/>
        <v>270.69564808199999</v>
      </c>
      <c r="G2157" s="114">
        <v>197.96581044999999</v>
      </c>
      <c r="H2157" s="24">
        <f t="shared" si="248"/>
        <v>378.11469795949995</v>
      </c>
      <c r="I2157" s="114">
        <v>56.240340252499998</v>
      </c>
      <c r="J2157" s="24">
        <f t="shared" si="249"/>
        <v>107.41904988227499</v>
      </c>
      <c r="K2157" s="14">
        <f t="shared" si="243"/>
        <v>1</v>
      </c>
      <c r="L2157" s="41">
        <f t="shared" si="244"/>
        <v>60.489002770636269</v>
      </c>
      <c r="M2157" s="41">
        <f t="shared" si="245"/>
        <v>2</v>
      </c>
      <c r="N2157" s="18"/>
      <c r="X2157" s="48">
        <v>200</v>
      </c>
      <c r="Y2157" s="48">
        <v>40</v>
      </c>
      <c r="Z2157" s="41">
        <f t="shared" si="246"/>
        <v>2</v>
      </c>
    </row>
    <row r="2158" spans="2:26" ht="15.75" customHeight="1">
      <c r="B2158" s="112">
        <v>41729</v>
      </c>
      <c r="C2158" s="113">
        <v>0.5</v>
      </c>
      <c r="D2158" s="74">
        <f t="shared" si="242"/>
        <v>41729.5</v>
      </c>
      <c r="E2158" s="114">
        <v>106.9685305875</v>
      </c>
      <c r="F2158" s="24">
        <f t="shared" si="247"/>
        <v>204.30989342212499</v>
      </c>
      <c r="G2158" s="114">
        <v>175.41708295000001</v>
      </c>
      <c r="H2158" s="24">
        <f t="shared" si="248"/>
        <v>335.04662843450001</v>
      </c>
      <c r="I2158" s="114">
        <v>68.448552305000007</v>
      </c>
      <c r="J2158" s="24">
        <f t="shared" si="249"/>
        <v>130.73673490255001</v>
      </c>
      <c r="K2158" s="14">
        <f t="shared" si="243"/>
        <v>1</v>
      </c>
      <c r="L2158" s="41">
        <f t="shared" si="244"/>
        <v>83.806687790911297</v>
      </c>
      <c r="M2158" s="41">
        <f t="shared" si="245"/>
        <v>2</v>
      </c>
      <c r="N2158" s="18"/>
      <c r="X2158" s="48">
        <v>200</v>
      </c>
      <c r="Y2158" s="48">
        <v>40</v>
      </c>
      <c r="Z2158" s="41">
        <f t="shared" si="246"/>
        <v>2</v>
      </c>
    </row>
    <row r="2159" spans="2:26" ht="15.75" customHeight="1">
      <c r="B2159" s="112">
        <v>41729</v>
      </c>
      <c r="C2159" s="113">
        <v>0.54166666666424135</v>
      </c>
      <c r="D2159" s="74">
        <f t="shared" si="242"/>
        <v>41729.541666666664</v>
      </c>
      <c r="E2159" s="114">
        <v>168.63413130000001</v>
      </c>
      <c r="F2159" s="24">
        <f t="shared" si="247"/>
        <v>322.091190783</v>
      </c>
      <c r="G2159" s="114">
        <v>237.10295622500001</v>
      </c>
      <c r="H2159" s="24">
        <f t="shared" si="248"/>
        <v>452.86664638975003</v>
      </c>
      <c r="I2159" s="114">
        <v>68.468824944999994</v>
      </c>
      <c r="J2159" s="24">
        <f t="shared" si="249"/>
        <v>130.77545564494997</v>
      </c>
      <c r="K2159" s="14">
        <f t="shared" si="243"/>
        <v>1</v>
      </c>
      <c r="L2159" s="41">
        <f t="shared" si="244"/>
        <v>83.845408533311257</v>
      </c>
      <c r="M2159" s="41">
        <f t="shared" si="245"/>
        <v>2</v>
      </c>
      <c r="N2159" s="18"/>
      <c r="X2159" s="48">
        <v>200</v>
      </c>
      <c r="Y2159" s="48">
        <v>40</v>
      </c>
      <c r="Z2159" s="41">
        <f t="shared" si="246"/>
        <v>2</v>
      </c>
    </row>
    <row r="2160" spans="2:26" ht="15.75" customHeight="1">
      <c r="B2160" s="112">
        <v>41729</v>
      </c>
      <c r="C2160" s="113">
        <v>0.58333333333575865</v>
      </c>
      <c r="D2160" s="74">
        <f t="shared" si="242"/>
        <v>41729.583333333336</v>
      </c>
      <c r="E2160" s="114">
        <v>150.678784525</v>
      </c>
      <c r="F2160" s="24">
        <f t="shared" si="247"/>
        <v>287.79647844274996</v>
      </c>
      <c r="G2160" s="114">
        <v>223.62749835</v>
      </c>
      <c r="H2160" s="24">
        <f t="shared" si="248"/>
        <v>427.12852184849999</v>
      </c>
      <c r="I2160" s="114">
        <v>72.948713797500005</v>
      </c>
      <c r="J2160" s="24">
        <f t="shared" si="249"/>
        <v>139.332043353225</v>
      </c>
      <c r="K2160" s="14">
        <f t="shared" si="243"/>
        <v>1</v>
      </c>
      <c r="L2160" s="41">
        <f t="shared" si="244"/>
        <v>92.401996241586289</v>
      </c>
      <c r="M2160" s="41">
        <f t="shared" si="245"/>
        <v>2</v>
      </c>
      <c r="N2160" s="18"/>
      <c r="X2160" s="48">
        <v>200</v>
      </c>
      <c r="Y2160" s="48">
        <v>40</v>
      </c>
      <c r="Z2160" s="41">
        <f t="shared" si="246"/>
        <v>2</v>
      </c>
    </row>
    <row r="2161" spans="2:26" ht="15.75" customHeight="1">
      <c r="B2161" s="112">
        <v>41729</v>
      </c>
      <c r="C2161" s="113">
        <v>0.625</v>
      </c>
      <c r="D2161" s="74">
        <f t="shared" si="242"/>
        <v>41729.625</v>
      </c>
      <c r="E2161" s="114">
        <v>200.204111775</v>
      </c>
      <c r="F2161" s="24">
        <f t="shared" si="247"/>
        <v>382.38985349025</v>
      </c>
      <c r="G2161" s="114">
        <v>280.86656742500003</v>
      </c>
      <c r="H2161" s="24">
        <f t="shared" si="248"/>
        <v>536.45514378175005</v>
      </c>
      <c r="I2161" s="114">
        <v>80.662455635000001</v>
      </c>
      <c r="J2161" s="24">
        <f t="shared" si="249"/>
        <v>154.06529026285</v>
      </c>
      <c r="K2161" s="14">
        <f t="shared" si="243"/>
        <v>1</v>
      </c>
      <c r="L2161" s="41">
        <f t="shared" si="244"/>
        <v>107.13524315121128</v>
      </c>
      <c r="M2161" s="41">
        <f t="shared" si="245"/>
        <v>2</v>
      </c>
      <c r="N2161" s="18"/>
      <c r="X2161" s="48">
        <v>200</v>
      </c>
      <c r="Y2161" s="48">
        <v>40</v>
      </c>
      <c r="Z2161" s="41">
        <f t="shared" si="246"/>
        <v>2</v>
      </c>
    </row>
    <row r="2162" spans="2:26" ht="15.75" customHeight="1">
      <c r="B2162" s="112">
        <v>41729</v>
      </c>
      <c r="C2162" s="113">
        <v>0.66666666666424135</v>
      </c>
      <c r="D2162" s="74">
        <f t="shared" si="242"/>
        <v>41729.666666666664</v>
      </c>
      <c r="E2162" s="114">
        <v>124.310089335</v>
      </c>
      <c r="F2162" s="24">
        <f t="shared" si="247"/>
        <v>237.43227062985</v>
      </c>
      <c r="G2162" s="114">
        <v>197.435815125</v>
      </c>
      <c r="H2162" s="24">
        <f t="shared" si="248"/>
        <v>377.10240688875001</v>
      </c>
      <c r="I2162" s="114">
        <v>73.125725785</v>
      </c>
      <c r="J2162" s="24">
        <f t="shared" si="249"/>
        <v>139.67013624935001</v>
      </c>
      <c r="K2162" s="14">
        <f t="shared" si="243"/>
        <v>1</v>
      </c>
      <c r="L2162" s="41">
        <f t="shared" si="244"/>
        <v>92.740089137711294</v>
      </c>
      <c r="M2162" s="41">
        <f t="shared" si="245"/>
        <v>2</v>
      </c>
      <c r="N2162" s="18"/>
      <c r="X2162" s="48">
        <v>200</v>
      </c>
      <c r="Y2162" s="48">
        <v>40</v>
      </c>
      <c r="Z2162" s="41">
        <f t="shared" si="246"/>
        <v>2</v>
      </c>
    </row>
    <row r="2163" spans="2:26" ht="15.75" customHeight="1">
      <c r="B2163" s="112">
        <v>41729</v>
      </c>
      <c r="C2163" s="113">
        <v>0.70833333333575865</v>
      </c>
      <c r="D2163" s="74">
        <f t="shared" si="242"/>
        <v>41729.708333333336</v>
      </c>
      <c r="E2163" s="114">
        <v>77.837329657500007</v>
      </c>
      <c r="F2163" s="24">
        <f t="shared" si="247"/>
        <v>148.66929964582502</v>
      </c>
      <c r="G2163" s="114">
        <v>132.10868432000001</v>
      </c>
      <c r="H2163" s="24">
        <f t="shared" si="248"/>
        <v>252.3275870512</v>
      </c>
      <c r="I2163" s="114">
        <v>54.271354652500001</v>
      </c>
      <c r="J2163" s="24">
        <f t="shared" si="249"/>
        <v>103.65828738627499</v>
      </c>
      <c r="K2163" s="14">
        <f t="shared" si="243"/>
        <v>1</v>
      </c>
      <c r="L2163" s="41">
        <f t="shared" si="244"/>
        <v>56.728240274636271</v>
      </c>
      <c r="M2163" s="41">
        <f t="shared" si="245"/>
        <v>2</v>
      </c>
      <c r="N2163" s="18"/>
      <c r="X2163" s="48">
        <v>200</v>
      </c>
      <c r="Y2163" s="48">
        <v>40</v>
      </c>
      <c r="Z2163" s="41">
        <f t="shared" si="246"/>
        <v>2</v>
      </c>
    </row>
    <row r="2164" spans="2:26" ht="15.75" customHeight="1">
      <c r="B2164" s="112">
        <v>41729</v>
      </c>
      <c r="C2164" s="113">
        <v>0.75</v>
      </c>
      <c r="D2164" s="74">
        <f t="shared" si="242"/>
        <v>41729.75</v>
      </c>
      <c r="E2164" s="114">
        <v>75.539897312500003</v>
      </c>
      <c r="F2164" s="24">
        <f t="shared" si="247"/>
        <v>144.28120386687499</v>
      </c>
      <c r="G2164" s="114">
        <v>130.83920029500001</v>
      </c>
      <c r="H2164" s="24">
        <f t="shared" si="248"/>
        <v>249.90287256345002</v>
      </c>
      <c r="I2164" s="114">
        <v>55.2993029525</v>
      </c>
      <c r="J2164" s="24">
        <f t="shared" si="249"/>
        <v>105.621668639275</v>
      </c>
      <c r="K2164" s="14">
        <f t="shared" si="243"/>
        <v>1</v>
      </c>
      <c r="L2164" s="41">
        <f t="shared" si="244"/>
        <v>58.691621527636279</v>
      </c>
      <c r="M2164" s="41">
        <f t="shared" si="245"/>
        <v>2</v>
      </c>
      <c r="N2164" s="18"/>
      <c r="X2164" s="48">
        <v>200</v>
      </c>
      <c r="Y2164" s="48">
        <v>40</v>
      </c>
      <c r="Z2164" s="41">
        <f t="shared" si="246"/>
        <v>2</v>
      </c>
    </row>
    <row r="2165" spans="2:26" ht="15.75" customHeight="1">
      <c r="B2165" s="112">
        <v>41729</v>
      </c>
      <c r="C2165" s="113">
        <v>0.79166666666424135</v>
      </c>
      <c r="D2165" s="74">
        <f t="shared" si="242"/>
        <v>41729.791666666664</v>
      </c>
      <c r="E2165" s="114">
        <v>145.22844019499999</v>
      </c>
      <c r="F2165" s="24">
        <f t="shared" si="247"/>
        <v>277.38632077244995</v>
      </c>
      <c r="G2165" s="114">
        <v>215.26208349999999</v>
      </c>
      <c r="H2165" s="24">
        <f t="shared" si="248"/>
        <v>411.15057948499998</v>
      </c>
      <c r="I2165" s="114">
        <v>70.033643267499997</v>
      </c>
      <c r="J2165" s="24">
        <f t="shared" si="249"/>
        <v>133.76425864092499</v>
      </c>
      <c r="K2165" s="14">
        <f t="shared" si="243"/>
        <v>1</v>
      </c>
      <c r="L2165" s="41">
        <f t="shared" si="244"/>
        <v>86.834211529286279</v>
      </c>
      <c r="M2165" s="41">
        <f t="shared" si="245"/>
        <v>2</v>
      </c>
      <c r="N2165" s="18"/>
      <c r="X2165" s="48">
        <v>200</v>
      </c>
      <c r="Y2165" s="48">
        <v>40</v>
      </c>
      <c r="Z2165" s="41">
        <f t="shared" si="246"/>
        <v>2</v>
      </c>
    </row>
    <row r="2166" spans="2:26" ht="15.75" customHeight="1">
      <c r="B2166" s="112">
        <v>41729</v>
      </c>
      <c r="C2166" s="113">
        <v>0.83333333333575865</v>
      </c>
      <c r="D2166" s="74">
        <f t="shared" si="242"/>
        <v>41729.833333333336</v>
      </c>
      <c r="E2166" s="114">
        <v>117.88424802500001</v>
      </c>
      <c r="F2166" s="24">
        <f t="shared" si="247"/>
        <v>225.15891372774999</v>
      </c>
      <c r="G2166" s="114">
        <v>181.37936027500001</v>
      </c>
      <c r="H2166" s="24">
        <f t="shared" si="248"/>
        <v>346.43457812525003</v>
      </c>
      <c r="I2166" s="114">
        <v>63.495112245000001</v>
      </c>
      <c r="J2166" s="24">
        <f t="shared" si="249"/>
        <v>121.27566438795</v>
      </c>
      <c r="K2166" s="14">
        <f t="shared" si="243"/>
        <v>1</v>
      </c>
      <c r="L2166" s="41">
        <f t="shared" si="244"/>
        <v>74.345617276311287</v>
      </c>
      <c r="M2166" s="41">
        <f t="shared" si="245"/>
        <v>2</v>
      </c>
      <c r="N2166" s="18"/>
      <c r="X2166" s="48">
        <v>200</v>
      </c>
      <c r="Y2166" s="48">
        <v>40</v>
      </c>
      <c r="Z2166" s="41">
        <f t="shared" si="246"/>
        <v>2</v>
      </c>
    </row>
    <row r="2167" spans="2:26" ht="15.75" customHeight="1">
      <c r="B2167" s="112">
        <v>41729</v>
      </c>
      <c r="C2167" s="113">
        <v>0.875</v>
      </c>
      <c r="D2167" s="74">
        <f t="shared" si="242"/>
        <v>41729.875</v>
      </c>
      <c r="E2167" s="114">
        <v>33.555154965</v>
      </c>
      <c r="F2167" s="24">
        <f t="shared" si="247"/>
        <v>64.090345983150002</v>
      </c>
      <c r="G2167" s="114">
        <v>82.389971877500003</v>
      </c>
      <c r="H2167" s="24">
        <f t="shared" si="248"/>
        <v>157.364846286025</v>
      </c>
      <c r="I2167" s="114">
        <v>48.834816904999997</v>
      </c>
      <c r="J2167" s="24">
        <f t="shared" si="249"/>
        <v>93.274500288549987</v>
      </c>
      <c r="K2167" s="14">
        <f t="shared" si="243"/>
        <v>1</v>
      </c>
      <c r="L2167" s="41">
        <f t="shared" si="244"/>
        <v>46.344453176911266</v>
      </c>
      <c r="M2167" s="41">
        <f t="shared" si="245"/>
        <v>2</v>
      </c>
      <c r="N2167" s="18"/>
      <c r="X2167" s="48">
        <v>200</v>
      </c>
      <c r="Y2167" s="48">
        <v>40</v>
      </c>
      <c r="Z2167" s="41">
        <f t="shared" si="246"/>
        <v>2</v>
      </c>
    </row>
    <row r="2168" spans="2:26" ht="15.75" customHeight="1">
      <c r="B2168" s="112">
        <v>41729</v>
      </c>
      <c r="C2168" s="113">
        <v>0.91666666666424135</v>
      </c>
      <c r="D2168" s="74">
        <f t="shared" si="242"/>
        <v>41729.916666666664</v>
      </c>
      <c r="E2168" s="114">
        <v>20.1331513925</v>
      </c>
      <c r="F2168" s="24">
        <f t="shared" si="247"/>
        <v>38.454319159675002</v>
      </c>
      <c r="G2168" s="114">
        <v>54.052576442499998</v>
      </c>
      <c r="H2168" s="24">
        <f t="shared" si="248"/>
        <v>103.24042100517499</v>
      </c>
      <c r="I2168" s="114">
        <v>33.919425052500003</v>
      </c>
      <c r="J2168" s="24">
        <f t="shared" si="249"/>
        <v>64.786101850275003</v>
      </c>
      <c r="K2168" s="14">
        <f t="shared" si="243"/>
        <v>1</v>
      </c>
      <c r="L2168" s="41">
        <f t="shared" si="244"/>
        <v>17.856054738636281</v>
      </c>
      <c r="M2168" s="41">
        <f t="shared" si="245"/>
        <v>2</v>
      </c>
      <c r="N2168" s="18"/>
      <c r="X2168" s="48">
        <v>200</v>
      </c>
      <c r="Y2168" s="48">
        <v>40</v>
      </c>
      <c r="Z2168" s="41">
        <f t="shared" si="246"/>
        <v>2</v>
      </c>
    </row>
    <row r="2169" spans="2:26" ht="15.75" customHeight="1">
      <c r="B2169" s="112">
        <v>41729</v>
      </c>
      <c r="C2169" s="113">
        <v>0.95833333333575865</v>
      </c>
      <c r="D2169" s="74">
        <f t="shared" si="242"/>
        <v>41729.958333333336</v>
      </c>
      <c r="E2169" s="114">
        <v>15.093477405</v>
      </c>
      <c r="F2169" s="24">
        <f t="shared" si="247"/>
        <v>28.828541843549999</v>
      </c>
      <c r="G2169" s="114">
        <v>41.612119374999999</v>
      </c>
      <c r="H2169" s="24">
        <f t="shared" si="248"/>
        <v>79.47914800625</v>
      </c>
      <c r="I2169" s="114">
        <v>26.518641967499999</v>
      </c>
      <c r="J2169" s="24">
        <f t="shared" si="249"/>
        <v>50.650606157924997</v>
      </c>
      <c r="K2169" s="14">
        <f t="shared" si="243"/>
        <v>1</v>
      </c>
      <c r="L2169" s="41">
        <f t="shared" si="244"/>
        <v>3.7205590462862759</v>
      </c>
      <c r="M2169" s="41">
        <f t="shared" si="245"/>
        <v>2</v>
      </c>
      <c r="N2169" s="18"/>
      <c r="X2169" s="48">
        <v>200</v>
      </c>
      <c r="Y2169" s="48">
        <v>40</v>
      </c>
      <c r="Z2169" s="41">
        <f t="shared" si="246"/>
        <v>2</v>
      </c>
    </row>
    <row r="2170" spans="2:26" ht="15.75" customHeight="1">
      <c r="B2170" s="72">
        <v>41730</v>
      </c>
      <c r="C2170" s="116">
        <v>0</v>
      </c>
      <c r="D2170" s="74">
        <f t="shared" si="242"/>
        <v>41730</v>
      </c>
      <c r="E2170" s="117">
        <v>10.03471414725</v>
      </c>
      <c r="F2170" s="24">
        <f t="shared" si="247"/>
        <v>19.166304021247498</v>
      </c>
      <c r="G2170" s="117">
        <v>24.985082590000001</v>
      </c>
      <c r="H2170" s="24">
        <f t="shared" si="248"/>
        <v>47.721507746900002</v>
      </c>
      <c r="I2170" s="117">
        <v>14.950368435</v>
      </c>
      <c r="J2170" s="24">
        <f t="shared" si="249"/>
        <v>28.555203710849998</v>
      </c>
      <c r="K2170" s="14">
        <f t="shared" si="243"/>
        <v>2</v>
      </c>
      <c r="L2170" s="41">
        <f t="shared" si="244"/>
        <v>-18.374843400788723</v>
      </c>
      <c r="M2170" s="41">
        <f t="shared" si="245"/>
        <v>2</v>
      </c>
      <c r="N2170" s="18"/>
      <c r="X2170" s="48">
        <v>200</v>
      </c>
      <c r="Y2170" s="48">
        <v>40</v>
      </c>
      <c r="Z2170" s="41">
        <f t="shared" si="246"/>
        <v>2</v>
      </c>
    </row>
    <row r="2171" spans="2:26" ht="15.75" customHeight="1">
      <c r="B2171" s="72">
        <v>41730</v>
      </c>
      <c r="C2171" s="116">
        <v>4.1666666664241347E-2</v>
      </c>
      <c r="D2171" s="74">
        <f t="shared" si="242"/>
        <v>41730.041666666664</v>
      </c>
      <c r="E2171" s="117">
        <v>10.85060192575</v>
      </c>
      <c r="F2171" s="24">
        <f t="shared" si="247"/>
        <v>20.724649678182502</v>
      </c>
      <c r="G2171" s="117">
        <v>26.190354567499998</v>
      </c>
      <c r="H2171" s="24">
        <f t="shared" si="248"/>
        <v>50.023577223924995</v>
      </c>
      <c r="I2171" s="117">
        <v>15.339752642500001</v>
      </c>
      <c r="J2171" s="24">
        <f t="shared" si="249"/>
        <v>29.298927547175001</v>
      </c>
      <c r="K2171" s="14">
        <f t="shared" si="243"/>
        <v>2</v>
      </c>
      <c r="L2171" s="41">
        <f t="shared" si="244"/>
        <v>-17.63111956446372</v>
      </c>
      <c r="M2171" s="41">
        <f t="shared" si="245"/>
        <v>2</v>
      </c>
      <c r="N2171" s="18"/>
      <c r="X2171" s="48">
        <v>200</v>
      </c>
      <c r="Y2171" s="48">
        <v>40</v>
      </c>
      <c r="Z2171" s="41">
        <f t="shared" si="246"/>
        <v>2</v>
      </c>
    </row>
    <row r="2172" spans="2:26" ht="15.75" customHeight="1">
      <c r="B2172" s="72">
        <v>41730</v>
      </c>
      <c r="C2172" s="116">
        <v>8.3333333335758653E-2</v>
      </c>
      <c r="D2172" s="74">
        <f t="shared" si="242"/>
        <v>41730.083333333336</v>
      </c>
      <c r="E2172" s="117">
        <v>31.483342392499999</v>
      </c>
      <c r="F2172" s="24">
        <f t="shared" si="247"/>
        <v>60.133183969674995</v>
      </c>
      <c r="G2172" s="117">
        <v>60.492506062499999</v>
      </c>
      <c r="H2172" s="24">
        <f t="shared" si="248"/>
        <v>115.54068657937499</v>
      </c>
      <c r="I2172" s="117">
        <v>29.009163664999999</v>
      </c>
      <c r="J2172" s="24">
        <f t="shared" si="249"/>
        <v>55.407502600149996</v>
      </c>
      <c r="K2172" s="14">
        <f t="shared" si="243"/>
        <v>2</v>
      </c>
      <c r="L2172" s="41">
        <f t="shared" si="244"/>
        <v>8.477455488511275</v>
      </c>
      <c r="M2172" s="41">
        <f t="shared" si="245"/>
        <v>2</v>
      </c>
      <c r="N2172" s="18"/>
      <c r="X2172" s="48">
        <v>200</v>
      </c>
      <c r="Y2172" s="48">
        <v>40</v>
      </c>
      <c r="Z2172" s="41">
        <f t="shared" si="246"/>
        <v>2</v>
      </c>
    </row>
    <row r="2173" spans="2:26" ht="15.75" customHeight="1">
      <c r="B2173" s="72">
        <v>41730</v>
      </c>
      <c r="C2173" s="116">
        <v>0.125</v>
      </c>
      <c r="D2173" s="74">
        <f t="shared" si="242"/>
        <v>41730.125</v>
      </c>
      <c r="E2173" s="117">
        <v>44.671423545000003</v>
      </c>
      <c r="F2173" s="24">
        <f t="shared" si="247"/>
        <v>85.322418970949997</v>
      </c>
      <c r="G2173" s="117">
        <v>76.026179927499996</v>
      </c>
      <c r="H2173" s="24">
        <f t="shared" si="248"/>
        <v>145.21000366152498</v>
      </c>
      <c r="I2173" s="117">
        <v>31.354756372499999</v>
      </c>
      <c r="J2173" s="24">
        <f t="shared" si="249"/>
        <v>59.887584671474997</v>
      </c>
      <c r="K2173" s="14">
        <f t="shared" si="243"/>
        <v>2</v>
      </c>
      <c r="L2173" s="41">
        <f t="shared" si="244"/>
        <v>12.957537559836275</v>
      </c>
      <c r="M2173" s="41">
        <f t="shared" si="245"/>
        <v>2</v>
      </c>
      <c r="N2173" s="18"/>
      <c r="X2173" s="48">
        <v>200</v>
      </c>
      <c r="Y2173" s="48">
        <v>40</v>
      </c>
      <c r="Z2173" s="41">
        <f t="shared" si="246"/>
        <v>2</v>
      </c>
    </row>
    <row r="2174" spans="2:26" ht="15.75" customHeight="1">
      <c r="B2174" s="72">
        <v>41730</v>
      </c>
      <c r="C2174" s="116">
        <v>0.16666666666424135</v>
      </c>
      <c r="D2174" s="74">
        <f t="shared" si="242"/>
        <v>41730.166666666664</v>
      </c>
      <c r="E2174" s="117">
        <v>77.099481049999994</v>
      </c>
      <c r="F2174" s="24">
        <f t="shared" si="247"/>
        <v>147.26000880549998</v>
      </c>
      <c r="G2174" s="117">
        <v>116.44425399249999</v>
      </c>
      <c r="H2174" s="24">
        <f t="shared" si="248"/>
        <v>222.40852512567497</v>
      </c>
      <c r="I2174" s="117">
        <v>39.344772967499999</v>
      </c>
      <c r="J2174" s="24">
        <f t="shared" si="249"/>
        <v>75.148516367924998</v>
      </c>
      <c r="K2174" s="14">
        <f t="shared" si="243"/>
        <v>2</v>
      </c>
      <c r="L2174" s="41">
        <f t="shared" si="244"/>
        <v>28.218469256286276</v>
      </c>
      <c r="M2174" s="41">
        <f t="shared" si="245"/>
        <v>2</v>
      </c>
      <c r="N2174" s="18"/>
      <c r="X2174" s="48">
        <v>200</v>
      </c>
      <c r="Y2174" s="48">
        <v>40</v>
      </c>
      <c r="Z2174" s="41">
        <f t="shared" si="246"/>
        <v>2</v>
      </c>
    </row>
    <row r="2175" spans="2:26" ht="15.75" customHeight="1">
      <c r="B2175" s="72">
        <v>41730</v>
      </c>
      <c r="C2175" s="116">
        <v>0.20833333333575865</v>
      </c>
      <c r="D2175" s="74">
        <f t="shared" si="242"/>
        <v>41730.208333333336</v>
      </c>
      <c r="E2175" s="117">
        <v>56.513813505000002</v>
      </c>
      <c r="F2175" s="24">
        <f t="shared" si="247"/>
        <v>107.94138379454999</v>
      </c>
      <c r="G2175" s="117">
        <v>88.915508542500007</v>
      </c>
      <c r="H2175" s="24">
        <f t="shared" si="248"/>
        <v>169.828621316175</v>
      </c>
      <c r="I2175" s="117">
        <v>32.401695027499997</v>
      </c>
      <c r="J2175" s="24">
        <f t="shared" si="249"/>
        <v>61.887237502524989</v>
      </c>
      <c r="K2175" s="14">
        <f t="shared" si="243"/>
        <v>2</v>
      </c>
      <c r="L2175" s="41">
        <f t="shared" si="244"/>
        <v>14.957190390886268</v>
      </c>
      <c r="M2175" s="41">
        <f t="shared" si="245"/>
        <v>2</v>
      </c>
      <c r="N2175" s="18"/>
      <c r="X2175" s="48">
        <v>200</v>
      </c>
      <c r="Y2175" s="48">
        <v>40</v>
      </c>
      <c r="Z2175" s="41">
        <f t="shared" si="246"/>
        <v>2</v>
      </c>
    </row>
    <row r="2176" spans="2:26" ht="15.75" customHeight="1">
      <c r="B2176" s="72">
        <v>41730</v>
      </c>
      <c r="C2176" s="116">
        <v>0.25</v>
      </c>
      <c r="D2176" s="74">
        <f t="shared" si="242"/>
        <v>41730.25</v>
      </c>
      <c r="E2176" s="117">
        <v>56.235824017500001</v>
      </c>
      <c r="F2176" s="24">
        <f t="shared" si="247"/>
        <v>107.410423873425</v>
      </c>
      <c r="G2176" s="117">
        <v>94.943899837499998</v>
      </c>
      <c r="H2176" s="24">
        <f t="shared" si="248"/>
        <v>181.34284868962499</v>
      </c>
      <c r="I2176" s="117">
        <v>38.7080758225</v>
      </c>
      <c r="J2176" s="24">
        <f t="shared" si="249"/>
        <v>73.932424820975001</v>
      </c>
      <c r="K2176" s="14">
        <f t="shared" si="243"/>
        <v>2</v>
      </c>
      <c r="L2176" s="41">
        <f t="shared" si="244"/>
        <v>27.00237770933628</v>
      </c>
      <c r="M2176" s="41">
        <f t="shared" si="245"/>
        <v>2</v>
      </c>
      <c r="N2176" s="18"/>
      <c r="X2176" s="48">
        <v>200</v>
      </c>
      <c r="Y2176" s="48">
        <v>40</v>
      </c>
      <c r="Z2176" s="41">
        <f t="shared" si="246"/>
        <v>2</v>
      </c>
    </row>
    <row r="2177" spans="2:26" ht="15.75" customHeight="1">
      <c r="B2177" s="72">
        <v>41730</v>
      </c>
      <c r="C2177" s="116">
        <v>0.29166666666424135</v>
      </c>
      <c r="D2177" s="74">
        <f t="shared" si="242"/>
        <v>41730.291666666664</v>
      </c>
      <c r="E2177" s="117">
        <v>81.782449720000002</v>
      </c>
      <c r="F2177" s="24">
        <f t="shared" si="247"/>
        <v>156.2044789652</v>
      </c>
      <c r="G2177" s="117">
        <v>121.8858699725</v>
      </c>
      <c r="H2177" s="24">
        <f t="shared" si="248"/>
        <v>232.80201164747498</v>
      </c>
      <c r="I2177" s="117">
        <v>40.103420247499997</v>
      </c>
      <c r="J2177" s="24">
        <f t="shared" si="249"/>
        <v>76.597532672724995</v>
      </c>
      <c r="K2177" s="14">
        <f t="shared" si="243"/>
        <v>2</v>
      </c>
      <c r="L2177" s="41">
        <f t="shared" si="244"/>
        <v>29.667485561086274</v>
      </c>
      <c r="M2177" s="41">
        <f t="shared" si="245"/>
        <v>2</v>
      </c>
      <c r="N2177" s="18"/>
      <c r="X2177" s="48">
        <v>200</v>
      </c>
      <c r="Y2177" s="48">
        <v>40</v>
      </c>
      <c r="Z2177" s="41">
        <f t="shared" si="246"/>
        <v>2</v>
      </c>
    </row>
    <row r="2178" spans="2:26" ht="15.75" customHeight="1">
      <c r="B2178" s="72">
        <v>41730</v>
      </c>
      <c r="C2178" s="116">
        <v>0.33333333333575865</v>
      </c>
      <c r="D2178" s="74">
        <f t="shared" si="242"/>
        <v>41730.333333333336</v>
      </c>
      <c r="E2178" s="117">
        <v>51.659954650000003</v>
      </c>
      <c r="F2178" s="24">
        <f t="shared" si="247"/>
        <v>98.670513381500001</v>
      </c>
      <c r="G2178" s="117">
        <v>92.697803802500005</v>
      </c>
      <c r="H2178" s="24">
        <f t="shared" si="248"/>
        <v>177.052805262775</v>
      </c>
      <c r="I2178" s="117">
        <v>41.037849147499998</v>
      </c>
      <c r="J2178" s="24">
        <f t="shared" si="249"/>
        <v>78.382291871724988</v>
      </c>
      <c r="K2178" s="14">
        <f t="shared" si="243"/>
        <v>2</v>
      </c>
      <c r="L2178" s="41">
        <f t="shared" si="244"/>
        <v>31.452244760086266</v>
      </c>
      <c r="M2178" s="41">
        <f t="shared" si="245"/>
        <v>2</v>
      </c>
      <c r="N2178" s="18"/>
      <c r="X2178" s="48">
        <v>200</v>
      </c>
      <c r="Y2178" s="48">
        <v>40</v>
      </c>
      <c r="Z2178" s="41">
        <f t="shared" si="246"/>
        <v>2</v>
      </c>
    </row>
    <row r="2179" spans="2:26" ht="15.75" customHeight="1">
      <c r="B2179" s="72">
        <v>41730</v>
      </c>
      <c r="C2179" s="116">
        <v>0.375</v>
      </c>
      <c r="D2179" s="74">
        <f t="shared" si="242"/>
        <v>41730.375</v>
      </c>
      <c r="E2179" s="117">
        <v>105.8258990325</v>
      </c>
      <c r="F2179" s="24">
        <f t="shared" si="247"/>
        <v>202.12746715207501</v>
      </c>
      <c r="G2179" s="117">
        <v>160.55375380000001</v>
      </c>
      <c r="H2179" s="24">
        <f t="shared" si="248"/>
        <v>306.657669758</v>
      </c>
      <c r="I2179" s="117">
        <v>54.727854784999998</v>
      </c>
      <c r="J2179" s="24">
        <f t="shared" si="249"/>
        <v>104.53020263934999</v>
      </c>
      <c r="K2179" s="14">
        <f t="shared" si="243"/>
        <v>2</v>
      </c>
      <c r="L2179" s="41">
        <f t="shared" si="244"/>
        <v>57.600155527711273</v>
      </c>
      <c r="M2179" s="41">
        <f t="shared" si="245"/>
        <v>2</v>
      </c>
      <c r="N2179" s="18"/>
      <c r="X2179" s="48">
        <v>200</v>
      </c>
      <c r="Y2179" s="48">
        <v>40</v>
      </c>
      <c r="Z2179" s="41">
        <f t="shared" si="246"/>
        <v>2</v>
      </c>
    </row>
    <row r="2180" spans="2:26" ht="15.75" customHeight="1">
      <c r="B2180" s="72">
        <v>41730</v>
      </c>
      <c r="C2180" s="116">
        <v>0.41666666666424135</v>
      </c>
      <c r="D2180" s="74">
        <f t="shared" si="242"/>
        <v>41730.416666666664</v>
      </c>
      <c r="E2180" s="117">
        <v>71.281078155000003</v>
      </c>
      <c r="F2180" s="24">
        <f t="shared" si="247"/>
        <v>136.14685927605001</v>
      </c>
      <c r="G2180" s="117">
        <v>115.47184133250001</v>
      </c>
      <c r="H2180" s="24">
        <f t="shared" si="248"/>
        <v>220.551216945075</v>
      </c>
      <c r="I2180" s="117">
        <v>44.190763165</v>
      </c>
      <c r="J2180" s="24">
        <f t="shared" si="249"/>
        <v>84.40435764515</v>
      </c>
      <c r="K2180" s="14">
        <f t="shared" si="243"/>
        <v>2</v>
      </c>
      <c r="L2180" s="41">
        <f t="shared" si="244"/>
        <v>37.474310533511279</v>
      </c>
      <c r="M2180" s="41">
        <f t="shared" si="245"/>
        <v>2</v>
      </c>
      <c r="N2180" s="18"/>
      <c r="X2180" s="48">
        <v>200</v>
      </c>
      <c r="Y2180" s="48">
        <v>40</v>
      </c>
      <c r="Z2180" s="41">
        <f t="shared" si="246"/>
        <v>2</v>
      </c>
    </row>
    <row r="2181" spans="2:26" ht="15.75" customHeight="1">
      <c r="B2181" s="72">
        <v>41730</v>
      </c>
      <c r="C2181" s="116">
        <v>0.45833333333575865</v>
      </c>
      <c r="D2181" s="74">
        <f t="shared" si="242"/>
        <v>41730.458333333336</v>
      </c>
      <c r="E2181" s="117">
        <v>41.0901596625</v>
      </c>
      <c r="F2181" s="24">
        <f t="shared" si="247"/>
        <v>78.482204955374996</v>
      </c>
      <c r="G2181" s="117">
        <v>71.759312712500005</v>
      </c>
      <c r="H2181" s="24">
        <f t="shared" si="248"/>
        <v>137.060287280875</v>
      </c>
      <c r="I2181" s="117">
        <v>30.6691530475</v>
      </c>
      <c r="J2181" s="24">
        <f t="shared" si="249"/>
        <v>58.578082320724995</v>
      </c>
      <c r="K2181" s="14">
        <f t="shared" si="243"/>
        <v>2</v>
      </c>
      <c r="L2181" s="41">
        <f t="shared" si="244"/>
        <v>11.648035209086274</v>
      </c>
      <c r="M2181" s="41">
        <f t="shared" si="245"/>
        <v>2</v>
      </c>
      <c r="N2181" s="18"/>
      <c r="X2181" s="48">
        <v>200</v>
      </c>
      <c r="Y2181" s="48">
        <v>40</v>
      </c>
      <c r="Z2181" s="41">
        <f t="shared" si="246"/>
        <v>2</v>
      </c>
    </row>
    <row r="2182" spans="2:26" ht="15.75" customHeight="1">
      <c r="B2182" s="72">
        <v>41730</v>
      </c>
      <c r="C2182" s="116">
        <v>0.5</v>
      </c>
      <c r="D2182" s="74">
        <f t="shared" si="242"/>
        <v>41730.5</v>
      </c>
      <c r="E2182" s="117">
        <v>29.594545425</v>
      </c>
      <c r="F2182" s="24">
        <f t="shared" si="247"/>
        <v>56.525581761749997</v>
      </c>
      <c r="G2182" s="117">
        <v>57.298104985000002</v>
      </c>
      <c r="H2182" s="24">
        <f t="shared" si="248"/>
        <v>109.43938052135</v>
      </c>
      <c r="I2182" s="117">
        <v>27.703559559999999</v>
      </c>
      <c r="J2182" s="24">
        <f t="shared" si="249"/>
        <v>52.913798759599992</v>
      </c>
      <c r="K2182" s="14">
        <f t="shared" si="243"/>
        <v>2</v>
      </c>
      <c r="L2182" s="41">
        <f t="shared" si="244"/>
        <v>5.9837516479612702</v>
      </c>
      <c r="M2182" s="41">
        <f t="shared" si="245"/>
        <v>2</v>
      </c>
      <c r="N2182" s="18"/>
      <c r="X2182" s="48">
        <v>200</v>
      </c>
      <c r="Y2182" s="48">
        <v>40</v>
      </c>
      <c r="Z2182" s="41">
        <f t="shared" si="246"/>
        <v>2</v>
      </c>
    </row>
    <row r="2183" spans="2:26" ht="15.75" customHeight="1">
      <c r="B2183" s="72">
        <v>41730</v>
      </c>
      <c r="C2183" s="116">
        <v>0.54166666666424135</v>
      </c>
      <c r="D2183" s="74">
        <f t="shared" si="242"/>
        <v>41730.541666666664</v>
      </c>
      <c r="E2183" s="117">
        <v>43.741428757500003</v>
      </c>
      <c r="F2183" s="24">
        <f t="shared" si="247"/>
        <v>83.546128926825006</v>
      </c>
      <c r="G2183" s="117">
        <v>79.466533022500002</v>
      </c>
      <c r="H2183" s="24">
        <f t="shared" si="248"/>
        <v>151.78107807297499</v>
      </c>
      <c r="I2183" s="117">
        <v>35.725104270000003</v>
      </c>
      <c r="J2183" s="24">
        <f t="shared" si="249"/>
        <v>68.234949155700008</v>
      </c>
      <c r="K2183" s="14">
        <f t="shared" si="243"/>
        <v>2</v>
      </c>
      <c r="L2183" s="41">
        <f t="shared" si="244"/>
        <v>21.304902044061286</v>
      </c>
      <c r="M2183" s="41">
        <f t="shared" si="245"/>
        <v>2</v>
      </c>
      <c r="N2183" s="18"/>
      <c r="X2183" s="48">
        <v>200</v>
      </c>
      <c r="Y2183" s="48">
        <v>40</v>
      </c>
      <c r="Z2183" s="41">
        <f t="shared" si="246"/>
        <v>2</v>
      </c>
    </row>
    <row r="2184" spans="2:26" ht="15.75" customHeight="1">
      <c r="B2184" s="72">
        <v>41730</v>
      </c>
      <c r="C2184" s="116">
        <v>0.58333333333575865</v>
      </c>
      <c r="D2184" s="74">
        <f t="shared" si="242"/>
        <v>41730.583333333336</v>
      </c>
      <c r="E2184" s="117">
        <v>61.5375629475</v>
      </c>
      <c r="F2184" s="24">
        <f t="shared" si="247"/>
        <v>117.536745229725</v>
      </c>
      <c r="G2184" s="117">
        <v>108.3199701775</v>
      </c>
      <c r="H2184" s="24">
        <f t="shared" si="248"/>
        <v>206.891143039025</v>
      </c>
      <c r="I2184" s="117">
        <v>46.782407229999997</v>
      </c>
      <c r="J2184" s="24">
        <f t="shared" si="249"/>
        <v>89.354397809299996</v>
      </c>
      <c r="K2184" s="14">
        <f t="shared" si="243"/>
        <v>2</v>
      </c>
      <c r="L2184" s="41">
        <f t="shared" si="244"/>
        <v>42.424350697661275</v>
      </c>
      <c r="M2184" s="41">
        <f t="shared" si="245"/>
        <v>2</v>
      </c>
      <c r="N2184" s="18"/>
      <c r="X2184" s="48">
        <v>200</v>
      </c>
      <c r="Y2184" s="48">
        <v>40</v>
      </c>
      <c r="Z2184" s="41">
        <f t="shared" si="246"/>
        <v>2</v>
      </c>
    </row>
    <row r="2185" spans="2:26" ht="15.75" customHeight="1">
      <c r="B2185" s="72">
        <v>41730</v>
      </c>
      <c r="C2185" s="116">
        <v>0.625</v>
      </c>
      <c r="D2185" s="74">
        <f t="shared" si="242"/>
        <v>41730.625</v>
      </c>
      <c r="E2185" s="117">
        <v>65.067230554999995</v>
      </c>
      <c r="F2185" s="24">
        <f t="shared" si="247"/>
        <v>124.27841036004999</v>
      </c>
      <c r="G2185" s="117">
        <v>112.82033090500001</v>
      </c>
      <c r="H2185" s="24">
        <f t="shared" si="248"/>
        <v>215.48683202855</v>
      </c>
      <c r="I2185" s="117">
        <v>47.753100359999998</v>
      </c>
      <c r="J2185" s="24">
        <f t="shared" si="249"/>
        <v>91.208421687599994</v>
      </c>
      <c r="K2185" s="14">
        <f t="shared" si="243"/>
        <v>2</v>
      </c>
      <c r="L2185" s="41">
        <f t="shared" si="244"/>
        <v>44.278374575961273</v>
      </c>
      <c r="M2185" s="41">
        <f t="shared" si="245"/>
        <v>2</v>
      </c>
      <c r="N2185" s="18"/>
      <c r="X2185" s="48">
        <v>200</v>
      </c>
      <c r="Y2185" s="48">
        <v>40</v>
      </c>
      <c r="Z2185" s="41">
        <f t="shared" si="246"/>
        <v>2</v>
      </c>
    </row>
    <row r="2186" spans="2:26" ht="15.75" customHeight="1">
      <c r="B2186" s="72">
        <v>41730</v>
      </c>
      <c r="C2186" s="116">
        <v>0.66666666666424135</v>
      </c>
      <c r="D2186" s="74">
        <f t="shared" si="242"/>
        <v>41730.666666666664</v>
      </c>
      <c r="E2186" s="117">
        <v>64.894507715000003</v>
      </c>
      <c r="F2186" s="24">
        <f t="shared" si="247"/>
        <v>123.94850973565001</v>
      </c>
      <c r="G2186" s="117">
        <v>113.494969285</v>
      </c>
      <c r="H2186" s="24">
        <f t="shared" si="248"/>
        <v>216.77539133434999</v>
      </c>
      <c r="I2186" s="117">
        <v>48.600461545000002</v>
      </c>
      <c r="J2186" s="24">
        <f t="shared" si="249"/>
        <v>92.826881550950006</v>
      </c>
      <c r="K2186" s="14">
        <f t="shared" si="243"/>
        <v>2</v>
      </c>
      <c r="L2186" s="41">
        <f t="shared" si="244"/>
        <v>45.896834439311284</v>
      </c>
      <c r="M2186" s="41">
        <f t="shared" si="245"/>
        <v>2</v>
      </c>
      <c r="N2186" s="18"/>
      <c r="X2186" s="48">
        <v>200</v>
      </c>
      <c r="Y2186" s="48">
        <v>40</v>
      </c>
      <c r="Z2186" s="41">
        <f t="shared" si="246"/>
        <v>2</v>
      </c>
    </row>
    <row r="2187" spans="2:26" ht="15.75" customHeight="1">
      <c r="B2187" s="72">
        <v>41730</v>
      </c>
      <c r="C2187" s="116">
        <v>0.70833333333575865</v>
      </c>
      <c r="D2187" s="74">
        <f t="shared" ref="D2187:D2250" si="250">B2187+C2187</f>
        <v>41730.708333333336</v>
      </c>
      <c r="E2187" s="117">
        <v>44.520699127500002</v>
      </c>
      <c r="F2187" s="24">
        <f t="shared" si="247"/>
        <v>85.034535333525</v>
      </c>
      <c r="G2187" s="117">
        <v>86.61821286</v>
      </c>
      <c r="H2187" s="24">
        <f t="shared" si="248"/>
        <v>165.44078656259998</v>
      </c>
      <c r="I2187" s="117">
        <v>42.097513732499998</v>
      </c>
      <c r="J2187" s="24">
        <f t="shared" si="249"/>
        <v>80.406251229074996</v>
      </c>
      <c r="K2187" s="14">
        <f t="shared" ref="K2187:K2250" si="251">WEEKDAY(D2187,2)</f>
        <v>2</v>
      </c>
      <c r="L2187" s="41">
        <f t="shared" ref="L2187:L2250" si="252">IF(J2187="",NA(),J2187-(AVERAGE($J$10:$J$8794)))</f>
        <v>33.476204117436275</v>
      </c>
      <c r="M2187" s="41">
        <f t="shared" ref="M2187:M2250" si="253">$U$11</f>
        <v>2</v>
      </c>
      <c r="N2187" s="18"/>
      <c r="X2187" s="48">
        <v>200</v>
      </c>
      <c r="Y2187" s="48">
        <v>40</v>
      </c>
      <c r="Z2187" s="41">
        <f t="shared" ref="Z2187:Z2250" si="254">$U$11</f>
        <v>2</v>
      </c>
    </row>
    <row r="2188" spans="2:26" ht="15.75" customHeight="1">
      <c r="B2188" s="72">
        <v>41730</v>
      </c>
      <c r="C2188" s="116">
        <v>0.75</v>
      </c>
      <c r="D2188" s="74">
        <f t="shared" si="250"/>
        <v>41730.75</v>
      </c>
      <c r="E2188" s="117">
        <v>96.033864774999998</v>
      </c>
      <c r="F2188" s="24">
        <f t="shared" si="247"/>
        <v>183.42468172024999</v>
      </c>
      <c r="G2188" s="117">
        <v>158.28000857500001</v>
      </c>
      <c r="H2188" s="24">
        <f t="shared" si="248"/>
        <v>302.31481637824999</v>
      </c>
      <c r="I2188" s="117">
        <v>62.246143797499997</v>
      </c>
      <c r="J2188" s="24">
        <f t="shared" si="249"/>
        <v>118.89013465322499</v>
      </c>
      <c r="K2188" s="14">
        <f t="shared" si="251"/>
        <v>2</v>
      </c>
      <c r="L2188" s="41">
        <f t="shared" si="252"/>
        <v>71.960087541586262</v>
      </c>
      <c r="M2188" s="41">
        <f t="shared" si="253"/>
        <v>2</v>
      </c>
      <c r="N2188" s="18"/>
      <c r="X2188" s="48">
        <v>200</v>
      </c>
      <c r="Y2188" s="48">
        <v>40</v>
      </c>
      <c r="Z2188" s="41">
        <f t="shared" si="254"/>
        <v>2</v>
      </c>
    </row>
    <row r="2189" spans="2:26" ht="15.75" customHeight="1">
      <c r="B2189" s="72">
        <v>41730</v>
      </c>
      <c r="C2189" s="116">
        <v>0.79166666666424135</v>
      </c>
      <c r="D2189" s="74">
        <f t="shared" si="250"/>
        <v>41730.791666666664</v>
      </c>
      <c r="E2189" s="117">
        <v>155.90930557499999</v>
      </c>
      <c r="F2189" s="24">
        <f t="shared" si="247"/>
        <v>297.78677364824995</v>
      </c>
      <c r="G2189" s="117">
        <v>226.59803537499999</v>
      </c>
      <c r="H2189" s="24">
        <f t="shared" si="248"/>
        <v>432.80224756624995</v>
      </c>
      <c r="I2189" s="117">
        <v>70.688729804999994</v>
      </c>
      <c r="J2189" s="24">
        <f t="shared" si="249"/>
        <v>135.01547392754998</v>
      </c>
      <c r="K2189" s="14">
        <f t="shared" si="251"/>
        <v>2</v>
      </c>
      <c r="L2189" s="41">
        <f t="shared" si="252"/>
        <v>88.085426815911262</v>
      </c>
      <c r="M2189" s="41">
        <f t="shared" si="253"/>
        <v>2</v>
      </c>
      <c r="N2189" s="18"/>
      <c r="X2189" s="48">
        <v>200</v>
      </c>
      <c r="Y2189" s="48">
        <v>40</v>
      </c>
      <c r="Z2189" s="41">
        <f t="shared" si="254"/>
        <v>2</v>
      </c>
    </row>
    <row r="2190" spans="2:26" ht="15.75" customHeight="1">
      <c r="B2190" s="72">
        <v>41730</v>
      </c>
      <c r="C2190" s="116">
        <v>0.83333333333575865</v>
      </c>
      <c r="D2190" s="74">
        <f t="shared" si="250"/>
        <v>41730.833333333336</v>
      </c>
      <c r="E2190" s="117">
        <v>63.830767639999998</v>
      </c>
      <c r="F2190" s="24">
        <f t="shared" si="247"/>
        <v>121.91676619239999</v>
      </c>
      <c r="G2190" s="117">
        <v>115.70210077</v>
      </c>
      <c r="H2190" s="24">
        <f t="shared" si="248"/>
        <v>220.99101247069999</v>
      </c>
      <c r="I2190" s="117">
        <v>51.871333142499999</v>
      </c>
      <c r="J2190" s="24">
        <f t="shared" si="249"/>
        <v>99.074246302174998</v>
      </c>
      <c r="K2190" s="14">
        <f t="shared" si="251"/>
        <v>2</v>
      </c>
      <c r="L2190" s="41">
        <f t="shared" si="252"/>
        <v>52.144199190536277</v>
      </c>
      <c r="M2190" s="41">
        <f t="shared" si="253"/>
        <v>2</v>
      </c>
      <c r="N2190" s="18"/>
      <c r="X2190" s="48">
        <v>200</v>
      </c>
      <c r="Y2190" s="48">
        <v>40</v>
      </c>
      <c r="Z2190" s="41">
        <f t="shared" si="254"/>
        <v>2</v>
      </c>
    </row>
    <row r="2191" spans="2:26" ht="15.75" customHeight="1">
      <c r="B2191" s="72">
        <v>41730</v>
      </c>
      <c r="C2191" s="116">
        <v>0.875</v>
      </c>
      <c r="D2191" s="74">
        <f t="shared" si="250"/>
        <v>41730.875</v>
      </c>
      <c r="E2191" s="117">
        <v>49.114391417500002</v>
      </c>
      <c r="F2191" s="24">
        <f t="shared" si="247"/>
        <v>93.808487607424993</v>
      </c>
      <c r="G2191" s="117">
        <v>92.908008275</v>
      </c>
      <c r="H2191" s="24">
        <f t="shared" si="248"/>
        <v>177.45429580524998</v>
      </c>
      <c r="I2191" s="117">
        <v>43.793616864999997</v>
      </c>
      <c r="J2191" s="24">
        <f t="shared" si="249"/>
        <v>83.645808212149987</v>
      </c>
      <c r="K2191" s="14">
        <f t="shared" si="251"/>
        <v>2</v>
      </c>
      <c r="L2191" s="41">
        <f t="shared" si="252"/>
        <v>36.715761100511266</v>
      </c>
      <c r="M2191" s="41">
        <f t="shared" si="253"/>
        <v>2</v>
      </c>
      <c r="N2191" s="18"/>
      <c r="X2191" s="48">
        <v>200</v>
      </c>
      <c r="Y2191" s="48">
        <v>40</v>
      </c>
      <c r="Z2191" s="41">
        <f t="shared" si="254"/>
        <v>2</v>
      </c>
    </row>
    <row r="2192" spans="2:26" ht="15.75" customHeight="1">
      <c r="B2192" s="72">
        <v>41730</v>
      </c>
      <c r="C2192" s="116">
        <v>0.91666666666424135</v>
      </c>
      <c r="D2192" s="74">
        <f t="shared" si="250"/>
        <v>41730.916666666664</v>
      </c>
      <c r="E2192" s="117">
        <v>21.332246505000001</v>
      </c>
      <c r="F2192" s="24">
        <f t="shared" si="247"/>
        <v>40.744590824550002</v>
      </c>
      <c r="G2192" s="117">
        <v>49.075981605000003</v>
      </c>
      <c r="H2192" s="24">
        <f t="shared" si="248"/>
        <v>93.735124865550006</v>
      </c>
      <c r="I2192" s="117">
        <v>27.743735099999999</v>
      </c>
      <c r="J2192" s="24">
        <f t="shared" si="249"/>
        <v>52.990534040999997</v>
      </c>
      <c r="K2192" s="14">
        <f t="shared" si="251"/>
        <v>2</v>
      </c>
      <c r="L2192" s="41">
        <f t="shared" si="252"/>
        <v>6.0604869293612751</v>
      </c>
      <c r="M2192" s="41">
        <f t="shared" si="253"/>
        <v>2</v>
      </c>
      <c r="N2192" s="18"/>
      <c r="X2192" s="48">
        <v>200</v>
      </c>
      <c r="Y2192" s="48">
        <v>40</v>
      </c>
      <c r="Z2192" s="41">
        <f t="shared" si="254"/>
        <v>2</v>
      </c>
    </row>
    <row r="2193" spans="2:26" ht="15.75" customHeight="1">
      <c r="B2193" s="72">
        <v>41730</v>
      </c>
      <c r="C2193" s="116">
        <v>0.95833333333575865</v>
      </c>
      <c r="D2193" s="74">
        <f t="shared" si="250"/>
        <v>41730.958333333336</v>
      </c>
      <c r="E2193" s="117">
        <v>15.471423619999999</v>
      </c>
      <c r="F2193" s="24">
        <f t="shared" si="247"/>
        <v>29.550419114199997</v>
      </c>
      <c r="G2193" s="117">
        <v>35.010800762499997</v>
      </c>
      <c r="H2193" s="24">
        <f t="shared" si="248"/>
        <v>66.870629456374985</v>
      </c>
      <c r="I2193" s="117">
        <v>19.539377145</v>
      </c>
      <c r="J2193" s="24">
        <f t="shared" si="249"/>
        <v>37.320210346949999</v>
      </c>
      <c r="K2193" s="14">
        <f t="shared" si="251"/>
        <v>2</v>
      </c>
      <c r="L2193" s="41">
        <f t="shared" si="252"/>
        <v>-9.6098367646887226</v>
      </c>
      <c r="M2193" s="41">
        <f t="shared" si="253"/>
        <v>2</v>
      </c>
      <c r="N2193" s="18"/>
      <c r="X2193" s="48">
        <v>200</v>
      </c>
      <c r="Y2193" s="48">
        <v>40</v>
      </c>
      <c r="Z2193" s="41">
        <f t="shared" si="254"/>
        <v>2</v>
      </c>
    </row>
    <row r="2194" spans="2:26" ht="15.75" customHeight="1">
      <c r="B2194" s="72">
        <v>41731</v>
      </c>
      <c r="C2194" s="116">
        <v>0</v>
      </c>
      <c r="D2194" s="74">
        <f t="shared" si="250"/>
        <v>41731</v>
      </c>
      <c r="E2194" s="117">
        <v>16.972788032499999</v>
      </c>
      <c r="F2194" s="24">
        <f t="shared" si="247"/>
        <v>32.418025142074995</v>
      </c>
      <c r="G2194" s="117">
        <v>32.7179539925</v>
      </c>
      <c r="H2194" s="24">
        <f t="shared" si="248"/>
        <v>62.491292125674995</v>
      </c>
      <c r="I2194" s="117">
        <v>15.7451659625</v>
      </c>
      <c r="J2194" s="24">
        <f t="shared" si="249"/>
        <v>30.073266988375</v>
      </c>
      <c r="K2194" s="14">
        <f t="shared" si="251"/>
        <v>3</v>
      </c>
      <c r="L2194" s="41">
        <f t="shared" si="252"/>
        <v>-16.856780123263722</v>
      </c>
      <c r="M2194" s="41">
        <f t="shared" si="253"/>
        <v>2</v>
      </c>
      <c r="N2194" s="18"/>
      <c r="X2194" s="48">
        <v>200</v>
      </c>
      <c r="Y2194" s="48">
        <v>40</v>
      </c>
      <c r="Z2194" s="41">
        <f t="shared" si="254"/>
        <v>2</v>
      </c>
    </row>
    <row r="2195" spans="2:26" ht="15.75" customHeight="1">
      <c r="B2195" s="72">
        <v>41731</v>
      </c>
      <c r="C2195" s="116">
        <v>4.1666666664241347E-2</v>
      </c>
      <c r="D2195" s="74">
        <f t="shared" si="250"/>
        <v>41731.041666666664</v>
      </c>
      <c r="E2195" s="117">
        <v>13.307088746750001</v>
      </c>
      <c r="F2195" s="24">
        <f t="shared" si="247"/>
        <v>25.416539506292501</v>
      </c>
      <c r="G2195" s="117">
        <v>35.488546102500003</v>
      </c>
      <c r="H2195" s="24">
        <f t="shared" si="248"/>
        <v>67.783123055775008</v>
      </c>
      <c r="I2195" s="117">
        <v>22.181457352500001</v>
      </c>
      <c r="J2195" s="24">
        <f t="shared" si="249"/>
        <v>42.366583543274999</v>
      </c>
      <c r="K2195" s="14">
        <f t="shared" si="251"/>
        <v>3</v>
      </c>
      <c r="L2195" s="41">
        <f t="shared" si="252"/>
        <v>-4.5634635683637228</v>
      </c>
      <c r="M2195" s="41">
        <f t="shared" si="253"/>
        <v>2</v>
      </c>
      <c r="N2195" s="18"/>
      <c r="X2195" s="48">
        <v>200</v>
      </c>
      <c r="Y2195" s="48">
        <v>40</v>
      </c>
      <c r="Z2195" s="41">
        <f t="shared" si="254"/>
        <v>2</v>
      </c>
    </row>
    <row r="2196" spans="2:26" ht="15.75" customHeight="1">
      <c r="B2196" s="72">
        <v>41731</v>
      </c>
      <c r="C2196" s="116">
        <v>8.3333333335758653E-2</v>
      </c>
      <c r="D2196" s="74">
        <f t="shared" si="250"/>
        <v>41731.083333333336</v>
      </c>
      <c r="E2196" s="117">
        <v>14.611945050999999</v>
      </c>
      <c r="F2196" s="24">
        <f t="shared" si="247"/>
        <v>27.908815047409998</v>
      </c>
      <c r="G2196" s="117">
        <v>29.9711241125</v>
      </c>
      <c r="H2196" s="24">
        <f t="shared" si="248"/>
        <v>57.244847054874995</v>
      </c>
      <c r="I2196" s="117">
        <v>15.359179060000001</v>
      </c>
      <c r="J2196" s="24">
        <f t="shared" si="249"/>
        <v>29.3360320046</v>
      </c>
      <c r="K2196" s="14">
        <f t="shared" si="251"/>
        <v>3</v>
      </c>
      <c r="L2196" s="41">
        <f t="shared" si="252"/>
        <v>-17.594015107038722</v>
      </c>
      <c r="M2196" s="41">
        <f t="shared" si="253"/>
        <v>2</v>
      </c>
      <c r="N2196" s="18"/>
      <c r="X2196" s="48">
        <v>200</v>
      </c>
      <c r="Y2196" s="48">
        <v>40</v>
      </c>
      <c r="Z2196" s="41">
        <f t="shared" si="254"/>
        <v>2</v>
      </c>
    </row>
    <row r="2197" spans="2:26" ht="15.75" customHeight="1">
      <c r="B2197" s="72">
        <v>41731</v>
      </c>
      <c r="C2197" s="116">
        <v>0.125</v>
      </c>
      <c r="D2197" s="74">
        <f t="shared" si="250"/>
        <v>41731.125</v>
      </c>
      <c r="E2197" s="117">
        <v>16.207379759999998</v>
      </c>
      <c r="F2197" s="24">
        <f t="shared" si="247"/>
        <v>30.956095341599998</v>
      </c>
      <c r="G2197" s="117">
        <v>35.466091747500002</v>
      </c>
      <c r="H2197" s="24">
        <f t="shared" si="248"/>
        <v>67.740235237725003</v>
      </c>
      <c r="I2197" s="117">
        <v>19.2587119875</v>
      </c>
      <c r="J2197" s="24">
        <f t="shared" si="249"/>
        <v>36.784139896124998</v>
      </c>
      <c r="K2197" s="14">
        <f t="shared" si="251"/>
        <v>3</v>
      </c>
      <c r="L2197" s="41">
        <f t="shared" si="252"/>
        <v>-10.145907215513724</v>
      </c>
      <c r="M2197" s="41">
        <f t="shared" si="253"/>
        <v>2</v>
      </c>
      <c r="N2197" s="18"/>
      <c r="X2197" s="48">
        <v>200</v>
      </c>
      <c r="Y2197" s="48">
        <v>40</v>
      </c>
      <c r="Z2197" s="41">
        <f t="shared" si="254"/>
        <v>2</v>
      </c>
    </row>
    <row r="2198" spans="2:26" ht="15.75" customHeight="1">
      <c r="B2198" s="72">
        <v>41731</v>
      </c>
      <c r="C2198" s="116">
        <v>0.16666666666424135</v>
      </c>
      <c r="D2198" s="74">
        <f t="shared" si="250"/>
        <v>41731.166666666664</v>
      </c>
      <c r="E2198" s="117">
        <v>33.2183524625</v>
      </c>
      <c r="F2198" s="24">
        <f t="shared" si="247"/>
        <v>63.447053203374999</v>
      </c>
      <c r="G2198" s="117">
        <v>63.821624935000003</v>
      </c>
      <c r="H2198" s="24">
        <f t="shared" si="248"/>
        <v>121.89930362585</v>
      </c>
      <c r="I2198" s="117">
        <v>30.60327247</v>
      </c>
      <c r="J2198" s="24">
        <f t="shared" si="249"/>
        <v>58.4522504177</v>
      </c>
      <c r="K2198" s="14">
        <f t="shared" si="251"/>
        <v>3</v>
      </c>
      <c r="L2198" s="41">
        <f t="shared" si="252"/>
        <v>11.522203306061279</v>
      </c>
      <c r="M2198" s="41">
        <f t="shared" si="253"/>
        <v>2</v>
      </c>
      <c r="N2198" s="18"/>
      <c r="X2198" s="48">
        <v>200</v>
      </c>
      <c r="Y2198" s="48">
        <v>40</v>
      </c>
      <c r="Z2198" s="41">
        <f t="shared" si="254"/>
        <v>2</v>
      </c>
    </row>
    <row r="2199" spans="2:26" ht="15.75" customHeight="1">
      <c r="B2199" s="72">
        <v>41731</v>
      </c>
      <c r="C2199" s="116">
        <v>0.20833333333575865</v>
      </c>
      <c r="D2199" s="74">
        <f t="shared" si="250"/>
        <v>41731.208333333336</v>
      </c>
      <c r="E2199" s="117">
        <v>53.414537452499999</v>
      </c>
      <c r="F2199" s="24">
        <f t="shared" si="247"/>
        <v>102.02176653427499</v>
      </c>
      <c r="G2199" s="117">
        <v>95.384939037500004</v>
      </c>
      <c r="H2199" s="24">
        <f t="shared" si="248"/>
        <v>182.18523356162501</v>
      </c>
      <c r="I2199" s="117">
        <v>41.970401574999997</v>
      </c>
      <c r="J2199" s="24">
        <f t="shared" si="249"/>
        <v>80.163467008249995</v>
      </c>
      <c r="K2199" s="14">
        <f t="shared" si="251"/>
        <v>3</v>
      </c>
      <c r="L2199" s="41">
        <f t="shared" si="252"/>
        <v>33.233419896611274</v>
      </c>
      <c r="M2199" s="41">
        <f t="shared" si="253"/>
        <v>2</v>
      </c>
      <c r="N2199" s="18"/>
      <c r="X2199" s="48">
        <v>200</v>
      </c>
      <c r="Y2199" s="48">
        <v>40</v>
      </c>
      <c r="Z2199" s="41">
        <f t="shared" si="254"/>
        <v>2</v>
      </c>
    </row>
    <row r="2200" spans="2:26" ht="15.75" customHeight="1">
      <c r="B2200" s="72">
        <v>41731</v>
      </c>
      <c r="C2200" s="116">
        <v>0.25</v>
      </c>
      <c r="D2200" s="74">
        <f t="shared" si="250"/>
        <v>41731.25</v>
      </c>
      <c r="E2200" s="117">
        <v>68.240467335000005</v>
      </c>
      <c r="F2200" s="24">
        <f t="shared" si="247"/>
        <v>130.33929260984999</v>
      </c>
      <c r="G2200" s="117">
        <v>113.218720425</v>
      </c>
      <c r="H2200" s="24">
        <f t="shared" si="248"/>
        <v>216.24775601175</v>
      </c>
      <c r="I2200" s="117">
        <v>44.978253080000002</v>
      </c>
      <c r="J2200" s="24">
        <f t="shared" si="249"/>
        <v>85.908463382799994</v>
      </c>
      <c r="K2200" s="14">
        <f t="shared" si="251"/>
        <v>3</v>
      </c>
      <c r="L2200" s="41">
        <f t="shared" si="252"/>
        <v>38.978416271161272</v>
      </c>
      <c r="M2200" s="41">
        <f t="shared" si="253"/>
        <v>2</v>
      </c>
      <c r="N2200" s="18"/>
      <c r="X2200" s="48">
        <v>200</v>
      </c>
      <c r="Y2200" s="48">
        <v>40</v>
      </c>
      <c r="Z2200" s="41">
        <f t="shared" si="254"/>
        <v>2</v>
      </c>
    </row>
    <row r="2201" spans="2:26" ht="15.75" customHeight="1">
      <c r="B2201" s="72">
        <v>41731</v>
      </c>
      <c r="C2201" s="116">
        <v>0.29166666666424135</v>
      </c>
      <c r="D2201" s="74">
        <f t="shared" si="250"/>
        <v>41731.291666666664</v>
      </c>
      <c r="E2201" s="117">
        <v>120.6019075575</v>
      </c>
      <c r="F2201" s="24">
        <f t="shared" si="247"/>
        <v>230.349643434825</v>
      </c>
      <c r="G2201" s="117">
        <v>176.25422057500001</v>
      </c>
      <c r="H2201" s="24">
        <f t="shared" si="248"/>
        <v>336.64556129825002</v>
      </c>
      <c r="I2201" s="117">
        <v>55.652313017499999</v>
      </c>
      <c r="J2201" s="24">
        <f t="shared" si="249"/>
        <v>106.29591786342499</v>
      </c>
      <c r="K2201" s="14">
        <f t="shared" si="251"/>
        <v>3</v>
      </c>
      <c r="L2201" s="41">
        <f t="shared" si="252"/>
        <v>59.365870751786268</v>
      </c>
      <c r="M2201" s="41">
        <f t="shared" si="253"/>
        <v>2</v>
      </c>
      <c r="N2201" s="18"/>
      <c r="X2201" s="48">
        <v>200</v>
      </c>
      <c r="Y2201" s="48">
        <v>40</v>
      </c>
      <c r="Z2201" s="41">
        <f t="shared" si="254"/>
        <v>2</v>
      </c>
    </row>
    <row r="2202" spans="2:26" ht="15.75" customHeight="1">
      <c r="B2202" s="72">
        <v>41731</v>
      </c>
      <c r="C2202" s="116">
        <v>0.33333333333575865</v>
      </c>
      <c r="D2202" s="74">
        <f t="shared" si="250"/>
        <v>41731.333333333336</v>
      </c>
      <c r="E2202" s="117">
        <v>86.972354592499997</v>
      </c>
      <c r="F2202" s="24">
        <f t="shared" ref="F2202:F2265" si="255">IF(E2202&lt;&gt;"",E2202*1.91,NA())</f>
        <v>166.117197271675</v>
      </c>
      <c r="G2202" s="117">
        <v>138.40985954999999</v>
      </c>
      <c r="H2202" s="24">
        <f t="shared" ref="H2202:H2265" si="256">IF(G2202&lt;&gt;"",G2202*1.91,NA())</f>
        <v>264.36283174049998</v>
      </c>
      <c r="I2202" s="117">
        <v>51.437504947500003</v>
      </c>
      <c r="J2202" s="24">
        <f t="shared" ref="J2202:J2265" si="257">IF(I2202&lt;&gt;"",I2202*1.91,NA())</f>
        <v>98.245634449725003</v>
      </c>
      <c r="K2202" s="14">
        <f t="shared" si="251"/>
        <v>3</v>
      </c>
      <c r="L2202" s="41">
        <f t="shared" si="252"/>
        <v>51.315587338086281</v>
      </c>
      <c r="M2202" s="41">
        <f t="shared" si="253"/>
        <v>2</v>
      </c>
      <c r="N2202" s="18"/>
      <c r="X2202" s="48">
        <v>200</v>
      </c>
      <c r="Y2202" s="48">
        <v>40</v>
      </c>
      <c r="Z2202" s="41">
        <f t="shared" si="254"/>
        <v>2</v>
      </c>
    </row>
    <row r="2203" spans="2:26" ht="15.75" customHeight="1">
      <c r="B2203" s="72">
        <v>41731</v>
      </c>
      <c r="C2203" s="116">
        <v>0.375</v>
      </c>
      <c r="D2203" s="74">
        <f t="shared" si="250"/>
        <v>41731.375</v>
      </c>
      <c r="E2203" s="117">
        <v>96.620183432499999</v>
      </c>
      <c r="F2203" s="24">
        <f t="shared" si="255"/>
        <v>184.54455035607498</v>
      </c>
      <c r="G2203" s="117">
        <v>146.75692409999999</v>
      </c>
      <c r="H2203" s="24">
        <f t="shared" si="256"/>
        <v>280.30572503099995</v>
      </c>
      <c r="I2203" s="117">
        <v>50.136740690000003</v>
      </c>
      <c r="J2203" s="24">
        <f t="shared" si="257"/>
        <v>95.761174717900005</v>
      </c>
      <c r="K2203" s="14">
        <f t="shared" si="251"/>
        <v>3</v>
      </c>
      <c r="L2203" s="41">
        <f t="shared" si="252"/>
        <v>48.831127606261283</v>
      </c>
      <c r="M2203" s="41">
        <f t="shared" si="253"/>
        <v>2</v>
      </c>
      <c r="N2203" s="18"/>
      <c r="X2203" s="48">
        <v>200</v>
      </c>
      <c r="Y2203" s="48">
        <v>40</v>
      </c>
      <c r="Z2203" s="41">
        <f t="shared" si="254"/>
        <v>2</v>
      </c>
    </row>
    <row r="2204" spans="2:26" ht="15.75" customHeight="1">
      <c r="B2204" s="72">
        <v>41731</v>
      </c>
      <c r="C2204" s="116">
        <v>0.41666666666424135</v>
      </c>
      <c r="D2204" s="74">
        <f t="shared" si="250"/>
        <v>41731.416666666664</v>
      </c>
      <c r="E2204" s="117">
        <v>110.09413524999999</v>
      </c>
      <c r="F2204" s="24">
        <f t="shared" si="255"/>
        <v>210.27979832749998</v>
      </c>
      <c r="G2204" s="117">
        <v>162.771147375</v>
      </c>
      <c r="H2204" s="24">
        <f t="shared" si="256"/>
        <v>310.89289148624999</v>
      </c>
      <c r="I2204" s="117">
        <v>52.6770121375</v>
      </c>
      <c r="J2204" s="24">
        <f t="shared" si="257"/>
        <v>100.61309318262499</v>
      </c>
      <c r="K2204" s="14">
        <f t="shared" si="251"/>
        <v>3</v>
      </c>
      <c r="L2204" s="41">
        <f t="shared" si="252"/>
        <v>53.683046070986272</v>
      </c>
      <c r="M2204" s="41">
        <f t="shared" si="253"/>
        <v>2</v>
      </c>
      <c r="N2204" s="18"/>
      <c r="X2204" s="48">
        <v>200</v>
      </c>
      <c r="Y2204" s="48">
        <v>40</v>
      </c>
      <c r="Z2204" s="41">
        <f t="shared" si="254"/>
        <v>2</v>
      </c>
    </row>
    <row r="2205" spans="2:26" ht="15.75" customHeight="1">
      <c r="B2205" s="72">
        <v>41731</v>
      </c>
      <c r="C2205" s="116">
        <v>0.45833333333575865</v>
      </c>
      <c r="D2205" s="74">
        <f t="shared" si="250"/>
        <v>41731.458333333336</v>
      </c>
      <c r="E2205" s="117">
        <v>103.646618945</v>
      </c>
      <c r="F2205" s="24">
        <f t="shared" si="255"/>
        <v>197.96504218494999</v>
      </c>
      <c r="G2205" s="117">
        <v>152.35611274999999</v>
      </c>
      <c r="H2205" s="24">
        <f t="shared" si="256"/>
        <v>291.00017535249998</v>
      </c>
      <c r="I2205" s="117">
        <v>48.709493805000001</v>
      </c>
      <c r="J2205" s="24">
        <f t="shared" si="257"/>
        <v>93.035133167550001</v>
      </c>
      <c r="K2205" s="14">
        <f t="shared" si="251"/>
        <v>3</v>
      </c>
      <c r="L2205" s="41">
        <f t="shared" si="252"/>
        <v>46.105086055911279</v>
      </c>
      <c r="M2205" s="41">
        <f t="shared" si="253"/>
        <v>2</v>
      </c>
      <c r="N2205" s="18"/>
      <c r="X2205" s="48">
        <v>200</v>
      </c>
      <c r="Y2205" s="48">
        <v>40</v>
      </c>
      <c r="Z2205" s="41">
        <f t="shared" si="254"/>
        <v>2</v>
      </c>
    </row>
    <row r="2206" spans="2:26" ht="15.75" customHeight="1">
      <c r="B2206" s="72">
        <v>41731</v>
      </c>
      <c r="C2206" s="116">
        <v>0.5</v>
      </c>
      <c r="D2206" s="74">
        <f t="shared" si="250"/>
        <v>41731.5</v>
      </c>
      <c r="E2206" s="117">
        <v>104.53908403</v>
      </c>
      <c r="F2206" s="24">
        <f t="shared" si="255"/>
        <v>199.66965049729998</v>
      </c>
      <c r="G2206" s="117">
        <v>165.27744577499999</v>
      </c>
      <c r="H2206" s="24">
        <f t="shared" si="256"/>
        <v>315.67992143024998</v>
      </c>
      <c r="I2206" s="117">
        <v>60.738361759999997</v>
      </c>
      <c r="J2206" s="24">
        <f t="shared" si="257"/>
        <v>116.01027096159999</v>
      </c>
      <c r="K2206" s="14">
        <f t="shared" si="251"/>
        <v>3</v>
      </c>
      <c r="L2206" s="41">
        <f t="shared" si="252"/>
        <v>69.080223849961271</v>
      </c>
      <c r="M2206" s="41">
        <f t="shared" si="253"/>
        <v>2</v>
      </c>
      <c r="N2206" s="18"/>
      <c r="X2206" s="48">
        <v>200</v>
      </c>
      <c r="Y2206" s="48">
        <v>40</v>
      </c>
      <c r="Z2206" s="41">
        <f t="shared" si="254"/>
        <v>2</v>
      </c>
    </row>
    <row r="2207" spans="2:26" ht="15.75" customHeight="1">
      <c r="B2207" s="72">
        <v>41731</v>
      </c>
      <c r="C2207" s="116">
        <v>0.54166666666424135</v>
      </c>
      <c r="D2207" s="74">
        <f t="shared" si="250"/>
        <v>41731.541666666664</v>
      </c>
      <c r="E2207" s="117">
        <v>96.897997340000003</v>
      </c>
      <c r="F2207" s="24">
        <f t="shared" si="255"/>
        <v>185.07517491940001</v>
      </c>
      <c r="G2207" s="117">
        <v>143.40726905</v>
      </c>
      <c r="H2207" s="24">
        <f t="shared" si="256"/>
        <v>273.90788388549998</v>
      </c>
      <c r="I2207" s="117">
        <v>46.509271734999999</v>
      </c>
      <c r="J2207" s="24">
        <f t="shared" si="257"/>
        <v>88.832709013849993</v>
      </c>
      <c r="K2207" s="14">
        <f t="shared" si="251"/>
        <v>3</v>
      </c>
      <c r="L2207" s="41">
        <f t="shared" si="252"/>
        <v>41.902661902211271</v>
      </c>
      <c r="M2207" s="41">
        <f t="shared" si="253"/>
        <v>2</v>
      </c>
      <c r="N2207" s="18"/>
      <c r="X2207" s="48">
        <v>200</v>
      </c>
      <c r="Y2207" s="48">
        <v>40</v>
      </c>
      <c r="Z2207" s="41">
        <f t="shared" si="254"/>
        <v>2</v>
      </c>
    </row>
    <row r="2208" spans="2:26" ht="15.75" customHeight="1">
      <c r="B2208" s="72">
        <v>41731</v>
      </c>
      <c r="C2208" s="116">
        <v>0.58333333333575865</v>
      </c>
      <c r="D2208" s="74">
        <f t="shared" si="250"/>
        <v>41731.583333333336</v>
      </c>
      <c r="E2208" s="117">
        <v>97.378552547499993</v>
      </c>
      <c r="F2208" s="24">
        <f t="shared" si="255"/>
        <v>185.99303536572498</v>
      </c>
      <c r="G2208" s="117">
        <v>151.428354525</v>
      </c>
      <c r="H2208" s="24">
        <f t="shared" si="256"/>
        <v>289.22815714274998</v>
      </c>
      <c r="I2208" s="117">
        <v>54.049801962499998</v>
      </c>
      <c r="J2208" s="24">
        <f t="shared" si="257"/>
        <v>103.23512174837499</v>
      </c>
      <c r="K2208" s="14">
        <f t="shared" si="251"/>
        <v>3</v>
      </c>
      <c r="L2208" s="41">
        <f t="shared" si="252"/>
        <v>56.305074636736272</v>
      </c>
      <c r="M2208" s="41">
        <f t="shared" si="253"/>
        <v>2</v>
      </c>
      <c r="N2208" s="18"/>
      <c r="X2208" s="48">
        <v>200</v>
      </c>
      <c r="Y2208" s="48">
        <v>40</v>
      </c>
      <c r="Z2208" s="41">
        <f t="shared" si="254"/>
        <v>2</v>
      </c>
    </row>
    <row r="2209" spans="2:26" ht="15.75" customHeight="1">
      <c r="B2209" s="72">
        <v>41731</v>
      </c>
      <c r="C2209" s="116">
        <v>0.625</v>
      </c>
      <c r="D2209" s="74">
        <f t="shared" si="250"/>
        <v>41731.625</v>
      </c>
      <c r="E2209" s="117">
        <v>66.618276067500005</v>
      </c>
      <c r="F2209" s="24">
        <f t="shared" si="255"/>
        <v>127.240907288925</v>
      </c>
      <c r="G2209" s="117">
        <v>118.65138665000001</v>
      </c>
      <c r="H2209" s="24">
        <f t="shared" si="256"/>
        <v>226.6241485015</v>
      </c>
      <c r="I2209" s="117">
        <v>52.0331105725</v>
      </c>
      <c r="J2209" s="24">
        <f t="shared" si="257"/>
        <v>99.383241193475001</v>
      </c>
      <c r="K2209" s="14">
        <f t="shared" si="251"/>
        <v>3</v>
      </c>
      <c r="L2209" s="41">
        <f t="shared" si="252"/>
        <v>52.45319408183628</v>
      </c>
      <c r="M2209" s="41">
        <f t="shared" si="253"/>
        <v>2</v>
      </c>
      <c r="N2209" s="18"/>
      <c r="X2209" s="48">
        <v>200</v>
      </c>
      <c r="Y2209" s="48">
        <v>40</v>
      </c>
      <c r="Z2209" s="41">
        <f t="shared" si="254"/>
        <v>2</v>
      </c>
    </row>
    <row r="2210" spans="2:26" ht="15.75" customHeight="1">
      <c r="B2210" s="72">
        <v>41731</v>
      </c>
      <c r="C2210" s="116">
        <v>0.66666666666424135</v>
      </c>
      <c r="D2210" s="74">
        <f t="shared" si="250"/>
        <v>41731.666666666664</v>
      </c>
      <c r="E2210" s="117">
        <v>62.39385395</v>
      </c>
      <c r="F2210" s="24">
        <f t="shared" si="255"/>
        <v>119.17226104449999</v>
      </c>
      <c r="G2210" s="117">
        <v>105.95416686999999</v>
      </c>
      <c r="H2210" s="24">
        <f t="shared" si="256"/>
        <v>202.37245872169999</v>
      </c>
      <c r="I2210" s="117">
        <v>43.560312917499999</v>
      </c>
      <c r="J2210" s="24">
        <f t="shared" si="257"/>
        <v>83.200197672424991</v>
      </c>
      <c r="K2210" s="14">
        <f t="shared" si="251"/>
        <v>3</v>
      </c>
      <c r="L2210" s="41">
        <f t="shared" si="252"/>
        <v>36.27015056078627</v>
      </c>
      <c r="M2210" s="41">
        <f t="shared" si="253"/>
        <v>2</v>
      </c>
      <c r="N2210" s="18"/>
      <c r="X2210" s="48">
        <v>200</v>
      </c>
      <c r="Y2210" s="48">
        <v>40</v>
      </c>
      <c r="Z2210" s="41">
        <f t="shared" si="254"/>
        <v>2</v>
      </c>
    </row>
    <row r="2211" spans="2:26" ht="15.75" customHeight="1">
      <c r="B2211" s="72">
        <v>41731</v>
      </c>
      <c r="C2211" s="116">
        <v>0.70833333333575865</v>
      </c>
      <c r="D2211" s="74">
        <f t="shared" si="250"/>
        <v>41731.708333333336</v>
      </c>
      <c r="E2211" s="117">
        <v>56.232443594999999</v>
      </c>
      <c r="F2211" s="24">
        <f t="shared" si="255"/>
        <v>107.40396726645</v>
      </c>
      <c r="G2211" s="117">
        <v>102.4542883025</v>
      </c>
      <c r="H2211" s="24">
        <f t="shared" si="256"/>
        <v>195.68769065777499</v>
      </c>
      <c r="I2211" s="117">
        <v>46.221844715000003</v>
      </c>
      <c r="J2211" s="24">
        <f t="shared" si="257"/>
        <v>88.283723405650008</v>
      </c>
      <c r="K2211" s="14">
        <f t="shared" si="251"/>
        <v>3</v>
      </c>
      <c r="L2211" s="41">
        <f t="shared" si="252"/>
        <v>41.353676294011287</v>
      </c>
      <c r="M2211" s="41">
        <f t="shared" si="253"/>
        <v>2</v>
      </c>
      <c r="N2211" s="18"/>
      <c r="X2211" s="48">
        <v>200</v>
      </c>
      <c r="Y2211" s="48">
        <v>40</v>
      </c>
      <c r="Z2211" s="41">
        <f t="shared" si="254"/>
        <v>2</v>
      </c>
    </row>
    <row r="2212" spans="2:26" ht="15.75" customHeight="1">
      <c r="B2212" s="72">
        <v>41731</v>
      </c>
      <c r="C2212" s="116">
        <v>0.75</v>
      </c>
      <c r="D2212" s="74">
        <f t="shared" si="250"/>
        <v>41731.75</v>
      </c>
      <c r="E2212" s="117">
        <v>61.85276898</v>
      </c>
      <c r="F2212" s="24">
        <f t="shared" si="255"/>
        <v>118.13878875179999</v>
      </c>
      <c r="G2212" s="117">
        <v>106.530725375</v>
      </c>
      <c r="H2212" s="24">
        <f t="shared" si="256"/>
        <v>203.47368546625</v>
      </c>
      <c r="I2212" s="117">
        <v>44.677956405000003</v>
      </c>
      <c r="J2212" s="24">
        <f t="shared" si="257"/>
        <v>85.334896733549996</v>
      </c>
      <c r="K2212" s="14">
        <f t="shared" si="251"/>
        <v>3</v>
      </c>
      <c r="L2212" s="41">
        <f t="shared" si="252"/>
        <v>38.404849621911275</v>
      </c>
      <c r="M2212" s="41">
        <f t="shared" si="253"/>
        <v>2</v>
      </c>
      <c r="N2212" s="18"/>
      <c r="X2212" s="48">
        <v>200</v>
      </c>
      <c r="Y2212" s="48">
        <v>40</v>
      </c>
      <c r="Z2212" s="41">
        <f t="shared" si="254"/>
        <v>2</v>
      </c>
    </row>
    <row r="2213" spans="2:26" ht="15.75" customHeight="1">
      <c r="B2213" s="72">
        <v>41731</v>
      </c>
      <c r="C2213" s="116">
        <v>0.79166666666424135</v>
      </c>
      <c r="D2213" s="74">
        <f t="shared" si="250"/>
        <v>41731.791666666664</v>
      </c>
      <c r="E2213" s="117">
        <v>51.019199847499998</v>
      </c>
      <c r="F2213" s="24">
        <f t="shared" si="255"/>
        <v>97.446671708724992</v>
      </c>
      <c r="G2213" s="117">
        <v>85.653776370000003</v>
      </c>
      <c r="H2213" s="24">
        <f t="shared" si="256"/>
        <v>163.5987128667</v>
      </c>
      <c r="I2213" s="117">
        <v>34.634576529999997</v>
      </c>
      <c r="J2213" s="24">
        <f t="shared" si="257"/>
        <v>66.152041172299988</v>
      </c>
      <c r="K2213" s="14">
        <f t="shared" si="251"/>
        <v>3</v>
      </c>
      <c r="L2213" s="41">
        <f t="shared" si="252"/>
        <v>19.221994060661267</v>
      </c>
      <c r="M2213" s="41">
        <f t="shared" si="253"/>
        <v>2</v>
      </c>
      <c r="N2213" s="18"/>
      <c r="X2213" s="48">
        <v>200</v>
      </c>
      <c r="Y2213" s="48">
        <v>40</v>
      </c>
      <c r="Z2213" s="41">
        <f t="shared" si="254"/>
        <v>2</v>
      </c>
    </row>
    <row r="2214" spans="2:26" ht="15.75" customHeight="1">
      <c r="B2214" s="72">
        <v>41731</v>
      </c>
      <c r="C2214" s="116">
        <v>0.83333333333575865</v>
      </c>
      <c r="D2214" s="74">
        <f t="shared" si="250"/>
        <v>41731.833333333336</v>
      </c>
      <c r="E2214" s="117">
        <v>30.176075605000001</v>
      </c>
      <c r="F2214" s="24">
        <f t="shared" si="255"/>
        <v>57.63630440555</v>
      </c>
      <c r="G2214" s="117">
        <v>52.992110722500001</v>
      </c>
      <c r="H2214" s="24">
        <f t="shared" si="256"/>
        <v>101.21493147997499</v>
      </c>
      <c r="I2214" s="117">
        <v>22.8160351175</v>
      </c>
      <c r="J2214" s="24">
        <f t="shared" si="257"/>
        <v>43.578627074425</v>
      </c>
      <c r="K2214" s="14">
        <f t="shared" si="251"/>
        <v>3</v>
      </c>
      <c r="L2214" s="41">
        <f t="shared" si="252"/>
        <v>-3.3514200372137211</v>
      </c>
      <c r="M2214" s="41">
        <f t="shared" si="253"/>
        <v>2</v>
      </c>
      <c r="N2214" s="18"/>
      <c r="X2214" s="48">
        <v>200</v>
      </c>
      <c r="Y2214" s="48">
        <v>40</v>
      </c>
      <c r="Z2214" s="41">
        <f t="shared" si="254"/>
        <v>2</v>
      </c>
    </row>
    <row r="2215" spans="2:26" ht="15.75" customHeight="1">
      <c r="B2215" s="72">
        <v>41731</v>
      </c>
      <c r="C2215" s="116">
        <v>0.875</v>
      </c>
      <c r="D2215" s="74">
        <f t="shared" si="250"/>
        <v>41731.875</v>
      </c>
      <c r="E2215" s="117">
        <v>34.380787925</v>
      </c>
      <c r="F2215" s="24">
        <f t="shared" si="255"/>
        <v>65.66730493675</v>
      </c>
      <c r="G2215" s="117">
        <v>54.373269069999999</v>
      </c>
      <c r="H2215" s="24">
        <f t="shared" si="256"/>
        <v>103.8529439237</v>
      </c>
      <c r="I2215" s="117">
        <v>19.992481142500001</v>
      </c>
      <c r="J2215" s="24">
        <f t="shared" si="257"/>
        <v>38.185638982175</v>
      </c>
      <c r="K2215" s="14">
        <f t="shared" si="251"/>
        <v>3</v>
      </c>
      <c r="L2215" s="41">
        <f t="shared" si="252"/>
        <v>-8.7444081294637215</v>
      </c>
      <c r="M2215" s="41">
        <f t="shared" si="253"/>
        <v>2</v>
      </c>
      <c r="N2215" s="18"/>
      <c r="X2215" s="48">
        <v>200</v>
      </c>
      <c r="Y2215" s="48">
        <v>40</v>
      </c>
      <c r="Z2215" s="41">
        <f t="shared" si="254"/>
        <v>2</v>
      </c>
    </row>
    <row r="2216" spans="2:26" ht="15.75" customHeight="1">
      <c r="B2216" s="72">
        <v>41731</v>
      </c>
      <c r="C2216" s="116">
        <v>0.91666666666424135</v>
      </c>
      <c r="D2216" s="74">
        <f t="shared" si="250"/>
        <v>41731.916666666664</v>
      </c>
      <c r="E2216" s="117">
        <v>42.648276197500003</v>
      </c>
      <c r="F2216" s="24">
        <f t="shared" si="255"/>
        <v>81.458207537225007</v>
      </c>
      <c r="G2216" s="117">
        <v>64.1032201875</v>
      </c>
      <c r="H2216" s="24">
        <f t="shared" si="256"/>
        <v>122.437150558125</v>
      </c>
      <c r="I2216" s="117">
        <v>21.45494399</v>
      </c>
      <c r="J2216" s="24">
        <f t="shared" si="257"/>
        <v>40.978943020899997</v>
      </c>
      <c r="K2216" s="14">
        <f t="shared" si="251"/>
        <v>3</v>
      </c>
      <c r="L2216" s="41">
        <f t="shared" si="252"/>
        <v>-5.951104090738724</v>
      </c>
      <c r="M2216" s="41">
        <f t="shared" si="253"/>
        <v>2</v>
      </c>
      <c r="N2216" s="18"/>
      <c r="X2216" s="48">
        <v>200</v>
      </c>
      <c r="Y2216" s="48">
        <v>40</v>
      </c>
      <c r="Z2216" s="41">
        <f t="shared" si="254"/>
        <v>2</v>
      </c>
    </row>
    <row r="2217" spans="2:26" ht="15.75" customHeight="1">
      <c r="B2217" s="72">
        <v>41731</v>
      </c>
      <c r="C2217" s="116">
        <v>0.95833333333575865</v>
      </c>
      <c r="D2217" s="74">
        <f t="shared" si="250"/>
        <v>41731.958333333336</v>
      </c>
      <c r="E2217" s="117">
        <v>24.177944674999999</v>
      </c>
      <c r="F2217" s="24">
        <f t="shared" si="255"/>
        <v>46.179874329249998</v>
      </c>
      <c r="G2217" s="117">
        <v>42.891315390000003</v>
      </c>
      <c r="H2217" s="24">
        <f t="shared" si="256"/>
        <v>81.922412394900007</v>
      </c>
      <c r="I2217" s="117">
        <v>18.713370712500002</v>
      </c>
      <c r="J2217" s="24">
        <f t="shared" si="257"/>
        <v>35.742538060874999</v>
      </c>
      <c r="K2217" s="14">
        <f t="shared" si="251"/>
        <v>3</v>
      </c>
      <c r="L2217" s="41">
        <f t="shared" si="252"/>
        <v>-11.187509050763722</v>
      </c>
      <c r="M2217" s="41">
        <f t="shared" si="253"/>
        <v>2</v>
      </c>
      <c r="N2217" s="18"/>
      <c r="X2217" s="48">
        <v>200</v>
      </c>
      <c r="Y2217" s="48">
        <v>40</v>
      </c>
      <c r="Z2217" s="41">
        <f t="shared" si="254"/>
        <v>2</v>
      </c>
    </row>
    <row r="2218" spans="2:26" ht="15.75" customHeight="1">
      <c r="B2218" s="72">
        <v>41732</v>
      </c>
      <c r="C2218" s="116">
        <v>0</v>
      </c>
      <c r="D2218" s="74">
        <f t="shared" si="250"/>
        <v>41732</v>
      </c>
      <c r="E2218" s="117">
        <v>16.298031352500001</v>
      </c>
      <c r="F2218" s="24">
        <f t="shared" si="255"/>
        <v>31.129239883275002</v>
      </c>
      <c r="G2218" s="117">
        <v>32.122286920000001</v>
      </c>
      <c r="H2218" s="24">
        <f t="shared" si="256"/>
        <v>61.353568017199997</v>
      </c>
      <c r="I2218" s="117">
        <v>15.82425556275</v>
      </c>
      <c r="J2218" s="24">
        <f t="shared" si="257"/>
        <v>30.224328124852498</v>
      </c>
      <c r="K2218" s="14">
        <f t="shared" si="251"/>
        <v>4</v>
      </c>
      <c r="L2218" s="41">
        <f t="shared" si="252"/>
        <v>-16.705718986786223</v>
      </c>
      <c r="M2218" s="41">
        <f t="shared" si="253"/>
        <v>2</v>
      </c>
      <c r="N2218" s="18"/>
      <c r="X2218" s="48">
        <v>200</v>
      </c>
      <c r="Y2218" s="48">
        <v>40</v>
      </c>
      <c r="Z2218" s="41">
        <f t="shared" si="254"/>
        <v>2</v>
      </c>
    </row>
    <row r="2219" spans="2:26" ht="15.75" customHeight="1">
      <c r="B2219" s="72">
        <v>41732</v>
      </c>
      <c r="C2219" s="116">
        <v>4.1666666664241347E-2</v>
      </c>
      <c r="D2219" s="74">
        <f t="shared" si="250"/>
        <v>41732.041666666664</v>
      </c>
      <c r="E2219" s="117">
        <v>22.519748867499999</v>
      </c>
      <c r="F2219" s="24">
        <f t="shared" si="255"/>
        <v>43.012720336924993</v>
      </c>
      <c r="G2219" s="117">
        <v>36.906219217500002</v>
      </c>
      <c r="H2219" s="24">
        <f t="shared" si="256"/>
        <v>70.490878705425004</v>
      </c>
      <c r="I2219" s="117">
        <v>14.3864703475</v>
      </c>
      <c r="J2219" s="24">
        <f t="shared" si="257"/>
        <v>27.478158363724997</v>
      </c>
      <c r="K2219" s="14">
        <f t="shared" si="251"/>
        <v>4</v>
      </c>
      <c r="L2219" s="41">
        <f t="shared" si="252"/>
        <v>-19.451888747913724</v>
      </c>
      <c r="M2219" s="41">
        <f t="shared" si="253"/>
        <v>2</v>
      </c>
      <c r="N2219" s="18"/>
      <c r="X2219" s="48">
        <v>200</v>
      </c>
      <c r="Y2219" s="48">
        <v>40</v>
      </c>
      <c r="Z2219" s="41">
        <f t="shared" si="254"/>
        <v>2</v>
      </c>
    </row>
    <row r="2220" spans="2:26" ht="15.75" customHeight="1">
      <c r="B2220" s="72">
        <v>41732</v>
      </c>
      <c r="C2220" s="116">
        <v>8.3333333335758653E-2</v>
      </c>
      <c r="D2220" s="74">
        <f t="shared" si="250"/>
        <v>41732.083333333336</v>
      </c>
      <c r="E2220" s="117">
        <v>32.036582547499997</v>
      </c>
      <c r="F2220" s="24">
        <f t="shared" si="255"/>
        <v>61.189872665724991</v>
      </c>
      <c r="G2220" s="117">
        <v>48.01803262</v>
      </c>
      <c r="H2220" s="24">
        <f t="shared" si="256"/>
        <v>91.714442304199991</v>
      </c>
      <c r="I2220" s="117">
        <v>15.981450069999999</v>
      </c>
      <c r="J2220" s="24">
        <f t="shared" si="257"/>
        <v>30.524569633699997</v>
      </c>
      <c r="K2220" s="14">
        <f t="shared" si="251"/>
        <v>4</v>
      </c>
      <c r="L2220" s="41">
        <f t="shared" si="252"/>
        <v>-16.405477477938724</v>
      </c>
      <c r="M2220" s="41">
        <f t="shared" si="253"/>
        <v>2</v>
      </c>
      <c r="N2220" s="18"/>
      <c r="X2220" s="48">
        <v>200</v>
      </c>
      <c r="Y2220" s="48">
        <v>40</v>
      </c>
      <c r="Z2220" s="41">
        <f t="shared" si="254"/>
        <v>2</v>
      </c>
    </row>
    <row r="2221" spans="2:26" ht="15.75" customHeight="1">
      <c r="B2221" s="72">
        <v>41732</v>
      </c>
      <c r="C2221" s="116">
        <v>0.125</v>
      </c>
      <c r="D2221" s="74">
        <f t="shared" si="250"/>
        <v>41732.125</v>
      </c>
      <c r="E2221" s="117">
        <v>34.7765312975</v>
      </c>
      <c r="F2221" s="24">
        <f t="shared" si="255"/>
        <v>66.423174778225004</v>
      </c>
      <c r="G2221" s="117">
        <v>55.176207302500003</v>
      </c>
      <c r="H2221" s="24">
        <f t="shared" si="256"/>
        <v>105.38655594777501</v>
      </c>
      <c r="I2221" s="117">
        <v>20.399676012499999</v>
      </c>
      <c r="J2221" s="24">
        <f t="shared" si="257"/>
        <v>38.963381183874993</v>
      </c>
      <c r="K2221" s="14">
        <f t="shared" si="251"/>
        <v>4</v>
      </c>
      <c r="L2221" s="41">
        <f t="shared" si="252"/>
        <v>-7.966665927763728</v>
      </c>
      <c r="M2221" s="41">
        <f t="shared" si="253"/>
        <v>2</v>
      </c>
      <c r="N2221" s="18"/>
      <c r="X2221" s="48">
        <v>200</v>
      </c>
      <c r="Y2221" s="48">
        <v>40</v>
      </c>
      <c r="Z2221" s="41">
        <f t="shared" si="254"/>
        <v>2</v>
      </c>
    </row>
    <row r="2222" spans="2:26" ht="15.75" customHeight="1">
      <c r="B2222" s="72">
        <v>41732</v>
      </c>
      <c r="C2222" s="116">
        <v>0.16666666666424135</v>
      </c>
      <c r="D2222" s="74">
        <f t="shared" si="250"/>
        <v>41732.166666666664</v>
      </c>
      <c r="E2222" s="117">
        <v>51.400624039999997</v>
      </c>
      <c r="F2222" s="24">
        <f t="shared" si="255"/>
        <v>98.175191916399996</v>
      </c>
      <c r="G2222" s="117">
        <v>82.109580280000003</v>
      </c>
      <c r="H2222" s="24">
        <f t="shared" si="256"/>
        <v>156.8292983348</v>
      </c>
      <c r="I2222" s="117">
        <v>30.708956234999999</v>
      </c>
      <c r="J2222" s="24">
        <f t="shared" si="257"/>
        <v>58.654106408849998</v>
      </c>
      <c r="K2222" s="14">
        <f t="shared" si="251"/>
        <v>4</v>
      </c>
      <c r="L2222" s="41">
        <f t="shared" si="252"/>
        <v>11.724059297211276</v>
      </c>
      <c r="M2222" s="41">
        <f t="shared" si="253"/>
        <v>2</v>
      </c>
      <c r="N2222" s="18"/>
      <c r="X2222" s="48">
        <v>200</v>
      </c>
      <c r="Y2222" s="48">
        <v>40</v>
      </c>
      <c r="Z2222" s="41">
        <f t="shared" si="254"/>
        <v>2</v>
      </c>
    </row>
    <row r="2223" spans="2:26" ht="15.75" customHeight="1">
      <c r="B2223" s="72">
        <v>41732</v>
      </c>
      <c r="C2223" s="116">
        <v>0.20833333333575865</v>
      </c>
      <c r="D2223" s="74">
        <f t="shared" si="250"/>
        <v>41732.208333333336</v>
      </c>
      <c r="E2223" s="117">
        <v>95.744409897500006</v>
      </c>
      <c r="F2223" s="24">
        <f t="shared" si="255"/>
        <v>182.87182290422501</v>
      </c>
      <c r="G2223" s="117">
        <v>145.06589635</v>
      </c>
      <c r="H2223" s="24">
        <f t="shared" si="256"/>
        <v>277.07586202850001</v>
      </c>
      <c r="I2223" s="117">
        <v>49.32148643</v>
      </c>
      <c r="J2223" s="24">
        <f t="shared" si="257"/>
        <v>94.204039081299996</v>
      </c>
      <c r="K2223" s="14">
        <f t="shared" si="251"/>
        <v>4</v>
      </c>
      <c r="L2223" s="41">
        <f t="shared" si="252"/>
        <v>47.273991969661274</v>
      </c>
      <c r="M2223" s="41">
        <f t="shared" si="253"/>
        <v>2</v>
      </c>
      <c r="N2223" s="18"/>
      <c r="X2223" s="48">
        <v>200</v>
      </c>
      <c r="Y2223" s="48">
        <v>40</v>
      </c>
      <c r="Z2223" s="41">
        <f t="shared" si="254"/>
        <v>2</v>
      </c>
    </row>
    <row r="2224" spans="2:26" ht="15.75" customHeight="1">
      <c r="B2224" s="72">
        <v>41732</v>
      </c>
      <c r="C2224" s="116">
        <v>0.25</v>
      </c>
      <c r="D2224" s="74">
        <f t="shared" si="250"/>
        <v>41732.25</v>
      </c>
      <c r="E2224" s="117">
        <v>164.93293252500001</v>
      </c>
      <c r="F2224" s="24">
        <f t="shared" si="255"/>
        <v>315.02190112275002</v>
      </c>
      <c r="G2224" s="117">
        <v>229.56115645</v>
      </c>
      <c r="H2224" s="24">
        <f t="shared" si="256"/>
        <v>438.46180881949999</v>
      </c>
      <c r="I2224" s="117">
        <v>64.628223922499998</v>
      </c>
      <c r="J2224" s="24">
        <f t="shared" si="257"/>
        <v>123.43990769197499</v>
      </c>
      <c r="K2224" s="14">
        <f t="shared" si="251"/>
        <v>4</v>
      </c>
      <c r="L2224" s="41">
        <f t="shared" si="252"/>
        <v>76.509860580336266</v>
      </c>
      <c r="M2224" s="41">
        <f t="shared" si="253"/>
        <v>2</v>
      </c>
      <c r="N2224" s="18"/>
      <c r="X2224" s="48">
        <v>200</v>
      </c>
      <c r="Y2224" s="48">
        <v>40</v>
      </c>
      <c r="Z2224" s="41">
        <f t="shared" si="254"/>
        <v>2</v>
      </c>
    </row>
    <row r="2225" spans="2:26" ht="15.75" customHeight="1">
      <c r="B2225" s="72">
        <v>41732</v>
      </c>
      <c r="C2225" s="116">
        <v>0.29166666666424135</v>
      </c>
      <c r="D2225" s="74">
        <f t="shared" si="250"/>
        <v>41732.291666666664</v>
      </c>
      <c r="E2225" s="117">
        <v>168.14769765</v>
      </c>
      <c r="F2225" s="24">
        <f t="shared" si="255"/>
        <v>321.1621025115</v>
      </c>
      <c r="G2225" s="117">
        <v>240.74283517500001</v>
      </c>
      <c r="H2225" s="24">
        <f t="shared" si="256"/>
        <v>459.81881518425001</v>
      </c>
      <c r="I2225" s="117">
        <v>72.595137517500007</v>
      </c>
      <c r="J2225" s="24">
        <f t="shared" si="257"/>
        <v>138.65671265842499</v>
      </c>
      <c r="K2225" s="14">
        <f t="shared" si="251"/>
        <v>4</v>
      </c>
      <c r="L2225" s="41">
        <f t="shared" si="252"/>
        <v>91.726665546786279</v>
      </c>
      <c r="M2225" s="41">
        <f t="shared" si="253"/>
        <v>2</v>
      </c>
      <c r="N2225" s="18"/>
      <c r="X2225" s="48">
        <v>200</v>
      </c>
      <c r="Y2225" s="48">
        <v>40</v>
      </c>
      <c r="Z2225" s="41">
        <f t="shared" si="254"/>
        <v>2</v>
      </c>
    </row>
    <row r="2226" spans="2:26" ht="15.75" customHeight="1">
      <c r="B2226" s="72">
        <v>41732</v>
      </c>
      <c r="C2226" s="116">
        <v>0.33333333333575865</v>
      </c>
      <c r="D2226" s="74">
        <f t="shared" si="250"/>
        <v>41732.333333333336</v>
      </c>
      <c r="E2226" s="117">
        <v>162.05073865</v>
      </c>
      <c r="F2226" s="24">
        <f t="shared" si="255"/>
        <v>309.51691082150001</v>
      </c>
      <c r="G2226" s="117">
        <v>232.22324732499999</v>
      </c>
      <c r="H2226" s="24">
        <f t="shared" si="256"/>
        <v>443.54640239074996</v>
      </c>
      <c r="I2226" s="117">
        <v>70.172508697500007</v>
      </c>
      <c r="J2226" s="24">
        <f t="shared" si="257"/>
        <v>134.029491612225</v>
      </c>
      <c r="K2226" s="14">
        <f t="shared" si="251"/>
        <v>4</v>
      </c>
      <c r="L2226" s="41">
        <f t="shared" si="252"/>
        <v>87.099444500586287</v>
      </c>
      <c r="M2226" s="41">
        <f t="shared" si="253"/>
        <v>2</v>
      </c>
      <c r="N2226" s="18"/>
      <c r="X2226" s="48">
        <v>200</v>
      </c>
      <c r="Y2226" s="48">
        <v>40</v>
      </c>
      <c r="Z2226" s="41">
        <f t="shared" si="254"/>
        <v>2</v>
      </c>
    </row>
    <row r="2227" spans="2:26" ht="15.75" customHeight="1">
      <c r="B2227" s="72">
        <v>41732</v>
      </c>
      <c r="C2227" s="116">
        <v>0.375</v>
      </c>
      <c r="D2227" s="74">
        <f t="shared" si="250"/>
        <v>41732.375</v>
      </c>
      <c r="E2227" s="117">
        <v>141.593554125</v>
      </c>
      <c r="F2227" s="24">
        <f t="shared" si="255"/>
        <v>270.44368837874998</v>
      </c>
      <c r="G2227" s="117">
        <v>194.22095507500001</v>
      </c>
      <c r="H2227" s="24">
        <f t="shared" si="256"/>
        <v>370.96202419324999</v>
      </c>
      <c r="I2227" s="117">
        <v>52.627400942500003</v>
      </c>
      <c r="J2227" s="24">
        <f t="shared" si="257"/>
        <v>100.518335800175</v>
      </c>
      <c r="K2227" s="14">
        <f t="shared" si="251"/>
        <v>4</v>
      </c>
      <c r="L2227" s="41">
        <f t="shared" si="252"/>
        <v>53.588288688536274</v>
      </c>
      <c r="M2227" s="41">
        <f t="shared" si="253"/>
        <v>2</v>
      </c>
      <c r="N2227" s="18"/>
      <c r="X2227" s="48">
        <v>200</v>
      </c>
      <c r="Y2227" s="48">
        <v>40</v>
      </c>
      <c r="Z2227" s="41">
        <f t="shared" si="254"/>
        <v>2</v>
      </c>
    </row>
    <row r="2228" spans="2:26" ht="15.75" customHeight="1">
      <c r="B2228" s="72">
        <v>41732</v>
      </c>
      <c r="C2228" s="116">
        <v>0.41666666666424135</v>
      </c>
      <c r="D2228" s="74">
        <f t="shared" si="250"/>
        <v>41732.416666666664</v>
      </c>
      <c r="E2228" s="117">
        <v>125.85354915000001</v>
      </c>
      <c r="F2228" s="24">
        <f t="shared" si="255"/>
        <v>240.3802788765</v>
      </c>
      <c r="G2228" s="117">
        <v>190.72499887500001</v>
      </c>
      <c r="H2228" s="24">
        <f t="shared" si="256"/>
        <v>364.28474785125002</v>
      </c>
      <c r="I2228" s="117">
        <v>64.871449737500001</v>
      </c>
      <c r="J2228" s="24">
        <f t="shared" si="257"/>
        <v>123.90446899862499</v>
      </c>
      <c r="K2228" s="14">
        <f t="shared" si="251"/>
        <v>4</v>
      </c>
      <c r="L2228" s="41">
        <f t="shared" si="252"/>
        <v>76.974421886986278</v>
      </c>
      <c r="M2228" s="41">
        <f t="shared" si="253"/>
        <v>2</v>
      </c>
      <c r="N2228" s="18"/>
      <c r="X2228" s="48">
        <v>200</v>
      </c>
      <c r="Y2228" s="48">
        <v>40</v>
      </c>
      <c r="Z2228" s="41">
        <f t="shared" si="254"/>
        <v>2</v>
      </c>
    </row>
    <row r="2229" spans="2:26" ht="15.75" customHeight="1">
      <c r="B2229" s="72">
        <v>41732</v>
      </c>
      <c r="C2229" s="116">
        <v>0.45833333333575865</v>
      </c>
      <c r="D2229" s="74">
        <f t="shared" si="250"/>
        <v>41732.458333333336</v>
      </c>
      <c r="E2229" s="117">
        <v>108.14338447999999</v>
      </c>
      <c r="F2229" s="24">
        <f t="shared" si="255"/>
        <v>206.55386435679998</v>
      </c>
      <c r="G2229" s="117">
        <v>157.941490375</v>
      </c>
      <c r="H2229" s="24">
        <f t="shared" si="256"/>
        <v>301.66824661624997</v>
      </c>
      <c r="I2229" s="117">
        <v>49.7981058875</v>
      </c>
      <c r="J2229" s="24">
        <f t="shared" si="257"/>
        <v>95.114382245125</v>
      </c>
      <c r="K2229" s="14">
        <f t="shared" si="251"/>
        <v>4</v>
      </c>
      <c r="L2229" s="41">
        <f t="shared" si="252"/>
        <v>48.184335133486279</v>
      </c>
      <c r="M2229" s="41">
        <f t="shared" si="253"/>
        <v>2</v>
      </c>
      <c r="N2229" s="18"/>
      <c r="X2229" s="48">
        <v>200</v>
      </c>
      <c r="Y2229" s="48">
        <v>40</v>
      </c>
      <c r="Z2229" s="41">
        <f t="shared" si="254"/>
        <v>2</v>
      </c>
    </row>
    <row r="2230" spans="2:26" ht="15.75" customHeight="1">
      <c r="B2230" s="72">
        <v>41732</v>
      </c>
      <c r="C2230" s="116">
        <v>0.5</v>
      </c>
      <c r="D2230" s="74">
        <f t="shared" si="250"/>
        <v>41732.5</v>
      </c>
      <c r="E2230" s="117">
        <v>74.103718122499998</v>
      </c>
      <c r="F2230" s="24">
        <f t="shared" si="255"/>
        <v>141.53810161397499</v>
      </c>
      <c r="G2230" s="117">
        <v>111.132445125</v>
      </c>
      <c r="H2230" s="24">
        <f t="shared" si="256"/>
        <v>212.26297018874999</v>
      </c>
      <c r="I2230" s="117">
        <v>37.028726997500002</v>
      </c>
      <c r="J2230" s="24">
        <f t="shared" si="257"/>
        <v>70.724868565224995</v>
      </c>
      <c r="K2230" s="14">
        <f t="shared" si="251"/>
        <v>4</v>
      </c>
      <c r="L2230" s="41">
        <f t="shared" si="252"/>
        <v>23.794821453586273</v>
      </c>
      <c r="M2230" s="41">
        <f t="shared" si="253"/>
        <v>2</v>
      </c>
      <c r="N2230" s="18"/>
      <c r="X2230" s="48">
        <v>200</v>
      </c>
      <c r="Y2230" s="48">
        <v>40</v>
      </c>
      <c r="Z2230" s="41">
        <f t="shared" si="254"/>
        <v>2</v>
      </c>
    </row>
    <row r="2231" spans="2:26" ht="15.75" customHeight="1">
      <c r="B2231" s="72">
        <v>41732</v>
      </c>
      <c r="C2231" s="116">
        <v>0.54166666666424135</v>
      </c>
      <c r="D2231" s="74">
        <f t="shared" si="250"/>
        <v>41732.541666666664</v>
      </c>
      <c r="E2231" s="117">
        <v>87.393139254999994</v>
      </c>
      <c r="F2231" s="24">
        <f t="shared" si="255"/>
        <v>166.92089597704998</v>
      </c>
      <c r="G2231" s="117">
        <v>126.575010775</v>
      </c>
      <c r="H2231" s="24">
        <f t="shared" si="256"/>
        <v>241.75827058024998</v>
      </c>
      <c r="I2231" s="117">
        <v>39.1818715</v>
      </c>
      <c r="J2231" s="24">
        <f t="shared" si="257"/>
        <v>74.83737456499999</v>
      </c>
      <c r="K2231" s="14">
        <f t="shared" si="251"/>
        <v>4</v>
      </c>
      <c r="L2231" s="41">
        <f t="shared" si="252"/>
        <v>27.907327453361269</v>
      </c>
      <c r="M2231" s="41">
        <f t="shared" si="253"/>
        <v>2</v>
      </c>
      <c r="N2231" s="18"/>
      <c r="X2231" s="48">
        <v>200</v>
      </c>
      <c r="Y2231" s="48">
        <v>40</v>
      </c>
      <c r="Z2231" s="41">
        <f t="shared" si="254"/>
        <v>2</v>
      </c>
    </row>
    <row r="2232" spans="2:26" ht="15.75" customHeight="1">
      <c r="B2232" s="72">
        <v>41732</v>
      </c>
      <c r="C2232" s="116">
        <v>0.58333333333575865</v>
      </c>
      <c r="D2232" s="74">
        <f t="shared" si="250"/>
        <v>41732.583333333336</v>
      </c>
      <c r="E2232" s="117">
        <v>98.413799580000003</v>
      </c>
      <c r="F2232" s="24">
        <f t="shared" si="255"/>
        <v>187.97035719779998</v>
      </c>
      <c r="G2232" s="117">
        <v>146.23953159999999</v>
      </c>
      <c r="H2232" s="24">
        <f t="shared" si="256"/>
        <v>279.31750535599997</v>
      </c>
      <c r="I2232" s="117">
        <v>47.8257320425</v>
      </c>
      <c r="J2232" s="24">
        <f t="shared" si="257"/>
        <v>91.347148201175003</v>
      </c>
      <c r="K2232" s="14">
        <f t="shared" si="251"/>
        <v>4</v>
      </c>
      <c r="L2232" s="41">
        <f t="shared" si="252"/>
        <v>44.417101089536281</v>
      </c>
      <c r="M2232" s="41">
        <f t="shared" si="253"/>
        <v>2</v>
      </c>
      <c r="N2232" s="18"/>
      <c r="X2232" s="48">
        <v>200</v>
      </c>
      <c r="Y2232" s="48">
        <v>40</v>
      </c>
      <c r="Z2232" s="41">
        <f t="shared" si="254"/>
        <v>2</v>
      </c>
    </row>
    <row r="2233" spans="2:26" ht="15.75" customHeight="1">
      <c r="B2233" s="72">
        <v>41732</v>
      </c>
      <c r="C2233" s="116">
        <v>0.625</v>
      </c>
      <c r="D2233" s="74">
        <f t="shared" si="250"/>
        <v>41732.625</v>
      </c>
      <c r="E2233" s="117">
        <v>104.0419269425</v>
      </c>
      <c r="F2233" s="24">
        <f t="shared" si="255"/>
        <v>198.72008046017498</v>
      </c>
      <c r="G2233" s="117">
        <v>151.95584997500001</v>
      </c>
      <c r="H2233" s="24">
        <f t="shared" si="256"/>
        <v>290.23567345225001</v>
      </c>
      <c r="I2233" s="117">
        <v>47.9139230125</v>
      </c>
      <c r="J2233" s="24">
        <f t="shared" si="257"/>
        <v>91.515592953875</v>
      </c>
      <c r="K2233" s="14">
        <f t="shared" si="251"/>
        <v>4</v>
      </c>
      <c r="L2233" s="41">
        <f t="shared" si="252"/>
        <v>44.585545842236279</v>
      </c>
      <c r="M2233" s="41">
        <f t="shared" si="253"/>
        <v>2</v>
      </c>
      <c r="N2233" s="18"/>
      <c r="X2233" s="48">
        <v>200</v>
      </c>
      <c r="Y2233" s="48">
        <v>40</v>
      </c>
      <c r="Z2233" s="41">
        <f t="shared" si="254"/>
        <v>2</v>
      </c>
    </row>
    <row r="2234" spans="2:26" ht="15.75" customHeight="1">
      <c r="B2234" s="72">
        <v>41732</v>
      </c>
      <c r="C2234" s="116">
        <v>0.66666666666424135</v>
      </c>
      <c r="D2234" s="74">
        <f t="shared" si="250"/>
        <v>41732.666666666664</v>
      </c>
      <c r="E2234" s="117">
        <v>89.814988045000007</v>
      </c>
      <c r="F2234" s="24">
        <f t="shared" si="255"/>
        <v>171.54662716595001</v>
      </c>
      <c r="G2234" s="117">
        <v>137.40509215</v>
      </c>
      <c r="H2234" s="24">
        <f t="shared" si="256"/>
        <v>262.44372600650001</v>
      </c>
      <c r="I2234" s="117">
        <v>47.590104082499998</v>
      </c>
      <c r="J2234" s="24">
        <f t="shared" si="257"/>
        <v>90.897098797574998</v>
      </c>
      <c r="K2234" s="14">
        <f t="shared" si="251"/>
        <v>4</v>
      </c>
      <c r="L2234" s="41">
        <f t="shared" si="252"/>
        <v>43.967051685936276</v>
      </c>
      <c r="M2234" s="41">
        <f t="shared" si="253"/>
        <v>2</v>
      </c>
      <c r="N2234" s="18"/>
      <c r="X2234" s="48">
        <v>200</v>
      </c>
      <c r="Y2234" s="48">
        <v>40</v>
      </c>
      <c r="Z2234" s="41">
        <f t="shared" si="254"/>
        <v>2</v>
      </c>
    </row>
    <row r="2235" spans="2:26" ht="15.75" customHeight="1">
      <c r="B2235" s="72">
        <v>41732</v>
      </c>
      <c r="C2235" s="116">
        <v>0.70833333333575865</v>
      </c>
      <c r="D2235" s="74">
        <f t="shared" si="250"/>
        <v>41732.708333333336</v>
      </c>
      <c r="E2235" s="117">
        <v>69.268036242500003</v>
      </c>
      <c r="F2235" s="24">
        <f t="shared" si="255"/>
        <v>132.301949223175</v>
      </c>
      <c r="G2235" s="117">
        <v>112.252825585</v>
      </c>
      <c r="H2235" s="24">
        <f t="shared" si="256"/>
        <v>214.40289686734999</v>
      </c>
      <c r="I2235" s="117">
        <v>42.984789339999999</v>
      </c>
      <c r="J2235" s="24">
        <f t="shared" si="257"/>
        <v>82.10094763939999</v>
      </c>
      <c r="K2235" s="14">
        <f t="shared" si="251"/>
        <v>4</v>
      </c>
      <c r="L2235" s="41">
        <f t="shared" si="252"/>
        <v>35.170900527761269</v>
      </c>
      <c r="M2235" s="41">
        <f t="shared" si="253"/>
        <v>2</v>
      </c>
      <c r="N2235" s="18"/>
      <c r="X2235" s="48">
        <v>200</v>
      </c>
      <c r="Y2235" s="48">
        <v>40</v>
      </c>
      <c r="Z2235" s="41">
        <f t="shared" si="254"/>
        <v>2</v>
      </c>
    </row>
    <row r="2236" spans="2:26" ht="15.75" customHeight="1">
      <c r="B2236" s="72">
        <v>41732</v>
      </c>
      <c r="C2236" s="116">
        <v>0.75</v>
      </c>
      <c r="D2236" s="74">
        <f t="shared" si="250"/>
        <v>41732.75</v>
      </c>
      <c r="E2236" s="117">
        <v>48.090742855000002</v>
      </c>
      <c r="F2236" s="24">
        <f t="shared" si="255"/>
        <v>91.853318853049998</v>
      </c>
      <c r="G2236" s="117">
        <v>84.591780249999999</v>
      </c>
      <c r="H2236" s="24">
        <f t="shared" si="256"/>
        <v>161.5703002775</v>
      </c>
      <c r="I2236" s="117">
        <v>36.501037392500002</v>
      </c>
      <c r="J2236" s="24">
        <f t="shared" si="257"/>
        <v>69.716981419675008</v>
      </c>
      <c r="K2236" s="14">
        <f t="shared" si="251"/>
        <v>4</v>
      </c>
      <c r="L2236" s="41">
        <f t="shared" si="252"/>
        <v>22.786934308036287</v>
      </c>
      <c r="M2236" s="41">
        <f t="shared" si="253"/>
        <v>2</v>
      </c>
      <c r="N2236" s="18"/>
      <c r="X2236" s="48">
        <v>200</v>
      </c>
      <c r="Y2236" s="48">
        <v>40</v>
      </c>
      <c r="Z2236" s="41">
        <f t="shared" si="254"/>
        <v>2</v>
      </c>
    </row>
    <row r="2237" spans="2:26" ht="15.75" customHeight="1">
      <c r="B2237" s="72">
        <v>41732</v>
      </c>
      <c r="C2237" s="116">
        <v>0.79166666666424135</v>
      </c>
      <c r="D2237" s="74">
        <f t="shared" si="250"/>
        <v>41732.791666666664</v>
      </c>
      <c r="E2237" s="117">
        <v>35.924383044999999</v>
      </c>
      <c r="F2237" s="24">
        <f t="shared" si="255"/>
        <v>68.615571615949989</v>
      </c>
      <c r="G2237" s="117">
        <v>62.828148659999997</v>
      </c>
      <c r="H2237" s="24">
        <f t="shared" si="256"/>
        <v>120.00176394059999</v>
      </c>
      <c r="I2237" s="117">
        <v>26.9037656175</v>
      </c>
      <c r="J2237" s="24">
        <f t="shared" si="257"/>
        <v>51.386192329424993</v>
      </c>
      <c r="K2237" s="14">
        <f t="shared" si="251"/>
        <v>4</v>
      </c>
      <c r="L2237" s="41">
        <f t="shared" si="252"/>
        <v>4.4561452177862719</v>
      </c>
      <c r="M2237" s="41">
        <f t="shared" si="253"/>
        <v>2</v>
      </c>
      <c r="N2237" s="18"/>
      <c r="X2237" s="48">
        <v>200</v>
      </c>
      <c r="Y2237" s="48">
        <v>40</v>
      </c>
      <c r="Z2237" s="41">
        <f t="shared" si="254"/>
        <v>2</v>
      </c>
    </row>
    <row r="2238" spans="2:26" ht="15.75" customHeight="1">
      <c r="B2238" s="72">
        <v>41732</v>
      </c>
      <c r="C2238" s="116">
        <v>0.83333333333575865</v>
      </c>
      <c r="D2238" s="74">
        <f t="shared" si="250"/>
        <v>41732.833333333336</v>
      </c>
      <c r="E2238" s="117">
        <v>31.152949345</v>
      </c>
      <c r="F2238" s="24">
        <f t="shared" si="255"/>
        <v>59.502133248949995</v>
      </c>
      <c r="G2238" s="117">
        <v>50.920536397500001</v>
      </c>
      <c r="H2238" s="24">
        <f t="shared" si="256"/>
        <v>97.258224519224996</v>
      </c>
      <c r="I2238" s="117">
        <v>19.767587049999999</v>
      </c>
      <c r="J2238" s="24">
        <f t="shared" si="257"/>
        <v>37.756091265499997</v>
      </c>
      <c r="K2238" s="14">
        <f t="shared" si="251"/>
        <v>4</v>
      </c>
      <c r="L2238" s="41">
        <f t="shared" si="252"/>
        <v>-9.1739558461387247</v>
      </c>
      <c r="M2238" s="41">
        <f t="shared" si="253"/>
        <v>2</v>
      </c>
      <c r="N2238" s="18"/>
      <c r="X2238" s="48">
        <v>200</v>
      </c>
      <c r="Y2238" s="48">
        <v>40</v>
      </c>
      <c r="Z2238" s="41">
        <f t="shared" si="254"/>
        <v>2</v>
      </c>
    </row>
    <row r="2239" spans="2:26" ht="15.75" customHeight="1">
      <c r="B2239" s="72">
        <v>41732</v>
      </c>
      <c r="C2239" s="116">
        <v>0.875</v>
      </c>
      <c r="D2239" s="74">
        <f t="shared" si="250"/>
        <v>41732.875</v>
      </c>
      <c r="E2239" s="117">
        <v>21.109662507500001</v>
      </c>
      <c r="F2239" s="24">
        <f t="shared" si="255"/>
        <v>40.319455389325</v>
      </c>
      <c r="G2239" s="117">
        <v>38.808945195</v>
      </c>
      <c r="H2239" s="24">
        <f t="shared" si="256"/>
        <v>74.125085322449991</v>
      </c>
      <c r="I2239" s="117">
        <v>17.699282687499998</v>
      </c>
      <c r="J2239" s="24">
        <f t="shared" si="257"/>
        <v>33.805629933124997</v>
      </c>
      <c r="K2239" s="14">
        <f t="shared" si="251"/>
        <v>4</v>
      </c>
      <c r="L2239" s="41">
        <f t="shared" si="252"/>
        <v>-13.124417178513724</v>
      </c>
      <c r="M2239" s="41">
        <f t="shared" si="253"/>
        <v>2</v>
      </c>
      <c r="N2239" s="18"/>
      <c r="X2239" s="48">
        <v>200</v>
      </c>
      <c r="Y2239" s="48">
        <v>40</v>
      </c>
      <c r="Z2239" s="41">
        <f t="shared" si="254"/>
        <v>2</v>
      </c>
    </row>
    <row r="2240" spans="2:26" ht="15.75" customHeight="1">
      <c r="B2240" s="72">
        <v>41732</v>
      </c>
      <c r="C2240" s="116">
        <v>0.91666666666424135</v>
      </c>
      <c r="D2240" s="74">
        <f t="shared" si="250"/>
        <v>41732.916666666664</v>
      </c>
      <c r="E2240" s="117">
        <v>31.839650540000001</v>
      </c>
      <c r="F2240" s="24">
        <f t="shared" si="255"/>
        <v>60.813732531399999</v>
      </c>
      <c r="G2240" s="117">
        <v>55.458517552499998</v>
      </c>
      <c r="H2240" s="24">
        <f t="shared" si="256"/>
        <v>105.92576852527499</v>
      </c>
      <c r="I2240" s="117">
        <v>23.618867014999999</v>
      </c>
      <c r="J2240" s="24">
        <f t="shared" si="257"/>
        <v>45.112035998649993</v>
      </c>
      <c r="K2240" s="14">
        <f t="shared" si="251"/>
        <v>4</v>
      </c>
      <c r="L2240" s="41">
        <f t="shared" si="252"/>
        <v>-1.818011112988728</v>
      </c>
      <c r="M2240" s="41">
        <f t="shared" si="253"/>
        <v>2</v>
      </c>
      <c r="N2240" s="18"/>
      <c r="X2240" s="48">
        <v>200</v>
      </c>
      <c r="Y2240" s="48">
        <v>40</v>
      </c>
      <c r="Z2240" s="41">
        <f t="shared" si="254"/>
        <v>2</v>
      </c>
    </row>
    <row r="2241" spans="2:26" ht="15.75" customHeight="1">
      <c r="B2241" s="72">
        <v>41732</v>
      </c>
      <c r="C2241" s="116">
        <v>0.95833333333575865</v>
      </c>
      <c r="D2241" s="74">
        <f t="shared" si="250"/>
        <v>41732.958333333336</v>
      </c>
      <c r="E2241" s="117">
        <v>25.5485147825</v>
      </c>
      <c r="F2241" s="24">
        <f t="shared" si="255"/>
        <v>48.797663234574998</v>
      </c>
      <c r="G2241" s="117">
        <v>46.233261477500001</v>
      </c>
      <c r="H2241" s="24">
        <f t="shared" si="256"/>
        <v>88.305529422025003</v>
      </c>
      <c r="I2241" s="117">
        <v>20.684746695000001</v>
      </c>
      <c r="J2241" s="24">
        <f t="shared" si="257"/>
        <v>39.507866187449999</v>
      </c>
      <c r="K2241" s="14">
        <f t="shared" si="251"/>
        <v>4</v>
      </c>
      <c r="L2241" s="41">
        <f t="shared" si="252"/>
        <v>-7.4221809241887229</v>
      </c>
      <c r="M2241" s="41">
        <f t="shared" si="253"/>
        <v>2</v>
      </c>
      <c r="N2241" s="18"/>
      <c r="X2241" s="48">
        <v>200</v>
      </c>
      <c r="Y2241" s="48">
        <v>40</v>
      </c>
      <c r="Z2241" s="41">
        <f t="shared" si="254"/>
        <v>2</v>
      </c>
    </row>
    <row r="2242" spans="2:26" ht="15.75" customHeight="1">
      <c r="B2242" s="72">
        <v>41733</v>
      </c>
      <c r="C2242" s="116">
        <v>0</v>
      </c>
      <c r="D2242" s="74">
        <f t="shared" si="250"/>
        <v>41733</v>
      </c>
      <c r="E2242" s="117">
        <v>23.102678274999999</v>
      </c>
      <c r="F2242" s="24">
        <f t="shared" si="255"/>
        <v>44.126115505249999</v>
      </c>
      <c r="G2242" s="117">
        <v>40.305900612499997</v>
      </c>
      <c r="H2242" s="24">
        <f t="shared" si="256"/>
        <v>76.984270169874989</v>
      </c>
      <c r="I2242" s="117">
        <v>17.203222337500002</v>
      </c>
      <c r="J2242" s="24">
        <f t="shared" si="257"/>
        <v>32.858154664625005</v>
      </c>
      <c r="K2242" s="14">
        <f t="shared" si="251"/>
        <v>5</v>
      </c>
      <c r="L2242" s="41">
        <f t="shared" si="252"/>
        <v>-14.071892447013717</v>
      </c>
      <c r="M2242" s="41">
        <f t="shared" si="253"/>
        <v>2</v>
      </c>
      <c r="N2242" s="18"/>
      <c r="X2242" s="48">
        <v>200</v>
      </c>
      <c r="Y2242" s="48">
        <v>40</v>
      </c>
      <c r="Z2242" s="41">
        <f t="shared" si="254"/>
        <v>2</v>
      </c>
    </row>
    <row r="2243" spans="2:26" ht="15.75" customHeight="1">
      <c r="B2243" s="72">
        <v>41733</v>
      </c>
      <c r="C2243" s="116">
        <v>4.1666666664241347E-2</v>
      </c>
      <c r="D2243" s="74">
        <f t="shared" si="250"/>
        <v>41733.041666666664</v>
      </c>
      <c r="E2243" s="117">
        <v>17.653761070000002</v>
      </c>
      <c r="F2243" s="24">
        <f t="shared" si="255"/>
        <v>33.718683643700004</v>
      </c>
      <c r="G2243" s="117">
        <v>34.199215305000003</v>
      </c>
      <c r="H2243" s="24">
        <f t="shared" si="256"/>
        <v>65.320501232550001</v>
      </c>
      <c r="I2243" s="117">
        <v>16.545454235000001</v>
      </c>
      <c r="J2243" s="24">
        <f t="shared" si="257"/>
        <v>31.60181758885</v>
      </c>
      <c r="K2243" s="14">
        <f t="shared" si="251"/>
        <v>5</v>
      </c>
      <c r="L2243" s="41">
        <f t="shared" si="252"/>
        <v>-15.328229522788721</v>
      </c>
      <c r="M2243" s="41">
        <f t="shared" si="253"/>
        <v>2</v>
      </c>
      <c r="N2243" s="18"/>
      <c r="X2243" s="48">
        <v>200</v>
      </c>
      <c r="Y2243" s="48">
        <v>40</v>
      </c>
      <c r="Z2243" s="41">
        <f t="shared" si="254"/>
        <v>2</v>
      </c>
    </row>
    <row r="2244" spans="2:26" ht="15.75" customHeight="1">
      <c r="B2244" s="72">
        <v>41733</v>
      </c>
      <c r="C2244" s="116">
        <v>8.3333333335758653E-2</v>
      </c>
      <c r="D2244" s="74">
        <f t="shared" si="250"/>
        <v>41733.083333333336</v>
      </c>
      <c r="E2244" s="117">
        <v>39.065993560000003</v>
      </c>
      <c r="F2244" s="24">
        <f t="shared" si="255"/>
        <v>74.616047699600003</v>
      </c>
      <c r="G2244" s="117">
        <v>62.4156091575</v>
      </c>
      <c r="H2244" s="24">
        <f t="shared" si="256"/>
        <v>119.21381349082499</v>
      </c>
      <c r="I2244" s="117">
        <v>23.3496156</v>
      </c>
      <c r="J2244" s="24">
        <f t="shared" si="257"/>
        <v>44.597765795999997</v>
      </c>
      <c r="K2244" s="14">
        <f t="shared" si="251"/>
        <v>5</v>
      </c>
      <c r="L2244" s="41">
        <f t="shared" si="252"/>
        <v>-2.3322813156387241</v>
      </c>
      <c r="M2244" s="41">
        <f t="shared" si="253"/>
        <v>2</v>
      </c>
      <c r="N2244" s="18"/>
      <c r="X2244" s="48">
        <v>200</v>
      </c>
      <c r="Y2244" s="48">
        <v>40</v>
      </c>
      <c r="Z2244" s="41">
        <f t="shared" si="254"/>
        <v>2</v>
      </c>
    </row>
    <row r="2245" spans="2:26" ht="15.75" customHeight="1">
      <c r="B2245" s="72">
        <v>41733</v>
      </c>
      <c r="C2245" s="116">
        <v>0.125</v>
      </c>
      <c r="D2245" s="74">
        <f t="shared" si="250"/>
        <v>41733.125</v>
      </c>
      <c r="E2245" s="117">
        <v>37.554141780000002</v>
      </c>
      <c r="F2245" s="24">
        <f t="shared" si="255"/>
        <v>71.728410799800002</v>
      </c>
      <c r="G2245" s="117">
        <v>64.443879152500003</v>
      </c>
      <c r="H2245" s="24">
        <f t="shared" si="256"/>
        <v>123.08780918127501</v>
      </c>
      <c r="I2245" s="117">
        <v>26.889737372500001</v>
      </c>
      <c r="J2245" s="24">
        <f t="shared" si="257"/>
        <v>51.359398381474996</v>
      </c>
      <c r="K2245" s="14">
        <f t="shared" si="251"/>
        <v>5</v>
      </c>
      <c r="L2245" s="41">
        <f t="shared" si="252"/>
        <v>4.4293512698362747</v>
      </c>
      <c r="M2245" s="41">
        <f t="shared" si="253"/>
        <v>2</v>
      </c>
      <c r="N2245" s="18"/>
      <c r="X2245" s="48">
        <v>200</v>
      </c>
      <c r="Y2245" s="48">
        <v>40</v>
      </c>
      <c r="Z2245" s="41">
        <f t="shared" si="254"/>
        <v>2</v>
      </c>
    </row>
    <row r="2246" spans="2:26" ht="15.75" customHeight="1">
      <c r="B2246" s="72">
        <v>41733</v>
      </c>
      <c r="C2246" s="116">
        <v>0.16666666666424135</v>
      </c>
      <c r="D2246" s="74">
        <f t="shared" si="250"/>
        <v>41733.166666666664</v>
      </c>
      <c r="E2246" s="117">
        <v>45.282243049999998</v>
      </c>
      <c r="F2246" s="24">
        <f t="shared" si="255"/>
        <v>86.489084225499994</v>
      </c>
      <c r="G2246" s="117">
        <v>71.347408647500004</v>
      </c>
      <c r="H2246" s="24">
        <f t="shared" si="256"/>
        <v>136.27355051672501</v>
      </c>
      <c r="I2246" s="117">
        <v>26.065165595</v>
      </c>
      <c r="J2246" s="24">
        <f t="shared" si="257"/>
        <v>49.784466286449998</v>
      </c>
      <c r="K2246" s="14">
        <f t="shared" si="251"/>
        <v>5</v>
      </c>
      <c r="L2246" s="41">
        <f t="shared" si="252"/>
        <v>2.8544191748112766</v>
      </c>
      <c r="M2246" s="41">
        <f t="shared" si="253"/>
        <v>2</v>
      </c>
      <c r="N2246" s="18"/>
      <c r="X2246" s="48">
        <v>200</v>
      </c>
      <c r="Y2246" s="48">
        <v>40</v>
      </c>
      <c r="Z2246" s="41">
        <f t="shared" si="254"/>
        <v>2</v>
      </c>
    </row>
    <row r="2247" spans="2:26" ht="15.75" customHeight="1">
      <c r="B2247" s="72">
        <v>41733</v>
      </c>
      <c r="C2247" s="116">
        <v>0.20833333333575865</v>
      </c>
      <c r="D2247" s="74">
        <f t="shared" si="250"/>
        <v>41733.208333333336</v>
      </c>
      <c r="E2247" s="117">
        <v>23.236154927499999</v>
      </c>
      <c r="F2247" s="24">
        <f t="shared" si="255"/>
        <v>44.381055911524996</v>
      </c>
      <c r="G2247" s="117">
        <v>44.685525542500002</v>
      </c>
      <c r="H2247" s="24">
        <f t="shared" si="256"/>
        <v>85.349353786175001</v>
      </c>
      <c r="I2247" s="117">
        <v>21.449370614999999</v>
      </c>
      <c r="J2247" s="24">
        <f t="shared" si="257"/>
        <v>40.968297874649998</v>
      </c>
      <c r="K2247" s="14">
        <f t="shared" si="251"/>
        <v>5</v>
      </c>
      <c r="L2247" s="41">
        <f t="shared" si="252"/>
        <v>-5.9617492369887231</v>
      </c>
      <c r="M2247" s="41">
        <f t="shared" si="253"/>
        <v>2</v>
      </c>
      <c r="N2247" s="18"/>
      <c r="X2247" s="48">
        <v>200</v>
      </c>
      <c r="Y2247" s="48">
        <v>40</v>
      </c>
      <c r="Z2247" s="41">
        <f t="shared" si="254"/>
        <v>2</v>
      </c>
    </row>
    <row r="2248" spans="2:26" ht="15.75" customHeight="1">
      <c r="B2248" s="72">
        <v>41733</v>
      </c>
      <c r="C2248" s="116">
        <v>0.25</v>
      </c>
      <c r="D2248" s="74">
        <f t="shared" si="250"/>
        <v>41733.25</v>
      </c>
      <c r="E2248" s="117">
        <v>50.239361819999999</v>
      </c>
      <c r="F2248" s="24">
        <f t="shared" si="255"/>
        <v>95.957181076200001</v>
      </c>
      <c r="G2248" s="117">
        <v>78.724129465000004</v>
      </c>
      <c r="H2248" s="24">
        <f t="shared" si="256"/>
        <v>150.36308727815</v>
      </c>
      <c r="I2248" s="117">
        <v>28.4847676475</v>
      </c>
      <c r="J2248" s="24">
        <f t="shared" si="257"/>
        <v>54.405906206725</v>
      </c>
      <c r="K2248" s="14">
        <f t="shared" si="251"/>
        <v>5</v>
      </c>
      <c r="L2248" s="41">
        <f t="shared" si="252"/>
        <v>7.4758590950862782</v>
      </c>
      <c r="M2248" s="41">
        <f t="shared" si="253"/>
        <v>2</v>
      </c>
      <c r="N2248" s="18"/>
      <c r="X2248" s="48">
        <v>200</v>
      </c>
      <c r="Y2248" s="48">
        <v>40</v>
      </c>
      <c r="Z2248" s="41">
        <f t="shared" si="254"/>
        <v>2</v>
      </c>
    </row>
    <row r="2249" spans="2:26" ht="15.75" customHeight="1">
      <c r="B2249" s="72">
        <v>41733</v>
      </c>
      <c r="C2249" s="116">
        <v>0.29166666666424135</v>
      </c>
      <c r="D2249" s="74">
        <f t="shared" si="250"/>
        <v>41733.291666666664</v>
      </c>
      <c r="E2249" s="117">
        <v>72.563587154999993</v>
      </c>
      <c r="F2249" s="24">
        <f t="shared" si="255"/>
        <v>138.59645146604998</v>
      </c>
      <c r="G2249" s="117">
        <v>108.009966905</v>
      </c>
      <c r="H2249" s="24">
        <f t="shared" si="256"/>
        <v>206.29903678854998</v>
      </c>
      <c r="I2249" s="117">
        <v>35.4463797425</v>
      </c>
      <c r="J2249" s="24">
        <f t="shared" si="257"/>
        <v>67.702585308175003</v>
      </c>
      <c r="K2249" s="14">
        <f t="shared" si="251"/>
        <v>5</v>
      </c>
      <c r="L2249" s="41">
        <f t="shared" si="252"/>
        <v>20.772538196536281</v>
      </c>
      <c r="M2249" s="41">
        <f t="shared" si="253"/>
        <v>2</v>
      </c>
      <c r="N2249" s="18"/>
      <c r="X2249" s="48">
        <v>200</v>
      </c>
      <c r="Y2249" s="48">
        <v>40</v>
      </c>
      <c r="Z2249" s="41">
        <f t="shared" si="254"/>
        <v>2</v>
      </c>
    </row>
    <row r="2250" spans="2:26" ht="15.75" customHeight="1">
      <c r="B2250" s="72">
        <v>41733</v>
      </c>
      <c r="C2250" s="116">
        <v>0.33333333333575865</v>
      </c>
      <c r="D2250" s="74">
        <f t="shared" si="250"/>
        <v>41733.333333333336</v>
      </c>
      <c r="E2250" s="117">
        <v>60.0919934625</v>
      </c>
      <c r="F2250" s="24">
        <f t="shared" si="255"/>
        <v>114.775707513375</v>
      </c>
      <c r="G2250" s="117">
        <v>94.249131004999995</v>
      </c>
      <c r="H2250" s="24">
        <f t="shared" si="256"/>
        <v>180.01584021954997</v>
      </c>
      <c r="I2250" s="117">
        <v>34.157137537499999</v>
      </c>
      <c r="J2250" s="24">
        <f t="shared" si="257"/>
        <v>65.240132696624997</v>
      </c>
      <c r="K2250" s="14">
        <f t="shared" si="251"/>
        <v>5</v>
      </c>
      <c r="L2250" s="41">
        <f t="shared" si="252"/>
        <v>18.310085584986275</v>
      </c>
      <c r="M2250" s="41">
        <f t="shared" si="253"/>
        <v>2</v>
      </c>
      <c r="N2250" s="18"/>
      <c r="X2250" s="48">
        <v>200</v>
      </c>
      <c r="Y2250" s="48">
        <v>40</v>
      </c>
      <c r="Z2250" s="41">
        <f t="shared" si="254"/>
        <v>2</v>
      </c>
    </row>
    <row r="2251" spans="2:26" ht="15.75" customHeight="1">
      <c r="B2251" s="72">
        <v>41733</v>
      </c>
      <c r="C2251" s="116">
        <v>0.375</v>
      </c>
      <c r="D2251" s="74">
        <f t="shared" ref="D2251:D2314" si="258">B2251+C2251</f>
        <v>41733.375</v>
      </c>
      <c r="E2251" s="117">
        <v>28.909207997500001</v>
      </c>
      <c r="F2251" s="24">
        <f t="shared" si="255"/>
        <v>55.216587275225002</v>
      </c>
      <c r="G2251" s="117">
        <v>57.577144054999998</v>
      </c>
      <c r="H2251" s="24">
        <f t="shared" si="256"/>
        <v>109.97234514504999</v>
      </c>
      <c r="I2251" s="117">
        <v>28.667936054999998</v>
      </c>
      <c r="J2251" s="24">
        <f t="shared" si="257"/>
        <v>54.755757865049993</v>
      </c>
      <c r="K2251" s="14">
        <f t="shared" ref="K2251:K2314" si="259">WEEKDAY(D2251,2)</f>
        <v>5</v>
      </c>
      <c r="L2251" s="41">
        <f t="shared" ref="L2251:L2314" si="260">IF(J2251="",NA(),J2251-(AVERAGE($J$10:$J$8794)))</f>
        <v>7.825710753411272</v>
      </c>
      <c r="M2251" s="41">
        <f t="shared" ref="M2251:M2314" si="261">$U$11</f>
        <v>2</v>
      </c>
      <c r="N2251" s="18"/>
      <c r="X2251" s="48">
        <v>200</v>
      </c>
      <c r="Y2251" s="48">
        <v>40</v>
      </c>
      <c r="Z2251" s="41">
        <f t="shared" ref="Z2251:Z2314" si="262">$U$11</f>
        <v>2</v>
      </c>
    </row>
    <row r="2252" spans="2:26" ht="15.75" customHeight="1">
      <c r="B2252" s="72">
        <v>41733</v>
      </c>
      <c r="C2252" s="116">
        <v>0.41666666666424135</v>
      </c>
      <c r="D2252" s="74">
        <f t="shared" si="258"/>
        <v>41733.416666666664</v>
      </c>
      <c r="E2252" s="117">
        <v>29.098075945000001</v>
      </c>
      <c r="F2252" s="24">
        <f t="shared" si="255"/>
        <v>55.577325054950002</v>
      </c>
      <c r="G2252" s="117">
        <v>56.919414515</v>
      </c>
      <c r="H2252" s="24">
        <f t="shared" si="256"/>
        <v>108.71608172364999</v>
      </c>
      <c r="I2252" s="117">
        <v>27.821338570000002</v>
      </c>
      <c r="J2252" s="24">
        <f t="shared" si="257"/>
        <v>53.138756668700005</v>
      </c>
      <c r="K2252" s="14">
        <f t="shared" si="259"/>
        <v>5</v>
      </c>
      <c r="L2252" s="41">
        <f t="shared" si="260"/>
        <v>6.2087095570612831</v>
      </c>
      <c r="M2252" s="41">
        <f t="shared" si="261"/>
        <v>2</v>
      </c>
      <c r="N2252" s="18"/>
      <c r="X2252" s="48">
        <v>200</v>
      </c>
      <c r="Y2252" s="48">
        <v>40</v>
      </c>
      <c r="Z2252" s="41">
        <f t="shared" si="262"/>
        <v>2</v>
      </c>
    </row>
    <row r="2253" spans="2:26" ht="15.75" customHeight="1">
      <c r="B2253" s="72">
        <v>41733</v>
      </c>
      <c r="C2253" s="116">
        <v>0.45833333333575865</v>
      </c>
      <c r="D2253" s="74">
        <f t="shared" si="258"/>
        <v>41733.458333333336</v>
      </c>
      <c r="E2253" s="117">
        <v>27.041661470000001</v>
      </c>
      <c r="F2253" s="24">
        <f t="shared" si="255"/>
        <v>51.649573407699997</v>
      </c>
      <c r="G2253" s="117">
        <v>54.599943032500001</v>
      </c>
      <c r="H2253" s="24">
        <f t="shared" si="256"/>
        <v>104.285891192075</v>
      </c>
      <c r="I2253" s="117">
        <v>27.558281565000001</v>
      </c>
      <c r="J2253" s="24">
        <f t="shared" si="257"/>
        <v>52.636317789149999</v>
      </c>
      <c r="K2253" s="14">
        <f t="shared" si="259"/>
        <v>5</v>
      </c>
      <c r="L2253" s="41">
        <f t="shared" si="260"/>
        <v>5.7062706775112773</v>
      </c>
      <c r="M2253" s="41">
        <f t="shared" si="261"/>
        <v>2</v>
      </c>
      <c r="N2253" s="18"/>
      <c r="X2253" s="48">
        <v>200</v>
      </c>
      <c r="Y2253" s="48">
        <v>40</v>
      </c>
      <c r="Z2253" s="41">
        <f t="shared" si="262"/>
        <v>2</v>
      </c>
    </row>
    <row r="2254" spans="2:26" ht="15.75" customHeight="1">
      <c r="B2254" s="72">
        <v>41733</v>
      </c>
      <c r="C2254" s="116">
        <v>0.5</v>
      </c>
      <c r="D2254" s="74">
        <f t="shared" si="258"/>
        <v>41733.5</v>
      </c>
      <c r="E2254" s="117">
        <v>32.163515827499999</v>
      </c>
      <c r="F2254" s="24">
        <f t="shared" si="255"/>
        <v>61.432315230524999</v>
      </c>
      <c r="G2254" s="117">
        <v>58.08018379</v>
      </c>
      <c r="H2254" s="24">
        <f t="shared" si="256"/>
        <v>110.93315103889999</v>
      </c>
      <c r="I2254" s="117">
        <v>25.9166679625</v>
      </c>
      <c r="J2254" s="24">
        <f t="shared" si="257"/>
        <v>49.500835808375001</v>
      </c>
      <c r="K2254" s="14">
        <f t="shared" si="259"/>
        <v>5</v>
      </c>
      <c r="L2254" s="41">
        <f t="shared" si="260"/>
        <v>2.5707886967362796</v>
      </c>
      <c r="M2254" s="41">
        <f t="shared" si="261"/>
        <v>2</v>
      </c>
      <c r="N2254" s="18"/>
      <c r="X2254" s="48">
        <v>200</v>
      </c>
      <c r="Y2254" s="48">
        <v>40</v>
      </c>
      <c r="Z2254" s="41">
        <f t="shared" si="262"/>
        <v>2</v>
      </c>
    </row>
    <row r="2255" spans="2:26" ht="15.75" customHeight="1">
      <c r="B2255" s="72">
        <v>41733</v>
      </c>
      <c r="C2255" s="116">
        <v>0.54166666666424135</v>
      </c>
      <c r="D2255" s="74">
        <f t="shared" si="258"/>
        <v>41733.541666666664</v>
      </c>
      <c r="E2255" s="117">
        <v>23.045536357500001</v>
      </c>
      <c r="F2255" s="24">
        <f t="shared" si="255"/>
        <v>44.016974442825003</v>
      </c>
      <c r="G2255" s="117">
        <v>47.108247810000002</v>
      </c>
      <c r="H2255" s="24">
        <f t="shared" si="256"/>
        <v>89.976753317100005</v>
      </c>
      <c r="I2255" s="117">
        <v>24.0627114525</v>
      </c>
      <c r="J2255" s="24">
        <f t="shared" si="257"/>
        <v>45.959778874274996</v>
      </c>
      <c r="K2255" s="14">
        <f t="shared" si="259"/>
        <v>5</v>
      </c>
      <c r="L2255" s="41">
        <f t="shared" si="260"/>
        <v>-0.97026823736372592</v>
      </c>
      <c r="M2255" s="41">
        <f t="shared" si="261"/>
        <v>2</v>
      </c>
      <c r="N2255" s="18"/>
      <c r="X2255" s="48">
        <v>200</v>
      </c>
      <c r="Y2255" s="48">
        <v>40</v>
      </c>
      <c r="Z2255" s="41">
        <f t="shared" si="262"/>
        <v>2</v>
      </c>
    </row>
    <row r="2256" spans="2:26" ht="15.75" customHeight="1">
      <c r="B2256" s="72">
        <v>41733</v>
      </c>
      <c r="C2256" s="116">
        <v>0.58333333333575865</v>
      </c>
      <c r="D2256" s="74">
        <f t="shared" si="258"/>
        <v>41733.583333333336</v>
      </c>
      <c r="E2256" s="117">
        <v>27.513867927500002</v>
      </c>
      <c r="F2256" s="24">
        <f t="shared" si="255"/>
        <v>52.551487741525001</v>
      </c>
      <c r="G2256" s="117">
        <v>55.779545755000001</v>
      </c>
      <c r="H2256" s="24">
        <f t="shared" si="256"/>
        <v>106.53893239205</v>
      </c>
      <c r="I2256" s="117">
        <v>28.265677827499999</v>
      </c>
      <c r="J2256" s="24">
        <f t="shared" si="257"/>
        <v>53.987444650524999</v>
      </c>
      <c r="K2256" s="14">
        <f t="shared" si="259"/>
        <v>5</v>
      </c>
      <c r="L2256" s="41">
        <f t="shared" si="260"/>
        <v>7.0573975388862777</v>
      </c>
      <c r="M2256" s="41">
        <f t="shared" si="261"/>
        <v>2</v>
      </c>
      <c r="N2256" s="18"/>
      <c r="X2256" s="48">
        <v>200</v>
      </c>
      <c r="Y2256" s="48">
        <v>40</v>
      </c>
      <c r="Z2256" s="41">
        <f t="shared" si="262"/>
        <v>2</v>
      </c>
    </row>
    <row r="2257" spans="2:26" ht="15.75" customHeight="1">
      <c r="B2257" s="72">
        <v>41733</v>
      </c>
      <c r="C2257" s="116">
        <v>0.625</v>
      </c>
      <c r="D2257" s="74">
        <f t="shared" si="258"/>
        <v>41733.625</v>
      </c>
      <c r="E2257" s="117">
        <v>33.05130947</v>
      </c>
      <c r="F2257" s="24">
        <f t="shared" si="255"/>
        <v>63.1280010877</v>
      </c>
      <c r="G2257" s="117">
        <v>65.237311027499999</v>
      </c>
      <c r="H2257" s="24">
        <f t="shared" si="256"/>
        <v>124.60326406252499</v>
      </c>
      <c r="I2257" s="117">
        <v>32.186001560000001</v>
      </c>
      <c r="J2257" s="24">
        <f t="shared" si="257"/>
        <v>61.475262979599997</v>
      </c>
      <c r="K2257" s="14">
        <f t="shared" si="259"/>
        <v>5</v>
      </c>
      <c r="L2257" s="41">
        <f t="shared" si="260"/>
        <v>14.545215867961275</v>
      </c>
      <c r="M2257" s="41">
        <f t="shared" si="261"/>
        <v>2</v>
      </c>
      <c r="N2257" s="18"/>
      <c r="X2257" s="48">
        <v>200</v>
      </c>
      <c r="Y2257" s="48">
        <v>40</v>
      </c>
      <c r="Z2257" s="41">
        <f t="shared" si="262"/>
        <v>2</v>
      </c>
    </row>
    <row r="2258" spans="2:26" ht="15.75" customHeight="1">
      <c r="B2258" s="72">
        <v>41733</v>
      </c>
      <c r="C2258" s="116">
        <v>0.66666666666424135</v>
      </c>
      <c r="D2258" s="74">
        <f t="shared" si="258"/>
        <v>41733.666666666664</v>
      </c>
      <c r="E2258" s="117">
        <v>21.752521032499999</v>
      </c>
      <c r="F2258" s="24">
        <f t="shared" si="255"/>
        <v>41.547315172074995</v>
      </c>
      <c r="G2258" s="117">
        <v>45.138899559999999</v>
      </c>
      <c r="H2258" s="24">
        <f t="shared" si="256"/>
        <v>86.215298159599996</v>
      </c>
      <c r="I2258" s="117">
        <v>23.386378530000002</v>
      </c>
      <c r="J2258" s="24">
        <f t="shared" si="257"/>
        <v>44.667982992300004</v>
      </c>
      <c r="K2258" s="14">
        <f t="shared" si="259"/>
        <v>5</v>
      </c>
      <c r="L2258" s="41">
        <f t="shared" si="260"/>
        <v>-2.2620641193387172</v>
      </c>
      <c r="M2258" s="41">
        <f t="shared" si="261"/>
        <v>2</v>
      </c>
      <c r="N2258" s="18"/>
      <c r="X2258" s="48">
        <v>200</v>
      </c>
      <c r="Y2258" s="48">
        <v>40</v>
      </c>
      <c r="Z2258" s="41">
        <f t="shared" si="262"/>
        <v>2</v>
      </c>
    </row>
    <row r="2259" spans="2:26" ht="15.75" customHeight="1">
      <c r="B2259" s="72">
        <v>41733</v>
      </c>
      <c r="C2259" s="116">
        <v>0.70833333333575865</v>
      </c>
      <c r="D2259" s="74">
        <f t="shared" si="258"/>
        <v>41733.708333333336</v>
      </c>
      <c r="E2259" s="117">
        <v>22.422343197499998</v>
      </c>
      <c r="F2259" s="24">
        <f t="shared" si="255"/>
        <v>42.826675507224998</v>
      </c>
      <c r="G2259" s="117">
        <v>50.016974394999998</v>
      </c>
      <c r="H2259" s="24">
        <f t="shared" si="256"/>
        <v>95.532421094449987</v>
      </c>
      <c r="I2259" s="117">
        <v>27.5946311975</v>
      </c>
      <c r="J2259" s="24">
        <f t="shared" si="257"/>
        <v>52.705745587224996</v>
      </c>
      <c r="K2259" s="14">
        <f t="shared" si="259"/>
        <v>5</v>
      </c>
      <c r="L2259" s="41">
        <f t="shared" si="260"/>
        <v>5.7756984755862746</v>
      </c>
      <c r="M2259" s="41">
        <f t="shared" si="261"/>
        <v>2</v>
      </c>
      <c r="N2259" s="18"/>
      <c r="X2259" s="48">
        <v>200</v>
      </c>
      <c r="Y2259" s="48">
        <v>40</v>
      </c>
      <c r="Z2259" s="41">
        <f t="shared" si="262"/>
        <v>2</v>
      </c>
    </row>
    <row r="2260" spans="2:26" ht="15.75" customHeight="1">
      <c r="B2260" s="72">
        <v>41733</v>
      </c>
      <c r="C2260" s="116">
        <v>0.75</v>
      </c>
      <c r="D2260" s="74">
        <f t="shared" si="258"/>
        <v>41733.75</v>
      </c>
      <c r="E2260" s="117">
        <v>47.397444305</v>
      </c>
      <c r="F2260" s="24">
        <f t="shared" si="255"/>
        <v>90.529118622550001</v>
      </c>
      <c r="G2260" s="117">
        <v>87.759662042499997</v>
      </c>
      <c r="H2260" s="24">
        <f t="shared" si="256"/>
        <v>167.62095450117499</v>
      </c>
      <c r="I2260" s="117">
        <v>40.362217727500003</v>
      </c>
      <c r="J2260" s="24">
        <f t="shared" si="257"/>
        <v>77.091835859525006</v>
      </c>
      <c r="K2260" s="14">
        <f t="shared" si="259"/>
        <v>5</v>
      </c>
      <c r="L2260" s="41">
        <f t="shared" si="260"/>
        <v>30.161788747886284</v>
      </c>
      <c r="M2260" s="41">
        <f t="shared" si="261"/>
        <v>2</v>
      </c>
      <c r="N2260" s="18"/>
      <c r="X2260" s="48">
        <v>200</v>
      </c>
      <c r="Y2260" s="48">
        <v>40</v>
      </c>
      <c r="Z2260" s="41">
        <f t="shared" si="262"/>
        <v>2</v>
      </c>
    </row>
    <row r="2261" spans="2:26" ht="15.75" customHeight="1">
      <c r="B2261" s="72">
        <v>41733</v>
      </c>
      <c r="C2261" s="116">
        <v>0.79166666666424135</v>
      </c>
      <c r="D2261" s="74">
        <f t="shared" si="258"/>
        <v>41733.791666666664</v>
      </c>
      <c r="E2261" s="117">
        <v>46.704458097500002</v>
      </c>
      <c r="F2261" s="24">
        <f t="shared" si="255"/>
        <v>89.205514966224996</v>
      </c>
      <c r="G2261" s="117">
        <v>85.600620390000003</v>
      </c>
      <c r="H2261" s="24">
        <f t="shared" si="256"/>
        <v>163.4971849449</v>
      </c>
      <c r="I2261" s="117">
        <v>38.896162289999999</v>
      </c>
      <c r="J2261" s="24">
        <f t="shared" si="257"/>
        <v>74.291669973899999</v>
      </c>
      <c r="K2261" s="14">
        <f t="shared" si="259"/>
        <v>5</v>
      </c>
      <c r="L2261" s="41">
        <f t="shared" si="260"/>
        <v>27.361622862261278</v>
      </c>
      <c r="M2261" s="41">
        <f t="shared" si="261"/>
        <v>2</v>
      </c>
      <c r="N2261" s="18"/>
      <c r="X2261" s="48">
        <v>200</v>
      </c>
      <c r="Y2261" s="48">
        <v>40</v>
      </c>
      <c r="Z2261" s="41">
        <f t="shared" si="262"/>
        <v>2</v>
      </c>
    </row>
    <row r="2262" spans="2:26" ht="15.75" customHeight="1">
      <c r="B2262" s="72">
        <v>41733</v>
      </c>
      <c r="C2262" s="116">
        <v>0.83333333333575865</v>
      </c>
      <c r="D2262" s="74">
        <f t="shared" si="258"/>
        <v>41733.833333333336</v>
      </c>
      <c r="E2262" s="117">
        <v>21.143727330000001</v>
      </c>
      <c r="F2262" s="24">
        <f t="shared" si="255"/>
        <v>40.384519200299998</v>
      </c>
      <c r="G2262" s="117">
        <v>43.740350312499999</v>
      </c>
      <c r="H2262" s="24">
        <f t="shared" si="256"/>
        <v>83.544069096874992</v>
      </c>
      <c r="I2262" s="117">
        <v>22.596622979999999</v>
      </c>
      <c r="J2262" s="24">
        <f t="shared" si="257"/>
        <v>43.159549891799998</v>
      </c>
      <c r="K2262" s="14">
        <f t="shared" si="259"/>
        <v>5</v>
      </c>
      <c r="L2262" s="41">
        <f t="shared" si="260"/>
        <v>-3.7704972198387239</v>
      </c>
      <c r="M2262" s="41">
        <f t="shared" si="261"/>
        <v>2</v>
      </c>
      <c r="N2262" s="18"/>
      <c r="X2262" s="48">
        <v>200</v>
      </c>
      <c r="Y2262" s="48">
        <v>40</v>
      </c>
      <c r="Z2262" s="41">
        <f t="shared" si="262"/>
        <v>2</v>
      </c>
    </row>
    <row r="2263" spans="2:26" ht="15.75" customHeight="1">
      <c r="B2263" s="72">
        <v>41733</v>
      </c>
      <c r="C2263" s="116">
        <v>0.875</v>
      </c>
      <c r="D2263" s="74">
        <f t="shared" si="258"/>
        <v>41733.875</v>
      </c>
      <c r="E2263" s="117">
        <v>80.602009277500002</v>
      </c>
      <c r="F2263" s="24">
        <f t="shared" si="255"/>
        <v>153.94983772002499</v>
      </c>
      <c r="G2263" s="117">
        <v>128.47482577</v>
      </c>
      <c r="H2263" s="24">
        <f t="shared" si="256"/>
        <v>245.38691722069998</v>
      </c>
      <c r="I2263" s="117">
        <v>47.872816472499998</v>
      </c>
      <c r="J2263" s="24">
        <f t="shared" si="257"/>
        <v>91.437079462474998</v>
      </c>
      <c r="K2263" s="14">
        <f t="shared" si="259"/>
        <v>5</v>
      </c>
      <c r="L2263" s="41">
        <f t="shared" si="260"/>
        <v>44.507032350836276</v>
      </c>
      <c r="M2263" s="41">
        <f t="shared" si="261"/>
        <v>2</v>
      </c>
      <c r="N2263" s="18"/>
      <c r="X2263" s="48">
        <v>200</v>
      </c>
      <c r="Y2263" s="48">
        <v>40</v>
      </c>
      <c r="Z2263" s="41">
        <f t="shared" si="262"/>
        <v>2</v>
      </c>
    </row>
    <row r="2264" spans="2:26" ht="15.75" customHeight="1">
      <c r="B2264" s="72">
        <v>41733</v>
      </c>
      <c r="C2264" s="116">
        <v>0.91666666666424135</v>
      </c>
      <c r="D2264" s="74">
        <f t="shared" si="258"/>
        <v>41733.916666666664</v>
      </c>
      <c r="E2264" s="117">
        <v>82.618549147500005</v>
      </c>
      <c r="F2264" s="24">
        <f t="shared" si="255"/>
        <v>157.80142887172499</v>
      </c>
      <c r="G2264" s="117">
        <v>127.87094245</v>
      </c>
      <c r="H2264" s="24">
        <f t="shared" si="256"/>
        <v>244.2335000795</v>
      </c>
      <c r="I2264" s="117">
        <v>45.252393297499999</v>
      </c>
      <c r="J2264" s="24">
        <f t="shared" si="257"/>
        <v>86.432071198224989</v>
      </c>
      <c r="K2264" s="14">
        <f t="shared" si="259"/>
        <v>5</v>
      </c>
      <c r="L2264" s="41">
        <f t="shared" si="260"/>
        <v>39.502024086586268</v>
      </c>
      <c r="M2264" s="41">
        <f t="shared" si="261"/>
        <v>2</v>
      </c>
      <c r="N2264" s="18"/>
      <c r="X2264" s="48">
        <v>200</v>
      </c>
      <c r="Y2264" s="48">
        <v>40</v>
      </c>
      <c r="Z2264" s="41">
        <f t="shared" si="262"/>
        <v>2</v>
      </c>
    </row>
    <row r="2265" spans="2:26" ht="15.75" customHeight="1">
      <c r="B2265" s="72">
        <v>41733</v>
      </c>
      <c r="C2265" s="116">
        <v>0.95833333333575865</v>
      </c>
      <c r="D2265" s="74">
        <f t="shared" si="258"/>
        <v>41733.958333333336</v>
      </c>
      <c r="E2265" s="117">
        <v>74.362394312500001</v>
      </c>
      <c r="F2265" s="24">
        <f t="shared" si="255"/>
        <v>142.032173136875</v>
      </c>
      <c r="G2265" s="117">
        <v>112.93796222500001</v>
      </c>
      <c r="H2265" s="24">
        <f t="shared" si="256"/>
        <v>215.71150784975001</v>
      </c>
      <c r="I2265" s="117">
        <v>38.575567897500001</v>
      </c>
      <c r="J2265" s="24">
        <f t="shared" si="257"/>
        <v>73.679334684224997</v>
      </c>
      <c r="K2265" s="14">
        <f t="shared" si="259"/>
        <v>5</v>
      </c>
      <c r="L2265" s="41">
        <f t="shared" si="260"/>
        <v>26.749287572586276</v>
      </c>
      <c r="M2265" s="41">
        <f t="shared" si="261"/>
        <v>2</v>
      </c>
      <c r="N2265" s="18"/>
      <c r="X2265" s="48">
        <v>200</v>
      </c>
      <c r="Y2265" s="48">
        <v>40</v>
      </c>
      <c r="Z2265" s="41">
        <f t="shared" si="262"/>
        <v>2</v>
      </c>
    </row>
    <row r="2266" spans="2:26" ht="15.75" customHeight="1">
      <c r="B2266" s="72">
        <v>41734</v>
      </c>
      <c r="C2266" s="116">
        <v>0</v>
      </c>
      <c r="D2266" s="74">
        <f t="shared" si="258"/>
        <v>41734</v>
      </c>
      <c r="E2266" s="117">
        <v>29.780259662500001</v>
      </c>
      <c r="F2266" s="24">
        <f t="shared" ref="F2266:F2329" si="263">IF(E2266&lt;&gt;"",E2266*1.91,NA())</f>
        <v>56.880295955374997</v>
      </c>
      <c r="G2266" s="117">
        <v>60.146990604999999</v>
      </c>
      <c r="H2266" s="24">
        <f t="shared" ref="H2266:H2329" si="264">IF(G2266&lt;&gt;"",G2266*1.91,NA())</f>
        <v>114.88075205554999</v>
      </c>
      <c r="I2266" s="117">
        <v>30.366730937500002</v>
      </c>
      <c r="J2266" s="24">
        <f t="shared" ref="J2266:J2329" si="265">IF(I2266&lt;&gt;"",I2266*1.91,NA())</f>
        <v>58.000456090625001</v>
      </c>
      <c r="K2266" s="14">
        <f t="shared" si="259"/>
        <v>6</v>
      </c>
      <c r="L2266" s="41">
        <f t="shared" si="260"/>
        <v>11.070408978986279</v>
      </c>
      <c r="M2266" s="41">
        <f t="shared" si="261"/>
        <v>2</v>
      </c>
      <c r="N2266" s="18"/>
      <c r="X2266" s="48">
        <v>200</v>
      </c>
      <c r="Y2266" s="48">
        <v>40</v>
      </c>
      <c r="Z2266" s="41">
        <f t="shared" si="262"/>
        <v>2</v>
      </c>
    </row>
    <row r="2267" spans="2:26" ht="15.75" customHeight="1">
      <c r="B2267" s="72">
        <v>41734</v>
      </c>
      <c r="C2267" s="116">
        <v>4.1666666664241347E-2</v>
      </c>
      <c r="D2267" s="74">
        <f t="shared" si="258"/>
        <v>41734.041666666664</v>
      </c>
      <c r="E2267" s="117">
        <v>43.045901745000002</v>
      </c>
      <c r="F2267" s="24">
        <f t="shared" si="263"/>
        <v>82.217672332950002</v>
      </c>
      <c r="G2267" s="117">
        <v>73.973700769999994</v>
      </c>
      <c r="H2267" s="24">
        <f t="shared" si="264"/>
        <v>141.28976847069998</v>
      </c>
      <c r="I2267" s="117">
        <v>30.927799024999999</v>
      </c>
      <c r="J2267" s="24">
        <f t="shared" si="265"/>
        <v>59.072096137749995</v>
      </c>
      <c r="K2267" s="14">
        <f t="shared" si="259"/>
        <v>6</v>
      </c>
      <c r="L2267" s="41">
        <f t="shared" si="260"/>
        <v>12.142049026111273</v>
      </c>
      <c r="M2267" s="41">
        <f t="shared" si="261"/>
        <v>2</v>
      </c>
      <c r="N2267" s="18"/>
      <c r="X2267" s="48">
        <v>200</v>
      </c>
      <c r="Y2267" s="48">
        <v>40</v>
      </c>
      <c r="Z2267" s="41">
        <f t="shared" si="262"/>
        <v>2</v>
      </c>
    </row>
    <row r="2268" spans="2:26" ht="15.75" customHeight="1">
      <c r="B2268" s="72">
        <v>41734</v>
      </c>
      <c r="C2268" s="116">
        <v>8.3333333335758653E-2</v>
      </c>
      <c r="D2268" s="74">
        <f t="shared" si="258"/>
        <v>41734.083333333336</v>
      </c>
      <c r="E2268" s="117">
        <v>23.492762965000001</v>
      </c>
      <c r="F2268" s="24">
        <f t="shared" si="263"/>
        <v>44.871177263150003</v>
      </c>
      <c r="G2268" s="117">
        <v>46.368737637499997</v>
      </c>
      <c r="H2268" s="24">
        <f t="shared" si="264"/>
        <v>88.564288887624997</v>
      </c>
      <c r="I2268" s="117">
        <v>22.875974674999998</v>
      </c>
      <c r="J2268" s="24">
        <f t="shared" si="265"/>
        <v>43.693111629249998</v>
      </c>
      <c r="K2268" s="14">
        <f t="shared" si="259"/>
        <v>6</v>
      </c>
      <c r="L2268" s="41">
        <f t="shared" si="260"/>
        <v>-3.2369354823887235</v>
      </c>
      <c r="M2268" s="41">
        <f t="shared" si="261"/>
        <v>2</v>
      </c>
      <c r="N2268" s="18"/>
      <c r="X2268" s="48">
        <v>200</v>
      </c>
      <c r="Y2268" s="48">
        <v>40</v>
      </c>
      <c r="Z2268" s="41">
        <f t="shared" si="262"/>
        <v>2</v>
      </c>
    </row>
    <row r="2269" spans="2:26" ht="15.75" customHeight="1">
      <c r="B2269" s="72">
        <v>41734</v>
      </c>
      <c r="C2269" s="116">
        <v>0.125</v>
      </c>
      <c r="D2269" s="74">
        <f t="shared" si="258"/>
        <v>41734.125</v>
      </c>
      <c r="E2269" s="117">
        <v>8.8355101455000007</v>
      </c>
      <c r="F2269" s="24">
        <f t="shared" si="263"/>
        <v>16.875824377905001</v>
      </c>
      <c r="G2269" s="117">
        <v>22.47388067</v>
      </c>
      <c r="H2269" s="24">
        <f t="shared" si="264"/>
        <v>42.9251120797</v>
      </c>
      <c r="I2269" s="117">
        <v>13.638370527499999</v>
      </c>
      <c r="J2269" s="24">
        <f t="shared" si="265"/>
        <v>26.049287707524996</v>
      </c>
      <c r="K2269" s="14">
        <f t="shared" si="259"/>
        <v>6</v>
      </c>
      <c r="L2269" s="41">
        <f t="shared" si="260"/>
        <v>-20.880759404113725</v>
      </c>
      <c r="M2269" s="41">
        <f t="shared" si="261"/>
        <v>2</v>
      </c>
      <c r="N2269" s="18"/>
      <c r="X2269" s="48">
        <v>200</v>
      </c>
      <c r="Y2269" s="48">
        <v>40</v>
      </c>
      <c r="Z2269" s="41">
        <f t="shared" si="262"/>
        <v>2</v>
      </c>
    </row>
    <row r="2270" spans="2:26" ht="15.75" customHeight="1">
      <c r="B2270" s="72">
        <v>41734</v>
      </c>
      <c r="C2270" s="116">
        <v>0.16666666666424135</v>
      </c>
      <c r="D2270" s="74">
        <f t="shared" si="258"/>
        <v>41734.166666666664</v>
      </c>
      <c r="E2270" s="117">
        <v>11.49102427825</v>
      </c>
      <c r="F2270" s="24">
        <f t="shared" si="263"/>
        <v>21.947856371457501</v>
      </c>
      <c r="G2270" s="117">
        <v>28.630536920000001</v>
      </c>
      <c r="H2270" s="24">
        <f t="shared" si="264"/>
        <v>54.684325517200001</v>
      </c>
      <c r="I2270" s="117">
        <v>17.139512642500002</v>
      </c>
      <c r="J2270" s="24">
        <f t="shared" si="265"/>
        <v>32.736469147175001</v>
      </c>
      <c r="K2270" s="14">
        <f t="shared" si="259"/>
        <v>6</v>
      </c>
      <c r="L2270" s="41">
        <f t="shared" si="260"/>
        <v>-14.193577964463721</v>
      </c>
      <c r="M2270" s="41">
        <f t="shared" si="261"/>
        <v>2</v>
      </c>
      <c r="N2270" s="18"/>
      <c r="X2270" s="48">
        <v>200</v>
      </c>
      <c r="Y2270" s="48">
        <v>40</v>
      </c>
      <c r="Z2270" s="41">
        <f t="shared" si="262"/>
        <v>2</v>
      </c>
    </row>
    <row r="2271" spans="2:26" ht="15.75" customHeight="1">
      <c r="B2271" s="72">
        <v>41734</v>
      </c>
      <c r="C2271" s="116">
        <v>0.20833333333575865</v>
      </c>
      <c r="D2271" s="74">
        <f t="shared" si="258"/>
        <v>41734.208333333336</v>
      </c>
      <c r="E2271" s="117">
        <v>20.2125114175</v>
      </c>
      <c r="F2271" s="24">
        <f t="shared" si="263"/>
        <v>38.605896807424998</v>
      </c>
      <c r="G2271" s="117">
        <v>42.480109845000001</v>
      </c>
      <c r="H2271" s="24">
        <f t="shared" si="264"/>
        <v>81.137009803949994</v>
      </c>
      <c r="I2271" s="117">
        <v>22.267598424999999</v>
      </c>
      <c r="J2271" s="24">
        <f t="shared" si="265"/>
        <v>42.53111299175</v>
      </c>
      <c r="K2271" s="14">
        <f t="shared" si="259"/>
        <v>6</v>
      </c>
      <c r="L2271" s="41">
        <f t="shared" si="260"/>
        <v>-4.3989341198887217</v>
      </c>
      <c r="M2271" s="41">
        <f t="shared" si="261"/>
        <v>2</v>
      </c>
      <c r="N2271" s="18"/>
      <c r="X2271" s="48">
        <v>200</v>
      </c>
      <c r="Y2271" s="48">
        <v>40</v>
      </c>
      <c r="Z2271" s="41">
        <f t="shared" si="262"/>
        <v>2</v>
      </c>
    </row>
    <row r="2272" spans="2:26" ht="15.75" customHeight="1">
      <c r="B2272" s="72">
        <v>41734</v>
      </c>
      <c r="C2272" s="116">
        <v>0.25</v>
      </c>
      <c r="D2272" s="74">
        <f t="shared" si="258"/>
        <v>41734.25</v>
      </c>
      <c r="E2272" s="117">
        <v>21.274532332500002</v>
      </c>
      <c r="F2272" s="24">
        <f t="shared" si="263"/>
        <v>40.634356755075004</v>
      </c>
      <c r="G2272" s="117">
        <v>42.174179217499997</v>
      </c>
      <c r="H2272" s="24">
        <f t="shared" si="264"/>
        <v>80.552682305424995</v>
      </c>
      <c r="I2272" s="117">
        <v>20.899646884999999</v>
      </c>
      <c r="J2272" s="24">
        <f t="shared" si="265"/>
        <v>39.918325550349998</v>
      </c>
      <c r="K2272" s="14">
        <f t="shared" si="259"/>
        <v>6</v>
      </c>
      <c r="L2272" s="41">
        <f t="shared" si="260"/>
        <v>-7.0117215612887236</v>
      </c>
      <c r="M2272" s="41">
        <f t="shared" si="261"/>
        <v>2</v>
      </c>
      <c r="N2272" s="18"/>
      <c r="X2272" s="48">
        <v>200</v>
      </c>
      <c r="Y2272" s="48">
        <v>40</v>
      </c>
      <c r="Z2272" s="41">
        <f t="shared" si="262"/>
        <v>2</v>
      </c>
    </row>
    <row r="2273" spans="2:26" ht="15.75" customHeight="1">
      <c r="B2273" s="72">
        <v>41734</v>
      </c>
      <c r="C2273" s="116">
        <v>0.29166666666424135</v>
      </c>
      <c r="D2273" s="74">
        <f t="shared" si="258"/>
        <v>41734.291666666664</v>
      </c>
      <c r="E2273" s="117">
        <v>26.424012479999998</v>
      </c>
      <c r="F2273" s="24">
        <f t="shared" si="263"/>
        <v>50.469863836799995</v>
      </c>
      <c r="G2273" s="117">
        <v>50.5223194525</v>
      </c>
      <c r="H2273" s="24">
        <f t="shared" si="264"/>
        <v>96.497630154275001</v>
      </c>
      <c r="I2273" s="117">
        <v>24.098306975</v>
      </c>
      <c r="J2273" s="24">
        <f t="shared" si="265"/>
        <v>46.027766322249995</v>
      </c>
      <c r="K2273" s="14">
        <f t="shared" si="259"/>
        <v>6</v>
      </c>
      <c r="L2273" s="41">
        <f t="shared" si="260"/>
        <v>-0.90228078938872613</v>
      </c>
      <c r="M2273" s="41">
        <f t="shared" si="261"/>
        <v>2</v>
      </c>
      <c r="N2273" s="18"/>
      <c r="X2273" s="48">
        <v>200</v>
      </c>
      <c r="Y2273" s="48">
        <v>40</v>
      </c>
      <c r="Z2273" s="41">
        <f t="shared" si="262"/>
        <v>2</v>
      </c>
    </row>
    <row r="2274" spans="2:26" ht="15.75" customHeight="1">
      <c r="B2274" s="72">
        <v>41734</v>
      </c>
      <c r="C2274" s="116">
        <v>0.33333333333575865</v>
      </c>
      <c r="D2274" s="74">
        <f t="shared" si="258"/>
        <v>41734.333333333336</v>
      </c>
      <c r="E2274" s="117">
        <v>27.136832344999998</v>
      </c>
      <c r="F2274" s="24">
        <f t="shared" si="263"/>
        <v>51.831349778949992</v>
      </c>
      <c r="G2274" s="117">
        <v>52.826734977500003</v>
      </c>
      <c r="H2274" s="24">
        <f t="shared" si="264"/>
        <v>100.899063807025</v>
      </c>
      <c r="I2274" s="117">
        <v>25.689902632500001</v>
      </c>
      <c r="J2274" s="24">
        <f t="shared" si="265"/>
        <v>49.067714028075002</v>
      </c>
      <c r="K2274" s="14">
        <f t="shared" si="259"/>
        <v>6</v>
      </c>
      <c r="L2274" s="41">
        <f t="shared" si="260"/>
        <v>2.1376669164362809</v>
      </c>
      <c r="M2274" s="41">
        <f t="shared" si="261"/>
        <v>2</v>
      </c>
      <c r="N2274" s="18"/>
      <c r="X2274" s="48">
        <v>200</v>
      </c>
      <c r="Y2274" s="48">
        <v>40</v>
      </c>
      <c r="Z2274" s="41">
        <f t="shared" si="262"/>
        <v>2</v>
      </c>
    </row>
    <row r="2275" spans="2:26" ht="15.75" customHeight="1">
      <c r="B2275" s="72">
        <v>41734</v>
      </c>
      <c r="C2275" s="116">
        <v>0.375</v>
      </c>
      <c r="D2275" s="74">
        <f t="shared" si="258"/>
        <v>41734.375</v>
      </c>
      <c r="E2275" s="117">
        <v>26.128700932499999</v>
      </c>
      <c r="F2275" s="24">
        <f t="shared" si="263"/>
        <v>49.905818781074998</v>
      </c>
      <c r="G2275" s="117">
        <v>51.4073409875</v>
      </c>
      <c r="H2275" s="24">
        <f t="shared" si="264"/>
        <v>98.188021286124993</v>
      </c>
      <c r="I2275" s="117">
        <v>25.278640052499998</v>
      </c>
      <c r="J2275" s="24">
        <f t="shared" si="265"/>
        <v>48.282202500274998</v>
      </c>
      <c r="K2275" s="14">
        <f t="shared" si="259"/>
        <v>6</v>
      </c>
      <c r="L2275" s="41">
        <f t="shared" si="260"/>
        <v>1.3521553886362767</v>
      </c>
      <c r="M2275" s="41">
        <f t="shared" si="261"/>
        <v>2</v>
      </c>
      <c r="N2275" s="18"/>
      <c r="X2275" s="48">
        <v>200</v>
      </c>
      <c r="Y2275" s="48">
        <v>40</v>
      </c>
      <c r="Z2275" s="41">
        <f t="shared" si="262"/>
        <v>2</v>
      </c>
    </row>
    <row r="2276" spans="2:26" ht="15.75" customHeight="1">
      <c r="B2276" s="72">
        <v>41734</v>
      </c>
      <c r="C2276" s="116">
        <v>0.41666666666424135</v>
      </c>
      <c r="D2276" s="74">
        <f t="shared" si="258"/>
        <v>41734.416666666664</v>
      </c>
      <c r="E2276" s="117">
        <v>27.505700582500001</v>
      </c>
      <c r="F2276" s="24">
        <f t="shared" si="263"/>
        <v>52.535888112575002</v>
      </c>
      <c r="G2276" s="117">
        <v>51.583362880000003</v>
      </c>
      <c r="H2276" s="24">
        <f t="shared" si="264"/>
        <v>98.5242231008</v>
      </c>
      <c r="I2276" s="117">
        <v>24.0776623</v>
      </c>
      <c r="J2276" s="24">
        <f t="shared" si="265"/>
        <v>45.988334992999995</v>
      </c>
      <c r="K2276" s="14">
        <f t="shared" si="259"/>
        <v>6</v>
      </c>
      <c r="L2276" s="41">
        <f t="shared" si="260"/>
        <v>-0.94171211863872628</v>
      </c>
      <c r="M2276" s="41">
        <f t="shared" si="261"/>
        <v>2</v>
      </c>
      <c r="N2276" s="18"/>
      <c r="X2276" s="48">
        <v>200</v>
      </c>
      <c r="Y2276" s="48">
        <v>40</v>
      </c>
      <c r="Z2276" s="41">
        <f t="shared" si="262"/>
        <v>2</v>
      </c>
    </row>
    <row r="2277" spans="2:26" ht="15.75" customHeight="1">
      <c r="B2277" s="72">
        <v>41734</v>
      </c>
      <c r="C2277" s="116">
        <v>0.45833333333575865</v>
      </c>
      <c r="D2277" s="74">
        <f t="shared" si="258"/>
        <v>41734.458333333336</v>
      </c>
      <c r="E2277" s="117">
        <v>26.36914307</v>
      </c>
      <c r="F2277" s="24">
        <f t="shared" si="263"/>
        <v>50.365063263699994</v>
      </c>
      <c r="G2277" s="117">
        <v>51.771262242500001</v>
      </c>
      <c r="H2277" s="24">
        <f t="shared" si="264"/>
        <v>98.883110883174993</v>
      </c>
      <c r="I2277" s="117">
        <v>25.402119172500001</v>
      </c>
      <c r="J2277" s="24">
        <f t="shared" si="265"/>
        <v>48.518047619474999</v>
      </c>
      <c r="K2277" s="14">
        <f t="shared" si="259"/>
        <v>6</v>
      </c>
      <c r="L2277" s="41">
        <f t="shared" si="260"/>
        <v>1.5880005078362771</v>
      </c>
      <c r="M2277" s="41">
        <f t="shared" si="261"/>
        <v>2</v>
      </c>
      <c r="N2277" s="18"/>
      <c r="X2277" s="48">
        <v>200</v>
      </c>
      <c r="Y2277" s="48">
        <v>40</v>
      </c>
      <c r="Z2277" s="41">
        <f t="shared" si="262"/>
        <v>2</v>
      </c>
    </row>
    <row r="2278" spans="2:26" ht="15.75" customHeight="1">
      <c r="B2278" s="72">
        <v>41734</v>
      </c>
      <c r="C2278" s="116">
        <v>0.5</v>
      </c>
      <c r="D2278" s="74">
        <f t="shared" si="258"/>
        <v>41734.5</v>
      </c>
      <c r="E2278" s="117">
        <v>18.1863509925</v>
      </c>
      <c r="F2278" s="24">
        <f t="shared" si="263"/>
        <v>34.735930395674998</v>
      </c>
      <c r="G2278" s="117">
        <v>36.031956537500001</v>
      </c>
      <c r="H2278" s="24">
        <f t="shared" si="264"/>
        <v>68.821036986625003</v>
      </c>
      <c r="I2278" s="117">
        <v>17.8456055425</v>
      </c>
      <c r="J2278" s="24">
        <f t="shared" si="265"/>
        <v>34.085106586174994</v>
      </c>
      <c r="K2278" s="14">
        <f t="shared" si="259"/>
        <v>6</v>
      </c>
      <c r="L2278" s="41">
        <f t="shared" si="260"/>
        <v>-12.844940525463727</v>
      </c>
      <c r="M2278" s="41">
        <f t="shared" si="261"/>
        <v>2</v>
      </c>
      <c r="N2278" s="18"/>
      <c r="X2278" s="48">
        <v>200</v>
      </c>
      <c r="Y2278" s="48">
        <v>40</v>
      </c>
      <c r="Z2278" s="41">
        <f t="shared" si="262"/>
        <v>2</v>
      </c>
    </row>
    <row r="2279" spans="2:26" ht="15.75" customHeight="1">
      <c r="B2279" s="72">
        <v>41734</v>
      </c>
      <c r="C2279" s="116">
        <v>0.54166666666424135</v>
      </c>
      <c r="D2279" s="74">
        <f t="shared" si="258"/>
        <v>41734.541666666664</v>
      </c>
      <c r="E2279" s="117">
        <v>17.273513377499999</v>
      </c>
      <c r="F2279" s="24">
        <f t="shared" si="263"/>
        <v>32.992410551024996</v>
      </c>
      <c r="G2279" s="117">
        <v>33.914146107500002</v>
      </c>
      <c r="H2279" s="24">
        <f t="shared" si="264"/>
        <v>64.776019065325002</v>
      </c>
      <c r="I2279" s="117">
        <v>16.640632732499999</v>
      </c>
      <c r="J2279" s="24">
        <f t="shared" si="265"/>
        <v>31.783608519074996</v>
      </c>
      <c r="K2279" s="14">
        <f t="shared" si="259"/>
        <v>6</v>
      </c>
      <c r="L2279" s="41">
        <f t="shared" si="260"/>
        <v>-15.146438592563726</v>
      </c>
      <c r="M2279" s="41">
        <f t="shared" si="261"/>
        <v>2</v>
      </c>
      <c r="N2279" s="18"/>
      <c r="X2279" s="48">
        <v>200</v>
      </c>
      <c r="Y2279" s="48">
        <v>40</v>
      </c>
      <c r="Z2279" s="41">
        <f t="shared" si="262"/>
        <v>2</v>
      </c>
    </row>
    <row r="2280" spans="2:26" ht="15.75" customHeight="1">
      <c r="B2280" s="72">
        <v>41734</v>
      </c>
      <c r="C2280" s="116">
        <v>0.58333333333575865</v>
      </c>
      <c r="D2280" s="74">
        <f t="shared" si="258"/>
        <v>41734.583333333336</v>
      </c>
      <c r="E2280" s="117">
        <v>20.688024805000001</v>
      </c>
      <c r="F2280" s="24">
        <f t="shared" si="263"/>
        <v>39.514127377550004</v>
      </c>
      <c r="G2280" s="117">
        <v>39.037814527499997</v>
      </c>
      <c r="H2280" s="24">
        <f t="shared" si="264"/>
        <v>74.562225747524991</v>
      </c>
      <c r="I2280" s="117">
        <v>18.349789722499999</v>
      </c>
      <c r="J2280" s="24">
        <f t="shared" si="265"/>
        <v>35.048098369974994</v>
      </c>
      <c r="K2280" s="14">
        <f t="shared" si="259"/>
        <v>6</v>
      </c>
      <c r="L2280" s="41">
        <f t="shared" si="260"/>
        <v>-11.881948741663727</v>
      </c>
      <c r="M2280" s="41">
        <f t="shared" si="261"/>
        <v>2</v>
      </c>
      <c r="N2280" s="18"/>
      <c r="X2280" s="48">
        <v>200</v>
      </c>
      <c r="Y2280" s="48">
        <v>40</v>
      </c>
      <c r="Z2280" s="41">
        <f t="shared" si="262"/>
        <v>2</v>
      </c>
    </row>
    <row r="2281" spans="2:26" ht="15.75" customHeight="1">
      <c r="B2281" s="72">
        <v>41734</v>
      </c>
      <c r="C2281" s="116">
        <v>0.625</v>
      </c>
      <c r="D2281" s="74">
        <f t="shared" si="258"/>
        <v>41734.625</v>
      </c>
      <c r="E2281" s="117">
        <v>14.6924964025</v>
      </c>
      <c r="F2281" s="24">
        <f t="shared" si="263"/>
        <v>28.062668128774998</v>
      </c>
      <c r="G2281" s="117">
        <v>29.308858300000001</v>
      </c>
      <c r="H2281" s="24">
        <f t="shared" si="264"/>
        <v>55.979919353</v>
      </c>
      <c r="I2281" s="117">
        <v>14.6163619025</v>
      </c>
      <c r="J2281" s="24">
        <f t="shared" si="265"/>
        <v>27.917251233774998</v>
      </c>
      <c r="K2281" s="14">
        <f t="shared" si="259"/>
        <v>6</v>
      </c>
      <c r="L2281" s="41">
        <f t="shared" si="260"/>
        <v>-19.012795877863724</v>
      </c>
      <c r="M2281" s="41">
        <f t="shared" si="261"/>
        <v>2</v>
      </c>
      <c r="N2281" s="18"/>
      <c r="X2281" s="48">
        <v>200</v>
      </c>
      <c r="Y2281" s="48">
        <v>40</v>
      </c>
      <c r="Z2281" s="41">
        <f t="shared" si="262"/>
        <v>2</v>
      </c>
    </row>
    <row r="2282" spans="2:26" ht="15.75" customHeight="1">
      <c r="B2282" s="72">
        <v>41734</v>
      </c>
      <c r="C2282" s="116">
        <v>0.66666666666424135</v>
      </c>
      <c r="D2282" s="74">
        <f t="shared" si="258"/>
        <v>41734.666666666664</v>
      </c>
      <c r="E2282" s="117">
        <v>16.969783039999999</v>
      </c>
      <c r="F2282" s="24">
        <f t="shared" si="263"/>
        <v>32.412285606399998</v>
      </c>
      <c r="G2282" s="117">
        <v>32.777868230000003</v>
      </c>
      <c r="H2282" s="24">
        <f t="shared" si="264"/>
        <v>62.605728319300006</v>
      </c>
      <c r="I2282" s="117">
        <v>15.80808519</v>
      </c>
      <c r="J2282" s="24">
        <f t="shared" si="265"/>
        <v>30.193442712899998</v>
      </c>
      <c r="K2282" s="14">
        <f t="shared" si="259"/>
        <v>6</v>
      </c>
      <c r="L2282" s="41">
        <f t="shared" si="260"/>
        <v>-16.736604398738724</v>
      </c>
      <c r="M2282" s="41">
        <f t="shared" si="261"/>
        <v>2</v>
      </c>
      <c r="N2282" s="18"/>
      <c r="X2282" s="48">
        <v>200</v>
      </c>
      <c r="Y2282" s="48">
        <v>40</v>
      </c>
      <c r="Z2282" s="41">
        <f t="shared" si="262"/>
        <v>2</v>
      </c>
    </row>
    <row r="2283" spans="2:26" ht="15.75" customHeight="1">
      <c r="B2283" s="72">
        <v>41734</v>
      </c>
      <c r="C2283" s="116">
        <v>0.70833333333575865</v>
      </c>
      <c r="D2283" s="74">
        <f t="shared" si="258"/>
        <v>41734.708333333336</v>
      </c>
      <c r="E2283" s="117">
        <v>14.319161637500001</v>
      </c>
      <c r="F2283" s="24">
        <f t="shared" si="263"/>
        <v>27.349598727625001</v>
      </c>
      <c r="G2283" s="117">
        <v>29.90128301</v>
      </c>
      <c r="H2283" s="24">
        <f t="shared" si="264"/>
        <v>57.111450549099999</v>
      </c>
      <c r="I2283" s="117">
        <v>15.582121375</v>
      </c>
      <c r="J2283" s="24">
        <f t="shared" si="265"/>
        <v>29.761851826249998</v>
      </c>
      <c r="K2283" s="14">
        <f t="shared" si="259"/>
        <v>6</v>
      </c>
      <c r="L2283" s="41">
        <f t="shared" si="260"/>
        <v>-17.168195285388723</v>
      </c>
      <c r="M2283" s="41">
        <f t="shared" si="261"/>
        <v>2</v>
      </c>
      <c r="N2283" s="18"/>
      <c r="X2283" s="48">
        <v>200</v>
      </c>
      <c r="Y2283" s="48">
        <v>40</v>
      </c>
      <c r="Z2283" s="41">
        <f t="shared" si="262"/>
        <v>2</v>
      </c>
    </row>
    <row r="2284" spans="2:26" ht="15.75" customHeight="1">
      <c r="B2284" s="72">
        <v>41734</v>
      </c>
      <c r="C2284" s="116">
        <v>0.75</v>
      </c>
      <c r="D2284" s="74">
        <f t="shared" si="258"/>
        <v>41734.75</v>
      </c>
      <c r="E2284" s="117">
        <v>12.417547498999999</v>
      </c>
      <c r="F2284" s="24">
        <f t="shared" si="263"/>
        <v>23.717515723089999</v>
      </c>
      <c r="G2284" s="117">
        <v>25.94771111</v>
      </c>
      <c r="H2284" s="24">
        <f t="shared" si="264"/>
        <v>49.560128220099998</v>
      </c>
      <c r="I2284" s="117">
        <v>13.530163610000001</v>
      </c>
      <c r="J2284" s="24">
        <f t="shared" si="265"/>
        <v>25.842612495099999</v>
      </c>
      <c r="K2284" s="14">
        <f t="shared" si="259"/>
        <v>6</v>
      </c>
      <c r="L2284" s="41">
        <f t="shared" si="260"/>
        <v>-21.087434616538722</v>
      </c>
      <c r="M2284" s="41">
        <f t="shared" si="261"/>
        <v>2</v>
      </c>
      <c r="N2284" s="18"/>
      <c r="X2284" s="48">
        <v>200</v>
      </c>
      <c r="Y2284" s="48">
        <v>40</v>
      </c>
      <c r="Z2284" s="41">
        <f t="shared" si="262"/>
        <v>2</v>
      </c>
    </row>
    <row r="2285" spans="2:26" ht="15.75" customHeight="1">
      <c r="B2285" s="72">
        <v>41734</v>
      </c>
      <c r="C2285" s="116">
        <v>0.79166666666424135</v>
      </c>
      <c r="D2285" s="74">
        <f t="shared" si="258"/>
        <v>41734.791666666664</v>
      </c>
      <c r="E2285" s="117">
        <v>10.665559791750001</v>
      </c>
      <c r="F2285" s="24">
        <f t="shared" si="263"/>
        <v>20.3712192022425</v>
      </c>
      <c r="G2285" s="117">
        <v>24.013342300000001</v>
      </c>
      <c r="H2285" s="24">
        <f t="shared" si="264"/>
        <v>45.865483793000003</v>
      </c>
      <c r="I2285" s="117">
        <v>13.34778251</v>
      </c>
      <c r="J2285" s="24">
        <f t="shared" si="265"/>
        <v>25.494264594099999</v>
      </c>
      <c r="K2285" s="14">
        <f t="shared" si="259"/>
        <v>6</v>
      </c>
      <c r="L2285" s="41">
        <f t="shared" si="260"/>
        <v>-21.435782517538723</v>
      </c>
      <c r="M2285" s="41">
        <f t="shared" si="261"/>
        <v>2</v>
      </c>
      <c r="N2285" s="18"/>
      <c r="X2285" s="48">
        <v>200</v>
      </c>
      <c r="Y2285" s="48">
        <v>40</v>
      </c>
      <c r="Z2285" s="41">
        <f t="shared" si="262"/>
        <v>2</v>
      </c>
    </row>
    <row r="2286" spans="2:26" ht="15.75" customHeight="1">
      <c r="B2286" s="72">
        <v>41734</v>
      </c>
      <c r="C2286" s="116">
        <v>0.83333333333575865</v>
      </c>
      <c r="D2286" s="74">
        <f t="shared" si="258"/>
        <v>41734.833333333336</v>
      </c>
      <c r="E2286" s="117">
        <v>10.639119394</v>
      </c>
      <c r="F2286" s="24">
        <f t="shared" si="263"/>
        <v>20.320718042539998</v>
      </c>
      <c r="G2286" s="117">
        <v>24.087976857499999</v>
      </c>
      <c r="H2286" s="24">
        <f t="shared" si="264"/>
        <v>46.008035797824995</v>
      </c>
      <c r="I2286" s="117">
        <v>13.448857459999999</v>
      </c>
      <c r="J2286" s="24">
        <f t="shared" si="265"/>
        <v>25.687317748599998</v>
      </c>
      <c r="K2286" s="14">
        <f t="shared" si="259"/>
        <v>6</v>
      </c>
      <c r="L2286" s="41">
        <f t="shared" si="260"/>
        <v>-21.242729363038723</v>
      </c>
      <c r="M2286" s="41">
        <f t="shared" si="261"/>
        <v>2</v>
      </c>
      <c r="N2286" s="18"/>
      <c r="X2286" s="48">
        <v>200</v>
      </c>
      <c r="Y2286" s="48">
        <v>40</v>
      </c>
      <c r="Z2286" s="41">
        <f t="shared" si="262"/>
        <v>2</v>
      </c>
    </row>
    <row r="2287" spans="2:26" ht="15.75" customHeight="1">
      <c r="B2287" s="72">
        <v>41734</v>
      </c>
      <c r="C2287" s="116">
        <v>0.875</v>
      </c>
      <c r="D2287" s="74">
        <f t="shared" si="258"/>
        <v>41734.875</v>
      </c>
      <c r="E2287" s="117">
        <v>8.8918399217499999</v>
      </c>
      <c r="F2287" s="24">
        <f t="shared" si="263"/>
        <v>16.983414250542499</v>
      </c>
      <c r="G2287" s="117">
        <v>19.121754732500001</v>
      </c>
      <c r="H2287" s="24">
        <f t="shared" si="264"/>
        <v>36.522551539075003</v>
      </c>
      <c r="I2287" s="117">
        <v>10.229914812500001</v>
      </c>
      <c r="J2287" s="24">
        <f t="shared" si="265"/>
        <v>19.539137291875001</v>
      </c>
      <c r="K2287" s="14">
        <f t="shared" si="259"/>
        <v>6</v>
      </c>
      <c r="L2287" s="41">
        <f t="shared" si="260"/>
        <v>-27.390909819763721</v>
      </c>
      <c r="M2287" s="41">
        <f t="shared" si="261"/>
        <v>2</v>
      </c>
      <c r="N2287" s="18"/>
      <c r="X2287" s="48">
        <v>200</v>
      </c>
      <c r="Y2287" s="48">
        <v>40</v>
      </c>
      <c r="Z2287" s="41">
        <f t="shared" si="262"/>
        <v>2</v>
      </c>
    </row>
    <row r="2288" spans="2:26" ht="15.75" customHeight="1">
      <c r="B2288" s="72">
        <v>41734</v>
      </c>
      <c r="C2288" s="116">
        <v>0.91666666666424135</v>
      </c>
      <c r="D2288" s="74">
        <f t="shared" si="258"/>
        <v>41734.916666666664</v>
      </c>
      <c r="E2288" s="117">
        <v>6.64611942225</v>
      </c>
      <c r="F2288" s="24">
        <f t="shared" si="263"/>
        <v>12.694088096497499</v>
      </c>
      <c r="G2288" s="117">
        <v>15.0950220875</v>
      </c>
      <c r="H2288" s="24">
        <f t="shared" si="264"/>
        <v>28.831492187125001</v>
      </c>
      <c r="I2288" s="117">
        <v>8.4489026637499993</v>
      </c>
      <c r="J2288" s="24">
        <f t="shared" si="265"/>
        <v>16.137404087762498</v>
      </c>
      <c r="K2288" s="14">
        <f t="shared" si="259"/>
        <v>6</v>
      </c>
      <c r="L2288" s="41">
        <f t="shared" si="260"/>
        <v>-30.792643023876224</v>
      </c>
      <c r="M2288" s="41">
        <f t="shared" si="261"/>
        <v>2</v>
      </c>
      <c r="N2288" s="18"/>
      <c r="X2288" s="48">
        <v>200</v>
      </c>
      <c r="Y2288" s="48">
        <v>40</v>
      </c>
      <c r="Z2288" s="41">
        <f t="shared" si="262"/>
        <v>2</v>
      </c>
    </row>
    <row r="2289" spans="2:26" ht="15.75" customHeight="1">
      <c r="B2289" s="72">
        <v>41734</v>
      </c>
      <c r="C2289" s="116">
        <v>0.95833333333575865</v>
      </c>
      <c r="D2289" s="74">
        <f t="shared" si="258"/>
        <v>41734.958333333336</v>
      </c>
      <c r="E2289" s="117">
        <v>6.3293625405</v>
      </c>
      <c r="F2289" s="24">
        <f t="shared" si="263"/>
        <v>12.089082452354999</v>
      </c>
      <c r="G2289" s="117">
        <v>13.876884990000001</v>
      </c>
      <c r="H2289" s="24">
        <f t="shared" si="264"/>
        <v>26.504850330900002</v>
      </c>
      <c r="I2289" s="117">
        <v>7.5475224502499998</v>
      </c>
      <c r="J2289" s="24">
        <f t="shared" si="265"/>
        <v>14.4157678799775</v>
      </c>
      <c r="K2289" s="14">
        <f t="shared" si="259"/>
        <v>6</v>
      </c>
      <c r="L2289" s="41">
        <f t="shared" si="260"/>
        <v>-32.51427923166122</v>
      </c>
      <c r="M2289" s="41">
        <f t="shared" si="261"/>
        <v>2</v>
      </c>
      <c r="N2289" s="18"/>
      <c r="X2289" s="48">
        <v>200</v>
      </c>
      <c r="Y2289" s="48">
        <v>40</v>
      </c>
      <c r="Z2289" s="41">
        <f t="shared" si="262"/>
        <v>2</v>
      </c>
    </row>
    <row r="2290" spans="2:26" ht="15.75" customHeight="1">
      <c r="B2290" s="72">
        <v>41735</v>
      </c>
      <c r="C2290" s="116">
        <v>0</v>
      </c>
      <c r="D2290" s="74">
        <f t="shared" si="258"/>
        <v>41735</v>
      </c>
      <c r="E2290" s="117">
        <v>6.26424605425</v>
      </c>
      <c r="F2290" s="24">
        <f t="shared" si="263"/>
        <v>11.9647099636175</v>
      </c>
      <c r="G2290" s="117">
        <v>14.03586526</v>
      </c>
      <c r="H2290" s="24">
        <f t="shared" si="264"/>
        <v>26.808502646599997</v>
      </c>
      <c r="I2290" s="117">
        <v>7.7716192089999998</v>
      </c>
      <c r="J2290" s="24">
        <f t="shared" si="265"/>
        <v>14.84379268919</v>
      </c>
      <c r="K2290" s="14">
        <f t="shared" si="259"/>
        <v>7</v>
      </c>
      <c r="L2290" s="41">
        <f t="shared" si="260"/>
        <v>-32.086254422448718</v>
      </c>
      <c r="M2290" s="41">
        <f t="shared" si="261"/>
        <v>2</v>
      </c>
      <c r="N2290" s="18"/>
      <c r="X2290" s="48">
        <v>200</v>
      </c>
      <c r="Y2290" s="48">
        <v>40</v>
      </c>
      <c r="Z2290" s="41">
        <f t="shared" si="262"/>
        <v>2</v>
      </c>
    </row>
    <row r="2291" spans="2:26" ht="15.75" customHeight="1">
      <c r="B2291" s="72">
        <v>41735</v>
      </c>
      <c r="C2291" s="116">
        <v>4.1666666664241347E-2</v>
      </c>
      <c r="D2291" s="74">
        <f t="shared" si="258"/>
        <v>41735.041666666664</v>
      </c>
      <c r="E2291" s="117">
        <v>6.4203568945000002</v>
      </c>
      <c r="F2291" s="24">
        <f t="shared" si="263"/>
        <v>12.262881668495</v>
      </c>
      <c r="G2291" s="117">
        <v>12.8319358625</v>
      </c>
      <c r="H2291" s="24">
        <f t="shared" si="264"/>
        <v>24.508997497374999</v>
      </c>
      <c r="I2291" s="117">
        <v>6.4115789674999997</v>
      </c>
      <c r="J2291" s="24">
        <f t="shared" si="265"/>
        <v>12.246115827924999</v>
      </c>
      <c r="K2291" s="14">
        <f t="shared" si="259"/>
        <v>7</v>
      </c>
      <c r="L2291" s="41">
        <f t="shared" si="260"/>
        <v>-34.683931283713719</v>
      </c>
      <c r="M2291" s="41">
        <f t="shared" si="261"/>
        <v>2</v>
      </c>
      <c r="N2291" s="18"/>
      <c r="X2291" s="48">
        <v>200</v>
      </c>
      <c r="Y2291" s="48">
        <v>40</v>
      </c>
      <c r="Z2291" s="41">
        <f t="shared" si="262"/>
        <v>2</v>
      </c>
    </row>
    <row r="2292" spans="2:26" ht="15.75" customHeight="1">
      <c r="B2292" s="72">
        <v>41735</v>
      </c>
      <c r="C2292" s="116">
        <v>8.3333333335758653E-2</v>
      </c>
      <c r="D2292" s="74">
        <f t="shared" si="258"/>
        <v>41735.083333333336</v>
      </c>
      <c r="E2292" s="117">
        <v>5.4687418667500003</v>
      </c>
      <c r="F2292" s="24">
        <f t="shared" si="263"/>
        <v>10.445296965492501</v>
      </c>
      <c r="G2292" s="117">
        <v>10.3218224425</v>
      </c>
      <c r="H2292" s="24">
        <f t="shared" si="264"/>
        <v>19.714680865175001</v>
      </c>
      <c r="I2292" s="117">
        <v>4.853080576</v>
      </c>
      <c r="J2292" s="24">
        <f t="shared" si="265"/>
        <v>9.2693839001599994</v>
      </c>
      <c r="K2292" s="14">
        <f t="shared" si="259"/>
        <v>7</v>
      </c>
      <c r="L2292" s="41">
        <f t="shared" si="260"/>
        <v>-37.66066321147872</v>
      </c>
      <c r="M2292" s="41">
        <f t="shared" si="261"/>
        <v>2</v>
      </c>
      <c r="N2292" s="18"/>
      <c r="X2292" s="48">
        <v>200</v>
      </c>
      <c r="Y2292" s="48">
        <v>40</v>
      </c>
      <c r="Z2292" s="41">
        <f t="shared" si="262"/>
        <v>2</v>
      </c>
    </row>
    <row r="2293" spans="2:26" ht="15.75" customHeight="1">
      <c r="B2293" s="72">
        <v>41735</v>
      </c>
      <c r="C2293" s="116">
        <v>0.125</v>
      </c>
      <c r="D2293" s="74">
        <f t="shared" si="258"/>
        <v>41735.125</v>
      </c>
      <c r="E2293" s="117">
        <v>5.6626979627500003</v>
      </c>
      <c r="F2293" s="24">
        <f t="shared" si="263"/>
        <v>10.815753108852499</v>
      </c>
      <c r="G2293" s="117">
        <v>10.802074805249999</v>
      </c>
      <c r="H2293" s="24">
        <f t="shared" si="264"/>
        <v>20.631962878027498</v>
      </c>
      <c r="I2293" s="117">
        <v>5.1393768424999999</v>
      </c>
      <c r="J2293" s="24">
        <f t="shared" si="265"/>
        <v>9.8162097691749999</v>
      </c>
      <c r="K2293" s="14">
        <f t="shared" si="259"/>
        <v>7</v>
      </c>
      <c r="L2293" s="41">
        <f t="shared" si="260"/>
        <v>-37.113837342463725</v>
      </c>
      <c r="M2293" s="41">
        <f t="shared" si="261"/>
        <v>2</v>
      </c>
      <c r="N2293" s="18"/>
      <c r="X2293" s="48">
        <v>200</v>
      </c>
      <c r="Y2293" s="48">
        <v>40</v>
      </c>
      <c r="Z2293" s="41">
        <f t="shared" si="262"/>
        <v>2</v>
      </c>
    </row>
    <row r="2294" spans="2:26" ht="15.75" customHeight="1">
      <c r="B2294" s="72">
        <v>41735</v>
      </c>
      <c r="C2294" s="116">
        <v>0.16666666666424135</v>
      </c>
      <c r="D2294" s="74">
        <f t="shared" si="258"/>
        <v>41735.166666666664</v>
      </c>
      <c r="E2294" s="117">
        <v>5.1643626754999996</v>
      </c>
      <c r="F2294" s="24">
        <f t="shared" si="263"/>
        <v>9.863932710204999</v>
      </c>
      <c r="G2294" s="117">
        <v>10.030068963750001</v>
      </c>
      <c r="H2294" s="24">
        <f t="shared" si="264"/>
        <v>19.157431720762499</v>
      </c>
      <c r="I2294" s="117">
        <v>4.8657062885000002</v>
      </c>
      <c r="J2294" s="24">
        <f t="shared" si="265"/>
        <v>9.2934990110349993</v>
      </c>
      <c r="K2294" s="14">
        <f t="shared" si="259"/>
        <v>7</v>
      </c>
      <c r="L2294" s="41">
        <f t="shared" si="260"/>
        <v>-37.636548100603719</v>
      </c>
      <c r="M2294" s="41">
        <f t="shared" si="261"/>
        <v>2</v>
      </c>
      <c r="N2294" s="18"/>
      <c r="X2294" s="48">
        <v>200</v>
      </c>
      <c r="Y2294" s="48">
        <v>40</v>
      </c>
      <c r="Z2294" s="41">
        <f t="shared" si="262"/>
        <v>2</v>
      </c>
    </row>
    <row r="2295" spans="2:26" ht="15.75" customHeight="1">
      <c r="B2295" s="72">
        <v>41735</v>
      </c>
      <c r="C2295" s="116">
        <v>0.20833333333575865</v>
      </c>
      <c r="D2295" s="74">
        <f t="shared" si="258"/>
        <v>41735.208333333336</v>
      </c>
      <c r="E2295" s="117">
        <v>5.2537388585000002</v>
      </c>
      <c r="F2295" s="24">
        <f t="shared" si="263"/>
        <v>10.034641219735001</v>
      </c>
      <c r="G2295" s="117">
        <v>9.7954727075000001</v>
      </c>
      <c r="H2295" s="24">
        <f t="shared" si="264"/>
        <v>18.709352871324999</v>
      </c>
      <c r="I2295" s="117">
        <v>4.54173385</v>
      </c>
      <c r="J2295" s="24">
        <f t="shared" si="265"/>
        <v>8.6747116534999993</v>
      </c>
      <c r="K2295" s="14">
        <f t="shared" si="259"/>
        <v>7</v>
      </c>
      <c r="L2295" s="41">
        <f t="shared" si="260"/>
        <v>-38.255335458138724</v>
      </c>
      <c r="M2295" s="41">
        <f t="shared" si="261"/>
        <v>2</v>
      </c>
      <c r="N2295" s="18"/>
      <c r="X2295" s="48">
        <v>200</v>
      </c>
      <c r="Y2295" s="48">
        <v>40</v>
      </c>
      <c r="Z2295" s="41">
        <f t="shared" si="262"/>
        <v>2</v>
      </c>
    </row>
    <row r="2296" spans="2:26" ht="15.75" customHeight="1">
      <c r="B2296" s="72">
        <v>41735</v>
      </c>
      <c r="C2296" s="116">
        <v>0.25</v>
      </c>
      <c r="D2296" s="74">
        <f t="shared" si="258"/>
        <v>41735.25</v>
      </c>
      <c r="E2296" s="117">
        <v>6.3041755850000003</v>
      </c>
      <c r="F2296" s="24">
        <f t="shared" si="263"/>
        <v>12.040975367350001</v>
      </c>
      <c r="G2296" s="117">
        <v>12.6557284275</v>
      </c>
      <c r="H2296" s="24">
        <f t="shared" si="264"/>
        <v>24.172441296524998</v>
      </c>
      <c r="I2296" s="117">
        <v>6.3515528430000003</v>
      </c>
      <c r="J2296" s="24">
        <f t="shared" si="265"/>
        <v>12.13146593013</v>
      </c>
      <c r="K2296" s="14">
        <f t="shared" si="259"/>
        <v>7</v>
      </c>
      <c r="L2296" s="41">
        <f t="shared" si="260"/>
        <v>-34.798581181508723</v>
      </c>
      <c r="M2296" s="41">
        <f t="shared" si="261"/>
        <v>2</v>
      </c>
      <c r="N2296" s="18"/>
      <c r="X2296" s="48">
        <v>200</v>
      </c>
      <c r="Y2296" s="48">
        <v>40</v>
      </c>
      <c r="Z2296" s="41">
        <f t="shared" si="262"/>
        <v>2</v>
      </c>
    </row>
    <row r="2297" spans="2:26" ht="15.75" customHeight="1">
      <c r="B2297" s="72">
        <v>41735</v>
      </c>
      <c r="C2297" s="116">
        <v>0.29166666666424135</v>
      </c>
      <c r="D2297" s="74">
        <f t="shared" si="258"/>
        <v>41735.291666666664</v>
      </c>
      <c r="E2297" s="117">
        <v>7.7941623524999999</v>
      </c>
      <c r="F2297" s="24">
        <f t="shared" si="263"/>
        <v>14.886850093274999</v>
      </c>
      <c r="G2297" s="117">
        <v>14.292259345</v>
      </c>
      <c r="H2297" s="24">
        <f t="shared" si="264"/>
        <v>27.298215348949999</v>
      </c>
      <c r="I2297" s="117">
        <v>6.4980969937499999</v>
      </c>
      <c r="J2297" s="24">
        <f t="shared" si="265"/>
        <v>12.411365258062499</v>
      </c>
      <c r="K2297" s="14">
        <f t="shared" si="259"/>
        <v>7</v>
      </c>
      <c r="L2297" s="41">
        <f t="shared" si="260"/>
        <v>-34.518681853576226</v>
      </c>
      <c r="M2297" s="41">
        <f t="shared" si="261"/>
        <v>2</v>
      </c>
      <c r="N2297" s="18"/>
      <c r="X2297" s="48">
        <v>200</v>
      </c>
      <c r="Y2297" s="48">
        <v>40</v>
      </c>
      <c r="Z2297" s="41">
        <f t="shared" si="262"/>
        <v>2</v>
      </c>
    </row>
    <row r="2298" spans="2:26" ht="15.75" customHeight="1">
      <c r="B2298" s="72">
        <v>41735</v>
      </c>
      <c r="C2298" s="116">
        <v>0.33333333333575865</v>
      </c>
      <c r="D2298" s="74">
        <f t="shared" si="258"/>
        <v>41735.333333333336</v>
      </c>
      <c r="E2298" s="117">
        <v>10.4801852535</v>
      </c>
      <c r="F2298" s="24">
        <f t="shared" si="263"/>
        <v>20.017153834184999</v>
      </c>
      <c r="G2298" s="117">
        <v>20.270136265000001</v>
      </c>
      <c r="H2298" s="24">
        <f t="shared" si="264"/>
        <v>38.715960266149999</v>
      </c>
      <c r="I2298" s="117">
        <v>9.7899510137500005</v>
      </c>
      <c r="J2298" s="24">
        <f t="shared" si="265"/>
        <v>18.698806436262501</v>
      </c>
      <c r="K2298" s="14">
        <f t="shared" si="259"/>
        <v>7</v>
      </c>
      <c r="L2298" s="41">
        <f t="shared" si="260"/>
        <v>-28.23124067537622</v>
      </c>
      <c r="M2298" s="41">
        <f t="shared" si="261"/>
        <v>2</v>
      </c>
      <c r="N2298" s="18"/>
      <c r="X2298" s="48">
        <v>200</v>
      </c>
      <c r="Y2298" s="48">
        <v>40</v>
      </c>
      <c r="Z2298" s="41">
        <f t="shared" si="262"/>
        <v>2</v>
      </c>
    </row>
    <row r="2299" spans="2:26" ht="15.75" customHeight="1">
      <c r="B2299" s="72">
        <v>41735</v>
      </c>
      <c r="C2299" s="116">
        <v>0.375</v>
      </c>
      <c r="D2299" s="74">
        <f t="shared" si="258"/>
        <v>41735.375</v>
      </c>
      <c r="E2299" s="117">
        <v>15.394870042499999</v>
      </c>
      <c r="F2299" s="24">
        <f t="shared" si="263"/>
        <v>29.404201781174997</v>
      </c>
      <c r="G2299" s="117">
        <v>27.757667495</v>
      </c>
      <c r="H2299" s="24">
        <f t="shared" si="264"/>
        <v>53.017144915449997</v>
      </c>
      <c r="I2299" s="117">
        <v>12.36279745</v>
      </c>
      <c r="J2299" s="24">
        <f t="shared" si="265"/>
        <v>23.6129431295</v>
      </c>
      <c r="K2299" s="14">
        <f t="shared" si="259"/>
        <v>7</v>
      </c>
      <c r="L2299" s="41">
        <f t="shared" si="260"/>
        <v>-23.317103982138722</v>
      </c>
      <c r="M2299" s="41">
        <f t="shared" si="261"/>
        <v>2</v>
      </c>
      <c r="N2299" s="18"/>
      <c r="X2299" s="48">
        <v>200</v>
      </c>
      <c r="Y2299" s="48">
        <v>40</v>
      </c>
      <c r="Z2299" s="41">
        <f t="shared" si="262"/>
        <v>2</v>
      </c>
    </row>
    <row r="2300" spans="2:26" ht="15.75" customHeight="1">
      <c r="B2300" s="72">
        <v>41735</v>
      </c>
      <c r="C2300" s="116">
        <v>0.41666666666424135</v>
      </c>
      <c r="D2300" s="74">
        <f t="shared" si="258"/>
        <v>41735.416666666664</v>
      </c>
      <c r="E2300" s="117">
        <v>15.253496607500001</v>
      </c>
      <c r="F2300" s="24">
        <f t="shared" si="263"/>
        <v>29.134178520325001</v>
      </c>
      <c r="G2300" s="117">
        <v>27.481626609999999</v>
      </c>
      <c r="H2300" s="24">
        <f t="shared" si="264"/>
        <v>52.489906825099993</v>
      </c>
      <c r="I2300" s="117">
        <v>12.2281300025</v>
      </c>
      <c r="J2300" s="24">
        <f t="shared" si="265"/>
        <v>23.355728304774999</v>
      </c>
      <c r="K2300" s="14">
        <f t="shared" si="259"/>
        <v>7</v>
      </c>
      <c r="L2300" s="41">
        <f t="shared" si="260"/>
        <v>-23.574318806863722</v>
      </c>
      <c r="M2300" s="41">
        <f t="shared" si="261"/>
        <v>2</v>
      </c>
      <c r="N2300" s="18"/>
      <c r="X2300" s="48">
        <v>200</v>
      </c>
      <c r="Y2300" s="48">
        <v>40</v>
      </c>
      <c r="Z2300" s="41">
        <f t="shared" si="262"/>
        <v>2</v>
      </c>
    </row>
    <row r="2301" spans="2:26" ht="15.75" customHeight="1">
      <c r="B2301" s="72">
        <v>41735</v>
      </c>
      <c r="C2301" s="116">
        <v>0.45833333333575865</v>
      </c>
      <c r="D2301" s="74">
        <f t="shared" si="258"/>
        <v>41735.458333333336</v>
      </c>
      <c r="E2301" s="117">
        <v>13.971793760000001</v>
      </c>
      <c r="F2301" s="24">
        <f t="shared" si="263"/>
        <v>26.686126081600001</v>
      </c>
      <c r="G2301" s="117">
        <v>24.535644097500001</v>
      </c>
      <c r="H2301" s="24">
        <f t="shared" si="264"/>
        <v>46.863080226225001</v>
      </c>
      <c r="I2301" s="117">
        <v>10.5638503395</v>
      </c>
      <c r="J2301" s="24">
        <f t="shared" si="265"/>
        <v>20.176954148444999</v>
      </c>
      <c r="K2301" s="14">
        <f t="shared" si="259"/>
        <v>7</v>
      </c>
      <c r="L2301" s="41">
        <f t="shared" si="260"/>
        <v>-26.753092963193723</v>
      </c>
      <c r="M2301" s="41">
        <f t="shared" si="261"/>
        <v>2</v>
      </c>
      <c r="N2301" s="18"/>
      <c r="X2301" s="48">
        <v>200</v>
      </c>
      <c r="Y2301" s="48">
        <v>40</v>
      </c>
      <c r="Z2301" s="41">
        <f t="shared" si="262"/>
        <v>2</v>
      </c>
    </row>
    <row r="2302" spans="2:26" ht="15.75" customHeight="1">
      <c r="B2302" s="72">
        <v>41735</v>
      </c>
      <c r="C2302" s="116">
        <v>0.5</v>
      </c>
      <c r="D2302" s="74">
        <f t="shared" si="258"/>
        <v>41735.5</v>
      </c>
      <c r="E2302" s="117">
        <v>13.712462507250001</v>
      </c>
      <c r="F2302" s="24">
        <f t="shared" si="263"/>
        <v>26.190803388847499</v>
      </c>
      <c r="G2302" s="117">
        <v>24.4266948275</v>
      </c>
      <c r="H2302" s="24">
        <f t="shared" si="264"/>
        <v>46.654987120525</v>
      </c>
      <c r="I2302" s="117">
        <v>10.714232321000001</v>
      </c>
      <c r="J2302" s="24">
        <f t="shared" si="265"/>
        <v>20.464183733110001</v>
      </c>
      <c r="K2302" s="14">
        <f t="shared" si="259"/>
        <v>7</v>
      </c>
      <c r="L2302" s="41">
        <f t="shared" si="260"/>
        <v>-26.46586337852872</v>
      </c>
      <c r="M2302" s="41">
        <f t="shared" si="261"/>
        <v>2</v>
      </c>
      <c r="N2302" s="18"/>
      <c r="X2302" s="48">
        <v>200</v>
      </c>
      <c r="Y2302" s="48">
        <v>40</v>
      </c>
      <c r="Z2302" s="41">
        <f t="shared" si="262"/>
        <v>2</v>
      </c>
    </row>
    <row r="2303" spans="2:26" ht="15.75" customHeight="1">
      <c r="B2303" s="72">
        <v>41735</v>
      </c>
      <c r="C2303" s="116">
        <v>0.54166666666424135</v>
      </c>
      <c r="D2303" s="74">
        <f t="shared" si="258"/>
        <v>41735.541666666664</v>
      </c>
      <c r="E2303" s="117">
        <v>9.8950901017500001</v>
      </c>
      <c r="F2303" s="24">
        <f t="shared" si="263"/>
        <v>18.899622094342501</v>
      </c>
      <c r="G2303" s="117">
        <v>19.350827925000001</v>
      </c>
      <c r="H2303" s="24">
        <f t="shared" si="264"/>
        <v>36.960081336750001</v>
      </c>
      <c r="I2303" s="117">
        <v>9.4557378224999997</v>
      </c>
      <c r="J2303" s="24">
        <f t="shared" si="265"/>
        <v>18.060459240975</v>
      </c>
      <c r="K2303" s="14">
        <f t="shared" si="259"/>
        <v>7</v>
      </c>
      <c r="L2303" s="41">
        <f t="shared" si="260"/>
        <v>-28.869587870663722</v>
      </c>
      <c r="M2303" s="41">
        <f t="shared" si="261"/>
        <v>2</v>
      </c>
      <c r="N2303" s="18"/>
      <c r="X2303" s="48">
        <v>200</v>
      </c>
      <c r="Y2303" s="48">
        <v>40</v>
      </c>
      <c r="Z2303" s="41">
        <f t="shared" si="262"/>
        <v>2</v>
      </c>
    </row>
    <row r="2304" spans="2:26" ht="15.75" customHeight="1">
      <c r="B2304" s="72">
        <v>41735</v>
      </c>
      <c r="C2304" s="116">
        <v>0.58333333333575865</v>
      </c>
      <c r="D2304" s="74">
        <f t="shared" si="258"/>
        <v>41735.583333333336</v>
      </c>
      <c r="E2304" s="117">
        <v>9.3031448247499995</v>
      </c>
      <c r="F2304" s="24">
        <f t="shared" si="263"/>
        <v>17.769006615272499</v>
      </c>
      <c r="G2304" s="117">
        <v>18.066620834999998</v>
      </c>
      <c r="H2304" s="24">
        <f t="shared" si="264"/>
        <v>34.507245794849993</v>
      </c>
      <c r="I2304" s="117">
        <v>8.7634760079999996</v>
      </c>
      <c r="J2304" s="24">
        <f t="shared" si="265"/>
        <v>16.738239175279997</v>
      </c>
      <c r="K2304" s="14">
        <f t="shared" si="259"/>
        <v>7</v>
      </c>
      <c r="L2304" s="41">
        <f t="shared" si="260"/>
        <v>-30.191807936358725</v>
      </c>
      <c r="M2304" s="41">
        <f t="shared" si="261"/>
        <v>2</v>
      </c>
      <c r="N2304" s="18"/>
      <c r="X2304" s="48">
        <v>200</v>
      </c>
      <c r="Y2304" s="48">
        <v>40</v>
      </c>
      <c r="Z2304" s="41">
        <f t="shared" si="262"/>
        <v>2</v>
      </c>
    </row>
    <row r="2305" spans="2:26" ht="15.75" customHeight="1">
      <c r="B2305" s="72">
        <v>41735</v>
      </c>
      <c r="C2305" s="116">
        <v>0.625</v>
      </c>
      <c r="D2305" s="74">
        <f t="shared" si="258"/>
        <v>41735.625</v>
      </c>
      <c r="E2305" s="117">
        <v>9.1562263697499997</v>
      </c>
      <c r="F2305" s="24">
        <f t="shared" si="263"/>
        <v>17.488392366222499</v>
      </c>
      <c r="G2305" s="117">
        <v>18.1806146875</v>
      </c>
      <c r="H2305" s="24">
        <f t="shared" si="264"/>
        <v>34.724974053125003</v>
      </c>
      <c r="I2305" s="117">
        <v>9.0243883189999998</v>
      </c>
      <c r="J2305" s="24">
        <f t="shared" si="265"/>
        <v>17.236581689289999</v>
      </c>
      <c r="K2305" s="14">
        <f t="shared" si="259"/>
        <v>7</v>
      </c>
      <c r="L2305" s="41">
        <f t="shared" si="260"/>
        <v>-29.693465422348723</v>
      </c>
      <c r="M2305" s="41">
        <f t="shared" si="261"/>
        <v>2</v>
      </c>
      <c r="N2305" s="18"/>
      <c r="X2305" s="48">
        <v>200</v>
      </c>
      <c r="Y2305" s="48">
        <v>40</v>
      </c>
      <c r="Z2305" s="41">
        <f t="shared" si="262"/>
        <v>2</v>
      </c>
    </row>
    <row r="2306" spans="2:26" ht="15.75" customHeight="1">
      <c r="B2306" s="72">
        <v>41735</v>
      </c>
      <c r="C2306" s="116">
        <v>0.66666666666424135</v>
      </c>
      <c r="D2306" s="74">
        <f t="shared" si="258"/>
        <v>41735.666666666664</v>
      </c>
      <c r="E2306" s="117">
        <v>8.8786627295000002</v>
      </c>
      <c r="F2306" s="24">
        <f t="shared" si="263"/>
        <v>16.958245813344998</v>
      </c>
      <c r="G2306" s="117">
        <v>18.2907520025</v>
      </c>
      <c r="H2306" s="24">
        <f t="shared" si="264"/>
        <v>34.935336324775001</v>
      </c>
      <c r="I2306" s="117">
        <v>9.4120892722500002</v>
      </c>
      <c r="J2306" s="24">
        <f t="shared" si="265"/>
        <v>17.977090509997499</v>
      </c>
      <c r="K2306" s="14">
        <f t="shared" si="259"/>
        <v>7</v>
      </c>
      <c r="L2306" s="41">
        <f t="shared" si="260"/>
        <v>-28.952956601641223</v>
      </c>
      <c r="M2306" s="41">
        <f t="shared" si="261"/>
        <v>2</v>
      </c>
      <c r="N2306" s="18"/>
      <c r="X2306" s="48">
        <v>200</v>
      </c>
      <c r="Y2306" s="48">
        <v>40</v>
      </c>
      <c r="Z2306" s="41">
        <f t="shared" si="262"/>
        <v>2</v>
      </c>
    </row>
    <row r="2307" spans="2:26" ht="15.75" customHeight="1">
      <c r="B2307" s="72">
        <v>41735</v>
      </c>
      <c r="C2307" s="116">
        <v>0.70833333333575865</v>
      </c>
      <c r="D2307" s="74">
        <f t="shared" si="258"/>
        <v>41735.708333333336</v>
      </c>
      <c r="E2307" s="117">
        <v>9.1038161147499999</v>
      </c>
      <c r="F2307" s="24">
        <f t="shared" si="263"/>
        <v>17.388288779172498</v>
      </c>
      <c r="G2307" s="117">
        <v>18.269464679999999</v>
      </c>
      <c r="H2307" s="24">
        <f t="shared" si="264"/>
        <v>34.894677538799996</v>
      </c>
      <c r="I2307" s="117">
        <v>9.1656485639999996</v>
      </c>
      <c r="J2307" s="24">
        <f t="shared" si="265"/>
        <v>17.50638875724</v>
      </c>
      <c r="K2307" s="14">
        <f t="shared" si="259"/>
        <v>7</v>
      </c>
      <c r="L2307" s="41">
        <f t="shared" si="260"/>
        <v>-29.423658354398722</v>
      </c>
      <c r="M2307" s="41">
        <f t="shared" si="261"/>
        <v>2</v>
      </c>
      <c r="N2307" s="18"/>
      <c r="X2307" s="48">
        <v>200</v>
      </c>
      <c r="Y2307" s="48">
        <v>40</v>
      </c>
      <c r="Z2307" s="41">
        <f t="shared" si="262"/>
        <v>2</v>
      </c>
    </row>
    <row r="2308" spans="2:26" ht="15.75" customHeight="1">
      <c r="B2308" s="72">
        <v>41735</v>
      </c>
      <c r="C2308" s="116">
        <v>0.75</v>
      </c>
      <c r="D2308" s="74">
        <f t="shared" si="258"/>
        <v>41735.75</v>
      </c>
      <c r="E2308" s="117">
        <v>8.9870942272499992</v>
      </c>
      <c r="F2308" s="24">
        <f t="shared" si="263"/>
        <v>17.165349974047498</v>
      </c>
      <c r="G2308" s="117">
        <v>17.5220586525</v>
      </c>
      <c r="H2308" s="24">
        <f t="shared" si="264"/>
        <v>33.467132026274996</v>
      </c>
      <c r="I2308" s="117">
        <v>8.5349644275000003</v>
      </c>
      <c r="J2308" s="24">
        <f t="shared" si="265"/>
        <v>16.301782056524999</v>
      </c>
      <c r="K2308" s="14">
        <f t="shared" si="259"/>
        <v>7</v>
      </c>
      <c r="L2308" s="41">
        <f t="shared" si="260"/>
        <v>-30.628265055113722</v>
      </c>
      <c r="M2308" s="41">
        <f t="shared" si="261"/>
        <v>2</v>
      </c>
      <c r="N2308" s="18"/>
      <c r="X2308" s="48">
        <v>200</v>
      </c>
      <c r="Y2308" s="48">
        <v>40</v>
      </c>
      <c r="Z2308" s="41">
        <f t="shared" si="262"/>
        <v>2</v>
      </c>
    </row>
    <row r="2309" spans="2:26" ht="15.75" customHeight="1">
      <c r="B2309" s="72">
        <v>41735</v>
      </c>
      <c r="C2309" s="116">
        <v>0.79166666666424135</v>
      </c>
      <c r="D2309" s="74">
        <f t="shared" si="258"/>
        <v>41735.791666666664</v>
      </c>
      <c r="E2309" s="117">
        <v>8.4557032539999994</v>
      </c>
      <c r="F2309" s="24">
        <f t="shared" si="263"/>
        <v>16.150393215139999</v>
      </c>
      <c r="G2309" s="117">
        <v>17.469831360000001</v>
      </c>
      <c r="H2309" s="24">
        <f t="shared" si="264"/>
        <v>33.367377897600001</v>
      </c>
      <c r="I2309" s="117">
        <v>9.01412810275</v>
      </c>
      <c r="J2309" s="24">
        <f t="shared" si="265"/>
        <v>17.216984676252498</v>
      </c>
      <c r="K2309" s="14">
        <f t="shared" si="259"/>
        <v>7</v>
      </c>
      <c r="L2309" s="41">
        <f t="shared" si="260"/>
        <v>-29.713062435386224</v>
      </c>
      <c r="M2309" s="41">
        <f t="shared" si="261"/>
        <v>2</v>
      </c>
      <c r="N2309" s="18"/>
      <c r="X2309" s="48">
        <v>200</v>
      </c>
      <c r="Y2309" s="48">
        <v>40</v>
      </c>
      <c r="Z2309" s="41">
        <f t="shared" si="262"/>
        <v>2</v>
      </c>
    </row>
    <row r="2310" spans="2:26" ht="15.75" customHeight="1">
      <c r="B2310" s="72">
        <v>41735</v>
      </c>
      <c r="C2310" s="116">
        <v>0.83333333333575865</v>
      </c>
      <c r="D2310" s="74">
        <f t="shared" si="258"/>
        <v>41735.833333333336</v>
      </c>
      <c r="E2310" s="117">
        <v>7.3630493735</v>
      </c>
      <c r="F2310" s="24">
        <f t="shared" si="263"/>
        <v>14.063424303385</v>
      </c>
      <c r="G2310" s="117">
        <v>16.1175811775</v>
      </c>
      <c r="H2310" s="24">
        <f t="shared" si="264"/>
        <v>30.784580049024999</v>
      </c>
      <c r="I2310" s="117">
        <v>8.7545318040000009</v>
      </c>
      <c r="J2310" s="24">
        <f t="shared" si="265"/>
        <v>16.721155745640001</v>
      </c>
      <c r="K2310" s="14">
        <f t="shared" si="259"/>
        <v>7</v>
      </c>
      <c r="L2310" s="41">
        <f t="shared" si="260"/>
        <v>-30.208891365998721</v>
      </c>
      <c r="M2310" s="41">
        <f t="shared" si="261"/>
        <v>2</v>
      </c>
      <c r="N2310" s="18"/>
      <c r="X2310" s="48">
        <v>200</v>
      </c>
      <c r="Y2310" s="48">
        <v>40</v>
      </c>
      <c r="Z2310" s="41">
        <f t="shared" si="262"/>
        <v>2</v>
      </c>
    </row>
    <row r="2311" spans="2:26" ht="15.75" customHeight="1">
      <c r="B2311" s="72">
        <v>41735</v>
      </c>
      <c r="C2311" s="116">
        <v>0.875</v>
      </c>
      <c r="D2311" s="74">
        <f t="shared" si="258"/>
        <v>41735.875</v>
      </c>
      <c r="E2311" s="117">
        <v>7.1750736717499999</v>
      </c>
      <c r="F2311" s="24">
        <f t="shared" si="263"/>
        <v>13.7043907130425</v>
      </c>
      <c r="G2311" s="117">
        <v>14.5071949825</v>
      </c>
      <c r="H2311" s="24">
        <f t="shared" si="264"/>
        <v>27.708742416574999</v>
      </c>
      <c r="I2311" s="117">
        <v>7.3321213119999999</v>
      </c>
      <c r="J2311" s="24">
        <f t="shared" si="265"/>
        <v>14.00435170592</v>
      </c>
      <c r="K2311" s="14">
        <f t="shared" si="259"/>
        <v>7</v>
      </c>
      <c r="L2311" s="41">
        <f t="shared" si="260"/>
        <v>-32.92569540571872</v>
      </c>
      <c r="M2311" s="41">
        <f t="shared" si="261"/>
        <v>2</v>
      </c>
      <c r="N2311" s="18"/>
      <c r="X2311" s="48">
        <v>200</v>
      </c>
      <c r="Y2311" s="48">
        <v>40</v>
      </c>
      <c r="Z2311" s="41">
        <f t="shared" si="262"/>
        <v>2</v>
      </c>
    </row>
    <row r="2312" spans="2:26" ht="15.75" customHeight="1">
      <c r="B2312" s="72">
        <v>41735</v>
      </c>
      <c r="C2312" s="116">
        <v>0.91666666666424135</v>
      </c>
      <c r="D2312" s="74">
        <f t="shared" si="258"/>
        <v>41735.916666666664</v>
      </c>
      <c r="E2312" s="117">
        <v>5.0897478874999997</v>
      </c>
      <c r="F2312" s="24">
        <f t="shared" si="263"/>
        <v>9.7214184651249997</v>
      </c>
      <c r="G2312" s="117">
        <v>10.7306726025</v>
      </c>
      <c r="H2312" s="24">
        <f t="shared" si="264"/>
        <v>20.495584670774999</v>
      </c>
      <c r="I2312" s="117">
        <v>5.6409247139999996</v>
      </c>
      <c r="J2312" s="24">
        <f t="shared" si="265"/>
        <v>10.774166203739998</v>
      </c>
      <c r="K2312" s="14">
        <f t="shared" si="259"/>
        <v>7</v>
      </c>
      <c r="L2312" s="41">
        <f t="shared" si="260"/>
        <v>-36.15588090789872</v>
      </c>
      <c r="M2312" s="41">
        <f t="shared" si="261"/>
        <v>2</v>
      </c>
      <c r="N2312" s="18"/>
      <c r="X2312" s="48">
        <v>200</v>
      </c>
      <c r="Y2312" s="48">
        <v>40</v>
      </c>
      <c r="Z2312" s="41">
        <f t="shared" si="262"/>
        <v>2</v>
      </c>
    </row>
    <row r="2313" spans="2:26" ht="15.75" customHeight="1">
      <c r="B2313" s="72">
        <v>41735</v>
      </c>
      <c r="C2313" s="116">
        <v>0.95833333333575865</v>
      </c>
      <c r="D2313" s="74">
        <f t="shared" si="258"/>
        <v>41735.958333333336</v>
      </c>
      <c r="E2313" s="117">
        <v>5.6752085970000001</v>
      </c>
      <c r="F2313" s="24">
        <f t="shared" si="263"/>
        <v>10.839648420270001</v>
      </c>
      <c r="G2313" s="117">
        <v>11.056965605</v>
      </c>
      <c r="H2313" s="24">
        <f t="shared" si="264"/>
        <v>21.11880430555</v>
      </c>
      <c r="I2313" s="117">
        <v>5.381757007</v>
      </c>
      <c r="J2313" s="24">
        <f t="shared" si="265"/>
        <v>10.279155883370001</v>
      </c>
      <c r="K2313" s="14">
        <f t="shared" si="259"/>
        <v>7</v>
      </c>
      <c r="L2313" s="41">
        <f t="shared" si="260"/>
        <v>-36.650891228268719</v>
      </c>
      <c r="M2313" s="41">
        <f t="shared" si="261"/>
        <v>2</v>
      </c>
      <c r="N2313" s="18"/>
      <c r="X2313" s="48">
        <v>200</v>
      </c>
      <c r="Y2313" s="48">
        <v>40</v>
      </c>
      <c r="Z2313" s="41">
        <f t="shared" si="262"/>
        <v>2</v>
      </c>
    </row>
    <row r="2314" spans="2:26" ht="15.75" customHeight="1">
      <c r="B2314" s="72">
        <v>41736</v>
      </c>
      <c r="C2314" s="116">
        <v>0</v>
      </c>
      <c r="D2314" s="74">
        <f t="shared" si="258"/>
        <v>41736</v>
      </c>
      <c r="E2314" s="117">
        <v>4.9822252172499999</v>
      </c>
      <c r="F2314" s="24">
        <f t="shared" si="263"/>
        <v>9.5160501649474991</v>
      </c>
      <c r="G2314" s="117">
        <v>9.7846915694999996</v>
      </c>
      <c r="H2314" s="24">
        <f t="shared" si="264"/>
        <v>18.688760897744999</v>
      </c>
      <c r="I2314" s="117">
        <v>4.8024663512499997</v>
      </c>
      <c r="J2314" s="24">
        <f t="shared" si="265"/>
        <v>9.1727107308874984</v>
      </c>
      <c r="K2314" s="14">
        <f t="shared" si="259"/>
        <v>1</v>
      </c>
      <c r="L2314" s="41">
        <f t="shared" si="260"/>
        <v>-37.757336380751227</v>
      </c>
      <c r="M2314" s="41">
        <f t="shared" si="261"/>
        <v>2</v>
      </c>
      <c r="N2314" s="18"/>
      <c r="X2314" s="48">
        <v>200</v>
      </c>
      <c r="Y2314" s="48">
        <v>40</v>
      </c>
      <c r="Z2314" s="41">
        <f t="shared" si="262"/>
        <v>2</v>
      </c>
    </row>
    <row r="2315" spans="2:26" ht="15.75" customHeight="1">
      <c r="B2315" s="72">
        <v>41736</v>
      </c>
      <c r="C2315" s="116">
        <v>4.1666666664241347E-2</v>
      </c>
      <c r="D2315" s="74">
        <f t="shared" ref="D2315:D2378" si="266">B2315+C2315</f>
        <v>41736.041666666664</v>
      </c>
      <c r="E2315" s="117">
        <v>5.3471302209999996</v>
      </c>
      <c r="F2315" s="24">
        <f t="shared" si="263"/>
        <v>10.213018722109998</v>
      </c>
      <c r="G2315" s="117">
        <v>12.147897724</v>
      </c>
      <c r="H2315" s="24">
        <f t="shared" si="264"/>
        <v>23.202484652839999</v>
      </c>
      <c r="I2315" s="117">
        <v>6.8007675037500004</v>
      </c>
      <c r="J2315" s="24">
        <f t="shared" si="265"/>
        <v>12.989465932162501</v>
      </c>
      <c r="K2315" s="14">
        <f t="shared" ref="K2315:K2378" si="267">WEEKDAY(D2315,2)</f>
        <v>1</v>
      </c>
      <c r="L2315" s="41">
        <f t="shared" ref="L2315:L2378" si="268">IF(J2315="",NA(),J2315-(AVERAGE($J$10:$J$8794)))</f>
        <v>-33.940581179476219</v>
      </c>
      <c r="M2315" s="41">
        <f t="shared" ref="M2315:M2378" si="269">$U$11</f>
        <v>2</v>
      </c>
      <c r="N2315" s="18"/>
      <c r="X2315" s="48">
        <v>200</v>
      </c>
      <c r="Y2315" s="48">
        <v>40</v>
      </c>
      <c r="Z2315" s="41">
        <f t="shared" ref="Z2315:Z2378" si="270">$U$11</f>
        <v>2</v>
      </c>
    </row>
    <row r="2316" spans="2:26" ht="15.75" customHeight="1">
      <c r="B2316" s="72">
        <v>41736</v>
      </c>
      <c r="C2316" s="116">
        <v>8.3333333335758653E-2</v>
      </c>
      <c r="D2316" s="74">
        <f t="shared" si="266"/>
        <v>41736.083333333336</v>
      </c>
      <c r="E2316" s="117">
        <v>6.5439681857499998</v>
      </c>
      <c r="F2316" s="24">
        <f t="shared" si="263"/>
        <v>12.4989792347825</v>
      </c>
      <c r="G2316" s="117">
        <v>12.4788673575</v>
      </c>
      <c r="H2316" s="24">
        <f t="shared" si="264"/>
        <v>23.834636652825001</v>
      </c>
      <c r="I2316" s="117">
        <v>5.9348991702499996</v>
      </c>
      <c r="J2316" s="24">
        <f t="shared" si="265"/>
        <v>11.335657415177499</v>
      </c>
      <c r="K2316" s="14">
        <f t="shared" si="267"/>
        <v>1</v>
      </c>
      <c r="L2316" s="41">
        <f t="shared" si="268"/>
        <v>-35.594389696461221</v>
      </c>
      <c r="M2316" s="41">
        <f t="shared" si="269"/>
        <v>2</v>
      </c>
      <c r="N2316" s="18"/>
      <c r="X2316" s="48">
        <v>200</v>
      </c>
      <c r="Y2316" s="48">
        <v>40</v>
      </c>
      <c r="Z2316" s="41">
        <f t="shared" si="270"/>
        <v>2</v>
      </c>
    </row>
    <row r="2317" spans="2:26" ht="15.75" customHeight="1">
      <c r="B2317" s="72">
        <v>41736</v>
      </c>
      <c r="C2317" s="116">
        <v>0.125</v>
      </c>
      <c r="D2317" s="74">
        <f t="shared" si="266"/>
        <v>41736.125</v>
      </c>
      <c r="E2317" s="117">
        <v>10.17272621375</v>
      </c>
      <c r="F2317" s="24">
        <f t="shared" si="263"/>
        <v>19.429907068262498</v>
      </c>
      <c r="G2317" s="117">
        <v>18.457424977500001</v>
      </c>
      <c r="H2317" s="24">
        <f t="shared" si="264"/>
        <v>35.253681707025002</v>
      </c>
      <c r="I2317" s="117">
        <v>8.2846987599999995</v>
      </c>
      <c r="J2317" s="24">
        <f t="shared" si="265"/>
        <v>15.823774631599999</v>
      </c>
      <c r="K2317" s="14">
        <f t="shared" si="267"/>
        <v>1</v>
      </c>
      <c r="L2317" s="41">
        <f t="shared" si="268"/>
        <v>-31.106272480038722</v>
      </c>
      <c r="M2317" s="41">
        <f t="shared" si="269"/>
        <v>2</v>
      </c>
      <c r="N2317" s="18"/>
      <c r="X2317" s="48">
        <v>200</v>
      </c>
      <c r="Y2317" s="48">
        <v>40</v>
      </c>
      <c r="Z2317" s="41">
        <f t="shared" si="270"/>
        <v>2</v>
      </c>
    </row>
    <row r="2318" spans="2:26" ht="15.75" customHeight="1">
      <c r="B2318" s="72">
        <v>41736</v>
      </c>
      <c r="C2318" s="116">
        <v>0.16666666666424135</v>
      </c>
      <c r="D2318" s="74">
        <f t="shared" si="266"/>
        <v>41736.166666666664</v>
      </c>
      <c r="E2318" s="117">
        <v>12.091812583499999</v>
      </c>
      <c r="F2318" s="24">
        <f t="shared" si="263"/>
        <v>23.095362034484999</v>
      </c>
      <c r="G2318" s="117">
        <v>22.085679862500001</v>
      </c>
      <c r="H2318" s="24">
        <f t="shared" si="264"/>
        <v>42.183648537374999</v>
      </c>
      <c r="I2318" s="117">
        <v>9.9938672747500004</v>
      </c>
      <c r="J2318" s="24">
        <f t="shared" si="265"/>
        <v>19.0882864947725</v>
      </c>
      <c r="K2318" s="14">
        <f t="shared" si="267"/>
        <v>1</v>
      </c>
      <c r="L2318" s="41">
        <f t="shared" si="268"/>
        <v>-27.841760616866221</v>
      </c>
      <c r="M2318" s="41">
        <f t="shared" si="269"/>
        <v>2</v>
      </c>
      <c r="N2318" s="18"/>
      <c r="X2318" s="48">
        <v>200</v>
      </c>
      <c r="Y2318" s="48">
        <v>40</v>
      </c>
      <c r="Z2318" s="41">
        <f t="shared" si="270"/>
        <v>2</v>
      </c>
    </row>
    <row r="2319" spans="2:26" ht="15.75" customHeight="1">
      <c r="B2319" s="72">
        <v>41736</v>
      </c>
      <c r="C2319" s="116">
        <v>0.20833333333575865</v>
      </c>
      <c r="D2319" s="74">
        <f t="shared" si="266"/>
        <v>41736.208333333336</v>
      </c>
      <c r="E2319" s="117">
        <v>33.384563442500003</v>
      </c>
      <c r="F2319" s="24">
        <f t="shared" si="263"/>
        <v>63.764516175175004</v>
      </c>
      <c r="G2319" s="117">
        <v>54.673533820000003</v>
      </c>
      <c r="H2319" s="24">
        <f t="shared" si="264"/>
        <v>104.4264495962</v>
      </c>
      <c r="I2319" s="117">
        <v>21.288970375000002</v>
      </c>
      <c r="J2319" s="24">
        <f t="shared" si="265"/>
        <v>40.661933416250001</v>
      </c>
      <c r="K2319" s="14">
        <f t="shared" si="267"/>
        <v>1</v>
      </c>
      <c r="L2319" s="41">
        <f t="shared" si="268"/>
        <v>-6.2681136953887204</v>
      </c>
      <c r="M2319" s="41">
        <f t="shared" si="269"/>
        <v>2</v>
      </c>
      <c r="N2319" s="18"/>
      <c r="X2319" s="48">
        <v>200</v>
      </c>
      <c r="Y2319" s="48">
        <v>40</v>
      </c>
      <c r="Z2319" s="41">
        <f t="shared" si="270"/>
        <v>2</v>
      </c>
    </row>
    <row r="2320" spans="2:26" ht="15.75" customHeight="1">
      <c r="B2320" s="72">
        <v>41736</v>
      </c>
      <c r="C2320" s="116">
        <v>0.25</v>
      </c>
      <c r="D2320" s="74">
        <f t="shared" si="266"/>
        <v>41736.25</v>
      </c>
      <c r="E2320" s="117">
        <v>26.054261374999999</v>
      </c>
      <c r="F2320" s="24">
        <f t="shared" si="263"/>
        <v>49.76363922625</v>
      </c>
      <c r="G2320" s="117">
        <v>47.598917547500001</v>
      </c>
      <c r="H2320" s="24">
        <f t="shared" si="264"/>
        <v>90.913932515724994</v>
      </c>
      <c r="I2320" s="117">
        <v>21.544656175</v>
      </c>
      <c r="J2320" s="24">
        <f t="shared" si="265"/>
        <v>41.150293294249998</v>
      </c>
      <c r="K2320" s="14">
        <f t="shared" si="267"/>
        <v>1</v>
      </c>
      <c r="L2320" s="41">
        <f t="shared" si="268"/>
        <v>-5.7797538173887233</v>
      </c>
      <c r="M2320" s="41">
        <f t="shared" si="269"/>
        <v>2</v>
      </c>
      <c r="N2320" s="18"/>
      <c r="X2320" s="48">
        <v>200</v>
      </c>
      <c r="Y2320" s="48">
        <v>40</v>
      </c>
      <c r="Z2320" s="41">
        <f t="shared" si="270"/>
        <v>2</v>
      </c>
    </row>
    <row r="2321" spans="2:26" ht="15.75" customHeight="1">
      <c r="B2321" s="72">
        <v>41736</v>
      </c>
      <c r="C2321" s="116">
        <v>0.29166666666424135</v>
      </c>
      <c r="D2321" s="74">
        <f t="shared" si="266"/>
        <v>41736.291666666664</v>
      </c>
      <c r="E2321" s="117">
        <v>34.579083949999998</v>
      </c>
      <c r="F2321" s="24">
        <f t="shared" si="263"/>
        <v>66.046050344499989</v>
      </c>
      <c r="G2321" s="117">
        <v>61.724588975000003</v>
      </c>
      <c r="H2321" s="24">
        <f t="shared" si="264"/>
        <v>117.89396494225001</v>
      </c>
      <c r="I2321" s="117">
        <v>27.1455050275</v>
      </c>
      <c r="J2321" s="24">
        <f t="shared" si="265"/>
        <v>51.847914602525002</v>
      </c>
      <c r="K2321" s="14">
        <f t="shared" si="267"/>
        <v>1</v>
      </c>
      <c r="L2321" s="41">
        <f t="shared" si="268"/>
        <v>4.9178674908862803</v>
      </c>
      <c r="M2321" s="41">
        <f t="shared" si="269"/>
        <v>2</v>
      </c>
      <c r="N2321" s="18"/>
      <c r="X2321" s="48">
        <v>200</v>
      </c>
      <c r="Y2321" s="48">
        <v>40</v>
      </c>
      <c r="Z2321" s="41">
        <f t="shared" si="270"/>
        <v>2</v>
      </c>
    </row>
    <row r="2322" spans="2:26" ht="15.75" customHeight="1">
      <c r="B2322" s="72">
        <v>41736</v>
      </c>
      <c r="C2322" s="116">
        <v>0.33333333333575865</v>
      </c>
      <c r="D2322" s="74">
        <f t="shared" si="266"/>
        <v>41736.333333333336</v>
      </c>
      <c r="E2322" s="117">
        <v>22.383206065</v>
      </c>
      <c r="F2322" s="24">
        <f t="shared" si="263"/>
        <v>42.751923584149999</v>
      </c>
      <c r="G2322" s="117">
        <v>40.651424657500002</v>
      </c>
      <c r="H2322" s="24">
        <f t="shared" si="264"/>
        <v>77.644221095825003</v>
      </c>
      <c r="I2322" s="117">
        <v>18.26821859</v>
      </c>
      <c r="J2322" s="24">
        <f t="shared" si="265"/>
        <v>34.8922975069</v>
      </c>
      <c r="K2322" s="14">
        <f t="shared" si="267"/>
        <v>1</v>
      </c>
      <c r="L2322" s="41">
        <f t="shared" si="268"/>
        <v>-12.037749604738721</v>
      </c>
      <c r="M2322" s="41">
        <f t="shared" si="269"/>
        <v>2</v>
      </c>
      <c r="N2322" s="18"/>
      <c r="X2322" s="48">
        <v>200</v>
      </c>
      <c r="Y2322" s="48">
        <v>40</v>
      </c>
      <c r="Z2322" s="41">
        <f t="shared" si="270"/>
        <v>2</v>
      </c>
    </row>
    <row r="2323" spans="2:26" ht="15.75" customHeight="1">
      <c r="B2323" s="72">
        <v>41736</v>
      </c>
      <c r="C2323" s="116">
        <v>0.375</v>
      </c>
      <c r="D2323" s="74">
        <f t="shared" si="266"/>
        <v>41736.375</v>
      </c>
      <c r="E2323" s="117">
        <v>26.8142662375</v>
      </c>
      <c r="F2323" s="24">
        <f t="shared" si="263"/>
        <v>51.215248513624999</v>
      </c>
      <c r="G2323" s="117">
        <v>46.206373409999998</v>
      </c>
      <c r="H2323" s="24">
        <f t="shared" si="264"/>
        <v>88.254173213099989</v>
      </c>
      <c r="I2323" s="117">
        <v>19.392107169999999</v>
      </c>
      <c r="J2323" s="24">
        <f t="shared" si="265"/>
        <v>37.0389246947</v>
      </c>
      <c r="K2323" s="14">
        <f t="shared" si="267"/>
        <v>1</v>
      </c>
      <c r="L2323" s="41">
        <f t="shared" si="268"/>
        <v>-9.8911224169387211</v>
      </c>
      <c r="M2323" s="41">
        <f t="shared" si="269"/>
        <v>2</v>
      </c>
      <c r="N2323" s="18"/>
      <c r="X2323" s="48">
        <v>200</v>
      </c>
      <c r="Y2323" s="48">
        <v>40</v>
      </c>
      <c r="Z2323" s="41">
        <f t="shared" si="270"/>
        <v>2</v>
      </c>
    </row>
    <row r="2324" spans="2:26" ht="15.75" customHeight="1">
      <c r="B2324" s="72">
        <v>41736</v>
      </c>
      <c r="C2324" s="116">
        <v>0.41666666666424135</v>
      </c>
      <c r="D2324" s="74">
        <f t="shared" si="266"/>
        <v>41736.416666666664</v>
      </c>
      <c r="E2324" s="117">
        <v>19.888209227499999</v>
      </c>
      <c r="F2324" s="24">
        <f t="shared" si="263"/>
        <v>37.986479624524996</v>
      </c>
      <c r="G2324" s="117">
        <v>37.263181889999998</v>
      </c>
      <c r="H2324" s="24">
        <f t="shared" si="264"/>
        <v>71.17267740989999</v>
      </c>
      <c r="I2324" s="117">
        <v>17.374972665000001</v>
      </c>
      <c r="J2324" s="24">
        <f t="shared" si="265"/>
        <v>33.186197790150004</v>
      </c>
      <c r="K2324" s="14">
        <f t="shared" si="267"/>
        <v>1</v>
      </c>
      <c r="L2324" s="41">
        <f t="shared" si="268"/>
        <v>-13.743849321488717</v>
      </c>
      <c r="M2324" s="41">
        <f t="shared" si="269"/>
        <v>2</v>
      </c>
      <c r="N2324" s="18"/>
      <c r="X2324" s="48">
        <v>200</v>
      </c>
      <c r="Y2324" s="48">
        <v>40</v>
      </c>
      <c r="Z2324" s="41">
        <f t="shared" si="270"/>
        <v>2</v>
      </c>
    </row>
    <row r="2325" spans="2:26" ht="15.75" customHeight="1">
      <c r="B2325" s="72">
        <v>41736</v>
      </c>
      <c r="C2325" s="116">
        <v>0.45833333333575865</v>
      </c>
      <c r="D2325" s="74">
        <f t="shared" si="266"/>
        <v>41736.458333333336</v>
      </c>
      <c r="E2325" s="117">
        <v>18.964773897499999</v>
      </c>
      <c r="F2325" s="24">
        <f t="shared" si="263"/>
        <v>36.222718144224999</v>
      </c>
      <c r="G2325" s="117">
        <v>35.836978195</v>
      </c>
      <c r="H2325" s="24">
        <f t="shared" si="264"/>
        <v>68.448628352450001</v>
      </c>
      <c r="I2325" s="117">
        <v>16.872204297500002</v>
      </c>
      <c r="J2325" s="24">
        <f t="shared" si="265"/>
        <v>32.225910208225002</v>
      </c>
      <c r="K2325" s="14">
        <f t="shared" si="267"/>
        <v>1</v>
      </c>
      <c r="L2325" s="41">
        <f t="shared" si="268"/>
        <v>-14.704136903413719</v>
      </c>
      <c r="M2325" s="41">
        <f t="shared" si="269"/>
        <v>2</v>
      </c>
      <c r="N2325" s="18"/>
      <c r="X2325" s="48">
        <v>200</v>
      </c>
      <c r="Y2325" s="48">
        <v>40</v>
      </c>
      <c r="Z2325" s="41">
        <f t="shared" si="270"/>
        <v>2</v>
      </c>
    </row>
    <row r="2326" spans="2:26" ht="15.75" customHeight="1">
      <c r="B2326" s="72">
        <v>41736</v>
      </c>
      <c r="C2326" s="116">
        <v>0.5</v>
      </c>
      <c r="D2326" s="74">
        <f t="shared" si="266"/>
        <v>41736.5</v>
      </c>
      <c r="E2326" s="117">
        <v>17.0619861425</v>
      </c>
      <c r="F2326" s="24">
        <f t="shared" si="263"/>
        <v>32.588393532174997</v>
      </c>
      <c r="G2326" s="117">
        <v>34.106675670000001</v>
      </c>
      <c r="H2326" s="24">
        <f t="shared" si="264"/>
        <v>65.1437505297</v>
      </c>
      <c r="I2326" s="117">
        <v>17.044689532500001</v>
      </c>
      <c r="J2326" s="24">
        <f t="shared" si="265"/>
        <v>32.555357007075003</v>
      </c>
      <c r="K2326" s="14">
        <f t="shared" si="267"/>
        <v>1</v>
      </c>
      <c r="L2326" s="41">
        <f t="shared" si="268"/>
        <v>-14.374690104563719</v>
      </c>
      <c r="M2326" s="41">
        <f t="shared" si="269"/>
        <v>2</v>
      </c>
      <c r="N2326" s="18"/>
      <c r="X2326" s="48">
        <v>200</v>
      </c>
      <c r="Y2326" s="48">
        <v>40</v>
      </c>
      <c r="Z2326" s="41">
        <f t="shared" si="270"/>
        <v>2</v>
      </c>
    </row>
    <row r="2327" spans="2:26" ht="15.75" customHeight="1">
      <c r="B2327" s="72">
        <v>41736</v>
      </c>
      <c r="C2327" s="116">
        <v>0.54166666666424135</v>
      </c>
      <c r="D2327" s="74">
        <f t="shared" si="266"/>
        <v>41736.541666666664</v>
      </c>
      <c r="E2327" s="117">
        <v>19.024022854999998</v>
      </c>
      <c r="F2327" s="24">
        <f t="shared" si="263"/>
        <v>36.335883653049997</v>
      </c>
      <c r="G2327" s="117">
        <v>34.255335825000003</v>
      </c>
      <c r="H2327" s="24">
        <f t="shared" si="264"/>
        <v>65.427691425749998</v>
      </c>
      <c r="I2327" s="117">
        <v>15.231312967499999</v>
      </c>
      <c r="J2327" s="24">
        <f t="shared" si="265"/>
        <v>29.091807767924998</v>
      </c>
      <c r="K2327" s="14">
        <f t="shared" si="267"/>
        <v>1</v>
      </c>
      <c r="L2327" s="41">
        <f t="shared" si="268"/>
        <v>-17.838239343713724</v>
      </c>
      <c r="M2327" s="41">
        <f t="shared" si="269"/>
        <v>2</v>
      </c>
      <c r="N2327" s="18"/>
      <c r="X2327" s="48">
        <v>200</v>
      </c>
      <c r="Y2327" s="48">
        <v>40</v>
      </c>
      <c r="Z2327" s="41">
        <f t="shared" si="270"/>
        <v>2</v>
      </c>
    </row>
    <row r="2328" spans="2:26" ht="15.75" customHeight="1">
      <c r="B2328" s="72">
        <v>41736</v>
      </c>
      <c r="C2328" s="116">
        <v>0.58333333333575865</v>
      </c>
      <c r="D2328" s="74">
        <f t="shared" si="266"/>
        <v>41736.583333333336</v>
      </c>
      <c r="E2328" s="117" t="s">
        <v>24</v>
      </c>
      <c r="F2328" s="24"/>
      <c r="G2328" s="117" t="s">
        <v>24</v>
      </c>
      <c r="H2328" s="24"/>
      <c r="I2328" s="117" t="s">
        <v>24</v>
      </c>
      <c r="J2328" s="24"/>
      <c r="K2328" s="14">
        <f t="shared" si="267"/>
        <v>1</v>
      </c>
      <c r="L2328" s="41" t="e">
        <f t="shared" si="268"/>
        <v>#N/A</v>
      </c>
      <c r="M2328" s="41">
        <f t="shared" si="269"/>
        <v>2</v>
      </c>
      <c r="N2328" s="18"/>
      <c r="X2328" s="48">
        <v>200</v>
      </c>
      <c r="Y2328" s="48">
        <v>40</v>
      </c>
      <c r="Z2328" s="41">
        <f t="shared" si="270"/>
        <v>2</v>
      </c>
    </row>
    <row r="2329" spans="2:26" ht="15.75" customHeight="1">
      <c r="B2329" s="72">
        <v>41736</v>
      </c>
      <c r="C2329" s="116">
        <v>0.625</v>
      </c>
      <c r="D2329" s="74">
        <f t="shared" si="266"/>
        <v>41736.625</v>
      </c>
      <c r="E2329" s="117">
        <v>17.307606747499999</v>
      </c>
      <c r="F2329" s="24">
        <f t="shared" si="263"/>
        <v>33.057528887724999</v>
      </c>
      <c r="G2329" s="117">
        <v>35.878525195000002</v>
      </c>
      <c r="H2329" s="24">
        <f t="shared" si="264"/>
        <v>68.527983122449996</v>
      </c>
      <c r="I2329" s="117">
        <v>18.570918450000001</v>
      </c>
      <c r="J2329" s="24">
        <f t="shared" si="265"/>
        <v>35.4704542395</v>
      </c>
      <c r="K2329" s="14">
        <f t="shared" si="267"/>
        <v>1</v>
      </c>
      <c r="L2329" s="41">
        <f t="shared" si="268"/>
        <v>-11.459592872138721</v>
      </c>
      <c r="M2329" s="41">
        <f t="shared" si="269"/>
        <v>2</v>
      </c>
      <c r="N2329" s="18"/>
      <c r="X2329" s="48">
        <v>200</v>
      </c>
      <c r="Y2329" s="48">
        <v>40</v>
      </c>
      <c r="Z2329" s="41">
        <f t="shared" si="270"/>
        <v>2</v>
      </c>
    </row>
    <row r="2330" spans="2:26" ht="15.75" customHeight="1">
      <c r="B2330" s="72">
        <v>41736</v>
      </c>
      <c r="C2330" s="116">
        <v>0.66666666666424135</v>
      </c>
      <c r="D2330" s="74">
        <f t="shared" si="266"/>
        <v>41736.666666666664</v>
      </c>
      <c r="E2330" s="117">
        <v>35.7874649225</v>
      </c>
      <c r="F2330" s="24">
        <f t="shared" ref="F2330:F2393" si="271">IF(E2330&lt;&gt;"",E2330*1.91,NA())</f>
        <v>68.354058001974991</v>
      </c>
      <c r="G2330" s="117">
        <v>62.545719364999997</v>
      </c>
      <c r="H2330" s="24">
        <f t="shared" ref="H2330:H2393" si="272">IF(G2330&lt;&gt;"",G2330*1.91,NA())</f>
        <v>119.46232398714999</v>
      </c>
      <c r="I2330" s="117">
        <v>26.758254444999999</v>
      </c>
      <c r="J2330" s="24">
        <f t="shared" ref="J2330:J2393" si="273">IF(I2330&lt;&gt;"",I2330*1.91,NA())</f>
        <v>51.108265989949999</v>
      </c>
      <c r="K2330" s="14">
        <f t="shared" si="267"/>
        <v>1</v>
      </c>
      <c r="L2330" s="41">
        <f t="shared" si="268"/>
        <v>4.1782188783112773</v>
      </c>
      <c r="M2330" s="41">
        <f t="shared" si="269"/>
        <v>2</v>
      </c>
      <c r="N2330" s="18"/>
      <c r="X2330" s="48">
        <v>200</v>
      </c>
      <c r="Y2330" s="48">
        <v>40</v>
      </c>
      <c r="Z2330" s="41">
        <f t="shared" si="270"/>
        <v>2</v>
      </c>
    </row>
    <row r="2331" spans="2:26" ht="15.75" customHeight="1">
      <c r="B2331" s="72">
        <v>41736</v>
      </c>
      <c r="C2331" s="116">
        <v>0.70833333333575865</v>
      </c>
      <c r="D2331" s="74">
        <f t="shared" si="266"/>
        <v>41736.708333333336</v>
      </c>
      <c r="E2331" s="117">
        <v>50.719669267500002</v>
      </c>
      <c r="F2331" s="24">
        <f t="shared" si="271"/>
        <v>96.874568300925006</v>
      </c>
      <c r="G2331" s="117">
        <v>92.833266952499997</v>
      </c>
      <c r="H2331" s="24">
        <f t="shared" si="272"/>
        <v>177.31153987927499</v>
      </c>
      <c r="I2331" s="117">
        <v>42.113597679999998</v>
      </c>
      <c r="J2331" s="24">
        <f t="shared" si="273"/>
        <v>80.43697156879999</v>
      </c>
      <c r="K2331" s="14">
        <f t="shared" si="267"/>
        <v>1</v>
      </c>
      <c r="L2331" s="41">
        <f t="shared" si="268"/>
        <v>33.506924457161269</v>
      </c>
      <c r="M2331" s="41">
        <f t="shared" si="269"/>
        <v>2</v>
      </c>
      <c r="N2331" s="18"/>
      <c r="X2331" s="48">
        <v>200</v>
      </c>
      <c r="Y2331" s="48">
        <v>40</v>
      </c>
      <c r="Z2331" s="41">
        <f t="shared" si="270"/>
        <v>2</v>
      </c>
    </row>
    <row r="2332" spans="2:26" ht="15.75" customHeight="1">
      <c r="B2332" s="72">
        <v>41736</v>
      </c>
      <c r="C2332" s="116">
        <v>0.75</v>
      </c>
      <c r="D2332" s="74">
        <f t="shared" si="266"/>
        <v>41736.75</v>
      </c>
      <c r="E2332" s="117">
        <v>33.159072507499999</v>
      </c>
      <c r="F2332" s="24">
        <f t="shared" si="271"/>
        <v>63.333828489324993</v>
      </c>
      <c r="G2332" s="117">
        <v>66.1701868225</v>
      </c>
      <c r="H2332" s="24">
        <f t="shared" si="272"/>
        <v>126.38505683097499</v>
      </c>
      <c r="I2332" s="117">
        <v>33.011114312499998</v>
      </c>
      <c r="J2332" s="24">
        <f t="shared" si="273"/>
        <v>63.051228336874992</v>
      </c>
      <c r="K2332" s="14">
        <f t="shared" si="267"/>
        <v>1</v>
      </c>
      <c r="L2332" s="41">
        <f t="shared" si="268"/>
        <v>16.121181225236271</v>
      </c>
      <c r="M2332" s="41">
        <f t="shared" si="269"/>
        <v>2</v>
      </c>
      <c r="N2332" s="18"/>
      <c r="X2332" s="48">
        <v>200</v>
      </c>
      <c r="Y2332" s="48">
        <v>40</v>
      </c>
      <c r="Z2332" s="41">
        <f t="shared" si="270"/>
        <v>2</v>
      </c>
    </row>
    <row r="2333" spans="2:26" ht="15.75" customHeight="1">
      <c r="B2333" s="72">
        <v>41736</v>
      </c>
      <c r="C2333" s="116">
        <v>0.79166666666424135</v>
      </c>
      <c r="D2333" s="74">
        <f t="shared" si="266"/>
        <v>41736.791666666664</v>
      </c>
      <c r="E2333" s="117">
        <v>16.927156117500001</v>
      </c>
      <c r="F2333" s="24">
        <f t="shared" si="271"/>
        <v>32.330868184425</v>
      </c>
      <c r="G2333" s="117">
        <v>40.290830929999998</v>
      </c>
      <c r="H2333" s="24">
        <f t="shared" si="272"/>
        <v>76.955487076299988</v>
      </c>
      <c r="I2333" s="117">
        <v>23.363674807500001</v>
      </c>
      <c r="J2333" s="24">
        <f t="shared" si="273"/>
        <v>44.624618882325002</v>
      </c>
      <c r="K2333" s="14">
        <f t="shared" si="267"/>
        <v>1</v>
      </c>
      <c r="L2333" s="41">
        <f t="shared" si="268"/>
        <v>-2.3054282293137192</v>
      </c>
      <c r="M2333" s="41">
        <f t="shared" si="269"/>
        <v>2</v>
      </c>
      <c r="N2333" s="18"/>
      <c r="X2333" s="48">
        <v>200</v>
      </c>
      <c r="Y2333" s="48">
        <v>40</v>
      </c>
      <c r="Z2333" s="41">
        <f t="shared" si="270"/>
        <v>2</v>
      </c>
    </row>
    <row r="2334" spans="2:26" ht="15.75" customHeight="1">
      <c r="B2334" s="72">
        <v>41736</v>
      </c>
      <c r="C2334" s="116">
        <v>0.83333333333575865</v>
      </c>
      <c r="D2334" s="74">
        <f t="shared" si="266"/>
        <v>41736.833333333336</v>
      </c>
      <c r="E2334" s="117">
        <v>8.4027445820000004</v>
      </c>
      <c r="F2334" s="24">
        <f t="shared" si="271"/>
        <v>16.04924215162</v>
      </c>
      <c r="G2334" s="117">
        <v>21.769431955000002</v>
      </c>
      <c r="H2334" s="24">
        <f t="shared" si="272"/>
        <v>41.579615034050001</v>
      </c>
      <c r="I2334" s="117">
        <v>13.366687372499999</v>
      </c>
      <c r="J2334" s="24">
        <f t="shared" si="273"/>
        <v>25.530372881475</v>
      </c>
      <c r="K2334" s="14">
        <f t="shared" si="267"/>
        <v>1</v>
      </c>
      <c r="L2334" s="41">
        <f t="shared" si="268"/>
        <v>-21.399674230163722</v>
      </c>
      <c r="M2334" s="41">
        <f t="shared" si="269"/>
        <v>2</v>
      </c>
      <c r="N2334" s="18"/>
      <c r="X2334" s="48">
        <v>200</v>
      </c>
      <c r="Y2334" s="48">
        <v>40</v>
      </c>
      <c r="Z2334" s="41">
        <f t="shared" si="270"/>
        <v>2</v>
      </c>
    </row>
    <row r="2335" spans="2:26" ht="15.75" customHeight="1">
      <c r="B2335" s="72">
        <v>41736</v>
      </c>
      <c r="C2335" s="116">
        <v>0.875</v>
      </c>
      <c r="D2335" s="74">
        <f t="shared" si="266"/>
        <v>41736.875</v>
      </c>
      <c r="E2335" s="117">
        <v>5.5503304832499998</v>
      </c>
      <c r="F2335" s="24">
        <f t="shared" si="271"/>
        <v>10.601131223007499</v>
      </c>
      <c r="G2335" s="117">
        <v>16.120857812499999</v>
      </c>
      <c r="H2335" s="24">
        <f t="shared" si="272"/>
        <v>30.790838421874998</v>
      </c>
      <c r="I2335" s="117">
        <v>10.57052732975</v>
      </c>
      <c r="J2335" s="24">
        <f t="shared" si="273"/>
        <v>20.1897071998225</v>
      </c>
      <c r="K2335" s="14">
        <f t="shared" si="267"/>
        <v>1</v>
      </c>
      <c r="L2335" s="41">
        <f t="shared" si="268"/>
        <v>-26.740339911816221</v>
      </c>
      <c r="M2335" s="41">
        <f t="shared" si="269"/>
        <v>2</v>
      </c>
      <c r="N2335" s="18"/>
      <c r="X2335" s="48">
        <v>200</v>
      </c>
      <c r="Y2335" s="48">
        <v>40</v>
      </c>
      <c r="Z2335" s="41">
        <f t="shared" si="270"/>
        <v>2</v>
      </c>
    </row>
    <row r="2336" spans="2:26" ht="15.75" customHeight="1">
      <c r="B2336" s="72">
        <v>41736</v>
      </c>
      <c r="C2336" s="116">
        <v>0.91666666666424135</v>
      </c>
      <c r="D2336" s="74">
        <f t="shared" si="266"/>
        <v>41736.916666666664</v>
      </c>
      <c r="E2336" s="117">
        <v>3.0436050247500002</v>
      </c>
      <c r="F2336" s="24">
        <f t="shared" si="271"/>
        <v>5.8132855972725004</v>
      </c>
      <c r="G2336" s="117">
        <v>10.264524752750001</v>
      </c>
      <c r="H2336" s="24">
        <f t="shared" si="272"/>
        <v>19.605242277752502</v>
      </c>
      <c r="I2336" s="117">
        <v>7.2209197277500001</v>
      </c>
      <c r="J2336" s="24">
        <f t="shared" si="273"/>
        <v>13.7919566800025</v>
      </c>
      <c r="K2336" s="14">
        <f t="shared" si="267"/>
        <v>1</v>
      </c>
      <c r="L2336" s="41">
        <f t="shared" si="268"/>
        <v>-33.138090431636222</v>
      </c>
      <c r="M2336" s="41">
        <f t="shared" si="269"/>
        <v>2</v>
      </c>
      <c r="N2336" s="18"/>
      <c r="X2336" s="48">
        <v>200</v>
      </c>
      <c r="Y2336" s="48">
        <v>40</v>
      </c>
      <c r="Z2336" s="41">
        <f t="shared" si="270"/>
        <v>2</v>
      </c>
    </row>
    <row r="2337" spans="2:26" ht="15.75" customHeight="1">
      <c r="B2337" s="72">
        <v>41736</v>
      </c>
      <c r="C2337" s="116">
        <v>0.95833333333575865</v>
      </c>
      <c r="D2337" s="74">
        <f t="shared" si="266"/>
        <v>41736.958333333336</v>
      </c>
      <c r="E2337" s="117">
        <v>3.4066746597500002</v>
      </c>
      <c r="F2337" s="24">
        <f t="shared" si="271"/>
        <v>6.5067486001225001</v>
      </c>
      <c r="G2337" s="117">
        <v>10.165787840749999</v>
      </c>
      <c r="H2337" s="24">
        <f t="shared" si="272"/>
        <v>19.416654775832498</v>
      </c>
      <c r="I2337" s="117">
        <v>6.75911318125</v>
      </c>
      <c r="J2337" s="24">
        <f t="shared" si="273"/>
        <v>12.9099061761875</v>
      </c>
      <c r="K2337" s="14">
        <f t="shared" si="267"/>
        <v>1</v>
      </c>
      <c r="L2337" s="41">
        <f t="shared" si="268"/>
        <v>-34.020140935451224</v>
      </c>
      <c r="M2337" s="41">
        <f t="shared" si="269"/>
        <v>2</v>
      </c>
      <c r="N2337" s="18"/>
      <c r="X2337" s="48">
        <v>200</v>
      </c>
      <c r="Y2337" s="48">
        <v>40</v>
      </c>
      <c r="Z2337" s="41">
        <f t="shared" si="270"/>
        <v>2</v>
      </c>
    </row>
    <row r="2338" spans="2:26" ht="15.75" customHeight="1">
      <c r="B2338" s="72">
        <v>41737</v>
      </c>
      <c r="C2338" s="116">
        <v>0</v>
      </c>
      <c r="D2338" s="74">
        <f t="shared" si="266"/>
        <v>41737</v>
      </c>
      <c r="E2338" s="117">
        <v>2.8137896707499999</v>
      </c>
      <c r="F2338" s="24">
        <f t="shared" si="271"/>
        <v>5.3743382711324994</v>
      </c>
      <c r="G2338" s="117">
        <v>8.9110062580000005</v>
      </c>
      <c r="H2338" s="24">
        <f t="shared" si="272"/>
        <v>17.020021952779999</v>
      </c>
      <c r="I2338" s="117">
        <v>6.0972165875000002</v>
      </c>
      <c r="J2338" s="24">
        <f t="shared" si="273"/>
        <v>11.645683682125</v>
      </c>
      <c r="K2338" s="14">
        <f t="shared" si="267"/>
        <v>2</v>
      </c>
      <c r="L2338" s="41">
        <f t="shared" si="268"/>
        <v>-35.284363429513718</v>
      </c>
      <c r="M2338" s="41">
        <f t="shared" si="269"/>
        <v>2</v>
      </c>
      <c r="N2338" s="18"/>
      <c r="X2338" s="48">
        <v>200</v>
      </c>
      <c r="Y2338" s="48">
        <v>40</v>
      </c>
      <c r="Z2338" s="41">
        <f t="shared" si="270"/>
        <v>2</v>
      </c>
    </row>
    <row r="2339" spans="2:26" ht="15.75" customHeight="1">
      <c r="B2339" s="72">
        <v>41737</v>
      </c>
      <c r="C2339" s="116">
        <v>4.1666666664241347E-2</v>
      </c>
      <c r="D2339" s="74">
        <f t="shared" si="266"/>
        <v>41737.041666666664</v>
      </c>
      <c r="E2339" s="117">
        <v>2.900694637</v>
      </c>
      <c r="F2339" s="24">
        <f t="shared" si="271"/>
        <v>5.5403267566699999</v>
      </c>
      <c r="G2339" s="117">
        <v>7.1584260799999999</v>
      </c>
      <c r="H2339" s="24">
        <f t="shared" si="272"/>
        <v>13.672593812799999</v>
      </c>
      <c r="I2339" s="117">
        <v>4.25773144325</v>
      </c>
      <c r="J2339" s="24">
        <f t="shared" si="273"/>
        <v>8.1322670566074997</v>
      </c>
      <c r="K2339" s="14">
        <f t="shared" si="267"/>
        <v>2</v>
      </c>
      <c r="L2339" s="41">
        <f t="shared" si="268"/>
        <v>-38.797780055031225</v>
      </c>
      <c r="M2339" s="41">
        <f t="shared" si="269"/>
        <v>2</v>
      </c>
      <c r="N2339" s="18"/>
      <c r="X2339" s="48">
        <v>200</v>
      </c>
      <c r="Y2339" s="48">
        <v>40</v>
      </c>
      <c r="Z2339" s="41">
        <f t="shared" si="270"/>
        <v>2</v>
      </c>
    </row>
    <row r="2340" spans="2:26" ht="15.75" customHeight="1">
      <c r="B2340" s="72">
        <v>41737</v>
      </c>
      <c r="C2340" s="116">
        <v>8.3333333335758653E-2</v>
      </c>
      <c r="D2340" s="74">
        <f t="shared" si="266"/>
        <v>41737.083333333336</v>
      </c>
      <c r="E2340" s="117">
        <v>3.9725225482500002</v>
      </c>
      <c r="F2340" s="24">
        <f t="shared" si="271"/>
        <v>7.5875180671575002</v>
      </c>
      <c r="G2340" s="117">
        <v>8.6662209972500008</v>
      </c>
      <c r="H2340" s="24">
        <f t="shared" si="272"/>
        <v>16.552482104747501</v>
      </c>
      <c r="I2340" s="117">
        <v>4.6936984502500003</v>
      </c>
      <c r="J2340" s="24">
        <f t="shared" si="273"/>
        <v>8.9649640399775006</v>
      </c>
      <c r="K2340" s="14">
        <f t="shared" si="267"/>
        <v>2</v>
      </c>
      <c r="L2340" s="41">
        <f t="shared" si="268"/>
        <v>-37.965083071661219</v>
      </c>
      <c r="M2340" s="41">
        <f t="shared" si="269"/>
        <v>2</v>
      </c>
      <c r="N2340" s="18"/>
      <c r="X2340" s="48">
        <v>200</v>
      </c>
      <c r="Y2340" s="48">
        <v>40</v>
      </c>
      <c r="Z2340" s="41">
        <f t="shared" si="270"/>
        <v>2</v>
      </c>
    </row>
    <row r="2341" spans="2:26" ht="15.75" customHeight="1">
      <c r="B2341" s="72">
        <v>41737</v>
      </c>
      <c r="C2341" s="116">
        <v>0.125</v>
      </c>
      <c r="D2341" s="74">
        <f t="shared" si="266"/>
        <v>41737.125</v>
      </c>
      <c r="E2341" s="117">
        <v>4.6098256309999996</v>
      </c>
      <c r="F2341" s="24">
        <f t="shared" si="271"/>
        <v>8.804766955209999</v>
      </c>
      <c r="G2341" s="117">
        <v>10.363261662999999</v>
      </c>
      <c r="H2341" s="24">
        <f t="shared" si="272"/>
        <v>19.793829776329996</v>
      </c>
      <c r="I2341" s="117">
        <v>5.7534360332499999</v>
      </c>
      <c r="J2341" s="24">
        <f t="shared" si="273"/>
        <v>10.989062823507499</v>
      </c>
      <c r="K2341" s="14">
        <f t="shared" si="267"/>
        <v>2</v>
      </c>
      <c r="L2341" s="41">
        <f t="shared" si="268"/>
        <v>-35.940984288131219</v>
      </c>
      <c r="M2341" s="41">
        <f t="shared" si="269"/>
        <v>2</v>
      </c>
      <c r="N2341" s="18"/>
      <c r="X2341" s="48">
        <v>200</v>
      </c>
      <c r="Y2341" s="48">
        <v>40</v>
      </c>
      <c r="Z2341" s="41">
        <f t="shared" si="270"/>
        <v>2</v>
      </c>
    </row>
    <row r="2342" spans="2:26" ht="15.75" customHeight="1">
      <c r="B2342" s="72">
        <v>41737</v>
      </c>
      <c r="C2342" s="116">
        <v>0.16666666666424135</v>
      </c>
      <c r="D2342" s="74">
        <f t="shared" si="266"/>
        <v>41737.166666666664</v>
      </c>
      <c r="E2342" s="117">
        <v>4.1965442377500004</v>
      </c>
      <c r="F2342" s="24">
        <f t="shared" si="271"/>
        <v>8.0153994941024997</v>
      </c>
      <c r="G2342" s="117">
        <v>10.324178301</v>
      </c>
      <c r="H2342" s="24">
        <f t="shared" si="272"/>
        <v>19.71918055491</v>
      </c>
      <c r="I2342" s="117">
        <v>6.1276340649999996</v>
      </c>
      <c r="J2342" s="24">
        <f t="shared" si="273"/>
        <v>11.703781064149998</v>
      </c>
      <c r="K2342" s="14">
        <f t="shared" si="267"/>
        <v>2</v>
      </c>
      <c r="L2342" s="41">
        <f t="shared" si="268"/>
        <v>-35.226266047488721</v>
      </c>
      <c r="M2342" s="41">
        <f t="shared" si="269"/>
        <v>2</v>
      </c>
      <c r="N2342" s="18"/>
      <c r="X2342" s="48">
        <v>200</v>
      </c>
      <c r="Y2342" s="48">
        <v>40</v>
      </c>
      <c r="Z2342" s="41">
        <f t="shared" si="270"/>
        <v>2</v>
      </c>
    </row>
    <row r="2343" spans="2:26" ht="15.75" customHeight="1">
      <c r="B2343" s="72">
        <v>41737</v>
      </c>
      <c r="C2343" s="116">
        <v>0.20833333333575865</v>
      </c>
      <c r="D2343" s="74">
        <f t="shared" si="266"/>
        <v>41737.208333333336</v>
      </c>
      <c r="E2343" s="117">
        <v>7.8368966947500001</v>
      </c>
      <c r="F2343" s="24">
        <f t="shared" si="271"/>
        <v>14.968472686972499</v>
      </c>
      <c r="G2343" s="117">
        <v>17.756187910000001</v>
      </c>
      <c r="H2343" s="24">
        <f t="shared" si="272"/>
        <v>33.9143189081</v>
      </c>
      <c r="I2343" s="117">
        <v>9.9192912157500004</v>
      </c>
      <c r="J2343" s="24">
        <f t="shared" si="273"/>
        <v>18.945846222082501</v>
      </c>
      <c r="K2343" s="14">
        <f t="shared" si="267"/>
        <v>2</v>
      </c>
      <c r="L2343" s="41">
        <f t="shared" si="268"/>
        <v>-27.98420088955622</v>
      </c>
      <c r="M2343" s="41">
        <f t="shared" si="269"/>
        <v>2</v>
      </c>
      <c r="N2343" s="18"/>
      <c r="X2343" s="48">
        <v>200</v>
      </c>
      <c r="Y2343" s="48">
        <v>40</v>
      </c>
      <c r="Z2343" s="41">
        <f t="shared" si="270"/>
        <v>2</v>
      </c>
    </row>
    <row r="2344" spans="2:26" ht="15.75" customHeight="1">
      <c r="B2344" s="72">
        <v>41737</v>
      </c>
      <c r="C2344" s="116">
        <v>0.25</v>
      </c>
      <c r="D2344" s="74">
        <f t="shared" si="266"/>
        <v>41737.25</v>
      </c>
      <c r="E2344" s="117">
        <v>18.9124517825</v>
      </c>
      <c r="F2344" s="24">
        <f t="shared" si="271"/>
        <v>36.122782904574997</v>
      </c>
      <c r="G2344" s="117">
        <v>37.933487167499997</v>
      </c>
      <c r="H2344" s="24">
        <f t="shared" si="272"/>
        <v>72.45296048992499</v>
      </c>
      <c r="I2344" s="117">
        <v>19.0210353875</v>
      </c>
      <c r="J2344" s="24">
        <f t="shared" si="273"/>
        <v>36.330177590124997</v>
      </c>
      <c r="K2344" s="14">
        <f t="shared" si="267"/>
        <v>2</v>
      </c>
      <c r="L2344" s="41">
        <f t="shared" si="268"/>
        <v>-10.599869521513725</v>
      </c>
      <c r="M2344" s="41">
        <f t="shared" si="269"/>
        <v>2</v>
      </c>
      <c r="N2344" s="18"/>
      <c r="X2344" s="48">
        <v>200</v>
      </c>
      <c r="Y2344" s="48">
        <v>40</v>
      </c>
      <c r="Z2344" s="41">
        <f t="shared" si="270"/>
        <v>2</v>
      </c>
    </row>
    <row r="2345" spans="2:26" ht="15.75" customHeight="1">
      <c r="B2345" s="72">
        <v>41737</v>
      </c>
      <c r="C2345" s="116">
        <v>0.29166666666424135</v>
      </c>
      <c r="D2345" s="74">
        <f t="shared" si="266"/>
        <v>41737.291666666664</v>
      </c>
      <c r="E2345" s="117">
        <v>34.993732899999998</v>
      </c>
      <c r="F2345" s="24">
        <f t="shared" si="271"/>
        <v>66.838029838999987</v>
      </c>
      <c r="G2345" s="117">
        <v>63.759360567500003</v>
      </c>
      <c r="H2345" s="24">
        <f t="shared" si="272"/>
        <v>121.78037868392501</v>
      </c>
      <c r="I2345" s="117">
        <v>28.765627665</v>
      </c>
      <c r="J2345" s="24">
        <f t="shared" si="273"/>
        <v>54.942348840149997</v>
      </c>
      <c r="K2345" s="14">
        <f t="shared" si="267"/>
        <v>2</v>
      </c>
      <c r="L2345" s="41">
        <f t="shared" si="268"/>
        <v>8.0123017285112752</v>
      </c>
      <c r="M2345" s="41">
        <f t="shared" si="269"/>
        <v>2</v>
      </c>
      <c r="N2345" s="18"/>
      <c r="X2345" s="48">
        <v>200</v>
      </c>
      <c r="Y2345" s="48">
        <v>40</v>
      </c>
      <c r="Z2345" s="41">
        <f t="shared" si="270"/>
        <v>2</v>
      </c>
    </row>
    <row r="2346" spans="2:26" ht="15.75" customHeight="1">
      <c r="B2346" s="72">
        <v>41737</v>
      </c>
      <c r="C2346" s="116">
        <v>0.33333333333575865</v>
      </c>
      <c r="D2346" s="74">
        <f t="shared" si="266"/>
        <v>41737.333333333336</v>
      </c>
      <c r="E2346" s="117">
        <v>20.642826212500001</v>
      </c>
      <c r="F2346" s="24">
        <f t="shared" si="271"/>
        <v>39.427798065875002</v>
      </c>
      <c r="G2346" s="117">
        <v>42.93410033</v>
      </c>
      <c r="H2346" s="24">
        <f t="shared" si="272"/>
        <v>82.004131630299995</v>
      </c>
      <c r="I2346" s="117">
        <v>22.291274115</v>
      </c>
      <c r="J2346" s="24">
        <f t="shared" si="273"/>
        <v>42.576333559649996</v>
      </c>
      <c r="K2346" s="14">
        <f t="shared" si="267"/>
        <v>2</v>
      </c>
      <c r="L2346" s="41">
        <f t="shared" si="268"/>
        <v>-4.3537135519887258</v>
      </c>
      <c r="M2346" s="41">
        <f t="shared" si="269"/>
        <v>2</v>
      </c>
      <c r="N2346" s="18"/>
      <c r="X2346" s="48">
        <v>200</v>
      </c>
      <c r="Y2346" s="48">
        <v>40</v>
      </c>
      <c r="Z2346" s="41">
        <f t="shared" si="270"/>
        <v>2</v>
      </c>
    </row>
    <row r="2347" spans="2:26" ht="15.75" customHeight="1">
      <c r="B2347" s="72">
        <v>41737</v>
      </c>
      <c r="C2347" s="116">
        <v>0.375</v>
      </c>
      <c r="D2347" s="74">
        <f t="shared" si="266"/>
        <v>41737.375</v>
      </c>
      <c r="E2347" s="117">
        <v>15.841809657500001</v>
      </c>
      <c r="F2347" s="24">
        <f t="shared" si="271"/>
        <v>30.257856445824999</v>
      </c>
      <c r="G2347" s="117">
        <v>32.480329830000002</v>
      </c>
      <c r="H2347" s="24">
        <f t="shared" si="272"/>
        <v>62.0374299753</v>
      </c>
      <c r="I2347" s="117">
        <v>16.638520175</v>
      </c>
      <c r="J2347" s="24">
        <f t="shared" si="273"/>
        <v>31.779573534249998</v>
      </c>
      <c r="K2347" s="14">
        <f t="shared" si="267"/>
        <v>2</v>
      </c>
      <c r="L2347" s="41">
        <f t="shared" si="268"/>
        <v>-15.150473577388723</v>
      </c>
      <c r="M2347" s="41">
        <f t="shared" si="269"/>
        <v>2</v>
      </c>
      <c r="N2347" s="18"/>
      <c r="X2347" s="48">
        <v>200</v>
      </c>
      <c r="Y2347" s="48">
        <v>40</v>
      </c>
      <c r="Z2347" s="41">
        <f t="shared" si="270"/>
        <v>2</v>
      </c>
    </row>
    <row r="2348" spans="2:26" ht="15.75" customHeight="1">
      <c r="B2348" s="72">
        <v>41737</v>
      </c>
      <c r="C2348" s="116">
        <v>0.41666666666424135</v>
      </c>
      <c r="D2348" s="74">
        <f t="shared" si="266"/>
        <v>41737.416666666664</v>
      </c>
      <c r="E2348" s="117">
        <v>13.124581060000001</v>
      </c>
      <c r="F2348" s="24">
        <f t="shared" si="271"/>
        <v>25.067949824599999</v>
      </c>
      <c r="G2348" s="117">
        <v>28.082423232499998</v>
      </c>
      <c r="H2348" s="24">
        <f t="shared" si="272"/>
        <v>53.637428374074993</v>
      </c>
      <c r="I2348" s="117">
        <v>14.957842172499999</v>
      </c>
      <c r="J2348" s="24">
        <f t="shared" si="273"/>
        <v>28.569478549474997</v>
      </c>
      <c r="K2348" s="14">
        <f t="shared" si="267"/>
        <v>2</v>
      </c>
      <c r="L2348" s="41">
        <f t="shared" si="268"/>
        <v>-18.360568562163724</v>
      </c>
      <c r="M2348" s="41">
        <f t="shared" si="269"/>
        <v>2</v>
      </c>
      <c r="N2348" s="18"/>
      <c r="X2348" s="48">
        <v>200</v>
      </c>
      <c r="Y2348" s="48">
        <v>40</v>
      </c>
      <c r="Z2348" s="41">
        <f t="shared" si="270"/>
        <v>2</v>
      </c>
    </row>
    <row r="2349" spans="2:26" ht="15.75" customHeight="1">
      <c r="B2349" s="72">
        <v>41737</v>
      </c>
      <c r="C2349" s="116">
        <v>0.45833333333575865</v>
      </c>
      <c r="D2349" s="74">
        <f t="shared" si="266"/>
        <v>41737.458333333336</v>
      </c>
      <c r="E2349" s="117">
        <v>11.521667247250001</v>
      </c>
      <c r="F2349" s="24">
        <f t="shared" si="271"/>
        <v>22.006384442247501</v>
      </c>
      <c r="G2349" s="117">
        <v>24.445613657500001</v>
      </c>
      <c r="H2349" s="24">
        <f t="shared" si="272"/>
        <v>46.691122085825</v>
      </c>
      <c r="I2349" s="117">
        <v>12.92394641175</v>
      </c>
      <c r="J2349" s="24">
        <f t="shared" si="273"/>
        <v>24.6847376464425</v>
      </c>
      <c r="K2349" s="14">
        <f t="shared" si="267"/>
        <v>2</v>
      </c>
      <c r="L2349" s="41">
        <f t="shared" si="268"/>
        <v>-22.245309465196222</v>
      </c>
      <c r="M2349" s="41">
        <f t="shared" si="269"/>
        <v>2</v>
      </c>
      <c r="N2349" s="18"/>
      <c r="X2349" s="48">
        <v>200</v>
      </c>
      <c r="Y2349" s="48">
        <v>40</v>
      </c>
      <c r="Z2349" s="41">
        <f t="shared" si="270"/>
        <v>2</v>
      </c>
    </row>
    <row r="2350" spans="2:26" ht="15.75" customHeight="1">
      <c r="B2350" s="72">
        <v>41737</v>
      </c>
      <c r="C2350" s="116">
        <v>0.5</v>
      </c>
      <c r="D2350" s="74">
        <f t="shared" si="266"/>
        <v>41737.5</v>
      </c>
      <c r="E2350" s="117">
        <v>12.7383367675</v>
      </c>
      <c r="F2350" s="24">
        <f t="shared" si="271"/>
        <v>24.330223225925</v>
      </c>
      <c r="G2350" s="117">
        <v>26.940777690000001</v>
      </c>
      <c r="H2350" s="24">
        <f t="shared" si="272"/>
        <v>51.456885387900002</v>
      </c>
      <c r="I2350" s="117">
        <v>14.2024409275</v>
      </c>
      <c r="J2350" s="24">
        <f t="shared" si="273"/>
        <v>27.126662171524998</v>
      </c>
      <c r="K2350" s="14">
        <f t="shared" si="267"/>
        <v>2</v>
      </c>
      <c r="L2350" s="41">
        <f t="shared" si="268"/>
        <v>-19.803384940113723</v>
      </c>
      <c r="M2350" s="41">
        <f t="shared" si="269"/>
        <v>2</v>
      </c>
      <c r="N2350" s="18"/>
      <c r="X2350" s="48">
        <v>200</v>
      </c>
      <c r="Y2350" s="48">
        <v>40</v>
      </c>
      <c r="Z2350" s="41">
        <f t="shared" si="270"/>
        <v>2</v>
      </c>
    </row>
    <row r="2351" spans="2:26" ht="15.75" customHeight="1">
      <c r="B2351" s="72">
        <v>41737</v>
      </c>
      <c r="C2351" s="116">
        <v>0.54166666666424135</v>
      </c>
      <c r="D2351" s="74">
        <f t="shared" si="266"/>
        <v>41737.541666666664</v>
      </c>
      <c r="E2351" s="117">
        <v>13.182517705</v>
      </c>
      <c r="F2351" s="24">
        <f t="shared" si="271"/>
        <v>25.17860881655</v>
      </c>
      <c r="G2351" s="117">
        <v>27.895234500000001</v>
      </c>
      <c r="H2351" s="24">
        <f t="shared" si="272"/>
        <v>53.279897894999998</v>
      </c>
      <c r="I2351" s="117">
        <v>14.712716800000001</v>
      </c>
      <c r="J2351" s="24">
        <f t="shared" si="273"/>
        <v>28.101289088000001</v>
      </c>
      <c r="K2351" s="14">
        <f t="shared" si="267"/>
        <v>2</v>
      </c>
      <c r="L2351" s="41">
        <f t="shared" si="268"/>
        <v>-18.82875802363872</v>
      </c>
      <c r="M2351" s="41">
        <f t="shared" si="269"/>
        <v>2</v>
      </c>
      <c r="N2351" s="18"/>
      <c r="X2351" s="48">
        <v>200</v>
      </c>
      <c r="Y2351" s="48">
        <v>40</v>
      </c>
      <c r="Z2351" s="41">
        <f t="shared" si="270"/>
        <v>2</v>
      </c>
    </row>
    <row r="2352" spans="2:26" ht="15.75" customHeight="1">
      <c r="B2352" s="72">
        <v>41737</v>
      </c>
      <c r="C2352" s="116">
        <v>0.58333333333575865</v>
      </c>
      <c r="D2352" s="74">
        <f t="shared" si="266"/>
        <v>41737.583333333336</v>
      </c>
      <c r="E2352" s="117">
        <v>21.959919249999999</v>
      </c>
      <c r="F2352" s="24">
        <f t="shared" si="271"/>
        <v>41.943445767499995</v>
      </c>
      <c r="G2352" s="117">
        <v>43.3393330675</v>
      </c>
      <c r="H2352" s="24">
        <f t="shared" si="272"/>
        <v>82.778126158924991</v>
      </c>
      <c r="I2352" s="117">
        <v>21.379413817500001</v>
      </c>
      <c r="J2352" s="24">
        <f t="shared" si="273"/>
        <v>40.834680391425003</v>
      </c>
      <c r="K2352" s="14">
        <f t="shared" si="267"/>
        <v>2</v>
      </c>
      <c r="L2352" s="41">
        <f t="shared" si="268"/>
        <v>-6.0953667202137183</v>
      </c>
      <c r="M2352" s="41">
        <f t="shared" si="269"/>
        <v>2</v>
      </c>
      <c r="N2352" s="18"/>
      <c r="X2352" s="48">
        <v>200</v>
      </c>
      <c r="Y2352" s="48">
        <v>40</v>
      </c>
      <c r="Z2352" s="41">
        <f t="shared" si="270"/>
        <v>2</v>
      </c>
    </row>
    <row r="2353" spans="2:26" ht="15.75" customHeight="1">
      <c r="B2353" s="72">
        <v>41737</v>
      </c>
      <c r="C2353" s="116">
        <v>0.625</v>
      </c>
      <c r="D2353" s="74">
        <f t="shared" si="266"/>
        <v>41737.625</v>
      </c>
      <c r="E2353" s="117">
        <v>20.501847045000002</v>
      </c>
      <c r="F2353" s="24">
        <f t="shared" si="271"/>
        <v>39.158527855949998</v>
      </c>
      <c r="G2353" s="117">
        <v>40.20032209</v>
      </c>
      <c r="H2353" s="24">
        <f t="shared" si="272"/>
        <v>76.782615191899993</v>
      </c>
      <c r="I2353" s="117">
        <v>19.698475044999999</v>
      </c>
      <c r="J2353" s="24">
        <f t="shared" si="273"/>
        <v>37.624087335949994</v>
      </c>
      <c r="K2353" s="14">
        <f t="shared" si="267"/>
        <v>2</v>
      </c>
      <c r="L2353" s="41">
        <f t="shared" si="268"/>
        <v>-9.3059597756887271</v>
      </c>
      <c r="M2353" s="41">
        <f t="shared" si="269"/>
        <v>2</v>
      </c>
      <c r="N2353" s="18"/>
      <c r="X2353" s="48">
        <v>200</v>
      </c>
      <c r="Y2353" s="48">
        <v>40</v>
      </c>
      <c r="Z2353" s="41">
        <f t="shared" si="270"/>
        <v>2</v>
      </c>
    </row>
    <row r="2354" spans="2:26" ht="15.75" customHeight="1">
      <c r="B2354" s="72">
        <v>41737</v>
      </c>
      <c r="C2354" s="116">
        <v>0.66666666666424135</v>
      </c>
      <c r="D2354" s="74">
        <f t="shared" si="266"/>
        <v>41737.666666666664</v>
      </c>
      <c r="E2354" s="117">
        <v>21.370896702500001</v>
      </c>
      <c r="F2354" s="24">
        <f t="shared" si="271"/>
        <v>40.818412701775003</v>
      </c>
      <c r="G2354" s="117">
        <v>39.422768917500001</v>
      </c>
      <c r="H2354" s="24">
        <f t="shared" si="272"/>
        <v>75.297488632425001</v>
      </c>
      <c r="I2354" s="117">
        <v>18.051872212500001</v>
      </c>
      <c r="J2354" s="24">
        <f t="shared" si="273"/>
        <v>34.479075925875001</v>
      </c>
      <c r="K2354" s="14">
        <f t="shared" si="267"/>
        <v>2</v>
      </c>
      <c r="L2354" s="41">
        <f t="shared" si="268"/>
        <v>-12.45097118576372</v>
      </c>
      <c r="M2354" s="41">
        <f t="shared" si="269"/>
        <v>2</v>
      </c>
      <c r="N2354" s="18"/>
      <c r="X2354" s="48">
        <v>200</v>
      </c>
      <c r="Y2354" s="48">
        <v>40</v>
      </c>
      <c r="Z2354" s="41">
        <f t="shared" si="270"/>
        <v>2</v>
      </c>
    </row>
    <row r="2355" spans="2:26" ht="15.75" customHeight="1">
      <c r="B2355" s="72">
        <v>41737</v>
      </c>
      <c r="C2355" s="116">
        <v>0.70833333333575865</v>
      </c>
      <c r="D2355" s="74">
        <f t="shared" si="266"/>
        <v>41737.708333333336</v>
      </c>
      <c r="E2355" s="117">
        <v>18.0047776975</v>
      </c>
      <c r="F2355" s="24">
        <f t="shared" si="271"/>
        <v>34.389125402224998</v>
      </c>
      <c r="G2355" s="117">
        <v>37.197074370000003</v>
      </c>
      <c r="H2355" s="24">
        <f t="shared" si="272"/>
        <v>71.046412046699999</v>
      </c>
      <c r="I2355" s="117">
        <v>19.192296675000001</v>
      </c>
      <c r="J2355" s="24">
        <f t="shared" si="273"/>
        <v>36.657286649250004</v>
      </c>
      <c r="K2355" s="14">
        <f t="shared" si="267"/>
        <v>2</v>
      </c>
      <c r="L2355" s="41">
        <f t="shared" si="268"/>
        <v>-10.272760462388717</v>
      </c>
      <c r="M2355" s="41">
        <f t="shared" si="269"/>
        <v>2</v>
      </c>
      <c r="N2355" s="18"/>
      <c r="X2355" s="48">
        <v>200</v>
      </c>
      <c r="Y2355" s="48">
        <v>40</v>
      </c>
      <c r="Z2355" s="41">
        <f t="shared" si="270"/>
        <v>2</v>
      </c>
    </row>
    <row r="2356" spans="2:26" ht="15.75" customHeight="1">
      <c r="B2356" s="72">
        <v>41737</v>
      </c>
      <c r="C2356" s="116">
        <v>0.75</v>
      </c>
      <c r="D2356" s="74">
        <f t="shared" si="266"/>
        <v>41737.75</v>
      </c>
      <c r="E2356" s="117">
        <v>13.88548231425</v>
      </c>
      <c r="F2356" s="24">
        <f t="shared" si="271"/>
        <v>26.5212712202175</v>
      </c>
      <c r="G2356" s="117">
        <v>33.706313147499998</v>
      </c>
      <c r="H2356" s="24">
        <f t="shared" si="272"/>
        <v>64.379058111724987</v>
      </c>
      <c r="I2356" s="117">
        <v>19.820830829999998</v>
      </c>
      <c r="J2356" s="24">
        <f t="shared" si="273"/>
        <v>37.857786885299994</v>
      </c>
      <c r="K2356" s="14">
        <f t="shared" si="267"/>
        <v>2</v>
      </c>
      <c r="L2356" s="41">
        <f t="shared" si="268"/>
        <v>-9.0722602263387273</v>
      </c>
      <c r="M2356" s="41">
        <f t="shared" si="269"/>
        <v>2</v>
      </c>
      <c r="N2356" s="18"/>
      <c r="X2356" s="48">
        <v>200</v>
      </c>
      <c r="Y2356" s="48">
        <v>40</v>
      </c>
      <c r="Z2356" s="41">
        <f t="shared" si="270"/>
        <v>2</v>
      </c>
    </row>
    <row r="2357" spans="2:26" ht="15.75" customHeight="1">
      <c r="B2357" s="72">
        <v>41737</v>
      </c>
      <c r="C2357" s="116">
        <v>0.79166666666424135</v>
      </c>
      <c r="D2357" s="74">
        <f t="shared" si="266"/>
        <v>41737.791666666664</v>
      </c>
      <c r="E2357" s="117">
        <v>10.459495441</v>
      </c>
      <c r="F2357" s="24">
        <f t="shared" si="271"/>
        <v>19.977636292309999</v>
      </c>
      <c r="G2357" s="117">
        <v>25.82381638</v>
      </c>
      <c r="H2357" s="24">
        <f t="shared" si="272"/>
        <v>49.323489285800001</v>
      </c>
      <c r="I2357" s="117">
        <v>15.364320940000001</v>
      </c>
      <c r="J2357" s="24">
        <f t="shared" si="273"/>
        <v>29.345852995400001</v>
      </c>
      <c r="K2357" s="14">
        <f t="shared" si="267"/>
        <v>2</v>
      </c>
      <c r="L2357" s="41">
        <f t="shared" si="268"/>
        <v>-17.58419411623872</v>
      </c>
      <c r="M2357" s="41">
        <f t="shared" si="269"/>
        <v>2</v>
      </c>
      <c r="N2357" s="18"/>
      <c r="X2357" s="48">
        <v>200</v>
      </c>
      <c r="Y2357" s="48">
        <v>40</v>
      </c>
      <c r="Z2357" s="41">
        <f t="shared" si="270"/>
        <v>2</v>
      </c>
    </row>
    <row r="2358" spans="2:26" ht="15.75" customHeight="1">
      <c r="B2358" s="72">
        <v>41737</v>
      </c>
      <c r="C2358" s="116">
        <v>0.83333333333575865</v>
      </c>
      <c r="D2358" s="74">
        <f t="shared" si="266"/>
        <v>41737.833333333336</v>
      </c>
      <c r="E2358" s="117">
        <v>18.812028268500001</v>
      </c>
      <c r="F2358" s="24">
        <f t="shared" si="271"/>
        <v>35.930973992835</v>
      </c>
      <c r="G2358" s="117">
        <v>41.878849584999998</v>
      </c>
      <c r="H2358" s="24">
        <f t="shared" si="272"/>
        <v>79.988602707349997</v>
      </c>
      <c r="I2358" s="117">
        <v>23.066821322500001</v>
      </c>
      <c r="J2358" s="24">
        <f t="shared" si="273"/>
        <v>44.057628725975</v>
      </c>
      <c r="K2358" s="14">
        <f t="shared" si="267"/>
        <v>2</v>
      </c>
      <c r="L2358" s="41">
        <f t="shared" si="268"/>
        <v>-2.8724183856637211</v>
      </c>
      <c r="M2358" s="41">
        <f t="shared" si="269"/>
        <v>2</v>
      </c>
      <c r="N2358" s="18"/>
      <c r="X2358" s="48">
        <v>200</v>
      </c>
      <c r="Y2358" s="48">
        <v>40</v>
      </c>
      <c r="Z2358" s="41">
        <f t="shared" si="270"/>
        <v>2</v>
      </c>
    </row>
    <row r="2359" spans="2:26" ht="15.75" customHeight="1">
      <c r="B2359" s="72">
        <v>41737</v>
      </c>
      <c r="C2359" s="116">
        <v>0.875</v>
      </c>
      <c r="D2359" s="74">
        <f t="shared" si="266"/>
        <v>41737.875</v>
      </c>
      <c r="E2359" s="117">
        <v>18.240386715</v>
      </c>
      <c r="F2359" s="24">
        <f t="shared" si="271"/>
        <v>34.839138625650001</v>
      </c>
      <c r="G2359" s="117">
        <v>42.7510256375</v>
      </c>
      <c r="H2359" s="24">
        <f t="shared" si="272"/>
        <v>81.65445896762499</v>
      </c>
      <c r="I2359" s="117">
        <v>24.5106389225</v>
      </c>
      <c r="J2359" s="24">
        <f t="shared" si="273"/>
        <v>46.815320341974996</v>
      </c>
      <c r="K2359" s="14">
        <f t="shared" si="267"/>
        <v>2</v>
      </c>
      <c r="L2359" s="41">
        <f t="shared" si="268"/>
        <v>-0.11472676966372575</v>
      </c>
      <c r="M2359" s="41">
        <f t="shared" si="269"/>
        <v>2</v>
      </c>
      <c r="N2359" s="18"/>
      <c r="X2359" s="48">
        <v>200</v>
      </c>
      <c r="Y2359" s="48">
        <v>40</v>
      </c>
      <c r="Z2359" s="41">
        <f t="shared" si="270"/>
        <v>2</v>
      </c>
    </row>
    <row r="2360" spans="2:26" ht="15.75" customHeight="1">
      <c r="B2360" s="72">
        <v>41737</v>
      </c>
      <c r="C2360" s="116">
        <v>0.91666666666424135</v>
      </c>
      <c r="D2360" s="74">
        <f t="shared" si="266"/>
        <v>41737.916666666664</v>
      </c>
      <c r="E2360" s="117">
        <v>8.60359161475</v>
      </c>
      <c r="F2360" s="24">
        <f t="shared" si="271"/>
        <v>16.432859984172499</v>
      </c>
      <c r="G2360" s="117">
        <v>21.362142195000001</v>
      </c>
      <c r="H2360" s="24">
        <f t="shared" si="272"/>
        <v>40.801691592449998</v>
      </c>
      <c r="I2360" s="117">
        <v>12.75855058</v>
      </c>
      <c r="J2360" s="24">
        <f t="shared" si="273"/>
        <v>24.368831607799997</v>
      </c>
      <c r="K2360" s="14">
        <f t="shared" si="267"/>
        <v>2</v>
      </c>
      <c r="L2360" s="41">
        <f t="shared" si="268"/>
        <v>-22.561215503838724</v>
      </c>
      <c r="M2360" s="41">
        <f t="shared" si="269"/>
        <v>2</v>
      </c>
      <c r="N2360" s="18"/>
      <c r="X2360" s="48">
        <v>200</v>
      </c>
      <c r="Y2360" s="48">
        <v>40</v>
      </c>
      <c r="Z2360" s="41">
        <f t="shared" si="270"/>
        <v>2</v>
      </c>
    </row>
    <row r="2361" spans="2:26" ht="15.75" customHeight="1">
      <c r="B2361" s="72">
        <v>41737</v>
      </c>
      <c r="C2361" s="116">
        <v>0.95833333333575865</v>
      </c>
      <c r="D2361" s="74">
        <f t="shared" si="266"/>
        <v>41737.958333333336</v>
      </c>
      <c r="E2361" s="117">
        <v>12.71129966625</v>
      </c>
      <c r="F2361" s="24">
        <f t="shared" si="271"/>
        <v>24.278582362537499</v>
      </c>
      <c r="G2361" s="117">
        <v>27.082712002499999</v>
      </c>
      <c r="H2361" s="24">
        <f t="shared" si="272"/>
        <v>51.727979924774999</v>
      </c>
      <c r="I2361" s="117">
        <v>14.371412337500001</v>
      </c>
      <c r="J2361" s="24">
        <f t="shared" si="273"/>
        <v>27.449397564624999</v>
      </c>
      <c r="K2361" s="14">
        <f t="shared" si="267"/>
        <v>2</v>
      </c>
      <c r="L2361" s="41">
        <f t="shared" si="268"/>
        <v>-19.480649547013723</v>
      </c>
      <c r="M2361" s="41">
        <f t="shared" si="269"/>
        <v>2</v>
      </c>
      <c r="N2361" s="18"/>
      <c r="X2361" s="48">
        <v>200</v>
      </c>
      <c r="Y2361" s="48">
        <v>40</v>
      </c>
      <c r="Z2361" s="41">
        <f t="shared" si="270"/>
        <v>2</v>
      </c>
    </row>
    <row r="2362" spans="2:26" ht="15.75" customHeight="1">
      <c r="B2362" s="72">
        <v>41738</v>
      </c>
      <c r="C2362" s="116">
        <v>0</v>
      </c>
      <c r="D2362" s="74">
        <f t="shared" si="266"/>
        <v>41738</v>
      </c>
      <c r="E2362" s="117">
        <v>10.68737957425</v>
      </c>
      <c r="F2362" s="24">
        <f t="shared" si="271"/>
        <v>20.412894986817498</v>
      </c>
      <c r="G2362" s="117">
        <v>26.6116546525</v>
      </c>
      <c r="H2362" s="24">
        <f t="shared" si="272"/>
        <v>50.828260386274998</v>
      </c>
      <c r="I2362" s="117">
        <v>15.924275079999999</v>
      </c>
      <c r="J2362" s="24">
        <f t="shared" si="273"/>
        <v>30.415365402799996</v>
      </c>
      <c r="K2362" s="14">
        <f t="shared" si="267"/>
        <v>3</v>
      </c>
      <c r="L2362" s="41">
        <f t="shared" si="268"/>
        <v>-16.514681708838726</v>
      </c>
      <c r="M2362" s="41">
        <f t="shared" si="269"/>
        <v>2</v>
      </c>
      <c r="N2362" s="18"/>
      <c r="X2362" s="48">
        <v>200</v>
      </c>
      <c r="Y2362" s="48">
        <v>40</v>
      </c>
      <c r="Z2362" s="41">
        <f t="shared" si="270"/>
        <v>2</v>
      </c>
    </row>
    <row r="2363" spans="2:26" ht="15.75" customHeight="1">
      <c r="B2363" s="72">
        <v>41738</v>
      </c>
      <c r="C2363" s="116">
        <v>4.1666666664241347E-2</v>
      </c>
      <c r="D2363" s="74">
        <f t="shared" si="266"/>
        <v>41738.041666666664</v>
      </c>
      <c r="E2363" s="117">
        <v>5.2258852772499997</v>
      </c>
      <c r="F2363" s="24">
        <f t="shared" si="271"/>
        <v>9.9814408795474989</v>
      </c>
      <c r="G2363" s="117">
        <v>14.3353653325</v>
      </c>
      <c r="H2363" s="24">
        <f t="shared" si="272"/>
        <v>27.380547785074999</v>
      </c>
      <c r="I2363" s="117">
        <v>9.1094800535000005</v>
      </c>
      <c r="J2363" s="24">
        <f t="shared" si="273"/>
        <v>17.399106902185</v>
      </c>
      <c r="K2363" s="14">
        <f t="shared" si="267"/>
        <v>3</v>
      </c>
      <c r="L2363" s="41">
        <f t="shared" si="268"/>
        <v>-29.530940209453721</v>
      </c>
      <c r="M2363" s="41">
        <f t="shared" si="269"/>
        <v>2</v>
      </c>
      <c r="N2363" s="18"/>
      <c r="X2363" s="48">
        <v>200</v>
      </c>
      <c r="Y2363" s="48">
        <v>40</v>
      </c>
      <c r="Z2363" s="41">
        <f t="shared" si="270"/>
        <v>2</v>
      </c>
    </row>
    <row r="2364" spans="2:26" ht="15.75" customHeight="1">
      <c r="B2364" s="72">
        <v>41738</v>
      </c>
      <c r="C2364" s="116">
        <v>8.3333333335758653E-2</v>
      </c>
      <c r="D2364" s="74">
        <f t="shared" si="266"/>
        <v>41738.083333333336</v>
      </c>
      <c r="E2364" s="117">
        <v>5.4750128460000003</v>
      </c>
      <c r="F2364" s="24">
        <f t="shared" si="271"/>
        <v>10.45727453586</v>
      </c>
      <c r="G2364" s="117">
        <v>16.18668242</v>
      </c>
      <c r="H2364" s="24">
        <f t="shared" si="272"/>
        <v>30.916563422199999</v>
      </c>
      <c r="I2364" s="117">
        <v>10.711669574</v>
      </c>
      <c r="J2364" s="24">
        <f t="shared" si="273"/>
        <v>20.459288886339998</v>
      </c>
      <c r="K2364" s="14">
        <f t="shared" si="267"/>
        <v>3</v>
      </c>
      <c r="L2364" s="41">
        <f t="shared" si="268"/>
        <v>-26.470758225298724</v>
      </c>
      <c r="M2364" s="41">
        <f t="shared" si="269"/>
        <v>2</v>
      </c>
      <c r="N2364" s="18"/>
      <c r="X2364" s="48">
        <v>200</v>
      </c>
      <c r="Y2364" s="48">
        <v>40</v>
      </c>
      <c r="Z2364" s="41">
        <f t="shared" si="270"/>
        <v>2</v>
      </c>
    </row>
    <row r="2365" spans="2:26" ht="15.75" customHeight="1">
      <c r="B2365" s="72">
        <v>41738</v>
      </c>
      <c r="C2365" s="116">
        <v>0.125</v>
      </c>
      <c r="D2365" s="74">
        <f t="shared" si="266"/>
        <v>41738.125</v>
      </c>
      <c r="E2365" s="117">
        <v>15.505777123250001</v>
      </c>
      <c r="F2365" s="24">
        <f t="shared" si="271"/>
        <v>29.616034305407499</v>
      </c>
      <c r="G2365" s="117">
        <v>33.148860999999997</v>
      </c>
      <c r="H2365" s="24">
        <f t="shared" si="272"/>
        <v>63.314324509999992</v>
      </c>
      <c r="I2365" s="117">
        <v>17.643083874999999</v>
      </c>
      <c r="J2365" s="24">
        <f t="shared" si="273"/>
        <v>33.698290201249996</v>
      </c>
      <c r="K2365" s="14">
        <f t="shared" si="267"/>
        <v>3</v>
      </c>
      <c r="L2365" s="41">
        <f t="shared" si="268"/>
        <v>-13.231756910388725</v>
      </c>
      <c r="M2365" s="41">
        <f t="shared" si="269"/>
        <v>2</v>
      </c>
      <c r="N2365" s="18"/>
      <c r="X2365" s="48">
        <v>200</v>
      </c>
      <c r="Y2365" s="48">
        <v>40</v>
      </c>
      <c r="Z2365" s="41">
        <f t="shared" si="270"/>
        <v>2</v>
      </c>
    </row>
    <row r="2366" spans="2:26" ht="15.75" customHeight="1">
      <c r="B2366" s="72">
        <v>41738</v>
      </c>
      <c r="C2366" s="116">
        <v>0.16666666666424135</v>
      </c>
      <c r="D2366" s="74">
        <f t="shared" si="266"/>
        <v>41738.166666666664</v>
      </c>
      <c r="E2366" s="117">
        <v>19.963036257750002</v>
      </c>
      <c r="F2366" s="24">
        <f t="shared" si="271"/>
        <v>38.129399252302498</v>
      </c>
      <c r="G2366" s="117">
        <v>40.109813257500001</v>
      </c>
      <c r="H2366" s="24">
        <f t="shared" si="272"/>
        <v>76.609743321824993</v>
      </c>
      <c r="I2366" s="117">
        <v>20.146776997500002</v>
      </c>
      <c r="J2366" s="24">
        <f t="shared" si="273"/>
        <v>38.480344065225005</v>
      </c>
      <c r="K2366" s="14">
        <f t="shared" si="267"/>
        <v>3</v>
      </c>
      <c r="L2366" s="41">
        <f t="shared" si="268"/>
        <v>-8.4497030464137168</v>
      </c>
      <c r="M2366" s="41">
        <f t="shared" si="269"/>
        <v>2</v>
      </c>
      <c r="N2366" s="18"/>
      <c r="X2366" s="48">
        <v>200</v>
      </c>
      <c r="Y2366" s="48">
        <v>40</v>
      </c>
      <c r="Z2366" s="41">
        <f t="shared" si="270"/>
        <v>2</v>
      </c>
    </row>
    <row r="2367" spans="2:26" ht="15.75" customHeight="1">
      <c r="B2367" s="72">
        <v>41738</v>
      </c>
      <c r="C2367" s="116">
        <v>0.20833333333575865</v>
      </c>
      <c r="D2367" s="74">
        <f t="shared" si="266"/>
        <v>41738.208333333336</v>
      </c>
      <c r="E2367" s="117">
        <v>36.075216917500001</v>
      </c>
      <c r="F2367" s="24">
        <f t="shared" si="271"/>
        <v>68.903664312424993</v>
      </c>
      <c r="G2367" s="117">
        <v>67.482564937500001</v>
      </c>
      <c r="H2367" s="24">
        <f t="shared" si="272"/>
        <v>128.89169903062501</v>
      </c>
      <c r="I2367" s="117">
        <v>31.407348017499999</v>
      </c>
      <c r="J2367" s="24">
        <f t="shared" si="273"/>
        <v>59.988034713424994</v>
      </c>
      <c r="K2367" s="14">
        <f t="shared" si="267"/>
        <v>3</v>
      </c>
      <c r="L2367" s="41">
        <f t="shared" si="268"/>
        <v>13.057987601786273</v>
      </c>
      <c r="M2367" s="41">
        <f t="shared" si="269"/>
        <v>2</v>
      </c>
      <c r="N2367" s="18"/>
      <c r="X2367" s="48">
        <v>200</v>
      </c>
      <c r="Y2367" s="48">
        <v>40</v>
      </c>
      <c r="Z2367" s="41">
        <f t="shared" si="270"/>
        <v>2</v>
      </c>
    </row>
    <row r="2368" spans="2:26" ht="15.75" customHeight="1">
      <c r="B2368" s="72">
        <v>41738</v>
      </c>
      <c r="C2368" s="116">
        <v>0.25</v>
      </c>
      <c r="D2368" s="74">
        <f t="shared" si="266"/>
        <v>41738.25</v>
      </c>
      <c r="E2368" s="117">
        <v>23.808098189999999</v>
      </c>
      <c r="F2368" s="24">
        <f t="shared" si="271"/>
        <v>45.473467542899996</v>
      </c>
      <c r="G2368" s="117">
        <v>45.984659487499997</v>
      </c>
      <c r="H2368" s="24">
        <f t="shared" si="272"/>
        <v>87.830699621124992</v>
      </c>
      <c r="I2368" s="117">
        <v>22.176561299999999</v>
      </c>
      <c r="J2368" s="24">
        <f t="shared" si="273"/>
        <v>42.357232083</v>
      </c>
      <c r="K2368" s="14">
        <f t="shared" si="267"/>
        <v>3</v>
      </c>
      <c r="L2368" s="41">
        <f t="shared" si="268"/>
        <v>-4.5728150286387219</v>
      </c>
      <c r="M2368" s="41">
        <f t="shared" si="269"/>
        <v>2</v>
      </c>
      <c r="N2368" s="18"/>
      <c r="X2368" s="48">
        <v>200</v>
      </c>
      <c r="Y2368" s="48">
        <v>40</v>
      </c>
      <c r="Z2368" s="41">
        <f t="shared" si="270"/>
        <v>2</v>
      </c>
    </row>
    <row r="2369" spans="2:26" ht="15.75" customHeight="1">
      <c r="B2369" s="72">
        <v>41738</v>
      </c>
      <c r="C2369" s="116">
        <v>0.29166666666424135</v>
      </c>
      <c r="D2369" s="74">
        <f t="shared" si="266"/>
        <v>41738.291666666664</v>
      </c>
      <c r="E2369" s="117">
        <v>42.502321944999998</v>
      </c>
      <c r="F2369" s="24">
        <f t="shared" si="271"/>
        <v>81.179434914949994</v>
      </c>
      <c r="G2369" s="117">
        <v>72.353585902500001</v>
      </c>
      <c r="H2369" s="24">
        <f t="shared" si="272"/>
        <v>138.19534907377499</v>
      </c>
      <c r="I2369" s="117">
        <v>29.851263955</v>
      </c>
      <c r="J2369" s="24">
        <f t="shared" si="273"/>
        <v>57.015914154050002</v>
      </c>
      <c r="K2369" s="14">
        <f t="shared" si="267"/>
        <v>3</v>
      </c>
      <c r="L2369" s="41">
        <f t="shared" si="268"/>
        <v>10.08586704241128</v>
      </c>
      <c r="M2369" s="41">
        <f t="shared" si="269"/>
        <v>2</v>
      </c>
      <c r="N2369" s="18"/>
      <c r="X2369" s="48">
        <v>200</v>
      </c>
      <c r="Y2369" s="48">
        <v>40</v>
      </c>
      <c r="Z2369" s="41">
        <f t="shared" si="270"/>
        <v>2</v>
      </c>
    </row>
    <row r="2370" spans="2:26" ht="15.75" customHeight="1">
      <c r="B2370" s="72">
        <v>41738</v>
      </c>
      <c r="C2370" s="116">
        <v>0.33333333333575865</v>
      </c>
      <c r="D2370" s="74">
        <f t="shared" si="266"/>
        <v>41738.333333333336</v>
      </c>
      <c r="E2370" s="117">
        <v>30.631103617499999</v>
      </c>
      <c r="F2370" s="24">
        <f t="shared" si="271"/>
        <v>58.505407909424996</v>
      </c>
      <c r="G2370" s="117">
        <v>57.471053517500003</v>
      </c>
      <c r="H2370" s="24">
        <f t="shared" si="272"/>
        <v>109.769712218425</v>
      </c>
      <c r="I2370" s="117">
        <v>26.839949905000001</v>
      </c>
      <c r="J2370" s="24">
        <f t="shared" si="273"/>
        <v>51.264304318549996</v>
      </c>
      <c r="K2370" s="14">
        <f t="shared" si="267"/>
        <v>3</v>
      </c>
      <c r="L2370" s="41">
        <f t="shared" si="268"/>
        <v>4.3342572069112748</v>
      </c>
      <c r="M2370" s="41">
        <f t="shared" si="269"/>
        <v>2</v>
      </c>
      <c r="N2370" s="18"/>
      <c r="X2370" s="48">
        <v>200</v>
      </c>
      <c r="Y2370" s="48">
        <v>40</v>
      </c>
      <c r="Z2370" s="41">
        <f t="shared" si="270"/>
        <v>2</v>
      </c>
    </row>
    <row r="2371" spans="2:26" ht="15.75" customHeight="1">
      <c r="B2371" s="72">
        <v>41738</v>
      </c>
      <c r="C2371" s="116">
        <v>0.375</v>
      </c>
      <c r="D2371" s="74">
        <f t="shared" si="266"/>
        <v>41738.375</v>
      </c>
      <c r="E2371" s="117">
        <v>18.195968619999999</v>
      </c>
      <c r="F2371" s="24">
        <f t="shared" si="271"/>
        <v>34.754300064199995</v>
      </c>
      <c r="G2371" s="117">
        <v>38.7583517825</v>
      </c>
      <c r="H2371" s="24">
        <f t="shared" si="272"/>
        <v>74.028451904574993</v>
      </c>
      <c r="I2371" s="117">
        <v>20.562383162500002</v>
      </c>
      <c r="J2371" s="24">
        <f t="shared" si="273"/>
        <v>39.274151840374998</v>
      </c>
      <c r="K2371" s="14">
        <f t="shared" si="267"/>
        <v>3</v>
      </c>
      <c r="L2371" s="41">
        <f t="shared" si="268"/>
        <v>-7.6558952712637236</v>
      </c>
      <c r="M2371" s="41">
        <f t="shared" si="269"/>
        <v>2</v>
      </c>
      <c r="N2371" s="18"/>
      <c r="X2371" s="48">
        <v>200</v>
      </c>
      <c r="Y2371" s="48">
        <v>40</v>
      </c>
      <c r="Z2371" s="41">
        <f t="shared" si="270"/>
        <v>2</v>
      </c>
    </row>
    <row r="2372" spans="2:26" ht="15.75" customHeight="1">
      <c r="B2372" s="72">
        <v>41738</v>
      </c>
      <c r="C2372" s="116">
        <v>0.41666666666424135</v>
      </c>
      <c r="D2372" s="74">
        <f t="shared" si="266"/>
        <v>41738.416666666664</v>
      </c>
      <c r="E2372" s="117">
        <v>19.088192934999999</v>
      </c>
      <c r="F2372" s="24">
        <f t="shared" si="271"/>
        <v>36.458448505849994</v>
      </c>
      <c r="G2372" s="117">
        <v>39.764234062500002</v>
      </c>
      <c r="H2372" s="24">
        <f t="shared" si="272"/>
        <v>75.949687059374995</v>
      </c>
      <c r="I2372" s="117">
        <v>20.6760411325</v>
      </c>
      <c r="J2372" s="24">
        <f t="shared" si="273"/>
        <v>39.491238563075001</v>
      </c>
      <c r="K2372" s="14">
        <f t="shared" si="267"/>
        <v>3</v>
      </c>
      <c r="L2372" s="41">
        <f t="shared" si="268"/>
        <v>-7.4388085485637205</v>
      </c>
      <c r="M2372" s="41">
        <f t="shared" si="269"/>
        <v>2</v>
      </c>
      <c r="N2372" s="18"/>
      <c r="X2372" s="48">
        <v>200</v>
      </c>
      <c r="Y2372" s="48">
        <v>40</v>
      </c>
      <c r="Z2372" s="41">
        <f t="shared" si="270"/>
        <v>2</v>
      </c>
    </row>
    <row r="2373" spans="2:26" ht="15.75" customHeight="1">
      <c r="B2373" s="72">
        <v>41738</v>
      </c>
      <c r="C2373" s="116">
        <v>0.45833333333575865</v>
      </c>
      <c r="D2373" s="74">
        <f t="shared" si="266"/>
        <v>41738.458333333336</v>
      </c>
      <c r="E2373" s="117">
        <v>16.650991449999999</v>
      </c>
      <c r="F2373" s="24">
        <f t="shared" si="271"/>
        <v>31.803393669499997</v>
      </c>
      <c r="G2373" s="117">
        <v>35.672823297500003</v>
      </c>
      <c r="H2373" s="24">
        <f t="shared" si="272"/>
        <v>68.135092498225006</v>
      </c>
      <c r="I2373" s="117">
        <v>19.0218318475</v>
      </c>
      <c r="J2373" s="24">
        <f t="shared" si="273"/>
        <v>36.331698828724996</v>
      </c>
      <c r="K2373" s="14">
        <f t="shared" si="267"/>
        <v>3</v>
      </c>
      <c r="L2373" s="41">
        <f t="shared" si="268"/>
        <v>-10.598348282913726</v>
      </c>
      <c r="M2373" s="41">
        <f t="shared" si="269"/>
        <v>2</v>
      </c>
      <c r="N2373" s="18"/>
      <c r="X2373" s="48">
        <v>200</v>
      </c>
      <c r="Y2373" s="48">
        <v>40</v>
      </c>
      <c r="Z2373" s="41">
        <f t="shared" si="270"/>
        <v>2</v>
      </c>
    </row>
    <row r="2374" spans="2:26" ht="15.75" customHeight="1">
      <c r="B2374" s="72">
        <v>41738</v>
      </c>
      <c r="C2374" s="116">
        <v>0.5</v>
      </c>
      <c r="D2374" s="74">
        <f t="shared" si="266"/>
        <v>41738.5</v>
      </c>
      <c r="E2374" s="117">
        <v>17.6281895075</v>
      </c>
      <c r="F2374" s="24">
        <f t="shared" si="271"/>
        <v>33.669841959324998</v>
      </c>
      <c r="G2374" s="117">
        <v>37.750412474999997</v>
      </c>
      <c r="H2374" s="24">
        <f t="shared" si="272"/>
        <v>72.103287827249986</v>
      </c>
      <c r="I2374" s="117">
        <v>20.122222969999999</v>
      </c>
      <c r="J2374" s="24">
        <f t="shared" si="273"/>
        <v>38.433445872699998</v>
      </c>
      <c r="K2374" s="14">
        <f t="shared" si="267"/>
        <v>3</v>
      </c>
      <c r="L2374" s="41">
        <f t="shared" si="268"/>
        <v>-8.4966012389387231</v>
      </c>
      <c r="M2374" s="41">
        <f t="shared" si="269"/>
        <v>2</v>
      </c>
      <c r="N2374" s="18"/>
      <c r="X2374" s="48">
        <v>200</v>
      </c>
      <c r="Y2374" s="48">
        <v>40</v>
      </c>
      <c r="Z2374" s="41">
        <f t="shared" si="270"/>
        <v>2</v>
      </c>
    </row>
    <row r="2375" spans="2:26" ht="15.75" customHeight="1">
      <c r="B2375" s="72">
        <v>41738</v>
      </c>
      <c r="C2375" s="116">
        <v>0.54166666666424135</v>
      </c>
      <c r="D2375" s="74">
        <f t="shared" si="266"/>
        <v>41738.541666666664</v>
      </c>
      <c r="E2375" s="117">
        <v>14.364425237500001</v>
      </c>
      <c r="F2375" s="24">
        <f t="shared" si="271"/>
        <v>27.436052203625</v>
      </c>
      <c r="G2375" s="117">
        <v>31.188521905000002</v>
      </c>
      <c r="H2375" s="24">
        <f t="shared" si="272"/>
        <v>59.570076838550001</v>
      </c>
      <c r="I2375" s="117">
        <v>16.824096664999999</v>
      </c>
      <c r="J2375" s="24">
        <f t="shared" si="273"/>
        <v>32.134024630149995</v>
      </c>
      <c r="K2375" s="14">
        <f t="shared" si="267"/>
        <v>3</v>
      </c>
      <c r="L2375" s="41">
        <f t="shared" si="268"/>
        <v>-14.796022481488727</v>
      </c>
      <c r="M2375" s="41">
        <f t="shared" si="269"/>
        <v>2</v>
      </c>
      <c r="N2375" s="18"/>
      <c r="X2375" s="48">
        <v>200</v>
      </c>
      <c r="Y2375" s="48">
        <v>40</v>
      </c>
      <c r="Z2375" s="41">
        <f t="shared" si="270"/>
        <v>2</v>
      </c>
    </row>
    <row r="2376" spans="2:26" ht="15.75" customHeight="1">
      <c r="B2376" s="72">
        <v>41738</v>
      </c>
      <c r="C2376" s="116">
        <v>0.58333333333575865</v>
      </c>
      <c r="D2376" s="74">
        <f t="shared" si="266"/>
        <v>41738.583333333336</v>
      </c>
      <c r="E2376" s="117">
        <v>16.726309087499999</v>
      </c>
      <c r="F2376" s="24">
        <f t="shared" si="271"/>
        <v>31.947250357124997</v>
      </c>
      <c r="G2376" s="117">
        <v>36.082170077500002</v>
      </c>
      <c r="H2376" s="24">
        <f t="shared" si="272"/>
        <v>68.916944848024997</v>
      </c>
      <c r="I2376" s="117">
        <v>19.355860992499998</v>
      </c>
      <c r="J2376" s="24">
        <f t="shared" si="273"/>
        <v>36.969694495674993</v>
      </c>
      <c r="K2376" s="14">
        <f t="shared" si="267"/>
        <v>3</v>
      </c>
      <c r="L2376" s="41">
        <f t="shared" si="268"/>
        <v>-9.9603526159637283</v>
      </c>
      <c r="M2376" s="41">
        <f t="shared" si="269"/>
        <v>2</v>
      </c>
      <c r="N2376" s="18"/>
      <c r="X2376" s="48">
        <v>200</v>
      </c>
      <c r="Y2376" s="48">
        <v>40</v>
      </c>
      <c r="Z2376" s="41">
        <f t="shared" si="270"/>
        <v>2</v>
      </c>
    </row>
    <row r="2377" spans="2:26" ht="15.75" customHeight="1">
      <c r="B2377" s="72">
        <v>41738</v>
      </c>
      <c r="C2377" s="116">
        <v>0.625</v>
      </c>
      <c r="D2377" s="74">
        <f t="shared" si="266"/>
        <v>41738.625</v>
      </c>
      <c r="E2377" s="117">
        <v>14.2157211875</v>
      </c>
      <c r="F2377" s="24">
        <f t="shared" si="271"/>
        <v>27.152027468124999</v>
      </c>
      <c r="G2377" s="117">
        <v>32.132693619999998</v>
      </c>
      <c r="H2377" s="24">
        <f t="shared" si="272"/>
        <v>61.373444814199992</v>
      </c>
      <c r="I2377" s="117">
        <v>17.9169724325</v>
      </c>
      <c r="J2377" s="24">
        <f t="shared" si="273"/>
        <v>34.221417346075</v>
      </c>
      <c r="K2377" s="14">
        <f t="shared" si="267"/>
        <v>3</v>
      </c>
      <c r="L2377" s="41">
        <f t="shared" si="268"/>
        <v>-12.708629765563721</v>
      </c>
      <c r="M2377" s="41">
        <f t="shared" si="269"/>
        <v>2</v>
      </c>
      <c r="N2377" s="18"/>
      <c r="X2377" s="48">
        <v>200</v>
      </c>
      <c r="Y2377" s="48">
        <v>40</v>
      </c>
      <c r="Z2377" s="41">
        <f t="shared" si="270"/>
        <v>2</v>
      </c>
    </row>
    <row r="2378" spans="2:26" ht="15.75" customHeight="1">
      <c r="B2378" s="72">
        <v>41738</v>
      </c>
      <c r="C2378" s="116">
        <v>0.66666666666424135</v>
      </c>
      <c r="D2378" s="74">
        <f t="shared" si="266"/>
        <v>41738.666666666664</v>
      </c>
      <c r="E2378" s="117">
        <v>16.757208630000001</v>
      </c>
      <c r="F2378" s="24">
        <f t="shared" si="271"/>
        <v>32.006268483299998</v>
      </c>
      <c r="G2378" s="117">
        <v>36.456547534999999</v>
      </c>
      <c r="H2378" s="24">
        <f t="shared" si="272"/>
        <v>69.632005791849991</v>
      </c>
      <c r="I2378" s="117">
        <v>19.699338900000001</v>
      </c>
      <c r="J2378" s="24">
        <f t="shared" si="273"/>
        <v>37.625737299000001</v>
      </c>
      <c r="K2378" s="14">
        <f t="shared" si="267"/>
        <v>3</v>
      </c>
      <c r="L2378" s="41">
        <f t="shared" si="268"/>
        <v>-9.3043098126387207</v>
      </c>
      <c r="M2378" s="41">
        <f t="shared" si="269"/>
        <v>2</v>
      </c>
      <c r="N2378" s="18"/>
      <c r="X2378" s="48">
        <v>200</v>
      </c>
      <c r="Y2378" s="48">
        <v>40</v>
      </c>
      <c r="Z2378" s="41">
        <f t="shared" si="270"/>
        <v>2</v>
      </c>
    </row>
    <row r="2379" spans="2:26" ht="15.75" customHeight="1">
      <c r="B2379" s="72">
        <v>41738</v>
      </c>
      <c r="C2379" s="116">
        <v>0.70833333333575865</v>
      </c>
      <c r="D2379" s="74">
        <f t="shared" ref="D2379:D2442" si="274">B2379+C2379</f>
        <v>41738.708333333336</v>
      </c>
      <c r="E2379" s="117">
        <v>12.234287964749999</v>
      </c>
      <c r="F2379" s="24">
        <f t="shared" si="271"/>
        <v>23.367490012672498</v>
      </c>
      <c r="G2379" s="117">
        <v>29.090362535000001</v>
      </c>
      <c r="H2379" s="24">
        <f t="shared" si="272"/>
        <v>55.562592441850001</v>
      </c>
      <c r="I2379" s="117">
        <v>16.856074570000001</v>
      </c>
      <c r="J2379" s="24">
        <f t="shared" si="273"/>
        <v>32.195102428699997</v>
      </c>
      <c r="K2379" s="14">
        <f t="shared" ref="K2379:K2442" si="275">WEEKDAY(D2379,2)</f>
        <v>3</v>
      </c>
      <c r="L2379" s="41">
        <f t="shared" ref="L2379:L2442" si="276">IF(J2379="",NA(),J2379-(AVERAGE($J$10:$J$8794)))</f>
        <v>-14.734944682938725</v>
      </c>
      <c r="M2379" s="41">
        <f t="shared" ref="M2379:M2442" si="277">$U$11</f>
        <v>2</v>
      </c>
      <c r="N2379" s="18"/>
      <c r="X2379" s="48">
        <v>200</v>
      </c>
      <c r="Y2379" s="48">
        <v>40</v>
      </c>
      <c r="Z2379" s="41">
        <f t="shared" ref="Z2379:Z2442" si="278">$U$11</f>
        <v>2</v>
      </c>
    </row>
    <row r="2380" spans="2:26" ht="15.75" customHeight="1">
      <c r="B2380" s="72">
        <v>41738</v>
      </c>
      <c r="C2380" s="116">
        <v>0.75</v>
      </c>
      <c r="D2380" s="74">
        <f t="shared" si="274"/>
        <v>41738.75</v>
      </c>
      <c r="E2380" s="117">
        <v>12.761511421250001</v>
      </c>
      <c r="F2380" s="24">
        <f t="shared" si="271"/>
        <v>24.374486814587499</v>
      </c>
      <c r="G2380" s="117">
        <v>33.646659595000003</v>
      </c>
      <c r="H2380" s="24">
        <f t="shared" si="272"/>
        <v>64.265119826450004</v>
      </c>
      <c r="I2380" s="117">
        <v>20.885148172499999</v>
      </c>
      <c r="J2380" s="24">
        <f t="shared" si="273"/>
        <v>39.890633009474996</v>
      </c>
      <c r="K2380" s="14">
        <f t="shared" si="275"/>
        <v>3</v>
      </c>
      <c r="L2380" s="41">
        <f t="shared" si="276"/>
        <v>-7.0394141021637253</v>
      </c>
      <c r="M2380" s="41">
        <f t="shared" si="277"/>
        <v>2</v>
      </c>
      <c r="N2380" s="18"/>
      <c r="X2380" s="48">
        <v>200</v>
      </c>
      <c r="Y2380" s="48">
        <v>40</v>
      </c>
      <c r="Z2380" s="41">
        <f t="shared" si="278"/>
        <v>2</v>
      </c>
    </row>
    <row r="2381" spans="2:26" ht="15.75" customHeight="1">
      <c r="B2381" s="72">
        <v>41738</v>
      </c>
      <c r="C2381" s="116">
        <v>0.79166666666424135</v>
      </c>
      <c r="D2381" s="74">
        <f t="shared" si="274"/>
        <v>41738.791666666664</v>
      </c>
      <c r="E2381" s="117">
        <v>12.444791105749999</v>
      </c>
      <c r="F2381" s="24">
        <f t="shared" si="271"/>
        <v>23.769551011982497</v>
      </c>
      <c r="G2381" s="117">
        <v>29.542906712499999</v>
      </c>
      <c r="H2381" s="24">
        <f t="shared" si="272"/>
        <v>56.426951820874997</v>
      </c>
      <c r="I2381" s="117">
        <v>17.098115610000001</v>
      </c>
      <c r="J2381" s="24">
        <f t="shared" si="273"/>
        <v>32.657400815099997</v>
      </c>
      <c r="K2381" s="14">
        <f t="shared" si="275"/>
        <v>3</v>
      </c>
      <c r="L2381" s="41">
        <f t="shared" si="276"/>
        <v>-14.272646296538724</v>
      </c>
      <c r="M2381" s="41">
        <f t="shared" si="277"/>
        <v>2</v>
      </c>
      <c r="N2381" s="18"/>
      <c r="X2381" s="48">
        <v>200</v>
      </c>
      <c r="Y2381" s="48">
        <v>40</v>
      </c>
      <c r="Z2381" s="41">
        <f t="shared" si="278"/>
        <v>2</v>
      </c>
    </row>
    <row r="2382" spans="2:26" ht="15.75" customHeight="1">
      <c r="B2382" s="72">
        <v>41738</v>
      </c>
      <c r="C2382" s="116">
        <v>0.83333333333575865</v>
      </c>
      <c r="D2382" s="74">
        <f t="shared" si="274"/>
        <v>41738.833333333336</v>
      </c>
      <c r="E2382" s="117">
        <v>8.2772151879999996</v>
      </c>
      <c r="F2382" s="24">
        <f t="shared" si="271"/>
        <v>15.809481009079999</v>
      </c>
      <c r="G2382" s="117">
        <v>19.813206895</v>
      </c>
      <c r="H2382" s="24">
        <f t="shared" si="272"/>
        <v>37.843225169450001</v>
      </c>
      <c r="I2382" s="117">
        <v>11.535991709999999</v>
      </c>
      <c r="J2382" s="24">
        <f t="shared" si="273"/>
        <v>22.033744166099996</v>
      </c>
      <c r="K2382" s="14">
        <f t="shared" si="275"/>
        <v>3</v>
      </c>
      <c r="L2382" s="41">
        <f t="shared" si="276"/>
        <v>-24.896302945538725</v>
      </c>
      <c r="M2382" s="41">
        <f t="shared" si="277"/>
        <v>2</v>
      </c>
      <c r="N2382" s="18"/>
      <c r="X2382" s="48">
        <v>200</v>
      </c>
      <c r="Y2382" s="48">
        <v>40</v>
      </c>
      <c r="Z2382" s="41">
        <f t="shared" si="278"/>
        <v>2</v>
      </c>
    </row>
    <row r="2383" spans="2:26" ht="15.75" customHeight="1">
      <c r="B2383" s="72">
        <v>41738</v>
      </c>
      <c r="C2383" s="116">
        <v>0.875</v>
      </c>
      <c r="D2383" s="74">
        <f t="shared" si="274"/>
        <v>41738.875</v>
      </c>
      <c r="E2383" s="117">
        <v>8.6113165022500002</v>
      </c>
      <c r="F2383" s="24">
        <f t="shared" si="271"/>
        <v>16.447614519297499</v>
      </c>
      <c r="G2383" s="117">
        <v>23.450016470000001</v>
      </c>
      <c r="H2383" s="24">
        <f t="shared" si="272"/>
        <v>44.789531457700001</v>
      </c>
      <c r="I2383" s="117">
        <v>14.838699965</v>
      </c>
      <c r="J2383" s="24">
        <f t="shared" si="273"/>
        <v>28.341916933149999</v>
      </c>
      <c r="K2383" s="14">
        <f t="shared" si="275"/>
        <v>3</v>
      </c>
      <c r="L2383" s="41">
        <f t="shared" si="276"/>
        <v>-18.588130178488722</v>
      </c>
      <c r="M2383" s="41">
        <f t="shared" si="277"/>
        <v>2</v>
      </c>
      <c r="N2383" s="18"/>
      <c r="X2383" s="48">
        <v>200</v>
      </c>
      <c r="Y2383" s="48">
        <v>40</v>
      </c>
      <c r="Z2383" s="41">
        <f t="shared" si="278"/>
        <v>2</v>
      </c>
    </row>
    <row r="2384" spans="2:26" ht="15.75" customHeight="1">
      <c r="B2384" s="72">
        <v>41738</v>
      </c>
      <c r="C2384" s="116">
        <v>0.91666666666424135</v>
      </c>
      <c r="D2384" s="74">
        <f t="shared" si="274"/>
        <v>41738.916666666664</v>
      </c>
      <c r="E2384" s="117">
        <v>5.9153313392499998</v>
      </c>
      <c r="F2384" s="24">
        <f t="shared" si="271"/>
        <v>11.298282857967498</v>
      </c>
      <c r="G2384" s="117">
        <v>16.3368448075</v>
      </c>
      <c r="H2384" s="24">
        <f t="shared" si="272"/>
        <v>31.203373582325</v>
      </c>
      <c r="I2384" s="117">
        <v>10.421513467500001</v>
      </c>
      <c r="J2384" s="24">
        <f t="shared" si="273"/>
        <v>19.905090722924999</v>
      </c>
      <c r="K2384" s="14">
        <f t="shared" si="275"/>
        <v>3</v>
      </c>
      <c r="L2384" s="41">
        <f t="shared" si="276"/>
        <v>-27.024956388713722</v>
      </c>
      <c r="M2384" s="41">
        <f t="shared" si="277"/>
        <v>2</v>
      </c>
      <c r="N2384" s="18"/>
      <c r="X2384" s="48">
        <v>200</v>
      </c>
      <c r="Y2384" s="48">
        <v>40</v>
      </c>
      <c r="Z2384" s="41">
        <f t="shared" si="278"/>
        <v>2</v>
      </c>
    </row>
    <row r="2385" spans="2:26" ht="15.75" customHeight="1">
      <c r="B2385" s="72">
        <v>41738</v>
      </c>
      <c r="C2385" s="116">
        <v>0.95833333333575865</v>
      </c>
      <c r="D2385" s="74">
        <f t="shared" si="274"/>
        <v>41738.958333333336</v>
      </c>
      <c r="E2385" s="117">
        <v>3.7349823084999998</v>
      </c>
      <c r="F2385" s="24">
        <f t="shared" si="271"/>
        <v>7.1338162092349995</v>
      </c>
      <c r="G2385" s="117">
        <v>12.885166945</v>
      </c>
      <c r="H2385" s="24">
        <f t="shared" si="272"/>
        <v>24.61066886495</v>
      </c>
      <c r="I2385" s="117">
        <v>9.1501846355000005</v>
      </c>
      <c r="J2385" s="24">
        <f t="shared" si="273"/>
        <v>17.476852653805</v>
      </c>
      <c r="K2385" s="14">
        <f t="shared" si="275"/>
        <v>3</v>
      </c>
      <c r="L2385" s="41">
        <f t="shared" si="276"/>
        <v>-29.453194457833721</v>
      </c>
      <c r="M2385" s="41">
        <f t="shared" si="277"/>
        <v>2</v>
      </c>
      <c r="N2385" s="18"/>
      <c r="X2385" s="48">
        <v>200</v>
      </c>
      <c r="Y2385" s="48">
        <v>40</v>
      </c>
      <c r="Z2385" s="41">
        <f t="shared" si="278"/>
        <v>2</v>
      </c>
    </row>
    <row r="2386" spans="2:26" ht="15.75" customHeight="1">
      <c r="B2386" s="72">
        <v>41739</v>
      </c>
      <c r="C2386" s="116">
        <v>0</v>
      </c>
      <c r="D2386" s="74">
        <f t="shared" si="274"/>
        <v>41739</v>
      </c>
      <c r="E2386" s="117">
        <v>5.0752500034999999</v>
      </c>
      <c r="F2386" s="24">
        <f t="shared" si="271"/>
        <v>9.6937275066849988</v>
      </c>
      <c r="G2386" s="117">
        <v>14.479356660500001</v>
      </c>
      <c r="H2386" s="24">
        <f t="shared" si="272"/>
        <v>27.655571221555</v>
      </c>
      <c r="I2386" s="117">
        <v>9.4041066567500007</v>
      </c>
      <c r="J2386" s="24">
        <f t="shared" si="273"/>
        <v>17.961843714392501</v>
      </c>
      <c r="K2386" s="14">
        <f t="shared" si="275"/>
        <v>4</v>
      </c>
      <c r="L2386" s="41">
        <f t="shared" si="276"/>
        <v>-28.968203397246221</v>
      </c>
      <c r="M2386" s="41">
        <f t="shared" si="277"/>
        <v>2</v>
      </c>
      <c r="N2386" s="18"/>
      <c r="X2386" s="48">
        <v>200</v>
      </c>
      <c r="Y2386" s="48">
        <v>40</v>
      </c>
      <c r="Z2386" s="41">
        <f t="shared" si="278"/>
        <v>2</v>
      </c>
    </row>
    <row r="2387" spans="2:26" ht="15.75" customHeight="1">
      <c r="B2387" s="72">
        <v>41739</v>
      </c>
      <c r="C2387" s="116">
        <v>4.1666666664241347E-2</v>
      </c>
      <c r="D2387" s="74">
        <f t="shared" si="274"/>
        <v>41739.041666666664</v>
      </c>
      <c r="E2387" s="117">
        <v>29.887583352499998</v>
      </c>
      <c r="F2387" s="24">
        <f t="shared" si="271"/>
        <v>57.085284203274995</v>
      </c>
      <c r="G2387" s="117">
        <v>56.179245592500003</v>
      </c>
      <c r="H2387" s="24">
        <f t="shared" si="272"/>
        <v>107.30235908167501</v>
      </c>
      <c r="I2387" s="117">
        <v>26.291662242499999</v>
      </c>
      <c r="J2387" s="24">
        <f t="shared" si="273"/>
        <v>50.217074883174995</v>
      </c>
      <c r="K2387" s="14">
        <f t="shared" si="275"/>
        <v>4</v>
      </c>
      <c r="L2387" s="41">
        <f t="shared" si="276"/>
        <v>3.2870277715362732</v>
      </c>
      <c r="M2387" s="41">
        <f t="shared" si="277"/>
        <v>2</v>
      </c>
      <c r="N2387" s="18"/>
      <c r="X2387" s="48">
        <v>200</v>
      </c>
      <c r="Y2387" s="48">
        <v>40</v>
      </c>
      <c r="Z2387" s="41">
        <f t="shared" si="278"/>
        <v>2</v>
      </c>
    </row>
    <row r="2388" spans="2:26" ht="15.75" customHeight="1">
      <c r="B2388" s="72">
        <v>41739</v>
      </c>
      <c r="C2388" s="116">
        <v>8.3333333335758653E-2</v>
      </c>
      <c r="D2388" s="74">
        <f t="shared" si="274"/>
        <v>41739.083333333336</v>
      </c>
      <c r="E2388" s="117">
        <v>54.744334799999997</v>
      </c>
      <c r="F2388" s="24">
        <f t="shared" si="271"/>
        <v>104.56167946799999</v>
      </c>
      <c r="G2388" s="117">
        <v>88.811794827499995</v>
      </c>
      <c r="H2388" s="24">
        <f t="shared" si="272"/>
        <v>169.63052812052499</v>
      </c>
      <c r="I2388" s="117">
        <v>34.067460032500001</v>
      </c>
      <c r="J2388" s="24">
        <f t="shared" si="273"/>
        <v>65.068848662074998</v>
      </c>
      <c r="K2388" s="14">
        <f t="shared" si="275"/>
        <v>4</v>
      </c>
      <c r="L2388" s="41">
        <f t="shared" si="276"/>
        <v>18.138801550436277</v>
      </c>
      <c r="M2388" s="41">
        <f t="shared" si="277"/>
        <v>2</v>
      </c>
      <c r="N2388" s="18"/>
      <c r="X2388" s="48">
        <v>200</v>
      </c>
      <c r="Y2388" s="48">
        <v>40</v>
      </c>
      <c r="Z2388" s="41">
        <f t="shared" si="278"/>
        <v>2</v>
      </c>
    </row>
    <row r="2389" spans="2:26" ht="15.75" customHeight="1">
      <c r="B2389" s="72">
        <v>41739</v>
      </c>
      <c r="C2389" s="116">
        <v>0.125</v>
      </c>
      <c r="D2389" s="74">
        <f t="shared" si="274"/>
        <v>41739.125</v>
      </c>
      <c r="E2389" s="117">
        <v>103.55209483</v>
      </c>
      <c r="F2389" s="24">
        <f t="shared" si="271"/>
        <v>197.78450112529998</v>
      </c>
      <c r="G2389" s="117">
        <v>137.45000880750001</v>
      </c>
      <c r="H2389" s="24">
        <f t="shared" si="272"/>
        <v>262.52951682232504</v>
      </c>
      <c r="I2389" s="117">
        <v>33.897913995000003</v>
      </c>
      <c r="J2389" s="24">
        <f t="shared" si="273"/>
        <v>64.745015730450007</v>
      </c>
      <c r="K2389" s="14">
        <f t="shared" si="275"/>
        <v>4</v>
      </c>
      <c r="L2389" s="41">
        <f t="shared" si="276"/>
        <v>17.814968618811285</v>
      </c>
      <c r="M2389" s="41">
        <f t="shared" si="277"/>
        <v>2</v>
      </c>
      <c r="N2389" s="18"/>
      <c r="X2389" s="48">
        <v>200</v>
      </c>
      <c r="Y2389" s="48">
        <v>40</v>
      </c>
      <c r="Z2389" s="41">
        <f t="shared" si="278"/>
        <v>2</v>
      </c>
    </row>
    <row r="2390" spans="2:26" ht="15.75" customHeight="1">
      <c r="B2390" s="72">
        <v>41739</v>
      </c>
      <c r="C2390" s="116">
        <v>0.16666666666424135</v>
      </c>
      <c r="D2390" s="74">
        <f t="shared" si="274"/>
        <v>41739.166666666664</v>
      </c>
      <c r="E2390" s="117">
        <v>110.755550895</v>
      </c>
      <c r="F2390" s="24">
        <f t="shared" si="271"/>
        <v>211.54310220944998</v>
      </c>
      <c r="G2390" s="117">
        <v>160.735463775</v>
      </c>
      <c r="H2390" s="24">
        <f t="shared" si="272"/>
        <v>307.00473581025</v>
      </c>
      <c r="I2390" s="117">
        <v>49.979912887499999</v>
      </c>
      <c r="J2390" s="24">
        <f t="shared" si="273"/>
        <v>95.461633615124995</v>
      </c>
      <c r="K2390" s="14">
        <f t="shared" si="275"/>
        <v>4</v>
      </c>
      <c r="L2390" s="41">
        <f t="shared" si="276"/>
        <v>48.531586503486274</v>
      </c>
      <c r="M2390" s="41">
        <f t="shared" si="277"/>
        <v>2</v>
      </c>
      <c r="N2390" s="18"/>
      <c r="X2390" s="48">
        <v>200</v>
      </c>
      <c r="Y2390" s="48">
        <v>40</v>
      </c>
      <c r="Z2390" s="41">
        <f t="shared" si="278"/>
        <v>2</v>
      </c>
    </row>
    <row r="2391" spans="2:26" ht="15.75" customHeight="1">
      <c r="B2391" s="72">
        <v>41739</v>
      </c>
      <c r="C2391" s="116">
        <v>0.20833333333575865</v>
      </c>
      <c r="D2391" s="74">
        <f t="shared" si="274"/>
        <v>41739.208333333336</v>
      </c>
      <c r="E2391" s="117">
        <v>163.980014375</v>
      </c>
      <c r="F2391" s="24">
        <f t="shared" si="271"/>
        <v>313.20182745624999</v>
      </c>
      <c r="G2391" s="117">
        <v>230.42726709999999</v>
      </c>
      <c r="H2391" s="24">
        <f t="shared" si="272"/>
        <v>440.11608016099996</v>
      </c>
      <c r="I2391" s="117">
        <v>66.447252712500003</v>
      </c>
      <c r="J2391" s="24">
        <f t="shared" si="273"/>
        <v>126.91425268087499</v>
      </c>
      <c r="K2391" s="14">
        <f t="shared" si="275"/>
        <v>4</v>
      </c>
      <c r="L2391" s="41">
        <f t="shared" si="276"/>
        <v>79.984205569236281</v>
      </c>
      <c r="M2391" s="41">
        <f t="shared" si="277"/>
        <v>2</v>
      </c>
      <c r="N2391" s="18"/>
      <c r="X2391" s="48">
        <v>200</v>
      </c>
      <c r="Y2391" s="48">
        <v>40</v>
      </c>
      <c r="Z2391" s="41">
        <f t="shared" si="278"/>
        <v>2</v>
      </c>
    </row>
    <row r="2392" spans="2:26" ht="15.75" customHeight="1">
      <c r="B2392" s="72">
        <v>41739</v>
      </c>
      <c r="C2392" s="116">
        <v>0.25</v>
      </c>
      <c r="D2392" s="74">
        <f t="shared" si="274"/>
        <v>41739.25</v>
      </c>
      <c r="E2392" s="117">
        <v>124.33203775</v>
      </c>
      <c r="F2392" s="24">
        <f t="shared" si="271"/>
        <v>237.47419210249998</v>
      </c>
      <c r="G2392" s="117">
        <v>185.13170894999999</v>
      </c>
      <c r="H2392" s="24">
        <f t="shared" si="272"/>
        <v>353.60156409449996</v>
      </c>
      <c r="I2392" s="117">
        <v>60.79967121</v>
      </c>
      <c r="J2392" s="24">
        <f t="shared" si="273"/>
        <v>116.12737201109999</v>
      </c>
      <c r="K2392" s="14">
        <f t="shared" si="275"/>
        <v>4</v>
      </c>
      <c r="L2392" s="41">
        <f t="shared" si="276"/>
        <v>69.197324899461279</v>
      </c>
      <c r="M2392" s="41">
        <f t="shared" si="277"/>
        <v>2</v>
      </c>
      <c r="N2392" s="18"/>
      <c r="X2392" s="48">
        <v>200</v>
      </c>
      <c r="Y2392" s="48">
        <v>40</v>
      </c>
      <c r="Z2392" s="41">
        <f t="shared" si="278"/>
        <v>2</v>
      </c>
    </row>
    <row r="2393" spans="2:26" ht="15.75" customHeight="1">
      <c r="B2393" s="72">
        <v>41739</v>
      </c>
      <c r="C2393" s="116">
        <v>0.29166666666424135</v>
      </c>
      <c r="D2393" s="74">
        <f t="shared" si="274"/>
        <v>41739.291666666664</v>
      </c>
      <c r="E2393" s="117">
        <v>81.497545720000005</v>
      </c>
      <c r="F2393" s="24">
        <f t="shared" si="271"/>
        <v>155.66031232520001</v>
      </c>
      <c r="G2393" s="117">
        <v>135.5575513325</v>
      </c>
      <c r="H2393" s="24">
        <f t="shared" si="272"/>
        <v>258.914923045075</v>
      </c>
      <c r="I2393" s="117">
        <v>54.060005625000002</v>
      </c>
      <c r="J2393" s="24">
        <f t="shared" si="273"/>
        <v>103.25461074375001</v>
      </c>
      <c r="K2393" s="14">
        <f t="shared" si="275"/>
        <v>4</v>
      </c>
      <c r="L2393" s="41">
        <f t="shared" si="276"/>
        <v>56.324563632111285</v>
      </c>
      <c r="M2393" s="41">
        <f t="shared" si="277"/>
        <v>2</v>
      </c>
      <c r="N2393" s="18"/>
      <c r="X2393" s="48">
        <v>200</v>
      </c>
      <c r="Y2393" s="48">
        <v>40</v>
      </c>
      <c r="Z2393" s="41">
        <f t="shared" si="278"/>
        <v>2</v>
      </c>
    </row>
    <row r="2394" spans="2:26" ht="15.75" customHeight="1">
      <c r="B2394" s="72">
        <v>41739</v>
      </c>
      <c r="C2394" s="116">
        <v>0.33333333333575865</v>
      </c>
      <c r="D2394" s="74">
        <f t="shared" si="274"/>
        <v>41739.333333333336</v>
      </c>
      <c r="E2394" s="117">
        <v>39.815992892499999</v>
      </c>
      <c r="F2394" s="24">
        <f t="shared" ref="F2394:F2457" si="279">IF(E2394&lt;&gt;"",E2394*1.91,NA())</f>
        <v>76.048546424674996</v>
      </c>
      <c r="G2394" s="117">
        <v>74.464087382499997</v>
      </c>
      <c r="H2394" s="24">
        <f t="shared" ref="H2394:H2457" si="280">IF(G2394&lt;&gt;"",G2394*1.91,NA())</f>
        <v>142.226406900575</v>
      </c>
      <c r="I2394" s="117">
        <v>34.648094495000002</v>
      </c>
      <c r="J2394" s="24">
        <f t="shared" ref="J2394:J2457" si="281">IF(I2394&lt;&gt;"",I2394*1.91,NA())</f>
        <v>66.177860485449997</v>
      </c>
      <c r="K2394" s="14">
        <f t="shared" si="275"/>
        <v>4</v>
      </c>
      <c r="L2394" s="41">
        <f t="shared" si="276"/>
        <v>19.247813373811276</v>
      </c>
      <c r="M2394" s="41">
        <f t="shared" si="277"/>
        <v>2</v>
      </c>
      <c r="N2394" s="18"/>
      <c r="X2394" s="48">
        <v>200</v>
      </c>
      <c r="Y2394" s="48">
        <v>40</v>
      </c>
      <c r="Z2394" s="41">
        <f t="shared" si="278"/>
        <v>2</v>
      </c>
    </row>
    <row r="2395" spans="2:26" ht="15.75" customHeight="1">
      <c r="B2395" s="72">
        <v>41739</v>
      </c>
      <c r="C2395" s="116">
        <v>0.375</v>
      </c>
      <c r="D2395" s="74">
        <f t="shared" si="274"/>
        <v>41739.375</v>
      </c>
      <c r="E2395" s="117">
        <v>40.679248887500002</v>
      </c>
      <c r="F2395" s="24">
        <f t="shared" si="279"/>
        <v>77.697365375125003</v>
      </c>
      <c r="G2395" s="117">
        <v>75.101763270000006</v>
      </c>
      <c r="H2395" s="24">
        <f t="shared" si="280"/>
        <v>143.44436784570001</v>
      </c>
      <c r="I2395" s="117">
        <v>34.422514384999999</v>
      </c>
      <c r="J2395" s="24">
        <f t="shared" si="281"/>
        <v>65.747002475350001</v>
      </c>
      <c r="K2395" s="14">
        <f t="shared" si="275"/>
        <v>4</v>
      </c>
      <c r="L2395" s="41">
        <f t="shared" si="276"/>
        <v>18.81695536371128</v>
      </c>
      <c r="M2395" s="41">
        <f t="shared" si="277"/>
        <v>2</v>
      </c>
      <c r="N2395" s="18"/>
      <c r="X2395" s="48">
        <v>200</v>
      </c>
      <c r="Y2395" s="48">
        <v>40</v>
      </c>
      <c r="Z2395" s="41">
        <f t="shared" si="278"/>
        <v>2</v>
      </c>
    </row>
    <row r="2396" spans="2:26" ht="15.75" customHeight="1">
      <c r="B2396" s="72">
        <v>41739</v>
      </c>
      <c r="C2396" s="116">
        <v>0.41666666666424135</v>
      </c>
      <c r="D2396" s="74">
        <f t="shared" si="274"/>
        <v>41739.416666666664</v>
      </c>
      <c r="E2396" s="117">
        <v>31.3417931125</v>
      </c>
      <c r="F2396" s="24">
        <f t="shared" si="279"/>
        <v>59.862824844875</v>
      </c>
      <c r="G2396" s="117">
        <v>59.818112187499999</v>
      </c>
      <c r="H2396" s="24">
        <f t="shared" si="280"/>
        <v>114.25259427812499</v>
      </c>
      <c r="I2396" s="117">
        <v>28.476319072500001</v>
      </c>
      <c r="J2396" s="24">
        <f t="shared" si="281"/>
        <v>54.389769428474999</v>
      </c>
      <c r="K2396" s="14">
        <f t="shared" si="275"/>
        <v>4</v>
      </c>
      <c r="L2396" s="41">
        <f t="shared" si="276"/>
        <v>7.4597223168362774</v>
      </c>
      <c r="M2396" s="41">
        <f t="shared" si="277"/>
        <v>2</v>
      </c>
      <c r="N2396" s="18"/>
      <c r="X2396" s="48">
        <v>200</v>
      </c>
      <c r="Y2396" s="48">
        <v>40</v>
      </c>
      <c r="Z2396" s="41">
        <f t="shared" si="278"/>
        <v>2</v>
      </c>
    </row>
    <row r="2397" spans="2:26" ht="15.75" customHeight="1">
      <c r="B2397" s="72">
        <v>41739</v>
      </c>
      <c r="C2397" s="116">
        <v>0.45833333333575865</v>
      </c>
      <c r="D2397" s="74">
        <f t="shared" si="274"/>
        <v>41739.458333333336</v>
      </c>
      <c r="E2397" s="117">
        <v>27.440725757500001</v>
      </c>
      <c r="F2397" s="24">
        <f t="shared" si="279"/>
        <v>52.411786196824998</v>
      </c>
      <c r="G2397" s="117">
        <v>54.694077887500001</v>
      </c>
      <c r="H2397" s="24">
        <f t="shared" si="280"/>
        <v>104.46568876512499</v>
      </c>
      <c r="I2397" s="117">
        <v>27.253352124999999</v>
      </c>
      <c r="J2397" s="24">
        <f t="shared" si="281"/>
        <v>52.053902558749996</v>
      </c>
      <c r="K2397" s="14">
        <f t="shared" si="275"/>
        <v>4</v>
      </c>
      <c r="L2397" s="41">
        <f t="shared" si="276"/>
        <v>5.1238554471112749</v>
      </c>
      <c r="M2397" s="41">
        <f t="shared" si="277"/>
        <v>2</v>
      </c>
      <c r="N2397" s="18"/>
      <c r="X2397" s="48">
        <v>200</v>
      </c>
      <c r="Y2397" s="48">
        <v>40</v>
      </c>
      <c r="Z2397" s="41">
        <f t="shared" si="278"/>
        <v>2</v>
      </c>
    </row>
    <row r="2398" spans="2:26" ht="15.75" customHeight="1">
      <c r="B2398" s="72">
        <v>41739</v>
      </c>
      <c r="C2398" s="116">
        <v>0.5</v>
      </c>
      <c r="D2398" s="74">
        <f t="shared" si="274"/>
        <v>41739.5</v>
      </c>
      <c r="E2398" s="117">
        <v>32.023514290000001</v>
      </c>
      <c r="F2398" s="24">
        <f t="shared" si="279"/>
        <v>61.164912293900002</v>
      </c>
      <c r="G2398" s="117">
        <v>64.302413580000007</v>
      </c>
      <c r="H2398" s="24">
        <f t="shared" si="280"/>
        <v>122.81760993780001</v>
      </c>
      <c r="I2398" s="117">
        <v>32.278899287500003</v>
      </c>
      <c r="J2398" s="24">
        <f t="shared" si="281"/>
        <v>61.652697639125002</v>
      </c>
      <c r="K2398" s="14">
        <f t="shared" si="275"/>
        <v>4</v>
      </c>
      <c r="L2398" s="41">
        <f t="shared" si="276"/>
        <v>14.72265052748628</v>
      </c>
      <c r="M2398" s="41">
        <f t="shared" si="277"/>
        <v>2</v>
      </c>
      <c r="N2398" s="18"/>
      <c r="X2398" s="48">
        <v>200</v>
      </c>
      <c r="Y2398" s="48">
        <v>40</v>
      </c>
      <c r="Z2398" s="41">
        <f t="shared" si="278"/>
        <v>2</v>
      </c>
    </row>
    <row r="2399" spans="2:26" ht="15.75" customHeight="1">
      <c r="B2399" s="72">
        <v>41739</v>
      </c>
      <c r="C2399" s="116">
        <v>0.54166666666424135</v>
      </c>
      <c r="D2399" s="74">
        <f t="shared" si="274"/>
        <v>41739.541666666664</v>
      </c>
      <c r="E2399" s="117">
        <v>24.978418394999998</v>
      </c>
      <c r="F2399" s="24">
        <f t="shared" si="279"/>
        <v>47.708779134449998</v>
      </c>
      <c r="G2399" s="117">
        <v>51.285597422499997</v>
      </c>
      <c r="H2399" s="24">
        <f t="shared" si="280"/>
        <v>97.955491076974994</v>
      </c>
      <c r="I2399" s="117">
        <v>26.307179027499998</v>
      </c>
      <c r="J2399" s="24">
        <f t="shared" si="281"/>
        <v>50.246711942524996</v>
      </c>
      <c r="K2399" s="14">
        <f t="shared" si="275"/>
        <v>4</v>
      </c>
      <c r="L2399" s="41">
        <f t="shared" si="276"/>
        <v>3.3166648308862747</v>
      </c>
      <c r="M2399" s="41">
        <f t="shared" si="277"/>
        <v>2</v>
      </c>
      <c r="N2399" s="18"/>
      <c r="X2399" s="48">
        <v>200</v>
      </c>
      <c r="Y2399" s="48">
        <v>40</v>
      </c>
      <c r="Z2399" s="41">
        <f t="shared" si="278"/>
        <v>2</v>
      </c>
    </row>
    <row r="2400" spans="2:26" ht="15.75" customHeight="1">
      <c r="B2400" s="72">
        <v>41739</v>
      </c>
      <c r="C2400" s="116">
        <v>0.58333333333575865</v>
      </c>
      <c r="D2400" s="74">
        <f t="shared" si="274"/>
        <v>41739.583333333336</v>
      </c>
      <c r="E2400" s="117">
        <v>19.808538542499999</v>
      </c>
      <c r="F2400" s="24">
        <f t="shared" si="279"/>
        <v>37.834308616174994</v>
      </c>
      <c r="G2400" s="117">
        <v>43.837131662499999</v>
      </c>
      <c r="H2400" s="24">
        <f t="shared" si="280"/>
        <v>83.728921475374989</v>
      </c>
      <c r="I2400" s="117">
        <v>24.02859312</v>
      </c>
      <c r="J2400" s="24">
        <f t="shared" si="281"/>
        <v>45.894612859199995</v>
      </c>
      <c r="K2400" s="14">
        <f t="shared" si="275"/>
        <v>4</v>
      </c>
      <c r="L2400" s="41">
        <f t="shared" si="276"/>
        <v>-1.0354342524387263</v>
      </c>
      <c r="M2400" s="41">
        <f t="shared" si="277"/>
        <v>2</v>
      </c>
      <c r="N2400" s="18"/>
      <c r="X2400" s="48">
        <v>200</v>
      </c>
      <c r="Y2400" s="48">
        <v>40</v>
      </c>
      <c r="Z2400" s="41">
        <f t="shared" si="278"/>
        <v>2</v>
      </c>
    </row>
    <row r="2401" spans="2:26" ht="15.75" customHeight="1">
      <c r="B2401" s="72">
        <v>41739</v>
      </c>
      <c r="C2401" s="116">
        <v>0.625</v>
      </c>
      <c r="D2401" s="74">
        <f t="shared" si="274"/>
        <v>41739.625</v>
      </c>
      <c r="E2401" s="117">
        <v>31.025072795</v>
      </c>
      <c r="F2401" s="24">
        <f t="shared" si="279"/>
        <v>59.257889038449996</v>
      </c>
      <c r="G2401" s="117">
        <v>58.56950166</v>
      </c>
      <c r="H2401" s="24">
        <f t="shared" si="280"/>
        <v>111.8677481706</v>
      </c>
      <c r="I2401" s="117">
        <v>27.544428865</v>
      </c>
      <c r="J2401" s="24">
        <f t="shared" si="281"/>
        <v>52.60985913215</v>
      </c>
      <c r="K2401" s="14">
        <f t="shared" si="275"/>
        <v>4</v>
      </c>
      <c r="L2401" s="41">
        <f t="shared" si="276"/>
        <v>5.6798120205112781</v>
      </c>
      <c r="M2401" s="41">
        <f t="shared" si="277"/>
        <v>2</v>
      </c>
      <c r="N2401" s="18"/>
      <c r="X2401" s="48">
        <v>200</v>
      </c>
      <c r="Y2401" s="48">
        <v>40</v>
      </c>
      <c r="Z2401" s="41">
        <f t="shared" si="278"/>
        <v>2</v>
      </c>
    </row>
    <row r="2402" spans="2:26" ht="15.75" customHeight="1">
      <c r="B2402" s="72">
        <v>41739</v>
      </c>
      <c r="C2402" s="116">
        <v>0.66666666666424135</v>
      </c>
      <c r="D2402" s="74">
        <f t="shared" si="274"/>
        <v>41739.666666666664</v>
      </c>
      <c r="E2402" s="117">
        <v>18.475995732499999</v>
      </c>
      <c r="F2402" s="24">
        <f t="shared" si="279"/>
        <v>35.289151849074997</v>
      </c>
      <c r="G2402" s="117">
        <v>41.389279067499999</v>
      </c>
      <c r="H2402" s="24">
        <f t="shared" si="280"/>
        <v>79.053523018924992</v>
      </c>
      <c r="I2402" s="117">
        <v>22.913283334999999</v>
      </c>
      <c r="J2402" s="24">
        <f t="shared" si="281"/>
        <v>43.764371169849994</v>
      </c>
      <c r="K2402" s="14">
        <f t="shared" si="275"/>
        <v>4</v>
      </c>
      <c r="L2402" s="41">
        <f t="shared" si="276"/>
        <v>-3.1656759417887272</v>
      </c>
      <c r="M2402" s="41">
        <f t="shared" si="277"/>
        <v>2</v>
      </c>
      <c r="N2402" s="18"/>
      <c r="X2402" s="48">
        <v>200</v>
      </c>
      <c r="Y2402" s="48">
        <v>40</v>
      </c>
      <c r="Z2402" s="41">
        <f t="shared" si="278"/>
        <v>2</v>
      </c>
    </row>
    <row r="2403" spans="2:26" ht="15.75" customHeight="1">
      <c r="B2403" s="72">
        <v>41739</v>
      </c>
      <c r="C2403" s="116">
        <v>0.70833333333575865</v>
      </c>
      <c r="D2403" s="74">
        <f t="shared" si="274"/>
        <v>41739.708333333336</v>
      </c>
      <c r="E2403" s="117">
        <v>36.177571655000001</v>
      </c>
      <c r="F2403" s="24">
        <f t="shared" si="279"/>
        <v>69.099161861049993</v>
      </c>
      <c r="G2403" s="117">
        <v>67.914538925000002</v>
      </c>
      <c r="H2403" s="24">
        <f t="shared" si="280"/>
        <v>129.71676934675</v>
      </c>
      <c r="I2403" s="117">
        <v>31.736967270000001</v>
      </c>
      <c r="J2403" s="24">
        <f t="shared" si="281"/>
        <v>60.617607485699999</v>
      </c>
      <c r="K2403" s="14">
        <f t="shared" si="275"/>
        <v>4</v>
      </c>
      <c r="L2403" s="41">
        <f t="shared" si="276"/>
        <v>13.687560374061277</v>
      </c>
      <c r="M2403" s="41">
        <f t="shared" si="277"/>
        <v>2</v>
      </c>
      <c r="N2403" s="18"/>
      <c r="X2403" s="48">
        <v>200</v>
      </c>
      <c r="Y2403" s="48">
        <v>40</v>
      </c>
      <c r="Z2403" s="41">
        <f t="shared" si="278"/>
        <v>2</v>
      </c>
    </row>
    <row r="2404" spans="2:26" ht="15.75" customHeight="1">
      <c r="B2404" s="72">
        <v>41739</v>
      </c>
      <c r="C2404" s="116">
        <v>0.75</v>
      </c>
      <c r="D2404" s="74">
        <f t="shared" si="274"/>
        <v>41739.75</v>
      </c>
      <c r="E2404" s="117">
        <v>24.881857324999999</v>
      </c>
      <c r="F2404" s="24">
        <f t="shared" si="279"/>
        <v>47.524347490749996</v>
      </c>
      <c r="G2404" s="117">
        <v>57.746694065</v>
      </c>
      <c r="H2404" s="24">
        <f t="shared" si="280"/>
        <v>110.29618566415</v>
      </c>
      <c r="I2404" s="117">
        <v>32.864836740000001</v>
      </c>
      <c r="J2404" s="24">
        <f t="shared" si="281"/>
        <v>62.771838173399999</v>
      </c>
      <c r="K2404" s="14">
        <f t="shared" si="275"/>
        <v>4</v>
      </c>
      <c r="L2404" s="41">
        <f t="shared" si="276"/>
        <v>15.841791061761278</v>
      </c>
      <c r="M2404" s="41">
        <f t="shared" si="277"/>
        <v>2</v>
      </c>
      <c r="N2404" s="18"/>
      <c r="X2404" s="48">
        <v>200</v>
      </c>
      <c r="Y2404" s="48">
        <v>40</v>
      </c>
      <c r="Z2404" s="41">
        <f t="shared" si="278"/>
        <v>2</v>
      </c>
    </row>
    <row r="2405" spans="2:26" ht="15.75" customHeight="1">
      <c r="B2405" s="72">
        <v>41739</v>
      </c>
      <c r="C2405" s="116">
        <v>0.79166666666424135</v>
      </c>
      <c r="D2405" s="74">
        <f t="shared" si="274"/>
        <v>41739.791666666664</v>
      </c>
      <c r="E2405" s="117">
        <v>31.764730615000001</v>
      </c>
      <c r="F2405" s="24">
        <f t="shared" si="279"/>
        <v>60.670635474649998</v>
      </c>
      <c r="G2405" s="117">
        <v>66.153730670000002</v>
      </c>
      <c r="H2405" s="24">
        <f t="shared" si="280"/>
        <v>126.35362557969999</v>
      </c>
      <c r="I2405" s="117">
        <v>34.389000054999997</v>
      </c>
      <c r="J2405" s="24">
        <f t="shared" si="281"/>
        <v>65.682990105049996</v>
      </c>
      <c r="K2405" s="14">
        <f t="shared" si="275"/>
        <v>4</v>
      </c>
      <c r="L2405" s="41">
        <f t="shared" si="276"/>
        <v>18.752942993411274</v>
      </c>
      <c r="M2405" s="41">
        <f t="shared" si="277"/>
        <v>2</v>
      </c>
      <c r="N2405" s="18"/>
      <c r="X2405" s="48">
        <v>200</v>
      </c>
      <c r="Y2405" s="48">
        <v>40</v>
      </c>
      <c r="Z2405" s="41">
        <f t="shared" si="278"/>
        <v>2</v>
      </c>
    </row>
    <row r="2406" spans="2:26" ht="15.75" customHeight="1">
      <c r="B2406" s="72">
        <v>41739</v>
      </c>
      <c r="C2406" s="116">
        <v>0.83333333333575865</v>
      </c>
      <c r="D2406" s="74">
        <f t="shared" si="274"/>
        <v>41739.833333333336</v>
      </c>
      <c r="E2406" s="117">
        <v>28.7848559</v>
      </c>
      <c r="F2406" s="24">
        <f t="shared" si="279"/>
        <v>54.979074769</v>
      </c>
      <c r="G2406" s="117">
        <v>59.205120530000002</v>
      </c>
      <c r="H2406" s="24">
        <f t="shared" si="280"/>
        <v>113.0817802123</v>
      </c>
      <c r="I2406" s="117">
        <v>30.420264629999998</v>
      </c>
      <c r="J2406" s="24">
        <f t="shared" si="281"/>
        <v>58.102705443299996</v>
      </c>
      <c r="K2406" s="14">
        <f t="shared" si="275"/>
        <v>4</v>
      </c>
      <c r="L2406" s="41">
        <f t="shared" si="276"/>
        <v>11.172658331661275</v>
      </c>
      <c r="M2406" s="41">
        <f t="shared" si="277"/>
        <v>2</v>
      </c>
      <c r="N2406" s="18"/>
      <c r="X2406" s="48">
        <v>200</v>
      </c>
      <c r="Y2406" s="48">
        <v>40</v>
      </c>
      <c r="Z2406" s="41">
        <f t="shared" si="278"/>
        <v>2</v>
      </c>
    </row>
    <row r="2407" spans="2:26" ht="15.75" customHeight="1">
      <c r="B2407" s="72">
        <v>41739</v>
      </c>
      <c r="C2407" s="116">
        <v>0.875</v>
      </c>
      <c r="D2407" s="74">
        <f t="shared" si="274"/>
        <v>41739.875</v>
      </c>
      <c r="E2407" s="117">
        <v>18.489514282750001</v>
      </c>
      <c r="F2407" s="24">
        <f t="shared" si="279"/>
        <v>35.314972280052501</v>
      </c>
      <c r="G2407" s="117">
        <v>44.3164170875</v>
      </c>
      <c r="H2407" s="24">
        <f t="shared" si="280"/>
        <v>84.644356637125</v>
      </c>
      <c r="I2407" s="117">
        <v>25.826902807500002</v>
      </c>
      <c r="J2407" s="24">
        <f t="shared" si="281"/>
        <v>49.329384362325001</v>
      </c>
      <c r="K2407" s="14">
        <f t="shared" si="275"/>
        <v>4</v>
      </c>
      <c r="L2407" s="41">
        <f t="shared" si="276"/>
        <v>2.3993372506862798</v>
      </c>
      <c r="M2407" s="41">
        <f t="shared" si="277"/>
        <v>2</v>
      </c>
      <c r="N2407" s="18"/>
      <c r="X2407" s="48">
        <v>200</v>
      </c>
      <c r="Y2407" s="48">
        <v>40</v>
      </c>
      <c r="Z2407" s="41">
        <f t="shared" si="278"/>
        <v>2</v>
      </c>
    </row>
    <row r="2408" spans="2:26" ht="15.75" customHeight="1">
      <c r="B2408" s="72">
        <v>41739</v>
      </c>
      <c r="C2408" s="116">
        <v>0.91666666666424135</v>
      </c>
      <c r="D2408" s="74">
        <f t="shared" si="274"/>
        <v>41739.916666666664</v>
      </c>
      <c r="E2408" s="117">
        <v>19.252346758000002</v>
      </c>
      <c r="F2408" s="24">
        <f t="shared" si="279"/>
        <v>36.77198230778</v>
      </c>
      <c r="G2408" s="117">
        <v>46.387835209999999</v>
      </c>
      <c r="H2408" s="24">
        <f t="shared" si="280"/>
        <v>88.6007652511</v>
      </c>
      <c r="I2408" s="117">
        <v>27.13548845</v>
      </c>
      <c r="J2408" s="24">
        <f t="shared" si="281"/>
        <v>51.828782939500002</v>
      </c>
      <c r="K2408" s="14">
        <f t="shared" si="275"/>
        <v>4</v>
      </c>
      <c r="L2408" s="41">
        <f t="shared" si="276"/>
        <v>4.8987358278612803</v>
      </c>
      <c r="M2408" s="41">
        <f t="shared" si="277"/>
        <v>2</v>
      </c>
      <c r="N2408" s="18"/>
      <c r="X2408" s="48">
        <v>200</v>
      </c>
      <c r="Y2408" s="48">
        <v>40</v>
      </c>
      <c r="Z2408" s="41">
        <f t="shared" si="278"/>
        <v>2</v>
      </c>
    </row>
    <row r="2409" spans="2:26" ht="15.75" customHeight="1">
      <c r="B2409" s="72">
        <v>41739</v>
      </c>
      <c r="C2409" s="116">
        <v>0.95833333333575865</v>
      </c>
      <c r="D2409" s="74">
        <f t="shared" si="274"/>
        <v>41739.958333333336</v>
      </c>
      <c r="E2409" s="117">
        <v>31.91729711</v>
      </c>
      <c r="F2409" s="24">
        <f t="shared" si="279"/>
        <v>60.962037480099994</v>
      </c>
      <c r="G2409" s="117">
        <v>65.505769689999994</v>
      </c>
      <c r="H2409" s="24">
        <f t="shared" si="280"/>
        <v>125.11602010789998</v>
      </c>
      <c r="I2409" s="117">
        <v>33.588472577499999</v>
      </c>
      <c r="J2409" s="24">
        <f t="shared" si="281"/>
        <v>64.153982623025001</v>
      </c>
      <c r="K2409" s="14">
        <f t="shared" si="275"/>
        <v>4</v>
      </c>
      <c r="L2409" s="41">
        <f t="shared" si="276"/>
        <v>17.22393551138628</v>
      </c>
      <c r="M2409" s="41">
        <f t="shared" si="277"/>
        <v>2</v>
      </c>
      <c r="N2409" s="18"/>
      <c r="X2409" s="48">
        <v>200</v>
      </c>
      <c r="Y2409" s="48">
        <v>40</v>
      </c>
      <c r="Z2409" s="41">
        <f t="shared" si="278"/>
        <v>2</v>
      </c>
    </row>
    <row r="2410" spans="2:26" ht="15.75" customHeight="1">
      <c r="B2410" s="72">
        <v>41740</v>
      </c>
      <c r="C2410" s="116">
        <v>0</v>
      </c>
      <c r="D2410" s="74">
        <f t="shared" si="274"/>
        <v>41740</v>
      </c>
      <c r="E2410" s="117">
        <v>7.792478601</v>
      </c>
      <c r="F2410" s="24">
        <f t="shared" si="279"/>
        <v>14.88363412791</v>
      </c>
      <c r="G2410" s="117">
        <v>26.611654657500001</v>
      </c>
      <c r="H2410" s="24">
        <f t="shared" si="280"/>
        <v>50.828260395824998</v>
      </c>
      <c r="I2410" s="117">
        <v>18.819176052500001</v>
      </c>
      <c r="J2410" s="24">
        <f t="shared" si="281"/>
        <v>35.944626260275001</v>
      </c>
      <c r="K2410" s="14">
        <f t="shared" si="275"/>
        <v>5</v>
      </c>
      <c r="L2410" s="41">
        <f t="shared" si="276"/>
        <v>-10.98542085136372</v>
      </c>
      <c r="M2410" s="41">
        <f t="shared" si="277"/>
        <v>2</v>
      </c>
      <c r="N2410" s="18"/>
      <c r="X2410" s="48">
        <v>200</v>
      </c>
      <c r="Y2410" s="48">
        <v>40</v>
      </c>
      <c r="Z2410" s="41">
        <f t="shared" si="278"/>
        <v>2</v>
      </c>
    </row>
    <row r="2411" spans="2:26" ht="15.75" customHeight="1">
      <c r="B2411" s="72">
        <v>41740</v>
      </c>
      <c r="C2411" s="116">
        <v>4.1666666664241347E-2</v>
      </c>
      <c r="D2411" s="74">
        <f t="shared" si="274"/>
        <v>41740.041666666664</v>
      </c>
      <c r="E2411" s="117">
        <v>49.437338220000001</v>
      </c>
      <c r="F2411" s="24">
        <f t="shared" si="279"/>
        <v>94.425316000199999</v>
      </c>
      <c r="G2411" s="117">
        <v>82.116198030000007</v>
      </c>
      <c r="H2411" s="24">
        <f t="shared" si="280"/>
        <v>156.84193823730001</v>
      </c>
      <c r="I2411" s="117">
        <v>32.6788598025</v>
      </c>
      <c r="J2411" s="24">
        <f t="shared" si="281"/>
        <v>62.416622222774997</v>
      </c>
      <c r="K2411" s="14">
        <f t="shared" si="275"/>
        <v>5</v>
      </c>
      <c r="L2411" s="41">
        <f t="shared" si="276"/>
        <v>15.486575111136275</v>
      </c>
      <c r="M2411" s="41">
        <f t="shared" si="277"/>
        <v>2</v>
      </c>
      <c r="N2411" s="18"/>
      <c r="X2411" s="48">
        <v>200</v>
      </c>
      <c r="Y2411" s="48">
        <v>40</v>
      </c>
      <c r="Z2411" s="41">
        <f t="shared" si="278"/>
        <v>2</v>
      </c>
    </row>
    <row r="2412" spans="2:26" ht="15.75" customHeight="1">
      <c r="B2412" s="72">
        <v>41740</v>
      </c>
      <c r="C2412" s="116">
        <v>8.3333333335758653E-2</v>
      </c>
      <c r="D2412" s="74">
        <f t="shared" si="274"/>
        <v>41740.083333333336</v>
      </c>
      <c r="E2412" s="117">
        <v>44.224971492500003</v>
      </c>
      <c r="F2412" s="24">
        <f t="shared" si="279"/>
        <v>84.469695550674999</v>
      </c>
      <c r="G2412" s="117">
        <v>79.030669522500006</v>
      </c>
      <c r="H2412" s="24">
        <f t="shared" si="280"/>
        <v>150.94857878797501</v>
      </c>
      <c r="I2412" s="117">
        <v>34.805698047500002</v>
      </c>
      <c r="J2412" s="24">
        <f t="shared" si="281"/>
        <v>66.478883270725007</v>
      </c>
      <c r="K2412" s="14">
        <f t="shared" si="275"/>
        <v>5</v>
      </c>
      <c r="L2412" s="41">
        <f t="shared" si="276"/>
        <v>19.548836159086285</v>
      </c>
      <c r="M2412" s="41">
        <f t="shared" si="277"/>
        <v>2</v>
      </c>
      <c r="N2412" s="18"/>
      <c r="X2412" s="48">
        <v>200</v>
      </c>
      <c r="Y2412" s="48">
        <v>40</v>
      </c>
      <c r="Z2412" s="41">
        <f t="shared" si="278"/>
        <v>2</v>
      </c>
    </row>
    <row r="2413" spans="2:26" ht="15.75" customHeight="1">
      <c r="B2413" s="72">
        <v>41740</v>
      </c>
      <c r="C2413" s="116">
        <v>0.125</v>
      </c>
      <c r="D2413" s="74">
        <f t="shared" si="274"/>
        <v>41740.125</v>
      </c>
      <c r="E2413" s="117">
        <v>49.860275717500002</v>
      </c>
      <c r="F2413" s="24">
        <f t="shared" si="279"/>
        <v>95.233126620424997</v>
      </c>
      <c r="G2413" s="117">
        <v>89.953440367499994</v>
      </c>
      <c r="H2413" s="24">
        <f t="shared" si="280"/>
        <v>171.81107110192499</v>
      </c>
      <c r="I2413" s="117">
        <v>40.093164649999999</v>
      </c>
      <c r="J2413" s="24">
        <f t="shared" si="281"/>
        <v>76.577944481499998</v>
      </c>
      <c r="K2413" s="14">
        <f t="shared" si="275"/>
        <v>5</v>
      </c>
      <c r="L2413" s="41">
        <f t="shared" si="276"/>
        <v>29.647897369861276</v>
      </c>
      <c r="M2413" s="41">
        <f t="shared" si="277"/>
        <v>2</v>
      </c>
      <c r="N2413" s="18"/>
      <c r="X2413" s="48">
        <v>200</v>
      </c>
      <c r="Y2413" s="48">
        <v>40</v>
      </c>
      <c r="Z2413" s="41">
        <f t="shared" si="278"/>
        <v>2</v>
      </c>
    </row>
    <row r="2414" spans="2:26" ht="15.75" customHeight="1">
      <c r="B2414" s="72">
        <v>41740</v>
      </c>
      <c r="C2414" s="116">
        <v>0.16666666666424135</v>
      </c>
      <c r="D2414" s="74">
        <f t="shared" si="274"/>
        <v>41740.166666666664</v>
      </c>
      <c r="E2414" s="117">
        <v>63.900255749999999</v>
      </c>
      <c r="F2414" s="24">
        <f t="shared" si="279"/>
        <v>122.0494884825</v>
      </c>
      <c r="G2414" s="117">
        <v>103.03608113</v>
      </c>
      <c r="H2414" s="24">
        <f t="shared" si="280"/>
        <v>196.7989149583</v>
      </c>
      <c r="I2414" s="117">
        <v>39.135825382500002</v>
      </c>
      <c r="J2414" s="24">
        <f t="shared" si="281"/>
        <v>74.749426480574996</v>
      </c>
      <c r="K2414" s="14">
        <f t="shared" si="275"/>
        <v>5</v>
      </c>
      <c r="L2414" s="41">
        <f t="shared" si="276"/>
        <v>27.819379368936275</v>
      </c>
      <c r="M2414" s="41">
        <f t="shared" si="277"/>
        <v>2</v>
      </c>
      <c r="N2414" s="18"/>
      <c r="X2414" s="48">
        <v>200</v>
      </c>
      <c r="Y2414" s="48">
        <v>40</v>
      </c>
      <c r="Z2414" s="41">
        <f t="shared" si="278"/>
        <v>2</v>
      </c>
    </row>
    <row r="2415" spans="2:26" ht="15.75" customHeight="1">
      <c r="B2415" s="72">
        <v>41740</v>
      </c>
      <c r="C2415" s="116">
        <v>0.20833333333575865</v>
      </c>
      <c r="D2415" s="74">
        <f t="shared" si="274"/>
        <v>41740.208333333336</v>
      </c>
      <c r="E2415" s="117">
        <v>223.577508725</v>
      </c>
      <c r="F2415" s="24">
        <f t="shared" si="279"/>
        <v>427.03304166474999</v>
      </c>
      <c r="G2415" s="117">
        <v>296.31358527499998</v>
      </c>
      <c r="H2415" s="24">
        <f t="shared" si="280"/>
        <v>565.95894787524992</v>
      </c>
      <c r="I2415" s="117">
        <v>72.736076582500004</v>
      </c>
      <c r="J2415" s="24">
        <f t="shared" si="281"/>
        <v>138.92590627257499</v>
      </c>
      <c r="K2415" s="14">
        <f t="shared" si="275"/>
        <v>5</v>
      </c>
      <c r="L2415" s="41">
        <f t="shared" si="276"/>
        <v>91.995859160936277</v>
      </c>
      <c r="M2415" s="41">
        <f t="shared" si="277"/>
        <v>2</v>
      </c>
      <c r="N2415" s="18"/>
      <c r="X2415" s="48">
        <v>200</v>
      </c>
      <c r="Y2415" s="48">
        <v>40</v>
      </c>
      <c r="Z2415" s="41">
        <f t="shared" si="278"/>
        <v>2</v>
      </c>
    </row>
    <row r="2416" spans="2:26" ht="15.75" customHeight="1">
      <c r="B2416" s="72">
        <v>41740</v>
      </c>
      <c r="C2416" s="116">
        <v>0.25</v>
      </c>
      <c r="D2416" s="74">
        <f t="shared" si="274"/>
        <v>41740.25</v>
      </c>
      <c r="E2416" s="117">
        <v>175.49009427499999</v>
      </c>
      <c r="F2416" s="24">
        <f t="shared" si="279"/>
        <v>335.18608006524994</v>
      </c>
      <c r="G2416" s="117">
        <v>247.911928475</v>
      </c>
      <c r="H2416" s="24">
        <f t="shared" si="280"/>
        <v>473.51178338724998</v>
      </c>
      <c r="I2416" s="117">
        <v>72.421834200000006</v>
      </c>
      <c r="J2416" s="24">
        <f t="shared" si="281"/>
        <v>138.32570332200001</v>
      </c>
      <c r="K2416" s="14">
        <f t="shared" si="275"/>
        <v>5</v>
      </c>
      <c r="L2416" s="41">
        <f t="shared" si="276"/>
        <v>91.395656210361295</v>
      </c>
      <c r="M2416" s="41">
        <f t="shared" si="277"/>
        <v>2</v>
      </c>
      <c r="N2416" s="18"/>
      <c r="X2416" s="48">
        <v>200</v>
      </c>
      <c r="Y2416" s="48">
        <v>40</v>
      </c>
      <c r="Z2416" s="41">
        <f t="shared" si="278"/>
        <v>2</v>
      </c>
    </row>
    <row r="2417" spans="2:26" ht="15.75" customHeight="1">
      <c r="B2417" s="72">
        <v>41740</v>
      </c>
      <c r="C2417" s="116">
        <v>0.29166666666424135</v>
      </c>
      <c r="D2417" s="74">
        <f t="shared" si="274"/>
        <v>41740.291666666664</v>
      </c>
      <c r="E2417" s="117">
        <v>167.80383287500001</v>
      </c>
      <c r="F2417" s="24">
        <f t="shared" si="279"/>
        <v>320.50532079125003</v>
      </c>
      <c r="G2417" s="117">
        <v>233.204242725</v>
      </c>
      <c r="H2417" s="24">
        <f t="shared" si="280"/>
        <v>445.42010360474995</v>
      </c>
      <c r="I2417" s="117">
        <v>65.400409852500005</v>
      </c>
      <c r="J2417" s="24">
        <f t="shared" si="281"/>
        <v>124.914782818275</v>
      </c>
      <c r="K2417" s="14">
        <f t="shared" si="275"/>
        <v>5</v>
      </c>
      <c r="L2417" s="41">
        <f t="shared" si="276"/>
        <v>77.984735706636286</v>
      </c>
      <c r="M2417" s="41">
        <f t="shared" si="277"/>
        <v>2</v>
      </c>
      <c r="N2417" s="18"/>
      <c r="X2417" s="48">
        <v>200</v>
      </c>
      <c r="Y2417" s="48">
        <v>40</v>
      </c>
      <c r="Z2417" s="41">
        <f t="shared" si="278"/>
        <v>2</v>
      </c>
    </row>
    <row r="2418" spans="2:26" ht="15.75" customHeight="1">
      <c r="B2418" s="72">
        <v>41740</v>
      </c>
      <c r="C2418" s="116">
        <v>0.33333333333575865</v>
      </c>
      <c r="D2418" s="74">
        <f t="shared" si="274"/>
        <v>41740.333333333336</v>
      </c>
      <c r="E2418" s="117">
        <v>162.41572497499999</v>
      </c>
      <c r="F2418" s="24">
        <f t="shared" si="279"/>
        <v>310.21403470224999</v>
      </c>
      <c r="G2418" s="117">
        <v>227.28002805</v>
      </c>
      <c r="H2418" s="24">
        <f t="shared" si="280"/>
        <v>434.10485357549999</v>
      </c>
      <c r="I2418" s="117">
        <v>64.864303047500002</v>
      </c>
      <c r="J2418" s="24">
        <f t="shared" si="281"/>
        <v>123.890818820725</v>
      </c>
      <c r="K2418" s="14">
        <f t="shared" si="275"/>
        <v>5</v>
      </c>
      <c r="L2418" s="41">
        <f t="shared" si="276"/>
        <v>76.960771709086288</v>
      </c>
      <c r="M2418" s="41">
        <f t="shared" si="277"/>
        <v>2</v>
      </c>
      <c r="N2418" s="18"/>
      <c r="X2418" s="48">
        <v>200</v>
      </c>
      <c r="Y2418" s="48">
        <v>40</v>
      </c>
      <c r="Z2418" s="41">
        <f t="shared" si="278"/>
        <v>2</v>
      </c>
    </row>
    <row r="2419" spans="2:26" ht="15.75" customHeight="1">
      <c r="B2419" s="72">
        <v>41740</v>
      </c>
      <c r="C2419" s="116">
        <v>0.375</v>
      </c>
      <c r="D2419" s="74">
        <f t="shared" si="274"/>
        <v>41740.375</v>
      </c>
      <c r="E2419" s="117">
        <v>132.423855675</v>
      </c>
      <c r="F2419" s="24">
        <f t="shared" si="279"/>
        <v>252.92956433924999</v>
      </c>
      <c r="G2419" s="117">
        <v>192.82495997500001</v>
      </c>
      <c r="H2419" s="24">
        <f t="shared" si="280"/>
        <v>368.29567355225004</v>
      </c>
      <c r="I2419" s="117">
        <v>60.401104297499998</v>
      </c>
      <c r="J2419" s="24">
        <f t="shared" si="281"/>
        <v>115.366109208225</v>
      </c>
      <c r="K2419" s="14">
        <f t="shared" si="275"/>
        <v>5</v>
      </c>
      <c r="L2419" s="41">
        <f t="shared" si="276"/>
        <v>68.436062096586284</v>
      </c>
      <c r="M2419" s="41">
        <f t="shared" si="277"/>
        <v>2</v>
      </c>
      <c r="N2419" s="18"/>
      <c r="X2419" s="48">
        <v>200</v>
      </c>
      <c r="Y2419" s="48">
        <v>40</v>
      </c>
      <c r="Z2419" s="41">
        <f t="shared" si="278"/>
        <v>2</v>
      </c>
    </row>
    <row r="2420" spans="2:26" ht="15.75" customHeight="1">
      <c r="B2420" s="72">
        <v>41740</v>
      </c>
      <c r="C2420" s="116">
        <v>0.41666666666424135</v>
      </c>
      <c r="D2420" s="74">
        <f t="shared" si="274"/>
        <v>41740.416666666664</v>
      </c>
      <c r="E2420" s="117">
        <v>112.3391525</v>
      </c>
      <c r="F2420" s="24">
        <f t="shared" si="279"/>
        <v>214.56778127499999</v>
      </c>
      <c r="G2420" s="117">
        <v>168.96353970000001</v>
      </c>
      <c r="H2420" s="24">
        <f t="shared" si="280"/>
        <v>322.72036082700004</v>
      </c>
      <c r="I2420" s="117">
        <v>56.624387242499999</v>
      </c>
      <c r="J2420" s="24">
        <f t="shared" si="281"/>
        <v>108.15257963317499</v>
      </c>
      <c r="K2420" s="14">
        <f t="shared" si="275"/>
        <v>5</v>
      </c>
      <c r="L2420" s="41">
        <f t="shared" si="276"/>
        <v>61.222532521536273</v>
      </c>
      <c r="M2420" s="41">
        <f t="shared" si="277"/>
        <v>2</v>
      </c>
      <c r="N2420" s="18"/>
      <c r="X2420" s="48">
        <v>200</v>
      </c>
      <c r="Y2420" s="48">
        <v>40</v>
      </c>
      <c r="Z2420" s="41">
        <f t="shared" si="278"/>
        <v>2</v>
      </c>
    </row>
    <row r="2421" spans="2:26" ht="15.75" customHeight="1">
      <c r="B2421" s="72">
        <v>41740</v>
      </c>
      <c r="C2421" s="116">
        <v>0.45833333333575865</v>
      </c>
      <c r="D2421" s="74">
        <f t="shared" si="274"/>
        <v>41740.458333333336</v>
      </c>
      <c r="E2421" s="117">
        <v>53.160733200000003</v>
      </c>
      <c r="F2421" s="24">
        <f t="shared" si="279"/>
        <v>101.537000412</v>
      </c>
      <c r="G2421" s="117">
        <v>88.209088262500003</v>
      </c>
      <c r="H2421" s="24">
        <f t="shared" si="280"/>
        <v>168.47935858137501</v>
      </c>
      <c r="I2421" s="117">
        <v>35.048355067499998</v>
      </c>
      <c r="J2421" s="24">
        <f t="shared" si="281"/>
        <v>66.942358178924991</v>
      </c>
      <c r="K2421" s="14">
        <f t="shared" si="275"/>
        <v>5</v>
      </c>
      <c r="L2421" s="41">
        <f t="shared" si="276"/>
        <v>20.012311067286269</v>
      </c>
      <c r="M2421" s="41">
        <f t="shared" si="277"/>
        <v>2</v>
      </c>
      <c r="N2421" s="18"/>
      <c r="X2421" s="48">
        <v>200</v>
      </c>
      <c r="Y2421" s="48">
        <v>40</v>
      </c>
      <c r="Z2421" s="41">
        <f t="shared" si="278"/>
        <v>2</v>
      </c>
    </row>
    <row r="2422" spans="2:26" ht="15.75" customHeight="1">
      <c r="B2422" s="72">
        <v>41740</v>
      </c>
      <c r="C2422" s="116">
        <v>0.5</v>
      </c>
      <c r="D2422" s="74">
        <f t="shared" si="274"/>
        <v>41740.5</v>
      </c>
      <c r="E2422" s="117">
        <v>61.704456952500003</v>
      </c>
      <c r="F2422" s="24">
        <f t="shared" si="279"/>
        <v>117.855512779275</v>
      </c>
      <c r="G2422" s="117">
        <v>102.046655</v>
      </c>
      <c r="H2422" s="24">
        <f t="shared" si="280"/>
        <v>194.90911105000001</v>
      </c>
      <c r="I2422" s="117">
        <v>40.34219805</v>
      </c>
      <c r="J2422" s="24">
        <f t="shared" si="281"/>
        <v>77.053598275499994</v>
      </c>
      <c r="K2422" s="14">
        <f t="shared" si="275"/>
        <v>5</v>
      </c>
      <c r="L2422" s="41">
        <f t="shared" si="276"/>
        <v>30.123551163861272</v>
      </c>
      <c r="M2422" s="41">
        <f t="shared" si="277"/>
        <v>2</v>
      </c>
      <c r="N2422" s="18"/>
      <c r="X2422" s="48">
        <v>200</v>
      </c>
      <c r="Y2422" s="48">
        <v>40</v>
      </c>
      <c r="Z2422" s="41">
        <f t="shared" si="278"/>
        <v>2</v>
      </c>
    </row>
    <row r="2423" spans="2:26" ht="15.75" customHeight="1">
      <c r="B2423" s="72">
        <v>41740</v>
      </c>
      <c r="C2423" s="116">
        <v>0.54166666666424135</v>
      </c>
      <c r="D2423" s="74">
        <f t="shared" si="274"/>
        <v>41740.541666666664</v>
      </c>
      <c r="E2423" s="117">
        <v>44.027986900000002</v>
      </c>
      <c r="F2423" s="24">
        <f t="shared" si="279"/>
        <v>84.093454979000001</v>
      </c>
      <c r="G2423" s="117">
        <v>79.771196375000002</v>
      </c>
      <c r="H2423" s="24">
        <f t="shared" si="280"/>
        <v>152.36298507625</v>
      </c>
      <c r="I2423" s="117">
        <v>35.743209475</v>
      </c>
      <c r="J2423" s="24">
        <f t="shared" si="281"/>
        <v>68.269530097249998</v>
      </c>
      <c r="K2423" s="14">
        <f t="shared" si="275"/>
        <v>5</v>
      </c>
      <c r="L2423" s="41">
        <f t="shared" si="276"/>
        <v>21.339482985611276</v>
      </c>
      <c r="M2423" s="41">
        <f t="shared" si="277"/>
        <v>2</v>
      </c>
      <c r="N2423" s="18"/>
      <c r="X2423" s="48">
        <v>200</v>
      </c>
      <c r="Y2423" s="48">
        <v>40</v>
      </c>
      <c r="Z2423" s="41">
        <f t="shared" si="278"/>
        <v>2</v>
      </c>
    </row>
    <row r="2424" spans="2:26" ht="15.75" customHeight="1">
      <c r="B2424" s="72">
        <v>41740</v>
      </c>
      <c r="C2424" s="116">
        <v>0.58333333333575865</v>
      </c>
      <c r="D2424" s="74">
        <f t="shared" si="274"/>
        <v>41740.583333333336</v>
      </c>
      <c r="E2424" s="117">
        <v>56.424497469999999</v>
      </c>
      <c r="F2424" s="24">
        <f t="shared" si="279"/>
        <v>107.7707901677</v>
      </c>
      <c r="G2424" s="117">
        <v>96.509159877499997</v>
      </c>
      <c r="H2424" s="24">
        <f t="shared" si="280"/>
        <v>184.33249536602497</v>
      </c>
      <c r="I2424" s="117">
        <v>40.084662414999997</v>
      </c>
      <c r="J2424" s="24">
        <f t="shared" si="281"/>
        <v>76.561705212649997</v>
      </c>
      <c r="K2424" s="14">
        <f t="shared" si="275"/>
        <v>5</v>
      </c>
      <c r="L2424" s="41">
        <f t="shared" si="276"/>
        <v>29.631658101011276</v>
      </c>
      <c r="M2424" s="41">
        <f t="shared" si="277"/>
        <v>2</v>
      </c>
      <c r="N2424" s="18"/>
      <c r="X2424" s="48">
        <v>200</v>
      </c>
      <c r="Y2424" s="48">
        <v>40</v>
      </c>
      <c r="Z2424" s="41">
        <f t="shared" si="278"/>
        <v>2</v>
      </c>
    </row>
    <row r="2425" spans="2:26" ht="15.75" customHeight="1">
      <c r="B2425" s="72">
        <v>41740</v>
      </c>
      <c r="C2425" s="116">
        <v>0.625</v>
      </c>
      <c r="D2425" s="74">
        <f t="shared" si="274"/>
        <v>41740.625</v>
      </c>
      <c r="E2425" s="117">
        <v>94.033104219999998</v>
      </c>
      <c r="F2425" s="24">
        <f t="shared" si="279"/>
        <v>179.60322906019999</v>
      </c>
      <c r="G2425" s="117">
        <v>142.71597742</v>
      </c>
      <c r="H2425" s="24">
        <f t="shared" si="280"/>
        <v>272.58751687220001</v>
      </c>
      <c r="I2425" s="117">
        <v>48.682873192499997</v>
      </c>
      <c r="J2425" s="24">
        <f t="shared" si="281"/>
        <v>92.984287797674995</v>
      </c>
      <c r="K2425" s="14">
        <f t="shared" si="275"/>
        <v>5</v>
      </c>
      <c r="L2425" s="41">
        <f t="shared" si="276"/>
        <v>46.054240686036273</v>
      </c>
      <c r="M2425" s="41">
        <f t="shared" si="277"/>
        <v>2</v>
      </c>
      <c r="N2425" s="18"/>
      <c r="X2425" s="48">
        <v>200</v>
      </c>
      <c r="Y2425" s="48">
        <v>40</v>
      </c>
      <c r="Z2425" s="41">
        <f t="shared" si="278"/>
        <v>2</v>
      </c>
    </row>
    <row r="2426" spans="2:26" ht="15.75" customHeight="1">
      <c r="B2426" s="72">
        <v>41740</v>
      </c>
      <c r="C2426" s="116">
        <v>0.66666666666424135</v>
      </c>
      <c r="D2426" s="74">
        <f t="shared" si="274"/>
        <v>41740.666666666664</v>
      </c>
      <c r="E2426" s="117">
        <v>112.648147905</v>
      </c>
      <c r="F2426" s="24">
        <f t="shared" si="279"/>
        <v>215.15796249855001</v>
      </c>
      <c r="G2426" s="117">
        <v>181.55249592499999</v>
      </c>
      <c r="H2426" s="24">
        <f t="shared" si="280"/>
        <v>346.76526721674998</v>
      </c>
      <c r="I2426" s="117">
        <v>68.904348017499998</v>
      </c>
      <c r="J2426" s="24">
        <f t="shared" si="281"/>
        <v>131.60730471342498</v>
      </c>
      <c r="K2426" s="14">
        <f t="shared" si="275"/>
        <v>5</v>
      </c>
      <c r="L2426" s="41">
        <f t="shared" si="276"/>
        <v>84.677257601786266</v>
      </c>
      <c r="M2426" s="41">
        <f t="shared" si="277"/>
        <v>2</v>
      </c>
      <c r="N2426" s="18"/>
      <c r="X2426" s="48">
        <v>200</v>
      </c>
      <c r="Y2426" s="48">
        <v>40</v>
      </c>
      <c r="Z2426" s="41">
        <f t="shared" si="278"/>
        <v>2</v>
      </c>
    </row>
    <row r="2427" spans="2:26" ht="15.75" customHeight="1">
      <c r="B2427" s="72">
        <v>41740</v>
      </c>
      <c r="C2427" s="116">
        <v>0.70833333333575865</v>
      </c>
      <c r="D2427" s="74">
        <f t="shared" si="274"/>
        <v>41740.708333333336</v>
      </c>
      <c r="E2427" s="117">
        <v>46.853363889999997</v>
      </c>
      <c r="F2427" s="24">
        <f t="shared" si="279"/>
        <v>89.489925029899993</v>
      </c>
      <c r="G2427" s="117">
        <v>82.581084300000001</v>
      </c>
      <c r="H2427" s="24">
        <f t="shared" si="280"/>
        <v>157.72987101300001</v>
      </c>
      <c r="I2427" s="117">
        <v>35.727720410000003</v>
      </c>
      <c r="J2427" s="24">
        <f t="shared" si="281"/>
        <v>68.2399459831</v>
      </c>
      <c r="K2427" s="14">
        <f t="shared" si="275"/>
        <v>5</v>
      </c>
      <c r="L2427" s="41">
        <f t="shared" si="276"/>
        <v>21.309898871461279</v>
      </c>
      <c r="M2427" s="41">
        <f t="shared" si="277"/>
        <v>2</v>
      </c>
      <c r="N2427" s="18"/>
      <c r="X2427" s="48">
        <v>200</v>
      </c>
      <c r="Y2427" s="48">
        <v>40</v>
      </c>
      <c r="Z2427" s="41">
        <f t="shared" si="278"/>
        <v>2</v>
      </c>
    </row>
    <row r="2428" spans="2:26" ht="15.75" customHeight="1">
      <c r="B2428" s="72">
        <v>41740</v>
      </c>
      <c r="C2428" s="116">
        <v>0.75</v>
      </c>
      <c r="D2428" s="74">
        <f t="shared" si="274"/>
        <v>41740.75</v>
      </c>
      <c r="E2428" s="117">
        <v>140.45773697499999</v>
      </c>
      <c r="F2428" s="24">
        <f t="shared" si="279"/>
        <v>268.27427762224994</v>
      </c>
      <c r="G2428" s="117">
        <v>219.79247889999999</v>
      </c>
      <c r="H2428" s="24">
        <f t="shared" si="280"/>
        <v>419.80363469899999</v>
      </c>
      <c r="I2428" s="117">
        <v>79.334741965000006</v>
      </c>
      <c r="J2428" s="24">
        <f t="shared" si="281"/>
        <v>151.52935715315002</v>
      </c>
      <c r="K2428" s="14">
        <f t="shared" si="275"/>
        <v>5</v>
      </c>
      <c r="L2428" s="41">
        <f t="shared" si="276"/>
        <v>104.5993100415113</v>
      </c>
      <c r="M2428" s="41">
        <f t="shared" si="277"/>
        <v>2</v>
      </c>
      <c r="N2428" s="18"/>
      <c r="X2428" s="48">
        <v>200</v>
      </c>
      <c r="Y2428" s="48">
        <v>40</v>
      </c>
      <c r="Z2428" s="41">
        <f t="shared" si="278"/>
        <v>2</v>
      </c>
    </row>
    <row r="2429" spans="2:26" ht="15.75" customHeight="1">
      <c r="B2429" s="72">
        <v>41740</v>
      </c>
      <c r="C2429" s="116">
        <v>0.79166666666424135</v>
      </c>
      <c r="D2429" s="74">
        <f t="shared" si="274"/>
        <v>41740.791666666664</v>
      </c>
      <c r="E2429" s="117">
        <v>142.79451492499999</v>
      </c>
      <c r="F2429" s="24">
        <f t="shared" si="279"/>
        <v>272.73752350674994</v>
      </c>
      <c r="G2429" s="117">
        <v>219.586777025</v>
      </c>
      <c r="H2429" s="24">
        <f t="shared" si="280"/>
        <v>419.41074411774997</v>
      </c>
      <c r="I2429" s="117">
        <v>76.792262087500006</v>
      </c>
      <c r="J2429" s="24">
        <f t="shared" si="281"/>
        <v>146.673220587125</v>
      </c>
      <c r="K2429" s="14">
        <f t="shared" si="275"/>
        <v>5</v>
      </c>
      <c r="L2429" s="41">
        <f t="shared" si="276"/>
        <v>99.743173475486287</v>
      </c>
      <c r="M2429" s="41">
        <f t="shared" si="277"/>
        <v>2</v>
      </c>
      <c r="N2429" s="18"/>
      <c r="X2429" s="48">
        <v>200</v>
      </c>
      <c r="Y2429" s="48">
        <v>40</v>
      </c>
      <c r="Z2429" s="41">
        <f t="shared" si="278"/>
        <v>2</v>
      </c>
    </row>
    <row r="2430" spans="2:26" ht="15.75" customHeight="1">
      <c r="B2430" s="72">
        <v>41740</v>
      </c>
      <c r="C2430" s="116">
        <v>0.83333333333575865</v>
      </c>
      <c r="D2430" s="74">
        <f t="shared" si="274"/>
        <v>41740.833333333336</v>
      </c>
      <c r="E2430" s="117">
        <v>122.40081628750001</v>
      </c>
      <c r="F2430" s="24">
        <f t="shared" si="279"/>
        <v>233.78555910912499</v>
      </c>
      <c r="G2430" s="117">
        <v>179.47490675</v>
      </c>
      <c r="H2430" s="24">
        <f t="shared" si="280"/>
        <v>342.79707189250001</v>
      </c>
      <c r="I2430" s="117">
        <v>57.074090454999997</v>
      </c>
      <c r="J2430" s="24">
        <f t="shared" si="281"/>
        <v>109.01151276904999</v>
      </c>
      <c r="K2430" s="14">
        <f t="shared" si="275"/>
        <v>5</v>
      </c>
      <c r="L2430" s="41">
        <f t="shared" si="276"/>
        <v>62.081465657411265</v>
      </c>
      <c r="M2430" s="41">
        <f t="shared" si="277"/>
        <v>2</v>
      </c>
      <c r="N2430" s="18"/>
      <c r="X2430" s="48">
        <v>200</v>
      </c>
      <c r="Y2430" s="48">
        <v>40</v>
      </c>
      <c r="Z2430" s="41">
        <f t="shared" si="278"/>
        <v>2</v>
      </c>
    </row>
    <row r="2431" spans="2:26" ht="15.75" customHeight="1">
      <c r="B2431" s="72">
        <v>41740</v>
      </c>
      <c r="C2431" s="116">
        <v>0.875</v>
      </c>
      <c r="D2431" s="74">
        <f t="shared" si="274"/>
        <v>41740.875</v>
      </c>
      <c r="E2431" s="117">
        <v>133.33152974999999</v>
      </c>
      <c r="F2431" s="24">
        <f t="shared" si="279"/>
        <v>254.66322182249996</v>
      </c>
      <c r="G2431" s="117">
        <v>191.54960822499999</v>
      </c>
      <c r="H2431" s="24">
        <f t="shared" si="280"/>
        <v>365.85975170974996</v>
      </c>
      <c r="I2431" s="117">
        <v>58.218078439999999</v>
      </c>
      <c r="J2431" s="24">
        <f t="shared" si="281"/>
        <v>111.19652982039999</v>
      </c>
      <c r="K2431" s="14">
        <f t="shared" si="275"/>
        <v>5</v>
      </c>
      <c r="L2431" s="41">
        <f t="shared" si="276"/>
        <v>64.266482708761259</v>
      </c>
      <c r="M2431" s="41">
        <f t="shared" si="277"/>
        <v>2</v>
      </c>
      <c r="N2431" s="18"/>
      <c r="X2431" s="48">
        <v>200</v>
      </c>
      <c r="Y2431" s="48">
        <v>40</v>
      </c>
      <c r="Z2431" s="41">
        <f t="shared" si="278"/>
        <v>2</v>
      </c>
    </row>
    <row r="2432" spans="2:26" ht="15.75" customHeight="1">
      <c r="B2432" s="72">
        <v>41740</v>
      </c>
      <c r="C2432" s="116">
        <v>0.91666666666424135</v>
      </c>
      <c r="D2432" s="74">
        <f t="shared" si="274"/>
        <v>41740.916666666664</v>
      </c>
      <c r="E2432" s="117">
        <v>114.984925875</v>
      </c>
      <c r="F2432" s="24">
        <f t="shared" si="279"/>
        <v>219.62120842125</v>
      </c>
      <c r="G2432" s="117">
        <v>169.31323297500001</v>
      </c>
      <c r="H2432" s="24">
        <f t="shared" si="280"/>
        <v>323.38827498224998</v>
      </c>
      <c r="I2432" s="117">
        <v>54.328307070000001</v>
      </c>
      <c r="J2432" s="24">
        <f t="shared" si="281"/>
        <v>103.76706650369999</v>
      </c>
      <c r="K2432" s="14">
        <f t="shared" si="275"/>
        <v>5</v>
      </c>
      <c r="L2432" s="41">
        <f t="shared" si="276"/>
        <v>56.837019392061272</v>
      </c>
      <c r="M2432" s="41">
        <f t="shared" si="277"/>
        <v>2</v>
      </c>
      <c r="N2432" s="18"/>
      <c r="X2432" s="48">
        <v>200</v>
      </c>
      <c r="Y2432" s="48">
        <v>40</v>
      </c>
      <c r="Z2432" s="41">
        <f t="shared" si="278"/>
        <v>2</v>
      </c>
    </row>
    <row r="2433" spans="2:26" ht="15.75" customHeight="1">
      <c r="B2433" s="72">
        <v>41740</v>
      </c>
      <c r="C2433" s="116">
        <v>0.95833333333575865</v>
      </c>
      <c r="D2433" s="74">
        <f t="shared" si="274"/>
        <v>41740.958333333336</v>
      </c>
      <c r="E2433" s="117">
        <v>103.262411575</v>
      </c>
      <c r="F2433" s="24">
        <f t="shared" si="279"/>
        <v>197.23120610825001</v>
      </c>
      <c r="G2433" s="117">
        <v>147.59111239999999</v>
      </c>
      <c r="H2433" s="24">
        <f t="shared" si="280"/>
        <v>281.89902468399998</v>
      </c>
      <c r="I2433" s="117">
        <v>44.328700827500001</v>
      </c>
      <c r="J2433" s="24">
        <f t="shared" si="281"/>
        <v>84.667818580524994</v>
      </c>
      <c r="K2433" s="14">
        <f t="shared" si="275"/>
        <v>5</v>
      </c>
      <c r="L2433" s="41">
        <f t="shared" si="276"/>
        <v>37.737771468886272</v>
      </c>
      <c r="M2433" s="41">
        <f t="shared" si="277"/>
        <v>2</v>
      </c>
      <c r="N2433" s="18"/>
      <c r="X2433" s="48">
        <v>200</v>
      </c>
      <c r="Y2433" s="48">
        <v>40</v>
      </c>
      <c r="Z2433" s="41">
        <f t="shared" si="278"/>
        <v>2</v>
      </c>
    </row>
    <row r="2434" spans="2:26" ht="15.75" customHeight="1">
      <c r="B2434" s="72">
        <v>41741</v>
      </c>
      <c r="C2434" s="116">
        <v>0</v>
      </c>
      <c r="D2434" s="74">
        <f t="shared" si="274"/>
        <v>41741</v>
      </c>
      <c r="E2434" s="117">
        <v>122.63256285999999</v>
      </c>
      <c r="F2434" s="24">
        <f t="shared" si="279"/>
        <v>234.22819506259998</v>
      </c>
      <c r="G2434" s="117">
        <v>171.02055870000001</v>
      </c>
      <c r="H2434" s="24">
        <f t="shared" si="280"/>
        <v>326.64926711700002</v>
      </c>
      <c r="I2434" s="117">
        <v>48.3879958375</v>
      </c>
      <c r="J2434" s="24">
        <f t="shared" si="281"/>
        <v>92.421072049624996</v>
      </c>
      <c r="K2434" s="14">
        <f t="shared" si="275"/>
        <v>6</v>
      </c>
      <c r="L2434" s="41">
        <f t="shared" si="276"/>
        <v>45.491024937986275</v>
      </c>
      <c r="M2434" s="41">
        <f t="shared" si="277"/>
        <v>2</v>
      </c>
      <c r="N2434" s="18"/>
      <c r="X2434" s="48">
        <v>200</v>
      </c>
      <c r="Y2434" s="48">
        <v>40</v>
      </c>
      <c r="Z2434" s="41">
        <f t="shared" si="278"/>
        <v>2</v>
      </c>
    </row>
    <row r="2435" spans="2:26" ht="15.75" customHeight="1">
      <c r="B2435" s="72">
        <v>41741</v>
      </c>
      <c r="C2435" s="116">
        <v>4.1666666664241347E-2</v>
      </c>
      <c r="D2435" s="74">
        <f t="shared" si="274"/>
        <v>41741.041666666664</v>
      </c>
      <c r="E2435" s="117">
        <v>73.849908725000006</v>
      </c>
      <c r="F2435" s="24">
        <f t="shared" si="279"/>
        <v>141.05332566475002</v>
      </c>
      <c r="G2435" s="117">
        <v>111.81955222000001</v>
      </c>
      <c r="H2435" s="24">
        <f t="shared" si="280"/>
        <v>213.57534474019999</v>
      </c>
      <c r="I2435" s="117">
        <v>37.969643490000003</v>
      </c>
      <c r="J2435" s="24">
        <f t="shared" si="281"/>
        <v>72.522019065899997</v>
      </c>
      <c r="K2435" s="14">
        <f t="shared" si="275"/>
        <v>6</v>
      </c>
      <c r="L2435" s="41">
        <f t="shared" si="276"/>
        <v>25.591971954261275</v>
      </c>
      <c r="M2435" s="41">
        <f t="shared" si="277"/>
        <v>2</v>
      </c>
      <c r="N2435" s="18"/>
      <c r="X2435" s="48">
        <v>200</v>
      </c>
      <c r="Y2435" s="48">
        <v>40</v>
      </c>
      <c r="Z2435" s="41">
        <f t="shared" si="278"/>
        <v>2</v>
      </c>
    </row>
    <row r="2436" spans="2:26" ht="15.75" customHeight="1">
      <c r="B2436" s="72">
        <v>41741</v>
      </c>
      <c r="C2436" s="116">
        <v>8.3333333335758653E-2</v>
      </c>
      <c r="D2436" s="74">
        <f t="shared" si="274"/>
        <v>41741.083333333336</v>
      </c>
      <c r="E2436" s="117">
        <v>76.157718380000006</v>
      </c>
      <c r="F2436" s="24">
        <f t="shared" si="279"/>
        <v>145.46124210580001</v>
      </c>
      <c r="G2436" s="117">
        <v>110.967946355</v>
      </c>
      <c r="H2436" s="24">
        <f t="shared" si="280"/>
        <v>211.94877753805</v>
      </c>
      <c r="I2436" s="117">
        <v>34.810227977499999</v>
      </c>
      <c r="J2436" s="24">
        <f t="shared" si="281"/>
        <v>66.487535437024988</v>
      </c>
      <c r="K2436" s="14">
        <f t="shared" si="275"/>
        <v>6</v>
      </c>
      <c r="L2436" s="41">
        <f t="shared" si="276"/>
        <v>19.557488325386267</v>
      </c>
      <c r="M2436" s="41">
        <f t="shared" si="277"/>
        <v>2</v>
      </c>
      <c r="N2436" s="18"/>
      <c r="X2436" s="48">
        <v>200</v>
      </c>
      <c r="Y2436" s="48">
        <v>40</v>
      </c>
      <c r="Z2436" s="41">
        <f t="shared" si="278"/>
        <v>2</v>
      </c>
    </row>
    <row r="2437" spans="2:26" ht="15.75" customHeight="1">
      <c r="B2437" s="72">
        <v>41741</v>
      </c>
      <c r="C2437" s="116">
        <v>0.125</v>
      </c>
      <c r="D2437" s="74">
        <f t="shared" si="274"/>
        <v>41741.125</v>
      </c>
      <c r="E2437" s="117">
        <v>23.808098184999999</v>
      </c>
      <c r="F2437" s="24">
        <f t="shared" si="279"/>
        <v>45.473467533349996</v>
      </c>
      <c r="G2437" s="117">
        <v>46.173905234999999</v>
      </c>
      <c r="H2437" s="24">
        <f t="shared" si="280"/>
        <v>88.19215899884999</v>
      </c>
      <c r="I2437" s="117">
        <v>22.365807045</v>
      </c>
      <c r="J2437" s="24">
        <f t="shared" si="281"/>
        <v>42.718691455950001</v>
      </c>
      <c r="K2437" s="14">
        <f t="shared" si="275"/>
        <v>6</v>
      </c>
      <c r="L2437" s="41">
        <f t="shared" si="276"/>
        <v>-4.2113556556887204</v>
      </c>
      <c r="M2437" s="41">
        <f t="shared" si="277"/>
        <v>2</v>
      </c>
      <c r="N2437" s="18"/>
      <c r="X2437" s="48">
        <v>200</v>
      </c>
      <c r="Y2437" s="48">
        <v>40</v>
      </c>
      <c r="Z2437" s="41">
        <f t="shared" si="278"/>
        <v>2</v>
      </c>
    </row>
    <row r="2438" spans="2:26" ht="15.75" customHeight="1">
      <c r="B2438" s="72">
        <v>41741</v>
      </c>
      <c r="C2438" s="116">
        <v>0.16666666666424135</v>
      </c>
      <c r="D2438" s="74">
        <f t="shared" si="274"/>
        <v>41741.166666666664</v>
      </c>
      <c r="E2438" s="117">
        <v>7.8716586814999996</v>
      </c>
      <c r="F2438" s="24">
        <f t="shared" si="279"/>
        <v>15.034868081664998</v>
      </c>
      <c r="G2438" s="117">
        <v>26.519088802500001</v>
      </c>
      <c r="H2438" s="24">
        <f t="shared" si="280"/>
        <v>50.651459612775</v>
      </c>
      <c r="I2438" s="117">
        <v>18.647430117500001</v>
      </c>
      <c r="J2438" s="24">
        <f t="shared" si="281"/>
        <v>35.616591524424997</v>
      </c>
      <c r="K2438" s="14">
        <f t="shared" si="275"/>
        <v>6</v>
      </c>
      <c r="L2438" s="41">
        <f t="shared" si="276"/>
        <v>-11.313455587213724</v>
      </c>
      <c r="M2438" s="41">
        <f t="shared" si="277"/>
        <v>2</v>
      </c>
      <c r="N2438" s="18"/>
      <c r="X2438" s="48">
        <v>200</v>
      </c>
      <c r="Y2438" s="48">
        <v>40</v>
      </c>
      <c r="Z2438" s="41">
        <f t="shared" si="278"/>
        <v>2</v>
      </c>
    </row>
    <row r="2439" spans="2:26" ht="15.75" customHeight="1">
      <c r="B2439" s="72">
        <v>41741</v>
      </c>
      <c r="C2439" s="116">
        <v>0.20833333333575865</v>
      </c>
      <c r="D2439" s="74">
        <f t="shared" si="274"/>
        <v>41741.208333333336</v>
      </c>
      <c r="E2439" s="117">
        <v>14.3045573725</v>
      </c>
      <c r="F2439" s="24">
        <f t="shared" si="279"/>
        <v>27.321704581474997</v>
      </c>
      <c r="G2439" s="117">
        <v>36.19736314</v>
      </c>
      <c r="H2439" s="24">
        <f t="shared" si="280"/>
        <v>69.136963597399998</v>
      </c>
      <c r="I2439" s="117">
        <v>21.892805767500001</v>
      </c>
      <c r="J2439" s="24">
        <f t="shared" si="281"/>
        <v>41.815259015925001</v>
      </c>
      <c r="K2439" s="14">
        <f t="shared" si="275"/>
        <v>6</v>
      </c>
      <c r="L2439" s="41">
        <f t="shared" si="276"/>
        <v>-5.1147880957137204</v>
      </c>
      <c r="M2439" s="41">
        <f t="shared" si="277"/>
        <v>2</v>
      </c>
      <c r="N2439" s="18"/>
      <c r="X2439" s="48">
        <v>200</v>
      </c>
      <c r="Y2439" s="48">
        <v>40</v>
      </c>
      <c r="Z2439" s="41">
        <f t="shared" si="278"/>
        <v>2</v>
      </c>
    </row>
    <row r="2440" spans="2:26" ht="15.75" customHeight="1">
      <c r="B2440" s="72">
        <v>41741</v>
      </c>
      <c r="C2440" s="116">
        <v>0.25</v>
      </c>
      <c r="D2440" s="74">
        <f t="shared" si="274"/>
        <v>41741.25</v>
      </c>
      <c r="E2440" s="117">
        <v>15.223818789999999</v>
      </c>
      <c r="F2440" s="24">
        <f t="shared" si="279"/>
        <v>29.077493888899998</v>
      </c>
      <c r="G2440" s="117">
        <v>38.242040015000001</v>
      </c>
      <c r="H2440" s="24">
        <f t="shared" si="280"/>
        <v>73.042296428650005</v>
      </c>
      <c r="I2440" s="117">
        <v>23.018221225000001</v>
      </c>
      <c r="J2440" s="24">
        <f t="shared" si="281"/>
        <v>43.964802539750004</v>
      </c>
      <c r="K2440" s="14">
        <f t="shared" si="275"/>
        <v>6</v>
      </c>
      <c r="L2440" s="41">
        <f t="shared" si="276"/>
        <v>-2.9652445718887179</v>
      </c>
      <c r="M2440" s="41">
        <f t="shared" si="277"/>
        <v>2</v>
      </c>
      <c r="N2440" s="18"/>
      <c r="X2440" s="48">
        <v>200</v>
      </c>
      <c r="Y2440" s="48">
        <v>40</v>
      </c>
      <c r="Z2440" s="41">
        <f t="shared" si="278"/>
        <v>2</v>
      </c>
    </row>
    <row r="2441" spans="2:26" ht="15.75" customHeight="1">
      <c r="B2441" s="72">
        <v>41741</v>
      </c>
      <c r="C2441" s="116">
        <v>0.29166666666424135</v>
      </c>
      <c r="D2441" s="74">
        <f t="shared" si="274"/>
        <v>41741.291666666664</v>
      </c>
      <c r="E2441" s="117">
        <v>7.9218704385000001</v>
      </c>
      <c r="F2441" s="24">
        <f t="shared" si="279"/>
        <v>15.130772537535</v>
      </c>
      <c r="G2441" s="117">
        <v>21.61309851</v>
      </c>
      <c r="H2441" s="24">
        <f t="shared" si="280"/>
        <v>41.281018154099996</v>
      </c>
      <c r="I2441" s="117">
        <v>13.6912280725</v>
      </c>
      <c r="J2441" s="24">
        <f t="shared" si="281"/>
        <v>26.150245618474997</v>
      </c>
      <c r="K2441" s="14">
        <f t="shared" si="275"/>
        <v>6</v>
      </c>
      <c r="L2441" s="41">
        <f t="shared" si="276"/>
        <v>-20.779801493163724</v>
      </c>
      <c r="M2441" s="41">
        <f t="shared" si="277"/>
        <v>2</v>
      </c>
      <c r="N2441" s="18"/>
      <c r="X2441" s="48">
        <v>200</v>
      </c>
      <c r="Y2441" s="48">
        <v>40</v>
      </c>
      <c r="Z2441" s="41">
        <f t="shared" si="278"/>
        <v>2</v>
      </c>
    </row>
    <row r="2442" spans="2:26" ht="15.75" customHeight="1">
      <c r="B2442" s="72">
        <v>41741</v>
      </c>
      <c r="C2442" s="116">
        <v>0.33333333333575865</v>
      </c>
      <c r="D2442" s="74">
        <f t="shared" si="274"/>
        <v>41741.333333333336</v>
      </c>
      <c r="E2442" s="117">
        <v>13.829476892500001</v>
      </c>
      <c r="F2442" s="24">
        <f t="shared" si="279"/>
        <v>26.414300864674999</v>
      </c>
      <c r="G2442" s="117">
        <v>32.097724297500001</v>
      </c>
      <c r="H2442" s="24">
        <f t="shared" si="280"/>
        <v>61.306653408224996</v>
      </c>
      <c r="I2442" s="117">
        <v>18.268247405</v>
      </c>
      <c r="J2442" s="24">
        <f t="shared" si="281"/>
        <v>34.892352543549997</v>
      </c>
      <c r="K2442" s="14">
        <f t="shared" si="275"/>
        <v>6</v>
      </c>
      <c r="L2442" s="41">
        <f t="shared" si="276"/>
        <v>-12.037694568088725</v>
      </c>
      <c r="M2442" s="41">
        <f t="shared" si="277"/>
        <v>2</v>
      </c>
      <c r="N2442" s="18"/>
      <c r="X2442" s="48">
        <v>200</v>
      </c>
      <c r="Y2442" s="48">
        <v>40</v>
      </c>
      <c r="Z2442" s="41">
        <f t="shared" si="278"/>
        <v>2</v>
      </c>
    </row>
    <row r="2443" spans="2:26" ht="15.75" customHeight="1">
      <c r="B2443" s="72">
        <v>41741</v>
      </c>
      <c r="C2443" s="116">
        <v>0.375</v>
      </c>
      <c r="D2443" s="74">
        <f t="shared" ref="D2443:D2506" si="282">B2443+C2443</f>
        <v>41741.375</v>
      </c>
      <c r="E2443" s="117">
        <v>14.623208912500001</v>
      </c>
      <c r="F2443" s="24">
        <f t="shared" si="279"/>
        <v>27.930329022875</v>
      </c>
      <c r="G2443" s="117">
        <v>33.358676940000002</v>
      </c>
      <c r="H2443" s="24">
        <f t="shared" si="280"/>
        <v>63.715072955400004</v>
      </c>
      <c r="I2443" s="117">
        <v>18.735468022500001</v>
      </c>
      <c r="J2443" s="24">
        <f t="shared" si="281"/>
        <v>35.784743922975004</v>
      </c>
      <c r="K2443" s="14">
        <f t="shared" ref="K2443:K2506" si="283">WEEKDAY(D2443,2)</f>
        <v>6</v>
      </c>
      <c r="L2443" s="41">
        <f t="shared" ref="L2443:L2506" si="284">IF(J2443="",NA(),J2443-(AVERAGE($J$10:$J$8794)))</f>
        <v>-11.145303188663718</v>
      </c>
      <c r="M2443" s="41">
        <f t="shared" ref="M2443:M2506" si="285">$U$11</f>
        <v>2</v>
      </c>
      <c r="N2443" s="18"/>
      <c r="X2443" s="48">
        <v>200</v>
      </c>
      <c r="Y2443" s="48">
        <v>40</v>
      </c>
      <c r="Z2443" s="41">
        <f t="shared" ref="Z2443:Z2506" si="286">$U$11</f>
        <v>2</v>
      </c>
    </row>
    <row r="2444" spans="2:26" ht="15.75" customHeight="1">
      <c r="B2444" s="72">
        <v>41741</v>
      </c>
      <c r="C2444" s="116">
        <v>0.41666666666424135</v>
      </c>
      <c r="D2444" s="74">
        <f t="shared" si="282"/>
        <v>41741.416666666664</v>
      </c>
      <c r="E2444" s="117">
        <v>13.846857887500001</v>
      </c>
      <c r="F2444" s="24">
        <f t="shared" si="279"/>
        <v>26.447498565124999</v>
      </c>
      <c r="G2444" s="117">
        <v>29.830889370000001</v>
      </c>
      <c r="H2444" s="24">
        <f t="shared" si="280"/>
        <v>56.976998696700001</v>
      </c>
      <c r="I2444" s="117">
        <v>15.984031484999999</v>
      </c>
      <c r="J2444" s="24">
        <f t="shared" si="281"/>
        <v>30.529500136349998</v>
      </c>
      <c r="K2444" s="14">
        <f t="shared" si="283"/>
        <v>6</v>
      </c>
      <c r="L2444" s="41">
        <f t="shared" si="284"/>
        <v>-16.400546975288723</v>
      </c>
      <c r="M2444" s="41">
        <f t="shared" si="285"/>
        <v>2</v>
      </c>
      <c r="N2444" s="18"/>
      <c r="X2444" s="48">
        <v>200</v>
      </c>
      <c r="Y2444" s="48">
        <v>40</v>
      </c>
      <c r="Z2444" s="41">
        <f t="shared" si="286"/>
        <v>2</v>
      </c>
    </row>
    <row r="2445" spans="2:26" ht="15.75" customHeight="1">
      <c r="B2445" s="72">
        <v>41741</v>
      </c>
      <c r="C2445" s="116">
        <v>0.45833333333575865</v>
      </c>
      <c r="D2445" s="74">
        <f t="shared" si="282"/>
        <v>41741.458333333336</v>
      </c>
      <c r="E2445" s="117">
        <v>12.404235455</v>
      </c>
      <c r="F2445" s="24">
        <f t="shared" si="279"/>
        <v>23.692089719049999</v>
      </c>
      <c r="G2445" s="117">
        <v>26.163224512500001</v>
      </c>
      <c r="H2445" s="24">
        <f t="shared" si="280"/>
        <v>49.971758818875003</v>
      </c>
      <c r="I2445" s="117">
        <v>13.7589890625</v>
      </c>
      <c r="J2445" s="24">
        <f t="shared" si="281"/>
        <v>26.279669109374996</v>
      </c>
      <c r="K2445" s="14">
        <f t="shared" si="283"/>
        <v>6</v>
      </c>
      <c r="L2445" s="41">
        <f t="shared" si="284"/>
        <v>-20.650378002263725</v>
      </c>
      <c r="M2445" s="41">
        <f t="shared" si="285"/>
        <v>2</v>
      </c>
      <c r="N2445" s="18"/>
      <c r="X2445" s="48">
        <v>200</v>
      </c>
      <c r="Y2445" s="48">
        <v>40</v>
      </c>
      <c r="Z2445" s="41">
        <f t="shared" si="286"/>
        <v>2</v>
      </c>
    </row>
    <row r="2446" spans="2:26" ht="15.75" customHeight="1">
      <c r="B2446" s="72">
        <v>41741</v>
      </c>
      <c r="C2446" s="116">
        <v>0.5</v>
      </c>
      <c r="D2446" s="74">
        <f t="shared" si="282"/>
        <v>41741.5</v>
      </c>
      <c r="E2446" s="117">
        <v>11.652990304999999</v>
      </c>
      <c r="F2446" s="24">
        <f t="shared" si="279"/>
        <v>22.257211482549998</v>
      </c>
      <c r="G2446" s="117">
        <v>25.165570307500001</v>
      </c>
      <c r="H2446" s="24">
        <f t="shared" si="280"/>
        <v>48.066239287324997</v>
      </c>
      <c r="I2446" s="117">
        <v>13.51258</v>
      </c>
      <c r="J2446" s="24">
        <f t="shared" si="281"/>
        <v>25.809027799999999</v>
      </c>
      <c r="K2446" s="14">
        <f t="shared" si="283"/>
        <v>6</v>
      </c>
      <c r="L2446" s="41">
        <f t="shared" si="284"/>
        <v>-21.121019311638722</v>
      </c>
      <c r="M2446" s="41">
        <f t="shared" si="285"/>
        <v>2</v>
      </c>
      <c r="N2446" s="18"/>
      <c r="X2446" s="48">
        <v>200</v>
      </c>
      <c r="Y2446" s="48">
        <v>40</v>
      </c>
      <c r="Z2446" s="41">
        <f t="shared" si="286"/>
        <v>2</v>
      </c>
    </row>
    <row r="2447" spans="2:26" ht="15.75" customHeight="1">
      <c r="B2447" s="72">
        <v>41741</v>
      </c>
      <c r="C2447" s="116">
        <v>0.54166666666424135</v>
      </c>
      <c r="D2447" s="74">
        <f t="shared" si="282"/>
        <v>41741.541666666664</v>
      </c>
      <c r="E2447" s="117">
        <v>11.9484671885</v>
      </c>
      <c r="F2447" s="24">
        <f t="shared" si="279"/>
        <v>22.821572330035</v>
      </c>
      <c r="G2447" s="117">
        <v>26.9778040325</v>
      </c>
      <c r="H2447" s="24">
        <f t="shared" si="280"/>
        <v>51.527605702075</v>
      </c>
      <c r="I2447" s="117">
        <v>15.029336845</v>
      </c>
      <c r="J2447" s="24">
        <f t="shared" si="281"/>
        <v>28.70603337395</v>
      </c>
      <c r="K2447" s="14">
        <f t="shared" si="283"/>
        <v>6</v>
      </c>
      <c r="L2447" s="41">
        <f t="shared" si="284"/>
        <v>-18.224013737688722</v>
      </c>
      <c r="M2447" s="41">
        <f t="shared" si="285"/>
        <v>2</v>
      </c>
      <c r="N2447" s="18"/>
      <c r="X2447" s="48">
        <v>200</v>
      </c>
      <c r="Y2447" s="48">
        <v>40</v>
      </c>
      <c r="Z2447" s="41">
        <f t="shared" si="286"/>
        <v>2</v>
      </c>
    </row>
    <row r="2448" spans="2:26" ht="15.75" customHeight="1">
      <c r="B2448" s="72">
        <v>41741</v>
      </c>
      <c r="C2448" s="116">
        <v>0.58333333333575865</v>
      </c>
      <c r="D2448" s="74">
        <f t="shared" si="282"/>
        <v>41741.583333333336</v>
      </c>
      <c r="E2448" s="117">
        <v>9.6985941834999991</v>
      </c>
      <c r="F2448" s="24">
        <f t="shared" si="279"/>
        <v>18.524314890484998</v>
      </c>
      <c r="G2448" s="117">
        <v>20.804690050000001</v>
      </c>
      <c r="H2448" s="24">
        <f t="shared" si="280"/>
        <v>39.736957995499999</v>
      </c>
      <c r="I2448" s="117">
        <v>11.106095864749999</v>
      </c>
      <c r="J2448" s="24">
        <f t="shared" si="281"/>
        <v>21.212643101672498</v>
      </c>
      <c r="K2448" s="14">
        <f t="shared" si="283"/>
        <v>6</v>
      </c>
      <c r="L2448" s="41">
        <f t="shared" si="284"/>
        <v>-25.717404009966224</v>
      </c>
      <c r="M2448" s="41">
        <f t="shared" si="285"/>
        <v>2</v>
      </c>
      <c r="N2448" s="18"/>
      <c r="X2448" s="48">
        <v>200</v>
      </c>
      <c r="Y2448" s="48">
        <v>40</v>
      </c>
      <c r="Z2448" s="41">
        <f t="shared" si="286"/>
        <v>2</v>
      </c>
    </row>
    <row r="2449" spans="2:26" ht="15.75" customHeight="1">
      <c r="B2449" s="72">
        <v>41741</v>
      </c>
      <c r="C2449" s="116">
        <v>0.625</v>
      </c>
      <c r="D2449" s="74">
        <f t="shared" si="282"/>
        <v>41741.625</v>
      </c>
      <c r="E2449" s="117">
        <v>9.7005254050000005</v>
      </c>
      <c r="F2449" s="24">
        <f t="shared" si="279"/>
        <v>18.528003523550002</v>
      </c>
      <c r="G2449" s="117">
        <v>22.4461912025</v>
      </c>
      <c r="H2449" s="24">
        <f t="shared" si="280"/>
        <v>42.872225196774998</v>
      </c>
      <c r="I2449" s="117">
        <v>12.745665795000001</v>
      </c>
      <c r="J2449" s="24">
        <f t="shared" si="281"/>
        <v>24.34422166845</v>
      </c>
      <c r="K2449" s="14">
        <f t="shared" si="283"/>
        <v>6</v>
      </c>
      <c r="L2449" s="41">
        <f t="shared" si="284"/>
        <v>-22.585825443188721</v>
      </c>
      <c r="M2449" s="41">
        <f t="shared" si="285"/>
        <v>2</v>
      </c>
      <c r="N2449" s="18"/>
      <c r="X2449" s="48">
        <v>200</v>
      </c>
      <c r="Y2449" s="48">
        <v>40</v>
      </c>
      <c r="Z2449" s="41">
        <f t="shared" si="286"/>
        <v>2</v>
      </c>
    </row>
    <row r="2450" spans="2:26" ht="15.75" customHeight="1">
      <c r="B2450" s="72">
        <v>41741</v>
      </c>
      <c r="C2450" s="116">
        <v>0.66666666666424135</v>
      </c>
      <c r="D2450" s="74">
        <f t="shared" si="282"/>
        <v>41741.666666666664</v>
      </c>
      <c r="E2450" s="117">
        <v>13.582280545</v>
      </c>
      <c r="F2450" s="24">
        <f t="shared" si="279"/>
        <v>25.942155840949997</v>
      </c>
      <c r="G2450" s="117">
        <v>28.979283509999998</v>
      </c>
      <c r="H2450" s="24">
        <f t="shared" si="280"/>
        <v>55.350431504099994</v>
      </c>
      <c r="I2450" s="117">
        <v>15.397002965</v>
      </c>
      <c r="J2450" s="24">
        <f t="shared" si="281"/>
        <v>29.40827566315</v>
      </c>
      <c r="K2450" s="14">
        <f t="shared" si="283"/>
        <v>6</v>
      </c>
      <c r="L2450" s="41">
        <f t="shared" si="284"/>
        <v>-17.521771448488721</v>
      </c>
      <c r="M2450" s="41">
        <f t="shared" si="285"/>
        <v>2</v>
      </c>
      <c r="N2450" s="18"/>
      <c r="X2450" s="48">
        <v>200</v>
      </c>
      <c r="Y2450" s="48">
        <v>40</v>
      </c>
      <c r="Z2450" s="41">
        <f t="shared" si="286"/>
        <v>2</v>
      </c>
    </row>
    <row r="2451" spans="2:26" ht="15.75" customHeight="1">
      <c r="B2451" s="72">
        <v>41741</v>
      </c>
      <c r="C2451" s="116">
        <v>0.70833333333575865</v>
      </c>
      <c r="D2451" s="74">
        <f t="shared" si="282"/>
        <v>41741.708333333336</v>
      </c>
      <c r="E2451" s="117">
        <v>9.6136204405000001</v>
      </c>
      <c r="F2451" s="24">
        <f t="shared" si="279"/>
        <v>18.362015041355001</v>
      </c>
      <c r="G2451" s="117">
        <v>24.758280545000002</v>
      </c>
      <c r="H2451" s="24">
        <f t="shared" si="280"/>
        <v>47.288315840949998</v>
      </c>
      <c r="I2451" s="117">
        <v>15.144660105</v>
      </c>
      <c r="J2451" s="24">
        <f t="shared" si="281"/>
        <v>28.926300800549999</v>
      </c>
      <c r="K2451" s="14">
        <f t="shared" si="283"/>
        <v>6</v>
      </c>
      <c r="L2451" s="41">
        <f t="shared" si="284"/>
        <v>-18.003746311088722</v>
      </c>
      <c r="M2451" s="41">
        <f t="shared" si="285"/>
        <v>2</v>
      </c>
      <c r="N2451" s="18"/>
      <c r="X2451" s="48">
        <v>200</v>
      </c>
      <c r="Y2451" s="48">
        <v>40</v>
      </c>
      <c r="Z2451" s="41">
        <f t="shared" si="286"/>
        <v>2</v>
      </c>
    </row>
    <row r="2452" spans="2:26" ht="15.75" customHeight="1">
      <c r="B2452" s="72">
        <v>41741</v>
      </c>
      <c r="C2452" s="116">
        <v>0.75</v>
      </c>
      <c r="D2452" s="74">
        <f t="shared" si="282"/>
        <v>41741.75</v>
      </c>
      <c r="E2452" s="117">
        <v>10.160156114999999</v>
      </c>
      <c r="F2452" s="24">
        <f t="shared" si="279"/>
        <v>19.405898179649999</v>
      </c>
      <c r="G2452" s="117">
        <v>25.482351229999999</v>
      </c>
      <c r="H2452" s="24">
        <f t="shared" si="280"/>
        <v>48.671290849299993</v>
      </c>
      <c r="I2452" s="117">
        <v>15.3221951175</v>
      </c>
      <c r="J2452" s="24">
        <f t="shared" si="281"/>
        <v>29.265392674424998</v>
      </c>
      <c r="K2452" s="14">
        <f t="shared" si="283"/>
        <v>6</v>
      </c>
      <c r="L2452" s="41">
        <f t="shared" si="284"/>
        <v>-17.664654437213724</v>
      </c>
      <c r="M2452" s="41">
        <f t="shared" si="285"/>
        <v>2</v>
      </c>
      <c r="N2452" s="18"/>
      <c r="X2452" s="48">
        <v>200</v>
      </c>
      <c r="Y2452" s="48">
        <v>40</v>
      </c>
      <c r="Z2452" s="41">
        <f t="shared" si="286"/>
        <v>2</v>
      </c>
    </row>
    <row r="2453" spans="2:26" ht="15.75" customHeight="1">
      <c r="B2453" s="72">
        <v>41741</v>
      </c>
      <c r="C2453" s="116">
        <v>0.79166666666424135</v>
      </c>
      <c r="D2453" s="74">
        <f t="shared" si="282"/>
        <v>41741.791666666664</v>
      </c>
      <c r="E2453" s="117">
        <v>7.3347791144999999</v>
      </c>
      <c r="F2453" s="24">
        <f t="shared" si="279"/>
        <v>14.009428108694999</v>
      </c>
      <c r="G2453" s="117">
        <v>18.827894799999999</v>
      </c>
      <c r="H2453" s="24">
        <f t="shared" si="280"/>
        <v>35.961279067999996</v>
      </c>
      <c r="I2453" s="117">
        <v>11.493115688250001</v>
      </c>
      <c r="J2453" s="24">
        <f t="shared" si="281"/>
        <v>21.951850964557501</v>
      </c>
      <c r="K2453" s="14">
        <f t="shared" si="283"/>
        <v>6</v>
      </c>
      <c r="L2453" s="41">
        <f t="shared" si="284"/>
        <v>-24.978196147081221</v>
      </c>
      <c r="M2453" s="41">
        <f t="shared" si="285"/>
        <v>2</v>
      </c>
      <c r="N2453" s="18"/>
      <c r="X2453" s="48">
        <v>200</v>
      </c>
      <c r="Y2453" s="48">
        <v>40</v>
      </c>
      <c r="Z2453" s="41">
        <f t="shared" si="286"/>
        <v>2</v>
      </c>
    </row>
    <row r="2454" spans="2:26" ht="15.75" customHeight="1">
      <c r="B2454" s="72">
        <v>41741</v>
      </c>
      <c r="C2454" s="116">
        <v>0.83333333333575865</v>
      </c>
      <c r="D2454" s="74">
        <f t="shared" si="282"/>
        <v>41741.833333333336</v>
      </c>
      <c r="E2454" s="117">
        <v>8.2424532017499992</v>
      </c>
      <c r="F2454" s="24">
        <f t="shared" si="279"/>
        <v>15.743085615342498</v>
      </c>
      <c r="G2454" s="117">
        <v>20.638071512500002</v>
      </c>
      <c r="H2454" s="24">
        <f t="shared" si="280"/>
        <v>39.418716588875</v>
      </c>
      <c r="I2454" s="117">
        <v>12.395618307499999</v>
      </c>
      <c r="J2454" s="24">
        <f t="shared" si="281"/>
        <v>23.675630967324999</v>
      </c>
      <c r="K2454" s="14">
        <f t="shared" si="283"/>
        <v>6</v>
      </c>
      <c r="L2454" s="41">
        <f t="shared" si="284"/>
        <v>-23.254416144313723</v>
      </c>
      <c r="M2454" s="41">
        <f t="shared" si="285"/>
        <v>2</v>
      </c>
      <c r="N2454" s="18"/>
      <c r="X2454" s="48">
        <v>200</v>
      </c>
      <c r="Y2454" s="48">
        <v>40</v>
      </c>
      <c r="Z2454" s="41">
        <f t="shared" si="286"/>
        <v>2</v>
      </c>
    </row>
    <row r="2455" spans="2:26" ht="15.75" customHeight="1">
      <c r="B2455" s="72">
        <v>41741</v>
      </c>
      <c r="C2455" s="116">
        <v>0.875</v>
      </c>
      <c r="D2455" s="74">
        <f t="shared" si="282"/>
        <v>41741.875</v>
      </c>
      <c r="E2455" s="117">
        <v>8.7677454392499996</v>
      </c>
      <c r="F2455" s="24">
        <f t="shared" si="279"/>
        <v>16.746393788967499</v>
      </c>
      <c r="G2455" s="117">
        <v>22.89462134</v>
      </c>
      <c r="H2455" s="24">
        <f t="shared" si="280"/>
        <v>43.728726759399997</v>
      </c>
      <c r="I2455" s="117">
        <v>14.1268759025</v>
      </c>
      <c r="J2455" s="24">
        <f t="shared" si="281"/>
        <v>26.982332973774998</v>
      </c>
      <c r="K2455" s="14">
        <f t="shared" si="283"/>
        <v>6</v>
      </c>
      <c r="L2455" s="41">
        <f t="shared" si="284"/>
        <v>-19.947714137863723</v>
      </c>
      <c r="M2455" s="41">
        <f t="shared" si="285"/>
        <v>2</v>
      </c>
      <c r="N2455" s="18"/>
      <c r="X2455" s="48">
        <v>200</v>
      </c>
      <c r="Y2455" s="48">
        <v>40</v>
      </c>
      <c r="Z2455" s="41">
        <f t="shared" si="286"/>
        <v>2</v>
      </c>
    </row>
    <row r="2456" spans="2:26" ht="15.75" customHeight="1">
      <c r="B2456" s="72">
        <v>41741</v>
      </c>
      <c r="C2456" s="116">
        <v>0.91666666666424135</v>
      </c>
      <c r="D2456" s="74">
        <f t="shared" si="282"/>
        <v>41741.916666666664</v>
      </c>
      <c r="E2456" s="117">
        <v>5.81683904475</v>
      </c>
      <c r="F2456" s="24">
        <f t="shared" si="279"/>
        <v>11.110162575472499</v>
      </c>
      <c r="G2456" s="117">
        <v>16.684481014999999</v>
      </c>
      <c r="H2456" s="24">
        <f t="shared" si="280"/>
        <v>31.867358738649997</v>
      </c>
      <c r="I2456" s="117">
        <v>10.86764197075</v>
      </c>
      <c r="J2456" s="24">
        <f t="shared" si="281"/>
        <v>20.757196164132498</v>
      </c>
      <c r="K2456" s="14">
        <f t="shared" si="283"/>
        <v>6</v>
      </c>
      <c r="L2456" s="41">
        <f t="shared" si="284"/>
        <v>-26.172850947506223</v>
      </c>
      <c r="M2456" s="41">
        <f t="shared" si="285"/>
        <v>2</v>
      </c>
      <c r="N2456" s="18"/>
      <c r="X2456" s="48">
        <v>200</v>
      </c>
      <c r="Y2456" s="48">
        <v>40</v>
      </c>
      <c r="Z2456" s="41">
        <f t="shared" si="286"/>
        <v>2</v>
      </c>
    </row>
    <row r="2457" spans="2:26" ht="15.75" customHeight="1">
      <c r="B2457" s="72">
        <v>41741</v>
      </c>
      <c r="C2457" s="116">
        <v>0.95833333333575865</v>
      </c>
      <c r="D2457" s="74">
        <f t="shared" si="282"/>
        <v>41741.958333333336</v>
      </c>
      <c r="E2457" s="117">
        <v>5.1698798549999996</v>
      </c>
      <c r="F2457" s="24">
        <f t="shared" si="279"/>
        <v>9.8744705230499985</v>
      </c>
      <c r="G2457" s="117">
        <v>13.923961535</v>
      </c>
      <c r="H2457" s="24">
        <f t="shared" si="280"/>
        <v>26.594766531849999</v>
      </c>
      <c r="I2457" s="117">
        <v>8.7540816770000003</v>
      </c>
      <c r="J2457" s="24">
        <f t="shared" si="281"/>
        <v>16.720296003070001</v>
      </c>
      <c r="K2457" s="14">
        <f t="shared" si="283"/>
        <v>6</v>
      </c>
      <c r="L2457" s="41">
        <f t="shared" si="284"/>
        <v>-30.209751108568721</v>
      </c>
      <c r="M2457" s="41">
        <f t="shared" si="285"/>
        <v>2</v>
      </c>
      <c r="N2457" s="18"/>
      <c r="X2457" s="48">
        <v>200</v>
      </c>
      <c r="Y2457" s="48">
        <v>40</v>
      </c>
      <c r="Z2457" s="41">
        <f t="shared" si="286"/>
        <v>2</v>
      </c>
    </row>
    <row r="2458" spans="2:26" ht="15.75" customHeight="1">
      <c r="B2458" s="72">
        <v>41742</v>
      </c>
      <c r="C2458" s="116">
        <v>0</v>
      </c>
      <c r="D2458" s="74">
        <f t="shared" si="282"/>
        <v>41742</v>
      </c>
      <c r="E2458" s="117">
        <v>7.1899375044999996</v>
      </c>
      <c r="F2458" s="24">
        <f t="shared" ref="F2458:F2521" si="287">IF(E2458&lt;&gt;"",E2458*1.91,NA())</f>
        <v>13.732780633594999</v>
      </c>
      <c r="G2458" s="117">
        <v>16.14348502</v>
      </c>
      <c r="H2458" s="24">
        <f t="shared" ref="H2458:H2521" si="288">IF(G2458&lt;&gt;"",G2458*1.91,NA())</f>
        <v>30.834056388199997</v>
      </c>
      <c r="I2458" s="117">
        <v>8.9535475175000006</v>
      </c>
      <c r="J2458" s="24">
        <f t="shared" ref="J2458:J2521" si="289">IF(I2458&lt;&gt;"",I2458*1.91,NA())</f>
        <v>17.101275758425</v>
      </c>
      <c r="K2458" s="14">
        <f t="shared" si="283"/>
        <v>7</v>
      </c>
      <c r="L2458" s="41">
        <f t="shared" si="284"/>
        <v>-29.828771353213721</v>
      </c>
      <c r="M2458" s="41">
        <f t="shared" si="285"/>
        <v>2</v>
      </c>
      <c r="N2458" s="18"/>
      <c r="X2458" s="48">
        <v>200</v>
      </c>
      <c r="Y2458" s="48">
        <v>40</v>
      </c>
      <c r="Z2458" s="41">
        <f t="shared" si="286"/>
        <v>2</v>
      </c>
    </row>
    <row r="2459" spans="2:26" ht="15.75" customHeight="1">
      <c r="B2459" s="72">
        <v>41742</v>
      </c>
      <c r="C2459" s="116">
        <v>4.1666666664241347E-2</v>
      </c>
      <c r="D2459" s="74">
        <f t="shared" si="282"/>
        <v>41742.041666666664</v>
      </c>
      <c r="E2459" s="117">
        <v>3.9647976625000001</v>
      </c>
      <c r="F2459" s="24">
        <f t="shared" si="287"/>
        <v>7.5727635353749996</v>
      </c>
      <c r="G2459" s="117">
        <v>10.118476404999999</v>
      </c>
      <c r="H2459" s="24">
        <f t="shared" si="288"/>
        <v>19.326289933549997</v>
      </c>
      <c r="I2459" s="117">
        <v>6.1536787420000003</v>
      </c>
      <c r="J2459" s="24">
        <f t="shared" si="289"/>
        <v>11.75352639722</v>
      </c>
      <c r="K2459" s="14">
        <f t="shared" si="283"/>
        <v>7</v>
      </c>
      <c r="L2459" s="41">
        <f t="shared" si="284"/>
        <v>-35.176520714418722</v>
      </c>
      <c r="M2459" s="41">
        <f t="shared" si="285"/>
        <v>2</v>
      </c>
      <c r="N2459" s="18"/>
      <c r="X2459" s="48">
        <v>200</v>
      </c>
      <c r="Y2459" s="48">
        <v>40</v>
      </c>
      <c r="Z2459" s="41">
        <f t="shared" si="286"/>
        <v>2</v>
      </c>
    </row>
    <row r="2460" spans="2:26" ht="15.75" customHeight="1">
      <c r="B2460" s="72">
        <v>41742</v>
      </c>
      <c r="C2460" s="116">
        <v>8.3333333335758653E-2</v>
      </c>
      <c r="D2460" s="74">
        <f t="shared" si="282"/>
        <v>41742.083333333336</v>
      </c>
      <c r="E2460" s="117">
        <v>4.0459089639999997</v>
      </c>
      <c r="F2460" s="24">
        <f t="shared" si="287"/>
        <v>7.7276861212399988</v>
      </c>
      <c r="G2460" s="117">
        <v>9.1455064235000005</v>
      </c>
      <c r="H2460" s="24">
        <f t="shared" si="288"/>
        <v>17.467917268885</v>
      </c>
      <c r="I2460" s="117">
        <v>5.09959745925</v>
      </c>
      <c r="J2460" s="24">
        <f t="shared" si="289"/>
        <v>9.7402311471674992</v>
      </c>
      <c r="K2460" s="14">
        <f t="shared" si="283"/>
        <v>7</v>
      </c>
      <c r="L2460" s="41">
        <f t="shared" si="284"/>
        <v>-37.189815964471222</v>
      </c>
      <c r="M2460" s="41">
        <f t="shared" si="285"/>
        <v>2</v>
      </c>
      <c r="N2460" s="18"/>
      <c r="X2460" s="48">
        <v>200</v>
      </c>
      <c r="Y2460" s="48">
        <v>40</v>
      </c>
      <c r="Z2460" s="41">
        <f t="shared" si="286"/>
        <v>2</v>
      </c>
    </row>
    <row r="2461" spans="2:26" ht="15.75" customHeight="1">
      <c r="B2461" s="72">
        <v>41742</v>
      </c>
      <c r="C2461" s="116">
        <v>0.125</v>
      </c>
      <c r="D2461" s="74">
        <f t="shared" si="282"/>
        <v>41742.125</v>
      </c>
      <c r="E2461" s="117">
        <v>3.2850077075000002</v>
      </c>
      <c r="F2461" s="24">
        <f t="shared" si="287"/>
        <v>6.274364721325</v>
      </c>
      <c r="G2461" s="117">
        <v>7.6726808282499999</v>
      </c>
      <c r="H2461" s="24">
        <f t="shared" si="288"/>
        <v>14.654820381957499</v>
      </c>
      <c r="I2461" s="117">
        <v>4.3876731194999996</v>
      </c>
      <c r="J2461" s="24">
        <f t="shared" si="289"/>
        <v>8.3804556582449994</v>
      </c>
      <c r="K2461" s="14">
        <f t="shared" si="283"/>
        <v>7</v>
      </c>
      <c r="L2461" s="41">
        <f t="shared" si="284"/>
        <v>-38.549591453393724</v>
      </c>
      <c r="M2461" s="41">
        <f t="shared" si="285"/>
        <v>2</v>
      </c>
      <c r="N2461" s="18"/>
      <c r="X2461" s="48">
        <v>200</v>
      </c>
      <c r="Y2461" s="48">
        <v>40</v>
      </c>
      <c r="Z2461" s="41">
        <f t="shared" si="286"/>
        <v>2</v>
      </c>
    </row>
    <row r="2462" spans="2:26" ht="15.75" customHeight="1">
      <c r="B2462" s="72">
        <v>41742</v>
      </c>
      <c r="C2462" s="116">
        <v>0.16666666666424135</v>
      </c>
      <c r="D2462" s="74">
        <f t="shared" si="282"/>
        <v>41742.166666666664</v>
      </c>
      <c r="E2462" s="117">
        <v>2.9431815084999999</v>
      </c>
      <c r="F2462" s="24">
        <f t="shared" si="287"/>
        <v>5.6214766812349994</v>
      </c>
      <c r="G2462" s="117">
        <v>6.7614214152500001</v>
      </c>
      <c r="H2462" s="24">
        <f t="shared" si="288"/>
        <v>12.914314903127499</v>
      </c>
      <c r="I2462" s="117">
        <v>3.8182399065000001</v>
      </c>
      <c r="J2462" s="24">
        <f t="shared" si="289"/>
        <v>7.2928382214149998</v>
      </c>
      <c r="K2462" s="14">
        <f t="shared" si="283"/>
        <v>7</v>
      </c>
      <c r="L2462" s="41">
        <f t="shared" si="284"/>
        <v>-39.637208890223718</v>
      </c>
      <c r="M2462" s="41">
        <f t="shared" si="285"/>
        <v>2</v>
      </c>
      <c r="N2462" s="18"/>
      <c r="X2462" s="48">
        <v>200</v>
      </c>
      <c r="Y2462" s="48">
        <v>40</v>
      </c>
      <c r="Z2462" s="41">
        <f t="shared" si="286"/>
        <v>2</v>
      </c>
    </row>
    <row r="2463" spans="2:26" ht="15.75" customHeight="1">
      <c r="B2463" s="72">
        <v>41742</v>
      </c>
      <c r="C2463" s="116">
        <v>0.20833333333575865</v>
      </c>
      <c r="D2463" s="74">
        <f t="shared" si="282"/>
        <v>41742.208333333336</v>
      </c>
      <c r="E2463" s="117">
        <v>3.8315433815</v>
      </c>
      <c r="F2463" s="24">
        <f t="shared" si="287"/>
        <v>7.3182478586649999</v>
      </c>
      <c r="G2463" s="117">
        <v>8.3144707512499991</v>
      </c>
      <c r="H2463" s="24">
        <f t="shared" si="288"/>
        <v>15.880639134887497</v>
      </c>
      <c r="I2463" s="117">
        <v>4.4829273699999996</v>
      </c>
      <c r="J2463" s="24">
        <f t="shared" si="289"/>
        <v>8.5623912766999997</v>
      </c>
      <c r="K2463" s="14">
        <f t="shared" si="283"/>
        <v>7</v>
      </c>
      <c r="L2463" s="41">
        <f t="shared" si="284"/>
        <v>-38.367655834938724</v>
      </c>
      <c r="M2463" s="41">
        <f t="shared" si="285"/>
        <v>2</v>
      </c>
      <c r="N2463" s="18"/>
      <c r="X2463" s="48">
        <v>200</v>
      </c>
      <c r="Y2463" s="48">
        <v>40</v>
      </c>
      <c r="Z2463" s="41">
        <f t="shared" si="286"/>
        <v>2</v>
      </c>
    </row>
    <row r="2464" spans="2:26" ht="15.75" customHeight="1">
      <c r="B2464" s="72">
        <v>41742</v>
      </c>
      <c r="C2464" s="116">
        <v>0.25</v>
      </c>
      <c r="D2464" s="74">
        <f t="shared" si="282"/>
        <v>41742.25</v>
      </c>
      <c r="E2464" s="117">
        <v>8.2327970942499995</v>
      </c>
      <c r="F2464" s="24">
        <f t="shared" si="287"/>
        <v>15.724642450017498</v>
      </c>
      <c r="G2464" s="117">
        <v>17.758244927500002</v>
      </c>
      <c r="H2464" s="24">
        <f t="shared" si="288"/>
        <v>33.918247811524999</v>
      </c>
      <c r="I2464" s="117">
        <v>9.5254478334999995</v>
      </c>
      <c r="J2464" s="24">
        <f t="shared" si="289"/>
        <v>18.193605361984996</v>
      </c>
      <c r="K2464" s="14">
        <f t="shared" si="283"/>
        <v>7</v>
      </c>
      <c r="L2464" s="41">
        <f t="shared" si="284"/>
        <v>-28.736441749653725</v>
      </c>
      <c r="M2464" s="41">
        <f t="shared" si="285"/>
        <v>2</v>
      </c>
      <c r="N2464" s="18"/>
      <c r="X2464" s="48">
        <v>200</v>
      </c>
      <c r="Y2464" s="48">
        <v>40</v>
      </c>
      <c r="Z2464" s="41">
        <f t="shared" si="286"/>
        <v>2</v>
      </c>
    </row>
    <row r="2465" spans="2:26" ht="15.75" customHeight="1">
      <c r="B2465" s="72">
        <v>41742</v>
      </c>
      <c r="C2465" s="116">
        <v>0.29166666666424135</v>
      </c>
      <c r="D2465" s="74">
        <f t="shared" si="282"/>
        <v>41742.291666666664</v>
      </c>
      <c r="E2465" s="117">
        <v>14.190615305250001</v>
      </c>
      <c r="F2465" s="24">
        <f t="shared" si="287"/>
        <v>27.104075233027501</v>
      </c>
      <c r="G2465" s="117">
        <v>29.104761669999998</v>
      </c>
      <c r="H2465" s="24">
        <f t="shared" si="288"/>
        <v>55.590094789699997</v>
      </c>
      <c r="I2465" s="117">
        <v>14.914146361749999</v>
      </c>
      <c r="J2465" s="24">
        <f t="shared" si="289"/>
        <v>28.486019550942498</v>
      </c>
      <c r="K2465" s="14">
        <f t="shared" si="283"/>
        <v>7</v>
      </c>
      <c r="L2465" s="41">
        <f t="shared" si="284"/>
        <v>-18.444027560696224</v>
      </c>
      <c r="M2465" s="41">
        <f t="shared" si="285"/>
        <v>2</v>
      </c>
      <c r="N2465" s="18"/>
      <c r="X2465" s="48">
        <v>200</v>
      </c>
      <c r="Y2465" s="48">
        <v>40</v>
      </c>
      <c r="Z2465" s="41">
        <f t="shared" si="286"/>
        <v>2</v>
      </c>
    </row>
    <row r="2466" spans="2:26" ht="15.75" customHeight="1">
      <c r="B2466" s="72">
        <v>41742</v>
      </c>
      <c r="C2466" s="116">
        <v>0.33333333333575865</v>
      </c>
      <c r="D2466" s="74">
        <f t="shared" si="282"/>
        <v>41742.333333333336</v>
      </c>
      <c r="E2466" s="117">
        <v>15.50770834425</v>
      </c>
      <c r="F2466" s="24">
        <f t="shared" si="287"/>
        <v>29.619722937517498</v>
      </c>
      <c r="G2466" s="117">
        <v>31.641066080000002</v>
      </c>
      <c r="H2466" s="24">
        <f t="shared" si="288"/>
        <v>60.434436212800001</v>
      </c>
      <c r="I2466" s="117">
        <v>16.133357739000001</v>
      </c>
      <c r="J2466" s="24">
        <f t="shared" si="289"/>
        <v>30.81471328149</v>
      </c>
      <c r="K2466" s="14">
        <f t="shared" si="283"/>
        <v>7</v>
      </c>
      <c r="L2466" s="41">
        <f t="shared" si="284"/>
        <v>-16.115333830148721</v>
      </c>
      <c r="M2466" s="41">
        <f t="shared" si="285"/>
        <v>2</v>
      </c>
      <c r="N2466" s="18"/>
      <c r="X2466" s="48">
        <v>200</v>
      </c>
      <c r="Y2466" s="48">
        <v>40</v>
      </c>
      <c r="Z2466" s="41">
        <f t="shared" si="286"/>
        <v>2</v>
      </c>
    </row>
    <row r="2467" spans="2:26" ht="15.75" customHeight="1">
      <c r="B2467" s="72">
        <v>41742</v>
      </c>
      <c r="C2467" s="116">
        <v>0.375</v>
      </c>
      <c r="D2467" s="74">
        <f t="shared" si="282"/>
        <v>41742.375</v>
      </c>
      <c r="E2467" s="117">
        <v>13.881619872</v>
      </c>
      <c r="F2467" s="24">
        <f t="shared" si="287"/>
        <v>26.51389395552</v>
      </c>
      <c r="G2467" s="117">
        <v>27.708045777500001</v>
      </c>
      <c r="H2467" s="24">
        <f t="shared" si="288"/>
        <v>52.922367435025002</v>
      </c>
      <c r="I2467" s="117">
        <v>13.826425905000001</v>
      </c>
      <c r="J2467" s="24">
        <f t="shared" si="289"/>
        <v>26.40847347855</v>
      </c>
      <c r="K2467" s="14">
        <f t="shared" si="283"/>
        <v>7</v>
      </c>
      <c r="L2467" s="41">
        <f t="shared" si="284"/>
        <v>-20.521573633088721</v>
      </c>
      <c r="M2467" s="41">
        <f t="shared" si="285"/>
        <v>2</v>
      </c>
      <c r="N2467" s="18"/>
      <c r="X2467" s="48">
        <v>200</v>
      </c>
      <c r="Y2467" s="48">
        <v>40</v>
      </c>
      <c r="Z2467" s="41">
        <f t="shared" si="286"/>
        <v>2</v>
      </c>
    </row>
    <row r="2468" spans="2:26" ht="15.75" customHeight="1">
      <c r="B2468" s="72">
        <v>41742</v>
      </c>
      <c r="C2468" s="116">
        <v>0.41666666666424135</v>
      </c>
      <c r="D2468" s="74">
        <f t="shared" si="282"/>
        <v>41742.416666666664</v>
      </c>
      <c r="E2468" s="117">
        <v>18.060783117500002</v>
      </c>
      <c r="F2468" s="24">
        <f t="shared" si="287"/>
        <v>34.496095754424999</v>
      </c>
      <c r="G2468" s="117">
        <v>34.882928010000001</v>
      </c>
      <c r="H2468" s="24">
        <f t="shared" si="288"/>
        <v>66.626392499099993</v>
      </c>
      <c r="I2468" s="117">
        <v>16.822144890000001</v>
      </c>
      <c r="J2468" s="24">
        <f t="shared" si="289"/>
        <v>32.130296739899997</v>
      </c>
      <c r="K2468" s="14">
        <f t="shared" si="283"/>
        <v>7</v>
      </c>
      <c r="L2468" s="41">
        <f t="shared" si="284"/>
        <v>-14.799750371738725</v>
      </c>
      <c r="M2468" s="41">
        <f t="shared" si="285"/>
        <v>2</v>
      </c>
      <c r="N2468" s="18"/>
      <c r="X2468" s="48">
        <v>200</v>
      </c>
      <c r="Y2468" s="48">
        <v>40</v>
      </c>
      <c r="Z2468" s="41">
        <f t="shared" si="286"/>
        <v>2</v>
      </c>
    </row>
    <row r="2469" spans="2:26" ht="15.75" customHeight="1">
      <c r="B2469" s="72">
        <v>41742</v>
      </c>
      <c r="C2469" s="116">
        <v>0.45833333333575865</v>
      </c>
      <c r="D2469" s="74">
        <f t="shared" si="282"/>
        <v>41742.458333333336</v>
      </c>
      <c r="E2469" s="117">
        <v>20.5501275825</v>
      </c>
      <c r="F2469" s="24">
        <f t="shared" si="287"/>
        <v>39.250743682574999</v>
      </c>
      <c r="G2469" s="117">
        <v>40.949077002499997</v>
      </c>
      <c r="H2469" s="24">
        <f t="shared" si="288"/>
        <v>78.212737074774992</v>
      </c>
      <c r="I2469" s="117">
        <v>20.398949420000001</v>
      </c>
      <c r="J2469" s="24">
        <f t="shared" si="289"/>
        <v>38.9619933922</v>
      </c>
      <c r="K2469" s="14">
        <f t="shared" si="283"/>
        <v>7</v>
      </c>
      <c r="L2469" s="41">
        <f t="shared" si="284"/>
        <v>-7.9680537194387213</v>
      </c>
      <c r="M2469" s="41">
        <f t="shared" si="285"/>
        <v>2</v>
      </c>
      <c r="N2469" s="18"/>
      <c r="X2469" s="48">
        <v>200</v>
      </c>
      <c r="Y2469" s="48">
        <v>40</v>
      </c>
      <c r="Z2469" s="41">
        <f t="shared" si="286"/>
        <v>2</v>
      </c>
    </row>
    <row r="2470" spans="2:26" ht="15.75" customHeight="1">
      <c r="B2470" s="72">
        <v>41742</v>
      </c>
      <c r="C2470" s="116">
        <v>0.5</v>
      </c>
      <c r="D2470" s="74">
        <f t="shared" si="282"/>
        <v>41742.5</v>
      </c>
      <c r="E2470" s="117">
        <v>14.4069121075</v>
      </c>
      <c r="F2470" s="24">
        <f t="shared" si="287"/>
        <v>27.517202125324999</v>
      </c>
      <c r="G2470" s="117">
        <v>29.709525252500001</v>
      </c>
      <c r="H2470" s="24">
        <f t="shared" si="288"/>
        <v>56.745193232275</v>
      </c>
      <c r="I2470" s="117">
        <v>15.3026131425</v>
      </c>
      <c r="J2470" s="24">
        <f t="shared" si="289"/>
        <v>29.227991102175</v>
      </c>
      <c r="K2470" s="14">
        <f t="shared" si="283"/>
        <v>7</v>
      </c>
      <c r="L2470" s="41">
        <f t="shared" si="284"/>
        <v>-17.702056009463721</v>
      </c>
      <c r="M2470" s="41">
        <f t="shared" si="285"/>
        <v>2</v>
      </c>
      <c r="N2470" s="18"/>
      <c r="X2470" s="48">
        <v>200</v>
      </c>
      <c r="Y2470" s="48">
        <v>40</v>
      </c>
      <c r="Z2470" s="41">
        <f t="shared" si="286"/>
        <v>2</v>
      </c>
    </row>
    <row r="2471" spans="2:26" ht="15.75" customHeight="1">
      <c r="B2471" s="72">
        <v>41742</v>
      </c>
      <c r="C2471" s="116">
        <v>0.54166666666424135</v>
      </c>
      <c r="D2471" s="74">
        <f t="shared" si="282"/>
        <v>41742.541666666664</v>
      </c>
      <c r="E2471" s="117">
        <v>12.043097038999999</v>
      </c>
      <c r="F2471" s="24">
        <f t="shared" si="287"/>
        <v>23.002315344489997</v>
      </c>
      <c r="G2471" s="117">
        <v>26.142654324999999</v>
      </c>
      <c r="H2471" s="24">
        <f t="shared" si="288"/>
        <v>49.932469760749996</v>
      </c>
      <c r="I2471" s="117">
        <v>14.099557283999999</v>
      </c>
      <c r="J2471" s="24">
        <f t="shared" si="289"/>
        <v>26.930154412439997</v>
      </c>
      <c r="K2471" s="14">
        <f t="shared" si="283"/>
        <v>7</v>
      </c>
      <c r="L2471" s="41">
        <f t="shared" si="284"/>
        <v>-19.999892699198725</v>
      </c>
      <c r="M2471" s="41">
        <f t="shared" si="285"/>
        <v>2</v>
      </c>
      <c r="N2471" s="18"/>
      <c r="X2471" s="48">
        <v>200</v>
      </c>
      <c r="Y2471" s="48">
        <v>40</v>
      </c>
      <c r="Z2471" s="41">
        <f t="shared" si="286"/>
        <v>2</v>
      </c>
    </row>
    <row r="2472" spans="2:26" ht="15.75" customHeight="1">
      <c r="B2472" s="72">
        <v>41742</v>
      </c>
      <c r="C2472" s="116">
        <v>0.58333333333575865</v>
      </c>
      <c r="D2472" s="74">
        <f t="shared" si="282"/>
        <v>41742.583333333336</v>
      </c>
      <c r="E2472" s="117">
        <v>12.916009141250001</v>
      </c>
      <c r="F2472" s="24">
        <f t="shared" si="287"/>
        <v>24.669577459787501</v>
      </c>
      <c r="G2472" s="117">
        <v>24.610175179999999</v>
      </c>
      <c r="H2472" s="24">
        <f t="shared" si="288"/>
        <v>47.005434593799997</v>
      </c>
      <c r="I2472" s="117">
        <v>11.69416603775</v>
      </c>
      <c r="J2472" s="24">
        <f t="shared" si="289"/>
        <v>22.335857132102497</v>
      </c>
      <c r="K2472" s="14">
        <f t="shared" si="283"/>
        <v>7</v>
      </c>
      <c r="L2472" s="41">
        <f t="shared" si="284"/>
        <v>-24.594189979536225</v>
      </c>
      <c r="M2472" s="41">
        <f t="shared" si="285"/>
        <v>2</v>
      </c>
      <c r="N2472" s="18"/>
      <c r="X2472" s="48">
        <v>200</v>
      </c>
      <c r="Y2472" s="48">
        <v>40</v>
      </c>
      <c r="Z2472" s="41">
        <f t="shared" si="286"/>
        <v>2</v>
      </c>
    </row>
    <row r="2473" spans="2:26" ht="15.75" customHeight="1">
      <c r="B2473" s="72">
        <v>41742</v>
      </c>
      <c r="C2473" s="116">
        <v>0.625</v>
      </c>
      <c r="D2473" s="74">
        <f t="shared" si="282"/>
        <v>41742.625</v>
      </c>
      <c r="E2473" s="117">
        <v>5.7183467502500003</v>
      </c>
      <c r="F2473" s="24">
        <f t="shared" si="287"/>
        <v>10.922042292977499</v>
      </c>
      <c r="G2473" s="117">
        <v>11.37531500775</v>
      </c>
      <c r="H2473" s="24">
        <f t="shared" si="288"/>
        <v>21.726851664802499</v>
      </c>
      <c r="I2473" s="117">
        <v>5.6569682559999999</v>
      </c>
      <c r="J2473" s="24">
        <f t="shared" si="289"/>
        <v>10.804809368959999</v>
      </c>
      <c r="K2473" s="14">
        <f t="shared" si="283"/>
        <v>7</v>
      </c>
      <c r="L2473" s="41">
        <f t="shared" si="284"/>
        <v>-36.125237742678721</v>
      </c>
      <c r="M2473" s="41">
        <f t="shared" si="285"/>
        <v>2</v>
      </c>
      <c r="N2473" s="18"/>
      <c r="X2473" s="48">
        <v>200</v>
      </c>
      <c r="Y2473" s="48">
        <v>40</v>
      </c>
      <c r="Z2473" s="41">
        <f t="shared" si="286"/>
        <v>2</v>
      </c>
    </row>
    <row r="2474" spans="2:26" ht="15.75" customHeight="1">
      <c r="B2474" s="72">
        <v>41742</v>
      </c>
      <c r="C2474" s="116">
        <v>0.66666666666424135</v>
      </c>
      <c r="D2474" s="74">
        <f t="shared" si="282"/>
        <v>41742.666666666664</v>
      </c>
      <c r="E2474" s="117">
        <v>5.7917331657500002</v>
      </c>
      <c r="F2474" s="24">
        <f t="shared" si="287"/>
        <v>11.0622103465825</v>
      </c>
      <c r="G2474" s="117">
        <v>11.692095930000001</v>
      </c>
      <c r="H2474" s="24">
        <f t="shared" si="288"/>
        <v>22.3319032263</v>
      </c>
      <c r="I2474" s="117">
        <v>5.9003627647499997</v>
      </c>
      <c r="J2474" s="24">
        <f t="shared" si="289"/>
        <v>11.269692880672499</v>
      </c>
      <c r="K2474" s="14">
        <f t="shared" si="283"/>
        <v>7</v>
      </c>
      <c r="L2474" s="41">
        <f t="shared" si="284"/>
        <v>-35.66035423096622</v>
      </c>
      <c r="M2474" s="41">
        <f t="shared" si="285"/>
        <v>2</v>
      </c>
      <c r="N2474" s="18"/>
      <c r="X2474" s="48">
        <v>200</v>
      </c>
      <c r="Y2474" s="48">
        <v>40</v>
      </c>
      <c r="Z2474" s="41">
        <f t="shared" si="286"/>
        <v>2</v>
      </c>
    </row>
    <row r="2475" spans="2:26" ht="15.75" customHeight="1">
      <c r="B2475" s="72">
        <v>41742</v>
      </c>
      <c r="C2475" s="116">
        <v>0.70833333333575865</v>
      </c>
      <c r="D2475" s="74">
        <f t="shared" si="282"/>
        <v>41742.708333333336</v>
      </c>
      <c r="E2475" s="117">
        <v>8.8546504042500001</v>
      </c>
      <c r="F2475" s="24">
        <f t="shared" si="287"/>
        <v>16.912382272117501</v>
      </c>
      <c r="G2475" s="117">
        <v>17.731503682500001</v>
      </c>
      <c r="H2475" s="24">
        <f t="shared" si="288"/>
        <v>33.867172033575002</v>
      </c>
      <c r="I2475" s="117">
        <v>8.8768532762499994</v>
      </c>
      <c r="J2475" s="24">
        <f t="shared" si="289"/>
        <v>16.954789757637499</v>
      </c>
      <c r="K2475" s="14">
        <f t="shared" si="283"/>
        <v>7</v>
      </c>
      <c r="L2475" s="41">
        <f t="shared" si="284"/>
        <v>-29.975257354001222</v>
      </c>
      <c r="M2475" s="41">
        <f t="shared" si="285"/>
        <v>2</v>
      </c>
      <c r="N2475" s="18"/>
      <c r="X2475" s="48">
        <v>200</v>
      </c>
      <c r="Y2475" s="48">
        <v>40</v>
      </c>
      <c r="Z2475" s="41">
        <f t="shared" si="286"/>
        <v>2</v>
      </c>
    </row>
    <row r="2476" spans="2:26" ht="15.75" customHeight="1">
      <c r="B2476" s="72">
        <v>41742</v>
      </c>
      <c r="C2476" s="116">
        <v>0.75</v>
      </c>
      <c r="D2476" s="74">
        <f t="shared" si="282"/>
        <v>41742.75</v>
      </c>
      <c r="E2476" s="117">
        <v>6.4406235775000003</v>
      </c>
      <c r="F2476" s="24">
        <f t="shared" si="287"/>
        <v>12.301591033025</v>
      </c>
      <c r="G2476" s="117">
        <v>15.590146915</v>
      </c>
      <c r="H2476" s="24">
        <f t="shared" si="288"/>
        <v>29.777180607649999</v>
      </c>
      <c r="I2476" s="117">
        <v>9.1495233362500006</v>
      </c>
      <c r="J2476" s="24">
        <f t="shared" si="289"/>
        <v>17.475589572237499</v>
      </c>
      <c r="K2476" s="14">
        <f t="shared" si="283"/>
        <v>7</v>
      </c>
      <c r="L2476" s="41">
        <f t="shared" si="284"/>
        <v>-29.454457539401222</v>
      </c>
      <c r="M2476" s="41">
        <f t="shared" si="285"/>
        <v>2</v>
      </c>
      <c r="N2476" s="18"/>
      <c r="X2476" s="48">
        <v>200</v>
      </c>
      <c r="Y2476" s="48">
        <v>40</v>
      </c>
      <c r="Z2476" s="41">
        <f t="shared" si="286"/>
        <v>2</v>
      </c>
    </row>
    <row r="2477" spans="2:26" ht="15.75" customHeight="1">
      <c r="B2477" s="72">
        <v>41742</v>
      </c>
      <c r="C2477" s="116">
        <v>0.79166666666424135</v>
      </c>
      <c r="D2477" s="74">
        <f t="shared" si="282"/>
        <v>41742.791666666664</v>
      </c>
      <c r="E2477" s="117">
        <v>6.4927665567500004</v>
      </c>
      <c r="F2477" s="24">
        <f t="shared" si="287"/>
        <v>12.4011841233925</v>
      </c>
      <c r="G2477" s="117">
        <v>16.933380315000001</v>
      </c>
      <c r="H2477" s="24">
        <f t="shared" si="288"/>
        <v>32.34275640165</v>
      </c>
      <c r="I2477" s="117">
        <v>10.44061375525</v>
      </c>
      <c r="J2477" s="24">
        <f t="shared" si="289"/>
        <v>19.941572272527498</v>
      </c>
      <c r="K2477" s="14">
        <f t="shared" si="283"/>
        <v>7</v>
      </c>
      <c r="L2477" s="41">
        <f t="shared" si="284"/>
        <v>-26.988474839111223</v>
      </c>
      <c r="M2477" s="41">
        <f t="shared" si="285"/>
        <v>2</v>
      </c>
      <c r="N2477" s="18"/>
      <c r="X2477" s="48">
        <v>200</v>
      </c>
      <c r="Y2477" s="48">
        <v>40</v>
      </c>
      <c r="Z2477" s="41">
        <f t="shared" si="286"/>
        <v>2</v>
      </c>
    </row>
    <row r="2478" spans="2:26" ht="15.75" customHeight="1">
      <c r="B2478" s="72">
        <v>41742</v>
      </c>
      <c r="C2478" s="116">
        <v>0.83333333333575865</v>
      </c>
      <c r="D2478" s="74">
        <f t="shared" si="282"/>
        <v>41742.833333333336</v>
      </c>
      <c r="E2478" s="117">
        <v>5.2046418409999999</v>
      </c>
      <c r="F2478" s="24">
        <f t="shared" si="287"/>
        <v>9.9408659163099991</v>
      </c>
      <c r="G2478" s="117">
        <v>13.201947871</v>
      </c>
      <c r="H2478" s="24">
        <f t="shared" si="288"/>
        <v>25.215720433609999</v>
      </c>
      <c r="I2478" s="117">
        <v>7.9973060269999996</v>
      </c>
      <c r="J2478" s="24">
        <f t="shared" si="289"/>
        <v>15.274854511569998</v>
      </c>
      <c r="K2478" s="14">
        <f t="shared" si="283"/>
        <v>7</v>
      </c>
      <c r="L2478" s="41">
        <f t="shared" si="284"/>
        <v>-31.655192600068723</v>
      </c>
      <c r="M2478" s="41">
        <f t="shared" si="285"/>
        <v>2</v>
      </c>
      <c r="N2478" s="18"/>
      <c r="X2478" s="48">
        <v>200</v>
      </c>
      <c r="Y2478" s="48">
        <v>40</v>
      </c>
      <c r="Z2478" s="41">
        <f t="shared" si="286"/>
        <v>2</v>
      </c>
    </row>
    <row r="2479" spans="2:26" ht="15.75" customHeight="1">
      <c r="B2479" s="72">
        <v>41742</v>
      </c>
      <c r="C2479" s="116">
        <v>0.875</v>
      </c>
      <c r="D2479" s="74">
        <f t="shared" si="282"/>
        <v>41742.875</v>
      </c>
      <c r="E2479" s="117">
        <v>4.6928681537500001</v>
      </c>
      <c r="F2479" s="24">
        <f t="shared" si="287"/>
        <v>8.9633781736625</v>
      </c>
      <c r="G2479" s="117">
        <v>11.41645538675</v>
      </c>
      <c r="H2479" s="24">
        <f t="shared" si="288"/>
        <v>21.8054297886925</v>
      </c>
      <c r="I2479" s="117">
        <v>6.7235872324999999</v>
      </c>
      <c r="J2479" s="24">
        <f t="shared" si="289"/>
        <v>12.842051614074999</v>
      </c>
      <c r="K2479" s="14">
        <f t="shared" si="283"/>
        <v>7</v>
      </c>
      <c r="L2479" s="41">
        <f t="shared" si="284"/>
        <v>-34.087995497563725</v>
      </c>
      <c r="M2479" s="41">
        <f t="shared" si="285"/>
        <v>2</v>
      </c>
      <c r="N2479" s="18"/>
      <c r="X2479" s="48">
        <v>200</v>
      </c>
      <c r="Y2479" s="48">
        <v>40</v>
      </c>
      <c r="Z2479" s="41">
        <f t="shared" si="286"/>
        <v>2</v>
      </c>
    </row>
    <row r="2480" spans="2:26" ht="15.75" customHeight="1">
      <c r="B2480" s="72">
        <v>41742</v>
      </c>
      <c r="C2480" s="116">
        <v>0.91666666666424135</v>
      </c>
      <c r="D2480" s="74">
        <f t="shared" si="282"/>
        <v>41742.916666666664</v>
      </c>
      <c r="E2480" s="117">
        <v>4.3491107334999999</v>
      </c>
      <c r="F2480" s="24">
        <f t="shared" si="287"/>
        <v>8.3068015009849994</v>
      </c>
      <c r="G2480" s="117">
        <v>12.132297996</v>
      </c>
      <c r="H2480" s="24">
        <f t="shared" si="288"/>
        <v>23.172689172359998</v>
      </c>
      <c r="I2480" s="117">
        <v>7.7831872605000001</v>
      </c>
      <c r="J2480" s="24">
        <f t="shared" si="289"/>
        <v>14.865887667554999</v>
      </c>
      <c r="K2480" s="14">
        <f t="shared" si="283"/>
        <v>7</v>
      </c>
      <c r="L2480" s="41">
        <f t="shared" si="284"/>
        <v>-32.064159444083721</v>
      </c>
      <c r="M2480" s="41">
        <f t="shared" si="285"/>
        <v>2</v>
      </c>
      <c r="N2480" s="18"/>
      <c r="X2480" s="48">
        <v>200</v>
      </c>
      <c r="Y2480" s="48">
        <v>40</v>
      </c>
      <c r="Z2480" s="41">
        <f t="shared" si="286"/>
        <v>2</v>
      </c>
    </row>
    <row r="2481" spans="2:26" ht="15.75" customHeight="1">
      <c r="B2481" s="72">
        <v>41742</v>
      </c>
      <c r="C2481" s="116">
        <v>0.95833333333575865</v>
      </c>
      <c r="D2481" s="74">
        <f t="shared" si="282"/>
        <v>41742.958333333336</v>
      </c>
      <c r="E2481" s="117">
        <v>4.1810944662500003</v>
      </c>
      <c r="F2481" s="24">
        <f t="shared" si="287"/>
        <v>7.9858904305375003</v>
      </c>
      <c r="G2481" s="117">
        <v>10.233669468</v>
      </c>
      <c r="H2481" s="24">
        <f t="shared" si="288"/>
        <v>19.54630868388</v>
      </c>
      <c r="I2481" s="117">
        <v>6.0525750015000002</v>
      </c>
      <c r="J2481" s="24">
        <f t="shared" si="289"/>
        <v>11.560418252865</v>
      </c>
      <c r="K2481" s="14">
        <f t="shared" si="283"/>
        <v>7</v>
      </c>
      <c r="L2481" s="41">
        <f t="shared" si="284"/>
        <v>-35.369628858773723</v>
      </c>
      <c r="M2481" s="41">
        <f t="shared" si="285"/>
        <v>2</v>
      </c>
      <c r="N2481" s="18"/>
      <c r="X2481" s="48">
        <v>200</v>
      </c>
      <c r="Y2481" s="48">
        <v>40</v>
      </c>
      <c r="Z2481" s="41">
        <f t="shared" si="286"/>
        <v>2</v>
      </c>
    </row>
    <row r="2482" spans="2:26" ht="15.75" customHeight="1">
      <c r="B2482" s="72">
        <v>41743</v>
      </c>
      <c r="C2482" s="116">
        <v>0</v>
      </c>
      <c r="D2482" s="74">
        <f t="shared" si="282"/>
        <v>41743</v>
      </c>
      <c r="E2482" s="117">
        <v>4.5538202082500003</v>
      </c>
      <c r="F2482" s="24">
        <f t="shared" si="287"/>
        <v>8.6977965977575007</v>
      </c>
      <c r="G2482" s="117">
        <v>10.910428717</v>
      </c>
      <c r="H2482" s="24">
        <f t="shared" si="288"/>
        <v>20.838918849469998</v>
      </c>
      <c r="I2482" s="117">
        <v>6.3566085064999998</v>
      </c>
      <c r="J2482" s="24">
        <f t="shared" si="289"/>
        <v>12.141122247415</v>
      </c>
      <c r="K2482" s="14">
        <f t="shared" si="283"/>
        <v>1</v>
      </c>
      <c r="L2482" s="41">
        <f t="shared" si="284"/>
        <v>-34.788924864223723</v>
      </c>
      <c r="M2482" s="41">
        <f t="shared" si="285"/>
        <v>2</v>
      </c>
      <c r="N2482" s="18"/>
      <c r="X2482" s="48">
        <v>200</v>
      </c>
      <c r="Y2482" s="48">
        <v>40</v>
      </c>
      <c r="Z2482" s="41">
        <f t="shared" si="286"/>
        <v>2</v>
      </c>
    </row>
    <row r="2483" spans="2:26" ht="15.75" customHeight="1">
      <c r="B2483" s="72">
        <v>41743</v>
      </c>
      <c r="C2483" s="116">
        <v>4.1666666664241347E-2</v>
      </c>
      <c r="D2483" s="74">
        <f t="shared" si="282"/>
        <v>41743.041666666664</v>
      </c>
      <c r="E2483" s="117">
        <v>5.4344571950000002</v>
      </c>
      <c r="F2483" s="24">
        <f t="shared" si="287"/>
        <v>10.37981324245</v>
      </c>
      <c r="G2483" s="117">
        <v>11.093503406250001</v>
      </c>
      <c r="H2483" s="24">
        <f t="shared" si="288"/>
        <v>21.188591505937502</v>
      </c>
      <c r="I2483" s="117">
        <v>5.6590462094999996</v>
      </c>
      <c r="J2483" s="24">
        <f t="shared" si="289"/>
        <v>10.808778260144999</v>
      </c>
      <c r="K2483" s="14">
        <f t="shared" si="283"/>
        <v>1</v>
      </c>
      <c r="L2483" s="41">
        <f t="shared" si="284"/>
        <v>-36.121268851493724</v>
      </c>
      <c r="M2483" s="41">
        <f t="shared" si="285"/>
        <v>2</v>
      </c>
      <c r="N2483" s="18"/>
      <c r="X2483" s="48">
        <v>200</v>
      </c>
      <c r="Y2483" s="48">
        <v>40</v>
      </c>
      <c r="Z2483" s="41">
        <f t="shared" si="286"/>
        <v>2</v>
      </c>
    </row>
    <row r="2484" spans="2:26" ht="15.75" customHeight="1">
      <c r="B2484" s="72">
        <v>41743</v>
      </c>
      <c r="C2484" s="116">
        <v>8.3333333335758653E-2</v>
      </c>
      <c r="D2484" s="74">
        <f t="shared" si="282"/>
        <v>41743.083333333336</v>
      </c>
      <c r="E2484" s="117">
        <v>5.6179232342500001</v>
      </c>
      <c r="F2484" s="24">
        <f t="shared" si="287"/>
        <v>10.7302333774175</v>
      </c>
      <c r="G2484" s="117">
        <v>13.313026894249999</v>
      </c>
      <c r="H2484" s="24">
        <f t="shared" si="288"/>
        <v>25.427881368017498</v>
      </c>
      <c r="I2484" s="117">
        <v>7.69510365925</v>
      </c>
      <c r="J2484" s="24">
        <f t="shared" si="289"/>
        <v>14.6976479891675</v>
      </c>
      <c r="K2484" s="14">
        <f t="shared" si="283"/>
        <v>1</v>
      </c>
      <c r="L2484" s="41">
        <f t="shared" si="284"/>
        <v>-32.232399122471222</v>
      </c>
      <c r="M2484" s="41">
        <f t="shared" si="285"/>
        <v>2</v>
      </c>
      <c r="N2484" s="18"/>
      <c r="X2484" s="48">
        <v>200</v>
      </c>
      <c r="Y2484" s="48">
        <v>40</v>
      </c>
      <c r="Z2484" s="41">
        <f t="shared" si="286"/>
        <v>2</v>
      </c>
    </row>
    <row r="2485" spans="2:26" ht="15.75" customHeight="1">
      <c r="B2485" s="72">
        <v>41743</v>
      </c>
      <c r="C2485" s="116">
        <v>0.125</v>
      </c>
      <c r="D2485" s="74">
        <f t="shared" si="282"/>
        <v>41743.125</v>
      </c>
      <c r="E2485" s="117">
        <v>4.0169406419999998</v>
      </c>
      <c r="F2485" s="24">
        <f t="shared" si="287"/>
        <v>7.6723566262199991</v>
      </c>
      <c r="G2485" s="117">
        <v>9.7728972157499996</v>
      </c>
      <c r="H2485" s="24">
        <f t="shared" si="288"/>
        <v>18.666233682082499</v>
      </c>
      <c r="I2485" s="117">
        <v>5.7559565724999997</v>
      </c>
      <c r="J2485" s="24">
        <f t="shared" si="289"/>
        <v>10.993877053474998</v>
      </c>
      <c r="K2485" s="14">
        <f t="shared" si="283"/>
        <v>1</v>
      </c>
      <c r="L2485" s="41">
        <f t="shared" si="284"/>
        <v>-35.936170058163725</v>
      </c>
      <c r="M2485" s="41">
        <f t="shared" si="285"/>
        <v>2</v>
      </c>
      <c r="N2485" s="18"/>
      <c r="X2485" s="48">
        <v>200</v>
      </c>
      <c r="Y2485" s="48">
        <v>40</v>
      </c>
      <c r="Z2485" s="41">
        <f t="shared" si="286"/>
        <v>2</v>
      </c>
    </row>
    <row r="2486" spans="2:26" ht="15.75" customHeight="1">
      <c r="B2486" s="72">
        <v>41743</v>
      </c>
      <c r="C2486" s="116">
        <v>0.16666666666424135</v>
      </c>
      <c r="D2486" s="74">
        <f t="shared" si="282"/>
        <v>41743.166666666664</v>
      </c>
      <c r="E2486" s="117">
        <v>9.8048113640000008</v>
      </c>
      <c r="F2486" s="24">
        <f t="shared" si="287"/>
        <v>18.727189705240001</v>
      </c>
      <c r="G2486" s="117">
        <v>19.173473990000002</v>
      </c>
      <c r="H2486" s="24">
        <f t="shared" si="288"/>
        <v>36.621335320900002</v>
      </c>
      <c r="I2486" s="117">
        <v>9.3686626257499999</v>
      </c>
      <c r="J2486" s="24">
        <f t="shared" si="289"/>
        <v>17.894145615182499</v>
      </c>
      <c r="K2486" s="14">
        <f t="shared" si="283"/>
        <v>1</v>
      </c>
      <c r="L2486" s="41">
        <f t="shared" si="284"/>
        <v>-29.035901496456223</v>
      </c>
      <c r="M2486" s="41">
        <f t="shared" si="285"/>
        <v>2</v>
      </c>
      <c r="N2486" s="18"/>
      <c r="X2486" s="48">
        <v>200</v>
      </c>
      <c r="Y2486" s="48">
        <v>40</v>
      </c>
      <c r="Z2486" s="41">
        <f t="shared" si="286"/>
        <v>2</v>
      </c>
    </row>
    <row r="2487" spans="2:26" ht="15.75" customHeight="1">
      <c r="B2487" s="72">
        <v>41743</v>
      </c>
      <c r="C2487" s="116">
        <v>0.20833333333575865</v>
      </c>
      <c r="D2487" s="74">
        <f t="shared" si="282"/>
        <v>41743.208333333336</v>
      </c>
      <c r="E2487" s="117">
        <v>43.1705245725</v>
      </c>
      <c r="F2487" s="24">
        <f t="shared" si="287"/>
        <v>82.455701933474998</v>
      </c>
      <c r="G2487" s="117">
        <v>71.181085077500001</v>
      </c>
      <c r="H2487" s="24">
        <f t="shared" si="288"/>
        <v>135.955872498025</v>
      </c>
      <c r="I2487" s="117">
        <v>28.010560505000001</v>
      </c>
      <c r="J2487" s="24">
        <f t="shared" si="289"/>
        <v>53.500170564549997</v>
      </c>
      <c r="K2487" s="14">
        <f t="shared" si="283"/>
        <v>1</v>
      </c>
      <c r="L2487" s="41">
        <f t="shared" si="284"/>
        <v>6.5701234529112753</v>
      </c>
      <c r="M2487" s="41">
        <f t="shared" si="285"/>
        <v>2</v>
      </c>
      <c r="N2487" s="18"/>
      <c r="X2487" s="48">
        <v>200</v>
      </c>
      <c r="Y2487" s="48">
        <v>40</v>
      </c>
      <c r="Z2487" s="41">
        <f t="shared" si="286"/>
        <v>2</v>
      </c>
    </row>
    <row r="2488" spans="2:26" ht="15.75" customHeight="1">
      <c r="B2488" s="72">
        <v>41743</v>
      </c>
      <c r="C2488" s="116">
        <v>0.25</v>
      </c>
      <c r="D2488" s="74">
        <f t="shared" si="282"/>
        <v>41743.25</v>
      </c>
      <c r="E2488" s="117">
        <v>51.712317104999997</v>
      </c>
      <c r="F2488" s="24">
        <f t="shared" si="287"/>
        <v>98.770525670549986</v>
      </c>
      <c r="G2488" s="117">
        <v>80.429442445000007</v>
      </c>
      <c r="H2488" s="24">
        <f t="shared" si="288"/>
        <v>153.62023506995001</v>
      </c>
      <c r="I2488" s="117">
        <v>28.71712535</v>
      </c>
      <c r="J2488" s="24">
        <f t="shared" si="289"/>
        <v>54.849709418499998</v>
      </c>
      <c r="K2488" s="14">
        <f t="shared" si="283"/>
        <v>1</v>
      </c>
      <c r="L2488" s="41">
        <f t="shared" si="284"/>
        <v>7.9196623068612766</v>
      </c>
      <c r="M2488" s="41">
        <f t="shared" si="285"/>
        <v>2</v>
      </c>
      <c r="N2488" s="18"/>
      <c r="X2488" s="48">
        <v>200</v>
      </c>
      <c r="Y2488" s="48">
        <v>40</v>
      </c>
      <c r="Z2488" s="41">
        <f t="shared" si="286"/>
        <v>2</v>
      </c>
    </row>
    <row r="2489" spans="2:26" ht="15.75" customHeight="1">
      <c r="B2489" s="72">
        <v>41743</v>
      </c>
      <c r="C2489" s="116">
        <v>0.29166666666424135</v>
      </c>
      <c r="D2489" s="74">
        <f t="shared" si="282"/>
        <v>41743.291666666664</v>
      </c>
      <c r="E2489" s="117">
        <v>55.076504890000002</v>
      </c>
      <c r="F2489" s="24">
        <f t="shared" si="287"/>
        <v>105.1961243399</v>
      </c>
      <c r="G2489" s="117">
        <v>88.307825187500001</v>
      </c>
      <c r="H2489" s="24">
        <f t="shared" si="288"/>
        <v>168.66794610812499</v>
      </c>
      <c r="I2489" s="117">
        <v>33.231320285000002</v>
      </c>
      <c r="J2489" s="24">
        <f t="shared" si="289"/>
        <v>63.471821744350002</v>
      </c>
      <c r="K2489" s="14">
        <f t="shared" si="283"/>
        <v>1</v>
      </c>
      <c r="L2489" s="41">
        <f t="shared" si="284"/>
        <v>16.541774632711281</v>
      </c>
      <c r="M2489" s="41">
        <f t="shared" si="285"/>
        <v>2</v>
      </c>
      <c r="N2489" s="18"/>
      <c r="X2489" s="48">
        <v>200</v>
      </c>
      <c r="Y2489" s="48">
        <v>40</v>
      </c>
      <c r="Z2489" s="41">
        <f t="shared" si="286"/>
        <v>2</v>
      </c>
    </row>
    <row r="2490" spans="2:26" ht="15.75" customHeight="1">
      <c r="B2490" s="72">
        <v>41743</v>
      </c>
      <c r="C2490" s="116">
        <v>0.33333333333575865</v>
      </c>
      <c r="D2490" s="74">
        <f t="shared" si="282"/>
        <v>41743.333333333336</v>
      </c>
      <c r="E2490" s="117">
        <v>62.540675839999999</v>
      </c>
      <c r="F2490" s="24">
        <f t="shared" si="287"/>
        <v>119.45269085439999</v>
      </c>
      <c r="G2490" s="117">
        <v>101.061342905</v>
      </c>
      <c r="H2490" s="24">
        <f t="shared" si="288"/>
        <v>193.02716494854999</v>
      </c>
      <c r="I2490" s="117">
        <v>38.520667064999998</v>
      </c>
      <c r="J2490" s="24">
        <f t="shared" si="289"/>
        <v>73.574474094149991</v>
      </c>
      <c r="K2490" s="14">
        <f t="shared" si="283"/>
        <v>1</v>
      </c>
      <c r="L2490" s="41">
        <f t="shared" si="284"/>
        <v>26.64442698251127</v>
      </c>
      <c r="M2490" s="41">
        <f t="shared" si="285"/>
        <v>2</v>
      </c>
      <c r="N2490" s="18"/>
      <c r="X2490" s="48">
        <v>200</v>
      </c>
      <c r="Y2490" s="48">
        <v>40</v>
      </c>
      <c r="Z2490" s="41">
        <f t="shared" si="286"/>
        <v>2</v>
      </c>
    </row>
    <row r="2491" spans="2:26" ht="15.75" customHeight="1">
      <c r="B2491" s="72">
        <v>41743</v>
      </c>
      <c r="C2491" s="116">
        <v>0.375</v>
      </c>
      <c r="D2491" s="74">
        <f t="shared" si="282"/>
        <v>41743.375</v>
      </c>
      <c r="E2491" s="117">
        <v>103.1272260975</v>
      </c>
      <c r="F2491" s="24">
        <f t="shared" si="287"/>
        <v>196.973001846225</v>
      </c>
      <c r="G2491" s="117">
        <v>149.62756124000001</v>
      </c>
      <c r="H2491" s="24">
        <f t="shared" si="288"/>
        <v>285.78864196839999</v>
      </c>
      <c r="I2491" s="117">
        <v>46.500335127500001</v>
      </c>
      <c r="J2491" s="24">
        <f t="shared" si="289"/>
        <v>88.815640093525005</v>
      </c>
      <c r="K2491" s="14">
        <f t="shared" si="283"/>
        <v>1</v>
      </c>
      <c r="L2491" s="41">
        <f t="shared" si="284"/>
        <v>41.885592981886283</v>
      </c>
      <c r="M2491" s="41">
        <f t="shared" si="285"/>
        <v>2</v>
      </c>
      <c r="N2491" s="18"/>
      <c r="X2491" s="48">
        <v>200</v>
      </c>
      <c r="Y2491" s="48">
        <v>40</v>
      </c>
      <c r="Z2491" s="41">
        <f t="shared" si="286"/>
        <v>2</v>
      </c>
    </row>
    <row r="2492" spans="2:26" ht="15.75" customHeight="1">
      <c r="B2492" s="72">
        <v>41743</v>
      </c>
      <c r="C2492" s="116">
        <v>0.41666666666424135</v>
      </c>
      <c r="D2492" s="74">
        <f t="shared" si="282"/>
        <v>41743.416666666664</v>
      </c>
      <c r="E2492" s="117">
        <v>71.049637602499999</v>
      </c>
      <c r="F2492" s="24">
        <f t="shared" si="287"/>
        <v>135.70480782077499</v>
      </c>
      <c r="G2492" s="117">
        <v>112.1486752575</v>
      </c>
      <c r="H2492" s="24">
        <f t="shared" si="288"/>
        <v>214.20396974182501</v>
      </c>
      <c r="I2492" s="117">
        <v>41.09903765</v>
      </c>
      <c r="J2492" s="24">
        <f t="shared" si="289"/>
        <v>78.499161911499996</v>
      </c>
      <c r="K2492" s="14">
        <f t="shared" si="283"/>
        <v>1</v>
      </c>
      <c r="L2492" s="41">
        <f t="shared" si="284"/>
        <v>31.569114799861275</v>
      </c>
      <c r="M2492" s="41">
        <f t="shared" si="285"/>
        <v>2</v>
      </c>
      <c r="N2492" s="18"/>
      <c r="X2492" s="48">
        <v>200</v>
      </c>
      <c r="Y2492" s="48">
        <v>40</v>
      </c>
      <c r="Z2492" s="41">
        <f t="shared" si="286"/>
        <v>2</v>
      </c>
    </row>
    <row r="2493" spans="2:26" ht="15.75" customHeight="1">
      <c r="B2493" s="72">
        <v>41743</v>
      </c>
      <c r="C2493" s="116">
        <v>0.45833333333575865</v>
      </c>
      <c r="D2493" s="74">
        <f t="shared" si="282"/>
        <v>41743.458333333336</v>
      </c>
      <c r="E2493" s="117">
        <v>60.524480635000003</v>
      </c>
      <c r="F2493" s="24">
        <f t="shared" si="287"/>
        <v>115.60175801285</v>
      </c>
      <c r="G2493" s="117">
        <v>99.580289230000005</v>
      </c>
      <c r="H2493" s="24">
        <f t="shared" si="288"/>
        <v>190.1983524293</v>
      </c>
      <c r="I2493" s="117">
        <v>39.055808599999999</v>
      </c>
      <c r="J2493" s="24">
        <f t="shared" si="289"/>
        <v>74.596594425999996</v>
      </c>
      <c r="K2493" s="14">
        <f t="shared" si="283"/>
        <v>1</v>
      </c>
      <c r="L2493" s="41">
        <f t="shared" si="284"/>
        <v>27.666547314361274</v>
      </c>
      <c r="M2493" s="41">
        <f t="shared" si="285"/>
        <v>2</v>
      </c>
      <c r="N2493" s="18"/>
      <c r="X2493" s="48">
        <v>200</v>
      </c>
      <c r="Y2493" s="48">
        <v>40</v>
      </c>
      <c r="Z2493" s="41">
        <f t="shared" si="286"/>
        <v>2</v>
      </c>
    </row>
    <row r="2494" spans="2:26" ht="15.75" customHeight="1">
      <c r="B2494" s="72">
        <v>41743</v>
      </c>
      <c r="C2494" s="116">
        <v>0.5</v>
      </c>
      <c r="D2494" s="74">
        <f t="shared" si="282"/>
        <v>41743.5</v>
      </c>
      <c r="E2494" s="117">
        <v>69.749925557500006</v>
      </c>
      <c r="F2494" s="24">
        <f t="shared" si="287"/>
        <v>133.22235781482502</v>
      </c>
      <c r="G2494" s="117">
        <v>107.993496905</v>
      </c>
      <c r="H2494" s="24">
        <f t="shared" si="288"/>
        <v>206.26757908854998</v>
      </c>
      <c r="I2494" s="117">
        <v>38.243571334999999</v>
      </c>
      <c r="J2494" s="24">
        <f t="shared" si="289"/>
        <v>73.045221249849988</v>
      </c>
      <c r="K2494" s="14">
        <f t="shared" si="283"/>
        <v>1</v>
      </c>
      <c r="L2494" s="41">
        <f t="shared" si="284"/>
        <v>26.115174138211266</v>
      </c>
      <c r="M2494" s="41">
        <f t="shared" si="285"/>
        <v>2</v>
      </c>
      <c r="N2494" s="18"/>
      <c r="X2494" s="48">
        <v>200</v>
      </c>
      <c r="Y2494" s="48">
        <v>40</v>
      </c>
      <c r="Z2494" s="41">
        <f t="shared" si="286"/>
        <v>2</v>
      </c>
    </row>
    <row r="2495" spans="2:26" ht="15.75" customHeight="1">
      <c r="B2495" s="72">
        <v>41743</v>
      </c>
      <c r="C2495" s="116">
        <v>0.54166666666424135</v>
      </c>
      <c r="D2495" s="74">
        <f t="shared" si="282"/>
        <v>41743.541666666664</v>
      </c>
      <c r="E2495" s="117">
        <v>34.671218914999997</v>
      </c>
      <c r="F2495" s="24">
        <f t="shared" si="287"/>
        <v>66.222028127649992</v>
      </c>
      <c r="G2495" s="117">
        <v>54.587112897499999</v>
      </c>
      <c r="H2495" s="24">
        <f t="shared" si="288"/>
        <v>104.26138563422499</v>
      </c>
      <c r="I2495" s="117">
        <v>19.915893982499998</v>
      </c>
      <c r="J2495" s="24">
        <f t="shared" si="289"/>
        <v>38.039357506574994</v>
      </c>
      <c r="K2495" s="14">
        <f t="shared" si="283"/>
        <v>1</v>
      </c>
      <c r="L2495" s="41">
        <f t="shared" si="284"/>
        <v>-8.8906896050637272</v>
      </c>
      <c r="M2495" s="41">
        <f t="shared" si="285"/>
        <v>2</v>
      </c>
      <c r="N2495" s="18"/>
      <c r="X2495" s="48">
        <v>200</v>
      </c>
      <c r="Y2495" s="48">
        <v>40</v>
      </c>
      <c r="Z2495" s="41">
        <f t="shared" si="286"/>
        <v>2</v>
      </c>
    </row>
    <row r="2496" spans="2:26" ht="15.75" customHeight="1">
      <c r="B2496" s="72">
        <v>41743</v>
      </c>
      <c r="C2496" s="116">
        <v>0.58333333333575865</v>
      </c>
      <c r="D2496" s="74">
        <f t="shared" si="282"/>
        <v>41743.583333333336</v>
      </c>
      <c r="E2496" s="117">
        <v>26.759004585</v>
      </c>
      <c r="F2496" s="24">
        <f t="shared" si="287"/>
        <v>51.109698757349996</v>
      </c>
      <c r="G2496" s="117">
        <v>44.464522455000001</v>
      </c>
      <c r="H2496" s="24">
        <f t="shared" si="288"/>
        <v>84.927237889050005</v>
      </c>
      <c r="I2496" s="117">
        <v>17.705517870000001</v>
      </c>
      <c r="J2496" s="24">
        <f t="shared" si="289"/>
        <v>33.817539131700002</v>
      </c>
      <c r="K2496" s="14">
        <f t="shared" si="283"/>
        <v>1</v>
      </c>
      <c r="L2496" s="41">
        <f t="shared" si="284"/>
        <v>-13.112507979938719</v>
      </c>
      <c r="M2496" s="41">
        <f t="shared" si="285"/>
        <v>2</v>
      </c>
      <c r="N2496" s="18"/>
      <c r="X2496" s="48">
        <v>200</v>
      </c>
      <c r="Y2496" s="48">
        <v>40</v>
      </c>
      <c r="Z2496" s="41">
        <f t="shared" si="286"/>
        <v>2</v>
      </c>
    </row>
    <row r="2497" spans="2:26" ht="15.75" customHeight="1">
      <c r="B2497" s="72">
        <v>41743</v>
      </c>
      <c r="C2497" s="116">
        <v>0.625</v>
      </c>
      <c r="D2497" s="74">
        <f t="shared" si="282"/>
        <v>41743.625</v>
      </c>
      <c r="E2497" s="117">
        <v>31.420973194999998</v>
      </c>
      <c r="F2497" s="24">
        <f t="shared" si="287"/>
        <v>60.014058802449995</v>
      </c>
      <c r="G2497" s="117">
        <v>49.520675130000001</v>
      </c>
      <c r="H2497" s="24">
        <f t="shared" si="288"/>
        <v>94.584489498300002</v>
      </c>
      <c r="I2497" s="117">
        <v>18.099701934999999</v>
      </c>
      <c r="J2497" s="24">
        <f t="shared" si="289"/>
        <v>34.570430695849993</v>
      </c>
      <c r="K2497" s="14">
        <f t="shared" si="283"/>
        <v>1</v>
      </c>
      <c r="L2497" s="41">
        <f t="shared" si="284"/>
        <v>-12.359616415788729</v>
      </c>
      <c r="M2497" s="41">
        <f t="shared" si="285"/>
        <v>2</v>
      </c>
      <c r="N2497" s="18"/>
      <c r="X2497" s="48">
        <v>200</v>
      </c>
      <c r="Y2497" s="48">
        <v>40</v>
      </c>
      <c r="Z2497" s="41">
        <f t="shared" si="286"/>
        <v>2</v>
      </c>
    </row>
    <row r="2498" spans="2:26" ht="15.75" customHeight="1">
      <c r="B2498" s="72">
        <v>41743</v>
      </c>
      <c r="C2498" s="116">
        <v>0.66666666666424135</v>
      </c>
      <c r="D2498" s="74">
        <f t="shared" si="282"/>
        <v>41743.666666666664</v>
      </c>
      <c r="E2498" s="117">
        <v>37.129663839999999</v>
      </c>
      <c r="F2498" s="24">
        <f t="shared" si="287"/>
        <v>70.917657934399998</v>
      </c>
      <c r="G2498" s="117">
        <v>57.205698069999997</v>
      </c>
      <c r="H2498" s="24">
        <f t="shared" si="288"/>
        <v>109.26288331369999</v>
      </c>
      <c r="I2498" s="117">
        <v>20.076034230000001</v>
      </c>
      <c r="J2498" s="24">
        <f t="shared" si="289"/>
        <v>38.345225379300004</v>
      </c>
      <c r="K2498" s="14">
        <f t="shared" si="283"/>
        <v>1</v>
      </c>
      <c r="L2498" s="41">
        <f t="shared" si="284"/>
        <v>-8.5848217323387175</v>
      </c>
      <c r="M2498" s="41">
        <f t="shared" si="285"/>
        <v>2</v>
      </c>
      <c r="N2498" s="18"/>
      <c r="X2498" s="48">
        <v>200</v>
      </c>
      <c r="Y2498" s="48">
        <v>40</v>
      </c>
      <c r="Z2498" s="41">
        <f t="shared" si="286"/>
        <v>2</v>
      </c>
    </row>
    <row r="2499" spans="2:26" ht="15.75" customHeight="1">
      <c r="B2499" s="72">
        <v>41743</v>
      </c>
      <c r="C2499" s="116">
        <v>0.70833333333575865</v>
      </c>
      <c r="D2499" s="74">
        <f t="shared" si="282"/>
        <v>41743.708333333336</v>
      </c>
      <c r="E2499" s="117">
        <v>24.771777697499999</v>
      </c>
      <c r="F2499" s="24">
        <f t="shared" si="287"/>
        <v>47.314095402225</v>
      </c>
      <c r="G2499" s="117">
        <v>40.9017655675</v>
      </c>
      <c r="H2499" s="24">
        <f t="shared" si="288"/>
        <v>78.122372233924992</v>
      </c>
      <c r="I2499" s="117">
        <v>16.129987867499999</v>
      </c>
      <c r="J2499" s="24">
        <f t="shared" si="289"/>
        <v>30.808276826924995</v>
      </c>
      <c r="K2499" s="14">
        <f t="shared" si="283"/>
        <v>1</v>
      </c>
      <c r="L2499" s="41">
        <f t="shared" si="284"/>
        <v>-16.121770284713726</v>
      </c>
      <c r="M2499" s="41">
        <f t="shared" si="285"/>
        <v>2</v>
      </c>
      <c r="N2499" s="18"/>
      <c r="X2499" s="48">
        <v>200</v>
      </c>
      <c r="Y2499" s="48">
        <v>40</v>
      </c>
      <c r="Z2499" s="41">
        <f t="shared" si="286"/>
        <v>2</v>
      </c>
    </row>
    <row r="2500" spans="2:26" ht="15.75" customHeight="1">
      <c r="B2500" s="72">
        <v>41743</v>
      </c>
      <c r="C2500" s="116">
        <v>0.75</v>
      </c>
      <c r="D2500" s="74">
        <f t="shared" si="282"/>
        <v>41743.75</v>
      </c>
      <c r="E2500" s="117">
        <v>25.082704355000001</v>
      </c>
      <c r="F2500" s="24">
        <f t="shared" si="287"/>
        <v>47.907965318049996</v>
      </c>
      <c r="G2500" s="117">
        <v>41.274086005000001</v>
      </c>
      <c r="H2500" s="24">
        <f t="shared" si="288"/>
        <v>78.833504269550005</v>
      </c>
      <c r="I2500" s="117">
        <v>16.19138165</v>
      </c>
      <c r="J2500" s="24">
        <f t="shared" si="289"/>
        <v>30.925538951499998</v>
      </c>
      <c r="K2500" s="14">
        <f t="shared" si="283"/>
        <v>1</v>
      </c>
      <c r="L2500" s="41">
        <f t="shared" si="284"/>
        <v>-16.004508160138723</v>
      </c>
      <c r="M2500" s="41">
        <f t="shared" si="285"/>
        <v>2</v>
      </c>
      <c r="N2500" s="18"/>
      <c r="X2500" s="48">
        <v>200</v>
      </c>
      <c r="Y2500" s="48">
        <v>40</v>
      </c>
      <c r="Z2500" s="41">
        <f t="shared" si="286"/>
        <v>2</v>
      </c>
    </row>
    <row r="2501" spans="2:26" ht="15.75" customHeight="1">
      <c r="B2501" s="72">
        <v>41743</v>
      </c>
      <c r="C2501" s="116">
        <v>0.79166666666424135</v>
      </c>
      <c r="D2501" s="74">
        <f t="shared" si="282"/>
        <v>41743.791666666664</v>
      </c>
      <c r="E2501" s="117">
        <v>17.925597612499999</v>
      </c>
      <c r="F2501" s="24">
        <f t="shared" si="287"/>
        <v>34.237891439875</v>
      </c>
      <c r="G2501" s="117">
        <v>31.488846672499999</v>
      </c>
      <c r="H2501" s="24">
        <f t="shared" si="288"/>
        <v>60.143697144474999</v>
      </c>
      <c r="I2501" s="117">
        <v>13.56324906</v>
      </c>
      <c r="J2501" s="24">
        <f t="shared" si="289"/>
        <v>25.905805704599999</v>
      </c>
      <c r="K2501" s="14">
        <f t="shared" si="283"/>
        <v>1</v>
      </c>
      <c r="L2501" s="41">
        <f t="shared" si="284"/>
        <v>-21.024241407038723</v>
      </c>
      <c r="M2501" s="41">
        <f t="shared" si="285"/>
        <v>2</v>
      </c>
      <c r="N2501" s="18"/>
      <c r="X2501" s="48">
        <v>200</v>
      </c>
      <c r="Y2501" s="48">
        <v>40</v>
      </c>
      <c r="Z2501" s="41">
        <f t="shared" si="286"/>
        <v>2</v>
      </c>
    </row>
    <row r="2502" spans="2:26" ht="15.75" customHeight="1">
      <c r="B2502" s="72">
        <v>41743</v>
      </c>
      <c r="C2502" s="116">
        <v>0.83333333333575865</v>
      </c>
      <c r="D2502" s="74">
        <f t="shared" si="282"/>
        <v>41743.833333333336</v>
      </c>
      <c r="E2502" s="117">
        <v>8.6190413864999993</v>
      </c>
      <c r="F2502" s="24">
        <f t="shared" si="287"/>
        <v>16.462369048214999</v>
      </c>
      <c r="G2502" s="117">
        <v>16.3759281675</v>
      </c>
      <c r="H2502" s="24">
        <f t="shared" si="288"/>
        <v>31.278022799924997</v>
      </c>
      <c r="I2502" s="117">
        <v>7.7568867802500003</v>
      </c>
      <c r="J2502" s="24">
        <f t="shared" si="289"/>
        <v>14.8156537502775</v>
      </c>
      <c r="K2502" s="14">
        <f t="shared" si="283"/>
        <v>1</v>
      </c>
      <c r="L2502" s="41">
        <f t="shared" si="284"/>
        <v>-32.114393361361223</v>
      </c>
      <c r="M2502" s="41">
        <f t="shared" si="285"/>
        <v>2</v>
      </c>
      <c r="N2502" s="18"/>
      <c r="X2502" s="48">
        <v>200</v>
      </c>
      <c r="Y2502" s="48">
        <v>40</v>
      </c>
      <c r="Z2502" s="41">
        <f t="shared" si="286"/>
        <v>2</v>
      </c>
    </row>
    <row r="2503" spans="2:26" ht="15.75" customHeight="1">
      <c r="B2503" s="72">
        <v>41743</v>
      </c>
      <c r="C2503" s="116">
        <v>0.875</v>
      </c>
      <c r="D2503" s="74">
        <f t="shared" si="282"/>
        <v>41743.875</v>
      </c>
      <c r="E2503" s="117">
        <v>10.02303939075</v>
      </c>
      <c r="F2503" s="24">
        <f t="shared" si="287"/>
        <v>19.1440052363325</v>
      </c>
      <c r="G2503" s="117">
        <v>18.770298270000001</v>
      </c>
      <c r="H2503" s="24">
        <f t="shared" si="288"/>
        <v>35.851269695700005</v>
      </c>
      <c r="I2503" s="117">
        <v>8.7472588790000003</v>
      </c>
      <c r="J2503" s="24">
        <f t="shared" si="289"/>
        <v>16.707264458889998</v>
      </c>
      <c r="K2503" s="14">
        <f t="shared" si="283"/>
        <v>1</v>
      </c>
      <c r="L2503" s="41">
        <f t="shared" si="284"/>
        <v>-30.222782652748723</v>
      </c>
      <c r="M2503" s="41">
        <f t="shared" si="285"/>
        <v>2</v>
      </c>
      <c r="N2503" s="18"/>
      <c r="X2503" s="48">
        <v>200</v>
      </c>
      <c r="Y2503" s="48">
        <v>40</v>
      </c>
      <c r="Z2503" s="41">
        <f t="shared" si="286"/>
        <v>2</v>
      </c>
    </row>
    <row r="2504" spans="2:26" ht="15.75" customHeight="1">
      <c r="B2504" s="72">
        <v>41743</v>
      </c>
      <c r="C2504" s="116">
        <v>0.91666666666424135</v>
      </c>
      <c r="D2504" s="74">
        <f t="shared" si="282"/>
        <v>41743.916666666664</v>
      </c>
      <c r="E2504" s="117">
        <v>10.3107913885</v>
      </c>
      <c r="F2504" s="24">
        <f t="shared" si="287"/>
        <v>19.693611552034998</v>
      </c>
      <c r="G2504" s="117">
        <v>17.704762432500001</v>
      </c>
      <c r="H2504" s="24">
        <f t="shared" si="288"/>
        <v>33.816096246074999</v>
      </c>
      <c r="I2504" s="117">
        <v>7.3939710457499999</v>
      </c>
      <c r="J2504" s="24">
        <f t="shared" si="289"/>
        <v>14.122484697382498</v>
      </c>
      <c r="K2504" s="14">
        <f t="shared" si="283"/>
        <v>1</v>
      </c>
      <c r="L2504" s="41">
        <f t="shared" si="284"/>
        <v>-32.807562414256225</v>
      </c>
      <c r="M2504" s="41">
        <f t="shared" si="285"/>
        <v>2</v>
      </c>
      <c r="N2504" s="18"/>
      <c r="X2504" s="48">
        <v>200</v>
      </c>
      <c r="Y2504" s="48">
        <v>40</v>
      </c>
      <c r="Z2504" s="41">
        <f t="shared" si="286"/>
        <v>2</v>
      </c>
    </row>
    <row r="2505" spans="2:26" ht="15.75" customHeight="1">
      <c r="B2505" s="72">
        <v>41743</v>
      </c>
      <c r="C2505" s="116">
        <v>0.95833333333575865</v>
      </c>
      <c r="D2505" s="74">
        <f t="shared" si="282"/>
        <v>41743.958333333336</v>
      </c>
      <c r="E2505" s="117">
        <v>18.184381292499999</v>
      </c>
      <c r="F2505" s="24">
        <f t="shared" si="287"/>
        <v>34.732168268674997</v>
      </c>
      <c r="G2505" s="117">
        <v>32.334281480000001</v>
      </c>
      <c r="H2505" s="24">
        <f t="shared" si="288"/>
        <v>61.758477626800001</v>
      </c>
      <c r="I2505" s="117">
        <v>14.14990019</v>
      </c>
      <c r="J2505" s="24">
        <f t="shared" si="289"/>
        <v>27.026309362900001</v>
      </c>
      <c r="K2505" s="14">
        <f t="shared" si="283"/>
        <v>1</v>
      </c>
      <c r="L2505" s="41">
        <f t="shared" si="284"/>
        <v>-19.90373774873872</v>
      </c>
      <c r="M2505" s="41">
        <f t="shared" si="285"/>
        <v>2</v>
      </c>
      <c r="N2505" s="18"/>
      <c r="X2505" s="48">
        <v>200</v>
      </c>
      <c r="Y2505" s="48">
        <v>40</v>
      </c>
      <c r="Z2505" s="41">
        <f t="shared" si="286"/>
        <v>2</v>
      </c>
    </row>
    <row r="2506" spans="2:26" ht="15.75" customHeight="1">
      <c r="B2506" s="72">
        <v>41744</v>
      </c>
      <c r="C2506" s="116">
        <v>0</v>
      </c>
      <c r="D2506" s="74">
        <f t="shared" si="282"/>
        <v>41744</v>
      </c>
      <c r="E2506" s="117">
        <v>12.651431799999999</v>
      </c>
      <c r="F2506" s="24">
        <f t="shared" si="287"/>
        <v>24.164234737999998</v>
      </c>
      <c r="G2506" s="117">
        <v>22.952217874999999</v>
      </c>
      <c r="H2506" s="24">
        <f t="shared" si="288"/>
        <v>43.838736141249996</v>
      </c>
      <c r="I2506" s="117">
        <v>10.30078607225</v>
      </c>
      <c r="J2506" s="24">
        <f t="shared" si="289"/>
        <v>19.674501397997499</v>
      </c>
      <c r="K2506" s="14">
        <f t="shared" si="283"/>
        <v>2</v>
      </c>
      <c r="L2506" s="41">
        <f t="shared" si="284"/>
        <v>-27.255545713641222</v>
      </c>
      <c r="M2506" s="41">
        <f t="shared" si="285"/>
        <v>2</v>
      </c>
      <c r="N2506" s="18"/>
      <c r="X2506" s="48">
        <v>200</v>
      </c>
      <c r="Y2506" s="48">
        <v>40</v>
      </c>
      <c r="Z2506" s="41">
        <f t="shared" si="286"/>
        <v>2</v>
      </c>
    </row>
    <row r="2507" spans="2:26" ht="15.75" customHeight="1">
      <c r="B2507" s="72">
        <v>41744</v>
      </c>
      <c r="C2507" s="116">
        <v>4.1666666664241347E-2</v>
      </c>
      <c r="D2507" s="74">
        <f t="shared" ref="D2507:D2570" si="290">B2507+C2507</f>
        <v>41744.041666666664</v>
      </c>
      <c r="E2507" s="117">
        <v>14.347044244999999</v>
      </c>
      <c r="F2507" s="24">
        <f t="shared" si="287"/>
        <v>27.402854507949996</v>
      </c>
      <c r="G2507" s="117">
        <v>21.131756065000001</v>
      </c>
      <c r="H2507" s="24">
        <f t="shared" si="288"/>
        <v>40.361654084150004</v>
      </c>
      <c r="I2507" s="117">
        <v>6.7847118242500004</v>
      </c>
      <c r="J2507" s="24">
        <f t="shared" si="289"/>
        <v>12.9587995843175</v>
      </c>
      <c r="K2507" s="14">
        <f t="shared" ref="K2507:K2570" si="291">WEEKDAY(D2507,2)</f>
        <v>2</v>
      </c>
      <c r="L2507" s="41">
        <f t="shared" ref="L2507:L2570" si="292">IF(J2507="",NA(),J2507-(AVERAGE($J$10:$J$8794)))</f>
        <v>-33.971247527321225</v>
      </c>
      <c r="M2507" s="41">
        <f t="shared" ref="M2507:M2570" si="293">$U$11</f>
        <v>2</v>
      </c>
      <c r="N2507" s="18"/>
      <c r="X2507" s="48">
        <v>200</v>
      </c>
      <c r="Y2507" s="48">
        <v>40</v>
      </c>
      <c r="Z2507" s="41">
        <f t="shared" ref="Z2507:Z2570" si="294">$U$11</f>
        <v>2</v>
      </c>
    </row>
    <row r="2508" spans="2:26" ht="15.75" customHeight="1">
      <c r="B2508" s="72">
        <v>41744</v>
      </c>
      <c r="C2508" s="116">
        <v>8.3333333335758653E-2</v>
      </c>
      <c r="D2508" s="74">
        <f t="shared" si="290"/>
        <v>41744.083333333336</v>
      </c>
      <c r="E2508" s="117">
        <v>18.705811085250001</v>
      </c>
      <c r="F2508" s="24">
        <f t="shared" si="287"/>
        <v>35.728099172827498</v>
      </c>
      <c r="G2508" s="117">
        <v>27.290470920000001</v>
      </c>
      <c r="H2508" s="24">
        <f t="shared" si="288"/>
        <v>52.124799457199998</v>
      </c>
      <c r="I2508" s="117">
        <v>8.5846598347499992</v>
      </c>
      <c r="J2508" s="24">
        <f t="shared" si="289"/>
        <v>16.396700284372496</v>
      </c>
      <c r="K2508" s="14">
        <f t="shared" si="291"/>
        <v>2</v>
      </c>
      <c r="L2508" s="41">
        <f t="shared" si="292"/>
        <v>-30.533346827266225</v>
      </c>
      <c r="M2508" s="41">
        <f t="shared" si="293"/>
        <v>2</v>
      </c>
      <c r="N2508" s="18"/>
      <c r="X2508" s="48">
        <v>200</v>
      </c>
      <c r="Y2508" s="48">
        <v>40</v>
      </c>
      <c r="Z2508" s="41">
        <f t="shared" si="294"/>
        <v>2</v>
      </c>
    </row>
    <row r="2509" spans="2:26" ht="15.75" customHeight="1">
      <c r="B2509" s="72">
        <v>41744</v>
      </c>
      <c r="C2509" s="116">
        <v>0.125</v>
      </c>
      <c r="D2509" s="74">
        <f t="shared" si="290"/>
        <v>41744.125</v>
      </c>
      <c r="E2509" s="117">
        <v>19.16157935</v>
      </c>
      <c r="F2509" s="24">
        <f t="shared" si="287"/>
        <v>36.598616558499998</v>
      </c>
      <c r="G2509" s="117">
        <v>28.06596708</v>
      </c>
      <c r="H2509" s="24">
        <f t="shared" si="288"/>
        <v>53.605997122799998</v>
      </c>
      <c r="I2509" s="117">
        <v>8.9043877304999999</v>
      </c>
      <c r="J2509" s="24">
        <f t="shared" si="289"/>
        <v>17.007380565254998</v>
      </c>
      <c r="K2509" s="14">
        <f t="shared" si="291"/>
        <v>2</v>
      </c>
      <c r="L2509" s="41">
        <f t="shared" si="292"/>
        <v>-29.922666546383724</v>
      </c>
      <c r="M2509" s="41">
        <f t="shared" si="293"/>
        <v>2</v>
      </c>
      <c r="N2509" s="18"/>
      <c r="X2509" s="48">
        <v>200</v>
      </c>
      <c r="Y2509" s="48">
        <v>40</v>
      </c>
      <c r="Z2509" s="41">
        <f t="shared" si="294"/>
        <v>2</v>
      </c>
    </row>
    <row r="2510" spans="2:26" ht="15.75" customHeight="1">
      <c r="B2510" s="72">
        <v>41744</v>
      </c>
      <c r="C2510" s="116">
        <v>0.16666666666424135</v>
      </c>
      <c r="D2510" s="74">
        <f t="shared" si="290"/>
        <v>41744.166666666664</v>
      </c>
      <c r="E2510" s="117">
        <v>53.5392526025</v>
      </c>
      <c r="F2510" s="24">
        <f t="shared" si="287"/>
        <v>102.259972470775</v>
      </c>
      <c r="G2510" s="117">
        <v>70.625689960000003</v>
      </c>
      <c r="H2510" s="24">
        <f t="shared" si="288"/>
        <v>134.89506782359999</v>
      </c>
      <c r="I2510" s="117">
        <v>17.086437345</v>
      </c>
      <c r="J2510" s="24">
        <f t="shared" si="289"/>
        <v>32.635095328950001</v>
      </c>
      <c r="K2510" s="14">
        <f t="shared" si="291"/>
        <v>2</v>
      </c>
      <c r="L2510" s="41">
        <f t="shared" si="292"/>
        <v>-14.29495178268872</v>
      </c>
      <c r="M2510" s="41">
        <f t="shared" si="293"/>
        <v>2</v>
      </c>
      <c r="N2510" s="18"/>
      <c r="X2510" s="48">
        <v>200</v>
      </c>
      <c r="Y2510" s="48">
        <v>40</v>
      </c>
      <c r="Z2510" s="41">
        <f t="shared" si="294"/>
        <v>2</v>
      </c>
    </row>
    <row r="2511" spans="2:26" ht="15.75" customHeight="1">
      <c r="B2511" s="72">
        <v>41744</v>
      </c>
      <c r="C2511" s="116">
        <v>0.20833333333575865</v>
      </c>
      <c r="D2511" s="74">
        <f t="shared" si="290"/>
        <v>41744.208333333336</v>
      </c>
      <c r="E2511" s="117">
        <v>81.84516558</v>
      </c>
      <c r="F2511" s="24">
        <f t="shared" si="287"/>
        <v>156.32426625779999</v>
      </c>
      <c r="G2511" s="117">
        <v>106.05989904</v>
      </c>
      <c r="H2511" s="24">
        <f t="shared" si="288"/>
        <v>202.57440716639999</v>
      </c>
      <c r="I2511" s="117">
        <v>24.2147334675</v>
      </c>
      <c r="J2511" s="24">
        <f t="shared" si="289"/>
        <v>46.250140922924999</v>
      </c>
      <c r="K2511" s="14">
        <f t="shared" si="291"/>
        <v>2</v>
      </c>
      <c r="L2511" s="41">
        <f t="shared" si="292"/>
        <v>-0.67990618871372277</v>
      </c>
      <c r="M2511" s="41">
        <f t="shared" si="293"/>
        <v>2</v>
      </c>
      <c r="N2511" s="18"/>
      <c r="X2511" s="48">
        <v>200</v>
      </c>
      <c r="Y2511" s="48">
        <v>40</v>
      </c>
      <c r="Z2511" s="41">
        <f t="shared" si="294"/>
        <v>2</v>
      </c>
    </row>
    <row r="2512" spans="2:26" ht="15.75" customHeight="1">
      <c r="B2512" s="72">
        <v>41744</v>
      </c>
      <c r="C2512" s="116">
        <v>0.25</v>
      </c>
      <c r="D2512" s="74">
        <f t="shared" si="290"/>
        <v>41744.25</v>
      </c>
      <c r="E2512" s="117">
        <v>125.5680194725</v>
      </c>
      <c r="F2512" s="24">
        <f t="shared" si="287"/>
        <v>239.83491719247499</v>
      </c>
      <c r="G2512" s="117">
        <v>159.768664825</v>
      </c>
      <c r="H2512" s="24">
        <f t="shared" si="288"/>
        <v>305.15814981574999</v>
      </c>
      <c r="I2512" s="117">
        <v>34.2006453475</v>
      </c>
      <c r="J2512" s="24">
        <f t="shared" si="289"/>
        <v>65.323232613724997</v>
      </c>
      <c r="K2512" s="14">
        <f t="shared" si="291"/>
        <v>2</v>
      </c>
      <c r="L2512" s="41">
        <f t="shared" si="292"/>
        <v>18.393185502086276</v>
      </c>
      <c r="M2512" s="41">
        <f t="shared" si="293"/>
        <v>2</v>
      </c>
      <c r="N2512" s="18"/>
      <c r="X2512" s="48">
        <v>200</v>
      </c>
      <c r="Y2512" s="48">
        <v>40</v>
      </c>
      <c r="Z2512" s="41">
        <f t="shared" si="294"/>
        <v>2</v>
      </c>
    </row>
    <row r="2513" spans="2:26" ht="15.75" customHeight="1">
      <c r="B2513" s="72">
        <v>41744</v>
      </c>
      <c r="C2513" s="116">
        <v>0.29166666666424135</v>
      </c>
      <c r="D2513" s="74">
        <f t="shared" si="290"/>
        <v>41744.291666666664</v>
      </c>
      <c r="E2513" s="117">
        <v>75.0665782425</v>
      </c>
      <c r="F2513" s="24">
        <f t="shared" si="287"/>
        <v>143.37716444317499</v>
      </c>
      <c r="G2513" s="117">
        <v>103.6943272175</v>
      </c>
      <c r="H2513" s="24">
        <f t="shared" si="288"/>
        <v>198.056164985425</v>
      </c>
      <c r="I2513" s="117">
        <v>28.627748964999999</v>
      </c>
      <c r="J2513" s="24">
        <f t="shared" si="289"/>
        <v>54.679000523149995</v>
      </c>
      <c r="K2513" s="14">
        <f t="shared" si="291"/>
        <v>2</v>
      </c>
      <c r="L2513" s="41">
        <f t="shared" si="292"/>
        <v>7.7489534115112733</v>
      </c>
      <c r="M2513" s="41">
        <f t="shared" si="293"/>
        <v>2</v>
      </c>
      <c r="N2513" s="18"/>
      <c r="X2513" s="48">
        <v>200</v>
      </c>
      <c r="Y2513" s="48">
        <v>40</v>
      </c>
      <c r="Z2513" s="41">
        <f t="shared" si="294"/>
        <v>2</v>
      </c>
    </row>
    <row r="2514" spans="2:26" ht="15.75" customHeight="1">
      <c r="B2514" s="72">
        <v>41744</v>
      </c>
      <c r="C2514" s="116">
        <v>0.33333333333575865</v>
      </c>
      <c r="D2514" s="74">
        <f t="shared" si="290"/>
        <v>41744.333333333336</v>
      </c>
      <c r="E2514" s="117">
        <v>58.7458256675</v>
      </c>
      <c r="F2514" s="24">
        <f t="shared" si="287"/>
        <v>112.204527024925</v>
      </c>
      <c r="G2514" s="117">
        <v>83.103567132500004</v>
      </c>
      <c r="H2514" s="24">
        <f t="shared" si="288"/>
        <v>158.727813223075</v>
      </c>
      <c r="I2514" s="117">
        <v>24.357741467499999</v>
      </c>
      <c r="J2514" s="24">
        <f t="shared" si="289"/>
        <v>46.523286202924993</v>
      </c>
      <c r="K2514" s="14">
        <f t="shared" si="291"/>
        <v>2</v>
      </c>
      <c r="L2514" s="41">
        <f t="shared" si="292"/>
        <v>-0.4067609087137285</v>
      </c>
      <c r="M2514" s="41">
        <f t="shared" si="293"/>
        <v>2</v>
      </c>
      <c r="N2514" s="18"/>
      <c r="X2514" s="48">
        <v>200</v>
      </c>
      <c r="Y2514" s="48">
        <v>40</v>
      </c>
      <c r="Z2514" s="41">
        <f t="shared" si="294"/>
        <v>2</v>
      </c>
    </row>
    <row r="2515" spans="2:26" ht="15.75" customHeight="1">
      <c r="B2515" s="72">
        <v>41744</v>
      </c>
      <c r="C2515" s="116">
        <v>0.375</v>
      </c>
      <c r="D2515" s="74">
        <f t="shared" si="290"/>
        <v>41744.375</v>
      </c>
      <c r="E2515" s="117">
        <v>43.444758020000002</v>
      </c>
      <c r="F2515" s="24">
        <f t="shared" si="287"/>
        <v>82.979487818199999</v>
      </c>
      <c r="G2515" s="117">
        <v>64.137852062500002</v>
      </c>
      <c r="H2515" s="24">
        <f t="shared" si="288"/>
        <v>122.503297439375</v>
      </c>
      <c r="I2515" s="117">
        <v>20.6930940425</v>
      </c>
      <c r="J2515" s="24">
        <f t="shared" si="289"/>
        <v>39.523809621174998</v>
      </c>
      <c r="K2515" s="14">
        <f t="shared" si="291"/>
        <v>2</v>
      </c>
      <c r="L2515" s="41">
        <f t="shared" si="292"/>
        <v>-7.4062374904637238</v>
      </c>
      <c r="M2515" s="41">
        <f t="shared" si="293"/>
        <v>2</v>
      </c>
      <c r="N2515" s="18"/>
      <c r="X2515" s="48">
        <v>200</v>
      </c>
      <c r="Y2515" s="48">
        <v>40</v>
      </c>
      <c r="Z2515" s="41">
        <f t="shared" si="294"/>
        <v>2</v>
      </c>
    </row>
    <row r="2516" spans="2:26" ht="15.75" customHeight="1">
      <c r="B2516" s="72">
        <v>41744</v>
      </c>
      <c r="C2516" s="116">
        <v>0.41666666666424135</v>
      </c>
      <c r="D2516" s="74">
        <f t="shared" si="290"/>
        <v>41744.416666666664</v>
      </c>
      <c r="E2516" s="117">
        <v>51.223718069999997</v>
      </c>
      <c r="F2516" s="24">
        <f t="shared" si="287"/>
        <v>97.837301513699984</v>
      </c>
      <c r="G2516" s="117">
        <v>75.369175737500001</v>
      </c>
      <c r="H2516" s="24">
        <f t="shared" si="288"/>
        <v>143.95512565862501</v>
      </c>
      <c r="I2516" s="117">
        <v>24.145457667500001</v>
      </c>
      <c r="J2516" s="24">
        <f t="shared" si="289"/>
        <v>46.117824144925002</v>
      </c>
      <c r="K2516" s="14">
        <f t="shared" si="291"/>
        <v>2</v>
      </c>
      <c r="L2516" s="41">
        <f t="shared" si="292"/>
        <v>-0.81222296671371907</v>
      </c>
      <c r="M2516" s="41">
        <f t="shared" si="293"/>
        <v>2</v>
      </c>
      <c r="N2516" s="18"/>
      <c r="X2516" s="48">
        <v>200</v>
      </c>
      <c r="Y2516" s="48">
        <v>40</v>
      </c>
      <c r="Z2516" s="41">
        <f t="shared" si="294"/>
        <v>2</v>
      </c>
    </row>
    <row r="2517" spans="2:26" ht="15.75" customHeight="1">
      <c r="B2517" s="72">
        <v>41744</v>
      </c>
      <c r="C2517" s="116">
        <v>0.45833333333575865</v>
      </c>
      <c r="D2517" s="74">
        <f t="shared" si="290"/>
        <v>41744.458333333336</v>
      </c>
      <c r="E2517" s="117">
        <v>28.139827929999999</v>
      </c>
      <c r="F2517" s="24">
        <f t="shared" si="287"/>
        <v>53.747071346299997</v>
      </c>
      <c r="G2517" s="117">
        <v>46.5853090325</v>
      </c>
      <c r="H2517" s="24">
        <f t="shared" si="288"/>
        <v>88.977940252075001</v>
      </c>
      <c r="I2517" s="117">
        <v>18.445481102500001</v>
      </c>
      <c r="J2517" s="24">
        <f t="shared" si="289"/>
        <v>35.230868905774997</v>
      </c>
      <c r="K2517" s="14">
        <f t="shared" si="291"/>
        <v>2</v>
      </c>
      <c r="L2517" s="41">
        <f t="shared" si="292"/>
        <v>-11.699178205863724</v>
      </c>
      <c r="M2517" s="41">
        <f t="shared" si="293"/>
        <v>2</v>
      </c>
      <c r="N2517" s="18"/>
      <c r="X2517" s="48">
        <v>200</v>
      </c>
      <c r="Y2517" s="48">
        <v>40</v>
      </c>
      <c r="Z2517" s="41">
        <f t="shared" si="294"/>
        <v>2</v>
      </c>
    </row>
    <row r="2518" spans="2:26" ht="15.75" customHeight="1">
      <c r="B2518" s="72">
        <v>41744</v>
      </c>
      <c r="C2518" s="116">
        <v>0.5</v>
      </c>
      <c r="D2518" s="74">
        <f t="shared" si="290"/>
        <v>41744.5</v>
      </c>
      <c r="E2518" s="117">
        <v>25.994240882500002</v>
      </c>
      <c r="F2518" s="24">
        <f t="shared" si="287"/>
        <v>49.649000085575004</v>
      </c>
      <c r="G2518" s="117">
        <v>44.912952597500002</v>
      </c>
      <c r="H2518" s="24">
        <f t="shared" si="288"/>
        <v>85.783739461224997</v>
      </c>
      <c r="I2518" s="117">
        <v>18.91871171</v>
      </c>
      <c r="J2518" s="24">
        <f t="shared" si="289"/>
        <v>36.1347393661</v>
      </c>
      <c r="K2518" s="14">
        <f t="shared" si="291"/>
        <v>2</v>
      </c>
      <c r="L2518" s="41">
        <f t="shared" si="292"/>
        <v>-10.795307745538722</v>
      </c>
      <c r="M2518" s="41">
        <f t="shared" si="293"/>
        <v>2</v>
      </c>
      <c r="N2518" s="18"/>
      <c r="X2518" s="48">
        <v>200</v>
      </c>
      <c r="Y2518" s="48">
        <v>40</v>
      </c>
      <c r="Z2518" s="41">
        <f t="shared" si="294"/>
        <v>2</v>
      </c>
    </row>
    <row r="2519" spans="2:26" ht="15.75" customHeight="1">
      <c r="B2519" s="72">
        <v>41744</v>
      </c>
      <c r="C2519" s="116">
        <v>0.54166666666424135</v>
      </c>
      <c r="D2519" s="74">
        <f t="shared" si="290"/>
        <v>41744.541666666664</v>
      </c>
      <c r="E2519" s="117">
        <v>25.03635504</v>
      </c>
      <c r="F2519" s="24">
        <f t="shared" si="287"/>
        <v>47.819438126400001</v>
      </c>
      <c r="G2519" s="117">
        <v>41.650520479999997</v>
      </c>
      <c r="H2519" s="24">
        <f t="shared" si="288"/>
        <v>79.552494116799991</v>
      </c>
      <c r="I2519" s="117">
        <v>16.614165440000001</v>
      </c>
      <c r="J2519" s="24">
        <f t="shared" si="289"/>
        <v>31.7330559904</v>
      </c>
      <c r="K2519" s="14">
        <f t="shared" si="291"/>
        <v>2</v>
      </c>
      <c r="L2519" s="41">
        <f t="shared" si="292"/>
        <v>-15.196991121238721</v>
      </c>
      <c r="M2519" s="41">
        <f t="shared" si="293"/>
        <v>2</v>
      </c>
      <c r="N2519" s="18"/>
      <c r="X2519" s="48">
        <v>200</v>
      </c>
      <c r="Y2519" s="48">
        <v>40</v>
      </c>
      <c r="Z2519" s="41">
        <f t="shared" si="294"/>
        <v>2</v>
      </c>
    </row>
    <row r="2520" spans="2:26" ht="15.75" customHeight="1">
      <c r="B2520" s="72">
        <v>41744</v>
      </c>
      <c r="C2520" s="116">
        <v>0.58333333333575865</v>
      </c>
      <c r="D2520" s="74">
        <f t="shared" si="290"/>
        <v>41744.583333333336</v>
      </c>
      <c r="E2520" s="117">
        <v>23.159207774999999</v>
      </c>
      <c r="F2520" s="24">
        <f t="shared" si="287"/>
        <v>44.234086850249994</v>
      </c>
      <c r="G2520" s="117">
        <v>40.438936294999998</v>
      </c>
      <c r="H2520" s="24">
        <f t="shared" si="288"/>
        <v>77.23836832344999</v>
      </c>
      <c r="I2520" s="117">
        <v>17.279728517500001</v>
      </c>
      <c r="J2520" s="24">
        <f t="shared" si="289"/>
        <v>33.004281468424999</v>
      </c>
      <c r="K2520" s="14">
        <f t="shared" si="291"/>
        <v>2</v>
      </c>
      <c r="L2520" s="41">
        <f t="shared" si="292"/>
        <v>-13.925765643213722</v>
      </c>
      <c r="M2520" s="41">
        <f t="shared" si="293"/>
        <v>2</v>
      </c>
      <c r="N2520" s="18"/>
      <c r="X2520" s="48">
        <v>200</v>
      </c>
      <c r="Y2520" s="48">
        <v>40</v>
      </c>
      <c r="Z2520" s="41">
        <f t="shared" si="294"/>
        <v>2</v>
      </c>
    </row>
    <row r="2521" spans="2:26" ht="15.75" customHeight="1">
      <c r="B2521" s="72">
        <v>41744</v>
      </c>
      <c r="C2521" s="116">
        <v>0.625</v>
      </c>
      <c r="D2521" s="74">
        <f t="shared" si="290"/>
        <v>41744.625</v>
      </c>
      <c r="E2521" s="117">
        <v>23.860241169999998</v>
      </c>
      <c r="F2521" s="24">
        <f t="shared" si="287"/>
        <v>45.573060634699992</v>
      </c>
      <c r="G2521" s="117">
        <v>43.684912255</v>
      </c>
      <c r="H2521" s="24">
        <f t="shared" si="288"/>
        <v>83.438182407049993</v>
      </c>
      <c r="I2521" s="117">
        <v>19.824671087500001</v>
      </c>
      <c r="J2521" s="24">
        <f t="shared" si="289"/>
        <v>37.865121777124997</v>
      </c>
      <c r="K2521" s="14">
        <f t="shared" si="291"/>
        <v>2</v>
      </c>
      <c r="L2521" s="41">
        <f t="shared" si="292"/>
        <v>-9.064925334513724</v>
      </c>
      <c r="M2521" s="41">
        <f t="shared" si="293"/>
        <v>2</v>
      </c>
      <c r="N2521" s="18"/>
      <c r="X2521" s="48">
        <v>200</v>
      </c>
      <c r="Y2521" s="48">
        <v>40</v>
      </c>
      <c r="Z2521" s="41">
        <f t="shared" si="294"/>
        <v>2</v>
      </c>
    </row>
    <row r="2522" spans="2:26" ht="15.75" customHeight="1">
      <c r="B2522" s="72">
        <v>41744</v>
      </c>
      <c r="C2522" s="116">
        <v>0.66666666666424135</v>
      </c>
      <c r="D2522" s="74">
        <f t="shared" si="290"/>
        <v>41744.666666666664</v>
      </c>
      <c r="E2522" s="117">
        <v>28.199695795</v>
      </c>
      <c r="F2522" s="24">
        <f t="shared" ref="F2522:F2585" si="295">IF(E2522&lt;&gt;"",E2522*1.91,NA())</f>
        <v>53.861418968449996</v>
      </c>
      <c r="G2522" s="117">
        <v>46.558567787500003</v>
      </c>
      <c r="H2522" s="24">
        <f t="shared" ref="H2522:H2585" si="296">IF(G2522&lt;&gt;"",G2522*1.91,NA())</f>
        <v>88.926864474124997</v>
      </c>
      <c r="I2522" s="117">
        <v>18.358871990000001</v>
      </c>
      <c r="J2522" s="24">
        <f t="shared" ref="J2522:J2585" si="297">IF(I2522&lt;&gt;"",I2522*1.91,NA())</f>
        <v>35.065445500899997</v>
      </c>
      <c r="K2522" s="14">
        <f t="shared" si="291"/>
        <v>2</v>
      </c>
      <c r="L2522" s="41">
        <f t="shared" si="292"/>
        <v>-11.864601610738724</v>
      </c>
      <c r="M2522" s="41">
        <f t="shared" si="293"/>
        <v>2</v>
      </c>
      <c r="N2522" s="18"/>
      <c r="X2522" s="48">
        <v>200</v>
      </c>
      <c r="Y2522" s="48">
        <v>40</v>
      </c>
      <c r="Z2522" s="41">
        <f t="shared" si="294"/>
        <v>2</v>
      </c>
    </row>
    <row r="2523" spans="2:26" ht="15.75" customHeight="1">
      <c r="B2523" s="72">
        <v>41744</v>
      </c>
      <c r="C2523" s="116">
        <v>0.70833333333575865</v>
      </c>
      <c r="D2523" s="74">
        <f t="shared" si="290"/>
        <v>41744.708333333336</v>
      </c>
      <c r="E2523" s="117">
        <v>20.378248872499999</v>
      </c>
      <c r="F2523" s="24">
        <f t="shared" si="295"/>
        <v>38.922455346474997</v>
      </c>
      <c r="G2523" s="117">
        <v>36.359867639999997</v>
      </c>
      <c r="H2523" s="24">
        <f t="shared" si="296"/>
        <v>69.447347192399988</v>
      </c>
      <c r="I2523" s="117">
        <v>15.981618770000001</v>
      </c>
      <c r="J2523" s="24">
        <f t="shared" si="297"/>
        <v>30.524891850700001</v>
      </c>
      <c r="K2523" s="14">
        <f t="shared" si="291"/>
        <v>2</v>
      </c>
      <c r="L2523" s="41">
        <f t="shared" si="292"/>
        <v>-16.40515526093872</v>
      </c>
      <c r="M2523" s="41">
        <f t="shared" si="293"/>
        <v>2</v>
      </c>
      <c r="N2523" s="18"/>
      <c r="X2523" s="48">
        <v>200</v>
      </c>
      <c r="Y2523" s="48">
        <v>40</v>
      </c>
      <c r="Z2523" s="41">
        <f t="shared" si="294"/>
        <v>2</v>
      </c>
    </row>
    <row r="2524" spans="2:26" ht="15.75" customHeight="1">
      <c r="B2524" s="72">
        <v>41744</v>
      </c>
      <c r="C2524" s="116">
        <v>0.75</v>
      </c>
      <c r="D2524" s="74">
        <f t="shared" si="290"/>
        <v>41744.75</v>
      </c>
      <c r="E2524" s="117">
        <v>17.512316219999999</v>
      </c>
      <c r="F2524" s="24">
        <f t="shared" si="295"/>
        <v>33.448523980199994</v>
      </c>
      <c r="G2524" s="117">
        <v>33.235255797500002</v>
      </c>
      <c r="H2524" s="24">
        <f t="shared" si="296"/>
        <v>63.479338573225</v>
      </c>
      <c r="I2524" s="117">
        <v>15.722939575</v>
      </c>
      <c r="J2524" s="24">
        <f t="shared" si="297"/>
        <v>30.030814588249999</v>
      </c>
      <c r="K2524" s="14">
        <f t="shared" si="291"/>
        <v>2</v>
      </c>
      <c r="L2524" s="41">
        <f t="shared" si="292"/>
        <v>-16.899232523388722</v>
      </c>
      <c r="M2524" s="41">
        <f t="shared" si="293"/>
        <v>2</v>
      </c>
      <c r="N2524" s="18"/>
      <c r="X2524" s="48">
        <v>200</v>
      </c>
      <c r="Y2524" s="48">
        <v>40</v>
      </c>
      <c r="Z2524" s="41">
        <f t="shared" si="294"/>
        <v>2</v>
      </c>
    </row>
    <row r="2525" spans="2:26" ht="15.75" customHeight="1">
      <c r="B2525" s="72">
        <v>41744</v>
      </c>
      <c r="C2525" s="116">
        <v>0.79166666666424135</v>
      </c>
      <c r="D2525" s="74">
        <f t="shared" si="290"/>
        <v>41744.791666666664</v>
      </c>
      <c r="E2525" s="117">
        <v>14.663764567499999</v>
      </c>
      <c r="F2525" s="24">
        <f t="shared" si="295"/>
        <v>28.007790323924997</v>
      </c>
      <c r="G2525" s="117">
        <v>27.395378885</v>
      </c>
      <c r="H2525" s="24">
        <f t="shared" si="296"/>
        <v>52.325173670349997</v>
      </c>
      <c r="I2525" s="117">
        <v>12.731614325000001</v>
      </c>
      <c r="J2525" s="24">
        <f t="shared" si="297"/>
        <v>24.31738336075</v>
      </c>
      <c r="K2525" s="14">
        <f t="shared" si="291"/>
        <v>2</v>
      </c>
      <c r="L2525" s="41">
        <f t="shared" si="292"/>
        <v>-22.612663750888721</v>
      </c>
      <c r="M2525" s="41">
        <f t="shared" si="293"/>
        <v>2</v>
      </c>
      <c r="N2525" s="18"/>
      <c r="X2525" s="48">
        <v>200</v>
      </c>
      <c r="Y2525" s="48">
        <v>40</v>
      </c>
      <c r="Z2525" s="41">
        <f t="shared" si="294"/>
        <v>2</v>
      </c>
    </row>
    <row r="2526" spans="2:26" ht="15.75" customHeight="1">
      <c r="B2526" s="72">
        <v>41744</v>
      </c>
      <c r="C2526" s="116">
        <v>0.83333333333575865</v>
      </c>
      <c r="D2526" s="74">
        <f t="shared" si="290"/>
        <v>41744.833333333336</v>
      </c>
      <c r="E2526" s="117">
        <v>10.474945211</v>
      </c>
      <c r="F2526" s="24">
        <f t="shared" si="295"/>
        <v>20.007145353009999</v>
      </c>
      <c r="G2526" s="117">
        <v>19.753553345</v>
      </c>
      <c r="H2526" s="24">
        <f t="shared" si="296"/>
        <v>37.72928688895</v>
      </c>
      <c r="I2526" s="117">
        <v>9.2786081342499998</v>
      </c>
      <c r="J2526" s="24">
        <f t="shared" si="297"/>
        <v>17.722141536417499</v>
      </c>
      <c r="K2526" s="14">
        <f t="shared" si="291"/>
        <v>2</v>
      </c>
      <c r="L2526" s="41">
        <f t="shared" si="292"/>
        <v>-29.207905575221222</v>
      </c>
      <c r="M2526" s="41">
        <f t="shared" si="293"/>
        <v>2</v>
      </c>
      <c r="N2526" s="18"/>
      <c r="X2526" s="48">
        <v>200</v>
      </c>
      <c r="Y2526" s="48">
        <v>40</v>
      </c>
      <c r="Z2526" s="41">
        <f t="shared" si="294"/>
        <v>2</v>
      </c>
    </row>
    <row r="2527" spans="2:26" ht="15.75" customHeight="1">
      <c r="B2527" s="72">
        <v>41744</v>
      </c>
      <c r="C2527" s="116">
        <v>0.875</v>
      </c>
      <c r="D2527" s="74">
        <f t="shared" si="290"/>
        <v>41744.875</v>
      </c>
      <c r="E2527" s="117">
        <v>8.8952060567500002</v>
      </c>
      <c r="F2527" s="24">
        <f t="shared" si="295"/>
        <v>16.989843568392498</v>
      </c>
      <c r="G2527" s="117">
        <v>17.6841922425</v>
      </c>
      <c r="H2527" s="24">
        <f t="shared" si="296"/>
        <v>33.776807183175002</v>
      </c>
      <c r="I2527" s="117">
        <v>8.78898618775</v>
      </c>
      <c r="J2527" s="24">
        <f t="shared" si="297"/>
        <v>16.786963618602499</v>
      </c>
      <c r="K2527" s="14">
        <f t="shared" si="291"/>
        <v>2</v>
      </c>
      <c r="L2527" s="41">
        <f t="shared" si="292"/>
        <v>-30.143083493036222</v>
      </c>
      <c r="M2527" s="41">
        <f t="shared" si="293"/>
        <v>2</v>
      </c>
      <c r="N2527" s="18"/>
      <c r="X2527" s="48">
        <v>200</v>
      </c>
      <c r="Y2527" s="48">
        <v>40</v>
      </c>
      <c r="Z2527" s="41">
        <f t="shared" si="294"/>
        <v>2</v>
      </c>
    </row>
    <row r="2528" spans="2:26" ht="15.75" customHeight="1">
      <c r="B2528" s="72">
        <v>41744</v>
      </c>
      <c r="C2528" s="116">
        <v>0.91666666666424135</v>
      </c>
      <c r="D2528" s="74">
        <f t="shared" si="290"/>
        <v>41744.916666666664</v>
      </c>
      <c r="E2528" s="117">
        <v>8.5244115350000005</v>
      </c>
      <c r="F2528" s="24">
        <f t="shared" si="295"/>
        <v>16.281626031849999</v>
      </c>
      <c r="G2528" s="117">
        <v>16.507577382499999</v>
      </c>
      <c r="H2528" s="24">
        <f t="shared" si="296"/>
        <v>31.529472800574997</v>
      </c>
      <c r="I2528" s="117">
        <v>7.9831658467500004</v>
      </c>
      <c r="J2528" s="24">
        <f t="shared" si="297"/>
        <v>15.247846767292501</v>
      </c>
      <c r="K2528" s="14">
        <f t="shared" si="291"/>
        <v>2</v>
      </c>
      <c r="L2528" s="41">
        <f t="shared" si="292"/>
        <v>-31.682200344346221</v>
      </c>
      <c r="M2528" s="41">
        <f t="shared" si="293"/>
        <v>2</v>
      </c>
      <c r="N2528" s="18"/>
      <c r="X2528" s="48">
        <v>200</v>
      </c>
      <c r="Y2528" s="48">
        <v>40</v>
      </c>
      <c r="Z2528" s="41">
        <f t="shared" si="294"/>
        <v>2</v>
      </c>
    </row>
    <row r="2529" spans="2:26" ht="15.75" customHeight="1">
      <c r="B2529" s="72">
        <v>41744</v>
      </c>
      <c r="C2529" s="116">
        <v>0.95833333333575865</v>
      </c>
      <c r="D2529" s="74">
        <f t="shared" si="290"/>
        <v>41744.958333333336</v>
      </c>
      <c r="E2529" s="117">
        <v>5.0810436677500004</v>
      </c>
      <c r="F2529" s="24">
        <f t="shared" si="295"/>
        <v>9.7047934054024996</v>
      </c>
      <c r="G2529" s="117">
        <v>9.9066034502499996</v>
      </c>
      <c r="H2529" s="24">
        <f t="shared" si="296"/>
        <v>18.921612589977499</v>
      </c>
      <c r="I2529" s="117">
        <v>4.8255597809999999</v>
      </c>
      <c r="J2529" s="24">
        <f t="shared" si="297"/>
        <v>9.2168191817099991</v>
      </c>
      <c r="K2529" s="14">
        <f t="shared" si="291"/>
        <v>2</v>
      </c>
      <c r="L2529" s="41">
        <f t="shared" si="292"/>
        <v>-37.713227929928721</v>
      </c>
      <c r="M2529" s="41">
        <f t="shared" si="293"/>
        <v>2</v>
      </c>
      <c r="N2529" s="18"/>
      <c r="X2529" s="48">
        <v>200</v>
      </c>
      <c r="Y2529" s="48">
        <v>40</v>
      </c>
      <c r="Z2529" s="41">
        <f t="shared" si="294"/>
        <v>2</v>
      </c>
    </row>
    <row r="2530" spans="2:26" ht="15.75" customHeight="1">
      <c r="B2530" s="72">
        <v>41745</v>
      </c>
      <c r="C2530" s="116">
        <v>0</v>
      </c>
      <c r="D2530" s="74">
        <f t="shared" si="290"/>
        <v>41745</v>
      </c>
      <c r="E2530" s="117">
        <v>3.6924954364999998</v>
      </c>
      <c r="F2530" s="24">
        <f t="shared" si="295"/>
        <v>7.0526662837149994</v>
      </c>
      <c r="G2530" s="117">
        <v>7.7343913967500004</v>
      </c>
      <c r="H2530" s="24">
        <f t="shared" si="296"/>
        <v>14.7726875677925</v>
      </c>
      <c r="I2530" s="117">
        <v>4.0418959604999998</v>
      </c>
      <c r="J2530" s="24">
        <f t="shared" si="297"/>
        <v>7.7200212845549991</v>
      </c>
      <c r="K2530" s="14">
        <f t="shared" si="291"/>
        <v>3</v>
      </c>
      <c r="L2530" s="41">
        <f t="shared" si="292"/>
        <v>-39.210025827083726</v>
      </c>
      <c r="M2530" s="41">
        <f t="shared" si="293"/>
        <v>2</v>
      </c>
      <c r="N2530" s="18"/>
      <c r="X2530" s="48">
        <v>200</v>
      </c>
      <c r="Y2530" s="48">
        <v>40</v>
      </c>
      <c r="Z2530" s="41">
        <f t="shared" si="294"/>
        <v>2</v>
      </c>
    </row>
    <row r="2531" spans="2:26" ht="15.75" customHeight="1">
      <c r="B2531" s="72">
        <v>41745</v>
      </c>
      <c r="C2531" s="116">
        <v>4.1666666664241347E-2</v>
      </c>
      <c r="D2531" s="74">
        <f t="shared" si="290"/>
        <v>41745.041666666664</v>
      </c>
      <c r="E2531" s="117">
        <v>5.4750128460000003</v>
      </c>
      <c r="F2531" s="24">
        <f t="shared" si="295"/>
        <v>10.45727453586</v>
      </c>
      <c r="G2531" s="117">
        <v>11.0791042725</v>
      </c>
      <c r="H2531" s="24">
        <f t="shared" si="296"/>
        <v>21.161089160475001</v>
      </c>
      <c r="I2531" s="117">
        <v>5.6040914257500001</v>
      </c>
      <c r="J2531" s="24">
        <f t="shared" si="297"/>
        <v>10.703814623182499</v>
      </c>
      <c r="K2531" s="14">
        <f t="shared" si="291"/>
        <v>3</v>
      </c>
      <c r="L2531" s="41">
        <f t="shared" si="292"/>
        <v>-36.226232488456219</v>
      </c>
      <c r="M2531" s="41">
        <f t="shared" si="293"/>
        <v>2</v>
      </c>
      <c r="N2531" s="18"/>
      <c r="X2531" s="48">
        <v>200</v>
      </c>
      <c r="Y2531" s="48">
        <v>40</v>
      </c>
      <c r="Z2531" s="41">
        <f t="shared" si="294"/>
        <v>2</v>
      </c>
    </row>
    <row r="2532" spans="2:26" ht="15.75" customHeight="1">
      <c r="B2532" s="72">
        <v>41745</v>
      </c>
      <c r="C2532" s="116">
        <v>8.3333333335758653E-2</v>
      </c>
      <c r="D2532" s="74">
        <f t="shared" si="290"/>
        <v>41745.083333333336</v>
      </c>
      <c r="E2532" s="117">
        <v>6.7882434412499997</v>
      </c>
      <c r="F2532" s="24">
        <f t="shared" si="295"/>
        <v>12.965544972787498</v>
      </c>
      <c r="G2532" s="117">
        <v>13.738829823750001</v>
      </c>
      <c r="H2532" s="24">
        <f t="shared" si="296"/>
        <v>26.2411649633625</v>
      </c>
      <c r="I2532" s="117">
        <v>6.9505863837500002</v>
      </c>
      <c r="J2532" s="24">
        <f t="shared" si="297"/>
        <v>13.275619992962501</v>
      </c>
      <c r="K2532" s="14">
        <f t="shared" si="291"/>
        <v>3</v>
      </c>
      <c r="L2532" s="41">
        <f t="shared" si="292"/>
        <v>-33.654427118676224</v>
      </c>
      <c r="M2532" s="41">
        <f t="shared" si="293"/>
        <v>2</v>
      </c>
      <c r="N2532" s="18"/>
      <c r="X2532" s="48">
        <v>200</v>
      </c>
      <c r="Y2532" s="48">
        <v>40</v>
      </c>
      <c r="Z2532" s="41">
        <f t="shared" si="294"/>
        <v>2</v>
      </c>
    </row>
    <row r="2533" spans="2:26" ht="15.75" customHeight="1">
      <c r="B2533" s="72">
        <v>41745</v>
      </c>
      <c r="C2533" s="116">
        <v>0.125</v>
      </c>
      <c r="D2533" s="74">
        <f t="shared" si="290"/>
        <v>41745.125</v>
      </c>
      <c r="E2533" s="117">
        <v>8.9338304862500006</v>
      </c>
      <c r="F2533" s="24">
        <f t="shared" si="295"/>
        <v>17.063616228737502</v>
      </c>
      <c r="G2533" s="117">
        <v>17.252218257500001</v>
      </c>
      <c r="H2533" s="24">
        <f t="shared" si="296"/>
        <v>32.951736871824998</v>
      </c>
      <c r="I2533" s="117">
        <v>8.3183877704999993</v>
      </c>
      <c r="J2533" s="24">
        <f t="shared" si="297"/>
        <v>15.888120641654998</v>
      </c>
      <c r="K2533" s="14">
        <f t="shared" si="291"/>
        <v>3</v>
      </c>
      <c r="L2533" s="41">
        <f t="shared" si="292"/>
        <v>-31.041926469983721</v>
      </c>
      <c r="M2533" s="41">
        <f t="shared" si="293"/>
        <v>2</v>
      </c>
      <c r="N2533" s="18"/>
      <c r="X2533" s="48">
        <v>200</v>
      </c>
      <c r="Y2533" s="48">
        <v>40</v>
      </c>
      <c r="Z2533" s="41">
        <f t="shared" si="294"/>
        <v>2</v>
      </c>
    </row>
    <row r="2534" spans="2:26" ht="15.75" customHeight="1">
      <c r="B2534" s="72">
        <v>41745</v>
      </c>
      <c r="C2534" s="116">
        <v>0.16666666666424135</v>
      </c>
      <c r="D2534" s="74">
        <f t="shared" si="290"/>
        <v>41745.166666666664</v>
      </c>
      <c r="E2534" s="117">
        <v>12.450584767500001</v>
      </c>
      <c r="F2534" s="24">
        <f t="shared" si="295"/>
        <v>23.780616905925001</v>
      </c>
      <c r="G2534" s="117">
        <v>23.129121505000001</v>
      </c>
      <c r="H2534" s="24">
        <f t="shared" si="296"/>
        <v>44.176622074549996</v>
      </c>
      <c r="I2534" s="117">
        <v>10.6785367395</v>
      </c>
      <c r="J2534" s="24">
        <f t="shared" si="297"/>
        <v>20.396005172445001</v>
      </c>
      <c r="K2534" s="14">
        <f t="shared" si="291"/>
        <v>3</v>
      </c>
      <c r="L2534" s="41">
        <f t="shared" si="292"/>
        <v>-26.53404193919372</v>
      </c>
      <c r="M2534" s="41">
        <f t="shared" si="293"/>
        <v>2</v>
      </c>
      <c r="N2534" s="18"/>
      <c r="X2534" s="48">
        <v>200</v>
      </c>
      <c r="Y2534" s="48">
        <v>40</v>
      </c>
      <c r="Z2534" s="41">
        <f t="shared" si="294"/>
        <v>2</v>
      </c>
    </row>
    <row r="2535" spans="2:26" ht="15.75" customHeight="1">
      <c r="B2535" s="72">
        <v>41745</v>
      </c>
      <c r="C2535" s="116">
        <v>0.20833333333575865</v>
      </c>
      <c r="D2535" s="74">
        <f t="shared" si="290"/>
        <v>41745.208333333336</v>
      </c>
      <c r="E2535" s="117">
        <v>30.3027959675</v>
      </c>
      <c r="F2535" s="24">
        <f t="shared" si="295"/>
        <v>57.878340297925</v>
      </c>
      <c r="G2535" s="117">
        <v>47.597362372500001</v>
      </c>
      <c r="H2535" s="24">
        <f t="shared" si="296"/>
        <v>90.910962131475003</v>
      </c>
      <c r="I2535" s="117">
        <v>17.2945664075</v>
      </c>
      <c r="J2535" s="24">
        <f t="shared" si="297"/>
        <v>33.032621838324999</v>
      </c>
      <c r="K2535" s="14">
        <f t="shared" si="291"/>
        <v>3</v>
      </c>
      <c r="L2535" s="41">
        <f t="shared" si="292"/>
        <v>-13.897425273313722</v>
      </c>
      <c r="M2535" s="41">
        <f t="shared" si="293"/>
        <v>2</v>
      </c>
      <c r="N2535" s="18"/>
      <c r="X2535" s="48">
        <v>200</v>
      </c>
      <c r="Y2535" s="48">
        <v>40</v>
      </c>
      <c r="Z2535" s="41">
        <f t="shared" si="294"/>
        <v>2</v>
      </c>
    </row>
    <row r="2536" spans="2:26" ht="15.75" customHeight="1">
      <c r="B2536" s="72">
        <v>41745</v>
      </c>
      <c r="C2536" s="116">
        <v>0.25</v>
      </c>
      <c r="D2536" s="74">
        <f t="shared" si="290"/>
        <v>41745.25</v>
      </c>
      <c r="E2536" s="117">
        <v>28.190039689999999</v>
      </c>
      <c r="F2536" s="24">
        <f t="shared" si="295"/>
        <v>53.842975807899997</v>
      </c>
      <c r="G2536" s="117">
        <v>45.760444419999999</v>
      </c>
      <c r="H2536" s="24">
        <f t="shared" si="296"/>
        <v>87.402448842199988</v>
      </c>
      <c r="I2536" s="117">
        <v>17.57040473</v>
      </c>
      <c r="J2536" s="24">
        <f t="shared" si="297"/>
        <v>33.559473034299998</v>
      </c>
      <c r="K2536" s="14">
        <f t="shared" si="291"/>
        <v>3</v>
      </c>
      <c r="L2536" s="41">
        <f t="shared" si="292"/>
        <v>-13.370574077338723</v>
      </c>
      <c r="M2536" s="41">
        <f t="shared" si="293"/>
        <v>2</v>
      </c>
      <c r="N2536" s="18"/>
      <c r="X2536" s="48">
        <v>200</v>
      </c>
      <c r="Y2536" s="48">
        <v>40</v>
      </c>
      <c r="Z2536" s="41">
        <f t="shared" si="294"/>
        <v>2</v>
      </c>
    </row>
    <row r="2537" spans="2:26" ht="15.75" customHeight="1">
      <c r="B2537" s="72">
        <v>41745</v>
      </c>
      <c r="C2537" s="116">
        <v>0.29166666666424135</v>
      </c>
      <c r="D2537" s="74">
        <f t="shared" si="290"/>
        <v>41745.291666666664</v>
      </c>
      <c r="E2537" s="117">
        <v>24.0070139975</v>
      </c>
      <c r="F2537" s="24">
        <f t="shared" si="295"/>
        <v>45.853396735224997</v>
      </c>
      <c r="G2537" s="117">
        <v>39.926738567500003</v>
      </c>
      <c r="H2537" s="24">
        <f t="shared" si="296"/>
        <v>76.260070663925006</v>
      </c>
      <c r="I2537" s="117">
        <v>15.919724567499999</v>
      </c>
      <c r="J2537" s="24">
        <f t="shared" si="297"/>
        <v>30.406673923924998</v>
      </c>
      <c r="K2537" s="14">
        <f t="shared" si="291"/>
        <v>3</v>
      </c>
      <c r="L2537" s="41">
        <f t="shared" si="292"/>
        <v>-16.523373187713723</v>
      </c>
      <c r="M2537" s="41">
        <f t="shared" si="293"/>
        <v>2</v>
      </c>
      <c r="N2537" s="18"/>
      <c r="X2537" s="48">
        <v>200</v>
      </c>
      <c r="Y2537" s="48">
        <v>40</v>
      </c>
      <c r="Z2537" s="41">
        <f t="shared" si="294"/>
        <v>2</v>
      </c>
    </row>
    <row r="2538" spans="2:26" ht="15.75" customHeight="1">
      <c r="B2538" s="72">
        <v>41745</v>
      </c>
      <c r="C2538" s="116">
        <v>0.33333333333575865</v>
      </c>
      <c r="D2538" s="74">
        <f t="shared" si="290"/>
        <v>41745.333333333336</v>
      </c>
      <c r="E2538" s="117">
        <v>17.1280031525</v>
      </c>
      <c r="F2538" s="24">
        <f t="shared" si="295"/>
        <v>32.714486021275</v>
      </c>
      <c r="G2538" s="117">
        <v>30.935508567500001</v>
      </c>
      <c r="H2538" s="24">
        <f t="shared" si="296"/>
        <v>59.086821363924997</v>
      </c>
      <c r="I2538" s="117">
        <v>13.8075054175</v>
      </c>
      <c r="J2538" s="24">
        <f t="shared" si="297"/>
        <v>26.372335347424997</v>
      </c>
      <c r="K2538" s="14">
        <f t="shared" si="291"/>
        <v>3</v>
      </c>
      <c r="L2538" s="41">
        <f t="shared" si="292"/>
        <v>-20.557711764213725</v>
      </c>
      <c r="M2538" s="41">
        <f t="shared" si="293"/>
        <v>2</v>
      </c>
      <c r="N2538" s="18"/>
      <c r="X2538" s="48">
        <v>200</v>
      </c>
      <c r="Y2538" s="48">
        <v>40</v>
      </c>
      <c r="Z2538" s="41">
        <f t="shared" si="294"/>
        <v>2</v>
      </c>
    </row>
    <row r="2539" spans="2:26" ht="15.75" customHeight="1">
      <c r="B2539" s="72">
        <v>41745</v>
      </c>
      <c r="C2539" s="116">
        <v>0.375</v>
      </c>
      <c r="D2539" s="74">
        <f t="shared" si="290"/>
        <v>41745.375</v>
      </c>
      <c r="E2539" s="117">
        <v>15.310723755</v>
      </c>
      <c r="F2539" s="24">
        <f t="shared" si="295"/>
        <v>29.24348237205</v>
      </c>
      <c r="G2539" s="117">
        <v>27.640164147499998</v>
      </c>
      <c r="H2539" s="24">
        <f t="shared" si="296"/>
        <v>52.792713521724991</v>
      </c>
      <c r="I2539" s="117">
        <v>12.32944039375</v>
      </c>
      <c r="J2539" s="24">
        <f t="shared" si="297"/>
        <v>23.549231152062497</v>
      </c>
      <c r="K2539" s="14">
        <f t="shared" si="291"/>
        <v>3</v>
      </c>
      <c r="L2539" s="41">
        <f t="shared" si="292"/>
        <v>-23.380815959576225</v>
      </c>
      <c r="M2539" s="41">
        <f t="shared" si="293"/>
        <v>2</v>
      </c>
      <c r="N2539" s="18"/>
      <c r="X2539" s="48">
        <v>200</v>
      </c>
      <c r="Y2539" s="48">
        <v>40</v>
      </c>
      <c r="Z2539" s="41">
        <f t="shared" si="294"/>
        <v>2</v>
      </c>
    </row>
    <row r="2540" spans="2:26" ht="15.75" customHeight="1">
      <c r="B2540" s="72">
        <v>41745</v>
      </c>
      <c r="C2540" s="116">
        <v>0.41666666666424135</v>
      </c>
      <c r="D2540" s="74">
        <f t="shared" si="290"/>
        <v>41745.416666666664</v>
      </c>
      <c r="E2540" s="117">
        <v>15.237337334999999</v>
      </c>
      <c r="F2540" s="24">
        <f t="shared" si="295"/>
        <v>29.103314309849999</v>
      </c>
      <c r="G2540" s="117">
        <v>26.7803302075</v>
      </c>
      <c r="H2540" s="24">
        <f t="shared" si="296"/>
        <v>51.150430696324996</v>
      </c>
      <c r="I2540" s="117">
        <v>11.54299287225</v>
      </c>
      <c r="J2540" s="24">
        <f t="shared" si="297"/>
        <v>22.047116385997498</v>
      </c>
      <c r="K2540" s="14">
        <f t="shared" si="291"/>
        <v>3</v>
      </c>
      <c r="L2540" s="41">
        <f t="shared" si="292"/>
        <v>-24.882930725641224</v>
      </c>
      <c r="M2540" s="41">
        <f t="shared" si="293"/>
        <v>2</v>
      </c>
      <c r="N2540" s="18"/>
      <c r="X2540" s="48">
        <v>200</v>
      </c>
      <c r="Y2540" s="48">
        <v>40</v>
      </c>
      <c r="Z2540" s="41">
        <f t="shared" si="294"/>
        <v>2</v>
      </c>
    </row>
    <row r="2541" spans="2:26" ht="15.75" customHeight="1">
      <c r="B2541" s="72">
        <v>41745</v>
      </c>
      <c r="C2541" s="116">
        <v>0.45833333333575865</v>
      </c>
      <c r="D2541" s="74">
        <f t="shared" si="290"/>
        <v>41745.458333333336</v>
      </c>
      <c r="E2541" s="117">
        <v>16.533186937499998</v>
      </c>
      <c r="F2541" s="24">
        <f t="shared" si="295"/>
        <v>31.578387050624997</v>
      </c>
      <c r="G2541" s="117">
        <v>27.627822035000001</v>
      </c>
      <c r="H2541" s="24">
        <f t="shared" si="296"/>
        <v>52.769140086850001</v>
      </c>
      <c r="I2541" s="117">
        <v>11.094635096499999</v>
      </c>
      <c r="J2541" s="24">
        <f t="shared" si="297"/>
        <v>21.190753034314998</v>
      </c>
      <c r="K2541" s="14">
        <f t="shared" si="291"/>
        <v>3</v>
      </c>
      <c r="L2541" s="41">
        <f t="shared" si="292"/>
        <v>-25.739294077323724</v>
      </c>
      <c r="M2541" s="41">
        <f t="shared" si="293"/>
        <v>2</v>
      </c>
      <c r="N2541" s="18"/>
      <c r="X2541" s="48">
        <v>200</v>
      </c>
      <c r="Y2541" s="48">
        <v>40</v>
      </c>
      <c r="Z2541" s="41">
        <f t="shared" si="294"/>
        <v>2</v>
      </c>
    </row>
    <row r="2542" spans="2:26" ht="15.75" customHeight="1">
      <c r="B2542" s="72">
        <v>41745</v>
      </c>
      <c r="C2542" s="116">
        <v>0.5</v>
      </c>
      <c r="D2542" s="74">
        <f t="shared" si="290"/>
        <v>41745.5</v>
      </c>
      <c r="E2542" s="117">
        <v>15.72400515</v>
      </c>
      <c r="F2542" s="24">
        <f t="shared" si="295"/>
        <v>30.032849836499999</v>
      </c>
      <c r="G2542" s="117">
        <v>28.495884047499999</v>
      </c>
      <c r="H2542" s="24">
        <f t="shared" si="296"/>
        <v>54.427138530724996</v>
      </c>
      <c r="I2542" s="117">
        <v>12.771878897500001</v>
      </c>
      <c r="J2542" s="24">
        <f t="shared" si="297"/>
        <v>24.394288694225001</v>
      </c>
      <c r="K2542" s="14">
        <f t="shared" si="291"/>
        <v>3</v>
      </c>
      <c r="L2542" s="41">
        <f t="shared" si="292"/>
        <v>-22.535758417413721</v>
      </c>
      <c r="M2542" s="41">
        <f t="shared" si="293"/>
        <v>2</v>
      </c>
      <c r="N2542" s="18"/>
      <c r="X2542" s="48">
        <v>200</v>
      </c>
      <c r="Y2542" s="48">
        <v>40</v>
      </c>
      <c r="Z2542" s="41">
        <f t="shared" si="294"/>
        <v>2</v>
      </c>
    </row>
    <row r="2543" spans="2:26" ht="15.75" customHeight="1">
      <c r="B2543" s="72">
        <v>41745</v>
      </c>
      <c r="C2543" s="116">
        <v>0.54166666666424135</v>
      </c>
      <c r="D2543" s="74">
        <f t="shared" si="290"/>
        <v>41745.541666666664</v>
      </c>
      <c r="E2543" s="117">
        <v>12.614738595</v>
      </c>
      <c r="F2543" s="24">
        <f t="shared" si="295"/>
        <v>24.094150716449999</v>
      </c>
      <c r="G2543" s="117">
        <v>22.925476629999999</v>
      </c>
      <c r="H2543" s="24">
        <f t="shared" si="296"/>
        <v>43.787660363299999</v>
      </c>
      <c r="I2543" s="117">
        <v>10.310738035</v>
      </c>
      <c r="J2543" s="24">
        <f t="shared" si="297"/>
        <v>19.69350964685</v>
      </c>
      <c r="K2543" s="14">
        <f t="shared" si="291"/>
        <v>3</v>
      </c>
      <c r="L2543" s="41">
        <f t="shared" si="292"/>
        <v>-27.236537464788722</v>
      </c>
      <c r="M2543" s="41">
        <f t="shared" si="293"/>
        <v>2</v>
      </c>
      <c r="N2543" s="18"/>
      <c r="X2543" s="48">
        <v>200</v>
      </c>
      <c r="Y2543" s="48">
        <v>40</v>
      </c>
      <c r="Z2543" s="41">
        <f t="shared" si="294"/>
        <v>2</v>
      </c>
    </row>
    <row r="2544" spans="2:26" ht="15.75" customHeight="1">
      <c r="B2544" s="72">
        <v>41745</v>
      </c>
      <c r="C2544" s="116">
        <v>0.58333333333575865</v>
      </c>
      <c r="D2544" s="74">
        <f t="shared" si="290"/>
        <v>41745.583333333336</v>
      </c>
      <c r="E2544" s="117">
        <v>11.434762277500001</v>
      </c>
      <c r="F2544" s="24">
        <f t="shared" si="295"/>
        <v>21.840395950025002</v>
      </c>
      <c r="G2544" s="117">
        <v>21.111185880000001</v>
      </c>
      <c r="H2544" s="24">
        <f t="shared" si="296"/>
        <v>40.3223650308</v>
      </c>
      <c r="I2544" s="117">
        <v>9.6764235987500005</v>
      </c>
      <c r="J2544" s="24">
        <f t="shared" si="297"/>
        <v>18.4819690736125</v>
      </c>
      <c r="K2544" s="14">
        <f t="shared" si="291"/>
        <v>3</v>
      </c>
      <c r="L2544" s="41">
        <f t="shared" si="292"/>
        <v>-28.448078038026221</v>
      </c>
      <c r="M2544" s="41">
        <f t="shared" si="293"/>
        <v>2</v>
      </c>
      <c r="N2544" s="18"/>
      <c r="X2544" s="48">
        <v>200</v>
      </c>
      <c r="Y2544" s="48">
        <v>40</v>
      </c>
      <c r="Z2544" s="41">
        <f t="shared" si="294"/>
        <v>2</v>
      </c>
    </row>
    <row r="2545" spans="2:26" ht="15.75" customHeight="1">
      <c r="B2545" s="72">
        <v>41745</v>
      </c>
      <c r="C2545" s="116">
        <v>0.625</v>
      </c>
      <c r="D2545" s="74">
        <f t="shared" si="290"/>
        <v>41745.625</v>
      </c>
      <c r="E2545" s="117">
        <v>7.6843301992499997</v>
      </c>
      <c r="F2545" s="24">
        <f t="shared" si="295"/>
        <v>14.677070680567498</v>
      </c>
      <c r="G2545" s="117">
        <v>14.29833899</v>
      </c>
      <c r="H2545" s="24">
        <f t="shared" si="296"/>
        <v>27.309827470899997</v>
      </c>
      <c r="I2545" s="117">
        <v>6.6140087897499997</v>
      </c>
      <c r="J2545" s="24">
        <f t="shared" si="297"/>
        <v>12.632756788422499</v>
      </c>
      <c r="K2545" s="14">
        <f t="shared" si="291"/>
        <v>3</v>
      </c>
      <c r="L2545" s="41">
        <f t="shared" si="292"/>
        <v>-34.297290323216224</v>
      </c>
      <c r="M2545" s="41">
        <f t="shared" si="293"/>
        <v>2</v>
      </c>
      <c r="N2545" s="18"/>
      <c r="X2545" s="48">
        <v>200</v>
      </c>
      <c r="Y2545" s="48">
        <v>40</v>
      </c>
      <c r="Z2545" s="41">
        <f t="shared" si="294"/>
        <v>2</v>
      </c>
    </row>
    <row r="2546" spans="2:26" ht="15.75" customHeight="1">
      <c r="B2546" s="72">
        <v>41745</v>
      </c>
      <c r="C2546" s="116">
        <v>0.66666666666424135</v>
      </c>
      <c r="D2546" s="74">
        <f t="shared" si="290"/>
        <v>41745.666666666664</v>
      </c>
      <c r="E2546" s="117">
        <v>10.86505194675</v>
      </c>
      <c r="F2546" s="24">
        <f t="shared" si="295"/>
        <v>20.752249218292501</v>
      </c>
      <c r="G2546" s="117">
        <v>19.7350401755</v>
      </c>
      <c r="H2546" s="24">
        <f t="shared" si="296"/>
        <v>37.693926735204997</v>
      </c>
      <c r="I2546" s="117">
        <v>8.8699882280000004</v>
      </c>
      <c r="J2546" s="24">
        <f t="shared" si="297"/>
        <v>16.941677515479999</v>
      </c>
      <c r="K2546" s="14">
        <f t="shared" si="291"/>
        <v>3</v>
      </c>
      <c r="L2546" s="41">
        <f t="shared" si="292"/>
        <v>-29.988369596158723</v>
      </c>
      <c r="M2546" s="41">
        <f t="shared" si="293"/>
        <v>2</v>
      </c>
      <c r="N2546" s="18"/>
      <c r="X2546" s="48">
        <v>200</v>
      </c>
      <c r="Y2546" s="48">
        <v>40</v>
      </c>
      <c r="Z2546" s="41">
        <f t="shared" si="294"/>
        <v>2</v>
      </c>
    </row>
    <row r="2547" spans="2:26" ht="15.75" customHeight="1">
      <c r="B2547" s="72">
        <v>41745</v>
      </c>
      <c r="C2547" s="116">
        <v>0.70833333333575865</v>
      </c>
      <c r="D2547" s="74">
        <f t="shared" si="290"/>
        <v>41745.708333333336</v>
      </c>
      <c r="E2547" s="117">
        <v>6.1663901294999999</v>
      </c>
      <c r="F2547" s="24">
        <f t="shared" si="295"/>
        <v>11.777805147344999</v>
      </c>
      <c r="G2547" s="117">
        <v>12.652723797749999</v>
      </c>
      <c r="H2547" s="24">
        <f t="shared" si="296"/>
        <v>24.166702453702499</v>
      </c>
      <c r="I2547" s="117">
        <v>6.4863336682500004</v>
      </c>
      <c r="J2547" s="24">
        <f t="shared" si="297"/>
        <v>12.388897306357499</v>
      </c>
      <c r="K2547" s="14">
        <f t="shared" si="291"/>
        <v>3</v>
      </c>
      <c r="L2547" s="41">
        <f t="shared" si="292"/>
        <v>-34.541149805281222</v>
      </c>
      <c r="M2547" s="41">
        <f t="shared" si="293"/>
        <v>2</v>
      </c>
      <c r="N2547" s="18"/>
      <c r="X2547" s="48">
        <v>200</v>
      </c>
      <c r="Y2547" s="48">
        <v>40</v>
      </c>
      <c r="Z2547" s="41">
        <f t="shared" si="294"/>
        <v>2</v>
      </c>
    </row>
    <row r="2548" spans="2:26" ht="15.75" customHeight="1">
      <c r="B2548" s="72">
        <v>41745</v>
      </c>
      <c r="C2548" s="116">
        <v>0.75</v>
      </c>
      <c r="D2548" s="74">
        <f t="shared" si="290"/>
        <v>41745.75</v>
      </c>
      <c r="E2548" s="117">
        <v>8.0782993775000005</v>
      </c>
      <c r="F2548" s="24">
        <f t="shared" si="295"/>
        <v>15.429551811025</v>
      </c>
      <c r="G2548" s="117">
        <v>16.698880147499999</v>
      </c>
      <c r="H2548" s="24">
        <f t="shared" si="296"/>
        <v>31.894861081724997</v>
      </c>
      <c r="I2548" s="117">
        <v>8.6205807712499993</v>
      </c>
      <c r="J2548" s="24">
        <f t="shared" si="297"/>
        <v>16.465309273087499</v>
      </c>
      <c r="K2548" s="14">
        <f t="shared" si="291"/>
        <v>3</v>
      </c>
      <c r="L2548" s="41">
        <f t="shared" si="292"/>
        <v>-30.464737838551223</v>
      </c>
      <c r="M2548" s="41">
        <f t="shared" si="293"/>
        <v>2</v>
      </c>
      <c r="N2548" s="18"/>
      <c r="X2548" s="48">
        <v>200</v>
      </c>
      <c r="Y2548" s="48">
        <v>40</v>
      </c>
      <c r="Z2548" s="41">
        <f t="shared" si="294"/>
        <v>2</v>
      </c>
    </row>
    <row r="2549" spans="2:26" ht="15.75" customHeight="1">
      <c r="B2549" s="72">
        <v>41745</v>
      </c>
      <c r="C2549" s="116">
        <v>0.79166666666424135</v>
      </c>
      <c r="D2549" s="74">
        <f t="shared" si="290"/>
        <v>41745.791666666664</v>
      </c>
      <c r="E2549" s="117">
        <v>15.897815078500001</v>
      </c>
      <c r="F2549" s="24">
        <f t="shared" si="295"/>
        <v>30.364826799934999</v>
      </c>
      <c r="G2549" s="117">
        <v>29.668384870000001</v>
      </c>
      <c r="H2549" s="24">
        <f t="shared" si="296"/>
        <v>56.666615101699996</v>
      </c>
      <c r="I2549" s="117">
        <v>13.770569793250001</v>
      </c>
      <c r="J2549" s="24">
        <f t="shared" si="297"/>
        <v>26.3017883051075</v>
      </c>
      <c r="K2549" s="14">
        <f t="shared" si="291"/>
        <v>3</v>
      </c>
      <c r="L2549" s="41">
        <f t="shared" si="292"/>
        <v>-20.628258806531221</v>
      </c>
      <c r="M2549" s="41">
        <f t="shared" si="293"/>
        <v>2</v>
      </c>
      <c r="N2549" s="18"/>
      <c r="X2549" s="48">
        <v>200</v>
      </c>
      <c r="Y2549" s="48">
        <v>40</v>
      </c>
      <c r="Z2549" s="41">
        <f t="shared" si="294"/>
        <v>2</v>
      </c>
    </row>
    <row r="2550" spans="2:26" ht="15.75" customHeight="1">
      <c r="B2550" s="72">
        <v>41745</v>
      </c>
      <c r="C2550" s="116">
        <v>0.83333333333575865</v>
      </c>
      <c r="D2550" s="74">
        <f t="shared" si="290"/>
        <v>41745.833333333336</v>
      </c>
      <c r="E2550" s="117">
        <v>9.6812131907500003</v>
      </c>
      <c r="F2550" s="24">
        <f t="shared" si="295"/>
        <v>18.491117194332499</v>
      </c>
      <c r="G2550" s="117">
        <v>19.368890794999999</v>
      </c>
      <c r="H2550" s="24">
        <f t="shared" si="296"/>
        <v>36.994581418449997</v>
      </c>
      <c r="I2550" s="117">
        <v>9.6876776052500002</v>
      </c>
      <c r="J2550" s="24">
        <f t="shared" si="297"/>
        <v>18.5034642260275</v>
      </c>
      <c r="K2550" s="14">
        <f t="shared" si="291"/>
        <v>3</v>
      </c>
      <c r="L2550" s="41">
        <f t="shared" si="292"/>
        <v>-28.426582885611221</v>
      </c>
      <c r="M2550" s="41">
        <f t="shared" si="293"/>
        <v>2</v>
      </c>
      <c r="N2550" s="18"/>
      <c r="X2550" s="48">
        <v>200</v>
      </c>
      <c r="Y2550" s="48">
        <v>40</v>
      </c>
      <c r="Z2550" s="41">
        <f t="shared" si="294"/>
        <v>2</v>
      </c>
    </row>
    <row r="2551" spans="2:26" ht="15.75" customHeight="1">
      <c r="B2551" s="72">
        <v>41745</v>
      </c>
      <c r="C2551" s="116">
        <v>0.875</v>
      </c>
      <c r="D2551" s="74">
        <f t="shared" si="290"/>
        <v>41745.875</v>
      </c>
      <c r="E2551" s="117">
        <v>5.4885313965</v>
      </c>
      <c r="F2551" s="24">
        <f t="shared" si="295"/>
        <v>10.483094967314999</v>
      </c>
      <c r="G2551" s="117">
        <v>12.870767810749999</v>
      </c>
      <c r="H2551" s="24">
        <f t="shared" si="296"/>
        <v>24.583166518532497</v>
      </c>
      <c r="I2551" s="117">
        <v>7.3822364145000003</v>
      </c>
      <c r="J2551" s="24">
        <f t="shared" si="297"/>
        <v>14.100071551695001</v>
      </c>
      <c r="K2551" s="14">
        <f t="shared" si="291"/>
        <v>3</v>
      </c>
      <c r="L2551" s="41">
        <f t="shared" si="292"/>
        <v>-32.829975559943719</v>
      </c>
      <c r="M2551" s="41">
        <f t="shared" si="293"/>
        <v>2</v>
      </c>
      <c r="N2551" s="18"/>
      <c r="X2551" s="48">
        <v>200</v>
      </c>
      <c r="Y2551" s="48">
        <v>40</v>
      </c>
      <c r="Z2551" s="41">
        <f t="shared" si="294"/>
        <v>2</v>
      </c>
    </row>
    <row r="2552" spans="2:26" ht="15.75" customHeight="1">
      <c r="B2552" s="72">
        <v>41745</v>
      </c>
      <c r="C2552" s="116">
        <v>0.91666666666424135</v>
      </c>
      <c r="D2552" s="74">
        <f t="shared" si="290"/>
        <v>41745.916666666664</v>
      </c>
      <c r="E2552" s="117">
        <v>3.7813316234999998</v>
      </c>
      <c r="F2552" s="24">
        <f t="shared" si="295"/>
        <v>7.2223434008849994</v>
      </c>
      <c r="G2552" s="117">
        <v>8.7238175309999999</v>
      </c>
      <c r="H2552" s="24">
        <f t="shared" si="296"/>
        <v>16.662491484209998</v>
      </c>
      <c r="I2552" s="117">
        <v>4.94248590675</v>
      </c>
      <c r="J2552" s="24">
        <f t="shared" si="297"/>
        <v>9.4401480818924988</v>
      </c>
      <c r="K2552" s="14">
        <f t="shared" si="291"/>
        <v>3</v>
      </c>
      <c r="L2552" s="41">
        <f t="shared" si="292"/>
        <v>-37.489899029746226</v>
      </c>
      <c r="M2552" s="41">
        <f t="shared" si="293"/>
        <v>2</v>
      </c>
      <c r="N2552" s="18"/>
      <c r="X2552" s="48">
        <v>200</v>
      </c>
      <c r="Y2552" s="48">
        <v>40</v>
      </c>
      <c r="Z2552" s="41">
        <f t="shared" si="294"/>
        <v>2</v>
      </c>
    </row>
    <row r="2553" spans="2:26" ht="15.75" customHeight="1">
      <c r="B2553" s="72">
        <v>41745</v>
      </c>
      <c r="C2553" s="116">
        <v>0.95833333333575865</v>
      </c>
      <c r="D2553" s="74">
        <f t="shared" si="290"/>
        <v>41745.958333333336</v>
      </c>
      <c r="E2553" s="117">
        <v>3.47619863225</v>
      </c>
      <c r="F2553" s="24">
        <f t="shared" si="295"/>
        <v>6.6395393875975</v>
      </c>
      <c r="G2553" s="117">
        <v>6.7531933392500001</v>
      </c>
      <c r="H2553" s="24">
        <f t="shared" si="296"/>
        <v>12.8985992779675</v>
      </c>
      <c r="I2553" s="117">
        <v>3.27699470675</v>
      </c>
      <c r="J2553" s="24">
        <f t="shared" si="297"/>
        <v>6.2590598898924998</v>
      </c>
      <c r="K2553" s="14">
        <f t="shared" si="291"/>
        <v>3</v>
      </c>
      <c r="L2553" s="41">
        <f t="shared" si="292"/>
        <v>-40.670987221746223</v>
      </c>
      <c r="M2553" s="41">
        <f t="shared" si="293"/>
        <v>2</v>
      </c>
      <c r="N2553" s="18"/>
      <c r="X2553" s="48">
        <v>200</v>
      </c>
      <c r="Y2553" s="48">
        <v>40</v>
      </c>
      <c r="Z2553" s="41">
        <f t="shared" si="294"/>
        <v>2</v>
      </c>
    </row>
    <row r="2554" spans="2:26" ht="15.75" customHeight="1">
      <c r="B2554" s="72">
        <v>41746</v>
      </c>
      <c r="C2554" s="116">
        <v>0</v>
      </c>
      <c r="D2554" s="74">
        <f t="shared" si="290"/>
        <v>41746</v>
      </c>
      <c r="E2554" s="117">
        <v>2.5395562229999999</v>
      </c>
      <c r="F2554" s="24">
        <f t="shared" si="295"/>
        <v>4.8505523859299995</v>
      </c>
      <c r="G2554" s="117">
        <v>4.2724284389999996</v>
      </c>
      <c r="H2554" s="24">
        <f t="shared" si="296"/>
        <v>8.1603383184899982</v>
      </c>
      <c r="I2554" s="117">
        <v>1.7328722160000001</v>
      </c>
      <c r="J2554" s="24">
        <f t="shared" si="297"/>
        <v>3.3097859325600001</v>
      </c>
      <c r="K2554" s="14">
        <f t="shared" si="291"/>
        <v>4</v>
      </c>
      <c r="L2554" s="41">
        <f t="shared" si="292"/>
        <v>-43.620261179078724</v>
      </c>
      <c r="M2554" s="41">
        <f t="shared" si="293"/>
        <v>2</v>
      </c>
      <c r="N2554" s="18"/>
      <c r="X2554" s="48">
        <v>200</v>
      </c>
      <c r="Y2554" s="48">
        <v>40</v>
      </c>
      <c r="Z2554" s="41">
        <f t="shared" si="294"/>
        <v>2</v>
      </c>
    </row>
    <row r="2555" spans="2:26" ht="15.75" customHeight="1">
      <c r="B2555" s="72">
        <v>41746</v>
      </c>
      <c r="C2555" s="116">
        <v>4.1666666664241347E-2</v>
      </c>
      <c r="D2555" s="74">
        <f t="shared" si="290"/>
        <v>41746.041666666664</v>
      </c>
      <c r="E2555" s="117">
        <v>3.06871090375</v>
      </c>
      <c r="F2555" s="24">
        <f t="shared" si="295"/>
        <v>5.8612378261624993</v>
      </c>
      <c r="G2555" s="117">
        <v>5.2927098575000002</v>
      </c>
      <c r="H2555" s="24">
        <f t="shared" si="296"/>
        <v>10.109075827825</v>
      </c>
      <c r="I2555" s="117">
        <v>2.2239989535000002</v>
      </c>
      <c r="J2555" s="24">
        <f t="shared" si="297"/>
        <v>4.2478380011850003</v>
      </c>
      <c r="K2555" s="14">
        <f t="shared" si="291"/>
        <v>4</v>
      </c>
      <c r="L2555" s="41">
        <f t="shared" si="292"/>
        <v>-42.682209110453719</v>
      </c>
      <c r="M2555" s="41">
        <f t="shared" si="293"/>
        <v>2</v>
      </c>
      <c r="N2555" s="18"/>
      <c r="X2555" s="48">
        <v>200</v>
      </c>
      <c r="Y2555" s="48">
        <v>40</v>
      </c>
      <c r="Z2555" s="41">
        <f t="shared" si="294"/>
        <v>2</v>
      </c>
    </row>
    <row r="2556" spans="2:26" ht="15.75" customHeight="1">
      <c r="B2556" s="72">
        <v>41746</v>
      </c>
      <c r="C2556" s="116">
        <v>8.3333333335758653E-2</v>
      </c>
      <c r="D2556" s="74">
        <f t="shared" si="290"/>
        <v>41746.083333333336</v>
      </c>
      <c r="E2556" s="117">
        <v>2.8350331067500001</v>
      </c>
      <c r="F2556" s="24">
        <f t="shared" si="295"/>
        <v>5.4149132338925003</v>
      </c>
      <c r="G2556" s="117">
        <v>4.7969682812499999</v>
      </c>
      <c r="H2556" s="24">
        <f t="shared" si="296"/>
        <v>9.1622094171874995</v>
      </c>
      <c r="I2556" s="117">
        <v>1.9619351745</v>
      </c>
      <c r="J2556" s="24">
        <f t="shared" si="297"/>
        <v>3.747296183295</v>
      </c>
      <c r="K2556" s="14">
        <f t="shared" si="291"/>
        <v>4</v>
      </c>
      <c r="L2556" s="41">
        <f t="shared" si="292"/>
        <v>-43.182750928343722</v>
      </c>
      <c r="M2556" s="41">
        <f t="shared" si="293"/>
        <v>2</v>
      </c>
      <c r="N2556" s="18"/>
      <c r="X2556" s="48">
        <v>200</v>
      </c>
      <c r="Y2556" s="48">
        <v>40</v>
      </c>
      <c r="Z2556" s="41">
        <f t="shared" si="294"/>
        <v>2</v>
      </c>
    </row>
    <row r="2557" spans="2:26" ht="15.75" customHeight="1">
      <c r="B2557" s="72">
        <v>41746</v>
      </c>
      <c r="C2557" s="116">
        <v>0.125</v>
      </c>
      <c r="D2557" s="74">
        <f t="shared" si="290"/>
        <v>41746.125</v>
      </c>
      <c r="E2557" s="117">
        <v>2.3927833920000001</v>
      </c>
      <c r="F2557" s="24">
        <f t="shared" si="295"/>
        <v>4.5702162787200002</v>
      </c>
      <c r="G2557" s="117">
        <v>4.7373147304999996</v>
      </c>
      <c r="H2557" s="24">
        <f t="shared" si="296"/>
        <v>9.048271135254998</v>
      </c>
      <c r="I2557" s="117">
        <v>2.3445313385</v>
      </c>
      <c r="J2557" s="24">
        <f t="shared" si="297"/>
        <v>4.4780548565349996</v>
      </c>
      <c r="K2557" s="14">
        <f t="shared" si="291"/>
        <v>4</v>
      </c>
      <c r="L2557" s="41">
        <f t="shared" si="292"/>
        <v>-42.451992255103718</v>
      </c>
      <c r="M2557" s="41">
        <f t="shared" si="293"/>
        <v>2</v>
      </c>
      <c r="N2557" s="18"/>
      <c r="X2557" s="48">
        <v>200</v>
      </c>
      <c r="Y2557" s="48">
        <v>40</v>
      </c>
      <c r="Z2557" s="41">
        <f t="shared" si="294"/>
        <v>2</v>
      </c>
    </row>
    <row r="2558" spans="2:26" ht="15.75" customHeight="1">
      <c r="B2558" s="72">
        <v>41746</v>
      </c>
      <c r="C2558" s="116">
        <v>0.16666666666424135</v>
      </c>
      <c r="D2558" s="74">
        <f t="shared" si="290"/>
        <v>41746.166666666664</v>
      </c>
      <c r="E2558" s="117">
        <v>3.7658818517500001</v>
      </c>
      <c r="F2558" s="24">
        <f t="shared" si="295"/>
        <v>7.1928343368425001</v>
      </c>
      <c r="G2558" s="117">
        <v>8.5037164972500001</v>
      </c>
      <c r="H2558" s="24">
        <f t="shared" si="296"/>
        <v>16.2420985097475</v>
      </c>
      <c r="I2558" s="117">
        <v>4.7378346464999996</v>
      </c>
      <c r="J2558" s="24">
        <f t="shared" si="297"/>
        <v>9.0492641748149989</v>
      </c>
      <c r="K2558" s="14">
        <f t="shared" si="291"/>
        <v>4</v>
      </c>
      <c r="L2558" s="41">
        <f t="shared" si="292"/>
        <v>-37.880782936823721</v>
      </c>
      <c r="M2558" s="41">
        <f t="shared" si="293"/>
        <v>2</v>
      </c>
      <c r="N2558" s="18"/>
      <c r="X2558" s="48">
        <v>200</v>
      </c>
      <c r="Y2558" s="48">
        <v>40</v>
      </c>
      <c r="Z2558" s="41">
        <f t="shared" si="294"/>
        <v>2</v>
      </c>
    </row>
    <row r="2559" spans="2:26" ht="15.75" customHeight="1">
      <c r="B2559" s="72">
        <v>41746</v>
      </c>
      <c r="C2559" s="116">
        <v>0.20833333333575865</v>
      </c>
      <c r="D2559" s="74">
        <f t="shared" si="290"/>
        <v>41746.208333333336</v>
      </c>
      <c r="E2559" s="117">
        <v>8.9241743772500008</v>
      </c>
      <c r="F2559" s="24">
        <f t="shared" si="295"/>
        <v>17.045173060547501</v>
      </c>
      <c r="G2559" s="117">
        <v>16.0982306055</v>
      </c>
      <c r="H2559" s="24">
        <f t="shared" si="296"/>
        <v>30.747620456504997</v>
      </c>
      <c r="I2559" s="117">
        <v>7.1740562257500002</v>
      </c>
      <c r="J2559" s="24">
        <f t="shared" si="297"/>
        <v>13.702447391182499</v>
      </c>
      <c r="K2559" s="14">
        <f t="shared" si="291"/>
        <v>4</v>
      </c>
      <c r="L2559" s="41">
        <f t="shared" si="292"/>
        <v>-33.227599720456226</v>
      </c>
      <c r="M2559" s="41">
        <f t="shared" si="293"/>
        <v>2</v>
      </c>
      <c r="N2559" s="18"/>
      <c r="X2559" s="48">
        <v>200</v>
      </c>
      <c r="Y2559" s="48">
        <v>40</v>
      </c>
      <c r="Z2559" s="41">
        <f t="shared" si="294"/>
        <v>2</v>
      </c>
    </row>
    <row r="2560" spans="2:26" ht="15.75" customHeight="1">
      <c r="B2560" s="72">
        <v>41746</v>
      </c>
      <c r="C2560" s="116">
        <v>0.25</v>
      </c>
      <c r="D2560" s="74">
        <f t="shared" si="290"/>
        <v>41746.25</v>
      </c>
      <c r="E2560" s="117">
        <v>9.5228530322499996</v>
      </c>
      <c r="F2560" s="24">
        <f t="shared" si="295"/>
        <v>18.1886492915975</v>
      </c>
      <c r="G2560" s="117">
        <v>17.865209915000001</v>
      </c>
      <c r="H2560" s="24">
        <f t="shared" si="296"/>
        <v>34.122550937650004</v>
      </c>
      <c r="I2560" s="117">
        <v>8.3423568835000008</v>
      </c>
      <c r="J2560" s="24">
        <f t="shared" si="297"/>
        <v>15.933901647485001</v>
      </c>
      <c r="K2560" s="14">
        <f t="shared" si="291"/>
        <v>4</v>
      </c>
      <c r="L2560" s="41">
        <f t="shared" si="292"/>
        <v>-30.99614546415372</v>
      </c>
      <c r="M2560" s="41">
        <f t="shared" si="293"/>
        <v>2</v>
      </c>
      <c r="N2560" s="18"/>
      <c r="X2560" s="48">
        <v>200</v>
      </c>
      <c r="Y2560" s="48">
        <v>40</v>
      </c>
      <c r="Z2560" s="41">
        <f t="shared" si="294"/>
        <v>2</v>
      </c>
    </row>
    <row r="2561" spans="2:26" ht="15.75" customHeight="1">
      <c r="B2561" s="72">
        <v>41746</v>
      </c>
      <c r="C2561" s="116">
        <v>0.29166666666424135</v>
      </c>
      <c r="D2561" s="74">
        <f t="shared" si="290"/>
        <v>41746.291666666664</v>
      </c>
      <c r="E2561" s="117">
        <v>8.8758938404999999</v>
      </c>
      <c r="F2561" s="24">
        <f t="shared" si="295"/>
        <v>16.952957235354997</v>
      </c>
      <c r="G2561" s="117">
        <v>16.894296950000001</v>
      </c>
      <c r="H2561" s="24">
        <f t="shared" si="296"/>
        <v>32.268107174500003</v>
      </c>
      <c r="I2561" s="117">
        <v>8.0184031109999996</v>
      </c>
      <c r="J2561" s="24">
        <f t="shared" si="297"/>
        <v>15.315149942009999</v>
      </c>
      <c r="K2561" s="14">
        <f t="shared" si="291"/>
        <v>4</v>
      </c>
      <c r="L2561" s="41">
        <f t="shared" si="292"/>
        <v>-31.614897169628723</v>
      </c>
      <c r="M2561" s="41">
        <f t="shared" si="293"/>
        <v>2</v>
      </c>
      <c r="N2561" s="18"/>
      <c r="X2561" s="48">
        <v>200</v>
      </c>
      <c r="Y2561" s="48">
        <v>40</v>
      </c>
      <c r="Z2561" s="41">
        <f t="shared" si="294"/>
        <v>2</v>
      </c>
    </row>
    <row r="2562" spans="2:26" ht="15.75" customHeight="1">
      <c r="B2562" s="72">
        <v>41746</v>
      </c>
      <c r="C2562" s="116">
        <v>0.33333333333575865</v>
      </c>
      <c r="D2562" s="74">
        <f t="shared" si="290"/>
        <v>41746.333333333336</v>
      </c>
      <c r="E2562" s="117">
        <v>8.9589363644999995</v>
      </c>
      <c r="F2562" s="24">
        <f t="shared" si="295"/>
        <v>17.111568456194998</v>
      </c>
      <c r="G2562" s="117">
        <v>16.349186920000001</v>
      </c>
      <c r="H2562" s="24">
        <f t="shared" si="296"/>
        <v>31.226947017200001</v>
      </c>
      <c r="I2562" s="117">
        <v>7.3902505562499998</v>
      </c>
      <c r="J2562" s="24">
        <f t="shared" si="297"/>
        <v>14.115378562437499</v>
      </c>
      <c r="K2562" s="14">
        <f t="shared" si="291"/>
        <v>4</v>
      </c>
      <c r="L2562" s="41">
        <f t="shared" si="292"/>
        <v>-32.814668549201222</v>
      </c>
      <c r="M2562" s="41">
        <f t="shared" si="293"/>
        <v>2</v>
      </c>
      <c r="N2562" s="18"/>
      <c r="X2562" s="48">
        <v>200</v>
      </c>
      <c r="Y2562" s="48">
        <v>40</v>
      </c>
      <c r="Z2562" s="41">
        <f t="shared" si="294"/>
        <v>2</v>
      </c>
    </row>
    <row r="2563" spans="2:26" ht="15.75" customHeight="1">
      <c r="B2563" s="72">
        <v>41746</v>
      </c>
      <c r="C2563" s="116">
        <v>0.375</v>
      </c>
      <c r="D2563" s="74">
        <f t="shared" si="290"/>
        <v>41746.375</v>
      </c>
      <c r="E2563" s="117">
        <v>10.515500863250001</v>
      </c>
      <c r="F2563" s="24">
        <f t="shared" si="295"/>
        <v>20.084606648807501</v>
      </c>
      <c r="G2563" s="117">
        <v>18.673618377499999</v>
      </c>
      <c r="H2563" s="24">
        <f t="shared" si="296"/>
        <v>35.666611101024998</v>
      </c>
      <c r="I2563" s="117">
        <v>8.1581175137499997</v>
      </c>
      <c r="J2563" s="24">
        <f t="shared" si="297"/>
        <v>15.582004451262499</v>
      </c>
      <c r="K2563" s="14">
        <f t="shared" si="291"/>
        <v>4</v>
      </c>
      <c r="L2563" s="41">
        <f t="shared" si="292"/>
        <v>-31.348042660376223</v>
      </c>
      <c r="M2563" s="41">
        <f t="shared" si="293"/>
        <v>2</v>
      </c>
      <c r="N2563" s="18"/>
      <c r="X2563" s="48">
        <v>200</v>
      </c>
      <c r="Y2563" s="48">
        <v>40</v>
      </c>
      <c r="Z2563" s="41">
        <f t="shared" si="294"/>
        <v>2</v>
      </c>
    </row>
    <row r="2564" spans="2:26" ht="15.75" customHeight="1">
      <c r="B2564" s="72">
        <v>41746</v>
      </c>
      <c r="C2564" s="116">
        <v>0.41666666666424135</v>
      </c>
      <c r="D2564" s="74">
        <f t="shared" si="290"/>
        <v>41746.416666666664</v>
      </c>
      <c r="E2564" s="117">
        <v>7.5027953815000004</v>
      </c>
      <c r="F2564" s="24">
        <f t="shared" si="295"/>
        <v>14.330339178665</v>
      </c>
      <c r="G2564" s="117">
        <v>13.500215620000001</v>
      </c>
      <c r="H2564" s="24">
        <f t="shared" si="296"/>
        <v>25.785411834200001</v>
      </c>
      <c r="I2564" s="117">
        <v>5.9974202397500003</v>
      </c>
      <c r="J2564" s="24">
        <f t="shared" si="297"/>
        <v>11.4550726579225</v>
      </c>
      <c r="K2564" s="14">
        <f t="shared" si="291"/>
        <v>4</v>
      </c>
      <c r="L2564" s="41">
        <f t="shared" si="292"/>
        <v>-35.474974453716221</v>
      </c>
      <c r="M2564" s="41">
        <f t="shared" si="293"/>
        <v>2</v>
      </c>
      <c r="N2564" s="18"/>
      <c r="X2564" s="48">
        <v>200</v>
      </c>
      <c r="Y2564" s="48">
        <v>40</v>
      </c>
      <c r="Z2564" s="41">
        <f t="shared" si="294"/>
        <v>2</v>
      </c>
    </row>
    <row r="2565" spans="2:26" ht="15.75" customHeight="1">
      <c r="B2565" s="72">
        <v>41746</v>
      </c>
      <c r="C2565" s="116">
        <v>0.45833333333575865</v>
      </c>
      <c r="D2565" s="74">
        <f t="shared" si="290"/>
        <v>41746.458333333336</v>
      </c>
      <c r="E2565" s="117">
        <v>6.1219720362499999</v>
      </c>
      <c r="F2565" s="24">
        <f t="shared" si="295"/>
        <v>11.6929665892375</v>
      </c>
      <c r="G2565" s="117">
        <v>10.887801507500001</v>
      </c>
      <c r="H2565" s="24">
        <f t="shared" si="296"/>
        <v>20.795700879325</v>
      </c>
      <c r="I2565" s="117">
        <v>4.7658294702499999</v>
      </c>
      <c r="J2565" s="24">
        <f t="shared" si="297"/>
        <v>9.1027342881774995</v>
      </c>
      <c r="K2565" s="14">
        <f t="shared" si="291"/>
        <v>4</v>
      </c>
      <c r="L2565" s="41">
        <f t="shared" si="292"/>
        <v>-37.82731282346122</v>
      </c>
      <c r="M2565" s="41">
        <f t="shared" si="293"/>
        <v>2</v>
      </c>
      <c r="N2565" s="18"/>
      <c r="X2565" s="48">
        <v>200</v>
      </c>
      <c r="Y2565" s="48">
        <v>40</v>
      </c>
      <c r="Z2565" s="41">
        <f t="shared" si="294"/>
        <v>2</v>
      </c>
    </row>
    <row r="2566" spans="2:26" ht="15.75" customHeight="1">
      <c r="B2566" s="72">
        <v>41746</v>
      </c>
      <c r="C2566" s="116">
        <v>0.5</v>
      </c>
      <c r="D2566" s="74">
        <f t="shared" si="290"/>
        <v>41746.5</v>
      </c>
      <c r="E2566" s="117">
        <v>6.4444860202500003</v>
      </c>
      <c r="F2566" s="24">
        <f t="shared" si="295"/>
        <v>12.308968298677501</v>
      </c>
      <c r="G2566" s="117">
        <v>12.03973214</v>
      </c>
      <c r="H2566" s="24">
        <f t="shared" si="296"/>
        <v>22.995888387399997</v>
      </c>
      <c r="I2566" s="117">
        <v>5.5952461194999996</v>
      </c>
      <c r="J2566" s="24">
        <f t="shared" si="297"/>
        <v>10.686920088245</v>
      </c>
      <c r="K2566" s="14">
        <f t="shared" si="291"/>
        <v>4</v>
      </c>
      <c r="L2566" s="41">
        <f t="shared" si="292"/>
        <v>-36.243127023393725</v>
      </c>
      <c r="M2566" s="41">
        <f t="shared" si="293"/>
        <v>2</v>
      </c>
      <c r="N2566" s="18"/>
      <c r="X2566" s="48">
        <v>200</v>
      </c>
      <c r="Y2566" s="48">
        <v>40</v>
      </c>
      <c r="Z2566" s="41">
        <f t="shared" si="294"/>
        <v>2</v>
      </c>
    </row>
    <row r="2567" spans="2:26" ht="15.75" customHeight="1">
      <c r="B2567" s="72">
        <v>41746</v>
      </c>
      <c r="C2567" s="116">
        <v>0.54166666666424135</v>
      </c>
      <c r="D2567" s="74">
        <f t="shared" si="290"/>
        <v>41746.541666666664</v>
      </c>
      <c r="E2567" s="117">
        <v>11.734101605499999</v>
      </c>
      <c r="F2567" s="24">
        <f t="shared" si="295"/>
        <v>22.412134066504997</v>
      </c>
      <c r="G2567" s="117">
        <v>19.792636707500002</v>
      </c>
      <c r="H2567" s="24">
        <f t="shared" si="296"/>
        <v>37.803936111325001</v>
      </c>
      <c r="I2567" s="117">
        <v>8.0585351025000005</v>
      </c>
      <c r="J2567" s="24">
        <f t="shared" si="297"/>
        <v>15.391802045775</v>
      </c>
      <c r="K2567" s="14">
        <f t="shared" si="291"/>
        <v>4</v>
      </c>
      <c r="L2567" s="41">
        <f t="shared" si="292"/>
        <v>-31.53824506586372</v>
      </c>
      <c r="M2567" s="41">
        <f t="shared" si="293"/>
        <v>2</v>
      </c>
      <c r="N2567" s="18"/>
      <c r="X2567" s="48">
        <v>200</v>
      </c>
      <c r="Y2567" s="48">
        <v>40</v>
      </c>
      <c r="Z2567" s="41">
        <f t="shared" si="294"/>
        <v>2</v>
      </c>
    </row>
    <row r="2568" spans="2:26" ht="15.75" customHeight="1">
      <c r="B2568" s="72">
        <v>41746</v>
      </c>
      <c r="C2568" s="116">
        <v>0.58333333333575865</v>
      </c>
      <c r="D2568" s="74">
        <f t="shared" si="290"/>
        <v>41746.583333333336</v>
      </c>
      <c r="E2568" s="117">
        <v>14.161646985000001</v>
      </c>
      <c r="F2568" s="24">
        <f t="shared" si="295"/>
        <v>27.04874574135</v>
      </c>
      <c r="G2568" s="117">
        <v>24.696569977500001</v>
      </c>
      <c r="H2568" s="24">
        <f t="shared" si="296"/>
        <v>47.170448657024998</v>
      </c>
      <c r="I2568" s="117">
        <v>10.534922992249999</v>
      </c>
      <c r="J2568" s="24">
        <f t="shared" si="297"/>
        <v>20.121702915197499</v>
      </c>
      <c r="K2568" s="14">
        <f t="shared" si="291"/>
        <v>4</v>
      </c>
      <c r="L2568" s="41">
        <f t="shared" si="292"/>
        <v>-26.808344196441222</v>
      </c>
      <c r="M2568" s="41">
        <f t="shared" si="293"/>
        <v>2</v>
      </c>
      <c r="N2568" s="18"/>
      <c r="X2568" s="48">
        <v>200</v>
      </c>
      <c r="Y2568" s="48">
        <v>40</v>
      </c>
      <c r="Z2568" s="41">
        <f t="shared" si="294"/>
        <v>2</v>
      </c>
    </row>
    <row r="2569" spans="2:26" ht="15.75" customHeight="1">
      <c r="B2569" s="72">
        <v>41746</v>
      </c>
      <c r="C2569" s="116">
        <v>0.625</v>
      </c>
      <c r="D2569" s="74">
        <f t="shared" si="290"/>
        <v>41746.625</v>
      </c>
      <c r="E2569" s="117">
        <v>13.026088765000001</v>
      </c>
      <c r="F2569" s="24">
        <f t="shared" si="295"/>
        <v>24.879829541150002</v>
      </c>
      <c r="G2569" s="117">
        <v>21.047418287500001</v>
      </c>
      <c r="H2569" s="24">
        <f t="shared" si="296"/>
        <v>40.200568929124998</v>
      </c>
      <c r="I2569" s="117">
        <v>8.0213295262499997</v>
      </c>
      <c r="J2569" s="24">
        <f t="shared" si="297"/>
        <v>15.320739395137499</v>
      </c>
      <c r="K2569" s="14">
        <f t="shared" si="291"/>
        <v>4</v>
      </c>
      <c r="L2569" s="41">
        <f t="shared" si="292"/>
        <v>-31.60930771650122</v>
      </c>
      <c r="M2569" s="41">
        <f t="shared" si="293"/>
        <v>2</v>
      </c>
      <c r="N2569" s="18"/>
      <c r="X2569" s="48">
        <v>200</v>
      </c>
      <c r="Y2569" s="48">
        <v>40</v>
      </c>
      <c r="Z2569" s="41">
        <f t="shared" si="294"/>
        <v>2</v>
      </c>
    </row>
    <row r="2570" spans="2:26" ht="15.75" customHeight="1">
      <c r="B2570" s="72">
        <v>41746</v>
      </c>
      <c r="C2570" s="116">
        <v>0.66666666666424135</v>
      </c>
      <c r="D2570" s="74">
        <f t="shared" si="290"/>
        <v>41746.666666666664</v>
      </c>
      <c r="E2570" s="117">
        <v>19.874200070000001</v>
      </c>
      <c r="F2570" s="24">
        <f t="shared" si="295"/>
        <v>37.959722133699998</v>
      </c>
      <c r="G2570" s="117">
        <v>32.422733295</v>
      </c>
      <c r="H2570" s="24">
        <f t="shared" si="296"/>
        <v>61.927420593450002</v>
      </c>
      <c r="I2570" s="117">
        <v>12.548533226</v>
      </c>
      <c r="J2570" s="24">
        <f t="shared" si="297"/>
        <v>23.96769846166</v>
      </c>
      <c r="K2570" s="14">
        <f t="shared" si="291"/>
        <v>4</v>
      </c>
      <c r="L2570" s="41">
        <f t="shared" si="292"/>
        <v>-22.962348649978722</v>
      </c>
      <c r="M2570" s="41">
        <f t="shared" si="293"/>
        <v>2</v>
      </c>
      <c r="N2570" s="18"/>
      <c r="X2570" s="48">
        <v>200</v>
      </c>
      <c r="Y2570" s="48">
        <v>40</v>
      </c>
      <c r="Z2570" s="41">
        <f t="shared" si="294"/>
        <v>2</v>
      </c>
    </row>
    <row r="2571" spans="2:26" ht="15.75" customHeight="1">
      <c r="B2571" s="72">
        <v>41746</v>
      </c>
      <c r="C2571" s="116">
        <v>0.70833333333575865</v>
      </c>
      <c r="D2571" s="74">
        <f t="shared" ref="D2571:D2634" si="298">B2571+C2571</f>
        <v>41746.708333333336</v>
      </c>
      <c r="E2571" s="117">
        <v>15.1291889375</v>
      </c>
      <c r="F2571" s="24">
        <f t="shared" si="295"/>
        <v>28.896750870624999</v>
      </c>
      <c r="G2571" s="117">
        <v>25.951351559999999</v>
      </c>
      <c r="H2571" s="24">
        <f t="shared" si="296"/>
        <v>49.567081479599999</v>
      </c>
      <c r="I2571" s="117">
        <v>10.822162625000001</v>
      </c>
      <c r="J2571" s="24">
        <f t="shared" si="297"/>
        <v>20.67033061375</v>
      </c>
      <c r="K2571" s="14">
        <f t="shared" ref="K2571:K2634" si="299">WEEKDAY(D2571,2)</f>
        <v>4</v>
      </c>
      <c r="L2571" s="41">
        <f t="shared" ref="L2571:L2634" si="300">IF(J2571="",NA(),J2571-(AVERAGE($J$10:$J$8794)))</f>
        <v>-26.259716497888721</v>
      </c>
      <c r="M2571" s="41">
        <f t="shared" ref="M2571:M2634" si="301">$U$11</f>
        <v>2</v>
      </c>
      <c r="N2571" s="18"/>
      <c r="X2571" s="48">
        <v>200</v>
      </c>
      <c r="Y2571" s="48">
        <v>40</v>
      </c>
      <c r="Z2571" s="41">
        <f t="shared" ref="Z2571:Z2634" si="302">$U$11</f>
        <v>2</v>
      </c>
    </row>
    <row r="2572" spans="2:26" ht="15.75" customHeight="1">
      <c r="B2572" s="72">
        <v>41746</v>
      </c>
      <c r="C2572" s="116">
        <v>0.75</v>
      </c>
      <c r="D2572" s="74">
        <f t="shared" si="298"/>
        <v>41746.75</v>
      </c>
      <c r="E2572" s="117">
        <v>12.9893955555</v>
      </c>
      <c r="F2572" s="24">
        <f t="shared" si="295"/>
        <v>24.809745511004998</v>
      </c>
      <c r="G2572" s="117">
        <v>23.077696029999998</v>
      </c>
      <c r="H2572" s="24">
        <f t="shared" si="296"/>
        <v>44.078399417299998</v>
      </c>
      <c r="I2572" s="117">
        <v>10.088300475</v>
      </c>
      <c r="J2572" s="24">
        <f t="shared" si="297"/>
        <v>19.268653907250002</v>
      </c>
      <c r="K2572" s="14">
        <f t="shared" si="299"/>
        <v>4</v>
      </c>
      <c r="L2572" s="41">
        <f t="shared" si="300"/>
        <v>-27.66139320438872</v>
      </c>
      <c r="M2572" s="41">
        <f t="shared" si="301"/>
        <v>2</v>
      </c>
      <c r="N2572" s="18"/>
      <c r="X2572" s="48">
        <v>200</v>
      </c>
      <c r="Y2572" s="48">
        <v>40</v>
      </c>
      <c r="Z2572" s="41">
        <f t="shared" si="302"/>
        <v>2</v>
      </c>
    </row>
    <row r="2573" spans="2:26" ht="15.75" customHeight="1">
      <c r="B2573" s="72">
        <v>41746</v>
      </c>
      <c r="C2573" s="116">
        <v>0.79166666666424135</v>
      </c>
      <c r="D2573" s="74">
        <f t="shared" si="298"/>
        <v>41746.791666666664</v>
      </c>
      <c r="E2573" s="117">
        <v>9.2235137040000001</v>
      </c>
      <c r="F2573" s="24">
        <f t="shared" si="295"/>
        <v>17.616911174639998</v>
      </c>
      <c r="G2573" s="117">
        <v>17.14731029</v>
      </c>
      <c r="H2573" s="24">
        <f t="shared" si="296"/>
        <v>32.751362653899996</v>
      </c>
      <c r="I2573" s="117">
        <v>7.9237965832499997</v>
      </c>
      <c r="J2573" s="24">
        <f t="shared" si="297"/>
        <v>15.134451474007498</v>
      </c>
      <c r="K2573" s="14">
        <f t="shared" si="299"/>
        <v>4</v>
      </c>
      <c r="L2573" s="41">
        <f t="shared" si="300"/>
        <v>-31.795595637631223</v>
      </c>
      <c r="M2573" s="41">
        <f t="shared" si="301"/>
        <v>2</v>
      </c>
      <c r="N2573" s="18"/>
      <c r="X2573" s="48">
        <v>200</v>
      </c>
      <c r="Y2573" s="48">
        <v>40</v>
      </c>
      <c r="Z2573" s="41">
        <f t="shared" si="302"/>
        <v>2</v>
      </c>
    </row>
    <row r="2574" spans="2:26" ht="15.75" customHeight="1">
      <c r="B2574" s="72">
        <v>41746</v>
      </c>
      <c r="C2574" s="116">
        <v>0.83333333333575865</v>
      </c>
      <c r="D2574" s="74">
        <f t="shared" si="298"/>
        <v>41746.833333333336</v>
      </c>
      <c r="E2574" s="117">
        <v>12.805929517499999</v>
      </c>
      <c r="F2574" s="24">
        <f t="shared" si="295"/>
        <v>24.459325378424996</v>
      </c>
      <c r="G2574" s="117">
        <v>23.279283889999999</v>
      </c>
      <c r="H2574" s="24">
        <f t="shared" si="296"/>
        <v>44.463432229899993</v>
      </c>
      <c r="I2574" s="117">
        <v>10.473354376250001</v>
      </c>
      <c r="J2574" s="24">
        <f t="shared" si="297"/>
        <v>20.004106858637499</v>
      </c>
      <c r="K2574" s="14">
        <f t="shared" si="299"/>
        <v>4</v>
      </c>
      <c r="L2574" s="41">
        <f t="shared" si="300"/>
        <v>-26.925940253001222</v>
      </c>
      <c r="M2574" s="41">
        <f t="shared" si="301"/>
        <v>2</v>
      </c>
      <c r="N2574" s="18"/>
      <c r="X2574" s="48">
        <v>200</v>
      </c>
      <c r="Y2574" s="48">
        <v>40</v>
      </c>
      <c r="Z2574" s="41">
        <f t="shared" si="302"/>
        <v>2</v>
      </c>
    </row>
    <row r="2575" spans="2:26" ht="15.75" customHeight="1">
      <c r="B2575" s="72">
        <v>41746</v>
      </c>
      <c r="C2575" s="116">
        <v>0.875</v>
      </c>
      <c r="D2575" s="74">
        <f t="shared" si="298"/>
        <v>41746.875</v>
      </c>
      <c r="E2575" s="117">
        <v>10.017245727000001</v>
      </c>
      <c r="F2575" s="24">
        <f t="shared" si="295"/>
        <v>19.132939338570001</v>
      </c>
      <c r="G2575" s="117">
        <v>17.145253270000001</v>
      </c>
      <c r="H2575" s="24">
        <f t="shared" si="296"/>
        <v>32.7474337457</v>
      </c>
      <c r="I2575" s="117">
        <v>7.1280075432499999</v>
      </c>
      <c r="J2575" s="24">
        <f t="shared" si="297"/>
        <v>13.614494407607499</v>
      </c>
      <c r="K2575" s="14">
        <f t="shared" si="299"/>
        <v>4</v>
      </c>
      <c r="L2575" s="41">
        <f t="shared" si="300"/>
        <v>-33.315552704031219</v>
      </c>
      <c r="M2575" s="41">
        <f t="shared" si="301"/>
        <v>2</v>
      </c>
      <c r="N2575" s="18"/>
      <c r="X2575" s="48">
        <v>200</v>
      </c>
      <c r="Y2575" s="48">
        <v>40</v>
      </c>
      <c r="Z2575" s="41">
        <f t="shared" si="302"/>
        <v>2</v>
      </c>
    </row>
    <row r="2576" spans="2:26" ht="15.75" customHeight="1">
      <c r="B2576" s="72">
        <v>41746</v>
      </c>
      <c r="C2576" s="116">
        <v>0.91666666666424135</v>
      </c>
      <c r="D2576" s="74">
        <f t="shared" si="298"/>
        <v>41746.916666666664</v>
      </c>
      <c r="E2576" s="117">
        <v>13.49344435675</v>
      </c>
      <c r="F2576" s="24">
        <f t="shared" si="295"/>
        <v>25.772478721392499</v>
      </c>
      <c r="G2576" s="117">
        <v>22.882279230000002</v>
      </c>
      <c r="H2576" s="24">
        <f t="shared" si="296"/>
        <v>43.705153329300003</v>
      </c>
      <c r="I2576" s="117">
        <v>9.3888348687499992</v>
      </c>
      <c r="J2576" s="24">
        <f t="shared" si="297"/>
        <v>17.932674599312499</v>
      </c>
      <c r="K2576" s="14">
        <f t="shared" si="299"/>
        <v>4</v>
      </c>
      <c r="L2576" s="41">
        <f t="shared" si="300"/>
        <v>-28.997372512326223</v>
      </c>
      <c r="M2576" s="41">
        <f t="shared" si="301"/>
        <v>2</v>
      </c>
      <c r="N2576" s="18"/>
      <c r="X2576" s="48">
        <v>200</v>
      </c>
      <c r="Y2576" s="48">
        <v>40</v>
      </c>
      <c r="Z2576" s="41">
        <f t="shared" si="302"/>
        <v>2</v>
      </c>
    </row>
    <row r="2577" spans="2:26" ht="15.75" customHeight="1">
      <c r="B2577" s="72">
        <v>41746</v>
      </c>
      <c r="C2577" s="116">
        <v>0.95833333333575865</v>
      </c>
      <c r="D2577" s="74">
        <f t="shared" si="298"/>
        <v>41746.958333333336</v>
      </c>
      <c r="E2577" s="117">
        <v>13.495375579999999</v>
      </c>
      <c r="F2577" s="24">
        <f t="shared" si="295"/>
        <v>25.776167357799999</v>
      </c>
      <c r="G2577" s="117">
        <v>22.544928115000001</v>
      </c>
      <c r="H2577" s="24">
        <f t="shared" si="296"/>
        <v>43.06081269965</v>
      </c>
      <c r="I2577" s="117">
        <v>9.049552534</v>
      </c>
      <c r="J2577" s="24">
        <f t="shared" si="297"/>
        <v>17.284645339939999</v>
      </c>
      <c r="K2577" s="14">
        <f t="shared" si="299"/>
        <v>4</v>
      </c>
      <c r="L2577" s="41">
        <f t="shared" si="300"/>
        <v>-29.645401771698722</v>
      </c>
      <c r="M2577" s="41">
        <f t="shared" si="301"/>
        <v>2</v>
      </c>
      <c r="N2577" s="18"/>
      <c r="X2577" s="48">
        <v>200</v>
      </c>
      <c r="Y2577" s="48">
        <v>40</v>
      </c>
      <c r="Z2577" s="41">
        <f t="shared" si="302"/>
        <v>2</v>
      </c>
    </row>
    <row r="2578" spans="2:26" ht="15.75" customHeight="1">
      <c r="B2578" s="72">
        <v>41747</v>
      </c>
      <c r="C2578" s="116">
        <v>0</v>
      </c>
      <c r="D2578" s="74">
        <f t="shared" si="298"/>
        <v>41747</v>
      </c>
      <c r="E2578" s="117">
        <v>10.635236594</v>
      </c>
      <c r="F2578" s="24">
        <f t="shared" si="295"/>
        <v>20.31330189454</v>
      </c>
      <c r="G2578" s="117">
        <v>17.846696744999999</v>
      </c>
      <c r="H2578" s="24">
        <f t="shared" si="296"/>
        <v>34.087190782949996</v>
      </c>
      <c r="I2578" s="117">
        <v>7.2114601504999998</v>
      </c>
      <c r="J2578" s="24">
        <f t="shared" si="297"/>
        <v>13.773888887455</v>
      </c>
      <c r="K2578" s="14">
        <f t="shared" si="299"/>
        <v>5</v>
      </c>
      <c r="L2578" s="41">
        <f t="shared" si="300"/>
        <v>-33.15615822418372</v>
      </c>
      <c r="M2578" s="41">
        <f t="shared" si="301"/>
        <v>2</v>
      </c>
      <c r="N2578" s="18"/>
      <c r="X2578" s="48">
        <v>200</v>
      </c>
      <c r="Y2578" s="48">
        <v>40</v>
      </c>
      <c r="Z2578" s="41">
        <f t="shared" si="302"/>
        <v>2</v>
      </c>
    </row>
    <row r="2579" spans="2:26" ht="15.75" customHeight="1">
      <c r="B2579" s="72">
        <v>41747</v>
      </c>
      <c r="C2579" s="116">
        <v>4.1666666664241347E-2</v>
      </c>
      <c r="D2579" s="74">
        <f t="shared" si="298"/>
        <v>41747.041666666664</v>
      </c>
      <c r="E2579" s="117">
        <v>16.710859315</v>
      </c>
      <c r="F2579" s="24">
        <f t="shared" si="295"/>
        <v>31.91774129165</v>
      </c>
      <c r="G2579" s="117">
        <v>25.624285539999999</v>
      </c>
      <c r="H2579" s="24">
        <f t="shared" si="296"/>
        <v>48.942385381399994</v>
      </c>
      <c r="I2579" s="117">
        <v>8.9134262250000003</v>
      </c>
      <c r="J2579" s="24">
        <f t="shared" si="297"/>
        <v>17.024644089750002</v>
      </c>
      <c r="K2579" s="14">
        <f t="shared" si="299"/>
        <v>5</v>
      </c>
      <c r="L2579" s="41">
        <f t="shared" si="300"/>
        <v>-29.90540302188872</v>
      </c>
      <c r="M2579" s="41">
        <f t="shared" si="301"/>
        <v>2</v>
      </c>
      <c r="N2579" s="18"/>
      <c r="X2579" s="48">
        <v>200</v>
      </c>
      <c r="Y2579" s="48">
        <v>40</v>
      </c>
      <c r="Z2579" s="41">
        <f t="shared" si="302"/>
        <v>2</v>
      </c>
    </row>
    <row r="2580" spans="2:26" ht="15.75" customHeight="1">
      <c r="B2580" s="72">
        <v>41747</v>
      </c>
      <c r="C2580" s="116">
        <v>8.3333333335758653E-2</v>
      </c>
      <c r="D2580" s="74">
        <f t="shared" si="298"/>
        <v>41747.083333333336</v>
      </c>
      <c r="E2580" s="117">
        <v>13.476063365250001</v>
      </c>
      <c r="F2580" s="24">
        <f t="shared" si="295"/>
        <v>25.739281027627502</v>
      </c>
      <c r="G2580" s="117">
        <v>20.113531666250001</v>
      </c>
      <c r="H2580" s="24">
        <f t="shared" si="296"/>
        <v>38.416845482537504</v>
      </c>
      <c r="I2580" s="117">
        <v>6.6374683044999996</v>
      </c>
      <c r="J2580" s="24">
        <f t="shared" si="297"/>
        <v>12.677564461594999</v>
      </c>
      <c r="K2580" s="14">
        <f t="shared" si="299"/>
        <v>5</v>
      </c>
      <c r="L2580" s="41">
        <f t="shared" si="300"/>
        <v>-34.252482650043724</v>
      </c>
      <c r="M2580" s="41">
        <f t="shared" si="301"/>
        <v>2</v>
      </c>
      <c r="N2580" s="18"/>
      <c r="X2580" s="48">
        <v>200</v>
      </c>
      <c r="Y2580" s="48">
        <v>40</v>
      </c>
      <c r="Z2580" s="41">
        <f t="shared" si="302"/>
        <v>2</v>
      </c>
    </row>
    <row r="2581" spans="2:26" ht="15.75" customHeight="1">
      <c r="B2581" s="72">
        <v>41747</v>
      </c>
      <c r="C2581" s="116">
        <v>0.125</v>
      </c>
      <c r="D2581" s="74">
        <f t="shared" si="298"/>
        <v>41747.125</v>
      </c>
      <c r="E2581" s="117">
        <v>7.5279012607500002</v>
      </c>
      <c r="F2581" s="24">
        <f t="shared" si="295"/>
        <v>14.378291408032499</v>
      </c>
      <c r="G2581" s="117">
        <v>11.667411702500001</v>
      </c>
      <c r="H2581" s="24">
        <f t="shared" si="296"/>
        <v>22.284756351775002</v>
      </c>
      <c r="I2581" s="117">
        <v>4.1395104419999997</v>
      </c>
      <c r="J2581" s="24">
        <f t="shared" si="297"/>
        <v>7.9064649442199988</v>
      </c>
      <c r="K2581" s="14">
        <f t="shared" si="299"/>
        <v>5</v>
      </c>
      <c r="L2581" s="41">
        <f t="shared" si="300"/>
        <v>-39.023582167418724</v>
      </c>
      <c r="M2581" s="41">
        <f t="shared" si="301"/>
        <v>2</v>
      </c>
      <c r="N2581" s="18"/>
      <c r="X2581" s="48">
        <v>200</v>
      </c>
      <c r="Y2581" s="48">
        <v>40</v>
      </c>
      <c r="Z2581" s="41">
        <f t="shared" si="302"/>
        <v>2</v>
      </c>
    </row>
    <row r="2582" spans="2:26" ht="15.75" customHeight="1">
      <c r="B2582" s="72">
        <v>41747</v>
      </c>
      <c r="C2582" s="116">
        <v>0.16666666666424135</v>
      </c>
      <c r="D2582" s="74">
        <f t="shared" si="298"/>
        <v>41747.166666666664</v>
      </c>
      <c r="E2582" s="117">
        <v>9.6503136489999992</v>
      </c>
      <c r="F2582" s="24">
        <f t="shared" si="295"/>
        <v>18.432099069589999</v>
      </c>
      <c r="G2582" s="117">
        <v>15.42558539325</v>
      </c>
      <c r="H2582" s="24">
        <f t="shared" si="296"/>
        <v>29.4628681011075</v>
      </c>
      <c r="I2582" s="117">
        <v>5.7752717469999997</v>
      </c>
      <c r="J2582" s="24">
        <f t="shared" si="297"/>
        <v>11.03076903677</v>
      </c>
      <c r="K2582" s="14">
        <f t="shared" si="299"/>
        <v>5</v>
      </c>
      <c r="L2582" s="41">
        <f t="shared" si="300"/>
        <v>-35.899278074868718</v>
      </c>
      <c r="M2582" s="41">
        <f t="shared" si="301"/>
        <v>2</v>
      </c>
      <c r="N2582" s="18"/>
      <c r="X2582" s="48">
        <v>200</v>
      </c>
      <c r="Y2582" s="48">
        <v>40</v>
      </c>
      <c r="Z2582" s="41">
        <f t="shared" si="302"/>
        <v>2</v>
      </c>
    </row>
    <row r="2583" spans="2:26" ht="15.75" customHeight="1">
      <c r="B2583" s="72">
        <v>41747</v>
      </c>
      <c r="C2583" s="116">
        <v>0.20833333333575865</v>
      </c>
      <c r="D2583" s="74">
        <f t="shared" si="298"/>
        <v>41747.208333333336</v>
      </c>
      <c r="E2583" s="117">
        <v>26.063764854999999</v>
      </c>
      <c r="F2583" s="24">
        <f t="shared" si="295"/>
        <v>49.781790873049992</v>
      </c>
      <c r="G2583" s="117">
        <v>38.73983861</v>
      </c>
      <c r="H2583" s="24">
        <f t="shared" si="296"/>
        <v>73.993091745100003</v>
      </c>
      <c r="I2583" s="117">
        <v>12.67607375325</v>
      </c>
      <c r="J2583" s="24">
        <f t="shared" si="297"/>
        <v>24.2113008687075</v>
      </c>
      <c r="K2583" s="14">
        <f t="shared" si="299"/>
        <v>5</v>
      </c>
      <c r="L2583" s="41">
        <f t="shared" si="300"/>
        <v>-22.718746242931221</v>
      </c>
      <c r="M2583" s="41">
        <f t="shared" si="301"/>
        <v>2</v>
      </c>
      <c r="N2583" s="18"/>
      <c r="X2583" s="48">
        <v>200</v>
      </c>
      <c r="Y2583" s="48">
        <v>40</v>
      </c>
      <c r="Z2583" s="41">
        <f t="shared" si="302"/>
        <v>2</v>
      </c>
    </row>
    <row r="2584" spans="2:26" ht="15.75" customHeight="1">
      <c r="B2584" s="72">
        <v>41747</v>
      </c>
      <c r="C2584" s="116">
        <v>0.25</v>
      </c>
      <c r="D2584" s="74">
        <f t="shared" si="298"/>
        <v>41747.25</v>
      </c>
      <c r="E2584" s="117">
        <v>33.155210070000003</v>
      </c>
      <c r="F2584" s="24">
        <f t="shared" si="295"/>
        <v>63.326451233700006</v>
      </c>
      <c r="G2584" s="117">
        <v>47.352577115000003</v>
      </c>
      <c r="H2584" s="24">
        <f t="shared" si="296"/>
        <v>90.443422289650002</v>
      </c>
      <c r="I2584" s="117">
        <v>14.197367045</v>
      </c>
      <c r="J2584" s="24">
        <f t="shared" si="297"/>
        <v>27.11697105595</v>
      </c>
      <c r="K2584" s="14">
        <f t="shared" si="299"/>
        <v>5</v>
      </c>
      <c r="L2584" s="41">
        <f t="shared" si="300"/>
        <v>-19.813076055688722</v>
      </c>
      <c r="M2584" s="41">
        <f t="shared" si="301"/>
        <v>2</v>
      </c>
      <c r="N2584" s="18"/>
      <c r="X2584" s="48">
        <v>200</v>
      </c>
      <c r="Y2584" s="48">
        <v>40</v>
      </c>
      <c r="Z2584" s="41">
        <f t="shared" si="302"/>
        <v>2</v>
      </c>
    </row>
    <row r="2585" spans="2:26" ht="15.75" customHeight="1">
      <c r="B2585" s="72">
        <v>41747</v>
      </c>
      <c r="C2585" s="116">
        <v>0.29166666666424135</v>
      </c>
      <c r="D2585" s="74">
        <f t="shared" si="298"/>
        <v>41747.291666666664</v>
      </c>
      <c r="E2585" s="117">
        <v>32.35568438</v>
      </c>
      <c r="F2585" s="24">
        <f t="shared" si="295"/>
        <v>61.799357165799996</v>
      </c>
      <c r="G2585" s="117">
        <v>49.21006526</v>
      </c>
      <c r="H2585" s="24">
        <f t="shared" si="296"/>
        <v>93.991224646600003</v>
      </c>
      <c r="I2585" s="117">
        <v>16.854380880000001</v>
      </c>
      <c r="J2585" s="24">
        <f t="shared" si="297"/>
        <v>32.191867480799999</v>
      </c>
      <c r="K2585" s="14">
        <f t="shared" si="299"/>
        <v>5</v>
      </c>
      <c r="L2585" s="41">
        <f t="shared" si="300"/>
        <v>-14.738179630838722</v>
      </c>
      <c r="M2585" s="41">
        <f t="shared" si="301"/>
        <v>2</v>
      </c>
      <c r="N2585" s="18"/>
      <c r="X2585" s="48">
        <v>200</v>
      </c>
      <c r="Y2585" s="48">
        <v>40</v>
      </c>
      <c r="Z2585" s="41">
        <f t="shared" si="302"/>
        <v>2</v>
      </c>
    </row>
    <row r="2586" spans="2:26" ht="15.75" customHeight="1">
      <c r="B2586" s="72">
        <v>41747</v>
      </c>
      <c r="C2586" s="116">
        <v>0.33333333333575865</v>
      </c>
      <c r="D2586" s="74">
        <f t="shared" si="298"/>
        <v>41747.333333333336</v>
      </c>
      <c r="E2586" s="117">
        <v>25.185059092500001</v>
      </c>
      <c r="F2586" s="24">
        <f t="shared" ref="F2586:F2649" si="303">IF(E2586&lt;&gt;"",E2586*1.91,NA())</f>
        <v>48.103462866675002</v>
      </c>
      <c r="G2586" s="117">
        <v>40.368997649999997</v>
      </c>
      <c r="H2586" s="24">
        <f t="shared" ref="H2586:H2649" si="304">IF(G2586&lt;&gt;"",G2586*1.91,NA())</f>
        <v>77.104785511499998</v>
      </c>
      <c r="I2586" s="117">
        <v>15.18393856</v>
      </c>
      <c r="J2586" s="24">
        <f t="shared" ref="J2586:J2649" si="305">IF(I2586&lt;&gt;"",I2586*1.91,NA())</f>
        <v>29.001322649599999</v>
      </c>
      <c r="K2586" s="14">
        <f t="shared" si="299"/>
        <v>5</v>
      </c>
      <c r="L2586" s="41">
        <f t="shared" si="300"/>
        <v>-17.928724462038723</v>
      </c>
      <c r="M2586" s="41">
        <f t="shared" si="301"/>
        <v>2</v>
      </c>
      <c r="N2586" s="18"/>
      <c r="X2586" s="48">
        <v>200</v>
      </c>
      <c r="Y2586" s="48">
        <v>40</v>
      </c>
      <c r="Z2586" s="41">
        <f t="shared" si="302"/>
        <v>2</v>
      </c>
    </row>
    <row r="2587" spans="2:26" ht="15.75" customHeight="1">
      <c r="B2587" s="72">
        <v>41747</v>
      </c>
      <c r="C2587" s="116">
        <v>0.375</v>
      </c>
      <c r="D2587" s="74">
        <f t="shared" si="298"/>
        <v>41747.375</v>
      </c>
      <c r="E2587" s="117">
        <v>27.263053384999999</v>
      </c>
      <c r="F2587" s="24">
        <f t="shared" si="303"/>
        <v>52.072431965349999</v>
      </c>
      <c r="G2587" s="117">
        <v>42.779823902499999</v>
      </c>
      <c r="H2587" s="24">
        <f t="shared" si="304"/>
        <v>81.709463653774989</v>
      </c>
      <c r="I2587" s="117">
        <v>15.516770517499999</v>
      </c>
      <c r="J2587" s="24">
        <f t="shared" si="305"/>
        <v>29.637031688424997</v>
      </c>
      <c r="K2587" s="14">
        <f t="shared" si="299"/>
        <v>5</v>
      </c>
      <c r="L2587" s="41">
        <f t="shared" si="300"/>
        <v>-17.293015423213724</v>
      </c>
      <c r="M2587" s="41">
        <f t="shared" si="301"/>
        <v>2</v>
      </c>
      <c r="N2587" s="18"/>
      <c r="X2587" s="48">
        <v>200</v>
      </c>
      <c r="Y2587" s="48">
        <v>40</v>
      </c>
      <c r="Z2587" s="41">
        <f t="shared" si="302"/>
        <v>2</v>
      </c>
    </row>
    <row r="2588" spans="2:26" ht="15.75" customHeight="1">
      <c r="B2588" s="72">
        <v>41747</v>
      </c>
      <c r="C2588" s="116">
        <v>0.41666666666424135</v>
      </c>
      <c r="D2588" s="74">
        <f t="shared" si="298"/>
        <v>41747.416666666664</v>
      </c>
      <c r="E2588" s="117">
        <v>29.22324317</v>
      </c>
      <c r="F2588" s="24">
        <f t="shared" si="303"/>
        <v>55.816394454699996</v>
      </c>
      <c r="G2588" s="117">
        <v>47.622046602499999</v>
      </c>
      <c r="H2588" s="24">
        <f t="shared" si="304"/>
        <v>90.95810901077499</v>
      </c>
      <c r="I2588" s="117">
        <v>18.398803435000001</v>
      </c>
      <c r="J2588" s="24">
        <f t="shared" si="305"/>
        <v>35.141714560849998</v>
      </c>
      <c r="K2588" s="14">
        <f t="shared" si="299"/>
        <v>5</v>
      </c>
      <c r="L2588" s="41">
        <f t="shared" si="300"/>
        <v>-11.788332550788724</v>
      </c>
      <c r="M2588" s="41">
        <f t="shared" si="301"/>
        <v>2</v>
      </c>
      <c r="N2588" s="18"/>
      <c r="X2588" s="48">
        <v>200</v>
      </c>
      <c r="Y2588" s="48">
        <v>40</v>
      </c>
      <c r="Z2588" s="41">
        <f t="shared" si="302"/>
        <v>2</v>
      </c>
    </row>
    <row r="2589" spans="2:26" ht="15.75" customHeight="1">
      <c r="B2589" s="72">
        <v>41747</v>
      </c>
      <c r="C2589" s="116">
        <v>0.45833333333575865</v>
      </c>
      <c r="D2589" s="74">
        <f t="shared" si="298"/>
        <v>41747.458333333336</v>
      </c>
      <c r="E2589" s="117">
        <v>23.361986032499999</v>
      </c>
      <c r="F2589" s="24">
        <f t="shared" si="303"/>
        <v>44.621393322074994</v>
      </c>
      <c r="G2589" s="117">
        <v>37.326666564999996</v>
      </c>
      <c r="H2589" s="24">
        <f t="shared" si="304"/>
        <v>71.293933139149985</v>
      </c>
      <c r="I2589" s="117">
        <v>13.96468053375</v>
      </c>
      <c r="J2589" s="24">
        <f t="shared" si="305"/>
        <v>26.6725398194625</v>
      </c>
      <c r="K2589" s="14">
        <f t="shared" si="299"/>
        <v>5</v>
      </c>
      <c r="L2589" s="41">
        <f t="shared" si="300"/>
        <v>-20.257507292176221</v>
      </c>
      <c r="M2589" s="41">
        <f t="shared" si="301"/>
        <v>2</v>
      </c>
      <c r="N2589" s="18"/>
      <c r="X2589" s="48">
        <v>200</v>
      </c>
      <c r="Y2589" s="48">
        <v>40</v>
      </c>
      <c r="Z2589" s="41">
        <f t="shared" si="302"/>
        <v>2</v>
      </c>
    </row>
    <row r="2590" spans="2:26" ht="15.75" customHeight="1">
      <c r="B2590" s="72">
        <v>41747</v>
      </c>
      <c r="C2590" s="116">
        <v>0.5</v>
      </c>
      <c r="D2590" s="74">
        <f t="shared" si="298"/>
        <v>41747.5</v>
      </c>
      <c r="E2590" s="117">
        <v>17.807793104999998</v>
      </c>
      <c r="F2590" s="24">
        <f t="shared" si="303"/>
        <v>34.012884830549993</v>
      </c>
      <c r="G2590" s="117">
        <v>31.390109764999998</v>
      </c>
      <c r="H2590" s="24">
        <f t="shared" si="304"/>
        <v>59.955109651149996</v>
      </c>
      <c r="I2590" s="117">
        <v>13.58231666</v>
      </c>
      <c r="J2590" s="24">
        <f t="shared" si="305"/>
        <v>25.9422248206</v>
      </c>
      <c r="K2590" s="14">
        <f t="shared" si="299"/>
        <v>5</v>
      </c>
      <c r="L2590" s="41">
        <f t="shared" si="300"/>
        <v>-20.987822291038722</v>
      </c>
      <c r="M2590" s="41">
        <f t="shared" si="301"/>
        <v>2</v>
      </c>
      <c r="N2590" s="18"/>
      <c r="X2590" s="48">
        <v>200</v>
      </c>
      <c r="Y2590" s="48">
        <v>40</v>
      </c>
      <c r="Z2590" s="41">
        <f t="shared" si="302"/>
        <v>2</v>
      </c>
    </row>
    <row r="2591" spans="2:26" ht="15.75" customHeight="1">
      <c r="B2591" s="72">
        <v>41747</v>
      </c>
      <c r="C2591" s="116">
        <v>0.54166666666424135</v>
      </c>
      <c r="D2591" s="74">
        <f t="shared" si="298"/>
        <v>41747.541666666664</v>
      </c>
      <c r="E2591" s="117">
        <v>18.972319647500001</v>
      </c>
      <c r="F2591" s="24">
        <f t="shared" si="303"/>
        <v>36.237130526725004</v>
      </c>
      <c r="G2591" s="117">
        <v>32.223202457500001</v>
      </c>
      <c r="H2591" s="24">
        <f t="shared" si="304"/>
        <v>61.546316693824998</v>
      </c>
      <c r="I2591" s="117">
        <v>13.2508828075</v>
      </c>
      <c r="J2591" s="24">
        <f t="shared" si="305"/>
        <v>25.309186162324998</v>
      </c>
      <c r="K2591" s="14">
        <f t="shared" si="299"/>
        <v>5</v>
      </c>
      <c r="L2591" s="41">
        <f t="shared" si="300"/>
        <v>-21.620860949313723</v>
      </c>
      <c r="M2591" s="41">
        <f t="shared" si="301"/>
        <v>2</v>
      </c>
      <c r="N2591" s="18"/>
      <c r="X2591" s="48">
        <v>200</v>
      </c>
      <c r="Y2591" s="48">
        <v>40</v>
      </c>
      <c r="Z2591" s="41">
        <f t="shared" si="302"/>
        <v>2</v>
      </c>
    </row>
    <row r="2592" spans="2:26" ht="15.75" customHeight="1">
      <c r="B2592" s="72">
        <v>41747</v>
      </c>
      <c r="C2592" s="116">
        <v>0.58333333333575865</v>
      </c>
      <c r="D2592" s="74">
        <f t="shared" si="298"/>
        <v>41747.583333333336</v>
      </c>
      <c r="E2592" s="117">
        <v>20.420735745000002</v>
      </c>
      <c r="F2592" s="24">
        <f t="shared" si="303"/>
        <v>39.003605272950004</v>
      </c>
      <c r="G2592" s="117">
        <v>33.817392169999998</v>
      </c>
      <c r="H2592" s="24">
        <f t="shared" si="304"/>
        <v>64.591219044699997</v>
      </c>
      <c r="I2592" s="117">
        <v>13.39665643</v>
      </c>
      <c r="J2592" s="24">
        <f t="shared" si="305"/>
        <v>25.5876137813</v>
      </c>
      <c r="K2592" s="14">
        <f t="shared" si="299"/>
        <v>5</v>
      </c>
      <c r="L2592" s="41">
        <f t="shared" si="300"/>
        <v>-21.342433330338721</v>
      </c>
      <c r="M2592" s="41">
        <f t="shared" si="301"/>
        <v>2</v>
      </c>
      <c r="N2592" s="18"/>
      <c r="X2592" s="48">
        <v>200</v>
      </c>
      <c r="Y2592" s="48">
        <v>40</v>
      </c>
      <c r="Z2592" s="41">
        <f t="shared" si="302"/>
        <v>2</v>
      </c>
    </row>
    <row r="2593" spans="2:26" ht="15.75" customHeight="1">
      <c r="B2593" s="72">
        <v>41747</v>
      </c>
      <c r="C2593" s="116">
        <v>0.625</v>
      </c>
      <c r="D2593" s="74">
        <f t="shared" si="298"/>
        <v>41747.625</v>
      </c>
      <c r="E2593" s="117">
        <v>16.224191507499999</v>
      </c>
      <c r="F2593" s="24">
        <f t="shared" si="303"/>
        <v>30.988205779324996</v>
      </c>
      <c r="G2593" s="117">
        <v>28.769467572500002</v>
      </c>
      <c r="H2593" s="24">
        <f t="shared" si="304"/>
        <v>54.949683063475</v>
      </c>
      <c r="I2593" s="117">
        <v>12.54527606625</v>
      </c>
      <c r="J2593" s="24">
        <f t="shared" si="305"/>
        <v>23.961477286537502</v>
      </c>
      <c r="K2593" s="14">
        <f t="shared" si="299"/>
        <v>5</v>
      </c>
      <c r="L2593" s="41">
        <f t="shared" si="300"/>
        <v>-22.96856982510122</v>
      </c>
      <c r="M2593" s="41">
        <f t="shared" si="301"/>
        <v>2</v>
      </c>
      <c r="N2593" s="18"/>
      <c r="X2593" s="48">
        <v>200</v>
      </c>
      <c r="Y2593" s="48">
        <v>40</v>
      </c>
      <c r="Z2593" s="41">
        <f t="shared" si="302"/>
        <v>2</v>
      </c>
    </row>
    <row r="2594" spans="2:26" ht="15.75" customHeight="1">
      <c r="B2594" s="72">
        <v>41747</v>
      </c>
      <c r="C2594" s="116">
        <v>0.66666666666424135</v>
      </c>
      <c r="D2594" s="74">
        <f t="shared" si="298"/>
        <v>41747.666666666664</v>
      </c>
      <c r="E2594" s="117">
        <v>17.064272842499999</v>
      </c>
      <c r="F2594" s="24">
        <f t="shared" si="303"/>
        <v>32.592761129174995</v>
      </c>
      <c r="G2594" s="117">
        <v>29.999564929999998</v>
      </c>
      <c r="H2594" s="24">
        <f t="shared" si="304"/>
        <v>57.299169016299992</v>
      </c>
      <c r="I2594" s="117">
        <v>12.935292087500001</v>
      </c>
      <c r="J2594" s="24">
        <f t="shared" si="305"/>
        <v>24.706407887125</v>
      </c>
      <c r="K2594" s="14">
        <f t="shared" si="299"/>
        <v>5</v>
      </c>
      <c r="L2594" s="41">
        <f t="shared" si="300"/>
        <v>-22.223639224513722</v>
      </c>
      <c r="M2594" s="41">
        <f t="shared" si="301"/>
        <v>2</v>
      </c>
      <c r="N2594" s="18"/>
      <c r="X2594" s="48">
        <v>200</v>
      </c>
      <c r="Y2594" s="48">
        <v>40</v>
      </c>
      <c r="Z2594" s="41">
        <f t="shared" si="302"/>
        <v>2</v>
      </c>
    </row>
    <row r="2595" spans="2:26" ht="15.75" customHeight="1">
      <c r="B2595" s="72">
        <v>41747</v>
      </c>
      <c r="C2595" s="116">
        <v>0.70833333333575865</v>
      </c>
      <c r="D2595" s="74">
        <f t="shared" si="298"/>
        <v>41747.708333333336</v>
      </c>
      <c r="E2595" s="117">
        <v>16.5891923625</v>
      </c>
      <c r="F2595" s="24">
        <f t="shared" si="303"/>
        <v>31.685357412374998</v>
      </c>
      <c r="G2595" s="117">
        <v>29.487367200000001</v>
      </c>
      <c r="H2595" s="24">
        <f t="shared" si="304"/>
        <v>56.320871351999998</v>
      </c>
      <c r="I2595" s="117">
        <v>12.898174839999999</v>
      </c>
      <c r="J2595" s="24">
        <f t="shared" si="305"/>
        <v>24.635513944399996</v>
      </c>
      <c r="K2595" s="14">
        <f t="shared" si="299"/>
        <v>5</v>
      </c>
      <c r="L2595" s="41">
        <f t="shared" si="300"/>
        <v>-22.294533167238725</v>
      </c>
      <c r="M2595" s="41">
        <f t="shared" si="301"/>
        <v>2</v>
      </c>
      <c r="N2595" s="18"/>
      <c r="X2595" s="48">
        <v>200</v>
      </c>
      <c r="Y2595" s="48">
        <v>40</v>
      </c>
      <c r="Z2595" s="41">
        <f t="shared" si="302"/>
        <v>2</v>
      </c>
    </row>
    <row r="2596" spans="2:26" ht="15.75" customHeight="1">
      <c r="B2596" s="72">
        <v>41747</v>
      </c>
      <c r="C2596" s="116">
        <v>0.75</v>
      </c>
      <c r="D2596" s="74">
        <f t="shared" si="298"/>
        <v>41747.75</v>
      </c>
      <c r="E2596" s="117">
        <v>13.033813647500001</v>
      </c>
      <c r="F2596" s="24">
        <f t="shared" si="303"/>
        <v>24.894584066724999</v>
      </c>
      <c r="G2596" s="117">
        <v>24.963982442500001</v>
      </c>
      <c r="H2596" s="24">
        <f t="shared" si="304"/>
        <v>47.681206465175002</v>
      </c>
      <c r="I2596" s="117">
        <v>11.930168793749999</v>
      </c>
      <c r="J2596" s="24">
        <f t="shared" si="305"/>
        <v>22.786622396062498</v>
      </c>
      <c r="K2596" s="14">
        <f t="shared" si="299"/>
        <v>5</v>
      </c>
      <c r="L2596" s="41">
        <f t="shared" si="300"/>
        <v>-24.143424715576224</v>
      </c>
      <c r="M2596" s="41">
        <f t="shared" si="301"/>
        <v>2</v>
      </c>
      <c r="N2596" s="18"/>
      <c r="X2596" s="48">
        <v>200</v>
      </c>
      <c r="Y2596" s="48">
        <v>40</v>
      </c>
      <c r="Z2596" s="41">
        <f t="shared" si="302"/>
        <v>2</v>
      </c>
    </row>
    <row r="2597" spans="2:26" ht="15.75" customHeight="1">
      <c r="B2597" s="72">
        <v>41747</v>
      </c>
      <c r="C2597" s="116">
        <v>0.79166666666424135</v>
      </c>
      <c r="D2597" s="74">
        <f t="shared" si="298"/>
        <v>41747.791666666664</v>
      </c>
      <c r="E2597" s="117">
        <v>16.734033974999999</v>
      </c>
      <c r="F2597" s="24">
        <f t="shared" si="303"/>
        <v>31.962004892249997</v>
      </c>
      <c r="G2597" s="117">
        <v>30.170297505000001</v>
      </c>
      <c r="H2597" s="24">
        <f t="shared" si="304"/>
        <v>57.625268234549999</v>
      </c>
      <c r="I2597" s="117">
        <v>13.436263530250001</v>
      </c>
      <c r="J2597" s="24">
        <f t="shared" si="305"/>
        <v>25.663263342777501</v>
      </c>
      <c r="K2597" s="14">
        <f t="shared" si="299"/>
        <v>5</v>
      </c>
      <c r="L2597" s="41">
        <f t="shared" si="300"/>
        <v>-21.26678376886122</v>
      </c>
      <c r="M2597" s="41">
        <f t="shared" si="301"/>
        <v>2</v>
      </c>
      <c r="N2597" s="18"/>
      <c r="X2597" s="48">
        <v>200</v>
      </c>
      <c r="Y2597" s="48">
        <v>40</v>
      </c>
      <c r="Z2597" s="41">
        <f t="shared" si="302"/>
        <v>2</v>
      </c>
    </row>
    <row r="2598" spans="2:26" ht="15.75" customHeight="1">
      <c r="B2598" s="72">
        <v>41747</v>
      </c>
      <c r="C2598" s="116">
        <v>0.83333333333575865</v>
      </c>
      <c r="D2598" s="74">
        <f t="shared" si="298"/>
        <v>41747.833333333336</v>
      </c>
      <c r="E2598" s="117">
        <v>7.9411826535000003</v>
      </c>
      <c r="F2598" s="24">
        <f t="shared" si="303"/>
        <v>15.167658868185001</v>
      </c>
      <c r="G2598" s="117">
        <v>14.368277635</v>
      </c>
      <c r="H2598" s="24">
        <f t="shared" si="304"/>
        <v>27.44341028285</v>
      </c>
      <c r="I2598" s="117">
        <v>6.4270949809999998</v>
      </c>
      <c r="J2598" s="24">
        <f t="shared" si="305"/>
        <v>12.275751413709999</v>
      </c>
      <c r="K2598" s="14">
        <f t="shared" si="299"/>
        <v>5</v>
      </c>
      <c r="L2598" s="41">
        <f t="shared" si="300"/>
        <v>-34.654295697928724</v>
      </c>
      <c r="M2598" s="41">
        <f t="shared" si="301"/>
        <v>2</v>
      </c>
      <c r="N2598" s="18"/>
      <c r="X2598" s="48">
        <v>200</v>
      </c>
      <c r="Y2598" s="48">
        <v>40</v>
      </c>
      <c r="Z2598" s="41">
        <f t="shared" si="302"/>
        <v>2</v>
      </c>
    </row>
    <row r="2599" spans="2:26" ht="15.75" customHeight="1">
      <c r="B2599" s="72">
        <v>41747</v>
      </c>
      <c r="C2599" s="116">
        <v>0.875</v>
      </c>
      <c r="D2599" s="74">
        <f t="shared" si="298"/>
        <v>41747.875</v>
      </c>
      <c r="E2599" s="117">
        <v>6.5700154152500003</v>
      </c>
      <c r="F2599" s="24">
        <f t="shared" si="303"/>
        <v>12.548729443127501</v>
      </c>
      <c r="G2599" s="117">
        <v>11.79494688025</v>
      </c>
      <c r="H2599" s="24">
        <f t="shared" si="304"/>
        <v>22.528348541277499</v>
      </c>
      <c r="I2599" s="117">
        <v>5.22493146475</v>
      </c>
      <c r="J2599" s="24">
        <f t="shared" si="305"/>
        <v>9.979619097672499</v>
      </c>
      <c r="K2599" s="14">
        <f t="shared" si="299"/>
        <v>5</v>
      </c>
      <c r="L2599" s="41">
        <f t="shared" si="300"/>
        <v>-36.950428013966224</v>
      </c>
      <c r="M2599" s="41">
        <f t="shared" si="301"/>
        <v>2</v>
      </c>
      <c r="N2599" s="18"/>
      <c r="X2599" s="48">
        <v>200</v>
      </c>
      <c r="Y2599" s="48">
        <v>40</v>
      </c>
      <c r="Z2599" s="41">
        <f t="shared" si="302"/>
        <v>2</v>
      </c>
    </row>
    <row r="2600" spans="2:26" ht="15.75" customHeight="1">
      <c r="B2600" s="72">
        <v>41747</v>
      </c>
      <c r="C2600" s="116">
        <v>0.91666666666424135</v>
      </c>
      <c r="D2600" s="74">
        <f t="shared" si="298"/>
        <v>41747.916666666664</v>
      </c>
      <c r="E2600" s="117">
        <v>6.5120787714999997</v>
      </c>
      <c r="F2600" s="24">
        <f t="shared" si="303"/>
        <v>12.438070453564999</v>
      </c>
      <c r="G2600" s="117">
        <v>11.506964222000001</v>
      </c>
      <c r="H2600" s="24">
        <f t="shared" si="304"/>
        <v>21.978301664020002</v>
      </c>
      <c r="I2600" s="117">
        <v>4.9948854499999999</v>
      </c>
      <c r="J2600" s="24">
        <f t="shared" si="305"/>
        <v>9.5402312094999999</v>
      </c>
      <c r="K2600" s="14">
        <f t="shared" si="299"/>
        <v>5</v>
      </c>
      <c r="L2600" s="41">
        <f t="shared" si="300"/>
        <v>-37.389815902138722</v>
      </c>
      <c r="M2600" s="41">
        <f t="shared" si="301"/>
        <v>2</v>
      </c>
      <c r="N2600" s="18"/>
      <c r="X2600" s="48">
        <v>200</v>
      </c>
      <c r="Y2600" s="48">
        <v>40</v>
      </c>
      <c r="Z2600" s="41">
        <f t="shared" si="302"/>
        <v>2</v>
      </c>
    </row>
    <row r="2601" spans="2:26" ht="15.75" customHeight="1">
      <c r="B2601" s="72">
        <v>41747</v>
      </c>
      <c r="C2601" s="116">
        <v>0.95833333333575865</v>
      </c>
      <c r="D2601" s="74">
        <f t="shared" si="298"/>
        <v>41747.958333333336</v>
      </c>
      <c r="E2601" s="117">
        <v>6.62022717325</v>
      </c>
      <c r="F2601" s="24">
        <f t="shared" si="303"/>
        <v>12.644633900907499</v>
      </c>
      <c r="G2601" s="117">
        <v>12.379140272500001</v>
      </c>
      <c r="H2601" s="24">
        <f t="shared" si="304"/>
        <v>23.644157920474999</v>
      </c>
      <c r="I2601" s="117">
        <v>5.7589130995</v>
      </c>
      <c r="J2601" s="24">
        <f t="shared" si="305"/>
        <v>10.999524020045</v>
      </c>
      <c r="K2601" s="14">
        <f t="shared" si="299"/>
        <v>5</v>
      </c>
      <c r="L2601" s="41">
        <f t="shared" si="300"/>
        <v>-35.93052309159372</v>
      </c>
      <c r="M2601" s="41">
        <f t="shared" si="301"/>
        <v>2</v>
      </c>
      <c r="N2601" s="18"/>
      <c r="X2601" s="48">
        <v>200</v>
      </c>
      <c r="Y2601" s="48">
        <v>40</v>
      </c>
      <c r="Z2601" s="41">
        <f t="shared" si="302"/>
        <v>2</v>
      </c>
    </row>
    <row r="2602" spans="2:26" ht="15.75" customHeight="1">
      <c r="B2602" s="72">
        <v>41748</v>
      </c>
      <c r="C2602" s="116">
        <v>0</v>
      </c>
      <c r="D2602" s="74">
        <f t="shared" si="298"/>
        <v>41748</v>
      </c>
      <c r="E2602" s="117">
        <v>6.6762325955000001</v>
      </c>
      <c r="F2602" s="24">
        <f t="shared" si="303"/>
        <v>12.751604257404999</v>
      </c>
      <c r="G2602" s="117">
        <v>12.228977885000001</v>
      </c>
      <c r="H2602" s="24">
        <f t="shared" si="304"/>
        <v>23.357347760350002</v>
      </c>
      <c r="I2602" s="117">
        <v>5.5527452909999999</v>
      </c>
      <c r="J2602" s="24">
        <f t="shared" si="305"/>
        <v>10.605743505809999</v>
      </c>
      <c r="K2602" s="14">
        <f t="shared" si="299"/>
        <v>6</v>
      </c>
      <c r="L2602" s="41">
        <f t="shared" si="300"/>
        <v>-36.324303605828725</v>
      </c>
      <c r="M2602" s="41">
        <f t="shared" si="301"/>
        <v>2</v>
      </c>
      <c r="N2602" s="18"/>
      <c r="X2602" s="48">
        <v>200</v>
      </c>
      <c r="Y2602" s="48">
        <v>40</v>
      </c>
      <c r="Z2602" s="41">
        <f t="shared" si="302"/>
        <v>2</v>
      </c>
    </row>
    <row r="2603" spans="2:26" ht="15.75" customHeight="1">
      <c r="B2603" s="72">
        <v>41748</v>
      </c>
      <c r="C2603" s="116">
        <v>4.1666666664241347E-2</v>
      </c>
      <c r="D2603" s="74">
        <f t="shared" si="298"/>
        <v>41748.041666666664</v>
      </c>
      <c r="E2603" s="117">
        <v>6.6955448102500004</v>
      </c>
      <c r="F2603" s="24">
        <f t="shared" si="303"/>
        <v>12.788490587577501</v>
      </c>
      <c r="G2603" s="117">
        <v>10.59776182975</v>
      </c>
      <c r="H2603" s="24">
        <f t="shared" si="304"/>
        <v>20.241725094822499</v>
      </c>
      <c r="I2603" s="117">
        <v>3.90221701825</v>
      </c>
      <c r="J2603" s="24">
        <f t="shared" si="305"/>
        <v>7.4532345048574999</v>
      </c>
      <c r="K2603" s="14">
        <f t="shared" si="299"/>
        <v>6</v>
      </c>
      <c r="L2603" s="41">
        <f t="shared" si="300"/>
        <v>-39.476812606781223</v>
      </c>
      <c r="M2603" s="41">
        <f t="shared" si="301"/>
        <v>2</v>
      </c>
      <c r="N2603" s="18"/>
      <c r="X2603" s="48">
        <v>200</v>
      </c>
      <c r="Y2603" s="48">
        <v>40</v>
      </c>
      <c r="Z2603" s="41">
        <f t="shared" si="302"/>
        <v>2</v>
      </c>
    </row>
    <row r="2604" spans="2:26" ht="15.75" customHeight="1">
      <c r="B2604" s="72">
        <v>41748</v>
      </c>
      <c r="C2604" s="116">
        <v>8.3333333335758653E-2</v>
      </c>
      <c r="D2604" s="74">
        <f t="shared" si="298"/>
        <v>41748.083333333336</v>
      </c>
      <c r="E2604" s="117">
        <v>11.63174686875</v>
      </c>
      <c r="F2604" s="24">
        <f t="shared" si="303"/>
        <v>22.216636519312498</v>
      </c>
      <c r="G2604" s="117">
        <v>17.712990510000001</v>
      </c>
      <c r="H2604" s="24">
        <f t="shared" si="304"/>
        <v>33.831811874099998</v>
      </c>
      <c r="I2604" s="117">
        <v>6.0812436415000004</v>
      </c>
      <c r="J2604" s="24">
        <f t="shared" si="305"/>
        <v>11.615175355265</v>
      </c>
      <c r="K2604" s="14">
        <f t="shared" si="299"/>
        <v>6</v>
      </c>
      <c r="L2604" s="41">
        <f t="shared" si="300"/>
        <v>-35.314871756373719</v>
      </c>
      <c r="M2604" s="41">
        <f t="shared" si="301"/>
        <v>2</v>
      </c>
      <c r="N2604" s="18"/>
      <c r="X2604" s="48">
        <v>200</v>
      </c>
      <c r="Y2604" s="48">
        <v>40</v>
      </c>
      <c r="Z2604" s="41">
        <f t="shared" si="302"/>
        <v>2</v>
      </c>
    </row>
    <row r="2605" spans="2:26" ht="15.75" customHeight="1">
      <c r="B2605" s="72">
        <v>41748</v>
      </c>
      <c r="C2605" s="116">
        <v>0.125</v>
      </c>
      <c r="D2605" s="74">
        <f t="shared" si="298"/>
        <v>41748.125</v>
      </c>
      <c r="E2605" s="117">
        <v>7.4294089662499996</v>
      </c>
      <c r="F2605" s="24">
        <f t="shared" si="303"/>
        <v>14.190171125537498</v>
      </c>
      <c r="G2605" s="117">
        <v>11.63244237975</v>
      </c>
      <c r="H2605" s="24">
        <f t="shared" si="304"/>
        <v>22.2179649453225</v>
      </c>
      <c r="I2605" s="117">
        <v>4.2030334135</v>
      </c>
      <c r="J2605" s="24">
        <f t="shared" si="305"/>
        <v>8.0277938197849998</v>
      </c>
      <c r="K2605" s="14">
        <f t="shared" si="299"/>
        <v>6</v>
      </c>
      <c r="L2605" s="41">
        <f t="shared" si="300"/>
        <v>-38.902253291853725</v>
      </c>
      <c r="M2605" s="41">
        <f t="shared" si="301"/>
        <v>2</v>
      </c>
      <c r="N2605" s="18"/>
      <c r="X2605" s="48">
        <v>200</v>
      </c>
      <c r="Y2605" s="48">
        <v>40</v>
      </c>
      <c r="Z2605" s="41">
        <f t="shared" si="302"/>
        <v>2</v>
      </c>
    </row>
    <row r="2606" spans="2:26" ht="15.75" customHeight="1">
      <c r="B2606" s="72">
        <v>41748</v>
      </c>
      <c r="C2606" s="116">
        <v>0.16666666666424135</v>
      </c>
      <c r="D2606" s="74">
        <f t="shared" si="298"/>
        <v>41748.166666666664</v>
      </c>
      <c r="E2606" s="117">
        <v>8.9550739212499995</v>
      </c>
      <c r="F2606" s="24">
        <f t="shared" si="303"/>
        <v>17.1041911895875</v>
      </c>
      <c r="G2606" s="117">
        <v>13.675062235</v>
      </c>
      <c r="H2606" s="24">
        <f t="shared" si="304"/>
        <v>26.11936886885</v>
      </c>
      <c r="I2606" s="117">
        <v>4.7199883140000001</v>
      </c>
      <c r="J2606" s="24">
        <f t="shared" si="305"/>
        <v>9.015177679739999</v>
      </c>
      <c r="K2606" s="14">
        <f t="shared" si="299"/>
        <v>6</v>
      </c>
      <c r="L2606" s="41">
        <f t="shared" si="300"/>
        <v>-37.914869431898722</v>
      </c>
      <c r="M2606" s="41">
        <f t="shared" si="301"/>
        <v>2</v>
      </c>
      <c r="N2606" s="18"/>
      <c r="X2606" s="48">
        <v>200</v>
      </c>
      <c r="Y2606" s="48">
        <v>40</v>
      </c>
      <c r="Z2606" s="41">
        <f t="shared" si="302"/>
        <v>2</v>
      </c>
    </row>
    <row r="2607" spans="2:26" ht="15.75" customHeight="1">
      <c r="B2607" s="72">
        <v>41748</v>
      </c>
      <c r="C2607" s="116">
        <v>0.20833333333575865</v>
      </c>
      <c r="D2607" s="74">
        <f t="shared" si="298"/>
        <v>41748.208333333336</v>
      </c>
      <c r="E2607" s="117">
        <v>13.842995442499999</v>
      </c>
      <c r="F2607" s="24">
        <f t="shared" si="303"/>
        <v>26.440121295174997</v>
      </c>
      <c r="G2607" s="117">
        <v>20.489966145</v>
      </c>
      <c r="H2607" s="24">
        <f t="shared" si="304"/>
        <v>39.135835336950002</v>
      </c>
      <c r="I2607" s="117">
        <v>6.6469707012499999</v>
      </c>
      <c r="J2607" s="24">
        <f t="shared" si="305"/>
        <v>12.6957140393875</v>
      </c>
      <c r="K2607" s="14">
        <f t="shared" si="299"/>
        <v>6</v>
      </c>
      <c r="L2607" s="41">
        <f t="shared" si="300"/>
        <v>-34.234333072251218</v>
      </c>
      <c r="M2607" s="41">
        <f t="shared" si="301"/>
        <v>2</v>
      </c>
      <c r="N2607" s="18"/>
      <c r="X2607" s="48">
        <v>200</v>
      </c>
      <c r="Y2607" s="48">
        <v>40</v>
      </c>
      <c r="Z2607" s="41">
        <f t="shared" si="302"/>
        <v>2</v>
      </c>
    </row>
    <row r="2608" spans="2:26" ht="15.75" customHeight="1">
      <c r="B2608" s="72">
        <v>41748</v>
      </c>
      <c r="C2608" s="116">
        <v>0.25</v>
      </c>
      <c r="D2608" s="74">
        <f t="shared" si="298"/>
        <v>41748.25</v>
      </c>
      <c r="E2608" s="117">
        <v>15.38411017</v>
      </c>
      <c r="F2608" s="24">
        <f t="shared" si="303"/>
        <v>29.383650424699997</v>
      </c>
      <c r="G2608" s="117">
        <v>25.126486947499998</v>
      </c>
      <c r="H2608" s="24">
        <f t="shared" si="304"/>
        <v>47.991590069724992</v>
      </c>
      <c r="I2608" s="117">
        <v>9.7423767745000003</v>
      </c>
      <c r="J2608" s="24">
        <f t="shared" si="305"/>
        <v>18.607939639295001</v>
      </c>
      <c r="K2608" s="14">
        <f t="shared" si="299"/>
        <v>6</v>
      </c>
      <c r="L2608" s="41">
        <f t="shared" si="300"/>
        <v>-28.322107472343721</v>
      </c>
      <c r="M2608" s="41">
        <f t="shared" si="301"/>
        <v>2</v>
      </c>
      <c r="N2608" s="18"/>
      <c r="X2608" s="48">
        <v>200</v>
      </c>
      <c r="Y2608" s="48">
        <v>40</v>
      </c>
      <c r="Z2608" s="41">
        <f t="shared" si="302"/>
        <v>2</v>
      </c>
    </row>
    <row r="2609" spans="2:26" ht="15.75" customHeight="1">
      <c r="B2609" s="72">
        <v>41748</v>
      </c>
      <c r="C2609" s="116">
        <v>0.29166666666424135</v>
      </c>
      <c r="D2609" s="74">
        <f t="shared" si="298"/>
        <v>41748.291666666664</v>
      </c>
      <c r="E2609" s="117">
        <v>15.847603319999999</v>
      </c>
      <c r="F2609" s="24">
        <f t="shared" si="303"/>
        <v>30.268922341199996</v>
      </c>
      <c r="G2609" s="117">
        <v>25.369215185000002</v>
      </c>
      <c r="H2609" s="24">
        <f t="shared" si="304"/>
        <v>48.455201003349998</v>
      </c>
      <c r="I2609" s="117">
        <v>9.5216118645000005</v>
      </c>
      <c r="J2609" s="24">
        <f t="shared" si="305"/>
        <v>18.186278661195001</v>
      </c>
      <c r="K2609" s="14">
        <f t="shared" si="299"/>
        <v>6</v>
      </c>
      <c r="L2609" s="41">
        <f t="shared" si="300"/>
        <v>-28.743768450443721</v>
      </c>
      <c r="M2609" s="41">
        <f t="shared" si="301"/>
        <v>2</v>
      </c>
      <c r="N2609" s="18"/>
      <c r="X2609" s="48">
        <v>200</v>
      </c>
      <c r="Y2609" s="48">
        <v>40</v>
      </c>
      <c r="Z2609" s="41">
        <f t="shared" si="302"/>
        <v>2</v>
      </c>
    </row>
    <row r="2610" spans="2:26" ht="15.75" customHeight="1">
      <c r="B2610" s="72">
        <v>41748</v>
      </c>
      <c r="C2610" s="116">
        <v>0.33333333333575865</v>
      </c>
      <c r="D2610" s="74">
        <f t="shared" si="298"/>
        <v>41748.333333333336</v>
      </c>
      <c r="E2610" s="117">
        <v>18.980044535000001</v>
      </c>
      <c r="F2610" s="24">
        <f t="shared" si="303"/>
        <v>36.251885061850004</v>
      </c>
      <c r="G2610" s="117">
        <v>32.737457202500003</v>
      </c>
      <c r="H2610" s="24">
        <f t="shared" si="304"/>
        <v>62.528543256775002</v>
      </c>
      <c r="I2610" s="117">
        <v>13.757412667500001</v>
      </c>
      <c r="J2610" s="24">
        <f t="shared" si="305"/>
        <v>26.276658194925002</v>
      </c>
      <c r="K2610" s="14">
        <f t="shared" si="299"/>
        <v>6</v>
      </c>
      <c r="L2610" s="41">
        <f t="shared" si="300"/>
        <v>-20.65338891671372</v>
      </c>
      <c r="M2610" s="41">
        <f t="shared" si="301"/>
        <v>2</v>
      </c>
      <c r="N2610" s="18"/>
      <c r="X2610" s="48">
        <v>200</v>
      </c>
      <c r="Y2610" s="48">
        <v>40</v>
      </c>
      <c r="Z2610" s="41">
        <f t="shared" si="302"/>
        <v>2</v>
      </c>
    </row>
    <row r="2611" spans="2:26" ht="15.75" customHeight="1">
      <c r="B2611" s="72">
        <v>41748</v>
      </c>
      <c r="C2611" s="116">
        <v>0.375</v>
      </c>
      <c r="D2611" s="74">
        <f t="shared" si="298"/>
        <v>41748.375</v>
      </c>
      <c r="E2611" s="117">
        <v>16.963849325000002</v>
      </c>
      <c r="F2611" s="24">
        <f t="shared" si="303"/>
        <v>32.400952210749999</v>
      </c>
      <c r="G2611" s="117">
        <v>29.016309849999999</v>
      </c>
      <c r="H2611" s="24">
        <f t="shared" si="304"/>
        <v>55.421151813499996</v>
      </c>
      <c r="I2611" s="117">
        <v>12.052460525000001</v>
      </c>
      <c r="J2611" s="24">
        <f t="shared" si="305"/>
        <v>23.020199602750001</v>
      </c>
      <c r="K2611" s="14">
        <f t="shared" si="299"/>
        <v>6</v>
      </c>
      <c r="L2611" s="41">
        <f t="shared" si="300"/>
        <v>-23.909847508888721</v>
      </c>
      <c r="M2611" s="41">
        <f t="shared" si="301"/>
        <v>2</v>
      </c>
      <c r="N2611" s="18"/>
      <c r="X2611" s="48">
        <v>200</v>
      </c>
      <c r="Y2611" s="48">
        <v>40</v>
      </c>
      <c r="Z2611" s="41">
        <f t="shared" si="302"/>
        <v>2</v>
      </c>
    </row>
    <row r="2612" spans="2:26" ht="15.75" customHeight="1">
      <c r="B2612" s="72">
        <v>41748</v>
      </c>
      <c r="C2612" s="116">
        <v>0.41666666666424135</v>
      </c>
      <c r="D2612" s="74">
        <f t="shared" si="298"/>
        <v>41748.416666666664</v>
      </c>
      <c r="E2612" s="117">
        <v>18.178587624999999</v>
      </c>
      <c r="F2612" s="24">
        <f t="shared" si="303"/>
        <v>34.721102363749999</v>
      </c>
      <c r="G2612" s="117">
        <v>30.026306174999998</v>
      </c>
      <c r="H2612" s="24">
        <f t="shared" si="304"/>
        <v>57.350244794249996</v>
      </c>
      <c r="I2612" s="117">
        <v>11.8477185475</v>
      </c>
      <c r="J2612" s="24">
        <f t="shared" si="305"/>
        <v>22.629142425724996</v>
      </c>
      <c r="K2612" s="14">
        <f t="shared" si="299"/>
        <v>6</v>
      </c>
      <c r="L2612" s="41">
        <f t="shared" si="300"/>
        <v>-24.300904685913725</v>
      </c>
      <c r="M2612" s="41">
        <f t="shared" si="301"/>
        <v>2</v>
      </c>
      <c r="N2612" s="18"/>
      <c r="X2612" s="48">
        <v>200</v>
      </c>
      <c r="Y2612" s="48">
        <v>40</v>
      </c>
      <c r="Z2612" s="41">
        <f t="shared" si="302"/>
        <v>2</v>
      </c>
    </row>
    <row r="2613" spans="2:26" ht="15.75" customHeight="1">
      <c r="B2613" s="72">
        <v>41748</v>
      </c>
      <c r="C2613" s="116">
        <v>0.45833333333575865</v>
      </c>
      <c r="D2613" s="74">
        <f t="shared" si="298"/>
        <v>41748.458333333336</v>
      </c>
      <c r="E2613" s="117">
        <v>14.9843473275</v>
      </c>
      <c r="F2613" s="24">
        <f t="shared" si="303"/>
        <v>28.620103395525</v>
      </c>
      <c r="G2613" s="117">
        <v>26.813242514999999</v>
      </c>
      <c r="H2613" s="24">
        <f t="shared" si="304"/>
        <v>51.213293203649997</v>
      </c>
      <c r="I2613" s="117">
        <v>11.82889518925</v>
      </c>
      <c r="J2613" s="24">
        <f t="shared" si="305"/>
        <v>22.5931898114675</v>
      </c>
      <c r="K2613" s="14">
        <f t="shared" si="299"/>
        <v>6</v>
      </c>
      <c r="L2613" s="41">
        <f t="shared" si="300"/>
        <v>-24.336857300171221</v>
      </c>
      <c r="M2613" s="41">
        <f t="shared" si="301"/>
        <v>2</v>
      </c>
      <c r="N2613" s="18"/>
      <c r="X2613" s="48">
        <v>200</v>
      </c>
      <c r="Y2613" s="48">
        <v>40</v>
      </c>
      <c r="Z2613" s="41">
        <f t="shared" si="302"/>
        <v>2</v>
      </c>
    </row>
    <row r="2614" spans="2:26" ht="15.75" customHeight="1">
      <c r="B2614" s="72">
        <v>41748</v>
      </c>
      <c r="C2614" s="116">
        <v>0.5</v>
      </c>
      <c r="D2614" s="74">
        <f t="shared" si="298"/>
        <v>41748.5</v>
      </c>
      <c r="E2614" s="117">
        <v>12.506590192499999</v>
      </c>
      <c r="F2614" s="24">
        <f t="shared" si="303"/>
        <v>23.887587267674999</v>
      </c>
      <c r="G2614" s="117">
        <v>21.845541659999999</v>
      </c>
      <c r="H2614" s="24">
        <f t="shared" si="304"/>
        <v>41.724984570599993</v>
      </c>
      <c r="I2614" s="117">
        <v>9.3389514664999993</v>
      </c>
      <c r="J2614" s="24">
        <f t="shared" si="305"/>
        <v>17.837397301014999</v>
      </c>
      <c r="K2614" s="14">
        <f t="shared" si="299"/>
        <v>6</v>
      </c>
      <c r="L2614" s="41">
        <f t="shared" si="300"/>
        <v>-29.092649810623723</v>
      </c>
      <c r="M2614" s="41">
        <f t="shared" si="301"/>
        <v>2</v>
      </c>
      <c r="N2614" s="18"/>
      <c r="X2614" s="48">
        <v>200</v>
      </c>
      <c r="Y2614" s="48">
        <v>40</v>
      </c>
      <c r="Z2614" s="41">
        <f t="shared" si="302"/>
        <v>2</v>
      </c>
    </row>
    <row r="2615" spans="2:26" ht="15.75" customHeight="1">
      <c r="B2615" s="72">
        <v>41748</v>
      </c>
      <c r="C2615" s="116">
        <v>0.54166666666424135</v>
      </c>
      <c r="D2615" s="74">
        <f t="shared" si="298"/>
        <v>41748.541666666664</v>
      </c>
      <c r="E2615" s="117">
        <v>13.315771982499999</v>
      </c>
      <c r="F2615" s="24">
        <f t="shared" si="303"/>
        <v>25.433124486574997</v>
      </c>
      <c r="G2615" s="117">
        <v>22.765029142500001</v>
      </c>
      <c r="H2615" s="24">
        <f t="shared" si="304"/>
        <v>43.481205662175</v>
      </c>
      <c r="I2615" s="117">
        <v>9.4492571630000004</v>
      </c>
      <c r="J2615" s="24">
        <f t="shared" si="305"/>
        <v>18.048081181330001</v>
      </c>
      <c r="K2615" s="14">
        <f t="shared" si="299"/>
        <v>6</v>
      </c>
      <c r="L2615" s="41">
        <f t="shared" si="300"/>
        <v>-28.88196593030872</v>
      </c>
      <c r="M2615" s="41">
        <f t="shared" si="301"/>
        <v>2</v>
      </c>
      <c r="N2615" s="18"/>
      <c r="X2615" s="48">
        <v>200</v>
      </c>
      <c r="Y2615" s="48">
        <v>40</v>
      </c>
      <c r="Z2615" s="41">
        <f t="shared" si="302"/>
        <v>2</v>
      </c>
    </row>
    <row r="2616" spans="2:26" ht="15.75" customHeight="1">
      <c r="B2616" s="72">
        <v>41748</v>
      </c>
      <c r="C2616" s="116">
        <v>0.58333333333575865</v>
      </c>
      <c r="D2616" s="74">
        <f t="shared" si="298"/>
        <v>41748.583333333336</v>
      </c>
      <c r="E2616" s="117">
        <v>14.40884333</v>
      </c>
      <c r="F2616" s="24">
        <f t="shared" si="303"/>
        <v>27.520890760299999</v>
      </c>
      <c r="G2616" s="117">
        <v>25.416526622500001</v>
      </c>
      <c r="H2616" s="24">
        <f t="shared" si="304"/>
        <v>48.545565848975002</v>
      </c>
      <c r="I2616" s="117">
        <v>11.007683292499999</v>
      </c>
      <c r="J2616" s="24">
        <f t="shared" si="305"/>
        <v>21.024675088674996</v>
      </c>
      <c r="K2616" s="14">
        <f t="shared" si="299"/>
        <v>6</v>
      </c>
      <c r="L2616" s="41">
        <f t="shared" si="300"/>
        <v>-25.905372022963725</v>
      </c>
      <c r="M2616" s="41">
        <f t="shared" si="301"/>
        <v>2</v>
      </c>
      <c r="N2616" s="18"/>
      <c r="X2616" s="48">
        <v>200</v>
      </c>
      <c r="Y2616" s="48">
        <v>40</v>
      </c>
      <c r="Z2616" s="41">
        <f t="shared" si="302"/>
        <v>2</v>
      </c>
    </row>
    <row r="2617" spans="2:26" ht="15.75" customHeight="1">
      <c r="B2617" s="72">
        <v>41748</v>
      </c>
      <c r="C2617" s="116">
        <v>0.625</v>
      </c>
      <c r="D2617" s="74">
        <f t="shared" si="298"/>
        <v>41748.625</v>
      </c>
      <c r="E2617" s="117">
        <v>11.133491730499999</v>
      </c>
      <c r="F2617" s="24">
        <f t="shared" si="303"/>
        <v>21.264969205254999</v>
      </c>
      <c r="G2617" s="117">
        <v>19.362719734999999</v>
      </c>
      <c r="H2617" s="24">
        <f t="shared" si="304"/>
        <v>36.982794693849996</v>
      </c>
      <c r="I2617" s="117">
        <v>8.2292280074999997</v>
      </c>
      <c r="J2617" s="24">
        <f t="shared" si="305"/>
        <v>15.717825494324998</v>
      </c>
      <c r="K2617" s="14">
        <f t="shared" si="299"/>
        <v>6</v>
      </c>
      <c r="L2617" s="41">
        <f t="shared" si="300"/>
        <v>-31.212221617313723</v>
      </c>
      <c r="M2617" s="41">
        <f t="shared" si="301"/>
        <v>2</v>
      </c>
      <c r="N2617" s="18"/>
      <c r="X2617" s="48">
        <v>200</v>
      </c>
      <c r="Y2617" s="48">
        <v>40</v>
      </c>
      <c r="Z2617" s="41">
        <f t="shared" si="302"/>
        <v>2</v>
      </c>
    </row>
    <row r="2618" spans="2:26" ht="15.75" customHeight="1">
      <c r="B2618" s="72">
        <v>41748</v>
      </c>
      <c r="C2618" s="116">
        <v>0.66666666666424135</v>
      </c>
      <c r="D2618" s="74">
        <f t="shared" si="298"/>
        <v>41748.666666666664</v>
      </c>
      <c r="E2618" s="117">
        <v>11.216534257499999</v>
      </c>
      <c r="F2618" s="24">
        <f t="shared" si="303"/>
        <v>21.423580431824998</v>
      </c>
      <c r="G2618" s="117">
        <v>20.852001487500001</v>
      </c>
      <c r="H2618" s="24">
        <f t="shared" si="304"/>
        <v>39.827322841125003</v>
      </c>
      <c r="I2618" s="117">
        <v>9.6354672314999998</v>
      </c>
      <c r="J2618" s="24">
        <f t="shared" si="305"/>
        <v>18.403742412164998</v>
      </c>
      <c r="K2618" s="14">
        <f t="shared" si="299"/>
        <v>6</v>
      </c>
      <c r="L2618" s="41">
        <f t="shared" si="300"/>
        <v>-28.526304699473723</v>
      </c>
      <c r="M2618" s="41">
        <f t="shared" si="301"/>
        <v>2</v>
      </c>
      <c r="N2618" s="18"/>
      <c r="X2618" s="48">
        <v>200</v>
      </c>
      <c r="Y2618" s="48">
        <v>40</v>
      </c>
      <c r="Z2618" s="41">
        <f t="shared" si="302"/>
        <v>2</v>
      </c>
    </row>
    <row r="2619" spans="2:26" ht="15.75" customHeight="1">
      <c r="B2619" s="72">
        <v>41748</v>
      </c>
      <c r="C2619" s="116">
        <v>0.70833333333575865</v>
      </c>
      <c r="D2619" s="74">
        <f t="shared" si="298"/>
        <v>41748.708333333336</v>
      </c>
      <c r="E2619" s="117">
        <v>13.6769103975</v>
      </c>
      <c r="F2619" s="24">
        <f t="shared" si="303"/>
        <v>26.122898859225</v>
      </c>
      <c r="G2619" s="117">
        <v>22.837024809999999</v>
      </c>
      <c r="H2619" s="24">
        <f t="shared" si="304"/>
        <v>43.618717387099998</v>
      </c>
      <c r="I2619" s="117">
        <v>9.1601144115000004</v>
      </c>
      <c r="J2619" s="24">
        <f t="shared" si="305"/>
        <v>17.495818525964999</v>
      </c>
      <c r="K2619" s="14">
        <f t="shared" si="299"/>
        <v>6</v>
      </c>
      <c r="L2619" s="41">
        <f t="shared" si="300"/>
        <v>-29.434228585673722</v>
      </c>
      <c r="M2619" s="41">
        <f t="shared" si="301"/>
        <v>2</v>
      </c>
      <c r="N2619" s="18"/>
      <c r="X2619" s="48">
        <v>200</v>
      </c>
      <c r="Y2619" s="48">
        <v>40</v>
      </c>
      <c r="Z2619" s="41">
        <f t="shared" si="302"/>
        <v>2</v>
      </c>
    </row>
    <row r="2620" spans="2:26" ht="15.75" customHeight="1">
      <c r="B2620" s="72">
        <v>41748</v>
      </c>
      <c r="C2620" s="116">
        <v>0.75</v>
      </c>
      <c r="D2620" s="74">
        <f t="shared" si="298"/>
        <v>41748.75</v>
      </c>
      <c r="E2620" s="117">
        <v>9.68314441375</v>
      </c>
      <c r="F2620" s="24">
        <f t="shared" si="303"/>
        <v>18.4948058302625</v>
      </c>
      <c r="G2620" s="117">
        <v>16.793503022500001</v>
      </c>
      <c r="H2620" s="24">
        <f t="shared" si="304"/>
        <v>32.075590772974998</v>
      </c>
      <c r="I2620" s="117">
        <v>7.1103586095000004</v>
      </c>
      <c r="J2620" s="24">
        <f t="shared" si="305"/>
        <v>13.580784944145</v>
      </c>
      <c r="K2620" s="14">
        <f t="shared" si="299"/>
        <v>6</v>
      </c>
      <c r="L2620" s="41">
        <f t="shared" si="300"/>
        <v>-33.34926216749372</v>
      </c>
      <c r="M2620" s="41">
        <f t="shared" si="301"/>
        <v>2</v>
      </c>
      <c r="N2620" s="18"/>
      <c r="X2620" s="48">
        <v>200</v>
      </c>
      <c r="Y2620" s="48">
        <v>40</v>
      </c>
      <c r="Z2620" s="41">
        <f t="shared" si="302"/>
        <v>2</v>
      </c>
    </row>
    <row r="2621" spans="2:26" ht="15.75" customHeight="1">
      <c r="B2621" s="72">
        <v>41748</v>
      </c>
      <c r="C2621" s="116">
        <v>0.79166666666424135</v>
      </c>
      <c r="D2621" s="74">
        <f t="shared" si="298"/>
        <v>41748.791666666664</v>
      </c>
      <c r="E2621" s="117">
        <v>7.4023718657500002</v>
      </c>
      <c r="F2621" s="24">
        <f t="shared" si="303"/>
        <v>14.138530263582499</v>
      </c>
      <c r="G2621" s="117">
        <v>13.675062237500001</v>
      </c>
      <c r="H2621" s="24">
        <f t="shared" si="304"/>
        <v>26.119368873625</v>
      </c>
      <c r="I2621" s="117">
        <v>6.2726903700000003</v>
      </c>
      <c r="J2621" s="24">
        <f t="shared" si="305"/>
        <v>11.980838606700001</v>
      </c>
      <c r="K2621" s="14">
        <f t="shared" si="299"/>
        <v>6</v>
      </c>
      <c r="L2621" s="41">
        <f t="shared" si="300"/>
        <v>-34.949208504938724</v>
      </c>
      <c r="M2621" s="41">
        <f t="shared" si="301"/>
        <v>2</v>
      </c>
      <c r="N2621" s="18"/>
      <c r="X2621" s="48">
        <v>200</v>
      </c>
      <c r="Y2621" s="48">
        <v>40</v>
      </c>
      <c r="Z2621" s="41">
        <f t="shared" si="302"/>
        <v>2</v>
      </c>
    </row>
    <row r="2622" spans="2:26" ht="15.75" customHeight="1">
      <c r="B2622" s="72">
        <v>41748</v>
      </c>
      <c r="C2622" s="116">
        <v>0.83333333333575865</v>
      </c>
      <c r="D2622" s="74">
        <f t="shared" si="298"/>
        <v>41748.833333333336</v>
      </c>
      <c r="E2622" s="117">
        <v>6.0138236340000004</v>
      </c>
      <c r="F2622" s="24">
        <f t="shared" si="303"/>
        <v>11.48640314094</v>
      </c>
      <c r="G2622" s="117">
        <v>10.3241783045</v>
      </c>
      <c r="H2622" s="24">
        <f t="shared" si="304"/>
        <v>19.719180561595</v>
      </c>
      <c r="I2622" s="117">
        <v>4.3103546689999996</v>
      </c>
      <c r="J2622" s="24">
        <f t="shared" si="305"/>
        <v>8.2327774177899986</v>
      </c>
      <c r="K2622" s="14">
        <f t="shared" si="299"/>
        <v>6</v>
      </c>
      <c r="L2622" s="41">
        <f t="shared" si="300"/>
        <v>-38.697269693848725</v>
      </c>
      <c r="M2622" s="41">
        <f t="shared" si="301"/>
        <v>2</v>
      </c>
      <c r="N2622" s="18"/>
      <c r="X2622" s="48">
        <v>200</v>
      </c>
      <c r="Y2622" s="48">
        <v>40</v>
      </c>
      <c r="Z2622" s="41">
        <f t="shared" si="302"/>
        <v>2</v>
      </c>
    </row>
    <row r="2623" spans="2:26" ht="15.75" customHeight="1">
      <c r="B2623" s="72">
        <v>41748</v>
      </c>
      <c r="C2623" s="116">
        <v>0.875</v>
      </c>
      <c r="D2623" s="74">
        <f t="shared" si="298"/>
        <v>41748.875</v>
      </c>
      <c r="E2623" s="117">
        <v>5.6295105630000002</v>
      </c>
      <c r="F2623" s="24">
        <f t="shared" si="303"/>
        <v>10.75236517533</v>
      </c>
      <c r="G2623" s="117">
        <v>9.9086604672499998</v>
      </c>
      <c r="H2623" s="24">
        <f t="shared" si="304"/>
        <v>18.925541492447501</v>
      </c>
      <c r="I2623" s="117">
        <v>4.2791499044999997</v>
      </c>
      <c r="J2623" s="24">
        <f t="shared" si="305"/>
        <v>8.173176317594999</v>
      </c>
      <c r="K2623" s="14">
        <f t="shared" si="299"/>
        <v>6</v>
      </c>
      <c r="L2623" s="41">
        <f t="shared" si="300"/>
        <v>-38.756870794043721</v>
      </c>
      <c r="M2623" s="41">
        <f t="shared" si="301"/>
        <v>2</v>
      </c>
      <c r="N2623" s="18"/>
      <c r="X2623" s="48">
        <v>200</v>
      </c>
      <c r="Y2623" s="48">
        <v>40</v>
      </c>
      <c r="Z2623" s="41">
        <f t="shared" si="302"/>
        <v>2</v>
      </c>
    </row>
    <row r="2624" spans="2:26" ht="15.75" customHeight="1">
      <c r="B2624" s="72">
        <v>41748</v>
      </c>
      <c r="C2624" s="116">
        <v>0.91666666666424135</v>
      </c>
      <c r="D2624" s="74">
        <f t="shared" si="298"/>
        <v>41748.916666666664</v>
      </c>
      <c r="E2624" s="117">
        <v>5.5773675835000001</v>
      </c>
      <c r="F2624" s="24">
        <f t="shared" si="303"/>
        <v>10.652772084484999</v>
      </c>
      <c r="G2624" s="117">
        <v>8.6847341682499994</v>
      </c>
      <c r="H2624" s="24">
        <f t="shared" si="304"/>
        <v>16.587842261357498</v>
      </c>
      <c r="I2624" s="117">
        <v>3.1073665854999999</v>
      </c>
      <c r="J2624" s="24">
        <f t="shared" si="305"/>
        <v>5.9350701783049997</v>
      </c>
      <c r="K2624" s="14">
        <f t="shared" si="299"/>
        <v>6</v>
      </c>
      <c r="L2624" s="41">
        <f t="shared" si="300"/>
        <v>-40.994976933333724</v>
      </c>
      <c r="M2624" s="41">
        <f t="shared" si="301"/>
        <v>2</v>
      </c>
      <c r="N2624" s="18"/>
      <c r="X2624" s="48">
        <v>200</v>
      </c>
      <c r="Y2624" s="48">
        <v>40</v>
      </c>
      <c r="Z2624" s="41">
        <f t="shared" si="302"/>
        <v>2</v>
      </c>
    </row>
    <row r="2625" spans="2:26" ht="15.75" customHeight="1">
      <c r="B2625" s="72">
        <v>41748</v>
      </c>
      <c r="C2625" s="116">
        <v>0.95833333333575865</v>
      </c>
      <c r="D2625" s="74">
        <f t="shared" si="298"/>
        <v>41748.958333333336</v>
      </c>
      <c r="E2625" s="117">
        <v>5.5561241475000003</v>
      </c>
      <c r="F2625" s="24">
        <f t="shared" si="303"/>
        <v>10.612197121725</v>
      </c>
      <c r="G2625" s="117">
        <v>9.0097431690000001</v>
      </c>
      <c r="H2625" s="24">
        <f t="shared" si="304"/>
        <v>17.20860945279</v>
      </c>
      <c r="I2625" s="117">
        <v>3.4536190219999998</v>
      </c>
      <c r="J2625" s="24">
        <f t="shared" si="305"/>
        <v>6.596412332019999</v>
      </c>
      <c r="K2625" s="14">
        <f t="shared" si="299"/>
        <v>6</v>
      </c>
      <c r="L2625" s="41">
        <f t="shared" si="300"/>
        <v>-40.33363477961872</v>
      </c>
      <c r="M2625" s="41">
        <f t="shared" si="301"/>
        <v>2</v>
      </c>
      <c r="N2625" s="18"/>
      <c r="X2625" s="48">
        <v>200</v>
      </c>
      <c r="Y2625" s="48">
        <v>40</v>
      </c>
      <c r="Z2625" s="41">
        <f t="shared" si="302"/>
        <v>2</v>
      </c>
    </row>
    <row r="2626" spans="2:26" ht="15.75" customHeight="1">
      <c r="B2626" s="72">
        <v>41749</v>
      </c>
      <c r="C2626" s="116">
        <v>0</v>
      </c>
      <c r="D2626" s="74">
        <f t="shared" si="298"/>
        <v>41749</v>
      </c>
      <c r="E2626" s="117">
        <v>2.8871760864999998</v>
      </c>
      <c r="F2626" s="24">
        <f t="shared" si="303"/>
        <v>5.5145063252149997</v>
      </c>
      <c r="G2626" s="117">
        <v>4.1037528820000002</v>
      </c>
      <c r="H2626" s="24">
        <f t="shared" si="304"/>
        <v>7.83816800462</v>
      </c>
      <c r="I2626" s="117">
        <v>1.21657679525</v>
      </c>
      <c r="J2626" s="24">
        <f t="shared" si="305"/>
        <v>2.3236616789275</v>
      </c>
      <c r="K2626" s="14">
        <f t="shared" si="299"/>
        <v>7</v>
      </c>
      <c r="L2626" s="41">
        <f t="shared" si="300"/>
        <v>-44.606385432711221</v>
      </c>
      <c r="M2626" s="41">
        <f t="shared" si="301"/>
        <v>2</v>
      </c>
      <c r="N2626" s="18"/>
      <c r="X2626" s="48">
        <v>200</v>
      </c>
      <c r="Y2626" s="48">
        <v>40</v>
      </c>
      <c r="Z2626" s="41">
        <f t="shared" si="302"/>
        <v>2</v>
      </c>
    </row>
    <row r="2627" spans="2:26" ht="15.75" customHeight="1">
      <c r="B2627" s="72">
        <v>41749</v>
      </c>
      <c r="C2627" s="116">
        <v>4.1666666664241347E-2</v>
      </c>
      <c r="D2627" s="74">
        <f t="shared" si="298"/>
        <v>41749.041666666664</v>
      </c>
      <c r="E2627" s="117">
        <v>3.1459597625</v>
      </c>
      <c r="F2627" s="24">
        <f t="shared" si="303"/>
        <v>6.0087831463749994</v>
      </c>
      <c r="G2627" s="117">
        <v>4.5069286037499996</v>
      </c>
      <c r="H2627" s="24">
        <f t="shared" si="304"/>
        <v>8.6082336331624987</v>
      </c>
      <c r="I2627" s="117">
        <v>1.3609688417500001</v>
      </c>
      <c r="J2627" s="24">
        <f t="shared" si="305"/>
        <v>2.5994504877425002</v>
      </c>
      <c r="K2627" s="14">
        <f t="shared" si="299"/>
        <v>7</v>
      </c>
      <c r="L2627" s="41">
        <f t="shared" si="300"/>
        <v>-44.33059662389622</v>
      </c>
      <c r="M2627" s="41">
        <f t="shared" si="301"/>
        <v>2</v>
      </c>
      <c r="N2627" s="18"/>
      <c r="X2627" s="48">
        <v>200</v>
      </c>
      <c r="Y2627" s="48">
        <v>40</v>
      </c>
      <c r="Z2627" s="41">
        <f t="shared" si="302"/>
        <v>2</v>
      </c>
    </row>
    <row r="2628" spans="2:26" ht="15.75" customHeight="1">
      <c r="B2628" s="72">
        <v>41749</v>
      </c>
      <c r="C2628" s="116">
        <v>8.3333333335758653E-2</v>
      </c>
      <c r="D2628" s="74">
        <f t="shared" si="298"/>
        <v>41749.083333333336</v>
      </c>
      <c r="E2628" s="117">
        <v>2.3734711774999999</v>
      </c>
      <c r="F2628" s="24">
        <f t="shared" si="303"/>
        <v>4.5333299490250001</v>
      </c>
      <c r="G2628" s="117">
        <v>2.6741246849999998</v>
      </c>
      <c r="H2628" s="24">
        <f t="shared" si="304"/>
        <v>5.1075781483499991</v>
      </c>
      <c r="I2628" s="117">
        <v>0.30065350774999999</v>
      </c>
      <c r="J2628" s="24">
        <f t="shared" si="305"/>
        <v>0.57424819980249997</v>
      </c>
      <c r="K2628" s="14">
        <f t="shared" si="299"/>
        <v>7</v>
      </c>
      <c r="L2628" s="41">
        <f t="shared" si="300"/>
        <v>-46.355798911836224</v>
      </c>
      <c r="M2628" s="41">
        <f t="shared" si="301"/>
        <v>2</v>
      </c>
      <c r="N2628" s="18"/>
      <c r="X2628" s="48">
        <v>200</v>
      </c>
      <c r="Y2628" s="48">
        <v>40</v>
      </c>
      <c r="Z2628" s="41">
        <f t="shared" si="302"/>
        <v>2</v>
      </c>
    </row>
    <row r="2629" spans="2:26" ht="15.75" customHeight="1">
      <c r="B2629" s="72">
        <v>41749</v>
      </c>
      <c r="C2629" s="116">
        <v>0.125</v>
      </c>
      <c r="D2629" s="74">
        <f t="shared" si="298"/>
        <v>41749.125</v>
      </c>
      <c r="E2629" s="117">
        <v>2.62066752475</v>
      </c>
      <c r="F2629" s="24">
        <f t="shared" si="303"/>
        <v>5.0054749722724994</v>
      </c>
      <c r="G2629" s="117">
        <v>3.5524717932500001</v>
      </c>
      <c r="H2629" s="24">
        <f t="shared" si="304"/>
        <v>6.7852211251074994</v>
      </c>
      <c r="I2629" s="117">
        <v>0.93180426849999998</v>
      </c>
      <c r="J2629" s="24">
        <f t="shared" si="305"/>
        <v>1.7797461528349998</v>
      </c>
      <c r="K2629" s="14">
        <f t="shared" si="299"/>
        <v>7</v>
      </c>
      <c r="L2629" s="41">
        <f t="shared" si="300"/>
        <v>-45.150300958803719</v>
      </c>
      <c r="M2629" s="41">
        <f t="shared" si="301"/>
        <v>2</v>
      </c>
      <c r="N2629" s="18"/>
      <c r="X2629" s="48">
        <v>200</v>
      </c>
      <c r="Y2629" s="48">
        <v>40</v>
      </c>
      <c r="Z2629" s="41">
        <f t="shared" si="302"/>
        <v>2</v>
      </c>
    </row>
    <row r="2630" spans="2:26" ht="15.75" customHeight="1">
      <c r="B2630" s="72">
        <v>41749</v>
      </c>
      <c r="C2630" s="116">
        <v>0.16666666666424135</v>
      </c>
      <c r="D2630" s="74">
        <f t="shared" si="298"/>
        <v>41749.166666666664</v>
      </c>
      <c r="E2630" s="117">
        <v>3.1614095340000001</v>
      </c>
      <c r="F2630" s="24">
        <f t="shared" si="303"/>
        <v>6.0382922099399998</v>
      </c>
      <c r="G2630" s="117">
        <v>4.6714901227499999</v>
      </c>
      <c r="H2630" s="24">
        <f t="shared" si="304"/>
        <v>8.9225461344524994</v>
      </c>
      <c r="I2630" s="117">
        <v>1.51008058925</v>
      </c>
      <c r="J2630" s="24">
        <f t="shared" si="305"/>
        <v>2.8842539254674997</v>
      </c>
      <c r="K2630" s="14">
        <f t="shared" si="299"/>
        <v>7</v>
      </c>
      <c r="L2630" s="41">
        <f t="shared" si="300"/>
        <v>-44.045793186171224</v>
      </c>
      <c r="M2630" s="41">
        <f t="shared" si="301"/>
        <v>2</v>
      </c>
      <c r="N2630" s="18"/>
      <c r="X2630" s="48">
        <v>200</v>
      </c>
      <c r="Y2630" s="48">
        <v>40</v>
      </c>
      <c r="Z2630" s="41">
        <f t="shared" si="302"/>
        <v>2</v>
      </c>
    </row>
    <row r="2631" spans="2:26" ht="15.75" customHeight="1">
      <c r="B2631" s="72">
        <v>41749</v>
      </c>
      <c r="C2631" s="116">
        <v>0.20833333333575865</v>
      </c>
      <c r="D2631" s="74">
        <f t="shared" si="298"/>
        <v>41749.208333333336</v>
      </c>
      <c r="E2631" s="117">
        <v>4.4881586787499996</v>
      </c>
      <c r="F2631" s="24">
        <f t="shared" si="303"/>
        <v>8.5723830764124997</v>
      </c>
      <c r="G2631" s="117">
        <v>7.141969928</v>
      </c>
      <c r="H2631" s="24">
        <f t="shared" si="304"/>
        <v>13.64116256248</v>
      </c>
      <c r="I2631" s="117">
        <v>2.6538112492499999</v>
      </c>
      <c r="J2631" s="24">
        <f t="shared" si="305"/>
        <v>5.0687794860674993</v>
      </c>
      <c r="K2631" s="14">
        <f t="shared" si="299"/>
        <v>7</v>
      </c>
      <c r="L2631" s="41">
        <f t="shared" si="300"/>
        <v>-41.861267625571223</v>
      </c>
      <c r="M2631" s="41">
        <f t="shared" si="301"/>
        <v>2</v>
      </c>
      <c r="N2631" s="18"/>
      <c r="X2631" s="48">
        <v>200</v>
      </c>
      <c r="Y2631" s="48">
        <v>40</v>
      </c>
      <c r="Z2631" s="41">
        <f t="shared" si="302"/>
        <v>2</v>
      </c>
    </row>
    <row r="2632" spans="2:26" ht="15.75" customHeight="1">
      <c r="B2632" s="72">
        <v>41749</v>
      </c>
      <c r="C2632" s="116">
        <v>0.25</v>
      </c>
      <c r="D2632" s="74">
        <f t="shared" si="298"/>
        <v>41749.25</v>
      </c>
      <c r="E2632" s="117">
        <v>3.6789768860000001</v>
      </c>
      <c r="F2632" s="24">
        <f t="shared" si="303"/>
        <v>7.0268458522600001</v>
      </c>
      <c r="G2632" s="117">
        <v>5.3297361992500001</v>
      </c>
      <c r="H2632" s="24">
        <f t="shared" si="304"/>
        <v>10.1797961405675</v>
      </c>
      <c r="I2632" s="117">
        <v>1.650759313</v>
      </c>
      <c r="J2632" s="24">
        <f t="shared" si="305"/>
        <v>3.15295028783</v>
      </c>
      <c r="K2632" s="14">
        <f t="shared" si="299"/>
        <v>7</v>
      </c>
      <c r="L2632" s="41">
        <f t="shared" si="300"/>
        <v>-43.777096823808719</v>
      </c>
      <c r="M2632" s="41">
        <f t="shared" si="301"/>
        <v>2</v>
      </c>
      <c r="N2632" s="18"/>
      <c r="X2632" s="48">
        <v>200</v>
      </c>
      <c r="Y2632" s="48">
        <v>40</v>
      </c>
      <c r="Z2632" s="41">
        <f t="shared" si="302"/>
        <v>2</v>
      </c>
    </row>
    <row r="2633" spans="2:26" ht="15.75" customHeight="1">
      <c r="B2633" s="72">
        <v>41749</v>
      </c>
      <c r="C2633" s="116">
        <v>0.29166666666424135</v>
      </c>
      <c r="D2633" s="74">
        <f t="shared" si="298"/>
        <v>41749.291666666664</v>
      </c>
      <c r="E2633" s="117">
        <v>3.4143995457499998</v>
      </c>
      <c r="F2633" s="24">
        <f t="shared" si="303"/>
        <v>6.5215031323824997</v>
      </c>
      <c r="G2633" s="117">
        <v>5.346192351</v>
      </c>
      <c r="H2633" s="24">
        <f t="shared" si="304"/>
        <v>10.21122739041</v>
      </c>
      <c r="I2633" s="117">
        <v>1.93179280525</v>
      </c>
      <c r="J2633" s="24">
        <f t="shared" si="305"/>
        <v>3.6897242580274998</v>
      </c>
      <c r="K2633" s="14">
        <f t="shared" si="299"/>
        <v>7</v>
      </c>
      <c r="L2633" s="41">
        <f t="shared" si="300"/>
        <v>-43.240322853611218</v>
      </c>
      <c r="M2633" s="41">
        <f t="shared" si="301"/>
        <v>2</v>
      </c>
      <c r="N2633" s="18"/>
      <c r="X2633" s="48">
        <v>200</v>
      </c>
      <c r="Y2633" s="48">
        <v>40</v>
      </c>
      <c r="Z2633" s="41">
        <f t="shared" si="302"/>
        <v>2</v>
      </c>
    </row>
    <row r="2634" spans="2:26" ht="15.75" customHeight="1">
      <c r="B2634" s="72">
        <v>41749</v>
      </c>
      <c r="C2634" s="116">
        <v>0.33333333333575865</v>
      </c>
      <c r="D2634" s="74">
        <f t="shared" si="298"/>
        <v>41749.333333333336</v>
      </c>
      <c r="E2634" s="117">
        <v>3.5379977194999999</v>
      </c>
      <c r="F2634" s="24">
        <f t="shared" si="303"/>
        <v>6.7575756442449997</v>
      </c>
      <c r="G2634" s="117">
        <v>5.0314684457499999</v>
      </c>
      <c r="H2634" s="24">
        <f t="shared" si="304"/>
        <v>9.6101047313824992</v>
      </c>
      <c r="I2634" s="117">
        <v>1.49347072675</v>
      </c>
      <c r="J2634" s="24">
        <f t="shared" si="305"/>
        <v>2.8525290880925001</v>
      </c>
      <c r="K2634" s="14">
        <f t="shared" si="299"/>
        <v>7</v>
      </c>
      <c r="L2634" s="41">
        <f t="shared" si="300"/>
        <v>-44.077518023546219</v>
      </c>
      <c r="M2634" s="41">
        <f t="shared" si="301"/>
        <v>2</v>
      </c>
      <c r="N2634" s="18"/>
      <c r="X2634" s="48">
        <v>200</v>
      </c>
      <c r="Y2634" s="48">
        <v>40</v>
      </c>
      <c r="Z2634" s="41">
        <f t="shared" si="302"/>
        <v>2</v>
      </c>
    </row>
    <row r="2635" spans="2:26" ht="15.75" customHeight="1">
      <c r="B2635" s="72">
        <v>41749</v>
      </c>
      <c r="C2635" s="116">
        <v>0.375</v>
      </c>
      <c r="D2635" s="74">
        <f t="shared" ref="D2635:D2698" si="306">B2635+C2635</f>
        <v>41749.375</v>
      </c>
      <c r="E2635" s="117">
        <v>5.1409115329999997</v>
      </c>
      <c r="F2635" s="24">
        <f t="shared" si="303"/>
        <v>9.8191410280299998</v>
      </c>
      <c r="G2635" s="117">
        <v>8.6374227322500001</v>
      </c>
      <c r="H2635" s="24">
        <f t="shared" si="304"/>
        <v>16.497477418597498</v>
      </c>
      <c r="I2635" s="117">
        <v>3.49651119975</v>
      </c>
      <c r="J2635" s="24">
        <f t="shared" si="305"/>
        <v>6.6783363915224996</v>
      </c>
      <c r="K2635" s="14">
        <f t="shared" ref="K2635:K2698" si="307">WEEKDAY(D2635,2)</f>
        <v>7</v>
      </c>
      <c r="L2635" s="41">
        <f t="shared" ref="L2635:L2698" si="308">IF(J2635="",NA(),J2635-(AVERAGE($J$10:$J$8794)))</f>
        <v>-40.251710720116222</v>
      </c>
      <c r="M2635" s="41">
        <f t="shared" ref="M2635:M2698" si="309">$U$11</f>
        <v>2</v>
      </c>
      <c r="N2635" s="18"/>
      <c r="X2635" s="48">
        <v>200</v>
      </c>
      <c r="Y2635" s="48">
        <v>40</v>
      </c>
      <c r="Z2635" s="41">
        <f t="shared" ref="Z2635:Z2698" si="310">$U$11</f>
        <v>2</v>
      </c>
    </row>
    <row r="2636" spans="2:26" ht="15.75" customHeight="1">
      <c r="B2636" s="72">
        <v>41749</v>
      </c>
      <c r="C2636" s="116">
        <v>0.41666666666424135</v>
      </c>
      <c r="D2636" s="74">
        <f t="shared" si="306"/>
        <v>41749.416666666664</v>
      </c>
      <c r="E2636" s="117">
        <v>5.5406743760000001</v>
      </c>
      <c r="F2636" s="24">
        <f t="shared" si="303"/>
        <v>10.58268805816</v>
      </c>
      <c r="G2636" s="117">
        <v>9.3059539042499999</v>
      </c>
      <c r="H2636" s="24">
        <f t="shared" si="304"/>
        <v>17.774371957117499</v>
      </c>
      <c r="I2636" s="117">
        <v>3.7652795282499998</v>
      </c>
      <c r="J2636" s="24">
        <f t="shared" si="305"/>
        <v>7.1916838989574989</v>
      </c>
      <c r="K2636" s="14">
        <f t="shared" si="307"/>
        <v>7</v>
      </c>
      <c r="L2636" s="41">
        <f t="shared" si="308"/>
        <v>-39.738363212681222</v>
      </c>
      <c r="M2636" s="41">
        <f t="shared" si="309"/>
        <v>2</v>
      </c>
      <c r="N2636" s="18"/>
      <c r="X2636" s="48">
        <v>200</v>
      </c>
      <c r="Y2636" s="48">
        <v>40</v>
      </c>
      <c r="Z2636" s="41">
        <f t="shared" si="310"/>
        <v>2</v>
      </c>
    </row>
    <row r="2637" spans="2:26" ht="15.75" customHeight="1">
      <c r="B2637" s="72">
        <v>41749</v>
      </c>
      <c r="C2637" s="116">
        <v>0.45833333333575865</v>
      </c>
      <c r="D2637" s="74">
        <f t="shared" si="306"/>
        <v>41749.458333333336</v>
      </c>
      <c r="E2637" s="117">
        <v>8.6480097090000001</v>
      </c>
      <c r="F2637" s="24">
        <f t="shared" si="303"/>
        <v>16.517698544190001</v>
      </c>
      <c r="G2637" s="117">
        <v>14.726198934999999</v>
      </c>
      <c r="H2637" s="24">
        <f t="shared" si="304"/>
        <v>28.127039965849999</v>
      </c>
      <c r="I2637" s="117">
        <v>6.0781892297500004</v>
      </c>
      <c r="J2637" s="24">
        <f t="shared" si="305"/>
        <v>11.6093414288225</v>
      </c>
      <c r="K2637" s="14">
        <f t="shared" si="307"/>
        <v>7</v>
      </c>
      <c r="L2637" s="41">
        <f t="shared" si="308"/>
        <v>-35.320705682816225</v>
      </c>
      <c r="M2637" s="41">
        <f t="shared" si="309"/>
        <v>2</v>
      </c>
      <c r="N2637" s="18"/>
      <c r="X2637" s="48">
        <v>200</v>
      </c>
      <c r="Y2637" s="48">
        <v>40</v>
      </c>
      <c r="Z2637" s="41">
        <f t="shared" si="310"/>
        <v>2</v>
      </c>
    </row>
    <row r="2638" spans="2:26" ht="15.75" customHeight="1">
      <c r="B2638" s="72">
        <v>41749</v>
      </c>
      <c r="C2638" s="116">
        <v>0.5</v>
      </c>
      <c r="D2638" s="74">
        <f t="shared" si="306"/>
        <v>41749.5</v>
      </c>
      <c r="E2638" s="117">
        <v>10.06552626225</v>
      </c>
      <c r="F2638" s="24">
        <f t="shared" si="303"/>
        <v>19.225155160897497</v>
      </c>
      <c r="G2638" s="117">
        <v>16.233993855000001</v>
      </c>
      <c r="H2638" s="24">
        <f t="shared" si="304"/>
        <v>31.00692826305</v>
      </c>
      <c r="I2638" s="117">
        <v>6.1684675947500001</v>
      </c>
      <c r="J2638" s="24">
        <f t="shared" si="305"/>
        <v>11.781773105972499</v>
      </c>
      <c r="K2638" s="14">
        <f t="shared" si="307"/>
        <v>7</v>
      </c>
      <c r="L2638" s="41">
        <f t="shared" si="308"/>
        <v>-35.148274005666224</v>
      </c>
      <c r="M2638" s="41">
        <f t="shared" si="309"/>
        <v>2</v>
      </c>
      <c r="N2638" s="18"/>
      <c r="X2638" s="48">
        <v>200</v>
      </c>
      <c r="Y2638" s="48">
        <v>40</v>
      </c>
      <c r="Z2638" s="41">
        <f t="shared" si="310"/>
        <v>2</v>
      </c>
    </row>
    <row r="2639" spans="2:26" ht="15.75" customHeight="1">
      <c r="B2639" s="72">
        <v>41749</v>
      </c>
      <c r="C2639" s="116">
        <v>0.54166666666424135</v>
      </c>
      <c r="D2639" s="74">
        <f t="shared" si="306"/>
        <v>41749.541666666664</v>
      </c>
      <c r="E2639" s="117">
        <v>6.8539049705000004</v>
      </c>
      <c r="F2639" s="24">
        <f t="shared" si="303"/>
        <v>13.090958493655</v>
      </c>
      <c r="G2639" s="117">
        <v>11.86694254425</v>
      </c>
      <c r="H2639" s="24">
        <f t="shared" si="304"/>
        <v>22.665860259517498</v>
      </c>
      <c r="I2639" s="117">
        <v>5.0130375742500002</v>
      </c>
      <c r="J2639" s="24">
        <f t="shared" si="305"/>
        <v>9.5749017668175007</v>
      </c>
      <c r="K2639" s="14">
        <f t="shared" si="307"/>
        <v>7</v>
      </c>
      <c r="L2639" s="41">
        <f t="shared" si="308"/>
        <v>-37.355145344821224</v>
      </c>
      <c r="M2639" s="41">
        <f t="shared" si="309"/>
        <v>2</v>
      </c>
      <c r="N2639" s="18"/>
      <c r="X2639" s="48">
        <v>200</v>
      </c>
      <c r="Y2639" s="48">
        <v>40</v>
      </c>
      <c r="Z2639" s="41">
        <f t="shared" si="310"/>
        <v>2</v>
      </c>
    </row>
    <row r="2640" spans="2:26" ht="15.75" customHeight="1">
      <c r="B2640" s="72">
        <v>41749</v>
      </c>
      <c r="C2640" s="116">
        <v>0.58333333333575865</v>
      </c>
      <c r="D2640" s="74">
        <f t="shared" si="306"/>
        <v>41749.583333333336</v>
      </c>
      <c r="E2640" s="117">
        <v>4.7430799117499998</v>
      </c>
      <c r="F2640" s="24">
        <f t="shared" si="303"/>
        <v>9.0592826314424997</v>
      </c>
      <c r="G2640" s="117">
        <v>7.5760009359999998</v>
      </c>
      <c r="H2640" s="24">
        <f t="shared" si="304"/>
        <v>14.470161787759999</v>
      </c>
      <c r="I2640" s="117">
        <v>2.8329210229999999</v>
      </c>
      <c r="J2640" s="24">
        <f t="shared" si="305"/>
        <v>5.4108791539299999</v>
      </c>
      <c r="K2640" s="14">
        <f t="shared" si="307"/>
        <v>7</v>
      </c>
      <c r="L2640" s="41">
        <f t="shared" si="308"/>
        <v>-41.519167957708724</v>
      </c>
      <c r="M2640" s="41">
        <f t="shared" si="309"/>
        <v>2</v>
      </c>
      <c r="N2640" s="18"/>
      <c r="X2640" s="48">
        <v>200</v>
      </c>
      <c r="Y2640" s="48">
        <v>40</v>
      </c>
      <c r="Z2640" s="41">
        <f t="shared" si="310"/>
        <v>2</v>
      </c>
    </row>
    <row r="2641" spans="2:26" ht="15.75" customHeight="1">
      <c r="B2641" s="72">
        <v>41749</v>
      </c>
      <c r="C2641" s="116">
        <v>0.625</v>
      </c>
      <c r="D2641" s="74">
        <f t="shared" si="306"/>
        <v>41749.625</v>
      </c>
      <c r="E2641" s="117">
        <v>6.1470779149999997</v>
      </c>
      <c r="F2641" s="24">
        <f t="shared" si="303"/>
        <v>11.740918817649998</v>
      </c>
      <c r="G2641" s="117">
        <v>11.371200967</v>
      </c>
      <c r="H2641" s="24">
        <f t="shared" si="304"/>
        <v>21.718993846969997</v>
      </c>
      <c r="I2641" s="117">
        <v>5.2241230534999996</v>
      </c>
      <c r="J2641" s="24">
        <f t="shared" si="305"/>
        <v>9.9780750321849982</v>
      </c>
      <c r="K2641" s="14">
        <f t="shared" si="307"/>
        <v>7</v>
      </c>
      <c r="L2641" s="41">
        <f t="shared" si="308"/>
        <v>-36.951972079453725</v>
      </c>
      <c r="M2641" s="41">
        <f t="shared" si="309"/>
        <v>2</v>
      </c>
      <c r="N2641" s="18"/>
      <c r="X2641" s="48">
        <v>200</v>
      </c>
      <c r="Y2641" s="48">
        <v>40</v>
      </c>
      <c r="Z2641" s="41">
        <f t="shared" si="310"/>
        <v>2</v>
      </c>
    </row>
    <row r="2642" spans="2:26" ht="15.75" customHeight="1">
      <c r="B2642" s="72">
        <v>41749</v>
      </c>
      <c r="C2642" s="116">
        <v>0.66666666666424135</v>
      </c>
      <c r="D2642" s="74">
        <f t="shared" si="306"/>
        <v>41749.666666666664</v>
      </c>
      <c r="E2642" s="117">
        <v>5.2046418415</v>
      </c>
      <c r="F2642" s="24">
        <f t="shared" si="303"/>
        <v>9.9408659172649987</v>
      </c>
      <c r="G2642" s="117">
        <v>9.2072169917500002</v>
      </c>
      <c r="H2642" s="24">
        <f t="shared" si="304"/>
        <v>17.5857844542425</v>
      </c>
      <c r="I2642" s="117">
        <v>4.0025751507500003</v>
      </c>
      <c r="J2642" s="24">
        <f t="shared" si="305"/>
        <v>7.6449185379325</v>
      </c>
      <c r="K2642" s="14">
        <f t="shared" si="307"/>
        <v>7</v>
      </c>
      <c r="L2642" s="41">
        <f t="shared" si="308"/>
        <v>-39.285128573706224</v>
      </c>
      <c r="M2642" s="41">
        <f t="shared" si="309"/>
        <v>2</v>
      </c>
      <c r="N2642" s="18"/>
      <c r="X2642" s="48">
        <v>200</v>
      </c>
      <c r="Y2642" s="48">
        <v>40</v>
      </c>
      <c r="Z2642" s="41">
        <f t="shared" si="310"/>
        <v>2</v>
      </c>
    </row>
    <row r="2643" spans="2:26" ht="15.75" customHeight="1">
      <c r="B2643" s="72">
        <v>41749</v>
      </c>
      <c r="C2643" s="116">
        <v>0.70833333333575865</v>
      </c>
      <c r="D2643" s="74">
        <f t="shared" si="306"/>
        <v>41749.708333333336</v>
      </c>
      <c r="E2643" s="117">
        <v>6.6800950380000002</v>
      </c>
      <c r="F2643" s="24">
        <f t="shared" si="303"/>
        <v>12.758981522579999</v>
      </c>
      <c r="G2643" s="117">
        <v>11.38971414075</v>
      </c>
      <c r="H2643" s="24">
        <f t="shared" si="304"/>
        <v>21.7543540088325</v>
      </c>
      <c r="I2643" s="117">
        <v>4.7096191005000003</v>
      </c>
      <c r="J2643" s="24">
        <f t="shared" si="305"/>
        <v>8.9953724819550001</v>
      </c>
      <c r="K2643" s="14">
        <f t="shared" si="307"/>
        <v>7</v>
      </c>
      <c r="L2643" s="41">
        <f t="shared" si="308"/>
        <v>-37.93467462968372</v>
      </c>
      <c r="M2643" s="41">
        <f t="shared" si="309"/>
        <v>2</v>
      </c>
      <c r="N2643" s="18"/>
      <c r="X2643" s="48">
        <v>200</v>
      </c>
      <c r="Y2643" s="48">
        <v>40</v>
      </c>
      <c r="Z2643" s="41">
        <f t="shared" si="310"/>
        <v>2</v>
      </c>
    </row>
    <row r="2644" spans="2:26" ht="15.75" customHeight="1">
      <c r="B2644" s="72">
        <v>41749</v>
      </c>
      <c r="C2644" s="116">
        <v>0.75</v>
      </c>
      <c r="D2644" s="74">
        <f t="shared" si="306"/>
        <v>41749.75</v>
      </c>
      <c r="E2644" s="117">
        <v>6.7959683264999997</v>
      </c>
      <c r="F2644" s="24">
        <f t="shared" si="303"/>
        <v>12.980299503614999</v>
      </c>
      <c r="G2644" s="117">
        <v>11.618043247499999</v>
      </c>
      <c r="H2644" s="24">
        <f t="shared" si="304"/>
        <v>22.190462602724999</v>
      </c>
      <c r="I2644" s="117">
        <v>4.8220749207500004</v>
      </c>
      <c r="J2644" s="24">
        <f t="shared" si="305"/>
        <v>9.2101630986325009</v>
      </c>
      <c r="K2644" s="14">
        <f t="shared" si="307"/>
        <v>7</v>
      </c>
      <c r="L2644" s="41">
        <f t="shared" si="308"/>
        <v>-37.719884013006222</v>
      </c>
      <c r="M2644" s="41">
        <f t="shared" si="309"/>
        <v>2</v>
      </c>
      <c r="N2644" s="18"/>
      <c r="X2644" s="48">
        <v>200</v>
      </c>
      <c r="Y2644" s="48">
        <v>40</v>
      </c>
      <c r="Z2644" s="41">
        <f t="shared" si="310"/>
        <v>2</v>
      </c>
    </row>
    <row r="2645" spans="2:26" ht="15.75" customHeight="1">
      <c r="B2645" s="72">
        <v>41749</v>
      </c>
      <c r="C2645" s="116">
        <v>0.79166666666424135</v>
      </c>
      <c r="D2645" s="74">
        <f t="shared" si="306"/>
        <v>41749.791666666664</v>
      </c>
      <c r="E2645" s="117">
        <v>5.1467051975000002</v>
      </c>
      <c r="F2645" s="24">
        <f t="shared" si="303"/>
        <v>9.8302069272249994</v>
      </c>
      <c r="G2645" s="117">
        <v>9.6268488662500005</v>
      </c>
      <c r="H2645" s="24">
        <f t="shared" si="304"/>
        <v>18.387281334537501</v>
      </c>
      <c r="I2645" s="117">
        <v>4.4801436687500003</v>
      </c>
      <c r="J2645" s="24">
        <f t="shared" si="305"/>
        <v>8.5570744073125002</v>
      </c>
      <c r="K2645" s="14">
        <f t="shared" si="307"/>
        <v>7</v>
      </c>
      <c r="L2645" s="41">
        <f t="shared" si="308"/>
        <v>-38.372972704326223</v>
      </c>
      <c r="M2645" s="41">
        <f t="shared" si="309"/>
        <v>2</v>
      </c>
      <c r="N2645" s="18"/>
      <c r="X2645" s="48">
        <v>200</v>
      </c>
      <c r="Y2645" s="48">
        <v>40</v>
      </c>
      <c r="Z2645" s="41">
        <f t="shared" si="310"/>
        <v>2</v>
      </c>
    </row>
    <row r="2646" spans="2:26" ht="15.75" customHeight="1">
      <c r="B2646" s="72">
        <v>41749</v>
      </c>
      <c r="C2646" s="116">
        <v>0.83333333333575865</v>
      </c>
      <c r="D2646" s="74">
        <f t="shared" si="306"/>
        <v>41749.833333333336</v>
      </c>
      <c r="E2646" s="117">
        <v>6.6434018310000003</v>
      </c>
      <c r="F2646" s="24">
        <f t="shared" si="303"/>
        <v>12.68889749721</v>
      </c>
      <c r="G2646" s="117">
        <v>11.88751273325</v>
      </c>
      <c r="H2646" s="24">
        <f t="shared" si="304"/>
        <v>22.705149320507498</v>
      </c>
      <c r="I2646" s="117">
        <v>5.2441109035000002</v>
      </c>
      <c r="J2646" s="24">
        <f t="shared" si="305"/>
        <v>10.016251825685</v>
      </c>
      <c r="K2646" s="14">
        <f t="shared" si="307"/>
        <v>7</v>
      </c>
      <c r="L2646" s="41">
        <f t="shared" si="308"/>
        <v>-36.913795285953725</v>
      </c>
      <c r="M2646" s="41">
        <f t="shared" si="309"/>
        <v>2</v>
      </c>
      <c r="N2646" s="18"/>
      <c r="X2646" s="48">
        <v>200</v>
      </c>
      <c r="Y2646" s="48">
        <v>40</v>
      </c>
      <c r="Z2646" s="41">
        <f t="shared" si="310"/>
        <v>2</v>
      </c>
    </row>
    <row r="2647" spans="2:26" ht="15.75" customHeight="1">
      <c r="B2647" s="72">
        <v>41749</v>
      </c>
      <c r="C2647" s="116">
        <v>0.875</v>
      </c>
      <c r="D2647" s="74">
        <f t="shared" si="306"/>
        <v>41749.875</v>
      </c>
      <c r="E2647" s="117">
        <v>7.2807049135000002</v>
      </c>
      <c r="F2647" s="24">
        <f t="shared" si="303"/>
        <v>13.906146384785</v>
      </c>
      <c r="G2647" s="117">
        <v>12.695921197500001</v>
      </c>
      <c r="H2647" s="24">
        <f t="shared" si="304"/>
        <v>24.249209487224999</v>
      </c>
      <c r="I2647" s="117">
        <v>5.4152162832500004</v>
      </c>
      <c r="J2647" s="24">
        <f t="shared" si="305"/>
        <v>10.3430631010075</v>
      </c>
      <c r="K2647" s="14">
        <f t="shared" si="307"/>
        <v>7</v>
      </c>
      <c r="L2647" s="41">
        <f t="shared" si="308"/>
        <v>-36.58698401063122</v>
      </c>
      <c r="M2647" s="41">
        <f t="shared" si="309"/>
        <v>2</v>
      </c>
      <c r="N2647" s="18"/>
      <c r="X2647" s="48">
        <v>200</v>
      </c>
      <c r="Y2647" s="48">
        <v>40</v>
      </c>
      <c r="Z2647" s="41">
        <f t="shared" si="310"/>
        <v>2</v>
      </c>
    </row>
    <row r="2648" spans="2:26" ht="15.75" customHeight="1">
      <c r="B2648" s="72">
        <v>41749</v>
      </c>
      <c r="C2648" s="116">
        <v>0.91666666666424135</v>
      </c>
      <c r="D2648" s="74">
        <f t="shared" si="306"/>
        <v>41749.916666666664</v>
      </c>
      <c r="E2648" s="117">
        <v>5.0752500032499999</v>
      </c>
      <c r="F2648" s="24">
        <f t="shared" si="303"/>
        <v>9.6937275062074999</v>
      </c>
      <c r="G2648" s="117">
        <v>8.9809449039999993</v>
      </c>
      <c r="H2648" s="24">
        <f t="shared" si="304"/>
        <v>17.153604766639997</v>
      </c>
      <c r="I2648" s="117">
        <v>3.9056949004999999</v>
      </c>
      <c r="J2648" s="24">
        <f t="shared" si="305"/>
        <v>7.4598772599549994</v>
      </c>
      <c r="K2648" s="14">
        <f t="shared" si="307"/>
        <v>7</v>
      </c>
      <c r="L2648" s="41">
        <f t="shared" si="308"/>
        <v>-39.470169851683721</v>
      </c>
      <c r="M2648" s="41">
        <f t="shared" si="309"/>
        <v>2</v>
      </c>
      <c r="N2648" s="18"/>
      <c r="X2648" s="48">
        <v>200</v>
      </c>
      <c r="Y2648" s="48">
        <v>40</v>
      </c>
      <c r="Z2648" s="41">
        <f t="shared" si="310"/>
        <v>2</v>
      </c>
    </row>
    <row r="2649" spans="2:26" ht="15.75" customHeight="1">
      <c r="B2649" s="72">
        <v>41749</v>
      </c>
      <c r="C2649" s="116">
        <v>0.95833333333575865</v>
      </c>
      <c r="D2649" s="74">
        <f t="shared" si="306"/>
        <v>41749.958333333336</v>
      </c>
      <c r="E2649" s="117">
        <v>6.664645266</v>
      </c>
      <c r="F2649" s="24">
        <f t="shared" si="303"/>
        <v>12.72947245806</v>
      </c>
      <c r="G2649" s="117">
        <v>10.992709473250001</v>
      </c>
      <c r="H2649" s="24">
        <f t="shared" si="304"/>
        <v>20.9960750939075</v>
      </c>
      <c r="I2649" s="117">
        <v>4.3280642074999998</v>
      </c>
      <c r="J2649" s="24">
        <f t="shared" si="305"/>
        <v>8.2666026363249987</v>
      </c>
      <c r="K2649" s="14">
        <f t="shared" si="307"/>
        <v>7</v>
      </c>
      <c r="L2649" s="41">
        <f t="shared" si="308"/>
        <v>-38.663444475313725</v>
      </c>
      <c r="M2649" s="41">
        <f t="shared" si="309"/>
        <v>2</v>
      </c>
      <c r="N2649" s="18"/>
      <c r="X2649" s="48">
        <v>200</v>
      </c>
      <c r="Y2649" s="48">
        <v>40</v>
      </c>
      <c r="Z2649" s="41">
        <f t="shared" si="310"/>
        <v>2</v>
      </c>
    </row>
    <row r="2650" spans="2:26" ht="15.75" customHeight="1">
      <c r="B2650" s="72">
        <v>41750</v>
      </c>
      <c r="C2650" s="116">
        <v>0</v>
      </c>
      <c r="D2650" s="74">
        <f t="shared" si="306"/>
        <v>41750</v>
      </c>
      <c r="E2650" s="117">
        <v>5.9018127895000001</v>
      </c>
      <c r="F2650" s="24">
        <f t="shared" ref="F2650:F2713" si="311">IF(E2650&lt;&gt;"",E2650*1.91,NA())</f>
        <v>11.272462427944999</v>
      </c>
      <c r="G2650" s="117">
        <v>10.149331687249999</v>
      </c>
      <c r="H2650" s="24">
        <f t="shared" ref="H2650:H2713" si="312">IF(G2650&lt;&gt;"",G2650*1.91,NA())</f>
        <v>19.385223522647497</v>
      </c>
      <c r="I2650" s="117">
        <v>4.2475189000000002</v>
      </c>
      <c r="J2650" s="24">
        <f t="shared" ref="J2650:J2713" si="313">IF(I2650&lt;&gt;"",I2650*1.91,NA())</f>
        <v>8.1127610990000001</v>
      </c>
      <c r="K2650" s="14">
        <f t="shared" si="307"/>
        <v>1</v>
      </c>
      <c r="L2650" s="41">
        <f t="shared" si="308"/>
        <v>-38.817286012638718</v>
      </c>
      <c r="M2650" s="41">
        <f t="shared" si="309"/>
        <v>2</v>
      </c>
      <c r="N2650" s="18"/>
      <c r="X2650" s="48">
        <v>200</v>
      </c>
      <c r="Y2650" s="48">
        <v>40</v>
      </c>
      <c r="Z2650" s="41">
        <f t="shared" si="310"/>
        <v>2</v>
      </c>
    </row>
    <row r="2651" spans="2:26" ht="15.75" customHeight="1">
      <c r="B2651" s="72">
        <v>41750</v>
      </c>
      <c r="C2651" s="116">
        <v>4.1666666664241347E-2</v>
      </c>
      <c r="D2651" s="74">
        <f t="shared" si="306"/>
        <v>41750.041666666664</v>
      </c>
      <c r="E2651" s="117">
        <v>4.5209894437499996</v>
      </c>
      <c r="F2651" s="24">
        <f t="shared" si="311"/>
        <v>8.6350898375624983</v>
      </c>
      <c r="G2651" s="117">
        <v>7.13785589</v>
      </c>
      <c r="H2651" s="24">
        <f t="shared" si="312"/>
        <v>13.633304749899999</v>
      </c>
      <c r="I2651" s="117">
        <v>2.6168664465</v>
      </c>
      <c r="J2651" s="24">
        <f t="shared" si="313"/>
        <v>4.9982149128149995</v>
      </c>
      <c r="K2651" s="14">
        <f t="shared" si="307"/>
        <v>1</v>
      </c>
      <c r="L2651" s="41">
        <f t="shared" si="308"/>
        <v>-41.93183219882372</v>
      </c>
      <c r="M2651" s="41">
        <f t="shared" si="309"/>
        <v>2</v>
      </c>
      <c r="N2651" s="18"/>
      <c r="X2651" s="48">
        <v>200</v>
      </c>
      <c r="Y2651" s="48">
        <v>40</v>
      </c>
      <c r="Z2651" s="41">
        <f t="shared" si="310"/>
        <v>2</v>
      </c>
    </row>
    <row r="2652" spans="2:26" ht="15.75" customHeight="1">
      <c r="B2652" s="72">
        <v>41750</v>
      </c>
      <c r="C2652" s="116">
        <v>8.3333333335758653E-2</v>
      </c>
      <c r="D2652" s="74">
        <f t="shared" si="306"/>
        <v>41750.083333333336</v>
      </c>
      <c r="E2652" s="117">
        <v>5.8091141587499999</v>
      </c>
      <c r="F2652" s="24">
        <f t="shared" si="311"/>
        <v>11.095408043212499</v>
      </c>
      <c r="G2652" s="117">
        <v>8.7423307025000003</v>
      </c>
      <c r="H2652" s="24">
        <f t="shared" si="312"/>
        <v>16.697851641774999</v>
      </c>
      <c r="I2652" s="117">
        <v>2.9332165417499998</v>
      </c>
      <c r="J2652" s="24">
        <f t="shared" si="313"/>
        <v>5.6024435947424998</v>
      </c>
      <c r="K2652" s="14">
        <f t="shared" si="307"/>
        <v>1</v>
      </c>
      <c r="L2652" s="41">
        <f t="shared" si="308"/>
        <v>-41.327603516896218</v>
      </c>
      <c r="M2652" s="41">
        <f t="shared" si="309"/>
        <v>2</v>
      </c>
      <c r="N2652" s="18"/>
      <c r="X2652" s="48">
        <v>200</v>
      </c>
      <c r="Y2652" s="48">
        <v>40</v>
      </c>
      <c r="Z2652" s="41">
        <f t="shared" si="310"/>
        <v>2</v>
      </c>
    </row>
    <row r="2653" spans="2:26" ht="15.75" customHeight="1">
      <c r="B2653" s="72">
        <v>41750</v>
      </c>
      <c r="C2653" s="116">
        <v>0.125</v>
      </c>
      <c r="D2653" s="74">
        <f t="shared" si="306"/>
        <v>41750.125</v>
      </c>
      <c r="E2653" s="117">
        <v>3.9087922399999999</v>
      </c>
      <c r="F2653" s="24">
        <f t="shared" si="311"/>
        <v>7.4657931783999993</v>
      </c>
      <c r="G2653" s="117">
        <v>5.8604470979999999</v>
      </c>
      <c r="H2653" s="24">
        <f t="shared" si="312"/>
        <v>11.193453957179999</v>
      </c>
      <c r="I2653" s="117">
        <v>1.95165485825</v>
      </c>
      <c r="J2653" s="24">
        <f t="shared" si="313"/>
        <v>3.7276607792574996</v>
      </c>
      <c r="K2653" s="14">
        <f t="shared" si="307"/>
        <v>1</v>
      </c>
      <c r="L2653" s="41">
        <f t="shared" si="308"/>
        <v>-43.202386332381224</v>
      </c>
      <c r="M2653" s="41">
        <f t="shared" si="309"/>
        <v>2</v>
      </c>
      <c r="N2653" s="18"/>
      <c r="X2653" s="48">
        <v>200</v>
      </c>
      <c r="Y2653" s="48">
        <v>40</v>
      </c>
      <c r="Z2653" s="41">
        <f t="shared" si="310"/>
        <v>2</v>
      </c>
    </row>
    <row r="2654" spans="2:26" ht="15.75" customHeight="1">
      <c r="B2654" s="72">
        <v>41750</v>
      </c>
      <c r="C2654" s="116">
        <v>0.16666666666424135</v>
      </c>
      <c r="D2654" s="74">
        <f t="shared" si="306"/>
        <v>41750.166666666664</v>
      </c>
      <c r="E2654" s="117">
        <v>3.2174149564999999</v>
      </c>
      <c r="F2654" s="24">
        <f t="shared" si="311"/>
        <v>6.1452625669149992</v>
      </c>
      <c r="G2654" s="117">
        <v>5.2906528382499998</v>
      </c>
      <c r="H2654" s="24">
        <f t="shared" si="312"/>
        <v>10.1051469210575</v>
      </c>
      <c r="I2654" s="117">
        <v>2.0732378817499999</v>
      </c>
      <c r="J2654" s="24">
        <f t="shared" si="313"/>
        <v>3.9598843541424995</v>
      </c>
      <c r="K2654" s="14">
        <f t="shared" si="307"/>
        <v>1</v>
      </c>
      <c r="L2654" s="41">
        <f t="shared" si="308"/>
        <v>-42.970162757496219</v>
      </c>
      <c r="M2654" s="41">
        <f t="shared" si="309"/>
        <v>2</v>
      </c>
      <c r="N2654" s="18"/>
      <c r="X2654" s="48">
        <v>200</v>
      </c>
      <c r="Y2654" s="48">
        <v>40</v>
      </c>
      <c r="Z2654" s="41">
        <f t="shared" si="310"/>
        <v>2</v>
      </c>
    </row>
    <row r="2655" spans="2:26" ht="15.75" customHeight="1">
      <c r="B2655" s="72">
        <v>41750</v>
      </c>
      <c r="C2655" s="116">
        <v>0.20833333333575865</v>
      </c>
      <c r="D2655" s="74">
        <f t="shared" si="306"/>
        <v>41750.208333333336</v>
      </c>
      <c r="E2655" s="117">
        <v>5.2509911564999996</v>
      </c>
      <c r="F2655" s="24">
        <f t="shared" si="311"/>
        <v>10.029393108914999</v>
      </c>
      <c r="G2655" s="117">
        <v>8.5181156307499997</v>
      </c>
      <c r="H2655" s="24">
        <f t="shared" si="312"/>
        <v>16.269600854732499</v>
      </c>
      <c r="I2655" s="117">
        <v>3.2671244747500001</v>
      </c>
      <c r="J2655" s="24">
        <f t="shared" si="313"/>
        <v>6.2402077467724997</v>
      </c>
      <c r="K2655" s="14">
        <f t="shared" si="307"/>
        <v>1</v>
      </c>
      <c r="L2655" s="41">
        <f t="shared" si="308"/>
        <v>-40.689839364866224</v>
      </c>
      <c r="M2655" s="41">
        <f t="shared" si="309"/>
        <v>2</v>
      </c>
      <c r="N2655" s="18"/>
      <c r="X2655" s="48">
        <v>200</v>
      </c>
      <c r="Y2655" s="48">
        <v>40</v>
      </c>
      <c r="Z2655" s="41">
        <f t="shared" si="310"/>
        <v>2</v>
      </c>
    </row>
    <row r="2656" spans="2:26" ht="15.75" customHeight="1">
      <c r="B2656" s="72">
        <v>41750</v>
      </c>
      <c r="C2656" s="116">
        <v>0.25</v>
      </c>
      <c r="D2656" s="74">
        <f t="shared" si="306"/>
        <v>41750.25</v>
      </c>
      <c r="E2656" s="117">
        <v>7.9257328820000001</v>
      </c>
      <c r="F2656" s="24">
        <f t="shared" si="311"/>
        <v>15.138149804619999</v>
      </c>
      <c r="G2656" s="117">
        <v>13.81288251</v>
      </c>
      <c r="H2656" s="24">
        <f t="shared" si="312"/>
        <v>26.382605594099999</v>
      </c>
      <c r="I2656" s="117">
        <v>5.8871496257500002</v>
      </c>
      <c r="J2656" s="24">
        <f t="shared" si="313"/>
        <v>11.244455785182501</v>
      </c>
      <c r="K2656" s="14">
        <f t="shared" si="307"/>
        <v>1</v>
      </c>
      <c r="L2656" s="41">
        <f t="shared" si="308"/>
        <v>-35.685591326456219</v>
      </c>
      <c r="M2656" s="41">
        <f t="shared" si="309"/>
        <v>2</v>
      </c>
      <c r="N2656" s="18"/>
      <c r="X2656" s="48">
        <v>200</v>
      </c>
      <c r="Y2656" s="48">
        <v>40</v>
      </c>
      <c r="Z2656" s="41">
        <f t="shared" si="310"/>
        <v>2</v>
      </c>
    </row>
    <row r="2657" spans="2:26" ht="15.75" customHeight="1">
      <c r="B2657" s="72">
        <v>41750</v>
      </c>
      <c r="C2657" s="116">
        <v>0.29166666666424135</v>
      </c>
      <c r="D2657" s="74">
        <f t="shared" si="306"/>
        <v>41750.291666666664</v>
      </c>
      <c r="E2657" s="117">
        <v>8.2849400739999997</v>
      </c>
      <c r="F2657" s="24">
        <f t="shared" si="311"/>
        <v>15.824235541339998</v>
      </c>
      <c r="G2657" s="117">
        <v>13.290399685000001</v>
      </c>
      <c r="H2657" s="24">
        <f t="shared" si="312"/>
        <v>25.38466339835</v>
      </c>
      <c r="I2657" s="117">
        <v>5.00545961075</v>
      </c>
      <c r="J2657" s="24">
        <f t="shared" si="313"/>
        <v>9.5604278565324989</v>
      </c>
      <c r="K2657" s="14">
        <f t="shared" si="307"/>
        <v>1</v>
      </c>
      <c r="L2657" s="41">
        <f t="shared" si="308"/>
        <v>-37.369619255106223</v>
      </c>
      <c r="M2657" s="41">
        <f t="shared" si="309"/>
        <v>2</v>
      </c>
      <c r="N2657" s="18"/>
      <c r="X2657" s="48">
        <v>200</v>
      </c>
      <c r="Y2657" s="48">
        <v>40</v>
      </c>
      <c r="Z2657" s="41">
        <f t="shared" si="310"/>
        <v>2</v>
      </c>
    </row>
    <row r="2658" spans="2:26" ht="15.75" customHeight="1">
      <c r="B2658" s="72">
        <v>41750</v>
      </c>
      <c r="C2658" s="116">
        <v>0.33333333333575865</v>
      </c>
      <c r="D2658" s="74">
        <f t="shared" si="306"/>
        <v>41750.333333333336</v>
      </c>
      <c r="E2658" s="117">
        <v>12.649500578750001</v>
      </c>
      <c r="F2658" s="24">
        <f t="shared" si="311"/>
        <v>24.1605461054125</v>
      </c>
      <c r="G2658" s="117">
        <v>20.434426630000001</v>
      </c>
      <c r="H2658" s="24">
        <f t="shared" si="312"/>
        <v>39.029754863299999</v>
      </c>
      <c r="I2658" s="117">
        <v>7.7849260525000004</v>
      </c>
      <c r="J2658" s="24">
        <f t="shared" si="313"/>
        <v>14.869208760275001</v>
      </c>
      <c r="K2658" s="14">
        <f t="shared" si="307"/>
        <v>1</v>
      </c>
      <c r="L2658" s="41">
        <f t="shared" si="308"/>
        <v>-32.060838351363721</v>
      </c>
      <c r="M2658" s="41">
        <f t="shared" si="309"/>
        <v>2</v>
      </c>
      <c r="N2658" s="18"/>
      <c r="X2658" s="48">
        <v>200</v>
      </c>
      <c r="Y2658" s="48">
        <v>40</v>
      </c>
      <c r="Z2658" s="41">
        <f t="shared" si="310"/>
        <v>2</v>
      </c>
    </row>
    <row r="2659" spans="2:26" ht="15.75" customHeight="1">
      <c r="B2659" s="72">
        <v>41750</v>
      </c>
      <c r="C2659" s="116">
        <v>0.375</v>
      </c>
      <c r="D2659" s="74">
        <f t="shared" si="306"/>
        <v>41750.375</v>
      </c>
      <c r="E2659" s="117">
        <v>17.935253723500001</v>
      </c>
      <c r="F2659" s="24">
        <f t="shared" si="311"/>
        <v>34.256334611885002</v>
      </c>
      <c r="G2659" s="117">
        <v>28.04951093</v>
      </c>
      <c r="H2659" s="24">
        <f t="shared" si="312"/>
        <v>53.574565876299999</v>
      </c>
      <c r="I2659" s="117">
        <v>10.11425720525</v>
      </c>
      <c r="J2659" s="24">
        <f t="shared" si="313"/>
        <v>19.318231262027499</v>
      </c>
      <c r="K2659" s="14">
        <f t="shared" si="307"/>
        <v>1</v>
      </c>
      <c r="L2659" s="41">
        <f t="shared" si="308"/>
        <v>-27.611815849611222</v>
      </c>
      <c r="M2659" s="41">
        <f t="shared" si="309"/>
        <v>2</v>
      </c>
      <c r="N2659" s="18"/>
      <c r="X2659" s="48">
        <v>200</v>
      </c>
      <c r="Y2659" s="48">
        <v>40</v>
      </c>
      <c r="Z2659" s="41">
        <f t="shared" si="310"/>
        <v>2</v>
      </c>
    </row>
    <row r="2660" spans="2:26" ht="15.75" customHeight="1">
      <c r="B2660" s="72">
        <v>41750</v>
      </c>
      <c r="C2660" s="116">
        <v>0.41666666666424135</v>
      </c>
      <c r="D2660" s="74">
        <f t="shared" si="306"/>
        <v>41750.416666666664</v>
      </c>
      <c r="E2660" s="117">
        <v>15.134982602499999</v>
      </c>
      <c r="F2660" s="24">
        <f t="shared" si="311"/>
        <v>28.907816770774996</v>
      </c>
      <c r="G2660" s="117">
        <v>24.087692355000001</v>
      </c>
      <c r="H2660" s="24">
        <f t="shared" si="312"/>
        <v>46.007492398049997</v>
      </c>
      <c r="I2660" s="117">
        <v>8.9527097545000007</v>
      </c>
      <c r="J2660" s="24">
        <f t="shared" si="313"/>
        <v>17.099675631095</v>
      </c>
      <c r="K2660" s="14">
        <f t="shared" si="307"/>
        <v>1</v>
      </c>
      <c r="L2660" s="41">
        <f t="shared" si="308"/>
        <v>-29.830371480543722</v>
      </c>
      <c r="M2660" s="41">
        <f t="shared" si="309"/>
        <v>2</v>
      </c>
      <c r="N2660" s="18"/>
      <c r="X2660" s="48">
        <v>200</v>
      </c>
      <c r="Y2660" s="48">
        <v>40</v>
      </c>
      <c r="Z2660" s="41">
        <f t="shared" si="310"/>
        <v>2</v>
      </c>
    </row>
    <row r="2661" spans="2:26" ht="15.75" customHeight="1">
      <c r="B2661" s="72">
        <v>41750</v>
      </c>
      <c r="C2661" s="116">
        <v>0.45833333333575865</v>
      </c>
      <c r="D2661" s="74">
        <f t="shared" si="306"/>
        <v>41750.458333333336</v>
      </c>
      <c r="E2661" s="117">
        <v>15.679587052500001</v>
      </c>
      <c r="F2661" s="24">
        <f t="shared" si="311"/>
        <v>29.948011270275</v>
      </c>
      <c r="G2661" s="117">
        <v>25.441210850000001</v>
      </c>
      <c r="H2661" s="24">
        <f t="shared" si="312"/>
        <v>48.5927127235</v>
      </c>
      <c r="I2661" s="117">
        <v>9.7616237975000004</v>
      </c>
      <c r="J2661" s="24">
        <f t="shared" si="313"/>
        <v>18.644701453225</v>
      </c>
      <c r="K2661" s="14">
        <f t="shared" si="307"/>
        <v>1</v>
      </c>
      <c r="L2661" s="41">
        <f t="shared" si="308"/>
        <v>-28.285345658413721</v>
      </c>
      <c r="M2661" s="41">
        <f t="shared" si="309"/>
        <v>2</v>
      </c>
      <c r="N2661" s="18"/>
      <c r="X2661" s="48">
        <v>200</v>
      </c>
      <c r="Y2661" s="48">
        <v>40</v>
      </c>
      <c r="Z2661" s="41">
        <f t="shared" si="310"/>
        <v>2</v>
      </c>
    </row>
    <row r="2662" spans="2:26" ht="15.75" customHeight="1">
      <c r="B2662" s="72">
        <v>41750</v>
      </c>
      <c r="C2662" s="116">
        <v>0.5</v>
      </c>
      <c r="D2662" s="74">
        <f t="shared" si="306"/>
        <v>41750.5</v>
      </c>
      <c r="E2662" s="117">
        <v>17.307606747499999</v>
      </c>
      <c r="F2662" s="24">
        <f t="shared" si="311"/>
        <v>33.057528887724999</v>
      </c>
      <c r="G2662" s="117">
        <v>29.294007417500001</v>
      </c>
      <c r="H2662" s="24">
        <f t="shared" si="312"/>
        <v>55.951554167425002</v>
      </c>
      <c r="I2662" s="117">
        <v>11.9864006675</v>
      </c>
      <c r="J2662" s="24">
        <f t="shared" si="313"/>
        <v>22.894025274924999</v>
      </c>
      <c r="K2662" s="14">
        <f t="shared" si="307"/>
        <v>1</v>
      </c>
      <c r="L2662" s="41">
        <f t="shared" si="308"/>
        <v>-24.036021836713722</v>
      </c>
      <c r="M2662" s="41">
        <f t="shared" si="309"/>
        <v>2</v>
      </c>
      <c r="N2662" s="18"/>
      <c r="X2662" s="48">
        <v>200</v>
      </c>
      <c r="Y2662" s="48">
        <v>40</v>
      </c>
      <c r="Z2662" s="41">
        <f t="shared" si="310"/>
        <v>2</v>
      </c>
    </row>
    <row r="2663" spans="2:26" ht="15.75" customHeight="1">
      <c r="B2663" s="72">
        <v>41750</v>
      </c>
      <c r="C2663" s="116">
        <v>0.54166666666424135</v>
      </c>
      <c r="D2663" s="74">
        <f t="shared" si="306"/>
        <v>41750.541666666664</v>
      </c>
      <c r="E2663" s="117">
        <v>10.909470042500001</v>
      </c>
      <c r="F2663" s="24">
        <f t="shared" si="311"/>
        <v>20.837087781175001</v>
      </c>
      <c r="G2663" s="117">
        <v>20.664812757499998</v>
      </c>
      <c r="H2663" s="24">
        <f t="shared" si="312"/>
        <v>39.469792366824997</v>
      </c>
      <c r="I2663" s="117">
        <v>9.7553427177500005</v>
      </c>
      <c r="J2663" s="24">
        <f t="shared" si="313"/>
        <v>18.632704590902499</v>
      </c>
      <c r="K2663" s="14">
        <f t="shared" si="307"/>
        <v>1</v>
      </c>
      <c r="L2663" s="41">
        <f t="shared" si="308"/>
        <v>-28.297342520736223</v>
      </c>
      <c r="M2663" s="41">
        <f t="shared" si="309"/>
        <v>2</v>
      </c>
      <c r="N2663" s="18"/>
      <c r="X2663" s="48">
        <v>200</v>
      </c>
      <c r="Y2663" s="48">
        <v>40</v>
      </c>
      <c r="Z2663" s="41">
        <f t="shared" si="310"/>
        <v>2</v>
      </c>
    </row>
    <row r="2664" spans="2:26" ht="15.75" customHeight="1">
      <c r="B2664" s="72">
        <v>41750</v>
      </c>
      <c r="C2664" s="116">
        <v>0.58333333333575865</v>
      </c>
      <c r="D2664" s="74">
        <f t="shared" si="306"/>
        <v>41750.583333333336</v>
      </c>
      <c r="E2664" s="117">
        <v>9.6213453250000001</v>
      </c>
      <c r="F2664" s="24">
        <f t="shared" si="311"/>
        <v>18.37676957075</v>
      </c>
      <c r="G2664" s="117">
        <v>18.400034852499999</v>
      </c>
      <c r="H2664" s="24">
        <f t="shared" si="312"/>
        <v>35.144066568274994</v>
      </c>
      <c r="I2664" s="117">
        <v>8.7786895264999991</v>
      </c>
      <c r="J2664" s="24">
        <f t="shared" si="313"/>
        <v>16.767296995614998</v>
      </c>
      <c r="K2664" s="14">
        <f t="shared" si="307"/>
        <v>1</v>
      </c>
      <c r="L2664" s="41">
        <f t="shared" si="308"/>
        <v>-30.162750116023723</v>
      </c>
      <c r="M2664" s="41">
        <f t="shared" si="309"/>
        <v>2</v>
      </c>
      <c r="N2664" s="18"/>
      <c r="X2664" s="48">
        <v>200</v>
      </c>
      <c r="Y2664" s="48">
        <v>40</v>
      </c>
      <c r="Z2664" s="41">
        <f t="shared" si="310"/>
        <v>2</v>
      </c>
    </row>
    <row r="2665" spans="2:26" ht="15.75" customHeight="1">
      <c r="B2665" s="72">
        <v>41750</v>
      </c>
      <c r="C2665" s="116">
        <v>0.625</v>
      </c>
      <c r="D2665" s="74">
        <f t="shared" si="306"/>
        <v>41750.625</v>
      </c>
      <c r="E2665" s="117">
        <v>11.57960389</v>
      </c>
      <c r="F2665" s="24">
        <f t="shared" si="311"/>
        <v>22.117043429899997</v>
      </c>
      <c r="G2665" s="117">
        <v>21.886682037500002</v>
      </c>
      <c r="H2665" s="24">
        <f t="shared" si="312"/>
        <v>41.803562691625004</v>
      </c>
      <c r="I2665" s="117">
        <v>10.30707814925</v>
      </c>
      <c r="J2665" s="24">
        <f t="shared" si="313"/>
        <v>19.686519265067499</v>
      </c>
      <c r="K2665" s="14">
        <f t="shared" si="307"/>
        <v>1</v>
      </c>
      <c r="L2665" s="41">
        <f t="shared" si="308"/>
        <v>-27.243527846571222</v>
      </c>
      <c r="M2665" s="41">
        <f t="shared" si="309"/>
        <v>2</v>
      </c>
      <c r="N2665" s="18"/>
      <c r="X2665" s="48">
        <v>200</v>
      </c>
      <c r="Y2665" s="48">
        <v>40</v>
      </c>
      <c r="Z2665" s="41">
        <f t="shared" si="310"/>
        <v>2</v>
      </c>
    </row>
    <row r="2666" spans="2:26" ht="15.75" customHeight="1">
      <c r="B2666" s="72">
        <v>41750</v>
      </c>
      <c r="C2666" s="116">
        <v>0.66666666666424135</v>
      </c>
      <c r="D2666" s="74">
        <f t="shared" si="306"/>
        <v>41750.666666666664</v>
      </c>
      <c r="E2666" s="117">
        <v>18.746366735999999</v>
      </c>
      <c r="F2666" s="24">
        <f t="shared" si="311"/>
        <v>35.805560465759996</v>
      </c>
      <c r="G2666" s="117">
        <v>34.531177757499997</v>
      </c>
      <c r="H2666" s="24">
        <f t="shared" si="312"/>
        <v>65.954549516824997</v>
      </c>
      <c r="I2666" s="117">
        <v>15.78481102275</v>
      </c>
      <c r="J2666" s="24">
        <f t="shared" si="313"/>
        <v>30.1489890534525</v>
      </c>
      <c r="K2666" s="14">
        <f t="shared" si="307"/>
        <v>1</v>
      </c>
      <c r="L2666" s="41">
        <f t="shared" si="308"/>
        <v>-16.781058058186222</v>
      </c>
      <c r="M2666" s="41">
        <f t="shared" si="309"/>
        <v>2</v>
      </c>
      <c r="N2666" s="18"/>
      <c r="X2666" s="48">
        <v>200</v>
      </c>
      <c r="Y2666" s="48">
        <v>40</v>
      </c>
      <c r="Z2666" s="41">
        <f t="shared" si="310"/>
        <v>2</v>
      </c>
    </row>
    <row r="2667" spans="2:26" ht="15.75" customHeight="1">
      <c r="B2667" s="72">
        <v>41750</v>
      </c>
      <c r="C2667" s="116">
        <v>0.70833333333575865</v>
      </c>
      <c r="D2667" s="74">
        <f t="shared" si="306"/>
        <v>41750.708333333336</v>
      </c>
      <c r="E2667" s="117">
        <v>22.4794178225</v>
      </c>
      <c r="F2667" s="24">
        <f t="shared" si="311"/>
        <v>42.935688040975002</v>
      </c>
      <c r="G2667" s="117">
        <v>45.034316715000003</v>
      </c>
      <c r="H2667" s="24">
        <f t="shared" si="312"/>
        <v>86.015544925650005</v>
      </c>
      <c r="I2667" s="117">
        <v>22.554898892499999</v>
      </c>
      <c r="J2667" s="24">
        <f t="shared" si="313"/>
        <v>43.079856884674996</v>
      </c>
      <c r="K2667" s="14">
        <f t="shared" si="307"/>
        <v>1</v>
      </c>
      <c r="L2667" s="41">
        <f t="shared" si="308"/>
        <v>-3.8501902269637256</v>
      </c>
      <c r="M2667" s="41">
        <f t="shared" si="309"/>
        <v>2</v>
      </c>
      <c r="N2667" s="18"/>
      <c r="X2667" s="48">
        <v>200</v>
      </c>
      <c r="Y2667" s="48">
        <v>40</v>
      </c>
      <c r="Z2667" s="41">
        <f t="shared" si="310"/>
        <v>2</v>
      </c>
    </row>
    <row r="2668" spans="2:26" ht="15.75" customHeight="1">
      <c r="B2668" s="72">
        <v>41750</v>
      </c>
      <c r="C2668" s="116">
        <v>0.75</v>
      </c>
      <c r="D2668" s="74">
        <f t="shared" si="306"/>
        <v>41750.75</v>
      </c>
      <c r="E2668" s="117">
        <v>18.7251233</v>
      </c>
      <c r="F2668" s="24">
        <f t="shared" si="311"/>
        <v>35.764985502999998</v>
      </c>
      <c r="G2668" s="117">
        <v>39.858856937500001</v>
      </c>
      <c r="H2668" s="24">
        <f t="shared" si="312"/>
        <v>76.130416750625002</v>
      </c>
      <c r="I2668" s="117">
        <v>21.133733639999999</v>
      </c>
      <c r="J2668" s="24">
        <f t="shared" si="313"/>
        <v>40.365431252399993</v>
      </c>
      <c r="K2668" s="14">
        <f t="shared" si="307"/>
        <v>1</v>
      </c>
      <c r="L2668" s="41">
        <f t="shared" si="308"/>
        <v>-6.564615859238728</v>
      </c>
      <c r="M2668" s="41">
        <f t="shared" si="309"/>
        <v>2</v>
      </c>
      <c r="N2668" s="18"/>
      <c r="X2668" s="48">
        <v>200</v>
      </c>
      <c r="Y2668" s="48">
        <v>40</v>
      </c>
      <c r="Z2668" s="41">
        <f t="shared" si="310"/>
        <v>2</v>
      </c>
    </row>
    <row r="2669" spans="2:26" ht="15.75" customHeight="1">
      <c r="B2669" s="72">
        <v>41750</v>
      </c>
      <c r="C2669" s="116">
        <v>0.79166666666424135</v>
      </c>
      <c r="D2669" s="74">
        <f t="shared" si="306"/>
        <v>41750.791666666664</v>
      </c>
      <c r="E2669" s="117">
        <v>9.9148909889999999</v>
      </c>
      <c r="F2669" s="24">
        <f t="shared" si="311"/>
        <v>18.93744178899</v>
      </c>
      <c r="G2669" s="117">
        <v>26.512917739999999</v>
      </c>
      <c r="H2669" s="24">
        <f t="shared" si="312"/>
        <v>50.639672883399996</v>
      </c>
      <c r="I2669" s="117">
        <v>16.598026752500001</v>
      </c>
      <c r="J2669" s="24">
        <f t="shared" si="313"/>
        <v>31.702231097275</v>
      </c>
      <c r="K2669" s="14">
        <f t="shared" si="307"/>
        <v>1</v>
      </c>
      <c r="L2669" s="41">
        <f t="shared" si="308"/>
        <v>-15.227816014363722</v>
      </c>
      <c r="M2669" s="41">
        <f t="shared" si="309"/>
        <v>2</v>
      </c>
      <c r="N2669" s="18"/>
      <c r="X2669" s="48">
        <v>200</v>
      </c>
      <c r="Y2669" s="48">
        <v>40</v>
      </c>
      <c r="Z2669" s="41">
        <f t="shared" si="310"/>
        <v>2</v>
      </c>
    </row>
    <row r="2670" spans="2:26" ht="15.75" customHeight="1">
      <c r="B2670" s="72">
        <v>41750</v>
      </c>
      <c r="C2670" s="116">
        <v>0.83333333333575865</v>
      </c>
      <c r="D2670" s="74">
        <f t="shared" si="306"/>
        <v>41750.833333333336</v>
      </c>
      <c r="E2670" s="117">
        <v>8.9473490347499993</v>
      </c>
      <c r="F2670" s="24">
        <f t="shared" si="311"/>
        <v>17.089436656372499</v>
      </c>
      <c r="G2670" s="117">
        <v>26.957233845000001</v>
      </c>
      <c r="H2670" s="24">
        <f t="shared" si="312"/>
        <v>51.48831664395</v>
      </c>
      <c r="I2670" s="117">
        <v>18.009884807500001</v>
      </c>
      <c r="J2670" s="24">
        <f t="shared" si="313"/>
        <v>34.398879982324999</v>
      </c>
      <c r="K2670" s="14">
        <f t="shared" si="307"/>
        <v>1</v>
      </c>
      <c r="L2670" s="41">
        <f t="shared" si="308"/>
        <v>-12.531167129313722</v>
      </c>
      <c r="M2670" s="41">
        <f t="shared" si="309"/>
        <v>2</v>
      </c>
      <c r="N2670" s="18"/>
      <c r="X2670" s="48">
        <v>200</v>
      </c>
      <c r="Y2670" s="48">
        <v>40</v>
      </c>
      <c r="Z2670" s="41">
        <f t="shared" si="310"/>
        <v>2</v>
      </c>
    </row>
    <row r="2671" spans="2:26" ht="15.75" customHeight="1">
      <c r="B2671" s="72">
        <v>41750</v>
      </c>
      <c r="C2671" s="116">
        <v>0.875</v>
      </c>
      <c r="D2671" s="74">
        <f t="shared" si="306"/>
        <v>41750.875</v>
      </c>
      <c r="E2671" s="117">
        <v>10.78394064575</v>
      </c>
      <c r="F2671" s="24">
        <f t="shared" si="311"/>
        <v>20.597326633382501</v>
      </c>
      <c r="G2671" s="117">
        <v>36.150051702500001</v>
      </c>
      <c r="H2671" s="24">
        <f t="shared" si="312"/>
        <v>69.046598751774994</v>
      </c>
      <c r="I2671" s="117">
        <v>25.3661110575</v>
      </c>
      <c r="J2671" s="24">
        <f t="shared" si="313"/>
        <v>48.449272119824997</v>
      </c>
      <c r="K2671" s="14">
        <f t="shared" si="307"/>
        <v>1</v>
      </c>
      <c r="L2671" s="41">
        <f t="shared" si="308"/>
        <v>1.5192250081862753</v>
      </c>
      <c r="M2671" s="41">
        <f t="shared" si="309"/>
        <v>2</v>
      </c>
      <c r="N2671" s="18"/>
      <c r="X2671" s="48">
        <v>200</v>
      </c>
      <c r="Y2671" s="48">
        <v>40</v>
      </c>
      <c r="Z2671" s="41">
        <f t="shared" si="310"/>
        <v>2</v>
      </c>
    </row>
    <row r="2672" spans="2:26" ht="15.75" customHeight="1">
      <c r="B2672" s="72">
        <v>41750</v>
      </c>
      <c r="C2672" s="116">
        <v>0.91666666666424135</v>
      </c>
      <c r="D2672" s="74">
        <f t="shared" si="306"/>
        <v>41750.916666666664</v>
      </c>
      <c r="E2672" s="117">
        <v>4.5827885305000002</v>
      </c>
      <c r="F2672" s="24">
        <f t="shared" si="311"/>
        <v>8.7531260932550001</v>
      </c>
      <c r="G2672" s="117">
        <v>21.643953799999998</v>
      </c>
      <c r="H2672" s="24">
        <f t="shared" si="312"/>
        <v>41.339951757999998</v>
      </c>
      <c r="I2672" s="117">
        <v>17.061165267500002</v>
      </c>
      <c r="J2672" s="24">
        <f t="shared" si="313"/>
        <v>32.586825660925001</v>
      </c>
      <c r="K2672" s="14">
        <f t="shared" si="307"/>
        <v>1</v>
      </c>
      <c r="L2672" s="41">
        <f t="shared" si="308"/>
        <v>-14.34322145071372</v>
      </c>
      <c r="M2672" s="41">
        <f t="shared" si="309"/>
        <v>2</v>
      </c>
      <c r="N2672" s="18"/>
      <c r="X2672" s="48">
        <v>200</v>
      </c>
      <c r="Y2672" s="48">
        <v>40</v>
      </c>
      <c r="Z2672" s="41">
        <f t="shared" si="310"/>
        <v>2</v>
      </c>
    </row>
    <row r="2673" spans="2:26" ht="15.75" customHeight="1">
      <c r="B2673" s="72">
        <v>41750</v>
      </c>
      <c r="C2673" s="116">
        <v>0.95833333333575865</v>
      </c>
      <c r="D2673" s="74">
        <f t="shared" si="306"/>
        <v>41750.958333333336</v>
      </c>
      <c r="E2673" s="117">
        <v>6.0543792837500003</v>
      </c>
      <c r="F2673" s="24">
        <f t="shared" si="311"/>
        <v>11.5638644319625</v>
      </c>
      <c r="G2673" s="117">
        <v>19.9427990925</v>
      </c>
      <c r="H2673" s="24">
        <f t="shared" si="312"/>
        <v>38.090746266674998</v>
      </c>
      <c r="I2673" s="117">
        <v>13.8884198075</v>
      </c>
      <c r="J2673" s="24">
        <f t="shared" si="313"/>
        <v>26.526881832325</v>
      </c>
      <c r="K2673" s="14">
        <f t="shared" si="307"/>
        <v>1</v>
      </c>
      <c r="L2673" s="41">
        <f t="shared" si="308"/>
        <v>-20.403165279313722</v>
      </c>
      <c r="M2673" s="41">
        <f t="shared" si="309"/>
        <v>2</v>
      </c>
      <c r="N2673" s="18"/>
      <c r="X2673" s="48">
        <v>200</v>
      </c>
      <c r="Y2673" s="48">
        <v>40</v>
      </c>
      <c r="Z2673" s="41">
        <f t="shared" si="310"/>
        <v>2</v>
      </c>
    </row>
    <row r="2674" spans="2:26" ht="15.75" customHeight="1">
      <c r="B2674" s="72">
        <v>41751</v>
      </c>
      <c r="C2674" s="116">
        <v>0</v>
      </c>
      <c r="D2674" s="74">
        <f t="shared" si="306"/>
        <v>41751</v>
      </c>
      <c r="E2674" s="117">
        <v>4.3935288269999999</v>
      </c>
      <c r="F2674" s="24">
        <f t="shared" si="311"/>
        <v>8.3916400595699994</v>
      </c>
      <c r="G2674" s="117">
        <v>17.1555383625</v>
      </c>
      <c r="H2674" s="24">
        <f t="shared" si="312"/>
        <v>32.767078272374995</v>
      </c>
      <c r="I2674" s="117">
        <v>12.762009537499999</v>
      </c>
      <c r="J2674" s="24">
        <f t="shared" si="313"/>
        <v>24.375438216624996</v>
      </c>
      <c r="K2674" s="14">
        <f t="shared" si="307"/>
        <v>2</v>
      </c>
      <c r="L2674" s="41">
        <f t="shared" si="308"/>
        <v>-22.554608895013725</v>
      </c>
      <c r="M2674" s="41">
        <f t="shared" si="309"/>
        <v>2</v>
      </c>
      <c r="N2674" s="18"/>
      <c r="X2674" s="48">
        <v>200</v>
      </c>
      <c r="Y2674" s="48">
        <v>40</v>
      </c>
      <c r="Z2674" s="41">
        <f t="shared" si="310"/>
        <v>2</v>
      </c>
    </row>
    <row r="2675" spans="2:26" ht="15.75" customHeight="1">
      <c r="B2675" s="72">
        <v>41751</v>
      </c>
      <c r="C2675" s="116">
        <v>4.1666666664241347E-2</v>
      </c>
      <c r="D2675" s="74">
        <f t="shared" si="306"/>
        <v>41751.041666666664</v>
      </c>
      <c r="E2675" s="117">
        <v>7.43520262925</v>
      </c>
      <c r="F2675" s="24">
        <f t="shared" si="311"/>
        <v>14.201237021867499</v>
      </c>
      <c r="G2675" s="117">
        <v>18.904004502500001</v>
      </c>
      <c r="H2675" s="24">
        <f t="shared" si="312"/>
        <v>36.106648599774999</v>
      </c>
      <c r="I2675" s="117">
        <v>11.468801875</v>
      </c>
      <c r="J2675" s="24">
        <f t="shared" si="313"/>
        <v>21.90541158125</v>
      </c>
      <c r="K2675" s="14">
        <f t="shared" si="307"/>
        <v>2</v>
      </c>
      <c r="L2675" s="41">
        <f t="shared" si="308"/>
        <v>-25.024635530388721</v>
      </c>
      <c r="M2675" s="41">
        <f t="shared" si="309"/>
        <v>2</v>
      </c>
      <c r="N2675" s="18"/>
      <c r="X2675" s="48">
        <v>200</v>
      </c>
      <c r="Y2675" s="48">
        <v>40</v>
      </c>
      <c r="Z2675" s="41">
        <f t="shared" si="310"/>
        <v>2</v>
      </c>
    </row>
    <row r="2676" spans="2:26" ht="15.75" customHeight="1">
      <c r="B2676" s="72">
        <v>41751</v>
      </c>
      <c r="C2676" s="116">
        <v>8.3333333335758653E-2</v>
      </c>
      <c r="D2676" s="74">
        <f t="shared" si="306"/>
        <v>41751.083333333336</v>
      </c>
      <c r="E2676" s="117">
        <v>7.7693039442499998</v>
      </c>
      <c r="F2676" s="24">
        <f t="shared" si="311"/>
        <v>14.839370533517499</v>
      </c>
      <c r="G2676" s="117">
        <v>19.934571017500001</v>
      </c>
      <c r="H2676" s="24">
        <f t="shared" si="312"/>
        <v>38.075030643425002</v>
      </c>
      <c r="I2676" s="117">
        <v>12.165267074999999</v>
      </c>
      <c r="J2676" s="24">
        <f t="shared" si="313"/>
        <v>23.235660113249999</v>
      </c>
      <c r="K2676" s="14">
        <f t="shared" si="307"/>
        <v>2</v>
      </c>
      <c r="L2676" s="41">
        <f t="shared" si="308"/>
        <v>-23.694386998388723</v>
      </c>
      <c r="M2676" s="41">
        <f t="shared" si="309"/>
        <v>2</v>
      </c>
      <c r="N2676" s="18"/>
      <c r="X2676" s="48">
        <v>200</v>
      </c>
      <c r="Y2676" s="48">
        <v>40</v>
      </c>
      <c r="Z2676" s="41">
        <f t="shared" si="310"/>
        <v>2</v>
      </c>
    </row>
    <row r="2677" spans="2:26" ht="15.75" customHeight="1">
      <c r="B2677" s="72">
        <v>41751</v>
      </c>
      <c r="C2677" s="116">
        <v>0.125</v>
      </c>
      <c r="D2677" s="74">
        <f t="shared" si="306"/>
        <v>41751.125</v>
      </c>
      <c r="E2677" s="117">
        <v>6.3479249477500002</v>
      </c>
      <c r="F2677" s="24">
        <f t="shared" si="311"/>
        <v>12.124536650202499</v>
      </c>
      <c r="G2677" s="117">
        <v>16.526090552500001</v>
      </c>
      <c r="H2677" s="24">
        <f t="shared" si="312"/>
        <v>31.564832955275001</v>
      </c>
      <c r="I2677" s="117">
        <v>10.1781656065</v>
      </c>
      <c r="J2677" s="24">
        <f t="shared" si="313"/>
        <v>19.440296308415</v>
      </c>
      <c r="K2677" s="14">
        <f t="shared" si="307"/>
        <v>2</v>
      </c>
      <c r="L2677" s="41">
        <f t="shared" si="308"/>
        <v>-27.489750803223721</v>
      </c>
      <c r="M2677" s="41">
        <f t="shared" si="309"/>
        <v>2</v>
      </c>
      <c r="N2677" s="18"/>
      <c r="X2677" s="48">
        <v>200</v>
      </c>
      <c r="Y2677" s="48">
        <v>40</v>
      </c>
      <c r="Z2677" s="41">
        <f t="shared" si="310"/>
        <v>2</v>
      </c>
    </row>
    <row r="2678" spans="2:26" ht="15.75" customHeight="1">
      <c r="B2678" s="72">
        <v>41751</v>
      </c>
      <c r="C2678" s="116">
        <v>0.16666666666424135</v>
      </c>
      <c r="D2678" s="74">
        <f t="shared" si="306"/>
        <v>41751.166666666664</v>
      </c>
      <c r="E2678" s="117">
        <v>39.831442664999997</v>
      </c>
      <c r="F2678" s="24">
        <f t="shared" si="311"/>
        <v>76.078055490149993</v>
      </c>
      <c r="G2678" s="117">
        <v>59.628866440000003</v>
      </c>
      <c r="H2678" s="24">
        <f t="shared" si="312"/>
        <v>113.8911349004</v>
      </c>
      <c r="I2678" s="117">
        <v>19.797423774999999</v>
      </c>
      <c r="J2678" s="24">
        <f t="shared" si="313"/>
        <v>37.813079410249998</v>
      </c>
      <c r="K2678" s="14">
        <f t="shared" si="307"/>
        <v>2</v>
      </c>
      <c r="L2678" s="41">
        <f t="shared" si="308"/>
        <v>-9.1169677013887238</v>
      </c>
      <c r="M2678" s="41">
        <f t="shared" si="309"/>
        <v>2</v>
      </c>
      <c r="N2678" s="18"/>
      <c r="X2678" s="48">
        <v>200</v>
      </c>
      <c r="Y2678" s="48">
        <v>40</v>
      </c>
      <c r="Z2678" s="41">
        <f t="shared" si="310"/>
        <v>2</v>
      </c>
    </row>
    <row r="2679" spans="2:26" ht="15.75" customHeight="1">
      <c r="B2679" s="72">
        <v>41751</v>
      </c>
      <c r="C2679" s="116">
        <v>0.20833333333575865</v>
      </c>
      <c r="D2679" s="74">
        <f t="shared" si="306"/>
        <v>41751.208333333336</v>
      </c>
      <c r="E2679" s="117">
        <v>85.572423005000005</v>
      </c>
      <c r="F2679" s="24">
        <f t="shared" si="311"/>
        <v>163.44332793954999</v>
      </c>
      <c r="G2679" s="117">
        <v>125.9718428475</v>
      </c>
      <c r="H2679" s="24">
        <f t="shared" si="312"/>
        <v>240.606219838725</v>
      </c>
      <c r="I2679" s="117">
        <v>40.399419852500003</v>
      </c>
      <c r="J2679" s="24">
        <f t="shared" si="313"/>
        <v>77.162891918275008</v>
      </c>
      <c r="K2679" s="14">
        <f t="shared" si="307"/>
        <v>2</v>
      </c>
      <c r="L2679" s="41">
        <f t="shared" si="308"/>
        <v>30.232844806636287</v>
      </c>
      <c r="M2679" s="41">
        <f t="shared" si="309"/>
        <v>2</v>
      </c>
      <c r="N2679" s="18"/>
      <c r="X2679" s="48">
        <v>200</v>
      </c>
      <c r="Y2679" s="48">
        <v>40</v>
      </c>
      <c r="Z2679" s="41">
        <f t="shared" si="310"/>
        <v>2</v>
      </c>
    </row>
    <row r="2680" spans="2:26" ht="15.75" customHeight="1">
      <c r="B2680" s="72">
        <v>41751</v>
      </c>
      <c r="C2680" s="116">
        <v>0.25</v>
      </c>
      <c r="D2680" s="74">
        <f t="shared" si="306"/>
        <v>41751.25</v>
      </c>
      <c r="E2680" s="117">
        <v>149.82416104999999</v>
      </c>
      <c r="F2680" s="24">
        <f t="shared" si="311"/>
        <v>286.16414760549998</v>
      </c>
      <c r="G2680" s="117">
        <v>214.38251897500001</v>
      </c>
      <c r="H2680" s="24">
        <f t="shared" si="312"/>
        <v>409.47061124225002</v>
      </c>
      <c r="I2680" s="117">
        <v>64.558357922499994</v>
      </c>
      <c r="J2680" s="24">
        <f t="shared" si="313"/>
        <v>123.30646363197498</v>
      </c>
      <c r="K2680" s="14">
        <f t="shared" si="307"/>
        <v>2</v>
      </c>
      <c r="L2680" s="41">
        <f t="shared" si="308"/>
        <v>76.37641652033625</v>
      </c>
      <c r="M2680" s="41">
        <f t="shared" si="309"/>
        <v>2</v>
      </c>
      <c r="N2680" s="18"/>
      <c r="X2680" s="48">
        <v>200</v>
      </c>
      <c r="Y2680" s="48">
        <v>40</v>
      </c>
      <c r="Z2680" s="41">
        <f t="shared" si="310"/>
        <v>2</v>
      </c>
    </row>
    <row r="2681" spans="2:26" ht="15.75" customHeight="1">
      <c r="B2681" s="72">
        <v>41751</v>
      </c>
      <c r="C2681" s="116">
        <v>0.29166666666424135</v>
      </c>
      <c r="D2681" s="74">
        <f t="shared" si="306"/>
        <v>41751.291666666664</v>
      </c>
      <c r="E2681" s="117">
        <v>157.72285682500001</v>
      </c>
      <c r="F2681" s="24">
        <f t="shared" si="311"/>
        <v>301.25065653575001</v>
      </c>
      <c r="G2681" s="117">
        <v>221.12954127500001</v>
      </c>
      <c r="H2681" s="24">
        <f t="shared" si="312"/>
        <v>422.35742383525002</v>
      </c>
      <c r="I2681" s="117">
        <v>63.406684425000002</v>
      </c>
      <c r="J2681" s="24">
        <f t="shared" si="313"/>
        <v>121.10676725175</v>
      </c>
      <c r="K2681" s="14">
        <f t="shared" si="307"/>
        <v>2</v>
      </c>
      <c r="L2681" s="41">
        <f t="shared" si="308"/>
        <v>74.176720140111286</v>
      </c>
      <c r="M2681" s="41">
        <f t="shared" si="309"/>
        <v>2</v>
      </c>
      <c r="N2681" s="18"/>
      <c r="X2681" s="48">
        <v>200</v>
      </c>
      <c r="Y2681" s="48">
        <v>40</v>
      </c>
      <c r="Z2681" s="41">
        <f t="shared" si="310"/>
        <v>2</v>
      </c>
    </row>
    <row r="2682" spans="2:26" ht="15.75" customHeight="1">
      <c r="B2682" s="72">
        <v>41751</v>
      </c>
      <c r="C2682" s="116">
        <v>0.33333333333575865</v>
      </c>
      <c r="D2682" s="74">
        <f t="shared" si="306"/>
        <v>41751.333333333336</v>
      </c>
      <c r="E2682" s="117">
        <v>136.537357375</v>
      </c>
      <c r="F2682" s="24">
        <f t="shared" si="311"/>
        <v>260.78635258624996</v>
      </c>
      <c r="G2682" s="117">
        <v>209.383962825</v>
      </c>
      <c r="H2682" s="24">
        <f t="shared" si="312"/>
        <v>399.92336899574997</v>
      </c>
      <c r="I2682" s="117">
        <v>72.846605442500007</v>
      </c>
      <c r="J2682" s="24">
        <f t="shared" si="313"/>
        <v>139.13701639517501</v>
      </c>
      <c r="K2682" s="14">
        <f t="shared" si="307"/>
        <v>2</v>
      </c>
      <c r="L2682" s="41">
        <f t="shared" si="308"/>
        <v>92.206969283536296</v>
      </c>
      <c r="M2682" s="41">
        <f t="shared" si="309"/>
        <v>2</v>
      </c>
      <c r="N2682" s="18"/>
      <c r="X2682" s="48">
        <v>200</v>
      </c>
      <c r="Y2682" s="48">
        <v>40</v>
      </c>
      <c r="Z2682" s="41">
        <f t="shared" si="310"/>
        <v>2</v>
      </c>
    </row>
    <row r="2683" spans="2:26" ht="15.75" customHeight="1">
      <c r="B2683" s="72">
        <v>41751</v>
      </c>
      <c r="C2683" s="116">
        <v>0.375</v>
      </c>
      <c r="D2683" s="74">
        <f t="shared" si="306"/>
        <v>41751.375</v>
      </c>
      <c r="E2683" s="117">
        <v>143.2773202825</v>
      </c>
      <c r="F2683" s="24">
        <f t="shared" si="311"/>
        <v>273.65968173957498</v>
      </c>
      <c r="G2683" s="117">
        <v>213.04545662500001</v>
      </c>
      <c r="H2683" s="24">
        <f t="shared" si="312"/>
        <v>406.91682215374999</v>
      </c>
      <c r="I2683" s="117">
        <v>69.768136339999998</v>
      </c>
      <c r="J2683" s="24">
        <f t="shared" si="313"/>
        <v>133.25714040939999</v>
      </c>
      <c r="K2683" s="14">
        <f t="shared" si="307"/>
        <v>2</v>
      </c>
      <c r="L2683" s="41">
        <f t="shared" si="308"/>
        <v>86.32709329776128</v>
      </c>
      <c r="M2683" s="41">
        <f t="shared" si="309"/>
        <v>2</v>
      </c>
      <c r="N2683" s="18"/>
      <c r="X2683" s="48">
        <v>200</v>
      </c>
      <c r="Y2683" s="48">
        <v>40</v>
      </c>
      <c r="Z2683" s="41">
        <f t="shared" si="310"/>
        <v>2</v>
      </c>
    </row>
    <row r="2684" spans="2:26" ht="15.75" customHeight="1">
      <c r="B2684" s="72">
        <v>41751</v>
      </c>
      <c r="C2684" s="116">
        <v>0.41666666666424135</v>
      </c>
      <c r="D2684" s="74">
        <f t="shared" si="306"/>
        <v>41751.416666666664</v>
      </c>
      <c r="E2684" s="117">
        <v>70.327360784999996</v>
      </c>
      <c r="F2684" s="24">
        <f t="shared" si="311"/>
        <v>134.32525909934998</v>
      </c>
      <c r="G2684" s="117">
        <v>115.91302002499999</v>
      </c>
      <c r="H2684" s="24">
        <f t="shared" si="312"/>
        <v>221.39386824774999</v>
      </c>
      <c r="I2684" s="117">
        <v>45.585659225000001</v>
      </c>
      <c r="J2684" s="24">
        <f t="shared" si="313"/>
        <v>87.068609119749993</v>
      </c>
      <c r="K2684" s="14">
        <f t="shared" si="307"/>
        <v>2</v>
      </c>
      <c r="L2684" s="41">
        <f t="shared" si="308"/>
        <v>40.138562008111272</v>
      </c>
      <c r="M2684" s="41">
        <f t="shared" si="309"/>
        <v>2</v>
      </c>
      <c r="N2684" s="18"/>
      <c r="X2684" s="48">
        <v>200</v>
      </c>
      <c r="Y2684" s="48">
        <v>40</v>
      </c>
      <c r="Z2684" s="41">
        <f t="shared" si="310"/>
        <v>2</v>
      </c>
    </row>
    <row r="2685" spans="2:26" ht="15.75" customHeight="1">
      <c r="B2685" s="72">
        <v>41751</v>
      </c>
      <c r="C2685" s="116">
        <v>0.45833333333575865</v>
      </c>
      <c r="D2685" s="74">
        <f t="shared" si="306"/>
        <v>41751.458333333336</v>
      </c>
      <c r="E2685" s="117">
        <v>48.409928397500003</v>
      </c>
      <c r="F2685" s="24">
        <f t="shared" si="311"/>
        <v>92.462963239225004</v>
      </c>
      <c r="G2685" s="117">
        <v>89.830019225000001</v>
      </c>
      <c r="H2685" s="24">
        <f t="shared" si="312"/>
        <v>171.57533671975</v>
      </c>
      <c r="I2685" s="117">
        <v>41.420090829999999</v>
      </c>
      <c r="J2685" s="24">
        <f t="shared" si="313"/>
        <v>79.112373485299997</v>
      </c>
      <c r="K2685" s="14">
        <f t="shared" si="307"/>
        <v>2</v>
      </c>
      <c r="L2685" s="41">
        <f t="shared" si="308"/>
        <v>32.182326373661276</v>
      </c>
      <c r="M2685" s="41">
        <f t="shared" si="309"/>
        <v>2</v>
      </c>
      <c r="N2685" s="18"/>
      <c r="X2685" s="48">
        <v>200</v>
      </c>
      <c r="Y2685" s="48">
        <v>40</v>
      </c>
      <c r="Z2685" s="41">
        <f t="shared" si="310"/>
        <v>2</v>
      </c>
    </row>
    <row r="2686" spans="2:26" ht="15.75" customHeight="1">
      <c r="B2686" s="72">
        <v>41751</v>
      </c>
      <c r="C2686" s="116">
        <v>0.5</v>
      </c>
      <c r="D2686" s="74">
        <f t="shared" si="306"/>
        <v>41751.5</v>
      </c>
      <c r="E2686" s="117">
        <v>21.538912969999998</v>
      </c>
      <c r="F2686" s="24">
        <f t="shared" si="311"/>
        <v>41.139323772699996</v>
      </c>
      <c r="G2686" s="117">
        <v>45.552685500000003</v>
      </c>
      <c r="H2686" s="24">
        <f t="shared" si="312"/>
        <v>87.005629304999999</v>
      </c>
      <c r="I2686" s="117">
        <v>24.013772527499999</v>
      </c>
      <c r="J2686" s="24">
        <f t="shared" si="313"/>
        <v>45.866305527524993</v>
      </c>
      <c r="K2686" s="14">
        <f t="shared" si="307"/>
        <v>2</v>
      </c>
      <c r="L2686" s="41">
        <f t="shared" si="308"/>
        <v>-1.0637415841137283</v>
      </c>
      <c r="M2686" s="41">
        <f t="shared" si="309"/>
        <v>2</v>
      </c>
      <c r="N2686" s="18"/>
      <c r="X2686" s="48">
        <v>200</v>
      </c>
      <c r="Y2686" s="48">
        <v>40</v>
      </c>
      <c r="Z2686" s="41">
        <f t="shared" si="310"/>
        <v>2</v>
      </c>
    </row>
    <row r="2687" spans="2:26" ht="15.75" customHeight="1">
      <c r="B2687" s="72">
        <v>41751</v>
      </c>
      <c r="C2687" s="116">
        <v>0.54166666666424135</v>
      </c>
      <c r="D2687" s="74">
        <f t="shared" si="306"/>
        <v>41751.541666666664</v>
      </c>
      <c r="E2687" s="117">
        <v>30.016975192499999</v>
      </c>
      <c r="F2687" s="24">
        <f t="shared" si="311"/>
        <v>57.332422617674993</v>
      </c>
      <c r="G2687" s="117">
        <v>63.354127827500001</v>
      </c>
      <c r="H2687" s="24">
        <f t="shared" si="312"/>
        <v>121.00638415052499</v>
      </c>
      <c r="I2687" s="117">
        <v>33.337152635000002</v>
      </c>
      <c r="J2687" s="24">
        <f t="shared" si="313"/>
        <v>63.673961532850001</v>
      </c>
      <c r="K2687" s="14">
        <f t="shared" si="307"/>
        <v>2</v>
      </c>
      <c r="L2687" s="41">
        <f t="shared" si="308"/>
        <v>16.743914421211279</v>
      </c>
      <c r="M2687" s="41">
        <f t="shared" si="309"/>
        <v>2</v>
      </c>
      <c r="N2687" s="18"/>
      <c r="X2687" s="48">
        <v>200</v>
      </c>
      <c r="Y2687" s="48">
        <v>40</v>
      </c>
      <c r="Z2687" s="41">
        <f t="shared" si="310"/>
        <v>2</v>
      </c>
    </row>
    <row r="2688" spans="2:26" ht="15.75" customHeight="1">
      <c r="B2688" s="72">
        <v>41751</v>
      </c>
      <c r="C2688" s="116">
        <v>0.58333333333575865</v>
      </c>
      <c r="D2688" s="74">
        <f t="shared" si="306"/>
        <v>41751.583333333336</v>
      </c>
      <c r="E2688" s="117">
        <v>28.827342770000001</v>
      </c>
      <c r="F2688" s="24">
        <f t="shared" si="311"/>
        <v>55.060224690700004</v>
      </c>
      <c r="G2688" s="117">
        <v>54.369068884999997</v>
      </c>
      <c r="H2688" s="24">
        <f t="shared" si="312"/>
        <v>103.84492157035</v>
      </c>
      <c r="I2688" s="117">
        <v>25.541726117500001</v>
      </c>
      <c r="J2688" s="24">
        <f t="shared" si="313"/>
        <v>48.784696884425003</v>
      </c>
      <c r="K2688" s="14">
        <f t="shared" si="307"/>
        <v>2</v>
      </c>
      <c r="L2688" s="41">
        <f t="shared" si="308"/>
        <v>1.8546497727862814</v>
      </c>
      <c r="M2688" s="41">
        <f t="shared" si="309"/>
        <v>2</v>
      </c>
      <c r="N2688" s="18"/>
      <c r="X2688" s="48">
        <v>200</v>
      </c>
      <c r="Y2688" s="48">
        <v>40</v>
      </c>
      <c r="Z2688" s="41">
        <f t="shared" si="310"/>
        <v>2</v>
      </c>
    </row>
    <row r="2689" spans="2:26" ht="15.75" customHeight="1">
      <c r="B2689" s="72">
        <v>41751</v>
      </c>
      <c r="C2689" s="116">
        <v>0.625</v>
      </c>
      <c r="D2689" s="74">
        <f t="shared" si="306"/>
        <v>41751.625</v>
      </c>
      <c r="E2689" s="117">
        <v>29.740810522499999</v>
      </c>
      <c r="F2689" s="24">
        <f t="shared" si="311"/>
        <v>56.804948097974993</v>
      </c>
      <c r="G2689" s="117">
        <v>61.422586995000003</v>
      </c>
      <c r="H2689" s="24">
        <f t="shared" si="312"/>
        <v>117.31714116045001</v>
      </c>
      <c r="I2689" s="117">
        <v>31.681776477500001</v>
      </c>
      <c r="J2689" s="24">
        <f t="shared" si="313"/>
        <v>60.512193072024999</v>
      </c>
      <c r="K2689" s="14">
        <f t="shared" si="307"/>
        <v>2</v>
      </c>
      <c r="L2689" s="41">
        <f t="shared" si="308"/>
        <v>13.582145960386278</v>
      </c>
      <c r="M2689" s="41">
        <f t="shared" si="309"/>
        <v>2</v>
      </c>
      <c r="N2689" s="18"/>
      <c r="X2689" s="48">
        <v>200</v>
      </c>
      <c r="Y2689" s="48">
        <v>40</v>
      </c>
      <c r="Z2689" s="41">
        <f t="shared" si="310"/>
        <v>2</v>
      </c>
    </row>
    <row r="2690" spans="2:26" ht="15.75" customHeight="1">
      <c r="B2690" s="72">
        <v>41751</v>
      </c>
      <c r="C2690" s="116">
        <v>0.66666666666424135</v>
      </c>
      <c r="D2690" s="74">
        <f t="shared" si="306"/>
        <v>41751.666666666664</v>
      </c>
      <c r="E2690" s="117">
        <v>32.127800252500002</v>
      </c>
      <c r="F2690" s="24">
        <f t="shared" si="311"/>
        <v>61.364098482275004</v>
      </c>
      <c r="G2690" s="117">
        <v>69.259829342499998</v>
      </c>
      <c r="H2690" s="24">
        <f t="shared" si="312"/>
        <v>132.286274044175</v>
      </c>
      <c r="I2690" s="117">
        <v>37.132029090000003</v>
      </c>
      <c r="J2690" s="24">
        <f t="shared" si="313"/>
        <v>70.922175561900005</v>
      </c>
      <c r="K2690" s="14">
        <f t="shared" si="307"/>
        <v>2</v>
      </c>
      <c r="L2690" s="41">
        <f t="shared" si="308"/>
        <v>23.992128450261283</v>
      </c>
      <c r="M2690" s="41">
        <f t="shared" si="309"/>
        <v>2</v>
      </c>
      <c r="N2690" s="18"/>
      <c r="X2690" s="48">
        <v>200</v>
      </c>
      <c r="Y2690" s="48">
        <v>40</v>
      </c>
      <c r="Z2690" s="41">
        <f t="shared" si="310"/>
        <v>2</v>
      </c>
    </row>
    <row r="2691" spans="2:26" ht="15.75" customHeight="1">
      <c r="B2691" s="72">
        <v>41751</v>
      </c>
      <c r="C2691" s="116">
        <v>0.70833333333575865</v>
      </c>
      <c r="D2691" s="74">
        <f t="shared" si="306"/>
        <v>41751.708333333336</v>
      </c>
      <c r="E2691" s="117">
        <v>24.012807662499998</v>
      </c>
      <c r="F2691" s="24">
        <f t="shared" si="311"/>
        <v>45.864462635374998</v>
      </c>
      <c r="G2691" s="117">
        <v>57.084333947499999</v>
      </c>
      <c r="H2691" s="24">
        <f t="shared" si="312"/>
        <v>109.031077839725</v>
      </c>
      <c r="I2691" s="117">
        <v>33.071526282500002</v>
      </c>
      <c r="J2691" s="24">
        <f t="shared" si="313"/>
        <v>63.166615199575006</v>
      </c>
      <c r="K2691" s="14">
        <f t="shared" si="307"/>
        <v>2</v>
      </c>
      <c r="L2691" s="41">
        <f t="shared" si="308"/>
        <v>16.236568087936284</v>
      </c>
      <c r="M2691" s="41">
        <f t="shared" si="309"/>
        <v>2</v>
      </c>
      <c r="N2691" s="18"/>
      <c r="X2691" s="48">
        <v>200</v>
      </c>
      <c r="Y2691" s="48">
        <v>40</v>
      </c>
      <c r="Z2691" s="41">
        <f t="shared" si="310"/>
        <v>2</v>
      </c>
    </row>
    <row r="2692" spans="2:26" ht="15.75" customHeight="1">
      <c r="B2692" s="72">
        <v>41751</v>
      </c>
      <c r="C2692" s="116">
        <v>0.75</v>
      </c>
      <c r="D2692" s="74">
        <f t="shared" si="306"/>
        <v>41751.75</v>
      </c>
      <c r="E2692" s="117">
        <v>22.637777982500001</v>
      </c>
      <c r="F2692" s="24">
        <f t="shared" si="311"/>
        <v>43.238155946574999</v>
      </c>
      <c r="G2692" s="117">
        <v>51.215658775000001</v>
      </c>
      <c r="H2692" s="24">
        <f t="shared" si="312"/>
        <v>97.821908260249998</v>
      </c>
      <c r="I2692" s="117">
        <v>28.5778807925</v>
      </c>
      <c r="J2692" s="24">
        <f t="shared" si="313"/>
        <v>54.583752313674999</v>
      </c>
      <c r="K2692" s="14">
        <f t="shared" si="307"/>
        <v>2</v>
      </c>
      <c r="L2692" s="41">
        <f t="shared" si="308"/>
        <v>7.6537052020362779</v>
      </c>
      <c r="M2692" s="41">
        <f t="shared" si="309"/>
        <v>2</v>
      </c>
      <c r="N2692" s="18"/>
      <c r="X2692" s="48">
        <v>200</v>
      </c>
      <c r="Y2692" s="48">
        <v>40</v>
      </c>
      <c r="Z2692" s="41">
        <f t="shared" si="310"/>
        <v>2</v>
      </c>
    </row>
    <row r="2693" spans="2:26" ht="15.75" customHeight="1">
      <c r="B2693" s="72">
        <v>41751</v>
      </c>
      <c r="C2693" s="116">
        <v>0.79166666666424135</v>
      </c>
      <c r="D2693" s="74">
        <f t="shared" si="306"/>
        <v>41751.791666666664</v>
      </c>
      <c r="E2693" s="117">
        <v>20.148433517499999</v>
      </c>
      <c r="F2693" s="24">
        <f t="shared" si="311"/>
        <v>38.483508018424999</v>
      </c>
      <c r="G2693" s="117">
        <v>47.870945900000002</v>
      </c>
      <c r="H2693" s="24">
        <f t="shared" si="312"/>
        <v>91.433506668999996</v>
      </c>
      <c r="I2693" s="117">
        <v>27.7225123825</v>
      </c>
      <c r="J2693" s="24">
        <f t="shared" si="313"/>
        <v>52.949998650574997</v>
      </c>
      <c r="K2693" s="14">
        <f t="shared" si="307"/>
        <v>2</v>
      </c>
      <c r="L2693" s="41">
        <f t="shared" si="308"/>
        <v>6.0199515389362759</v>
      </c>
      <c r="M2693" s="41">
        <f t="shared" si="309"/>
        <v>2</v>
      </c>
      <c r="N2693" s="18"/>
      <c r="X2693" s="48">
        <v>200</v>
      </c>
      <c r="Y2693" s="48">
        <v>40</v>
      </c>
      <c r="Z2693" s="41">
        <f t="shared" si="310"/>
        <v>2</v>
      </c>
    </row>
    <row r="2694" spans="2:26" ht="15.75" customHeight="1">
      <c r="B2694" s="72">
        <v>41751</v>
      </c>
      <c r="C2694" s="116">
        <v>0.83333333333575865</v>
      </c>
      <c r="D2694" s="74">
        <f t="shared" si="306"/>
        <v>41751.833333333336</v>
      </c>
      <c r="E2694" s="117">
        <v>17.892766850000001</v>
      </c>
      <c r="F2694" s="24">
        <f t="shared" si="311"/>
        <v>34.175184683499999</v>
      </c>
      <c r="G2694" s="117">
        <v>39.891769242499997</v>
      </c>
      <c r="H2694" s="24">
        <f t="shared" si="312"/>
        <v>76.193279253174993</v>
      </c>
      <c r="I2694" s="117">
        <v>21.999002395000002</v>
      </c>
      <c r="J2694" s="24">
        <f t="shared" si="313"/>
        <v>42.018094574450004</v>
      </c>
      <c r="K2694" s="14">
        <f t="shared" si="307"/>
        <v>2</v>
      </c>
      <c r="L2694" s="41">
        <f t="shared" si="308"/>
        <v>-4.9119525371887178</v>
      </c>
      <c r="M2694" s="41">
        <f t="shared" si="309"/>
        <v>2</v>
      </c>
      <c r="N2694" s="18"/>
      <c r="X2694" s="48">
        <v>200</v>
      </c>
      <c r="Y2694" s="48">
        <v>40</v>
      </c>
      <c r="Z2694" s="41">
        <f t="shared" si="310"/>
        <v>2</v>
      </c>
    </row>
    <row r="2695" spans="2:26" ht="15.75" customHeight="1">
      <c r="B2695" s="72">
        <v>41751</v>
      </c>
      <c r="C2695" s="116">
        <v>0.875</v>
      </c>
      <c r="D2695" s="74">
        <f t="shared" si="306"/>
        <v>41751.875</v>
      </c>
      <c r="E2695" s="117">
        <v>12.464103317499999</v>
      </c>
      <c r="F2695" s="24">
        <f t="shared" si="311"/>
        <v>23.806437336424999</v>
      </c>
      <c r="G2695" s="117">
        <v>32.1265225625</v>
      </c>
      <c r="H2695" s="24">
        <f t="shared" si="312"/>
        <v>61.361658094374995</v>
      </c>
      <c r="I2695" s="117">
        <v>19.662419244999999</v>
      </c>
      <c r="J2695" s="24">
        <f t="shared" si="313"/>
        <v>37.555220757949996</v>
      </c>
      <c r="K2695" s="14">
        <f t="shared" si="307"/>
        <v>2</v>
      </c>
      <c r="L2695" s="41">
        <f t="shared" si="308"/>
        <v>-9.3748263536887251</v>
      </c>
      <c r="M2695" s="41">
        <f t="shared" si="309"/>
        <v>2</v>
      </c>
      <c r="N2695" s="18"/>
      <c r="X2695" s="48">
        <v>200</v>
      </c>
      <c r="Y2695" s="48">
        <v>40</v>
      </c>
      <c r="Z2695" s="41">
        <f t="shared" si="310"/>
        <v>2</v>
      </c>
    </row>
    <row r="2696" spans="2:26" ht="15.75" customHeight="1">
      <c r="B2696" s="72">
        <v>41751</v>
      </c>
      <c r="C2696" s="116">
        <v>0.91666666666424135</v>
      </c>
      <c r="D2696" s="74">
        <f t="shared" si="306"/>
        <v>41751.916666666664</v>
      </c>
      <c r="E2696" s="117">
        <v>10.25671718725</v>
      </c>
      <c r="F2696" s="24">
        <f t="shared" si="311"/>
        <v>19.590329827647501</v>
      </c>
      <c r="G2696" s="117">
        <v>26.778273192499999</v>
      </c>
      <c r="H2696" s="24">
        <f t="shared" si="312"/>
        <v>51.146501797674993</v>
      </c>
      <c r="I2696" s="117">
        <v>16.521556005000001</v>
      </c>
      <c r="J2696" s="24">
        <f t="shared" si="313"/>
        <v>31.55617196955</v>
      </c>
      <c r="K2696" s="14">
        <f t="shared" si="307"/>
        <v>2</v>
      </c>
      <c r="L2696" s="41">
        <f t="shared" si="308"/>
        <v>-15.373875142088721</v>
      </c>
      <c r="M2696" s="41">
        <f t="shared" si="309"/>
        <v>2</v>
      </c>
      <c r="N2696" s="18"/>
      <c r="X2696" s="48">
        <v>200</v>
      </c>
      <c r="Y2696" s="48">
        <v>40</v>
      </c>
      <c r="Z2696" s="41">
        <f t="shared" si="310"/>
        <v>2</v>
      </c>
    </row>
    <row r="2697" spans="2:26" ht="15.75" customHeight="1">
      <c r="B2697" s="72">
        <v>41751</v>
      </c>
      <c r="C2697" s="116">
        <v>0.95833333333575865</v>
      </c>
      <c r="D2697" s="74">
        <f t="shared" si="306"/>
        <v>41751.958333333336</v>
      </c>
      <c r="E2697" s="117">
        <v>10.942300805</v>
      </c>
      <c r="F2697" s="24">
        <f t="shared" si="311"/>
        <v>20.899794537550001</v>
      </c>
      <c r="G2697" s="117">
        <v>27.006602297499999</v>
      </c>
      <c r="H2697" s="24">
        <f t="shared" si="312"/>
        <v>51.582610388224992</v>
      </c>
      <c r="I2697" s="117">
        <v>16.0643014925</v>
      </c>
      <c r="J2697" s="24">
        <f t="shared" si="313"/>
        <v>30.682815850674999</v>
      </c>
      <c r="K2697" s="14">
        <f t="shared" si="307"/>
        <v>2</v>
      </c>
      <c r="L2697" s="41">
        <f t="shared" si="308"/>
        <v>-16.247231260963723</v>
      </c>
      <c r="M2697" s="41">
        <f t="shared" si="309"/>
        <v>2</v>
      </c>
      <c r="N2697" s="18"/>
      <c r="X2697" s="48">
        <v>200</v>
      </c>
      <c r="Y2697" s="48">
        <v>40</v>
      </c>
      <c r="Z2697" s="41">
        <f t="shared" si="310"/>
        <v>2</v>
      </c>
    </row>
    <row r="2698" spans="2:26" ht="15.75" customHeight="1">
      <c r="B2698" s="72">
        <v>41752</v>
      </c>
      <c r="C2698" s="116">
        <v>0</v>
      </c>
      <c r="D2698" s="74">
        <f t="shared" si="306"/>
        <v>41752</v>
      </c>
      <c r="E2698" s="117">
        <v>6.3015756319999996</v>
      </c>
      <c r="F2698" s="24">
        <f t="shared" si="311"/>
        <v>12.036009457119999</v>
      </c>
      <c r="G2698" s="117">
        <v>20.350088852500001</v>
      </c>
      <c r="H2698" s="24">
        <f t="shared" si="312"/>
        <v>38.868669708275</v>
      </c>
      <c r="I2698" s="117">
        <v>14.0485132225</v>
      </c>
      <c r="J2698" s="24">
        <f t="shared" si="313"/>
        <v>26.832660254975</v>
      </c>
      <c r="K2698" s="14">
        <f t="shared" si="307"/>
        <v>3</v>
      </c>
      <c r="L2698" s="41">
        <f t="shared" si="308"/>
        <v>-20.097386856663721</v>
      </c>
      <c r="M2698" s="41">
        <f t="shared" si="309"/>
        <v>2</v>
      </c>
      <c r="N2698" s="18"/>
      <c r="X2698" s="48">
        <v>200</v>
      </c>
      <c r="Y2698" s="48">
        <v>40</v>
      </c>
      <c r="Z2698" s="41">
        <f t="shared" si="310"/>
        <v>2</v>
      </c>
    </row>
    <row r="2699" spans="2:26" ht="15.75" customHeight="1">
      <c r="B2699" s="72">
        <v>41752</v>
      </c>
      <c r="C2699" s="116">
        <v>4.1666666664241347E-2</v>
      </c>
      <c r="D2699" s="74">
        <f t="shared" ref="D2699:D2762" si="314">B2699+C2699</f>
        <v>41752.041666666664</v>
      </c>
      <c r="E2699" s="117">
        <v>6.29578196775</v>
      </c>
      <c r="F2699" s="24">
        <f t="shared" si="311"/>
        <v>12.0249435584025</v>
      </c>
      <c r="G2699" s="117">
        <v>16.229879820000001</v>
      </c>
      <c r="H2699" s="24">
        <f t="shared" si="312"/>
        <v>30.999070456199998</v>
      </c>
      <c r="I2699" s="117">
        <v>9.9340978530000008</v>
      </c>
      <c r="J2699" s="24">
        <f t="shared" si="313"/>
        <v>18.974126899230001</v>
      </c>
      <c r="K2699" s="14">
        <f t="shared" ref="K2699:K2762" si="315">WEEKDAY(D2699,2)</f>
        <v>3</v>
      </c>
      <c r="L2699" s="41">
        <f t="shared" ref="L2699:L2762" si="316">IF(J2699="",NA(),J2699-(AVERAGE($J$10:$J$8794)))</f>
        <v>-27.955920212408721</v>
      </c>
      <c r="M2699" s="41">
        <f t="shared" ref="M2699:M2762" si="317">$U$11</f>
        <v>2</v>
      </c>
      <c r="N2699" s="18"/>
      <c r="X2699" s="48">
        <v>200</v>
      </c>
      <c r="Y2699" s="48">
        <v>40</v>
      </c>
      <c r="Z2699" s="41">
        <f t="shared" ref="Z2699:Z2762" si="318">$U$11</f>
        <v>2</v>
      </c>
    </row>
    <row r="2700" spans="2:26" ht="15.75" customHeight="1">
      <c r="B2700" s="72">
        <v>41752</v>
      </c>
      <c r="C2700" s="116">
        <v>8.3333333335758653E-2</v>
      </c>
      <c r="D2700" s="74">
        <f t="shared" si="314"/>
        <v>41752.083333333336</v>
      </c>
      <c r="E2700" s="117">
        <v>5.8709132459999998</v>
      </c>
      <c r="F2700" s="24">
        <f t="shared" si="311"/>
        <v>11.213444299859999</v>
      </c>
      <c r="G2700" s="117">
        <v>16.45820892575</v>
      </c>
      <c r="H2700" s="24">
        <f t="shared" si="312"/>
        <v>31.435179048182498</v>
      </c>
      <c r="I2700" s="117">
        <v>10.587295681500001</v>
      </c>
      <c r="J2700" s="24">
        <f t="shared" si="313"/>
        <v>20.221734751665</v>
      </c>
      <c r="K2700" s="14">
        <f t="shared" si="315"/>
        <v>3</v>
      </c>
      <c r="L2700" s="41">
        <f t="shared" si="316"/>
        <v>-26.708312359973721</v>
      </c>
      <c r="M2700" s="41">
        <f t="shared" si="317"/>
        <v>2</v>
      </c>
      <c r="N2700" s="18"/>
      <c r="X2700" s="48">
        <v>200</v>
      </c>
      <c r="Y2700" s="48">
        <v>40</v>
      </c>
      <c r="Z2700" s="41">
        <f t="shared" si="318"/>
        <v>2</v>
      </c>
    </row>
    <row r="2701" spans="2:26" ht="15.75" customHeight="1">
      <c r="B2701" s="72">
        <v>41752</v>
      </c>
      <c r="C2701" s="116">
        <v>0.125</v>
      </c>
      <c r="D2701" s="74">
        <f t="shared" si="314"/>
        <v>41752.125</v>
      </c>
      <c r="E2701" s="117">
        <v>10.583093613500001</v>
      </c>
      <c r="F2701" s="24">
        <f t="shared" si="311"/>
        <v>20.213708801785</v>
      </c>
      <c r="G2701" s="117">
        <v>23.3286523475</v>
      </c>
      <c r="H2701" s="24">
        <f t="shared" si="312"/>
        <v>44.557725983725</v>
      </c>
      <c r="I2701" s="117">
        <v>12.74555873425</v>
      </c>
      <c r="J2701" s="24">
        <f t="shared" si="313"/>
        <v>24.344017182417499</v>
      </c>
      <c r="K2701" s="14">
        <f t="shared" si="315"/>
        <v>3</v>
      </c>
      <c r="L2701" s="41">
        <f t="shared" si="316"/>
        <v>-22.586029929221223</v>
      </c>
      <c r="M2701" s="41">
        <f t="shared" si="317"/>
        <v>2</v>
      </c>
      <c r="N2701" s="18"/>
      <c r="X2701" s="48">
        <v>200</v>
      </c>
      <c r="Y2701" s="48">
        <v>40</v>
      </c>
      <c r="Z2701" s="41">
        <f t="shared" si="318"/>
        <v>2</v>
      </c>
    </row>
    <row r="2702" spans="2:26" ht="15.75" customHeight="1">
      <c r="B2702" s="72">
        <v>41752</v>
      </c>
      <c r="C2702" s="116">
        <v>0.16666666666424135</v>
      </c>
      <c r="D2702" s="74">
        <f t="shared" si="314"/>
        <v>41752.166666666664</v>
      </c>
      <c r="E2702" s="117">
        <v>13.7676778055</v>
      </c>
      <c r="F2702" s="24">
        <f t="shared" si="311"/>
        <v>26.296264608504998</v>
      </c>
      <c r="G2702" s="117">
        <v>32.825909017500003</v>
      </c>
      <c r="H2702" s="24">
        <f t="shared" si="312"/>
        <v>62.697486223425003</v>
      </c>
      <c r="I2702" s="117">
        <v>19.058231214999999</v>
      </c>
      <c r="J2702" s="24">
        <f t="shared" si="313"/>
        <v>36.401221620649999</v>
      </c>
      <c r="K2702" s="14">
        <f t="shared" si="315"/>
        <v>3</v>
      </c>
      <c r="L2702" s="41">
        <f t="shared" si="316"/>
        <v>-10.528825490988723</v>
      </c>
      <c r="M2702" s="41">
        <f t="shared" si="317"/>
        <v>2</v>
      </c>
      <c r="N2702" s="18"/>
      <c r="X2702" s="48">
        <v>200</v>
      </c>
      <c r="Y2702" s="48">
        <v>40</v>
      </c>
      <c r="Z2702" s="41">
        <f t="shared" si="318"/>
        <v>2</v>
      </c>
    </row>
    <row r="2703" spans="2:26" ht="15.75" customHeight="1">
      <c r="B2703" s="72">
        <v>41752</v>
      </c>
      <c r="C2703" s="116">
        <v>0.20833333333575865</v>
      </c>
      <c r="D2703" s="74">
        <f t="shared" si="314"/>
        <v>41752.208333333336</v>
      </c>
      <c r="E2703" s="117">
        <v>24.9629686225</v>
      </c>
      <c r="F2703" s="24">
        <f t="shared" si="311"/>
        <v>47.679270068975001</v>
      </c>
      <c r="G2703" s="117">
        <v>46.601765182500003</v>
      </c>
      <c r="H2703" s="24">
        <f t="shared" si="312"/>
        <v>89.009371498575007</v>
      </c>
      <c r="I2703" s="117">
        <v>21.638796559999999</v>
      </c>
      <c r="J2703" s="24">
        <f t="shared" si="313"/>
        <v>41.330101429599999</v>
      </c>
      <c r="K2703" s="14">
        <f t="shared" si="315"/>
        <v>3</v>
      </c>
      <c r="L2703" s="41">
        <f t="shared" si="316"/>
        <v>-5.5999456820387223</v>
      </c>
      <c r="M2703" s="41">
        <f t="shared" si="317"/>
        <v>2</v>
      </c>
      <c r="N2703" s="18"/>
      <c r="X2703" s="48">
        <v>200</v>
      </c>
      <c r="Y2703" s="48">
        <v>40</v>
      </c>
      <c r="Z2703" s="41">
        <f t="shared" si="318"/>
        <v>2</v>
      </c>
    </row>
    <row r="2704" spans="2:26" ht="15.75" customHeight="1">
      <c r="B2704" s="72">
        <v>41752</v>
      </c>
      <c r="C2704" s="116">
        <v>0.25</v>
      </c>
      <c r="D2704" s="74">
        <f t="shared" si="314"/>
        <v>41752.25</v>
      </c>
      <c r="E2704" s="117">
        <v>35.770083927500004</v>
      </c>
      <c r="F2704" s="24">
        <f t="shared" si="311"/>
        <v>68.320860301525002</v>
      </c>
      <c r="G2704" s="117">
        <v>67.058819025000005</v>
      </c>
      <c r="H2704" s="24">
        <f t="shared" si="312"/>
        <v>128.08234433775002</v>
      </c>
      <c r="I2704" s="117">
        <v>31.288735097499998</v>
      </c>
      <c r="J2704" s="24">
        <f t="shared" si="313"/>
        <v>59.761484036224992</v>
      </c>
      <c r="K2704" s="14">
        <f t="shared" si="315"/>
        <v>3</v>
      </c>
      <c r="L2704" s="41">
        <f t="shared" si="316"/>
        <v>12.831436924586271</v>
      </c>
      <c r="M2704" s="41">
        <f t="shared" si="317"/>
        <v>2</v>
      </c>
      <c r="N2704" s="18"/>
      <c r="X2704" s="48">
        <v>200</v>
      </c>
      <c r="Y2704" s="48">
        <v>40</v>
      </c>
      <c r="Z2704" s="41">
        <f t="shared" si="318"/>
        <v>2</v>
      </c>
    </row>
    <row r="2705" spans="2:26" ht="15.75" customHeight="1">
      <c r="B2705" s="72">
        <v>41752</v>
      </c>
      <c r="C2705" s="116">
        <v>0.29166666666424135</v>
      </c>
      <c r="D2705" s="74">
        <f t="shared" si="314"/>
        <v>41752.291666666664</v>
      </c>
      <c r="E2705" s="117">
        <v>69.272913857500001</v>
      </c>
      <c r="F2705" s="24">
        <f t="shared" si="311"/>
        <v>132.311265467825</v>
      </c>
      <c r="G2705" s="117">
        <v>110.791042725</v>
      </c>
      <c r="H2705" s="24">
        <f t="shared" si="312"/>
        <v>211.61089160474998</v>
      </c>
      <c r="I2705" s="117">
        <v>41.518128862499999</v>
      </c>
      <c r="J2705" s="24">
        <f t="shared" si="313"/>
        <v>79.299626127374992</v>
      </c>
      <c r="K2705" s="14">
        <f t="shared" si="315"/>
        <v>3</v>
      </c>
      <c r="L2705" s="41">
        <f t="shared" si="316"/>
        <v>32.369579015736271</v>
      </c>
      <c r="M2705" s="41">
        <f t="shared" si="317"/>
        <v>2</v>
      </c>
      <c r="N2705" s="18"/>
      <c r="X2705" s="48">
        <v>200</v>
      </c>
      <c r="Y2705" s="48">
        <v>40</v>
      </c>
      <c r="Z2705" s="41">
        <f t="shared" si="318"/>
        <v>2</v>
      </c>
    </row>
    <row r="2706" spans="2:26" ht="15.75" customHeight="1">
      <c r="B2706" s="72">
        <v>41752</v>
      </c>
      <c r="C2706" s="116">
        <v>0.33333333333575865</v>
      </c>
      <c r="D2706" s="74">
        <f t="shared" si="314"/>
        <v>41752.333333333336</v>
      </c>
      <c r="E2706" s="117">
        <v>48.006303112499999</v>
      </c>
      <c r="F2706" s="24">
        <f t="shared" si="311"/>
        <v>91.692038944874994</v>
      </c>
      <c r="G2706" s="117">
        <v>95.671953147500005</v>
      </c>
      <c r="H2706" s="24">
        <f t="shared" si="312"/>
        <v>182.733430511725</v>
      </c>
      <c r="I2706" s="117">
        <v>47.665650040000003</v>
      </c>
      <c r="J2706" s="24">
        <f t="shared" si="313"/>
        <v>91.041391576400002</v>
      </c>
      <c r="K2706" s="14">
        <f t="shared" si="315"/>
        <v>3</v>
      </c>
      <c r="L2706" s="41">
        <f t="shared" si="316"/>
        <v>44.111344464761281</v>
      </c>
      <c r="M2706" s="41">
        <f t="shared" si="317"/>
        <v>2</v>
      </c>
      <c r="N2706" s="18"/>
      <c r="X2706" s="48">
        <v>200</v>
      </c>
      <c r="Y2706" s="48">
        <v>40</v>
      </c>
      <c r="Z2706" s="41">
        <f t="shared" si="318"/>
        <v>2</v>
      </c>
    </row>
    <row r="2707" spans="2:26" ht="15.75" customHeight="1">
      <c r="B2707" s="72">
        <v>41752</v>
      </c>
      <c r="C2707" s="116">
        <v>0.375</v>
      </c>
      <c r="D2707" s="74">
        <f t="shared" si="314"/>
        <v>41752.375</v>
      </c>
      <c r="E2707" s="117">
        <v>42.987058532500001</v>
      </c>
      <c r="F2707" s="24">
        <f t="shared" si="311"/>
        <v>82.105281797074994</v>
      </c>
      <c r="G2707" s="117">
        <v>91.249362335000001</v>
      </c>
      <c r="H2707" s="24">
        <f t="shared" si="312"/>
        <v>174.28628205984998</v>
      </c>
      <c r="I2707" s="117">
        <v>48.262303795000001</v>
      </c>
      <c r="J2707" s="24">
        <f t="shared" si="313"/>
        <v>92.181000248450005</v>
      </c>
      <c r="K2707" s="14">
        <f t="shared" si="315"/>
        <v>3</v>
      </c>
      <c r="L2707" s="41">
        <f t="shared" si="316"/>
        <v>45.250953136811283</v>
      </c>
      <c r="M2707" s="41">
        <f t="shared" si="317"/>
        <v>2</v>
      </c>
      <c r="N2707" s="18"/>
      <c r="X2707" s="48">
        <v>200</v>
      </c>
      <c r="Y2707" s="48">
        <v>40</v>
      </c>
      <c r="Z2707" s="41">
        <f t="shared" si="318"/>
        <v>2</v>
      </c>
    </row>
    <row r="2708" spans="2:26" ht="15.75" customHeight="1">
      <c r="B2708" s="72">
        <v>41752</v>
      </c>
      <c r="C2708" s="116">
        <v>0.41666666666424135</v>
      </c>
      <c r="D2708" s="74">
        <f t="shared" si="314"/>
        <v>41752.416666666664</v>
      </c>
      <c r="E2708" s="117">
        <v>32.9118761625</v>
      </c>
      <c r="F2708" s="24">
        <f t="shared" si="311"/>
        <v>62.861683470374999</v>
      </c>
      <c r="G2708" s="117">
        <v>70.8231637775</v>
      </c>
      <c r="H2708" s="24">
        <f t="shared" si="312"/>
        <v>135.27224281502498</v>
      </c>
      <c r="I2708" s="117">
        <v>37.911287612499997</v>
      </c>
      <c r="J2708" s="24">
        <f t="shared" si="313"/>
        <v>72.410559339874993</v>
      </c>
      <c r="K2708" s="14">
        <f t="shared" si="315"/>
        <v>3</v>
      </c>
      <c r="L2708" s="41">
        <f t="shared" si="316"/>
        <v>25.480512228236272</v>
      </c>
      <c r="M2708" s="41">
        <f t="shared" si="317"/>
        <v>2</v>
      </c>
      <c r="N2708" s="18"/>
      <c r="X2708" s="48">
        <v>200</v>
      </c>
      <c r="Y2708" s="48">
        <v>40</v>
      </c>
      <c r="Z2708" s="41">
        <f t="shared" si="318"/>
        <v>2</v>
      </c>
    </row>
    <row r="2709" spans="2:26" ht="15.75" customHeight="1">
      <c r="B2709" s="72">
        <v>41752</v>
      </c>
      <c r="C2709" s="116">
        <v>0.45833333333575865</v>
      </c>
      <c r="D2709" s="74">
        <f t="shared" si="314"/>
        <v>41752.458333333336</v>
      </c>
      <c r="E2709" s="117">
        <v>32.498594767500002</v>
      </c>
      <c r="F2709" s="24">
        <f t="shared" si="311"/>
        <v>62.072316005925003</v>
      </c>
      <c r="G2709" s="117">
        <v>60.085524655</v>
      </c>
      <c r="H2709" s="24">
        <f t="shared" si="312"/>
        <v>114.76335209105</v>
      </c>
      <c r="I2709" s="117">
        <v>27.586929882500002</v>
      </c>
      <c r="J2709" s="24">
        <f t="shared" si="313"/>
        <v>52.691036075574999</v>
      </c>
      <c r="K2709" s="14">
        <f t="shared" si="315"/>
        <v>3</v>
      </c>
      <c r="L2709" s="41">
        <f t="shared" si="316"/>
        <v>5.7609889639362777</v>
      </c>
      <c r="M2709" s="41">
        <f t="shared" si="317"/>
        <v>2</v>
      </c>
      <c r="N2709" s="18"/>
      <c r="X2709" s="48">
        <v>200</v>
      </c>
      <c r="Y2709" s="48">
        <v>40</v>
      </c>
      <c r="Z2709" s="41">
        <f t="shared" si="318"/>
        <v>2</v>
      </c>
    </row>
    <row r="2710" spans="2:26" ht="15.75" customHeight="1">
      <c r="B2710" s="72">
        <v>41752</v>
      </c>
      <c r="C2710" s="116">
        <v>0.5</v>
      </c>
      <c r="D2710" s="74">
        <f t="shared" si="314"/>
        <v>41752.5</v>
      </c>
      <c r="E2710" s="117">
        <v>33.104998309999999</v>
      </c>
      <c r="F2710" s="24">
        <f t="shared" si="311"/>
        <v>63.230546772099999</v>
      </c>
      <c r="G2710" s="117">
        <v>58.711435969999997</v>
      </c>
      <c r="H2710" s="24">
        <f t="shared" si="312"/>
        <v>112.13884270269999</v>
      </c>
      <c r="I2710" s="117">
        <v>25.606437657499999</v>
      </c>
      <c r="J2710" s="24">
        <f t="shared" si="313"/>
        <v>48.908295925824994</v>
      </c>
      <c r="K2710" s="14">
        <f t="shared" si="315"/>
        <v>3</v>
      </c>
      <c r="L2710" s="41">
        <f t="shared" si="316"/>
        <v>1.9782488141862729</v>
      </c>
      <c r="M2710" s="41">
        <f t="shared" si="317"/>
        <v>2</v>
      </c>
      <c r="N2710" s="18"/>
      <c r="X2710" s="48">
        <v>200</v>
      </c>
      <c r="Y2710" s="48">
        <v>40</v>
      </c>
      <c r="Z2710" s="41">
        <f t="shared" si="318"/>
        <v>2</v>
      </c>
    </row>
    <row r="2711" spans="2:26" ht="15.75" customHeight="1">
      <c r="B2711" s="72">
        <v>41752</v>
      </c>
      <c r="C2711" s="116">
        <v>0.54166666666424135</v>
      </c>
      <c r="D2711" s="74">
        <f t="shared" si="314"/>
        <v>41752.541666666664</v>
      </c>
      <c r="E2711" s="117">
        <v>26.565882437500001</v>
      </c>
      <c r="F2711" s="24">
        <f t="shared" si="311"/>
        <v>50.740835455624996</v>
      </c>
      <c r="G2711" s="117">
        <v>46.743699495000001</v>
      </c>
      <c r="H2711" s="24">
        <f t="shared" si="312"/>
        <v>89.280466035450004</v>
      </c>
      <c r="I2711" s="117">
        <v>20.1778170575</v>
      </c>
      <c r="J2711" s="24">
        <f t="shared" si="313"/>
        <v>38.539630579825001</v>
      </c>
      <c r="K2711" s="14">
        <f t="shared" si="315"/>
        <v>3</v>
      </c>
      <c r="L2711" s="41">
        <f t="shared" si="316"/>
        <v>-8.3904165318137203</v>
      </c>
      <c r="M2711" s="41">
        <f t="shared" si="317"/>
        <v>2</v>
      </c>
      <c r="N2711" s="18"/>
      <c r="X2711" s="48">
        <v>200</v>
      </c>
      <c r="Y2711" s="48">
        <v>40</v>
      </c>
      <c r="Z2711" s="41">
        <f t="shared" si="318"/>
        <v>2</v>
      </c>
    </row>
    <row r="2712" spans="2:26" ht="15.75" customHeight="1">
      <c r="B2712" s="72">
        <v>41752</v>
      </c>
      <c r="C2712" s="116">
        <v>0.58333333333575865</v>
      </c>
      <c r="D2712" s="74">
        <f t="shared" si="314"/>
        <v>41752.583333333336</v>
      </c>
      <c r="E2712" s="117">
        <v>32.537219200000003</v>
      </c>
      <c r="F2712" s="24">
        <f t="shared" si="311"/>
        <v>62.146088672000005</v>
      </c>
      <c r="G2712" s="117">
        <v>52.353190277499998</v>
      </c>
      <c r="H2712" s="24">
        <f t="shared" si="312"/>
        <v>99.994593430024992</v>
      </c>
      <c r="I2712" s="117">
        <v>19.815971075</v>
      </c>
      <c r="J2712" s="24">
        <f t="shared" si="313"/>
        <v>37.848504753249998</v>
      </c>
      <c r="K2712" s="14">
        <f t="shared" si="315"/>
        <v>3</v>
      </c>
      <c r="L2712" s="41">
        <f t="shared" si="316"/>
        <v>-9.0815423583887238</v>
      </c>
      <c r="M2712" s="41">
        <f t="shared" si="317"/>
        <v>2</v>
      </c>
      <c r="N2712" s="18"/>
      <c r="X2712" s="48">
        <v>200</v>
      </c>
      <c r="Y2712" s="48">
        <v>40</v>
      </c>
      <c r="Z2712" s="41">
        <f t="shared" si="318"/>
        <v>2</v>
      </c>
    </row>
    <row r="2713" spans="2:26" ht="15.75" customHeight="1">
      <c r="B2713" s="72">
        <v>41752</v>
      </c>
      <c r="C2713" s="116">
        <v>0.625</v>
      </c>
      <c r="D2713" s="74">
        <f t="shared" si="314"/>
        <v>41752.625</v>
      </c>
      <c r="E2713" s="117">
        <v>34.209656985000002</v>
      </c>
      <c r="F2713" s="24">
        <f t="shared" si="311"/>
        <v>65.340444841350006</v>
      </c>
      <c r="G2713" s="117">
        <v>62.796675677499998</v>
      </c>
      <c r="H2713" s="24">
        <f t="shared" si="312"/>
        <v>119.94165054402499</v>
      </c>
      <c r="I2713" s="117">
        <v>28.587018695000001</v>
      </c>
      <c r="J2713" s="24">
        <f t="shared" si="313"/>
        <v>54.601205707449999</v>
      </c>
      <c r="K2713" s="14">
        <f t="shared" si="315"/>
        <v>3</v>
      </c>
      <c r="L2713" s="41">
        <f t="shared" si="316"/>
        <v>7.6711585958112778</v>
      </c>
      <c r="M2713" s="41">
        <f t="shared" si="317"/>
        <v>2</v>
      </c>
      <c r="N2713" s="18"/>
      <c r="X2713" s="48">
        <v>200</v>
      </c>
      <c r="Y2713" s="48">
        <v>40</v>
      </c>
      <c r="Z2713" s="41">
        <f t="shared" si="318"/>
        <v>2</v>
      </c>
    </row>
    <row r="2714" spans="2:26" ht="15.75" customHeight="1">
      <c r="B2714" s="72">
        <v>41752</v>
      </c>
      <c r="C2714" s="116">
        <v>0.66666666666424135</v>
      </c>
      <c r="D2714" s="74">
        <f t="shared" si="314"/>
        <v>41752.666666666664</v>
      </c>
      <c r="E2714" s="117">
        <v>25.152228327500001</v>
      </c>
      <c r="F2714" s="24">
        <f t="shared" ref="F2714:F2777" si="319">IF(E2714&lt;&gt;"",E2714*1.91,NA())</f>
        <v>48.040756105524999</v>
      </c>
      <c r="G2714" s="117">
        <v>50.215947547500001</v>
      </c>
      <c r="H2714" s="24">
        <f t="shared" ref="H2714:H2777" si="320">IF(G2714&lt;&gt;"",G2714*1.91,NA())</f>
        <v>95.912459815725001</v>
      </c>
      <c r="I2714" s="117">
        <v>25.063719219999999</v>
      </c>
      <c r="J2714" s="24">
        <f t="shared" ref="J2714:J2777" si="321">IF(I2714&lt;&gt;"",I2714*1.91,NA())</f>
        <v>47.871703710199995</v>
      </c>
      <c r="K2714" s="14">
        <f t="shared" si="315"/>
        <v>3</v>
      </c>
      <c r="L2714" s="41">
        <f t="shared" si="316"/>
        <v>0.94165659856127348</v>
      </c>
      <c r="M2714" s="41">
        <f t="shared" si="317"/>
        <v>2</v>
      </c>
      <c r="N2714" s="18"/>
      <c r="X2714" s="48">
        <v>200</v>
      </c>
      <c r="Y2714" s="48">
        <v>40</v>
      </c>
      <c r="Z2714" s="41">
        <f t="shared" si="318"/>
        <v>2</v>
      </c>
    </row>
    <row r="2715" spans="2:26" ht="15.75" customHeight="1">
      <c r="B2715" s="72">
        <v>41752</v>
      </c>
      <c r="C2715" s="116">
        <v>0.70833333333575865</v>
      </c>
      <c r="D2715" s="74">
        <f t="shared" si="314"/>
        <v>41752.708333333336</v>
      </c>
      <c r="E2715" s="117">
        <v>20.2758941325</v>
      </c>
      <c r="F2715" s="24">
        <f t="shared" si="319"/>
        <v>38.726957793074995</v>
      </c>
      <c r="G2715" s="117">
        <v>36.573797614999997</v>
      </c>
      <c r="H2715" s="24">
        <f t="shared" si="320"/>
        <v>69.855953444649984</v>
      </c>
      <c r="I2715" s="117">
        <v>16.297903481750001</v>
      </c>
      <c r="J2715" s="24">
        <f t="shared" si="321"/>
        <v>31.128995650142503</v>
      </c>
      <c r="K2715" s="14">
        <f t="shared" si="315"/>
        <v>3</v>
      </c>
      <c r="L2715" s="41">
        <f t="shared" si="316"/>
        <v>-15.801051461496218</v>
      </c>
      <c r="M2715" s="41">
        <f t="shared" si="317"/>
        <v>2</v>
      </c>
      <c r="N2715" s="18"/>
      <c r="X2715" s="48">
        <v>200</v>
      </c>
      <c r="Y2715" s="48">
        <v>40</v>
      </c>
      <c r="Z2715" s="41">
        <f t="shared" si="318"/>
        <v>2</v>
      </c>
    </row>
    <row r="2716" spans="2:26" ht="15.75" customHeight="1">
      <c r="B2716" s="72">
        <v>41752</v>
      </c>
      <c r="C2716" s="116">
        <v>0.75</v>
      </c>
      <c r="D2716" s="74">
        <f t="shared" si="314"/>
        <v>41752.75</v>
      </c>
      <c r="E2716" s="117">
        <v>18.504964053999998</v>
      </c>
      <c r="F2716" s="24">
        <f t="shared" si="319"/>
        <v>35.344481343139996</v>
      </c>
      <c r="G2716" s="117">
        <v>34.518835642500001</v>
      </c>
      <c r="H2716" s="24">
        <f t="shared" si="320"/>
        <v>65.930976077175004</v>
      </c>
      <c r="I2716" s="117">
        <v>16.013871591499999</v>
      </c>
      <c r="J2716" s="24">
        <f t="shared" si="321"/>
        <v>30.586494739764998</v>
      </c>
      <c r="K2716" s="14">
        <f t="shared" si="315"/>
        <v>3</v>
      </c>
      <c r="L2716" s="41">
        <f t="shared" si="316"/>
        <v>-16.343552371873724</v>
      </c>
      <c r="M2716" s="41">
        <f t="shared" si="317"/>
        <v>2</v>
      </c>
      <c r="N2716" s="18"/>
      <c r="X2716" s="48">
        <v>200</v>
      </c>
      <c r="Y2716" s="48">
        <v>40</v>
      </c>
      <c r="Z2716" s="41">
        <f t="shared" si="318"/>
        <v>2</v>
      </c>
    </row>
    <row r="2717" spans="2:26" ht="15.75" customHeight="1">
      <c r="B2717" s="72">
        <v>41752</v>
      </c>
      <c r="C2717" s="116">
        <v>0.79166666666424135</v>
      </c>
      <c r="D2717" s="74">
        <f t="shared" si="314"/>
        <v>41752.791666666664</v>
      </c>
      <c r="E2717" s="117">
        <v>14.29103882175</v>
      </c>
      <c r="F2717" s="24">
        <f t="shared" si="319"/>
        <v>27.295884149542498</v>
      </c>
      <c r="G2717" s="117">
        <v>29.003967737499998</v>
      </c>
      <c r="H2717" s="24">
        <f t="shared" si="320"/>
        <v>55.397578378624992</v>
      </c>
      <c r="I2717" s="117">
        <v>14.71292891525</v>
      </c>
      <c r="J2717" s="24">
        <f t="shared" si="321"/>
        <v>28.101694228127499</v>
      </c>
      <c r="K2717" s="14">
        <f t="shared" si="315"/>
        <v>3</v>
      </c>
      <c r="L2717" s="41">
        <f t="shared" si="316"/>
        <v>-18.828352883511222</v>
      </c>
      <c r="M2717" s="41">
        <f t="shared" si="317"/>
        <v>2</v>
      </c>
      <c r="N2717" s="18"/>
      <c r="X2717" s="48">
        <v>200</v>
      </c>
      <c r="Y2717" s="48">
        <v>40</v>
      </c>
      <c r="Z2717" s="41">
        <f t="shared" si="318"/>
        <v>2</v>
      </c>
    </row>
    <row r="2718" spans="2:26" ht="15.75" customHeight="1">
      <c r="B2718" s="72">
        <v>41752</v>
      </c>
      <c r="C2718" s="116">
        <v>0.83333333333575865</v>
      </c>
      <c r="D2718" s="74">
        <f t="shared" si="314"/>
        <v>41752.833333333336</v>
      </c>
      <c r="E2718" s="117">
        <v>18.956869874999999</v>
      </c>
      <c r="F2718" s="24">
        <f t="shared" si="319"/>
        <v>36.20762146125</v>
      </c>
      <c r="G2718" s="117">
        <v>39.309632870000002</v>
      </c>
      <c r="H2718" s="24">
        <f t="shared" si="320"/>
        <v>75.081398781700003</v>
      </c>
      <c r="I2718" s="117">
        <v>20.352762992500001</v>
      </c>
      <c r="J2718" s="24">
        <f t="shared" si="321"/>
        <v>38.873777315674999</v>
      </c>
      <c r="K2718" s="14">
        <f t="shared" si="315"/>
        <v>3</v>
      </c>
      <c r="L2718" s="41">
        <f t="shared" si="316"/>
        <v>-8.0562697959637219</v>
      </c>
      <c r="M2718" s="41">
        <f t="shared" si="317"/>
        <v>2</v>
      </c>
      <c r="N2718" s="18"/>
      <c r="X2718" s="48">
        <v>200</v>
      </c>
      <c r="Y2718" s="48">
        <v>40</v>
      </c>
      <c r="Z2718" s="41">
        <f t="shared" si="318"/>
        <v>2</v>
      </c>
    </row>
    <row r="2719" spans="2:26" ht="15.75" customHeight="1">
      <c r="B2719" s="72">
        <v>41752</v>
      </c>
      <c r="C2719" s="116">
        <v>0.875</v>
      </c>
      <c r="D2719" s="74">
        <f t="shared" si="314"/>
        <v>41752.875</v>
      </c>
      <c r="E2719" s="117">
        <v>20.416873302500001</v>
      </c>
      <c r="F2719" s="24">
        <f t="shared" si="319"/>
        <v>38.996228007775002</v>
      </c>
      <c r="G2719" s="117">
        <v>42.724284390000001</v>
      </c>
      <c r="H2719" s="24">
        <f t="shared" si="320"/>
        <v>81.603383184899997</v>
      </c>
      <c r="I2719" s="117">
        <v>22.307411089999999</v>
      </c>
      <c r="J2719" s="24">
        <f t="shared" si="321"/>
        <v>42.607155181899998</v>
      </c>
      <c r="K2719" s="14">
        <f t="shared" si="315"/>
        <v>3</v>
      </c>
      <c r="L2719" s="41">
        <f t="shared" si="316"/>
        <v>-4.3228919297387236</v>
      </c>
      <c r="M2719" s="41">
        <f t="shared" si="317"/>
        <v>2</v>
      </c>
      <c r="N2719" s="18"/>
      <c r="X2719" s="48">
        <v>200</v>
      </c>
      <c r="Y2719" s="48">
        <v>40</v>
      </c>
      <c r="Z2719" s="41">
        <f t="shared" si="318"/>
        <v>2</v>
      </c>
    </row>
    <row r="2720" spans="2:26" ht="15.75" customHeight="1">
      <c r="B2720" s="72">
        <v>41752</v>
      </c>
      <c r="C2720" s="116">
        <v>0.91666666666424135</v>
      </c>
      <c r="D2720" s="74">
        <f t="shared" si="314"/>
        <v>41752.916666666664</v>
      </c>
      <c r="E2720" s="117">
        <v>12.087515133749999</v>
      </c>
      <c r="F2720" s="24">
        <f t="shared" si="319"/>
        <v>23.087153905462497</v>
      </c>
      <c r="G2720" s="117">
        <v>33.200286474999999</v>
      </c>
      <c r="H2720" s="24">
        <f t="shared" si="320"/>
        <v>63.412547167249997</v>
      </c>
      <c r="I2720" s="117">
        <v>21.1127713425</v>
      </c>
      <c r="J2720" s="24">
        <f t="shared" si="321"/>
        <v>40.325393264174998</v>
      </c>
      <c r="K2720" s="14">
        <f t="shared" si="315"/>
        <v>3</v>
      </c>
      <c r="L2720" s="41">
        <f t="shared" si="316"/>
        <v>-6.6046538474637231</v>
      </c>
      <c r="M2720" s="41">
        <f t="shared" si="317"/>
        <v>2</v>
      </c>
      <c r="N2720" s="18"/>
      <c r="X2720" s="48">
        <v>200</v>
      </c>
      <c r="Y2720" s="48">
        <v>40</v>
      </c>
      <c r="Z2720" s="41">
        <f t="shared" si="318"/>
        <v>2</v>
      </c>
    </row>
    <row r="2721" spans="2:26" ht="15.75" customHeight="1">
      <c r="B2721" s="72">
        <v>41752</v>
      </c>
      <c r="C2721" s="116">
        <v>0.95833333333575865</v>
      </c>
      <c r="D2721" s="74">
        <f t="shared" si="314"/>
        <v>41752.958333333336</v>
      </c>
      <c r="E2721" s="117">
        <v>14.484160967499999</v>
      </c>
      <c r="F2721" s="24">
        <f t="shared" si="319"/>
        <v>27.664747447924999</v>
      </c>
      <c r="G2721" s="117">
        <v>32.363079747500002</v>
      </c>
      <c r="H2721" s="24">
        <f t="shared" si="320"/>
        <v>61.813482317725004</v>
      </c>
      <c r="I2721" s="117">
        <v>17.878918777500001</v>
      </c>
      <c r="J2721" s="24">
        <f t="shared" si="321"/>
        <v>34.148734865024998</v>
      </c>
      <c r="K2721" s="14">
        <f t="shared" si="315"/>
        <v>3</v>
      </c>
      <c r="L2721" s="41">
        <f t="shared" si="316"/>
        <v>-12.781312246613723</v>
      </c>
      <c r="M2721" s="41">
        <f t="shared" si="317"/>
        <v>2</v>
      </c>
      <c r="N2721" s="18"/>
      <c r="X2721" s="48">
        <v>200</v>
      </c>
      <c r="Y2721" s="48">
        <v>40</v>
      </c>
      <c r="Z2721" s="41">
        <f t="shared" si="318"/>
        <v>2</v>
      </c>
    </row>
    <row r="2722" spans="2:26" ht="15.75" customHeight="1">
      <c r="B2722" s="72">
        <v>41753</v>
      </c>
      <c r="C2722" s="116">
        <v>0</v>
      </c>
      <c r="D2722" s="74">
        <f t="shared" si="314"/>
        <v>41753</v>
      </c>
      <c r="E2722" s="117">
        <v>8.6673219229999994</v>
      </c>
      <c r="F2722" s="24">
        <f t="shared" si="319"/>
        <v>16.554584872929997</v>
      </c>
      <c r="G2722" s="117">
        <v>22.127353257500001</v>
      </c>
      <c r="H2722" s="24">
        <f t="shared" si="320"/>
        <v>42.263244721825004</v>
      </c>
      <c r="I2722" s="117">
        <v>13.460031334749999</v>
      </c>
      <c r="J2722" s="24">
        <f t="shared" si="321"/>
        <v>25.708659849372498</v>
      </c>
      <c r="K2722" s="14">
        <f t="shared" si="315"/>
        <v>4</v>
      </c>
      <c r="L2722" s="41">
        <f t="shared" si="316"/>
        <v>-21.221387262266223</v>
      </c>
      <c r="M2722" s="41">
        <f t="shared" si="317"/>
        <v>2</v>
      </c>
      <c r="N2722" s="18"/>
      <c r="X2722" s="48">
        <v>200</v>
      </c>
      <c r="Y2722" s="48">
        <v>40</v>
      </c>
      <c r="Z2722" s="41">
        <f t="shared" si="318"/>
        <v>2</v>
      </c>
    </row>
    <row r="2723" spans="2:26" ht="15.75" customHeight="1">
      <c r="B2723" s="72">
        <v>41753</v>
      </c>
      <c r="C2723" s="116">
        <v>4.1666666664241347E-2</v>
      </c>
      <c r="D2723" s="74">
        <f t="shared" si="314"/>
        <v>41753.041666666664</v>
      </c>
      <c r="E2723" s="117">
        <v>9.5595462397500004</v>
      </c>
      <c r="F2723" s="24">
        <f t="shared" si="319"/>
        <v>18.258733317922498</v>
      </c>
      <c r="G2723" s="117">
        <v>22.378309577500001</v>
      </c>
      <c r="H2723" s="24">
        <f t="shared" si="320"/>
        <v>42.742571293025001</v>
      </c>
      <c r="I2723" s="117">
        <v>12.818763336</v>
      </c>
      <c r="J2723" s="24">
        <f t="shared" si="321"/>
        <v>24.48383797176</v>
      </c>
      <c r="K2723" s="14">
        <f t="shared" si="315"/>
        <v>4</v>
      </c>
      <c r="L2723" s="41">
        <f t="shared" si="316"/>
        <v>-22.446209139878722</v>
      </c>
      <c r="M2723" s="41">
        <f t="shared" si="317"/>
        <v>2</v>
      </c>
      <c r="N2723" s="18"/>
      <c r="X2723" s="48">
        <v>200</v>
      </c>
      <c r="Y2723" s="48">
        <v>40</v>
      </c>
      <c r="Z2723" s="41">
        <f t="shared" si="318"/>
        <v>2</v>
      </c>
    </row>
    <row r="2724" spans="2:26" ht="15.75" customHeight="1">
      <c r="B2724" s="72">
        <v>41753</v>
      </c>
      <c r="C2724" s="116">
        <v>8.3333333335758653E-2</v>
      </c>
      <c r="D2724" s="74">
        <f t="shared" si="314"/>
        <v>41753.083333333336</v>
      </c>
      <c r="E2724" s="117">
        <v>16.077418675000001</v>
      </c>
      <c r="F2724" s="24">
        <f t="shared" si="319"/>
        <v>30.707869669249998</v>
      </c>
      <c r="G2724" s="117">
        <v>35.026919335000002</v>
      </c>
      <c r="H2724" s="24">
        <f t="shared" si="320"/>
        <v>66.901415929850003</v>
      </c>
      <c r="I2724" s="117">
        <v>18.949500660000002</v>
      </c>
      <c r="J2724" s="24">
        <f t="shared" si="321"/>
        <v>36.193546260600002</v>
      </c>
      <c r="K2724" s="14">
        <f t="shared" si="315"/>
        <v>4</v>
      </c>
      <c r="L2724" s="41">
        <f t="shared" si="316"/>
        <v>-10.73650085103872</v>
      </c>
      <c r="M2724" s="41">
        <f t="shared" si="317"/>
        <v>2</v>
      </c>
      <c r="N2724" s="18"/>
      <c r="X2724" s="48">
        <v>200</v>
      </c>
      <c r="Y2724" s="48">
        <v>40</v>
      </c>
      <c r="Z2724" s="41">
        <f t="shared" si="318"/>
        <v>2</v>
      </c>
    </row>
    <row r="2725" spans="2:26" ht="15.75" customHeight="1">
      <c r="B2725" s="72">
        <v>41753</v>
      </c>
      <c r="C2725" s="116">
        <v>0.125</v>
      </c>
      <c r="D2725" s="74">
        <f t="shared" si="314"/>
        <v>41753.125</v>
      </c>
      <c r="E2725" s="117">
        <v>26.0850082925</v>
      </c>
      <c r="F2725" s="24">
        <f t="shared" si="319"/>
        <v>49.822365838674997</v>
      </c>
      <c r="G2725" s="117">
        <v>47.116019932500002</v>
      </c>
      <c r="H2725" s="24">
        <f t="shared" si="320"/>
        <v>89.991598071075003</v>
      </c>
      <c r="I2725" s="117">
        <v>21.031011637500001</v>
      </c>
      <c r="J2725" s="24">
        <f t="shared" si="321"/>
        <v>40.169232227625002</v>
      </c>
      <c r="K2725" s="14">
        <f t="shared" si="315"/>
        <v>4</v>
      </c>
      <c r="L2725" s="41">
        <f t="shared" si="316"/>
        <v>-6.760814884013719</v>
      </c>
      <c r="M2725" s="41">
        <f t="shared" si="317"/>
        <v>2</v>
      </c>
      <c r="N2725" s="18"/>
      <c r="X2725" s="48">
        <v>200</v>
      </c>
      <c r="Y2725" s="48">
        <v>40</v>
      </c>
      <c r="Z2725" s="41">
        <f t="shared" si="318"/>
        <v>2</v>
      </c>
    </row>
    <row r="2726" spans="2:26" ht="15.75" customHeight="1">
      <c r="B2726" s="72">
        <v>41753</v>
      </c>
      <c r="C2726" s="116">
        <v>0.16666666666424135</v>
      </c>
      <c r="D2726" s="74">
        <f t="shared" si="314"/>
        <v>41753.166666666664</v>
      </c>
      <c r="E2726" s="117">
        <v>33.213146712499999</v>
      </c>
      <c r="F2726" s="24">
        <f t="shared" si="319"/>
        <v>63.437110220874992</v>
      </c>
      <c r="G2726" s="117">
        <v>63.012662675000001</v>
      </c>
      <c r="H2726" s="24">
        <f t="shared" si="320"/>
        <v>120.35418570925</v>
      </c>
      <c r="I2726" s="117">
        <v>29.799515962499999</v>
      </c>
      <c r="J2726" s="24">
        <f t="shared" si="321"/>
        <v>56.917075488374998</v>
      </c>
      <c r="K2726" s="14">
        <f t="shared" si="315"/>
        <v>4</v>
      </c>
      <c r="L2726" s="41">
        <f t="shared" si="316"/>
        <v>9.9870283767362764</v>
      </c>
      <c r="M2726" s="41">
        <f t="shared" si="317"/>
        <v>2</v>
      </c>
      <c r="N2726" s="18"/>
      <c r="X2726" s="48">
        <v>200</v>
      </c>
      <c r="Y2726" s="48">
        <v>40</v>
      </c>
      <c r="Z2726" s="41">
        <f t="shared" si="318"/>
        <v>2</v>
      </c>
    </row>
    <row r="2727" spans="2:26" ht="15.75" customHeight="1">
      <c r="B2727" s="72">
        <v>41753</v>
      </c>
      <c r="C2727" s="116">
        <v>0.20833333333575865</v>
      </c>
      <c r="D2727" s="74">
        <f t="shared" si="314"/>
        <v>41753.208333333336</v>
      </c>
      <c r="E2727" s="117">
        <v>52.073455512499997</v>
      </c>
      <c r="F2727" s="24">
        <f t="shared" si="319"/>
        <v>99.460300028874997</v>
      </c>
      <c r="G2727" s="117">
        <v>82.795014284999993</v>
      </c>
      <c r="H2727" s="24">
        <f t="shared" si="320"/>
        <v>158.13847728434999</v>
      </c>
      <c r="I2727" s="117">
        <v>30.7215587725</v>
      </c>
      <c r="J2727" s="24">
        <f t="shared" si="321"/>
        <v>58.678177255474999</v>
      </c>
      <c r="K2727" s="14">
        <f t="shared" si="315"/>
        <v>4</v>
      </c>
      <c r="L2727" s="41">
        <f t="shared" si="316"/>
        <v>11.748130143836278</v>
      </c>
      <c r="M2727" s="41">
        <f t="shared" si="317"/>
        <v>2</v>
      </c>
      <c r="N2727" s="18"/>
      <c r="X2727" s="48">
        <v>200</v>
      </c>
      <c r="Y2727" s="48">
        <v>40</v>
      </c>
      <c r="Z2727" s="41">
        <f t="shared" si="318"/>
        <v>2</v>
      </c>
    </row>
    <row r="2728" spans="2:26" ht="15.75" customHeight="1">
      <c r="B2728" s="72">
        <v>41753</v>
      </c>
      <c r="C2728" s="116">
        <v>0.25</v>
      </c>
      <c r="D2728" s="74">
        <f t="shared" si="314"/>
        <v>41753.25</v>
      </c>
      <c r="E2728" s="117">
        <v>72.208370487500005</v>
      </c>
      <c r="F2728" s="24">
        <f t="shared" si="319"/>
        <v>137.91798763112502</v>
      </c>
      <c r="G2728" s="117">
        <v>107.859790655</v>
      </c>
      <c r="H2728" s="24">
        <f t="shared" si="320"/>
        <v>206.01220015105</v>
      </c>
      <c r="I2728" s="117">
        <v>35.6514201775</v>
      </c>
      <c r="J2728" s="24">
        <f t="shared" si="321"/>
        <v>68.094212539024994</v>
      </c>
      <c r="K2728" s="14">
        <f t="shared" si="315"/>
        <v>4</v>
      </c>
      <c r="L2728" s="41">
        <f t="shared" si="316"/>
        <v>21.164165427386273</v>
      </c>
      <c r="M2728" s="41">
        <f t="shared" si="317"/>
        <v>2</v>
      </c>
      <c r="N2728" s="18"/>
      <c r="X2728" s="48">
        <v>200</v>
      </c>
      <c r="Y2728" s="48">
        <v>40</v>
      </c>
      <c r="Z2728" s="41">
        <f t="shared" si="318"/>
        <v>2</v>
      </c>
    </row>
    <row r="2729" spans="2:26" ht="15.75" customHeight="1">
      <c r="B2729" s="72">
        <v>41753</v>
      </c>
      <c r="C2729" s="116">
        <v>0.29166666666424135</v>
      </c>
      <c r="D2729" s="74">
        <f t="shared" si="314"/>
        <v>41753.291666666664</v>
      </c>
      <c r="E2729" s="117">
        <v>46.926750317500002</v>
      </c>
      <c r="F2729" s="24">
        <f t="shared" si="319"/>
        <v>89.630093106424994</v>
      </c>
      <c r="G2729" s="117">
        <v>79.318652194999999</v>
      </c>
      <c r="H2729" s="24">
        <f t="shared" si="320"/>
        <v>151.49862569244999</v>
      </c>
      <c r="I2729" s="117">
        <v>32.391901882500001</v>
      </c>
      <c r="J2729" s="24">
        <f t="shared" si="321"/>
        <v>61.868532595574997</v>
      </c>
      <c r="K2729" s="14">
        <f t="shared" si="315"/>
        <v>4</v>
      </c>
      <c r="L2729" s="41">
        <f t="shared" si="316"/>
        <v>14.938485483936276</v>
      </c>
      <c r="M2729" s="41">
        <f t="shared" si="317"/>
        <v>2</v>
      </c>
      <c r="N2729" s="18"/>
      <c r="X2729" s="48">
        <v>200</v>
      </c>
      <c r="Y2729" s="48">
        <v>40</v>
      </c>
      <c r="Z2729" s="41">
        <f t="shared" si="318"/>
        <v>2</v>
      </c>
    </row>
    <row r="2730" spans="2:26" ht="15.75" customHeight="1">
      <c r="B2730" s="72">
        <v>41753</v>
      </c>
      <c r="C2730" s="116">
        <v>0.33333333333575865</v>
      </c>
      <c r="D2730" s="74">
        <f t="shared" si="314"/>
        <v>41753.333333333336</v>
      </c>
      <c r="E2730" s="117">
        <v>55.949416987500001</v>
      </c>
      <c r="F2730" s="24">
        <f t="shared" si="319"/>
        <v>106.86338644612499</v>
      </c>
      <c r="G2730" s="117">
        <v>89.747738455000004</v>
      </c>
      <c r="H2730" s="24">
        <f t="shared" si="320"/>
        <v>171.41818044905</v>
      </c>
      <c r="I2730" s="117">
        <v>33.798321477499996</v>
      </c>
      <c r="J2730" s="24">
        <f t="shared" si="321"/>
        <v>64.554794022024993</v>
      </c>
      <c r="K2730" s="14">
        <f t="shared" si="315"/>
        <v>4</v>
      </c>
      <c r="L2730" s="41">
        <f t="shared" si="316"/>
        <v>17.624746910386271</v>
      </c>
      <c r="M2730" s="41">
        <f t="shared" si="317"/>
        <v>2</v>
      </c>
      <c r="N2730" s="18"/>
      <c r="X2730" s="48">
        <v>200</v>
      </c>
      <c r="Y2730" s="48">
        <v>40</v>
      </c>
      <c r="Z2730" s="41">
        <f t="shared" si="318"/>
        <v>2</v>
      </c>
    </row>
    <row r="2731" spans="2:26" ht="15.75" customHeight="1">
      <c r="B2731" s="72">
        <v>41753</v>
      </c>
      <c r="C2731" s="116">
        <v>0.375</v>
      </c>
      <c r="D2731" s="74">
        <f t="shared" si="314"/>
        <v>41753.375</v>
      </c>
      <c r="E2731" s="117">
        <v>59.3155360075</v>
      </c>
      <c r="F2731" s="24">
        <f t="shared" si="319"/>
        <v>113.292673774325</v>
      </c>
      <c r="G2731" s="117">
        <v>95.137128219999994</v>
      </c>
      <c r="H2731" s="24">
        <f t="shared" si="320"/>
        <v>181.71191490019999</v>
      </c>
      <c r="I2731" s="117">
        <v>35.821592219999999</v>
      </c>
      <c r="J2731" s="24">
        <f t="shared" si="321"/>
        <v>68.4192411402</v>
      </c>
      <c r="K2731" s="14">
        <f t="shared" si="315"/>
        <v>4</v>
      </c>
      <c r="L2731" s="41">
        <f t="shared" si="316"/>
        <v>21.489194028561279</v>
      </c>
      <c r="M2731" s="41">
        <f t="shared" si="317"/>
        <v>2</v>
      </c>
      <c r="N2731" s="18"/>
      <c r="X2731" s="48">
        <v>200</v>
      </c>
      <c r="Y2731" s="48">
        <v>40</v>
      </c>
      <c r="Z2731" s="41">
        <f t="shared" si="318"/>
        <v>2</v>
      </c>
    </row>
    <row r="2732" spans="2:26" ht="15.75" customHeight="1">
      <c r="B2732" s="72">
        <v>41753</v>
      </c>
      <c r="C2732" s="116">
        <v>0.41666666666424135</v>
      </c>
      <c r="D2732" s="74">
        <f t="shared" si="314"/>
        <v>41753.416666666664</v>
      </c>
      <c r="E2732" s="117">
        <v>46.727834507499999</v>
      </c>
      <c r="F2732" s="24">
        <f t="shared" si="319"/>
        <v>89.250163909324996</v>
      </c>
      <c r="G2732" s="117">
        <v>84.276067964999996</v>
      </c>
      <c r="H2732" s="24">
        <f t="shared" si="320"/>
        <v>160.96728981314999</v>
      </c>
      <c r="I2732" s="117">
        <v>37.5482334525</v>
      </c>
      <c r="J2732" s="24">
        <f t="shared" si="321"/>
        <v>71.717125894275</v>
      </c>
      <c r="K2732" s="14">
        <f t="shared" si="315"/>
        <v>4</v>
      </c>
      <c r="L2732" s="41">
        <f t="shared" si="316"/>
        <v>24.787078782636279</v>
      </c>
      <c r="M2732" s="41">
        <f t="shared" si="317"/>
        <v>2</v>
      </c>
      <c r="N2732" s="18"/>
      <c r="X2732" s="48">
        <v>200</v>
      </c>
      <c r="Y2732" s="48">
        <v>40</v>
      </c>
      <c r="Z2732" s="41">
        <f t="shared" si="318"/>
        <v>2</v>
      </c>
    </row>
    <row r="2733" spans="2:26" ht="15.75" customHeight="1">
      <c r="B2733" s="72">
        <v>41753</v>
      </c>
      <c r="C2733" s="116">
        <v>0.45833333333575865</v>
      </c>
      <c r="D2733" s="74">
        <f t="shared" si="314"/>
        <v>41753.458333333336</v>
      </c>
      <c r="E2733" s="117">
        <v>40.153956649999998</v>
      </c>
      <c r="F2733" s="24">
        <f t="shared" si="319"/>
        <v>76.694057201499987</v>
      </c>
      <c r="G2733" s="117">
        <v>73.620709597499996</v>
      </c>
      <c r="H2733" s="24">
        <f t="shared" si="320"/>
        <v>140.61555533122498</v>
      </c>
      <c r="I2733" s="117">
        <v>33.46675295</v>
      </c>
      <c r="J2733" s="24">
        <f t="shared" si="321"/>
        <v>63.921498134499998</v>
      </c>
      <c r="K2733" s="14">
        <f t="shared" si="315"/>
        <v>4</v>
      </c>
      <c r="L2733" s="41">
        <f t="shared" si="316"/>
        <v>16.991451022861277</v>
      </c>
      <c r="M2733" s="41">
        <f t="shared" si="317"/>
        <v>2</v>
      </c>
      <c r="N2733" s="18"/>
      <c r="X2733" s="48">
        <v>200</v>
      </c>
      <c r="Y2733" s="48">
        <v>40</v>
      </c>
      <c r="Z2733" s="41">
        <f t="shared" si="318"/>
        <v>2</v>
      </c>
    </row>
    <row r="2734" spans="2:26" ht="15.75" customHeight="1">
      <c r="B2734" s="72">
        <v>41753</v>
      </c>
      <c r="C2734" s="116">
        <v>0.5</v>
      </c>
      <c r="D2734" s="74">
        <f t="shared" si="314"/>
        <v>41753.5</v>
      </c>
      <c r="E2734" s="117">
        <v>44.431612190000003</v>
      </c>
      <c r="F2734" s="24">
        <f t="shared" si="319"/>
        <v>84.864379282900003</v>
      </c>
      <c r="G2734" s="117">
        <v>76.788518832500003</v>
      </c>
      <c r="H2734" s="24">
        <f t="shared" si="320"/>
        <v>146.666070970075</v>
      </c>
      <c r="I2734" s="117">
        <v>32.356906655000003</v>
      </c>
      <c r="J2734" s="24">
        <f t="shared" si="321"/>
        <v>61.801691711050005</v>
      </c>
      <c r="K2734" s="14">
        <f t="shared" si="315"/>
        <v>4</v>
      </c>
      <c r="L2734" s="41">
        <f t="shared" si="316"/>
        <v>14.871644599411283</v>
      </c>
      <c r="M2734" s="41">
        <f t="shared" si="317"/>
        <v>2</v>
      </c>
      <c r="N2734" s="18"/>
      <c r="X2734" s="48">
        <v>200</v>
      </c>
      <c r="Y2734" s="48">
        <v>40</v>
      </c>
      <c r="Z2734" s="41">
        <f t="shared" si="318"/>
        <v>2</v>
      </c>
    </row>
    <row r="2735" spans="2:26" ht="15.75" customHeight="1">
      <c r="B2735" s="72">
        <v>41753</v>
      </c>
      <c r="C2735" s="116">
        <v>0.54166666666424135</v>
      </c>
      <c r="D2735" s="74">
        <f t="shared" si="314"/>
        <v>41753.541666666664</v>
      </c>
      <c r="E2735" s="117">
        <v>42.786211502500002</v>
      </c>
      <c r="F2735" s="24">
        <f t="shared" si="319"/>
        <v>81.721663969774994</v>
      </c>
      <c r="G2735" s="117">
        <v>73.661849972499994</v>
      </c>
      <c r="H2735" s="24">
        <f t="shared" si="320"/>
        <v>140.69413344747497</v>
      </c>
      <c r="I2735" s="117">
        <v>30.875638477500001</v>
      </c>
      <c r="J2735" s="24">
        <f t="shared" si="321"/>
        <v>58.972469492024999</v>
      </c>
      <c r="K2735" s="14">
        <f t="shared" si="315"/>
        <v>4</v>
      </c>
      <c r="L2735" s="41">
        <f t="shared" si="316"/>
        <v>12.042422380386277</v>
      </c>
      <c r="M2735" s="41">
        <f t="shared" si="317"/>
        <v>2</v>
      </c>
      <c r="N2735" s="18"/>
      <c r="X2735" s="48">
        <v>200</v>
      </c>
      <c r="Y2735" s="48">
        <v>40</v>
      </c>
      <c r="Z2735" s="41">
        <f t="shared" si="318"/>
        <v>2</v>
      </c>
    </row>
    <row r="2736" spans="2:26" ht="15.75" customHeight="1">
      <c r="B2736" s="72">
        <v>41753</v>
      </c>
      <c r="C2736" s="116">
        <v>0.58333333333575865</v>
      </c>
      <c r="D2736" s="74">
        <f t="shared" si="314"/>
        <v>41753.583333333336</v>
      </c>
      <c r="E2736" s="117">
        <v>43.433170689999997</v>
      </c>
      <c r="F2736" s="24">
        <f t="shared" si="319"/>
        <v>82.957356017899997</v>
      </c>
      <c r="G2736" s="117">
        <v>81.313960614999999</v>
      </c>
      <c r="H2736" s="24">
        <f t="shared" si="320"/>
        <v>155.30966477465</v>
      </c>
      <c r="I2736" s="117">
        <v>37.880789925000002</v>
      </c>
      <c r="J2736" s="24">
        <f t="shared" si="321"/>
        <v>72.352308756750006</v>
      </c>
      <c r="K2736" s="14">
        <f t="shared" si="315"/>
        <v>4</v>
      </c>
      <c r="L2736" s="41">
        <f t="shared" si="316"/>
        <v>25.422261645111284</v>
      </c>
      <c r="M2736" s="41">
        <f t="shared" si="317"/>
        <v>2</v>
      </c>
      <c r="N2736" s="18"/>
      <c r="X2736" s="48">
        <v>200</v>
      </c>
      <c r="Y2736" s="48">
        <v>40</v>
      </c>
      <c r="Z2736" s="41">
        <f t="shared" si="318"/>
        <v>2</v>
      </c>
    </row>
    <row r="2737" spans="2:26" ht="15.75" customHeight="1">
      <c r="B2737" s="72">
        <v>41753</v>
      </c>
      <c r="C2737" s="116">
        <v>0.625</v>
      </c>
      <c r="D2737" s="74">
        <f t="shared" si="314"/>
        <v>41753.625</v>
      </c>
      <c r="E2737" s="117">
        <v>54.304016302500003</v>
      </c>
      <c r="F2737" s="24">
        <f t="shared" si="319"/>
        <v>103.720671137775</v>
      </c>
      <c r="G2737" s="117">
        <v>94.993136875000005</v>
      </c>
      <c r="H2737" s="24">
        <f t="shared" si="320"/>
        <v>181.43689143124999</v>
      </c>
      <c r="I2737" s="117">
        <v>40.689120584999998</v>
      </c>
      <c r="J2737" s="24">
        <f t="shared" si="321"/>
        <v>77.716220317349993</v>
      </c>
      <c r="K2737" s="14">
        <f t="shared" si="315"/>
        <v>4</v>
      </c>
      <c r="L2737" s="41">
        <f t="shared" si="316"/>
        <v>30.786173205711272</v>
      </c>
      <c r="M2737" s="41">
        <f t="shared" si="317"/>
        <v>2</v>
      </c>
      <c r="N2737" s="18"/>
      <c r="X2737" s="48">
        <v>200</v>
      </c>
      <c r="Y2737" s="48">
        <v>40</v>
      </c>
      <c r="Z2737" s="41">
        <f t="shared" si="318"/>
        <v>2</v>
      </c>
    </row>
    <row r="2738" spans="2:26" ht="15.75" customHeight="1">
      <c r="B2738" s="72">
        <v>41753</v>
      </c>
      <c r="C2738" s="116">
        <v>0.66666666666424135</v>
      </c>
      <c r="D2738" s="74">
        <f t="shared" si="314"/>
        <v>41753.666666666664</v>
      </c>
      <c r="E2738" s="117">
        <v>37.848078219999998</v>
      </c>
      <c r="F2738" s="24">
        <f t="shared" si="319"/>
        <v>72.289829400199991</v>
      </c>
      <c r="G2738" s="117">
        <v>66.373831699999997</v>
      </c>
      <c r="H2738" s="24">
        <f t="shared" si="320"/>
        <v>126.77401854699998</v>
      </c>
      <c r="I2738" s="117">
        <v>28.525753482500001</v>
      </c>
      <c r="J2738" s="24">
        <f t="shared" si="321"/>
        <v>54.484189151575002</v>
      </c>
      <c r="K2738" s="14">
        <f t="shared" si="315"/>
        <v>4</v>
      </c>
      <c r="L2738" s="41">
        <f t="shared" si="316"/>
        <v>7.5541420399362806</v>
      </c>
      <c r="M2738" s="41">
        <f t="shared" si="317"/>
        <v>2</v>
      </c>
      <c r="N2738" s="18"/>
      <c r="X2738" s="48">
        <v>200</v>
      </c>
      <c r="Y2738" s="48">
        <v>40</v>
      </c>
      <c r="Z2738" s="41">
        <f t="shared" si="318"/>
        <v>2</v>
      </c>
    </row>
    <row r="2739" spans="2:26" ht="15.75" customHeight="1">
      <c r="B2739" s="72">
        <v>41753</v>
      </c>
      <c r="C2739" s="116">
        <v>0.70833333333575865</v>
      </c>
      <c r="D2739" s="74">
        <f t="shared" si="314"/>
        <v>41753.708333333336</v>
      </c>
      <c r="E2739" s="117">
        <v>36.588921829999997</v>
      </c>
      <c r="F2739" s="24">
        <f t="shared" si="319"/>
        <v>69.884840695299985</v>
      </c>
      <c r="G2739" s="117">
        <v>59.044673047499998</v>
      </c>
      <c r="H2739" s="24">
        <f t="shared" si="320"/>
        <v>112.77532552072499</v>
      </c>
      <c r="I2739" s="117">
        <v>22.455751217500001</v>
      </c>
      <c r="J2739" s="24">
        <f t="shared" si="321"/>
        <v>42.890484825424998</v>
      </c>
      <c r="K2739" s="14">
        <f t="shared" si="315"/>
        <v>4</v>
      </c>
      <c r="L2739" s="41">
        <f t="shared" si="316"/>
        <v>-4.039562286213723</v>
      </c>
      <c r="M2739" s="41">
        <f t="shared" si="317"/>
        <v>2</v>
      </c>
      <c r="N2739" s="18"/>
      <c r="X2739" s="48">
        <v>200</v>
      </c>
      <c r="Y2739" s="48">
        <v>40</v>
      </c>
      <c r="Z2739" s="41">
        <f t="shared" si="318"/>
        <v>2</v>
      </c>
    </row>
    <row r="2740" spans="2:26" ht="15.75" customHeight="1">
      <c r="B2740" s="72">
        <v>41753</v>
      </c>
      <c r="C2740" s="116">
        <v>0.75</v>
      </c>
      <c r="D2740" s="74">
        <f t="shared" si="314"/>
        <v>41753.75</v>
      </c>
      <c r="E2740" s="117">
        <v>42.087109335000001</v>
      </c>
      <c r="F2740" s="24">
        <f t="shared" si="319"/>
        <v>80.386378829850003</v>
      </c>
      <c r="G2740" s="117">
        <v>70.722369837499997</v>
      </c>
      <c r="H2740" s="24">
        <f t="shared" si="320"/>
        <v>135.07972638962499</v>
      </c>
      <c r="I2740" s="117">
        <v>28.6352605125</v>
      </c>
      <c r="J2740" s="24">
        <f t="shared" si="321"/>
        <v>54.693347578874999</v>
      </c>
      <c r="K2740" s="14">
        <f t="shared" si="315"/>
        <v>4</v>
      </c>
      <c r="L2740" s="41">
        <f t="shared" si="316"/>
        <v>7.7633004672362773</v>
      </c>
      <c r="M2740" s="41">
        <f t="shared" si="317"/>
        <v>2</v>
      </c>
      <c r="N2740" s="18"/>
      <c r="X2740" s="48">
        <v>200</v>
      </c>
      <c r="Y2740" s="48">
        <v>40</v>
      </c>
      <c r="Z2740" s="41">
        <f t="shared" si="318"/>
        <v>2</v>
      </c>
    </row>
    <row r="2741" spans="2:26" ht="15.75" customHeight="1">
      <c r="B2741" s="72">
        <v>41753</v>
      </c>
      <c r="C2741" s="116">
        <v>0.79166666666424135</v>
      </c>
      <c r="D2741" s="74">
        <f t="shared" si="314"/>
        <v>41753.791666666664</v>
      </c>
      <c r="E2741" s="117">
        <v>33.008437237499997</v>
      </c>
      <c r="F2741" s="24">
        <f t="shared" si="319"/>
        <v>63.046115123624993</v>
      </c>
      <c r="G2741" s="117">
        <v>63.3191585</v>
      </c>
      <c r="H2741" s="24">
        <f t="shared" si="320"/>
        <v>120.93959273499999</v>
      </c>
      <c r="I2741" s="117">
        <v>30.310721265000002</v>
      </c>
      <c r="J2741" s="24">
        <f t="shared" si="321"/>
        <v>57.893477616150001</v>
      </c>
      <c r="K2741" s="14">
        <f t="shared" si="315"/>
        <v>4</v>
      </c>
      <c r="L2741" s="41">
        <f t="shared" si="316"/>
        <v>10.96343050451128</v>
      </c>
      <c r="M2741" s="41">
        <f t="shared" si="317"/>
        <v>2</v>
      </c>
      <c r="N2741" s="18"/>
      <c r="X2741" s="48">
        <v>200</v>
      </c>
      <c r="Y2741" s="48">
        <v>40</v>
      </c>
      <c r="Z2741" s="41">
        <f t="shared" si="318"/>
        <v>2</v>
      </c>
    </row>
    <row r="2742" spans="2:26" ht="15.75" customHeight="1">
      <c r="B2742" s="72">
        <v>41753</v>
      </c>
      <c r="C2742" s="116">
        <v>0.83333333333575865</v>
      </c>
      <c r="D2742" s="74">
        <f t="shared" si="314"/>
        <v>41753.833333333336</v>
      </c>
      <c r="E2742" s="117">
        <v>23.2692874</v>
      </c>
      <c r="F2742" s="24">
        <f t="shared" si="319"/>
        <v>44.444338933999994</v>
      </c>
      <c r="G2742" s="117">
        <v>48.551819182499997</v>
      </c>
      <c r="H2742" s="24">
        <f t="shared" si="320"/>
        <v>92.733974638574992</v>
      </c>
      <c r="I2742" s="117">
        <v>25.282531785</v>
      </c>
      <c r="J2742" s="24">
        <f t="shared" si="321"/>
        <v>48.289635709349994</v>
      </c>
      <c r="K2742" s="14">
        <f t="shared" si="315"/>
        <v>4</v>
      </c>
      <c r="L2742" s="41">
        <f t="shared" si="316"/>
        <v>1.3595885977112729</v>
      </c>
      <c r="M2742" s="41">
        <f t="shared" si="317"/>
        <v>2</v>
      </c>
      <c r="N2742" s="18"/>
      <c r="X2742" s="48">
        <v>200</v>
      </c>
      <c r="Y2742" s="48">
        <v>40</v>
      </c>
      <c r="Z2742" s="41">
        <f t="shared" si="318"/>
        <v>2</v>
      </c>
    </row>
    <row r="2743" spans="2:26" ht="15.75" customHeight="1">
      <c r="B2743" s="72">
        <v>41753</v>
      </c>
      <c r="C2743" s="116">
        <v>0.875</v>
      </c>
      <c r="D2743" s="74">
        <f t="shared" si="314"/>
        <v>41753.875</v>
      </c>
      <c r="E2743" s="117">
        <v>15.9499580575</v>
      </c>
      <c r="F2743" s="24">
        <f t="shared" si="319"/>
        <v>30.464419889824999</v>
      </c>
      <c r="G2743" s="117">
        <v>34.969322804999997</v>
      </c>
      <c r="H2743" s="24">
        <f t="shared" si="320"/>
        <v>66.79140655754999</v>
      </c>
      <c r="I2743" s="117">
        <v>19.019364747499999</v>
      </c>
      <c r="J2743" s="24">
        <f t="shared" si="321"/>
        <v>36.326986667724995</v>
      </c>
      <c r="K2743" s="14">
        <f t="shared" si="315"/>
        <v>4</v>
      </c>
      <c r="L2743" s="41">
        <f t="shared" si="316"/>
        <v>-10.603060443913726</v>
      </c>
      <c r="M2743" s="41">
        <f t="shared" si="317"/>
        <v>2</v>
      </c>
      <c r="N2743" s="18"/>
      <c r="X2743" s="48">
        <v>200</v>
      </c>
      <c r="Y2743" s="48">
        <v>40</v>
      </c>
      <c r="Z2743" s="41">
        <f t="shared" si="318"/>
        <v>2</v>
      </c>
    </row>
    <row r="2744" spans="2:26" ht="15.75" customHeight="1">
      <c r="B2744" s="72">
        <v>41753</v>
      </c>
      <c r="C2744" s="116">
        <v>0.91666666666424135</v>
      </c>
      <c r="D2744" s="74">
        <f t="shared" si="314"/>
        <v>41753.916666666664</v>
      </c>
      <c r="E2744" s="117">
        <v>25.656277129999999</v>
      </c>
      <c r="F2744" s="24">
        <f t="shared" si="319"/>
        <v>49.003489318299998</v>
      </c>
      <c r="G2744" s="117">
        <v>50.8330532425</v>
      </c>
      <c r="H2744" s="24">
        <f t="shared" si="320"/>
        <v>97.091131693175001</v>
      </c>
      <c r="I2744" s="117">
        <v>25.176776114999999</v>
      </c>
      <c r="J2744" s="24">
        <f t="shared" si="321"/>
        <v>48.087642379649999</v>
      </c>
      <c r="K2744" s="14">
        <f t="shared" si="315"/>
        <v>4</v>
      </c>
      <c r="L2744" s="41">
        <f t="shared" si="316"/>
        <v>1.1575952680112778</v>
      </c>
      <c r="M2744" s="41">
        <f t="shared" si="317"/>
        <v>2</v>
      </c>
      <c r="N2744" s="18"/>
      <c r="X2744" s="48">
        <v>200</v>
      </c>
      <c r="Y2744" s="48">
        <v>40</v>
      </c>
      <c r="Z2744" s="41">
        <f t="shared" si="318"/>
        <v>2</v>
      </c>
    </row>
    <row r="2745" spans="2:26" ht="15.75" customHeight="1">
      <c r="B2745" s="72">
        <v>41753</v>
      </c>
      <c r="C2745" s="116">
        <v>0.95833333333575865</v>
      </c>
      <c r="D2745" s="74">
        <f t="shared" si="314"/>
        <v>41753.958333333336</v>
      </c>
      <c r="E2745" s="117">
        <v>23.90079682</v>
      </c>
      <c r="F2745" s="24">
        <f t="shared" si="319"/>
        <v>45.6505219262</v>
      </c>
      <c r="G2745" s="117">
        <v>43.658171012499999</v>
      </c>
      <c r="H2745" s="24">
        <f t="shared" si="320"/>
        <v>83.387106633874993</v>
      </c>
      <c r="I2745" s="117">
        <v>19.757374192499999</v>
      </c>
      <c r="J2745" s="24">
        <f t="shared" si="321"/>
        <v>37.736584707674993</v>
      </c>
      <c r="K2745" s="14">
        <f t="shared" si="315"/>
        <v>4</v>
      </c>
      <c r="L2745" s="41">
        <f t="shared" si="316"/>
        <v>-9.1934624039637285</v>
      </c>
      <c r="M2745" s="41">
        <f t="shared" si="317"/>
        <v>2</v>
      </c>
      <c r="N2745" s="18"/>
      <c r="X2745" s="48">
        <v>200</v>
      </c>
      <c r="Y2745" s="48">
        <v>40</v>
      </c>
      <c r="Z2745" s="41">
        <f t="shared" si="318"/>
        <v>2</v>
      </c>
    </row>
    <row r="2746" spans="2:26" ht="15.75" customHeight="1">
      <c r="B2746" s="72">
        <v>41754</v>
      </c>
      <c r="C2746" s="116">
        <v>0</v>
      </c>
      <c r="D2746" s="74">
        <f t="shared" si="314"/>
        <v>41754</v>
      </c>
      <c r="E2746" s="117">
        <v>20.555921245</v>
      </c>
      <c r="F2746" s="24">
        <f t="shared" si="319"/>
        <v>39.261809577949997</v>
      </c>
      <c r="G2746" s="117">
        <v>38.669899964999999</v>
      </c>
      <c r="H2746" s="24">
        <f t="shared" si="320"/>
        <v>73.859508933149996</v>
      </c>
      <c r="I2746" s="117">
        <v>18.1139787175</v>
      </c>
      <c r="J2746" s="24">
        <f t="shared" si="321"/>
        <v>34.597699350424996</v>
      </c>
      <c r="K2746" s="14">
        <f t="shared" si="315"/>
        <v>5</v>
      </c>
      <c r="L2746" s="41">
        <f t="shared" si="316"/>
        <v>-12.332347761213725</v>
      </c>
      <c r="M2746" s="41">
        <f t="shared" si="317"/>
        <v>2</v>
      </c>
      <c r="N2746" s="18"/>
      <c r="X2746" s="48">
        <v>200</v>
      </c>
      <c r="Y2746" s="48">
        <v>40</v>
      </c>
      <c r="Z2746" s="41">
        <f t="shared" si="318"/>
        <v>2</v>
      </c>
    </row>
    <row r="2747" spans="2:26" ht="15.75" customHeight="1">
      <c r="B2747" s="72">
        <v>41754</v>
      </c>
      <c r="C2747" s="116">
        <v>4.1666666664241347E-2</v>
      </c>
      <c r="D2747" s="74">
        <f t="shared" si="314"/>
        <v>41754.041666666664</v>
      </c>
      <c r="E2747" s="117">
        <v>21.788040542499999</v>
      </c>
      <c r="F2747" s="24">
        <f t="shared" si="319"/>
        <v>41.615157436174997</v>
      </c>
      <c r="G2747" s="117">
        <v>39.184154712500003</v>
      </c>
      <c r="H2747" s="24">
        <f t="shared" si="320"/>
        <v>74.841735500875004</v>
      </c>
      <c r="I2747" s="117">
        <v>17.396114172499999</v>
      </c>
      <c r="J2747" s="24">
        <f t="shared" si="321"/>
        <v>33.226578069474996</v>
      </c>
      <c r="K2747" s="14">
        <f t="shared" si="315"/>
        <v>5</v>
      </c>
      <c r="L2747" s="41">
        <f t="shared" si="316"/>
        <v>-13.703469042163725</v>
      </c>
      <c r="M2747" s="41">
        <f t="shared" si="317"/>
        <v>2</v>
      </c>
      <c r="N2747" s="18"/>
      <c r="X2747" s="48">
        <v>200</v>
      </c>
      <c r="Y2747" s="48">
        <v>40</v>
      </c>
      <c r="Z2747" s="41">
        <f t="shared" si="318"/>
        <v>2</v>
      </c>
    </row>
    <row r="2748" spans="2:26" ht="15.75" customHeight="1">
      <c r="B2748" s="72">
        <v>41754</v>
      </c>
      <c r="C2748" s="116">
        <v>8.3333333335758653E-2</v>
      </c>
      <c r="D2748" s="74">
        <f t="shared" si="314"/>
        <v>41754.083333333336</v>
      </c>
      <c r="E2748" s="117">
        <v>13.479925808999999</v>
      </c>
      <c r="F2748" s="24">
        <f t="shared" si="319"/>
        <v>25.746658295189999</v>
      </c>
      <c r="G2748" s="117">
        <v>26.37509747</v>
      </c>
      <c r="H2748" s="24">
        <f t="shared" si="320"/>
        <v>50.3764361677</v>
      </c>
      <c r="I2748" s="117">
        <v>12.895171663999999</v>
      </c>
      <c r="J2748" s="24">
        <f t="shared" si="321"/>
        <v>24.629777878239999</v>
      </c>
      <c r="K2748" s="14">
        <f t="shared" si="315"/>
        <v>5</v>
      </c>
      <c r="L2748" s="41">
        <f t="shared" si="316"/>
        <v>-22.300269233398723</v>
      </c>
      <c r="M2748" s="41">
        <f t="shared" si="317"/>
        <v>2</v>
      </c>
      <c r="N2748" s="18"/>
      <c r="X2748" s="48">
        <v>200</v>
      </c>
      <c r="Y2748" s="48">
        <v>40</v>
      </c>
      <c r="Z2748" s="41">
        <f t="shared" si="318"/>
        <v>2</v>
      </c>
    </row>
    <row r="2749" spans="2:26" ht="15.75" customHeight="1">
      <c r="B2749" s="72">
        <v>41754</v>
      </c>
      <c r="C2749" s="116">
        <v>0.125</v>
      </c>
      <c r="D2749" s="74">
        <f t="shared" si="314"/>
        <v>41754.125</v>
      </c>
      <c r="E2749" s="117">
        <v>24.482094480000001</v>
      </c>
      <c r="F2749" s="24">
        <f t="shared" si="319"/>
        <v>46.760800456799998</v>
      </c>
      <c r="G2749" s="117">
        <v>45.122768532499997</v>
      </c>
      <c r="H2749" s="24">
        <f t="shared" si="320"/>
        <v>86.184487897074987</v>
      </c>
      <c r="I2749" s="117">
        <v>20.6406740525</v>
      </c>
      <c r="J2749" s="24">
        <f t="shared" si="321"/>
        <v>39.423687440274996</v>
      </c>
      <c r="K2749" s="14">
        <f t="shared" si="315"/>
        <v>5</v>
      </c>
      <c r="L2749" s="41">
        <f t="shared" si="316"/>
        <v>-7.5063596713637253</v>
      </c>
      <c r="M2749" s="41">
        <f t="shared" si="317"/>
        <v>2</v>
      </c>
      <c r="N2749" s="18"/>
      <c r="X2749" s="48">
        <v>200</v>
      </c>
      <c r="Y2749" s="48">
        <v>40</v>
      </c>
      <c r="Z2749" s="41">
        <f t="shared" si="318"/>
        <v>2</v>
      </c>
    </row>
    <row r="2750" spans="2:26" ht="15.75" customHeight="1">
      <c r="B2750" s="72">
        <v>41754</v>
      </c>
      <c r="C2750" s="116">
        <v>0.16666666666424135</v>
      </c>
      <c r="D2750" s="74">
        <f t="shared" si="314"/>
        <v>41754.166666666664</v>
      </c>
      <c r="E2750" s="117">
        <v>40.955413555</v>
      </c>
      <c r="F2750" s="24">
        <f t="shared" si="319"/>
        <v>78.224839890049992</v>
      </c>
      <c r="G2750" s="117">
        <v>65.145791364999994</v>
      </c>
      <c r="H2750" s="24">
        <f t="shared" si="320"/>
        <v>124.42846150714999</v>
      </c>
      <c r="I2750" s="117">
        <v>24.1903778125</v>
      </c>
      <c r="J2750" s="24">
        <f t="shared" si="321"/>
        <v>46.203621621874994</v>
      </c>
      <c r="K2750" s="14">
        <f t="shared" si="315"/>
        <v>5</v>
      </c>
      <c r="L2750" s="41">
        <f t="shared" si="316"/>
        <v>-0.72642548976372723</v>
      </c>
      <c r="M2750" s="41">
        <f t="shared" si="317"/>
        <v>2</v>
      </c>
      <c r="N2750" s="18"/>
      <c r="X2750" s="48">
        <v>200</v>
      </c>
      <c r="Y2750" s="48">
        <v>40</v>
      </c>
      <c r="Z2750" s="41">
        <f t="shared" si="318"/>
        <v>2</v>
      </c>
    </row>
    <row r="2751" spans="2:26" ht="15.75" customHeight="1">
      <c r="B2751" s="72">
        <v>41754</v>
      </c>
      <c r="C2751" s="116">
        <v>0.20833333333575865</v>
      </c>
      <c r="D2751" s="74">
        <f t="shared" si="314"/>
        <v>41754.208333333336</v>
      </c>
      <c r="E2751" s="117">
        <v>88.430630754999996</v>
      </c>
      <c r="F2751" s="24">
        <f t="shared" si="319"/>
        <v>168.90250474204998</v>
      </c>
      <c r="G2751" s="117">
        <v>132.57487381749999</v>
      </c>
      <c r="H2751" s="24">
        <f t="shared" si="320"/>
        <v>253.21800899142497</v>
      </c>
      <c r="I2751" s="117">
        <v>44.144243042500001</v>
      </c>
      <c r="J2751" s="24">
        <f t="shared" si="321"/>
        <v>84.315504211174996</v>
      </c>
      <c r="K2751" s="14">
        <f t="shared" si="315"/>
        <v>5</v>
      </c>
      <c r="L2751" s="41">
        <f t="shared" si="316"/>
        <v>37.385457099536275</v>
      </c>
      <c r="M2751" s="41">
        <f t="shared" si="317"/>
        <v>2</v>
      </c>
      <c r="N2751" s="18"/>
      <c r="X2751" s="48">
        <v>200</v>
      </c>
      <c r="Y2751" s="48">
        <v>40</v>
      </c>
      <c r="Z2751" s="41">
        <f t="shared" si="318"/>
        <v>2</v>
      </c>
    </row>
    <row r="2752" spans="2:26" ht="15.75" customHeight="1">
      <c r="B2752" s="72">
        <v>41754</v>
      </c>
      <c r="C2752" s="116">
        <v>0.25</v>
      </c>
      <c r="D2752" s="74">
        <f t="shared" si="314"/>
        <v>41754.25</v>
      </c>
      <c r="E2752" s="117">
        <v>107.955279765</v>
      </c>
      <c r="F2752" s="24">
        <f t="shared" si="319"/>
        <v>206.19458435114998</v>
      </c>
      <c r="G2752" s="117">
        <v>159.15155915</v>
      </c>
      <c r="H2752" s="24">
        <f t="shared" si="320"/>
        <v>303.97947797649999</v>
      </c>
      <c r="I2752" s="117">
        <v>51.196279387499999</v>
      </c>
      <c r="J2752" s="24">
        <f t="shared" si="321"/>
        <v>97.784893630124998</v>
      </c>
      <c r="K2752" s="14">
        <f t="shared" si="315"/>
        <v>5</v>
      </c>
      <c r="L2752" s="41">
        <f t="shared" si="316"/>
        <v>50.854846518486276</v>
      </c>
      <c r="M2752" s="41">
        <f t="shared" si="317"/>
        <v>2</v>
      </c>
      <c r="N2752" s="18"/>
      <c r="X2752" s="48">
        <v>200</v>
      </c>
      <c r="Y2752" s="48">
        <v>40</v>
      </c>
      <c r="Z2752" s="41">
        <f t="shared" si="318"/>
        <v>2</v>
      </c>
    </row>
    <row r="2753" spans="2:26" ht="15.75" customHeight="1">
      <c r="B2753" s="72">
        <v>41754</v>
      </c>
      <c r="C2753" s="116">
        <v>0.29166666666424135</v>
      </c>
      <c r="D2753" s="74">
        <f t="shared" si="314"/>
        <v>41754.291666666664</v>
      </c>
      <c r="E2753" s="117">
        <v>136.05455202749999</v>
      </c>
      <c r="F2753" s="24">
        <f t="shared" si="319"/>
        <v>259.86419437252499</v>
      </c>
      <c r="G2753" s="117">
        <v>202.47237905</v>
      </c>
      <c r="H2753" s="24">
        <f t="shared" si="320"/>
        <v>386.72224398549997</v>
      </c>
      <c r="I2753" s="117">
        <v>66.417827005000007</v>
      </c>
      <c r="J2753" s="24">
        <f t="shared" si="321"/>
        <v>126.85804957955001</v>
      </c>
      <c r="K2753" s="14">
        <f t="shared" si="315"/>
        <v>5</v>
      </c>
      <c r="L2753" s="41">
        <f t="shared" si="316"/>
        <v>79.928002467911284</v>
      </c>
      <c r="M2753" s="41">
        <f t="shared" si="317"/>
        <v>2</v>
      </c>
      <c r="N2753" s="18"/>
      <c r="X2753" s="48">
        <v>200</v>
      </c>
      <c r="Y2753" s="48">
        <v>40</v>
      </c>
      <c r="Z2753" s="41">
        <f t="shared" si="318"/>
        <v>2</v>
      </c>
    </row>
    <row r="2754" spans="2:26" ht="15.75" customHeight="1">
      <c r="B2754" s="72">
        <v>41754</v>
      </c>
      <c r="C2754" s="116">
        <v>0.33333333333575865</v>
      </c>
      <c r="D2754" s="74">
        <f t="shared" si="314"/>
        <v>41754.333333333336</v>
      </c>
      <c r="E2754" s="117">
        <v>99.457905327500001</v>
      </c>
      <c r="F2754" s="24">
        <f t="shared" si="319"/>
        <v>189.964599175525</v>
      </c>
      <c r="G2754" s="117">
        <v>153.10392332500001</v>
      </c>
      <c r="H2754" s="24">
        <f t="shared" si="320"/>
        <v>292.42849355075003</v>
      </c>
      <c r="I2754" s="117">
        <v>53.646017995000001</v>
      </c>
      <c r="J2754" s="24">
        <f t="shared" si="321"/>
        <v>102.46389437044999</v>
      </c>
      <c r="K2754" s="14">
        <f t="shared" si="315"/>
        <v>5</v>
      </c>
      <c r="L2754" s="41">
        <f t="shared" si="316"/>
        <v>55.533847258811271</v>
      </c>
      <c r="M2754" s="41">
        <f t="shared" si="317"/>
        <v>2</v>
      </c>
      <c r="N2754" s="18"/>
      <c r="X2754" s="48">
        <v>200</v>
      </c>
      <c r="Y2754" s="48">
        <v>40</v>
      </c>
      <c r="Z2754" s="41">
        <f t="shared" si="318"/>
        <v>2</v>
      </c>
    </row>
    <row r="2755" spans="2:26" ht="15.75" customHeight="1">
      <c r="B2755" s="72">
        <v>41754</v>
      </c>
      <c r="C2755" s="116">
        <v>0.375</v>
      </c>
      <c r="D2755" s="74">
        <f t="shared" si="314"/>
        <v>41754.375</v>
      </c>
      <c r="E2755" s="117">
        <v>95.769272307500003</v>
      </c>
      <c r="F2755" s="24">
        <f t="shared" si="319"/>
        <v>182.919310107325</v>
      </c>
      <c r="G2755" s="117">
        <v>144.4438734</v>
      </c>
      <c r="H2755" s="24">
        <f t="shared" si="320"/>
        <v>275.88779819399997</v>
      </c>
      <c r="I2755" s="117">
        <v>48.674601045000003</v>
      </c>
      <c r="J2755" s="24">
        <f t="shared" si="321"/>
        <v>92.968487995949999</v>
      </c>
      <c r="K2755" s="14">
        <f t="shared" si="315"/>
        <v>5</v>
      </c>
      <c r="L2755" s="41">
        <f t="shared" si="316"/>
        <v>46.038440884311278</v>
      </c>
      <c r="M2755" s="41">
        <f t="shared" si="317"/>
        <v>2</v>
      </c>
      <c r="N2755" s="18"/>
      <c r="X2755" s="48">
        <v>200</v>
      </c>
      <c r="Y2755" s="48">
        <v>40</v>
      </c>
      <c r="Z2755" s="41">
        <f t="shared" si="318"/>
        <v>2</v>
      </c>
    </row>
    <row r="2756" spans="2:26" ht="15.75" customHeight="1">
      <c r="B2756" s="72">
        <v>41754</v>
      </c>
      <c r="C2756" s="116">
        <v>0.41666666666424135</v>
      </c>
      <c r="D2756" s="74">
        <f t="shared" si="314"/>
        <v>41754.416666666664</v>
      </c>
      <c r="E2756" s="117">
        <v>122.400816275</v>
      </c>
      <c r="F2756" s="24">
        <f t="shared" si="319"/>
        <v>233.78555908524999</v>
      </c>
      <c r="G2756" s="117">
        <v>185.50197237500001</v>
      </c>
      <c r="H2756" s="24">
        <f t="shared" si="320"/>
        <v>354.30876723624999</v>
      </c>
      <c r="I2756" s="117">
        <v>63.101156090000003</v>
      </c>
      <c r="J2756" s="24">
        <f t="shared" si="321"/>
        <v>120.52320813190001</v>
      </c>
      <c r="K2756" s="14">
        <f t="shared" si="315"/>
        <v>5</v>
      </c>
      <c r="L2756" s="41">
        <f t="shared" si="316"/>
        <v>73.593161020261277</v>
      </c>
      <c r="M2756" s="41">
        <f t="shared" si="317"/>
        <v>2</v>
      </c>
      <c r="N2756" s="18"/>
      <c r="X2756" s="48">
        <v>200</v>
      </c>
      <c r="Y2756" s="48">
        <v>40</v>
      </c>
      <c r="Z2756" s="41">
        <f t="shared" si="318"/>
        <v>2</v>
      </c>
    </row>
    <row r="2757" spans="2:26" ht="15.75" customHeight="1">
      <c r="B2757" s="72">
        <v>41754</v>
      </c>
      <c r="C2757" s="116">
        <v>0.45833333333575865</v>
      </c>
      <c r="D2757" s="74">
        <f t="shared" si="314"/>
        <v>41754.458333333336</v>
      </c>
      <c r="E2757" s="117">
        <v>88.894123930000006</v>
      </c>
      <c r="F2757" s="24">
        <f t="shared" si="319"/>
        <v>169.78777670630001</v>
      </c>
      <c r="G2757" s="117">
        <v>136.23636762500001</v>
      </c>
      <c r="H2757" s="24">
        <f t="shared" si="320"/>
        <v>260.21146216375001</v>
      </c>
      <c r="I2757" s="117">
        <v>47.342243689999997</v>
      </c>
      <c r="J2757" s="24">
        <f t="shared" si="321"/>
        <v>90.423685447899985</v>
      </c>
      <c r="K2757" s="14">
        <f t="shared" si="315"/>
        <v>5</v>
      </c>
      <c r="L2757" s="41">
        <f t="shared" si="316"/>
        <v>43.493638336261263</v>
      </c>
      <c r="M2757" s="41">
        <f t="shared" si="317"/>
        <v>2</v>
      </c>
      <c r="N2757" s="18"/>
      <c r="X2757" s="48">
        <v>200</v>
      </c>
      <c r="Y2757" s="48">
        <v>40</v>
      </c>
      <c r="Z2757" s="41">
        <f t="shared" si="318"/>
        <v>2</v>
      </c>
    </row>
    <row r="2758" spans="2:26" ht="15.75" customHeight="1">
      <c r="B2758" s="72">
        <v>41754</v>
      </c>
      <c r="C2758" s="116">
        <v>0.5</v>
      </c>
      <c r="D2758" s="74">
        <f t="shared" si="314"/>
        <v>41754.5</v>
      </c>
      <c r="E2758" s="117">
        <v>110.311369915</v>
      </c>
      <c r="F2758" s="24">
        <f t="shared" si="319"/>
        <v>210.69471653764998</v>
      </c>
      <c r="G2758" s="117">
        <v>168.49042535000001</v>
      </c>
      <c r="H2758" s="24">
        <f t="shared" si="320"/>
        <v>321.8167124185</v>
      </c>
      <c r="I2758" s="117">
        <v>58.179055409999997</v>
      </c>
      <c r="J2758" s="24">
        <f t="shared" si="321"/>
        <v>111.12199583309999</v>
      </c>
      <c r="K2758" s="14">
        <f t="shared" si="315"/>
        <v>5</v>
      </c>
      <c r="L2758" s="41">
        <f t="shared" si="316"/>
        <v>64.191948721461273</v>
      </c>
      <c r="M2758" s="41">
        <f t="shared" si="317"/>
        <v>2</v>
      </c>
      <c r="N2758" s="18"/>
      <c r="X2758" s="48">
        <v>200</v>
      </c>
      <c r="Y2758" s="48">
        <v>40</v>
      </c>
      <c r="Z2758" s="41">
        <f t="shared" si="318"/>
        <v>2</v>
      </c>
    </row>
    <row r="2759" spans="2:26" ht="15.75" customHeight="1">
      <c r="B2759" s="72">
        <v>41754</v>
      </c>
      <c r="C2759" s="116">
        <v>0.54166666666424135</v>
      </c>
      <c r="D2759" s="74">
        <f t="shared" si="314"/>
        <v>41754.541666666664</v>
      </c>
      <c r="E2759" s="117">
        <v>104.749452135</v>
      </c>
      <c r="F2759" s="24">
        <f t="shared" si="319"/>
        <v>200.07145357784998</v>
      </c>
      <c r="G2759" s="117">
        <v>154.44098567500001</v>
      </c>
      <c r="H2759" s="24">
        <f t="shared" si="320"/>
        <v>294.98228263925</v>
      </c>
      <c r="I2759" s="117">
        <v>49.691533530000001</v>
      </c>
      <c r="J2759" s="24">
        <f t="shared" si="321"/>
        <v>94.910829042299994</v>
      </c>
      <c r="K2759" s="14">
        <f t="shared" si="315"/>
        <v>5</v>
      </c>
      <c r="L2759" s="41">
        <f t="shared" si="316"/>
        <v>47.980781930661273</v>
      </c>
      <c r="M2759" s="41">
        <f t="shared" si="317"/>
        <v>2</v>
      </c>
      <c r="N2759" s="18"/>
      <c r="X2759" s="48">
        <v>200</v>
      </c>
      <c r="Y2759" s="48">
        <v>40</v>
      </c>
      <c r="Z2759" s="41">
        <f t="shared" si="318"/>
        <v>2</v>
      </c>
    </row>
    <row r="2760" spans="2:26" ht="15.75" customHeight="1">
      <c r="B2760" s="72">
        <v>41754</v>
      </c>
      <c r="C2760" s="116">
        <v>0.58333333333575865</v>
      </c>
      <c r="D2760" s="74">
        <f t="shared" si="314"/>
        <v>41754.583333333336</v>
      </c>
      <c r="E2760" s="117">
        <v>113.3820120675</v>
      </c>
      <c r="F2760" s="24">
        <f t="shared" si="319"/>
        <v>216.55964304892498</v>
      </c>
      <c r="G2760" s="117">
        <v>162.8747635</v>
      </c>
      <c r="H2760" s="24">
        <f t="shared" si="320"/>
        <v>311.09079828500001</v>
      </c>
      <c r="I2760" s="117">
        <v>49.492751447499998</v>
      </c>
      <c r="J2760" s="24">
        <f t="shared" si="321"/>
        <v>94.531155264724987</v>
      </c>
      <c r="K2760" s="14">
        <f t="shared" si="315"/>
        <v>5</v>
      </c>
      <c r="L2760" s="41">
        <f t="shared" si="316"/>
        <v>47.601108153086265</v>
      </c>
      <c r="M2760" s="41">
        <f t="shared" si="317"/>
        <v>2</v>
      </c>
      <c r="N2760" s="18"/>
      <c r="X2760" s="48">
        <v>200</v>
      </c>
      <c r="Y2760" s="48">
        <v>40</v>
      </c>
      <c r="Z2760" s="41">
        <f t="shared" si="318"/>
        <v>2</v>
      </c>
    </row>
    <row r="2761" spans="2:26" ht="15.75" customHeight="1">
      <c r="B2761" s="72">
        <v>41754</v>
      </c>
      <c r="C2761" s="116">
        <v>0.625</v>
      </c>
      <c r="D2761" s="74">
        <f t="shared" si="314"/>
        <v>41754.625</v>
      </c>
      <c r="E2761" s="117">
        <v>107.878030885</v>
      </c>
      <c r="F2761" s="24">
        <f t="shared" si="319"/>
        <v>206.04703899034999</v>
      </c>
      <c r="G2761" s="117">
        <v>156.82712767500001</v>
      </c>
      <c r="H2761" s="24">
        <f t="shared" si="320"/>
        <v>299.53981385924999</v>
      </c>
      <c r="I2761" s="117">
        <v>48.949096787499997</v>
      </c>
      <c r="J2761" s="24">
        <f t="shared" si="321"/>
        <v>93.492774864124996</v>
      </c>
      <c r="K2761" s="14">
        <f t="shared" si="315"/>
        <v>5</v>
      </c>
      <c r="L2761" s="41">
        <f t="shared" si="316"/>
        <v>46.562727752486275</v>
      </c>
      <c r="M2761" s="41">
        <f t="shared" si="317"/>
        <v>2</v>
      </c>
      <c r="N2761" s="18"/>
      <c r="X2761" s="48">
        <v>200</v>
      </c>
      <c r="Y2761" s="48">
        <v>40</v>
      </c>
      <c r="Z2761" s="41">
        <f t="shared" si="318"/>
        <v>2</v>
      </c>
    </row>
    <row r="2762" spans="2:26" ht="15.75" customHeight="1">
      <c r="B2762" s="72">
        <v>41754</v>
      </c>
      <c r="C2762" s="116">
        <v>0.66666666666424135</v>
      </c>
      <c r="D2762" s="74">
        <f t="shared" si="314"/>
        <v>41754.666666666664</v>
      </c>
      <c r="E2762" s="117">
        <v>110.813487525</v>
      </c>
      <c r="F2762" s="24">
        <f t="shared" si="319"/>
        <v>211.65376117275</v>
      </c>
      <c r="G2762" s="117">
        <v>162.11366649999999</v>
      </c>
      <c r="H2762" s="24">
        <f t="shared" si="320"/>
        <v>309.63710301499998</v>
      </c>
      <c r="I2762" s="117">
        <v>51.300178969999997</v>
      </c>
      <c r="J2762" s="24">
        <f t="shared" si="321"/>
        <v>97.983341832699992</v>
      </c>
      <c r="K2762" s="14">
        <f t="shared" si="315"/>
        <v>5</v>
      </c>
      <c r="L2762" s="41">
        <f t="shared" si="316"/>
        <v>51.05329472106127</v>
      </c>
      <c r="M2762" s="41">
        <f t="shared" si="317"/>
        <v>2</v>
      </c>
      <c r="N2762" s="18"/>
      <c r="X2762" s="48">
        <v>200</v>
      </c>
      <c r="Y2762" s="48">
        <v>40</v>
      </c>
      <c r="Z2762" s="41">
        <f t="shared" si="318"/>
        <v>2</v>
      </c>
    </row>
    <row r="2763" spans="2:26" ht="15.75" customHeight="1">
      <c r="B2763" s="72">
        <v>41754</v>
      </c>
      <c r="C2763" s="116">
        <v>0.70833333333575865</v>
      </c>
      <c r="D2763" s="74">
        <f t="shared" ref="D2763:D2826" si="322">B2763+C2763</f>
        <v>41754.708333333336</v>
      </c>
      <c r="E2763" s="117">
        <v>94.745724942500004</v>
      </c>
      <c r="F2763" s="24">
        <f t="shared" si="319"/>
        <v>180.964334640175</v>
      </c>
      <c r="G2763" s="117">
        <v>144.58786470000001</v>
      </c>
      <c r="H2763" s="24">
        <f t="shared" si="320"/>
        <v>276.16282157699999</v>
      </c>
      <c r="I2763" s="117">
        <v>49.842139752500003</v>
      </c>
      <c r="J2763" s="24">
        <f t="shared" si="321"/>
        <v>95.198486927274999</v>
      </c>
      <c r="K2763" s="14">
        <f t="shared" ref="K2763:K2826" si="323">WEEKDAY(D2763,2)</f>
        <v>5</v>
      </c>
      <c r="L2763" s="41">
        <f t="shared" ref="L2763:L2826" si="324">IF(J2763="",NA(),J2763-(AVERAGE($J$10:$J$8794)))</f>
        <v>48.268439815636278</v>
      </c>
      <c r="M2763" s="41">
        <f t="shared" ref="M2763:M2826" si="325">$U$11</f>
        <v>2</v>
      </c>
      <c r="N2763" s="18"/>
      <c r="X2763" s="48">
        <v>200</v>
      </c>
      <c r="Y2763" s="48">
        <v>40</v>
      </c>
      <c r="Z2763" s="41">
        <f t="shared" ref="Z2763:Z2826" si="326">$U$11</f>
        <v>2</v>
      </c>
    </row>
    <row r="2764" spans="2:26" ht="15.75" customHeight="1">
      <c r="B2764" s="72">
        <v>41754</v>
      </c>
      <c r="C2764" s="116">
        <v>0.75</v>
      </c>
      <c r="D2764" s="74">
        <f t="shared" si="322"/>
        <v>41754.75</v>
      </c>
      <c r="E2764" s="117">
        <v>103.6486559025</v>
      </c>
      <c r="F2764" s="24">
        <f t="shared" si="319"/>
        <v>197.96893277377498</v>
      </c>
      <c r="G2764" s="117">
        <v>155.20208267500001</v>
      </c>
      <c r="H2764" s="24">
        <f t="shared" si="320"/>
        <v>296.43597790925003</v>
      </c>
      <c r="I2764" s="117">
        <v>51.553426790000003</v>
      </c>
      <c r="J2764" s="24">
        <f t="shared" si="321"/>
        <v>98.4670451689</v>
      </c>
      <c r="K2764" s="14">
        <f t="shared" si="323"/>
        <v>5</v>
      </c>
      <c r="L2764" s="41">
        <f t="shared" si="324"/>
        <v>51.536998057261279</v>
      </c>
      <c r="M2764" s="41">
        <f t="shared" si="325"/>
        <v>2</v>
      </c>
      <c r="N2764" s="18"/>
      <c r="X2764" s="48">
        <v>200</v>
      </c>
      <c r="Y2764" s="48">
        <v>40</v>
      </c>
      <c r="Z2764" s="41">
        <f t="shared" si="326"/>
        <v>2</v>
      </c>
    </row>
    <row r="2765" spans="2:26" ht="15.75" customHeight="1">
      <c r="B2765" s="72">
        <v>41754</v>
      </c>
      <c r="C2765" s="116">
        <v>0.79166666666424135</v>
      </c>
      <c r="D2765" s="74">
        <f t="shared" si="322"/>
        <v>41754.791666666664</v>
      </c>
      <c r="E2765" s="117">
        <v>85.958667289999994</v>
      </c>
      <c r="F2765" s="24">
        <f t="shared" si="319"/>
        <v>164.18105452389997</v>
      </c>
      <c r="G2765" s="117">
        <v>130.53842502250001</v>
      </c>
      <c r="H2765" s="24">
        <f t="shared" si="320"/>
        <v>249.328391792975</v>
      </c>
      <c r="I2765" s="117">
        <v>44.579757717500001</v>
      </c>
      <c r="J2765" s="24">
        <f t="shared" si="321"/>
        <v>85.147337240425003</v>
      </c>
      <c r="K2765" s="14">
        <f t="shared" si="323"/>
        <v>5</v>
      </c>
      <c r="L2765" s="41">
        <f t="shared" si="324"/>
        <v>38.217290128786281</v>
      </c>
      <c r="M2765" s="41">
        <f t="shared" si="325"/>
        <v>2</v>
      </c>
      <c r="N2765" s="18"/>
      <c r="X2765" s="48">
        <v>200</v>
      </c>
      <c r="Y2765" s="48">
        <v>40</v>
      </c>
      <c r="Z2765" s="41">
        <f t="shared" si="326"/>
        <v>2</v>
      </c>
    </row>
    <row r="2766" spans="2:26" ht="15.75" customHeight="1">
      <c r="B2766" s="72">
        <v>41754</v>
      </c>
      <c r="C2766" s="116">
        <v>0.83333333333575865</v>
      </c>
      <c r="D2766" s="74">
        <f t="shared" si="322"/>
        <v>41754.833333333336</v>
      </c>
      <c r="E2766" s="117">
        <v>50.068847637499999</v>
      </c>
      <c r="F2766" s="24">
        <f t="shared" si="319"/>
        <v>95.631498987624994</v>
      </c>
      <c r="G2766" s="117">
        <v>81.375671187500004</v>
      </c>
      <c r="H2766" s="24">
        <f t="shared" si="320"/>
        <v>155.42753196812501</v>
      </c>
      <c r="I2766" s="117">
        <v>31.306823550000001</v>
      </c>
      <c r="J2766" s="24">
        <f t="shared" si="321"/>
        <v>59.796032980500001</v>
      </c>
      <c r="K2766" s="14">
        <f t="shared" si="323"/>
        <v>5</v>
      </c>
      <c r="L2766" s="41">
        <f t="shared" si="324"/>
        <v>12.86598586886128</v>
      </c>
      <c r="M2766" s="41">
        <f t="shared" si="325"/>
        <v>2</v>
      </c>
      <c r="N2766" s="18"/>
      <c r="X2766" s="48">
        <v>200</v>
      </c>
      <c r="Y2766" s="48">
        <v>40</v>
      </c>
      <c r="Z2766" s="41">
        <f t="shared" si="326"/>
        <v>2</v>
      </c>
    </row>
    <row r="2767" spans="2:26" ht="15.75" customHeight="1">
      <c r="B2767" s="72">
        <v>41754</v>
      </c>
      <c r="C2767" s="116">
        <v>0.875</v>
      </c>
      <c r="D2767" s="74">
        <f t="shared" si="322"/>
        <v>41754.875</v>
      </c>
      <c r="E2767" s="117">
        <v>16.231916390999999</v>
      </c>
      <c r="F2767" s="24">
        <f t="shared" si="319"/>
        <v>31.002960306809996</v>
      </c>
      <c r="G2767" s="117">
        <v>34.588774290000003</v>
      </c>
      <c r="H2767" s="24">
        <f t="shared" si="320"/>
        <v>66.064558893899999</v>
      </c>
      <c r="I2767" s="117">
        <v>18.3568579025</v>
      </c>
      <c r="J2767" s="24">
        <f t="shared" si="321"/>
        <v>35.061598593774995</v>
      </c>
      <c r="K2767" s="14">
        <f t="shared" si="323"/>
        <v>5</v>
      </c>
      <c r="L2767" s="41">
        <f t="shared" si="324"/>
        <v>-11.868448517863726</v>
      </c>
      <c r="M2767" s="41">
        <f t="shared" si="325"/>
        <v>2</v>
      </c>
      <c r="N2767" s="18"/>
      <c r="X2767" s="48">
        <v>200</v>
      </c>
      <c r="Y2767" s="48">
        <v>40</v>
      </c>
      <c r="Z2767" s="41">
        <f t="shared" si="326"/>
        <v>2</v>
      </c>
    </row>
    <row r="2768" spans="2:26" ht="15.75" customHeight="1">
      <c r="B2768" s="72">
        <v>41754</v>
      </c>
      <c r="C2768" s="116">
        <v>0.91666666666424135</v>
      </c>
      <c r="D2768" s="74">
        <f t="shared" si="322"/>
        <v>41754.916666666664</v>
      </c>
      <c r="E2768" s="117">
        <v>13.064713192499999</v>
      </c>
      <c r="F2768" s="24">
        <f t="shared" si="319"/>
        <v>24.953602197674996</v>
      </c>
      <c r="G2768" s="117">
        <v>31.256403527500002</v>
      </c>
      <c r="H2768" s="24">
        <f t="shared" si="320"/>
        <v>59.699730737525002</v>
      </c>
      <c r="I2768" s="117">
        <v>18.191690337499999</v>
      </c>
      <c r="J2768" s="24">
        <f t="shared" si="321"/>
        <v>34.746128544624995</v>
      </c>
      <c r="K2768" s="14">
        <f t="shared" si="323"/>
        <v>5</v>
      </c>
      <c r="L2768" s="41">
        <f t="shared" si="324"/>
        <v>-12.183918567013727</v>
      </c>
      <c r="M2768" s="41">
        <f t="shared" si="325"/>
        <v>2</v>
      </c>
      <c r="N2768" s="18"/>
      <c r="X2768" s="48">
        <v>200</v>
      </c>
      <c r="Y2768" s="48">
        <v>40</v>
      </c>
      <c r="Z2768" s="41">
        <f t="shared" si="326"/>
        <v>2</v>
      </c>
    </row>
    <row r="2769" spans="2:26" ht="15.75" customHeight="1">
      <c r="B2769" s="72">
        <v>41754</v>
      </c>
      <c r="C2769" s="116">
        <v>0.95833333333575865</v>
      </c>
      <c r="D2769" s="74">
        <f t="shared" si="322"/>
        <v>41754.958333333336</v>
      </c>
      <c r="E2769" s="117">
        <v>7.7635102797500002</v>
      </c>
      <c r="F2769" s="24">
        <f t="shared" si="319"/>
        <v>14.8283046343225</v>
      </c>
      <c r="G2769" s="117">
        <v>27.942545939999999</v>
      </c>
      <c r="H2769" s="24">
        <f t="shared" si="320"/>
        <v>53.370262745399998</v>
      </c>
      <c r="I2769" s="117">
        <v>20.17903566</v>
      </c>
      <c r="J2769" s="24">
        <f t="shared" si="321"/>
        <v>38.5419581106</v>
      </c>
      <c r="K2769" s="14">
        <f t="shared" si="323"/>
        <v>5</v>
      </c>
      <c r="L2769" s="41">
        <f t="shared" si="324"/>
        <v>-8.3880890010387219</v>
      </c>
      <c r="M2769" s="41">
        <f t="shared" si="325"/>
        <v>2</v>
      </c>
      <c r="N2769" s="18"/>
      <c r="X2769" s="48">
        <v>200</v>
      </c>
      <c r="Y2769" s="48">
        <v>40</v>
      </c>
      <c r="Z2769" s="41">
        <f t="shared" si="326"/>
        <v>2</v>
      </c>
    </row>
    <row r="2770" spans="2:26" ht="15.75" customHeight="1">
      <c r="B2770" s="72">
        <v>41755</v>
      </c>
      <c r="C2770" s="116">
        <v>0</v>
      </c>
      <c r="D2770" s="74">
        <f t="shared" si="322"/>
        <v>41755</v>
      </c>
      <c r="E2770" s="117">
        <v>8.6924278037500002</v>
      </c>
      <c r="F2770" s="24">
        <f t="shared" si="319"/>
        <v>16.602537105162501</v>
      </c>
      <c r="G2770" s="117">
        <v>22.946046817500001</v>
      </c>
      <c r="H2770" s="24">
        <f t="shared" si="320"/>
        <v>43.826949421424999</v>
      </c>
      <c r="I2770" s="117">
        <v>14.2536190125</v>
      </c>
      <c r="J2770" s="24">
        <f t="shared" si="321"/>
        <v>27.224412313875</v>
      </c>
      <c r="K2770" s="14">
        <f t="shared" si="323"/>
        <v>6</v>
      </c>
      <c r="L2770" s="41">
        <f t="shared" si="324"/>
        <v>-19.705634797763722</v>
      </c>
      <c r="M2770" s="41">
        <f t="shared" si="325"/>
        <v>2</v>
      </c>
      <c r="N2770" s="18"/>
      <c r="X2770" s="48">
        <v>200</v>
      </c>
      <c r="Y2770" s="48">
        <v>40</v>
      </c>
      <c r="Z2770" s="41">
        <f t="shared" si="326"/>
        <v>2</v>
      </c>
    </row>
    <row r="2771" spans="2:26" ht="15.75" customHeight="1">
      <c r="B2771" s="72">
        <v>41755</v>
      </c>
      <c r="C2771" s="116">
        <v>4.1666666664241347E-2</v>
      </c>
      <c r="D2771" s="74">
        <f t="shared" si="322"/>
        <v>41755.041666666664</v>
      </c>
      <c r="E2771" s="117">
        <v>9.5692023455000008</v>
      </c>
      <c r="F2771" s="24">
        <f t="shared" si="319"/>
        <v>18.277176479905002</v>
      </c>
      <c r="G2771" s="117">
        <v>24.591662007499998</v>
      </c>
      <c r="H2771" s="24">
        <f t="shared" si="320"/>
        <v>46.970074434324992</v>
      </c>
      <c r="I2771" s="117">
        <v>15.022459662499999</v>
      </c>
      <c r="J2771" s="24">
        <f t="shared" si="321"/>
        <v>28.692897955374999</v>
      </c>
      <c r="K2771" s="14">
        <f t="shared" si="323"/>
        <v>6</v>
      </c>
      <c r="L2771" s="41">
        <f t="shared" si="324"/>
        <v>-18.237149156263722</v>
      </c>
      <c r="M2771" s="41">
        <f t="shared" si="325"/>
        <v>2</v>
      </c>
      <c r="N2771" s="18"/>
      <c r="X2771" s="48">
        <v>200</v>
      </c>
      <c r="Y2771" s="48">
        <v>40</v>
      </c>
      <c r="Z2771" s="41">
        <f t="shared" si="326"/>
        <v>2</v>
      </c>
    </row>
    <row r="2772" spans="2:26" ht="15.75" customHeight="1">
      <c r="B2772" s="72">
        <v>41755</v>
      </c>
      <c r="C2772" s="116">
        <v>8.3333333335758653E-2</v>
      </c>
      <c r="D2772" s="74">
        <f t="shared" si="322"/>
        <v>41755.083333333336</v>
      </c>
      <c r="E2772" s="117">
        <v>7.6901238622500001</v>
      </c>
      <c r="F2772" s="24">
        <f t="shared" si="319"/>
        <v>14.688136576897499</v>
      </c>
      <c r="G2772" s="117">
        <v>22.045072497500001</v>
      </c>
      <c r="H2772" s="24">
        <f t="shared" si="320"/>
        <v>42.106088470225004</v>
      </c>
      <c r="I2772" s="117">
        <v>14.354948635</v>
      </c>
      <c r="J2772" s="24">
        <f t="shared" si="321"/>
        <v>27.417951892849999</v>
      </c>
      <c r="K2772" s="14">
        <f t="shared" si="323"/>
        <v>6</v>
      </c>
      <c r="L2772" s="41">
        <f t="shared" si="324"/>
        <v>-19.512095218788723</v>
      </c>
      <c r="M2772" s="41">
        <f t="shared" si="325"/>
        <v>2</v>
      </c>
      <c r="N2772" s="18"/>
      <c r="X2772" s="48">
        <v>200</v>
      </c>
      <c r="Y2772" s="48">
        <v>40</v>
      </c>
      <c r="Z2772" s="41">
        <f t="shared" si="326"/>
        <v>2</v>
      </c>
    </row>
    <row r="2773" spans="2:26" ht="15.75" customHeight="1">
      <c r="B2773" s="72">
        <v>41755</v>
      </c>
      <c r="C2773" s="116">
        <v>0.125</v>
      </c>
      <c r="D2773" s="74">
        <f t="shared" si="322"/>
        <v>41755.125</v>
      </c>
      <c r="E2773" s="117">
        <v>6.6569203809999999</v>
      </c>
      <c r="F2773" s="24">
        <f t="shared" si="319"/>
        <v>12.71471792771</v>
      </c>
      <c r="G2773" s="117">
        <v>18.667447317499999</v>
      </c>
      <c r="H2773" s="24">
        <f t="shared" si="320"/>
        <v>35.654824376424997</v>
      </c>
      <c r="I2773" s="117">
        <v>12.0105269405</v>
      </c>
      <c r="J2773" s="24">
        <f t="shared" si="321"/>
        <v>22.940106456355</v>
      </c>
      <c r="K2773" s="14">
        <f t="shared" si="323"/>
        <v>6</v>
      </c>
      <c r="L2773" s="41">
        <f t="shared" si="324"/>
        <v>-23.989940655283721</v>
      </c>
      <c r="M2773" s="41">
        <f t="shared" si="325"/>
        <v>2</v>
      </c>
      <c r="N2773" s="18"/>
      <c r="X2773" s="48">
        <v>200</v>
      </c>
      <c r="Y2773" s="48">
        <v>40</v>
      </c>
      <c r="Z2773" s="41">
        <f t="shared" si="326"/>
        <v>2</v>
      </c>
    </row>
    <row r="2774" spans="2:26" ht="15.75" customHeight="1">
      <c r="B2774" s="72">
        <v>41755</v>
      </c>
      <c r="C2774" s="116">
        <v>0.16666666666424135</v>
      </c>
      <c r="D2774" s="74">
        <f t="shared" si="322"/>
        <v>41755.166666666664</v>
      </c>
      <c r="E2774" s="117">
        <v>6.1007286000000001</v>
      </c>
      <c r="F2774" s="24">
        <f t="shared" si="319"/>
        <v>11.652391626</v>
      </c>
      <c r="G2774" s="117">
        <v>16.380042207500001</v>
      </c>
      <c r="H2774" s="24">
        <f t="shared" si="320"/>
        <v>31.285880616324999</v>
      </c>
      <c r="I2774" s="117">
        <v>10.279313607500001</v>
      </c>
      <c r="J2774" s="24">
        <f t="shared" si="321"/>
        <v>19.633488990324999</v>
      </c>
      <c r="K2774" s="14">
        <f t="shared" si="323"/>
        <v>6</v>
      </c>
      <c r="L2774" s="41">
        <f t="shared" si="324"/>
        <v>-27.296558121313723</v>
      </c>
      <c r="M2774" s="41">
        <f t="shared" si="325"/>
        <v>2</v>
      </c>
      <c r="N2774" s="18"/>
      <c r="X2774" s="48">
        <v>200</v>
      </c>
      <c r="Y2774" s="48">
        <v>40</v>
      </c>
      <c r="Z2774" s="41">
        <f t="shared" si="326"/>
        <v>2</v>
      </c>
    </row>
    <row r="2775" spans="2:26" ht="15.75" customHeight="1">
      <c r="B2775" s="72">
        <v>41755</v>
      </c>
      <c r="C2775" s="116">
        <v>0.20833333333575865</v>
      </c>
      <c r="D2775" s="74">
        <f t="shared" si="322"/>
        <v>41755.208333333336</v>
      </c>
      <c r="E2775" s="117">
        <v>14.11143522675</v>
      </c>
      <c r="F2775" s="24">
        <f t="shared" si="319"/>
        <v>26.9528412830925</v>
      </c>
      <c r="G2775" s="117">
        <v>29.038937059999999</v>
      </c>
      <c r="H2775" s="24">
        <f t="shared" si="320"/>
        <v>55.464369784599995</v>
      </c>
      <c r="I2775" s="117">
        <v>14.927501834999999</v>
      </c>
      <c r="J2775" s="24">
        <f t="shared" si="321"/>
        <v>28.511528504849998</v>
      </c>
      <c r="K2775" s="14">
        <f t="shared" si="323"/>
        <v>6</v>
      </c>
      <c r="L2775" s="41">
        <f t="shared" si="324"/>
        <v>-18.418518606788723</v>
      </c>
      <c r="M2775" s="41">
        <f t="shared" si="325"/>
        <v>2</v>
      </c>
      <c r="N2775" s="18"/>
      <c r="X2775" s="48">
        <v>200</v>
      </c>
      <c r="Y2775" s="48">
        <v>40</v>
      </c>
      <c r="Z2775" s="41">
        <f t="shared" si="326"/>
        <v>2</v>
      </c>
    </row>
    <row r="2776" spans="2:26" ht="15.75" customHeight="1">
      <c r="B2776" s="72">
        <v>41755</v>
      </c>
      <c r="C2776" s="116">
        <v>0.25</v>
      </c>
      <c r="D2776" s="74">
        <f t="shared" si="322"/>
        <v>41755.25</v>
      </c>
      <c r="E2776" s="117">
        <v>12.742199210000001</v>
      </c>
      <c r="F2776" s="24">
        <f t="shared" si="319"/>
        <v>24.337600491100002</v>
      </c>
      <c r="G2776" s="117">
        <v>30.678381192500002</v>
      </c>
      <c r="H2776" s="24">
        <f t="shared" si="320"/>
        <v>58.595708077674999</v>
      </c>
      <c r="I2776" s="117">
        <v>17.936181982499999</v>
      </c>
      <c r="J2776" s="24">
        <f t="shared" si="321"/>
        <v>34.258107586574994</v>
      </c>
      <c r="K2776" s="14">
        <f t="shared" si="323"/>
        <v>6</v>
      </c>
      <c r="L2776" s="41">
        <f t="shared" si="324"/>
        <v>-12.671939525063728</v>
      </c>
      <c r="M2776" s="41">
        <f t="shared" si="325"/>
        <v>2</v>
      </c>
      <c r="N2776" s="18"/>
      <c r="X2776" s="48">
        <v>200</v>
      </c>
      <c r="Y2776" s="48">
        <v>40</v>
      </c>
      <c r="Z2776" s="41">
        <f t="shared" si="326"/>
        <v>2</v>
      </c>
    </row>
    <row r="2777" spans="2:26" ht="15.75" customHeight="1">
      <c r="B2777" s="72">
        <v>41755</v>
      </c>
      <c r="C2777" s="116">
        <v>0.29166666666424135</v>
      </c>
      <c r="D2777" s="74">
        <f t="shared" si="322"/>
        <v>41755.291666666664</v>
      </c>
      <c r="E2777" s="117">
        <v>17.720888137500001</v>
      </c>
      <c r="F2777" s="24">
        <f t="shared" si="319"/>
        <v>33.846896342625001</v>
      </c>
      <c r="G2777" s="117">
        <v>36.60670992</v>
      </c>
      <c r="H2777" s="24">
        <f t="shared" si="320"/>
        <v>69.918815947200002</v>
      </c>
      <c r="I2777" s="117">
        <v>18.885821780000001</v>
      </c>
      <c r="J2777" s="24">
        <f t="shared" si="321"/>
        <v>36.071919599799998</v>
      </c>
      <c r="K2777" s="14">
        <f t="shared" si="323"/>
        <v>6</v>
      </c>
      <c r="L2777" s="41">
        <f t="shared" si="324"/>
        <v>-10.858127511838724</v>
      </c>
      <c r="M2777" s="41">
        <f t="shared" si="325"/>
        <v>2</v>
      </c>
      <c r="N2777" s="18"/>
      <c r="X2777" s="48">
        <v>200</v>
      </c>
      <c r="Y2777" s="48">
        <v>40</v>
      </c>
      <c r="Z2777" s="41">
        <f t="shared" si="326"/>
        <v>2</v>
      </c>
    </row>
    <row r="2778" spans="2:26" ht="15.75" customHeight="1">
      <c r="B2778" s="72">
        <v>41755</v>
      </c>
      <c r="C2778" s="116">
        <v>0.33333333333575865</v>
      </c>
      <c r="D2778" s="74">
        <f t="shared" si="322"/>
        <v>41755.333333333336</v>
      </c>
      <c r="E2778" s="117">
        <v>18.595731462500002</v>
      </c>
      <c r="F2778" s="24">
        <f t="shared" ref="F2778:F2841" si="327">IF(E2778&lt;&gt;"",E2778*1.91,NA())</f>
        <v>35.517847093375003</v>
      </c>
      <c r="G2778" s="117">
        <v>38.723382460000003</v>
      </c>
      <c r="H2778" s="24">
        <f t="shared" ref="H2778:H2841" si="328">IF(G2778&lt;&gt;"",G2778*1.91,NA())</f>
        <v>73.961660498599997</v>
      </c>
      <c r="I2778" s="117">
        <v>20.127650997500002</v>
      </c>
      <c r="J2778" s="24">
        <f t="shared" ref="J2778:J2841" si="329">IF(I2778&lt;&gt;"",I2778*1.91,NA())</f>
        <v>38.443813405225001</v>
      </c>
      <c r="K2778" s="14">
        <f t="shared" si="323"/>
        <v>6</v>
      </c>
      <c r="L2778" s="41">
        <f t="shared" si="324"/>
        <v>-8.4862337064137208</v>
      </c>
      <c r="M2778" s="41">
        <f t="shared" si="325"/>
        <v>2</v>
      </c>
      <c r="N2778" s="18"/>
      <c r="X2778" s="48">
        <v>200</v>
      </c>
      <c r="Y2778" s="48">
        <v>40</v>
      </c>
      <c r="Z2778" s="41">
        <f t="shared" si="326"/>
        <v>2</v>
      </c>
    </row>
    <row r="2779" spans="2:26" ht="15.75" customHeight="1">
      <c r="B2779" s="72">
        <v>41755</v>
      </c>
      <c r="C2779" s="116">
        <v>0.375</v>
      </c>
      <c r="D2779" s="74">
        <f t="shared" si="322"/>
        <v>41755.375</v>
      </c>
      <c r="E2779" s="117">
        <v>19.872268847499999</v>
      </c>
      <c r="F2779" s="24">
        <f t="shared" si="327"/>
        <v>37.956033498724999</v>
      </c>
      <c r="G2779" s="117">
        <v>40.443050335000002</v>
      </c>
      <c r="H2779" s="24">
        <f t="shared" si="328"/>
        <v>77.246226139849995</v>
      </c>
      <c r="I2779" s="117">
        <v>20.570781485000001</v>
      </c>
      <c r="J2779" s="24">
        <f t="shared" si="329"/>
        <v>39.29019263635</v>
      </c>
      <c r="K2779" s="14">
        <f t="shared" si="323"/>
        <v>6</v>
      </c>
      <c r="L2779" s="41">
        <f t="shared" si="324"/>
        <v>-7.6398544752887219</v>
      </c>
      <c r="M2779" s="41">
        <f t="shared" si="325"/>
        <v>2</v>
      </c>
      <c r="N2779" s="18"/>
      <c r="X2779" s="48">
        <v>200</v>
      </c>
      <c r="Y2779" s="48">
        <v>40</v>
      </c>
      <c r="Z2779" s="41">
        <f t="shared" si="326"/>
        <v>2</v>
      </c>
    </row>
    <row r="2780" spans="2:26" ht="15.75" customHeight="1">
      <c r="B2780" s="72">
        <v>41755</v>
      </c>
      <c r="C2780" s="116">
        <v>0.41666666666424135</v>
      </c>
      <c r="D2780" s="74">
        <f t="shared" si="322"/>
        <v>41755.416666666664</v>
      </c>
      <c r="E2780" s="117">
        <v>31.811079929999998</v>
      </c>
      <c r="F2780" s="24">
        <f t="shared" si="327"/>
        <v>60.759162666299993</v>
      </c>
      <c r="G2780" s="117">
        <v>55.699960169999997</v>
      </c>
      <c r="H2780" s="24">
        <f t="shared" si="328"/>
        <v>106.38692392469999</v>
      </c>
      <c r="I2780" s="117">
        <v>23.888880239999999</v>
      </c>
      <c r="J2780" s="24">
        <f t="shared" si="329"/>
        <v>45.627761258399993</v>
      </c>
      <c r="K2780" s="14">
        <f t="shared" si="323"/>
        <v>6</v>
      </c>
      <c r="L2780" s="41">
        <f t="shared" si="324"/>
        <v>-1.3022858532387289</v>
      </c>
      <c r="M2780" s="41">
        <f t="shared" si="325"/>
        <v>2</v>
      </c>
      <c r="N2780" s="18"/>
      <c r="X2780" s="48">
        <v>200</v>
      </c>
      <c r="Y2780" s="48">
        <v>40</v>
      </c>
      <c r="Z2780" s="41">
        <f t="shared" si="326"/>
        <v>2</v>
      </c>
    </row>
    <row r="2781" spans="2:26" ht="15.75" customHeight="1">
      <c r="B2781" s="72">
        <v>41755</v>
      </c>
      <c r="C2781" s="116">
        <v>0.45833333333575865</v>
      </c>
      <c r="D2781" s="74">
        <f t="shared" si="322"/>
        <v>41755.458333333336</v>
      </c>
      <c r="E2781" s="117">
        <v>19.346976609999999</v>
      </c>
      <c r="F2781" s="24">
        <f t="shared" si="327"/>
        <v>36.952725325099998</v>
      </c>
      <c r="G2781" s="117">
        <v>43.551206022499997</v>
      </c>
      <c r="H2781" s="24">
        <f t="shared" si="328"/>
        <v>83.182803502974991</v>
      </c>
      <c r="I2781" s="117">
        <v>24.204229415</v>
      </c>
      <c r="J2781" s="24">
        <f t="shared" si="329"/>
        <v>46.230078182649997</v>
      </c>
      <c r="K2781" s="14">
        <f t="shared" si="323"/>
        <v>6</v>
      </c>
      <c r="L2781" s="41">
        <f t="shared" si="324"/>
        <v>-0.69996892898872431</v>
      </c>
      <c r="M2781" s="41">
        <f t="shared" si="325"/>
        <v>2</v>
      </c>
      <c r="N2781" s="18"/>
      <c r="X2781" s="48">
        <v>200</v>
      </c>
      <c r="Y2781" s="48">
        <v>40</v>
      </c>
      <c r="Z2781" s="41">
        <f t="shared" si="326"/>
        <v>2</v>
      </c>
    </row>
    <row r="2782" spans="2:26" ht="15.75" customHeight="1">
      <c r="B2782" s="72">
        <v>41755</v>
      </c>
      <c r="C2782" s="116">
        <v>0.5</v>
      </c>
      <c r="D2782" s="74">
        <f t="shared" si="322"/>
        <v>41755.5</v>
      </c>
      <c r="E2782" s="117">
        <v>18.804303377499998</v>
      </c>
      <c r="F2782" s="24">
        <f t="shared" si="327"/>
        <v>35.916219451024993</v>
      </c>
      <c r="G2782" s="117">
        <v>40.887366434999997</v>
      </c>
      <c r="H2782" s="24">
        <f t="shared" si="328"/>
        <v>78.094869890849992</v>
      </c>
      <c r="I2782" s="117">
        <v>22.083063055</v>
      </c>
      <c r="J2782" s="24">
        <f t="shared" si="329"/>
        <v>42.178650435049995</v>
      </c>
      <c r="K2782" s="14">
        <f t="shared" si="323"/>
        <v>6</v>
      </c>
      <c r="L2782" s="41">
        <f t="shared" si="324"/>
        <v>-4.7513966765887261</v>
      </c>
      <c r="M2782" s="41">
        <f t="shared" si="325"/>
        <v>2</v>
      </c>
      <c r="N2782" s="18"/>
      <c r="X2782" s="48">
        <v>200</v>
      </c>
      <c r="Y2782" s="48">
        <v>40</v>
      </c>
      <c r="Z2782" s="41">
        <f t="shared" si="326"/>
        <v>2</v>
      </c>
    </row>
    <row r="2783" spans="2:26" ht="15.75" customHeight="1">
      <c r="B2783" s="72">
        <v>41755</v>
      </c>
      <c r="C2783" s="116">
        <v>0.54166666666424135</v>
      </c>
      <c r="D2783" s="74">
        <f t="shared" si="322"/>
        <v>41755.541666666664</v>
      </c>
      <c r="E2783" s="117">
        <v>20.167745735</v>
      </c>
      <c r="F2783" s="24">
        <f t="shared" si="327"/>
        <v>38.520394353850001</v>
      </c>
      <c r="G2783" s="117">
        <v>38.743952647500002</v>
      </c>
      <c r="H2783" s="24">
        <f t="shared" si="328"/>
        <v>74.000949556725004</v>
      </c>
      <c r="I2783" s="117">
        <v>18.576206915</v>
      </c>
      <c r="J2783" s="24">
        <f t="shared" si="329"/>
        <v>35.480555207649999</v>
      </c>
      <c r="K2783" s="14">
        <f t="shared" si="323"/>
        <v>6</v>
      </c>
      <c r="L2783" s="41">
        <f t="shared" si="324"/>
        <v>-11.449491903988722</v>
      </c>
      <c r="M2783" s="41">
        <f t="shared" si="325"/>
        <v>2</v>
      </c>
      <c r="N2783" s="18"/>
      <c r="X2783" s="48">
        <v>200</v>
      </c>
      <c r="Y2783" s="48">
        <v>40</v>
      </c>
      <c r="Z2783" s="41">
        <f t="shared" si="326"/>
        <v>2</v>
      </c>
    </row>
    <row r="2784" spans="2:26" ht="15.75" customHeight="1">
      <c r="B2784" s="72">
        <v>41755</v>
      </c>
      <c r="C2784" s="116">
        <v>0.58333333333575865</v>
      </c>
      <c r="D2784" s="74">
        <f t="shared" si="322"/>
        <v>41755.583333333336</v>
      </c>
      <c r="E2784" s="117">
        <v>13.8990008655</v>
      </c>
      <c r="F2784" s="24">
        <f t="shared" si="327"/>
        <v>26.547091653104999</v>
      </c>
      <c r="G2784" s="117">
        <v>30.0324772325</v>
      </c>
      <c r="H2784" s="24">
        <f t="shared" si="328"/>
        <v>57.362031514074999</v>
      </c>
      <c r="I2784" s="117">
        <v>16.133476367499998</v>
      </c>
      <c r="J2784" s="24">
        <f t="shared" si="329"/>
        <v>30.814939861924994</v>
      </c>
      <c r="K2784" s="14">
        <f t="shared" si="323"/>
        <v>6</v>
      </c>
      <c r="L2784" s="41">
        <f t="shared" si="324"/>
        <v>-16.115107249713727</v>
      </c>
      <c r="M2784" s="41">
        <f t="shared" si="325"/>
        <v>2</v>
      </c>
      <c r="N2784" s="18"/>
      <c r="X2784" s="48">
        <v>200</v>
      </c>
      <c r="Y2784" s="48">
        <v>40</v>
      </c>
      <c r="Z2784" s="41">
        <f t="shared" si="326"/>
        <v>2</v>
      </c>
    </row>
    <row r="2785" spans="2:26" ht="15.75" customHeight="1">
      <c r="B2785" s="72">
        <v>41755</v>
      </c>
      <c r="C2785" s="116">
        <v>0.625</v>
      </c>
      <c r="D2785" s="74">
        <f t="shared" si="322"/>
        <v>41755.625</v>
      </c>
      <c r="E2785" s="117">
        <v>11.10645463</v>
      </c>
      <c r="F2785" s="24">
        <f t="shared" si="327"/>
        <v>21.213328343299999</v>
      </c>
      <c r="G2785" s="117">
        <v>27.156764687500001</v>
      </c>
      <c r="H2785" s="24">
        <f t="shared" si="328"/>
        <v>51.869420553124996</v>
      </c>
      <c r="I2785" s="117">
        <v>16.050310055000001</v>
      </c>
      <c r="J2785" s="24">
        <f t="shared" si="329"/>
        <v>30.656092205050001</v>
      </c>
      <c r="K2785" s="14">
        <f t="shared" si="323"/>
        <v>6</v>
      </c>
      <c r="L2785" s="41">
        <f t="shared" si="324"/>
        <v>-16.27395490658872</v>
      </c>
      <c r="M2785" s="41">
        <f t="shared" si="325"/>
        <v>2</v>
      </c>
      <c r="N2785" s="18"/>
      <c r="X2785" s="48">
        <v>200</v>
      </c>
      <c r="Y2785" s="48">
        <v>40</v>
      </c>
      <c r="Z2785" s="41">
        <f t="shared" si="326"/>
        <v>2</v>
      </c>
    </row>
    <row r="2786" spans="2:26" ht="15.75" customHeight="1">
      <c r="B2786" s="72">
        <v>41755</v>
      </c>
      <c r="C2786" s="116">
        <v>0.66666666666424135</v>
      </c>
      <c r="D2786" s="74">
        <f t="shared" si="322"/>
        <v>41755.666666666664</v>
      </c>
      <c r="E2786" s="117">
        <v>11.452143270000001</v>
      </c>
      <c r="F2786" s="24">
        <f t="shared" si="327"/>
        <v>21.873593645700002</v>
      </c>
      <c r="G2786" s="117">
        <v>27.8828923875</v>
      </c>
      <c r="H2786" s="24">
        <f t="shared" si="328"/>
        <v>53.256324460125001</v>
      </c>
      <c r="I2786" s="117">
        <v>16.430749115000001</v>
      </c>
      <c r="J2786" s="24">
        <f t="shared" si="329"/>
        <v>31.382730809650003</v>
      </c>
      <c r="K2786" s="14">
        <f t="shared" si="323"/>
        <v>6</v>
      </c>
      <c r="L2786" s="41">
        <f t="shared" si="324"/>
        <v>-15.547316301988719</v>
      </c>
      <c r="M2786" s="41">
        <f t="shared" si="325"/>
        <v>2</v>
      </c>
      <c r="N2786" s="18"/>
      <c r="X2786" s="48">
        <v>200</v>
      </c>
      <c r="Y2786" s="48">
        <v>40</v>
      </c>
      <c r="Z2786" s="41">
        <f t="shared" si="326"/>
        <v>2</v>
      </c>
    </row>
    <row r="2787" spans="2:26" ht="15.75" customHeight="1">
      <c r="B2787" s="72">
        <v>41755</v>
      </c>
      <c r="C2787" s="116">
        <v>0.70833333333575865</v>
      </c>
      <c r="D2787" s="74">
        <f t="shared" si="322"/>
        <v>41755.708333333336</v>
      </c>
      <c r="E2787" s="117">
        <v>13.168999155</v>
      </c>
      <c r="F2787" s="24">
        <f t="shared" si="327"/>
        <v>25.152788386049998</v>
      </c>
      <c r="G2787" s="117">
        <v>30.725692632499999</v>
      </c>
      <c r="H2787" s="24">
        <f t="shared" si="328"/>
        <v>58.686072928074999</v>
      </c>
      <c r="I2787" s="117">
        <v>17.556693477500001</v>
      </c>
      <c r="J2787" s="24">
        <f t="shared" si="329"/>
        <v>33.533284542025001</v>
      </c>
      <c r="K2787" s="14">
        <f t="shared" si="323"/>
        <v>6</v>
      </c>
      <c r="L2787" s="41">
        <f t="shared" si="324"/>
        <v>-13.39676256961372</v>
      </c>
      <c r="M2787" s="41">
        <f t="shared" si="325"/>
        <v>2</v>
      </c>
      <c r="N2787" s="18"/>
      <c r="X2787" s="48">
        <v>200</v>
      </c>
      <c r="Y2787" s="48">
        <v>40</v>
      </c>
      <c r="Z2787" s="41">
        <f t="shared" si="326"/>
        <v>2</v>
      </c>
    </row>
    <row r="2788" spans="2:26" ht="15.75" customHeight="1">
      <c r="B2788" s="72">
        <v>41755</v>
      </c>
      <c r="C2788" s="116">
        <v>0.75</v>
      </c>
      <c r="D2788" s="74">
        <f t="shared" si="322"/>
        <v>41755.75</v>
      </c>
      <c r="E2788" s="117">
        <v>9.6522448695000005</v>
      </c>
      <c r="F2788" s="24">
        <f t="shared" si="327"/>
        <v>18.435787700744999</v>
      </c>
      <c r="G2788" s="117">
        <v>23.75239826</v>
      </c>
      <c r="H2788" s="24">
        <f t="shared" si="328"/>
        <v>45.367080676599997</v>
      </c>
      <c r="I2788" s="117">
        <v>14.100153392499999</v>
      </c>
      <c r="J2788" s="24">
        <f t="shared" si="329"/>
        <v>26.931292979674996</v>
      </c>
      <c r="K2788" s="14">
        <f t="shared" si="323"/>
        <v>6</v>
      </c>
      <c r="L2788" s="41">
        <f t="shared" si="324"/>
        <v>-19.998754131963725</v>
      </c>
      <c r="M2788" s="41">
        <f t="shared" si="325"/>
        <v>2</v>
      </c>
      <c r="N2788" s="18"/>
      <c r="X2788" s="48">
        <v>200</v>
      </c>
      <c r="Y2788" s="48">
        <v>40</v>
      </c>
      <c r="Z2788" s="41">
        <f t="shared" si="326"/>
        <v>2</v>
      </c>
    </row>
    <row r="2789" spans="2:26" ht="15.75" customHeight="1">
      <c r="B2789" s="72">
        <v>41755</v>
      </c>
      <c r="C2789" s="116">
        <v>0.79166666666424135</v>
      </c>
      <c r="D2789" s="74">
        <f t="shared" si="322"/>
        <v>41755.791666666664</v>
      </c>
      <c r="E2789" s="117">
        <v>10.07325114875</v>
      </c>
      <c r="F2789" s="24">
        <f t="shared" si="327"/>
        <v>19.239909694112498</v>
      </c>
      <c r="G2789" s="117">
        <v>23.318367254999998</v>
      </c>
      <c r="H2789" s="24">
        <f t="shared" si="328"/>
        <v>44.538081457049998</v>
      </c>
      <c r="I2789" s="117">
        <v>13.245116104999999</v>
      </c>
      <c r="J2789" s="24">
        <f t="shared" si="329"/>
        <v>25.298171760549998</v>
      </c>
      <c r="K2789" s="14">
        <f t="shared" si="323"/>
        <v>6</v>
      </c>
      <c r="L2789" s="41">
        <f t="shared" si="324"/>
        <v>-21.631875351088723</v>
      </c>
      <c r="M2789" s="41">
        <f t="shared" si="325"/>
        <v>2</v>
      </c>
      <c r="N2789" s="18"/>
      <c r="X2789" s="48">
        <v>200</v>
      </c>
      <c r="Y2789" s="48">
        <v>40</v>
      </c>
      <c r="Z2789" s="41">
        <f t="shared" si="326"/>
        <v>2</v>
      </c>
    </row>
    <row r="2790" spans="2:26" ht="15.75" customHeight="1">
      <c r="B2790" s="72">
        <v>41755</v>
      </c>
      <c r="C2790" s="116">
        <v>0.83333333333575865</v>
      </c>
      <c r="D2790" s="74">
        <f t="shared" si="322"/>
        <v>41755.833333333336</v>
      </c>
      <c r="E2790" s="117">
        <v>8.9222431570000005</v>
      </c>
      <c r="F2790" s="24">
        <f t="shared" si="327"/>
        <v>17.04148442987</v>
      </c>
      <c r="G2790" s="117">
        <v>24.309850407500001</v>
      </c>
      <c r="H2790" s="24">
        <f t="shared" si="328"/>
        <v>46.431814278325</v>
      </c>
      <c r="I2790" s="117">
        <v>15.38760725</v>
      </c>
      <c r="J2790" s="24">
        <f t="shared" si="329"/>
        <v>29.390329847499999</v>
      </c>
      <c r="K2790" s="14">
        <f t="shared" si="323"/>
        <v>6</v>
      </c>
      <c r="L2790" s="41">
        <f t="shared" si="324"/>
        <v>-17.539717264138723</v>
      </c>
      <c r="M2790" s="41">
        <f t="shared" si="325"/>
        <v>2</v>
      </c>
      <c r="N2790" s="18"/>
      <c r="X2790" s="48">
        <v>200</v>
      </c>
      <c r="Y2790" s="48">
        <v>40</v>
      </c>
      <c r="Z2790" s="41">
        <f t="shared" si="326"/>
        <v>2</v>
      </c>
    </row>
    <row r="2791" spans="2:26" ht="15.75" customHeight="1">
      <c r="B2791" s="72">
        <v>41755</v>
      </c>
      <c r="C2791" s="116">
        <v>0.875</v>
      </c>
      <c r="D2791" s="74">
        <f t="shared" si="322"/>
        <v>41755.875</v>
      </c>
      <c r="E2791" s="117">
        <v>11.488836480250001</v>
      </c>
      <c r="F2791" s="24">
        <f t="shared" si="327"/>
        <v>21.943677677277499</v>
      </c>
      <c r="G2791" s="117">
        <v>29.470911050000002</v>
      </c>
      <c r="H2791" s="24">
        <f t="shared" si="328"/>
        <v>56.289440105499999</v>
      </c>
      <c r="I2791" s="117">
        <v>17.982074570000002</v>
      </c>
      <c r="J2791" s="24">
        <f t="shared" si="329"/>
        <v>34.345762428699999</v>
      </c>
      <c r="K2791" s="14">
        <f t="shared" si="323"/>
        <v>6</v>
      </c>
      <c r="L2791" s="41">
        <f t="shared" si="324"/>
        <v>-12.584284682938723</v>
      </c>
      <c r="M2791" s="41">
        <f t="shared" si="325"/>
        <v>2</v>
      </c>
      <c r="N2791" s="18"/>
      <c r="X2791" s="48">
        <v>200</v>
      </c>
      <c r="Y2791" s="48">
        <v>40</v>
      </c>
      <c r="Z2791" s="41">
        <f t="shared" si="326"/>
        <v>2</v>
      </c>
    </row>
    <row r="2792" spans="2:26" ht="15.75" customHeight="1">
      <c r="B2792" s="72">
        <v>41755</v>
      </c>
      <c r="C2792" s="116">
        <v>0.91666666666424135</v>
      </c>
      <c r="D2792" s="74">
        <f t="shared" si="322"/>
        <v>41755.916666666664</v>
      </c>
      <c r="E2792" s="117">
        <v>6.9929529155000001</v>
      </c>
      <c r="F2792" s="24">
        <f t="shared" si="327"/>
        <v>13.356540068605</v>
      </c>
      <c r="G2792" s="117">
        <v>19.632189225000001</v>
      </c>
      <c r="H2792" s="24">
        <f t="shared" si="328"/>
        <v>37.497481419750002</v>
      </c>
      <c r="I2792" s="117">
        <v>12.63923631025</v>
      </c>
      <c r="J2792" s="24">
        <f t="shared" si="329"/>
        <v>24.140941352577499</v>
      </c>
      <c r="K2792" s="14">
        <f t="shared" si="323"/>
        <v>6</v>
      </c>
      <c r="L2792" s="41">
        <f t="shared" si="324"/>
        <v>-22.789105759061222</v>
      </c>
      <c r="M2792" s="41">
        <f t="shared" si="325"/>
        <v>2</v>
      </c>
      <c r="N2792" s="18"/>
      <c r="X2792" s="48">
        <v>200</v>
      </c>
      <c r="Y2792" s="48">
        <v>40</v>
      </c>
      <c r="Z2792" s="41">
        <f t="shared" si="326"/>
        <v>2</v>
      </c>
    </row>
    <row r="2793" spans="2:26" ht="15.75" customHeight="1">
      <c r="B2793" s="72">
        <v>41755</v>
      </c>
      <c r="C2793" s="116">
        <v>0.95833333333575865</v>
      </c>
      <c r="D2793" s="74">
        <f t="shared" si="322"/>
        <v>41755.958333333336</v>
      </c>
      <c r="E2793" s="117">
        <v>7.1262071962500002</v>
      </c>
      <c r="F2793" s="24">
        <f t="shared" si="327"/>
        <v>13.6110557448375</v>
      </c>
      <c r="G2793" s="117">
        <v>18.379464662499998</v>
      </c>
      <c r="H2793" s="24">
        <f t="shared" si="328"/>
        <v>35.104777505374997</v>
      </c>
      <c r="I2793" s="117">
        <v>11.25325746475</v>
      </c>
      <c r="J2793" s="24">
        <f t="shared" si="329"/>
        <v>21.4937217576725</v>
      </c>
      <c r="K2793" s="14">
        <f t="shared" si="323"/>
        <v>6</v>
      </c>
      <c r="L2793" s="41">
        <f t="shared" si="324"/>
        <v>-25.436325353966222</v>
      </c>
      <c r="M2793" s="41">
        <f t="shared" si="325"/>
        <v>2</v>
      </c>
      <c r="N2793" s="18"/>
      <c r="X2793" s="48">
        <v>200</v>
      </c>
      <c r="Y2793" s="48">
        <v>40</v>
      </c>
      <c r="Z2793" s="41">
        <f t="shared" si="326"/>
        <v>2</v>
      </c>
    </row>
    <row r="2794" spans="2:26" ht="15.75" customHeight="1">
      <c r="B2794" s="72">
        <v>41756</v>
      </c>
      <c r="C2794" s="116">
        <v>0</v>
      </c>
      <c r="D2794" s="74">
        <f t="shared" si="322"/>
        <v>41756</v>
      </c>
      <c r="E2794" s="117">
        <v>5.2200916130000001</v>
      </c>
      <c r="F2794" s="24">
        <f t="shared" si="327"/>
        <v>9.97037498083</v>
      </c>
      <c r="G2794" s="117">
        <v>14.6048348175</v>
      </c>
      <c r="H2794" s="24">
        <f t="shared" si="328"/>
        <v>27.895234501425001</v>
      </c>
      <c r="I2794" s="117">
        <v>9.3847432047500003</v>
      </c>
      <c r="J2794" s="24">
        <f t="shared" si="329"/>
        <v>17.924859521072499</v>
      </c>
      <c r="K2794" s="14">
        <f t="shared" si="323"/>
        <v>7</v>
      </c>
      <c r="L2794" s="41">
        <f t="shared" si="324"/>
        <v>-29.005187590566223</v>
      </c>
      <c r="M2794" s="41">
        <f t="shared" si="325"/>
        <v>2</v>
      </c>
      <c r="N2794" s="18"/>
      <c r="X2794" s="48">
        <v>200</v>
      </c>
      <c r="Y2794" s="48">
        <v>40</v>
      </c>
      <c r="Z2794" s="41">
        <f t="shared" si="326"/>
        <v>2</v>
      </c>
    </row>
    <row r="2795" spans="2:26" ht="15.75" customHeight="1">
      <c r="B2795" s="72">
        <v>41756</v>
      </c>
      <c r="C2795" s="116">
        <v>4.1666666664241347E-2</v>
      </c>
      <c r="D2795" s="74">
        <f t="shared" si="322"/>
        <v>41756.041666666664</v>
      </c>
      <c r="E2795" s="117">
        <v>4.0227343062500003</v>
      </c>
      <c r="F2795" s="24">
        <f t="shared" si="327"/>
        <v>7.6834225249374999</v>
      </c>
      <c r="G2795" s="117">
        <v>10.4434854025</v>
      </c>
      <c r="H2795" s="24">
        <f t="shared" si="328"/>
        <v>19.947057118775</v>
      </c>
      <c r="I2795" s="117">
        <v>6.4207510982500002</v>
      </c>
      <c r="J2795" s="24">
        <f t="shared" si="329"/>
        <v>12.2636345976575</v>
      </c>
      <c r="K2795" s="14">
        <f t="shared" si="323"/>
        <v>7</v>
      </c>
      <c r="L2795" s="41">
        <f t="shared" si="324"/>
        <v>-34.666412513981221</v>
      </c>
      <c r="M2795" s="41">
        <f t="shared" si="325"/>
        <v>2</v>
      </c>
      <c r="N2795" s="18"/>
      <c r="X2795" s="48">
        <v>200</v>
      </c>
      <c r="Y2795" s="48">
        <v>40</v>
      </c>
      <c r="Z2795" s="41">
        <f t="shared" si="326"/>
        <v>2</v>
      </c>
    </row>
    <row r="2796" spans="2:26" ht="15.75" customHeight="1">
      <c r="B2796" s="72">
        <v>41756</v>
      </c>
      <c r="C2796" s="116">
        <v>8.3333333335758653E-2</v>
      </c>
      <c r="D2796" s="74">
        <f t="shared" si="322"/>
        <v>41756.083333333336</v>
      </c>
      <c r="E2796" s="117">
        <v>5.5136372754999998</v>
      </c>
      <c r="F2796" s="24">
        <f t="shared" si="327"/>
        <v>10.531047196205</v>
      </c>
      <c r="G2796" s="117">
        <v>13.15875046975</v>
      </c>
      <c r="H2796" s="24">
        <f t="shared" si="328"/>
        <v>25.133213397222498</v>
      </c>
      <c r="I2796" s="117">
        <v>7.6451131932500003</v>
      </c>
      <c r="J2796" s="24">
        <f t="shared" si="329"/>
        <v>14.602166199107501</v>
      </c>
      <c r="K2796" s="14">
        <f t="shared" si="323"/>
        <v>7</v>
      </c>
      <c r="L2796" s="41">
        <f t="shared" si="324"/>
        <v>-32.327880912531221</v>
      </c>
      <c r="M2796" s="41">
        <f t="shared" si="325"/>
        <v>2</v>
      </c>
      <c r="N2796" s="18"/>
      <c r="X2796" s="48">
        <v>200</v>
      </c>
      <c r="Y2796" s="48">
        <v>40</v>
      </c>
      <c r="Z2796" s="41">
        <f t="shared" si="326"/>
        <v>2</v>
      </c>
    </row>
    <row r="2797" spans="2:26" ht="15.75" customHeight="1">
      <c r="B2797" s="72">
        <v>41756</v>
      </c>
      <c r="C2797" s="116">
        <v>0.125</v>
      </c>
      <c r="D2797" s="74">
        <f t="shared" si="322"/>
        <v>41756.125</v>
      </c>
      <c r="E2797" s="117">
        <v>4.3452482904999998</v>
      </c>
      <c r="F2797" s="24">
        <f t="shared" si="327"/>
        <v>8.2994242348549996</v>
      </c>
      <c r="G2797" s="117">
        <v>10.81169180425</v>
      </c>
      <c r="H2797" s="24">
        <f t="shared" si="328"/>
        <v>20.650331346117497</v>
      </c>
      <c r="I2797" s="117">
        <v>6.4664435129999998</v>
      </c>
      <c r="J2797" s="24">
        <f t="shared" si="329"/>
        <v>12.350907109829999</v>
      </c>
      <c r="K2797" s="14">
        <f t="shared" si="323"/>
        <v>7</v>
      </c>
      <c r="L2797" s="41">
        <f t="shared" si="324"/>
        <v>-34.579140001808724</v>
      </c>
      <c r="M2797" s="41">
        <f t="shared" si="325"/>
        <v>2</v>
      </c>
      <c r="N2797" s="18"/>
      <c r="X2797" s="48">
        <v>200</v>
      </c>
      <c r="Y2797" s="48">
        <v>40</v>
      </c>
      <c r="Z2797" s="41">
        <f t="shared" si="326"/>
        <v>2</v>
      </c>
    </row>
    <row r="2798" spans="2:26" ht="15.75" customHeight="1">
      <c r="B2798" s="72">
        <v>41756</v>
      </c>
      <c r="C2798" s="116">
        <v>0.16666666666424135</v>
      </c>
      <c r="D2798" s="74">
        <f t="shared" si="322"/>
        <v>41756.166666666664</v>
      </c>
      <c r="E2798" s="117">
        <v>4.7546672407499999</v>
      </c>
      <c r="F2798" s="24">
        <f t="shared" si="327"/>
        <v>9.081414429832499</v>
      </c>
      <c r="G2798" s="117">
        <v>11.31771847375</v>
      </c>
      <c r="H2798" s="24">
        <f t="shared" si="328"/>
        <v>21.6168422848625</v>
      </c>
      <c r="I2798" s="117">
        <v>6.5630512339999996</v>
      </c>
      <c r="J2798" s="24">
        <f t="shared" si="329"/>
        <v>12.535427856939998</v>
      </c>
      <c r="K2798" s="14">
        <f t="shared" si="323"/>
        <v>7</v>
      </c>
      <c r="L2798" s="41">
        <f t="shared" si="324"/>
        <v>-34.394619254698725</v>
      </c>
      <c r="M2798" s="41">
        <f t="shared" si="325"/>
        <v>2</v>
      </c>
      <c r="N2798" s="18"/>
      <c r="X2798" s="48">
        <v>200</v>
      </c>
      <c r="Y2798" s="48">
        <v>40</v>
      </c>
      <c r="Z2798" s="41">
        <f t="shared" si="326"/>
        <v>2</v>
      </c>
    </row>
    <row r="2799" spans="2:26" ht="15.75" customHeight="1">
      <c r="B2799" s="72">
        <v>41756</v>
      </c>
      <c r="C2799" s="116">
        <v>0.20833333333575865</v>
      </c>
      <c r="D2799" s="74">
        <f t="shared" si="322"/>
        <v>41756.208333333336</v>
      </c>
      <c r="E2799" s="117">
        <v>5.9288498895000004</v>
      </c>
      <c r="F2799" s="24">
        <f t="shared" si="327"/>
        <v>11.324103288945</v>
      </c>
      <c r="G2799" s="117">
        <v>12.3421139325</v>
      </c>
      <c r="H2799" s="24">
        <f t="shared" si="328"/>
        <v>23.573437611075001</v>
      </c>
      <c r="I2799" s="117">
        <v>6.4132640409999997</v>
      </c>
      <c r="J2799" s="24">
        <f t="shared" si="329"/>
        <v>12.249334318309998</v>
      </c>
      <c r="K2799" s="14">
        <f t="shared" si="323"/>
        <v>7</v>
      </c>
      <c r="L2799" s="41">
        <f t="shared" si="324"/>
        <v>-34.680712793328723</v>
      </c>
      <c r="M2799" s="41">
        <f t="shared" si="325"/>
        <v>2</v>
      </c>
      <c r="N2799" s="18"/>
      <c r="X2799" s="48">
        <v>200</v>
      </c>
      <c r="Y2799" s="48">
        <v>40</v>
      </c>
      <c r="Z2799" s="41">
        <f t="shared" si="326"/>
        <v>2</v>
      </c>
    </row>
    <row r="2800" spans="2:26" ht="15.75" customHeight="1">
      <c r="B2800" s="72">
        <v>41756</v>
      </c>
      <c r="C2800" s="116">
        <v>0.25</v>
      </c>
      <c r="D2800" s="74">
        <f t="shared" si="322"/>
        <v>41756.25</v>
      </c>
      <c r="E2800" s="117">
        <v>8.5611047432500005</v>
      </c>
      <c r="F2800" s="24">
        <f t="shared" si="327"/>
        <v>16.351710059607502</v>
      </c>
      <c r="G2800" s="117">
        <v>18.270442657499999</v>
      </c>
      <c r="H2800" s="24">
        <f t="shared" si="328"/>
        <v>34.896545475824993</v>
      </c>
      <c r="I2800" s="117">
        <v>9.7093379135000006</v>
      </c>
      <c r="J2800" s="24">
        <f t="shared" si="329"/>
        <v>18.544835414785002</v>
      </c>
      <c r="K2800" s="14">
        <f t="shared" si="323"/>
        <v>7</v>
      </c>
      <c r="L2800" s="41">
        <f t="shared" si="324"/>
        <v>-28.38521169685372</v>
      </c>
      <c r="M2800" s="41">
        <f t="shared" si="325"/>
        <v>2</v>
      </c>
      <c r="N2800" s="18"/>
      <c r="X2800" s="48">
        <v>200</v>
      </c>
      <c r="Y2800" s="48">
        <v>40</v>
      </c>
      <c r="Z2800" s="41">
        <f t="shared" si="326"/>
        <v>2</v>
      </c>
    </row>
    <row r="2801" spans="2:26" ht="15.75" customHeight="1">
      <c r="B2801" s="72">
        <v>41756</v>
      </c>
      <c r="C2801" s="116">
        <v>0.29166666666424135</v>
      </c>
      <c r="D2801" s="74">
        <f t="shared" si="322"/>
        <v>41756.291666666664</v>
      </c>
      <c r="E2801" s="117">
        <v>11.498492587499999</v>
      </c>
      <c r="F2801" s="24">
        <f t="shared" si="327"/>
        <v>21.962120842125</v>
      </c>
      <c r="G2801" s="117">
        <v>27.025115469999999</v>
      </c>
      <c r="H2801" s="24">
        <f t="shared" si="328"/>
        <v>51.617970547699997</v>
      </c>
      <c r="I2801" s="117">
        <v>15.5266228825</v>
      </c>
      <c r="J2801" s="24">
        <f t="shared" si="329"/>
        <v>29.655849705574997</v>
      </c>
      <c r="K2801" s="14">
        <f t="shared" si="323"/>
        <v>7</v>
      </c>
      <c r="L2801" s="41">
        <f t="shared" si="324"/>
        <v>-17.274197406063724</v>
      </c>
      <c r="M2801" s="41">
        <f t="shared" si="325"/>
        <v>2</v>
      </c>
      <c r="N2801" s="18"/>
      <c r="X2801" s="48">
        <v>200</v>
      </c>
      <c r="Y2801" s="48">
        <v>40</v>
      </c>
      <c r="Z2801" s="41">
        <f t="shared" si="326"/>
        <v>2</v>
      </c>
    </row>
    <row r="2802" spans="2:26" ht="15.75" customHeight="1">
      <c r="B2802" s="72">
        <v>41756</v>
      </c>
      <c r="C2802" s="116">
        <v>0.33333333333575865</v>
      </c>
      <c r="D2802" s="74">
        <f t="shared" si="322"/>
        <v>41756.333333333336</v>
      </c>
      <c r="E2802" s="117">
        <v>17.995121587500002</v>
      </c>
      <c r="F2802" s="24">
        <f t="shared" si="327"/>
        <v>34.370682232124999</v>
      </c>
      <c r="G2802" s="117">
        <v>35.664595222499997</v>
      </c>
      <c r="H2802" s="24">
        <f t="shared" si="328"/>
        <v>68.119376874974989</v>
      </c>
      <c r="I2802" s="117">
        <v>17.669473634999999</v>
      </c>
      <c r="J2802" s="24">
        <f t="shared" si="329"/>
        <v>33.748694642849998</v>
      </c>
      <c r="K2802" s="14">
        <f t="shared" si="323"/>
        <v>7</v>
      </c>
      <c r="L2802" s="41">
        <f t="shared" si="324"/>
        <v>-13.181352468788724</v>
      </c>
      <c r="M2802" s="41">
        <f t="shared" si="325"/>
        <v>2</v>
      </c>
      <c r="N2802" s="18"/>
      <c r="X2802" s="48">
        <v>200</v>
      </c>
      <c r="Y2802" s="48">
        <v>40</v>
      </c>
      <c r="Z2802" s="41">
        <f t="shared" si="326"/>
        <v>2</v>
      </c>
    </row>
    <row r="2803" spans="2:26" ht="15.75" customHeight="1">
      <c r="B2803" s="72">
        <v>41756</v>
      </c>
      <c r="C2803" s="116">
        <v>0.375</v>
      </c>
      <c r="D2803" s="74">
        <f t="shared" si="322"/>
        <v>41756.375</v>
      </c>
      <c r="E2803" s="117">
        <v>25.949822789999999</v>
      </c>
      <c r="F2803" s="24">
        <f t="shared" si="327"/>
        <v>49.564161528899994</v>
      </c>
      <c r="G2803" s="117">
        <v>51.388448372500001</v>
      </c>
      <c r="H2803" s="24">
        <f t="shared" si="328"/>
        <v>98.151936391475004</v>
      </c>
      <c r="I2803" s="117">
        <v>25.438625577500002</v>
      </c>
      <c r="J2803" s="24">
        <f t="shared" si="329"/>
        <v>48.587774853025003</v>
      </c>
      <c r="K2803" s="14">
        <f t="shared" si="323"/>
        <v>7</v>
      </c>
      <c r="L2803" s="41">
        <f t="shared" si="324"/>
        <v>1.6577277413862817</v>
      </c>
      <c r="M2803" s="41">
        <f t="shared" si="325"/>
        <v>2</v>
      </c>
      <c r="N2803" s="18"/>
      <c r="X2803" s="48">
        <v>200</v>
      </c>
      <c r="Y2803" s="48">
        <v>40</v>
      </c>
      <c r="Z2803" s="41">
        <f t="shared" si="326"/>
        <v>2</v>
      </c>
    </row>
    <row r="2804" spans="2:26" ht="15.75" customHeight="1">
      <c r="B2804" s="72">
        <v>41756</v>
      </c>
      <c r="C2804" s="116">
        <v>0.41666666666424135</v>
      </c>
      <c r="D2804" s="74">
        <f t="shared" si="322"/>
        <v>41756.416666666664</v>
      </c>
      <c r="E2804" s="117">
        <v>27.757446080000001</v>
      </c>
      <c r="F2804" s="24">
        <f t="shared" si="327"/>
        <v>53.016722012800003</v>
      </c>
      <c r="G2804" s="117">
        <v>51.816308322499999</v>
      </c>
      <c r="H2804" s="24">
        <f t="shared" si="328"/>
        <v>98.969148895974996</v>
      </c>
      <c r="I2804" s="117">
        <v>24.058862237500001</v>
      </c>
      <c r="J2804" s="24">
        <f t="shared" si="329"/>
        <v>45.952426873625001</v>
      </c>
      <c r="K2804" s="14">
        <f t="shared" si="323"/>
        <v>7</v>
      </c>
      <c r="L2804" s="41">
        <f t="shared" si="324"/>
        <v>-0.97762023801372067</v>
      </c>
      <c r="M2804" s="41">
        <f t="shared" si="325"/>
        <v>2</v>
      </c>
      <c r="N2804" s="18"/>
      <c r="X2804" s="48">
        <v>200</v>
      </c>
      <c r="Y2804" s="48">
        <v>40</v>
      </c>
      <c r="Z2804" s="41">
        <f t="shared" si="326"/>
        <v>2</v>
      </c>
    </row>
    <row r="2805" spans="2:26" ht="15.75" customHeight="1">
      <c r="B2805" s="72">
        <v>41756</v>
      </c>
      <c r="C2805" s="116">
        <v>0.45833333333575865</v>
      </c>
      <c r="D2805" s="74">
        <f t="shared" si="322"/>
        <v>41756.458333333336</v>
      </c>
      <c r="E2805" s="117">
        <v>26.059902412500001</v>
      </c>
      <c r="F2805" s="24">
        <f t="shared" si="327"/>
        <v>49.774413607874997</v>
      </c>
      <c r="G2805" s="117">
        <v>49.699635780000001</v>
      </c>
      <c r="H2805" s="24">
        <f t="shared" si="328"/>
        <v>94.926304339799998</v>
      </c>
      <c r="I2805" s="117">
        <v>23.6397333675</v>
      </c>
      <c r="J2805" s="24">
        <f t="shared" si="329"/>
        <v>45.151890731925</v>
      </c>
      <c r="K2805" s="14">
        <f t="shared" si="323"/>
        <v>7</v>
      </c>
      <c r="L2805" s="41">
        <f t="shared" si="324"/>
        <v>-1.778156379713721</v>
      </c>
      <c r="M2805" s="41">
        <f t="shared" si="325"/>
        <v>2</v>
      </c>
      <c r="N2805" s="18"/>
      <c r="X2805" s="48">
        <v>200</v>
      </c>
      <c r="Y2805" s="48">
        <v>40</v>
      </c>
      <c r="Z2805" s="41">
        <f t="shared" si="326"/>
        <v>2</v>
      </c>
    </row>
    <row r="2806" spans="2:26" ht="15.75" customHeight="1">
      <c r="B2806" s="72">
        <v>41756</v>
      </c>
      <c r="C2806" s="116">
        <v>0.5</v>
      </c>
      <c r="D2806" s="74">
        <f t="shared" si="322"/>
        <v>41756.5</v>
      </c>
      <c r="E2806" s="117">
        <v>24.484025702499999</v>
      </c>
      <c r="F2806" s="24">
        <f t="shared" si="327"/>
        <v>46.764489091774998</v>
      </c>
      <c r="G2806" s="117">
        <v>49.746947217500001</v>
      </c>
      <c r="H2806" s="24">
        <f t="shared" si="328"/>
        <v>95.016669185425002</v>
      </c>
      <c r="I2806" s="117">
        <v>25.262921517500001</v>
      </c>
      <c r="J2806" s="24">
        <f t="shared" si="329"/>
        <v>48.252180098425001</v>
      </c>
      <c r="K2806" s="14">
        <f t="shared" si="323"/>
        <v>7</v>
      </c>
      <c r="L2806" s="41">
        <f t="shared" si="324"/>
        <v>1.3221329867862792</v>
      </c>
      <c r="M2806" s="41">
        <f t="shared" si="325"/>
        <v>2</v>
      </c>
      <c r="N2806" s="18"/>
      <c r="X2806" s="48">
        <v>200</v>
      </c>
      <c r="Y2806" s="48">
        <v>40</v>
      </c>
      <c r="Z2806" s="41">
        <f t="shared" si="326"/>
        <v>2</v>
      </c>
    </row>
    <row r="2807" spans="2:26" ht="15.75" customHeight="1">
      <c r="B2807" s="72">
        <v>41756</v>
      </c>
      <c r="C2807" s="116">
        <v>0.54166666666424135</v>
      </c>
      <c r="D2807" s="74">
        <f t="shared" si="322"/>
        <v>41756.541666666664</v>
      </c>
      <c r="E2807" s="117">
        <v>37.558395002499999</v>
      </c>
      <c r="F2807" s="24">
        <f t="shared" si="327"/>
        <v>71.736534454774997</v>
      </c>
      <c r="G2807" s="117">
        <v>73.003603902500004</v>
      </c>
      <c r="H2807" s="24">
        <f t="shared" si="328"/>
        <v>139.43688345377501</v>
      </c>
      <c r="I2807" s="117">
        <v>35.445208899999997</v>
      </c>
      <c r="J2807" s="24">
        <f t="shared" si="329"/>
        <v>67.700348998999985</v>
      </c>
      <c r="K2807" s="14">
        <f t="shared" si="323"/>
        <v>7</v>
      </c>
      <c r="L2807" s="41">
        <f t="shared" si="324"/>
        <v>20.770301887361263</v>
      </c>
      <c r="M2807" s="41">
        <f t="shared" si="325"/>
        <v>2</v>
      </c>
      <c r="N2807" s="18"/>
      <c r="X2807" s="48">
        <v>200</v>
      </c>
      <c r="Y2807" s="48">
        <v>40</v>
      </c>
      <c r="Z2807" s="41">
        <f t="shared" si="326"/>
        <v>2</v>
      </c>
    </row>
    <row r="2808" spans="2:26" ht="15.75" customHeight="1">
      <c r="B2808" s="72">
        <v>41756</v>
      </c>
      <c r="C2808" s="116">
        <v>0.58333333333575865</v>
      </c>
      <c r="D2808" s="74">
        <f t="shared" si="322"/>
        <v>41756.583333333336</v>
      </c>
      <c r="E2808" s="117">
        <v>35.999899282500003</v>
      </c>
      <c r="F2808" s="24">
        <f t="shared" si="327"/>
        <v>68.759807629575008</v>
      </c>
      <c r="G2808" s="117">
        <v>64.610966430000005</v>
      </c>
      <c r="H2808" s="24">
        <f t="shared" si="328"/>
        <v>123.4069458813</v>
      </c>
      <c r="I2808" s="117">
        <v>28.611067147499998</v>
      </c>
      <c r="J2808" s="24">
        <f t="shared" si="329"/>
        <v>54.647138251724996</v>
      </c>
      <c r="K2808" s="14">
        <f t="shared" si="323"/>
        <v>7</v>
      </c>
      <c r="L2808" s="41">
        <f t="shared" si="324"/>
        <v>7.7170911400862749</v>
      </c>
      <c r="M2808" s="41">
        <f t="shared" si="325"/>
        <v>2</v>
      </c>
      <c r="N2808" s="18"/>
      <c r="X2808" s="48">
        <v>200</v>
      </c>
      <c r="Y2808" s="48">
        <v>40</v>
      </c>
      <c r="Z2808" s="41">
        <f t="shared" si="326"/>
        <v>2</v>
      </c>
    </row>
    <row r="2809" spans="2:26" ht="15.75" customHeight="1">
      <c r="B2809" s="72">
        <v>41756</v>
      </c>
      <c r="C2809" s="116">
        <v>0.625</v>
      </c>
      <c r="D2809" s="74">
        <f t="shared" si="322"/>
        <v>41756.625</v>
      </c>
      <c r="E2809" s="117">
        <v>44.022193237499998</v>
      </c>
      <c r="F2809" s="24">
        <f t="shared" si="327"/>
        <v>84.082389083624989</v>
      </c>
      <c r="G2809" s="117">
        <v>77.302773587499999</v>
      </c>
      <c r="H2809" s="24">
        <f t="shared" si="328"/>
        <v>147.648297552125</v>
      </c>
      <c r="I2809" s="117">
        <v>33.280580352500003</v>
      </c>
      <c r="J2809" s="24">
        <f t="shared" si="329"/>
        <v>63.565908473275002</v>
      </c>
      <c r="K2809" s="14">
        <f t="shared" si="323"/>
        <v>7</v>
      </c>
      <c r="L2809" s="41">
        <f t="shared" si="324"/>
        <v>16.63586136163628</v>
      </c>
      <c r="M2809" s="41">
        <f t="shared" si="325"/>
        <v>2</v>
      </c>
      <c r="N2809" s="18"/>
      <c r="X2809" s="48">
        <v>200</v>
      </c>
      <c r="Y2809" s="48">
        <v>40</v>
      </c>
      <c r="Z2809" s="41">
        <f t="shared" si="326"/>
        <v>2</v>
      </c>
    </row>
    <row r="2810" spans="2:26" ht="15.75" customHeight="1">
      <c r="B2810" s="72">
        <v>41756</v>
      </c>
      <c r="C2810" s="116">
        <v>0.66666666666424135</v>
      </c>
      <c r="D2810" s="74">
        <f t="shared" si="322"/>
        <v>41756.666666666664</v>
      </c>
      <c r="E2810" s="117">
        <v>24.922412972499998</v>
      </c>
      <c r="F2810" s="24">
        <f t="shared" si="327"/>
        <v>47.601808777474993</v>
      </c>
      <c r="G2810" s="117">
        <v>50.709632104999997</v>
      </c>
      <c r="H2810" s="24">
        <f t="shared" si="328"/>
        <v>96.855397320549997</v>
      </c>
      <c r="I2810" s="117">
        <v>25.787219132499999</v>
      </c>
      <c r="J2810" s="24">
        <f t="shared" si="329"/>
        <v>49.253588543074997</v>
      </c>
      <c r="K2810" s="14">
        <f t="shared" si="323"/>
        <v>7</v>
      </c>
      <c r="L2810" s="41">
        <f t="shared" si="324"/>
        <v>2.3235414314362757</v>
      </c>
      <c r="M2810" s="41">
        <f t="shared" si="325"/>
        <v>2</v>
      </c>
      <c r="N2810" s="18"/>
      <c r="X2810" s="48">
        <v>200</v>
      </c>
      <c r="Y2810" s="48">
        <v>40</v>
      </c>
      <c r="Z2810" s="41">
        <f t="shared" si="326"/>
        <v>2</v>
      </c>
    </row>
    <row r="2811" spans="2:26" ht="15.75" customHeight="1">
      <c r="B2811" s="72">
        <v>41756</v>
      </c>
      <c r="C2811" s="116">
        <v>0.70833333333575865</v>
      </c>
      <c r="D2811" s="74">
        <f t="shared" si="322"/>
        <v>41756.708333333336</v>
      </c>
      <c r="E2811" s="117">
        <v>28.37929939</v>
      </c>
      <c r="F2811" s="24">
        <f t="shared" si="327"/>
        <v>54.204461834899995</v>
      </c>
      <c r="G2811" s="117">
        <v>54.422551380000002</v>
      </c>
      <c r="H2811" s="24">
        <f t="shared" si="328"/>
        <v>103.9470731358</v>
      </c>
      <c r="I2811" s="117">
        <v>26.043251990000002</v>
      </c>
      <c r="J2811" s="24">
        <f t="shared" si="329"/>
        <v>49.742611300900002</v>
      </c>
      <c r="K2811" s="14">
        <f t="shared" si="323"/>
        <v>7</v>
      </c>
      <c r="L2811" s="41">
        <f t="shared" si="324"/>
        <v>2.8125641892612805</v>
      </c>
      <c r="M2811" s="41">
        <f t="shared" si="325"/>
        <v>2</v>
      </c>
      <c r="N2811" s="18"/>
      <c r="X2811" s="48">
        <v>200</v>
      </c>
      <c r="Y2811" s="48">
        <v>40</v>
      </c>
      <c r="Z2811" s="41">
        <f t="shared" si="326"/>
        <v>2</v>
      </c>
    </row>
    <row r="2812" spans="2:26" ht="15.75" customHeight="1">
      <c r="B2812" s="72">
        <v>41756</v>
      </c>
      <c r="C2812" s="116">
        <v>0.75</v>
      </c>
      <c r="D2812" s="74">
        <f t="shared" si="322"/>
        <v>41756.75</v>
      </c>
      <c r="E2812" s="117">
        <v>23.736642997499999</v>
      </c>
      <c r="F2812" s="24">
        <f t="shared" si="327"/>
        <v>45.336988125224998</v>
      </c>
      <c r="G2812" s="117">
        <v>48.928253660000003</v>
      </c>
      <c r="H2812" s="24">
        <f t="shared" si="328"/>
        <v>93.452964490599996</v>
      </c>
      <c r="I2812" s="117">
        <v>25.191610667500001</v>
      </c>
      <c r="J2812" s="24">
        <f t="shared" si="329"/>
        <v>48.115976374924998</v>
      </c>
      <c r="K2812" s="14">
        <f t="shared" si="323"/>
        <v>7</v>
      </c>
      <c r="L2812" s="41">
        <f t="shared" si="324"/>
        <v>1.1859292632862761</v>
      </c>
      <c r="M2812" s="41">
        <f t="shared" si="325"/>
        <v>2</v>
      </c>
      <c r="N2812" s="18"/>
      <c r="X2812" s="48">
        <v>200</v>
      </c>
      <c r="Y2812" s="48">
        <v>40</v>
      </c>
      <c r="Z2812" s="41">
        <f t="shared" si="326"/>
        <v>2</v>
      </c>
    </row>
    <row r="2813" spans="2:26" ht="15.75" customHeight="1">
      <c r="B2813" s="72">
        <v>41756</v>
      </c>
      <c r="C2813" s="116">
        <v>0.79166666666424135</v>
      </c>
      <c r="D2813" s="74">
        <f t="shared" si="322"/>
        <v>41756.791666666664</v>
      </c>
      <c r="E2813" s="117">
        <v>18.761816509999999</v>
      </c>
      <c r="F2813" s="24">
        <f t="shared" si="327"/>
        <v>35.835069534099993</v>
      </c>
      <c r="G2813" s="117">
        <v>38.581448147499998</v>
      </c>
      <c r="H2813" s="24">
        <f t="shared" si="328"/>
        <v>73.690565961725</v>
      </c>
      <c r="I2813" s="117">
        <v>19.819631642499999</v>
      </c>
      <c r="J2813" s="24">
        <f t="shared" si="329"/>
        <v>37.855496437174999</v>
      </c>
      <c r="K2813" s="14">
        <f t="shared" si="323"/>
        <v>7</v>
      </c>
      <c r="L2813" s="41">
        <f t="shared" si="324"/>
        <v>-9.0745506744637225</v>
      </c>
      <c r="M2813" s="41">
        <f t="shared" si="325"/>
        <v>2</v>
      </c>
      <c r="N2813" s="18"/>
      <c r="X2813" s="48">
        <v>200</v>
      </c>
      <c r="Y2813" s="48">
        <v>40</v>
      </c>
      <c r="Z2813" s="41">
        <f t="shared" si="326"/>
        <v>2</v>
      </c>
    </row>
    <row r="2814" spans="2:26" ht="15.75" customHeight="1">
      <c r="B2814" s="72">
        <v>41756</v>
      </c>
      <c r="C2814" s="116">
        <v>0.83333333333575865</v>
      </c>
      <c r="D2814" s="74">
        <f t="shared" si="322"/>
        <v>41756.833333333336</v>
      </c>
      <c r="E2814" s="117">
        <v>12.541352178249999</v>
      </c>
      <c r="F2814" s="24">
        <f t="shared" si="327"/>
        <v>23.953982660457498</v>
      </c>
      <c r="G2814" s="117">
        <v>29.435941722500001</v>
      </c>
      <c r="H2814" s="24">
        <f t="shared" si="328"/>
        <v>56.222648689974996</v>
      </c>
      <c r="I2814" s="117">
        <v>16.894589549999999</v>
      </c>
      <c r="J2814" s="24">
        <f t="shared" si="329"/>
        <v>32.268666040499994</v>
      </c>
      <c r="K2814" s="14">
        <f t="shared" si="323"/>
        <v>7</v>
      </c>
      <c r="L2814" s="41">
        <f t="shared" si="324"/>
        <v>-14.661381071138727</v>
      </c>
      <c r="M2814" s="41">
        <f t="shared" si="325"/>
        <v>2</v>
      </c>
      <c r="N2814" s="18"/>
      <c r="X2814" s="48">
        <v>200</v>
      </c>
      <c r="Y2814" s="48">
        <v>40</v>
      </c>
      <c r="Z2814" s="41">
        <f t="shared" si="326"/>
        <v>2</v>
      </c>
    </row>
    <row r="2815" spans="2:26" ht="15.75" customHeight="1">
      <c r="B2815" s="72">
        <v>41756</v>
      </c>
      <c r="C2815" s="116">
        <v>0.875</v>
      </c>
      <c r="D2815" s="74">
        <f t="shared" si="322"/>
        <v>41756.875</v>
      </c>
      <c r="E2815" s="117">
        <v>8.4857871072499993</v>
      </c>
      <c r="F2815" s="24">
        <f t="shared" si="327"/>
        <v>16.207853374847499</v>
      </c>
      <c r="G2815" s="117">
        <v>19.523167220000001</v>
      </c>
      <c r="H2815" s="24">
        <f t="shared" si="328"/>
        <v>37.289249390199998</v>
      </c>
      <c r="I2815" s="117">
        <v>11.037380112499999</v>
      </c>
      <c r="J2815" s="24">
        <f t="shared" si="329"/>
        <v>21.081396014874997</v>
      </c>
      <c r="K2815" s="14">
        <f t="shared" si="323"/>
        <v>7</v>
      </c>
      <c r="L2815" s="41">
        <f t="shared" si="324"/>
        <v>-25.848651096763724</v>
      </c>
      <c r="M2815" s="41">
        <f t="shared" si="325"/>
        <v>2</v>
      </c>
      <c r="N2815" s="18"/>
      <c r="X2815" s="48">
        <v>200</v>
      </c>
      <c r="Y2815" s="48">
        <v>40</v>
      </c>
      <c r="Z2815" s="41">
        <f t="shared" si="326"/>
        <v>2</v>
      </c>
    </row>
    <row r="2816" spans="2:26" ht="15.75" customHeight="1">
      <c r="B2816" s="72">
        <v>41756</v>
      </c>
      <c r="C2816" s="116">
        <v>0.91666666666424135</v>
      </c>
      <c r="D2816" s="74">
        <f t="shared" si="322"/>
        <v>41756.916666666664</v>
      </c>
      <c r="E2816" s="117">
        <v>7.8948333377499997</v>
      </c>
      <c r="F2816" s="24">
        <f t="shared" si="327"/>
        <v>15.079131675102499</v>
      </c>
      <c r="G2816" s="117">
        <v>17.801442327499998</v>
      </c>
      <c r="H2816" s="24">
        <f t="shared" si="328"/>
        <v>34.000754845524995</v>
      </c>
      <c r="I2816" s="117">
        <v>9.9066089877499994</v>
      </c>
      <c r="J2816" s="24">
        <f t="shared" si="329"/>
        <v>18.921623166602497</v>
      </c>
      <c r="K2816" s="14">
        <f t="shared" si="323"/>
        <v>7</v>
      </c>
      <c r="L2816" s="41">
        <f t="shared" si="324"/>
        <v>-28.008423945036224</v>
      </c>
      <c r="M2816" s="41">
        <f t="shared" si="325"/>
        <v>2</v>
      </c>
      <c r="N2816" s="18"/>
      <c r="X2816" s="48">
        <v>200</v>
      </c>
      <c r="Y2816" s="48">
        <v>40</v>
      </c>
      <c r="Z2816" s="41">
        <f t="shared" si="326"/>
        <v>2</v>
      </c>
    </row>
    <row r="2817" spans="2:26" ht="15.75" customHeight="1">
      <c r="B2817" s="72">
        <v>41756</v>
      </c>
      <c r="C2817" s="116">
        <v>0.95833333333575865</v>
      </c>
      <c r="D2817" s="74">
        <f t="shared" si="322"/>
        <v>41756.958333333336</v>
      </c>
      <c r="E2817" s="117">
        <v>6.85583619225</v>
      </c>
      <c r="F2817" s="24">
        <f t="shared" si="327"/>
        <v>13.094647127197499</v>
      </c>
      <c r="G2817" s="117">
        <v>14.866076229500001</v>
      </c>
      <c r="H2817" s="24">
        <f t="shared" si="328"/>
        <v>28.394205598345</v>
      </c>
      <c r="I2817" s="117">
        <v>8.0102400379999992</v>
      </c>
      <c r="J2817" s="24">
        <f t="shared" si="329"/>
        <v>15.299558472579998</v>
      </c>
      <c r="K2817" s="14">
        <f t="shared" si="323"/>
        <v>7</v>
      </c>
      <c r="L2817" s="41">
        <f t="shared" si="324"/>
        <v>-31.630488639058726</v>
      </c>
      <c r="M2817" s="41">
        <f t="shared" si="325"/>
        <v>2</v>
      </c>
      <c r="N2817" s="18"/>
      <c r="X2817" s="48">
        <v>200</v>
      </c>
      <c r="Y2817" s="48">
        <v>40</v>
      </c>
      <c r="Z2817" s="41">
        <f t="shared" si="326"/>
        <v>2</v>
      </c>
    </row>
    <row r="2818" spans="2:26" ht="15.75" customHeight="1">
      <c r="B2818" s="72">
        <v>41757</v>
      </c>
      <c r="C2818" s="116">
        <v>0</v>
      </c>
      <c r="D2818" s="74">
        <f t="shared" si="322"/>
        <v>41757</v>
      </c>
      <c r="E2818" s="117">
        <v>7.0045402432500001</v>
      </c>
      <c r="F2818" s="24">
        <f t="shared" si="327"/>
        <v>13.378671864607499</v>
      </c>
      <c r="G2818" s="117">
        <v>13.831395677250001</v>
      </c>
      <c r="H2818" s="24">
        <f t="shared" si="328"/>
        <v>26.417965743547501</v>
      </c>
      <c r="I2818" s="117">
        <v>6.8268554349999997</v>
      </c>
      <c r="J2818" s="24">
        <f t="shared" si="329"/>
        <v>13.039293880849998</v>
      </c>
      <c r="K2818" s="14">
        <f t="shared" si="323"/>
        <v>1</v>
      </c>
      <c r="L2818" s="41">
        <f t="shared" si="324"/>
        <v>-33.890753230788725</v>
      </c>
      <c r="M2818" s="41">
        <f t="shared" si="325"/>
        <v>2</v>
      </c>
      <c r="N2818" s="18"/>
      <c r="X2818" s="48">
        <v>200</v>
      </c>
      <c r="Y2818" s="48">
        <v>40</v>
      </c>
      <c r="Z2818" s="41">
        <f t="shared" si="326"/>
        <v>2</v>
      </c>
    </row>
    <row r="2819" spans="2:26" ht="15.75" customHeight="1">
      <c r="B2819" s="72">
        <v>41757</v>
      </c>
      <c r="C2819" s="116">
        <v>4.1666666664241347E-2</v>
      </c>
      <c r="D2819" s="74">
        <f t="shared" si="322"/>
        <v>41757.041666666664</v>
      </c>
      <c r="E2819" s="117">
        <v>6.1625276867499998</v>
      </c>
      <c r="F2819" s="24">
        <f t="shared" si="327"/>
        <v>11.7704278816925</v>
      </c>
      <c r="G2819" s="117">
        <v>13.335654101999999</v>
      </c>
      <c r="H2819" s="24">
        <f t="shared" si="328"/>
        <v>25.471099334819996</v>
      </c>
      <c r="I2819" s="117">
        <v>7.1731264157499997</v>
      </c>
      <c r="J2819" s="24">
        <f t="shared" si="329"/>
        <v>13.700671454082499</v>
      </c>
      <c r="K2819" s="14">
        <f t="shared" si="323"/>
        <v>1</v>
      </c>
      <c r="L2819" s="41">
        <f t="shared" si="324"/>
        <v>-33.229375657556218</v>
      </c>
      <c r="M2819" s="41">
        <f t="shared" si="325"/>
        <v>2</v>
      </c>
      <c r="N2819" s="18"/>
      <c r="X2819" s="48">
        <v>200</v>
      </c>
      <c r="Y2819" s="48">
        <v>40</v>
      </c>
      <c r="Z2819" s="41">
        <f t="shared" si="326"/>
        <v>2</v>
      </c>
    </row>
    <row r="2820" spans="2:26" ht="15.75" customHeight="1">
      <c r="B2820" s="72">
        <v>41757</v>
      </c>
      <c r="C2820" s="116">
        <v>8.3333333335758653E-2</v>
      </c>
      <c r="D2820" s="74">
        <f t="shared" si="322"/>
        <v>41757.083333333336</v>
      </c>
      <c r="E2820" s="117">
        <v>11.824869015999999</v>
      </c>
      <c r="F2820" s="24">
        <f t="shared" si="327"/>
        <v>22.585499820559999</v>
      </c>
      <c r="G2820" s="117">
        <v>26.492347554999998</v>
      </c>
      <c r="H2820" s="24">
        <f t="shared" si="328"/>
        <v>50.600383830049992</v>
      </c>
      <c r="I2820" s="117">
        <v>14.66747853675</v>
      </c>
      <c r="J2820" s="24">
        <f t="shared" si="329"/>
        <v>28.014884005192499</v>
      </c>
      <c r="K2820" s="14">
        <f t="shared" si="323"/>
        <v>1</v>
      </c>
      <c r="L2820" s="41">
        <f t="shared" si="324"/>
        <v>-18.915163106446222</v>
      </c>
      <c r="M2820" s="41">
        <f t="shared" si="325"/>
        <v>2</v>
      </c>
      <c r="N2820" s="18"/>
      <c r="X2820" s="48">
        <v>200</v>
      </c>
      <c r="Y2820" s="48">
        <v>40</v>
      </c>
      <c r="Z2820" s="41">
        <f t="shared" si="326"/>
        <v>2</v>
      </c>
    </row>
    <row r="2821" spans="2:26" ht="15.75" customHeight="1">
      <c r="B2821" s="72">
        <v>41757</v>
      </c>
      <c r="C2821" s="116">
        <v>0.125</v>
      </c>
      <c r="D2821" s="74">
        <f t="shared" si="322"/>
        <v>41757.125</v>
      </c>
      <c r="E2821" s="117">
        <v>30.18306023525</v>
      </c>
      <c r="F2821" s="24">
        <f t="shared" si="327"/>
        <v>57.649645049327496</v>
      </c>
      <c r="G2821" s="117">
        <v>47.017283017499999</v>
      </c>
      <c r="H2821" s="24">
        <f t="shared" si="328"/>
        <v>89.803010563424991</v>
      </c>
      <c r="I2821" s="117">
        <v>16.83422278075</v>
      </c>
      <c r="J2821" s="24">
        <f t="shared" si="329"/>
        <v>32.153365511232501</v>
      </c>
      <c r="K2821" s="14">
        <f t="shared" si="323"/>
        <v>1</v>
      </c>
      <c r="L2821" s="41">
        <f t="shared" si="324"/>
        <v>-14.776681600406221</v>
      </c>
      <c r="M2821" s="41">
        <f t="shared" si="325"/>
        <v>2</v>
      </c>
      <c r="N2821" s="18"/>
      <c r="X2821" s="48">
        <v>200</v>
      </c>
      <c r="Y2821" s="48">
        <v>40</v>
      </c>
      <c r="Z2821" s="41">
        <f t="shared" si="326"/>
        <v>2</v>
      </c>
    </row>
    <row r="2822" spans="2:26" ht="15.75" customHeight="1">
      <c r="B2822" s="72">
        <v>41757</v>
      </c>
      <c r="C2822" s="116">
        <v>0.16666666666424135</v>
      </c>
      <c r="D2822" s="74">
        <f t="shared" si="322"/>
        <v>41757.166666666664</v>
      </c>
      <c r="E2822" s="117">
        <v>52.739726920000003</v>
      </c>
      <c r="F2822" s="24">
        <f t="shared" si="327"/>
        <v>100.7328784172</v>
      </c>
      <c r="G2822" s="117">
        <v>80.186714219999999</v>
      </c>
      <c r="H2822" s="24">
        <f t="shared" si="328"/>
        <v>153.15662416019998</v>
      </c>
      <c r="I2822" s="117">
        <v>27.446987292500001</v>
      </c>
      <c r="J2822" s="24">
        <f t="shared" si="329"/>
        <v>52.423745728675001</v>
      </c>
      <c r="K2822" s="14">
        <f t="shared" si="323"/>
        <v>1</v>
      </c>
      <c r="L2822" s="41">
        <f t="shared" si="324"/>
        <v>5.49369861703628</v>
      </c>
      <c r="M2822" s="41">
        <f t="shared" si="325"/>
        <v>2</v>
      </c>
      <c r="N2822" s="18"/>
      <c r="X2822" s="48">
        <v>200</v>
      </c>
      <c r="Y2822" s="48">
        <v>40</v>
      </c>
      <c r="Z2822" s="41">
        <f t="shared" si="326"/>
        <v>2</v>
      </c>
    </row>
    <row r="2823" spans="2:26" ht="15.75" customHeight="1">
      <c r="B2823" s="72">
        <v>41757</v>
      </c>
      <c r="C2823" s="116">
        <v>0.20833333333575865</v>
      </c>
      <c r="D2823" s="74">
        <f t="shared" si="322"/>
        <v>41757.208333333336</v>
      </c>
      <c r="E2823" s="117">
        <v>151.77469472499999</v>
      </c>
      <c r="F2823" s="24">
        <f t="shared" si="327"/>
        <v>289.88966692474997</v>
      </c>
      <c r="G2823" s="117">
        <v>205.43448637500001</v>
      </c>
      <c r="H2823" s="24">
        <f t="shared" si="328"/>
        <v>392.37986897625001</v>
      </c>
      <c r="I2823" s="117">
        <v>53.659791644999999</v>
      </c>
      <c r="J2823" s="24">
        <f t="shared" si="329"/>
        <v>102.49020204195</v>
      </c>
      <c r="K2823" s="14">
        <f t="shared" si="323"/>
        <v>1</v>
      </c>
      <c r="L2823" s="41">
        <f t="shared" si="324"/>
        <v>55.560154930311278</v>
      </c>
      <c r="M2823" s="41">
        <f t="shared" si="325"/>
        <v>2</v>
      </c>
      <c r="N2823" s="18"/>
      <c r="X2823" s="48">
        <v>200</v>
      </c>
      <c r="Y2823" s="48">
        <v>40</v>
      </c>
      <c r="Z2823" s="41">
        <f t="shared" si="326"/>
        <v>2</v>
      </c>
    </row>
    <row r="2824" spans="2:26" ht="15.75" customHeight="1">
      <c r="B2824" s="72">
        <v>41757</v>
      </c>
      <c r="C2824" s="116">
        <v>0.25</v>
      </c>
      <c r="D2824" s="74">
        <f t="shared" si="322"/>
        <v>41757.25</v>
      </c>
      <c r="E2824" s="117">
        <v>181.12926095</v>
      </c>
      <c r="F2824" s="24">
        <f t="shared" si="327"/>
        <v>345.95688841449999</v>
      </c>
      <c r="G2824" s="117">
        <v>248.42618322499999</v>
      </c>
      <c r="H2824" s="24">
        <f t="shared" si="328"/>
        <v>474.49400995974997</v>
      </c>
      <c r="I2824" s="117">
        <v>67.296922275</v>
      </c>
      <c r="J2824" s="24">
        <f t="shared" si="329"/>
        <v>128.53712154524999</v>
      </c>
      <c r="K2824" s="14">
        <f t="shared" si="323"/>
        <v>1</v>
      </c>
      <c r="L2824" s="41">
        <f t="shared" si="324"/>
        <v>81.607074433611274</v>
      </c>
      <c r="M2824" s="41">
        <f t="shared" si="325"/>
        <v>2</v>
      </c>
      <c r="N2824" s="18"/>
      <c r="X2824" s="48">
        <v>200</v>
      </c>
      <c r="Y2824" s="48">
        <v>40</v>
      </c>
      <c r="Z2824" s="41">
        <f t="shared" si="326"/>
        <v>2</v>
      </c>
    </row>
    <row r="2825" spans="2:26" ht="15.75" customHeight="1">
      <c r="B2825" s="72">
        <v>41757</v>
      </c>
      <c r="C2825" s="116">
        <v>0.29166666666424135</v>
      </c>
      <c r="D2825" s="74">
        <f t="shared" si="322"/>
        <v>41757.291666666664</v>
      </c>
      <c r="E2825" s="117">
        <v>156.37100179999999</v>
      </c>
      <c r="F2825" s="24">
        <f t="shared" si="327"/>
        <v>298.66861343799997</v>
      </c>
      <c r="G2825" s="117">
        <v>230.69467954999999</v>
      </c>
      <c r="H2825" s="24">
        <f t="shared" si="328"/>
        <v>440.62683794049997</v>
      </c>
      <c r="I2825" s="117">
        <v>74.323677742499996</v>
      </c>
      <c r="J2825" s="24">
        <f t="shared" si="329"/>
        <v>141.95822448817498</v>
      </c>
      <c r="K2825" s="14">
        <f t="shared" si="323"/>
        <v>1</v>
      </c>
      <c r="L2825" s="41">
        <f t="shared" si="324"/>
        <v>95.028177376536263</v>
      </c>
      <c r="M2825" s="41">
        <f t="shared" si="325"/>
        <v>2</v>
      </c>
      <c r="N2825" s="18"/>
      <c r="X2825" s="48">
        <v>200</v>
      </c>
      <c r="Y2825" s="48">
        <v>40</v>
      </c>
      <c r="Z2825" s="41">
        <f t="shared" si="326"/>
        <v>2</v>
      </c>
    </row>
    <row r="2826" spans="2:26" ht="15.75" customHeight="1">
      <c r="B2826" s="72">
        <v>41757</v>
      </c>
      <c r="C2826" s="116">
        <v>0.33333333333575865</v>
      </c>
      <c r="D2826" s="74">
        <f t="shared" si="322"/>
        <v>41757.333333333336</v>
      </c>
      <c r="E2826" s="117">
        <v>128.69659824749999</v>
      </c>
      <c r="F2826" s="24">
        <f t="shared" si="327"/>
        <v>245.81050265272498</v>
      </c>
      <c r="G2826" s="117">
        <v>193.54491665</v>
      </c>
      <c r="H2826" s="24">
        <f t="shared" si="328"/>
        <v>369.6707908015</v>
      </c>
      <c r="I2826" s="117">
        <v>64.848318364999997</v>
      </c>
      <c r="J2826" s="24">
        <f t="shared" si="329"/>
        <v>123.86028807714999</v>
      </c>
      <c r="K2826" s="14">
        <f t="shared" si="323"/>
        <v>1</v>
      </c>
      <c r="L2826" s="41">
        <f t="shared" si="324"/>
        <v>76.930240965511274</v>
      </c>
      <c r="M2826" s="41">
        <f t="shared" si="325"/>
        <v>2</v>
      </c>
      <c r="N2826" s="18"/>
      <c r="X2826" s="48">
        <v>200</v>
      </c>
      <c r="Y2826" s="48">
        <v>40</v>
      </c>
      <c r="Z2826" s="41">
        <f t="shared" si="326"/>
        <v>2</v>
      </c>
    </row>
    <row r="2827" spans="2:26" ht="15.75" customHeight="1">
      <c r="B2827" s="72">
        <v>41757</v>
      </c>
      <c r="C2827" s="116">
        <v>0.375</v>
      </c>
      <c r="D2827" s="74">
        <f t="shared" ref="D2827:D2890" si="330">B2827+C2827</f>
        <v>41757.375</v>
      </c>
      <c r="E2827" s="117">
        <v>105.908185</v>
      </c>
      <c r="F2827" s="24">
        <f t="shared" si="327"/>
        <v>202.28463335000001</v>
      </c>
      <c r="G2827" s="117">
        <v>167.420775475</v>
      </c>
      <c r="H2827" s="24">
        <f t="shared" si="328"/>
        <v>319.77368115725</v>
      </c>
      <c r="I2827" s="117">
        <v>61.512590472500001</v>
      </c>
      <c r="J2827" s="24">
        <f t="shared" si="329"/>
        <v>117.489047802475</v>
      </c>
      <c r="K2827" s="14">
        <f t="shared" ref="K2827:K2890" si="331">WEEKDAY(D2827,2)</f>
        <v>1</v>
      </c>
      <c r="L2827" s="41">
        <f t="shared" ref="L2827:L2890" si="332">IF(J2827="",NA(),J2827-(AVERAGE($J$10:$J$8794)))</f>
        <v>70.559000690836285</v>
      </c>
      <c r="M2827" s="41">
        <f t="shared" ref="M2827:M2890" si="333">$U$11</f>
        <v>2</v>
      </c>
      <c r="N2827" s="18"/>
      <c r="X2827" s="48">
        <v>200</v>
      </c>
      <c r="Y2827" s="48">
        <v>40</v>
      </c>
      <c r="Z2827" s="41">
        <f t="shared" ref="Z2827:Z2890" si="334">$U$11</f>
        <v>2</v>
      </c>
    </row>
    <row r="2828" spans="2:26" ht="15.75" customHeight="1">
      <c r="B2828" s="72">
        <v>41757</v>
      </c>
      <c r="C2828" s="116">
        <v>0.41666666666424135</v>
      </c>
      <c r="D2828" s="74">
        <f t="shared" si="330"/>
        <v>41757.416666666664</v>
      </c>
      <c r="E2828" s="117">
        <v>89.743861350000003</v>
      </c>
      <c r="F2828" s="24">
        <f t="shared" si="327"/>
        <v>171.41077517849999</v>
      </c>
      <c r="G2828" s="117">
        <v>148.35220942500001</v>
      </c>
      <c r="H2828" s="24">
        <f t="shared" si="328"/>
        <v>283.35272000175001</v>
      </c>
      <c r="I2828" s="117">
        <v>58.60834809</v>
      </c>
      <c r="J2828" s="24">
        <f t="shared" si="329"/>
        <v>111.94194485189999</v>
      </c>
      <c r="K2828" s="14">
        <f t="shared" si="331"/>
        <v>1</v>
      </c>
      <c r="L2828" s="41">
        <f t="shared" si="332"/>
        <v>65.011897740261276</v>
      </c>
      <c r="M2828" s="41">
        <f t="shared" si="333"/>
        <v>2</v>
      </c>
      <c r="N2828" s="18"/>
      <c r="X2828" s="48">
        <v>200</v>
      </c>
      <c r="Y2828" s="48">
        <v>40</v>
      </c>
      <c r="Z2828" s="41">
        <f t="shared" si="334"/>
        <v>2</v>
      </c>
    </row>
    <row r="2829" spans="2:26" ht="15.75" customHeight="1">
      <c r="B2829" s="72">
        <v>41757</v>
      </c>
      <c r="C2829" s="116">
        <v>0.45833333333575865</v>
      </c>
      <c r="D2829" s="74">
        <f t="shared" si="330"/>
        <v>41757.458333333336</v>
      </c>
      <c r="E2829" s="117">
        <v>111.9529081725</v>
      </c>
      <c r="F2829" s="24">
        <f t="shared" si="327"/>
        <v>213.83005460947498</v>
      </c>
      <c r="G2829" s="117">
        <v>168.12016195000001</v>
      </c>
      <c r="H2829" s="24">
        <f t="shared" si="328"/>
        <v>321.10950932449998</v>
      </c>
      <c r="I2829" s="117">
        <v>56.16725375</v>
      </c>
      <c r="J2829" s="24">
        <f t="shared" si="329"/>
        <v>107.2794546625</v>
      </c>
      <c r="K2829" s="14">
        <f t="shared" si="331"/>
        <v>1</v>
      </c>
      <c r="L2829" s="41">
        <f t="shared" si="332"/>
        <v>60.34940755086128</v>
      </c>
      <c r="M2829" s="41">
        <f t="shared" si="333"/>
        <v>2</v>
      </c>
      <c r="N2829" s="18"/>
      <c r="X2829" s="48">
        <v>200</v>
      </c>
      <c r="Y2829" s="48">
        <v>40</v>
      </c>
      <c r="Z2829" s="41">
        <f t="shared" si="334"/>
        <v>2</v>
      </c>
    </row>
    <row r="2830" spans="2:26" ht="15.75" customHeight="1">
      <c r="B2830" s="72">
        <v>41757</v>
      </c>
      <c r="C2830" s="116">
        <v>0.5</v>
      </c>
      <c r="D2830" s="74">
        <f t="shared" si="330"/>
        <v>41757.5</v>
      </c>
      <c r="E2830" s="117">
        <v>91.404711812499997</v>
      </c>
      <c r="F2830" s="24">
        <f t="shared" si="327"/>
        <v>174.582999561875</v>
      </c>
      <c r="G2830" s="117">
        <v>148.16707775</v>
      </c>
      <c r="H2830" s="24">
        <f t="shared" si="328"/>
        <v>282.99911850249998</v>
      </c>
      <c r="I2830" s="117">
        <v>56.762365920000001</v>
      </c>
      <c r="J2830" s="24">
        <f t="shared" si="329"/>
        <v>108.4161189072</v>
      </c>
      <c r="K2830" s="14">
        <f t="shared" si="331"/>
        <v>1</v>
      </c>
      <c r="L2830" s="41">
        <f t="shared" si="332"/>
        <v>61.48607179556128</v>
      </c>
      <c r="M2830" s="41">
        <f t="shared" si="333"/>
        <v>2</v>
      </c>
      <c r="N2830" s="18"/>
      <c r="X2830" s="48">
        <v>200</v>
      </c>
      <c r="Y2830" s="48">
        <v>40</v>
      </c>
      <c r="Z2830" s="41">
        <f t="shared" si="334"/>
        <v>2</v>
      </c>
    </row>
    <row r="2831" spans="2:26" ht="15.75" customHeight="1">
      <c r="B2831" s="72">
        <v>41757</v>
      </c>
      <c r="C2831" s="116">
        <v>0.54166666666424135</v>
      </c>
      <c r="D2831" s="74">
        <f t="shared" si="330"/>
        <v>41757.541666666664</v>
      </c>
      <c r="E2831" s="117">
        <v>56.04404684</v>
      </c>
      <c r="F2831" s="24">
        <f t="shared" si="327"/>
        <v>107.0441294644</v>
      </c>
      <c r="G2831" s="117">
        <v>108.3020497325</v>
      </c>
      <c r="H2831" s="24">
        <f t="shared" si="328"/>
        <v>206.85691498907499</v>
      </c>
      <c r="I2831" s="117">
        <v>52.258002904999998</v>
      </c>
      <c r="J2831" s="24">
        <f t="shared" si="329"/>
        <v>99.812785548549996</v>
      </c>
      <c r="K2831" s="14">
        <f t="shared" si="331"/>
        <v>1</v>
      </c>
      <c r="L2831" s="41">
        <f t="shared" si="332"/>
        <v>52.882738436911275</v>
      </c>
      <c r="M2831" s="41">
        <f t="shared" si="333"/>
        <v>2</v>
      </c>
      <c r="N2831" s="18"/>
      <c r="X2831" s="48">
        <v>200</v>
      </c>
      <c r="Y2831" s="48">
        <v>40</v>
      </c>
      <c r="Z2831" s="41">
        <f t="shared" si="334"/>
        <v>2</v>
      </c>
    </row>
    <row r="2832" spans="2:26" ht="15.75" customHeight="1">
      <c r="B2832" s="72">
        <v>41757</v>
      </c>
      <c r="C2832" s="116">
        <v>0.58333333333575865</v>
      </c>
      <c r="D2832" s="74">
        <f t="shared" si="330"/>
        <v>41757.583333333336</v>
      </c>
      <c r="E2832" s="117">
        <v>59.307811115</v>
      </c>
      <c r="F2832" s="24">
        <f t="shared" si="327"/>
        <v>113.27791922965</v>
      </c>
      <c r="G2832" s="117">
        <v>110.46191967999999</v>
      </c>
      <c r="H2832" s="24">
        <f t="shared" si="328"/>
        <v>210.98226658879997</v>
      </c>
      <c r="I2832" s="117">
        <v>51.154108569999998</v>
      </c>
      <c r="J2832" s="24">
        <f t="shared" si="329"/>
        <v>97.704347368699999</v>
      </c>
      <c r="K2832" s="14">
        <f t="shared" si="331"/>
        <v>1</v>
      </c>
      <c r="L2832" s="41">
        <f t="shared" si="332"/>
        <v>50.774300257061277</v>
      </c>
      <c r="M2832" s="41">
        <f t="shared" si="333"/>
        <v>2</v>
      </c>
      <c r="N2832" s="18"/>
      <c r="X2832" s="48">
        <v>200</v>
      </c>
      <c r="Y2832" s="48">
        <v>40</v>
      </c>
      <c r="Z2832" s="41">
        <f t="shared" si="334"/>
        <v>2</v>
      </c>
    </row>
    <row r="2833" spans="2:26" ht="15.75" customHeight="1">
      <c r="B2833" s="72">
        <v>41757</v>
      </c>
      <c r="C2833" s="116">
        <v>0.625</v>
      </c>
      <c r="D2833" s="74">
        <f t="shared" si="330"/>
        <v>41757.625</v>
      </c>
      <c r="E2833" s="117">
        <v>56.93820238</v>
      </c>
      <c r="F2833" s="24">
        <f t="shared" si="327"/>
        <v>108.7519665458</v>
      </c>
      <c r="G2833" s="117">
        <v>110.4619196875</v>
      </c>
      <c r="H2833" s="24">
        <f t="shared" si="328"/>
        <v>210.982266603125</v>
      </c>
      <c r="I2833" s="117">
        <v>53.523717304999998</v>
      </c>
      <c r="J2833" s="24">
        <f t="shared" si="329"/>
        <v>102.23030005254999</v>
      </c>
      <c r="K2833" s="14">
        <f t="shared" si="331"/>
        <v>1</v>
      </c>
      <c r="L2833" s="41">
        <f t="shared" si="332"/>
        <v>55.300252940911271</v>
      </c>
      <c r="M2833" s="41">
        <f t="shared" si="333"/>
        <v>2</v>
      </c>
      <c r="N2833" s="18"/>
      <c r="X2833" s="48">
        <v>200</v>
      </c>
      <c r="Y2833" s="48">
        <v>40</v>
      </c>
      <c r="Z2833" s="41">
        <f t="shared" si="334"/>
        <v>2</v>
      </c>
    </row>
    <row r="2834" spans="2:26" ht="15.75" customHeight="1">
      <c r="B2834" s="72">
        <v>41757</v>
      </c>
      <c r="C2834" s="116">
        <v>0.66666666666424135</v>
      </c>
      <c r="D2834" s="74">
        <f t="shared" si="330"/>
        <v>41757.666666666664</v>
      </c>
      <c r="E2834" s="117">
        <v>68.944606210000003</v>
      </c>
      <c r="F2834" s="24">
        <f t="shared" si="327"/>
        <v>131.68419786109999</v>
      </c>
      <c r="G2834" s="117">
        <v>118.093460135</v>
      </c>
      <c r="H2834" s="24">
        <f t="shared" si="328"/>
        <v>225.55850885785</v>
      </c>
      <c r="I2834" s="117">
        <v>49.148853917499999</v>
      </c>
      <c r="J2834" s="24">
        <f t="shared" si="329"/>
        <v>93.874310982424987</v>
      </c>
      <c r="K2834" s="14">
        <f t="shared" si="331"/>
        <v>1</v>
      </c>
      <c r="L2834" s="41">
        <f t="shared" si="332"/>
        <v>46.944263870786266</v>
      </c>
      <c r="M2834" s="41">
        <f t="shared" si="333"/>
        <v>2</v>
      </c>
      <c r="N2834" s="18"/>
      <c r="X2834" s="48">
        <v>200</v>
      </c>
      <c r="Y2834" s="48">
        <v>40</v>
      </c>
      <c r="Z2834" s="41">
        <f t="shared" si="334"/>
        <v>2</v>
      </c>
    </row>
    <row r="2835" spans="2:26" ht="15.75" customHeight="1">
      <c r="B2835" s="72">
        <v>41757</v>
      </c>
      <c r="C2835" s="116">
        <v>0.70833333333575865</v>
      </c>
      <c r="D2835" s="74">
        <f t="shared" si="330"/>
        <v>41757.708333333336</v>
      </c>
      <c r="E2835" s="117">
        <v>52.8710499775</v>
      </c>
      <c r="F2835" s="24">
        <f t="shared" si="327"/>
        <v>100.983705457025</v>
      </c>
      <c r="G2835" s="117">
        <v>93.512083217500006</v>
      </c>
      <c r="H2835" s="24">
        <f t="shared" si="328"/>
        <v>178.60807894542501</v>
      </c>
      <c r="I2835" s="117">
        <v>40.641033239999999</v>
      </c>
      <c r="J2835" s="24">
        <f t="shared" si="329"/>
        <v>77.624373488399996</v>
      </c>
      <c r="K2835" s="14">
        <f t="shared" si="331"/>
        <v>1</v>
      </c>
      <c r="L2835" s="41">
        <f t="shared" si="332"/>
        <v>30.694326376761275</v>
      </c>
      <c r="M2835" s="41">
        <f t="shared" si="333"/>
        <v>2</v>
      </c>
      <c r="N2835" s="18"/>
      <c r="X2835" s="48">
        <v>200</v>
      </c>
      <c r="Y2835" s="48">
        <v>40</v>
      </c>
      <c r="Z2835" s="41">
        <f t="shared" si="334"/>
        <v>2</v>
      </c>
    </row>
    <row r="2836" spans="2:26" ht="15.75" customHeight="1">
      <c r="B2836" s="72">
        <v>41757</v>
      </c>
      <c r="C2836" s="116">
        <v>0.75</v>
      </c>
      <c r="D2836" s="74">
        <f t="shared" si="330"/>
        <v>41757.75</v>
      </c>
      <c r="E2836" s="117">
        <v>33.195765719999997</v>
      </c>
      <c r="F2836" s="24">
        <f t="shared" si="327"/>
        <v>63.403912525199992</v>
      </c>
      <c r="G2836" s="117">
        <v>68.868995734999999</v>
      </c>
      <c r="H2836" s="24">
        <f t="shared" si="328"/>
        <v>131.53978185385</v>
      </c>
      <c r="I2836" s="117">
        <v>35.673230015000001</v>
      </c>
      <c r="J2836" s="24">
        <f t="shared" si="329"/>
        <v>68.135869328650003</v>
      </c>
      <c r="K2836" s="14">
        <f t="shared" si="331"/>
        <v>1</v>
      </c>
      <c r="L2836" s="41">
        <f t="shared" si="332"/>
        <v>21.205822217011281</v>
      </c>
      <c r="M2836" s="41">
        <f t="shared" si="333"/>
        <v>2</v>
      </c>
      <c r="N2836" s="18"/>
      <c r="X2836" s="48">
        <v>200</v>
      </c>
      <c r="Y2836" s="48">
        <v>40</v>
      </c>
      <c r="Z2836" s="41">
        <f t="shared" si="334"/>
        <v>2</v>
      </c>
    </row>
    <row r="2837" spans="2:26" ht="15.75" customHeight="1">
      <c r="B2837" s="72">
        <v>41757</v>
      </c>
      <c r="C2837" s="116">
        <v>0.79166666666424135</v>
      </c>
      <c r="D2837" s="74">
        <f t="shared" si="330"/>
        <v>41757.791666666664</v>
      </c>
      <c r="E2837" s="117">
        <v>35.360664977500001</v>
      </c>
      <c r="F2837" s="24">
        <f t="shared" si="327"/>
        <v>67.538870107025005</v>
      </c>
      <c r="G2837" s="117">
        <v>73.394437510000003</v>
      </c>
      <c r="H2837" s="24">
        <f t="shared" si="328"/>
        <v>140.18337564410001</v>
      </c>
      <c r="I2837" s="117">
        <v>38.033772534999997</v>
      </c>
      <c r="J2837" s="24">
        <f t="shared" si="329"/>
        <v>72.644505541849995</v>
      </c>
      <c r="K2837" s="14">
        <f t="shared" si="331"/>
        <v>1</v>
      </c>
      <c r="L2837" s="41">
        <f t="shared" si="332"/>
        <v>25.714458430211273</v>
      </c>
      <c r="M2837" s="41">
        <f t="shared" si="333"/>
        <v>2</v>
      </c>
      <c r="N2837" s="18"/>
      <c r="X2837" s="48">
        <v>200</v>
      </c>
      <c r="Y2837" s="48">
        <v>40</v>
      </c>
      <c r="Z2837" s="41">
        <f t="shared" si="334"/>
        <v>2</v>
      </c>
    </row>
    <row r="2838" spans="2:26" ht="15.75" customHeight="1">
      <c r="B2838" s="72">
        <v>41757</v>
      </c>
      <c r="C2838" s="116">
        <v>0.83333333333575865</v>
      </c>
      <c r="D2838" s="74">
        <f t="shared" si="330"/>
        <v>41757.833333333336</v>
      </c>
      <c r="E2838" s="117">
        <v>44.19793439</v>
      </c>
      <c r="F2838" s="24">
        <f t="shared" si="327"/>
        <v>84.4180546849</v>
      </c>
      <c r="G2838" s="117">
        <v>76.726808272499994</v>
      </c>
      <c r="H2838" s="24">
        <f t="shared" si="328"/>
        <v>146.54820380047499</v>
      </c>
      <c r="I2838" s="117">
        <v>32.528873879999999</v>
      </c>
      <c r="J2838" s="24">
        <f t="shared" si="329"/>
        <v>62.130149110799998</v>
      </c>
      <c r="K2838" s="14">
        <f t="shared" si="331"/>
        <v>1</v>
      </c>
      <c r="L2838" s="41">
        <f t="shared" si="332"/>
        <v>15.200101999161276</v>
      </c>
      <c r="M2838" s="41">
        <f t="shared" si="333"/>
        <v>2</v>
      </c>
      <c r="N2838" s="18"/>
      <c r="X2838" s="48">
        <v>200</v>
      </c>
      <c r="Y2838" s="48">
        <v>40</v>
      </c>
      <c r="Z2838" s="41">
        <f t="shared" si="334"/>
        <v>2</v>
      </c>
    </row>
    <row r="2839" spans="2:26" ht="15.75" customHeight="1">
      <c r="B2839" s="72">
        <v>41757</v>
      </c>
      <c r="C2839" s="116">
        <v>0.875</v>
      </c>
      <c r="D2839" s="74">
        <f t="shared" si="330"/>
        <v>41757.875</v>
      </c>
      <c r="E2839" s="117">
        <v>38.074031130000002</v>
      </c>
      <c r="F2839" s="24">
        <f t="shared" si="327"/>
        <v>72.721399458299999</v>
      </c>
      <c r="G2839" s="117">
        <v>66.441713327499997</v>
      </c>
      <c r="H2839" s="24">
        <f t="shared" si="328"/>
        <v>126.90367245552498</v>
      </c>
      <c r="I2839" s="117">
        <v>28.367682195</v>
      </c>
      <c r="J2839" s="24">
        <f t="shared" si="329"/>
        <v>54.182272992449995</v>
      </c>
      <c r="K2839" s="14">
        <f t="shared" si="331"/>
        <v>1</v>
      </c>
      <c r="L2839" s="41">
        <f t="shared" si="332"/>
        <v>7.2522258808112738</v>
      </c>
      <c r="M2839" s="41">
        <f t="shared" si="333"/>
        <v>2</v>
      </c>
      <c r="N2839" s="18"/>
      <c r="X2839" s="48">
        <v>200</v>
      </c>
      <c r="Y2839" s="48">
        <v>40</v>
      </c>
      <c r="Z2839" s="41">
        <f t="shared" si="334"/>
        <v>2</v>
      </c>
    </row>
    <row r="2840" spans="2:26" ht="15.75" customHeight="1">
      <c r="B2840" s="72">
        <v>41757</v>
      </c>
      <c r="C2840" s="116">
        <v>0.91666666666424135</v>
      </c>
      <c r="D2840" s="74">
        <f t="shared" si="330"/>
        <v>41757.916666666664</v>
      </c>
      <c r="E2840" s="117">
        <v>18.491445500000001</v>
      </c>
      <c r="F2840" s="24">
        <f t="shared" si="327"/>
        <v>35.318660905000002</v>
      </c>
      <c r="G2840" s="117">
        <v>40.589098682500001</v>
      </c>
      <c r="H2840" s="24">
        <f t="shared" si="328"/>
        <v>77.525178483575004</v>
      </c>
      <c r="I2840" s="117">
        <v>22.0976531775</v>
      </c>
      <c r="J2840" s="24">
        <f t="shared" si="329"/>
        <v>42.206517569024996</v>
      </c>
      <c r="K2840" s="14">
        <f t="shared" si="331"/>
        <v>1</v>
      </c>
      <c r="L2840" s="41">
        <f t="shared" si="332"/>
        <v>-4.7235295426137256</v>
      </c>
      <c r="M2840" s="41">
        <f t="shared" si="333"/>
        <v>2</v>
      </c>
      <c r="N2840" s="18"/>
      <c r="X2840" s="48">
        <v>200</v>
      </c>
      <c r="Y2840" s="48">
        <v>40</v>
      </c>
      <c r="Z2840" s="41">
        <f t="shared" si="334"/>
        <v>2</v>
      </c>
    </row>
    <row r="2841" spans="2:26" ht="15.75" customHeight="1">
      <c r="B2841" s="72">
        <v>41757</v>
      </c>
      <c r="C2841" s="116">
        <v>0.95833333333575865</v>
      </c>
      <c r="D2841" s="74">
        <f t="shared" si="330"/>
        <v>41757.958333333336</v>
      </c>
      <c r="E2841" s="117">
        <v>12.6977811155</v>
      </c>
      <c r="F2841" s="24">
        <f t="shared" si="327"/>
        <v>24.252761930604997</v>
      </c>
      <c r="G2841" s="117">
        <v>27.370694660000002</v>
      </c>
      <c r="H2841" s="24">
        <f t="shared" si="328"/>
        <v>52.278026800600003</v>
      </c>
      <c r="I2841" s="117">
        <v>14.6729135465</v>
      </c>
      <c r="J2841" s="24">
        <f t="shared" si="329"/>
        <v>28.025264873815001</v>
      </c>
      <c r="K2841" s="14">
        <f t="shared" si="331"/>
        <v>1</v>
      </c>
      <c r="L2841" s="41">
        <f t="shared" si="332"/>
        <v>-18.904782237823721</v>
      </c>
      <c r="M2841" s="41">
        <f t="shared" si="333"/>
        <v>2</v>
      </c>
      <c r="N2841" s="18"/>
      <c r="X2841" s="48">
        <v>200</v>
      </c>
      <c r="Y2841" s="48">
        <v>40</v>
      </c>
      <c r="Z2841" s="41">
        <f t="shared" si="334"/>
        <v>2</v>
      </c>
    </row>
    <row r="2842" spans="2:26" ht="15.75" customHeight="1">
      <c r="B2842" s="72">
        <v>41758</v>
      </c>
      <c r="C2842" s="116">
        <v>0</v>
      </c>
      <c r="D2842" s="74">
        <f t="shared" si="330"/>
        <v>41758</v>
      </c>
      <c r="E2842" s="117">
        <v>12.26904995075</v>
      </c>
      <c r="F2842" s="24">
        <f t="shared" ref="F2842:F2905" si="335">IF(E2842&lt;&gt;"",E2842*1.91,NA())</f>
        <v>23.4338854059325</v>
      </c>
      <c r="G2842" s="117">
        <v>27.897291522500002</v>
      </c>
      <c r="H2842" s="24">
        <f t="shared" ref="H2842:H2905" si="336">IF(G2842&lt;&gt;"",G2842*1.91,NA())</f>
        <v>53.283826807975004</v>
      </c>
      <c r="I2842" s="117">
        <v>15.62824157</v>
      </c>
      <c r="J2842" s="24">
        <f t="shared" ref="J2842:J2905" si="337">IF(I2842&lt;&gt;"",I2842*1.91,NA())</f>
        <v>29.8499413987</v>
      </c>
      <c r="K2842" s="14">
        <f t="shared" si="331"/>
        <v>2</v>
      </c>
      <c r="L2842" s="41">
        <f t="shared" si="332"/>
        <v>-17.080105712938721</v>
      </c>
      <c r="M2842" s="41">
        <f t="shared" si="333"/>
        <v>2</v>
      </c>
      <c r="N2842" s="18"/>
      <c r="X2842" s="48">
        <v>200</v>
      </c>
      <c r="Y2842" s="48">
        <v>40</v>
      </c>
      <c r="Z2842" s="41">
        <f t="shared" si="334"/>
        <v>2</v>
      </c>
    </row>
    <row r="2843" spans="2:26" ht="15.75" customHeight="1">
      <c r="B2843" s="72">
        <v>41758</v>
      </c>
      <c r="C2843" s="116">
        <v>4.1666666664241347E-2</v>
      </c>
      <c r="D2843" s="74">
        <f t="shared" si="330"/>
        <v>41758.041666666664</v>
      </c>
      <c r="E2843" s="117">
        <v>21.681823359999999</v>
      </c>
      <c r="F2843" s="24">
        <f t="shared" si="335"/>
        <v>41.412282617599999</v>
      </c>
      <c r="G2843" s="117">
        <v>40.358712552500002</v>
      </c>
      <c r="H2843" s="24">
        <f t="shared" si="336"/>
        <v>77.085140975274996</v>
      </c>
      <c r="I2843" s="117">
        <v>18.6768891975</v>
      </c>
      <c r="J2843" s="24">
        <f t="shared" si="337"/>
        <v>35.672858367224997</v>
      </c>
      <c r="K2843" s="14">
        <f t="shared" si="331"/>
        <v>2</v>
      </c>
      <c r="L2843" s="41">
        <f t="shared" si="332"/>
        <v>-11.257188744413725</v>
      </c>
      <c r="M2843" s="41">
        <f t="shared" si="333"/>
        <v>2</v>
      </c>
      <c r="N2843" s="18"/>
      <c r="X2843" s="48">
        <v>200</v>
      </c>
      <c r="Y2843" s="48">
        <v>40</v>
      </c>
      <c r="Z2843" s="41">
        <f t="shared" si="334"/>
        <v>2</v>
      </c>
    </row>
    <row r="2844" spans="2:26" ht="15.75" customHeight="1">
      <c r="B2844" s="72">
        <v>41758</v>
      </c>
      <c r="C2844" s="116">
        <v>8.3333333335758653E-2</v>
      </c>
      <c r="D2844" s="74">
        <f t="shared" si="330"/>
        <v>41758.083333333336</v>
      </c>
      <c r="E2844" s="117">
        <v>21.4751826625</v>
      </c>
      <c r="F2844" s="24">
        <f t="shared" si="335"/>
        <v>41.017598885375001</v>
      </c>
      <c r="G2844" s="117">
        <v>40.356655535000002</v>
      </c>
      <c r="H2844" s="24">
        <f t="shared" si="336"/>
        <v>77.081212071850004</v>
      </c>
      <c r="I2844" s="117">
        <v>18.881472872500002</v>
      </c>
      <c r="J2844" s="24">
        <f t="shared" si="337"/>
        <v>36.063613186475003</v>
      </c>
      <c r="K2844" s="14">
        <f t="shared" si="331"/>
        <v>2</v>
      </c>
      <c r="L2844" s="41">
        <f t="shared" si="332"/>
        <v>-10.866433925163719</v>
      </c>
      <c r="M2844" s="41">
        <f t="shared" si="333"/>
        <v>2</v>
      </c>
      <c r="N2844" s="18"/>
      <c r="X2844" s="48">
        <v>200</v>
      </c>
      <c r="Y2844" s="48">
        <v>40</v>
      </c>
      <c r="Z2844" s="41">
        <f t="shared" si="334"/>
        <v>2</v>
      </c>
    </row>
    <row r="2845" spans="2:26" ht="15.75" customHeight="1">
      <c r="B2845" s="72">
        <v>41758</v>
      </c>
      <c r="C2845" s="116">
        <v>0.125</v>
      </c>
      <c r="D2845" s="74">
        <f t="shared" si="330"/>
        <v>41758.125</v>
      </c>
      <c r="E2845" s="117">
        <v>19.045706062499999</v>
      </c>
      <c r="F2845" s="24">
        <f t="shared" si="335"/>
        <v>36.377298579374994</v>
      </c>
      <c r="G2845" s="117">
        <v>35.1482834575</v>
      </c>
      <c r="H2845" s="24">
        <f t="shared" si="336"/>
        <v>67.13322140382499</v>
      </c>
      <c r="I2845" s="117">
        <v>16.10257739</v>
      </c>
      <c r="J2845" s="24">
        <f t="shared" si="337"/>
        <v>30.7559228149</v>
      </c>
      <c r="K2845" s="14">
        <f t="shared" si="331"/>
        <v>2</v>
      </c>
      <c r="L2845" s="41">
        <f t="shared" si="332"/>
        <v>-16.174124296738722</v>
      </c>
      <c r="M2845" s="41">
        <f t="shared" si="333"/>
        <v>2</v>
      </c>
      <c r="N2845" s="18"/>
      <c r="X2845" s="48">
        <v>200</v>
      </c>
      <c r="Y2845" s="48">
        <v>40</v>
      </c>
      <c r="Z2845" s="41">
        <f t="shared" si="334"/>
        <v>2</v>
      </c>
    </row>
    <row r="2846" spans="2:26" ht="15.75" customHeight="1">
      <c r="B2846" s="72">
        <v>41758</v>
      </c>
      <c r="C2846" s="116">
        <v>0.16666666666424135</v>
      </c>
      <c r="D2846" s="74">
        <f t="shared" si="330"/>
        <v>41758.166666666664</v>
      </c>
      <c r="E2846" s="117">
        <v>63.76893269</v>
      </c>
      <c r="F2846" s="24">
        <f t="shared" si="335"/>
        <v>121.79866143789999</v>
      </c>
      <c r="G2846" s="117">
        <v>93.224100562499999</v>
      </c>
      <c r="H2846" s="24">
        <f t="shared" si="336"/>
        <v>178.05803207437498</v>
      </c>
      <c r="I2846" s="117">
        <v>29.45516787</v>
      </c>
      <c r="J2846" s="24">
        <f t="shared" si="337"/>
        <v>56.259370631700001</v>
      </c>
      <c r="K2846" s="14">
        <f t="shared" si="331"/>
        <v>2</v>
      </c>
      <c r="L2846" s="41">
        <f t="shared" si="332"/>
        <v>9.3293235200612799</v>
      </c>
      <c r="M2846" s="41">
        <f t="shared" si="333"/>
        <v>2</v>
      </c>
      <c r="N2846" s="18"/>
      <c r="X2846" s="48">
        <v>200</v>
      </c>
      <c r="Y2846" s="48">
        <v>40</v>
      </c>
      <c r="Z2846" s="41">
        <f t="shared" si="334"/>
        <v>2</v>
      </c>
    </row>
    <row r="2847" spans="2:26" ht="15.75" customHeight="1">
      <c r="B2847" s="72">
        <v>41758</v>
      </c>
      <c r="C2847" s="116">
        <v>0.20833333333575865</v>
      </c>
      <c r="D2847" s="74">
        <f t="shared" si="330"/>
        <v>41758.208333333336</v>
      </c>
      <c r="E2847" s="117">
        <v>95.344403610000001</v>
      </c>
      <c r="F2847" s="24">
        <f t="shared" si="335"/>
        <v>182.10781089509999</v>
      </c>
      <c r="G2847" s="117">
        <v>139.609878745</v>
      </c>
      <c r="H2847" s="24">
        <f t="shared" si="336"/>
        <v>266.65486840295</v>
      </c>
      <c r="I2847" s="117">
        <v>44.265475145000003</v>
      </c>
      <c r="J2847" s="24">
        <f t="shared" si="337"/>
        <v>84.547057526949999</v>
      </c>
      <c r="K2847" s="14">
        <f t="shared" si="331"/>
        <v>2</v>
      </c>
      <c r="L2847" s="41">
        <f t="shared" si="332"/>
        <v>37.617010415311277</v>
      </c>
      <c r="M2847" s="41">
        <f t="shared" si="333"/>
        <v>2</v>
      </c>
      <c r="N2847" s="18"/>
      <c r="X2847" s="48">
        <v>200</v>
      </c>
      <c r="Y2847" s="48">
        <v>40</v>
      </c>
      <c r="Z2847" s="41">
        <f t="shared" si="334"/>
        <v>2</v>
      </c>
    </row>
    <row r="2848" spans="2:26" ht="15.75" customHeight="1">
      <c r="B2848" s="72">
        <v>41758</v>
      </c>
      <c r="C2848" s="116">
        <v>0.25</v>
      </c>
      <c r="D2848" s="74">
        <f t="shared" si="330"/>
        <v>41758.25</v>
      </c>
      <c r="E2848" s="117">
        <v>152.60511994999999</v>
      </c>
      <c r="F2848" s="24">
        <f t="shared" si="335"/>
        <v>291.47577910449996</v>
      </c>
      <c r="G2848" s="117">
        <v>220.03932119999999</v>
      </c>
      <c r="H2848" s="24">
        <f t="shared" si="336"/>
        <v>420.27510349199997</v>
      </c>
      <c r="I2848" s="117">
        <v>67.434201232500001</v>
      </c>
      <c r="J2848" s="24">
        <f t="shared" si="337"/>
        <v>128.799324354075</v>
      </c>
      <c r="K2848" s="14">
        <f t="shared" si="331"/>
        <v>2</v>
      </c>
      <c r="L2848" s="41">
        <f t="shared" si="332"/>
        <v>81.869277242436283</v>
      </c>
      <c r="M2848" s="41">
        <f t="shared" si="333"/>
        <v>2</v>
      </c>
      <c r="N2848" s="18"/>
      <c r="X2848" s="48">
        <v>200</v>
      </c>
      <c r="Y2848" s="48">
        <v>40</v>
      </c>
      <c r="Z2848" s="41">
        <f t="shared" si="334"/>
        <v>2</v>
      </c>
    </row>
    <row r="2849" spans="2:26" ht="15.75" customHeight="1">
      <c r="B2849" s="72">
        <v>41758</v>
      </c>
      <c r="C2849" s="116">
        <v>0.29166666666424135</v>
      </c>
      <c r="D2849" s="74">
        <f t="shared" si="330"/>
        <v>41758.291666666664</v>
      </c>
      <c r="E2849" s="117">
        <v>139.067257525</v>
      </c>
      <c r="F2849" s="24">
        <f t="shared" si="335"/>
        <v>265.61846187275</v>
      </c>
      <c r="G2849" s="117">
        <v>202.78093187499999</v>
      </c>
      <c r="H2849" s="24">
        <f t="shared" si="336"/>
        <v>387.31157988125</v>
      </c>
      <c r="I2849" s="117">
        <v>63.713674374999997</v>
      </c>
      <c r="J2849" s="24">
        <f t="shared" si="337"/>
        <v>121.69311805624999</v>
      </c>
      <c r="K2849" s="14">
        <f t="shared" si="331"/>
        <v>2</v>
      </c>
      <c r="L2849" s="41">
        <f t="shared" si="332"/>
        <v>74.763070944611258</v>
      </c>
      <c r="M2849" s="41">
        <f t="shared" si="333"/>
        <v>2</v>
      </c>
      <c r="N2849" s="18"/>
      <c r="X2849" s="48">
        <v>200</v>
      </c>
      <c r="Y2849" s="48">
        <v>40</v>
      </c>
      <c r="Z2849" s="41">
        <f t="shared" si="334"/>
        <v>2</v>
      </c>
    </row>
    <row r="2850" spans="2:26" ht="15.75" customHeight="1">
      <c r="B2850" s="72">
        <v>41758</v>
      </c>
      <c r="C2850" s="116">
        <v>0.33333333333575865</v>
      </c>
      <c r="D2850" s="74">
        <f t="shared" si="330"/>
        <v>41758.333333333336</v>
      </c>
      <c r="E2850" s="117">
        <v>120.257160465</v>
      </c>
      <c r="F2850" s="24">
        <f t="shared" si="335"/>
        <v>229.69117648814998</v>
      </c>
      <c r="G2850" s="117">
        <v>182.35473329999999</v>
      </c>
      <c r="H2850" s="24">
        <f t="shared" si="336"/>
        <v>348.29754060299996</v>
      </c>
      <c r="I2850" s="117">
        <v>62.09757286</v>
      </c>
      <c r="J2850" s="24">
        <f t="shared" si="337"/>
        <v>118.60636416259999</v>
      </c>
      <c r="K2850" s="14">
        <f t="shared" si="331"/>
        <v>2</v>
      </c>
      <c r="L2850" s="41">
        <f t="shared" si="332"/>
        <v>71.676317050961273</v>
      </c>
      <c r="M2850" s="41">
        <f t="shared" si="333"/>
        <v>2</v>
      </c>
      <c r="N2850" s="18"/>
      <c r="X2850" s="48">
        <v>200</v>
      </c>
      <c r="Y2850" s="48">
        <v>40</v>
      </c>
      <c r="Z2850" s="41">
        <f t="shared" si="334"/>
        <v>2</v>
      </c>
    </row>
    <row r="2851" spans="2:26" ht="15.75" customHeight="1">
      <c r="B2851" s="72">
        <v>41758</v>
      </c>
      <c r="C2851" s="116">
        <v>0.375</v>
      </c>
      <c r="D2851" s="74">
        <f t="shared" si="330"/>
        <v>41758.375</v>
      </c>
      <c r="E2851" s="117">
        <v>129.314589125</v>
      </c>
      <c r="F2851" s="24">
        <f t="shared" si="335"/>
        <v>246.99086522874998</v>
      </c>
      <c r="G2851" s="117">
        <v>196.07505</v>
      </c>
      <c r="H2851" s="24">
        <f t="shared" si="336"/>
        <v>374.50334549999997</v>
      </c>
      <c r="I2851" s="117">
        <v>66.760460857499993</v>
      </c>
      <c r="J2851" s="24">
        <f t="shared" si="337"/>
        <v>127.51248023782499</v>
      </c>
      <c r="K2851" s="14">
        <f t="shared" si="331"/>
        <v>2</v>
      </c>
      <c r="L2851" s="41">
        <f t="shared" si="332"/>
        <v>80.58243312618626</v>
      </c>
      <c r="M2851" s="41">
        <f t="shared" si="333"/>
        <v>2</v>
      </c>
      <c r="N2851" s="18"/>
      <c r="X2851" s="48">
        <v>200</v>
      </c>
      <c r="Y2851" s="48">
        <v>40</v>
      </c>
      <c r="Z2851" s="41">
        <f t="shared" si="334"/>
        <v>2</v>
      </c>
    </row>
    <row r="2852" spans="2:26" ht="15.75" customHeight="1">
      <c r="B2852" s="72">
        <v>41758</v>
      </c>
      <c r="C2852" s="116">
        <v>0.41666666666424135</v>
      </c>
      <c r="D2852" s="74">
        <f t="shared" si="330"/>
        <v>41758.416666666664</v>
      </c>
      <c r="E2852" s="117">
        <v>97.082502899999994</v>
      </c>
      <c r="F2852" s="24">
        <f t="shared" si="335"/>
        <v>185.42758053899999</v>
      </c>
      <c r="G2852" s="117">
        <v>158.59616402500001</v>
      </c>
      <c r="H2852" s="24">
        <f t="shared" si="336"/>
        <v>302.91867328774998</v>
      </c>
      <c r="I2852" s="117">
        <v>61.513661095000003</v>
      </c>
      <c r="J2852" s="24">
        <f t="shared" si="337"/>
        <v>117.49109269145001</v>
      </c>
      <c r="K2852" s="14">
        <f t="shared" si="331"/>
        <v>2</v>
      </c>
      <c r="L2852" s="41">
        <f t="shared" si="332"/>
        <v>70.561045579811292</v>
      </c>
      <c r="M2852" s="41">
        <f t="shared" si="333"/>
        <v>2</v>
      </c>
      <c r="N2852" s="18"/>
      <c r="X2852" s="48">
        <v>200</v>
      </c>
      <c r="Y2852" s="48">
        <v>40</v>
      </c>
      <c r="Z2852" s="41">
        <f t="shared" si="334"/>
        <v>2</v>
      </c>
    </row>
    <row r="2853" spans="2:26" ht="15.75" customHeight="1">
      <c r="B2853" s="72">
        <v>41758</v>
      </c>
      <c r="C2853" s="116">
        <v>0.45833333333575865</v>
      </c>
      <c r="D2853" s="74">
        <f t="shared" si="330"/>
        <v>41758.458333333336</v>
      </c>
      <c r="E2853" s="117">
        <v>76.881926422500001</v>
      </c>
      <c r="F2853" s="24">
        <f t="shared" si="335"/>
        <v>146.844479466975</v>
      </c>
      <c r="G2853" s="117">
        <v>129.263073225</v>
      </c>
      <c r="H2853" s="24">
        <f t="shared" si="336"/>
        <v>246.89246985974998</v>
      </c>
      <c r="I2853" s="117">
        <v>52.381146815000001</v>
      </c>
      <c r="J2853" s="24">
        <f t="shared" si="337"/>
        <v>100.04799041664999</v>
      </c>
      <c r="K2853" s="14">
        <f t="shared" si="331"/>
        <v>2</v>
      </c>
      <c r="L2853" s="41">
        <f t="shared" si="332"/>
        <v>53.117943305011273</v>
      </c>
      <c r="M2853" s="41">
        <f t="shared" si="333"/>
        <v>2</v>
      </c>
      <c r="N2853" s="18"/>
      <c r="X2853" s="48">
        <v>200</v>
      </c>
      <c r="Y2853" s="48">
        <v>40</v>
      </c>
      <c r="Z2853" s="41">
        <f t="shared" si="334"/>
        <v>2</v>
      </c>
    </row>
    <row r="2854" spans="2:26" ht="15.75" customHeight="1">
      <c r="B2854" s="72">
        <v>41758</v>
      </c>
      <c r="C2854" s="116">
        <v>0.5</v>
      </c>
      <c r="D2854" s="74">
        <f t="shared" si="330"/>
        <v>41758.5</v>
      </c>
      <c r="E2854" s="117">
        <v>77.306795142499993</v>
      </c>
      <c r="F2854" s="24">
        <f t="shared" si="335"/>
        <v>147.65597872217498</v>
      </c>
      <c r="G2854" s="117">
        <v>127.06206292500001</v>
      </c>
      <c r="H2854" s="24">
        <f t="shared" si="336"/>
        <v>242.68854018675</v>
      </c>
      <c r="I2854" s="117">
        <v>49.755267777500002</v>
      </c>
      <c r="J2854" s="24">
        <f t="shared" si="337"/>
        <v>95.032561455025004</v>
      </c>
      <c r="K2854" s="14">
        <f t="shared" si="331"/>
        <v>2</v>
      </c>
      <c r="L2854" s="41">
        <f t="shared" si="332"/>
        <v>48.102514343386282</v>
      </c>
      <c r="M2854" s="41">
        <f t="shared" si="333"/>
        <v>2</v>
      </c>
      <c r="N2854" s="18"/>
      <c r="X2854" s="48">
        <v>200</v>
      </c>
      <c r="Y2854" s="48">
        <v>40</v>
      </c>
      <c r="Z2854" s="41">
        <f t="shared" si="334"/>
        <v>2</v>
      </c>
    </row>
    <row r="2855" spans="2:26" ht="15.75" customHeight="1">
      <c r="B2855" s="72">
        <v>41758</v>
      </c>
      <c r="C2855" s="116">
        <v>0.54166666666424135</v>
      </c>
      <c r="D2855" s="74">
        <f t="shared" si="330"/>
        <v>41758.541666666664</v>
      </c>
      <c r="E2855" s="117">
        <v>62.127394447500002</v>
      </c>
      <c r="F2855" s="24">
        <f t="shared" si="335"/>
        <v>118.663323394725</v>
      </c>
      <c r="G2855" s="117">
        <v>110.4207793125</v>
      </c>
      <c r="H2855" s="24">
        <f t="shared" si="336"/>
        <v>210.90368848687498</v>
      </c>
      <c r="I2855" s="117">
        <v>48.293384854999999</v>
      </c>
      <c r="J2855" s="24">
        <f t="shared" si="337"/>
        <v>92.24036507305</v>
      </c>
      <c r="K2855" s="14">
        <f t="shared" si="331"/>
        <v>2</v>
      </c>
      <c r="L2855" s="41">
        <f t="shared" si="332"/>
        <v>45.310317961411279</v>
      </c>
      <c r="M2855" s="41">
        <f t="shared" si="333"/>
        <v>2</v>
      </c>
      <c r="N2855" s="18"/>
      <c r="X2855" s="48">
        <v>200</v>
      </c>
      <c r="Y2855" s="48">
        <v>40</v>
      </c>
      <c r="Z2855" s="41">
        <f t="shared" si="334"/>
        <v>2</v>
      </c>
    </row>
    <row r="2856" spans="2:26" ht="15.75" customHeight="1">
      <c r="B2856" s="72">
        <v>41758</v>
      </c>
      <c r="C2856" s="116">
        <v>0.58333333333575865</v>
      </c>
      <c r="D2856" s="74">
        <f t="shared" si="330"/>
        <v>41758.583333333336</v>
      </c>
      <c r="E2856" s="117">
        <v>68.925293995000004</v>
      </c>
      <c r="F2856" s="24">
        <f t="shared" si="335"/>
        <v>131.64731153045</v>
      </c>
      <c r="G2856" s="117">
        <v>119.3482417</v>
      </c>
      <c r="H2856" s="24">
        <f t="shared" si="336"/>
        <v>227.955141647</v>
      </c>
      <c r="I2856" s="117">
        <v>50.422947717500001</v>
      </c>
      <c r="J2856" s="24">
        <f t="shared" si="337"/>
        <v>96.307830140424997</v>
      </c>
      <c r="K2856" s="14">
        <f t="shared" si="331"/>
        <v>2</v>
      </c>
      <c r="L2856" s="41">
        <f t="shared" si="332"/>
        <v>49.377783028786276</v>
      </c>
      <c r="M2856" s="41">
        <f t="shared" si="333"/>
        <v>2</v>
      </c>
      <c r="N2856" s="18"/>
      <c r="X2856" s="48">
        <v>200</v>
      </c>
      <c r="Y2856" s="48">
        <v>40</v>
      </c>
      <c r="Z2856" s="41">
        <f t="shared" si="334"/>
        <v>2</v>
      </c>
    </row>
    <row r="2857" spans="2:26" ht="15.75" customHeight="1">
      <c r="B2857" s="72">
        <v>41758</v>
      </c>
      <c r="C2857" s="116">
        <v>0.625</v>
      </c>
      <c r="D2857" s="74">
        <f t="shared" si="330"/>
        <v>41758.625</v>
      </c>
      <c r="E2857" s="117">
        <v>75.0665782425</v>
      </c>
      <c r="F2857" s="24">
        <f t="shared" si="335"/>
        <v>143.37716444317499</v>
      </c>
      <c r="G2857" s="117">
        <v>133.31540064999999</v>
      </c>
      <c r="H2857" s="24">
        <f t="shared" si="336"/>
        <v>254.63241524149996</v>
      </c>
      <c r="I2857" s="117">
        <v>58.2488223975</v>
      </c>
      <c r="J2857" s="24">
        <f t="shared" si="337"/>
        <v>111.25525077922499</v>
      </c>
      <c r="K2857" s="14">
        <f t="shared" si="331"/>
        <v>2</v>
      </c>
      <c r="L2857" s="41">
        <f t="shared" si="332"/>
        <v>64.325203667586266</v>
      </c>
      <c r="M2857" s="41">
        <f t="shared" si="333"/>
        <v>2</v>
      </c>
      <c r="N2857" s="18"/>
      <c r="X2857" s="48">
        <v>200</v>
      </c>
      <c r="Y2857" s="48">
        <v>40</v>
      </c>
      <c r="Z2857" s="41">
        <f t="shared" si="334"/>
        <v>2</v>
      </c>
    </row>
    <row r="2858" spans="2:26" ht="15.75" customHeight="1">
      <c r="B2858" s="72">
        <v>41758</v>
      </c>
      <c r="C2858" s="116">
        <v>0.66666666666424135</v>
      </c>
      <c r="D2858" s="74">
        <f t="shared" si="330"/>
        <v>41758.666666666664</v>
      </c>
      <c r="E2858" s="117">
        <v>54.390921267499998</v>
      </c>
      <c r="F2858" s="24">
        <f t="shared" si="335"/>
        <v>103.88665962092499</v>
      </c>
      <c r="G2858" s="117">
        <v>105.1136703275</v>
      </c>
      <c r="H2858" s="24">
        <f t="shared" si="336"/>
        <v>200.76711032552501</v>
      </c>
      <c r="I2858" s="117">
        <v>50.722749042499998</v>
      </c>
      <c r="J2858" s="24">
        <f t="shared" si="337"/>
        <v>96.880450671174998</v>
      </c>
      <c r="K2858" s="14">
        <f t="shared" si="331"/>
        <v>2</v>
      </c>
      <c r="L2858" s="41">
        <f t="shared" si="332"/>
        <v>49.950403559536277</v>
      </c>
      <c r="M2858" s="41">
        <f t="shared" si="333"/>
        <v>2</v>
      </c>
      <c r="N2858" s="18"/>
      <c r="X2858" s="48">
        <v>200</v>
      </c>
      <c r="Y2858" s="48">
        <v>40</v>
      </c>
      <c r="Z2858" s="41">
        <f t="shared" si="334"/>
        <v>2</v>
      </c>
    </row>
    <row r="2859" spans="2:26" ht="15.75" customHeight="1">
      <c r="B2859" s="72">
        <v>41758</v>
      </c>
      <c r="C2859" s="116">
        <v>0.70833333333575865</v>
      </c>
      <c r="D2859" s="74">
        <f t="shared" si="330"/>
        <v>41758.708333333336</v>
      </c>
      <c r="E2859" s="117">
        <v>45.62703827</v>
      </c>
      <c r="F2859" s="24">
        <f t="shared" si="335"/>
        <v>87.147643095699991</v>
      </c>
      <c r="G2859" s="117">
        <v>87.896421367499997</v>
      </c>
      <c r="H2859" s="24">
        <f t="shared" si="336"/>
        <v>167.88216481192498</v>
      </c>
      <c r="I2859" s="117">
        <v>42.269383105000003</v>
      </c>
      <c r="J2859" s="24">
        <f t="shared" si="337"/>
        <v>80.73452173055</v>
      </c>
      <c r="K2859" s="14">
        <f t="shared" si="331"/>
        <v>2</v>
      </c>
      <c r="L2859" s="41">
        <f t="shared" si="332"/>
        <v>33.804474618911279</v>
      </c>
      <c r="M2859" s="41">
        <f t="shared" si="333"/>
        <v>2</v>
      </c>
      <c r="N2859" s="18"/>
      <c r="X2859" s="48">
        <v>200</v>
      </c>
      <c r="Y2859" s="48">
        <v>40</v>
      </c>
      <c r="Z2859" s="41">
        <f t="shared" si="334"/>
        <v>2</v>
      </c>
    </row>
    <row r="2860" spans="2:26" ht="15.75" customHeight="1">
      <c r="B2860" s="72">
        <v>41758</v>
      </c>
      <c r="C2860" s="116">
        <v>0.75</v>
      </c>
      <c r="D2860" s="74">
        <f t="shared" si="330"/>
        <v>41758.75</v>
      </c>
      <c r="E2860" s="117">
        <v>56.501746327500001</v>
      </c>
      <c r="F2860" s="24">
        <f t="shared" si="335"/>
        <v>107.91833548552499</v>
      </c>
      <c r="G2860" s="117">
        <v>108.87801507250001</v>
      </c>
      <c r="H2860" s="24">
        <f t="shared" si="336"/>
        <v>207.95700878847501</v>
      </c>
      <c r="I2860" s="117">
        <v>52.376268732500002</v>
      </c>
      <c r="J2860" s="24">
        <f t="shared" si="337"/>
        <v>100.038673279075</v>
      </c>
      <c r="K2860" s="14">
        <f t="shared" si="331"/>
        <v>2</v>
      </c>
      <c r="L2860" s="41">
        <f t="shared" si="332"/>
        <v>53.108626167436277</v>
      </c>
      <c r="M2860" s="41">
        <f t="shared" si="333"/>
        <v>2</v>
      </c>
      <c r="N2860" s="18"/>
      <c r="X2860" s="48">
        <v>200</v>
      </c>
      <c r="Y2860" s="48">
        <v>40</v>
      </c>
      <c r="Z2860" s="41">
        <f t="shared" si="334"/>
        <v>2</v>
      </c>
    </row>
    <row r="2861" spans="2:26" ht="15.75" customHeight="1">
      <c r="B2861" s="72">
        <v>41758</v>
      </c>
      <c r="C2861" s="116">
        <v>0.79166666666424135</v>
      </c>
      <c r="D2861" s="74">
        <f t="shared" si="330"/>
        <v>41758.791666666664</v>
      </c>
      <c r="E2861" s="117">
        <v>102.72166958</v>
      </c>
      <c r="F2861" s="24">
        <f t="shared" si="335"/>
        <v>196.19838889779999</v>
      </c>
      <c r="G2861" s="117">
        <v>163.4918692</v>
      </c>
      <c r="H2861" s="24">
        <f t="shared" si="336"/>
        <v>312.26947017199996</v>
      </c>
      <c r="I2861" s="117">
        <v>60.770199617499998</v>
      </c>
      <c r="J2861" s="24">
        <f t="shared" si="337"/>
        <v>116.07108126942499</v>
      </c>
      <c r="K2861" s="14">
        <f t="shared" si="331"/>
        <v>2</v>
      </c>
      <c r="L2861" s="41">
        <f t="shared" si="332"/>
        <v>69.141034157786265</v>
      </c>
      <c r="M2861" s="41">
        <f t="shared" si="333"/>
        <v>2</v>
      </c>
      <c r="N2861" s="18"/>
      <c r="X2861" s="48">
        <v>200</v>
      </c>
      <c r="Y2861" s="48">
        <v>40</v>
      </c>
      <c r="Z2861" s="41">
        <f t="shared" si="334"/>
        <v>2</v>
      </c>
    </row>
    <row r="2862" spans="2:26" ht="15.75" customHeight="1">
      <c r="B2862" s="72">
        <v>41758</v>
      </c>
      <c r="C2862" s="116">
        <v>0.83333333333575865</v>
      </c>
      <c r="D2862" s="74">
        <f t="shared" si="330"/>
        <v>41758.833333333336</v>
      </c>
      <c r="E2862" s="117">
        <v>51.536575947499998</v>
      </c>
      <c r="F2862" s="24">
        <f t="shared" si="335"/>
        <v>98.434860059724997</v>
      </c>
      <c r="G2862" s="117">
        <v>98.736911454999998</v>
      </c>
      <c r="H2862" s="24">
        <f t="shared" si="336"/>
        <v>188.58750087905</v>
      </c>
      <c r="I2862" s="117">
        <v>47.200335502500003</v>
      </c>
      <c r="J2862" s="24">
        <f t="shared" si="337"/>
        <v>90.152640809775008</v>
      </c>
      <c r="K2862" s="14">
        <f t="shared" si="331"/>
        <v>2</v>
      </c>
      <c r="L2862" s="41">
        <f t="shared" si="332"/>
        <v>43.222593698136286</v>
      </c>
      <c r="M2862" s="41">
        <f t="shared" si="333"/>
        <v>2</v>
      </c>
      <c r="N2862" s="18"/>
      <c r="X2862" s="48">
        <v>200</v>
      </c>
      <c r="Y2862" s="48">
        <v>40</v>
      </c>
      <c r="Z2862" s="41">
        <f t="shared" si="334"/>
        <v>2</v>
      </c>
    </row>
    <row r="2863" spans="2:26" ht="15.75" customHeight="1">
      <c r="B2863" s="72">
        <v>41758</v>
      </c>
      <c r="C2863" s="116">
        <v>0.875</v>
      </c>
      <c r="D2863" s="74">
        <f t="shared" si="330"/>
        <v>41758.875</v>
      </c>
      <c r="E2863" s="117">
        <v>33.168728617500001</v>
      </c>
      <c r="F2863" s="24">
        <f t="shared" si="335"/>
        <v>63.352271659425</v>
      </c>
      <c r="G2863" s="117">
        <v>66.925112792500002</v>
      </c>
      <c r="H2863" s="24">
        <f t="shared" si="336"/>
        <v>127.826965433675</v>
      </c>
      <c r="I2863" s="117">
        <v>33.756384175000001</v>
      </c>
      <c r="J2863" s="24">
        <f t="shared" si="337"/>
        <v>64.474693774249999</v>
      </c>
      <c r="K2863" s="14">
        <f t="shared" si="331"/>
        <v>2</v>
      </c>
      <c r="L2863" s="41">
        <f t="shared" si="332"/>
        <v>17.544646662611278</v>
      </c>
      <c r="M2863" s="41">
        <f t="shared" si="333"/>
        <v>2</v>
      </c>
      <c r="N2863" s="18"/>
      <c r="X2863" s="48">
        <v>200</v>
      </c>
      <c r="Y2863" s="48">
        <v>40</v>
      </c>
      <c r="Z2863" s="41">
        <f t="shared" si="334"/>
        <v>2</v>
      </c>
    </row>
    <row r="2864" spans="2:26" ht="15.75" customHeight="1">
      <c r="B2864" s="72">
        <v>41758</v>
      </c>
      <c r="C2864" s="116">
        <v>0.91666666666424135</v>
      </c>
      <c r="D2864" s="74">
        <f t="shared" si="330"/>
        <v>41758.916666666664</v>
      </c>
      <c r="E2864" s="117">
        <v>19.561342195000002</v>
      </c>
      <c r="F2864" s="24">
        <f t="shared" si="335"/>
        <v>37.362163592450003</v>
      </c>
      <c r="G2864" s="117">
        <v>45.2647028425</v>
      </c>
      <c r="H2864" s="24">
        <f t="shared" si="336"/>
        <v>86.455582429174996</v>
      </c>
      <c r="I2864" s="117">
        <v>25.703360647499998</v>
      </c>
      <c r="J2864" s="24">
        <f t="shared" si="337"/>
        <v>49.093418836724993</v>
      </c>
      <c r="K2864" s="14">
        <f t="shared" si="331"/>
        <v>2</v>
      </c>
      <c r="L2864" s="41">
        <f t="shared" si="332"/>
        <v>2.1633717250862716</v>
      </c>
      <c r="M2864" s="41">
        <f t="shared" si="333"/>
        <v>2</v>
      </c>
      <c r="N2864" s="18"/>
      <c r="X2864" s="48">
        <v>200</v>
      </c>
      <c r="Y2864" s="48">
        <v>40</v>
      </c>
      <c r="Z2864" s="41">
        <f t="shared" si="334"/>
        <v>2</v>
      </c>
    </row>
    <row r="2865" spans="2:26" ht="15.75" customHeight="1">
      <c r="B2865" s="72">
        <v>41758</v>
      </c>
      <c r="C2865" s="116">
        <v>0.95833333333575865</v>
      </c>
      <c r="D2865" s="74">
        <f t="shared" si="330"/>
        <v>41758.958333333336</v>
      </c>
      <c r="E2865" s="117">
        <v>14.71397632275</v>
      </c>
      <c r="F2865" s="24">
        <f t="shared" si="335"/>
        <v>28.1036947764525</v>
      </c>
      <c r="G2865" s="117">
        <v>37.910859960000003</v>
      </c>
      <c r="H2865" s="24">
        <f t="shared" si="336"/>
        <v>72.409742523600002</v>
      </c>
      <c r="I2865" s="117">
        <v>23.196883637500001</v>
      </c>
      <c r="J2865" s="24">
        <f t="shared" si="337"/>
        <v>44.306047747625001</v>
      </c>
      <c r="K2865" s="14">
        <f t="shared" si="331"/>
        <v>2</v>
      </c>
      <c r="L2865" s="41">
        <f t="shared" si="332"/>
        <v>-2.62399936401372</v>
      </c>
      <c r="M2865" s="41">
        <f t="shared" si="333"/>
        <v>2</v>
      </c>
      <c r="N2865" s="18"/>
      <c r="X2865" s="48">
        <v>200</v>
      </c>
      <c r="Y2865" s="48">
        <v>40</v>
      </c>
      <c r="Z2865" s="41">
        <f t="shared" si="334"/>
        <v>2</v>
      </c>
    </row>
    <row r="2866" spans="2:26" ht="15.75" customHeight="1">
      <c r="B2866" s="72">
        <v>41759</v>
      </c>
      <c r="C2866" s="116">
        <v>0</v>
      </c>
      <c r="D2866" s="74">
        <f t="shared" si="330"/>
        <v>41759</v>
      </c>
      <c r="E2866" s="117">
        <v>16.098662110500001</v>
      </c>
      <c r="F2866" s="24">
        <f t="shared" si="335"/>
        <v>30.748444631055001</v>
      </c>
      <c r="G2866" s="117">
        <v>45.663764524999998</v>
      </c>
      <c r="H2866" s="24">
        <f t="shared" si="336"/>
        <v>87.217790242749999</v>
      </c>
      <c r="I2866" s="117">
        <v>29.5651024125</v>
      </c>
      <c r="J2866" s="24">
        <f t="shared" si="337"/>
        <v>56.469345607874999</v>
      </c>
      <c r="K2866" s="14">
        <f t="shared" si="331"/>
        <v>3</v>
      </c>
      <c r="L2866" s="41">
        <f t="shared" si="332"/>
        <v>9.5392984962362775</v>
      </c>
      <c r="M2866" s="41">
        <f t="shared" si="333"/>
        <v>2</v>
      </c>
      <c r="N2866" s="18"/>
      <c r="X2866" s="48">
        <v>200</v>
      </c>
      <c r="Y2866" s="48">
        <v>40</v>
      </c>
      <c r="Z2866" s="41">
        <f t="shared" si="334"/>
        <v>2</v>
      </c>
    </row>
    <row r="2867" spans="2:26" ht="15.75" customHeight="1">
      <c r="B2867" s="72">
        <v>41759</v>
      </c>
      <c r="C2867" s="116">
        <v>4.1666666664241347E-2</v>
      </c>
      <c r="D2867" s="74">
        <f t="shared" si="330"/>
        <v>41759.041666666664</v>
      </c>
      <c r="E2867" s="117">
        <v>25.215958635</v>
      </c>
      <c r="F2867" s="24">
        <f t="shared" si="335"/>
        <v>48.16248099285</v>
      </c>
      <c r="G2867" s="117">
        <v>51.3617071225</v>
      </c>
      <c r="H2867" s="24">
        <f t="shared" si="336"/>
        <v>98.100860603974994</v>
      </c>
      <c r="I2867" s="117">
        <v>26.145748487500001</v>
      </c>
      <c r="J2867" s="24">
        <f t="shared" si="337"/>
        <v>49.938379611125001</v>
      </c>
      <c r="K2867" s="14">
        <f t="shared" si="331"/>
        <v>3</v>
      </c>
      <c r="L2867" s="41">
        <f t="shared" si="332"/>
        <v>3.0083324994862792</v>
      </c>
      <c r="M2867" s="41">
        <f t="shared" si="333"/>
        <v>2</v>
      </c>
      <c r="N2867" s="18"/>
      <c r="X2867" s="48">
        <v>200</v>
      </c>
      <c r="Y2867" s="48">
        <v>40</v>
      </c>
      <c r="Z2867" s="41">
        <f t="shared" si="334"/>
        <v>2</v>
      </c>
    </row>
    <row r="2868" spans="2:26" ht="15.75" customHeight="1">
      <c r="B2868" s="72">
        <v>41759</v>
      </c>
      <c r="C2868" s="116">
        <v>8.3333333335758653E-2</v>
      </c>
      <c r="D2868" s="74">
        <f t="shared" si="330"/>
        <v>41759.083333333336</v>
      </c>
      <c r="E2868" s="117">
        <v>45.793123317499997</v>
      </c>
      <c r="F2868" s="24">
        <f t="shared" si="335"/>
        <v>87.464865536424995</v>
      </c>
      <c r="G2868" s="117">
        <v>77.607212399999995</v>
      </c>
      <c r="H2868" s="24">
        <f t="shared" si="336"/>
        <v>148.22977568399997</v>
      </c>
      <c r="I2868" s="117">
        <v>31.814089079999999</v>
      </c>
      <c r="J2868" s="24">
        <f t="shared" si="337"/>
        <v>60.764910142799998</v>
      </c>
      <c r="K2868" s="14">
        <f t="shared" si="331"/>
        <v>3</v>
      </c>
      <c r="L2868" s="41">
        <f t="shared" si="332"/>
        <v>13.834863031161277</v>
      </c>
      <c r="M2868" s="41">
        <f t="shared" si="333"/>
        <v>2</v>
      </c>
      <c r="N2868" s="18"/>
      <c r="X2868" s="48">
        <v>200</v>
      </c>
      <c r="Y2868" s="48">
        <v>40</v>
      </c>
      <c r="Z2868" s="41">
        <f t="shared" si="334"/>
        <v>2</v>
      </c>
    </row>
    <row r="2869" spans="2:26" ht="15.75" customHeight="1">
      <c r="B2869" s="72">
        <v>41759</v>
      </c>
      <c r="C2869" s="116">
        <v>0.125</v>
      </c>
      <c r="D2869" s="74">
        <f t="shared" si="330"/>
        <v>41759.125</v>
      </c>
      <c r="E2869" s="117">
        <v>32.139387577500003</v>
      </c>
      <c r="F2869" s="24">
        <f t="shared" si="335"/>
        <v>61.386230273024999</v>
      </c>
      <c r="G2869" s="117">
        <v>63.4487507025</v>
      </c>
      <c r="H2869" s="24">
        <f t="shared" si="336"/>
        <v>121.187113841775</v>
      </c>
      <c r="I2869" s="117">
        <v>31.309363122499999</v>
      </c>
      <c r="J2869" s="24">
        <f t="shared" si="337"/>
        <v>59.800883563974992</v>
      </c>
      <c r="K2869" s="14">
        <f t="shared" si="331"/>
        <v>3</v>
      </c>
      <c r="L2869" s="41">
        <f t="shared" si="332"/>
        <v>12.87083645233627</v>
      </c>
      <c r="M2869" s="41">
        <f t="shared" si="333"/>
        <v>2</v>
      </c>
      <c r="N2869" s="18"/>
      <c r="X2869" s="48">
        <v>200</v>
      </c>
      <c r="Y2869" s="48">
        <v>40</v>
      </c>
      <c r="Z2869" s="41">
        <f t="shared" si="334"/>
        <v>2</v>
      </c>
    </row>
    <row r="2870" spans="2:26" ht="15.75" customHeight="1">
      <c r="B2870" s="72">
        <v>41759</v>
      </c>
      <c r="C2870" s="116">
        <v>0.16666666666424135</v>
      </c>
      <c r="D2870" s="74">
        <f t="shared" si="330"/>
        <v>41759.166666666664</v>
      </c>
      <c r="E2870" s="117">
        <v>24.713841055</v>
      </c>
      <c r="F2870" s="24">
        <f t="shared" si="335"/>
        <v>47.20343641505</v>
      </c>
      <c r="G2870" s="117">
        <v>52.832475700000003</v>
      </c>
      <c r="H2870" s="24">
        <f t="shared" si="336"/>
        <v>100.910028587</v>
      </c>
      <c r="I2870" s="117">
        <v>28.118634645</v>
      </c>
      <c r="J2870" s="24">
        <f t="shared" si="337"/>
        <v>53.70659217195</v>
      </c>
      <c r="K2870" s="14">
        <f t="shared" si="331"/>
        <v>3</v>
      </c>
      <c r="L2870" s="41">
        <f t="shared" si="332"/>
        <v>6.7765450603112782</v>
      </c>
      <c r="M2870" s="41">
        <f t="shared" si="333"/>
        <v>2</v>
      </c>
      <c r="N2870" s="18"/>
      <c r="X2870" s="48">
        <v>200</v>
      </c>
      <c r="Y2870" s="48">
        <v>40</v>
      </c>
      <c r="Z2870" s="41">
        <f t="shared" si="334"/>
        <v>2</v>
      </c>
    </row>
    <row r="2871" spans="2:26" ht="15.75" customHeight="1">
      <c r="B2871" s="72">
        <v>41759</v>
      </c>
      <c r="C2871" s="116">
        <v>0.20833333333575865</v>
      </c>
      <c r="D2871" s="74">
        <f t="shared" si="330"/>
        <v>41759.208333333336</v>
      </c>
      <c r="E2871" s="117">
        <v>56.642725495000001</v>
      </c>
      <c r="F2871" s="24">
        <f t="shared" si="335"/>
        <v>108.18760569545</v>
      </c>
      <c r="G2871" s="117">
        <v>103.632616645</v>
      </c>
      <c r="H2871" s="24">
        <f t="shared" si="336"/>
        <v>197.93829779194999</v>
      </c>
      <c r="I2871" s="117">
        <v>46.989891145000001</v>
      </c>
      <c r="J2871" s="24">
        <f t="shared" si="337"/>
        <v>89.750692086949996</v>
      </c>
      <c r="K2871" s="14">
        <f t="shared" si="331"/>
        <v>3</v>
      </c>
      <c r="L2871" s="41">
        <f t="shared" si="332"/>
        <v>42.820644975311275</v>
      </c>
      <c r="M2871" s="41">
        <f t="shared" si="333"/>
        <v>2</v>
      </c>
      <c r="N2871" s="18"/>
      <c r="X2871" s="48">
        <v>200</v>
      </c>
      <c r="Y2871" s="48">
        <v>40</v>
      </c>
      <c r="Z2871" s="41">
        <f t="shared" si="334"/>
        <v>2</v>
      </c>
    </row>
    <row r="2872" spans="2:26" ht="15.75" customHeight="1">
      <c r="B2872" s="72">
        <v>41759</v>
      </c>
      <c r="C2872" s="116">
        <v>0.25</v>
      </c>
      <c r="D2872" s="74">
        <f t="shared" si="330"/>
        <v>41759.25</v>
      </c>
      <c r="E2872" s="117">
        <v>83.583264894999999</v>
      </c>
      <c r="F2872" s="24">
        <f t="shared" si="335"/>
        <v>159.64403594945</v>
      </c>
      <c r="G2872" s="117">
        <v>135.51641094999999</v>
      </c>
      <c r="H2872" s="24">
        <f t="shared" si="336"/>
        <v>258.83634491449999</v>
      </c>
      <c r="I2872" s="117">
        <v>51.933146067499997</v>
      </c>
      <c r="J2872" s="24">
        <f t="shared" si="337"/>
        <v>99.192308988924992</v>
      </c>
      <c r="K2872" s="14">
        <f t="shared" si="331"/>
        <v>3</v>
      </c>
      <c r="L2872" s="41">
        <f t="shared" si="332"/>
        <v>52.262261877286271</v>
      </c>
      <c r="M2872" s="41">
        <f t="shared" si="333"/>
        <v>2</v>
      </c>
      <c r="N2872" s="18"/>
      <c r="X2872" s="48">
        <v>200</v>
      </c>
      <c r="Y2872" s="48">
        <v>40</v>
      </c>
      <c r="Z2872" s="41">
        <f t="shared" si="334"/>
        <v>2</v>
      </c>
    </row>
    <row r="2873" spans="2:26" ht="15.75" customHeight="1">
      <c r="B2873" s="72">
        <v>41759</v>
      </c>
      <c r="C2873" s="116">
        <v>0.29166666666424135</v>
      </c>
      <c r="D2873" s="74">
        <f t="shared" si="330"/>
        <v>41759.291666666664</v>
      </c>
      <c r="E2873" s="117">
        <v>65.294597647499998</v>
      </c>
      <c r="F2873" s="24">
        <f t="shared" si="335"/>
        <v>124.71268150672499</v>
      </c>
      <c r="G2873" s="117">
        <v>104.5582751975</v>
      </c>
      <c r="H2873" s="24">
        <f t="shared" si="336"/>
        <v>199.70630562722499</v>
      </c>
      <c r="I2873" s="117">
        <v>39.263677540000003</v>
      </c>
      <c r="J2873" s="24">
        <f t="shared" si="337"/>
        <v>74.993624101400002</v>
      </c>
      <c r="K2873" s="14">
        <f t="shared" si="331"/>
        <v>3</v>
      </c>
      <c r="L2873" s="41">
        <f t="shared" si="332"/>
        <v>28.06357698976128</v>
      </c>
      <c r="M2873" s="41">
        <f t="shared" si="333"/>
        <v>2</v>
      </c>
      <c r="N2873" s="18"/>
      <c r="X2873" s="48">
        <v>200</v>
      </c>
      <c r="Y2873" s="48">
        <v>40</v>
      </c>
      <c r="Z2873" s="41">
        <f t="shared" si="334"/>
        <v>2</v>
      </c>
    </row>
    <row r="2874" spans="2:26" ht="15.75" customHeight="1">
      <c r="B2874" s="72">
        <v>41759</v>
      </c>
      <c r="C2874" s="116">
        <v>0.33333333333575865</v>
      </c>
      <c r="D2874" s="74">
        <f t="shared" si="330"/>
        <v>41759.333333333336</v>
      </c>
      <c r="E2874" s="117">
        <v>52.664409282500003</v>
      </c>
      <c r="F2874" s="24">
        <f t="shared" si="335"/>
        <v>100.58902172957499</v>
      </c>
      <c r="G2874" s="117">
        <v>87.740087935000005</v>
      </c>
      <c r="H2874" s="24">
        <f t="shared" si="336"/>
        <v>167.58356795585001</v>
      </c>
      <c r="I2874" s="117">
        <v>35.075678654999997</v>
      </c>
      <c r="J2874" s="24">
        <f t="shared" si="337"/>
        <v>66.994546231049995</v>
      </c>
      <c r="K2874" s="14">
        <f t="shared" si="331"/>
        <v>3</v>
      </c>
      <c r="L2874" s="41">
        <f t="shared" si="332"/>
        <v>20.064499119411273</v>
      </c>
      <c r="M2874" s="41">
        <f t="shared" si="333"/>
        <v>2</v>
      </c>
      <c r="N2874" s="18"/>
      <c r="X2874" s="48">
        <v>200</v>
      </c>
      <c r="Y2874" s="48">
        <v>40</v>
      </c>
      <c r="Z2874" s="41">
        <f t="shared" si="334"/>
        <v>2</v>
      </c>
    </row>
    <row r="2875" spans="2:26" ht="15.75" customHeight="1">
      <c r="B2875" s="72">
        <v>41759</v>
      </c>
      <c r="C2875" s="116">
        <v>0.375</v>
      </c>
      <c r="D2875" s="74">
        <f t="shared" si="330"/>
        <v>41759.375</v>
      </c>
      <c r="E2875" s="117">
        <v>86.480097099999995</v>
      </c>
      <c r="F2875" s="24">
        <f t="shared" si="335"/>
        <v>165.17698546099999</v>
      </c>
      <c r="G2875" s="117">
        <v>144.40273300000001</v>
      </c>
      <c r="H2875" s="24">
        <f t="shared" si="336"/>
        <v>275.80922003000001</v>
      </c>
      <c r="I2875" s="117">
        <v>57.922635902499998</v>
      </c>
      <c r="J2875" s="24">
        <f t="shared" si="337"/>
        <v>110.63223457377499</v>
      </c>
      <c r="K2875" s="14">
        <f t="shared" si="331"/>
        <v>3</v>
      </c>
      <c r="L2875" s="41">
        <f t="shared" si="332"/>
        <v>63.702187462136273</v>
      </c>
      <c r="M2875" s="41">
        <f t="shared" si="333"/>
        <v>2</v>
      </c>
      <c r="N2875" s="18"/>
      <c r="X2875" s="48">
        <v>200</v>
      </c>
      <c r="Y2875" s="48">
        <v>40</v>
      </c>
      <c r="Z2875" s="41">
        <f t="shared" si="334"/>
        <v>2</v>
      </c>
    </row>
    <row r="2876" spans="2:26" ht="15.75" customHeight="1">
      <c r="B2876" s="72">
        <v>41759</v>
      </c>
      <c r="C2876" s="116">
        <v>0.41666666666424135</v>
      </c>
      <c r="D2876" s="74">
        <f t="shared" si="330"/>
        <v>41759.416666666664</v>
      </c>
      <c r="E2876" s="117">
        <v>64.402373327500001</v>
      </c>
      <c r="F2876" s="24">
        <f t="shared" si="335"/>
        <v>123.00853305552499</v>
      </c>
      <c r="G2876" s="117">
        <v>109.2482784675</v>
      </c>
      <c r="H2876" s="24">
        <f t="shared" si="336"/>
        <v>208.66421187292499</v>
      </c>
      <c r="I2876" s="117">
        <v>44.84590515</v>
      </c>
      <c r="J2876" s="24">
        <f t="shared" si="337"/>
        <v>85.655678836500002</v>
      </c>
      <c r="K2876" s="14">
        <f t="shared" si="331"/>
        <v>3</v>
      </c>
      <c r="L2876" s="41">
        <f t="shared" si="332"/>
        <v>38.72563172486128</v>
      </c>
      <c r="M2876" s="41">
        <f t="shared" si="333"/>
        <v>2</v>
      </c>
      <c r="N2876" s="18"/>
      <c r="X2876" s="48">
        <v>200</v>
      </c>
      <c r="Y2876" s="48">
        <v>40</v>
      </c>
      <c r="Z2876" s="41">
        <f t="shared" si="334"/>
        <v>2</v>
      </c>
    </row>
    <row r="2877" spans="2:26" ht="15.75" customHeight="1">
      <c r="B2877" s="72">
        <v>41759</v>
      </c>
      <c r="C2877" s="116">
        <v>0.45833333333575865</v>
      </c>
      <c r="D2877" s="74">
        <f t="shared" si="330"/>
        <v>41759.458333333336</v>
      </c>
      <c r="E2877" s="117">
        <v>46.913231767500001</v>
      </c>
      <c r="F2877" s="24">
        <f t="shared" si="335"/>
        <v>89.604272675925003</v>
      </c>
      <c r="G2877" s="117">
        <v>90.776247967499998</v>
      </c>
      <c r="H2877" s="24">
        <f t="shared" si="336"/>
        <v>173.38263361792499</v>
      </c>
      <c r="I2877" s="117">
        <v>43.863016195</v>
      </c>
      <c r="J2877" s="24">
        <f t="shared" si="337"/>
        <v>83.778360932449999</v>
      </c>
      <c r="K2877" s="14">
        <f t="shared" si="331"/>
        <v>3</v>
      </c>
      <c r="L2877" s="41">
        <f t="shared" si="332"/>
        <v>36.848313820811278</v>
      </c>
      <c r="M2877" s="41">
        <f t="shared" si="333"/>
        <v>2</v>
      </c>
      <c r="N2877" s="18"/>
      <c r="X2877" s="48">
        <v>200</v>
      </c>
      <c r="Y2877" s="48">
        <v>40</v>
      </c>
      <c r="Z2877" s="41">
        <f t="shared" si="334"/>
        <v>2</v>
      </c>
    </row>
    <row r="2878" spans="2:26" ht="15.75" customHeight="1">
      <c r="B2878" s="72">
        <v>41759</v>
      </c>
      <c r="C2878" s="116">
        <v>0.5</v>
      </c>
      <c r="D2878" s="74">
        <f t="shared" si="330"/>
        <v>41759.5</v>
      </c>
      <c r="E2878" s="117">
        <v>33.191903275000001</v>
      </c>
      <c r="F2878" s="24">
        <f t="shared" si="335"/>
        <v>63.396535255250001</v>
      </c>
      <c r="G2878" s="117">
        <v>67.634784342499998</v>
      </c>
      <c r="H2878" s="24">
        <f t="shared" si="336"/>
        <v>129.18243809417498</v>
      </c>
      <c r="I2878" s="117">
        <v>34.442881067499997</v>
      </c>
      <c r="J2878" s="24">
        <f t="shared" si="337"/>
        <v>65.785902838924997</v>
      </c>
      <c r="K2878" s="14">
        <f t="shared" si="331"/>
        <v>3</v>
      </c>
      <c r="L2878" s="41">
        <f t="shared" si="332"/>
        <v>18.855855727286276</v>
      </c>
      <c r="M2878" s="41">
        <f t="shared" si="333"/>
        <v>2</v>
      </c>
      <c r="N2878" s="18"/>
      <c r="X2878" s="48">
        <v>200</v>
      </c>
      <c r="Y2878" s="48">
        <v>40</v>
      </c>
      <c r="Z2878" s="41">
        <f t="shared" si="334"/>
        <v>2</v>
      </c>
    </row>
    <row r="2879" spans="2:26" ht="15.75" customHeight="1">
      <c r="B2879" s="72">
        <v>41759</v>
      </c>
      <c r="C2879" s="116">
        <v>0.54166666666424135</v>
      </c>
      <c r="D2879" s="74">
        <f t="shared" si="330"/>
        <v>41759.541666666664</v>
      </c>
      <c r="E2879" s="117">
        <v>37.139319944999997</v>
      </c>
      <c r="F2879" s="24">
        <f t="shared" si="335"/>
        <v>70.93610109494999</v>
      </c>
      <c r="G2879" s="117">
        <v>76.455281764999995</v>
      </c>
      <c r="H2879" s="24">
        <f t="shared" si="336"/>
        <v>146.02958817114998</v>
      </c>
      <c r="I2879" s="117">
        <v>39.315961819999998</v>
      </c>
      <c r="J2879" s="24">
        <f t="shared" si="337"/>
        <v>75.093487076199992</v>
      </c>
      <c r="K2879" s="14">
        <f t="shared" si="331"/>
        <v>3</v>
      </c>
      <c r="L2879" s="41">
        <f t="shared" si="332"/>
        <v>28.16343996456127</v>
      </c>
      <c r="M2879" s="41">
        <f t="shared" si="333"/>
        <v>2</v>
      </c>
      <c r="N2879" s="18"/>
      <c r="X2879" s="48">
        <v>200</v>
      </c>
      <c r="Y2879" s="48">
        <v>40</v>
      </c>
      <c r="Z2879" s="41">
        <f t="shared" si="334"/>
        <v>2</v>
      </c>
    </row>
    <row r="2880" spans="2:26" ht="15.75" customHeight="1">
      <c r="B2880" s="72">
        <v>41759</v>
      </c>
      <c r="C2880" s="116">
        <v>0.58333333333575865</v>
      </c>
      <c r="D2880" s="74">
        <f t="shared" si="330"/>
        <v>41759.583333333336</v>
      </c>
      <c r="E2880" s="117">
        <v>47.320719497500001</v>
      </c>
      <c r="F2880" s="24">
        <f t="shared" si="335"/>
        <v>90.382574240224997</v>
      </c>
      <c r="G2880" s="117">
        <v>92.113310310000003</v>
      </c>
      <c r="H2880" s="24">
        <f t="shared" si="336"/>
        <v>175.9364226921</v>
      </c>
      <c r="I2880" s="117">
        <v>44.79259081</v>
      </c>
      <c r="J2880" s="24">
        <f t="shared" si="337"/>
        <v>85.553848447099995</v>
      </c>
      <c r="K2880" s="14">
        <f t="shared" si="331"/>
        <v>3</v>
      </c>
      <c r="L2880" s="41">
        <f t="shared" si="332"/>
        <v>38.623801335461273</v>
      </c>
      <c r="M2880" s="41">
        <f t="shared" si="333"/>
        <v>2</v>
      </c>
      <c r="N2880" s="18"/>
      <c r="X2880" s="48">
        <v>200</v>
      </c>
      <c r="Y2880" s="48">
        <v>40</v>
      </c>
      <c r="Z2880" s="41">
        <f t="shared" si="334"/>
        <v>2</v>
      </c>
    </row>
    <row r="2881" spans="2:26" ht="15.75" customHeight="1">
      <c r="B2881" s="72">
        <v>41759</v>
      </c>
      <c r="C2881" s="116">
        <v>0.625</v>
      </c>
      <c r="D2881" s="74">
        <f t="shared" si="330"/>
        <v>41759.625</v>
      </c>
      <c r="E2881" s="117">
        <v>25.884161262500001</v>
      </c>
      <c r="F2881" s="24">
        <f t="shared" si="335"/>
        <v>49.438748011374997</v>
      </c>
      <c r="G2881" s="117">
        <v>48.845972897499998</v>
      </c>
      <c r="H2881" s="24">
        <f t="shared" si="336"/>
        <v>93.295808234224992</v>
      </c>
      <c r="I2881" s="117">
        <v>22.961811640000001</v>
      </c>
      <c r="J2881" s="24">
        <f t="shared" si="337"/>
        <v>43.857060232400002</v>
      </c>
      <c r="K2881" s="14">
        <f t="shared" si="331"/>
        <v>3</v>
      </c>
      <c r="L2881" s="41">
        <f t="shared" si="332"/>
        <v>-3.0729868792387194</v>
      </c>
      <c r="M2881" s="41">
        <f t="shared" si="333"/>
        <v>2</v>
      </c>
      <c r="N2881" s="18"/>
      <c r="X2881" s="48">
        <v>200</v>
      </c>
      <c r="Y2881" s="48">
        <v>40</v>
      </c>
      <c r="Z2881" s="41">
        <f t="shared" si="334"/>
        <v>2</v>
      </c>
    </row>
    <row r="2882" spans="2:26" ht="15.75" customHeight="1">
      <c r="B2882" s="72">
        <v>41759</v>
      </c>
      <c r="C2882" s="116">
        <v>0.66666666666424135</v>
      </c>
      <c r="D2882" s="74">
        <f t="shared" si="330"/>
        <v>41759.666666666664</v>
      </c>
      <c r="E2882" s="117">
        <v>11.59119121725</v>
      </c>
      <c r="F2882" s="24">
        <f t="shared" si="335"/>
        <v>22.139175224947497</v>
      </c>
      <c r="G2882" s="117">
        <v>24.379789049999999</v>
      </c>
      <c r="H2882" s="24">
        <f t="shared" si="336"/>
        <v>46.565397085499995</v>
      </c>
      <c r="I2882" s="117">
        <v>12.788597833000001</v>
      </c>
      <c r="J2882" s="24">
        <f t="shared" si="337"/>
        <v>24.426221861030001</v>
      </c>
      <c r="K2882" s="14">
        <f t="shared" si="331"/>
        <v>3</v>
      </c>
      <c r="L2882" s="41">
        <f t="shared" si="332"/>
        <v>-22.50382525060872</v>
      </c>
      <c r="M2882" s="41">
        <f t="shared" si="333"/>
        <v>2</v>
      </c>
      <c r="N2882" s="18"/>
      <c r="X2882" s="48">
        <v>200</v>
      </c>
      <c r="Y2882" s="48">
        <v>40</v>
      </c>
      <c r="Z2882" s="41">
        <f t="shared" si="334"/>
        <v>2</v>
      </c>
    </row>
    <row r="2883" spans="2:26" ht="15.75" customHeight="1">
      <c r="B2883" s="72">
        <v>41759</v>
      </c>
      <c r="C2883" s="116">
        <v>0.70833333333575865</v>
      </c>
      <c r="D2883" s="74">
        <f t="shared" si="330"/>
        <v>41759.708333333336</v>
      </c>
      <c r="E2883" s="117">
        <v>9.1520585097500007</v>
      </c>
      <c r="F2883" s="24">
        <f t="shared" si="335"/>
        <v>17.480431753622501</v>
      </c>
      <c r="G2883" s="117">
        <v>19.634246245</v>
      </c>
      <c r="H2883" s="24">
        <f t="shared" si="336"/>
        <v>37.501410327949998</v>
      </c>
      <c r="I2883" s="117">
        <v>10.482187734249999</v>
      </c>
      <c r="J2883" s="24">
        <f t="shared" si="337"/>
        <v>20.020978572417498</v>
      </c>
      <c r="K2883" s="14">
        <f t="shared" si="331"/>
        <v>3</v>
      </c>
      <c r="L2883" s="41">
        <f t="shared" si="332"/>
        <v>-26.909068539221224</v>
      </c>
      <c r="M2883" s="41">
        <f t="shared" si="333"/>
        <v>2</v>
      </c>
      <c r="N2883" s="18"/>
      <c r="X2883" s="48">
        <v>200</v>
      </c>
      <c r="Y2883" s="48">
        <v>40</v>
      </c>
      <c r="Z2883" s="41">
        <f t="shared" si="334"/>
        <v>2</v>
      </c>
    </row>
    <row r="2884" spans="2:26" ht="15.75" customHeight="1">
      <c r="B2884" s="72">
        <v>41759</v>
      </c>
      <c r="C2884" s="116">
        <v>0.75</v>
      </c>
      <c r="D2884" s="74">
        <f t="shared" si="330"/>
        <v>41759.75</v>
      </c>
      <c r="E2884" s="117">
        <v>11.156666388250001</v>
      </c>
      <c r="F2884" s="24">
        <f t="shared" si="335"/>
        <v>21.309232801557499</v>
      </c>
      <c r="G2884" s="117">
        <v>22.789713375000002</v>
      </c>
      <c r="H2884" s="24">
        <f t="shared" si="336"/>
        <v>43.528352546249998</v>
      </c>
      <c r="I2884" s="117">
        <v>11.633046983750001</v>
      </c>
      <c r="J2884" s="24">
        <f t="shared" si="337"/>
        <v>22.219119738962501</v>
      </c>
      <c r="K2884" s="14">
        <f t="shared" si="331"/>
        <v>3</v>
      </c>
      <c r="L2884" s="41">
        <f t="shared" si="332"/>
        <v>-24.71092737267622</v>
      </c>
      <c r="M2884" s="41">
        <f t="shared" si="333"/>
        <v>2</v>
      </c>
      <c r="N2884" s="18"/>
      <c r="X2884" s="48">
        <v>200</v>
      </c>
      <c r="Y2884" s="48">
        <v>40</v>
      </c>
      <c r="Z2884" s="41">
        <f t="shared" si="334"/>
        <v>2</v>
      </c>
    </row>
    <row r="2885" spans="2:26" ht="15.75" customHeight="1">
      <c r="B2885" s="72">
        <v>41759</v>
      </c>
      <c r="C2885" s="116">
        <v>0.79166666666424135</v>
      </c>
      <c r="D2885" s="74">
        <f t="shared" si="330"/>
        <v>41759.791666666664</v>
      </c>
      <c r="E2885" s="117">
        <v>12.037303375</v>
      </c>
      <c r="F2885" s="24">
        <f t="shared" si="335"/>
        <v>22.991249446249999</v>
      </c>
      <c r="G2885" s="117">
        <v>24.758280545000002</v>
      </c>
      <c r="H2885" s="24">
        <f t="shared" si="336"/>
        <v>47.288315840949998</v>
      </c>
      <c r="I2885" s="117">
        <v>12.72097717175</v>
      </c>
      <c r="J2885" s="24">
        <f t="shared" si="337"/>
        <v>24.297066398042499</v>
      </c>
      <c r="K2885" s="14">
        <f t="shared" si="331"/>
        <v>3</v>
      </c>
      <c r="L2885" s="41">
        <f t="shared" si="332"/>
        <v>-22.632980713596222</v>
      </c>
      <c r="M2885" s="41">
        <f t="shared" si="333"/>
        <v>2</v>
      </c>
      <c r="N2885" s="18"/>
      <c r="X2885" s="48">
        <v>200</v>
      </c>
      <c r="Y2885" s="48">
        <v>40</v>
      </c>
      <c r="Z2885" s="41">
        <f t="shared" si="334"/>
        <v>2</v>
      </c>
    </row>
    <row r="2886" spans="2:26" ht="15.75" customHeight="1">
      <c r="B2886" s="72">
        <v>41759</v>
      </c>
      <c r="C2886" s="116">
        <v>0.83333333333575865</v>
      </c>
      <c r="D2886" s="74">
        <f t="shared" si="330"/>
        <v>41759.833333333336</v>
      </c>
      <c r="E2886" s="117">
        <v>47.11794124</v>
      </c>
      <c r="F2886" s="24">
        <f t="shared" si="335"/>
        <v>89.995267768399998</v>
      </c>
      <c r="G2886" s="117">
        <v>80.252538819999998</v>
      </c>
      <c r="H2886" s="24">
        <f t="shared" si="336"/>
        <v>153.28234914619998</v>
      </c>
      <c r="I2886" s="117">
        <v>33.134597575000001</v>
      </c>
      <c r="J2886" s="24">
        <f t="shared" si="337"/>
        <v>63.28708136825</v>
      </c>
      <c r="K2886" s="14">
        <f t="shared" si="331"/>
        <v>3</v>
      </c>
      <c r="L2886" s="41">
        <f t="shared" si="332"/>
        <v>16.357034256611279</v>
      </c>
      <c r="M2886" s="41">
        <f t="shared" si="333"/>
        <v>2</v>
      </c>
      <c r="N2886" s="18"/>
      <c r="X2886" s="48">
        <v>200</v>
      </c>
      <c r="Y2886" s="48">
        <v>40</v>
      </c>
      <c r="Z2886" s="41">
        <f t="shared" si="334"/>
        <v>2</v>
      </c>
    </row>
    <row r="2887" spans="2:26" ht="15.75" customHeight="1">
      <c r="B2887" s="72">
        <v>41759</v>
      </c>
      <c r="C2887" s="116">
        <v>0.875</v>
      </c>
      <c r="D2887" s="74">
        <f t="shared" si="330"/>
        <v>41759.875</v>
      </c>
      <c r="E2887" s="117">
        <v>43.983568807499999</v>
      </c>
      <c r="F2887" s="24">
        <f t="shared" si="335"/>
        <v>84.008616422324991</v>
      </c>
      <c r="G2887" s="117">
        <v>68.375311174999993</v>
      </c>
      <c r="H2887" s="24">
        <f t="shared" si="336"/>
        <v>130.59684434424997</v>
      </c>
      <c r="I2887" s="117">
        <v>24.391742372500001</v>
      </c>
      <c r="J2887" s="24">
        <f t="shared" si="337"/>
        <v>46.588227931475004</v>
      </c>
      <c r="K2887" s="14">
        <f t="shared" si="331"/>
        <v>3</v>
      </c>
      <c r="L2887" s="41">
        <f t="shared" si="332"/>
        <v>-0.34181918016371782</v>
      </c>
      <c r="M2887" s="41">
        <f t="shared" si="333"/>
        <v>2</v>
      </c>
      <c r="N2887" s="18"/>
      <c r="X2887" s="48">
        <v>200</v>
      </c>
      <c r="Y2887" s="48">
        <v>40</v>
      </c>
      <c r="Z2887" s="41">
        <f t="shared" si="334"/>
        <v>2</v>
      </c>
    </row>
    <row r="2888" spans="2:26" ht="15.75" customHeight="1">
      <c r="B2888" s="72">
        <v>41759</v>
      </c>
      <c r="C2888" s="116">
        <v>0.91666666666424135</v>
      </c>
      <c r="D2888" s="74">
        <f t="shared" si="330"/>
        <v>41759.916666666664</v>
      </c>
      <c r="E2888" s="117">
        <v>20.073115882</v>
      </c>
      <c r="F2888" s="24">
        <f t="shared" si="335"/>
        <v>38.339651334620001</v>
      </c>
      <c r="G2888" s="117">
        <v>34.771848982500003</v>
      </c>
      <c r="H2888" s="24">
        <f t="shared" si="336"/>
        <v>66.414231556575004</v>
      </c>
      <c r="I2888" s="117">
        <v>14.6987331</v>
      </c>
      <c r="J2888" s="24">
        <f t="shared" si="337"/>
        <v>28.074580220999998</v>
      </c>
      <c r="K2888" s="14">
        <f t="shared" si="331"/>
        <v>3</v>
      </c>
      <c r="L2888" s="41">
        <f t="shared" si="332"/>
        <v>-18.855466890638723</v>
      </c>
      <c r="M2888" s="41">
        <f t="shared" si="333"/>
        <v>2</v>
      </c>
      <c r="N2888" s="18"/>
      <c r="X2888" s="48">
        <v>200</v>
      </c>
      <c r="Y2888" s="48">
        <v>40</v>
      </c>
      <c r="Z2888" s="41">
        <f t="shared" si="334"/>
        <v>2</v>
      </c>
    </row>
    <row r="2889" spans="2:26" ht="15.75" customHeight="1">
      <c r="B2889" s="72">
        <v>41759</v>
      </c>
      <c r="C2889" s="116">
        <v>0.95833333333575865</v>
      </c>
      <c r="D2889" s="74">
        <f t="shared" si="330"/>
        <v>41759.958333333336</v>
      </c>
      <c r="E2889" s="117">
        <v>19.851025410750001</v>
      </c>
      <c r="F2889" s="24">
        <f t="shared" si="335"/>
        <v>37.915458534532497</v>
      </c>
      <c r="G2889" s="117">
        <v>35.481520535000001</v>
      </c>
      <c r="H2889" s="24">
        <f t="shared" si="336"/>
        <v>67.769704221850006</v>
      </c>
      <c r="I2889" s="117">
        <v>15.630495120000001</v>
      </c>
      <c r="J2889" s="24">
        <f t="shared" si="337"/>
        <v>29.854245679200002</v>
      </c>
      <c r="K2889" s="14">
        <f t="shared" si="331"/>
        <v>3</v>
      </c>
      <c r="L2889" s="41">
        <f t="shared" si="332"/>
        <v>-17.07580143243872</v>
      </c>
      <c r="M2889" s="41">
        <f t="shared" si="333"/>
        <v>2</v>
      </c>
      <c r="N2889" s="18"/>
      <c r="X2889" s="48">
        <v>200</v>
      </c>
      <c r="Y2889" s="48">
        <v>40</v>
      </c>
      <c r="Z2889" s="41">
        <f t="shared" si="334"/>
        <v>2</v>
      </c>
    </row>
    <row r="2890" spans="2:26" ht="15.75" customHeight="1">
      <c r="B2890" s="72">
        <v>41760</v>
      </c>
      <c r="C2890" s="116">
        <v>0</v>
      </c>
      <c r="D2890" s="74">
        <f t="shared" si="330"/>
        <v>41760</v>
      </c>
      <c r="E2890" s="117">
        <v>12.12227712</v>
      </c>
      <c r="F2890" s="24">
        <f t="shared" si="335"/>
        <v>23.153549299199998</v>
      </c>
      <c r="G2890" s="117">
        <v>23.762683357499998</v>
      </c>
      <c r="H2890" s="24">
        <f t="shared" si="336"/>
        <v>45.386725212824999</v>
      </c>
      <c r="I2890" s="117">
        <v>11.640406237500001</v>
      </c>
      <c r="J2890" s="24">
        <f t="shared" si="337"/>
        <v>22.233175913625001</v>
      </c>
      <c r="K2890" s="14">
        <f t="shared" si="331"/>
        <v>4</v>
      </c>
      <c r="L2890" s="41">
        <f t="shared" si="332"/>
        <v>-24.696871198013721</v>
      </c>
      <c r="M2890" s="41">
        <f t="shared" si="333"/>
        <v>2</v>
      </c>
      <c r="N2890" s="18"/>
      <c r="X2890" s="48">
        <v>200</v>
      </c>
      <c r="Y2890" s="48">
        <v>40</v>
      </c>
      <c r="Z2890" s="41">
        <f t="shared" si="334"/>
        <v>2</v>
      </c>
    </row>
    <row r="2891" spans="2:26" ht="15.75" customHeight="1">
      <c r="B2891" s="72">
        <v>41760</v>
      </c>
      <c r="C2891" s="116">
        <v>4.1666666664241347E-2</v>
      </c>
      <c r="D2891" s="74">
        <f t="shared" ref="D2891:D2954" si="338">B2891+C2891</f>
        <v>41760.041666666664</v>
      </c>
      <c r="E2891" s="117">
        <v>15.24892466975</v>
      </c>
      <c r="F2891" s="24">
        <f t="shared" si="335"/>
        <v>29.125446119222499</v>
      </c>
      <c r="G2891" s="117">
        <v>26.514974760000001</v>
      </c>
      <c r="H2891" s="24">
        <f t="shared" si="336"/>
        <v>50.643601791599998</v>
      </c>
      <c r="I2891" s="117">
        <v>11.266050093500001</v>
      </c>
      <c r="J2891" s="24">
        <f t="shared" si="337"/>
        <v>21.518155678585</v>
      </c>
      <c r="K2891" s="14">
        <f t="shared" ref="K2891:K2954" si="339">WEEKDAY(D2891,2)</f>
        <v>4</v>
      </c>
      <c r="L2891" s="41">
        <f t="shared" ref="L2891:L2954" si="340">IF(J2891="",NA(),J2891-(AVERAGE($J$10:$J$8794)))</f>
        <v>-25.411891433053722</v>
      </c>
      <c r="M2891" s="41">
        <f t="shared" ref="M2891:M2954" si="341">$U$11</f>
        <v>2</v>
      </c>
      <c r="N2891" s="18"/>
      <c r="X2891" s="48">
        <v>200</v>
      </c>
      <c r="Y2891" s="48">
        <v>40</v>
      </c>
      <c r="Z2891" s="41">
        <f t="shared" ref="Z2891:Z2954" si="342">$U$11</f>
        <v>2</v>
      </c>
    </row>
    <row r="2892" spans="2:26" ht="15.75" customHeight="1">
      <c r="B2892" s="72">
        <v>41760</v>
      </c>
      <c r="C2892" s="116">
        <v>8.3333333335758653E-2</v>
      </c>
      <c r="D2892" s="74">
        <f t="shared" si="338"/>
        <v>41760.083333333336</v>
      </c>
      <c r="E2892" s="117">
        <v>5.4634255172500001</v>
      </c>
      <c r="F2892" s="24">
        <f t="shared" si="335"/>
        <v>10.435142737947499</v>
      </c>
      <c r="G2892" s="117">
        <v>12.288631437499999</v>
      </c>
      <c r="H2892" s="24">
        <f t="shared" si="336"/>
        <v>23.471286045624996</v>
      </c>
      <c r="I2892" s="117">
        <v>6.82520591875</v>
      </c>
      <c r="J2892" s="24">
        <f t="shared" si="337"/>
        <v>13.0361433048125</v>
      </c>
      <c r="K2892" s="14">
        <f t="shared" si="339"/>
        <v>4</v>
      </c>
      <c r="L2892" s="41">
        <f t="shared" si="340"/>
        <v>-33.893903806826224</v>
      </c>
      <c r="M2892" s="41">
        <f t="shared" si="341"/>
        <v>2</v>
      </c>
      <c r="N2892" s="18"/>
      <c r="X2892" s="48">
        <v>200</v>
      </c>
      <c r="Y2892" s="48">
        <v>40</v>
      </c>
      <c r="Z2892" s="41">
        <f t="shared" si="342"/>
        <v>2</v>
      </c>
    </row>
    <row r="2893" spans="2:26" ht="15.75" customHeight="1">
      <c r="B2893" s="72">
        <v>41760</v>
      </c>
      <c r="C2893" s="116">
        <v>0.125</v>
      </c>
      <c r="D2893" s="74">
        <f t="shared" si="338"/>
        <v>41760.125</v>
      </c>
      <c r="E2893" s="117">
        <v>20.37824887</v>
      </c>
      <c r="F2893" s="24">
        <f t="shared" si="335"/>
        <v>38.922455341700001</v>
      </c>
      <c r="G2893" s="117">
        <v>38.451855952499997</v>
      </c>
      <c r="H2893" s="24">
        <f t="shared" si="336"/>
        <v>73.443044869274985</v>
      </c>
      <c r="I2893" s="117">
        <v>18.073607079999999</v>
      </c>
      <c r="J2893" s="24">
        <f t="shared" si="337"/>
        <v>34.520589522799995</v>
      </c>
      <c r="K2893" s="14">
        <f t="shared" si="339"/>
        <v>4</v>
      </c>
      <c r="L2893" s="41">
        <f t="shared" si="340"/>
        <v>-12.409457588838727</v>
      </c>
      <c r="M2893" s="41">
        <f t="shared" si="341"/>
        <v>2</v>
      </c>
      <c r="N2893" s="18"/>
      <c r="X2893" s="48">
        <v>200</v>
      </c>
      <c r="Y2893" s="48">
        <v>40</v>
      </c>
      <c r="Z2893" s="41">
        <f t="shared" si="342"/>
        <v>2</v>
      </c>
    </row>
    <row r="2894" spans="2:26" ht="15.75" customHeight="1">
      <c r="B2894" s="72">
        <v>41760</v>
      </c>
      <c r="C2894" s="116">
        <v>0.16666666666424135</v>
      </c>
      <c r="D2894" s="74">
        <f t="shared" si="338"/>
        <v>41760.166666666664</v>
      </c>
      <c r="E2894" s="117">
        <v>25.9208544675</v>
      </c>
      <c r="F2894" s="24">
        <f t="shared" si="335"/>
        <v>49.508832032925</v>
      </c>
      <c r="G2894" s="117">
        <v>45.902378730000002</v>
      </c>
      <c r="H2894" s="24">
        <f t="shared" si="336"/>
        <v>87.673543374299996</v>
      </c>
      <c r="I2894" s="117">
        <v>19.98152426</v>
      </c>
      <c r="J2894" s="24">
        <f t="shared" si="337"/>
        <v>38.1647113366</v>
      </c>
      <c r="K2894" s="14">
        <f t="shared" si="339"/>
        <v>4</v>
      </c>
      <c r="L2894" s="41">
        <f t="shared" si="340"/>
        <v>-8.7653357750387215</v>
      </c>
      <c r="M2894" s="41">
        <f t="shared" si="341"/>
        <v>2</v>
      </c>
      <c r="N2894" s="18"/>
      <c r="X2894" s="48">
        <v>200</v>
      </c>
      <c r="Y2894" s="48">
        <v>40</v>
      </c>
      <c r="Z2894" s="41">
        <f t="shared" si="342"/>
        <v>2</v>
      </c>
    </row>
    <row r="2895" spans="2:26" ht="15.75" customHeight="1">
      <c r="B2895" s="72">
        <v>41760</v>
      </c>
      <c r="C2895" s="116">
        <v>0.20833333333575865</v>
      </c>
      <c r="D2895" s="74">
        <f t="shared" si="338"/>
        <v>41760.208333333336</v>
      </c>
      <c r="E2895" s="117">
        <v>53.6010516925</v>
      </c>
      <c r="F2895" s="24">
        <f t="shared" si="335"/>
        <v>102.378008732675</v>
      </c>
      <c r="G2895" s="117">
        <v>81.149399099999997</v>
      </c>
      <c r="H2895" s="24">
        <f t="shared" si="336"/>
        <v>154.99535228099998</v>
      </c>
      <c r="I2895" s="117">
        <v>27.5483474075</v>
      </c>
      <c r="J2895" s="24">
        <f t="shared" si="337"/>
        <v>52.617343548324996</v>
      </c>
      <c r="K2895" s="14">
        <f t="shared" si="339"/>
        <v>4</v>
      </c>
      <c r="L2895" s="41">
        <f t="shared" si="340"/>
        <v>5.6872964366862746</v>
      </c>
      <c r="M2895" s="41">
        <f t="shared" si="341"/>
        <v>2</v>
      </c>
      <c r="N2895" s="18"/>
      <c r="X2895" s="48">
        <v>200</v>
      </c>
      <c r="Y2895" s="48">
        <v>40</v>
      </c>
      <c r="Z2895" s="41">
        <f t="shared" si="342"/>
        <v>2</v>
      </c>
    </row>
    <row r="2896" spans="2:26" ht="15.75" customHeight="1">
      <c r="B2896" s="72">
        <v>41760</v>
      </c>
      <c r="C2896" s="116">
        <v>0.25</v>
      </c>
      <c r="D2896" s="74">
        <f t="shared" si="338"/>
        <v>41760.25</v>
      </c>
      <c r="E2896" s="117">
        <v>118.09419241499999</v>
      </c>
      <c r="F2896" s="24">
        <f t="shared" si="335"/>
        <v>225.55990751264997</v>
      </c>
      <c r="G2896" s="117">
        <v>164.58208927250001</v>
      </c>
      <c r="H2896" s="24">
        <f t="shared" si="336"/>
        <v>314.35179051047498</v>
      </c>
      <c r="I2896" s="117">
        <v>46.487896839999998</v>
      </c>
      <c r="J2896" s="24">
        <f t="shared" si="337"/>
        <v>88.791882964399989</v>
      </c>
      <c r="K2896" s="14">
        <f t="shared" si="339"/>
        <v>4</v>
      </c>
      <c r="L2896" s="41">
        <f t="shared" si="340"/>
        <v>41.861835852761267</v>
      </c>
      <c r="M2896" s="41">
        <f t="shared" si="341"/>
        <v>2</v>
      </c>
      <c r="N2896" s="18"/>
      <c r="X2896" s="48">
        <v>200</v>
      </c>
      <c r="Y2896" s="48">
        <v>40</v>
      </c>
      <c r="Z2896" s="41">
        <f t="shared" si="342"/>
        <v>2</v>
      </c>
    </row>
    <row r="2897" spans="2:26" ht="15.75" customHeight="1">
      <c r="B2897" s="72">
        <v>41760</v>
      </c>
      <c r="C2897" s="116">
        <v>0.29166666666424135</v>
      </c>
      <c r="D2897" s="74">
        <f t="shared" si="338"/>
        <v>41760.291666666664</v>
      </c>
      <c r="E2897" s="117">
        <v>95.537525740000007</v>
      </c>
      <c r="F2897" s="24">
        <f t="shared" si="335"/>
        <v>182.47667416339999</v>
      </c>
      <c r="G2897" s="117">
        <v>136.33921856500001</v>
      </c>
      <c r="H2897" s="24">
        <f t="shared" si="336"/>
        <v>260.40790745915001</v>
      </c>
      <c r="I2897" s="117">
        <v>40.801692807499997</v>
      </c>
      <c r="J2897" s="24">
        <f t="shared" si="337"/>
        <v>77.931233262324994</v>
      </c>
      <c r="K2897" s="14">
        <f t="shared" si="339"/>
        <v>4</v>
      </c>
      <c r="L2897" s="41">
        <f t="shared" si="340"/>
        <v>31.001186150686273</v>
      </c>
      <c r="M2897" s="41">
        <f t="shared" si="341"/>
        <v>2</v>
      </c>
      <c r="N2897" s="18"/>
      <c r="X2897" s="48">
        <v>200</v>
      </c>
      <c r="Y2897" s="48">
        <v>40</v>
      </c>
      <c r="Z2897" s="41">
        <f t="shared" si="342"/>
        <v>2</v>
      </c>
    </row>
    <row r="2898" spans="2:26" ht="15.75" customHeight="1">
      <c r="B2898" s="72">
        <v>41760</v>
      </c>
      <c r="C2898" s="116">
        <v>0.33333333333575865</v>
      </c>
      <c r="D2898" s="74">
        <f t="shared" si="338"/>
        <v>41760.333333333336</v>
      </c>
      <c r="E2898" s="117">
        <v>78.581401310000004</v>
      </c>
      <c r="F2898" s="24">
        <f t="shared" si="335"/>
        <v>150.09047650209999</v>
      </c>
      <c r="G2898" s="117">
        <v>103.0772215225</v>
      </c>
      <c r="H2898" s="24">
        <f t="shared" si="336"/>
        <v>196.877493107975</v>
      </c>
      <c r="I2898" s="117">
        <v>24.495820205000001</v>
      </c>
      <c r="J2898" s="24">
        <f t="shared" si="337"/>
        <v>46.78701659155</v>
      </c>
      <c r="K2898" s="14">
        <f t="shared" si="339"/>
        <v>4</v>
      </c>
      <c r="L2898" s="41">
        <f t="shared" si="340"/>
        <v>-0.14303052008872186</v>
      </c>
      <c r="M2898" s="41">
        <f t="shared" si="341"/>
        <v>2</v>
      </c>
      <c r="N2898" s="18"/>
      <c r="X2898" s="48">
        <v>200</v>
      </c>
      <c r="Y2898" s="48">
        <v>40</v>
      </c>
      <c r="Z2898" s="41">
        <f t="shared" si="342"/>
        <v>2</v>
      </c>
    </row>
    <row r="2899" spans="2:26" ht="15.75" customHeight="1">
      <c r="B2899" s="72">
        <v>41760</v>
      </c>
      <c r="C2899" s="116">
        <v>0.375</v>
      </c>
      <c r="D2899" s="74">
        <f t="shared" si="338"/>
        <v>41760.375</v>
      </c>
      <c r="E2899" s="117">
        <v>112.55158684</v>
      </c>
      <c r="F2899" s="24">
        <f t="shared" si="335"/>
        <v>214.97353086439998</v>
      </c>
      <c r="G2899" s="117">
        <v>153.3919059575</v>
      </c>
      <c r="H2899" s="24">
        <f t="shared" si="336"/>
        <v>292.97854037882502</v>
      </c>
      <c r="I2899" s="117">
        <v>40.840319137500003</v>
      </c>
      <c r="J2899" s="24">
        <f t="shared" si="337"/>
        <v>78.005009552624998</v>
      </c>
      <c r="K2899" s="14">
        <f t="shared" si="339"/>
        <v>4</v>
      </c>
      <c r="L2899" s="41">
        <f t="shared" si="340"/>
        <v>31.074962440986276</v>
      </c>
      <c r="M2899" s="41">
        <f t="shared" si="341"/>
        <v>2</v>
      </c>
      <c r="N2899" s="18"/>
      <c r="X2899" s="48">
        <v>200</v>
      </c>
      <c r="Y2899" s="48">
        <v>40</v>
      </c>
      <c r="Z2899" s="41">
        <f t="shared" si="342"/>
        <v>2</v>
      </c>
    </row>
    <row r="2900" spans="2:26" ht="15.75" customHeight="1">
      <c r="B2900" s="72">
        <v>41760</v>
      </c>
      <c r="C2900" s="116">
        <v>0.41666666666424135</v>
      </c>
      <c r="D2900" s="74">
        <f t="shared" si="338"/>
        <v>41760.416666666664</v>
      </c>
      <c r="E2900" s="117">
        <v>101.31187792</v>
      </c>
      <c r="F2900" s="24">
        <f t="shared" si="335"/>
        <v>193.50568682719998</v>
      </c>
      <c r="G2900" s="117">
        <v>146.9945768975</v>
      </c>
      <c r="H2900" s="24">
        <f t="shared" si="336"/>
        <v>280.759641874225</v>
      </c>
      <c r="I2900" s="117">
        <v>45.682698995000003</v>
      </c>
      <c r="J2900" s="24">
        <f t="shared" si="337"/>
        <v>87.253955080449998</v>
      </c>
      <c r="K2900" s="14">
        <f t="shared" si="339"/>
        <v>4</v>
      </c>
      <c r="L2900" s="41">
        <f t="shared" si="340"/>
        <v>40.323907968811277</v>
      </c>
      <c r="M2900" s="41">
        <f t="shared" si="341"/>
        <v>2</v>
      </c>
      <c r="N2900" s="18"/>
      <c r="X2900" s="48">
        <v>200</v>
      </c>
      <c r="Y2900" s="48">
        <v>40</v>
      </c>
      <c r="Z2900" s="41">
        <f t="shared" si="342"/>
        <v>2</v>
      </c>
    </row>
    <row r="2901" spans="2:26" ht="15.75" customHeight="1">
      <c r="B2901" s="72">
        <v>41760</v>
      </c>
      <c r="C2901" s="116">
        <v>0.45833333333575865</v>
      </c>
      <c r="D2901" s="74">
        <f t="shared" si="338"/>
        <v>41760.458333333336</v>
      </c>
      <c r="E2901" s="117">
        <v>57.643098215000002</v>
      </c>
      <c r="F2901" s="24">
        <f t="shared" si="335"/>
        <v>110.09831759065</v>
      </c>
      <c r="G2901" s="117">
        <v>86.847341687500005</v>
      </c>
      <c r="H2901" s="24">
        <f t="shared" si="336"/>
        <v>165.878422623125</v>
      </c>
      <c r="I2901" s="117">
        <v>29.204243482500001</v>
      </c>
      <c r="J2901" s="24">
        <f t="shared" si="337"/>
        <v>55.780105051574999</v>
      </c>
      <c r="K2901" s="14">
        <f t="shared" si="339"/>
        <v>4</v>
      </c>
      <c r="L2901" s="41">
        <f t="shared" si="340"/>
        <v>8.8500579399362778</v>
      </c>
      <c r="M2901" s="41">
        <f t="shared" si="341"/>
        <v>2</v>
      </c>
      <c r="N2901" s="18"/>
      <c r="X2901" s="48">
        <v>200</v>
      </c>
      <c r="Y2901" s="48">
        <v>40</v>
      </c>
      <c r="Z2901" s="41">
        <f t="shared" si="342"/>
        <v>2</v>
      </c>
    </row>
    <row r="2902" spans="2:26" ht="15.75" customHeight="1">
      <c r="B2902" s="72">
        <v>41760</v>
      </c>
      <c r="C2902" s="116">
        <v>0.5</v>
      </c>
      <c r="D2902" s="74">
        <f t="shared" si="338"/>
        <v>41760.5</v>
      </c>
      <c r="E2902" s="117">
        <v>41.71631481</v>
      </c>
      <c r="F2902" s="24">
        <f t="shared" si="335"/>
        <v>79.678161287099996</v>
      </c>
      <c r="G2902" s="117">
        <v>58.740234237499998</v>
      </c>
      <c r="H2902" s="24">
        <f t="shared" si="336"/>
        <v>112.19384739362499</v>
      </c>
      <c r="I2902" s="117">
        <v>17.023919422500001</v>
      </c>
      <c r="J2902" s="24">
        <f t="shared" si="337"/>
        <v>32.515686096975003</v>
      </c>
      <c r="K2902" s="14">
        <f t="shared" si="339"/>
        <v>4</v>
      </c>
      <c r="L2902" s="41">
        <f t="shared" si="340"/>
        <v>-14.414361014663719</v>
      </c>
      <c r="M2902" s="41">
        <f t="shared" si="341"/>
        <v>2</v>
      </c>
      <c r="N2902" s="18"/>
      <c r="X2902" s="48">
        <v>200</v>
      </c>
      <c r="Y2902" s="48">
        <v>40</v>
      </c>
      <c r="Z2902" s="41">
        <f t="shared" si="342"/>
        <v>2</v>
      </c>
    </row>
    <row r="2903" spans="2:26" ht="15.75" customHeight="1">
      <c r="B2903" s="72">
        <v>41760</v>
      </c>
      <c r="C2903" s="116">
        <v>0.54166666666424135</v>
      </c>
      <c r="D2903" s="74">
        <f t="shared" si="338"/>
        <v>41760.541666666664</v>
      </c>
      <c r="E2903" s="117">
        <v>31.504015720000002</v>
      </c>
      <c r="F2903" s="24">
        <f t="shared" si="335"/>
        <v>60.172670025199999</v>
      </c>
      <c r="G2903" s="117">
        <v>49.718148952500002</v>
      </c>
      <c r="H2903" s="24">
        <f t="shared" si="336"/>
        <v>94.961664499275003</v>
      </c>
      <c r="I2903" s="117">
        <v>18.2141332325</v>
      </c>
      <c r="J2903" s="24">
        <f t="shared" si="337"/>
        <v>34.788994474074997</v>
      </c>
      <c r="K2903" s="14">
        <f t="shared" si="339"/>
        <v>4</v>
      </c>
      <c r="L2903" s="41">
        <f t="shared" si="340"/>
        <v>-12.141052637563725</v>
      </c>
      <c r="M2903" s="41">
        <f t="shared" si="341"/>
        <v>2</v>
      </c>
      <c r="N2903" s="18"/>
      <c r="X2903" s="48">
        <v>200</v>
      </c>
      <c r="Y2903" s="48">
        <v>40</v>
      </c>
      <c r="Z2903" s="41">
        <f t="shared" si="342"/>
        <v>2</v>
      </c>
    </row>
    <row r="2904" spans="2:26" ht="15.75" customHeight="1">
      <c r="B2904" s="72">
        <v>41760</v>
      </c>
      <c r="C2904" s="116">
        <v>0.58333333333575865</v>
      </c>
      <c r="D2904" s="74">
        <f t="shared" si="338"/>
        <v>41760.583333333336</v>
      </c>
      <c r="E2904" s="117">
        <v>40.951551112499999</v>
      </c>
      <c r="F2904" s="24">
        <f t="shared" si="335"/>
        <v>78.217462624874997</v>
      </c>
      <c r="G2904" s="117">
        <v>60.970042820000003</v>
      </c>
      <c r="H2904" s="24">
        <f t="shared" si="336"/>
        <v>116.45278178620001</v>
      </c>
      <c r="I2904" s="117">
        <v>20.018491709999999</v>
      </c>
      <c r="J2904" s="24">
        <f t="shared" si="337"/>
        <v>38.235319166099998</v>
      </c>
      <c r="K2904" s="14">
        <f t="shared" si="339"/>
        <v>4</v>
      </c>
      <c r="L2904" s="41">
        <f t="shared" si="340"/>
        <v>-8.6947279455387232</v>
      </c>
      <c r="M2904" s="41">
        <f t="shared" si="341"/>
        <v>2</v>
      </c>
      <c r="N2904" s="18"/>
      <c r="X2904" s="48">
        <v>200</v>
      </c>
      <c r="Y2904" s="48">
        <v>40</v>
      </c>
      <c r="Z2904" s="41">
        <f t="shared" si="342"/>
        <v>2</v>
      </c>
    </row>
    <row r="2905" spans="2:26" ht="15.75" customHeight="1">
      <c r="B2905" s="72">
        <v>41760</v>
      </c>
      <c r="C2905" s="116">
        <v>0.625</v>
      </c>
      <c r="D2905" s="74">
        <f t="shared" si="338"/>
        <v>41760.625</v>
      </c>
      <c r="E2905" s="117">
        <v>36.727969774999998</v>
      </c>
      <c r="F2905" s="24">
        <f t="shared" si="335"/>
        <v>70.15042227024999</v>
      </c>
      <c r="G2905" s="117">
        <v>56.753153892500002</v>
      </c>
      <c r="H2905" s="24">
        <f t="shared" si="336"/>
        <v>108.398523934675</v>
      </c>
      <c r="I2905" s="117">
        <v>20.025184119999999</v>
      </c>
      <c r="J2905" s="24">
        <f t="shared" si="337"/>
        <v>38.248101669199997</v>
      </c>
      <c r="K2905" s="14">
        <f t="shared" si="339"/>
        <v>4</v>
      </c>
      <c r="L2905" s="41">
        <f t="shared" si="340"/>
        <v>-8.6819454424387246</v>
      </c>
      <c r="M2905" s="41">
        <f t="shared" si="341"/>
        <v>2</v>
      </c>
      <c r="N2905" s="18"/>
      <c r="X2905" s="48">
        <v>200</v>
      </c>
      <c r="Y2905" s="48">
        <v>40</v>
      </c>
      <c r="Z2905" s="41">
        <f t="shared" si="342"/>
        <v>2</v>
      </c>
    </row>
    <row r="2906" spans="2:26" ht="15.75" customHeight="1">
      <c r="B2906" s="72">
        <v>41760</v>
      </c>
      <c r="C2906" s="116">
        <v>0.66666666666424135</v>
      </c>
      <c r="D2906" s="74">
        <f t="shared" si="338"/>
        <v>41760.666666666664</v>
      </c>
      <c r="E2906" s="117">
        <v>29.259936377500001</v>
      </c>
      <c r="F2906" s="24">
        <f t="shared" ref="F2906:F2969" si="343">IF(E2906&lt;&gt;"",E2906*1.91,NA())</f>
        <v>55.886478481025001</v>
      </c>
      <c r="G2906" s="117">
        <v>46.178019272500002</v>
      </c>
      <c r="H2906" s="24">
        <f t="shared" ref="H2906:H2969" si="344">IF(G2906&lt;&gt;"",G2906*1.91,NA())</f>
        <v>88.200016810475006</v>
      </c>
      <c r="I2906" s="117">
        <v>16.918082895000001</v>
      </c>
      <c r="J2906" s="24">
        <f t="shared" ref="J2906:J2969" si="345">IF(I2906&lt;&gt;"",I2906*1.91,NA())</f>
        <v>32.313538329450004</v>
      </c>
      <c r="K2906" s="14">
        <f t="shared" si="339"/>
        <v>4</v>
      </c>
      <c r="L2906" s="41">
        <f t="shared" si="340"/>
        <v>-14.616508782188717</v>
      </c>
      <c r="M2906" s="41">
        <f t="shared" si="341"/>
        <v>2</v>
      </c>
      <c r="N2906" s="18"/>
      <c r="X2906" s="48">
        <v>200</v>
      </c>
      <c r="Y2906" s="48">
        <v>40</v>
      </c>
      <c r="Z2906" s="41">
        <f t="shared" si="342"/>
        <v>2</v>
      </c>
    </row>
    <row r="2907" spans="2:26" ht="15.75" customHeight="1">
      <c r="B2907" s="72">
        <v>41760</v>
      </c>
      <c r="C2907" s="116">
        <v>0.70833333333575865</v>
      </c>
      <c r="D2907" s="74">
        <f t="shared" si="338"/>
        <v>41760.708333333336</v>
      </c>
      <c r="E2907" s="117">
        <v>32.046688945</v>
      </c>
      <c r="F2907" s="24">
        <f t="shared" si="343"/>
        <v>61.20917588495</v>
      </c>
      <c r="G2907" s="117">
        <v>49.298517077500001</v>
      </c>
      <c r="H2907" s="24">
        <f t="shared" si="344"/>
        <v>94.160167618025</v>
      </c>
      <c r="I2907" s="117">
        <v>17.251828127500001</v>
      </c>
      <c r="J2907" s="24">
        <f t="shared" si="345"/>
        <v>32.950991723525</v>
      </c>
      <c r="K2907" s="14">
        <f t="shared" si="339"/>
        <v>4</v>
      </c>
      <c r="L2907" s="41">
        <f t="shared" si="340"/>
        <v>-13.979055388113721</v>
      </c>
      <c r="M2907" s="41">
        <f t="shared" si="341"/>
        <v>2</v>
      </c>
      <c r="N2907" s="18"/>
      <c r="X2907" s="48">
        <v>200</v>
      </c>
      <c r="Y2907" s="48">
        <v>40</v>
      </c>
      <c r="Z2907" s="41">
        <f t="shared" si="342"/>
        <v>2</v>
      </c>
    </row>
    <row r="2908" spans="2:26" ht="15.75" customHeight="1">
      <c r="B2908" s="72">
        <v>41760</v>
      </c>
      <c r="C2908" s="116">
        <v>0.75</v>
      </c>
      <c r="D2908" s="74">
        <f t="shared" si="338"/>
        <v>41760.75</v>
      </c>
      <c r="E2908" s="117">
        <v>16.629748012499999</v>
      </c>
      <c r="F2908" s="24">
        <f t="shared" si="343"/>
        <v>31.762818703874995</v>
      </c>
      <c r="G2908" s="117">
        <v>27.697760679999998</v>
      </c>
      <c r="H2908" s="24">
        <f t="shared" si="344"/>
        <v>52.902722898799993</v>
      </c>
      <c r="I2908" s="117">
        <v>11.068012666750001</v>
      </c>
      <c r="J2908" s="24">
        <f t="shared" si="345"/>
        <v>21.139904193492502</v>
      </c>
      <c r="K2908" s="14">
        <f t="shared" si="339"/>
        <v>4</v>
      </c>
      <c r="L2908" s="41">
        <f t="shared" si="340"/>
        <v>-25.79014291814622</v>
      </c>
      <c r="M2908" s="41">
        <f t="shared" si="341"/>
        <v>2</v>
      </c>
      <c r="N2908" s="18"/>
      <c r="X2908" s="48">
        <v>200</v>
      </c>
      <c r="Y2908" s="48">
        <v>40</v>
      </c>
      <c r="Z2908" s="41">
        <f t="shared" si="342"/>
        <v>2</v>
      </c>
    </row>
    <row r="2909" spans="2:26" ht="15.75" customHeight="1">
      <c r="B2909" s="72">
        <v>41760</v>
      </c>
      <c r="C2909" s="116">
        <v>0.79166666666424135</v>
      </c>
      <c r="D2909" s="74">
        <f t="shared" si="338"/>
        <v>41760.791666666664</v>
      </c>
      <c r="E2909" s="117">
        <v>9.8666104519999998</v>
      </c>
      <c r="F2909" s="24">
        <f t="shared" si="343"/>
        <v>18.845225963319997</v>
      </c>
      <c r="G2909" s="117">
        <v>16.3759281675</v>
      </c>
      <c r="H2909" s="24">
        <f t="shared" si="344"/>
        <v>31.278022799924997</v>
      </c>
      <c r="I2909" s="117">
        <v>6.5093177154999999</v>
      </c>
      <c r="J2909" s="24">
        <f t="shared" si="345"/>
        <v>12.432796836605</v>
      </c>
      <c r="K2909" s="14">
        <f t="shared" si="339"/>
        <v>4</v>
      </c>
      <c r="L2909" s="41">
        <f t="shared" si="340"/>
        <v>-34.497250275033721</v>
      </c>
      <c r="M2909" s="41">
        <f t="shared" si="341"/>
        <v>2</v>
      </c>
      <c r="N2909" s="18"/>
      <c r="X2909" s="48">
        <v>200</v>
      </c>
      <c r="Y2909" s="48">
        <v>40</v>
      </c>
      <c r="Z2909" s="41">
        <f t="shared" si="342"/>
        <v>2</v>
      </c>
    </row>
    <row r="2910" spans="2:26" ht="15.75" customHeight="1">
      <c r="B2910" s="72">
        <v>41760</v>
      </c>
      <c r="C2910" s="116">
        <v>0.83333333333575865</v>
      </c>
      <c r="D2910" s="74">
        <f t="shared" si="338"/>
        <v>41760.833333333336</v>
      </c>
      <c r="E2910" s="117">
        <v>11.71092694875</v>
      </c>
      <c r="F2910" s="24">
        <f t="shared" si="343"/>
        <v>22.3678704721125</v>
      </c>
      <c r="G2910" s="117">
        <v>17.980402977499999</v>
      </c>
      <c r="H2910" s="24">
        <f t="shared" si="344"/>
        <v>34.342569687024998</v>
      </c>
      <c r="I2910" s="117">
        <v>6.2694760299999999</v>
      </c>
      <c r="J2910" s="24">
        <f t="shared" si="345"/>
        <v>11.9746992173</v>
      </c>
      <c r="K2910" s="14">
        <f t="shared" si="339"/>
        <v>4</v>
      </c>
      <c r="L2910" s="41">
        <f t="shared" si="340"/>
        <v>-34.955347894338722</v>
      </c>
      <c r="M2910" s="41">
        <f t="shared" si="341"/>
        <v>2</v>
      </c>
      <c r="N2910" s="18"/>
      <c r="X2910" s="48">
        <v>200</v>
      </c>
      <c r="Y2910" s="48">
        <v>40</v>
      </c>
      <c r="Z2910" s="41">
        <f t="shared" si="342"/>
        <v>2</v>
      </c>
    </row>
    <row r="2911" spans="2:26" ht="15.75" customHeight="1">
      <c r="B2911" s="72">
        <v>41760</v>
      </c>
      <c r="C2911" s="116">
        <v>0.875</v>
      </c>
      <c r="D2911" s="74">
        <f t="shared" si="338"/>
        <v>41760.875</v>
      </c>
      <c r="E2911" s="117">
        <v>12.095240020749999</v>
      </c>
      <c r="F2911" s="24">
        <f t="shared" si="343"/>
        <v>23.101908439632499</v>
      </c>
      <c r="G2911" s="117">
        <v>19.015083529999998</v>
      </c>
      <c r="H2911" s="24">
        <f t="shared" si="344"/>
        <v>36.318809542299995</v>
      </c>
      <c r="I2911" s="117">
        <v>6.9198435107499998</v>
      </c>
      <c r="J2911" s="24">
        <f t="shared" si="345"/>
        <v>13.216901105532498</v>
      </c>
      <c r="K2911" s="14">
        <f t="shared" si="339"/>
        <v>4</v>
      </c>
      <c r="L2911" s="41">
        <f t="shared" si="340"/>
        <v>-33.713146006106221</v>
      </c>
      <c r="M2911" s="41">
        <f t="shared" si="341"/>
        <v>2</v>
      </c>
      <c r="N2911" s="18"/>
      <c r="X2911" s="48">
        <v>200</v>
      </c>
      <c r="Y2911" s="48">
        <v>40</v>
      </c>
      <c r="Z2911" s="41">
        <f t="shared" si="342"/>
        <v>2</v>
      </c>
    </row>
    <row r="2912" spans="2:26" ht="15.75" customHeight="1">
      <c r="B2912" s="72">
        <v>41760</v>
      </c>
      <c r="C2912" s="116">
        <v>0.91666666666424135</v>
      </c>
      <c r="D2912" s="74">
        <f t="shared" si="338"/>
        <v>41760.916666666664</v>
      </c>
      <c r="E2912" s="117">
        <v>8.4993056565000007</v>
      </c>
      <c r="F2912" s="24">
        <f t="shared" si="343"/>
        <v>16.233673803915</v>
      </c>
      <c r="G2912" s="117">
        <v>13.6380358925</v>
      </c>
      <c r="H2912" s="24">
        <f t="shared" si="344"/>
        <v>26.048648554674998</v>
      </c>
      <c r="I2912" s="117">
        <v>5.1387302372499999</v>
      </c>
      <c r="J2912" s="24">
        <f t="shared" si="345"/>
        <v>9.8149747531474993</v>
      </c>
      <c r="K2912" s="14">
        <f t="shared" si="339"/>
        <v>4</v>
      </c>
      <c r="L2912" s="41">
        <f t="shared" si="340"/>
        <v>-37.115072358491219</v>
      </c>
      <c r="M2912" s="41">
        <f t="shared" si="341"/>
        <v>2</v>
      </c>
      <c r="N2912" s="18"/>
      <c r="X2912" s="48">
        <v>200</v>
      </c>
      <c r="Y2912" s="48">
        <v>40</v>
      </c>
      <c r="Z2912" s="41">
        <f t="shared" si="342"/>
        <v>2</v>
      </c>
    </row>
    <row r="2913" spans="2:26" ht="15.75" customHeight="1">
      <c r="B2913" s="72">
        <v>41760</v>
      </c>
      <c r="C2913" s="116">
        <v>0.95833333333575865</v>
      </c>
      <c r="D2913" s="74">
        <f t="shared" si="338"/>
        <v>41760.958333333336</v>
      </c>
      <c r="E2913" s="117">
        <v>10.70282934375</v>
      </c>
      <c r="F2913" s="24">
        <f t="shared" si="343"/>
        <v>20.442404046562501</v>
      </c>
      <c r="G2913" s="117">
        <v>17.274845464999999</v>
      </c>
      <c r="H2913" s="24">
        <f t="shared" si="344"/>
        <v>32.994954838149994</v>
      </c>
      <c r="I2913" s="117">
        <v>6.5720161202499998</v>
      </c>
      <c r="J2913" s="24">
        <f t="shared" si="345"/>
        <v>12.552550789677499</v>
      </c>
      <c r="K2913" s="14">
        <f t="shared" si="339"/>
        <v>4</v>
      </c>
      <c r="L2913" s="41">
        <f t="shared" si="340"/>
        <v>-34.377496321961225</v>
      </c>
      <c r="M2913" s="41">
        <f t="shared" si="341"/>
        <v>2</v>
      </c>
      <c r="N2913" s="18"/>
      <c r="X2913" s="48">
        <v>200</v>
      </c>
      <c r="Y2913" s="48">
        <v>40</v>
      </c>
      <c r="Z2913" s="41">
        <f t="shared" si="342"/>
        <v>2</v>
      </c>
    </row>
    <row r="2914" spans="2:26" ht="15.75" customHeight="1">
      <c r="B2914" s="72">
        <v>41761</v>
      </c>
      <c r="C2914" s="116">
        <v>0</v>
      </c>
      <c r="D2914" s="74">
        <f t="shared" si="338"/>
        <v>41761</v>
      </c>
      <c r="E2914" s="117">
        <v>9.0419788865000008</v>
      </c>
      <c r="F2914" s="24">
        <f t="shared" si="343"/>
        <v>17.270179673215001</v>
      </c>
      <c r="G2914" s="117">
        <v>15.713568052499999</v>
      </c>
      <c r="H2914" s="24">
        <f t="shared" si="344"/>
        <v>30.012914980274999</v>
      </c>
      <c r="I2914" s="117">
        <v>6.6715891657500004</v>
      </c>
      <c r="J2914" s="24">
        <f t="shared" si="345"/>
        <v>12.7427353065825</v>
      </c>
      <c r="K2914" s="14">
        <f t="shared" si="339"/>
        <v>5</v>
      </c>
      <c r="L2914" s="41">
        <f t="shared" si="340"/>
        <v>-34.187311805056225</v>
      </c>
      <c r="M2914" s="41">
        <f t="shared" si="341"/>
        <v>2</v>
      </c>
      <c r="N2914" s="18"/>
      <c r="X2914" s="48">
        <v>200</v>
      </c>
      <c r="Y2914" s="48">
        <v>40</v>
      </c>
      <c r="Z2914" s="41">
        <f t="shared" si="342"/>
        <v>2</v>
      </c>
    </row>
    <row r="2915" spans="2:26" ht="15.75" customHeight="1">
      <c r="B2915" s="72">
        <v>41761</v>
      </c>
      <c r="C2915" s="116">
        <v>4.1666666664241347E-2</v>
      </c>
      <c r="D2915" s="74">
        <f t="shared" si="338"/>
        <v>41761.041666666664</v>
      </c>
      <c r="E2915" s="117">
        <v>6.8751484065000001</v>
      </c>
      <c r="F2915" s="24">
        <f t="shared" si="343"/>
        <v>13.131533456414999</v>
      </c>
      <c r="G2915" s="117">
        <v>12.811114260249999</v>
      </c>
      <c r="H2915" s="24">
        <f t="shared" si="344"/>
        <v>24.469228237077498</v>
      </c>
      <c r="I2915" s="117">
        <v>5.935965854</v>
      </c>
      <c r="J2915" s="24">
        <f t="shared" si="345"/>
        <v>11.33769478114</v>
      </c>
      <c r="K2915" s="14">
        <f t="shared" si="339"/>
        <v>5</v>
      </c>
      <c r="L2915" s="41">
        <f t="shared" si="340"/>
        <v>-35.59235233049872</v>
      </c>
      <c r="M2915" s="41">
        <f t="shared" si="341"/>
        <v>2</v>
      </c>
      <c r="N2915" s="18"/>
      <c r="X2915" s="48">
        <v>200</v>
      </c>
      <c r="Y2915" s="48">
        <v>40</v>
      </c>
      <c r="Z2915" s="41">
        <f t="shared" si="342"/>
        <v>2</v>
      </c>
    </row>
    <row r="2916" spans="2:26" ht="15.75" customHeight="1">
      <c r="B2916" s="72">
        <v>41761</v>
      </c>
      <c r="C2916" s="116">
        <v>8.3333333335758653E-2</v>
      </c>
      <c r="D2916" s="74">
        <f t="shared" si="338"/>
        <v>41761.083333333336</v>
      </c>
      <c r="E2916" s="117">
        <v>8.8585128482499993</v>
      </c>
      <c r="F2916" s="24">
        <f t="shared" si="343"/>
        <v>16.919759540157497</v>
      </c>
      <c r="G2916" s="117">
        <v>14.191374002250001</v>
      </c>
      <c r="H2916" s="24">
        <f t="shared" si="344"/>
        <v>27.1055243442975</v>
      </c>
      <c r="I2916" s="117">
        <v>5.3328611532499997</v>
      </c>
      <c r="J2916" s="24">
        <f t="shared" si="345"/>
        <v>10.185764802707499</v>
      </c>
      <c r="K2916" s="14">
        <f t="shared" si="339"/>
        <v>5</v>
      </c>
      <c r="L2916" s="41">
        <f t="shared" si="340"/>
        <v>-36.744282308931218</v>
      </c>
      <c r="M2916" s="41">
        <f t="shared" si="341"/>
        <v>2</v>
      </c>
      <c r="N2916" s="18"/>
      <c r="X2916" s="48">
        <v>200</v>
      </c>
      <c r="Y2916" s="48">
        <v>40</v>
      </c>
      <c r="Z2916" s="41">
        <f t="shared" si="342"/>
        <v>2</v>
      </c>
    </row>
    <row r="2917" spans="2:26" ht="15.75" customHeight="1">
      <c r="B2917" s="72">
        <v>41761</v>
      </c>
      <c r="C2917" s="116">
        <v>0.125</v>
      </c>
      <c r="D2917" s="74">
        <f t="shared" si="338"/>
        <v>41761.125</v>
      </c>
      <c r="E2917" s="117">
        <v>7.7944098215000004</v>
      </c>
      <c r="F2917" s="24">
        <f t="shared" si="343"/>
        <v>14.887322759065</v>
      </c>
      <c r="G2917" s="117">
        <v>13.0024170245</v>
      </c>
      <c r="H2917" s="24">
        <f t="shared" si="344"/>
        <v>24.834616516794998</v>
      </c>
      <c r="I2917" s="117">
        <v>5.2080072037500003</v>
      </c>
      <c r="J2917" s="24">
        <f t="shared" si="345"/>
        <v>9.9472937591625001</v>
      </c>
      <c r="K2917" s="14">
        <f t="shared" si="339"/>
        <v>5</v>
      </c>
      <c r="L2917" s="41">
        <f t="shared" si="340"/>
        <v>-36.982753352476223</v>
      </c>
      <c r="M2917" s="41">
        <f t="shared" si="341"/>
        <v>2</v>
      </c>
      <c r="N2917" s="18"/>
      <c r="X2917" s="48">
        <v>200</v>
      </c>
      <c r="Y2917" s="48">
        <v>40</v>
      </c>
      <c r="Z2917" s="41">
        <f t="shared" si="342"/>
        <v>2</v>
      </c>
    </row>
    <row r="2918" spans="2:26" ht="15.75" customHeight="1">
      <c r="B2918" s="72">
        <v>41761</v>
      </c>
      <c r="C2918" s="116">
        <v>0.16666666666424135</v>
      </c>
      <c r="D2918" s="74">
        <f t="shared" si="338"/>
        <v>41761.166666666664</v>
      </c>
      <c r="E2918" s="117">
        <v>15.250855889</v>
      </c>
      <c r="F2918" s="24">
        <f t="shared" si="343"/>
        <v>29.129134747990001</v>
      </c>
      <c r="G2918" s="117">
        <v>24.5134952875</v>
      </c>
      <c r="H2918" s="24">
        <f t="shared" si="344"/>
        <v>46.820775999124997</v>
      </c>
      <c r="I2918" s="117">
        <v>9.2626393977500001</v>
      </c>
      <c r="J2918" s="24">
        <f t="shared" si="345"/>
        <v>17.691641249702499</v>
      </c>
      <c r="K2918" s="14">
        <f t="shared" si="339"/>
        <v>5</v>
      </c>
      <c r="L2918" s="41">
        <f t="shared" si="340"/>
        <v>-29.238405861936222</v>
      </c>
      <c r="M2918" s="41">
        <f t="shared" si="341"/>
        <v>2</v>
      </c>
      <c r="N2918" s="18"/>
      <c r="X2918" s="48">
        <v>200</v>
      </c>
      <c r="Y2918" s="48">
        <v>40</v>
      </c>
      <c r="Z2918" s="41">
        <f t="shared" si="342"/>
        <v>2</v>
      </c>
    </row>
    <row r="2919" spans="2:26" ht="15.75" customHeight="1">
      <c r="B2919" s="72">
        <v>41761</v>
      </c>
      <c r="C2919" s="116">
        <v>0.20833333333575865</v>
      </c>
      <c r="D2919" s="74">
        <f t="shared" si="338"/>
        <v>41761.208333333336</v>
      </c>
      <c r="E2919" s="117">
        <v>28.2248016725</v>
      </c>
      <c r="F2919" s="24">
        <f t="shared" si="343"/>
        <v>53.909371194475</v>
      </c>
      <c r="G2919" s="117">
        <v>41.728687202499998</v>
      </c>
      <c r="H2919" s="24">
        <f t="shared" si="344"/>
        <v>79.70179255677499</v>
      </c>
      <c r="I2919" s="117">
        <v>13.5038855275</v>
      </c>
      <c r="J2919" s="24">
        <f t="shared" si="345"/>
        <v>25.792421357524997</v>
      </c>
      <c r="K2919" s="14">
        <f t="shared" si="339"/>
        <v>5</v>
      </c>
      <c r="L2919" s="41">
        <f t="shared" si="340"/>
        <v>-21.137625754113724</v>
      </c>
      <c r="M2919" s="41">
        <f t="shared" si="341"/>
        <v>2</v>
      </c>
      <c r="N2919" s="18"/>
      <c r="X2919" s="48">
        <v>200</v>
      </c>
      <c r="Y2919" s="48">
        <v>40</v>
      </c>
      <c r="Z2919" s="41">
        <f t="shared" si="342"/>
        <v>2</v>
      </c>
    </row>
    <row r="2920" spans="2:26" ht="15.75" customHeight="1">
      <c r="B2920" s="72">
        <v>41761</v>
      </c>
      <c r="C2920" s="116">
        <v>0.25</v>
      </c>
      <c r="D2920" s="74">
        <f t="shared" si="338"/>
        <v>41761.25</v>
      </c>
      <c r="E2920" s="117">
        <v>37.230087349999998</v>
      </c>
      <c r="F2920" s="24">
        <f t="shared" si="343"/>
        <v>71.109466838499998</v>
      </c>
      <c r="G2920" s="117">
        <v>55.848065537499998</v>
      </c>
      <c r="H2920" s="24">
        <f t="shared" si="344"/>
        <v>106.66980517662499</v>
      </c>
      <c r="I2920" s="117">
        <v>18.6179781825</v>
      </c>
      <c r="J2920" s="24">
        <f t="shared" si="345"/>
        <v>35.560338328575</v>
      </c>
      <c r="K2920" s="14">
        <f t="shared" si="339"/>
        <v>5</v>
      </c>
      <c r="L2920" s="41">
        <f t="shared" si="340"/>
        <v>-11.369708783063722</v>
      </c>
      <c r="M2920" s="41">
        <f t="shared" si="341"/>
        <v>2</v>
      </c>
      <c r="N2920" s="18"/>
      <c r="X2920" s="48">
        <v>200</v>
      </c>
      <c r="Y2920" s="48">
        <v>40</v>
      </c>
      <c r="Z2920" s="41">
        <f t="shared" si="342"/>
        <v>2</v>
      </c>
    </row>
    <row r="2921" spans="2:26" ht="15.75" customHeight="1">
      <c r="B2921" s="72">
        <v>41761</v>
      </c>
      <c r="C2921" s="116">
        <v>0.29166666666424135</v>
      </c>
      <c r="D2921" s="74">
        <f t="shared" si="338"/>
        <v>41761.291666666664</v>
      </c>
      <c r="E2921" s="117">
        <v>43.749891009999999</v>
      </c>
      <c r="F2921" s="24">
        <f t="shared" si="343"/>
        <v>83.562291829099991</v>
      </c>
      <c r="G2921" s="117">
        <v>63.771702679999997</v>
      </c>
      <c r="H2921" s="24">
        <f t="shared" si="344"/>
        <v>121.80395211879998</v>
      </c>
      <c r="I2921" s="117">
        <v>20.021811670000002</v>
      </c>
      <c r="J2921" s="24">
        <f t="shared" si="345"/>
        <v>38.2416602897</v>
      </c>
      <c r="K2921" s="14">
        <f t="shared" si="339"/>
        <v>5</v>
      </c>
      <c r="L2921" s="41">
        <f t="shared" si="340"/>
        <v>-8.688386821938721</v>
      </c>
      <c r="M2921" s="41">
        <f t="shared" si="341"/>
        <v>2</v>
      </c>
      <c r="N2921" s="18"/>
      <c r="X2921" s="48">
        <v>200</v>
      </c>
      <c r="Y2921" s="48">
        <v>40</v>
      </c>
      <c r="Z2921" s="41">
        <f t="shared" si="342"/>
        <v>2</v>
      </c>
    </row>
    <row r="2922" spans="2:26" ht="15.75" customHeight="1">
      <c r="B2922" s="72">
        <v>41761</v>
      </c>
      <c r="C2922" s="116">
        <v>0.33333333333575865</v>
      </c>
      <c r="D2922" s="74">
        <f t="shared" si="338"/>
        <v>41761.333333333336</v>
      </c>
      <c r="E2922" s="117">
        <v>44.941454652499999</v>
      </c>
      <c r="F2922" s="24">
        <f t="shared" si="343"/>
        <v>85.83817838627499</v>
      </c>
      <c r="G2922" s="117">
        <v>66.318292189999994</v>
      </c>
      <c r="H2922" s="24">
        <f t="shared" si="344"/>
        <v>126.66793808289998</v>
      </c>
      <c r="I2922" s="117">
        <v>21.376837535</v>
      </c>
      <c r="J2922" s="24">
        <f t="shared" si="345"/>
        <v>40.829759691850001</v>
      </c>
      <c r="K2922" s="14">
        <f t="shared" si="339"/>
        <v>5</v>
      </c>
      <c r="L2922" s="41">
        <f t="shared" si="340"/>
        <v>-6.1002874197887209</v>
      </c>
      <c r="M2922" s="41">
        <f t="shared" si="341"/>
        <v>2</v>
      </c>
      <c r="N2922" s="18"/>
      <c r="X2922" s="48">
        <v>200</v>
      </c>
      <c r="Y2922" s="48">
        <v>40</v>
      </c>
      <c r="Z2922" s="41">
        <f t="shared" si="342"/>
        <v>2</v>
      </c>
    </row>
    <row r="2923" spans="2:26" ht="15.75" customHeight="1">
      <c r="B2923" s="72">
        <v>41761</v>
      </c>
      <c r="C2923" s="116">
        <v>0.375</v>
      </c>
      <c r="D2923" s="74">
        <f t="shared" si="338"/>
        <v>41761.375</v>
      </c>
      <c r="E2923" s="117">
        <v>39.456785697500003</v>
      </c>
      <c r="F2923" s="24">
        <f t="shared" si="343"/>
        <v>75.362460682225006</v>
      </c>
      <c r="G2923" s="117">
        <v>57.473110537499998</v>
      </c>
      <c r="H2923" s="24">
        <f t="shared" si="344"/>
        <v>109.77364112662499</v>
      </c>
      <c r="I2923" s="117">
        <v>18.016324839999999</v>
      </c>
      <c r="J2923" s="24">
        <f t="shared" si="345"/>
        <v>34.411180444399996</v>
      </c>
      <c r="K2923" s="14">
        <f t="shared" si="339"/>
        <v>5</v>
      </c>
      <c r="L2923" s="41">
        <f t="shared" si="340"/>
        <v>-12.518866667238726</v>
      </c>
      <c r="M2923" s="41">
        <f t="shared" si="341"/>
        <v>2</v>
      </c>
      <c r="N2923" s="18"/>
      <c r="X2923" s="48">
        <v>200</v>
      </c>
      <c r="Y2923" s="48">
        <v>40</v>
      </c>
      <c r="Z2923" s="41">
        <f t="shared" si="342"/>
        <v>2</v>
      </c>
    </row>
    <row r="2924" spans="2:26" ht="15.75" customHeight="1">
      <c r="B2924" s="72">
        <v>41761</v>
      </c>
      <c r="C2924" s="116">
        <v>0.41666666666424135</v>
      </c>
      <c r="D2924" s="74">
        <f t="shared" si="338"/>
        <v>41761.416666666664</v>
      </c>
      <c r="E2924" s="117">
        <v>30.513299105000002</v>
      </c>
      <c r="F2924" s="24">
        <f t="shared" si="343"/>
        <v>58.280401290550003</v>
      </c>
      <c r="G2924" s="117">
        <v>47.652901887500001</v>
      </c>
      <c r="H2924" s="24">
        <f t="shared" si="344"/>
        <v>91.017042605124999</v>
      </c>
      <c r="I2924" s="117">
        <v>17.139602780000001</v>
      </c>
      <c r="J2924" s="24">
        <f t="shared" si="345"/>
        <v>32.7366413098</v>
      </c>
      <c r="K2924" s="14">
        <f t="shared" si="339"/>
        <v>5</v>
      </c>
      <c r="L2924" s="41">
        <f t="shared" si="340"/>
        <v>-14.193405801838722</v>
      </c>
      <c r="M2924" s="41">
        <f t="shared" si="341"/>
        <v>2</v>
      </c>
      <c r="N2924" s="18"/>
      <c r="X2924" s="48">
        <v>200</v>
      </c>
      <c r="Y2924" s="48">
        <v>40</v>
      </c>
      <c r="Z2924" s="41">
        <f t="shared" si="342"/>
        <v>2</v>
      </c>
    </row>
    <row r="2925" spans="2:26" ht="15.75" customHeight="1">
      <c r="B2925" s="72">
        <v>41761</v>
      </c>
      <c r="C2925" s="116">
        <v>0.45833333333575865</v>
      </c>
      <c r="D2925" s="74">
        <f t="shared" si="338"/>
        <v>41761.458333333336</v>
      </c>
      <c r="E2925" s="117">
        <v>26.699136719999998</v>
      </c>
      <c r="F2925" s="24">
        <f t="shared" si="343"/>
        <v>50.995351135199996</v>
      </c>
      <c r="G2925" s="117">
        <v>42.609091327500003</v>
      </c>
      <c r="H2925" s="24">
        <f t="shared" si="344"/>
        <v>81.38336443552501</v>
      </c>
      <c r="I2925" s="117">
        <v>15.9099546075</v>
      </c>
      <c r="J2925" s="24">
        <f t="shared" si="345"/>
        <v>30.388013300324999</v>
      </c>
      <c r="K2925" s="14">
        <f t="shared" si="339"/>
        <v>5</v>
      </c>
      <c r="L2925" s="41">
        <f t="shared" si="340"/>
        <v>-16.542033811313722</v>
      </c>
      <c r="M2925" s="41">
        <f t="shared" si="341"/>
        <v>2</v>
      </c>
      <c r="N2925" s="18"/>
      <c r="X2925" s="48">
        <v>200</v>
      </c>
      <c r="Y2925" s="48">
        <v>40</v>
      </c>
      <c r="Z2925" s="41">
        <f t="shared" si="342"/>
        <v>2</v>
      </c>
    </row>
    <row r="2926" spans="2:26" ht="15.75" customHeight="1">
      <c r="B2926" s="72">
        <v>41761</v>
      </c>
      <c r="C2926" s="116">
        <v>0.5</v>
      </c>
      <c r="D2926" s="74">
        <f t="shared" si="338"/>
        <v>41761.5</v>
      </c>
      <c r="E2926" s="117">
        <v>30.573166972500001</v>
      </c>
      <c r="F2926" s="24">
        <f t="shared" si="343"/>
        <v>58.394748917474999</v>
      </c>
      <c r="G2926" s="117">
        <v>46.624392392499999</v>
      </c>
      <c r="H2926" s="24">
        <f t="shared" si="344"/>
        <v>89.052589469674999</v>
      </c>
      <c r="I2926" s="117">
        <v>16.051225420000002</v>
      </c>
      <c r="J2926" s="24">
        <f t="shared" si="345"/>
        <v>30.657840552200003</v>
      </c>
      <c r="K2926" s="14">
        <f t="shared" si="339"/>
        <v>5</v>
      </c>
      <c r="L2926" s="41">
        <f t="shared" si="340"/>
        <v>-16.272206559438718</v>
      </c>
      <c r="M2926" s="41">
        <f t="shared" si="341"/>
        <v>2</v>
      </c>
      <c r="N2926" s="18"/>
      <c r="X2926" s="48">
        <v>200</v>
      </c>
      <c r="Y2926" s="48">
        <v>40</v>
      </c>
      <c r="Z2926" s="41">
        <f t="shared" si="342"/>
        <v>2</v>
      </c>
    </row>
    <row r="2927" spans="2:26" ht="15.75" customHeight="1">
      <c r="B2927" s="72">
        <v>41761</v>
      </c>
      <c r="C2927" s="116">
        <v>0.54166666666424135</v>
      </c>
      <c r="D2927" s="74">
        <f t="shared" si="338"/>
        <v>41761.541666666664</v>
      </c>
      <c r="E2927" s="117">
        <v>33.429443517499998</v>
      </c>
      <c r="F2927" s="24">
        <f t="shared" si="343"/>
        <v>63.850237118424992</v>
      </c>
      <c r="G2927" s="117">
        <v>53.486607739999997</v>
      </c>
      <c r="H2927" s="24">
        <f t="shared" si="344"/>
        <v>102.15942078339999</v>
      </c>
      <c r="I2927" s="117">
        <v>20.057164222499999</v>
      </c>
      <c r="J2927" s="24">
        <f t="shared" si="345"/>
        <v>38.309183664974995</v>
      </c>
      <c r="K2927" s="14">
        <f t="shared" si="339"/>
        <v>5</v>
      </c>
      <c r="L2927" s="41">
        <f t="shared" si="340"/>
        <v>-8.6208634466637264</v>
      </c>
      <c r="M2927" s="41">
        <f t="shared" si="341"/>
        <v>2</v>
      </c>
      <c r="N2927" s="18"/>
      <c r="X2927" s="48">
        <v>200</v>
      </c>
      <c r="Y2927" s="48">
        <v>40</v>
      </c>
      <c r="Z2927" s="41">
        <f t="shared" si="342"/>
        <v>2</v>
      </c>
    </row>
    <row r="2928" spans="2:26" ht="15.75" customHeight="1">
      <c r="B2928" s="72">
        <v>41761</v>
      </c>
      <c r="C2928" s="116">
        <v>0.58333333333575865</v>
      </c>
      <c r="D2928" s="74">
        <f t="shared" si="338"/>
        <v>41761.583333333336</v>
      </c>
      <c r="E2928" s="117">
        <v>33.759682382500003</v>
      </c>
      <c r="F2928" s="24">
        <f t="shared" si="343"/>
        <v>64.480993350575005</v>
      </c>
      <c r="G2928" s="117">
        <v>53.9206387475</v>
      </c>
      <c r="H2928" s="24">
        <f t="shared" si="344"/>
        <v>102.988420007725</v>
      </c>
      <c r="I2928" s="117">
        <v>20.160956357500002</v>
      </c>
      <c r="J2928" s="24">
        <f t="shared" si="345"/>
        <v>38.507426642825003</v>
      </c>
      <c r="K2928" s="14">
        <f t="shared" si="339"/>
        <v>5</v>
      </c>
      <c r="L2928" s="41">
        <f t="shared" si="340"/>
        <v>-8.4226204688137187</v>
      </c>
      <c r="M2928" s="41">
        <f t="shared" si="341"/>
        <v>2</v>
      </c>
      <c r="N2928" s="18"/>
      <c r="X2928" s="48">
        <v>200</v>
      </c>
      <c r="Y2928" s="48">
        <v>40</v>
      </c>
      <c r="Z2928" s="41">
        <f t="shared" si="342"/>
        <v>2</v>
      </c>
    </row>
    <row r="2929" spans="2:26" ht="15.75" customHeight="1">
      <c r="B2929" s="72">
        <v>41761</v>
      </c>
      <c r="C2929" s="116">
        <v>0.625</v>
      </c>
      <c r="D2929" s="74">
        <f t="shared" si="338"/>
        <v>41761.625</v>
      </c>
      <c r="E2929" s="117">
        <v>32.867458069999998</v>
      </c>
      <c r="F2929" s="24">
        <f t="shared" si="343"/>
        <v>62.776844913699996</v>
      </c>
      <c r="G2929" s="117">
        <v>52.139260302499999</v>
      </c>
      <c r="H2929" s="24">
        <f t="shared" si="344"/>
        <v>99.585987177774996</v>
      </c>
      <c r="I2929" s="117">
        <v>19.271802232500001</v>
      </c>
      <c r="J2929" s="24">
        <f t="shared" si="345"/>
        <v>36.809142264075</v>
      </c>
      <c r="K2929" s="14">
        <f t="shared" si="339"/>
        <v>5</v>
      </c>
      <c r="L2929" s="41">
        <f t="shared" si="340"/>
        <v>-10.120904847563722</v>
      </c>
      <c r="M2929" s="41">
        <f t="shared" si="341"/>
        <v>2</v>
      </c>
      <c r="N2929" s="18"/>
      <c r="X2929" s="48">
        <v>200</v>
      </c>
      <c r="Y2929" s="48">
        <v>40</v>
      </c>
      <c r="Z2929" s="41">
        <f t="shared" si="342"/>
        <v>2</v>
      </c>
    </row>
    <row r="2930" spans="2:26" ht="15.75" customHeight="1">
      <c r="B2930" s="72">
        <v>41761</v>
      </c>
      <c r="C2930" s="116">
        <v>0.66666666666424135</v>
      </c>
      <c r="D2930" s="74">
        <f t="shared" si="338"/>
        <v>41761.666666666664</v>
      </c>
      <c r="E2930" s="117">
        <v>26.451940372500001</v>
      </c>
      <c r="F2930" s="24">
        <f t="shared" si="343"/>
        <v>50.523206111474998</v>
      </c>
      <c r="G2930" s="117">
        <v>45.418979267499999</v>
      </c>
      <c r="H2930" s="24">
        <f t="shared" si="344"/>
        <v>86.750250400924998</v>
      </c>
      <c r="I2930" s="117">
        <v>18.9670388925</v>
      </c>
      <c r="J2930" s="24">
        <f t="shared" si="345"/>
        <v>36.227044284674996</v>
      </c>
      <c r="K2930" s="14">
        <f t="shared" si="339"/>
        <v>5</v>
      </c>
      <c r="L2930" s="41">
        <f t="shared" si="340"/>
        <v>-10.703002826963726</v>
      </c>
      <c r="M2930" s="41">
        <f t="shared" si="341"/>
        <v>2</v>
      </c>
      <c r="N2930" s="18"/>
      <c r="X2930" s="48">
        <v>200</v>
      </c>
      <c r="Y2930" s="48">
        <v>40</v>
      </c>
      <c r="Z2930" s="41">
        <f t="shared" si="342"/>
        <v>2</v>
      </c>
    </row>
    <row r="2931" spans="2:26" ht="15.75" customHeight="1">
      <c r="B2931" s="72">
        <v>41761</v>
      </c>
      <c r="C2931" s="116">
        <v>0.70833333333575865</v>
      </c>
      <c r="D2931" s="74">
        <f t="shared" si="338"/>
        <v>41761.708333333336</v>
      </c>
      <c r="E2931" s="117">
        <v>26.818872447499999</v>
      </c>
      <c r="F2931" s="24">
        <f t="shared" si="343"/>
        <v>51.224046374724992</v>
      </c>
      <c r="G2931" s="117">
        <v>45.517716177499999</v>
      </c>
      <c r="H2931" s="24">
        <f t="shared" si="344"/>
        <v>86.938837899024989</v>
      </c>
      <c r="I2931" s="117">
        <v>18.698843727500002</v>
      </c>
      <c r="J2931" s="24">
        <f t="shared" si="345"/>
        <v>35.714791519525001</v>
      </c>
      <c r="K2931" s="14">
        <f t="shared" si="339"/>
        <v>5</v>
      </c>
      <c r="L2931" s="41">
        <f t="shared" si="340"/>
        <v>-11.215255592113721</v>
      </c>
      <c r="M2931" s="41">
        <f t="shared" si="341"/>
        <v>2</v>
      </c>
      <c r="N2931" s="18"/>
      <c r="X2931" s="48">
        <v>200</v>
      </c>
      <c r="Y2931" s="48">
        <v>40</v>
      </c>
      <c r="Z2931" s="41">
        <f t="shared" si="342"/>
        <v>2</v>
      </c>
    </row>
    <row r="2932" spans="2:26" ht="15.75" customHeight="1">
      <c r="B2932" s="72">
        <v>41761</v>
      </c>
      <c r="C2932" s="116">
        <v>0.75</v>
      </c>
      <c r="D2932" s="74">
        <f t="shared" si="338"/>
        <v>41761.75</v>
      </c>
      <c r="E2932" s="117">
        <v>20.681450637499999</v>
      </c>
      <c r="F2932" s="24">
        <f t="shared" si="343"/>
        <v>39.501570717625</v>
      </c>
      <c r="G2932" s="117">
        <v>36.096569209999998</v>
      </c>
      <c r="H2932" s="24">
        <f t="shared" si="344"/>
        <v>68.944447191099997</v>
      </c>
      <c r="I2932" s="117">
        <v>15.415118570000001</v>
      </c>
      <c r="J2932" s="24">
        <f t="shared" si="345"/>
        <v>29.4428764687</v>
      </c>
      <c r="K2932" s="14">
        <f t="shared" si="339"/>
        <v>5</v>
      </c>
      <c r="L2932" s="41">
        <f t="shared" si="340"/>
        <v>-17.487170642938722</v>
      </c>
      <c r="M2932" s="41">
        <f t="shared" si="341"/>
        <v>2</v>
      </c>
      <c r="N2932" s="18"/>
      <c r="X2932" s="48">
        <v>200</v>
      </c>
      <c r="Y2932" s="48">
        <v>40</v>
      </c>
      <c r="Z2932" s="41">
        <f t="shared" si="342"/>
        <v>2</v>
      </c>
    </row>
    <row r="2933" spans="2:26" ht="15.75" customHeight="1">
      <c r="B2933" s="72">
        <v>41761</v>
      </c>
      <c r="C2933" s="116">
        <v>0.79166666666424135</v>
      </c>
      <c r="D2933" s="74">
        <f t="shared" si="338"/>
        <v>41761.791666666664</v>
      </c>
      <c r="E2933" s="117">
        <v>17.755650124999999</v>
      </c>
      <c r="F2933" s="24">
        <f t="shared" si="343"/>
        <v>33.913291738749997</v>
      </c>
      <c r="G2933" s="117">
        <v>32.093610259999998</v>
      </c>
      <c r="H2933" s="24">
        <f t="shared" si="344"/>
        <v>61.298795596599994</v>
      </c>
      <c r="I2933" s="117">
        <v>14.337960132499999</v>
      </c>
      <c r="J2933" s="24">
        <f t="shared" si="345"/>
        <v>27.385503853074997</v>
      </c>
      <c r="K2933" s="14">
        <f t="shared" si="339"/>
        <v>5</v>
      </c>
      <c r="L2933" s="41">
        <f t="shared" si="340"/>
        <v>-19.544543258563724</v>
      </c>
      <c r="M2933" s="41">
        <f t="shared" si="341"/>
        <v>2</v>
      </c>
      <c r="N2933" s="18"/>
      <c r="X2933" s="48">
        <v>200</v>
      </c>
      <c r="Y2933" s="48">
        <v>40</v>
      </c>
      <c r="Z2933" s="41">
        <f t="shared" si="342"/>
        <v>2</v>
      </c>
    </row>
    <row r="2934" spans="2:26" ht="15.75" customHeight="1">
      <c r="B2934" s="72">
        <v>41761</v>
      </c>
      <c r="C2934" s="116">
        <v>0.83333333333575865</v>
      </c>
      <c r="D2934" s="74">
        <f t="shared" si="338"/>
        <v>41761.833333333336</v>
      </c>
      <c r="E2934" s="117">
        <v>11.35365097625</v>
      </c>
      <c r="F2934" s="24">
        <f t="shared" si="343"/>
        <v>21.685473364637499</v>
      </c>
      <c r="G2934" s="117">
        <v>20.150558012499999</v>
      </c>
      <c r="H2934" s="24">
        <f t="shared" si="344"/>
        <v>38.487565803875</v>
      </c>
      <c r="I2934" s="117">
        <v>8.7969070342499993</v>
      </c>
      <c r="J2934" s="24">
        <f t="shared" si="345"/>
        <v>16.802092435417499</v>
      </c>
      <c r="K2934" s="14">
        <f t="shared" si="339"/>
        <v>5</v>
      </c>
      <c r="L2934" s="41">
        <f t="shared" si="340"/>
        <v>-30.127954676221222</v>
      </c>
      <c r="M2934" s="41">
        <f t="shared" si="341"/>
        <v>2</v>
      </c>
      <c r="N2934" s="18"/>
      <c r="X2934" s="48">
        <v>200</v>
      </c>
      <c r="Y2934" s="48">
        <v>40</v>
      </c>
      <c r="Z2934" s="41">
        <f t="shared" si="342"/>
        <v>2</v>
      </c>
    </row>
    <row r="2935" spans="2:26" ht="15.75" customHeight="1">
      <c r="B2935" s="72">
        <v>41761</v>
      </c>
      <c r="C2935" s="116">
        <v>0.875</v>
      </c>
      <c r="D2935" s="74">
        <f t="shared" si="338"/>
        <v>41761.875</v>
      </c>
      <c r="E2935" s="117">
        <v>14.151990877999999</v>
      </c>
      <c r="F2935" s="24">
        <f t="shared" si="343"/>
        <v>27.030302576979999</v>
      </c>
      <c r="G2935" s="117">
        <v>22.802055487499999</v>
      </c>
      <c r="H2935" s="24">
        <f t="shared" si="344"/>
        <v>43.551925981124995</v>
      </c>
      <c r="I2935" s="117">
        <v>8.6500646117500004</v>
      </c>
      <c r="J2935" s="24">
        <f t="shared" si="345"/>
        <v>16.521623408442501</v>
      </c>
      <c r="K2935" s="14">
        <f t="shared" si="339"/>
        <v>5</v>
      </c>
      <c r="L2935" s="41">
        <f t="shared" si="340"/>
        <v>-30.40842370319622</v>
      </c>
      <c r="M2935" s="41">
        <f t="shared" si="341"/>
        <v>2</v>
      </c>
      <c r="N2935" s="18"/>
      <c r="X2935" s="48">
        <v>200</v>
      </c>
      <c r="Y2935" s="48">
        <v>40</v>
      </c>
      <c r="Z2935" s="41">
        <f t="shared" si="342"/>
        <v>2</v>
      </c>
    </row>
    <row r="2936" spans="2:26" ht="15.75" customHeight="1">
      <c r="B2936" s="72">
        <v>41761</v>
      </c>
      <c r="C2936" s="116">
        <v>0.91666666666424135</v>
      </c>
      <c r="D2936" s="74">
        <f t="shared" si="338"/>
        <v>41761.916666666664</v>
      </c>
      <c r="E2936" s="117">
        <v>20.022904125</v>
      </c>
      <c r="F2936" s="24">
        <f t="shared" si="343"/>
        <v>38.243746878749995</v>
      </c>
      <c r="G2936" s="117">
        <v>31.554671282499999</v>
      </c>
      <c r="H2936" s="24">
        <f t="shared" si="344"/>
        <v>60.269422149574993</v>
      </c>
      <c r="I2936" s="117">
        <v>11.5317671625</v>
      </c>
      <c r="J2936" s="24">
        <f t="shared" si="345"/>
        <v>22.025675280374998</v>
      </c>
      <c r="K2936" s="14">
        <f t="shared" si="339"/>
        <v>5</v>
      </c>
      <c r="L2936" s="41">
        <f t="shared" si="340"/>
        <v>-24.904371831263724</v>
      </c>
      <c r="M2936" s="41">
        <f t="shared" si="341"/>
        <v>2</v>
      </c>
      <c r="N2936" s="18"/>
      <c r="X2936" s="48">
        <v>200</v>
      </c>
      <c r="Y2936" s="48">
        <v>40</v>
      </c>
      <c r="Z2936" s="41">
        <f t="shared" si="342"/>
        <v>2</v>
      </c>
    </row>
    <row r="2937" spans="2:26" ht="15.75" customHeight="1">
      <c r="B2937" s="72">
        <v>41761</v>
      </c>
      <c r="C2937" s="116">
        <v>0.95833333333575865</v>
      </c>
      <c r="D2937" s="74">
        <f t="shared" si="338"/>
        <v>41761.958333333336</v>
      </c>
      <c r="E2937" s="117">
        <v>12.089446353750001</v>
      </c>
      <c r="F2937" s="24">
        <f t="shared" si="343"/>
        <v>23.0908425356625</v>
      </c>
      <c r="G2937" s="117">
        <v>19.4079741575</v>
      </c>
      <c r="H2937" s="24">
        <f t="shared" si="344"/>
        <v>37.069230640824998</v>
      </c>
      <c r="I2937" s="117">
        <v>7.3185278012500001</v>
      </c>
      <c r="J2937" s="24">
        <f t="shared" si="345"/>
        <v>13.9783881003875</v>
      </c>
      <c r="K2937" s="14">
        <f t="shared" si="339"/>
        <v>5</v>
      </c>
      <c r="L2937" s="41">
        <f t="shared" si="340"/>
        <v>-32.951659011251223</v>
      </c>
      <c r="M2937" s="41">
        <f t="shared" si="341"/>
        <v>2</v>
      </c>
      <c r="N2937" s="18"/>
      <c r="X2937" s="48">
        <v>200</v>
      </c>
      <c r="Y2937" s="48">
        <v>40</v>
      </c>
      <c r="Z2937" s="41">
        <f t="shared" si="342"/>
        <v>2</v>
      </c>
    </row>
    <row r="2938" spans="2:26" ht="15.75" customHeight="1">
      <c r="B2938" s="72">
        <v>41762</v>
      </c>
      <c r="C2938" s="116">
        <v>0</v>
      </c>
      <c r="D2938" s="74">
        <f t="shared" si="338"/>
        <v>41762</v>
      </c>
      <c r="E2938" s="117">
        <v>18.244249154999999</v>
      </c>
      <c r="F2938" s="24">
        <f t="shared" si="343"/>
        <v>34.846515886049993</v>
      </c>
      <c r="G2938" s="117">
        <v>28.080366210000001</v>
      </c>
      <c r="H2938" s="24">
        <f t="shared" si="344"/>
        <v>53.633499461100001</v>
      </c>
      <c r="I2938" s="117">
        <v>9.8361170560000009</v>
      </c>
      <c r="J2938" s="24">
        <f t="shared" si="345"/>
        <v>18.786983576960001</v>
      </c>
      <c r="K2938" s="14">
        <f t="shared" si="339"/>
        <v>6</v>
      </c>
      <c r="L2938" s="41">
        <f t="shared" si="340"/>
        <v>-28.143063534678721</v>
      </c>
      <c r="M2938" s="41">
        <f t="shared" si="341"/>
        <v>2</v>
      </c>
      <c r="N2938" s="18"/>
      <c r="X2938" s="48">
        <v>200</v>
      </c>
      <c r="Y2938" s="48">
        <v>40</v>
      </c>
      <c r="Z2938" s="41">
        <f t="shared" si="342"/>
        <v>2</v>
      </c>
    </row>
    <row r="2939" spans="2:26" ht="15.75" customHeight="1">
      <c r="B2939" s="72">
        <v>41762</v>
      </c>
      <c r="C2939" s="116">
        <v>4.1666666664241347E-2</v>
      </c>
      <c r="D2939" s="74">
        <f t="shared" si="338"/>
        <v>41762.041666666664</v>
      </c>
      <c r="E2939" s="117">
        <v>15.5617825455</v>
      </c>
      <c r="F2939" s="24">
        <f t="shared" si="343"/>
        <v>29.723004661904998</v>
      </c>
      <c r="G2939" s="117">
        <v>25.013350902500001</v>
      </c>
      <c r="H2939" s="24">
        <f t="shared" si="344"/>
        <v>47.775500223774998</v>
      </c>
      <c r="I2939" s="117">
        <v>9.4515683549999991</v>
      </c>
      <c r="J2939" s="24">
        <f t="shared" si="345"/>
        <v>18.052495558049998</v>
      </c>
      <c r="K2939" s="14">
        <f t="shared" si="339"/>
        <v>6</v>
      </c>
      <c r="L2939" s="41">
        <f t="shared" si="340"/>
        <v>-28.877551553588724</v>
      </c>
      <c r="M2939" s="41">
        <f t="shared" si="341"/>
        <v>2</v>
      </c>
      <c r="N2939" s="18"/>
      <c r="X2939" s="48">
        <v>200</v>
      </c>
      <c r="Y2939" s="48">
        <v>40</v>
      </c>
      <c r="Z2939" s="41">
        <f t="shared" si="342"/>
        <v>2</v>
      </c>
    </row>
    <row r="2940" spans="2:26" ht="15.75" customHeight="1">
      <c r="B2940" s="72">
        <v>41762</v>
      </c>
      <c r="C2940" s="116">
        <v>8.3333333335758653E-2</v>
      </c>
      <c r="D2940" s="74">
        <f t="shared" si="338"/>
        <v>41762.083333333336</v>
      </c>
      <c r="E2940" s="117">
        <v>19.27938386025</v>
      </c>
      <c r="F2940" s="24">
        <f t="shared" si="343"/>
        <v>36.8236231730775</v>
      </c>
      <c r="G2940" s="117">
        <v>28.473256840000001</v>
      </c>
      <c r="H2940" s="24">
        <f t="shared" si="344"/>
        <v>54.3839205644</v>
      </c>
      <c r="I2940" s="117">
        <v>9.1938729812499993</v>
      </c>
      <c r="J2940" s="24">
        <f t="shared" si="345"/>
        <v>17.560297394187497</v>
      </c>
      <c r="K2940" s="14">
        <f t="shared" si="339"/>
        <v>6</v>
      </c>
      <c r="L2940" s="41">
        <f t="shared" si="340"/>
        <v>-29.369749717451224</v>
      </c>
      <c r="M2940" s="41">
        <f t="shared" si="341"/>
        <v>2</v>
      </c>
      <c r="N2940" s="18"/>
      <c r="X2940" s="48">
        <v>200</v>
      </c>
      <c r="Y2940" s="48">
        <v>40</v>
      </c>
      <c r="Z2940" s="41">
        <f t="shared" si="342"/>
        <v>2</v>
      </c>
    </row>
    <row r="2941" spans="2:26" ht="15.75" customHeight="1">
      <c r="B2941" s="72">
        <v>41762</v>
      </c>
      <c r="C2941" s="116">
        <v>0.125</v>
      </c>
      <c r="D2941" s="74">
        <f t="shared" si="338"/>
        <v>41762.125</v>
      </c>
      <c r="E2941" s="117">
        <v>17.272844760000002</v>
      </c>
      <c r="F2941" s="24">
        <f t="shared" si="343"/>
        <v>32.991133491600003</v>
      </c>
      <c r="G2941" s="117">
        <v>24.593719027500001</v>
      </c>
      <c r="H2941" s="24">
        <f t="shared" si="344"/>
        <v>46.974003342525002</v>
      </c>
      <c r="I2941" s="117">
        <v>7.3208742672499998</v>
      </c>
      <c r="J2941" s="24">
        <f t="shared" si="345"/>
        <v>13.982869850447498</v>
      </c>
      <c r="K2941" s="14">
        <f t="shared" si="339"/>
        <v>6</v>
      </c>
      <c r="L2941" s="41">
        <f t="shared" si="340"/>
        <v>-32.947177261191221</v>
      </c>
      <c r="M2941" s="41">
        <f t="shared" si="341"/>
        <v>2</v>
      </c>
      <c r="N2941" s="18"/>
      <c r="X2941" s="48">
        <v>200</v>
      </c>
      <c r="Y2941" s="48">
        <v>40</v>
      </c>
      <c r="Z2941" s="41">
        <f t="shared" si="342"/>
        <v>2</v>
      </c>
    </row>
    <row r="2942" spans="2:26" ht="15.75" customHeight="1">
      <c r="B2942" s="72">
        <v>41762</v>
      </c>
      <c r="C2942" s="116">
        <v>0.16666666666424135</v>
      </c>
      <c r="D2942" s="74">
        <f t="shared" si="338"/>
        <v>41762.166666666664</v>
      </c>
      <c r="E2942" s="117">
        <v>27.610673250000001</v>
      </c>
      <c r="F2942" s="24">
        <f t="shared" si="343"/>
        <v>52.736385907500001</v>
      </c>
      <c r="G2942" s="117">
        <v>38.688413134999998</v>
      </c>
      <c r="H2942" s="24">
        <f t="shared" si="344"/>
        <v>73.894869087849997</v>
      </c>
      <c r="I2942" s="117">
        <v>11.077739885250001</v>
      </c>
      <c r="J2942" s="24">
        <f t="shared" si="345"/>
        <v>21.158483180827499</v>
      </c>
      <c r="K2942" s="14">
        <f t="shared" si="339"/>
        <v>6</v>
      </c>
      <c r="L2942" s="41">
        <f t="shared" si="340"/>
        <v>-25.771563930811222</v>
      </c>
      <c r="M2942" s="41">
        <f t="shared" si="341"/>
        <v>2</v>
      </c>
      <c r="N2942" s="18"/>
      <c r="X2942" s="48">
        <v>200</v>
      </c>
      <c r="Y2942" s="48">
        <v>40</v>
      </c>
      <c r="Z2942" s="41">
        <f t="shared" si="342"/>
        <v>2</v>
      </c>
    </row>
    <row r="2943" spans="2:26" ht="15.75" customHeight="1">
      <c r="B2943" s="72">
        <v>41762</v>
      </c>
      <c r="C2943" s="116">
        <v>0.20833333333575865</v>
      </c>
      <c r="D2943" s="74">
        <f t="shared" si="338"/>
        <v>41762.208333333336</v>
      </c>
      <c r="E2943" s="117">
        <v>37.544876452499999</v>
      </c>
      <c r="F2943" s="24">
        <f t="shared" si="343"/>
        <v>71.710714024274992</v>
      </c>
      <c r="G2943" s="117">
        <v>50.9976147625</v>
      </c>
      <c r="H2943" s="24">
        <f t="shared" si="344"/>
        <v>97.405444196375001</v>
      </c>
      <c r="I2943" s="117">
        <v>13.452738310000001</v>
      </c>
      <c r="J2943" s="24">
        <f t="shared" si="345"/>
        <v>25.694730172100002</v>
      </c>
      <c r="K2943" s="14">
        <f t="shared" si="339"/>
        <v>6</v>
      </c>
      <c r="L2943" s="41">
        <f t="shared" si="340"/>
        <v>-21.23531693953872</v>
      </c>
      <c r="M2943" s="41">
        <f t="shared" si="341"/>
        <v>2</v>
      </c>
      <c r="N2943" s="18"/>
      <c r="X2943" s="48">
        <v>200</v>
      </c>
      <c r="Y2943" s="48">
        <v>40</v>
      </c>
      <c r="Z2943" s="41">
        <f t="shared" si="342"/>
        <v>2</v>
      </c>
    </row>
    <row r="2944" spans="2:26" ht="15.75" customHeight="1">
      <c r="B2944" s="72">
        <v>41762</v>
      </c>
      <c r="C2944" s="116">
        <v>0.25</v>
      </c>
      <c r="D2944" s="74">
        <f t="shared" si="338"/>
        <v>41762.25</v>
      </c>
      <c r="E2944" s="117">
        <v>36.034661270000001</v>
      </c>
      <c r="F2944" s="24">
        <f t="shared" si="343"/>
        <v>68.826203025699996</v>
      </c>
      <c r="G2944" s="117">
        <v>51.390505392500003</v>
      </c>
      <c r="H2944" s="24">
        <f t="shared" si="344"/>
        <v>98.155865299675</v>
      </c>
      <c r="I2944" s="117">
        <v>15.35584412</v>
      </c>
      <c r="J2944" s="24">
        <f t="shared" si="345"/>
        <v>29.3296622692</v>
      </c>
      <c r="K2944" s="14">
        <f t="shared" si="339"/>
        <v>6</v>
      </c>
      <c r="L2944" s="41">
        <f t="shared" si="340"/>
        <v>-17.600384842438721</v>
      </c>
      <c r="M2944" s="41">
        <f t="shared" si="341"/>
        <v>2</v>
      </c>
      <c r="N2944" s="18"/>
      <c r="X2944" s="48">
        <v>200</v>
      </c>
      <c r="Y2944" s="48">
        <v>40</v>
      </c>
      <c r="Z2944" s="41">
        <f t="shared" si="342"/>
        <v>2</v>
      </c>
    </row>
    <row r="2945" spans="2:26" ht="15.75" customHeight="1">
      <c r="B2945" s="72">
        <v>41762</v>
      </c>
      <c r="C2945" s="116">
        <v>0.29166666666424135</v>
      </c>
      <c r="D2945" s="74">
        <f t="shared" si="338"/>
        <v>41762.291666666664</v>
      </c>
      <c r="E2945" s="117">
        <v>21.000102182500001</v>
      </c>
      <c r="F2945" s="24">
        <f t="shared" si="343"/>
        <v>40.110195168574997</v>
      </c>
      <c r="G2945" s="117">
        <v>34.165028382499997</v>
      </c>
      <c r="H2945" s="24">
        <f t="shared" si="344"/>
        <v>65.255204210574988</v>
      </c>
      <c r="I2945" s="117">
        <v>13.1649261975</v>
      </c>
      <c r="J2945" s="24">
        <f t="shared" si="345"/>
        <v>25.145009037224998</v>
      </c>
      <c r="K2945" s="14">
        <f t="shared" si="339"/>
        <v>6</v>
      </c>
      <c r="L2945" s="41">
        <f t="shared" si="340"/>
        <v>-21.785038074413723</v>
      </c>
      <c r="M2945" s="41">
        <f t="shared" si="341"/>
        <v>2</v>
      </c>
      <c r="N2945" s="18"/>
      <c r="X2945" s="48">
        <v>200</v>
      </c>
      <c r="Y2945" s="48">
        <v>40</v>
      </c>
      <c r="Z2945" s="41">
        <f t="shared" si="342"/>
        <v>2</v>
      </c>
    </row>
    <row r="2946" spans="2:26" ht="15.75" customHeight="1">
      <c r="B2946" s="72">
        <v>41762</v>
      </c>
      <c r="C2946" s="116">
        <v>0.33333333333575865</v>
      </c>
      <c r="D2946" s="74">
        <f t="shared" si="338"/>
        <v>41762.333333333336</v>
      </c>
      <c r="E2946" s="117">
        <v>19.978486027500001</v>
      </c>
      <c r="F2946" s="24">
        <f t="shared" si="343"/>
        <v>38.158908312525</v>
      </c>
      <c r="G2946" s="117">
        <v>33.988124747500002</v>
      </c>
      <c r="H2946" s="24">
        <f t="shared" si="344"/>
        <v>64.917318267725008</v>
      </c>
      <c r="I2946" s="117">
        <v>14.0096387175</v>
      </c>
      <c r="J2946" s="24">
        <f t="shared" si="345"/>
        <v>26.758409950424998</v>
      </c>
      <c r="K2946" s="14">
        <f t="shared" si="339"/>
        <v>6</v>
      </c>
      <c r="L2946" s="41">
        <f t="shared" si="340"/>
        <v>-20.171637161213724</v>
      </c>
      <c r="M2946" s="41">
        <f t="shared" si="341"/>
        <v>2</v>
      </c>
      <c r="N2946" s="18"/>
      <c r="X2946" s="48">
        <v>200</v>
      </c>
      <c r="Y2946" s="48">
        <v>40</v>
      </c>
      <c r="Z2946" s="41">
        <f t="shared" si="342"/>
        <v>2</v>
      </c>
    </row>
    <row r="2947" spans="2:26" ht="15.75" customHeight="1">
      <c r="B2947" s="72">
        <v>41762</v>
      </c>
      <c r="C2947" s="116">
        <v>0.375</v>
      </c>
      <c r="D2947" s="74">
        <f t="shared" si="338"/>
        <v>41762.375</v>
      </c>
      <c r="E2947" s="117">
        <v>17.7575813475</v>
      </c>
      <c r="F2947" s="24">
        <f t="shared" si="343"/>
        <v>33.916980373724996</v>
      </c>
      <c r="G2947" s="117">
        <v>30.5837583225</v>
      </c>
      <c r="H2947" s="24">
        <f t="shared" si="344"/>
        <v>58.414978395974998</v>
      </c>
      <c r="I2947" s="117">
        <v>12.826176974499999</v>
      </c>
      <c r="J2947" s="24">
        <f t="shared" si="345"/>
        <v>24.497998021294997</v>
      </c>
      <c r="K2947" s="14">
        <f t="shared" si="339"/>
        <v>6</v>
      </c>
      <c r="L2947" s="41">
        <f t="shared" si="340"/>
        <v>-22.432049090343725</v>
      </c>
      <c r="M2947" s="41">
        <f t="shared" si="341"/>
        <v>2</v>
      </c>
      <c r="N2947" s="18"/>
      <c r="X2947" s="48">
        <v>200</v>
      </c>
      <c r="Y2947" s="48">
        <v>40</v>
      </c>
      <c r="Z2947" s="41">
        <f t="shared" si="342"/>
        <v>2</v>
      </c>
    </row>
    <row r="2948" spans="2:26" ht="15.75" customHeight="1">
      <c r="B2948" s="72">
        <v>41762</v>
      </c>
      <c r="C2948" s="116">
        <v>0.41666666666424135</v>
      </c>
      <c r="D2948" s="74">
        <f t="shared" si="338"/>
        <v>41762.416666666664</v>
      </c>
      <c r="E2948" s="117">
        <v>19.296764854999999</v>
      </c>
      <c r="F2948" s="24">
        <f t="shared" si="343"/>
        <v>36.856820873049998</v>
      </c>
      <c r="G2948" s="117">
        <v>31.7192328</v>
      </c>
      <c r="H2948" s="24">
        <f t="shared" si="344"/>
        <v>60.583734647999997</v>
      </c>
      <c r="I2948" s="117">
        <v>12.422467952</v>
      </c>
      <c r="J2948" s="24">
        <f t="shared" si="345"/>
        <v>23.726913788319997</v>
      </c>
      <c r="K2948" s="14">
        <f t="shared" si="339"/>
        <v>6</v>
      </c>
      <c r="L2948" s="41">
        <f t="shared" si="340"/>
        <v>-23.203133323318724</v>
      </c>
      <c r="M2948" s="41">
        <f t="shared" si="341"/>
        <v>2</v>
      </c>
      <c r="N2948" s="18"/>
      <c r="X2948" s="48">
        <v>200</v>
      </c>
      <c r="Y2948" s="48">
        <v>40</v>
      </c>
      <c r="Z2948" s="41">
        <f t="shared" si="342"/>
        <v>2</v>
      </c>
    </row>
    <row r="2949" spans="2:26" ht="15.75" customHeight="1">
      <c r="B2949" s="72">
        <v>41762</v>
      </c>
      <c r="C2949" s="116">
        <v>0.45833333333575865</v>
      </c>
      <c r="D2949" s="74">
        <f t="shared" si="338"/>
        <v>41762.458333333336</v>
      </c>
      <c r="E2949" s="117">
        <v>17.759512569999998</v>
      </c>
      <c r="F2949" s="24">
        <f t="shared" si="343"/>
        <v>33.920669008699996</v>
      </c>
      <c r="G2949" s="117">
        <v>32.832080075</v>
      </c>
      <c r="H2949" s="24">
        <f t="shared" si="344"/>
        <v>62.709272943249999</v>
      </c>
      <c r="I2949" s="117">
        <v>15.072567505</v>
      </c>
      <c r="J2949" s="24">
        <f t="shared" si="345"/>
        <v>28.78860393455</v>
      </c>
      <c r="K2949" s="14">
        <f t="shared" si="339"/>
        <v>6</v>
      </c>
      <c r="L2949" s="41">
        <f t="shared" si="340"/>
        <v>-18.141443177088721</v>
      </c>
      <c r="M2949" s="41">
        <f t="shared" si="341"/>
        <v>2</v>
      </c>
      <c r="N2949" s="18"/>
      <c r="X2949" s="48">
        <v>200</v>
      </c>
      <c r="Y2949" s="48">
        <v>40</v>
      </c>
      <c r="Z2949" s="41">
        <f t="shared" si="342"/>
        <v>2</v>
      </c>
    </row>
    <row r="2950" spans="2:26" ht="15.75" customHeight="1">
      <c r="B2950" s="72">
        <v>41762</v>
      </c>
      <c r="C2950" s="116">
        <v>0.5</v>
      </c>
      <c r="D2950" s="74">
        <f t="shared" si="338"/>
        <v>41762.5</v>
      </c>
      <c r="E2950" s="117">
        <v>15.74911103</v>
      </c>
      <c r="F2950" s="24">
        <f t="shared" si="343"/>
        <v>30.080802067299999</v>
      </c>
      <c r="G2950" s="117">
        <v>27.751243174999999</v>
      </c>
      <c r="H2950" s="24">
        <f t="shared" si="344"/>
        <v>53.004874464249994</v>
      </c>
      <c r="I2950" s="117">
        <v>12.002132147499999</v>
      </c>
      <c r="J2950" s="24">
        <f t="shared" si="345"/>
        <v>22.924072401724999</v>
      </c>
      <c r="K2950" s="14">
        <f t="shared" si="339"/>
        <v>6</v>
      </c>
      <c r="L2950" s="41">
        <f t="shared" si="340"/>
        <v>-24.005974709913723</v>
      </c>
      <c r="M2950" s="41">
        <f t="shared" si="341"/>
        <v>2</v>
      </c>
      <c r="N2950" s="18"/>
      <c r="X2950" s="48">
        <v>200</v>
      </c>
      <c r="Y2950" s="48">
        <v>40</v>
      </c>
      <c r="Z2950" s="41">
        <f t="shared" si="342"/>
        <v>2</v>
      </c>
    </row>
    <row r="2951" spans="2:26" ht="15.75" customHeight="1">
      <c r="B2951" s="72">
        <v>41762</v>
      </c>
      <c r="C2951" s="116">
        <v>0.54166666666424135</v>
      </c>
      <c r="D2951" s="74">
        <f t="shared" si="338"/>
        <v>41762.541666666664</v>
      </c>
      <c r="E2951" s="117">
        <v>9.0941218660000001</v>
      </c>
      <c r="F2951" s="24">
        <f t="shared" si="343"/>
        <v>17.369772764059999</v>
      </c>
      <c r="G2951" s="117">
        <v>17.145253270000001</v>
      </c>
      <c r="H2951" s="24">
        <f t="shared" si="344"/>
        <v>32.7474337457</v>
      </c>
      <c r="I2951" s="117">
        <v>8.0511314012500002</v>
      </c>
      <c r="J2951" s="24">
        <f t="shared" si="345"/>
        <v>15.377660976387499</v>
      </c>
      <c r="K2951" s="14">
        <f t="shared" si="339"/>
        <v>6</v>
      </c>
      <c r="L2951" s="41">
        <f t="shared" si="340"/>
        <v>-31.552386135251222</v>
      </c>
      <c r="M2951" s="41">
        <f t="shared" si="341"/>
        <v>2</v>
      </c>
      <c r="N2951" s="18"/>
      <c r="X2951" s="48">
        <v>200</v>
      </c>
      <c r="Y2951" s="48">
        <v>40</v>
      </c>
      <c r="Z2951" s="41">
        <f t="shared" si="342"/>
        <v>2</v>
      </c>
    </row>
    <row r="2952" spans="2:26" ht="15.75" customHeight="1">
      <c r="B2952" s="72">
        <v>41762</v>
      </c>
      <c r="C2952" s="116">
        <v>0.58333333333575865</v>
      </c>
      <c r="D2952" s="74">
        <f t="shared" si="338"/>
        <v>41762.583333333336</v>
      </c>
      <c r="E2952" s="117">
        <v>9.1076404170000007</v>
      </c>
      <c r="F2952" s="24">
        <f t="shared" si="343"/>
        <v>17.395593196469999</v>
      </c>
      <c r="G2952" s="117">
        <v>15.71768209</v>
      </c>
      <c r="H2952" s="24">
        <f t="shared" si="344"/>
        <v>30.020772791900001</v>
      </c>
      <c r="I2952" s="117">
        <v>6.6100416739999996</v>
      </c>
      <c r="J2952" s="24">
        <f t="shared" si="345"/>
        <v>12.625179597339999</v>
      </c>
      <c r="K2952" s="14">
        <f t="shared" si="339"/>
        <v>6</v>
      </c>
      <c r="L2952" s="41">
        <f t="shared" si="340"/>
        <v>-34.304867514298721</v>
      </c>
      <c r="M2952" s="41">
        <f t="shared" si="341"/>
        <v>2</v>
      </c>
      <c r="N2952" s="18"/>
      <c r="X2952" s="48">
        <v>200</v>
      </c>
      <c r="Y2952" s="48">
        <v>40</v>
      </c>
      <c r="Z2952" s="41">
        <f t="shared" si="342"/>
        <v>2</v>
      </c>
    </row>
    <row r="2953" spans="2:26" ht="15.75" customHeight="1">
      <c r="B2953" s="72">
        <v>41762</v>
      </c>
      <c r="C2953" s="116">
        <v>0.625</v>
      </c>
      <c r="D2953" s="74">
        <f t="shared" si="338"/>
        <v>41762.625</v>
      </c>
      <c r="E2953" s="117">
        <v>8.0589871627500003</v>
      </c>
      <c r="F2953" s="24">
        <f t="shared" si="343"/>
        <v>15.3926654808525</v>
      </c>
      <c r="G2953" s="117">
        <v>15.771164584999999</v>
      </c>
      <c r="H2953" s="24">
        <f t="shared" si="344"/>
        <v>30.122924357349998</v>
      </c>
      <c r="I2953" s="117">
        <v>7.7121774222499999</v>
      </c>
      <c r="J2953" s="24">
        <f t="shared" si="345"/>
        <v>14.7302588764975</v>
      </c>
      <c r="K2953" s="14">
        <f t="shared" si="339"/>
        <v>6</v>
      </c>
      <c r="L2953" s="41">
        <f t="shared" si="340"/>
        <v>-32.19978823514122</v>
      </c>
      <c r="M2953" s="41">
        <f t="shared" si="341"/>
        <v>2</v>
      </c>
      <c r="N2953" s="18"/>
      <c r="X2953" s="48">
        <v>200</v>
      </c>
      <c r="Y2953" s="48">
        <v>40</v>
      </c>
      <c r="Z2953" s="41">
        <f t="shared" si="342"/>
        <v>2</v>
      </c>
    </row>
    <row r="2954" spans="2:26" ht="15.75" customHeight="1">
      <c r="B2954" s="72">
        <v>41762</v>
      </c>
      <c r="C2954" s="116">
        <v>0.66666666666424135</v>
      </c>
      <c r="D2954" s="74">
        <f t="shared" si="338"/>
        <v>41762.666666666664</v>
      </c>
      <c r="E2954" s="117">
        <v>7.4043030874999998</v>
      </c>
      <c r="F2954" s="24">
        <f t="shared" si="343"/>
        <v>14.142218897125</v>
      </c>
      <c r="G2954" s="117">
        <v>13.95275979825</v>
      </c>
      <c r="H2954" s="24">
        <f t="shared" si="344"/>
        <v>26.649771214657498</v>
      </c>
      <c r="I2954" s="117">
        <v>6.5484567115000001</v>
      </c>
      <c r="J2954" s="24">
        <f t="shared" si="345"/>
        <v>12.507552318964999</v>
      </c>
      <c r="K2954" s="14">
        <f t="shared" si="339"/>
        <v>6</v>
      </c>
      <c r="L2954" s="41">
        <f t="shared" si="340"/>
        <v>-34.422494792673724</v>
      </c>
      <c r="M2954" s="41">
        <f t="shared" si="341"/>
        <v>2</v>
      </c>
      <c r="N2954" s="18"/>
      <c r="X2954" s="48">
        <v>200</v>
      </c>
      <c r="Y2954" s="48">
        <v>40</v>
      </c>
      <c r="Z2954" s="41">
        <f t="shared" si="342"/>
        <v>2</v>
      </c>
    </row>
    <row r="2955" spans="2:26" ht="15.75" customHeight="1">
      <c r="B2955" s="72">
        <v>41762</v>
      </c>
      <c r="C2955" s="116">
        <v>0.70833333333575865</v>
      </c>
      <c r="D2955" s="74">
        <f t="shared" ref="D2955:D3018" si="346">B2955+C2955</f>
        <v>41762.708333333336</v>
      </c>
      <c r="E2955" s="117">
        <v>7.2633239202500004</v>
      </c>
      <c r="F2955" s="24">
        <f t="shared" si="343"/>
        <v>13.8729486876775</v>
      </c>
      <c r="G2955" s="117">
        <v>13.325369005000001</v>
      </c>
      <c r="H2955" s="24">
        <f t="shared" si="344"/>
        <v>25.45145479955</v>
      </c>
      <c r="I2955" s="117">
        <v>6.0620450870000004</v>
      </c>
      <c r="J2955" s="24">
        <f t="shared" si="345"/>
        <v>11.578506116170001</v>
      </c>
      <c r="K2955" s="14">
        <f t="shared" ref="K2955:K3018" si="347">WEEKDAY(D2955,2)</f>
        <v>6</v>
      </c>
      <c r="L2955" s="41">
        <f t="shared" ref="L2955:L3018" si="348">IF(J2955="",NA(),J2955-(AVERAGE($J$10:$J$8794)))</f>
        <v>-35.351540995468724</v>
      </c>
      <c r="M2955" s="41">
        <f t="shared" ref="M2955:M3018" si="349">$U$11</f>
        <v>2</v>
      </c>
      <c r="N2955" s="18"/>
      <c r="X2955" s="48">
        <v>200</v>
      </c>
      <c r="Y2955" s="48">
        <v>40</v>
      </c>
      <c r="Z2955" s="41">
        <f t="shared" ref="Z2955:Z3018" si="350">$U$11</f>
        <v>2</v>
      </c>
    </row>
    <row r="2956" spans="2:26" ht="15.75" customHeight="1">
      <c r="B2956" s="72">
        <v>41762</v>
      </c>
      <c r="C2956" s="116">
        <v>0.75</v>
      </c>
      <c r="D2956" s="74">
        <f t="shared" si="346"/>
        <v>41762.75</v>
      </c>
      <c r="E2956" s="117">
        <v>6.9504660437499997</v>
      </c>
      <c r="F2956" s="24">
        <f t="shared" si="343"/>
        <v>13.275390143562499</v>
      </c>
      <c r="G2956" s="117">
        <v>13.804654429999999</v>
      </c>
      <c r="H2956" s="24">
        <f t="shared" si="344"/>
        <v>26.366889961299997</v>
      </c>
      <c r="I2956" s="117">
        <v>6.8541883872499998</v>
      </c>
      <c r="J2956" s="24">
        <f t="shared" si="345"/>
        <v>13.091499819647499</v>
      </c>
      <c r="K2956" s="14">
        <f t="shared" si="347"/>
        <v>6</v>
      </c>
      <c r="L2956" s="41">
        <f t="shared" si="348"/>
        <v>-33.838547291991219</v>
      </c>
      <c r="M2956" s="41">
        <f t="shared" si="349"/>
        <v>2</v>
      </c>
      <c r="N2956" s="18"/>
      <c r="X2956" s="48">
        <v>200</v>
      </c>
      <c r="Y2956" s="48">
        <v>40</v>
      </c>
      <c r="Z2956" s="41">
        <f t="shared" si="350"/>
        <v>2</v>
      </c>
    </row>
    <row r="2957" spans="2:26" ht="15.75" customHeight="1">
      <c r="B2957" s="72">
        <v>41762</v>
      </c>
      <c r="C2957" s="116">
        <v>0.79166666666424135</v>
      </c>
      <c r="D2957" s="74">
        <f t="shared" si="346"/>
        <v>41762.791666666664</v>
      </c>
      <c r="E2957" s="117">
        <v>10.274098181499999</v>
      </c>
      <c r="F2957" s="24">
        <f t="shared" si="343"/>
        <v>19.623527526664997</v>
      </c>
      <c r="G2957" s="117">
        <v>19.549908465000001</v>
      </c>
      <c r="H2957" s="24">
        <f t="shared" si="344"/>
        <v>37.340325168150002</v>
      </c>
      <c r="I2957" s="117">
        <v>9.2758102870000005</v>
      </c>
      <c r="J2957" s="24">
        <f t="shared" si="345"/>
        <v>17.716797648170001</v>
      </c>
      <c r="K2957" s="14">
        <f t="shared" si="347"/>
        <v>6</v>
      </c>
      <c r="L2957" s="41">
        <f t="shared" si="348"/>
        <v>-29.213249463468721</v>
      </c>
      <c r="M2957" s="41">
        <f t="shared" si="349"/>
        <v>2</v>
      </c>
      <c r="N2957" s="18"/>
      <c r="X2957" s="48">
        <v>200</v>
      </c>
      <c r="Y2957" s="48">
        <v>40</v>
      </c>
      <c r="Z2957" s="41">
        <f t="shared" si="350"/>
        <v>2</v>
      </c>
    </row>
    <row r="2958" spans="2:26" ht="15.75" customHeight="1">
      <c r="B2958" s="72">
        <v>41762</v>
      </c>
      <c r="C2958" s="116">
        <v>0.83333333333575865</v>
      </c>
      <c r="D2958" s="74">
        <f t="shared" si="346"/>
        <v>41762.833333333336</v>
      </c>
      <c r="E2958" s="117">
        <v>11.12576684425</v>
      </c>
      <c r="F2958" s="24">
        <f t="shared" si="343"/>
        <v>21.250214672517501</v>
      </c>
      <c r="G2958" s="117">
        <v>20.140272915000001</v>
      </c>
      <c r="H2958" s="24">
        <f t="shared" si="344"/>
        <v>38.467921267649999</v>
      </c>
      <c r="I2958" s="117">
        <v>9.0145060712500005</v>
      </c>
      <c r="J2958" s="24">
        <f t="shared" si="345"/>
        <v>17.217706596087499</v>
      </c>
      <c r="K2958" s="14">
        <f t="shared" si="347"/>
        <v>6</v>
      </c>
      <c r="L2958" s="41">
        <f t="shared" si="348"/>
        <v>-29.712340515551222</v>
      </c>
      <c r="M2958" s="41">
        <f t="shared" si="349"/>
        <v>2</v>
      </c>
      <c r="N2958" s="18"/>
      <c r="X2958" s="48">
        <v>200</v>
      </c>
      <c r="Y2958" s="48">
        <v>40</v>
      </c>
      <c r="Z2958" s="41">
        <f t="shared" si="350"/>
        <v>2</v>
      </c>
    </row>
    <row r="2959" spans="2:26" ht="15.75" customHeight="1">
      <c r="B2959" s="72">
        <v>41762</v>
      </c>
      <c r="C2959" s="116">
        <v>0.875</v>
      </c>
      <c r="D2959" s="74">
        <f t="shared" si="346"/>
        <v>41762.875</v>
      </c>
      <c r="E2959" s="117">
        <v>9.61748288225</v>
      </c>
      <c r="F2959" s="24">
        <f t="shared" si="343"/>
        <v>18.369392305097499</v>
      </c>
      <c r="G2959" s="117">
        <v>18.447346289999999</v>
      </c>
      <c r="H2959" s="24">
        <f t="shared" si="344"/>
        <v>35.234431413899998</v>
      </c>
      <c r="I2959" s="117">
        <v>8.8298634057500003</v>
      </c>
      <c r="J2959" s="24">
        <f t="shared" si="345"/>
        <v>16.8650391049825</v>
      </c>
      <c r="K2959" s="14">
        <f t="shared" si="347"/>
        <v>6</v>
      </c>
      <c r="L2959" s="41">
        <f t="shared" si="348"/>
        <v>-30.065008006656221</v>
      </c>
      <c r="M2959" s="41">
        <f t="shared" si="349"/>
        <v>2</v>
      </c>
      <c r="N2959" s="18"/>
      <c r="X2959" s="48">
        <v>200</v>
      </c>
      <c r="Y2959" s="48">
        <v>40</v>
      </c>
      <c r="Z2959" s="41">
        <f t="shared" si="350"/>
        <v>2</v>
      </c>
    </row>
    <row r="2960" spans="2:26" ht="15.75" customHeight="1">
      <c r="B2960" s="72">
        <v>41762</v>
      </c>
      <c r="C2960" s="116">
        <v>0.91666666666424135</v>
      </c>
      <c r="D2960" s="74">
        <f t="shared" si="346"/>
        <v>41762.916666666664</v>
      </c>
      <c r="E2960" s="117">
        <v>9.6213453247499992</v>
      </c>
      <c r="F2960" s="24">
        <f t="shared" si="343"/>
        <v>18.376769570272497</v>
      </c>
      <c r="G2960" s="117">
        <v>19.229013505000001</v>
      </c>
      <c r="H2960" s="24">
        <f t="shared" si="344"/>
        <v>36.727415794549998</v>
      </c>
      <c r="I2960" s="117">
        <v>9.6076681777499999</v>
      </c>
      <c r="J2960" s="24">
        <f t="shared" si="345"/>
        <v>18.350646219502501</v>
      </c>
      <c r="K2960" s="14">
        <f t="shared" si="347"/>
        <v>6</v>
      </c>
      <c r="L2960" s="41">
        <f t="shared" si="348"/>
        <v>-28.579400892136221</v>
      </c>
      <c r="M2960" s="41">
        <f t="shared" si="349"/>
        <v>2</v>
      </c>
      <c r="N2960" s="18"/>
      <c r="X2960" s="48">
        <v>200</v>
      </c>
      <c r="Y2960" s="48">
        <v>40</v>
      </c>
      <c r="Z2960" s="41">
        <f t="shared" si="350"/>
        <v>2</v>
      </c>
    </row>
    <row r="2961" spans="2:26" ht="15.75" customHeight="1">
      <c r="B2961" s="72">
        <v>41762</v>
      </c>
      <c r="C2961" s="116">
        <v>0.95833333333575865</v>
      </c>
      <c r="D2961" s="74">
        <f t="shared" si="346"/>
        <v>41762.958333333336</v>
      </c>
      <c r="E2961" s="117">
        <v>7.30194835</v>
      </c>
      <c r="F2961" s="24">
        <f t="shared" si="343"/>
        <v>13.946721348499999</v>
      </c>
      <c r="G2961" s="117">
        <v>14.21194419025</v>
      </c>
      <c r="H2961" s="24">
        <f t="shared" si="344"/>
        <v>27.144813403377498</v>
      </c>
      <c r="I2961" s="117">
        <v>6.9099958419999998</v>
      </c>
      <c r="J2961" s="24">
        <f t="shared" si="345"/>
        <v>13.198092058219999</v>
      </c>
      <c r="K2961" s="14">
        <f t="shared" si="347"/>
        <v>6</v>
      </c>
      <c r="L2961" s="41">
        <f t="shared" si="348"/>
        <v>-33.731955053418723</v>
      </c>
      <c r="M2961" s="41">
        <f t="shared" si="349"/>
        <v>2</v>
      </c>
      <c r="N2961" s="18"/>
      <c r="X2961" s="48">
        <v>200</v>
      </c>
      <c r="Y2961" s="48">
        <v>40</v>
      </c>
      <c r="Z2961" s="41">
        <f t="shared" si="350"/>
        <v>2</v>
      </c>
    </row>
    <row r="2962" spans="2:26" ht="15.75" customHeight="1">
      <c r="B2962" s="72">
        <v>41763</v>
      </c>
      <c r="C2962" s="116">
        <v>0</v>
      </c>
      <c r="D2962" s="74">
        <f t="shared" si="346"/>
        <v>41763</v>
      </c>
      <c r="E2962" s="117">
        <v>3.1961715205000001</v>
      </c>
      <c r="F2962" s="24">
        <f t="shared" si="343"/>
        <v>6.104687604155</v>
      </c>
      <c r="G2962" s="117">
        <v>7.3558999030000001</v>
      </c>
      <c r="H2962" s="24">
        <f t="shared" si="344"/>
        <v>14.049768814729999</v>
      </c>
      <c r="I2962" s="117">
        <v>4.15972838275</v>
      </c>
      <c r="J2962" s="24">
        <f t="shared" si="345"/>
        <v>7.9450812110525</v>
      </c>
      <c r="K2962" s="14">
        <f t="shared" si="347"/>
        <v>7</v>
      </c>
      <c r="L2962" s="41">
        <f t="shared" si="348"/>
        <v>-38.984965900586218</v>
      </c>
      <c r="M2962" s="41">
        <f t="shared" si="349"/>
        <v>2</v>
      </c>
      <c r="N2962" s="18"/>
      <c r="X2962" s="48">
        <v>200</v>
      </c>
      <c r="Y2962" s="48">
        <v>40</v>
      </c>
      <c r="Z2962" s="41">
        <f t="shared" si="350"/>
        <v>2</v>
      </c>
    </row>
    <row r="2963" spans="2:26" ht="15.75" customHeight="1">
      <c r="B2963" s="72">
        <v>41763</v>
      </c>
      <c r="C2963" s="116">
        <v>4.1666666664241347E-2</v>
      </c>
      <c r="D2963" s="74">
        <f t="shared" si="346"/>
        <v>41763.041666666664</v>
      </c>
      <c r="E2963" s="117">
        <v>3.0088430387499998</v>
      </c>
      <c r="F2963" s="24">
        <f t="shared" si="343"/>
        <v>5.7468902040124998</v>
      </c>
      <c r="G2963" s="117">
        <v>5.5560082880000001</v>
      </c>
      <c r="H2963" s="24">
        <f t="shared" si="344"/>
        <v>10.61197583008</v>
      </c>
      <c r="I2963" s="117">
        <v>2.5471652492499999</v>
      </c>
      <c r="J2963" s="24">
        <f t="shared" si="345"/>
        <v>4.8650856260674997</v>
      </c>
      <c r="K2963" s="14">
        <f t="shared" si="347"/>
        <v>7</v>
      </c>
      <c r="L2963" s="41">
        <f t="shared" si="348"/>
        <v>-42.064961485571224</v>
      </c>
      <c r="M2963" s="41">
        <f t="shared" si="349"/>
        <v>2</v>
      </c>
      <c r="N2963" s="18"/>
      <c r="X2963" s="48">
        <v>200</v>
      </c>
      <c r="Y2963" s="48">
        <v>40</v>
      </c>
      <c r="Z2963" s="41">
        <f t="shared" si="350"/>
        <v>2</v>
      </c>
    </row>
    <row r="2964" spans="2:26" ht="15.75" customHeight="1">
      <c r="B2964" s="72">
        <v>41763</v>
      </c>
      <c r="C2964" s="116">
        <v>8.3333333335758653E-2</v>
      </c>
      <c r="D2964" s="74">
        <f t="shared" si="346"/>
        <v>41763.083333333336</v>
      </c>
      <c r="E2964" s="117">
        <v>2.7751652414999999</v>
      </c>
      <c r="F2964" s="24">
        <f t="shared" si="343"/>
        <v>5.3005656112649993</v>
      </c>
      <c r="G2964" s="117">
        <v>4.7455428067499996</v>
      </c>
      <c r="H2964" s="24">
        <f t="shared" si="344"/>
        <v>9.0639867608924991</v>
      </c>
      <c r="I2964" s="117">
        <v>1.9703775649999999</v>
      </c>
      <c r="J2964" s="24">
        <f t="shared" si="345"/>
        <v>3.7634211491499996</v>
      </c>
      <c r="K2964" s="14">
        <f t="shared" si="347"/>
        <v>7</v>
      </c>
      <c r="L2964" s="41">
        <f t="shared" si="348"/>
        <v>-43.166625962488723</v>
      </c>
      <c r="M2964" s="41">
        <f t="shared" si="349"/>
        <v>2</v>
      </c>
      <c r="N2964" s="18"/>
      <c r="X2964" s="48">
        <v>200</v>
      </c>
      <c r="Y2964" s="48">
        <v>40</v>
      </c>
      <c r="Z2964" s="41">
        <f t="shared" si="350"/>
        <v>2</v>
      </c>
    </row>
    <row r="2965" spans="2:26" ht="15.75" customHeight="1">
      <c r="B2965" s="72">
        <v>41763</v>
      </c>
      <c r="C2965" s="116">
        <v>0.125</v>
      </c>
      <c r="D2965" s="74">
        <f t="shared" si="346"/>
        <v>41763.125</v>
      </c>
      <c r="E2965" s="117">
        <v>2.9779434949999999</v>
      </c>
      <c r="F2965" s="24">
        <f t="shared" si="343"/>
        <v>5.6878720754499996</v>
      </c>
      <c r="G2965" s="117">
        <v>5.2063150597499996</v>
      </c>
      <c r="H2965" s="24">
        <f t="shared" si="344"/>
        <v>9.9440617641224982</v>
      </c>
      <c r="I2965" s="117">
        <v>2.2283715645000002</v>
      </c>
      <c r="J2965" s="24">
        <f t="shared" si="345"/>
        <v>4.2561896881950005</v>
      </c>
      <c r="K2965" s="14">
        <f t="shared" si="347"/>
        <v>7</v>
      </c>
      <c r="L2965" s="41">
        <f t="shared" si="348"/>
        <v>-42.673857423443721</v>
      </c>
      <c r="M2965" s="41">
        <f t="shared" si="349"/>
        <v>2</v>
      </c>
      <c r="N2965" s="18"/>
      <c r="X2965" s="48">
        <v>200</v>
      </c>
      <c r="Y2965" s="48">
        <v>40</v>
      </c>
      <c r="Z2965" s="41">
        <f t="shared" si="350"/>
        <v>2</v>
      </c>
    </row>
    <row r="2966" spans="2:26" ht="15.75" customHeight="1">
      <c r="B2966" s="72">
        <v>41763</v>
      </c>
      <c r="C2966" s="116">
        <v>0.16666666666424135</v>
      </c>
      <c r="D2966" s="74">
        <f t="shared" si="346"/>
        <v>41763.166666666664</v>
      </c>
      <c r="E2966" s="117">
        <v>3.2830764862500001</v>
      </c>
      <c r="F2966" s="24">
        <f t="shared" si="343"/>
        <v>6.2706760887374999</v>
      </c>
      <c r="G2966" s="117">
        <v>6.1052323580000003</v>
      </c>
      <c r="H2966" s="24">
        <f t="shared" si="344"/>
        <v>11.66099380378</v>
      </c>
      <c r="I2966" s="117">
        <v>2.8221558717500002</v>
      </c>
      <c r="J2966" s="24">
        <f t="shared" si="345"/>
        <v>5.3903177150425003</v>
      </c>
      <c r="K2966" s="14">
        <f t="shared" si="347"/>
        <v>7</v>
      </c>
      <c r="L2966" s="41">
        <f t="shared" si="348"/>
        <v>-41.539729396596222</v>
      </c>
      <c r="M2966" s="41">
        <f t="shared" si="349"/>
        <v>2</v>
      </c>
      <c r="N2966" s="18"/>
      <c r="X2966" s="48">
        <v>200</v>
      </c>
      <c r="Y2966" s="48">
        <v>40</v>
      </c>
      <c r="Z2966" s="41">
        <f t="shared" si="350"/>
        <v>2</v>
      </c>
    </row>
    <row r="2967" spans="2:26" ht="15.75" customHeight="1">
      <c r="B2967" s="72">
        <v>41763</v>
      </c>
      <c r="C2967" s="116">
        <v>0.20833333333575865</v>
      </c>
      <c r="D2967" s="74">
        <f t="shared" si="346"/>
        <v>41763.208333333336</v>
      </c>
      <c r="E2967" s="117">
        <v>4.92847717225</v>
      </c>
      <c r="F2967" s="24">
        <f t="shared" si="343"/>
        <v>9.4133913989974989</v>
      </c>
      <c r="G2967" s="117">
        <v>9.0673397019999999</v>
      </c>
      <c r="H2967" s="24">
        <f t="shared" si="344"/>
        <v>17.31861883082</v>
      </c>
      <c r="I2967" s="117">
        <v>4.1388625292499999</v>
      </c>
      <c r="J2967" s="24">
        <f t="shared" si="345"/>
        <v>7.905227430867499</v>
      </c>
      <c r="K2967" s="14">
        <f t="shared" si="347"/>
        <v>7</v>
      </c>
      <c r="L2967" s="41">
        <f t="shared" si="348"/>
        <v>-39.024819680771223</v>
      </c>
      <c r="M2967" s="41">
        <f t="shared" si="349"/>
        <v>2</v>
      </c>
      <c r="N2967" s="18"/>
      <c r="X2967" s="48">
        <v>200</v>
      </c>
      <c r="Y2967" s="48">
        <v>40</v>
      </c>
      <c r="Z2967" s="41">
        <f t="shared" si="350"/>
        <v>2</v>
      </c>
    </row>
    <row r="2968" spans="2:26" ht="15.75" customHeight="1">
      <c r="B2968" s="72">
        <v>41763</v>
      </c>
      <c r="C2968" s="116">
        <v>0.25</v>
      </c>
      <c r="D2968" s="74">
        <f t="shared" si="346"/>
        <v>41763.25</v>
      </c>
      <c r="E2968" s="117">
        <v>3.7233949797500001</v>
      </c>
      <c r="F2968" s="24">
        <f t="shared" si="343"/>
        <v>7.1116844113225</v>
      </c>
      <c r="G2968" s="117">
        <v>5.6568022185000002</v>
      </c>
      <c r="H2968" s="24">
        <f t="shared" si="344"/>
        <v>10.804492237334999</v>
      </c>
      <c r="I2968" s="117">
        <v>1.9334072387500001</v>
      </c>
      <c r="J2968" s="24">
        <f t="shared" si="345"/>
        <v>3.6928078260124999</v>
      </c>
      <c r="K2968" s="14">
        <f t="shared" si="347"/>
        <v>7</v>
      </c>
      <c r="L2968" s="41">
        <f t="shared" si="348"/>
        <v>-43.237239285626224</v>
      </c>
      <c r="M2968" s="41">
        <f t="shared" si="349"/>
        <v>2</v>
      </c>
      <c r="N2968" s="18"/>
      <c r="X2968" s="48">
        <v>200</v>
      </c>
      <c r="Y2968" s="48">
        <v>40</v>
      </c>
      <c r="Z2968" s="41">
        <f t="shared" si="350"/>
        <v>2</v>
      </c>
    </row>
    <row r="2969" spans="2:26" ht="15.75" customHeight="1">
      <c r="B2969" s="72">
        <v>41763</v>
      </c>
      <c r="C2969" s="116">
        <v>0.29166666666424135</v>
      </c>
      <c r="D2969" s="74">
        <f t="shared" si="346"/>
        <v>41763.291666666664</v>
      </c>
      <c r="E2969" s="117">
        <v>4.2506184387500001</v>
      </c>
      <c r="F2969" s="24">
        <f t="shared" si="343"/>
        <v>8.1186812180124992</v>
      </c>
      <c r="G2969" s="117">
        <v>6.6215441242499997</v>
      </c>
      <c r="H2969" s="24">
        <f t="shared" si="344"/>
        <v>12.647149277317499</v>
      </c>
      <c r="I2969" s="117">
        <v>2.370925685</v>
      </c>
      <c r="J2969" s="24">
        <f t="shared" si="345"/>
        <v>4.5284680583499997</v>
      </c>
      <c r="K2969" s="14">
        <f t="shared" si="347"/>
        <v>7</v>
      </c>
      <c r="L2969" s="41">
        <f t="shared" si="348"/>
        <v>-42.401579053288721</v>
      </c>
      <c r="M2969" s="41">
        <f t="shared" si="349"/>
        <v>2</v>
      </c>
      <c r="N2969" s="18"/>
      <c r="X2969" s="48">
        <v>200</v>
      </c>
      <c r="Y2969" s="48">
        <v>40</v>
      </c>
      <c r="Z2969" s="41">
        <f t="shared" si="350"/>
        <v>2</v>
      </c>
    </row>
    <row r="2970" spans="2:26" ht="15.75" customHeight="1">
      <c r="B2970" s="72">
        <v>41763</v>
      </c>
      <c r="C2970" s="116">
        <v>0.33333333333575865</v>
      </c>
      <c r="D2970" s="74">
        <f t="shared" si="346"/>
        <v>41763.333333333336</v>
      </c>
      <c r="E2970" s="117">
        <v>5.4557006317500001</v>
      </c>
      <c r="F2970" s="24">
        <f t="shared" ref="F2970:F3033" si="351">IF(E2970&lt;&gt;"",E2970*1.91,NA())</f>
        <v>10.4203882066425</v>
      </c>
      <c r="G2970" s="117">
        <v>8.8225544427500004</v>
      </c>
      <c r="H2970" s="24">
        <f t="shared" ref="H2970:H3033" si="352">IF(G2970&lt;&gt;"",G2970*1.91,NA())</f>
        <v>16.851078985652499</v>
      </c>
      <c r="I2970" s="117">
        <v>3.3668538102499999</v>
      </c>
      <c r="J2970" s="24">
        <f t="shared" ref="J2970:J3033" si="353">IF(I2970&lt;&gt;"",I2970*1.91,NA())</f>
        <v>6.4306907775774995</v>
      </c>
      <c r="K2970" s="14">
        <f t="shared" si="347"/>
        <v>7</v>
      </c>
      <c r="L2970" s="41">
        <f t="shared" si="348"/>
        <v>-40.499356334061218</v>
      </c>
      <c r="M2970" s="41">
        <f t="shared" si="349"/>
        <v>2</v>
      </c>
      <c r="N2970" s="18"/>
      <c r="X2970" s="48">
        <v>200</v>
      </c>
      <c r="Y2970" s="48">
        <v>40</v>
      </c>
      <c r="Z2970" s="41">
        <f t="shared" si="350"/>
        <v>2</v>
      </c>
    </row>
    <row r="2971" spans="2:26" ht="15.75" customHeight="1">
      <c r="B2971" s="72">
        <v>41763</v>
      </c>
      <c r="C2971" s="116">
        <v>0.375</v>
      </c>
      <c r="D2971" s="74">
        <f t="shared" si="346"/>
        <v>41763.375</v>
      </c>
      <c r="E2971" s="117">
        <v>5.9597494329999998</v>
      </c>
      <c r="F2971" s="24">
        <f t="shared" si="351"/>
        <v>11.383121417029999</v>
      </c>
      <c r="G2971" s="117">
        <v>9.6885594355000002</v>
      </c>
      <c r="H2971" s="24">
        <f t="shared" si="352"/>
        <v>18.505148521805001</v>
      </c>
      <c r="I2971" s="117">
        <v>3.7288100022499999</v>
      </c>
      <c r="J2971" s="24">
        <f t="shared" si="353"/>
        <v>7.1220271042974996</v>
      </c>
      <c r="K2971" s="14">
        <f t="shared" si="347"/>
        <v>7</v>
      </c>
      <c r="L2971" s="41">
        <f t="shared" si="348"/>
        <v>-39.80802000734122</v>
      </c>
      <c r="M2971" s="41">
        <f t="shared" si="349"/>
        <v>2</v>
      </c>
      <c r="N2971" s="18"/>
      <c r="X2971" s="48">
        <v>200</v>
      </c>
      <c r="Y2971" s="48">
        <v>40</v>
      </c>
      <c r="Z2971" s="41">
        <f t="shared" si="350"/>
        <v>2</v>
      </c>
    </row>
    <row r="2972" spans="2:26" ht="15.75" customHeight="1">
      <c r="B2972" s="72">
        <v>41763</v>
      </c>
      <c r="C2972" s="116">
        <v>0.41666666666424135</v>
      </c>
      <c r="D2972" s="74">
        <f t="shared" si="346"/>
        <v>41763.416666666664</v>
      </c>
      <c r="E2972" s="117">
        <v>5.7222091932500003</v>
      </c>
      <c r="F2972" s="24">
        <f t="shared" si="351"/>
        <v>10.929419559107501</v>
      </c>
      <c r="G2972" s="117">
        <v>9.4746294602500001</v>
      </c>
      <c r="H2972" s="24">
        <f t="shared" si="352"/>
        <v>18.096542269077499</v>
      </c>
      <c r="I2972" s="117">
        <v>3.7524202674999998</v>
      </c>
      <c r="J2972" s="24">
        <f t="shared" si="353"/>
        <v>7.1671227109249998</v>
      </c>
      <c r="K2972" s="14">
        <f t="shared" si="347"/>
        <v>7</v>
      </c>
      <c r="L2972" s="41">
        <f t="shared" si="348"/>
        <v>-39.762924400713722</v>
      </c>
      <c r="M2972" s="41">
        <f t="shared" si="349"/>
        <v>2</v>
      </c>
      <c r="N2972" s="18"/>
      <c r="X2972" s="48">
        <v>200</v>
      </c>
      <c r="Y2972" s="48">
        <v>40</v>
      </c>
      <c r="Z2972" s="41">
        <f t="shared" si="350"/>
        <v>2</v>
      </c>
    </row>
    <row r="2973" spans="2:26" ht="15.75" customHeight="1">
      <c r="B2973" s="72">
        <v>41763</v>
      </c>
      <c r="C2973" s="116">
        <v>0.45833333333575865</v>
      </c>
      <c r="D2973" s="74">
        <f t="shared" si="346"/>
        <v>41763.458333333336</v>
      </c>
      <c r="E2973" s="117">
        <v>5.1930545124999998</v>
      </c>
      <c r="F2973" s="24">
        <f t="shared" si="351"/>
        <v>9.9187341188749993</v>
      </c>
      <c r="G2973" s="117">
        <v>9.2689275615</v>
      </c>
      <c r="H2973" s="24">
        <f t="shared" si="352"/>
        <v>17.703651642464997</v>
      </c>
      <c r="I2973" s="117">
        <v>4.0758730495000002</v>
      </c>
      <c r="J2973" s="24">
        <f t="shared" si="353"/>
        <v>7.7849175245450004</v>
      </c>
      <c r="K2973" s="14">
        <f t="shared" si="347"/>
        <v>7</v>
      </c>
      <c r="L2973" s="41">
        <f t="shared" si="348"/>
        <v>-39.14512958709372</v>
      </c>
      <c r="M2973" s="41">
        <f t="shared" si="349"/>
        <v>2</v>
      </c>
      <c r="N2973" s="18"/>
      <c r="X2973" s="48">
        <v>200</v>
      </c>
      <c r="Y2973" s="48">
        <v>40</v>
      </c>
      <c r="Z2973" s="41">
        <f t="shared" si="350"/>
        <v>2</v>
      </c>
    </row>
    <row r="2974" spans="2:26" ht="15.75" customHeight="1">
      <c r="B2974" s="72">
        <v>41763</v>
      </c>
      <c r="C2974" s="116">
        <v>0.5</v>
      </c>
      <c r="D2974" s="74">
        <f t="shared" si="346"/>
        <v>41763.5</v>
      </c>
      <c r="E2974" s="117">
        <v>4.4978147860000002</v>
      </c>
      <c r="F2974" s="24">
        <f t="shared" si="351"/>
        <v>8.5908262412600003</v>
      </c>
      <c r="G2974" s="117">
        <v>7.8989529157499998</v>
      </c>
      <c r="H2974" s="24">
        <f t="shared" si="352"/>
        <v>15.087000069082499</v>
      </c>
      <c r="I2974" s="117">
        <v>3.4011381295000001</v>
      </c>
      <c r="J2974" s="24">
        <f t="shared" si="353"/>
        <v>6.4961738273450003</v>
      </c>
      <c r="K2974" s="14">
        <f t="shared" si="347"/>
        <v>7</v>
      </c>
      <c r="L2974" s="41">
        <f t="shared" si="348"/>
        <v>-40.433873284293725</v>
      </c>
      <c r="M2974" s="41">
        <f t="shared" si="349"/>
        <v>2</v>
      </c>
      <c r="N2974" s="18"/>
      <c r="X2974" s="48">
        <v>200</v>
      </c>
      <c r="Y2974" s="48">
        <v>40</v>
      </c>
      <c r="Z2974" s="41">
        <f t="shared" si="350"/>
        <v>2</v>
      </c>
    </row>
    <row r="2975" spans="2:26" ht="15.75" customHeight="1">
      <c r="B2975" s="72">
        <v>41763</v>
      </c>
      <c r="C2975" s="116">
        <v>0.54166666666424135</v>
      </c>
      <c r="D2975" s="74">
        <f t="shared" si="346"/>
        <v>41763.541666666664</v>
      </c>
      <c r="E2975" s="117">
        <v>4.4804337930000004</v>
      </c>
      <c r="F2975" s="24">
        <f t="shared" si="351"/>
        <v>8.5576285446300009</v>
      </c>
      <c r="G2975" s="117">
        <v>7.7837598525000002</v>
      </c>
      <c r="H2975" s="24">
        <f t="shared" si="352"/>
        <v>14.866981318275</v>
      </c>
      <c r="I2975" s="117">
        <v>3.3033260594999998</v>
      </c>
      <c r="J2975" s="24">
        <f t="shared" si="353"/>
        <v>6.3093527736449992</v>
      </c>
      <c r="K2975" s="14">
        <f t="shared" si="347"/>
        <v>7</v>
      </c>
      <c r="L2975" s="41">
        <f t="shared" si="348"/>
        <v>-40.620694337993726</v>
      </c>
      <c r="M2975" s="41">
        <f t="shared" si="349"/>
        <v>2</v>
      </c>
      <c r="N2975" s="18"/>
      <c r="X2975" s="48">
        <v>200</v>
      </c>
      <c r="Y2975" s="48">
        <v>40</v>
      </c>
      <c r="Z2975" s="41">
        <f t="shared" si="350"/>
        <v>2</v>
      </c>
    </row>
    <row r="2976" spans="2:26" ht="15.75" customHeight="1">
      <c r="B2976" s="72">
        <v>41763</v>
      </c>
      <c r="C2976" s="116">
        <v>0.58333333333575865</v>
      </c>
      <c r="D2976" s="74">
        <f t="shared" si="346"/>
        <v>41763.583333333336</v>
      </c>
      <c r="E2976" s="117">
        <v>4.4089785990000001</v>
      </c>
      <c r="F2976" s="24">
        <f t="shared" si="351"/>
        <v>8.4211491240900003</v>
      </c>
      <c r="G2976" s="117">
        <v>7.83724234575</v>
      </c>
      <c r="H2976" s="24">
        <f t="shared" si="352"/>
        <v>14.969132880382499</v>
      </c>
      <c r="I2976" s="117">
        <v>3.4282637472499999</v>
      </c>
      <c r="J2976" s="24">
        <f t="shared" si="353"/>
        <v>6.5479837572474997</v>
      </c>
      <c r="K2976" s="14">
        <f t="shared" si="347"/>
        <v>7</v>
      </c>
      <c r="L2976" s="41">
        <f t="shared" si="348"/>
        <v>-40.382063354391221</v>
      </c>
      <c r="M2976" s="41">
        <f t="shared" si="349"/>
        <v>2</v>
      </c>
      <c r="N2976" s="18"/>
      <c r="X2976" s="48">
        <v>200</v>
      </c>
      <c r="Y2976" s="48">
        <v>40</v>
      </c>
      <c r="Z2976" s="41">
        <f t="shared" si="350"/>
        <v>2</v>
      </c>
    </row>
    <row r="2977" spans="2:26" ht="15.75" customHeight="1">
      <c r="B2977" s="72">
        <v>41763</v>
      </c>
      <c r="C2977" s="116">
        <v>0.625</v>
      </c>
      <c r="D2977" s="74">
        <f t="shared" si="346"/>
        <v>41763.625</v>
      </c>
      <c r="E2977" s="117">
        <v>5.00186358775</v>
      </c>
      <c r="F2977" s="24">
        <f t="shared" si="351"/>
        <v>9.5535594526024994</v>
      </c>
      <c r="G2977" s="117">
        <v>9.0817388329999993</v>
      </c>
      <c r="H2977" s="24">
        <f t="shared" si="352"/>
        <v>17.346121171029999</v>
      </c>
      <c r="I2977" s="117">
        <v>4.0798752462500003</v>
      </c>
      <c r="J2977" s="24">
        <f t="shared" si="353"/>
        <v>7.7925617203374999</v>
      </c>
      <c r="K2977" s="14">
        <f t="shared" si="347"/>
        <v>7</v>
      </c>
      <c r="L2977" s="41">
        <f t="shared" si="348"/>
        <v>-39.137485391301219</v>
      </c>
      <c r="M2977" s="41">
        <f t="shared" si="349"/>
        <v>2</v>
      </c>
      <c r="N2977" s="18"/>
      <c r="X2977" s="48">
        <v>200</v>
      </c>
      <c r="Y2977" s="48">
        <v>40</v>
      </c>
      <c r="Z2977" s="41">
        <f t="shared" si="350"/>
        <v>2</v>
      </c>
    </row>
    <row r="2978" spans="2:26" ht="15.75" customHeight="1">
      <c r="B2978" s="72">
        <v>41763</v>
      </c>
      <c r="C2978" s="116">
        <v>0.66666666666424135</v>
      </c>
      <c r="D2978" s="74">
        <f t="shared" si="346"/>
        <v>41763.666666666664</v>
      </c>
      <c r="E2978" s="117">
        <v>5.1409115329999997</v>
      </c>
      <c r="F2978" s="24">
        <f t="shared" si="351"/>
        <v>9.8191410280299998</v>
      </c>
      <c r="G2978" s="117">
        <v>9.5383970490000003</v>
      </c>
      <c r="H2978" s="24">
        <f t="shared" si="352"/>
        <v>18.21833836359</v>
      </c>
      <c r="I2978" s="117">
        <v>4.3974855167499998</v>
      </c>
      <c r="J2978" s="24">
        <f t="shared" si="353"/>
        <v>8.3991973369924988</v>
      </c>
      <c r="K2978" s="14">
        <f t="shared" si="347"/>
        <v>7</v>
      </c>
      <c r="L2978" s="41">
        <f t="shared" si="348"/>
        <v>-38.530849774646221</v>
      </c>
      <c r="M2978" s="41">
        <f t="shared" si="349"/>
        <v>2</v>
      </c>
      <c r="N2978" s="18"/>
      <c r="X2978" s="48">
        <v>200</v>
      </c>
      <c r="Y2978" s="48">
        <v>40</v>
      </c>
      <c r="Z2978" s="41">
        <f t="shared" si="350"/>
        <v>2</v>
      </c>
    </row>
    <row r="2979" spans="2:26" ht="15.75" customHeight="1">
      <c r="B2979" s="72">
        <v>41763</v>
      </c>
      <c r="C2979" s="116">
        <v>0.70833333333575865</v>
      </c>
      <c r="D2979" s="74">
        <f t="shared" si="346"/>
        <v>41763.708333333336</v>
      </c>
      <c r="E2979" s="117">
        <v>4.1753008017499997</v>
      </c>
      <c r="F2979" s="24">
        <f t="shared" si="351"/>
        <v>7.9748245313424988</v>
      </c>
      <c r="G2979" s="117">
        <v>7.8269572509999996</v>
      </c>
      <c r="H2979" s="24">
        <f t="shared" si="352"/>
        <v>14.949488349409998</v>
      </c>
      <c r="I2979" s="117">
        <v>3.6516564492499999</v>
      </c>
      <c r="J2979" s="24">
        <f t="shared" si="353"/>
        <v>6.9746638180674996</v>
      </c>
      <c r="K2979" s="14">
        <f t="shared" si="347"/>
        <v>7</v>
      </c>
      <c r="L2979" s="41">
        <f t="shared" si="348"/>
        <v>-39.955383293571224</v>
      </c>
      <c r="M2979" s="41">
        <f t="shared" si="349"/>
        <v>2</v>
      </c>
      <c r="N2979" s="18"/>
      <c r="X2979" s="48">
        <v>200</v>
      </c>
      <c r="Y2979" s="48">
        <v>40</v>
      </c>
      <c r="Z2979" s="41">
        <f t="shared" si="350"/>
        <v>2</v>
      </c>
    </row>
    <row r="2980" spans="2:26" ht="15.75" customHeight="1">
      <c r="B2980" s="72">
        <v>41763</v>
      </c>
      <c r="C2980" s="116">
        <v>0.75</v>
      </c>
      <c r="D2980" s="74">
        <f t="shared" si="346"/>
        <v>41763.75</v>
      </c>
      <c r="E2980" s="117">
        <v>4.5209894435000004</v>
      </c>
      <c r="F2980" s="24">
        <f t="shared" si="351"/>
        <v>8.6350898370850011</v>
      </c>
      <c r="G2980" s="117">
        <v>8.7238175309999999</v>
      </c>
      <c r="H2980" s="24">
        <f t="shared" si="352"/>
        <v>16.662491484209998</v>
      </c>
      <c r="I2980" s="117">
        <v>4.2028280865000003</v>
      </c>
      <c r="J2980" s="24">
        <f t="shared" si="353"/>
        <v>8.0274016452150008</v>
      </c>
      <c r="K2980" s="14">
        <f t="shared" si="347"/>
        <v>7</v>
      </c>
      <c r="L2980" s="41">
        <f t="shared" si="348"/>
        <v>-38.902645466423721</v>
      </c>
      <c r="M2980" s="41">
        <f t="shared" si="349"/>
        <v>2</v>
      </c>
      <c r="N2980" s="18"/>
      <c r="X2980" s="48">
        <v>200</v>
      </c>
      <c r="Y2980" s="48">
        <v>40</v>
      </c>
      <c r="Z2980" s="41">
        <f t="shared" si="350"/>
        <v>2</v>
      </c>
    </row>
    <row r="2981" spans="2:26" ht="15.75" customHeight="1">
      <c r="B2981" s="72">
        <v>41763</v>
      </c>
      <c r="C2981" s="116">
        <v>0.79166666666424135</v>
      </c>
      <c r="D2981" s="74">
        <f t="shared" si="346"/>
        <v>41763.791666666664</v>
      </c>
      <c r="E2981" s="117">
        <v>5.5252246039999999</v>
      </c>
      <c r="F2981" s="24">
        <f t="shared" si="351"/>
        <v>10.55317899364</v>
      </c>
      <c r="G2981" s="117">
        <v>10.81580584125</v>
      </c>
      <c r="H2981" s="24">
        <f t="shared" si="352"/>
        <v>20.6581891567875</v>
      </c>
      <c r="I2981" s="117">
        <v>5.2905812374999996</v>
      </c>
      <c r="J2981" s="24">
        <f t="shared" si="353"/>
        <v>10.105010163624998</v>
      </c>
      <c r="K2981" s="14">
        <f t="shared" si="347"/>
        <v>7</v>
      </c>
      <c r="L2981" s="41">
        <f t="shared" si="348"/>
        <v>-36.825036948013725</v>
      </c>
      <c r="M2981" s="41">
        <f t="shared" si="349"/>
        <v>2</v>
      </c>
      <c r="N2981" s="18"/>
      <c r="X2981" s="48">
        <v>200</v>
      </c>
      <c r="Y2981" s="48">
        <v>40</v>
      </c>
      <c r="Z2981" s="41">
        <f t="shared" si="350"/>
        <v>2</v>
      </c>
    </row>
    <row r="2982" spans="2:26" ht="15.75" customHeight="1">
      <c r="B2982" s="72">
        <v>41763</v>
      </c>
      <c r="C2982" s="116">
        <v>0.83333333333575865</v>
      </c>
      <c r="D2982" s="74">
        <f t="shared" si="346"/>
        <v>41763.833333333336</v>
      </c>
      <c r="E2982" s="117">
        <v>5.6913096495</v>
      </c>
      <c r="F2982" s="24">
        <f t="shared" si="351"/>
        <v>10.870401430545</v>
      </c>
      <c r="G2982" s="117">
        <v>11.0173937015</v>
      </c>
      <c r="H2982" s="24">
        <f t="shared" si="352"/>
        <v>21.043221969864998</v>
      </c>
      <c r="I2982" s="117">
        <v>5.3260840524999997</v>
      </c>
      <c r="J2982" s="24">
        <f t="shared" si="353"/>
        <v>10.172820540275</v>
      </c>
      <c r="K2982" s="14">
        <f t="shared" si="347"/>
        <v>7</v>
      </c>
      <c r="L2982" s="41">
        <f t="shared" si="348"/>
        <v>-36.757226571363724</v>
      </c>
      <c r="M2982" s="41">
        <f t="shared" si="349"/>
        <v>2</v>
      </c>
      <c r="N2982" s="18"/>
      <c r="X2982" s="48">
        <v>200</v>
      </c>
      <c r="Y2982" s="48">
        <v>40</v>
      </c>
      <c r="Z2982" s="41">
        <f t="shared" si="350"/>
        <v>2</v>
      </c>
    </row>
    <row r="2983" spans="2:26" ht="15.75" customHeight="1">
      <c r="B2983" s="72">
        <v>41763</v>
      </c>
      <c r="C2983" s="116">
        <v>0.875</v>
      </c>
      <c r="D2983" s="74">
        <f t="shared" si="346"/>
        <v>41763.875</v>
      </c>
      <c r="E2983" s="117">
        <v>4.5789260875000002</v>
      </c>
      <c r="F2983" s="24">
        <f t="shared" si="351"/>
        <v>8.7457488271250003</v>
      </c>
      <c r="G2983" s="117">
        <v>9.0426554727500008</v>
      </c>
      <c r="H2983" s="24">
        <f t="shared" si="352"/>
        <v>17.271471952952499</v>
      </c>
      <c r="I2983" s="117">
        <v>4.4637293859999998</v>
      </c>
      <c r="J2983" s="24">
        <f t="shared" si="353"/>
        <v>8.5257231272599991</v>
      </c>
      <c r="K2983" s="14">
        <f t="shared" si="347"/>
        <v>7</v>
      </c>
      <c r="L2983" s="41">
        <f t="shared" si="348"/>
        <v>-38.404323984378721</v>
      </c>
      <c r="M2983" s="41">
        <f t="shared" si="349"/>
        <v>2</v>
      </c>
      <c r="N2983" s="18"/>
      <c r="X2983" s="48">
        <v>200</v>
      </c>
      <c r="Y2983" s="48">
        <v>40</v>
      </c>
      <c r="Z2983" s="41">
        <f t="shared" si="350"/>
        <v>2</v>
      </c>
    </row>
    <row r="2984" spans="2:26" ht="15.75" customHeight="1">
      <c r="B2984" s="72">
        <v>41763</v>
      </c>
      <c r="C2984" s="116">
        <v>0.91666666666424135</v>
      </c>
      <c r="D2984" s="74">
        <f t="shared" si="346"/>
        <v>41763.916666666664</v>
      </c>
      <c r="E2984" s="117">
        <v>3.30818236525</v>
      </c>
      <c r="F2984" s="24">
        <f t="shared" si="351"/>
        <v>6.3186283176274998</v>
      </c>
      <c r="G2984" s="117">
        <v>6.6873687320000004</v>
      </c>
      <c r="H2984" s="24">
        <f t="shared" si="352"/>
        <v>12.77287427812</v>
      </c>
      <c r="I2984" s="117">
        <v>3.3791863662499999</v>
      </c>
      <c r="J2984" s="24">
        <f t="shared" si="353"/>
        <v>6.4542459595374995</v>
      </c>
      <c r="K2984" s="14">
        <f t="shared" si="347"/>
        <v>7</v>
      </c>
      <c r="L2984" s="41">
        <f t="shared" si="348"/>
        <v>-40.475801152101219</v>
      </c>
      <c r="M2984" s="41">
        <f t="shared" si="349"/>
        <v>2</v>
      </c>
      <c r="N2984" s="18"/>
      <c r="X2984" s="48">
        <v>200</v>
      </c>
      <c r="Y2984" s="48">
        <v>40</v>
      </c>
      <c r="Z2984" s="41">
        <f t="shared" si="350"/>
        <v>2</v>
      </c>
    </row>
    <row r="2985" spans="2:26" ht="15.75" customHeight="1">
      <c r="B2985" s="72">
        <v>41763</v>
      </c>
      <c r="C2985" s="116">
        <v>0.95833333333575865</v>
      </c>
      <c r="D2985" s="74">
        <f t="shared" si="346"/>
        <v>41763.958333333336</v>
      </c>
      <c r="E2985" s="117">
        <v>3.1536846482500001</v>
      </c>
      <c r="F2985" s="24">
        <f t="shared" si="351"/>
        <v>6.0235376781575001</v>
      </c>
      <c r="G2985" s="117">
        <v>5.5148679082500003</v>
      </c>
      <c r="H2985" s="24">
        <f t="shared" si="352"/>
        <v>10.533397704757499</v>
      </c>
      <c r="I2985" s="117">
        <v>2.3611832599999998</v>
      </c>
      <c r="J2985" s="24">
        <f t="shared" si="353"/>
        <v>4.5098600265999993</v>
      </c>
      <c r="K2985" s="14">
        <f t="shared" si="347"/>
        <v>7</v>
      </c>
      <c r="L2985" s="41">
        <f t="shared" si="348"/>
        <v>-42.420187085038719</v>
      </c>
      <c r="M2985" s="41">
        <f t="shared" si="349"/>
        <v>2</v>
      </c>
      <c r="N2985" s="18"/>
      <c r="X2985" s="48">
        <v>200</v>
      </c>
      <c r="Y2985" s="48">
        <v>40</v>
      </c>
      <c r="Z2985" s="41">
        <f t="shared" si="350"/>
        <v>2</v>
      </c>
    </row>
    <row r="2986" spans="2:26" ht="15.75" customHeight="1">
      <c r="B2986" s="72">
        <v>41764</v>
      </c>
      <c r="C2986" s="116">
        <v>0</v>
      </c>
      <c r="D2986" s="74">
        <f t="shared" si="346"/>
        <v>41764</v>
      </c>
      <c r="E2986" s="117">
        <v>2.9586312807500001</v>
      </c>
      <c r="F2986" s="24">
        <f t="shared" si="351"/>
        <v>5.6509857462325002</v>
      </c>
      <c r="G2986" s="117">
        <v>4.7373147304999996</v>
      </c>
      <c r="H2986" s="24">
        <f t="shared" si="352"/>
        <v>9.048271135254998</v>
      </c>
      <c r="I2986" s="117">
        <v>1.7786834499999999</v>
      </c>
      <c r="J2986" s="24">
        <f t="shared" si="353"/>
        <v>3.3972853894999999</v>
      </c>
      <c r="K2986" s="14">
        <f t="shared" si="347"/>
        <v>1</v>
      </c>
      <c r="L2986" s="41">
        <f t="shared" si="348"/>
        <v>-43.532761722138723</v>
      </c>
      <c r="M2986" s="41">
        <f t="shared" si="349"/>
        <v>2</v>
      </c>
      <c r="N2986" s="18"/>
      <c r="X2986" s="48">
        <v>200</v>
      </c>
      <c r="Y2986" s="48">
        <v>40</v>
      </c>
      <c r="Z2986" s="41">
        <f t="shared" si="350"/>
        <v>2</v>
      </c>
    </row>
    <row r="2987" spans="2:26" ht="15.75" customHeight="1">
      <c r="B2987" s="72">
        <v>41764</v>
      </c>
      <c r="C2987" s="116">
        <v>4.1666666664241347E-2</v>
      </c>
      <c r="D2987" s="74">
        <f t="shared" si="346"/>
        <v>41764.041666666664</v>
      </c>
      <c r="E2987" s="117">
        <v>3.5013045112499999</v>
      </c>
      <c r="F2987" s="24">
        <f t="shared" si="351"/>
        <v>6.6874916164874998</v>
      </c>
      <c r="G2987" s="117">
        <v>5.5025257942500003</v>
      </c>
      <c r="H2987" s="24">
        <f t="shared" si="352"/>
        <v>10.5098242670175</v>
      </c>
      <c r="I2987" s="117">
        <v>2.001221283</v>
      </c>
      <c r="J2987" s="24">
        <f t="shared" si="353"/>
        <v>3.8223326505299999</v>
      </c>
      <c r="K2987" s="14">
        <f t="shared" si="347"/>
        <v>1</v>
      </c>
      <c r="L2987" s="41">
        <f t="shared" si="348"/>
        <v>-43.107714461108721</v>
      </c>
      <c r="M2987" s="41">
        <f t="shared" si="349"/>
        <v>2</v>
      </c>
      <c r="N2987" s="18"/>
      <c r="X2987" s="48">
        <v>200</v>
      </c>
      <c r="Y2987" s="48">
        <v>40</v>
      </c>
      <c r="Z2987" s="41">
        <f t="shared" si="350"/>
        <v>2</v>
      </c>
    </row>
    <row r="2988" spans="2:26" ht="15.75" customHeight="1">
      <c r="B2988" s="72">
        <v>41764</v>
      </c>
      <c r="C2988" s="116">
        <v>8.3333333335758653E-2</v>
      </c>
      <c r="D2988" s="74">
        <f t="shared" si="346"/>
        <v>41764.083333333336</v>
      </c>
      <c r="E2988" s="117">
        <v>3.3352194654999998</v>
      </c>
      <c r="F2988" s="24">
        <f t="shared" si="351"/>
        <v>6.3702691791049997</v>
      </c>
      <c r="G2988" s="117">
        <v>5.5354380980000002</v>
      </c>
      <c r="H2988" s="24">
        <f t="shared" si="352"/>
        <v>10.57268676718</v>
      </c>
      <c r="I2988" s="117">
        <v>2.2002186324999999</v>
      </c>
      <c r="J2988" s="24">
        <f t="shared" si="353"/>
        <v>4.2024175880749999</v>
      </c>
      <c r="K2988" s="14">
        <f t="shared" si="347"/>
        <v>1</v>
      </c>
      <c r="L2988" s="41">
        <f t="shared" si="348"/>
        <v>-42.727629523563721</v>
      </c>
      <c r="M2988" s="41">
        <f t="shared" si="349"/>
        <v>2</v>
      </c>
      <c r="N2988" s="18"/>
      <c r="X2988" s="48">
        <v>200</v>
      </c>
      <c r="Y2988" s="48">
        <v>40</v>
      </c>
      <c r="Z2988" s="41">
        <f t="shared" si="350"/>
        <v>2</v>
      </c>
    </row>
    <row r="2989" spans="2:26" ht="15.75" customHeight="1">
      <c r="B2989" s="72">
        <v>41764</v>
      </c>
      <c r="C2989" s="116">
        <v>0.125</v>
      </c>
      <c r="D2989" s="74">
        <f t="shared" si="346"/>
        <v>41764.125</v>
      </c>
      <c r="E2989" s="117">
        <v>2.9412502874999999</v>
      </c>
      <c r="F2989" s="24">
        <f t="shared" si="351"/>
        <v>5.6177880491250001</v>
      </c>
      <c r="G2989" s="117">
        <v>4.3649942934999997</v>
      </c>
      <c r="H2989" s="24">
        <f t="shared" si="352"/>
        <v>8.3371391005849986</v>
      </c>
      <c r="I2989" s="117">
        <v>1.42374400625</v>
      </c>
      <c r="J2989" s="24">
        <f t="shared" si="353"/>
        <v>2.7193510519374997</v>
      </c>
      <c r="K2989" s="14">
        <f t="shared" si="347"/>
        <v>1</v>
      </c>
      <c r="L2989" s="41">
        <f t="shared" si="348"/>
        <v>-44.21069605970122</v>
      </c>
      <c r="M2989" s="41">
        <f t="shared" si="349"/>
        <v>2</v>
      </c>
      <c r="N2989" s="18"/>
      <c r="X2989" s="48">
        <v>200</v>
      </c>
      <c r="Y2989" s="48">
        <v>40</v>
      </c>
      <c r="Z2989" s="41">
        <f t="shared" si="350"/>
        <v>2</v>
      </c>
    </row>
    <row r="2990" spans="2:26" ht="15.75" customHeight="1">
      <c r="B2990" s="72">
        <v>41764</v>
      </c>
      <c r="C2990" s="116">
        <v>0.16666666666424135</v>
      </c>
      <c r="D2990" s="74">
        <f t="shared" si="346"/>
        <v>41764.166666666664</v>
      </c>
      <c r="E2990" s="117">
        <v>3.2386583925000001</v>
      </c>
      <c r="F2990" s="24">
        <f t="shared" si="351"/>
        <v>6.1858375296750001</v>
      </c>
      <c r="G2990" s="117">
        <v>4.6797181989999999</v>
      </c>
      <c r="H2990" s="24">
        <f t="shared" si="352"/>
        <v>8.9382617600899987</v>
      </c>
      <c r="I2990" s="117">
        <v>1.4410598059999999</v>
      </c>
      <c r="J2990" s="24">
        <f t="shared" si="353"/>
        <v>2.7524242294599999</v>
      </c>
      <c r="K2990" s="14">
        <f t="shared" si="347"/>
        <v>1</v>
      </c>
      <c r="L2990" s="41">
        <f t="shared" si="348"/>
        <v>-44.177622882178724</v>
      </c>
      <c r="M2990" s="41">
        <f t="shared" si="349"/>
        <v>2</v>
      </c>
      <c r="N2990" s="18"/>
      <c r="X2990" s="48">
        <v>200</v>
      </c>
      <c r="Y2990" s="48">
        <v>40</v>
      </c>
      <c r="Z2990" s="41">
        <f t="shared" si="350"/>
        <v>2</v>
      </c>
    </row>
    <row r="2991" spans="2:26" ht="15.75" customHeight="1">
      <c r="B2991" s="72">
        <v>41764</v>
      </c>
      <c r="C2991" s="116">
        <v>0.20833333333575865</v>
      </c>
      <c r="D2991" s="74">
        <f t="shared" si="346"/>
        <v>41764.208333333336</v>
      </c>
      <c r="E2991" s="117">
        <v>4.1695071372500001</v>
      </c>
      <c r="F2991" s="24">
        <f t="shared" si="351"/>
        <v>7.9637586321475</v>
      </c>
      <c r="G2991" s="117">
        <v>6.3068202187500004</v>
      </c>
      <c r="H2991" s="24">
        <f t="shared" si="352"/>
        <v>12.046026617812501</v>
      </c>
      <c r="I2991" s="117">
        <v>2.1373130812499999</v>
      </c>
      <c r="J2991" s="24">
        <f t="shared" si="353"/>
        <v>4.0822679851874994</v>
      </c>
      <c r="K2991" s="14">
        <f t="shared" si="347"/>
        <v>1</v>
      </c>
      <c r="L2991" s="41">
        <f t="shared" si="348"/>
        <v>-42.847779126451222</v>
      </c>
      <c r="M2991" s="41">
        <f t="shared" si="349"/>
        <v>2</v>
      </c>
      <c r="N2991" s="18"/>
      <c r="X2991" s="48">
        <v>200</v>
      </c>
      <c r="Y2991" s="48">
        <v>40</v>
      </c>
      <c r="Z2991" s="41">
        <f t="shared" si="350"/>
        <v>2</v>
      </c>
    </row>
    <row r="2992" spans="2:26" ht="15.75" customHeight="1">
      <c r="B2992" s="72">
        <v>41764</v>
      </c>
      <c r="C2992" s="116">
        <v>0.25</v>
      </c>
      <c r="D2992" s="74">
        <f t="shared" si="346"/>
        <v>41764.25</v>
      </c>
      <c r="E2992" s="117">
        <v>4.3896663842499999</v>
      </c>
      <c r="F2992" s="24">
        <f t="shared" si="351"/>
        <v>8.3842627939175003</v>
      </c>
      <c r="G2992" s="117">
        <v>7.5369175737500003</v>
      </c>
      <c r="H2992" s="24">
        <f t="shared" si="352"/>
        <v>14.3955125658625</v>
      </c>
      <c r="I2992" s="117">
        <v>3.14725118975</v>
      </c>
      <c r="J2992" s="24">
        <f t="shared" si="353"/>
        <v>6.0112497724224996</v>
      </c>
      <c r="K2992" s="14">
        <f t="shared" si="347"/>
        <v>1</v>
      </c>
      <c r="L2992" s="41">
        <f t="shared" si="348"/>
        <v>-40.918797339216219</v>
      </c>
      <c r="M2992" s="41">
        <f t="shared" si="349"/>
        <v>2</v>
      </c>
      <c r="N2992" s="18"/>
      <c r="X2992" s="48">
        <v>200</v>
      </c>
      <c r="Y2992" s="48">
        <v>40</v>
      </c>
      <c r="Z2992" s="41">
        <f t="shared" si="350"/>
        <v>2</v>
      </c>
    </row>
    <row r="2993" spans="2:26" ht="15.75" customHeight="1">
      <c r="B2993" s="72">
        <v>41764</v>
      </c>
      <c r="C2993" s="116">
        <v>0.29166666666424135</v>
      </c>
      <c r="D2993" s="74">
        <f t="shared" si="346"/>
        <v>41764.291666666664</v>
      </c>
      <c r="E2993" s="117">
        <v>5.2451974917499999</v>
      </c>
      <c r="F2993" s="24">
        <f t="shared" si="351"/>
        <v>10.0183272092425</v>
      </c>
      <c r="G2993" s="117">
        <v>8.9315764489999996</v>
      </c>
      <c r="H2993" s="24">
        <f t="shared" si="352"/>
        <v>17.059311017589998</v>
      </c>
      <c r="I2993" s="117">
        <v>3.686378956</v>
      </c>
      <c r="J2993" s="24">
        <f t="shared" si="353"/>
        <v>7.0409838059599998</v>
      </c>
      <c r="K2993" s="14">
        <f t="shared" si="347"/>
        <v>1</v>
      </c>
      <c r="L2993" s="41">
        <f t="shared" si="348"/>
        <v>-39.889063305678718</v>
      </c>
      <c r="M2993" s="41">
        <f t="shared" si="349"/>
        <v>2</v>
      </c>
      <c r="N2993" s="18"/>
      <c r="X2993" s="48">
        <v>200</v>
      </c>
      <c r="Y2993" s="48">
        <v>40</v>
      </c>
      <c r="Z2993" s="41">
        <f t="shared" si="350"/>
        <v>2</v>
      </c>
    </row>
    <row r="2994" spans="2:26" ht="15.75" customHeight="1">
      <c r="B2994" s="72">
        <v>41764</v>
      </c>
      <c r="C2994" s="116">
        <v>0.33333333333575865</v>
      </c>
      <c r="D2994" s="74">
        <f t="shared" si="346"/>
        <v>41764.333333333336</v>
      </c>
      <c r="E2994" s="117">
        <v>4.6890057110000001</v>
      </c>
      <c r="F2994" s="24">
        <f t="shared" si="351"/>
        <v>8.9560009080099992</v>
      </c>
      <c r="G2994" s="117">
        <v>7.7714177385000003</v>
      </c>
      <c r="H2994" s="24">
        <f t="shared" si="352"/>
        <v>14.843407880535</v>
      </c>
      <c r="I2994" s="117">
        <v>3.0824120275000002</v>
      </c>
      <c r="J2994" s="24">
        <f t="shared" si="353"/>
        <v>5.8874069725250004</v>
      </c>
      <c r="K2994" s="14">
        <f t="shared" si="347"/>
        <v>1</v>
      </c>
      <c r="L2994" s="41">
        <f t="shared" si="348"/>
        <v>-41.042640139113722</v>
      </c>
      <c r="M2994" s="41">
        <f t="shared" si="349"/>
        <v>2</v>
      </c>
      <c r="N2994" s="18"/>
      <c r="X2994" s="48">
        <v>200</v>
      </c>
      <c r="Y2994" s="48">
        <v>40</v>
      </c>
      <c r="Z2994" s="41">
        <f t="shared" si="350"/>
        <v>2</v>
      </c>
    </row>
    <row r="2995" spans="2:26" ht="15.75" customHeight="1">
      <c r="B2995" s="72">
        <v>41764</v>
      </c>
      <c r="C2995" s="116">
        <v>0.375</v>
      </c>
      <c r="D2995" s="74">
        <f t="shared" si="346"/>
        <v>41764.375</v>
      </c>
      <c r="E2995" s="117">
        <v>7.3888533152500004</v>
      </c>
      <c r="F2995" s="24">
        <f t="shared" si="351"/>
        <v>14.1127098321275</v>
      </c>
      <c r="G2995" s="117">
        <v>11.889569755749999</v>
      </c>
      <c r="H2995" s="24">
        <f t="shared" si="352"/>
        <v>22.709078233482497</v>
      </c>
      <c r="I2995" s="117">
        <v>4.5007164380000004</v>
      </c>
      <c r="J2995" s="24">
        <f t="shared" si="353"/>
        <v>8.5963683965800008</v>
      </c>
      <c r="K2995" s="14">
        <f t="shared" si="347"/>
        <v>1</v>
      </c>
      <c r="L2995" s="41">
        <f t="shared" si="348"/>
        <v>-38.333678715058724</v>
      </c>
      <c r="M2995" s="41">
        <f t="shared" si="349"/>
        <v>2</v>
      </c>
      <c r="N2995" s="18"/>
      <c r="X2995" s="48">
        <v>200</v>
      </c>
      <c r="Y2995" s="48">
        <v>40</v>
      </c>
      <c r="Z2995" s="41">
        <f t="shared" si="350"/>
        <v>2</v>
      </c>
    </row>
    <row r="2996" spans="2:26" ht="15.75" customHeight="1">
      <c r="B2996" s="72">
        <v>41764</v>
      </c>
      <c r="C2996" s="116">
        <v>0.41666666666424135</v>
      </c>
      <c r="D2996" s="74">
        <f t="shared" si="346"/>
        <v>41764.416666666664</v>
      </c>
      <c r="E2996" s="117">
        <v>5.6662037710000002</v>
      </c>
      <c r="F2996" s="24">
        <f t="shared" si="351"/>
        <v>10.822449202610001</v>
      </c>
      <c r="G2996" s="117">
        <v>10.295380035499999</v>
      </c>
      <c r="H2996" s="24">
        <f t="shared" si="352"/>
        <v>19.664175867804996</v>
      </c>
      <c r="I2996" s="117">
        <v>4.62917626675</v>
      </c>
      <c r="J2996" s="24">
        <f t="shared" si="353"/>
        <v>8.8417266694925001</v>
      </c>
      <c r="K2996" s="14">
        <f t="shared" si="347"/>
        <v>1</v>
      </c>
      <c r="L2996" s="41">
        <f t="shared" si="348"/>
        <v>-38.08832044214622</v>
      </c>
      <c r="M2996" s="41">
        <f t="shared" si="349"/>
        <v>2</v>
      </c>
      <c r="N2996" s="18"/>
      <c r="X2996" s="48">
        <v>200</v>
      </c>
      <c r="Y2996" s="48">
        <v>40</v>
      </c>
      <c r="Z2996" s="41">
        <f t="shared" si="350"/>
        <v>2</v>
      </c>
    </row>
    <row r="2997" spans="2:26" ht="15.75" customHeight="1">
      <c r="B2997" s="72">
        <v>41764</v>
      </c>
      <c r="C2997" s="116">
        <v>0.45833333333575865</v>
      </c>
      <c r="D2997" s="74">
        <f t="shared" si="346"/>
        <v>41764.458333333336</v>
      </c>
      <c r="E2997" s="117">
        <v>5.8516010312500004</v>
      </c>
      <c r="F2997" s="24">
        <f t="shared" si="351"/>
        <v>11.176557969687501</v>
      </c>
      <c r="G2997" s="117">
        <v>9.9354017132500001</v>
      </c>
      <c r="H2997" s="24">
        <f t="shared" si="352"/>
        <v>18.9766172723075</v>
      </c>
      <c r="I2997" s="117">
        <v>4.0838006829999998</v>
      </c>
      <c r="J2997" s="24">
        <f t="shared" si="353"/>
        <v>7.8000593045299995</v>
      </c>
      <c r="K2997" s="14">
        <f t="shared" si="347"/>
        <v>1</v>
      </c>
      <c r="L2997" s="41">
        <f t="shared" si="348"/>
        <v>-39.129987807108719</v>
      </c>
      <c r="M2997" s="41">
        <f t="shared" si="349"/>
        <v>2</v>
      </c>
      <c r="N2997" s="18"/>
      <c r="X2997" s="48">
        <v>200</v>
      </c>
      <c r="Y2997" s="48">
        <v>40</v>
      </c>
      <c r="Z2997" s="41">
        <f t="shared" si="350"/>
        <v>2</v>
      </c>
    </row>
    <row r="2998" spans="2:26" ht="15.75" customHeight="1">
      <c r="B2998" s="72">
        <v>41764</v>
      </c>
      <c r="C2998" s="116">
        <v>0.5</v>
      </c>
      <c r="D2998" s="74">
        <f t="shared" si="346"/>
        <v>41764.5</v>
      </c>
      <c r="E2998" s="117">
        <v>5.5715739192499996</v>
      </c>
      <c r="F2998" s="24">
        <f t="shared" si="351"/>
        <v>10.641706185767498</v>
      </c>
      <c r="G2998" s="117">
        <v>9.3265240934999998</v>
      </c>
      <c r="H2998" s="24">
        <f t="shared" si="352"/>
        <v>17.813661018584998</v>
      </c>
      <c r="I2998" s="117">
        <v>3.7549501747499998</v>
      </c>
      <c r="J2998" s="24">
        <f t="shared" si="353"/>
        <v>7.1719548337724994</v>
      </c>
      <c r="K2998" s="14">
        <f t="shared" si="347"/>
        <v>1</v>
      </c>
      <c r="L2998" s="41">
        <f t="shared" si="348"/>
        <v>-39.758092277866226</v>
      </c>
      <c r="M2998" s="41">
        <f t="shared" si="349"/>
        <v>2</v>
      </c>
      <c r="N2998" s="18"/>
      <c r="X2998" s="48">
        <v>200</v>
      </c>
      <c r="Y2998" s="48">
        <v>40</v>
      </c>
      <c r="Z2998" s="41">
        <f t="shared" si="350"/>
        <v>2</v>
      </c>
    </row>
    <row r="2999" spans="2:26" ht="15.75" customHeight="1">
      <c r="B2999" s="72">
        <v>41764</v>
      </c>
      <c r="C2999" s="116">
        <v>0.54166666666424135</v>
      </c>
      <c r="D2999" s="74">
        <f t="shared" si="346"/>
        <v>41764.541666666664</v>
      </c>
      <c r="E2999" s="117">
        <v>5.3591395584999999</v>
      </c>
      <c r="F2999" s="24">
        <f t="shared" si="351"/>
        <v>10.235956556734999</v>
      </c>
      <c r="G2999" s="117">
        <v>9.6391909807499996</v>
      </c>
      <c r="H2999" s="24">
        <f t="shared" si="352"/>
        <v>18.410854773232497</v>
      </c>
      <c r="I2999" s="117">
        <v>4.2800514217499996</v>
      </c>
      <c r="J2999" s="24">
        <f t="shared" si="353"/>
        <v>8.1748982155424983</v>
      </c>
      <c r="K2999" s="14">
        <f t="shared" si="347"/>
        <v>1</v>
      </c>
      <c r="L2999" s="41">
        <f t="shared" si="348"/>
        <v>-38.755148896096223</v>
      </c>
      <c r="M2999" s="41">
        <f t="shared" si="349"/>
        <v>2</v>
      </c>
      <c r="N2999" s="18"/>
      <c r="X2999" s="48">
        <v>200</v>
      </c>
      <c r="Y2999" s="48">
        <v>40</v>
      </c>
      <c r="Z2999" s="41">
        <f t="shared" si="350"/>
        <v>2</v>
      </c>
    </row>
    <row r="3000" spans="2:26" ht="15.75" customHeight="1">
      <c r="B3000" s="72">
        <v>41764</v>
      </c>
      <c r="C3000" s="116">
        <v>0.58333333333575865</v>
      </c>
      <c r="D3000" s="74">
        <f t="shared" si="346"/>
        <v>41764.583333333336</v>
      </c>
      <c r="E3000" s="117">
        <v>5.7917331657500002</v>
      </c>
      <c r="F3000" s="24">
        <f t="shared" si="351"/>
        <v>11.0622103465825</v>
      </c>
      <c r="G3000" s="117">
        <v>11.61187219</v>
      </c>
      <c r="H3000" s="24">
        <f t="shared" si="352"/>
        <v>22.178675882899999</v>
      </c>
      <c r="I3000" s="117">
        <v>5.8201390242500004</v>
      </c>
      <c r="J3000" s="24">
        <f t="shared" si="353"/>
        <v>11.1164655363175</v>
      </c>
      <c r="K3000" s="14">
        <f t="shared" si="347"/>
        <v>1</v>
      </c>
      <c r="L3000" s="41">
        <f t="shared" si="348"/>
        <v>-35.813581575321223</v>
      </c>
      <c r="M3000" s="41">
        <f t="shared" si="349"/>
        <v>2</v>
      </c>
      <c r="N3000" s="18"/>
      <c r="X3000" s="48">
        <v>200</v>
      </c>
      <c r="Y3000" s="48">
        <v>40</v>
      </c>
      <c r="Z3000" s="41">
        <f t="shared" si="350"/>
        <v>2</v>
      </c>
    </row>
    <row r="3001" spans="2:26" ht="15.75" customHeight="1">
      <c r="B3001" s="72">
        <v>41764</v>
      </c>
      <c r="C3001" s="116">
        <v>0.625</v>
      </c>
      <c r="D3001" s="74">
        <f t="shared" si="346"/>
        <v>41764.625</v>
      </c>
      <c r="E3001" s="117">
        <v>5.2799594782500003</v>
      </c>
      <c r="F3001" s="24">
        <f t="shared" si="351"/>
        <v>10.0847226034575</v>
      </c>
      <c r="G3001" s="117">
        <v>9.9107174859999994</v>
      </c>
      <c r="H3001" s="24">
        <f t="shared" si="352"/>
        <v>18.929470398259998</v>
      </c>
      <c r="I3001" s="117">
        <v>4.6307580082499999</v>
      </c>
      <c r="J3001" s="24">
        <f t="shared" si="353"/>
        <v>8.8447477957574989</v>
      </c>
      <c r="K3001" s="14">
        <f t="shared" si="347"/>
        <v>1</v>
      </c>
      <c r="L3001" s="41">
        <f t="shared" si="348"/>
        <v>-38.085299315881223</v>
      </c>
      <c r="M3001" s="41">
        <f t="shared" si="349"/>
        <v>2</v>
      </c>
      <c r="N3001" s="18"/>
      <c r="X3001" s="48">
        <v>200</v>
      </c>
      <c r="Y3001" s="48">
        <v>40</v>
      </c>
      <c r="Z3001" s="41">
        <f t="shared" si="350"/>
        <v>2</v>
      </c>
    </row>
    <row r="3002" spans="2:26" ht="15.75" customHeight="1">
      <c r="B3002" s="72">
        <v>41764</v>
      </c>
      <c r="C3002" s="116">
        <v>0.66666666666424135</v>
      </c>
      <c r="D3002" s="74">
        <f t="shared" si="346"/>
        <v>41764.666666666664</v>
      </c>
      <c r="E3002" s="117">
        <v>5.0540065672500001</v>
      </c>
      <c r="F3002" s="24">
        <f t="shared" si="351"/>
        <v>9.653152543447499</v>
      </c>
      <c r="G3002" s="117">
        <v>10.052651795499999</v>
      </c>
      <c r="H3002" s="24">
        <f t="shared" si="352"/>
        <v>19.200564929404997</v>
      </c>
      <c r="I3002" s="117">
        <v>4.9986452295000001</v>
      </c>
      <c r="J3002" s="24">
        <f t="shared" si="353"/>
        <v>9.5474123883450002</v>
      </c>
      <c r="K3002" s="14">
        <f t="shared" si="347"/>
        <v>1</v>
      </c>
      <c r="L3002" s="41">
        <f t="shared" si="348"/>
        <v>-37.38263472329372</v>
      </c>
      <c r="M3002" s="41">
        <f t="shared" si="349"/>
        <v>2</v>
      </c>
      <c r="N3002" s="18"/>
      <c r="X3002" s="48">
        <v>200</v>
      </c>
      <c r="Y3002" s="48">
        <v>40</v>
      </c>
      <c r="Z3002" s="41">
        <f t="shared" si="350"/>
        <v>2</v>
      </c>
    </row>
    <row r="3003" spans="2:26" ht="15.75" customHeight="1">
      <c r="B3003" s="72">
        <v>41764</v>
      </c>
      <c r="C3003" s="116">
        <v>0.70833333333575865</v>
      </c>
      <c r="D3003" s="74">
        <f t="shared" si="346"/>
        <v>41764.708333333336</v>
      </c>
      <c r="E3003" s="117">
        <v>4.9902762589999998</v>
      </c>
      <c r="F3003" s="24">
        <f t="shared" si="351"/>
        <v>9.531427654689999</v>
      </c>
      <c r="G3003" s="117">
        <v>9.8736911437499995</v>
      </c>
      <c r="H3003" s="24">
        <f t="shared" si="352"/>
        <v>18.858750084562498</v>
      </c>
      <c r="I3003" s="117">
        <v>4.8834148857499997</v>
      </c>
      <c r="J3003" s="24">
        <f t="shared" si="353"/>
        <v>9.3273224317824983</v>
      </c>
      <c r="K3003" s="14">
        <f t="shared" si="347"/>
        <v>1</v>
      </c>
      <c r="L3003" s="41">
        <f t="shared" si="348"/>
        <v>-37.602724679856223</v>
      </c>
      <c r="M3003" s="41">
        <f t="shared" si="349"/>
        <v>2</v>
      </c>
      <c r="N3003" s="18"/>
      <c r="X3003" s="48">
        <v>200</v>
      </c>
      <c r="Y3003" s="48">
        <v>40</v>
      </c>
      <c r="Z3003" s="41">
        <f t="shared" si="350"/>
        <v>2</v>
      </c>
    </row>
    <row r="3004" spans="2:26" ht="15.75" customHeight="1">
      <c r="B3004" s="72">
        <v>41764</v>
      </c>
      <c r="C3004" s="116">
        <v>0.75</v>
      </c>
      <c r="D3004" s="74">
        <f t="shared" si="346"/>
        <v>41764.75</v>
      </c>
      <c r="E3004" s="117">
        <v>3.9261732330000001</v>
      </c>
      <c r="F3004" s="24">
        <f t="shared" si="351"/>
        <v>7.4989908750299996</v>
      </c>
      <c r="G3004" s="117">
        <v>7.5328035357500003</v>
      </c>
      <c r="H3004" s="24">
        <f t="shared" si="352"/>
        <v>14.387654753282501</v>
      </c>
      <c r="I3004" s="117">
        <v>3.6066303027500002</v>
      </c>
      <c r="J3004" s="24">
        <f t="shared" si="353"/>
        <v>6.8886638782525003</v>
      </c>
      <c r="K3004" s="14">
        <f t="shared" si="347"/>
        <v>1</v>
      </c>
      <c r="L3004" s="41">
        <f t="shared" si="348"/>
        <v>-40.04138323338622</v>
      </c>
      <c r="M3004" s="41">
        <f t="shared" si="349"/>
        <v>2</v>
      </c>
      <c r="N3004" s="18"/>
      <c r="X3004" s="48">
        <v>200</v>
      </c>
      <c r="Y3004" s="48">
        <v>40</v>
      </c>
      <c r="Z3004" s="41">
        <f t="shared" si="350"/>
        <v>2</v>
      </c>
    </row>
    <row r="3005" spans="2:26" ht="15.75" customHeight="1">
      <c r="B3005" s="72">
        <v>41764</v>
      </c>
      <c r="C3005" s="116">
        <v>0.79166666666424135</v>
      </c>
      <c r="D3005" s="74">
        <f t="shared" si="346"/>
        <v>41764.791666666664</v>
      </c>
      <c r="E3005" s="117">
        <v>3.474267411</v>
      </c>
      <c r="F3005" s="24">
        <f t="shared" si="351"/>
        <v>6.6358507550099999</v>
      </c>
      <c r="G3005" s="117">
        <v>5.94067083875</v>
      </c>
      <c r="H3005" s="24">
        <f t="shared" si="352"/>
        <v>11.346681302012499</v>
      </c>
      <c r="I3005" s="117">
        <v>2.46640342775</v>
      </c>
      <c r="J3005" s="24">
        <f t="shared" si="353"/>
        <v>4.7108305470024998</v>
      </c>
      <c r="K3005" s="14">
        <f t="shared" si="347"/>
        <v>1</v>
      </c>
      <c r="L3005" s="41">
        <f t="shared" si="348"/>
        <v>-42.21921656463622</v>
      </c>
      <c r="M3005" s="41">
        <f t="shared" si="349"/>
        <v>2</v>
      </c>
      <c r="N3005" s="18"/>
      <c r="X3005" s="48">
        <v>200</v>
      </c>
      <c r="Y3005" s="48">
        <v>40</v>
      </c>
      <c r="Z3005" s="41">
        <f t="shared" si="350"/>
        <v>2</v>
      </c>
    </row>
    <row r="3006" spans="2:26" ht="15.75" customHeight="1">
      <c r="B3006" s="72">
        <v>41764</v>
      </c>
      <c r="C3006" s="116">
        <v>0.83333333333575865</v>
      </c>
      <c r="D3006" s="74">
        <f t="shared" si="346"/>
        <v>41764.833333333336</v>
      </c>
      <c r="E3006" s="117">
        <v>3.0165679244999999</v>
      </c>
      <c r="F3006" s="24">
        <f t="shared" si="351"/>
        <v>5.7616447357949996</v>
      </c>
      <c r="G3006" s="117">
        <v>5.0808369017499997</v>
      </c>
      <c r="H3006" s="24">
        <f t="shared" si="352"/>
        <v>9.7043984823424996</v>
      </c>
      <c r="I3006" s="117">
        <v>2.0642689772499998</v>
      </c>
      <c r="J3006" s="24">
        <f t="shared" si="353"/>
        <v>3.9427537465474995</v>
      </c>
      <c r="K3006" s="14">
        <f t="shared" si="347"/>
        <v>1</v>
      </c>
      <c r="L3006" s="41">
        <f t="shared" si="348"/>
        <v>-42.987293365091219</v>
      </c>
      <c r="M3006" s="41">
        <f t="shared" si="349"/>
        <v>2</v>
      </c>
      <c r="N3006" s="18"/>
      <c r="X3006" s="48">
        <v>200</v>
      </c>
      <c r="Y3006" s="48">
        <v>40</v>
      </c>
      <c r="Z3006" s="41">
        <f t="shared" si="350"/>
        <v>2</v>
      </c>
    </row>
    <row r="3007" spans="2:26" ht="15.75" customHeight="1">
      <c r="B3007" s="72">
        <v>41764</v>
      </c>
      <c r="C3007" s="116">
        <v>0.875</v>
      </c>
      <c r="D3007" s="74">
        <f t="shared" si="346"/>
        <v>41764.875</v>
      </c>
      <c r="E3007" s="117">
        <v>3.0107742599999998</v>
      </c>
      <c r="F3007" s="24">
        <f t="shared" si="351"/>
        <v>5.750578836599999</v>
      </c>
      <c r="G3007" s="117">
        <v>4.63857781925</v>
      </c>
      <c r="H3007" s="24">
        <f t="shared" si="352"/>
        <v>8.8596836347674994</v>
      </c>
      <c r="I3007" s="117">
        <v>1.627803559</v>
      </c>
      <c r="J3007" s="24">
        <f t="shared" si="353"/>
        <v>3.1091047976899997</v>
      </c>
      <c r="K3007" s="14">
        <f t="shared" si="347"/>
        <v>1</v>
      </c>
      <c r="L3007" s="41">
        <f t="shared" si="348"/>
        <v>-43.82094231394872</v>
      </c>
      <c r="M3007" s="41">
        <f t="shared" si="349"/>
        <v>2</v>
      </c>
      <c r="N3007" s="18"/>
      <c r="X3007" s="48">
        <v>200</v>
      </c>
      <c r="Y3007" s="48">
        <v>40</v>
      </c>
      <c r="Z3007" s="41">
        <f t="shared" si="350"/>
        <v>2</v>
      </c>
    </row>
    <row r="3008" spans="2:26" ht="15.75" customHeight="1">
      <c r="B3008" s="72">
        <v>41764</v>
      </c>
      <c r="C3008" s="116">
        <v>0.91666666666424135</v>
      </c>
      <c r="D3008" s="74">
        <f t="shared" si="346"/>
        <v>41764.916666666664</v>
      </c>
      <c r="E3008" s="117">
        <v>2.3869897275</v>
      </c>
      <c r="F3008" s="24">
        <f t="shared" si="351"/>
        <v>4.5591503795249997</v>
      </c>
      <c r="G3008" s="117">
        <v>3.4125945017500001</v>
      </c>
      <c r="H3008" s="24">
        <f t="shared" si="352"/>
        <v>6.5180554983425001</v>
      </c>
      <c r="I3008" s="117">
        <v>1.0256047742500001</v>
      </c>
      <c r="J3008" s="24">
        <f t="shared" si="353"/>
        <v>1.9589051188175</v>
      </c>
      <c r="K3008" s="14">
        <f t="shared" si="347"/>
        <v>1</v>
      </c>
      <c r="L3008" s="41">
        <f t="shared" si="348"/>
        <v>-44.971141992821224</v>
      </c>
      <c r="M3008" s="41">
        <f t="shared" si="349"/>
        <v>2</v>
      </c>
      <c r="N3008" s="18"/>
      <c r="X3008" s="48">
        <v>200</v>
      </c>
      <c r="Y3008" s="48">
        <v>40</v>
      </c>
      <c r="Z3008" s="41">
        <f t="shared" si="350"/>
        <v>2</v>
      </c>
    </row>
    <row r="3009" spans="2:26" ht="15.75" customHeight="1">
      <c r="B3009" s="72">
        <v>41764</v>
      </c>
      <c r="C3009" s="116">
        <v>0.95833333333575865</v>
      </c>
      <c r="D3009" s="74">
        <f t="shared" si="346"/>
        <v>41764.958333333336</v>
      </c>
      <c r="E3009" s="117">
        <v>2.4236829355</v>
      </c>
      <c r="F3009" s="24">
        <f t="shared" si="351"/>
        <v>4.6292344068049998</v>
      </c>
      <c r="G3009" s="117">
        <v>3.2562610589999998</v>
      </c>
      <c r="H3009" s="24">
        <f t="shared" si="352"/>
        <v>6.2194586226899995</v>
      </c>
      <c r="I3009" s="117">
        <v>0.83257812350000004</v>
      </c>
      <c r="J3009" s="24">
        <f t="shared" si="353"/>
        <v>1.590224215885</v>
      </c>
      <c r="K3009" s="14">
        <f t="shared" si="347"/>
        <v>1</v>
      </c>
      <c r="L3009" s="41">
        <f t="shared" si="348"/>
        <v>-45.33982289575372</v>
      </c>
      <c r="M3009" s="41">
        <f t="shared" si="349"/>
        <v>2</v>
      </c>
      <c r="N3009" s="18"/>
      <c r="X3009" s="48">
        <v>200</v>
      </c>
      <c r="Y3009" s="48">
        <v>40</v>
      </c>
      <c r="Z3009" s="41">
        <f t="shared" si="350"/>
        <v>2</v>
      </c>
    </row>
    <row r="3010" spans="2:26" ht="15.75" customHeight="1">
      <c r="B3010" s="72">
        <v>41765</v>
      </c>
      <c r="C3010" s="116">
        <v>0</v>
      </c>
      <c r="D3010" s="74">
        <f t="shared" si="346"/>
        <v>41765</v>
      </c>
      <c r="E3010" s="117">
        <v>2.3734711774999999</v>
      </c>
      <c r="F3010" s="24">
        <f t="shared" si="351"/>
        <v>4.5333299490250001</v>
      </c>
      <c r="G3010" s="117">
        <v>2.7954888052500002</v>
      </c>
      <c r="H3010" s="24">
        <f t="shared" si="352"/>
        <v>5.3393836180275001</v>
      </c>
      <c r="I3010" s="117">
        <v>0.42201762799999998</v>
      </c>
      <c r="J3010" s="24">
        <f t="shared" si="353"/>
        <v>0.8060536694799999</v>
      </c>
      <c r="K3010" s="14">
        <f t="shared" si="347"/>
        <v>2</v>
      </c>
      <c r="L3010" s="41">
        <f t="shared" si="348"/>
        <v>-46.123993442158721</v>
      </c>
      <c r="M3010" s="41">
        <f t="shared" si="349"/>
        <v>2</v>
      </c>
      <c r="N3010" s="18"/>
      <c r="X3010" s="48">
        <v>200</v>
      </c>
      <c r="Y3010" s="48">
        <v>40</v>
      </c>
      <c r="Z3010" s="41">
        <f t="shared" si="350"/>
        <v>2</v>
      </c>
    </row>
    <row r="3011" spans="2:26" ht="15.75" customHeight="1">
      <c r="B3011" s="72">
        <v>41765</v>
      </c>
      <c r="C3011" s="116">
        <v>4.1666666664241347E-2</v>
      </c>
      <c r="D3011" s="74">
        <f t="shared" si="346"/>
        <v>41765.041666666664</v>
      </c>
      <c r="E3011" s="117">
        <v>2.38312728475</v>
      </c>
      <c r="F3011" s="24">
        <f t="shared" si="351"/>
        <v>4.5517731138724997</v>
      </c>
      <c r="G3011" s="117">
        <v>2.9662213815</v>
      </c>
      <c r="H3011" s="24">
        <f t="shared" si="352"/>
        <v>5.6654828386649996</v>
      </c>
      <c r="I3011" s="117">
        <v>0.58309409675000001</v>
      </c>
      <c r="J3011" s="24">
        <f t="shared" si="353"/>
        <v>1.1137097247925001</v>
      </c>
      <c r="K3011" s="14">
        <f t="shared" si="347"/>
        <v>2</v>
      </c>
      <c r="L3011" s="41">
        <f t="shared" si="348"/>
        <v>-45.816337386846222</v>
      </c>
      <c r="M3011" s="41">
        <f t="shared" si="349"/>
        <v>2</v>
      </c>
      <c r="N3011" s="18"/>
      <c r="X3011" s="48">
        <v>200</v>
      </c>
      <c r="Y3011" s="48">
        <v>40</v>
      </c>
      <c r="Z3011" s="41">
        <f t="shared" si="350"/>
        <v>2</v>
      </c>
    </row>
    <row r="3012" spans="2:26" ht="15.75" customHeight="1">
      <c r="B3012" s="72">
        <v>41765</v>
      </c>
      <c r="C3012" s="116">
        <v>8.3333333335758653E-2</v>
      </c>
      <c r="D3012" s="74">
        <f t="shared" si="346"/>
        <v>41765.083333333336</v>
      </c>
      <c r="E3012" s="117">
        <v>2.3483652982500001</v>
      </c>
      <c r="F3012" s="24">
        <f t="shared" si="351"/>
        <v>4.4853777196574995</v>
      </c>
      <c r="G3012" s="117">
        <v>2.5609886407500002</v>
      </c>
      <c r="H3012" s="24">
        <f t="shared" si="352"/>
        <v>4.8914883038325003</v>
      </c>
      <c r="I3012" s="117">
        <v>0.21262334250000001</v>
      </c>
      <c r="J3012" s="24">
        <f t="shared" si="353"/>
        <v>0.40611058417500001</v>
      </c>
      <c r="K3012" s="14">
        <f t="shared" si="347"/>
        <v>2</v>
      </c>
      <c r="L3012" s="41">
        <f t="shared" si="348"/>
        <v>-46.523936527463718</v>
      </c>
      <c r="M3012" s="41">
        <f t="shared" si="349"/>
        <v>2</v>
      </c>
      <c r="N3012" s="18"/>
      <c r="X3012" s="48">
        <v>200</v>
      </c>
      <c r="Y3012" s="48">
        <v>40</v>
      </c>
      <c r="Z3012" s="41">
        <f t="shared" si="350"/>
        <v>2</v>
      </c>
    </row>
    <row r="3013" spans="2:26" ht="15.75" customHeight="1">
      <c r="B3013" s="72">
        <v>41765</v>
      </c>
      <c r="C3013" s="116">
        <v>0.125</v>
      </c>
      <c r="D3013" s="74">
        <f t="shared" si="346"/>
        <v>41765.125</v>
      </c>
      <c r="E3013" s="117">
        <v>3.6171777992499998</v>
      </c>
      <c r="F3013" s="24">
        <f t="shared" si="351"/>
        <v>6.9088095965674992</v>
      </c>
      <c r="G3013" s="117">
        <v>4.9162753825000003</v>
      </c>
      <c r="H3013" s="24">
        <f t="shared" si="352"/>
        <v>9.3900859805749999</v>
      </c>
      <c r="I3013" s="117">
        <v>1.29909758325</v>
      </c>
      <c r="J3013" s="24">
        <f t="shared" si="353"/>
        <v>2.4812763840074998</v>
      </c>
      <c r="K3013" s="14">
        <f t="shared" si="347"/>
        <v>2</v>
      </c>
      <c r="L3013" s="41">
        <f t="shared" si="348"/>
        <v>-44.448770727631221</v>
      </c>
      <c r="M3013" s="41">
        <f t="shared" si="349"/>
        <v>2</v>
      </c>
      <c r="N3013" s="18"/>
      <c r="X3013" s="48">
        <v>200</v>
      </c>
      <c r="Y3013" s="48">
        <v>40</v>
      </c>
      <c r="Z3013" s="41">
        <f t="shared" si="350"/>
        <v>2</v>
      </c>
    </row>
    <row r="3014" spans="2:26" ht="15.75" customHeight="1">
      <c r="B3014" s="72">
        <v>41765</v>
      </c>
      <c r="C3014" s="116">
        <v>0.16666666666424135</v>
      </c>
      <c r="D3014" s="74">
        <f t="shared" si="346"/>
        <v>41765.166666666664</v>
      </c>
      <c r="E3014" s="117">
        <v>4.4862274572500001</v>
      </c>
      <c r="F3014" s="24">
        <f t="shared" si="351"/>
        <v>8.5686944433474999</v>
      </c>
      <c r="G3014" s="117">
        <v>6.7058819022499998</v>
      </c>
      <c r="H3014" s="24">
        <f t="shared" si="352"/>
        <v>12.8082344332975</v>
      </c>
      <c r="I3014" s="117">
        <v>2.2196544452500002</v>
      </c>
      <c r="J3014" s="24">
        <f t="shared" si="353"/>
        <v>4.2395399904275006</v>
      </c>
      <c r="K3014" s="14">
        <f t="shared" si="347"/>
        <v>2</v>
      </c>
      <c r="L3014" s="41">
        <f t="shared" si="348"/>
        <v>-42.690507121211219</v>
      </c>
      <c r="M3014" s="41">
        <f t="shared" si="349"/>
        <v>2</v>
      </c>
      <c r="N3014" s="18"/>
      <c r="X3014" s="48">
        <v>200</v>
      </c>
      <c r="Y3014" s="48">
        <v>40</v>
      </c>
      <c r="Z3014" s="41">
        <f t="shared" si="350"/>
        <v>2</v>
      </c>
    </row>
    <row r="3015" spans="2:26" ht="15.75" customHeight="1">
      <c r="B3015" s="72">
        <v>41765</v>
      </c>
      <c r="C3015" s="116">
        <v>0.20833333333575865</v>
      </c>
      <c r="D3015" s="74">
        <f t="shared" si="346"/>
        <v>41765.208333333336</v>
      </c>
      <c r="E3015" s="117">
        <v>6.4831104489999998</v>
      </c>
      <c r="F3015" s="24">
        <f t="shared" si="351"/>
        <v>12.382740957589998</v>
      </c>
      <c r="G3015" s="117">
        <v>11.0276787975</v>
      </c>
      <c r="H3015" s="24">
        <f t="shared" si="352"/>
        <v>21.062866503224999</v>
      </c>
      <c r="I3015" s="117">
        <v>4.5445683477500003</v>
      </c>
      <c r="J3015" s="24">
        <f t="shared" si="353"/>
        <v>8.6801255442025003</v>
      </c>
      <c r="K3015" s="14">
        <f t="shared" si="347"/>
        <v>2</v>
      </c>
      <c r="L3015" s="41">
        <f t="shared" si="348"/>
        <v>-38.249921567436218</v>
      </c>
      <c r="M3015" s="41">
        <f t="shared" si="349"/>
        <v>2</v>
      </c>
      <c r="N3015" s="18"/>
      <c r="X3015" s="48">
        <v>200</v>
      </c>
      <c r="Y3015" s="48">
        <v>40</v>
      </c>
      <c r="Z3015" s="41">
        <f t="shared" si="350"/>
        <v>2</v>
      </c>
    </row>
    <row r="3016" spans="2:26" ht="15.75" customHeight="1">
      <c r="B3016" s="72">
        <v>41765</v>
      </c>
      <c r="C3016" s="116">
        <v>0.25</v>
      </c>
      <c r="D3016" s="74">
        <f t="shared" si="346"/>
        <v>41765.25</v>
      </c>
      <c r="E3016" s="117">
        <v>13.476063366749999</v>
      </c>
      <c r="F3016" s="24">
        <f t="shared" si="351"/>
        <v>25.739281030492496</v>
      </c>
      <c r="G3016" s="117">
        <v>22.084155862500001</v>
      </c>
      <c r="H3016" s="24">
        <f t="shared" si="352"/>
        <v>42.180737697375001</v>
      </c>
      <c r="I3016" s="117">
        <v>8.6080924949999993</v>
      </c>
      <c r="J3016" s="24">
        <f t="shared" si="353"/>
        <v>16.441456665449998</v>
      </c>
      <c r="K3016" s="14">
        <f t="shared" si="347"/>
        <v>2</v>
      </c>
      <c r="L3016" s="41">
        <f t="shared" si="348"/>
        <v>-30.488590446188724</v>
      </c>
      <c r="M3016" s="41">
        <f t="shared" si="349"/>
        <v>2</v>
      </c>
      <c r="N3016" s="18"/>
      <c r="X3016" s="48">
        <v>200</v>
      </c>
      <c r="Y3016" s="48">
        <v>40</v>
      </c>
      <c r="Z3016" s="41">
        <f t="shared" si="350"/>
        <v>2</v>
      </c>
    </row>
    <row r="3017" spans="2:26" ht="15.75" customHeight="1">
      <c r="B3017" s="72">
        <v>41765</v>
      </c>
      <c r="C3017" s="116">
        <v>0.29166666666424135</v>
      </c>
      <c r="D3017" s="74">
        <f t="shared" si="346"/>
        <v>41765.291666666664</v>
      </c>
      <c r="E3017" s="117">
        <v>11.413518845500001</v>
      </c>
      <c r="F3017" s="24">
        <f t="shared" si="351"/>
        <v>21.799820994905001</v>
      </c>
      <c r="G3017" s="117">
        <v>18.227245255</v>
      </c>
      <c r="H3017" s="24">
        <f t="shared" si="352"/>
        <v>34.814038437049994</v>
      </c>
      <c r="I3017" s="117">
        <v>6.8137264137500004</v>
      </c>
      <c r="J3017" s="24">
        <f t="shared" si="353"/>
        <v>13.0142174502625</v>
      </c>
      <c r="K3017" s="14">
        <f t="shared" si="347"/>
        <v>2</v>
      </c>
      <c r="L3017" s="41">
        <f t="shared" si="348"/>
        <v>-33.915829661376222</v>
      </c>
      <c r="M3017" s="41">
        <f t="shared" si="349"/>
        <v>2</v>
      </c>
      <c r="N3017" s="18"/>
      <c r="X3017" s="48">
        <v>200</v>
      </c>
      <c r="Y3017" s="48">
        <v>40</v>
      </c>
      <c r="Z3017" s="41">
        <f t="shared" si="350"/>
        <v>2</v>
      </c>
    </row>
    <row r="3018" spans="2:26" ht="15.75" customHeight="1">
      <c r="B3018" s="72">
        <v>41765</v>
      </c>
      <c r="C3018" s="116">
        <v>0.33333333333575865</v>
      </c>
      <c r="D3018" s="74">
        <f t="shared" si="346"/>
        <v>41765.333333333336</v>
      </c>
      <c r="E3018" s="117">
        <v>10.2451298585</v>
      </c>
      <c r="F3018" s="24">
        <f t="shared" si="351"/>
        <v>19.568198029735001</v>
      </c>
      <c r="G3018" s="117">
        <v>17.003318957499999</v>
      </c>
      <c r="H3018" s="24">
        <f t="shared" si="352"/>
        <v>32.476339208824996</v>
      </c>
      <c r="I3018" s="117">
        <v>6.7581891005000001</v>
      </c>
      <c r="J3018" s="24">
        <f t="shared" si="353"/>
        <v>12.908141181954999</v>
      </c>
      <c r="K3018" s="14">
        <f t="shared" si="347"/>
        <v>2</v>
      </c>
      <c r="L3018" s="41">
        <f t="shared" si="348"/>
        <v>-34.021905929683726</v>
      </c>
      <c r="M3018" s="41">
        <f t="shared" si="349"/>
        <v>2</v>
      </c>
      <c r="N3018" s="18"/>
      <c r="X3018" s="48">
        <v>200</v>
      </c>
      <c r="Y3018" s="48">
        <v>40</v>
      </c>
      <c r="Z3018" s="41">
        <f t="shared" si="350"/>
        <v>2</v>
      </c>
    </row>
    <row r="3019" spans="2:26" ht="15.75" customHeight="1">
      <c r="B3019" s="72">
        <v>41765</v>
      </c>
      <c r="C3019" s="116">
        <v>0.375</v>
      </c>
      <c r="D3019" s="74">
        <f t="shared" ref="D3019:D3082" si="354">B3019+C3019</f>
        <v>41765.375</v>
      </c>
      <c r="E3019" s="117">
        <v>8.3467391612499995</v>
      </c>
      <c r="F3019" s="24">
        <f t="shared" si="351"/>
        <v>15.942271797987498</v>
      </c>
      <c r="G3019" s="117">
        <v>13.819053565000001</v>
      </c>
      <c r="H3019" s="24">
        <f t="shared" si="352"/>
        <v>26.39439230915</v>
      </c>
      <c r="I3019" s="117">
        <v>5.4723144037499996</v>
      </c>
      <c r="J3019" s="24">
        <f t="shared" si="353"/>
        <v>10.452120511162498</v>
      </c>
      <c r="K3019" s="14">
        <f t="shared" ref="K3019:K3082" si="355">WEEKDAY(D3019,2)</f>
        <v>2</v>
      </c>
      <c r="L3019" s="41">
        <f t="shared" ref="L3019:L3082" si="356">IF(J3019="",NA(),J3019-(AVERAGE($J$10:$J$8794)))</f>
        <v>-36.477926600476223</v>
      </c>
      <c r="M3019" s="41">
        <f t="shared" ref="M3019:M3082" si="357">$U$11</f>
        <v>2</v>
      </c>
      <c r="N3019" s="18"/>
      <c r="X3019" s="48">
        <v>200</v>
      </c>
      <c r="Y3019" s="48">
        <v>40</v>
      </c>
      <c r="Z3019" s="41">
        <f t="shared" ref="Z3019:Z3082" si="358">$U$11</f>
        <v>2</v>
      </c>
    </row>
    <row r="3020" spans="2:26" ht="15.75" customHeight="1">
      <c r="B3020" s="72">
        <v>41765</v>
      </c>
      <c r="C3020" s="116">
        <v>0.41666666666424135</v>
      </c>
      <c r="D3020" s="74">
        <f t="shared" si="354"/>
        <v>41765.416666666664</v>
      </c>
      <c r="E3020" s="117">
        <v>6.8423176417500002</v>
      </c>
      <c r="F3020" s="24">
        <f t="shared" si="351"/>
        <v>13.0688266957425</v>
      </c>
      <c r="G3020" s="117">
        <v>11.190183298999999</v>
      </c>
      <c r="H3020" s="24">
        <f t="shared" si="352"/>
        <v>21.373250101089997</v>
      </c>
      <c r="I3020" s="117">
        <v>4.3478656557499997</v>
      </c>
      <c r="J3020" s="24">
        <f t="shared" si="353"/>
        <v>8.3044234024824988</v>
      </c>
      <c r="K3020" s="14">
        <f t="shared" si="355"/>
        <v>2</v>
      </c>
      <c r="L3020" s="41">
        <f t="shared" si="356"/>
        <v>-38.625623709156223</v>
      </c>
      <c r="M3020" s="41">
        <f t="shared" si="357"/>
        <v>2</v>
      </c>
      <c r="N3020" s="18"/>
      <c r="X3020" s="48">
        <v>200</v>
      </c>
      <c r="Y3020" s="48">
        <v>40</v>
      </c>
      <c r="Z3020" s="41">
        <f t="shared" si="358"/>
        <v>2</v>
      </c>
    </row>
    <row r="3021" spans="2:26" ht="15.75" customHeight="1">
      <c r="B3021" s="72">
        <v>41765</v>
      </c>
      <c r="C3021" s="116">
        <v>0.45833333333575865</v>
      </c>
      <c r="D3021" s="74">
        <f t="shared" si="354"/>
        <v>41765.458333333336</v>
      </c>
      <c r="E3021" s="117">
        <v>6.70133847475</v>
      </c>
      <c r="F3021" s="24">
        <f t="shared" si="351"/>
        <v>12.799556486772499</v>
      </c>
      <c r="G3021" s="117">
        <v>10.760266326749999</v>
      </c>
      <c r="H3021" s="24">
        <f t="shared" si="352"/>
        <v>20.552108684092499</v>
      </c>
      <c r="I3021" s="117">
        <v>4.0589278540000002</v>
      </c>
      <c r="J3021" s="24">
        <f t="shared" si="353"/>
        <v>7.7525522011400003</v>
      </c>
      <c r="K3021" s="14">
        <f t="shared" si="355"/>
        <v>2</v>
      </c>
      <c r="L3021" s="41">
        <f t="shared" si="356"/>
        <v>-39.177494910498723</v>
      </c>
      <c r="M3021" s="41">
        <f t="shared" si="357"/>
        <v>2</v>
      </c>
      <c r="N3021" s="18"/>
      <c r="X3021" s="48">
        <v>200</v>
      </c>
      <c r="Y3021" s="48">
        <v>40</v>
      </c>
      <c r="Z3021" s="41">
        <f t="shared" si="358"/>
        <v>2</v>
      </c>
    </row>
    <row r="3022" spans="2:26" ht="15.75" customHeight="1">
      <c r="B3022" s="72">
        <v>41765</v>
      </c>
      <c r="C3022" s="116">
        <v>0.5</v>
      </c>
      <c r="D3022" s="74">
        <f t="shared" si="354"/>
        <v>41765.5</v>
      </c>
      <c r="E3022" s="117">
        <v>6.0022363052500003</v>
      </c>
      <c r="F3022" s="24">
        <f t="shared" si="351"/>
        <v>11.4642713430275</v>
      </c>
      <c r="G3022" s="117">
        <v>10.854889202500001</v>
      </c>
      <c r="H3022" s="24">
        <f t="shared" si="352"/>
        <v>20.732838376775</v>
      </c>
      <c r="I3022" s="117">
        <v>4.8526528969999996</v>
      </c>
      <c r="J3022" s="24">
        <f t="shared" si="353"/>
        <v>9.2685670332699992</v>
      </c>
      <c r="K3022" s="14">
        <f t="shared" si="355"/>
        <v>2</v>
      </c>
      <c r="L3022" s="41">
        <f t="shared" si="356"/>
        <v>-37.661480078368726</v>
      </c>
      <c r="M3022" s="41">
        <f t="shared" si="357"/>
        <v>2</v>
      </c>
      <c r="N3022" s="18"/>
      <c r="X3022" s="48">
        <v>200</v>
      </c>
      <c r="Y3022" s="48">
        <v>40</v>
      </c>
      <c r="Z3022" s="41">
        <f t="shared" si="358"/>
        <v>2</v>
      </c>
    </row>
    <row r="3023" spans="2:26" ht="15.75" customHeight="1">
      <c r="B3023" s="72">
        <v>41765</v>
      </c>
      <c r="C3023" s="116">
        <v>0.54166666666424135</v>
      </c>
      <c r="D3023" s="74">
        <f t="shared" si="354"/>
        <v>41765.541666666664</v>
      </c>
      <c r="E3023" s="117">
        <v>5.5561241475000003</v>
      </c>
      <c r="F3023" s="24">
        <f t="shared" si="351"/>
        <v>10.612197121725</v>
      </c>
      <c r="G3023" s="117">
        <v>9.1866468027499995</v>
      </c>
      <c r="H3023" s="24">
        <f t="shared" si="352"/>
        <v>17.546495393252499</v>
      </c>
      <c r="I3023" s="117">
        <v>3.630522655</v>
      </c>
      <c r="J3023" s="24">
        <f t="shared" si="353"/>
        <v>6.9342982710499994</v>
      </c>
      <c r="K3023" s="14">
        <f t="shared" si="355"/>
        <v>2</v>
      </c>
      <c r="L3023" s="41">
        <f t="shared" si="356"/>
        <v>-39.995748840588725</v>
      </c>
      <c r="M3023" s="41">
        <f t="shared" si="357"/>
        <v>2</v>
      </c>
      <c r="N3023" s="18"/>
      <c r="X3023" s="48">
        <v>200</v>
      </c>
      <c r="Y3023" s="48">
        <v>40</v>
      </c>
      <c r="Z3023" s="41">
        <f t="shared" si="358"/>
        <v>2</v>
      </c>
    </row>
    <row r="3024" spans="2:26" ht="15.75" customHeight="1">
      <c r="B3024" s="72">
        <v>41765</v>
      </c>
      <c r="C3024" s="116">
        <v>0.58333333333575865</v>
      </c>
      <c r="D3024" s="74">
        <f t="shared" si="354"/>
        <v>41765.583333333336</v>
      </c>
      <c r="E3024" s="117">
        <v>7.833034252</v>
      </c>
      <c r="F3024" s="24">
        <f t="shared" si="351"/>
        <v>14.96109542132</v>
      </c>
      <c r="G3024" s="117">
        <v>12.593070247249999</v>
      </c>
      <c r="H3024" s="24">
        <f t="shared" si="352"/>
        <v>24.052764172247496</v>
      </c>
      <c r="I3024" s="117">
        <v>4.76003599575</v>
      </c>
      <c r="J3024" s="24">
        <f t="shared" si="353"/>
        <v>9.0916687518824997</v>
      </c>
      <c r="K3024" s="14">
        <f t="shared" si="355"/>
        <v>2</v>
      </c>
      <c r="L3024" s="41">
        <f t="shared" si="356"/>
        <v>-37.83837835975622</v>
      </c>
      <c r="M3024" s="41">
        <f t="shared" si="357"/>
        <v>2</v>
      </c>
      <c r="N3024" s="18"/>
      <c r="X3024" s="48">
        <v>200</v>
      </c>
      <c r="Y3024" s="48">
        <v>40</v>
      </c>
      <c r="Z3024" s="41">
        <f t="shared" si="358"/>
        <v>2</v>
      </c>
    </row>
    <row r="3025" spans="2:26" ht="15.75" customHeight="1">
      <c r="B3025" s="72">
        <v>41765</v>
      </c>
      <c r="C3025" s="116">
        <v>0.625</v>
      </c>
      <c r="D3025" s="74">
        <f t="shared" si="354"/>
        <v>41765.625</v>
      </c>
      <c r="E3025" s="117">
        <v>8.5186178712499991</v>
      </c>
      <c r="F3025" s="24">
        <f t="shared" si="351"/>
        <v>16.270560134087496</v>
      </c>
      <c r="G3025" s="117">
        <v>14.775567392499999</v>
      </c>
      <c r="H3025" s="24">
        <f t="shared" si="352"/>
        <v>28.221333719674998</v>
      </c>
      <c r="I3025" s="117">
        <v>6.2569495235000003</v>
      </c>
      <c r="J3025" s="24">
        <f t="shared" si="353"/>
        <v>11.950773589884999</v>
      </c>
      <c r="K3025" s="14">
        <f t="shared" si="355"/>
        <v>2</v>
      </c>
      <c r="L3025" s="41">
        <f t="shared" si="356"/>
        <v>-34.979273521753726</v>
      </c>
      <c r="M3025" s="41">
        <f t="shared" si="357"/>
        <v>2</v>
      </c>
      <c r="N3025" s="18"/>
      <c r="X3025" s="48">
        <v>200</v>
      </c>
      <c r="Y3025" s="48">
        <v>40</v>
      </c>
      <c r="Z3025" s="41">
        <f t="shared" si="358"/>
        <v>2</v>
      </c>
    </row>
    <row r="3026" spans="2:26" ht="15.75" customHeight="1">
      <c r="B3026" s="72">
        <v>41765</v>
      </c>
      <c r="C3026" s="116">
        <v>0.66666666666424135</v>
      </c>
      <c r="D3026" s="74">
        <f t="shared" si="354"/>
        <v>41765.666666666664</v>
      </c>
      <c r="E3026" s="117" t="s">
        <v>24</v>
      </c>
      <c r="F3026" s="24"/>
      <c r="G3026" s="117" t="s">
        <v>24</v>
      </c>
      <c r="H3026" s="24"/>
      <c r="I3026" s="117" t="s">
        <v>24</v>
      </c>
      <c r="J3026" s="24"/>
      <c r="K3026" s="14">
        <f t="shared" si="355"/>
        <v>2</v>
      </c>
      <c r="L3026" s="41" t="e">
        <f t="shared" si="356"/>
        <v>#N/A</v>
      </c>
      <c r="M3026" s="41">
        <f t="shared" si="357"/>
        <v>2</v>
      </c>
      <c r="N3026" s="18"/>
      <c r="X3026" s="48">
        <v>200</v>
      </c>
      <c r="Y3026" s="48">
        <v>40</v>
      </c>
      <c r="Z3026" s="41">
        <f t="shared" si="358"/>
        <v>2</v>
      </c>
    </row>
    <row r="3027" spans="2:26" ht="15.75" customHeight="1">
      <c r="B3027" s="72">
        <v>41765</v>
      </c>
      <c r="C3027" s="116">
        <v>0.70833333333575865</v>
      </c>
      <c r="D3027" s="74">
        <f t="shared" si="354"/>
        <v>41765.708333333336</v>
      </c>
      <c r="E3027" s="117">
        <v>28.74845633</v>
      </c>
      <c r="F3027" s="24">
        <f t="shared" si="351"/>
        <v>54.909551590299998</v>
      </c>
      <c r="G3027" s="117">
        <v>46.510067342500001</v>
      </c>
      <c r="H3027" s="24">
        <f t="shared" si="352"/>
        <v>88.834228624174997</v>
      </c>
      <c r="I3027" s="117">
        <v>17.761611012500001</v>
      </c>
      <c r="J3027" s="24">
        <f t="shared" si="353"/>
        <v>33.924677033875</v>
      </c>
      <c r="K3027" s="14">
        <f t="shared" si="355"/>
        <v>2</v>
      </c>
      <c r="L3027" s="41">
        <f t="shared" si="356"/>
        <v>-13.005370077763722</v>
      </c>
      <c r="M3027" s="41">
        <f t="shared" si="357"/>
        <v>2</v>
      </c>
      <c r="N3027" s="18"/>
      <c r="X3027" s="48">
        <v>200</v>
      </c>
      <c r="Y3027" s="48">
        <v>40</v>
      </c>
      <c r="Z3027" s="41">
        <f t="shared" si="358"/>
        <v>2</v>
      </c>
    </row>
    <row r="3028" spans="2:26" ht="15.75" customHeight="1">
      <c r="B3028" s="72">
        <v>41765</v>
      </c>
      <c r="C3028" s="116">
        <v>0.75</v>
      </c>
      <c r="D3028" s="74">
        <f t="shared" si="354"/>
        <v>41765.75</v>
      </c>
      <c r="E3028" s="117">
        <v>25.8839172775</v>
      </c>
      <c r="F3028" s="24">
        <f t="shared" si="351"/>
        <v>49.438282000024998</v>
      </c>
      <c r="G3028" s="117">
        <v>41.257037660000002</v>
      </c>
      <c r="H3028" s="24">
        <f t="shared" si="352"/>
        <v>78.800941930600004</v>
      </c>
      <c r="I3028" s="117">
        <v>15.3731203815</v>
      </c>
      <c r="J3028" s="24">
        <f t="shared" si="353"/>
        <v>29.362659928665</v>
      </c>
      <c r="K3028" s="14">
        <f t="shared" si="355"/>
        <v>2</v>
      </c>
      <c r="L3028" s="41">
        <f t="shared" si="356"/>
        <v>-17.567387182973722</v>
      </c>
      <c r="M3028" s="41">
        <f t="shared" si="357"/>
        <v>2</v>
      </c>
      <c r="N3028" s="18"/>
      <c r="X3028" s="48">
        <v>200</v>
      </c>
      <c r="Y3028" s="48">
        <v>40</v>
      </c>
      <c r="Z3028" s="41">
        <f t="shared" si="358"/>
        <v>2</v>
      </c>
    </row>
    <row r="3029" spans="2:26" ht="15.75" customHeight="1">
      <c r="B3029" s="72">
        <v>41765</v>
      </c>
      <c r="C3029" s="116">
        <v>0.79166666666424135</v>
      </c>
      <c r="D3029" s="74">
        <f t="shared" si="354"/>
        <v>41765.791666666664</v>
      </c>
      <c r="E3029" s="117">
        <v>22.134324639999999</v>
      </c>
      <c r="F3029" s="24">
        <f t="shared" si="351"/>
        <v>42.276560062399994</v>
      </c>
      <c r="G3029" s="117">
        <v>34.014952922500001</v>
      </c>
      <c r="H3029" s="24">
        <f t="shared" si="352"/>
        <v>64.968560081974999</v>
      </c>
      <c r="I3029" s="117">
        <v>11.880628280250001</v>
      </c>
      <c r="J3029" s="24">
        <f t="shared" si="353"/>
        <v>22.6920000152775</v>
      </c>
      <c r="K3029" s="14">
        <f t="shared" si="355"/>
        <v>2</v>
      </c>
      <c r="L3029" s="41">
        <f t="shared" si="356"/>
        <v>-24.238047096361221</v>
      </c>
      <c r="M3029" s="41">
        <f t="shared" si="357"/>
        <v>2</v>
      </c>
      <c r="N3029" s="18"/>
      <c r="X3029" s="48">
        <v>200</v>
      </c>
      <c r="Y3029" s="48">
        <v>40</v>
      </c>
      <c r="Z3029" s="41">
        <f t="shared" si="358"/>
        <v>2</v>
      </c>
    </row>
    <row r="3030" spans="2:26" ht="15.75" customHeight="1">
      <c r="B3030" s="72">
        <v>41765</v>
      </c>
      <c r="C3030" s="116">
        <v>0.83333333333575865</v>
      </c>
      <c r="D3030" s="74">
        <f t="shared" si="354"/>
        <v>41765.833333333336</v>
      </c>
      <c r="E3030" s="117">
        <v>24.050529470000001</v>
      </c>
      <c r="F3030" s="24">
        <f t="shared" si="351"/>
        <v>45.9365112877</v>
      </c>
      <c r="G3030" s="117">
        <v>36.435655095000001</v>
      </c>
      <c r="H3030" s="24">
        <f t="shared" si="352"/>
        <v>69.592101231450002</v>
      </c>
      <c r="I3030" s="117">
        <v>12.3851256225</v>
      </c>
      <c r="J3030" s="24">
        <f t="shared" si="353"/>
        <v>23.655589938974998</v>
      </c>
      <c r="K3030" s="14">
        <f t="shared" si="355"/>
        <v>2</v>
      </c>
      <c r="L3030" s="41">
        <f t="shared" si="356"/>
        <v>-23.274457172663723</v>
      </c>
      <c r="M3030" s="41">
        <f t="shared" si="357"/>
        <v>2</v>
      </c>
      <c r="N3030" s="18"/>
      <c r="X3030" s="48">
        <v>200</v>
      </c>
      <c r="Y3030" s="48">
        <v>40</v>
      </c>
      <c r="Z3030" s="41">
        <f t="shared" si="358"/>
        <v>2</v>
      </c>
    </row>
    <row r="3031" spans="2:26" ht="15.75" customHeight="1">
      <c r="B3031" s="72">
        <v>41765</v>
      </c>
      <c r="C3031" s="116">
        <v>0.875</v>
      </c>
      <c r="D3031" s="74">
        <f t="shared" si="354"/>
        <v>41765.875</v>
      </c>
      <c r="E3031" s="117">
        <v>23.956527189999999</v>
      </c>
      <c r="F3031" s="24">
        <f t="shared" si="351"/>
        <v>45.756966932899999</v>
      </c>
      <c r="G3031" s="117">
        <v>37.145573615000004</v>
      </c>
      <c r="H3031" s="24">
        <f t="shared" si="352"/>
        <v>70.948045604650005</v>
      </c>
      <c r="I3031" s="117">
        <v>13.189046425000001</v>
      </c>
      <c r="J3031" s="24">
        <f t="shared" si="353"/>
        <v>25.191078671749999</v>
      </c>
      <c r="K3031" s="14">
        <f t="shared" si="355"/>
        <v>2</v>
      </c>
      <c r="L3031" s="41">
        <f t="shared" si="356"/>
        <v>-21.738968439888723</v>
      </c>
      <c r="M3031" s="41">
        <f t="shared" si="357"/>
        <v>2</v>
      </c>
      <c r="N3031" s="18"/>
      <c r="X3031" s="48">
        <v>200</v>
      </c>
      <c r="Y3031" s="48">
        <v>40</v>
      </c>
      <c r="Z3031" s="41">
        <f t="shared" si="358"/>
        <v>2</v>
      </c>
    </row>
    <row r="3032" spans="2:26" ht="15.75" customHeight="1">
      <c r="B3032" s="72">
        <v>41765</v>
      </c>
      <c r="C3032" s="116">
        <v>0.91666666666424135</v>
      </c>
      <c r="D3032" s="74">
        <f t="shared" si="354"/>
        <v>41765.916666666664</v>
      </c>
      <c r="E3032" s="117">
        <v>24.816853895000001</v>
      </c>
      <c r="F3032" s="24">
        <f t="shared" si="351"/>
        <v>47.400190939449999</v>
      </c>
      <c r="G3032" s="117">
        <v>34.958125537500003</v>
      </c>
      <c r="H3032" s="24">
        <f t="shared" si="352"/>
        <v>66.770019776625006</v>
      </c>
      <c r="I3032" s="117">
        <v>10.14127163925</v>
      </c>
      <c r="J3032" s="24">
        <f t="shared" si="353"/>
        <v>19.369828830967499</v>
      </c>
      <c r="K3032" s="14">
        <f t="shared" si="355"/>
        <v>2</v>
      </c>
      <c r="L3032" s="41">
        <f t="shared" si="356"/>
        <v>-27.560218280671222</v>
      </c>
      <c r="M3032" s="41">
        <f t="shared" si="357"/>
        <v>2</v>
      </c>
      <c r="N3032" s="18"/>
      <c r="X3032" s="48">
        <v>200</v>
      </c>
      <c r="Y3032" s="48">
        <v>40</v>
      </c>
      <c r="Z3032" s="41">
        <f t="shared" si="358"/>
        <v>2</v>
      </c>
    </row>
    <row r="3033" spans="2:26" ht="15.75" customHeight="1">
      <c r="B3033" s="72">
        <v>41765</v>
      </c>
      <c r="C3033" s="116">
        <v>0.95833333333575865</v>
      </c>
      <c r="D3033" s="74">
        <f t="shared" si="354"/>
        <v>41765.958333333336</v>
      </c>
      <c r="E3033" s="117">
        <v>18.713923340000001</v>
      </c>
      <c r="F3033" s="24">
        <f t="shared" si="351"/>
        <v>35.743593579399999</v>
      </c>
      <c r="G3033" s="117">
        <v>26.894277854999999</v>
      </c>
      <c r="H3033" s="24">
        <f t="shared" si="352"/>
        <v>51.368070703049995</v>
      </c>
      <c r="I3033" s="117">
        <v>8.1803545149999994</v>
      </c>
      <c r="J3033" s="24">
        <f t="shared" si="353"/>
        <v>15.624477123649998</v>
      </c>
      <c r="K3033" s="14">
        <f t="shared" si="355"/>
        <v>2</v>
      </c>
      <c r="L3033" s="41">
        <f t="shared" si="356"/>
        <v>-31.305569987988726</v>
      </c>
      <c r="M3033" s="41">
        <f t="shared" si="357"/>
        <v>2</v>
      </c>
      <c r="N3033" s="18"/>
      <c r="X3033" s="48">
        <v>200</v>
      </c>
      <c r="Y3033" s="48">
        <v>40</v>
      </c>
      <c r="Z3033" s="41">
        <f t="shared" si="358"/>
        <v>2</v>
      </c>
    </row>
    <row r="3034" spans="2:26" ht="15.75" customHeight="1">
      <c r="B3034" s="72">
        <v>41766</v>
      </c>
      <c r="C3034" s="116">
        <v>0</v>
      </c>
      <c r="D3034" s="74">
        <f t="shared" si="354"/>
        <v>41766</v>
      </c>
      <c r="E3034" s="117">
        <v>19.260080062499998</v>
      </c>
      <c r="F3034" s="24">
        <f t="shared" ref="F3034:F3097" si="359">IF(E3034&lt;&gt;"",E3034*1.91,NA())</f>
        <v>36.786752919374997</v>
      </c>
      <c r="G3034" s="117">
        <v>24.814264627499998</v>
      </c>
      <c r="H3034" s="24">
        <f t="shared" ref="H3034:H3097" si="360">IF(G3034&lt;&gt;"",G3034*1.91,NA())</f>
        <v>47.395245438524995</v>
      </c>
      <c r="I3034" s="117">
        <v>5.5541845675000001</v>
      </c>
      <c r="J3034" s="24">
        <f t="shared" ref="J3034:J3097" si="361">IF(I3034&lt;&gt;"",I3034*1.91,NA())</f>
        <v>10.608492523924999</v>
      </c>
      <c r="K3034" s="14">
        <f t="shared" si="355"/>
        <v>3</v>
      </c>
      <c r="L3034" s="41">
        <f t="shared" si="356"/>
        <v>-36.32155458771372</v>
      </c>
      <c r="M3034" s="41">
        <f t="shared" si="357"/>
        <v>2</v>
      </c>
      <c r="N3034" s="18"/>
      <c r="X3034" s="48">
        <v>200</v>
      </c>
      <c r="Y3034" s="48">
        <v>40</v>
      </c>
      <c r="Z3034" s="41">
        <f t="shared" si="358"/>
        <v>2</v>
      </c>
    </row>
    <row r="3035" spans="2:26" ht="15.75" customHeight="1">
      <c r="B3035" s="72">
        <v>41766</v>
      </c>
      <c r="C3035" s="116">
        <v>4.1666666664241347E-2</v>
      </c>
      <c r="D3035" s="74">
        <f t="shared" si="354"/>
        <v>41766.041666666664</v>
      </c>
      <c r="E3035" s="117">
        <v>16.499316737499999</v>
      </c>
      <c r="F3035" s="24">
        <f t="shared" si="359"/>
        <v>31.513694968624996</v>
      </c>
      <c r="G3035" s="117">
        <v>20.072311859999999</v>
      </c>
      <c r="H3035" s="24">
        <f t="shared" si="360"/>
        <v>38.338115652599996</v>
      </c>
      <c r="I3035" s="117">
        <v>3.57299512225</v>
      </c>
      <c r="J3035" s="24">
        <f t="shared" si="361"/>
        <v>6.8244206834974994</v>
      </c>
      <c r="K3035" s="14">
        <f t="shared" si="355"/>
        <v>3</v>
      </c>
      <c r="L3035" s="41">
        <f t="shared" si="356"/>
        <v>-40.105626428141221</v>
      </c>
      <c r="M3035" s="41">
        <f t="shared" si="357"/>
        <v>2</v>
      </c>
      <c r="N3035" s="18"/>
      <c r="X3035" s="48">
        <v>200</v>
      </c>
      <c r="Y3035" s="48">
        <v>40</v>
      </c>
      <c r="Z3035" s="41">
        <f t="shared" si="358"/>
        <v>2</v>
      </c>
    </row>
    <row r="3036" spans="2:26" ht="15.75" customHeight="1">
      <c r="B3036" s="72">
        <v>41766</v>
      </c>
      <c r="C3036" s="116">
        <v>8.3333333335758653E-2</v>
      </c>
      <c r="D3036" s="74">
        <f t="shared" si="354"/>
        <v>41766.083333333336</v>
      </c>
      <c r="E3036" s="117">
        <v>17.257054517499999</v>
      </c>
      <c r="F3036" s="24">
        <f t="shared" si="359"/>
        <v>32.960974128424994</v>
      </c>
      <c r="G3036" s="117">
        <v>21.7345727475</v>
      </c>
      <c r="H3036" s="24">
        <f t="shared" si="360"/>
        <v>41.513033947724999</v>
      </c>
      <c r="I3036" s="117">
        <v>4.4775182320000004</v>
      </c>
      <c r="J3036" s="24">
        <f t="shared" si="361"/>
        <v>8.5520598231200005</v>
      </c>
      <c r="K3036" s="14">
        <f t="shared" si="355"/>
        <v>3</v>
      </c>
      <c r="L3036" s="41">
        <f t="shared" si="356"/>
        <v>-38.377987288518725</v>
      </c>
      <c r="M3036" s="41">
        <f t="shared" si="357"/>
        <v>2</v>
      </c>
      <c r="N3036" s="18"/>
      <c r="X3036" s="48">
        <v>200</v>
      </c>
      <c r="Y3036" s="48">
        <v>40</v>
      </c>
      <c r="Z3036" s="41">
        <f t="shared" si="358"/>
        <v>2</v>
      </c>
    </row>
    <row r="3037" spans="2:26" ht="15.75" customHeight="1">
      <c r="B3037" s="72">
        <v>41766</v>
      </c>
      <c r="C3037" s="116">
        <v>0.125</v>
      </c>
      <c r="D3037" s="74">
        <f t="shared" si="354"/>
        <v>41766.125</v>
      </c>
      <c r="E3037" s="117">
        <v>18.153096837500001</v>
      </c>
      <c r="F3037" s="24">
        <f t="shared" si="359"/>
        <v>34.672414959625002</v>
      </c>
      <c r="G3037" s="117">
        <v>23.308561767499999</v>
      </c>
      <c r="H3037" s="24">
        <f t="shared" si="360"/>
        <v>44.519352975924996</v>
      </c>
      <c r="I3037" s="117">
        <v>5.155464931</v>
      </c>
      <c r="J3037" s="24">
        <f t="shared" si="361"/>
        <v>9.8469380182100004</v>
      </c>
      <c r="K3037" s="14">
        <f t="shared" si="355"/>
        <v>3</v>
      </c>
      <c r="L3037" s="41">
        <f t="shared" si="356"/>
        <v>-37.083109093428718</v>
      </c>
      <c r="M3037" s="41">
        <f t="shared" si="357"/>
        <v>2</v>
      </c>
      <c r="N3037" s="18"/>
      <c r="X3037" s="48">
        <v>200</v>
      </c>
      <c r="Y3037" s="48">
        <v>40</v>
      </c>
      <c r="Z3037" s="41">
        <f t="shared" si="358"/>
        <v>2</v>
      </c>
    </row>
    <row r="3038" spans="2:26" ht="15.75" customHeight="1">
      <c r="B3038" s="72">
        <v>41766</v>
      </c>
      <c r="C3038" s="116">
        <v>0.16666666666424135</v>
      </c>
      <c r="D3038" s="74">
        <f t="shared" si="354"/>
        <v>41766.166666666664</v>
      </c>
      <c r="E3038" s="117">
        <v>18.625082987500001</v>
      </c>
      <c r="F3038" s="24">
        <f t="shared" si="359"/>
        <v>35.573908506125001</v>
      </c>
      <c r="G3038" s="117">
        <v>23.828919782500002</v>
      </c>
      <c r="H3038" s="24">
        <f t="shared" si="360"/>
        <v>45.513236784575</v>
      </c>
      <c r="I3038" s="117">
        <v>5.2038367955</v>
      </c>
      <c r="J3038" s="24">
        <f t="shared" si="361"/>
        <v>9.9393282794050002</v>
      </c>
      <c r="K3038" s="14">
        <f t="shared" si="355"/>
        <v>3</v>
      </c>
      <c r="L3038" s="41">
        <f t="shared" si="356"/>
        <v>-36.990718832233725</v>
      </c>
      <c r="M3038" s="41">
        <f t="shared" si="357"/>
        <v>2</v>
      </c>
      <c r="N3038" s="18"/>
      <c r="X3038" s="48">
        <v>200</v>
      </c>
      <c r="Y3038" s="48">
        <v>40</v>
      </c>
      <c r="Z3038" s="41">
        <f t="shared" si="358"/>
        <v>2</v>
      </c>
    </row>
    <row r="3039" spans="2:26" ht="15.75" customHeight="1">
      <c r="B3039" s="72">
        <v>41766</v>
      </c>
      <c r="C3039" s="116">
        <v>0.20833333333575865</v>
      </c>
      <c r="D3039" s="74">
        <f t="shared" si="354"/>
        <v>41766.208333333336</v>
      </c>
      <c r="E3039" s="117">
        <v>27.389537845</v>
      </c>
      <c r="F3039" s="24">
        <f t="shared" si="359"/>
        <v>52.314017283949994</v>
      </c>
      <c r="G3039" s="117">
        <v>39.2736549225</v>
      </c>
      <c r="H3039" s="24">
        <f t="shared" si="360"/>
        <v>75.012680901975003</v>
      </c>
      <c r="I3039" s="117">
        <v>11.884117078999999</v>
      </c>
      <c r="J3039" s="24">
        <f t="shared" si="361"/>
        <v>22.698663620889999</v>
      </c>
      <c r="K3039" s="14">
        <f t="shared" si="355"/>
        <v>3</v>
      </c>
      <c r="L3039" s="41">
        <f t="shared" si="356"/>
        <v>-24.231383490748723</v>
      </c>
      <c r="M3039" s="41">
        <f t="shared" si="357"/>
        <v>2</v>
      </c>
      <c r="N3039" s="18"/>
      <c r="X3039" s="48">
        <v>200</v>
      </c>
      <c r="Y3039" s="48">
        <v>40</v>
      </c>
      <c r="Z3039" s="41">
        <f t="shared" si="358"/>
        <v>2</v>
      </c>
    </row>
    <row r="3040" spans="2:26" ht="15.75" customHeight="1">
      <c r="B3040" s="72">
        <v>41766</v>
      </c>
      <c r="C3040" s="116">
        <v>0.25</v>
      </c>
      <c r="D3040" s="74">
        <f t="shared" si="354"/>
        <v>41766.25</v>
      </c>
      <c r="E3040" s="117">
        <v>33.114883589999998</v>
      </c>
      <c r="F3040" s="24">
        <f t="shared" si="359"/>
        <v>63.249427656899996</v>
      </c>
      <c r="G3040" s="117">
        <v>48.567566239999998</v>
      </c>
      <c r="H3040" s="24">
        <f t="shared" si="360"/>
        <v>92.764051518399995</v>
      </c>
      <c r="I3040" s="117">
        <v>15.4526826475</v>
      </c>
      <c r="J3040" s="24">
        <f t="shared" si="361"/>
        <v>29.514623856724999</v>
      </c>
      <c r="K3040" s="14">
        <f t="shared" si="355"/>
        <v>3</v>
      </c>
      <c r="L3040" s="41">
        <f t="shared" si="356"/>
        <v>-17.415423254913723</v>
      </c>
      <c r="M3040" s="41">
        <f t="shared" si="357"/>
        <v>2</v>
      </c>
      <c r="N3040" s="18"/>
      <c r="X3040" s="48">
        <v>200</v>
      </c>
      <c r="Y3040" s="48">
        <v>40</v>
      </c>
      <c r="Z3040" s="41">
        <f t="shared" si="358"/>
        <v>2</v>
      </c>
    </row>
    <row r="3041" spans="2:26" ht="15.75" customHeight="1">
      <c r="B3041" s="72">
        <v>41766</v>
      </c>
      <c r="C3041" s="116">
        <v>0.29166666666424135</v>
      </c>
      <c r="D3041" s="74">
        <f t="shared" si="354"/>
        <v>41766.291666666664</v>
      </c>
      <c r="E3041" s="117">
        <v>43.041981499999999</v>
      </c>
      <c r="F3041" s="24">
        <f t="shared" si="359"/>
        <v>82.210184665</v>
      </c>
      <c r="G3041" s="117">
        <v>63.34522956</v>
      </c>
      <c r="H3041" s="24">
        <f t="shared" si="360"/>
        <v>120.98938845959999</v>
      </c>
      <c r="I3041" s="117">
        <v>20.303248057499999</v>
      </c>
      <c r="J3041" s="24">
        <f t="shared" si="361"/>
        <v>38.779203789824997</v>
      </c>
      <c r="K3041" s="14">
        <f t="shared" si="355"/>
        <v>3</v>
      </c>
      <c r="L3041" s="41">
        <f t="shared" si="356"/>
        <v>-8.1508433218137242</v>
      </c>
      <c r="M3041" s="41">
        <f t="shared" si="357"/>
        <v>2</v>
      </c>
      <c r="N3041" s="18"/>
      <c r="X3041" s="48">
        <v>200</v>
      </c>
      <c r="Y3041" s="48">
        <v>40</v>
      </c>
      <c r="Z3041" s="41">
        <f t="shared" si="358"/>
        <v>2</v>
      </c>
    </row>
    <row r="3042" spans="2:26" ht="15.75" customHeight="1">
      <c r="B3042" s="72">
        <v>41766</v>
      </c>
      <c r="C3042" s="116">
        <v>0.33333333333575865</v>
      </c>
      <c r="D3042" s="74">
        <f t="shared" si="354"/>
        <v>41766.333333333336</v>
      </c>
      <c r="E3042" s="117">
        <v>42.3056676</v>
      </c>
      <c r="F3042" s="24">
        <f t="shared" si="359"/>
        <v>80.803825115999999</v>
      </c>
      <c r="G3042" s="117">
        <v>61.519129737500002</v>
      </c>
      <c r="H3042" s="24">
        <f t="shared" si="360"/>
        <v>117.50153779862499</v>
      </c>
      <c r="I3042" s="117">
        <v>19.213462135</v>
      </c>
      <c r="J3042" s="24">
        <f t="shared" si="361"/>
        <v>36.697712677849999</v>
      </c>
      <c r="K3042" s="14">
        <f t="shared" si="355"/>
        <v>3</v>
      </c>
      <c r="L3042" s="41">
        <f t="shared" si="356"/>
        <v>-10.232334433788722</v>
      </c>
      <c r="M3042" s="41">
        <f t="shared" si="357"/>
        <v>2</v>
      </c>
      <c r="N3042" s="18"/>
      <c r="X3042" s="48">
        <v>200</v>
      </c>
      <c r="Y3042" s="48">
        <v>40</v>
      </c>
      <c r="Z3042" s="41">
        <f t="shared" si="358"/>
        <v>2</v>
      </c>
    </row>
    <row r="3043" spans="2:26" ht="15.75" customHeight="1">
      <c r="B3043" s="72">
        <v>41766</v>
      </c>
      <c r="C3043" s="116">
        <v>0.375</v>
      </c>
      <c r="D3043" s="74">
        <f t="shared" si="354"/>
        <v>41766.375</v>
      </c>
      <c r="E3043" s="117">
        <v>30.853537549999999</v>
      </c>
      <c r="F3043" s="24">
        <f t="shared" si="359"/>
        <v>58.930256720499997</v>
      </c>
      <c r="G3043" s="117">
        <v>47.698868972500001</v>
      </c>
      <c r="H3043" s="24">
        <f t="shared" si="360"/>
        <v>91.104839737475004</v>
      </c>
      <c r="I3043" s="117">
        <v>16.845331417499999</v>
      </c>
      <c r="J3043" s="24">
        <f t="shared" si="361"/>
        <v>32.174583007424999</v>
      </c>
      <c r="K3043" s="14">
        <f t="shared" si="355"/>
        <v>3</v>
      </c>
      <c r="L3043" s="41">
        <f t="shared" si="356"/>
        <v>-14.755464104213722</v>
      </c>
      <c r="M3043" s="41">
        <f t="shared" si="357"/>
        <v>2</v>
      </c>
      <c r="N3043" s="18"/>
      <c r="X3043" s="48">
        <v>200</v>
      </c>
      <c r="Y3043" s="48">
        <v>40</v>
      </c>
      <c r="Z3043" s="41">
        <f t="shared" si="358"/>
        <v>2</v>
      </c>
    </row>
    <row r="3044" spans="2:26" ht="15.75" customHeight="1">
      <c r="B3044" s="72">
        <v>41766</v>
      </c>
      <c r="C3044" s="116">
        <v>0.41666666666424135</v>
      </c>
      <c r="D3044" s="74">
        <f t="shared" si="354"/>
        <v>41766.416666666664</v>
      </c>
      <c r="E3044" s="117">
        <v>33.547638047500001</v>
      </c>
      <c r="F3044" s="24">
        <f t="shared" si="359"/>
        <v>64.075988670724996</v>
      </c>
      <c r="G3044" s="117">
        <v>50.118764325000001</v>
      </c>
      <c r="H3044" s="24">
        <f t="shared" si="360"/>
        <v>95.72683986074999</v>
      </c>
      <c r="I3044" s="117">
        <v>16.571126277499999</v>
      </c>
      <c r="J3044" s="24">
        <f t="shared" si="361"/>
        <v>31.650851190024998</v>
      </c>
      <c r="K3044" s="14">
        <f t="shared" si="355"/>
        <v>3</v>
      </c>
      <c r="L3044" s="41">
        <f t="shared" si="356"/>
        <v>-15.279195921613724</v>
      </c>
      <c r="M3044" s="41">
        <f t="shared" si="357"/>
        <v>2</v>
      </c>
      <c r="N3044" s="18"/>
      <c r="X3044" s="48">
        <v>200</v>
      </c>
      <c r="Y3044" s="48">
        <v>40</v>
      </c>
      <c r="Z3044" s="41">
        <f t="shared" si="358"/>
        <v>2</v>
      </c>
    </row>
    <row r="3045" spans="2:26" ht="15.75" customHeight="1">
      <c r="B3045" s="72">
        <v>41766</v>
      </c>
      <c r="C3045" s="116">
        <v>0.45833333333575865</v>
      </c>
      <c r="D3045" s="74">
        <f t="shared" si="354"/>
        <v>41766.458333333336</v>
      </c>
      <c r="E3045" s="117">
        <v>34.285602859999997</v>
      </c>
      <c r="F3045" s="24">
        <f t="shared" si="359"/>
        <v>65.485501462599998</v>
      </c>
      <c r="G3045" s="117">
        <v>50.136414465000001</v>
      </c>
      <c r="H3045" s="24">
        <f t="shared" si="360"/>
        <v>95.760551628149997</v>
      </c>
      <c r="I3045" s="117">
        <v>15.850811605000001</v>
      </c>
      <c r="J3045" s="24">
        <f t="shared" si="361"/>
        <v>30.275050165549999</v>
      </c>
      <c r="K3045" s="14">
        <f t="shared" si="355"/>
        <v>3</v>
      </c>
      <c r="L3045" s="41">
        <f t="shared" si="356"/>
        <v>-16.654996946088723</v>
      </c>
      <c r="M3045" s="41">
        <f t="shared" si="357"/>
        <v>2</v>
      </c>
      <c r="N3045" s="18"/>
      <c r="X3045" s="48">
        <v>200</v>
      </c>
      <c r="Y3045" s="48">
        <v>40</v>
      </c>
      <c r="Z3045" s="41">
        <f t="shared" si="358"/>
        <v>2</v>
      </c>
    </row>
    <row r="3046" spans="2:26" ht="15.75" customHeight="1">
      <c r="B3046" s="72">
        <v>41766</v>
      </c>
      <c r="C3046" s="116">
        <v>0.5</v>
      </c>
      <c r="D3046" s="74">
        <f t="shared" si="354"/>
        <v>41766.5</v>
      </c>
      <c r="E3046" s="117">
        <v>29.552142355000001</v>
      </c>
      <c r="F3046" s="24">
        <f t="shared" si="359"/>
        <v>56.44459189805</v>
      </c>
      <c r="G3046" s="117">
        <v>43.216055447499997</v>
      </c>
      <c r="H3046" s="24">
        <f t="shared" si="360"/>
        <v>82.542665904724984</v>
      </c>
      <c r="I3046" s="117">
        <v>13.6639130925</v>
      </c>
      <c r="J3046" s="24">
        <f t="shared" si="361"/>
        <v>26.098074006674999</v>
      </c>
      <c r="K3046" s="14">
        <f t="shared" si="355"/>
        <v>3</v>
      </c>
      <c r="L3046" s="41">
        <f t="shared" si="356"/>
        <v>-20.831973104963723</v>
      </c>
      <c r="M3046" s="41">
        <f t="shared" si="357"/>
        <v>2</v>
      </c>
      <c r="N3046" s="18"/>
      <c r="X3046" s="48">
        <v>200</v>
      </c>
      <c r="Y3046" s="48">
        <v>40</v>
      </c>
      <c r="Z3046" s="41">
        <f t="shared" si="358"/>
        <v>2</v>
      </c>
    </row>
    <row r="3047" spans="2:26" ht="15.75" customHeight="1">
      <c r="B3047" s="72">
        <v>41766</v>
      </c>
      <c r="C3047" s="116">
        <v>0.54166666666424135</v>
      </c>
      <c r="D3047" s="74">
        <f t="shared" si="354"/>
        <v>41766.541666666664</v>
      </c>
      <c r="E3047" s="117">
        <v>31.362930655</v>
      </c>
      <c r="F3047" s="24">
        <f t="shared" si="359"/>
        <v>59.903197551049999</v>
      </c>
      <c r="G3047" s="117">
        <v>44.846917075</v>
      </c>
      <c r="H3047" s="24">
        <f t="shared" si="360"/>
        <v>85.657611613249998</v>
      </c>
      <c r="I3047" s="117">
        <v>13.483986419000001</v>
      </c>
      <c r="J3047" s="24">
        <f t="shared" si="361"/>
        <v>25.754414060289999</v>
      </c>
      <c r="K3047" s="14">
        <f t="shared" si="355"/>
        <v>3</v>
      </c>
      <c r="L3047" s="41">
        <f t="shared" si="356"/>
        <v>-21.175633051348722</v>
      </c>
      <c r="M3047" s="41">
        <f t="shared" si="357"/>
        <v>2</v>
      </c>
      <c r="N3047" s="18"/>
      <c r="X3047" s="48">
        <v>200</v>
      </c>
      <c r="Y3047" s="48">
        <v>40</v>
      </c>
      <c r="Z3047" s="41">
        <f t="shared" si="358"/>
        <v>2</v>
      </c>
    </row>
    <row r="3048" spans="2:26" ht="15.75" customHeight="1">
      <c r="B3048" s="72">
        <v>41766</v>
      </c>
      <c r="C3048" s="116">
        <v>0.58333333333575865</v>
      </c>
      <c r="D3048" s="74">
        <f t="shared" si="354"/>
        <v>41766.583333333336</v>
      </c>
      <c r="E3048" s="117">
        <v>33.924101469999997</v>
      </c>
      <c r="F3048" s="24">
        <f t="shared" si="359"/>
        <v>64.795033807699994</v>
      </c>
      <c r="G3048" s="117">
        <v>51.020724870000002</v>
      </c>
      <c r="H3048" s="24">
        <f t="shared" si="360"/>
        <v>97.449584501700002</v>
      </c>
      <c r="I3048" s="117">
        <v>17.096623399999999</v>
      </c>
      <c r="J3048" s="24">
        <f t="shared" si="361"/>
        <v>32.654550693999994</v>
      </c>
      <c r="K3048" s="14">
        <f t="shared" si="355"/>
        <v>3</v>
      </c>
      <c r="L3048" s="41">
        <f t="shared" si="356"/>
        <v>-14.275496417638728</v>
      </c>
      <c r="M3048" s="41">
        <f t="shared" si="357"/>
        <v>2</v>
      </c>
      <c r="N3048" s="18"/>
      <c r="X3048" s="48">
        <v>200</v>
      </c>
      <c r="Y3048" s="48">
        <v>40</v>
      </c>
      <c r="Z3048" s="41">
        <f t="shared" si="358"/>
        <v>2</v>
      </c>
    </row>
    <row r="3049" spans="2:26" ht="15.75" customHeight="1">
      <c r="B3049" s="72">
        <v>41766</v>
      </c>
      <c r="C3049" s="116">
        <v>0.625</v>
      </c>
      <c r="D3049" s="74">
        <f t="shared" si="354"/>
        <v>41766.625</v>
      </c>
      <c r="E3049" s="117">
        <v>32.105672537499998</v>
      </c>
      <c r="F3049" s="24">
        <f t="shared" si="359"/>
        <v>61.321834546624991</v>
      </c>
      <c r="G3049" s="117">
        <v>46.652351142500002</v>
      </c>
      <c r="H3049" s="24">
        <f t="shared" si="360"/>
        <v>89.105990682175005</v>
      </c>
      <c r="I3049" s="117">
        <v>14.546678607500001</v>
      </c>
      <c r="J3049" s="24">
        <f t="shared" si="361"/>
        <v>27.784156140324999</v>
      </c>
      <c r="K3049" s="14">
        <f t="shared" si="355"/>
        <v>3</v>
      </c>
      <c r="L3049" s="41">
        <f t="shared" si="356"/>
        <v>-19.145890971313722</v>
      </c>
      <c r="M3049" s="41">
        <f t="shared" si="357"/>
        <v>2</v>
      </c>
      <c r="N3049" s="18"/>
      <c r="X3049" s="48">
        <v>200</v>
      </c>
      <c r="Y3049" s="48">
        <v>40</v>
      </c>
      <c r="Z3049" s="41">
        <f t="shared" si="358"/>
        <v>2</v>
      </c>
    </row>
    <row r="3050" spans="2:26" ht="15.75" customHeight="1">
      <c r="B3050" s="72">
        <v>41766</v>
      </c>
      <c r="C3050" s="116">
        <v>0.66666666666424135</v>
      </c>
      <c r="D3050" s="74">
        <f t="shared" si="354"/>
        <v>41766.666666666664</v>
      </c>
      <c r="E3050" s="117">
        <v>37.264955270000002</v>
      </c>
      <c r="F3050" s="24">
        <f t="shared" si="359"/>
        <v>71.176064565700003</v>
      </c>
      <c r="G3050" s="117">
        <v>54.895367280000002</v>
      </c>
      <c r="H3050" s="24">
        <f t="shared" si="360"/>
        <v>104.8501515048</v>
      </c>
      <c r="I3050" s="117">
        <v>17.630412010000001</v>
      </c>
      <c r="J3050" s="24">
        <f t="shared" si="361"/>
        <v>33.6740869391</v>
      </c>
      <c r="K3050" s="14">
        <f t="shared" si="355"/>
        <v>3</v>
      </c>
      <c r="L3050" s="41">
        <f t="shared" si="356"/>
        <v>-13.255960172538721</v>
      </c>
      <c r="M3050" s="41">
        <f t="shared" si="357"/>
        <v>2</v>
      </c>
      <c r="N3050" s="18"/>
      <c r="X3050" s="48">
        <v>200</v>
      </c>
      <c r="Y3050" s="48">
        <v>40</v>
      </c>
      <c r="Z3050" s="41">
        <f t="shared" si="358"/>
        <v>2</v>
      </c>
    </row>
    <row r="3051" spans="2:26" ht="15.75" customHeight="1">
      <c r="B3051" s="72">
        <v>41766</v>
      </c>
      <c r="C3051" s="116">
        <v>0.70833333333575865</v>
      </c>
      <c r="D3051" s="74">
        <f t="shared" si="354"/>
        <v>41766.708333333336</v>
      </c>
      <c r="E3051" s="117">
        <v>29.578016892499999</v>
      </c>
      <c r="F3051" s="24">
        <f t="shared" si="359"/>
        <v>56.494012264674993</v>
      </c>
      <c r="G3051" s="117">
        <v>44.302833280000002</v>
      </c>
      <c r="H3051" s="24">
        <f t="shared" si="360"/>
        <v>84.618411564799999</v>
      </c>
      <c r="I3051" s="117">
        <v>14.7248163825</v>
      </c>
      <c r="J3051" s="24">
        <f t="shared" si="361"/>
        <v>28.124399290574999</v>
      </c>
      <c r="K3051" s="14">
        <f t="shared" si="355"/>
        <v>3</v>
      </c>
      <c r="L3051" s="41">
        <f t="shared" si="356"/>
        <v>-18.805647821063722</v>
      </c>
      <c r="M3051" s="41">
        <f t="shared" si="357"/>
        <v>2</v>
      </c>
      <c r="N3051" s="18"/>
      <c r="X3051" s="48">
        <v>200</v>
      </c>
      <c r="Y3051" s="48">
        <v>40</v>
      </c>
      <c r="Z3051" s="41">
        <f t="shared" si="358"/>
        <v>2</v>
      </c>
    </row>
    <row r="3052" spans="2:26" ht="15.75" customHeight="1">
      <c r="B3052" s="72">
        <v>41766</v>
      </c>
      <c r="C3052" s="116">
        <v>0.75</v>
      </c>
      <c r="D3052" s="74">
        <f t="shared" si="354"/>
        <v>41766.75</v>
      </c>
      <c r="E3052" s="117">
        <v>26.703266227499999</v>
      </c>
      <c r="F3052" s="24">
        <f t="shared" si="359"/>
        <v>51.003238494524993</v>
      </c>
      <c r="G3052" s="117">
        <v>38.965032212499999</v>
      </c>
      <c r="H3052" s="24">
        <f t="shared" si="360"/>
        <v>74.42321152587499</v>
      </c>
      <c r="I3052" s="117">
        <v>12.261765985</v>
      </c>
      <c r="J3052" s="24">
        <f t="shared" si="361"/>
        <v>23.419973031350001</v>
      </c>
      <c r="K3052" s="14">
        <f t="shared" si="355"/>
        <v>3</v>
      </c>
      <c r="L3052" s="41">
        <f t="shared" si="356"/>
        <v>-23.510074080288721</v>
      </c>
      <c r="M3052" s="41">
        <f t="shared" si="357"/>
        <v>2</v>
      </c>
      <c r="N3052" s="18"/>
      <c r="X3052" s="48">
        <v>200</v>
      </c>
      <c r="Y3052" s="48">
        <v>40</v>
      </c>
      <c r="Z3052" s="41">
        <f t="shared" si="358"/>
        <v>2</v>
      </c>
    </row>
    <row r="3053" spans="2:26" ht="15.75" customHeight="1">
      <c r="B3053" s="72">
        <v>41766</v>
      </c>
      <c r="C3053" s="116">
        <v>0.79166666666424135</v>
      </c>
      <c r="D3053" s="74">
        <f t="shared" si="354"/>
        <v>41766.791666666664</v>
      </c>
      <c r="E3053" s="117">
        <v>23.681486085</v>
      </c>
      <c r="F3053" s="24">
        <f t="shared" si="359"/>
        <v>45.231638422349995</v>
      </c>
      <c r="G3053" s="117">
        <v>35.924688017500003</v>
      </c>
      <c r="H3053" s="24">
        <f t="shared" si="360"/>
        <v>68.616154113424997</v>
      </c>
      <c r="I3053" s="117">
        <v>12.2432019375</v>
      </c>
      <c r="J3053" s="24">
        <f t="shared" si="361"/>
        <v>23.384515700624998</v>
      </c>
      <c r="K3053" s="14">
        <f t="shared" si="355"/>
        <v>3</v>
      </c>
      <c r="L3053" s="41">
        <f t="shared" si="356"/>
        <v>-23.545531411013723</v>
      </c>
      <c r="M3053" s="41">
        <f t="shared" si="357"/>
        <v>2</v>
      </c>
      <c r="N3053" s="18"/>
      <c r="X3053" s="48">
        <v>200</v>
      </c>
      <c r="Y3053" s="48">
        <v>40</v>
      </c>
      <c r="Z3053" s="41">
        <f t="shared" si="358"/>
        <v>2</v>
      </c>
    </row>
    <row r="3054" spans="2:26" ht="15.75" customHeight="1">
      <c r="B3054" s="72">
        <v>41766</v>
      </c>
      <c r="C3054" s="116">
        <v>0.83333333333575865</v>
      </c>
      <c r="D3054" s="74">
        <f t="shared" si="354"/>
        <v>41766.833333333336</v>
      </c>
      <c r="E3054" s="117">
        <v>21.482014594999999</v>
      </c>
      <c r="F3054" s="24">
        <f t="shared" si="359"/>
        <v>41.030647876449997</v>
      </c>
      <c r="G3054" s="117">
        <v>32.686400249999998</v>
      </c>
      <c r="H3054" s="24">
        <f t="shared" si="360"/>
        <v>62.431024477499996</v>
      </c>
      <c r="I3054" s="117">
        <v>11.204385652999999</v>
      </c>
      <c r="J3054" s="24">
        <f t="shared" si="361"/>
        <v>21.400376597229997</v>
      </c>
      <c r="K3054" s="14">
        <f t="shared" si="355"/>
        <v>3</v>
      </c>
      <c r="L3054" s="41">
        <f t="shared" si="356"/>
        <v>-25.529670514408725</v>
      </c>
      <c r="M3054" s="41">
        <f t="shared" si="357"/>
        <v>2</v>
      </c>
      <c r="N3054" s="18"/>
      <c r="X3054" s="48">
        <v>200</v>
      </c>
      <c r="Y3054" s="48">
        <v>40</v>
      </c>
      <c r="Z3054" s="41">
        <f t="shared" si="358"/>
        <v>2</v>
      </c>
    </row>
    <row r="3055" spans="2:26" ht="15.75" customHeight="1">
      <c r="B3055" s="72">
        <v>41766</v>
      </c>
      <c r="C3055" s="116">
        <v>0.875</v>
      </c>
      <c r="D3055" s="74">
        <f t="shared" si="354"/>
        <v>41766.875</v>
      </c>
      <c r="E3055" s="117">
        <v>20.319944714999998</v>
      </c>
      <c r="F3055" s="24">
        <f t="shared" si="359"/>
        <v>38.811094405649996</v>
      </c>
      <c r="G3055" s="117">
        <v>28.497221159999999</v>
      </c>
      <c r="H3055" s="24">
        <f t="shared" si="360"/>
        <v>54.429692415599995</v>
      </c>
      <c r="I3055" s="117">
        <v>8.1772764452499995</v>
      </c>
      <c r="J3055" s="24">
        <f t="shared" si="361"/>
        <v>15.618598010427499</v>
      </c>
      <c r="K3055" s="14">
        <f t="shared" si="355"/>
        <v>3</v>
      </c>
      <c r="L3055" s="41">
        <f t="shared" si="356"/>
        <v>-31.311449101211224</v>
      </c>
      <c r="M3055" s="41">
        <f t="shared" si="357"/>
        <v>2</v>
      </c>
      <c r="N3055" s="18"/>
      <c r="X3055" s="48">
        <v>200</v>
      </c>
      <c r="Y3055" s="48">
        <v>40</v>
      </c>
      <c r="Z3055" s="41">
        <f t="shared" si="358"/>
        <v>2</v>
      </c>
    </row>
    <row r="3056" spans="2:26" ht="15.75" customHeight="1">
      <c r="B3056" s="72">
        <v>41766</v>
      </c>
      <c r="C3056" s="116">
        <v>0.91666666666424135</v>
      </c>
      <c r="D3056" s="74">
        <f t="shared" si="354"/>
        <v>41766.916666666664</v>
      </c>
      <c r="E3056" s="117">
        <v>18.639675347499999</v>
      </c>
      <c r="F3056" s="24">
        <f t="shared" si="359"/>
        <v>35.601779913724997</v>
      </c>
      <c r="G3056" s="117">
        <v>24.225498224999999</v>
      </c>
      <c r="H3056" s="24">
        <f t="shared" si="360"/>
        <v>46.270701609749999</v>
      </c>
      <c r="I3056" s="117">
        <v>5.5858228727499997</v>
      </c>
      <c r="J3056" s="24">
        <f t="shared" si="361"/>
        <v>10.668921686952499</v>
      </c>
      <c r="K3056" s="14">
        <f t="shared" si="355"/>
        <v>3</v>
      </c>
      <c r="L3056" s="41">
        <f t="shared" si="356"/>
        <v>-36.26112542468622</v>
      </c>
      <c r="M3056" s="41">
        <f t="shared" si="357"/>
        <v>2</v>
      </c>
      <c r="N3056" s="18"/>
      <c r="X3056" s="48">
        <v>200</v>
      </c>
      <c r="Y3056" s="48">
        <v>40</v>
      </c>
      <c r="Z3056" s="41">
        <f t="shared" si="358"/>
        <v>2</v>
      </c>
    </row>
    <row r="3057" spans="2:26" ht="15.75" customHeight="1">
      <c r="B3057" s="72">
        <v>41766</v>
      </c>
      <c r="C3057" s="116">
        <v>0.95833333333575865</v>
      </c>
      <c r="D3057" s="74">
        <f t="shared" si="354"/>
        <v>41766.958333333336</v>
      </c>
      <c r="E3057" s="117">
        <v>16.547675829999999</v>
      </c>
      <c r="F3057" s="24">
        <f t="shared" si="359"/>
        <v>31.606060835299996</v>
      </c>
      <c r="G3057" s="117">
        <v>20.300999695000002</v>
      </c>
      <c r="H3057" s="24">
        <f t="shared" si="360"/>
        <v>38.774909417450004</v>
      </c>
      <c r="I3057" s="117">
        <v>3.7533238634999999</v>
      </c>
      <c r="J3057" s="24">
        <f t="shared" si="361"/>
        <v>7.1688485792849992</v>
      </c>
      <c r="K3057" s="14">
        <f t="shared" si="355"/>
        <v>3</v>
      </c>
      <c r="L3057" s="41">
        <f t="shared" si="356"/>
        <v>-39.761198532353724</v>
      </c>
      <c r="M3057" s="41">
        <f t="shared" si="357"/>
        <v>2</v>
      </c>
      <c r="N3057" s="18"/>
      <c r="X3057" s="48">
        <v>200</v>
      </c>
      <c r="Y3057" s="48">
        <v>40</v>
      </c>
      <c r="Z3057" s="41">
        <f t="shared" si="358"/>
        <v>2</v>
      </c>
    </row>
    <row r="3058" spans="2:26" ht="15.75" customHeight="1">
      <c r="B3058" s="72">
        <v>41767</v>
      </c>
      <c r="C3058" s="116">
        <v>0</v>
      </c>
      <c r="D3058" s="74">
        <f t="shared" si="354"/>
        <v>41767</v>
      </c>
      <c r="E3058" s="117">
        <v>16.827673752500001</v>
      </c>
      <c r="F3058" s="24">
        <f t="shared" si="359"/>
        <v>32.140856867274998</v>
      </c>
      <c r="G3058" s="117">
        <v>20.7465280925</v>
      </c>
      <c r="H3058" s="24">
        <f t="shared" si="360"/>
        <v>39.625868656674996</v>
      </c>
      <c r="I3058" s="117">
        <v>3.91885433775</v>
      </c>
      <c r="J3058" s="24">
        <f t="shared" si="361"/>
        <v>7.4850117851024995</v>
      </c>
      <c r="K3058" s="14">
        <f t="shared" si="355"/>
        <v>4</v>
      </c>
      <c r="L3058" s="41">
        <f t="shared" si="356"/>
        <v>-39.445035326536221</v>
      </c>
      <c r="M3058" s="41">
        <f t="shared" si="357"/>
        <v>2</v>
      </c>
      <c r="N3058" s="18"/>
      <c r="X3058" s="48">
        <v>200</v>
      </c>
      <c r="Y3058" s="48">
        <v>40</v>
      </c>
      <c r="Z3058" s="41">
        <f t="shared" si="358"/>
        <v>2</v>
      </c>
    </row>
    <row r="3059" spans="2:26" ht="15.75" customHeight="1">
      <c r="B3059" s="72">
        <v>41767</v>
      </c>
      <c r="C3059" s="116">
        <v>4.1666666664241347E-2</v>
      </c>
      <c r="D3059" s="74">
        <f t="shared" si="354"/>
        <v>41767.041666666664</v>
      </c>
      <c r="E3059" s="117">
        <v>18.447212587500001</v>
      </c>
      <c r="F3059" s="24">
        <f t="shared" si="359"/>
        <v>35.234176042125</v>
      </c>
      <c r="G3059" s="117">
        <v>23.123845562500001</v>
      </c>
      <c r="H3059" s="24">
        <f t="shared" si="360"/>
        <v>44.166545024375004</v>
      </c>
      <c r="I3059" s="117">
        <v>4.6766329762499996</v>
      </c>
      <c r="J3059" s="24">
        <f t="shared" si="361"/>
        <v>8.932368984637499</v>
      </c>
      <c r="K3059" s="14">
        <f t="shared" si="355"/>
        <v>4</v>
      </c>
      <c r="L3059" s="41">
        <f t="shared" si="356"/>
        <v>-37.997678127001222</v>
      </c>
      <c r="M3059" s="41">
        <f t="shared" si="357"/>
        <v>2</v>
      </c>
      <c r="N3059" s="18"/>
      <c r="X3059" s="48">
        <v>200</v>
      </c>
      <c r="Y3059" s="48">
        <v>40</v>
      </c>
      <c r="Z3059" s="41">
        <f t="shared" si="358"/>
        <v>2</v>
      </c>
    </row>
    <row r="3060" spans="2:26" ht="15.75" customHeight="1">
      <c r="B3060" s="72">
        <v>41767</v>
      </c>
      <c r="C3060" s="116">
        <v>8.3333333335758653E-2</v>
      </c>
      <c r="D3060" s="74">
        <f t="shared" si="354"/>
        <v>41767.083333333336</v>
      </c>
      <c r="E3060" s="117">
        <v>16.889050882500001</v>
      </c>
      <c r="F3060" s="24">
        <f t="shared" si="359"/>
        <v>32.258087185575</v>
      </c>
      <c r="G3060" s="117">
        <v>19.6026966875</v>
      </c>
      <c r="H3060" s="24">
        <f t="shared" si="360"/>
        <v>37.441150673125001</v>
      </c>
      <c r="I3060" s="117">
        <v>2.7136458062500002</v>
      </c>
      <c r="J3060" s="24">
        <f t="shared" si="361"/>
        <v>5.1830634899375001</v>
      </c>
      <c r="K3060" s="14">
        <f t="shared" si="355"/>
        <v>4</v>
      </c>
      <c r="L3060" s="41">
        <f t="shared" si="356"/>
        <v>-41.746983621701219</v>
      </c>
      <c r="M3060" s="41">
        <f t="shared" si="357"/>
        <v>2</v>
      </c>
      <c r="N3060" s="18"/>
      <c r="X3060" s="48">
        <v>200</v>
      </c>
      <c r="Y3060" s="48">
        <v>40</v>
      </c>
      <c r="Z3060" s="41">
        <f t="shared" si="358"/>
        <v>2</v>
      </c>
    </row>
    <row r="3061" spans="2:26" ht="15.75" customHeight="1">
      <c r="B3061" s="72">
        <v>41767</v>
      </c>
      <c r="C3061" s="116">
        <v>0.125</v>
      </c>
      <c r="D3061" s="74">
        <f t="shared" si="354"/>
        <v>41767.125</v>
      </c>
      <c r="E3061" s="117">
        <v>16.821933860000001</v>
      </c>
      <c r="F3061" s="24">
        <f t="shared" si="359"/>
        <v>32.129893672599998</v>
      </c>
      <c r="G3061" s="117">
        <v>20.445943745000001</v>
      </c>
      <c r="H3061" s="24">
        <f t="shared" si="360"/>
        <v>39.051752552949999</v>
      </c>
      <c r="I3061" s="117">
        <v>3.62400988575</v>
      </c>
      <c r="J3061" s="24">
        <f t="shared" si="361"/>
        <v>6.9218588817824998</v>
      </c>
      <c r="K3061" s="14">
        <f t="shared" si="355"/>
        <v>4</v>
      </c>
      <c r="L3061" s="41">
        <f t="shared" si="356"/>
        <v>-40.008188229856223</v>
      </c>
      <c r="M3061" s="41">
        <f t="shared" si="357"/>
        <v>2</v>
      </c>
      <c r="N3061" s="18"/>
      <c r="X3061" s="48">
        <v>200</v>
      </c>
      <c r="Y3061" s="48">
        <v>40</v>
      </c>
      <c r="Z3061" s="41">
        <f t="shared" si="358"/>
        <v>2</v>
      </c>
    </row>
    <row r="3062" spans="2:26" ht="15.75" customHeight="1">
      <c r="B3062" s="72">
        <v>41767</v>
      </c>
      <c r="C3062" s="116">
        <v>0.16666666666424135</v>
      </c>
      <c r="D3062" s="74">
        <f t="shared" si="354"/>
        <v>41767.166666666664</v>
      </c>
      <c r="E3062" s="117">
        <v>19.076747914999999</v>
      </c>
      <c r="F3062" s="24">
        <f t="shared" si="359"/>
        <v>36.436588517649994</v>
      </c>
      <c r="G3062" s="117">
        <v>23.562661425000002</v>
      </c>
      <c r="H3062" s="24">
        <f t="shared" si="360"/>
        <v>45.004683321750001</v>
      </c>
      <c r="I3062" s="117">
        <v>4.4859135090000004</v>
      </c>
      <c r="J3062" s="24">
        <f t="shared" si="361"/>
        <v>8.5680948021900001</v>
      </c>
      <c r="K3062" s="14">
        <f t="shared" si="355"/>
        <v>4</v>
      </c>
      <c r="L3062" s="41">
        <f t="shared" si="356"/>
        <v>-38.361952309448725</v>
      </c>
      <c r="M3062" s="41">
        <f t="shared" si="357"/>
        <v>2</v>
      </c>
      <c r="N3062" s="18"/>
      <c r="X3062" s="48">
        <v>200</v>
      </c>
      <c r="Y3062" s="48">
        <v>40</v>
      </c>
      <c r="Z3062" s="41">
        <f t="shared" si="358"/>
        <v>2</v>
      </c>
    </row>
    <row r="3063" spans="2:26" ht="15.75" customHeight="1">
      <c r="B3063" s="72">
        <v>41767</v>
      </c>
      <c r="C3063" s="116">
        <v>0.20833333333575865</v>
      </c>
      <c r="D3063" s="74">
        <f t="shared" si="354"/>
        <v>41767.208333333336</v>
      </c>
      <c r="E3063" s="117">
        <v>30.7469104975</v>
      </c>
      <c r="F3063" s="24">
        <f t="shared" si="359"/>
        <v>58.726599050224998</v>
      </c>
      <c r="G3063" s="117">
        <v>47.187282760000002</v>
      </c>
      <c r="H3063" s="24">
        <f t="shared" si="360"/>
        <v>90.127710071600006</v>
      </c>
      <c r="I3063" s="117">
        <v>16.440372262499999</v>
      </c>
      <c r="J3063" s="24">
        <f t="shared" si="361"/>
        <v>31.401111021374994</v>
      </c>
      <c r="K3063" s="14">
        <f t="shared" si="355"/>
        <v>4</v>
      </c>
      <c r="L3063" s="41">
        <f t="shared" si="356"/>
        <v>-15.528936090263727</v>
      </c>
      <c r="M3063" s="41">
        <f t="shared" si="357"/>
        <v>2</v>
      </c>
      <c r="N3063" s="18"/>
      <c r="X3063" s="48">
        <v>200</v>
      </c>
      <c r="Y3063" s="48">
        <v>40</v>
      </c>
      <c r="Z3063" s="41">
        <f t="shared" si="358"/>
        <v>2</v>
      </c>
    </row>
    <row r="3064" spans="2:26" ht="15.75" customHeight="1">
      <c r="B3064" s="72">
        <v>41767</v>
      </c>
      <c r="C3064" s="116">
        <v>0.25</v>
      </c>
      <c r="D3064" s="74">
        <f t="shared" si="354"/>
        <v>41767.25</v>
      </c>
      <c r="E3064" s="117">
        <v>31.807786385</v>
      </c>
      <c r="F3064" s="24">
        <f t="shared" si="359"/>
        <v>60.752871995349999</v>
      </c>
      <c r="G3064" s="117">
        <v>45.854802874999997</v>
      </c>
      <c r="H3064" s="24">
        <f t="shared" si="360"/>
        <v>87.582673491249992</v>
      </c>
      <c r="I3064" s="117">
        <v>14.047016487500001</v>
      </c>
      <c r="J3064" s="24">
        <f t="shared" si="361"/>
        <v>26.829801491125</v>
      </c>
      <c r="K3064" s="14">
        <f t="shared" si="355"/>
        <v>4</v>
      </c>
      <c r="L3064" s="41">
        <f t="shared" si="356"/>
        <v>-20.100245620513721</v>
      </c>
      <c r="M3064" s="41">
        <f t="shared" si="357"/>
        <v>2</v>
      </c>
      <c r="N3064" s="18"/>
      <c r="X3064" s="48">
        <v>200</v>
      </c>
      <c r="Y3064" s="48">
        <v>40</v>
      </c>
      <c r="Z3064" s="41">
        <f t="shared" si="358"/>
        <v>2</v>
      </c>
    </row>
    <row r="3065" spans="2:26" ht="15.75" customHeight="1">
      <c r="B3065" s="72">
        <v>41767</v>
      </c>
      <c r="C3065" s="116">
        <v>0.29166666666424135</v>
      </c>
      <c r="D3065" s="74">
        <f t="shared" si="354"/>
        <v>41767.291666666664</v>
      </c>
      <c r="E3065" s="117">
        <v>46.773612325000002</v>
      </c>
      <c r="F3065" s="24">
        <f t="shared" si="359"/>
        <v>89.337599540750006</v>
      </c>
      <c r="G3065" s="117">
        <v>68.850218757500002</v>
      </c>
      <c r="H3065" s="24">
        <f t="shared" si="360"/>
        <v>131.50391782682499</v>
      </c>
      <c r="I3065" s="117">
        <v>22.076606429999998</v>
      </c>
      <c r="J3065" s="24">
        <f t="shared" si="361"/>
        <v>42.166318281299993</v>
      </c>
      <c r="K3065" s="14">
        <f t="shared" si="355"/>
        <v>4</v>
      </c>
      <c r="L3065" s="41">
        <f t="shared" si="356"/>
        <v>-4.763728830338728</v>
      </c>
      <c r="M3065" s="41">
        <f t="shared" si="357"/>
        <v>2</v>
      </c>
      <c r="N3065" s="18"/>
      <c r="X3065" s="48">
        <v>200</v>
      </c>
      <c r="Y3065" s="48">
        <v>40</v>
      </c>
      <c r="Z3065" s="41">
        <f t="shared" si="358"/>
        <v>2</v>
      </c>
    </row>
    <row r="3066" spans="2:26" ht="15.75" customHeight="1">
      <c r="B3066" s="72">
        <v>41767</v>
      </c>
      <c r="C3066" s="116">
        <v>0.33333333333575865</v>
      </c>
      <c r="D3066" s="74">
        <f t="shared" si="354"/>
        <v>41767.333333333336</v>
      </c>
      <c r="E3066" s="117">
        <v>69.169722607500006</v>
      </c>
      <c r="F3066" s="24">
        <f t="shared" si="359"/>
        <v>132.114170180325</v>
      </c>
      <c r="G3066" s="117">
        <v>98.670500017500004</v>
      </c>
      <c r="H3066" s="24">
        <f t="shared" si="360"/>
        <v>188.46065503342501</v>
      </c>
      <c r="I3066" s="117">
        <v>29.500777397499999</v>
      </c>
      <c r="J3066" s="24">
        <f t="shared" si="361"/>
        <v>56.346484829224998</v>
      </c>
      <c r="K3066" s="14">
        <f t="shared" si="355"/>
        <v>4</v>
      </c>
      <c r="L3066" s="41">
        <f t="shared" si="356"/>
        <v>9.4164377175862768</v>
      </c>
      <c r="M3066" s="41">
        <f t="shared" si="357"/>
        <v>2</v>
      </c>
      <c r="N3066" s="18"/>
      <c r="X3066" s="48">
        <v>200</v>
      </c>
      <c r="Y3066" s="48">
        <v>40</v>
      </c>
      <c r="Z3066" s="41">
        <f t="shared" si="358"/>
        <v>2</v>
      </c>
    </row>
    <row r="3067" spans="2:26" ht="15.75" customHeight="1">
      <c r="B3067" s="72">
        <v>41767</v>
      </c>
      <c r="C3067" s="116">
        <v>0.375</v>
      </c>
      <c r="D3067" s="74">
        <f t="shared" si="354"/>
        <v>41767.375</v>
      </c>
      <c r="E3067" s="117">
        <v>74.483968537500004</v>
      </c>
      <c r="F3067" s="24">
        <f t="shared" si="359"/>
        <v>142.26437990662501</v>
      </c>
      <c r="G3067" s="117">
        <v>113.92609867500001</v>
      </c>
      <c r="H3067" s="24">
        <f t="shared" si="360"/>
        <v>217.59884846925002</v>
      </c>
      <c r="I3067" s="117">
        <v>39.442130147500002</v>
      </c>
      <c r="J3067" s="24">
        <f t="shared" si="361"/>
        <v>75.334468581725005</v>
      </c>
      <c r="K3067" s="14">
        <f t="shared" si="355"/>
        <v>4</v>
      </c>
      <c r="L3067" s="41">
        <f t="shared" si="356"/>
        <v>28.404421470086284</v>
      </c>
      <c r="M3067" s="41">
        <f t="shared" si="357"/>
        <v>2</v>
      </c>
      <c r="N3067" s="18"/>
      <c r="X3067" s="48">
        <v>200</v>
      </c>
      <c r="Y3067" s="48">
        <v>40</v>
      </c>
      <c r="Z3067" s="41">
        <f t="shared" si="358"/>
        <v>2</v>
      </c>
    </row>
    <row r="3068" spans="2:26" ht="15.75" customHeight="1">
      <c r="B3068" s="72">
        <v>41767</v>
      </c>
      <c r="C3068" s="116">
        <v>0.41666666666424135</v>
      </c>
      <c r="D3068" s="74">
        <f t="shared" si="354"/>
        <v>41767.416666666664</v>
      </c>
      <c r="E3068" s="117">
        <v>64.690807877500006</v>
      </c>
      <c r="F3068" s="24">
        <f t="shared" si="359"/>
        <v>123.55944304602501</v>
      </c>
      <c r="G3068" s="117">
        <v>95.811086685000006</v>
      </c>
      <c r="H3068" s="24">
        <f t="shared" si="360"/>
        <v>182.99917556835001</v>
      </c>
      <c r="I3068" s="117">
        <v>31.120278795000001</v>
      </c>
      <c r="J3068" s="24">
        <f t="shared" si="361"/>
        <v>59.439732498449999</v>
      </c>
      <c r="K3068" s="14">
        <f t="shared" si="355"/>
        <v>4</v>
      </c>
      <c r="L3068" s="41">
        <f t="shared" si="356"/>
        <v>12.509685386811277</v>
      </c>
      <c r="M3068" s="41">
        <f t="shared" si="357"/>
        <v>2</v>
      </c>
      <c r="N3068" s="18"/>
      <c r="X3068" s="48">
        <v>200</v>
      </c>
      <c r="Y3068" s="48">
        <v>40</v>
      </c>
      <c r="Z3068" s="41">
        <f t="shared" si="358"/>
        <v>2</v>
      </c>
    </row>
    <row r="3069" spans="2:26" ht="15.75" customHeight="1">
      <c r="B3069" s="72">
        <v>41767</v>
      </c>
      <c r="C3069" s="116">
        <v>0.45833333333575865</v>
      </c>
      <c r="D3069" s="74">
        <f t="shared" si="354"/>
        <v>41767.458333333336</v>
      </c>
      <c r="E3069" s="117">
        <v>58.290359482500001</v>
      </c>
      <c r="F3069" s="24">
        <f t="shared" si="359"/>
        <v>111.33458661157499</v>
      </c>
      <c r="G3069" s="117">
        <v>88.303049854999998</v>
      </c>
      <c r="H3069" s="24">
        <f t="shared" si="360"/>
        <v>168.65882522305</v>
      </c>
      <c r="I3069" s="117">
        <v>30.0126903725</v>
      </c>
      <c r="J3069" s="24">
        <f t="shared" si="361"/>
        <v>57.324238611474996</v>
      </c>
      <c r="K3069" s="14">
        <f t="shared" si="355"/>
        <v>4</v>
      </c>
      <c r="L3069" s="41">
        <f t="shared" si="356"/>
        <v>10.394191499836275</v>
      </c>
      <c r="M3069" s="41">
        <f t="shared" si="357"/>
        <v>2</v>
      </c>
      <c r="N3069" s="18"/>
      <c r="X3069" s="48">
        <v>200</v>
      </c>
      <c r="Y3069" s="48">
        <v>40</v>
      </c>
      <c r="Z3069" s="41">
        <f t="shared" si="358"/>
        <v>2</v>
      </c>
    </row>
    <row r="3070" spans="2:26" ht="15.75" customHeight="1">
      <c r="B3070" s="72">
        <v>41767</v>
      </c>
      <c r="C3070" s="116">
        <v>0.5</v>
      </c>
      <c r="D3070" s="74">
        <f t="shared" si="354"/>
        <v>41767.5</v>
      </c>
      <c r="E3070" s="117">
        <v>49.2733905925</v>
      </c>
      <c r="F3070" s="24">
        <f t="shared" si="359"/>
        <v>94.112176031674991</v>
      </c>
      <c r="G3070" s="117">
        <v>75.132476560000001</v>
      </c>
      <c r="H3070" s="24">
        <f t="shared" si="360"/>
        <v>143.5030302296</v>
      </c>
      <c r="I3070" s="117">
        <v>25.859085964999998</v>
      </c>
      <c r="J3070" s="24">
        <f t="shared" si="361"/>
        <v>49.390854193149998</v>
      </c>
      <c r="K3070" s="14">
        <f t="shared" si="355"/>
        <v>4</v>
      </c>
      <c r="L3070" s="41">
        <f t="shared" si="356"/>
        <v>2.4608070815112768</v>
      </c>
      <c r="M3070" s="41">
        <f t="shared" si="357"/>
        <v>2</v>
      </c>
      <c r="N3070" s="18"/>
      <c r="X3070" s="48">
        <v>200</v>
      </c>
      <c r="Y3070" s="48">
        <v>40</v>
      </c>
      <c r="Z3070" s="41">
        <f t="shared" si="358"/>
        <v>2</v>
      </c>
    </row>
    <row r="3071" spans="2:26" ht="15.75" customHeight="1">
      <c r="B3071" s="72">
        <v>41767</v>
      </c>
      <c r="C3071" s="116">
        <v>0.54166666666424135</v>
      </c>
      <c r="D3071" s="74">
        <f t="shared" si="354"/>
        <v>41767.541666666664</v>
      </c>
      <c r="E3071" s="117">
        <v>42.465938897500003</v>
      </c>
      <c r="F3071" s="24">
        <f t="shared" si="359"/>
        <v>81.109943294225005</v>
      </c>
      <c r="G3071" s="117">
        <v>62.531897397500003</v>
      </c>
      <c r="H3071" s="24">
        <f t="shared" si="360"/>
        <v>119.43592402922501</v>
      </c>
      <c r="I3071" s="117">
        <v>20.065958500000001</v>
      </c>
      <c r="J3071" s="24">
        <f t="shared" si="361"/>
        <v>38.325980735000002</v>
      </c>
      <c r="K3071" s="14">
        <f t="shared" si="355"/>
        <v>4</v>
      </c>
      <c r="L3071" s="41">
        <f t="shared" si="356"/>
        <v>-8.6040663766387198</v>
      </c>
      <c r="M3071" s="41">
        <f t="shared" si="357"/>
        <v>2</v>
      </c>
      <c r="N3071" s="18"/>
      <c r="X3071" s="48">
        <v>200</v>
      </c>
      <c r="Y3071" s="48">
        <v>40</v>
      </c>
      <c r="Z3071" s="41">
        <f t="shared" si="358"/>
        <v>2</v>
      </c>
    </row>
    <row r="3072" spans="2:26" ht="15.75" customHeight="1">
      <c r="B3072" s="72">
        <v>41767</v>
      </c>
      <c r="C3072" s="116">
        <v>0.58333333333575865</v>
      </c>
      <c r="D3072" s="74">
        <f t="shared" si="354"/>
        <v>41767.583333333336</v>
      </c>
      <c r="E3072" s="117">
        <v>63.040627737500003</v>
      </c>
      <c r="F3072" s="24">
        <f t="shared" si="359"/>
        <v>120.407598978625</v>
      </c>
      <c r="G3072" s="117">
        <v>87.498181292500007</v>
      </c>
      <c r="H3072" s="24">
        <f t="shared" si="360"/>
        <v>167.12152626867501</v>
      </c>
      <c r="I3072" s="117">
        <v>24.457553555000001</v>
      </c>
      <c r="J3072" s="24">
        <f t="shared" si="361"/>
        <v>46.713927290050002</v>
      </c>
      <c r="K3072" s="14">
        <f t="shared" si="355"/>
        <v>4</v>
      </c>
      <c r="L3072" s="41">
        <f t="shared" si="356"/>
        <v>-0.21611982158871967</v>
      </c>
      <c r="M3072" s="41">
        <f t="shared" si="357"/>
        <v>2</v>
      </c>
      <c r="N3072" s="18"/>
      <c r="X3072" s="48">
        <v>200</v>
      </c>
      <c r="Y3072" s="48">
        <v>40</v>
      </c>
      <c r="Z3072" s="41">
        <f t="shared" si="358"/>
        <v>2</v>
      </c>
    </row>
    <row r="3073" spans="2:26" ht="15.75" customHeight="1">
      <c r="B3073" s="72">
        <v>41767</v>
      </c>
      <c r="C3073" s="116">
        <v>0.625</v>
      </c>
      <c r="D3073" s="74">
        <f t="shared" si="354"/>
        <v>41767.625</v>
      </c>
      <c r="E3073" s="117">
        <v>39.708947142500001</v>
      </c>
      <c r="F3073" s="24">
        <f t="shared" si="359"/>
        <v>75.844089042175</v>
      </c>
      <c r="G3073" s="117">
        <v>57.060014590000002</v>
      </c>
      <c r="H3073" s="24">
        <f t="shared" si="360"/>
        <v>108.9846278669</v>
      </c>
      <c r="I3073" s="117">
        <v>17.351067452500001</v>
      </c>
      <c r="J3073" s="24">
        <f t="shared" si="361"/>
        <v>33.140538834274999</v>
      </c>
      <c r="K3073" s="14">
        <f t="shared" si="355"/>
        <v>4</v>
      </c>
      <c r="L3073" s="41">
        <f t="shared" si="356"/>
        <v>-13.789508277363723</v>
      </c>
      <c r="M3073" s="41">
        <f t="shared" si="357"/>
        <v>2</v>
      </c>
      <c r="N3073" s="18"/>
      <c r="X3073" s="48">
        <v>200</v>
      </c>
      <c r="Y3073" s="48">
        <v>40</v>
      </c>
      <c r="Z3073" s="41">
        <f t="shared" si="358"/>
        <v>2</v>
      </c>
    </row>
    <row r="3074" spans="2:26" ht="15.75" customHeight="1">
      <c r="B3074" s="72">
        <v>41767</v>
      </c>
      <c r="C3074" s="116">
        <v>0.66666666666424135</v>
      </c>
      <c r="D3074" s="74">
        <f t="shared" si="354"/>
        <v>41767.666666666664</v>
      </c>
      <c r="E3074" s="117">
        <v>49.6273186325</v>
      </c>
      <c r="F3074" s="24">
        <f t="shared" si="359"/>
        <v>94.788178588074999</v>
      </c>
      <c r="G3074" s="117">
        <v>72.784354704999998</v>
      </c>
      <c r="H3074" s="24">
        <f t="shared" si="360"/>
        <v>139.01811748654998</v>
      </c>
      <c r="I3074" s="117">
        <v>23.157036072499999</v>
      </c>
      <c r="J3074" s="24">
        <f t="shared" si="361"/>
        <v>44.229938898474998</v>
      </c>
      <c r="K3074" s="14">
        <f t="shared" si="355"/>
        <v>4</v>
      </c>
      <c r="L3074" s="41">
        <f t="shared" si="356"/>
        <v>-2.7001082131637233</v>
      </c>
      <c r="M3074" s="41">
        <f t="shared" si="357"/>
        <v>2</v>
      </c>
      <c r="N3074" s="18"/>
      <c r="X3074" s="48">
        <v>200</v>
      </c>
      <c r="Y3074" s="48">
        <v>40</v>
      </c>
      <c r="Z3074" s="41">
        <f t="shared" si="358"/>
        <v>2</v>
      </c>
    </row>
    <row r="3075" spans="2:26" ht="15.75" customHeight="1">
      <c r="B3075" s="72">
        <v>41767</v>
      </c>
      <c r="C3075" s="116">
        <v>0.70833333333575865</v>
      </c>
      <c r="D3075" s="74">
        <f t="shared" si="354"/>
        <v>41767.708333333336</v>
      </c>
      <c r="E3075" s="117">
        <v>37.475066935000001</v>
      </c>
      <c r="F3075" s="24">
        <f t="shared" si="359"/>
        <v>71.577377845849995</v>
      </c>
      <c r="G3075" s="117">
        <v>55.391889957499998</v>
      </c>
      <c r="H3075" s="24">
        <f t="shared" si="360"/>
        <v>105.798509818825</v>
      </c>
      <c r="I3075" s="117">
        <v>17.916823024999999</v>
      </c>
      <c r="J3075" s="24">
        <f t="shared" si="361"/>
        <v>34.221131977749998</v>
      </c>
      <c r="K3075" s="14">
        <f t="shared" si="355"/>
        <v>4</v>
      </c>
      <c r="L3075" s="41">
        <f t="shared" si="356"/>
        <v>-12.708915133888723</v>
      </c>
      <c r="M3075" s="41">
        <f t="shared" si="357"/>
        <v>2</v>
      </c>
      <c r="N3075" s="18"/>
      <c r="X3075" s="48">
        <v>200</v>
      </c>
      <c r="Y3075" s="48">
        <v>40</v>
      </c>
      <c r="Z3075" s="41">
        <f t="shared" si="358"/>
        <v>2</v>
      </c>
    </row>
    <row r="3076" spans="2:26" ht="15.75" customHeight="1">
      <c r="B3076" s="72">
        <v>41767</v>
      </c>
      <c r="C3076" s="116">
        <v>0.75</v>
      </c>
      <c r="D3076" s="74">
        <f t="shared" si="354"/>
        <v>41767.75</v>
      </c>
      <c r="E3076" s="117">
        <v>32.383795030000002</v>
      </c>
      <c r="F3076" s="24">
        <f t="shared" si="359"/>
        <v>61.853048507300002</v>
      </c>
      <c r="G3076" s="117">
        <v>46.488109782499997</v>
      </c>
      <c r="H3076" s="24">
        <f t="shared" si="360"/>
        <v>88.792289684574996</v>
      </c>
      <c r="I3076" s="117">
        <v>14.104314752500001</v>
      </c>
      <c r="J3076" s="24">
        <f t="shared" si="361"/>
        <v>26.939241177275001</v>
      </c>
      <c r="K3076" s="14">
        <f t="shared" si="355"/>
        <v>4</v>
      </c>
      <c r="L3076" s="41">
        <f t="shared" si="356"/>
        <v>-19.990805934363721</v>
      </c>
      <c r="M3076" s="41">
        <f t="shared" si="357"/>
        <v>2</v>
      </c>
      <c r="N3076" s="18"/>
      <c r="X3076" s="48">
        <v>200</v>
      </c>
      <c r="Y3076" s="48">
        <v>40</v>
      </c>
      <c r="Z3076" s="41">
        <f t="shared" si="358"/>
        <v>2</v>
      </c>
    </row>
    <row r="3077" spans="2:26" ht="15.75" customHeight="1">
      <c r="B3077" s="72">
        <v>41767</v>
      </c>
      <c r="C3077" s="116">
        <v>0.79166666666424135</v>
      </c>
      <c r="D3077" s="74">
        <f t="shared" si="354"/>
        <v>41767.791666666664</v>
      </c>
      <c r="E3077" s="117">
        <v>31.520058765000002</v>
      </c>
      <c r="F3077" s="24">
        <f t="shared" si="359"/>
        <v>60.203312241150002</v>
      </c>
      <c r="G3077" s="117">
        <v>45.565891892499998</v>
      </c>
      <c r="H3077" s="24">
        <f t="shared" si="360"/>
        <v>87.030853514674988</v>
      </c>
      <c r="I3077" s="117">
        <v>14.045833125</v>
      </c>
      <c r="J3077" s="24">
        <f t="shared" si="361"/>
        <v>26.827541268749997</v>
      </c>
      <c r="K3077" s="14">
        <f t="shared" si="355"/>
        <v>4</v>
      </c>
      <c r="L3077" s="41">
        <f t="shared" si="356"/>
        <v>-20.102505842888725</v>
      </c>
      <c r="M3077" s="41">
        <f t="shared" si="357"/>
        <v>2</v>
      </c>
      <c r="N3077" s="18"/>
      <c r="X3077" s="48">
        <v>200</v>
      </c>
      <c r="Y3077" s="48">
        <v>40</v>
      </c>
      <c r="Z3077" s="41">
        <f t="shared" si="358"/>
        <v>2</v>
      </c>
    </row>
    <row r="3078" spans="2:26" ht="15.75" customHeight="1">
      <c r="B3078" s="72">
        <v>41767</v>
      </c>
      <c r="C3078" s="116">
        <v>0.83333333333575865</v>
      </c>
      <c r="D3078" s="74">
        <f t="shared" si="354"/>
        <v>41767.833333333336</v>
      </c>
      <c r="E3078" s="117">
        <v>26.3185633575</v>
      </c>
      <c r="F3078" s="24">
        <f t="shared" si="359"/>
        <v>50.268456012824998</v>
      </c>
      <c r="G3078" s="117">
        <v>39.077217132500003</v>
      </c>
      <c r="H3078" s="24">
        <f t="shared" si="360"/>
        <v>74.637484723075005</v>
      </c>
      <c r="I3078" s="117">
        <v>12.75865377625</v>
      </c>
      <c r="J3078" s="24">
        <f t="shared" si="361"/>
        <v>24.369028712637498</v>
      </c>
      <c r="K3078" s="14">
        <f t="shared" si="355"/>
        <v>4</v>
      </c>
      <c r="L3078" s="41">
        <f t="shared" si="356"/>
        <v>-22.561018399001224</v>
      </c>
      <c r="M3078" s="41">
        <f t="shared" si="357"/>
        <v>2</v>
      </c>
      <c r="N3078" s="18"/>
      <c r="X3078" s="48">
        <v>200</v>
      </c>
      <c r="Y3078" s="48">
        <v>40</v>
      </c>
      <c r="Z3078" s="41">
        <f t="shared" si="358"/>
        <v>2</v>
      </c>
    </row>
    <row r="3079" spans="2:26" ht="15.75" customHeight="1">
      <c r="B3079" s="72">
        <v>41767</v>
      </c>
      <c r="C3079" s="116">
        <v>0.875</v>
      </c>
      <c r="D3079" s="74">
        <f t="shared" si="354"/>
        <v>41767.875</v>
      </c>
      <c r="E3079" s="117">
        <v>40.028711297500003</v>
      </c>
      <c r="F3079" s="24">
        <f t="shared" si="359"/>
        <v>76.454838578225008</v>
      </c>
      <c r="G3079" s="117">
        <v>60.219039817499997</v>
      </c>
      <c r="H3079" s="24">
        <f t="shared" si="360"/>
        <v>115.01836605142499</v>
      </c>
      <c r="I3079" s="117">
        <v>20.190328525000002</v>
      </c>
      <c r="J3079" s="24">
        <f t="shared" si="361"/>
        <v>38.563527482750004</v>
      </c>
      <c r="K3079" s="14">
        <f t="shared" si="355"/>
        <v>4</v>
      </c>
      <c r="L3079" s="41">
        <f t="shared" si="356"/>
        <v>-8.3665196288887174</v>
      </c>
      <c r="M3079" s="41">
        <f t="shared" si="357"/>
        <v>2</v>
      </c>
      <c r="N3079" s="18"/>
      <c r="X3079" s="48">
        <v>200</v>
      </c>
      <c r="Y3079" s="48">
        <v>40</v>
      </c>
      <c r="Z3079" s="41">
        <f t="shared" si="358"/>
        <v>2</v>
      </c>
    </row>
    <row r="3080" spans="2:26" ht="15.75" customHeight="1">
      <c r="B3080" s="72">
        <v>41767</v>
      </c>
      <c r="C3080" s="116">
        <v>0.91666666666424135</v>
      </c>
      <c r="D3080" s="74">
        <f t="shared" si="354"/>
        <v>41767.916666666664</v>
      </c>
      <c r="E3080" s="117">
        <v>25.552262594999998</v>
      </c>
      <c r="F3080" s="24">
        <f t="shared" si="359"/>
        <v>48.804821556449994</v>
      </c>
      <c r="G3080" s="117">
        <v>36.426460522500001</v>
      </c>
      <c r="H3080" s="24">
        <f t="shared" si="360"/>
        <v>69.574539597975004</v>
      </c>
      <c r="I3080" s="117">
        <v>10.874197928499999</v>
      </c>
      <c r="J3080" s="24">
        <f t="shared" si="361"/>
        <v>20.769718043434999</v>
      </c>
      <c r="K3080" s="14">
        <f t="shared" si="355"/>
        <v>4</v>
      </c>
      <c r="L3080" s="41">
        <f t="shared" si="356"/>
        <v>-26.160329068203723</v>
      </c>
      <c r="M3080" s="41">
        <f t="shared" si="357"/>
        <v>2</v>
      </c>
      <c r="N3080" s="18"/>
      <c r="X3080" s="48">
        <v>200</v>
      </c>
      <c r="Y3080" s="48">
        <v>40</v>
      </c>
      <c r="Z3080" s="41">
        <f t="shared" si="358"/>
        <v>2</v>
      </c>
    </row>
    <row r="3081" spans="2:26" ht="15.75" customHeight="1">
      <c r="B3081" s="72">
        <v>41767</v>
      </c>
      <c r="C3081" s="116">
        <v>0.95833333333575865</v>
      </c>
      <c r="D3081" s="74">
        <f t="shared" si="354"/>
        <v>41767.958333333336</v>
      </c>
      <c r="E3081" s="117">
        <v>17.651050014999999</v>
      </c>
      <c r="F3081" s="24">
        <f t="shared" si="359"/>
        <v>33.713505528649996</v>
      </c>
      <c r="G3081" s="117">
        <v>22.141019369999999</v>
      </c>
      <c r="H3081" s="24">
        <f t="shared" si="360"/>
        <v>42.289346996699997</v>
      </c>
      <c r="I3081" s="117">
        <v>4.4899693545000003</v>
      </c>
      <c r="J3081" s="24">
        <f t="shared" si="361"/>
        <v>8.5758414670949996</v>
      </c>
      <c r="K3081" s="14">
        <f t="shared" si="355"/>
        <v>4</v>
      </c>
      <c r="L3081" s="41">
        <f t="shared" si="356"/>
        <v>-38.354205644543725</v>
      </c>
      <c r="M3081" s="41">
        <f t="shared" si="357"/>
        <v>2</v>
      </c>
      <c r="N3081" s="18"/>
      <c r="X3081" s="48">
        <v>200</v>
      </c>
      <c r="Y3081" s="48">
        <v>40</v>
      </c>
      <c r="Z3081" s="41">
        <f t="shared" si="358"/>
        <v>2</v>
      </c>
    </row>
    <row r="3082" spans="2:26" ht="15.75" customHeight="1">
      <c r="B3082" s="72">
        <v>41768</v>
      </c>
      <c r="C3082" s="116">
        <v>0</v>
      </c>
      <c r="D3082" s="74">
        <f t="shared" si="354"/>
        <v>41768</v>
      </c>
      <c r="E3082" s="117">
        <v>18.0115357275</v>
      </c>
      <c r="F3082" s="24">
        <f t="shared" si="359"/>
        <v>34.402033239524997</v>
      </c>
      <c r="G3082" s="117">
        <v>22.3954258025</v>
      </c>
      <c r="H3082" s="24">
        <f t="shared" si="360"/>
        <v>42.775263282775001</v>
      </c>
      <c r="I3082" s="117">
        <v>4.38389007475</v>
      </c>
      <c r="J3082" s="24">
        <f t="shared" si="361"/>
        <v>8.3732300427724997</v>
      </c>
      <c r="K3082" s="14">
        <f t="shared" si="355"/>
        <v>5</v>
      </c>
      <c r="L3082" s="41">
        <f t="shared" si="356"/>
        <v>-38.556817068866224</v>
      </c>
      <c r="M3082" s="41">
        <f t="shared" si="357"/>
        <v>2</v>
      </c>
      <c r="N3082" s="18"/>
      <c r="X3082" s="48">
        <v>200</v>
      </c>
      <c r="Y3082" s="48">
        <v>40</v>
      </c>
      <c r="Z3082" s="41">
        <f t="shared" si="358"/>
        <v>2</v>
      </c>
    </row>
    <row r="3083" spans="2:26" ht="15.75" customHeight="1">
      <c r="B3083" s="72">
        <v>41768</v>
      </c>
      <c r="C3083" s="116">
        <v>4.1666666664241347E-2</v>
      </c>
      <c r="D3083" s="74">
        <f t="shared" ref="D3083:D3146" si="362">B3083+C3083</f>
        <v>41768.041666666664</v>
      </c>
      <c r="E3083" s="117">
        <v>17.873275504999999</v>
      </c>
      <c r="F3083" s="24">
        <f t="shared" si="359"/>
        <v>34.137956214549995</v>
      </c>
      <c r="G3083" s="117">
        <v>22.866649975000001</v>
      </c>
      <c r="H3083" s="24">
        <f t="shared" si="360"/>
        <v>43.675301452250004</v>
      </c>
      <c r="I3083" s="117">
        <v>4.99337447</v>
      </c>
      <c r="J3083" s="24">
        <f t="shared" si="361"/>
        <v>9.5373452377000003</v>
      </c>
      <c r="K3083" s="14">
        <f t="shared" ref="K3083:K3146" si="363">WEEKDAY(D3083,2)</f>
        <v>5</v>
      </c>
      <c r="L3083" s="41">
        <f t="shared" ref="L3083:L3146" si="364">IF(J3083="",NA(),J3083-(AVERAGE($J$10:$J$8794)))</f>
        <v>-37.392701873938719</v>
      </c>
      <c r="M3083" s="41">
        <f t="shared" ref="M3083:M3146" si="365">$U$11</f>
        <v>2</v>
      </c>
      <c r="N3083" s="18"/>
      <c r="X3083" s="48">
        <v>200</v>
      </c>
      <c r="Y3083" s="48">
        <v>40</v>
      </c>
      <c r="Z3083" s="41">
        <f t="shared" ref="Z3083:Z3146" si="366">$U$11</f>
        <v>2</v>
      </c>
    </row>
    <row r="3084" spans="2:26" ht="15.75" customHeight="1">
      <c r="B3084" s="72">
        <v>41768</v>
      </c>
      <c r="C3084" s="116">
        <v>8.3333333335758653E-2</v>
      </c>
      <c r="D3084" s="74">
        <f t="shared" si="362"/>
        <v>41768.083333333336</v>
      </c>
      <c r="E3084" s="117">
        <v>18.157552237499999</v>
      </c>
      <c r="F3084" s="24">
        <f t="shared" si="359"/>
        <v>34.680924773624994</v>
      </c>
      <c r="G3084" s="117">
        <v>22.86498323</v>
      </c>
      <c r="H3084" s="24">
        <f t="shared" si="360"/>
        <v>43.672117969299997</v>
      </c>
      <c r="I3084" s="117">
        <v>4.7074309945000001</v>
      </c>
      <c r="J3084" s="24">
        <f t="shared" si="361"/>
        <v>8.9911931994949992</v>
      </c>
      <c r="K3084" s="14">
        <f t="shared" si="363"/>
        <v>5</v>
      </c>
      <c r="L3084" s="41">
        <f t="shared" si="364"/>
        <v>-37.93885391214372</v>
      </c>
      <c r="M3084" s="41">
        <f t="shared" si="365"/>
        <v>2</v>
      </c>
      <c r="N3084" s="18"/>
      <c r="X3084" s="48">
        <v>200</v>
      </c>
      <c r="Y3084" s="48">
        <v>40</v>
      </c>
      <c r="Z3084" s="41">
        <f t="shared" si="366"/>
        <v>2</v>
      </c>
    </row>
    <row r="3085" spans="2:26" ht="15.75" customHeight="1">
      <c r="B3085" s="72">
        <v>41768</v>
      </c>
      <c r="C3085" s="116">
        <v>0.125</v>
      </c>
      <c r="D3085" s="74">
        <f t="shared" si="362"/>
        <v>41768.125</v>
      </c>
      <c r="E3085" s="117">
        <v>17.2001232575</v>
      </c>
      <c r="F3085" s="24">
        <f t="shared" si="359"/>
        <v>32.852235421825</v>
      </c>
      <c r="G3085" s="117">
        <v>20.966017069999999</v>
      </c>
      <c r="H3085" s="24">
        <f t="shared" si="360"/>
        <v>40.045092603699999</v>
      </c>
      <c r="I3085" s="117">
        <v>3.7658938117499998</v>
      </c>
      <c r="J3085" s="24">
        <f t="shared" si="361"/>
        <v>7.1928571804424992</v>
      </c>
      <c r="K3085" s="14">
        <f t="shared" si="363"/>
        <v>5</v>
      </c>
      <c r="L3085" s="41">
        <f t="shared" si="364"/>
        <v>-39.73718993119622</v>
      </c>
      <c r="M3085" s="41">
        <f t="shared" si="365"/>
        <v>2</v>
      </c>
      <c r="N3085" s="18"/>
      <c r="X3085" s="48">
        <v>200</v>
      </c>
      <c r="Y3085" s="48">
        <v>40</v>
      </c>
      <c r="Z3085" s="41">
        <f t="shared" si="366"/>
        <v>2</v>
      </c>
    </row>
    <row r="3086" spans="2:26" ht="15.75" customHeight="1">
      <c r="B3086" s="72">
        <v>41768</v>
      </c>
      <c r="C3086" s="116">
        <v>0.16666666666424135</v>
      </c>
      <c r="D3086" s="74">
        <f t="shared" si="362"/>
        <v>41768.166666666664</v>
      </c>
      <c r="E3086" s="117">
        <v>20.6098005825</v>
      </c>
      <c r="F3086" s="24">
        <f t="shared" si="359"/>
        <v>39.364719112574996</v>
      </c>
      <c r="G3086" s="117">
        <v>25.055885140000001</v>
      </c>
      <c r="H3086" s="24">
        <f t="shared" si="360"/>
        <v>47.8567406174</v>
      </c>
      <c r="I3086" s="117">
        <v>4.4460845554999997</v>
      </c>
      <c r="J3086" s="24">
        <f t="shared" si="361"/>
        <v>8.4920215010049986</v>
      </c>
      <c r="K3086" s="14">
        <f t="shared" si="363"/>
        <v>5</v>
      </c>
      <c r="L3086" s="41">
        <f t="shared" si="364"/>
        <v>-38.438025610633723</v>
      </c>
      <c r="M3086" s="41">
        <f t="shared" si="365"/>
        <v>2</v>
      </c>
      <c r="N3086" s="18"/>
      <c r="X3086" s="48">
        <v>200</v>
      </c>
      <c r="Y3086" s="48">
        <v>40</v>
      </c>
      <c r="Z3086" s="41">
        <f t="shared" si="366"/>
        <v>2</v>
      </c>
    </row>
    <row r="3087" spans="2:26" ht="15.75" customHeight="1">
      <c r="B3087" s="72">
        <v>41768</v>
      </c>
      <c r="C3087" s="116">
        <v>0.20833333333575865</v>
      </c>
      <c r="D3087" s="74">
        <f t="shared" si="362"/>
        <v>41768.208333333336</v>
      </c>
      <c r="E3087" s="117">
        <v>20.036903450000001</v>
      </c>
      <c r="F3087" s="24">
        <f t="shared" si="359"/>
        <v>38.270485589499998</v>
      </c>
      <c r="G3087" s="117">
        <v>25.7275755175</v>
      </c>
      <c r="H3087" s="24">
        <f t="shared" si="360"/>
        <v>49.139669238425</v>
      </c>
      <c r="I3087" s="117">
        <v>5.69067206275</v>
      </c>
      <c r="J3087" s="24">
        <f t="shared" si="361"/>
        <v>10.869183639852499</v>
      </c>
      <c r="K3087" s="14">
        <f t="shared" si="363"/>
        <v>5</v>
      </c>
      <c r="L3087" s="41">
        <f t="shared" si="364"/>
        <v>-36.06086347178622</v>
      </c>
      <c r="M3087" s="41">
        <f t="shared" si="365"/>
        <v>2</v>
      </c>
      <c r="N3087" s="18"/>
      <c r="X3087" s="48">
        <v>200</v>
      </c>
      <c r="Y3087" s="48">
        <v>40</v>
      </c>
      <c r="Z3087" s="41">
        <f t="shared" si="366"/>
        <v>2</v>
      </c>
    </row>
    <row r="3088" spans="2:26" ht="15.75" customHeight="1">
      <c r="B3088" s="72">
        <v>41768</v>
      </c>
      <c r="C3088" s="116">
        <v>0.25</v>
      </c>
      <c r="D3088" s="74">
        <f t="shared" si="362"/>
        <v>41768.25</v>
      </c>
      <c r="E3088" s="117">
        <v>30.2598467575</v>
      </c>
      <c r="F3088" s="24">
        <f t="shared" si="359"/>
        <v>57.796307306825</v>
      </c>
      <c r="G3088" s="117">
        <v>41.776838897499999</v>
      </c>
      <c r="H3088" s="24">
        <f t="shared" si="360"/>
        <v>79.79376229422499</v>
      </c>
      <c r="I3088" s="117">
        <v>11.516992138000001</v>
      </c>
      <c r="J3088" s="24">
        <f t="shared" si="361"/>
        <v>21.997454983579999</v>
      </c>
      <c r="K3088" s="14">
        <f t="shared" si="363"/>
        <v>5</v>
      </c>
      <c r="L3088" s="41">
        <f t="shared" si="364"/>
        <v>-24.932592128058722</v>
      </c>
      <c r="M3088" s="41">
        <f t="shared" si="365"/>
        <v>2</v>
      </c>
      <c r="N3088" s="18"/>
      <c r="X3088" s="48">
        <v>200</v>
      </c>
      <c r="Y3088" s="48">
        <v>40</v>
      </c>
      <c r="Z3088" s="41">
        <f t="shared" si="366"/>
        <v>2</v>
      </c>
    </row>
    <row r="3089" spans="2:26" ht="15.75" customHeight="1">
      <c r="B3089" s="72">
        <v>41768</v>
      </c>
      <c r="C3089" s="116">
        <v>0.29166666666424135</v>
      </c>
      <c r="D3089" s="74">
        <f t="shared" si="362"/>
        <v>41768.291666666664</v>
      </c>
      <c r="E3089" s="117">
        <v>43.982494504999998</v>
      </c>
      <c r="F3089" s="24">
        <f t="shared" si="359"/>
        <v>84.006564504549999</v>
      </c>
      <c r="G3089" s="117">
        <v>62.184916205</v>
      </c>
      <c r="H3089" s="24">
        <f t="shared" si="360"/>
        <v>118.77318995154999</v>
      </c>
      <c r="I3089" s="117">
        <v>18.202421699999999</v>
      </c>
      <c r="J3089" s="24">
        <f t="shared" si="361"/>
        <v>34.766625446999996</v>
      </c>
      <c r="K3089" s="14">
        <f t="shared" si="363"/>
        <v>5</v>
      </c>
      <c r="L3089" s="41">
        <f t="shared" si="364"/>
        <v>-12.163421664638726</v>
      </c>
      <c r="M3089" s="41">
        <f t="shared" si="365"/>
        <v>2</v>
      </c>
      <c r="N3089" s="18"/>
      <c r="X3089" s="48">
        <v>200</v>
      </c>
      <c r="Y3089" s="48">
        <v>40</v>
      </c>
      <c r="Z3089" s="41">
        <f t="shared" si="366"/>
        <v>2</v>
      </c>
    </row>
    <row r="3090" spans="2:26" ht="15.75" customHeight="1">
      <c r="B3090" s="72">
        <v>41768</v>
      </c>
      <c r="C3090" s="116">
        <v>0.33333333333575865</v>
      </c>
      <c r="D3090" s="74">
        <f t="shared" si="362"/>
        <v>41768.333333333336</v>
      </c>
      <c r="E3090" s="117">
        <v>36.007698495</v>
      </c>
      <c r="F3090" s="24">
        <f t="shared" si="359"/>
        <v>68.77470412545</v>
      </c>
      <c r="G3090" s="117">
        <v>52.666102537500002</v>
      </c>
      <c r="H3090" s="24">
        <f t="shared" si="360"/>
        <v>100.59225584662499</v>
      </c>
      <c r="I3090" s="117">
        <v>16.658404042499999</v>
      </c>
      <c r="J3090" s="24">
        <f t="shared" si="361"/>
        <v>31.817551721174997</v>
      </c>
      <c r="K3090" s="14">
        <f t="shared" si="363"/>
        <v>5</v>
      </c>
      <c r="L3090" s="41">
        <f t="shared" si="364"/>
        <v>-15.112495390463724</v>
      </c>
      <c r="M3090" s="41">
        <f t="shared" si="365"/>
        <v>2</v>
      </c>
      <c r="N3090" s="18"/>
      <c r="X3090" s="48">
        <v>200</v>
      </c>
      <c r="Y3090" s="48">
        <v>40</v>
      </c>
      <c r="Z3090" s="41">
        <f t="shared" si="366"/>
        <v>2</v>
      </c>
    </row>
    <row r="3091" spans="2:26" ht="15.75" customHeight="1">
      <c r="B3091" s="72">
        <v>41768</v>
      </c>
      <c r="C3091" s="116">
        <v>0.375</v>
      </c>
      <c r="D3091" s="74">
        <f t="shared" si="362"/>
        <v>41768.375</v>
      </c>
      <c r="E3091" s="117">
        <v>30.8251662875</v>
      </c>
      <c r="F3091" s="24">
        <f t="shared" si="359"/>
        <v>58.876067609124995</v>
      </c>
      <c r="G3091" s="117">
        <v>42.551521880000003</v>
      </c>
      <c r="H3091" s="24">
        <f t="shared" si="360"/>
        <v>81.273406790799996</v>
      </c>
      <c r="I3091" s="117">
        <v>11.726355592499999</v>
      </c>
      <c r="J3091" s="24">
        <f t="shared" si="361"/>
        <v>22.397339181674997</v>
      </c>
      <c r="K3091" s="14">
        <f t="shared" si="363"/>
        <v>5</v>
      </c>
      <c r="L3091" s="41">
        <f t="shared" si="364"/>
        <v>-24.532707929963724</v>
      </c>
      <c r="M3091" s="41">
        <f t="shared" si="365"/>
        <v>2</v>
      </c>
      <c r="N3091" s="18"/>
      <c r="X3091" s="48">
        <v>200</v>
      </c>
      <c r="Y3091" s="48">
        <v>40</v>
      </c>
      <c r="Z3091" s="41">
        <f t="shared" si="366"/>
        <v>2</v>
      </c>
    </row>
    <row r="3092" spans="2:26" ht="15.75" customHeight="1">
      <c r="B3092" s="72">
        <v>41768</v>
      </c>
      <c r="C3092" s="116">
        <v>0.41666666666424135</v>
      </c>
      <c r="D3092" s="74">
        <f t="shared" si="362"/>
        <v>41768.416666666664</v>
      </c>
      <c r="E3092" s="117">
        <v>29.189533574999999</v>
      </c>
      <c r="F3092" s="24">
        <f t="shared" si="359"/>
        <v>55.752009128249995</v>
      </c>
      <c r="G3092" s="117">
        <v>40.555950917499999</v>
      </c>
      <c r="H3092" s="24">
        <f t="shared" si="360"/>
        <v>77.461866252424997</v>
      </c>
      <c r="I3092" s="117">
        <v>11.366417343</v>
      </c>
      <c r="J3092" s="24">
        <f t="shared" si="361"/>
        <v>21.70985712513</v>
      </c>
      <c r="K3092" s="14">
        <f t="shared" si="363"/>
        <v>5</v>
      </c>
      <c r="L3092" s="41">
        <f t="shared" si="364"/>
        <v>-25.220189986508721</v>
      </c>
      <c r="M3092" s="41">
        <f t="shared" si="365"/>
        <v>2</v>
      </c>
      <c r="N3092" s="18"/>
      <c r="X3092" s="48">
        <v>200</v>
      </c>
      <c r="Y3092" s="48">
        <v>40</v>
      </c>
      <c r="Z3092" s="41">
        <f t="shared" si="366"/>
        <v>2</v>
      </c>
    </row>
    <row r="3093" spans="2:26" ht="15.75" customHeight="1">
      <c r="B3093" s="72">
        <v>41768</v>
      </c>
      <c r="C3093" s="116">
        <v>0.45833333333575865</v>
      </c>
      <c r="D3093" s="74">
        <f t="shared" si="362"/>
        <v>41768.458333333336</v>
      </c>
      <c r="E3093" s="117">
        <v>27.289131725000001</v>
      </c>
      <c r="F3093" s="24">
        <f t="shared" si="359"/>
        <v>52.122241594750001</v>
      </c>
      <c r="G3093" s="117">
        <v>38.347491867499997</v>
      </c>
      <c r="H3093" s="24">
        <f t="shared" si="360"/>
        <v>73.243709466924997</v>
      </c>
      <c r="I3093" s="117">
        <v>11.0583601485</v>
      </c>
      <c r="J3093" s="24">
        <f t="shared" si="361"/>
        <v>21.121467883634999</v>
      </c>
      <c r="K3093" s="14">
        <f t="shared" si="363"/>
        <v>5</v>
      </c>
      <c r="L3093" s="41">
        <f t="shared" si="364"/>
        <v>-25.808579228003723</v>
      </c>
      <c r="M3093" s="41">
        <f t="shared" si="365"/>
        <v>2</v>
      </c>
      <c r="N3093" s="18"/>
      <c r="X3093" s="48">
        <v>200</v>
      </c>
      <c r="Y3093" s="48">
        <v>40</v>
      </c>
      <c r="Z3093" s="41">
        <f t="shared" si="366"/>
        <v>2</v>
      </c>
    </row>
    <row r="3094" spans="2:26" ht="15.75" customHeight="1">
      <c r="B3094" s="72">
        <v>41768</v>
      </c>
      <c r="C3094" s="116">
        <v>0.5</v>
      </c>
      <c r="D3094" s="74">
        <f t="shared" si="362"/>
        <v>41768.5</v>
      </c>
      <c r="E3094" s="117">
        <v>30.382533187500002</v>
      </c>
      <c r="F3094" s="24">
        <f t="shared" si="359"/>
        <v>58.030638388124999</v>
      </c>
      <c r="G3094" s="117">
        <v>42.309277450000003</v>
      </c>
      <c r="H3094" s="24">
        <f t="shared" si="360"/>
        <v>80.810719929499996</v>
      </c>
      <c r="I3094" s="117">
        <v>11.9267442675</v>
      </c>
      <c r="J3094" s="24">
        <f t="shared" si="361"/>
        <v>22.780081550925001</v>
      </c>
      <c r="K3094" s="14">
        <f t="shared" si="363"/>
        <v>5</v>
      </c>
      <c r="L3094" s="41">
        <f t="shared" si="364"/>
        <v>-24.149965560713721</v>
      </c>
      <c r="M3094" s="41">
        <f t="shared" si="365"/>
        <v>2</v>
      </c>
      <c r="N3094" s="18"/>
      <c r="X3094" s="48">
        <v>200</v>
      </c>
      <c r="Y3094" s="48">
        <v>40</v>
      </c>
      <c r="Z3094" s="41">
        <f t="shared" si="366"/>
        <v>2</v>
      </c>
    </row>
    <row r="3095" spans="2:26" ht="15.75" customHeight="1">
      <c r="B3095" s="72">
        <v>41768</v>
      </c>
      <c r="C3095" s="116">
        <v>0.54166666666424135</v>
      </c>
      <c r="D3095" s="74">
        <f t="shared" si="362"/>
        <v>41768.541666666664</v>
      </c>
      <c r="E3095" s="117">
        <v>28.5709086275</v>
      </c>
      <c r="F3095" s="24">
        <f t="shared" si="359"/>
        <v>54.570435478524999</v>
      </c>
      <c r="G3095" s="117">
        <v>40.993021075000001</v>
      </c>
      <c r="H3095" s="24">
        <f t="shared" si="360"/>
        <v>78.296670253249999</v>
      </c>
      <c r="I3095" s="117">
        <v>12.422112445</v>
      </c>
      <c r="J3095" s="24">
        <f t="shared" si="361"/>
        <v>23.726234769949997</v>
      </c>
      <c r="K3095" s="14">
        <f t="shared" si="363"/>
        <v>5</v>
      </c>
      <c r="L3095" s="41">
        <f t="shared" si="364"/>
        <v>-23.203812341688725</v>
      </c>
      <c r="M3095" s="41">
        <f t="shared" si="365"/>
        <v>2</v>
      </c>
      <c r="N3095" s="18"/>
      <c r="X3095" s="48">
        <v>200</v>
      </c>
      <c r="Y3095" s="48">
        <v>40</v>
      </c>
      <c r="Z3095" s="41">
        <f t="shared" si="366"/>
        <v>2</v>
      </c>
    </row>
    <row r="3096" spans="2:26" ht="15.75" customHeight="1">
      <c r="B3096" s="72">
        <v>41768</v>
      </c>
      <c r="C3096" s="116">
        <v>0.58333333333575865</v>
      </c>
      <c r="D3096" s="74">
        <f t="shared" si="362"/>
        <v>41768.583333333336</v>
      </c>
      <c r="E3096" s="117">
        <v>37.2872969975</v>
      </c>
      <c r="F3096" s="24">
        <f t="shared" si="359"/>
        <v>71.218737265225002</v>
      </c>
      <c r="G3096" s="117">
        <v>53.919662780000003</v>
      </c>
      <c r="H3096" s="24">
        <f t="shared" si="360"/>
        <v>102.9865559098</v>
      </c>
      <c r="I3096" s="117">
        <v>16.632365777499999</v>
      </c>
      <c r="J3096" s="24">
        <f t="shared" si="361"/>
        <v>31.767818635024994</v>
      </c>
      <c r="K3096" s="14">
        <f t="shared" si="363"/>
        <v>5</v>
      </c>
      <c r="L3096" s="41">
        <f t="shared" si="364"/>
        <v>-15.162228476613727</v>
      </c>
      <c r="M3096" s="41">
        <f t="shared" si="365"/>
        <v>2</v>
      </c>
      <c r="N3096" s="18"/>
      <c r="X3096" s="48">
        <v>200</v>
      </c>
      <c r="Y3096" s="48">
        <v>40</v>
      </c>
      <c r="Z3096" s="41">
        <f t="shared" si="366"/>
        <v>2</v>
      </c>
    </row>
    <row r="3097" spans="2:26" ht="15.75" customHeight="1">
      <c r="B3097" s="72">
        <v>41768</v>
      </c>
      <c r="C3097" s="116">
        <v>0.625</v>
      </c>
      <c r="D3097" s="74">
        <f t="shared" si="362"/>
        <v>41768.625</v>
      </c>
      <c r="E3097" s="117">
        <v>34.099307532499999</v>
      </c>
      <c r="F3097" s="24">
        <f t="shared" si="359"/>
        <v>65.129677387074992</v>
      </c>
      <c r="G3097" s="117">
        <v>49.580457260000003</v>
      </c>
      <c r="H3097" s="24">
        <f t="shared" si="360"/>
        <v>94.698673366600005</v>
      </c>
      <c r="I3097" s="117">
        <v>15.4811497275</v>
      </c>
      <c r="J3097" s="24">
        <f t="shared" si="361"/>
        <v>29.568995979524999</v>
      </c>
      <c r="K3097" s="14">
        <f t="shared" si="363"/>
        <v>5</v>
      </c>
      <c r="L3097" s="41">
        <f t="shared" si="364"/>
        <v>-17.361051132113722</v>
      </c>
      <c r="M3097" s="41">
        <f t="shared" si="365"/>
        <v>2</v>
      </c>
      <c r="N3097" s="18"/>
      <c r="X3097" s="48">
        <v>200</v>
      </c>
      <c r="Y3097" s="48">
        <v>40</v>
      </c>
      <c r="Z3097" s="41">
        <f t="shared" si="366"/>
        <v>2</v>
      </c>
    </row>
    <row r="3098" spans="2:26" ht="15.75" customHeight="1">
      <c r="B3098" s="72">
        <v>41768</v>
      </c>
      <c r="C3098" s="116">
        <v>0.66666666666424135</v>
      </c>
      <c r="D3098" s="74">
        <f t="shared" si="362"/>
        <v>41768.666666666664</v>
      </c>
      <c r="E3098" s="117">
        <v>32.447437694999998</v>
      </c>
      <c r="F3098" s="24">
        <f t="shared" ref="F3098:F3161" si="367">IF(E3098&lt;&gt;"",E3098*1.91,NA())</f>
        <v>61.974605997449991</v>
      </c>
      <c r="G3098" s="117">
        <v>49.160257029999997</v>
      </c>
      <c r="H3098" s="24">
        <f t="shared" ref="H3098:H3161" si="368">IF(G3098&lt;&gt;"",G3098*1.91,NA())</f>
        <v>93.896090927299994</v>
      </c>
      <c r="I3098" s="117">
        <v>16.712819337500001</v>
      </c>
      <c r="J3098" s="24">
        <f t="shared" ref="J3098:J3161" si="369">IF(I3098&lt;&gt;"",I3098*1.91,NA())</f>
        <v>31.921484934624999</v>
      </c>
      <c r="K3098" s="14">
        <f t="shared" si="363"/>
        <v>5</v>
      </c>
      <c r="L3098" s="41">
        <f t="shared" si="364"/>
        <v>-15.008562177013722</v>
      </c>
      <c r="M3098" s="41">
        <f t="shared" si="365"/>
        <v>2</v>
      </c>
      <c r="N3098" s="18"/>
      <c r="X3098" s="48">
        <v>200</v>
      </c>
      <c r="Y3098" s="48">
        <v>40</v>
      </c>
      <c r="Z3098" s="41">
        <f t="shared" si="366"/>
        <v>2</v>
      </c>
    </row>
    <row r="3099" spans="2:26" ht="15.75" customHeight="1">
      <c r="B3099" s="72">
        <v>41768</v>
      </c>
      <c r="C3099" s="116">
        <v>0.70833333333575865</v>
      </c>
      <c r="D3099" s="74">
        <f t="shared" si="362"/>
        <v>41768.708333333336</v>
      </c>
      <c r="E3099" s="117">
        <v>30.922713192500002</v>
      </c>
      <c r="F3099" s="24">
        <f t="shared" si="367"/>
        <v>59.062382197674999</v>
      </c>
      <c r="G3099" s="117">
        <v>45.264339637500001</v>
      </c>
      <c r="H3099" s="24">
        <f t="shared" si="368"/>
        <v>86.454888707625003</v>
      </c>
      <c r="I3099" s="117">
        <v>14.341626442500001</v>
      </c>
      <c r="J3099" s="24">
        <f t="shared" si="369"/>
        <v>27.392506505175</v>
      </c>
      <c r="K3099" s="14">
        <f t="shared" si="363"/>
        <v>5</v>
      </c>
      <c r="L3099" s="41">
        <f t="shared" si="364"/>
        <v>-19.537540606463722</v>
      </c>
      <c r="M3099" s="41">
        <f t="shared" si="365"/>
        <v>2</v>
      </c>
      <c r="N3099" s="18"/>
      <c r="X3099" s="48">
        <v>200</v>
      </c>
      <c r="Y3099" s="48">
        <v>40</v>
      </c>
      <c r="Z3099" s="41">
        <f t="shared" si="366"/>
        <v>2</v>
      </c>
    </row>
    <row r="3100" spans="2:26" ht="15.75" customHeight="1">
      <c r="B3100" s="72">
        <v>41768</v>
      </c>
      <c r="C3100" s="116">
        <v>0.75</v>
      </c>
      <c r="D3100" s="74">
        <f t="shared" si="362"/>
        <v>41768.75</v>
      </c>
      <c r="E3100" s="117">
        <v>28.977685635</v>
      </c>
      <c r="F3100" s="24">
        <f t="shared" si="367"/>
        <v>55.347379562850001</v>
      </c>
      <c r="G3100" s="117">
        <v>42.851248007499997</v>
      </c>
      <c r="H3100" s="24">
        <f t="shared" si="368"/>
        <v>81.845883694324996</v>
      </c>
      <c r="I3100" s="117">
        <v>13.8735623675</v>
      </c>
      <c r="J3100" s="24">
        <f t="shared" si="369"/>
        <v>26.498504121924999</v>
      </c>
      <c r="K3100" s="14">
        <f t="shared" si="363"/>
        <v>5</v>
      </c>
      <c r="L3100" s="41">
        <f t="shared" si="364"/>
        <v>-20.431542989713723</v>
      </c>
      <c r="M3100" s="41">
        <f t="shared" si="365"/>
        <v>2</v>
      </c>
      <c r="N3100" s="18"/>
      <c r="X3100" s="48">
        <v>200</v>
      </c>
      <c r="Y3100" s="48">
        <v>40</v>
      </c>
      <c r="Z3100" s="41">
        <f t="shared" si="366"/>
        <v>2</v>
      </c>
    </row>
    <row r="3101" spans="2:26" ht="15.75" customHeight="1">
      <c r="B3101" s="72">
        <v>41768</v>
      </c>
      <c r="C3101" s="116">
        <v>0.79166666666424135</v>
      </c>
      <c r="D3101" s="74">
        <f t="shared" si="362"/>
        <v>41768.791666666664</v>
      </c>
      <c r="E3101" s="117">
        <v>27.966209174999999</v>
      </c>
      <c r="F3101" s="24">
        <f t="shared" si="367"/>
        <v>53.415459524249997</v>
      </c>
      <c r="G3101" s="117">
        <v>41.757369840000003</v>
      </c>
      <c r="H3101" s="24">
        <f t="shared" si="368"/>
        <v>79.7565763944</v>
      </c>
      <c r="I3101" s="117">
        <v>13.791160665</v>
      </c>
      <c r="J3101" s="24">
        <f t="shared" si="369"/>
        <v>26.34111687015</v>
      </c>
      <c r="K3101" s="14">
        <f t="shared" si="363"/>
        <v>5</v>
      </c>
      <c r="L3101" s="41">
        <f t="shared" si="364"/>
        <v>-20.588930241488722</v>
      </c>
      <c r="M3101" s="41">
        <f t="shared" si="365"/>
        <v>2</v>
      </c>
      <c r="N3101" s="18"/>
      <c r="X3101" s="48">
        <v>200</v>
      </c>
      <c r="Y3101" s="48">
        <v>40</v>
      </c>
      <c r="Z3101" s="41">
        <f t="shared" si="366"/>
        <v>2</v>
      </c>
    </row>
    <row r="3102" spans="2:26" ht="15.75" customHeight="1">
      <c r="B3102" s="72">
        <v>41768</v>
      </c>
      <c r="C3102" s="116">
        <v>0.83333333333575865</v>
      </c>
      <c r="D3102" s="74">
        <f t="shared" si="362"/>
        <v>41768.833333333336</v>
      </c>
      <c r="E3102" s="117">
        <v>31.266225895000002</v>
      </c>
      <c r="F3102" s="24">
        <f t="shared" si="367"/>
        <v>59.71849145945</v>
      </c>
      <c r="G3102" s="117">
        <v>49.229637515</v>
      </c>
      <c r="H3102" s="24">
        <f t="shared" si="368"/>
        <v>94.028607653649999</v>
      </c>
      <c r="I3102" s="117">
        <v>17.963411624999999</v>
      </c>
      <c r="J3102" s="24">
        <f t="shared" si="369"/>
        <v>34.310116203749999</v>
      </c>
      <c r="K3102" s="14">
        <f t="shared" si="363"/>
        <v>5</v>
      </c>
      <c r="L3102" s="41">
        <f t="shared" si="364"/>
        <v>-12.619930907888723</v>
      </c>
      <c r="M3102" s="41">
        <f t="shared" si="365"/>
        <v>2</v>
      </c>
      <c r="N3102" s="18"/>
      <c r="X3102" s="48">
        <v>200</v>
      </c>
      <c r="Y3102" s="48">
        <v>40</v>
      </c>
      <c r="Z3102" s="41">
        <f t="shared" si="366"/>
        <v>2</v>
      </c>
    </row>
    <row r="3103" spans="2:26" ht="15.75" customHeight="1">
      <c r="B3103" s="72">
        <v>41768</v>
      </c>
      <c r="C3103" s="116">
        <v>0.875</v>
      </c>
      <c r="D3103" s="74">
        <f t="shared" si="362"/>
        <v>41768.875</v>
      </c>
      <c r="E3103" s="117">
        <v>23.543655077499999</v>
      </c>
      <c r="F3103" s="24">
        <f t="shared" si="367"/>
        <v>44.968381198024993</v>
      </c>
      <c r="G3103" s="117">
        <v>33.464554017499999</v>
      </c>
      <c r="H3103" s="24">
        <f t="shared" si="368"/>
        <v>63.917298173424996</v>
      </c>
      <c r="I3103" s="117">
        <v>9.92089894175</v>
      </c>
      <c r="J3103" s="24">
        <f t="shared" si="369"/>
        <v>18.948916978742499</v>
      </c>
      <c r="K3103" s="14">
        <f t="shared" si="363"/>
        <v>5</v>
      </c>
      <c r="L3103" s="41">
        <f t="shared" si="364"/>
        <v>-27.981130132896222</v>
      </c>
      <c r="M3103" s="41">
        <f t="shared" si="365"/>
        <v>2</v>
      </c>
      <c r="N3103" s="18"/>
      <c r="X3103" s="48">
        <v>200</v>
      </c>
      <c r="Y3103" s="48">
        <v>40</v>
      </c>
      <c r="Z3103" s="41">
        <f t="shared" si="366"/>
        <v>2</v>
      </c>
    </row>
    <row r="3104" spans="2:26" ht="15.75" customHeight="1">
      <c r="B3104" s="72">
        <v>41768</v>
      </c>
      <c r="C3104" s="116">
        <v>0.91666666666424135</v>
      </c>
      <c r="D3104" s="74">
        <f t="shared" si="362"/>
        <v>41768.916666666664</v>
      </c>
      <c r="E3104" s="117">
        <v>21.358602224999998</v>
      </c>
      <c r="F3104" s="24">
        <f t="shared" si="367"/>
        <v>40.794930249749996</v>
      </c>
      <c r="G3104" s="117">
        <v>29.326531774999999</v>
      </c>
      <c r="H3104" s="24">
        <f t="shared" si="368"/>
        <v>56.013675690249997</v>
      </c>
      <c r="I3104" s="117">
        <v>7.9679295495</v>
      </c>
      <c r="J3104" s="24">
        <f t="shared" si="369"/>
        <v>15.218745439545</v>
      </c>
      <c r="K3104" s="14">
        <f t="shared" si="363"/>
        <v>5</v>
      </c>
      <c r="L3104" s="41">
        <f t="shared" si="364"/>
        <v>-31.711301672093722</v>
      </c>
      <c r="M3104" s="41">
        <f t="shared" si="365"/>
        <v>2</v>
      </c>
      <c r="N3104" s="18"/>
      <c r="X3104" s="48">
        <v>200</v>
      </c>
      <c r="Y3104" s="48">
        <v>40</v>
      </c>
      <c r="Z3104" s="41">
        <f t="shared" si="366"/>
        <v>2</v>
      </c>
    </row>
    <row r="3105" spans="2:26" ht="15.75" customHeight="1">
      <c r="B3105" s="72">
        <v>41768</v>
      </c>
      <c r="C3105" s="116">
        <v>0.95833333333575865</v>
      </c>
      <c r="D3105" s="74">
        <f t="shared" si="362"/>
        <v>41768.958333333336</v>
      </c>
      <c r="E3105" s="117">
        <v>27.458892525</v>
      </c>
      <c r="F3105" s="24">
        <f t="shared" si="367"/>
        <v>52.44648472275</v>
      </c>
      <c r="G3105" s="117">
        <v>38.657868929999999</v>
      </c>
      <c r="H3105" s="24">
        <f t="shared" si="368"/>
        <v>73.836529656300002</v>
      </c>
      <c r="I3105" s="117">
        <v>11.198976403750001</v>
      </c>
      <c r="J3105" s="24">
        <f t="shared" si="369"/>
        <v>21.3900449311625</v>
      </c>
      <c r="K3105" s="14">
        <f t="shared" si="363"/>
        <v>5</v>
      </c>
      <c r="L3105" s="41">
        <f t="shared" si="364"/>
        <v>-25.540002180476222</v>
      </c>
      <c r="M3105" s="41">
        <f t="shared" si="365"/>
        <v>2</v>
      </c>
      <c r="N3105" s="18"/>
      <c r="X3105" s="48">
        <v>200</v>
      </c>
      <c r="Y3105" s="48">
        <v>40</v>
      </c>
      <c r="Z3105" s="41">
        <f t="shared" si="366"/>
        <v>2</v>
      </c>
    </row>
    <row r="3106" spans="2:26" ht="15.75" customHeight="1">
      <c r="B3106" s="72">
        <v>41769</v>
      </c>
      <c r="C3106" s="116">
        <v>0</v>
      </c>
      <c r="D3106" s="74">
        <f t="shared" si="362"/>
        <v>41769</v>
      </c>
      <c r="E3106" s="117">
        <v>21.321579902500002</v>
      </c>
      <c r="F3106" s="24">
        <f t="shared" si="367"/>
        <v>40.724217613775004</v>
      </c>
      <c r="G3106" s="117">
        <v>28.496605962499999</v>
      </c>
      <c r="H3106" s="24">
        <f t="shared" si="368"/>
        <v>54.428517388374992</v>
      </c>
      <c r="I3106" s="117">
        <v>7.1750260587500003</v>
      </c>
      <c r="J3106" s="24">
        <f t="shared" si="369"/>
        <v>13.704299772212501</v>
      </c>
      <c r="K3106" s="14">
        <f t="shared" si="363"/>
        <v>6</v>
      </c>
      <c r="L3106" s="41">
        <f t="shared" si="364"/>
        <v>-33.225747339426221</v>
      </c>
      <c r="M3106" s="41">
        <f t="shared" si="365"/>
        <v>2</v>
      </c>
      <c r="N3106" s="18"/>
      <c r="X3106" s="48">
        <v>200</v>
      </c>
      <c r="Y3106" s="48">
        <v>40</v>
      </c>
      <c r="Z3106" s="41">
        <f t="shared" si="366"/>
        <v>2</v>
      </c>
    </row>
    <row r="3107" spans="2:26" ht="15.75" customHeight="1">
      <c r="B3107" s="72">
        <v>41769</v>
      </c>
      <c r="C3107" s="116">
        <v>4.1666666664241347E-2</v>
      </c>
      <c r="D3107" s="74">
        <f t="shared" si="362"/>
        <v>41769.041666666664</v>
      </c>
      <c r="E3107" s="117">
        <v>19.027747252499999</v>
      </c>
      <c r="F3107" s="24">
        <f t="shared" si="367"/>
        <v>36.342997252274998</v>
      </c>
      <c r="G3107" s="117">
        <v>24.468199187500002</v>
      </c>
      <c r="H3107" s="24">
        <f t="shared" si="368"/>
        <v>46.734260448124999</v>
      </c>
      <c r="I3107" s="117">
        <v>5.4404519379999998</v>
      </c>
      <c r="J3107" s="24">
        <f t="shared" si="369"/>
        <v>10.391263201579999</v>
      </c>
      <c r="K3107" s="14">
        <f t="shared" si="363"/>
        <v>6</v>
      </c>
      <c r="L3107" s="41">
        <f t="shared" si="364"/>
        <v>-36.538783910058726</v>
      </c>
      <c r="M3107" s="41">
        <f t="shared" si="365"/>
        <v>2</v>
      </c>
      <c r="N3107" s="18"/>
      <c r="X3107" s="48">
        <v>200</v>
      </c>
      <c r="Y3107" s="48">
        <v>40</v>
      </c>
      <c r="Z3107" s="41">
        <f t="shared" si="366"/>
        <v>2</v>
      </c>
    </row>
    <row r="3108" spans="2:26" ht="15.75" customHeight="1">
      <c r="B3108" s="72">
        <v>41769</v>
      </c>
      <c r="C3108" s="116">
        <v>8.3333333335758653E-2</v>
      </c>
      <c r="D3108" s="74">
        <f t="shared" si="362"/>
        <v>41769.083333333336</v>
      </c>
      <c r="E3108" s="117">
        <v>25.25959052</v>
      </c>
      <c r="F3108" s="24">
        <f t="shared" si="367"/>
        <v>48.245817893199998</v>
      </c>
      <c r="G3108" s="117">
        <v>34.7778837225</v>
      </c>
      <c r="H3108" s="24">
        <f t="shared" si="368"/>
        <v>66.425757909975005</v>
      </c>
      <c r="I3108" s="117">
        <v>9.5182932022499998</v>
      </c>
      <c r="J3108" s="24">
        <f t="shared" si="369"/>
        <v>18.1799400162975</v>
      </c>
      <c r="K3108" s="14">
        <f t="shared" si="363"/>
        <v>6</v>
      </c>
      <c r="L3108" s="41">
        <f t="shared" si="364"/>
        <v>-28.750107095341221</v>
      </c>
      <c r="M3108" s="41">
        <f t="shared" si="365"/>
        <v>2</v>
      </c>
      <c r="N3108" s="18"/>
      <c r="X3108" s="48">
        <v>200</v>
      </c>
      <c r="Y3108" s="48">
        <v>40</v>
      </c>
      <c r="Z3108" s="41">
        <f t="shared" si="366"/>
        <v>2</v>
      </c>
    </row>
    <row r="3109" spans="2:26" ht="15.75" customHeight="1">
      <c r="B3109" s="72">
        <v>41769</v>
      </c>
      <c r="C3109" s="116">
        <v>0.125</v>
      </c>
      <c r="D3109" s="74">
        <f t="shared" si="362"/>
        <v>41769.125</v>
      </c>
      <c r="E3109" s="117">
        <v>23.808197987500002</v>
      </c>
      <c r="F3109" s="24">
        <f t="shared" si="367"/>
        <v>45.473658156124998</v>
      </c>
      <c r="G3109" s="117">
        <v>34.141840387499997</v>
      </c>
      <c r="H3109" s="24">
        <f t="shared" si="368"/>
        <v>65.210915140124996</v>
      </c>
      <c r="I3109" s="117">
        <v>10.333642401500001</v>
      </c>
      <c r="J3109" s="24">
        <f t="shared" si="369"/>
        <v>19.737256986864999</v>
      </c>
      <c r="K3109" s="14">
        <f t="shared" si="363"/>
        <v>6</v>
      </c>
      <c r="L3109" s="41">
        <f t="shared" si="364"/>
        <v>-27.192790124773722</v>
      </c>
      <c r="M3109" s="41">
        <f t="shared" si="365"/>
        <v>2</v>
      </c>
      <c r="N3109" s="18"/>
      <c r="X3109" s="48">
        <v>200</v>
      </c>
      <c r="Y3109" s="48">
        <v>40</v>
      </c>
      <c r="Z3109" s="41">
        <f t="shared" si="366"/>
        <v>2</v>
      </c>
    </row>
    <row r="3110" spans="2:26" ht="15.75" customHeight="1">
      <c r="B3110" s="72">
        <v>41769</v>
      </c>
      <c r="C3110" s="116">
        <v>0.16666666666424135</v>
      </c>
      <c r="D3110" s="74">
        <f t="shared" si="362"/>
        <v>41769.166666666664</v>
      </c>
      <c r="E3110" s="117">
        <v>22.051105172500002</v>
      </c>
      <c r="F3110" s="24">
        <f t="shared" si="367"/>
        <v>42.117610879475002</v>
      </c>
      <c r="G3110" s="117">
        <v>28.978776637500001</v>
      </c>
      <c r="H3110" s="24">
        <f t="shared" si="368"/>
        <v>55.349463377625</v>
      </c>
      <c r="I3110" s="117">
        <v>6.9276714612500001</v>
      </c>
      <c r="J3110" s="24">
        <f t="shared" si="369"/>
        <v>13.231852490987499</v>
      </c>
      <c r="K3110" s="14">
        <f t="shared" si="363"/>
        <v>6</v>
      </c>
      <c r="L3110" s="41">
        <f t="shared" si="364"/>
        <v>-33.698194620651222</v>
      </c>
      <c r="M3110" s="41">
        <f t="shared" si="365"/>
        <v>2</v>
      </c>
      <c r="N3110" s="18"/>
      <c r="X3110" s="48">
        <v>200</v>
      </c>
      <c r="Y3110" s="48">
        <v>40</v>
      </c>
      <c r="Z3110" s="41">
        <f t="shared" si="366"/>
        <v>2</v>
      </c>
    </row>
    <row r="3111" spans="2:26" ht="15.75" customHeight="1">
      <c r="B3111" s="72">
        <v>41769</v>
      </c>
      <c r="C3111" s="116">
        <v>0.20833333333575865</v>
      </c>
      <c r="D3111" s="74">
        <f t="shared" si="362"/>
        <v>41769.208333333336</v>
      </c>
      <c r="E3111" s="117">
        <v>20.589689660000001</v>
      </c>
      <c r="F3111" s="24">
        <f t="shared" si="367"/>
        <v>39.326307250600003</v>
      </c>
      <c r="G3111" s="117">
        <v>27.8648846225</v>
      </c>
      <c r="H3111" s="24">
        <f t="shared" si="368"/>
        <v>53.221929628974998</v>
      </c>
      <c r="I3111" s="117">
        <v>7.2751949649999998</v>
      </c>
      <c r="J3111" s="24">
        <f t="shared" si="369"/>
        <v>13.895622383149998</v>
      </c>
      <c r="K3111" s="14">
        <f t="shared" si="363"/>
        <v>6</v>
      </c>
      <c r="L3111" s="41">
        <f t="shared" si="364"/>
        <v>-33.034424728488723</v>
      </c>
      <c r="M3111" s="41">
        <f t="shared" si="365"/>
        <v>2</v>
      </c>
      <c r="N3111" s="18"/>
      <c r="X3111" s="48">
        <v>200</v>
      </c>
      <c r="Y3111" s="48">
        <v>40</v>
      </c>
      <c r="Z3111" s="41">
        <f t="shared" si="366"/>
        <v>2</v>
      </c>
    </row>
    <row r="3112" spans="2:26" ht="15.75" customHeight="1">
      <c r="B3112" s="72">
        <v>41769</v>
      </c>
      <c r="C3112" s="116">
        <v>0.25</v>
      </c>
      <c r="D3112" s="74">
        <f t="shared" si="362"/>
        <v>41769.25</v>
      </c>
      <c r="E3112" s="117">
        <v>20.346809342499999</v>
      </c>
      <c r="F3112" s="24">
        <f t="shared" si="367"/>
        <v>38.862405844174994</v>
      </c>
      <c r="G3112" s="117">
        <v>24.7278889675</v>
      </c>
      <c r="H3112" s="24">
        <f t="shared" si="368"/>
        <v>47.230267927924999</v>
      </c>
      <c r="I3112" s="117">
        <v>4.38107962625</v>
      </c>
      <c r="J3112" s="24">
        <f t="shared" si="369"/>
        <v>8.3678620861374995</v>
      </c>
      <c r="K3112" s="14">
        <f t="shared" si="363"/>
        <v>6</v>
      </c>
      <c r="L3112" s="41">
        <f t="shared" si="364"/>
        <v>-38.562185025501222</v>
      </c>
      <c r="M3112" s="41">
        <f t="shared" si="365"/>
        <v>2</v>
      </c>
      <c r="N3112" s="18"/>
      <c r="X3112" s="48">
        <v>200</v>
      </c>
      <c r="Y3112" s="48">
        <v>40</v>
      </c>
      <c r="Z3112" s="41">
        <f t="shared" si="366"/>
        <v>2</v>
      </c>
    </row>
    <row r="3113" spans="2:26" ht="15.75" customHeight="1">
      <c r="B3113" s="72">
        <v>41769</v>
      </c>
      <c r="C3113" s="116">
        <v>0.29166666666424135</v>
      </c>
      <c r="D3113" s="74">
        <f t="shared" si="362"/>
        <v>41769.291666666664</v>
      </c>
      <c r="E3113" s="117">
        <v>23.115795117499999</v>
      </c>
      <c r="F3113" s="24">
        <f t="shared" si="367"/>
        <v>44.151168674424994</v>
      </c>
      <c r="G3113" s="117">
        <v>30.2223870975</v>
      </c>
      <c r="H3113" s="24">
        <f t="shared" si="368"/>
        <v>57.724759356225</v>
      </c>
      <c r="I3113" s="117">
        <v>7.1065919795000001</v>
      </c>
      <c r="J3113" s="24">
        <f t="shared" si="369"/>
        <v>13.573590680844999</v>
      </c>
      <c r="K3113" s="14">
        <f t="shared" si="363"/>
        <v>6</v>
      </c>
      <c r="L3113" s="41">
        <f t="shared" si="364"/>
        <v>-33.35645643079372</v>
      </c>
      <c r="M3113" s="41">
        <f t="shared" si="365"/>
        <v>2</v>
      </c>
      <c r="N3113" s="18"/>
      <c r="X3113" s="48">
        <v>200</v>
      </c>
      <c r="Y3113" s="48">
        <v>40</v>
      </c>
      <c r="Z3113" s="41">
        <f t="shared" si="366"/>
        <v>2</v>
      </c>
    </row>
    <row r="3114" spans="2:26" ht="15.75" customHeight="1">
      <c r="B3114" s="72">
        <v>41769</v>
      </c>
      <c r="C3114" s="116">
        <v>0.33333333333575865</v>
      </c>
      <c r="D3114" s="74">
        <f t="shared" si="362"/>
        <v>41769.333333333336</v>
      </c>
      <c r="E3114" s="117">
        <v>27.933330394999999</v>
      </c>
      <c r="F3114" s="24">
        <f t="shared" si="367"/>
        <v>53.352661054449996</v>
      </c>
      <c r="G3114" s="117">
        <v>36.931150895000002</v>
      </c>
      <c r="H3114" s="24">
        <f t="shared" si="368"/>
        <v>70.538498209449997</v>
      </c>
      <c r="I3114" s="117">
        <v>8.9978204974999993</v>
      </c>
      <c r="J3114" s="24">
        <f t="shared" si="369"/>
        <v>17.185837150224998</v>
      </c>
      <c r="K3114" s="14">
        <f t="shared" si="363"/>
        <v>6</v>
      </c>
      <c r="L3114" s="41">
        <f t="shared" si="364"/>
        <v>-29.744209961413723</v>
      </c>
      <c r="M3114" s="41">
        <f t="shared" si="365"/>
        <v>2</v>
      </c>
      <c r="N3114" s="18"/>
      <c r="X3114" s="48">
        <v>200</v>
      </c>
      <c r="Y3114" s="48">
        <v>40</v>
      </c>
      <c r="Z3114" s="41">
        <f t="shared" si="366"/>
        <v>2</v>
      </c>
    </row>
    <row r="3115" spans="2:26" ht="15.75" customHeight="1">
      <c r="B3115" s="72">
        <v>41769</v>
      </c>
      <c r="C3115" s="116">
        <v>0.375</v>
      </c>
      <c r="D3115" s="74">
        <f t="shared" si="362"/>
        <v>41769.375</v>
      </c>
      <c r="E3115" s="117">
        <v>26.0691541775</v>
      </c>
      <c r="F3115" s="24">
        <f t="shared" si="367"/>
        <v>49.792084479025</v>
      </c>
      <c r="G3115" s="117">
        <v>33.499801082499999</v>
      </c>
      <c r="H3115" s="24">
        <f t="shared" si="368"/>
        <v>63.984620067574994</v>
      </c>
      <c r="I3115" s="117">
        <v>7.4306469059999998</v>
      </c>
      <c r="J3115" s="24">
        <f t="shared" si="369"/>
        <v>14.192535590459999</v>
      </c>
      <c r="K3115" s="14">
        <f t="shared" si="363"/>
        <v>6</v>
      </c>
      <c r="L3115" s="41">
        <f t="shared" si="364"/>
        <v>-32.737511521178725</v>
      </c>
      <c r="M3115" s="41">
        <f t="shared" si="365"/>
        <v>2</v>
      </c>
      <c r="N3115" s="18"/>
      <c r="X3115" s="48">
        <v>200</v>
      </c>
      <c r="Y3115" s="48">
        <v>40</v>
      </c>
      <c r="Z3115" s="41">
        <f t="shared" si="366"/>
        <v>2</v>
      </c>
    </row>
    <row r="3116" spans="2:26" ht="15.75" customHeight="1">
      <c r="B3116" s="72">
        <v>41769</v>
      </c>
      <c r="C3116" s="116">
        <v>0.41666666666424135</v>
      </c>
      <c r="D3116" s="74">
        <f t="shared" si="362"/>
        <v>41769.416666666664</v>
      </c>
      <c r="E3116" s="117">
        <v>27.4015133525</v>
      </c>
      <c r="F3116" s="24">
        <f t="shared" si="367"/>
        <v>52.336890503275001</v>
      </c>
      <c r="G3116" s="117">
        <v>39.848339860000003</v>
      </c>
      <c r="H3116" s="24">
        <f t="shared" si="368"/>
        <v>76.1103291326</v>
      </c>
      <c r="I3116" s="117">
        <v>12.446826507999999</v>
      </c>
      <c r="J3116" s="24">
        <f t="shared" si="369"/>
        <v>23.773438630279998</v>
      </c>
      <c r="K3116" s="14">
        <f t="shared" si="363"/>
        <v>6</v>
      </c>
      <c r="L3116" s="41">
        <f t="shared" si="364"/>
        <v>-23.156608481358724</v>
      </c>
      <c r="M3116" s="41">
        <f t="shared" si="365"/>
        <v>2</v>
      </c>
      <c r="N3116" s="18"/>
      <c r="X3116" s="48">
        <v>200</v>
      </c>
      <c r="Y3116" s="48">
        <v>40</v>
      </c>
      <c r="Z3116" s="41">
        <f t="shared" si="366"/>
        <v>2</v>
      </c>
    </row>
    <row r="3117" spans="2:26" ht="15.75" customHeight="1">
      <c r="B3117" s="72">
        <v>41769</v>
      </c>
      <c r="C3117" s="116">
        <v>0.45833333333575865</v>
      </c>
      <c r="D3117" s="74">
        <f t="shared" si="362"/>
        <v>41769.458333333336</v>
      </c>
      <c r="E3117" s="117">
        <v>28.208979147499999</v>
      </c>
      <c r="F3117" s="24">
        <f t="shared" si="367"/>
        <v>53.879150171724994</v>
      </c>
      <c r="G3117" s="117">
        <v>40.584295455000003</v>
      </c>
      <c r="H3117" s="24">
        <f t="shared" si="368"/>
        <v>77.516004319049998</v>
      </c>
      <c r="I3117" s="117">
        <v>12.37531630825</v>
      </c>
      <c r="J3117" s="24">
        <f t="shared" si="369"/>
        <v>23.636854148757497</v>
      </c>
      <c r="K3117" s="14">
        <f t="shared" si="363"/>
        <v>6</v>
      </c>
      <c r="L3117" s="41">
        <f t="shared" si="364"/>
        <v>-23.293192962881225</v>
      </c>
      <c r="M3117" s="41">
        <f t="shared" si="365"/>
        <v>2</v>
      </c>
      <c r="N3117" s="18"/>
      <c r="X3117" s="48">
        <v>200</v>
      </c>
      <c r="Y3117" s="48">
        <v>40</v>
      </c>
      <c r="Z3117" s="41">
        <f t="shared" si="366"/>
        <v>2</v>
      </c>
    </row>
    <row r="3118" spans="2:26" ht="15.75" customHeight="1">
      <c r="B3118" s="72">
        <v>41769</v>
      </c>
      <c r="C3118" s="116">
        <v>0.5</v>
      </c>
      <c r="D3118" s="74">
        <f t="shared" si="362"/>
        <v>41769.5</v>
      </c>
      <c r="E3118" s="117">
        <v>24.194953622500002</v>
      </c>
      <c r="F3118" s="24">
        <f t="shared" si="367"/>
        <v>46.212361418975</v>
      </c>
      <c r="G3118" s="117">
        <v>31.245990070000001</v>
      </c>
      <c r="H3118" s="24">
        <f t="shared" si="368"/>
        <v>59.679841033700001</v>
      </c>
      <c r="I3118" s="117">
        <v>7.0510364467500004</v>
      </c>
      <c r="J3118" s="24">
        <f t="shared" si="369"/>
        <v>13.4674796132925</v>
      </c>
      <c r="K3118" s="14">
        <f t="shared" si="363"/>
        <v>6</v>
      </c>
      <c r="L3118" s="41">
        <f t="shared" si="364"/>
        <v>-33.462567498346218</v>
      </c>
      <c r="M3118" s="41">
        <f t="shared" si="365"/>
        <v>2</v>
      </c>
      <c r="N3118" s="18"/>
      <c r="X3118" s="48">
        <v>200</v>
      </c>
      <c r="Y3118" s="48">
        <v>40</v>
      </c>
      <c r="Z3118" s="41">
        <f t="shared" si="366"/>
        <v>2</v>
      </c>
    </row>
    <row r="3119" spans="2:26" ht="15.75" customHeight="1">
      <c r="B3119" s="72">
        <v>41769</v>
      </c>
      <c r="C3119" s="116">
        <v>0.54166666666424135</v>
      </c>
      <c r="D3119" s="74">
        <f t="shared" si="362"/>
        <v>41769.541666666664</v>
      </c>
      <c r="E3119" s="117">
        <v>23.952878847499999</v>
      </c>
      <c r="F3119" s="24">
        <f t="shared" si="367"/>
        <v>45.749998598725</v>
      </c>
      <c r="G3119" s="117">
        <v>29.720760437500001</v>
      </c>
      <c r="H3119" s="24">
        <f t="shared" si="368"/>
        <v>56.766652435624998</v>
      </c>
      <c r="I3119" s="117">
        <v>5.7678815874999998</v>
      </c>
      <c r="J3119" s="24">
        <f t="shared" si="369"/>
        <v>11.016653832125</v>
      </c>
      <c r="K3119" s="14">
        <f t="shared" si="363"/>
        <v>6</v>
      </c>
      <c r="L3119" s="41">
        <f t="shared" si="364"/>
        <v>-35.91339327951372</v>
      </c>
      <c r="M3119" s="41">
        <f t="shared" si="365"/>
        <v>2</v>
      </c>
      <c r="N3119" s="18"/>
      <c r="X3119" s="48">
        <v>200</v>
      </c>
      <c r="Y3119" s="48">
        <v>40</v>
      </c>
      <c r="Z3119" s="41">
        <f t="shared" si="366"/>
        <v>2</v>
      </c>
    </row>
    <row r="3120" spans="2:26" ht="15.75" customHeight="1">
      <c r="B3120" s="72">
        <v>41769</v>
      </c>
      <c r="C3120" s="116">
        <v>0.58333333333575865</v>
      </c>
      <c r="D3120" s="74">
        <f t="shared" si="362"/>
        <v>41769.583333333336</v>
      </c>
      <c r="E3120" s="117">
        <v>29.670478934999998</v>
      </c>
      <c r="F3120" s="24">
        <f t="shared" si="367"/>
        <v>56.670614765849997</v>
      </c>
      <c r="G3120" s="117">
        <v>41.325761139999997</v>
      </c>
      <c r="H3120" s="24">
        <f t="shared" si="368"/>
        <v>78.932203777399991</v>
      </c>
      <c r="I3120" s="117">
        <v>11.65528220475</v>
      </c>
      <c r="J3120" s="24">
        <f t="shared" si="369"/>
        <v>22.261589011072498</v>
      </c>
      <c r="K3120" s="14">
        <f t="shared" si="363"/>
        <v>6</v>
      </c>
      <c r="L3120" s="41">
        <f t="shared" si="364"/>
        <v>-24.668458100566223</v>
      </c>
      <c r="M3120" s="41">
        <f t="shared" si="365"/>
        <v>2</v>
      </c>
      <c r="N3120" s="18"/>
      <c r="X3120" s="48">
        <v>200</v>
      </c>
      <c r="Y3120" s="48">
        <v>40</v>
      </c>
      <c r="Z3120" s="41">
        <f t="shared" si="366"/>
        <v>2</v>
      </c>
    </row>
    <row r="3121" spans="2:26" ht="15.75" customHeight="1">
      <c r="B3121" s="72">
        <v>41769</v>
      </c>
      <c r="C3121" s="116">
        <v>0.625</v>
      </c>
      <c r="D3121" s="74">
        <f t="shared" si="362"/>
        <v>41769.625</v>
      </c>
      <c r="E3121" s="117">
        <v>22.614410467500001</v>
      </c>
      <c r="F3121" s="24">
        <f t="shared" si="367"/>
        <v>43.193523992925002</v>
      </c>
      <c r="G3121" s="117">
        <v>29.534862867499999</v>
      </c>
      <c r="H3121" s="24">
        <f t="shared" si="368"/>
        <v>56.411588076925</v>
      </c>
      <c r="I3121" s="117">
        <v>6.9204524000000003</v>
      </c>
      <c r="J3121" s="24">
        <f t="shared" si="369"/>
        <v>13.218064084</v>
      </c>
      <c r="K3121" s="14">
        <f t="shared" si="363"/>
        <v>6</v>
      </c>
      <c r="L3121" s="41">
        <f t="shared" si="364"/>
        <v>-33.711983027638723</v>
      </c>
      <c r="M3121" s="41">
        <f t="shared" si="365"/>
        <v>2</v>
      </c>
      <c r="N3121" s="18"/>
      <c r="X3121" s="48">
        <v>200</v>
      </c>
      <c r="Y3121" s="48">
        <v>40</v>
      </c>
      <c r="Z3121" s="41">
        <f t="shared" si="366"/>
        <v>2</v>
      </c>
    </row>
    <row r="3122" spans="2:26" ht="15.75" customHeight="1">
      <c r="B3122" s="72">
        <v>41769</v>
      </c>
      <c r="C3122" s="116">
        <v>0.66666666666424135</v>
      </c>
      <c r="D3122" s="74">
        <f t="shared" si="362"/>
        <v>41769.666666666664</v>
      </c>
      <c r="E3122" s="117">
        <v>22.690800644999999</v>
      </c>
      <c r="F3122" s="24">
        <f t="shared" si="367"/>
        <v>43.33942923195</v>
      </c>
      <c r="G3122" s="117">
        <v>30.219936927500001</v>
      </c>
      <c r="H3122" s="24">
        <f t="shared" si="368"/>
        <v>57.720079531525002</v>
      </c>
      <c r="I3122" s="117">
        <v>7.5291362805000004</v>
      </c>
      <c r="J3122" s="24">
        <f t="shared" si="369"/>
        <v>14.380650295755</v>
      </c>
      <c r="K3122" s="14">
        <f t="shared" si="363"/>
        <v>6</v>
      </c>
      <c r="L3122" s="41">
        <f t="shared" si="364"/>
        <v>-32.549396815883725</v>
      </c>
      <c r="M3122" s="41">
        <f t="shared" si="365"/>
        <v>2</v>
      </c>
      <c r="N3122" s="18"/>
      <c r="X3122" s="48">
        <v>200</v>
      </c>
      <c r="Y3122" s="48">
        <v>40</v>
      </c>
      <c r="Z3122" s="41">
        <f t="shared" si="366"/>
        <v>2</v>
      </c>
    </row>
    <row r="3123" spans="2:26" ht="15.75" customHeight="1">
      <c r="B3123" s="72">
        <v>41769</v>
      </c>
      <c r="C3123" s="116">
        <v>0.70833333333575865</v>
      </c>
      <c r="D3123" s="74">
        <f t="shared" si="362"/>
        <v>41769.708333333336</v>
      </c>
      <c r="E3123" s="117">
        <v>23.7391213575</v>
      </c>
      <c r="F3123" s="24">
        <f t="shared" si="367"/>
        <v>45.341721792824998</v>
      </c>
      <c r="G3123" s="117">
        <v>30.744115545</v>
      </c>
      <c r="H3123" s="24">
        <f t="shared" si="368"/>
        <v>58.721260690949997</v>
      </c>
      <c r="I3123" s="117">
        <v>7.0049941865000003</v>
      </c>
      <c r="J3123" s="24">
        <f t="shared" si="369"/>
        <v>13.379538896214999</v>
      </c>
      <c r="K3123" s="14">
        <f t="shared" si="363"/>
        <v>6</v>
      </c>
      <c r="L3123" s="41">
        <f t="shared" si="364"/>
        <v>-33.550508215423719</v>
      </c>
      <c r="M3123" s="41">
        <f t="shared" si="365"/>
        <v>2</v>
      </c>
      <c r="N3123" s="18"/>
      <c r="X3123" s="48">
        <v>200</v>
      </c>
      <c r="Y3123" s="48">
        <v>40</v>
      </c>
      <c r="Z3123" s="41">
        <f t="shared" si="366"/>
        <v>2</v>
      </c>
    </row>
    <row r="3124" spans="2:26" ht="15.75" customHeight="1">
      <c r="B3124" s="72">
        <v>41769</v>
      </c>
      <c r="C3124" s="116">
        <v>0.75</v>
      </c>
      <c r="D3124" s="74">
        <f t="shared" si="362"/>
        <v>41769.75</v>
      </c>
      <c r="E3124" s="117">
        <v>20.846545590000002</v>
      </c>
      <c r="F3124" s="24">
        <f t="shared" si="367"/>
        <v>39.8169020769</v>
      </c>
      <c r="G3124" s="117">
        <v>26.221104369999999</v>
      </c>
      <c r="H3124" s="24">
        <f t="shared" si="368"/>
        <v>50.082309346699994</v>
      </c>
      <c r="I3124" s="117">
        <v>5.3745587815000002</v>
      </c>
      <c r="J3124" s="24">
        <f t="shared" si="369"/>
        <v>10.265407272665</v>
      </c>
      <c r="K3124" s="14">
        <f t="shared" si="363"/>
        <v>6</v>
      </c>
      <c r="L3124" s="41">
        <f t="shared" si="364"/>
        <v>-36.66463983897372</v>
      </c>
      <c r="M3124" s="41">
        <f t="shared" si="365"/>
        <v>2</v>
      </c>
      <c r="N3124" s="18"/>
      <c r="X3124" s="48">
        <v>200</v>
      </c>
      <c r="Y3124" s="48">
        <v>40</v>
      </c>
      <c r="Z3124" s="41">
        <f t="shared" si="366"/>
        <v>2</v>
      </c>
    </row>
    <row r="3125" spans="2:26" ht="15.75" customHeight="1">
      <c r="B3125" s="72">
        <v>41769</v>
      </c>
      <c r="C3125" s="116">
        <v>0.79166666666424135</v>
      </c>
      <c r="D3125" s="74">
        <f t="shared" si="362"/>
        <v>41769.791666666664</v>
      </c>
      <c r="E3125" s="117">
        <v>19.165510340000001</v>
      </c>
      <c r="F3125" s="24">
        <f t="shared" si="367"/>
        <v>36.606124749400003</v>
      </c>
      <c r="G3125" s="117">
        <v>24.0642113175</v>
      </c>
      <c r="H3125" s="24">
        <f t="shared" si="368"/>
        <v>45.962643616424998</v>
      </c>
      <c r="I3125" s="117">
        <v>4.89870097875</v>
      </c>
      <c r="J3125" s="24">
        <f t="shared" si="369"/>
        <v>9.3565188694124988</v>
      </c>
      <c r="K3125" s="14">
        <f t="shared" si="363"/>
        <v>6</v>
      </c>
      <c r="L3125" s="41">
        <f t="shared" si="364"/>
        <v>-37.573528242226224</v>
      </c>
      <c r="M3125" s="41">
        <f t="shared" si="365"/>
        <v>2</v>
      </c>
      <c r="N3125" s="18"/>
      <c r="X3125" s="48">
        <v>200</v>
      </c>
      <c r="Y3125" s="48">
        <v>40</v>
      </c>
      <c r="Z3125" s="41">
        <f t="shared" si="366"/>
        <v>2</v>
      </c>
    </row>
    <row r="3126" spans="2:26" ht="15.75" customHeight="1">
      <c r="B3126" s="72">
        <v>41769</v>
      </c>
      <c r="C3126" s="116">
        <v>0.83333333333575865</v>
      </c>
      <c r="D3126" s="74">
        <f t="shared" si="362"/>
        <v>41769.833333333336</v>
      </c>
      <c r="E3126" s="117">
        <v>19.606273059999999</v>
      </c>
      <c r="F3126" s="24">
        <f t="shared" si="367"/>
        <v>37.447981544599998</v>
      </c>
      <c r="G3126" s="117">
        <v>23.7199754275</v>
      </c>
      <c r="H3126" s="24">
        <f t="shared" si="368"/>
        <v>45.305153066524994</v>
      </c>
      <c r="I3126" s="117">
        <v>4.1137023690000003</v>
      </c>
      <c r="J3126" s="24">
        <f t="shared" si="369"/>
        <v>7.85717152479</v>
      </c>
      <c r="K3126" s="14">
        <f t="shared" si="363"/>
        <v>6</v>
      </c>
      <c r="L3126" s="41">
        <f t="shared" si="364"/>
        <v>-39.072875586848724</v>
      </c>
      <c r="M3126" s="41">
        <f t="shared" si="365"/>
        <v>2</v>
      </c>
      <c r="N3126" s="18"/>
      <c r="X3126" s="48">
        <v>200</v>
      </c>
      <c r="Y3126" s="48">
        <v>40</v>
      </c>
      <c r="Z3126" s="41">
        <f t="shared" si="366"/>
        <v>2</v>
      </c>
    </row>
    <row r="3127" spans="2:26" ht="15.75" customHeight="1">
      <c r="B3127" s="72">
        <v>41769</v>
      </c>
      <c r="C3127" s="116">
        <v>0.875</v>
      </c>
      <c r="D3127" s="74">
        <f t="shared" si="362"/>
        <v>41769.875</v>
      </c>
      <c r="E3127" s="117">
        <v>18.432916365000001</v>
      </c>
      <c r="F3127" s="24">
        <f t="shared" si="367"/>
        <v>35.206870257150001</v>
      </c>
      <c r="G3127" s="117">
        <v>21.654142875000002</v>
      </c>
      <c r="H3127" s="24">
        <f t="shared" si="368"/>
        <v>41.359412891250003</v>
      </c>
      <c r="I3127" s="117">
        <v>3.2212265097500001</v>
      </c>
      <c r="J3127" s="24">
        <f t="shared" si="369"/>
        <v>6.1525426336224998</v>
      </c>
      <c r="K3127" s="14">
        <f t="shared" si="363"/>
        <v>6</v>
      </c>
      <c r="L3127" s="41">
        <f t="shared" si="364"/>
        <v>-40.777504478016219</v>
      </c>
      <c r="M3127" s="41">
        <f t="shared" si="365"/>
        <v>2</v>
      </c>
      <c r="N3127" s="18"/>
      <c r="X3127" s="48">
        <v>200</v>
      </c>
      <c r="Y3127" s="48">
        <v>40</v>
      </c>
      <c r="Z3127" s="41">
        <f t="shared" si="366"/>
        <v>2</v>
      </c>
    </row>
    <row r="3128" spans="2:26" ht="15.75" customHeight="1">
      <c r="B3128" s="72">
        <v>41769</v>
      </c>
      <c r="C3128" s="116">
        <v>0.91666666666424135</v>
      </c>
      <c r="D3128" s="74">
        <f t="shared" si="362"/>
        <v>41769.916666666664</v>
      </c>
      <c r="E3128" s="117">
        <v>18.5335426625</v>
      </c>
      <c r="F3128" s="24">
        <f t="shared" si="367"/>
        <v>35.399066485375002</v>
      </c>
      <c r="G3128" s="117">
        <v>21.476141362500002</v>
      </c>
      <c r="H3128" s="24">
        <f t="shared" si="368"/>
        <v>41.019430002375003</v>
      </c>
      <c r="I3128" s="117">
        <v>2.9425986984999999</v>
      </c>
      <c r="J3128" s="24">
        <f t="shared" si="369"/>
        <v>5.6203635141349997</v>
      </c>
      <c r="K3128" s="14">
        <f t="shared" si="363"/>
        <v>6</v>
      </c>
      <c r="L3128" s="41">
        <f t="shared" si="364"/>
        <v>-41.309683597503721</v>
      </c>
      <c r="M3128" s="41">
        <f t="shared" si="365"/>
        <v>2</v>
      </c>
      <c r="N3128" s="18"/>
      <c r="X3128" s="48">
        <v>200</v>
      </c>
      <c r="Y3128" s="48">
        <v>40</v>
      </c>
      <c r="Z3128" s="41">
        <f t="shared" si="366"/>
        <v>2</v>
      </c>
    </row>
    <row r="3129" spans="2:26" ht="15.75" customHeight="1">
      <c r="B3129" s="72">
        <v>41769</v>
      </c>
      <c r="C3129" s="116">
        <v>0.95833333333575865</v>
      </c>
      <c r="D3129" s="74">
        <f t="shared" si="362"/>
        <v>41769.958333333336</v>
      </c>
      <c r="E3129" s="117">
        <v>19.104927199999999</v>
      </c>
      <c r="F3129" s="24">
        <f t="shared" si="367"/>
        <v>36.490410951999998</v>
      </c>
      <c r="G3129" s="117">
        <v>22.4684838475</v>
      </c>
      <c r="H3129" s="24">
        <f t="shared" si="368"/>
        <v>42.914804148724997</v>
      </c>
      <c r="I3129" s="117">
        <v>3.3635566445</v>
      </c>
      <c r="J3129" s="24">
        <f t="shared" si="369"/>
        <v>6.4243931909949996</v>
      </c>
      <c r="K3129" s="14">
        <f t="shared" si="363"/>
        <v>6</v>
      </c>
      <c r="L3129" s="41">
        <f t="shared" si="364"/>
        <v>-40.505653920643724</v>
      </c>
      <c r="M3129" s="41">
        <f t="shared" si="365"/>
        <v>2</v>
      </c>
      <c r="N3129" s="18"/>
      <c r="X3129" s="48">
        <v>200</v>
      </c>
      <c r="Y3129" s="48">
        <v>40</v>
      </c>
      <c r="Z3129" s="41">
        <f t="shared" si="366"/>
        <v>2</v>
      </c>
    </row>
    <row r="3130" spans="2:26" ht="15.75" customHeight="1">
      <c r="B3130" s="72">
        <v>41770</v>
      </c>
      <c r="C3130" s="116">
        <v>0</v>
      </c>
      <c r="D3130" s="74">
        <f t="shared" si="362"/>
        <v>41770</v>
      </c>
      <c r="E3130" s="117">
        <v>18.257005252500001</v>
      </c>
      <c r="F3130" s="24">
        <f t="shared" si="367"/>
        <v>34.870880032275004</v>
      </c>
      <c r="G3130" s="117">
        <v>19.692289415000001</v>
      </c>
      <c r="H3130" s="24">
        <f t="shared" si="368"/>
        <v>37.612272782650003</v>
      </c>
      <c r="I3130" s="117">
        <v>1.4352841645000001</v>
      </c>
      <c r="J3130" s="24">
        <f t="shared" si="369"/>
        <v>2.7413927541950001</v>
      </c>
      <c r="K3130" s="14">
        <f t="shared" si="363"/>
        <v>7</v>
      </c>
      <c r="L3130" s="41">
        <f t="shared" si="364"/>
        <v>-44.188654357443724</v>
      </c>
      <c r="M3130" s="41">
        <f t="shared" si="365"/>
        <v>2</v>
      </c>
      <c r="N3130" s="18"/>
      <c r="X3130" s="48">
        <v>200</v>
      </c>
      <c r="Y3130" s="48">
        <v>40</v>
      </c>
      <c r="Z3130" s="41">
        <f t="shared" si="366"/>
        <v>2</v>
      </c>
    </row>
    <row r="3131" spans="2:26" ht="15.75" customHeight="1">
      <c r="B3131" s="72">
        <v>41770</v>
      </c>
      <c r="C3131" s="116">
        <v>4.1666666664241347E-2</v>
      </c>
      <c r="D3131" s="74">
        <f t="shared" si="362"/>
        <v>41770.041666666664</v>
      </c>
      <c r="E3131" s="117">
        <v>16.818680584999999</v>
      </c>
      <c r="F3131" s="24">
        <f t="shared" si="367"/>
        <v>32.123679917349996</v>
      </c>
      <c r="G3131" s="117">
        <v>17.613881540000001</v>
      </c>
      <c r="H3131" s="24">
        <f t="shared" si="368"/>
        <v>33.642513741400002</v>
      </c>
      <c r="I3131" s="117">
        <v>0.79520095724999995</v>
      </c>
      <c r="J3131" s="24">
        <f t="shared" si="369"/>
        <v>1.5188338283474998</v>
      </c>
      <c r="K3131" s="14">
        <f t="shared" si="363"/>
        <v>7</v>
      </c>
      <c r="L3131" s="41">
        <f t="shared" si="364"/>
        <v>-45.411213283291218</v>
      </c>
      <c r="M3131" s="41">
        <f t="shared" si="365"/>
        <v>2</v>
      </c>
      <c r="N3131" s="18"/>
      <c r="X3131" s="48">
        <v>200</v>
      </c>
      <c r="Y3131" s="48">
        <v>40</v>
      </c>
      <c r="Z3131" s="41">
        <f t="shared" si="366"/>
        <v>2</v>
      </c>
    </row>
    <row r="3132" spans="2:26" ht="15.75" customHeight="1">
      <c r="B3132" s="72">
        <v>41770</v>
      </c>
      <c r="C3132" s="116">
        <v>8.3333333335758653E-2</v>
      </c>
      <c r="D3132" s="74">
        <f t="shared" si="362"/>
        <v>41770.083333333336</v>
      </c>
      <c r="E3132" s="117">
        <v>17.154520627499998</v>
      </c>
      <c r="F3132" s="24">
        <f t="shared" si="367"/>
        <v>32.765134398524992</v>
      </c>
      <c r="G3132" s="117">
        <v>18.066982500000002</v>
      </c>
      <c r="H3132" s="24">
        <f t="shared" si="368"/>
        <v>34.507936575000002</v>
      </c>
      <c r="I3132" s="117">
        <v>0.91246187374999999</v>
      </c>
      <c r="J3132" s="24">
        <f t="shared" si="369"/>
        <v>1.7428021788624999</v>
      </c>
      <c r="K3132" s="14">
        <f t="shared" si="363"/>
        <v>7</v>
      </c>
      <c r="L3132" s="41">
        <f t="shared" si="364"/>
        <v>-45.187244932776224</v>
      </c>
      <c r="M3132" s="41">
        <f t="shared" si="365"/>
        <v>2</v>
      </c>
      <c r="N3132" s="18"/>
      <c r="X3132" s="48">
        <v>200</v>
      </c>
      <c r="Y3132" s="48">
        <v>40</v>
      </c>
      <c r="Z3132" s="41">
        <f t="shared" si="366"/>
        <v>2</v>
      </c>
    </row>
    <row r="3133" spans="2:26" ht="15.75" customHeight="1">
      <c r="B3133" s="72">
        <v>41770</v>
      </c>
      <c r="C3133" s="116">
        <v>0.125</v>
      </c>
      <c r="D3133" s="74">
        <f t="shared" si="362"/>
        <v>41770.125</v>
      </c>
      <c r="E3133" s="117">
        <v>16.959752022499998</v>
      </c>
      <c r="F3133" s="24">
        <f t="shared" si="367"/>
        <v>32.393126362974996</v>
      </c>
      <c r="G3133" s="117">
        <v>17.536262125</v>
      </c>
      <c r="H3133" s="24">
        <f t="shared" si="368"/>
        <v>33.494260658750001</v>
      </c>
      <c r="I3133" s="117">
        <v>0.57651010300000005</v>
      </c>
      <c r="J3133" s="24">
        <f t="shared" si="369"/>
        <v>1.10113429673</v>
      </c>
      <c r="K3133" s="14">
        <f t="shared" si="363"/>
        <v>7</v>
      </c>
      <c r="L3133" s="41">
        <f t="shared" si="364"/>
        <v>-45.828912814908719</v>
      </c>
      <c r="M3133" s="41">
        <f t="shared" si="365"/>
        <v>2</v>
      </c>
      <c r="N3133" s="18"/>
      <c r="X3133" s="48">
        <v>200</v>
      </c>
      <c r="Y3133" s="48">
        <v>40</v>
      </c>
      <c r="Z3133" s="41">
        <f t="shared" si="366"/>
        <v>2</v>
      </c>
    </row>
    <row r="3134" spans="2:26" ht="15.75" customHeight="1">
      <c r="B3134" s="72">
        <v>41770</v>
      </c>
      <c r="C3134" s="116">
        <v>0.16666666666424135</v>
      </c>
      <c r="D3134" s="74">
        <f t="shared" si="362"/>
        <v>41770.166666666664</v>
      </c>
      <c r="E3134" s="117">
        <v>16.686064877500002</v>
      </c>
      <c r="F3134" s="24">
        <f t="shared" si="367"/>
        <v>31.870383916025002</v>
      </c>
      <c r="G3134" s="117">
        <v>17.355878667500001</v>
      </c>
      <c r="H3134" s="24">
        <f t="shared" si="368"/>
        <v>33.149728254925002</v>
      </c>
      <c r="I3134" s="117">
        <v>0.66981379100000005</v>
      </c>
      <c r="J3134" s="24">
        <f t="shared" si="369"/>
        <v>1.27934434081</v>
      </c>
      <c r="K3134" s="14">
        <f t="shared" si="363"/>
        <v>7</v>
      </c>
      <c r="L3134" s="41">
        <f t="shared" si="364"/>
        <v>-45.650702770828723</v>
      </c>
      <c r="M3134" s="41">
        <f t="shared" si="365"/>
        <v>2</v>
      </c>
      <c r="N3134" s="18"/>
      <c r="X3134" s="48">
        <v>200</v>
      </c>
      <c r="Y3134" s="48">
        <v>40</v>
      </c>
      <c r="Z3134" s="41">
        <f t="shared" si="366"/>
        <v>2</v>
      </c>
    </row>
    <row r="3135" spans="2:26" ht="15.75" customHeight="1">
      <c r="B3135" s="72">
        <v>41770</v>
      </c>
      <c r="C3135" s="116">
        <v>0.20833333333575865</v>
      </c>
      <c r="D3135" s="74">
        <f t="shared" si="362"/>
        <v>41770.208333333336</v>
      </c>
      <c r="E3135" s="117">
        <v>17.934490490000002</v>
      </c>
      <c r="F3135" s="24">
        <f t="shared" si="367"/>
        <v>34.254876835899999</v>
      </c>
      <c r="G3135" s="117">
        <v>18.970397047500001</v>
      </c>
      <c r="H3135" s="24">
        <f t="shared" si="368"/>
        <v>36.233458360725002</v>
      </c>
      <c r="I3135" s="117">
        <v>1.0359065544999999</v>
      </c>
      <c r="J3135" s="24">
        <f t="shared" si="369"/>
        <v>1.9785815190949998</v>
      </c>
      <c r="K3135" s="14">
        <f t="shared" si="363"/>
        <v>7</v>
      </c>
      <c r="L3135" s="41">
        <f t="shared" si="364"/>
        <v>-44.95146559254372</v>
      </c>
      <c r="M3135" s="41">
        <f t="shared" si="365"/>
        <v>2</v>
      </c>
      <c r="N3135" s="18"/>
      <c r="X3135" s="48">
        <v>200</v>
      </c>
      <c r="Y3135" s="48">
        <v>40</v>
      </c>
      <c r="Z3135" s="41">
        <f t="shared" si="366"/>
        <v>2</v>
      </c>
    </row>
    <row r="3136" spans="2:26" ht="15.75" customHeight="1">
      <c r="B3136" s="72">
        <v>41770</v>
      </c>
      <c r="C3136" s="116">
        <v>0.25</v>
      </c>
      <c r="D3136" s="74">
        <f t="shared" si="362"/>
        <v>41770.25</v>
      </c>
      <c r="E3136" s="117">
        <v>18.5342499325</v>
      </c>
      <c r="F3136" s="24">
        <f t="shared" si="367"/>
        <v>35.400417371075001</v>
      </c>
      <c r="G3136" s="117">
        <v>20.8566121</v>
      </c>
      <c r="H3136" s="24">
        <f t="shared" si="368"/>
        <v>39.836129110999998</v>
      </c>
      <c r="I3136" s="117">
        <v>2.3223621692499998</v>
      </c>
      <c r="J3136" s="24">
        <f t="shared" si="369"/>
        <v>4.4357117432674995</v>
      </c>
      <c r="K3136" s="14">
        <f t="shared" si="363"/>
        <v>7</v>
      </c>
      <c r="L3136" s="41">
        <f t="shared" si="364"/>
        <v>-42.494335368371225</v>
      </c>
      <c r="M3136" s="41">
        <f t="shared" si="365"/>
        <v>2</v>
      </c>
      <c r="N3136" s="18"/>
      <c r="X3136" s="48">
        <v>200</v>
      </c>
      <c r="Y3136" s="48">
        <v>40</v>
      </c>
      <c r="Z3136" s="41">
        <f t="shared" si="366"/>
        <v>2</v>
      </c>
    </row>
    <row r="3137" spans="2:26" ht="15.75" customHeight="1">
      <c r="B3137" s="72">
        <v>41770</v>
      </c>
      <c r="C3137" s="116">
        <v>0.29166666666424135</v>
      </c>
      <c r="D3137" s="74">
        <f t="shared" si="362"/>
        <v>41770.291666666664</v>
      </c>
      <c r="E3137" s="117">
        <v>20.178868895000001</v>
      </c>
      <c r="F3137" s="24">
        <f t="shared" si="367"/>
        <v>38.54163958945</v>
      </c>
      <c r="G3137" s="117">
        <v>25.162885957499999</v>
      </c>
      <c r="H3137" s="24">
        <f t="shared" si="368"/>
        <v>48.061112178824992</v>
      </c>
      <c r="I3137" s="117">
        <v>4.9840170622500004</v>
      </c>
      <c r="J3137" s="24">
        <f t="shared" si="369"/>
        <v>9.5194725888975</v>
      </c>
      <c r="K3137" s="14">
        <f t="shared" si="363"/>
        <v>7</v>
      </c>
      <c r="L3137" s="41">
        <f t="shared" si="364"/>
        <v>-37.410574522741221</v>
      </c>
      <c r="M3137" s="41">
        <f t="shared" si="365"/>
        <v>2</v>
      </c>
      <c r="N3137" s="18"/>
      <c r="X3137" s="48">
        <v>200</v>
      </c>
      <c r="Y3137" s="48">
        <v>40</v>
      </c>
      <c r="Z3137" s="41">
        <f t="shared" si="366"/>
        <v>2</v>
      </c>
    </row>
    <row r="3138" spans="2:26" ht="15.75" customHeight="1">
      <c r="B3138" s="72">
        <v>41770</v>
      </c>
      <c r="C3138" s="116">
        <v>0.33333333333575865</v>
      </c>
      <c r="D3138" s="74">
        <f t="shared" si="362"/>
        <v>41770.333333333336</v>
      </c>
      <c r="E3138" s="117">
        <v>22.489084845000001</v>
      </c>
      <c r="F3138" s="24">
        <f t="shared" si="367"/>
        <v>42.954152053949997</v>
      </c>
      <c r="G3138" s="117">
        <v>27.168670179999999</v>
      </c>
      <c r="H3138" s="24">
        <f t="shared" si="368"/>
        <v>51.892160043799997</v>
      </c>
      <c r="I3138" s="117">
        <v>4.6795853352499996</v>
      </c>
      <c r="J3138" s="24">
        <f t="shared" si="369"/>
        <v>8.9380079903274989</v>
      </c>
      <c r="K3138" s="14">
        <f t="shared" si="363"/>
        <v>7</v>
      </c>
      <c r="L3138" s="41">
        <f t="shared" si="364"/>
        <v>-37.992039121311223</v>
      </c>
      <c r="M3138" s="41">
        <f t="shared" si="365"/>
        <v>2</v>
      </c>
      <c r="N3138" s="18"/>
      <c r="X3138" s="48">
        <v>200</v>
      </c>
      <c r="Y3138" s="48">
        <v>40</v>
      </c>
      <c r="Z3138" s="41">
        <f t="shared" si="366"/>
        <v>2</v>
      </c>
    </row>
    <row r="3139" spans="2:26" ht="15.75" customHeight="1">
      <c r="B3139" s="72">
        <v>41770</v>
      </c>
      <c r="C3139" s="116">
        <v>0.375</v>
      </c>
      <c r="D3139" s="74">
        <f t="shared" si="362"/>
        <v>41770.375</v>
      </c>
      <c r="E3139" s="117">
        <v>25.984686012499999</v>
      </c>
      <c r="F3139" s="24">
        <f t="shared" si="367"/>
        <v>49.630750283874995</v>
      </c>
      <c r="G3139" s="117">
        <v>33.5780647825</v>
      </c>
      <c r="H3139" s="24">
        <f t="shared" si="368"/>
        <v>64.134103734574992</v>
      </c>
      <c r="I3139" s="117">
        <v>7.5933787702500002</v>
      </c>
      <c r="J3139" s="24">
        <f t="shared" si="369"/>
        <v>14.5033534511775</v>
      </c>
      <c r="K3139" s="14">
        <f t="shared" si="363"/>
        <v>7</v>
      </c>
      <c r="L3139" s="41">
        <f t="shared" si="364"/>
        <v>-32.426693660461225</v>
      </c>
      <c r="M3139" s="41">
        <f t="shared" si="365"/>
        <v>2</v>
      </c>
      <c r="N3139" s="18"/>
      <c r="X3139" s="48">
        <v>200</v>
      </c>
      <c r="Y3139" s="48">
        <v>40</v>
      </c>
      <c r="Z3139" s="41">
        <f t="shared" si="366"/>
        <v>2</v>
      </c>
    </row>
    <row r="3140" spans="2:26" ht="15.75" customHeight="1">
      <c r="B3140" s="72">
        <v>41770</v>
      </c>
      <c r="C3140" s="116">
        <v>0.41666666666424135</v>
      </c>
      <c r="D3140" s="74">
        <f t="shared" si="362"/>
        <v>41770.416666666664</v>
      </c>
      <c r="E3140" s="117">
        <v>29.181498749999999</v>
      </c>
      <c r="F3140" s="24">
        <f t="shared" si="367"/>
        <v>55.736662612499998</v>
      </c>
      <c r="G3140" s="117">
        <v>38.965410262500001</v>
      </c>
      <c r="H3140" s="24">
        <f t="shared" si="368"/>
        <v>74.423933601374998</v>
      </c>
      <c r="I3140" s="117">
        <v>9.7839115112500004</v>
      </c>
      <c r="J3140" s="24">
        <f t="shared" si="369"/>
        <v>18.687270986487501</v>
      </c>
      <c r="K3140" s="14">
        <f t="shared" si="363"/>
        <v>7</v>
      </c>
      <c r="L3140" s="41">
        <f t="shared" si="364"/>
        <v>-28.24277612515122</v>
      </c>
      <c r="M3140" s="41">
        <f t="shared" si="365"/>
        <v>2</v>
      </c>
      <c r="N3140" s="18"/>
      <c r="X3140" s="48">
        <v>200</v>
      </c>
      <c r="Y3140" s="48">
        <v>40</v>
      </c>
      <c r="Z3140" s="41">
        <f t="shared" si="366"/>
        <v>2</v>
      </c>
    </row>
    <row r="3141" spans="2:26" ht="15.75" customHeight="1">
      <c r="B3141" s="72">
        <v>41770</v>
      </c>
      <c r="C3141" s="116">
        <v>0.45833333333575865</v>
      </c>
      <c r="D3141" s="74">
        <f t="shared" si="362"/>
        <v>41770.458333333336</v>
      </c>
      <c r="E3141" s="117">
        <v>27.293592337500002</v>
      </c>
      <c r="F3141" s="24">
        <f t="shared" si="367"/>
        <v>52.130761364625002</v>
      </c>
      <c r="G3141" s="117">
        <v>34.029598900000003</v>
      </c>
      <c r="H3141" s="24">
        <f t="shared" si="368"/>
        <v>64.996533898999999</v>
      </c>
      <c r="I3141" s="117">
        <v>6.7360065645000002</v>
      </c>
      <c r="J3141" s="24">
        <f t="shared" si="369"/>
        <v>12.865772538194999</v>
      </c>
      <c r="K3141" s="14">
        <f t="shared" si="363"/>
        <v>7</v>
      </c>
      <c r="L3141" s="41">
        <f t="shared" si="364"/>
        <v>-34.064274573443726</v>
      </c>
      <c r="M3141" s="41">
        <f t="shared" si="365"/>
        <v>2</v>
      </c>
      <c r="N3141" s="18"/>
      <c r="X3141" s="48">
        <v>200</v>
      </c>
      <c r="Y3141" s="48">
        <v>40</v>
      </c>
      <c r="Z3141" s="41">
        <f t="shared" si="366"/>
        <v>2</v>
      </c>
    </row>
    <row r="3142" spans="2:26" ht="15.75" customHeight="1">
      <c r="B3142" s="72">
        <v>41770</v>
      </c>
      <c r="C3142" s="116">
        <v>0.5</v>
      </c>
      <c r="D3142" s="74">
        <f t="shared" si="362"/>
        <v>41770.5</v>
      </c>
      <c r="E3142" s="117">
        <v>28.320896762499999</v>
      </c>
      <c r="F3142" s="24">
        <f t="shared" si="367"/>
        <v>54.092912816374998</v>
      </c>
      <c r="G3142" s="117">
        <v>39.198905752500004</v>
      </c>
      <c r="H3142" s="24">
        <f t="shared" si="368"/>
        <v>74.869909987275008</v>
      </c>
      <c r="I3142" s="117">
        <v>10.878008991250001</v>
      </c>
      <c r="J3142" s="24">
        <f t="shared" si="369"/>
        <v>20.776997173287501</v>
      </c>
      <c r="K3142" s="14">
        <f t="shared" si="363"/>
        <v>7</v>
      </c>
      <c r="L3142" s="41">
        <f t="shared" si="364"/>
        <v>-26.15304993835122</v>
      </c>
      <c r="M3142" s="41">
        <f t="shared" si="365"/>
        <v>2</v>
      </c>
      <c r="N3142" s="18"/>
      <c r="X3142" s="48">
        <v>200</v>
      </c>
      <c r="Y3142" s="48">
        <v>40</v>
      </c>
      <c r="Z3142" s="41">
        <f t="shared" si="366"/>
        <v>2</v>
      </c>
    </row>
    <row r="3143" spans="2:26" ht="15.75" customHeight="1">
      <c r="B3143" s="72">
        <v>41770</v>
      </c>
      <c r="C3143" s="116">
        <v>0.54166666666424135</v>
      </c>
      <c r="D3143" s="74">
        <f t="shared" si="362"/>
        <v>41770.541666666664</v>
      </c>
      <c r="E3143" s="117">
        <v>30.054399369999999</v>
      </c>
      <c r="F3143" s="24">
        <f t="shared" si="367"/>
        <v>57.403902796699995</v>
      </c>
      <c r="G3143" s="117">
        <v>39.211042495000001</v>
      </c>
      <c r="H3143" s="24">
        <f t="shared" si="368"/>
        <v>74.893091165450002</v>
      </c>
      <c r="I3143" s="117">
        <v>9.1566431242499995</v>
      </c>
      <c r="J3143" s="24">
        <f t="shared" si="369"/>
        <v>17.489188367317499</v>
      </c>
      <c r="K3143" s="14">
        <f t="shared" si="363"/>
        <v>7</v>
      </c>
      <c r="L3143" s="41">
        <f t="shared" si="364"/>
        <v>-29.440858744321222</v>
      </c>
      <c r="M3143" s="41">
        <f t="shared" si="365"/>
        <v>2</v>
      </c>
      <c r="N3143" s="18"/>
      <c r="X3143" s="48">
        <v>200</v>
      </c>
      <c r="Y3143" s="48">
        <v>40</v>
      </c>
      <c r="Z3143" s="41">
        <f t="shared" si="366"/>
        <v>2</v>
      </c>
    </row>
    <row r="3144" spans="2:26" ht="15.75" customHeight="1">
      <c r="B3144" s="72">
        <v>41770</v>
      </c>
      <c r="C3144" s="116">
        <v>0.58333333333575865</v>
      </c>
      <c r="D3144" s="74">
        <f t="shared" si="362"/>
        <v>41770.583333333336</v>
      </c>
      <c r="E3144" s="117">
        <v>28.981161052499999</v>
      </c>
      <c r="F3144" s="24">
        <f t="shared" si="367"/>
        <v>55.354017610274994</v>
      </c>
      <c r="G3144" s="117">
        <v>39.148018297500002</v>
      </c>
      <c r="H3144" s="24">
        <f t="shared" si="368"/>
        <v>74.772714948225001</v>
      </c>
      <c r="I3144" s="117">
        <v>10.166857246499999</v>
      </c>
      <c r="J3144" s="24">
        <f t="shared" si="369"/>
        <v>19.418697340814997</v>
      </c>
      <c r="K3144" s="14">
        <f t="shared" si="363"/>
        <v>7</v>
      </c>
      <c r="L3144" s="41">
        <f t="shared" si="364"/>
        <v>-27.511349770823724</v>
      </c>
      <c r="M3144" s="41">
        <f t="shared" si="365"/>
        <v>2</v>
      </c>
      <c r="N3144" s="18"/>
      <c r="X3144" s="48">
        <v>200</v>
      </c>
      <c r="Y3144" s="48">
        <v>40</v>
      </c>
      <c r="Z3144" s="41">
        <f t="shared" si="366"/>
        <v>2</v>
      </c>
    </row>
    <row r="3145" spans="2:26" ht="15.75" customHeight="1">
      <c r="B3145" s="72">
        <v>41770</v>
      </c>
      <c r="C3145" s="116">
        <v>0.625</v>
      </c>
      <c r="D3145" s="74">
        <f t="shared" si="362"/>
        <v>41770.625</v>
      </c>
      <c r="E3145" s="117">
        <v>23.9043725525</v>
      </c>
      <c r="F3145" s="24">
        <f t="shared" si="367"/>
        <v>45.657351575275001</v>
      </c>
      <c r="G3145" s="117">
        <v>30.32415834</v>
      </c>
      <c r="H3145" s="24">
        <f t="shared" si="368"/>
        <v>57.919142429399997</v>
      </c>
      <c r="I3145" s="117">
        <v>6.4197857889999996</v>
      </c>
      <c r="J3145" s="24">
        <f t="shared" si="369"/>
        <v>12.261790856989998</v>
      </c>
      <c r="K3145" s="14">
        <f t="shared" si="363"/>
        <v>7</v>
      </c>
      <c r="L3145" s="41">
        <f t="shared" si="364"/>
        <v>-34.668256254648725</v>
      </c>
      <c r="M3145" s="41">
        <f t="shared" si="365"/>
        <v>2</v>
      </c>
      <c r="N3145" s="18"/>
      <c r="X3145" s="48">
        <v>200</v>
      </c>
      <c r="Y3145" s="48">
        <v>40</v>
      </c>
      <c r="Z3145" s="41">
        <f t="shared" si="366"/>
        <v>2</v>
      </c>
    </row>
    <row r="3146" spans="2:26" ht="15.75" customHeight="1">
      <c r="B3146" s="72">
        <v>41770</v>
      </c>
      <c r="C3146" s="116">
        <v>0.66666666666424135</v>
      </c>
      <c r="D3146" s="74">
        <f t="shared" si="362"/>
        <v>41770.666666666664</v>
      </c>
      <c r="E3146" s="117">
        <v>25.156586144999999</v>
      </c>
      <c r="F3146" s="24">
        <f t="shared" si="367"/>
        <v>48.049079536949996</v>
      </c>
      <c r="G3146" s="117">
        <v>33.28979786</v>
      </c>
      <c r="H3146" s="24">
        <f t="shared" si="368"/>
        <v>63.583513912599997</v>
      </c>
      <c r="I3146" s="117">
        <v>8.1332117119999996</v>
      </c>
      <c r="J3146" s="24">
        <f t="shared" si="369"/>
        <v>15.534434369919998</v>
      </c>
      <c r="K3146" s="14">
        <f t="shared" si="363"/>
        <v>7</v>
      </c>
      <c r="L3146" s="41">
        <f t="shared" si="364"/>
        <v>-31.395612741718722</v>
      </c>
      <c r="M3146" s="41">
        <f t="shared" si="365"/>
        <v>2</v>
      </c>
      <c r="N3146" s="18"/>
      <c r="X3146" s="48">
        <v>200</v>
      </c>
      <c r="Y3146" s="48">
        <v>40</v>
      </c>
      <c r="Z3146" s="41">
        <f t="shared" si="366"/>
        <v>2</v>
      </c>
    </row>
    <row r="3147" spans="2:26" ht="15.75" customHeight="1">
      <c r="B3147" s="72">
        <v>41770</v>
      </c>
      <c r="C3147" s="116">
        <v>0.70833333333575865</v>
      </c>
      <c r="D3147" s="74">
        <f t="shared" ref="D3147:D3210" si="370">B3147+C3147</f>
        <v>41770.708333333336</v>
      </c>
      <c r="E3147" s="117">
        <v>25.941001270000001</v>
      </c>
      <c r="F3147" s="24">
        <f t="shared" si="367"/>
        <v>49.547312425699999</v>
      </c>
      <c r="G3147" s="117">
        <v>34.4187835225</v>
      </c>
      <c r="H3147" s="24">
        <f t="shared" si="368"/>
        <v>65.739876527974999</v>
      </c>
      <c r="I3147" s="117">
        <v>8.4777822485000005</v>
      </c>
      <c r="J3147" s="24">
        <f t="shared" si="369"/>
        <v>16.192564094634999</v>
      </c>
      <c r="K3147" s="14">
        <f t="shared" ref="K3147:K3210" si="371">WEEKDAY(D3147,2)</f>
        <v>7</v>
      </c>
      <c r="L3147" s="41">
        <f t="shared" ref="L3147:L3210" si="372">IF(J3147="",NA(),J3147-(AVERAGE($J$10:$J$8794)))</f>
        <v>-30.737483017003722</v>
      </c>
      <c r="M3147" s="41">
        <f t="shared" ref="M3147:M3210" si="373">$U$11</f>
        <v>2</v>
      </c>
      <c r="N3147" s="18"/>
      <c r="X3147" s="48">
        <v>200</v>
      </c>
      <c r="Y3147" s="48">
        <v>40</v>
      </c>
      <c r="Z3147" s="41">
        <f t="shared" ref="Z3147:Z3210" si="374">$U$11</f>
        <v>2</v>
      </c>
    </row>
    <row r="3148" spans="2:26" ht="15.75" customHeight="1">
      <c r="B3148" s="72">
        <v>41770</v>
      </c>
      <c r="C3148" s="116">
        <v>0.75</v>
      </c>
      <c r="D3148" s="74">
        <f t="shared" si="370"/>
        <v>41770.75</v>
      </c>
      <c r="E3148" s="117">
        <v>24.837892037500001</v>
      </c>
      <c r="F3148" s="24">
        <f t="shared" si="367"/>
        <v>47.440373791624999</v>
      </c>
      <c r="G3148" s="117">
        <v>30.999437377500001</v>
      </c>
      <c r="H3148" s="24">
        <f t="shared" si="368"/>
        <v>59.208925391024998</v>
      </c>
      <c r="I3148" s="117">
        <v>6.1615453357499996</v>
      </c>
      <c r="J3148" s="24">
        <f t="shared" si="369"/>
        <v>11.768551591282499</v>
      </c>
      <c r="K3148" s="14">
        <f t="shared" si="371"/>
        <v>7</v>
      </c>
      <c r="L3148" s="41">
        <f t="shared" si="372"/>
        <v>-35.161495520356226</v>
      </c>
      <c r="M3148" s="41">
        <f t="shared" si="373"/>
        <v>2</v>
      </c>
      <c r="N3148" s="18"/>
      <c r="X3148" s="48">
        <v>200</v>
      </c>
      <c r="Y3148" s="48">
        <v>40</v>
      </c>
      <c r="Z3148" s="41">
        <f t="shared" si="374"/>
        <v>2</v>
      </c>
    </row>
    <row r="3149" spans="2:26" ht="15.75" customHeight="1">
      <c r="B3149" s="72">
        <v>41770</v>
      </c>
      <c r="C3149" s="116">
        <v>0.79166666666424135</v>
      </c>
      <c r="D3149" s="74">
        <f t="shared" si="370"/>
        <v>41770.791666666664</v>
      </c>
      <c r="E3149" s="117">
        <v>24.559102095</v>
      </c>
      <c r="F3149" s="24">
        <f t="shared" si="367"/>
        <v>46.907885001449998</v>
      </c>
      <c r="G3149" s="117">
        <v>31.306309087500001</v>
      </c>
      <c r="H3149" s="24">
        <f t="shared" si="368"/>
        <v>59.795050357125</v>
      </c>
      <c r="I3149" s="117">
        <v>6.7472069934999999</v>
      </c>
      <c r="J3149" s="24">
        <f t="shared" si="369"/>
        <v>12.887165357584999</v>
      </c>
      <c r="K3149" s="14">
        <f t="shared" si="371"/>
        <v>7</v>
      </c>
      <c r="L3149" s="41">
        <f t="shared" si="372"/>
        <v>-34.042881754053724</v>
      </c>
      <c r="M3149" s="41">
        <f t="shared" si="373"/>
        <v>2</v>
      </c>
      <c r="N3149" s="18"/>
      <c r="X3149" s="48">
        <v>200</v>
      </c>
      <c r="Y3149" s="48">
        <v>40</v>
      </c>
      <c r="Z3149" s="41">
        <f t="shared" si="374"/>
        <v>2</v>
      </c>
    </row>
    <row r="3150" spans="2:26" ht="15.75" customHeight="1">
      <c r="B3150" s="72">
        <v>41770</v>
      </c>
      <c r="C3150" s="116">
        <v>0.83333333333575865</v>
      </c>
      <c r="D3150" s="74">
        <f t="shared" si="370"/>
        <v>41770.833333333336</v>
      </c>
      <c r="E3150" s="117">
        <v>20.340370385</v>
      </c>
      <c r="F3150" s="24">
        <f t="shared" si="367"/>
        <v>38.850107435349997</v>
      </c>
      <c r="G3150" s="117">
        <v>25.366776274999999</v>
      </c>
      <c r="H3150" s="24">
        <f t="shared" si="368"/>
        <v>48.450542685249999</v>
      </c>
      <c r="I3150" s="117">
        <v>5.0264058919999997</v>
      </c>
      <c r="J3150" s="24">
        <f t="shared" si="369"/>
        <v>9.6004352537199988</v>
      </c>
      <c r="K3150" s="14">
        <f t="shared" si="371"/>
        <v>7</v>
      </c>
      <c r="L3150" s="41">
        <f t="shared" si="372"/>
        <v>-37.329611857918721</v>
      </c>
      <c r="M3150" s="41">
        <f t="shared" si="373"/>
        <v>2</v>
      </c>
      <c r="N3150" s="18"/>
      <c r="X3150" s="48">
        <v>200</v>
      </c>
      <c r="Y3150" s="48">
        <v>40</v>
      </c>
      <c r="Z3150" s="41">
        <f t="shared" si="374"/>
        <v>2</v>
      </c>
    </row>
    <row r="3151" spans="2:26" ht="15.75" customHeight="1">
      <c r="B3151" s="72">
        <v>41770</v>
      </c>
      <c r="C3151" s="116">
        <v>0.875</v>
      </c>
      <c r="D3151" s="74">
        <f t="shared" si="370"/>
        <v>41770.875</v>
      </c>
      <c r="E3151" s="117">
        <v>21.494404962499999</v>
      </c>
      <c r="F3151" s="24">
        <f t="shared" si="367"/>
        <v>41.054313478374993</v>
      </c>
      <c r="G3151" s="117">
        <v>27.017749604999999</v>
      </c>
      <c r="H3151" s="24">
        <f t="shared" si="368"/>
        <v>51.603901745549997</v>
      </c>
      <c r="I3151" s="117">
        <v>5.5233446407500004</v>
      </c>
      <c r="J3151" s="24">
        <f t="shared" si="369"/>
        <v>10.549588263832501</v>
      </c>
      <c r="K3151" s="14">
        <f t="shared" si="371"/>
        <v>7</v>
      </c>
      <c r="L3151" s="41">
        <f t="shared" si="372"/>
        <v>-36.380458847806224</v>
      </c>
      <c r="M3151" s="41">
        <f t="shared" si="373"/>
        <v>2</v>
      </c>
      <c r="N3151" s="18"/>
      <c r="X3151" s="48">
        <v>200</v>
      </c>
      <c r="Y3151" s="48">
        <v>40</v>
      </c>
      <c r="Z3151" s="41">
        <f t="shared" si="374"/>
        <v>2</v>
      </c>
    </row>
    <row r="3152" spans="2:26" ht="15.75" customHeight="1">
      <c r="B3152" s="72">
        <v>41770</v>
      </c>
      <c r="C3152" s="116">
        <v>0.91666666666424135</v>
      </c>
      <c r="D3152" s="74">
        <f t="shared" si="370"/>
        <v>41770.916666666664</v>
      </c>
      <c r="E3152" s="117">
        <v>19.374271807500001</v>
      </c>
      <c r="F3152" s="24">
        <f t="shared" si="367"/>
        <v>37.004859152325004</v>
      </c>
      <c r="G3152" s="117">
        <v>23.125138087500002</v>
      </c>
      <c r="H3152" s="24">
        <f t="shared" si="368"/>
        <v>44.169013747125</v>
      </c>
      <c r="I3152" s="117">
        <v>3.7508662837500002</v>
      </c>
      <c r="J3152" s="24">
        <f t="shared" si="369"/>
        <v>7.1641546019625002</v>
      </c>
      <c r="K3152" s="14">
        <f t="shared" si="371"/>
        <v>7</v>
      </c>
      <c r="L3152" s="41">
        <f t="shared" si="372"/>
        <v>-39.76589250967622</v>
      </c>
      <c r="M3152" s="41">
        <f t="shared" si="373"/>
        <v>2</v>
      </c>
      <c r="N3152" s="18"/>
      <c r="X3152" s="48">
        <v>200</v>
      </c>
      <c r="Y3152" s="48">
        <v>40</v>
      </c>
      <c r="Z3152" s="41">
        <f t="shared" si="374"/>
        <v>2</v>
      </c>
    </row>
    <row r="3153" spans="2:26" ht="15.75" customHeight="1">
      <c r="B3153" s="72">
        <v>41770</v>
      </c>
      <c r="C3153" s="116">
        <v>0.95833333333575865</v>
      </c>
      <c r="D3153" s="74">
        <f t="shared" si="370"/>
        <v>41770.958333333336</v>
      </c>
      <c r="E3153" s="117">
        <v>18.490036187499999</v>
      </c>
      <c r="F3153" s="24">
        <f t="shared" si="367"/>
        <v>35.315969118124997</v>
      </c>
      <c r="G3153" s="117">
        <v>22.251573037499998</v>
      </c>
      <c r="H3153" s="24">
        <f t="shared" si="368"/>
        <v>42.500504501624995</v>
      </c>
      <c r="I3153" s="117">
        <v>3.7615368505000002</v>
      </c>
      <c r="J3153" s="24">
        <f t="shared" si="369"/>
        <v>7.1845353844549997</v>
      </c>
      <c r="K3153" s="14">
        <f t="shared" si="371"/>
        <v>7</v>
      </c>
      <c r="L3153" s="41">
        <f t="shared" si="372"/>
        <v>-39.745511727183725</v>
      </c>
      <c r="M3153" s="41">
        <f t="shared" si="373"/>
        <v>2</v>
      </c>
      <c r="N3153" s="18"/>
      <c r="X3153" s="48">
        <v>200</v>
      </c>
      <c r="Y3153" s="48">
        <v>40</v>
      </c>
      <c r="Z3153" s="41">
        <f t="shared" si="374"/>
        <v>2</v>
      </c>
    </row>
    <row r="3154" spans="2:26" ht="15.75" customHeight="1">
      <c r="B3154" s="72">
        <v>41771</v>
      </c>
      <c r="C3154" s="116">
        <v>0</v>
      </c>
      <c r="D3154" s="74">
        <f t="shared" si="370"/>
        <v>41771</v>
      </c>
      <c r="E3154" s="117">
        <v>17.7108624675</v>
      </c>
      <c r="F3154" s="24">
        <f t="shared" si="367"/>
        <v>33.827747312924998</v>
      </c>
      <c r="G3154" s="117">
        <v>19.851387930000001</v>
      </c>
      <c r="H3154" s="24">
        <f t="shared" si="368"/>
        <v>37.9161509463</v>
      </c>
      <c r="I3154" s="117">
        <v>2.1405254597500001</v>
      </c>
      <c r="J3154" s="24">
        <f t="shared" si="369"/>
        <v>4.0884036281225002</v>
      </c>
      <c r="K3154" s="14">
        <f t="shared" si="371"/>
        <v>1</v>
      </c>
      <c r="L3154" s="41">
        <f t="shared" si="372"/>
        <v>-42.841643483516222</v>
      </c>
      <c r="M3154" s="41">
        <f t="shared" si="373"/>
        <v>2</v>
      </c>
      <c r="N3154" s="18"/>
      <c r="X3154" s="48">
        <v>200</v>
      </c>
      <c r="Y3154" s="48">
        <v>40</v>
      </c>
      <c r="Z3154" s="41">
        <f t="shared" si="374"/>
        <v>2</v>
      </c>
    </row>
    <row r="3155" spans="2:26" ht="15.75" customHeight="1">
      <c r="B3155" s="72">
        <v>41771</v>
      </c>
      <c r="C3155" s="116">
        <v>4.1666666664241347E-2</v>
      </c>
      <c r="D3155" s="74">
        <f t="shared" si="370"/>
        <v>41771.041666666664</v>
      </c>
      <c r="E3155" s="117">
        <v>17.26889035</v>
      </c>
      <c r="F3155" s="24">
        <f t="shared" si="367"/>
        <v>32.983580568499995</v>
      </c>
      <c r="G3155" s="117">
        <v>19.73816639</v>
      </c>
      <c r="H3155" s="24">
        <f t="shared" si="368"/>
        <v>37.699897804899997</v>
      </c>
      <c r="I3155" s="117">
        <v>2.4692760420000002</v>
      </c>
      <c r="J3155" s="24">
        <f t="shared" si="369"/>
        <v>4.7163172402200004</v>
      </c>
      <c r="K3155" s="14">
        <f t="shared" si="371"/>
        <v>1</v>
      </c>
      <c r="L3155" s="41">
        <f t="shared" si="372"/>
        <v>-42.213729871418721</v>
      </c>
      <c r="M3155" s="41">
        <f t="shared" si="373"/>
        <v>2</v>
      </c>
      <c r="N3155" s="18"/>
      <c r="X3155" s="48">
        <v>200</v>
      </c>
      <c r="Y3155" s="48">
        <v>40</v>
      </c>
      <c r="Z3155" s="41">
        <f t="shared" si="374"/>
        <v>2</v>
      </c>
    </row>
    <row r="3156" spans="2:26" ht="15.75" customHeight="1">
      <c r="B3156" s="72">
        <v>41771</v>
      </c>
      <c r="C3156" s="116">
        <v>8.3333333335758653E-2</v>
      </c>
      <c r="D3156" s="74">
        <f t="shared" si="370"/>
        <v>41771.083333333336</v>
      </c>
      <c r="E3156" s="117">
        <v>19.557800369999999</v>
      </c>
      <c r="F3156" s="24">
        <f t="shared" si="367"/>
        <v>37.355398706699994</v>
      </c>
      <c r="G3156" s="117">
        <v>23.17620372</v>
      </c>
      <c r="H3156" s="24">
        <f t="shared" si="368"/>
        <v>44.266549105199999</v>
      </c>
      <c r="I3156" s="117">
        <v>3.6184033499999999</v>
      </c>
      <c r="J3156" s="24">
        <f t="shared" si="369"/>
        <v>6.9111503984999993</v>
      </c>
      <c r="K3156" s="14">
        <f t="shared" si="371"/>
        <v>1</v>
      </c>
      <c r="L3156" s="41">
        <f t="shared" si="372"/>
        <v>-40.018896713138723</v>
      </c>
      <c r="M3156" s="41">
        <f t="shared" si="373"/>
        <v>2</v>
      </c>
      <c r="N3156" s="18"/>
      <c r="X3156" s="48">
        <v>200</v>
      </c>
      <c r="Y3156" s="48">
        <v>40</v>
      </c>
      <c r="Z3156" s="41">
        <f t="shared" si="374"/>
        <v>2</v>
      </c>
    </row>
    <row r="3157" spans="2:26" ht="15.75" customHeight="1">
      <c r="B3157" s="72">
        <v>41771</v>
      </c>
      <c r="C3157" s="116">
        <v>0.125</v>
      </c>
      <c r="D3157" s="74">
        <f t="shared" si="370"/>
        <v>41771.125</v>
      </c>
      <c r="E3157" s="117">
        <v>19.6407467025</v>
      </c>
      <c r="F3157" s="24">
        <f t="shared" si="367"/>
        <v>37.513826201774997</v>
      </c>
      <c r="G3157" s="117">
        <v>25.8681636775</v>
      </c>
      <c r="H3157" s="24">
        <f t="shared" si="368"/>
        <v>49.408192624024998</v>
      </c>
      <c r="I3157" s="117">
        <v>6.2274169722500003</v>
      </c>
      <c r="J3157" s="24">
        <f t="shared" si="369"/>
        <v>11.894366416997499</v>
      </c>
      <c r="K3157" s="14">
        <f t="shared" si="371"/>
        <v>1</v>
      </c>
      <c r="L3157" s="41">
        <f t="shared" si="372"/>
        <v>-35.035680694641222</v>
      </c>
      <c r="M3157" s="41">
        <f t="shared" si="373"/>
        <v>2</v>
      </c>
      <c r="N3157" s="18"/>
      <c r="X3157" s="48">
        <v>200</v>
      </c>
      <c r="Y3157" s="48">
        <v>40</v>
      </c>
      <c r="Z3157" s="41">
        <f t="shared" si="374"/>
        <v>2</v>
      </c>
    </row>
    <row r="3158" spans="2:26" ht="15.75" customHeight="1">
      <c r="B3158" s="72">
        <v>41771</v>
      </c>
      <c r="C3158" s="116">
        <v>0.16666666666424135</v>
      </c>
      <c r="D3158" s="74">
        <f t="shared" si="370"/>
        <v>41771.166666666664</v>
      </c>
      <c r="E3158" s="117">
        <v>22.795364315</v>
      </c>
      <c r="F3158" s="24">
        <f t="shared" si="367"/>
        <v>43.539145841649997</v>
      </c>
      <c r="G3158" s="117">
        <v>28.6837372725</v>
      </c>
      <c r="H3158" s="24">
        <f t="shared" si="368"/>
        <v>54.785938190475001</v>
      </c>
      <c r="I3158" s="117">
        <v>5.8883729599999999</v>
      </c>
      <c r="J3158" s="24">
        <f t="shared" si="369"/>
        <v>11.2467923536</v>
      </c>
      <c r="K3158" s="14">
        <f t="shared" si="371"/>
        <v>1</v>
      </c>
      <c r="L3158" s="41">
        <f t="shared" si="372"/>
        <v>-35.683254758038721</v>
      </c>
      <c r="M3158" s="41">
        <f t="shared" si="373"/>
        <v>2</v>
      </c>
      <c r="N3158" s="18"/>
      <c r="X3158" s="48">
        <v>200</v>
      </c>
      <c r="Y3158" s="48">
        <v>40</v>
      </c>
      <c r="Z3158" s="41">
        <f t="shared" si="374"/>
        <v>2</v>
      </c>
    </row>
    <row r="3159" spans="2:26" ht="15.75" customHeight="1">
      <c r="B3159" s="72">
        <v>41771</v>
      </c>
      <c r="C3159" s="116">
        <v>0.20833333333575865</v>
      </c>
      <c r="D3159" s="74">
        <f t="shared" si="370"/>
        <v>41771.208333333336</v>
      </c>
      <c r="E3159" s="117">
        <v>29.074275544999999</v>
      </c>
      <c r="F3159" s="24">
        <f t="shared" si="367"/>
        <v>55.531866290949999</v>
      </c>
      <c r="G3159" s="117">
        <v>39.933811810000002</v>
      </c>
      <c r="H3159" s="24">
        <f t="shared" si="368"/>
        <v>76.273580557100004</v>
      </c>
      <c r="I3159" s="117">
        <v>10.85953626175</v>
      </c>
      <c r="J3159" s="24">
        <f t="shared" si="369"/>
        <v>20.741714259942498</v>
      </c>
      <c r="K3159" s="14">
        <f t="shared" si="371"/>
        <v>1</v>
      </c>
      <c r="L3159" s="41">
        <f t="shared" si="372"/>
        <v>-26.188332851696224</v>
      </c>
      <c r="M3159" s="41">
        <f t="shared" si="373"/>
        <v>2</v>
      </c>
      <c r="N3159" s="18"/>
      <c r="X3159" s="48">
        <v>200</v>
      </c>
      <c r="Y3159" s="48">
        <v>40</v>
      </c>
      <c r="Z3159" s="41">
        <f t="shared" si="374"/>
        <v>2</v>
      </c>
    </row>
    <row r="3160" spans="2:26" ht="15.75" customHeight="1">
      <c r="B3160" s="72">
        <v>41771</v>
      </c>
      <c r="C3160" s="116">
        <v>0.25</v>
      </c>
      <c r="D3160" s="74">
        <f t="shared" si="370"/>
        <v>41771.25</v>
      </c>
      <c r="E3160" s="117">
        <v>42.181373295</v>
      </c>
      <c r="F3160" s="24">
        <f t="shared" si="367"/>
        <v>80.56642299344999</v>
      </c>
      <c r="G3160" s="117">
        <v>60.748670644999997</v>
      </c>
      <c r="H3160" s="24">
        <f t="shared" si="368"/>
        <v>116.02996093194999</v>
      </c>
      <c r="I3160" s="117">
        <v>18.567297352499999</v>
      </c>
      <c r="J3160" s="24">
        <f t="shared" si="369"/>
        <v>35.463537943275</v>
      </c>
      <c r="K3160" s="14">
        <f t="shared" si="371"/>
        <v>1</v>
      </c>
      <c r="L3160" s="41">
        <f t="shared" si="372"/>
        <v>-11.466509168363721</v>
      </c>
      <c r="M3160" s="41">
        <f t="shared" si="373"/>
        <v>2</v>
      </c>
      <c r="N3160" s="18"/>
      <c r="X3160" s="48">
        <v>200</v>
      </c>
      <c r="Y3160" s="48">
        <v>40</v>
      </c>
      <c r="Z3160" s="41">
        <f t="shared" si="374"/>
        <v>2</v>
      </c>
    </row>
    <row r="3161" spans="2:26" ht="15.75" customHeight="1">
      <c r="B3161" s="72">
        <v>41771</v>
      </c>
      <c r="C3161" s="116">
        <v>0.29166666666424135</v>
      </c>
      <c r="D3161" s="74">
        <f t="shared" si="370"/>
        <v>41771.291666666664</v>
      </c>
      <c r="E3161" s="117">
        <v>58.524583235000001</v>
      </c>
      <c r="F3161" s="24">
        <f t="shared" si="367"/>
        <v>111.78195397885</v>
      </c>
      <c r="G3161" s="117">
        <v>80.715648884999993</v>
      </c>
      <c r="H3161" s="24">
        <f t="shared" si="368"/>
        <v>154.16688937034999</v>
      </c>
      <c r="I3161" s="117">
        <v>22.191065649999999</v>
      </c>
      <c r="J3161" s="24">
        <f t="shared" si="369"/>
        <v>42.384935391499994</v>
      </c>
      <c r="K3161" s="14">
        <f t="shared" si="371"/>
        <v>1</v>
      </c>
      <c r="L3161" s="41">
        <f t="shared" si="372"/>
        <v>-4.5451117201387277</v>
      </c>
      <c r="M3161" s="41">
        <f t="shared" si="373"/>
        <v>2</v>
      </c>
      <c r="N3161" s="18"/>
      <c r="X3161" s="48">
        <v>200</v>
      </c>
      <c r="Y3161" s="48">
        <v>40</v>
      </c>
      <c r="Z3161" s="41">
        <f t="shared" si="374"/>
        <v>2</v>
      </c>
    </row>
    <row r="3162" spans="2:26" ht="15.75" customHeight="1">
      <c r="B3162" s="72">
        <v>41771</v>
      </c>
      <c r="C3162" s="116">
        <v>0.33333333333575865</v>
      </c>
      <c r="D3162" s="74">
        <f t="shared" si="370"/>
        <v>41771.333333333336</v>
      </c>
      <c r="E3162" s="117">
        <v>43.823663047499998</v>
      </c>
      <c r="F3162" s="24">
        <f t="shared" ref="F3162:F3225" si="375">IF(E3162&lt;&gt;"",E3162*1.91,NA())</f>
        <v>83.703196420724993</v>
      </c>
      <c r="G3162" s="117">
        <v>62.322444112500001</v>
      </c>
      <c r="H3162" s="24">
        <f t="shared" ref="H3162:H3225" si="376">IF(G3162&lt;&gt;"",G3162*1.91,NA())</f>
        <v>119.035868254875</v>
      </c>
      <c r="I3162" s="117">
        <v>18.498781062500001</v>
      </c>
      <c r="J3162" s="24">
        <f t="shared" ref="J3162:J3225" si="377">IF(I3162&lt;&gt;"",I3162*1.91,NA())</f>
        <v>35.332671829375002</v>
      </c>
      <c r="K3162" s="14">
        <f t="shared" si="371"/>
        <v>1</v>
      </c>
      <c r="L3162" s="41">
        <f t="shared" si="372"/>
        <v>-11.597375282263719</v>
      </c>
      <c r="M3162" s="41">
        <f t="shared" si="373"/>
        <v>2</v>
      </c>
      <c r="N3162" s="18"/>
      <c r="X3162" s="48">
        <v>200</v>
      </c>
      <c r="Y3162" s="48">
        <v>40</v>
      </c>
      <c r="Z3162" s="41">
        <f t="shared" si="374"/>
        <v>2</v>
      </c>
    </row>
    <row r="3163" spans="2:26" ht="15.75" customHeight="1">
      <c r="B3163" s="72">
        <v>41771</v>
      </c>
      <c r="C3163" s="116">
        <v>0.375</v>
      </c>
      <c r="D3163" s="74">
        <f t="shared" si="370"/>
        <v>41771.375</v>
      </c>
      <c r="E3163" s="117">
        <v>45.095949287499998</v>
      </c>
      <c r="F3163" s="24">
        <f t="shared" si="375"/>
        <v>86.133263139124992</v>
      </c>
      <c r="G3163" s="117">
        <v>65.142541737499997</v>
      </c>
      <c r="H3163" s="24">
        <f t="shared" si="376"/>
        <v>124.42225471862498</v>
      </c>
      <c r="I3163" s="117">
        <v>20.046592445000002</v>
      </c>
      <c r="J3163" s="24">
        <f t="shared" si="377"/>
        <v>38.288991569949999</v>
      </c>
      <c r="K3163" s="14">
        <f t="shared" si="371"/>
        <v>1</v>
      </c>
      <c r="L3163" s="41">
        <f t="shared" si="372"/>
        <v>-8.641055541688722</v>
      </c>
      <c r="M3163" s="41">
        <f t="shared" si="373"/>
        <v>2</v>
      </c>
      <c r="N3163" s="18"/>
      <c r="X3163" s="48">
        <v>200</v>
      </c>
      <c r="Y3163" s="48">
        <v>40</v>
      </c>
      <c r="Z3163" s="41">
        <f t="shared" si="374"/>
        <v>2</v>
      </c>
    </row>
    <row r="3164" spans="2:26" ht="15.75" customHeight="1">
      <c r="B3164" s="72">
        <v>41771</v>
      </c>
      <c r="C3164" s="116">
        <v>0.41666666666424135</v>
      </c>
      <c r="D3164" s="74">
        <f t="shared" si="370"/>
        <v>41771.416666666664</v>
      </c>
      <c r="E3164" s="117">
        <v>44.912210465000001</v>
      </c>
      <c r="F3164" s="24">
        <f t="shared" si="375"/>
        <v>85.782321988150002</v>
      </c>
      <c r="G3164" s="117">
        <v>65.9276074725</v>
      </c>
      <c r="H3164" s="24">
        <f t="shared" si="376"/>
        <v>125.92173027247499</v>
      </c>
      <c r="I3164" s="117">
        <v>21.015397010000001</v>
      </c>
      <c r="J3164" s="24">
        <f t="shared" si="377"/>
        <v>40.139408289099997</v>
      </c>
      <c r="K3164" s="14">
        <f t="shared" si="371"/>
        <v>1</v>
      </c>
      <c r="L3164" s="41">
        <f t="shared" si="372"/>
        <v>-6.7906388225387246</v>
      </c>
      <c r="M3164" s="41">
        <f t="shared" si="373"/>
        <v>2</v>
      </c>
      <c r="N3164" s="18"/>
      <c r="X3164" s="48">
        <v>200</v>
      </c>
      <c r="Y3164" s="48">
        <v>40</v>
      </c>
      <c r="Z3164" s="41">
        <f t="shared" si="374"/>
        <v>2</v>
      </c>
    </row>
    <row r="3165" spans="2:26" ht="15.75" customHeight="1">
      <c r="B3165" s="72">
        <v>41771</v>
      </c>
      <c r="C3165" s="116">
        <v>0.45833333333575865</v>
      </c>
      <c r="D3165" s="74">
        <f t="shared" si="370"/>
        <v>41771.458333333336</v>
      </c>
      <c r="E3165" s="117">
        <v>39.393452547499997</v>
      </c>
      <c r="F3165" s="24">
        <f t="shared" si="375"/>
        <v>75.241494365724989</v>
      </c>
      <c r="G3165" s="117">
        <v>58.598675502500001</v>
      </c>
      <c r="H3165" s="24">
        <f t="shared" si="376"/>
        <v>111.92347020977499</v>
      </c>
      <c r="I3165" s="117">
        <v>19.205222955</v>
      </c>
      <c r="J3165" s="24">
        <f t="shared" si="377"/>
        <v>36.681975844050001</v>
      </c>
      <c r="K3165" s="14">
        <f t="shared" si="371"/>
        <v>1</v>
      </c>
      <c r="L3165" s="41">
        <f t="shared" si="372"/>
        <v>-10.24807126758872</v>
      </c>
      <c r="M3165" s="41">
        <f t="shared" si="373"/>
        <v>2</v>
      </c>
      <c r="N3165" s="18"/>
      <c r="X3165" s="48">
        <v>200</v>
      </c>
      <c r="Y3165" s="48">
        <v>40</v>
      </c>
      <c r="Z3165" s="41">
        <f t="shared" si="374"/>
        <v>2</v>
      </c>
    </row>
    <row r="3166" spans="2:26" ht="15.75" customHeight="1">
      <c r="B3166" s="72">
        <v>41771</v>
      </c>
      <c r="C3166" s="116">
        <v>0.5</v>
      </c>
      <c r="D3166" s="74">
        <f t="shared" si="370"/>
        <v>41771.5</v>
      </c>
      <c r="E3166" s="117">
        <v>38.82602344</v>
      </c>
      <c r="F3166" s="24">
        <f t="shared" si="375"/>
        <v>74.157704770400002</v>
      </c>
      <c r="G3166" s="117">
        <v>55.427695577500003</v>
      </c>
      <c r="H3166" s="24">
        <f t="shared" si="376"/>
        <v>105.866898553025</v>
      </c>
      <c r="I3166" s="117">
        <v>16.6016721375</v>
      </c>
      <c r="J3166" s="24">
        <f t="shared" si="377"/>
        <v>31.709193782624997</v>
      </c>
      <c r="K3166" s="14">
        <f t="shared" si="371"/>
        <v>1</v>
      </c>
      <c r="L3166" s="41">
        <f t="shared" si="372"/>
        <v>-15.220853329013725</v>
      </c>
      <c r="M3166" s="41">
        <f t="shared" si="373"/>
        <v>2</v>
      </c>
      <c r="N3166" s="18"/>
      <c r="X3166" s="48">
        <v>200</v>
      </c>
      <c r="Y3166" s="48">
        <v>40</v>
      </c>
      <c r="Z3166" s="41">
        <f t="shared" si="374"/>
        <v>2</v>
      </c>
    </row>
    <row r="3167" spans="2:26" ht="15.75" customHeight="1">
      <c r="B3167" s="72">
        <v>41771</v>
      </c>
      <c r="C3167" s="116">
        <v>0.54166666666424135</v>
      </c>
      <c r="D3167" s="74">
        <f t="shared" si="370"/>
        <v>41771.541666666664</v>
      </c>
      <c r="E3167" s="117">
        <v>41.125078147499998</v>
      </c>
      <c r="F3167" s="24">
        <f t="shared" si="375"/>
        <v>78.548899261724998</v>
      </c>
      <c r="G3167" s="117">
        <v>57.579456174999997</v>
      </c>
      <c r="H3167" s="24">
        <f t="shared" si="376"/>
        <v>109.97676129425</v>
      </c>
      <c r="I3167" s="117">
        <v>16.454378025</v>
      </c>
      <c r="J3167" s="24">
        <f t="shared" si="377"/>
        <v>31.427862027749999</v>
      </c>
      <c r="K3167" s="14">
        <f t="shared" si="371"/>
        <v>1</v>
      </c>
      <c r="L3167" s="41">
        <f t="shared" si="372"/>
        <v>-15.502185083888723</v>
      </c>
      <c r="M3167" s="41">
        <f t="shared" si="373"/>
        <v>2</v>
      </c>
      <c r="N3167" s="18"/>
      <c r="X3167" s="48">
        <v>200</v>
      </c>
      <c r="Y3167" s="48">
        <v>40</v>
      </c>
      <c r="Z3167" s="41">
        <f t="shared" si="374"/>
        <v>2</v>
      </c>
    </row>
    <row r="3168" spans="2:26" ht="15.75" customHeight="1">
      <c r="B3168" s="72">
        <v>41771</v>
      </c>
      <c r="C3168" s="116">
        <v>0.58333333333575865</v>
      </c>
      <c r="D3168" s="74">
        <f t="shared" si="370"/>
        <v>41771.583333333336</v>
      </c>
      <c r="E3168" s="117">
        <v>68.890506782499997</v>
      </c>
      <c r="F3168" s="24">
        <f t="shared" si="375"/>
        <v>131.58086795457498</v>
      </c>
      <c r="G3168" s="117">
        <v>97.193708707499994</v>
      </c>
      <c r="H3168" s="24">
        <f t="shared" si="376"/>
        <v>185.63998363132498</v>
      </c>
      <c r="I3168" s="117">
        <v>28.303201937499999</v>
      </c>
      <c r="J3168" s="24">
        <f t="shared" si="377"/>
        <v>54.059115700624993</v>
      </c>
      <c r="K3168" s="14">
        <f t="shared" si="371"/>
        <v>1</v>
      </c>
      <c r="L3168" s="41">
        <f t="shared" si="372"/>
        <v>7.1290685889862715</v>
      </c>
      <c r="M3168" s="41">
        <f t="shared" si="373"/>
        <v>2</v>
      </c>
      <c r="N3168" s="18"/>
      <c r="X3168" s="48">
        <v>200</v>
      </c>
      <c r="Y3168" s="48">
        <v>40</v>
      </c>
      <c r="Z3168" s="41">
        <f t="shared" si="374"/>
        <v>2</v>
      </c>
    </row>
    <row r="3169" spans="2:26" ht="15.75" customHeight="1">
      <c r="B3169" s="72">
        <v>41771</v>
      </c>
      <c r="C3169" s="116">
        <v>0.625</v>
      </c>
      <c r="D3169" s="74">
        <f t="shared" si="370"/>
        <v>41771.625</v>
      </c>
      <c r="E3169" s="117">
        <v>63.468769932500003</v>
      </c>
      <c r="F3169" s="24">
        <f t="shared" si="375"/>
        <v>121.225350571075</v>
      </c>
      <c r="G3169" s="117">
        <v>92.990533207499993</v>
      </c>
      <c r="H3169" s="24">
        <f t="shared" si="376"/>
        <v>177.61191842632499</v>
      </c>
      <c r="I3169" s="117">
        <v>29.521763262499999</v>
      </c>
      <c r="J3169" s="24">
        <f t="shared" si="377"/>
        <v>56.386567831374997</v>
      </c>
      <c r="K3169" s="14">
        <f t="shared" si="371"/>
        <v>1</v>
      </c>
      <c r="L3169" s="41">
        <f t="shared" si="372"/>
        <v>9.4565207197362753</v>
      </c>
      <c r="M3169" s="41">
        <f t="shared" si="373"/>
        <v>2</v>
      </c>
      <c r="N3169" s="18"/>
      <c r="X3169" s="48">
        <v>200</v>
      </c>
      <c r="Y3169" s="48">
        <v>40</v>
      </c>
      <c r="Z3169" s="41">
        <f t="shared" si="374"/>
        <v>2</v>
      </c>
    </row>
    <row r="3170" spans="2:26" ht="15.75" customHeight="1">
      <c r="B3170" s="72">
        <v>41771</v>
      </c>
      <c r="C3170" s="116">
        <v>0.66666666666424135</v>
      </c>
      <c r="D3170" s="74">
        <f t="shared" si="370"/>
        <v>41771.666666666664</v>
      </c>
      <c r="E3170" s="117">
        <v>52.977345512500001</v>
      </c>
      <c r="F3170" s="24">
        <f t="shared" si="375"/>
        <v>101.186729928875</v>
      </c>
      <c r="G3170" s="117">
        <v>79.897583655000005</v>
      </c>
      <c r="H3170" s="24">
        <f t="shared" si="376"/>
        <v>152.60438478105002</v>
      </c>
      <c r="I3170" s="117">
        <v>26.920238149999999</v>
      </c>
      <c r="J3170" s="24">
        <f t="shared" si="377"/>
        <v>51.417654866499994</v>
      </c>
      <c r="K3170" s="14">
        <f t="shared" si="371"/>
        <v>1</v>
      </c>
      <c r="L3170" s="41">
        <f t="shared" si="372"/>
        <v>4.4876077548612727</v>
      </c>
      <c r="M3170" s="41">
        <f t="shared" si="373"/>
        <v>2</v>
      </c>
      <c r="N3170" s="18"/>
      <c r="X3170" s="48">
        <v>200</v>
      </c>
      <c r="Y3170" s="48">
        <v>40</v>
      </c>
      <c r="Z3170" s="41">
        <f t="shared" si="374"/>
        <v>2</v>
      </c>
    </row>
    <row r="3171" spans="2:26" ht="15.75" customHeight="1">
      <c r="B3171" s="72">
        <v>41771</v>
      </c>
      <c r="C3171" s="116">
        <v>0.70833333333575865</v>
      </c>
      <c r="D3171" s="74">
        <f t="shared" si="370"/>
        <v>41771.708333333336</v>
      </c>
      <c r="E3171" s="117">
        <v>70.551054947500006</v>
      </c>
      <c r="F3171" s="24">
        <f t="shared" si="375"/>
        <v>134.752514949725</v>
      </c>
      <c r="G3171" s="117">
        <v>104.805248795</v>
      </c>
      <c r="H3171" s="24">
        <f t="shared" si="376"/>
        <v>200.17802519844997</v>
      </c>
      <c r="I3171" s="117">
        <v>34.254193845000003</v>
      </c>
      <c r="J3171" s="24">
        <f t="shared" si="377"/>
        <v>65.425510243950001</v>
      </c>
      <c r="K3171" s="14">
        <f t="shared" si="371"/>
        <v>1</v>
      </c>
      <c r="L3171" s="41">
        <f t="shared" si="372"/>
        <v>18.495463132311279</v>
      </c>
      <c r="M3171" s="41">
        <f t="shared" si="373"/>
        <v>2</v>
      </c>
      <c r="N3171" s="18"/>
      <c r="X3171" s="48">
        <v>200</v>
      </c>
      <c r="Y3171" s="48">
        <v>40</v>
      </c>
      <c r="Z3171" s="41">
        <f t="shared" si="374"/>
        <v>2</v>
      </c>
    </row>
    <row r="3172" spans="2:26" ht="15.75" customHeight="1">
      <c r="B3172" s="72">
        <v>41771</v>
      </c>
      <c r="C3172" s="116">
        <v>0.75</v>
      </c>
      <c r="D3172" s="74">
        <f t="shared" si="370"/>
        <v>41771.75</v>
      </c>
      <c r="E3172" s="117">
        <v>68.070915707500006</v>
      </c>
      <c r="F3172" s="24">
        <f t="shared" si="375"/>
        <v>130.01544900132501</v>
      </c>
      <c r="G3172" s="117">
        <v>102.33288895</v>
      </c>
      <c r="H3172" s="24">
        <f t="shared" si="376"/>
        <v>195.4558178945</v>
      </c>
      <c r="I3172" s="117">
        <v>34.261973242499998</v>
      </c>
      <c r="J3172" s="24">
        <f t="shared" si="377"/>
        <v>65.440368893174991</v>
      </c>
      <c r="K3172" s="14">
        <f t="shared" si="371"/>
        <v>1</v>
      </c>
      <c r="L3172" s="41">
        <f t="shared" si="372"/>
        <v>18.51032178153627</v>
      </c>
      <c r="M3172" s="41">
        <f t="shared" si="373"/>
        <v>2</v>
      </c>
      <c r="N3172" s="18"/>
      <c r="X3172" s="48">
        <v>200</v>
      </c>
      <c r="Y3172" s="48">
        <v>40</v>
      </c>
      <c r="Z3172" s="41">
        <f t="shared" si="374"/>
        <v>2</v>
      </c>
    </row>
    <row r="3173" spans="2:26" ht="15.75" customHeight="1">
      <c r="B3173" s="72">
        <v>41771</v>
      </c>
      <c r="C3173" s="116">
        <v>0.79166666666424135</v>
      </c>
      <c r="D3173" s="74">
        <f t="shared" si="370"/>
        <v>41771.791666666664</v>
      </c>
      <c r="E3173" s="117">
        <v>99.9010442525</v>
      </c>
      <c r="F3173" s="24">
        <f t="shared" si="375"/>
        <v>190.810994522275</v>
      </c>
      <c r="G3173" s="117">
        <v>137.06087705499999</v>
      </c>
      <c r="H3173" s="24">
        <f t="shared" si="376"/>
        <v>261.78627517504998</v>
      </c>
      <c r="I3173" s="117">
        <v>37.159832797500002</v>
      </c>
      <c r="J3173" s="24">
        <f t="shared" si="377"/>
        <v>70.975280643225005</v>
      </c>
      <c r="K3173" s="14">
        <f t="shared" si="371"/>
        <v>1</v>
      </c>
      <c r="L3173" s="41">
        <f t="shared" si="372"/>
        <v>24.045233531586284</v>
      </c>
      <c r="M3173" s="41">
        <f t="shared" si="373"/>
        <v>2</v>
      </c>
      <c r="N3173" s="18"/>
      <c r="X3173" s="48">
        <v>200</v>
      </c>
      <c r="Y3173" s="48">
        <v>40</v>
      </c>
      <c r="Z3173" s="41">
        <f t="shared" si="374"/>
        <v>2</v>
      </c>
    </row>
    <row r="3174" spans="2:26" ht="15.75" customHeight="1">
      <c r="B3174" s="72">
        <v>41771</v>
      </c>
      <c r="C3174" s="116">
        <v>0.83333333333575865</v>
      </c>
      <c r="D3174" s="74">
        <f t="shared" si="370"/>
        <v>41771.833333333336</v>
      </c>
      <c r="E3174" s="117">
        <v>87.387708842500004</v>
      </c>
      <c r="F3174" s="24">
        <f t="shared" si="375"/>
        <v>166.91052388917501</v>
      </c>
      <c r="G3174" s="117">
        <v>125.250137075</v>
      </c>
      <c r="H3174" s="24">
        <f t="shared" si="376"/>
        <v>239.22776181325</v>
      </c>
      <c r="I3174" s="117">
        <v>37.862428237499998</v>
      </c>
      <c r="J3174" s="24">
        <f t="shared" si="377"/>
        <v>72.317237933624995</v>
      </c>
      <c r="K3174" s="14">
        <f t="shared" si="371"/>
        <v>1</v>
      </c>
      <c r="L3174" s="41">
        <f t="shared" si="372"/>
        <v>25.387190821986273</v>
      </c>
      <c r="M3174" s="41">
        <f t="shared" si="373"/>
        <v>2</v>
      </c>
      <c r="N3174" s="18"/>
      <c r="X3174" s="48">
        <v>200</v>
      </c>
      <c r="Y3174" s="48">
        <v>40</v>
      </c>
      <c r="Z3174" s="41">
        <f t="shared" si="374"/>
        <v>2</v>
      </c>
    </row>
    <row r="3175" spans="2:26" ht="15.75" customHeight="1">
      <c r="B3175" s="72">
        <v>41771</v>
      </c>
      <c r="C3175" s="116">
        <v>0.875</v>
      </c>
      <c r="D3175" s="74">
        <f t="shared" si="370"/>
        <v>41771.875</v>
      </c>
      <c r="E3175" s="117">
        <v>31.332899309999998</v>
      </c>
      <c r="F3175" s="24">
        <f t="shared" si="375"/>
        <v>59.845837682099997</v>
      </c>
      <c r="G3175" s="117">
        <v>45.791959187499998</v>
      </c>
      <c r="H3175" s="24">
        <f t="shared" si="376"/>
        <v>87.462642048124991</v>
      </c>
      <c r="I3175" s="117">
        <v>14.459059878750001</v>
      </c>
      <c r="J3175" s="24">
        <f t="shared" si="377"/>
        <v>27.616804368412499</v>
      </c>
      <c r="K3175" s="14">
        <f t="shared" si="371"/>
        <v>1</v>
      </c>
      <c r="L3175" s="41">
        <f t="shared" si="372"/>
        <v>-19.313242743226223</v>
      </c>
      <c r="M3175" s="41">
        <f t="shared" si="373"/>
        <v>2</v>
      </c>
      <c r="N3175" s="18"/>
      <c r="X3175" s="48">
        <v>200</v>
      </c>
      <c r="Y3175" s="48">
        <v>40</v>
      </c>
      <c r="Z3175" s="41">
        <f t="shared" si="374"/>
        <v>2</v>
      </c>
    </row>
    <row r="3176" spans="2:26" ht="15.75" customHeight="1">
      <c r="B3176" s="72">
        <v>41771</v>
      </c>
      <c r="C3176" s="116">
        <v>0.91666666666424135</v>
      </c>
      <c r="D3176" s="74">
        <f t="shared" si="370"/>
        <v>41771.916666666664</v>
      </c>
      <c r="E3176" s="117">
        <v>33.158036365000001</v>
      </c>
      <c r="F3176" s="24">
        <f t="shared" si="375"/>
        <v>63.33184945715</v>
      </c>
      <c r="G3176" s="117">
        <v>46.609049454999997</v>
      </c>
      <c r="H3176" s="24">
        <f t="shared" si="376"/>
        <v>89.023284459049989</v>
      </c>
      <c r="I3176" s="117">
        <v>13.451013091</v>
      </c>
      <c r="J3176" s="24">
        <f t="shared" si="377"/>
        <v>25.69143500381</v>
      </c>
      <c r="K3176" s="14">
        <f t="shared" si="371"/>
        <v>1</v>
      </c>
      <c r="L3176" s="41">
        <f t="shared" si="372"/>
        <v>-21.238612107828722</v>
      </c>
      <c r="M3176" s="41">
        <f t="shared" si="373"/>
        <v>2</v>
      </c>
      <c r="N3176" s="18"/>
      <c r="X3176" s="48">
        <v>200</v>
      </c>
      <c r="Y3176" s="48">
        <v>40</v>
      </c>
      <c r="Z3176" s="41">
        <f t="shared" si="374"/>
        <v>2</v>
      </c>
    </row>
    <row r="3177" spans="2:26" ht="15.75" customHeight="1">
      <c r="B3177" s="72">
        <v>41771</v>
      </c>
      <c r="C3177" s="116">
        <v>0.95833333333575865</v>
      </c>
      <c r="D3177" s="74">
        <f t="shared" si="370"/>
        <v>41771.958333333336</v>
      </c>
      <c r="E3177" s="117">
        <v>53.93697684</v>
      </c>
      <c r="F3177" s="24">
        <f t="shared" si="375"/>
        <v>103.01962576439999</v>
      </c>
      <c r="G3177" s="117">
        <v>75.056037807500005</v>
      </c>
      <c r="H3177" s="24">
        <f t="shared" si="376"/>
        <v>143.35703221232501</v>
      </c>
      <c r="I3177" s="117">
        <v>21.11906096325</v>
      </c>
      <c r="J3177" s="24">
        <f t="shared" si="377"/>
        <v>40.337406439807495</v>
      </c>
      <c r="K3177" s="14">
        <f t="shared" si="371"/>
        <v>1</v>
      </c>
      <c r="L3177" s="41">
        <f t="shared" si="372"/>
        <v>-6.5926406718312265</v>
      </c>
      <c r="M3177" s="41">
        <f t="shared" si="373"/>
        <v>2</v>
      </c>
      <c r="N3177" s="18"/>
      <c r="X3177" s="48">
        <v>200</v>
      </c>
      <c r="Y3177" s="48">
        <v>40</v>
      </c>
      <c r="Z3177" s="41">
        <f t="shared" si="374"/>
        <v>2</v>
      </c>
    </row>
    <row r="3178" spans="2:26" ht="15.75" customHeight="1">
      <c r="B3178" s="72">
        <v>41772</v>
      </c>
      <c r="C3178" s="116">
        <v>0</v>
      </c>
      <c r="D3178" s="74">
        <f t="shared" si="370"/>
        <v>41772</v>
      </c>
      <c r="E3178" s="117">
        <v>35.774518229999998</v>
      </c>
      <c r="F3178" s="24">
        <f t="shared" si="375"/>
        <v>68.3293298193</v>
      </c>
      <c r="G3178" s="117">
        <v>49.756152932500001</v>
      </c>
      <c r="H3178" s="24">
        <f t="shared" si="376"/>
        <v>95.034252101074998</v>
      </c>
      <c r="I3178" s="117">
        <v>13.981634701500001</v>
      </c>
      <c r="J3178" s="24">
        <f t="shared" si="377"/>
        <v>26.704922279865002</v>
      </c>
      <c r="K3178" s="14">
        <f t="shared" si="371"/>
        <v>2</v>
      </c>
      <c r="L3178" s="41">
        <f t="shared" si="372"/>
        <v>-20.225124831773719</v>
      </c>
      <c r="M3178" s="41">
        <f t="shared" si="373"/>
        <v>2</v>
      </c>
      <c r="N3178" s="18"/>
      <c r="X3178" s="48">
        <v>200</v>
      </c>
      <c r="Y3178" s="48">
        <v>40</v>
      </c>
      <c r="Z3178" s="41">
        <f t="shared" si="374"/>
        <v>2</v>
      </c>
    </row>
    <row r="3179" spans="2:26" ht="15.75" customHeight="1">
      <c r="B3179" s="72">
        <v>41772</v>
      </c>
      <c r="C3179" s="116">
        <v>4.1666666664241347E-2</v>
      </c>
      <c r="D3179" s="74">
        <f t="shared" si="370"/>
        <v>41772.041666666664</v>
      </c>
      <c r="E3179" s="117">
        <v>54.670522114999997</v>
      </c>
      <c r="F3179" s="24">
        <f t="shared" si="375"/>
        <v>104.42069723965</v>
      </c>
      <c r="G3179" s="117">
        <v>73.292616907500005</v>
      </c>
      <c r="H3179" s="24">
        <f t="shared" si="376"/>
        <v>139.98889829332501</v>
      </c>
      <c r="I3179" s="117">
        <v>18.622094797500001</v>
      </c>
      <c r="J3179" s="24">
        <f t="shared" si="377"/>
        <v>35.568201063224997</v>
      </c>
      <c r="K3179" s="14">
        <f t="shared" si="371"/>
        <v>2</v>
      </c>
      <c r="L3179" s="41">
        <f t="shared" si="372"/>
        <v>-11.361846048413724</v>
      </c>
      <c r="M3179" s="41">
        <f t="shared" si="373"/>
        <v>2</v>
      </c>
      <c r="N3179" s="18"/>
      <c r="X3179" s="48">
        <v>200</v>
      </c>
      <c r="Y3179" s="48">
        <v>40</v>
      </c>
      <c r="Z3179" s="41">
        <f t="shared" si="374"/>
        <v>2</v>
      </c>
    </row>
    <row r="3180" spans="2:26" ht="15.75" customHeight="1">
      <c r="B3180" s="72">
        <v>41772</v>
      </c>
      <c r="C3180" s="116">
        <v>8.3333333335758653E-2</v>
      </c>
      <c r="D3180" s="74">
        <f t="shared" si="370"/>
        <v>41772.083333333336</v>
      </c>
      <c r="E3180" s="117">
        <v>78.429474692499994</v>
      </c>
      <c r="F3180" s="24">
        <f t="shared" si="375"/>
        <v>149.80029666267498</v>
      </c>
      <c r="G3180" s="117">
        <v>103.56089428999999</v>
      </c>
      <c r="H3180" s="24">
        <f t="shared" si="376"/>
        <v>197.80130809389999</v>
      </c>
      <c r="I3180" s="117">
        <v>25.131419597499999</v>
      </c>
      <c r="J3180" s="24">
        <f t="shared" si="377"/>
        <v>48.001011431224995</v>
      </c>
      <c r="K3180" s="14">
        <f t="shared" si="371"/>
        <v>2</v>
      </c>
      <c r="L3180" s="41">
        <f t="shared" si="372"/>
        <v>1.0709643195862739</v>
      </c>
      <c r="M3180" s="41">
        <f t="shared" si="373"/>
        <v>2</v>
      </c>
      <c r="N3180" s="18"/>
      <c r="X3180" s="48">
        <v>200</v>
      </c>
      <c r="Y3180" s="48">
        <v>40</v>
      </c>
      <c r="Z3180" s="41">
        <f t="shared" si="374"/>
        <v>2</v>
      </c>
    </row>
    <row r="3181" spans="2:26" ht="15.75" customHeight="1">
      <c r="B3181" s="72">
        <v>41772</v>
      </c>
      <c r="C3181" s="116">
        <v>0.125</v>
      </c>
      <c r="D3181" s="74">
        <f t="shared" si="370"/>
        <v>41772.125</v>
      </c>
      <c r="E3181" s="117">
        <v>76.115552175000005</v>
      </c>
      <c r="F3181" s="24">
        <f t="shared" si="375"/>
        <v>145.38070465425</v>
      </c>
      <c r="G3181" s="117">
        <v>103.30364931</v>
      </c>
      <c r="H3181" s="24">
        <f t="shared" si="376"/>
        <v>197.30997018209999</v>
      </c>
      <c r="I3181" s="117">
        <v>27.1880971175</v>
      </c>
      <c r="J3181" s="24">
        <f t="shared" si="377"/>
        <v>51.929265494424996</v>
      </c>
      <c r="K3181" s="14">
        <f t="shared" si="371"/>
        <v>2</v>
      </c>
      <c r="L3181" s="41">
        <f t="shared" si="372"/>
        <v>4.9992183827862746</v>
      </c>
      <c r="M3181" s="41">
        <f t="shared" si="373"/>
        <v>2</v>
      </c>
      <c r="N3181" s="18"/>
      <c r="X3181" s="48">
        <v>200</v>
      </c>
      <c r="Y3181" s="48">
        <v>40</v>
      </c>
      <c r="Z3181" s="41">
        <f t="shared" si="374"/>
        <v>2</v>
      </c>
    </row>
    <row r="3182" spans="2:26" ht="15.75" customHeight="1">
      <c r="B3182" s="72">
        <v>41772</v>
      </c>
      <c r="C3182" s="116">
        <v>0.16666666666424135</v>
      </c>
      <c r="D3182" s="74">
        <f t="shared" si="370"/>
        <v>41772.166666666664</v>
      </c>
      <c r="E3182" s="117">
        <v>130.25256404749999</v>
      </c>
      <c r="F3182" s="24">
        <f t="shared" si="375"/>
        <v>248.78239733072496</v>
      </c>
      <c r="G3182" s="117">
        <v>166.3932400775</v>
      </c>
      <c r="H3182" s="24">
        <f t="shared" si="376"/>
        <v>317.811088548025</v>
      </c>
      <c r="I3182" s="117">
        <v>36.140676047500001</v>
      </c>
      <c r="J3182" s="24">
        <f t="shared" si="377"/>
        <v>69.028691250725004</v>
      </c>
      <c r="K3182" s="14">
        <f t="shared" si="371"/>
        <v>2</v>
      </c>
      <c r="L3182" s="41">
        <f t="shared" si="372"/>
        <v>22.098644139086282</v>
      </c>
      <c r="M3182" s="41">
        <f t="shared" si="373"/>
        <v>2</v>
      </c>
      <c r="N3182" s="18"/>
      <c r="X3182" s="48">
        <v>200</v>
      </c>
      <c r="Y3182" s="48">
        <v>40</v>
      </c>
      <c r="Z3182" s="41">
        <f t="shared" si="374"/>
        <v>2</v>
      </c>
    </row>
    <row r="3183" spans="2:26" ht="15.75" customHeight="1">
      <c r="B3183" s="72">
        <v>41772</v>
      </c>
      <c r="C3183" s="116">
        <v>0.20833333333575865</v>
      </c>
      <c r="D3183" s="74">
        <f t="shared" si="370"/>
        <v>41772.208333333336</v>
      </c>
      <c r="E3183" s="117">
        <v>205.060414925</v>
      </c>
      <c r="F3183" s="24">
        <f t="shared" si="375"/>
        <v>391.66539250674998</v>
      </c>
      <c r="G3183" s="117">
        <v>248.95262432499999</v>
      </c>
      <c r="H3183" s="24">
        <f t="shared" si="376"/>
        <v>475.49951246074994</v>
      </c>
      <c r="I3183" s="117">
        <v>43.892209377500002</v>
      </c>
      <c r="J3183" s="24">
        <f t="shared" si="377"/>
        <v>83.834119911024999</v>
      </c>
      <c r="K3183" s="14">
        <f t="shared" si="371"/>
        <v>2</v>
      </c>
      <c r="L3183" s="41">
        <f t="shared" si="372"/>
        <v>36.904072799386277</v>
      </c>
      <c r="M3183" s="41">
        <f t="shared" si="373"/>
        <v>2</v>
      </c>
      <c r="N3183" s="18"/>
      <c r="X3183" s="48">
        <v>200</v>
      </c>
      <c r="Y3183" s="48">
        <v>40</v>
      </c>
      <c r="Z3183" s="41">
        <f t="shared" si="374"/>
        <v>2</v>
      </c>
    </row>
    <row r="3184" spans="2:26" ht="15.75" customHeight="1">
      <c r="B3184" s="72">
        <v>41772</v>
      </c>
      <c r="C3184" s="116">
        <v>0.25</v>
      </c>
      <c r="D3184" s="74">
        <f t="shared" si="370"/>
        <v>41772.25</v>
      </c>
      <c r="E3184" s="117">
        <v>209.32472042500001</v>
      </c>
      <c r="F3184" s="24">
        <f t="shared" si="375"/>
        <v>399.81021601175001</v>
      </c>
      <c r="G3184" s="117">
        <v>266.47476799999998</v>
      </c>
      <c r="H3184" s="24">
        <f t="shared" si="376"/>
        <v>508.96680687999992</v>
      </c>
      <c r="I3184" s="117">
        <v>57.150047607499999</v>
      </c>
      <c r="J3184" s="24">
        <f t="shared" si="377"/>
        <v>109.156590930325</v>
      </c>
      <c r="K3184" s="14">
        <f t="shared" si="371"/>
        <v>2</v>
      </c>
      <c r="L3184" s="41">
        <f t="shared" si="372"/>
        <v>62.226543818686274</v>
      </c>
      <c r="M3184" s="41">
        <f t="shared" si="373"/>
        <v>2</v>
      </c>
      <c r="N3184" s="18"/>
      <c r="X3184" s="48">
        <v>200</v>
      </c>
      <c r="Y3184" s="48">
        <v>40</v>
      </c>
      <c r="Z3184" s="41">
        <f t="shared" si="374"/>
        <v>2</v>
      </c>
    </row>
    <row r="3185" spans="2:26" ht="15.75" customHeight="1">
      <c r="B3185" s="72">
        <v>41772</v>
      </c>
      <c r="C3185" s="116">
        <v>0.29166666666424135</v>
      </c>
      <c r="D3185" s="74">
        <f t="shared" si="370"/>
        <v>41772.291666666664</v>
      </c>
      <c r="E3185" s="117">
        <v>190.313567025</v>
      </c>
      <c r="F3185" s="24">
        <f t="shared" si="375"/>
        <v>363.49891301775</v>
      </c>
      <c r="G3185" s="117">
        <v>241.83518135</v>
      </c>
      <c r="H3185" s="24">
        <f t="shared" si="376"/>
        <v>461.90519637849997</v>
      </c>
      <c r="I3185" s="117">
        <v>51.5216143225</v>
      </c>
      <c r="J3185" s="24">
        <f t="shared" si="377"/>
        <v>98.406283355974992</v>
      </c>
      <c r="K3185" s="14">
        <f t="shared" si="371"/>
        <v>2</v>
      </c>
      <c r="L3185" s="41">
        <f t="shared" si="372"/>
        <v>51.47623624433627</v>
      </c>
      <c r="M3185" s="41">
        <f t="shared" si="373"/>
        <v>2</v>
      </c>
      <c r="N3185" s="18"/>
      <c r="X3185" s="48">
        <v>200</v>
      </c>
      <c r="Y3185" s="48">
        <v>40</v>
      </c>
      <c r="Z3185" s="41">
        <f t="shared" si="374"/>
        <v>2</v>
      </c>
    </row>
    <row r="3186" spans="2:26" ht="15.75" customHeight="1">
      <c r="B3186" s="72">
        <v>41772</v>
      </c>
      <c r="C3186" s="116">
        <v>0.33333333333575865</v>
      </c>
      <c r="D3186" s="74">
        <f t="shared" si="370"/>
        <v>41772.333333333336</v>
      </c>
      <c r="E3186" s="117">
        <v>135.37004318250001</v>
      </c>
      <c r="F3186" s="24">
        <f t="shared" si="375"/>
        <v>258.55678247857503</v>
      </c>
      <c r="G3186" s="117">
        <v>185.45158290000001</v>
      </c>
      <c r="H3186" s="24">
        <f t="shared" si="376"/>
        <v>354.21252333899997</v>
      </c>
      <c r="I3186" s="117">
        <v>50.081539710000001</v>
      </c>
      <c r="J3186" s="24">
        <f t="shared" si="377"/>
        <v>95.655740846100002</v>
      </c>
      <c r="K3186" s="14">
        <f t="shared" si="371"/>
        <v>2</v>
      </c>
      <c r="L3186" s="41">
        <f t="shared" si="372"/>
        <v>48.725693734461281</v>
      </c>
      <c r="M3186" s="41">
        <f t="shared" si="373"/>
        <v>2</v>
      </c>
      <c r="N3186" s="18"/>
      <c r="X3186" s="48">
        <v>200</v>
      </c>
      <c r="Y3186" s="48">
        <v>40</v>
      </c>
      <c r="Z3186" s="41">
        <f t="shared" si="374"/>
        <v>2</v>
      </c>
    </row>
    <row r="3187" spans="2:26" ht="15.75" customHeight="1">
      <c r="B3187" s="72">
        <v>41772</v>
      </c>
      <c r="C3187" s="116">
        <v>0.375</v>
      </c>
      <c r="D3187" s="74">
        <f t="shared" si="370"/>
        <v>41772.375</v>
      </c>
      <c r="E3187" s="117">
        <v>123.2864057</v>
      </c>
      <c r="F3187" s="24">
        <f t="shared" si="375"/>
        <v>235.477034887</v>
      </c>
      <c r="G3187" s="117">
        <v>173.8335123</v>
      </c>
      <c r="H3187" s="24">
        <f t="shared" si="376"/>
        <v>332.02200849299999</v>
      </c>
      <c r="I3187" s="117">
        <v>50.547106595000002</v>
      </c>
      <c r="J3187" s="24">
        <f t="shared" si="377"/>
        <v>96.544973596450006</v>
      </c>
      <c r="K3187" s="14">
        <f t="shared" si="371"/>
        <v>2</v>
      </c>
      <c r="L3187" s="41">
        <f t="shared" si="372"/>
        <v>49.614926484811285</v>
      </c>
      <c r="M3187" s="41">
        <f t="shared" si="373"/>
        <v>2</v>
      </c>
      <c r="N3187" s="18"/>
      <c r="X3187" s="48">
        <v>200</v>
      </c>
      <c r="Y3187" s="48">
        <v>40</v>
      </c>
      <c r="Z3187" s="41">
        <f t="shared" si="374"/>
        <v>2</v>
      </c>
    </row>
    <row r="3188" spans="2:26" ht="15.75" customHeight="1">
      <c r="B3188" s="72">
        <v>41772</v>
      </c>
      <c r="C3188" s="116">
        <v>0.41666666666424135</v>
      </c>
      <c r="D3188" s="74">
        <f t="shared" si="370"/>
        <v>41772.416666666664</v>
      </c>
      <c r="E3188" s="117">
        <v>144.42344102499999</v>
      </c>
      <c r="F3188" s="24">
        <f t="shared" si="375"/>
        <v>275.84877235774997</v>
      </c>
      <c r="G3188" s="117">
        <v>197.218841975</v>
      </c>
      <c r="H3188" s="24">
        <f t="shared" si="376"/>
        <v>376.68798817225002</v>
      </c>
      <c r="I3188" s="117">
        <v>52.795400960000002</v>
      </c>
      <c r="J3188" s="24">
        <f t="shared" si="377"/>
        <v>100.83921583359999</v>
      </c>
      <c r="K3188" s="14">
        <f t="shared" si="371"/>
        <v>2</v>
      </c>
      <c r="L3188" s="41">
        <f t="shared" si="372"/>
        <v>53.909168721961272</v>
      </c>
      <c r="M3188" s="41">
        <f t="shared" si="373"/>
        <v>2</v>
      </c>
      <c r="N3188" s="18"/>
      <c r="X3188" s="48">
        <v>200</v>
      </c>
      <c r="Y3188" s="48">
        <v>40</v>
      </c>
      <c r="Z3188" s="41">
        <f t="shared" si="374"/>
        <v>2</v>
      </c>
    </row>
    <row r="3189" spans="2:26" ht="15.75" customHeight="1">
      <c r="B3189" s="72">
        <v>41772</v>
      </c>
      <c r="C3189" s="116">
        <v>0.45833333333575865</v>
      </c>
      <c r="D3189" s="74">
        <f t="shared" si="370"/>
        <v>41772.458333333336</v>
      </c>
      <c r="E3189" s="117">
        <v>138.35899670000001</v>
      </c>
      <c r="F3189" s="24">
        <f t="shared" si="375"/>
        <v>264.26568369699999</v>
      </c>
      <c r="G3189" s="117">
        <v>191.21496102500001</v>
      </c>
      <c r="H3189" s="24">
        <f t="shared" si="376"/>
        <v>365.22057555775001</v>
      </c>
      <c r="I3189" s="117">
        <v>52.855964319999998</v>
      </c>
      <c r="J3189" s="24">
        <f t="shared" si="377"/>
        <v>100.95489185119999</v>
      </c>
      <c r="K3189" s="14">
        <f t="shared" si="371"/>
        <v>2</v>
      </c>
      <c r="L3189" s="41">
        <f t="shared" si="372"/>
        <v>54.024844739561267</v>
      </c>
      <c r="M3189" s="41">
        <f t="shared" si="373"/>
        <v>2</v>
      </c>
      <c r="N3189" s="18"/>
      <c r="X3189" s="48">
        <v>200</v>
      </c>
      <c r="Y3189" s="48">
        <v>40</v>
      </c>
      <c r="Z3189" s="41">
        <f t="shared" si="374"/>
        <v>2</v>
      </c>
    </row>
    <row r="3190" spans="2:26" ht="15.75" customHeight="1">
      <c r="B3190" s="72">
        <v>41772</v>
      </c>
      <c r="C3190" s="116">
        <v>0.5</v>
      </c>
      <c r="D3190" s="74">
        <f t="shared" si="370"/>
        <v>41772.5</v>
      </c>
      <c r="E3190" s="117">
        <v>103.7042027625</v>
      </c>
      <c r="F3190" s="24">
        <f t="shared" si="375"/>
        <v>198.07502727637501</v>
      </c>
      <c r="G3190" s="117">
        <v>145.26169555749999</v>
      </c>
      <c r="H3190" s="24">
        <f t="shared" si="376"/>
        <v>277.44983851482499</v>
      </c>
      <c r="I3190" s="117">
        <v>41.557492799999999</v>
      </c>
      <c r="J3190" s="24">
        <f t="shared" si="377"/>
        <v>79.374811248</v>
      </c>
      <c r="K3190" s="14">
        <f t="shared" si="371"/>
        <v>2</v>
      </c>
      <c r="L3190" s="41">
        <f t="shared" si="372"/>
        <v>32.444764136361279</v>
      </c>
      <c r="M3190" s="41">
        <f t="shared" si="373"/>
        <v>2</v>
      </c>
      <c r="N3190" s="18"/>
      <c r="X3190" s="48">
        <v>200</v>
      </c>
      <c r="Y3190" s="48">
        <v>40</v>
      </c>
      <c r="Z3190" s="41">
        <f t="shared" si="374"/>
        <v>2</v>
      </c>
    </row>
    <row r="3191" spans="2:26" ht="15.75" customHeight="1">
      <c r="B3191" s="72">
        <v>41772</v>
      </c>
      <c r="C3191" s="116">
        <v>0.54166666666424135</v>
      </c>
      <c r="D3191" s="74">
        <f t="shared" si="370"/>
        <v>41772.541666666664</v>
      </c>
      <c r="E3191" s="117">
        <v>97.413713597500006</v>
      </c>
      <c r="F3191" s="24">
        <f t="shared" si="375"/>
        <v>186.06019297122501</v>
      </c>
      <c r="G3191" s="117">
        <v>136.2318342975</v>
      </c>
      <c r="H3191" s="24">
        <f t="shared" si="376"/>
        <v>260.20280350822497</v>
      </c>
      <c r="I3191" s="117">
        <v>38.818120702500003</v>
      </c>
      <c r="J3191" s="24">
        <f t="shared" si="377"/>
        <v>74.142610541774999</v>
      </c>
      <c r="K3191" s="14">
        <f t="shared" si="371"/>
        <v>2</v>
      </c>
      <c r="L3191" s="41">
        <f t="shared" si="372"/>
        <v>27.212563430136278</v>
      </c>
      <c r="M3191" s="41">
        <f t="shared" si="373"/>
        <v>2</v>
      </c>
      <c r="N3191" s="18"/>
      <c r="X3191" s="48">
        <v>200</v>
      </c>
      <c r="Y3191" s="48">
        <v>40</v>
      </c>
      <c r="Z3191" s="41">
        <f t="shared" si="374"/>
        <v>2</v>
      </c>
    </row>
    <row r="3192" spans="2:26" ht="15.75" customHeight="1">
      <c r="B3192" s="72">
        <v>41772</v>
      </c>
      <c r="C3192" s="116">
        <v>0.58333333333575865</v>
      </c>
      <c r="D3192" s="74">
        <f t="shared" si="370"/>
        <v>41772.583333333336</v>
      </c>
      <c r="E3192" s="117">
        <v>136.03564484500001</v>
      </c>
      <c r="F3192" s="24">
        <f t="shared" si="375"/>
        <v>259.82808165394999</v>
      </c>
      <c r="G3192" s="117">
        <v>188.73771120000001</v>
      </c>
      <c r="H3192" s="24">
        <f t="shared" si="376"/>
        <v>360.48902839200002</v>
      </c>
      <c r="I3192" s="117">
        <v>52.7020663825</v>
      </c>
      <c r="J3192" s="24">
        <f t="shared" si="377"/>
        <v>100.660946790575</v>
      </c>
      <c r="K3192" s="14">
        <f t="shared" si="371"/>
        <v>2</v>
      </c>
      <c r="L3192" s="41">
        <f t="shared" si="372"/>
        <v>53.730899678936275</v>
      </c>
      <c r="M3192" s="41">
        <f t="shared" si="373"/>
        <v>2</v>
      </c>
      <c r="N3192" s="18"/>
      <c r="X3192" s="48">
        <v>200</v>
      </c>
      <c r="Y3192" s="48">
        <v>40</v>
      </c>
      <c r="Z3192" s="41">
        <f t="shared" si="374"/>
        <v>2</v>
      </c>
    </row>
    <row r="3193" spans="2:26" ht="15.75" customHeight="1">
      <c r="B3193" s="72">
        <v>41772</v>
      </c>
      <c r="C3193" s="116">
        <v>0.625</v>
      </c>
      <c r="D3193" s="74">
        <f t="shared" si="370"/>
        <v>41772.625</v>
      </c>
      <c r="E3193" s="117">
        <v>143.09285597499999</v>
      </c>
      <c r="F3193" s="24">
        <f t="shared" si="375"/>
        <v>273.30735491224999</v>
      </c>
      <c r="G3193" s="117">
        <v>198.84966355</v>
      </c>
      <c r="H3193" s="24">
        <f t="shared" si="376"/>
        <v>379.80285738049997</v>
      </c>
      <c r="I3193" s="117">
        <v>55.756807590000001</v>
      </c>
      <c r="J3193" s="24">
        <f t="shared" si="377"/>
        <v>106.4955024969</v>
      </c>
      <c r="K3193" s="14">
        <f t="shared" si="371"/>
        <v>2</v>
      </c>
      <c r="L3193" s="41">
        <f t="shared" si="372"/>
        <v>59.565455385261281</v>
      </c>
      <c r="M3193" s="41">
        <f t="shared" si="373"/>
        <v>2</v>
      </c>
      <c r="N3193" s="18"/>
      <c r="X3193" s="48">
        <v>200</v>
      </c>
      <c r="Y3193" s="48">
        <v>40</v>
      </c>
      <c r="Z3193" s="41">
        <f t="shared" si="374"/>
        <v>2</v>
      </c>
    </row>
    <row r="3194" spans="2:26" ht="15.75" customHeight="1">
      <c r="B3194" s="72">
        <v>41772</v>
      </c>
      <c r="C3194" s="116">
        <v>0.66666666666424135</v>
      </c>
      <c r="D3194" s="74">
        <f t="shared" si="370"/>
        <v>41772.666666666664</v>
      </c>
      <c r="E3194" s="117">
        <v>156.32939690000001</v>
      </c>
      <c r="F3194" s="24">
        <f t="shared" si="375"/>
        <v>298.58914807899998</v>
      </c>
      <c r="G3194" s="117">
        <v>217.47967555</v>
      </c>
      <c r="H3194" s="24">
        <f t="shared" si="376"/>
        <v>415.38618030049997</v>
      </c>
      <c r="I3194" s="117">
        <v>61.150278665000002</v>
      </c>
      <c r="J3194" s="24">
        <f t="shared" si="377"/>
        <v>116.79703225015</v>
      </c>
      <c r="K3194" s="14">
        <f t="shared" si="371"/>
        <v>2</v>
      </c>
      <c r="L3194" s="41">
        <f t="shared" si="372"/>
        <v>69.866985138511268</v>
      </c>
      <c r="M3194" s="41">
        <f t="shared" si="373"/>
        <v>2</v>
      </c>
      <c r="N3194" s="18"/>
      <c r="X3194" s="48">
        <v>200</v>
      </c>
      <c r="Y3194" s="48">
        <v>40</v>
      </c>
      <c r="Z3194" s="41">
        <f t="shared" si="374"/>
        <v>2</v>
      </c>
    </row>
    <row r="3195" spans="2:26" ht="15.75" customHeight="1">
      <c r="B3195" s="72">
        <v>41772</v>
      </c>
      <c r="C3195" s="116">
        <v>0.70833333333575865</v>
      </c>
      <c r="D3195" s="74">
        <f t="shared" si="370"/>
        <v>41772.708333333336</v>
      </c>
      <c r="E3195" s="117">
        <v>104.83169898</v>
      </c>
      <c r="F3195" s="24">
        <f t="shared" si="375"/>
        <v>200.22854505179998</v>
      </c>
      <c r="G3195" s="117">
        <v>155.10043755000001</v>
      </c>
      <c r="H3195" s="24">
        <f t="shared" si="376"/>
        <v>296.24183572049998</v>
      </c>
      <c r="I3195" s="117">
        <v>50.26873861</v>
      </c>
      <c r="J3195" s="24">
        <f t="shared" si="377"/>
        <v>96.013290745099994</v>
      </c>
      <c r="K3195" s="14">
        <f t="shared" si="371"/>
        <v>2</v>
      </c>
      <c r="L3195" s="41">
        <f t="shared" si="372"/>
        <v>49.083243633461272</v>
      </c>
      <c r="M3195" s="41">
        <f t="shared" si="373"/>
        <v>2</v>
      </c>
      <c r="N3195" s="18"/>
      <c r="X3195" s="48">
        <v>200</v>
      </c>
      <c r="Y3195" s="48">
        <v>40</v>
      </c>
      <c r="Z3195" s="41">
        <f t="shared" si="374"/>
        <v>2</v>
      </c>
    </row>
    <row r="3196" spans="2:26" ht="15.75" customHeight="1">
      <c r="B3196" s="72">
        <v>41772</v>
      </c>
      <c r="C3196" s="116">
        <v>0.75</v>
      </c>
      <c r="D3196" s="74">
        <f t="shared" si="370"/>
        <v>41772.75</v>
      </c>
      <c r="E3196" s="117">
        <v>96.573661329999993</v>
      </c>
      <c r="F3196" s="24">
        <f t="shared" si="375"/>
        <v>184.45569314029999</v>
      </c>
      <c r="G3196" s="117">
        <v>141.829117325</v>
      </c>
      <c r="H3196" s="24">
        <f t="shared" si="376"/>
        <v>270.89361409074996</v>
      </c>
      <c r="I3196" s="117">
        <v>45.255455984999998</v>
      </c>
      <c r="J3196" s="24">
        <f t="shared" si="377"/>
        <v>86.437920931349993</v>
      </c>
      <c r="K3196" s="14">
        <f t="shared" si="371"/>
        <v>2</v>
      </c>
      <c r="L3196" s="41">
        <f t="shared" si="372"/>
        <v>39.507873819711271</v>
      </c>
      <c r="M3196" s="41">
        <f t="shared" si="373"/>
        <v>2</v>
      </c>
      <c r="N3196" s="18"/>
      <c r="X3196" s="48">
        <v>200</v>
      </c>
      <c r="Y3196" s="48">
        <v>40</v>
      </c>
      <c r="Z3196" s="41">
        <f t="shared" si="374"/>
        <v>2</v>
      </c>
    </row>
    <row r="3197" spans="2:26" ht="15.75" customHeight="1">
      <c r="B3197" s="72">
        <v>41772</v>
      </c>
      <c r="C3197" s="116">
        <v>0.79166666666424135</v>
      </c>
      <c r="D3197" s="74">
        <f t="shared" si="370"/>
        <v>41772.791666666664</v>
      </c>
      <c r="E3197" s="117">
        <v>98.308690462499996</v>
      </c>
      <c r="F3197" s="24">
        <f t="shared" si="375"/>
        <v>187.76959878337499</v>
      </c>
      <c r="G3197" s="117">
        <v>146.994161625</v>
      </c>
      <c r="H3197" s="24">
        <f t="shared" si="376"/>
        <v>280.75884870375</v>
      </c>
      <c r="I3197" s="117">
        <v>48.685471202499997</v>
      </c>
      <c r="J3197" s="24">
        <f t="shared" si="377"/>
        <v>92.989249996774987</v>
      </c>
      <c r="K3197" s="14">
        <f t="shared" si="371"/>
        <v>2</v>
      </c>
      <c r="L3197" s="41">
        <f t="shared" si="372"/>
        <v>46.059202885136266</v>
      </c>
      <c r="M3197" s="41">
        <f t="shared" si="373"/>
        <v>2</v>
      </c>
      <c r="N3197" s="18"/>
      <c r="X3197" s="48">
        <v>200</v>
      </c>
      <c r="Y3197" s="48">
        <v>40</v>
      </c>
      <c r="Z3197" s="41">
        <f t="shared" si="374"/>
        <v>2</v>
      </c>
    </row>
    <row r="3198" spans="2:26" ht="15.75" customHeight="1">
      <c r="B3198" s="72">
        <v>41772</v>
      </c>
      <c r="C3198" s="116">
        <v>0.83333333333575865</v>
      </c>
      <c r="D3198" s="74">
        <f t="shared" si="370"/>
        <v>41772.833333333336</v>
      </c>
      <c r="E3198" s="117">
        <v>103.2260365875</v>
      </c>
      <c r="F3198" s="24">
        <f t="shared" si="375"/>
        <v>197.161729882125</v>
      </c>
      <c r="G3198" s="117">
        <v>151.50498974999999</v>
      </c>
      <c r="H3198" s="24">
        <f t="shared" si="376"/>
        <v>289.37453042249996</v>
      </c>
      <c r="I3198" s="117">
        <v>48.278953137499997</v>
      </c>
      <c r="J3198" s="24">
        <f t="shared" si="377"/>
        <v>92.212800492624993</v>
      </c>
      <c r="K3198" s="14">
        <f t="shared" si="371"/>
        <v>2</v>
      </c>
      <c r="L3198" s="41">
        <f t="shared" si="372"/>
        <v>45.282753380986271</v>
      </c>
      <c r="M3198" s="41">
        <f t="shared" si="373"/>
        <v>2</v>
      </c>
      <c r="N3198" s="18"/>
      <c r="X3198" s="48">
        <v>200</v>
      </c>
      <c r="Y3198" s="48">
        <v>40</v>
      </c>
      <c r="Z3198" s="41">
        <f t="shared" si="374"/>
        <v>2</v>
      </c>
    </row>
    <row r="3199" spans="2:26" ht="15.75" customHeight="1">
      <c r="B3199" s="72">
        <v>41772</v>
      </c>
      <c r="C3199" s="116">
        <v>0.875</v>
      </c>
      <c r="D3199" s="74">
        <f t="shared" si="370"/>
        <v>41772.875</v>
      </c>
      <c r="E3199" s="117">
        <v>136.97650774749999</v>
      </c>
      <c r="F3199" s="24">
        <f t="shared" si="375"/>
        <v>261.62512979772498</v>
      </c>
      <c r="G3199" s="117">
        <v>185.451655875</v>
      </c>
      <c r="H3199" s="24">
        <f t="shared" si="376"/>
        <v>354.21266272125001</v>
      </c>
      <c r="I3199" s="117">
        <v>48.475148150000003</v>
      </c>
      <c r="J3199" s="24">
        <f t="shared" si="377"/>
        <v>92.587532966500007</v>
      </c>
      <c r="K3199" s="14">
        <f t="shared" si="371"/>
        <v>2</v>
      </c>
      <c r="L3199" s="41">
        <f t="shared" si="372"/>
        <v>45.657485854861285</v>
      </c>
      <c r="M3199" s="41">
        <f t="shared" si="373"/>
        <v>2</v>
      </c>
      <c r="N3199" s="18"/>
      <c r="X3199" s="48">
        <v>200</v>
      </c>
      <c r="Y3199" s="48">
        <v>40</v>
      </c>
      <c r="Z3199" s="41">
        <f t="shared" si="374"/>
        <v>2</v>
      </c>
    </row>
    <row r="3200" spans="2:26" ht="15.75" customHeight="1">
      <c r="B3200" s="72">
        <v>41772</v>
      </c>
      <c r="C3200" s="116">
        <v>0.91666666666424135</v>
      </c>
      <c r="D3200" s="74">
        <f t="shared" si="370"/>
        <v>41772.916666666664</v>
      </c>
      <c r="E3200" s="117">
        <v>77.568934045000006</v>
      </c>
      <c r="F3200" s="24">
        <f t="shared" si="375"/>
        <v>148.15666402594999</v>
      </c>
      <c r="G3200" s="117">
        <v>109.6102779125</v>
      </c>
      <c r="H3200" s="24">
        <f t="shared" si="376"/>
        <v>209.35563081287498</v>
      </c>
      <c r="I3200" s="117">
        <v>32.041343857500003</v>
      </c>
      <c r="J3200" s="24">
        <f t="shared" si="377"/>
        <v>61.198966767825006</v>
      </c>
      <c r="K3200" s="14">
        <f t="shared" si="371"/>
        <v>2</v>
      </c>
      <c r="L3200" s="41">
        <f t="shared" si="372"/>
        <v>14.268919656186284</v>
      </c>
      <c r="M3200" s="41">
        <f t="shared" si="373"/>
        <v>2</v>
      </c>
      <c r="N3200" s="18"/>
      <c r="X3200" s="48">
        <v>200</v>
      </c>
      <c r="Y3200" s="48">
        <v>40</v>
      </c>
      <c r="Z3200" s="41">
        <f t="shared" si="374"/>
        <v>2</v>
      </c>
    </row>
    <row r="3201" spans="2:26" ht="15.75" customHeight="1">
      <c r="B3201" s="72">
        <v>41772</v>
      </c>
      <c r="C3201" s="116">
        <v>0.95833333333575865</v>
      </c>
      <c r="D3201" s="74">
        <f t="shared" si="370"/>
        <v>41772.958333333336</v>
      </c>
      <c r="E3201" s="117">
        <v>54.038980272499998</v>
      </c>
      <c r="F3201" s="24">
        <f t="shared" si="375"/>
        <v>103.21445232047499</v>
      </c>
      <c r="G3201" s="117">
        <v>77.324307294999997</v>
      </c>
      <c r="H3201" s="24">
        <f t="shared" si="376"/>
        <v>147.68942693344999</v>
      </c>
      <c r="I3201" s="117">
        <v>23.285327035000002</v>
      </c>
      <c r="J3201" s="24">
        <f t="shared" si="377"/>
        <v>44.47497463685</v>
      </c>
      <c r="K3201" s="14">
        <f t="shared" si="371"/>
        <v>2</v>
      </c>
      <c r="L3201" s="41">
        <f t="shared" si="372"/>
        <v>-2.4550724747887216</v>
      </c>
      <c r="M3201" s="41">
        <f t="shared" si="373"/>
        <v>2</v>
      </c>
      <c r="N3201" s="18"/>
      <c r="X3201" s="48">
        <v>200</v>
      </c>
      <c r="Y3201" s="48">
        <v>40</v>
      </c>
      <c r="Z3201" s="41">
        <f t="shared" si="374"/>
        <v>2</v>
      </c>
    </row>
    <row r="3202" spans="2:26" ht="15.75" customHeight="1">
      <c r="B3202" s="72">
        <v>41773</v>
      </c>
      <c r="C3202" s="116">
        <v>0</v>
      </c>
      <c r="D3202" s="74">
        <f t="shared" si="370"/>
        <v>41773</v>
      </c>
      <c r="E3202" s="117">
        <v>21.743334099999998</v>
      </c>
      <c r="F3202" s="24">
        <f t="shared" si="375"/>
        <v>41.529768130999997</v>
      </c>
      <c r="G3202" s="117">
        <v>31.91473839</v>
      </c>
      <c r="H3202" s="24">
        <f t="shared" si="376"/>
        <v>60.957150324899999</v>
      </c>
      <c r="I3202" s="117">
        <v>10.171404291</v>
      </c>
      <c r="J3202" s="24">
        <f t="shared" si="377"/>
        <v>19.427382195810001</v>
      </c>
      <c r="K3202" s="14">
        <f t="shared" si="371"/>
        <v>3</v>
      </c>
      <c r="L3202" s="41">
        <f t="shared" si="372"/>
        <v>-27.502664915828721</v>
      </c>
      <c r="M3202" s="41">
        <f t="shared" si="373"/>
        <v>2</v>
      </c>
      <c r="N3202" s="18"/>
      <c r="X3202" s="48">
        <v>200</v>
      </c>
      <c r="Y3202" s="48">
        <v>40</v>
      </c>
      <c r="Z3202" s="41">
        <f t="shared" si="374"/>
        <v>2</v>
      </c>
    </row>
    <row r="3203" spans="2:26" ht="15.75" customHeight="1">
      <c r="B3203" s="72">
        <v>41773</v>
      </c>
      <c r="C3203" s="116">
        <v>4.1666666664241347E-2</v>
      </c>
      <c r="D3203" s="74">
        <f t="shared" si="370"/>
        <v>41773.041666666664</v>
      </c>
      <c r="E3203" s="117">
        <v>30.536105692500001</v>
      </c>
      <c r="F3203" s="24">
        <f t="shared" si="375"/>
        <v>58.323961872675</v>
      </c>
      <c r="G3203" s="117">
        <v>42.140007222500003</v>
      </c>
      <c r="H3203" s="24">
        <f t="shared" si="376"/>
        <v>80.487413794974998</v>
      </c>
      <c r="I3203" s="117">
        <v>11.603901529250001</v>
      </c>
      <c r="J3203" s="24">
        <f t="shared" si="377"/>
        <v>22.163451920867502</v>
      </c>
      <c r="K3203" s="14">
        <f t="shared" si="371"/>
        <v>3</v>
      </c>
      <c r="L3203" s="41">
        <f t="shared" si="372"/>
        <v>-24.76659519077122</v>
      </c>
      <c r="M3203" s="41">
        <f t="shared" si="373"/>
        <v>2</v>
      </c>
      <c r="N3203" s="18"/>
      <c r="X3203" s="48">
        <v>200</v>
      </c>
      <c r="Y3203" s="48">
        <v>40</v>
      </c>
      <c r="Z3203" s="41">
        <f t="shared" si="374"/>
        <v>2</v>
      </c>
    </row>
    <row r="3204" spans="2:26" ht="15.75" customHeight="1">
      <c r="B3204" s="72">
        <v>41773</v>
      </c>
      <c r="C3204" s="116">
        <v>8.3333333335758653E-2</v>
      </c>
      <c r="D3204" s="74">
        <f t="shared" si="370"/>
        <v>41773.083333333336</v>
      </c>
      <c r="E3204" s="117">
        <v>40.894343167499997</v>
      </c>
      <c r="F3204" s="24">
        <f t="shared" si="375"/>
        <v>78.108195449924992</v>
      </c>
      <c r="G3204" s="117">
        <v>56.964447399999997</v>
      </c>
      <c r="H3204" s="24">
        <f t="shared" si="376"/>
        <v>108.80209453399999</v>
      </c>
      <c r="I3204" s="117">
        <v>16.070104229999998</v>
      </c>
      <c r="J3204" s="24">
        <f t="shared" si="377"/>
        <v>30.693899079299996</v>
      </c>
      <c r="K3204" s="14">
        <f t="shared" si="371"/>
        <v>3</v>
      </c>
      <c r="L3204" s="41">
        <f t="shared" si="372"/>
        <v>-16.236148032338725</v>
      </c>
      <c r="M3204" s="41">
        <f t="shared" si="373"/>
        <v>2</v>
      </c>
      <c r="N3204" s="18"/>
      <c r="X3204" s="48">
        <v>200</v>
      </c>
      <c r="Y3204" s="48">
        <v>40</v>
      </c>
      <c r="Z3204" s="41">
        <f t="shared" si="374"/>
        <v>2</v>
      </c>
    </row>
    <row r="3205" spans="2:26" ht="15.75" customHeight="1">
      <c r="B3205" s="72">
        <v>41773</v>
      </c>
      <c r="C3205" s="116">
        <v>0.125</v>
      </c>
      <c r="D3205" s="74">
        <f t="shared" si="370"/>
        <v>41773.125</v>
      </c>
      <c r="E3205" s="117">
        <v>29.078460677500001</v>
      </c>
      <c r="F3205" s="24">
        <f t="shared" si="375"/>
        <v>55.539859894025</v>
      </c>
      <c r="G3205" s="117">
        <v>40.072428662500002</v>
      </c>
      <c r="H3205" s="24">
        <f t="shared" si="376"/>
        <v>76.538338745375</v>
      </c>
      <c r="I3205" s="117">
        <v>10.993967983999999</v>
      </c>
      <c r="J3205" s="24">
        <f t="shared" si="377"/>
        <v>20.998478849439998</v>
      </c>
      <c r="K3205" s="14">
        <f t="shared" si="371"/>
        <v>3</v>
      </c>
      <c r="L3205" s="41">
        <f t="shared" si="372"/>
        <v>-25.931568262198724</v>
      </c>
      <c r="M3205" s="41">
        <f t="shared" si="373"/>
        <v>2</v>
      </c>
      <c r="N3205" s="18"/>
      <c r="X3205" s="48">
        <v>200</v>
      </c>
      <c r="Y3205" s="48">
        <v>40</v>
      </c>
      <c r="Z3205" s="41">
        <f t="shared" si="374"/>
        <v>2</v>
      </c>
    </row>
    <row r="3206" spans="2:26" ht="15.75" customHeight="1">
      <c r="B3206" s="72">
        <v>41773</v>
      </c>
      <c r="C3206" s="116">
        <v>0.16666666666424135</v>
      </c>
      <c r="D3206" s="74">
        <f t="shared" si="370"/>
        <v>41773.166666666664</v>
      </c>
      <c r="E3206" s="117">
        <v>38.206417449999996</v>
      </c>
      <c r="F3206" s="24">
        <f t="shared" si="375"/>
        <v>72.974257329499991</v>
      </c>
      <c r="G3206" s="117">
        <v>51.794856449999997</v>
      </c>
      <c r="H3206" s="24">
        <f t="shared" si="376"/>
        <v>98.928175819499998</v>
      </c>
      <c r="I3206" s="117">
        <v>13.588439004250001</v>
      </c>
      <c r="J3206" s="24">
        <f t="shared" si="377"/>
        <v>25.953918498117499</v>
      </c>
      <c r="K3206" s="14">
        <f t="shared" si="371"/>
        <v>3</v>
      </c>
      <c r="L3206" s="41">
        <f t="shared" si="372"/>
        <v>-20.976128613521222</v>
      </c>
      <c r="M3206" s="41">
        <f t="shared" si="373"/>
        <v>2</v>
      </c>
      <c r="N3206" s="18"/>
      <c r="X3206" s="48">
        <v>200</v>
      </c>
      <c r="Y3206" s="48">
        <v>40</v>
      </c>
      <c r="Z3206" s="41">
        <f t="shared" si="374"/>
        <v>2</v>
      </c>
    </row>
    <row r="3207" spans="2:26" ht="15.75" customHeight="1">
      <c r="B3207" s="72">
        <v>41773</v>
      </c>
      <c r="C3207" s="116">
        <v>0.20833333333575865</v>
      </c>
      <c r="D3207" s="74">
        <f t="shared" si="370"/>
        <v>41773.208333333336</v>
      </c>
      <c r="E3207" s="117">
        <v>44.87504869</v>
      </c>
      <c r="F3207" s="24">
        <f t="shared" si="375"/>
        <v>85.71134299789999</v>
      </c>
      <c r="G3207" s="117">
        <v>65.494557220000004</v>
      </c>
      <c r="H3207" s="24">
        <f t="shared" si="376"/>
        <v>125.09460429020001</v>
      </c>
      <c r="I3207" s="117">
        <v>20.619508525000001</v>
      </c>
      <c r="J3207" s="24">
        <f t="shared" si="377"/>
        <v>39.383261282749999</v>
      </c>
      <c r="K3207" s="14">
        <f t="shared" si="371"/>
        <v>3</v>
      </c>
      <c r="L3207" s="41">
        <f t="shared" si="372"/>
        <v>-7.5467858288887228</v>
      </c>
      <c r="M3207" s="41">
        <f t="shared" si="373"/>
        <v>2</v>
      </c>
      <c r="N3207" s="18"/>
      <c r="X3207" s="48">
        <v>200</v>
      </c>
      <c r="Y3207" s="48">
        <v>40</v>
      </c>
      <c r="Z3207" s="41">
        <f t="shared" si="374"/>
        <v>2</v>
      </c>
    </row>
    <row r="3208" spans="2:26" ht="15.75" customHeight="1">
      <c r="B3208" s="72">
        <v>41773</v>
      </c>
      <c r="C3208" s="116">
        <v>0.25</v>
      </c>
      <c r="D3208" s="74">
        <f t="shared" si="370"/>
        <v>41773.25</v>
      </c>
      <c r="E3208" s="117">
        <v>72.011453142500002</v>
      </c>
      <c r="F3208" s="24">
        <f t="shared" si="375"/>
        <v>137.541875502175</v>
      </c>
      <c r="G3208" s="117">
        <v>103.46719496750001</v>
      </c>
      <c r="H3208" s="24">
        <f t="shared" si="376"/>
        <v>197.62234238792502</v>
      </c>
      <c r="I3208" s="117">
        <v>31.455741812500001</v>
      </c>
      <c r="J3208" s="24">
        <f t="shared" si="377"/>
        <v>60.080466861875003</v>
      </c>
      <c r="K3208" s="14">
        <f t="shared" si="371"/>
        <v>3</v>
      </c>
      <c r="L3208" s="41">
        <f t="shared" si="372"/>
        <v>13.150419750236281</v>
      </c>
      <c r="M3208" s="41">
        <f t="shared" si="373"/>
        <v>2</v>
      </c>
      <c r="N3208" s="18"/>
      <c r="X3208" s="48">
        <v>200</v>
      </c>
      <c r="Y3208" s="48">
        <v>40</v>
      </c>
      <c r="Z3208" s="41">
        <f t="shared" si="374"/>
        <v>2</v>
      </c>
    </row>
    <row r="3209" spans="2:26" ht="15.75" customHeight="1">
      <c r="B3209" s="72">
        <v>41773</v>
      </c>
      <c r="C3209" s="116">
        <v>0.29166666666424135</v>
      </c>
      <c r="D3209" s="74">
        <f t="shared" si="370"/>
        <v>41773.291666666664</v>
      </c>
      <c r="E3209" s="117">
        <v>131.1004781275</v>
      </c>
      <c r="F3209" s="24">
        <f t="shared" si="375"/>
        <v>250.40191322352499</v>
      </c>
      <c r="G3209" s="117">
        <v>176.979655025</v>
      </c>
      <c r="H3209" s="24">
        <f t="shared" si="376"/>
        <v>338.03114109774998</v>
      </c>
      <c r="I3209" s="117">
        <v>45.879176874999999</v>
      </c>
      <c r="J3209" s="24">
        <f t="shared" si="377"/>
        <v>87.629227831249992</v>
      </c>
      <c r="K3209" s="14">
        <f t="shared" si="371"/>
        <v>3</v>
      </c>
      <c r="L3209" s="41">
        <f t="shared" si="372"/>
        <v>40.69918071961127</v>
      </c>
      <c r="M3209" s="41">
        <f t="shared" si="373"/>
        <v>2</v>
      </c>
      <c r="N3209" s="18"/>
      <c r="X3209" s="48">
        <v>200</v>
      </c>
      <c r="Y3209" s="48">
        <v>40</v>
      </c>
      <c r="Z3209" s="41">
        <f t="shared" si="374"/>
        <v>2</v>
      </c>
    </row>
    <row r="3210" spans="2:26" ht="15.75" customHeight="1">
      <c r="B3210" s="72">
        <v>41773</v>
      </c>
      <c r="C3210" s="116">
        <v>0.33333333333575865</v>
      </c>
      <c r="D3210" s="74">
        <f t="shared" si="370"/>
        <v>41773.333333333336</v>
      </c>
      <c r="E3210" s="117">
        <v>114.88464247500001</v>
      </c>
      <c r="F3210" s="24">
        <f t="shared" si="375"/>
        <v>219.42966712725001</v>
      </c>
      <c r="G3210" s="117">
        <v>161.29224625000001</v>
      </c>
      <c r="H3210" s="24">
        <f t="shared" si="376"/>
        <v>308.06819033749997</v>
      </c>
      <c r="I3210" s="117">
        <v>46.407603792499998</v>
      </c>
      <c r="J3210" s="24">
        <f t="shared" si="377"/>
        <v>88.638523243674996</v>
      </c>
      <c r="K3210" s="14">
        <f t="shared" si="371"/>
        <v>3</v>
      </c>
      <c r="L3210" s="41">
        <f t="shared" si="372"/>
        <v>41.708476132036274</v>
      </c>
      <c r="M3210" s="41">
        <f t="shared" si="373"/>
        <v>2</v>
      </c>
      <c r="N3210" s="18"/>
      <c r="X3210" s="48">
        <v>200</v>
      </c>
      <c r="Y3210" s="48">
        <v>40</v>
      </c>
      <c r="Z3210" s="41">
        <f t="shared" si="374"/>
        <v>2</v>
      </c>
    </row>
    <row r="3211" spans="2:26" ht="15.75" customHeight="1">
      <c r="B3211" s="72">
        <v>41773</v>
      </c>
      <c r="C3211" s="116">
        <v>0.375</v>
      </c>
      <c r="D3211" s="74">
        <f t="shared" ref="D3211:D3274" si="378">B3211+C3211</f>
        <v>41773.375</v>
      </c>
      <c r="E3211" s="117">
        <v>93.538973317499995</v>
      </c>
      <c r="F3211" s="24">
        <f t="shared" si="375"/>
        <v>178.65943903642497</v>
      </c>
      <c r="G3211" s="117">
        <v>139.8802383</v>
      </c>
      <c r="H3211" s="24">
        <f t="shared" si="376"/>
        <v>267.171255153</v>
      </c>
      <c r="I3211" s="117">
        <v>46.3412649825</v>
      </c>
      <c r="J3211" s="24">
        <f t="shared" si="377"/>
        <v>88.511816116574991</v>
      </c>
      <c r="K3211" s="14">
        <f t="shared" ref="K3211:K3274" si="379">WEEKDAY(D3211,2)</f>
        <v>3</v>
      </c>
      <c r="L3211" s="41">
        <f t="shared" ref="L3211:L3274" si="380">IF(J3211="",NA(),J3211-(AVERAGE($J$10:$J$8794)))</f>
        <v>41.58176900493627</v>
      </c>
      <c r="M3211" s="41">
        <f t="shared" ref="M3211:M3274" si="381">$U$11</f>
        <v>2</v>
      </c>
      <c r="N3211" s="18"/>
      <c r="X3211" s="48">
        <v>200</v>
      </c>
      <c r="Y3211" s="48">
        <v>40</v>
      </c>
      <c r="Z3211" s="41">
        <f t="shared" ref="Z3211:Z3274" si="382">$U$11</f>
        <v>2</v>
      </c>
    </row>
    <row r="3212" spans="2:26" ht="15.75" customHeight="1">
      <c r="B3212" s="72">
        <v>41773</v>
      </c>
      <c r="C3212" s="116">
        <v>0.41666666666424135</v>
      </c>
      <c r="D3212" s="74">
        <f t="shared" si="378"/>
        <v>41773.416666666664</v>
      </c>
      <c r="E3212" s="117">
        <v>120.04072244</v>
      </c>
      <c r="F3212" s="24">
        <f t="shared" si="375"/>
        <v>229.27777986039999</v>
      </c>
      <c r="G3212" s="117">
        <v>174.35296105</v>
      </c>
      <c r="H3212" s="24">
        <f t="shared" si="376"/>
        <v>333.01415560549998</v>
      </c>
      <c r="I3212" s="117">
        <v>54.312238569999998</v>
      </c>
      <c r="J3212" s="24">
        <f t="shared" si="377"/>
        <v>103.73637566869999</v>
      </c>
      <c r="K3212" s="14">
        <f t="shared" si="379"/>
        <v>3</v>
      </c>
      <c r="L3212" s="41">
        <f t="shared" si="380"/>
        <v>56.806328557061271</v>
      </c>
      <c r="M3212" s="41">
        <f t="shared" si="381"/>
        <v>2</v>
      </c>
      <c r="N3212" s="18"/>
      <c r="X3212" s="48">
        <v>200</v>
      </c>
      <c r="Y3212" s="48">
        <v>40</v>
      </c>
      <c r="Z3212" s="41">
        <f t="shared" si="382"/>
        <v>2</v>
      </c>
    </row>
    <row r="3213" spans="2:26" ht="15.75" customHeight="1">
      <c r="B3213" s="72">
        <v>41773</v>
      </c>
      <c r="C3213" s="116">
        <v>0.45833333333575865</v>
      </c>
      <c r="D3213" s="74">
        <f t="shared" si="378"/>
        <v>41773.458333333336</v>
      </c>
      <c r="E3213" s="117">
        <v>88.695853497499996</v>
      </c>
      <c r="F3213" s="24">
        <f t="shared" si="375"/>
        <v>169.40908018022498</v>
      </c>
      <c r="G3213" s="117">
        <v>129.09750432499999</v>
      </c>
      <c r="H3213" s="24">
        <f t="shared" si="376"/>
        <v>246.57623326074997</v>
      </c>
      <c r="I3213" s="117">
        <v>40.401650824999997</v>
      </c>
      <c r="J3213" s="24">
        <f t="shared" si="377"/>
        <v>77.167153075749994</v>
      </c>
      <c r="K3213" s="14">
        <f t="shared" si="379"/>
        <v>3</v>
      </c>
      <c r="L3213" s="41">
        <f t="shared" si="380"/>
        <v>30.237105964111272</v>
      </c>
      <c r="M3213" s="41">
        <f t="shared" si="381"/>
        <v>2</v>
      </c>
      <c r="N3213" s="18"/>
      <c r="X3213" s="48">
        <v>200</v>
      </c>
      <c r="Y3213" s="48">
        <v>40</v>
      </c>
      <c r="Z3213" s="41">
        <f t="shared" si="382"/>
        <v>2</v>
      </c>
    </row>
    <row r="3214" spans="2:26" ht="15.75" customHeight="1">
      <c r="B3214" s="72">
        <v>41773</v>
      </c>
      <c r="C3214" s="116">
        <v>0.5</v>
      </c>
      <c r="D3214" s="74">
        <f t="shared" si="378"/>
        <v>41773.5</v>
      </c>
      <c r="E3214" s="117">
        <v>104.624643685</v>
      </c>
      <c r="F3214" s="24">
        <f t="shared" si="375"/>
        <v>199.83306943834998</v>
      </c>
      <c r="G3214" s="117">
        <v>151.27987314999999</v>
      </c>
      <c r="H3214" s="24">
        <f t="shared" si="376"/>
        <v>288.94455771649996</v>
      </c>
      <c r="I3214" s="117">
        <v>46.655229474999999</v>
      </c>
      <c r="J3214" s="24">
        <f t="shared" si="377"/>
        <v>89.111488297249991</v>
      </c>
      <c r="K3214" s="14">
        <f t="shared" si="379"/>
        <v>3</v>
      </c>
      <c r="L3214" s="41">
        <f t="shared" si="380"/>
        <v>42.18144118561127</v>
      </c>
      <c r="M3214" s="41">
        <f t="shared" si="381"/>
        <v>2</v>
      </c>
      <c r="N3214" s="18"/>
      <c r="X3214" s="48">
        <v>200</v>
      </c>
      <c r="Y3214" s="48">
        <v>40</v>
      </c>
      <c r="Z3214" s="41">
        <f t="shared" si="382"/>
        <v>2</v>
      </c>
    </row>
    <row r="3215" spans="2:26" ht="15.75" customHeight="1">
      <c r="B3215" s="72">
        <v>41773</v>
      </c>
      <c r="C3215" s="116">
        <v>0.54166666666424135</v>
      </c>
      <c r="D3215" s="74">
        <f t="shared" si="378"/>
        <v>41773.541666666664</v>
      </c>
      <c r="E3215" s="117">
        <v>79.059103114999999</v>
      </c>
      <c r="F3215" s="24">
        <f t="shared" si="375"/>
        <v>151.00288694964999</v>
      </c>
      <c r="G3215" s="117">
        <v>116.31927720749999</v>
      </c>
      <c r="H3215" s="24">
        <f t="shared" si="376"/>
        <v>222.16981946632498</v>
      </c>
      <c r="I3215" s="117">
        <v>37.260174087499998</v>
      </c>
      <c r="J3215" s="24">
        <f t="shared" si="377"/>
        <v>71.166932507124997</v>
      </c>
      <c r="K3215" s="14">
        <f t="shared" si="379"/>
        <v>3</v>
      </c>
      <c r="L3215" s="41">
        <f t="shared" si="380"/>
        <v>24.236885395486276</v>
      </c>
      <c r="M3215" s="41">
        <f t="shared" si="381"/>
        <v>2</v>
      </c>
      <c r="N3215" s="18"/>
      <c r="X3215" s="48">
        <v>200</v>
      </c>
      <c r="Y3215" s="48">
        <v>40</v>
      </c>
      <c r="Z3215" s="41">
        <f t="shared" si="382"/>
        <v>2</v>
      </c>
    </row>
    <row r="3216" spans="2:26" ht="15.75" customHeight="1">
      <c r="B3216" s="72">
        <v>41773</v>
      </c>
      <c r="C3216" s="116">
        <v>0.58333333333575865</v>
      </c>
      <c r="D3216" s="74">
        <f t="shared" si="378"/>
        <v>41773.583333333336</v>
      </c>
      <c r="E3216" s="117">
        <v>115.82147808249999</v>
      </c>
      <c r="F3216" s="24">
        <f t="shared" si="375"/>
        <v>221.21902313757496</v>
      </c>
      <c r="G3216" s="117">
        <v>167.4294026</v>
      </c>
      <c r="H3216" s="24">
        <f t="shared" si="376"/>
        <v>319.79015896599998</v>
      </c>
      <c r="I3216" s="117">
        <v>51.607924527500003</v>
      </c>
      <c r="J3216" s="24">
        <f t="shared" si="377"/>
        <v>98.571135847524999</v>
      </c>
      <c r="K3216" s="14">
        <f t="shared" si="379"/>
        <v>3</v>
      </c>
      <c r="L3216" s="41">
        <f t="shared" si="380"/>
        <v>51.641088735886278</v>
      </c>
      <c r="M3216" s="41">
        <f t="shared" si="381"/>
        <v>2</v>
      </c>
      <c r="N3216" s="18"/>
      <c r="X3216" s="48">
        <v>200</v>
      </c>
      <c r="Y3216" s="48">
        <v>40</v>
      </c>
      <c r="Z3216" s="41">
        <f t="shared" si="382"/>
        <v>2</v>
      </c>
    </row>
    <row r="3217" spans="2:26" ht="15.75" customHeight="1">
      <c r="B3217" s="72">
        <v>41773</v>
      </c>
      <c r="C3217" s="116">
        <v>0.625</v>
      </c>
      <c r="D3217" s="74">
        <f t="shared" si="378"/>
        <v>41773.625</v>
      </c>
      <c r="E3217" s="117">
        <v>129.894163625</v>
      </c>
      <c r="F3217" s="24">
        <f t="shared" si="375"/>
        <v>248.09785252374999</v>
      </c>
      <c r="G3217" s="117">
        <v>190.62794002499999</v>
      </c>
      <c r="H3217" s="24">
        <f t="shared" si="376"/>
        <v>364.09936544774996</v>
      </c>
      <c r="I3217" s="117">
        <v>60.733776407500002</v>
      </c>
      <c r="J3217" s="24">
        <f t="shared" si="377"/>
        <v>116.00151293832499</v>
      </c>
      <c r="K3217" s="14">
        <f t="shared" si="379"/>
        <v>3</v>
      </c>
      <c r="L3217" s="41">
        <f t="shared" si="380"/>
        <v>69.071465826686278</v>
      </c>
      <c r="M3217" s="41">
        <f t="shared" si="381"/>
        <v>2</v>
      </c>
      <c r="N3217" s="18"/>
      <c r="X3217" s="48">
        <v>200</v>
      </c>
      <c r="Y3217" s="48">
        <v>40</v>
      </c>
      <c r="Z3217" s="41">
        <f t="shared" si="382"/>
        <v>2</v>
      </c>
    </row>
    <row r="3218" spans="2:26" ht="15.75" customHeight="1">
      <c r="B3218" s="72">
        <v>41773</v>
      </c>
      <c r="C3218" s="116">
        <v>0.66666666666424135</v>
      </c>
      <c r="D3218" s="74">
        <f t="shared" si="378"/>
        <v>41773.666666666664</v>
      </c>
      <c r="E3218" s="117">
        <v>59.142531327500002</v>
      </c>
      <c r="F3218" s="24">
        <f t="shared" si="375"/>
        <v>112.962234835525</v>
      </c>
      <c r="G3218" s="117">
        <v>93.369107729999996</v>
      </c>
      <c r="H3218" s="24">
        <f t="shared" si="376"/>
        <v>178.33499576429998</v>
      </c>
      <c r="I3218" s="117">
        <v>34.226576385000001</v>
      </c>
      <c r="J3218" s="24">
        <f t="shared" si="377"/>
        <v>65.372760895349998</v>
      </c>
      <c r="K3218" s="14">
        <f t="shared" si="379"/>
        <v>3</v>
      </c>
      <c r="L3218" s="41">
        <f t="shared" si="380"/>
        <v>18.442713783711277</v>
      </c>
      <c r="M3218" s="41">
        <f t="shared" si="381"/>
        <v>2</v>
      </c>
      <c r="N3218" s="18"/>
      <c r="X3218" s="48">
        <v>200</v>
      </c>
      <c r="Y3218" s="48">
        <v>40</v>
      </c>
      <c r="Z3218" s="41">
        <f t="shared" si="382"/>
        <v>2</v>
      </c>
    </row>
    <row r="3219" spans="2:26" ht="15.75" customHeight="1">
      <c r="B3219" s="72">
        <v>41773</v>
      </c>
      <c r="C3219" s="116">
        <v>0.70833333333575865</v>
      </c>
      <c r="D3219" s="74">
        <f t="shared" si="378"/>
        <v>41773.708333333336</v>
      </c>
      <c r="E3219" s="117">
        <v>75.567293274999997</v>
      </c>
      <c r="F3219" s="24">
        <f t="shared" si="375"/>
        <v>144.33353015525</v>
      </c>
      <c r="G3219" s="117">
        <v>112.33694800000001</v>
      </c>
      <c r="H3219" s="24">
        <f t="shared" si="376"/>
        <v>214.56357068</v>
      </c>
      <c r="I3219" s="117">
        <v>36.769654737499998</v>
      </c>
      <c r="J3219" s="24">
        <f t="shared" si="377"/>
        <v>70.230040548624999</v>
      </c>
      <c r="K3219" s="14">
        <f t="shared" si="379"/>
        <v>3</v>
      </c>
      <c r="L3219" s="41">
        <f t="shared" si="380"/>
        <v>23.299993436986277</v>
      </c>
      <c r="M3219" s="41">
        <f t="shared" si="381"/>
        <v>2</v>
      </c>
      <c r="N3219" s="18"/>
      <c r="X3219" s="48">
        <v>200</v>
      </c>
      <c r="Y3219" s="48">
        <v>40</v>
      </c>
      <c r="Z3219" s="41">
        <f t="shared" si="382"/>
        <v>2</v>
      </c>
    </row>
    <row r="3220" spans="2:26" ht="15.75" customHeight="1">
      <c r="B3220" s="72">
        <v>41773</v>
      </c>
      <c r="C3220" s="116">
        <v>0.75</v>
      </c>
      <c r="D3220" s="74">
        <f t="shared" si="378"/>
        <v>41773.75</v>
      </c>
      <c r="E3220" s="117">
        <v>88.893330517500004</v>
      </c>
      <c r="F3220" s="24">
        <f t="shared" si="375"/>
        <v>169.78626128842501</v>
      </c>
      <c r="G3220" s="117">
        <v>137.4723262</v>
      </c>
      <c r="H3220" s="24">
        <f t="shared" si="376"/>
        <v>262.57214304199999</v>
      </c>
      <c r="I3220" s="117">
        <v>48.5789956725</v>
      </c>
      <c r="J3220" s="24">
        <f t="shared" si="377"/>
        <v>92.785881734474998</v>
      </c>
      <c r="K3220" s="14">
        <f t="shared" si="379"/>
        <v>3</v>
      </c>
      <c r="L3220" s="41">
        <f t="shared" si="380"/>
        <v>45.855834622836277</v>
      </c>
      <c r="M3220" s="41">
        <f t="shared" si="381"/>
        <v>2</v>
      </c>
      <c r="N3220" s="18"/>
      <c r="X3220" s="48">
        <v>200</v>
      </c>
      <c r="Y3220" s="48">
        <v>40</v>
      </c>
      <c r="Z3220" s="41">
        <f t="shared" si="382"/>
        <v>2</v>
      </c>
    </row>
    <row r="3221" spans="2:26" ht="15.75" customHeight="1">
      <c r="B3221" s="72">
        <v>41773</v>
      </c>
      <c r="C3221" s="116">
        <v>0.79166666666424135</v>
      </c>
      <c r="D3221" s="74">
        <f t="shared" si="378"/>
        <v>41773.791666666664</v>
      </c>
      <c r="E3221" s="117">
        <v>64.266288360000004</v>
      </c>
      <c r="F3221" s="24">
        <f t="shared" si="375"/>
        <v>122.7486107676</v>
      </c>
      <c r="G3221" s="117">
        <v>100.2576640125</v>
      </c>
      <c r="H3221" s="24">
        <f t="shared" si="376"/>
        <v>191.49213826387501</v>
      </c>
      <c r="I3221" s="117">
        <v>35.991375652499997</v>
      </c>
      <c r="J3221" s="24">
        <f t="shared" si="377"/>
        <v>68.743527496274993</v>
      </c>
      <c r="K3221" s="14">
        <f t="shared" si="379"/>
        <v>3</v>
      </c>
      <c r="L3221" s="41">
        <f t="shared" si="380"/>
        <v>21.813480384636271</v>
      </c>
      <c r="M3221" s="41">
        <f t="shared" si="381"/>
        <v>2</v>
      </c>
      <c r="N3221" s="18"/>
      <c r="X3221" s="48">
        <v>200</v>
      </c>
      <c r="Y3221" s="48">
        <v>40</v>
      </c>
      <c r="Z3221" s="41">
        <f t="shared" si="382"/>
        <v>2</v>
      </c>
    </row>
    <row r="3222" spans="2:26" ht="15.75" customHeight="1">
      <c r="B3222" s="72">
        <v>41773</v>
      </c>
      <c r="C3222" s="116">
        <v>0.83333333333575865</v>
      </c>
      <c r="D3222" s="74">
        <f t="shared" si="378"/>
        <v>41773.833333333336</v>
      </c>
      <c r="E3222" s="117">
        <v>89.549344947500003</v>
      </c>
      <c r="F3222" s="24">
        <f t="shared" si="375"/>
        <v>171.039248849725</v>
      </c>
      <c r="G3222" s="117">
        <v>136.168332725</v>
      </c>
      <c r="H3222" s="24">
        <f t="shared" si="376"/>
        <v>260.08151550474997</v>
      </c>
      <c r="I3222" s="117">
        <v>46.618987742500003</v>
      </c>
      <c r="J3222" s="24">
        <f t="shared" si="377"/>
        <v>89.042266588174996</v>
      </c>
      <c r="K3222" s="14">
        <f t="shared" si="379"/>
        <v>3</v>
      </c>
      <c r="L3222" s="41">
        <f t="shared" si="380"/>
        <v>42.112219476536275</v>
      </c>
      <c r="M3222" s="41">
        <f t="shared" si="381"/>
        <v>2</v>
      </c>
      <c r="N3222" s="18"/>
      <c r="X3222" s="48">
        <v>200</v>
      </c>
      <c r="Y3222" s="48">
        <v>40</v>
      </c>
      <c r="Z3222" s="41">
        <f t="shared" si="382"/>
        <v>2</v>
      </c>
    </row>
    <row r="3223" spans="2:26" ht="15.75" customHeight="1">
      <c r="B3223" s="72">
        <v>41773</v>
      </c>
      <c r="C3223" s="116">
        <v>0.875</v>
      </c>
      <c r="D3223" s="74">
        <f t="shared" si="378"/>
        <v>41773.875</v>
      </c>
      <c r="E3223" s="117">
        <v>105.1584281625</v>
      </c>
      <c r="F3223" s="24">
        <f t="shared" si="375"/>
        <v>200.852597790375</v>
      </c>
      <c r="G3223" s="117">
        <v>150.72018982500001</v>
      </c>
      <c r="H3223" s="24">
        <f t="shared" si="376"/>
        <v>287.87556256574999</v>
      </c>
      <c r="I3223" s="117">
        <v>45.5617616575</v>
      </c>
      <c r="J3223" s="24">
        <f t="shared" si="377"/>
        <v>87.022964765824995</v>
      </c>
      <c r="K3223" s="14">
        <f t="shared" si="379"/>
        <v>3</v>
      </c>
      <c r="L3223" s="41">
        <f t="shared" si="380"/>
        <v>40.092917654186273</v>
      </c>
      <c r="M3223" s="41">
        <f t="shared" si="381"/>
        <v>2</v>
      </c>
      <c r="N3223" s="18"/>
      <c r="X3223" s="48">
        <v>200</v>
      </c>
      <c r="Y3223" s="48">
        <v>40</v>
      </c>
      <c r="Z3223" s="41">
        <f t="shared" si="382"/>
        <v>2</v>
      </c>
    </row>
    <row r="3224" spans="2:26" ht="15.75" customHeight="1">
      <c r="B3224" s="72">
        <v>41773</v>
      </c>
      <c r="C3224" s="116">
        <v>0.91666666666424135</v>
      </c>
      <c r="D3224" s="74">
        <f t="shared" si="378"/>
        <v>41773.916666666664</v>
      </c>
      <c r="E3224" s="117">
        <v>107.3476007025</v>
      </c>
      <c r="F3224" s="24">
        <f t="shared" si="375"/>
        <v>205.03391734177501</v>
      </c>
      <c r="G3224" s="117">
        <v>146.15525267500001</v>
      </c>
      <c r="H3224" s="24">
        <f t="shared" si="376"/>
        <v>279.15653260925001</v>
      </c>
      <c r="I3224" s="117">
        <v>38.807651977500001</v>
      </c>
      <c r="J3224" s="24">
        <f t="shared" si="377"/>
        <v>74.122615277025005</v>
      </c>
      <c r="K3224" s="14">
        <f t="shared" si="379"/>
        <v>3</v>
      </c>
      <c r="L3224" s="41">
        <f t="shared" si="380"/>
        <v>27.192568165386284</v>
      </c>
      <c r="M3224" s="41">
        <f t="shared" si="381"/>
        <v>2</v>
      </c>
      <c r="N3224" s="18"/>
      <c r="X3224" s="48">
        <v>200</v>
      </c>
      <c r="Y3224" s="48">
        <v>40</v>
      </c>
      <c r="Z3224" s="41">
        <f t="shared" si="382"/>
        <v>2</v>
      </c>
    </row>
    <row r="3225" spans="2:26" ht="15.75" customHeight="1">
      <c r="B3225" s="72">
        <v>41773</v>
      </c>
      <c r="C3225" s="116">
        <v>0.95833333333575865</v>
      </c>
      <c r="D3225" s="74">
        <f t="shared" si="378"/>
        <v>41773.958333333336</v>
      </c>
      <c r="E3225" s="117">
        <v>126.44651657999999</v>
      </c>
      <c r="F3225" s="24">
        <f t="shared" si="375"/>
        <v>241.51284666779998</v>
      </c>
      <c r="G3225" s="117">
        <v>160.90745583500001</v>
      </c>
      <c r="H3225" s="24">
        <f t="shared" si="376"/>
        <v>307.33324064484998</v>
      </c>
      <c r="I3225" s="117">
        <v>34.460939244999999</v>
      </c>
      <c r="J3225" s="24">
        <f t="shared" si="377"/>
        <v>65.820393957949989</v>
      </c>
      <c r="K3225" s="14">
        <f t="shared" si="379"/>
        <v>3</v>
      </c>
      <c r="L3225" s="41">
        <f t="shared" si="380"/>
        <v>18.890346846311267</v>
      </c>
      <c r="M3225" s="41">
        <f t="shared" si="381"/>
        <v>2</v>
      </c>
      <c r="N3225" s="18"/>
      <c r="X3225" s="48">
        <v>200</v>
      </c>
      <c r="Y3225" s="48">
        <v>40</v>
      </c>
      <c r="Z3225" s="41">
        <f t="shared" si="382"/>
        <v>2</v>
      </c>
    </row>
    <row r="3226" spans="2:26" ht="15.75" customHeight="1">
      <c r="B3226" s="72">
        <v>41774</v>
      </c>
      <c r="C3226" s="116">
        <v>0</v>
      </c>
      <c r="D3226" s="74">
        <f t="shared" si="378"/>
        <v>41774</v>
      </c>
      <c r="E3226" s="117">
        <v>80.09598398</v>
      </c>
      <c r="F3226" s="24">
        <f t="shared" ref="F3226:F3289" si="383">IF(E3226&lt;&gt;"",E3226*1.91,NA())</f>
        <v>152.98332940180001</v>
      </c>
      <c r="G3226" s="117">
        <v>105.7924070575</v>
      </c>
      <c r="H3226" s="24">
        <f t="shared" ref="H3226:H3289" si="384">IF(G3226&lt;&gt;"",G3226*1.91,NA())</f>
        <v>202.063497479825</v>
      </c>
      <c r="I3226" s="117">
        <v>25.696423065000001</v>
      </c>
      <c r="J3226" s="24">
        <f t="shared" ref="J3226:J3289" si="385">IF(I3226&lt;&gt;"",I3226*1.91,NA())</f>
        <v>49.080168054150001</v>
      </c>
      <c r="K3226" s="14">
        <f t="shared" si="379"/>
        <v>4</v>
      </c>
      <c r="L3226" s="41">
        <f t="shared" si="380"/>
        <v>2.1501209425112791</v>
      </c>
      <c r="M3226" s="41">
        <f t="shared" si="381"/>
        <v>2</v>
      </c>
      <c r="N3226" s="18"/>
      <c r="X3226" s="48">
        <v>200</v>
      </c>
      <c r="Y3226" s="48">
        <v>40</v>
      </c>
      <c r="Z3226" s="41">
        <f t="shared" si="382"/>
        <v>2</v>
      </c>
    </row>
    <row r="3227" spans="2:26" ht="15.75" customHeight="1">
      <c r="B3227" s="72">
        <v>41774</v>
      </c>
      <c r="C3227" s="116">
        <v>4.1666666664241347E-2</v>
      </c>
      <c r="D3227" s="74">
        <f t="shared" si="378"/>
        <v>41774.041666666664</v>
      </c>
      <c r="E3227" s="117">
        <v>54.015045735000001</v>
      </c>
      <c r="F3227" s="24">
        <f t="shared" si="383"/>
        <v>103.16873735384999</v>
      </c>
      <c r="G3227" s="117">
        <v>74.398983957499993</v>
      </c>
      <c r="H3227" s="24">
        <f t="shared" si="384"/>
        <v>142.10205935882499</v>
      </c>
      <c r="I3227" s="117">
        <v>20.383938229999998</v>
      </c>
      <c r="J3227" s="24">
        <f t="shared" si="385"/>
        <v>38.933322019299993</v>
      </c>
      <c r="K3227" s="14">
        <f t="shared" si="379"/>
        <v>4</v>
      </c>
      <c r="L3227" s="41">
        <f t="shared" si="380"/>
        <v>-7.9967250923387283</v>
      </c>
      <c r="M3227" s="41">
        <f t="shared" si="381"/>
        <v>2</v>
      </c>
      <c r="N3227" s="18"/>
      <c r="X3227" s="48">
        <v>200</v>
      </c>
      <c r="Y3227" s="48">
        <v>40</v>
      </c>
      <c r="Z3227" s="41">
        <f t="shared" si="382"/>
        <v>2</v>
      </c>
    </row>
    <row r="3228" spans="2:26" ht="15.75" customHeight="1">
      <c r="B3228" s="72">
        <v>41774</v>
      </c>
      <c r="C3228" s="116">
        <v>8.3333333335758653E-2</v>
      </c>
      <c r="D3228" s="74">
        <f t="shared" si="378"/>
        <v>41774.083333333336</v>
      </c>
      <c r="E3228" s="117">
        <v>69.029527105</v>
      </c>
      <c r="F3228" s="24">
        <f t="shared" si="383"/>
        <v>131.84639677055</v>
      </c>
      <c r="G3228" s="117">
        <v>90.368294184999996</v>
      </c>
      <c r="H3228" s="24">
        <f t="shared" si="384"/>
        <v>172.60344189334998</v>
      </c>
      <c r="I3228" s="117">
        <v>21.338767075</v>
      </c>
      <c r="J3228" s="24">
        <f t="shared" si="385"/>
        <v>40.757045113250001</v>
      </c>
      <c r="K3228" s="14">
        <f t="shared" si="379"/>
        <v>4</v>
      </c>
      <c r="L3228" s="41">
        <f t="shared" si="380"/>
        <v>-6.1730019983887203</v>
      </c>
      <c r="M3228" s="41">
        <f t="shared" si="381"/>
        <v>2</v>
      </c>
      <c r="N3228" s="18"/>
      <c r="X3228" s="48">
        <v>200</v>
      </c>
      <c r="Y3228" s="48">
        <v>40</v>
      </c>
      <c r="Z3228" s="41">
        <f t="shared" si="382"/>
        <v>2</v>
      </c>
    </row>
    <row r="3229" spans="2:26" ht="15.75" customHeight="1">
      <c r="B3229" s="72">
        <v>41774</v>
      </c>
      <c r="C3229" s="116">
        <v>0.125</v>
      </c>
      <c r="D3229" s="74">
        <f t="shared" si="378"/>
        <v>41774.125</v>
      </c>
      <c r="E3229" s="117">
        <v>123.5789961225</v>
      </c>
      <c r="F3229" s="24">
        <f t="shared" si="383"/>
        <v>236.035882593975</v>
      </c>
      <c r="G3229" s="117">
        <v>149.296459</v>
      </c>
      <c r="H3229" s="24">
        <f t="shared" si="384"/>
        <v>285.15623668999996</v>
      </c>
      <c r="I3229" s="117">
        <v>25.71746289</v>
      </c>
      <c r="J3229" s="24">
        <f t="shared" si="385"/>
        <v>49.1203541199</v>
      </c>
      <c r="K3229" s="14">
        <f t="shared" si="379"/>
        <v>4</v>
      </c>
      <c r="L3229" s="41">
        <f t="shared" si="380"/>
        <v>2.1903070082612786</v>
      </c>
      <c r="M3229" s="41">
        <f t="shared" si="381"/>
        <v>2</v>
      </c>
      <c r="N3229" s="18"/>
      <c r="X3229" s="48">
        <v>200</v>
      </c>
      <c r="Y3229" s="48">
        <v>40</v>
      </c>
      <c r="Z3229" s="41">
        <f t="shared" si="382"/>
        <v>2</v>
      </c>
    </row>
    <row r="3230" spans="2:26" ht="15.75" customHeight="1">
      <c r="B3230" s="72">
        <v>41774</v>
      </c>
      <c r="C3230" s="116">
        <v>0.16666666666424135</v>
      </c>
      <c r="D3230" s="74">
        <f t="shared" si="378"/>
        <v>41774.166666666664</v>
      </c>
      <c r="E3230" s="117">
        <v>186.55290297499999</v>
      </c>
      <c r="F3230" s="24">
        <f t="shared" si="383"/>
        <v>356.31604468224998</v>
      </c>
      <c r="G3230" s="117">
        <v>221.45325807500001</v>
      </c>
      <c r="H3230" s="24">
        <f t="shared" si="384"/>
        <v>422.97572292324998</v>
      </c>
      <c r="I3230" s="117">
        <v>34.900355075</v>
      </c>
      <c r="J3230" s="24">
        <f t="shared" si="385"/>
        <v>66.659678193250002</v>
      </c>
      <c r="K3230" s="14">
        <f t="shared" si="379"/>
        <v>4</v>
      </c>
      <c r="L3230" s="41">
        <f t="shared" si="380"/>
        <v>19.729631081611281</v>
      </c>
      <c r="M3230" s="41">
        <f t="shared" si="381"/>
        <v>2</v>
      </c>
      <c r="N3230" s="18"/>
      <c r="X3230" s="48">
        <v>200</v>
      </c>
      <c r="Y3230" s="48">
        <v>40</v>
      </c>
      <c r="Z3230" s="41">
        <f t="shared" si="382"/>
        <v>2</v>
      </c>
    </row>
    <row r="3231" spans="2:26" ht="15.75" customHeight="1">
      <c r="B3231" s="72">
        <v>41774</v>
      </c>
      <c r="C3231" s="116">
        <v>0.20833333333575865</v>
      </c>
      <c r="D3231" s="74">
        <f t="shared" si="378"/>
        <v>41774.208333333336</v>
      </c>
      <c r="E3231" s="117">
        <v>246.19597447500001</v>
      </c>
      <c r="F3231" s="24">
        <f t="shared" si="383"/>
        <v>470.23431124724999</v>
      </c>
      <c r="G3231" s="117">
        <v>297.40055884999998</v>
      </c>
      <c r="H3231" s="24">
        <f t="shared" si="384"/>
        <v>568.03506740349997</v>
      </c>
      <c r="I3231" s="117">
        <v>51.2045843625</v>
      </c>
      <c r="J3231" s="24">
        <f t="shared" si="385"/>
        <v>97.800756132375</v>
      </c>
      <c r="K3231" s="14">
        <f t="shared" si="379"/>
        <v>4</v>
      </c>
      <c r="L3231" s="41">
        <f t="shared" si="380"/>
        <v>50.870709020736278</v>
      </c>
      <c r="M3231" s="41">
        <f t="shared" si="381"/>
        <v>2</v>
      </c>
      <c r="N3231" s="18"/>
      <c r="X3231" s="48">
        <v>200</v>
      </c>
      <c r="Y3231" s="48">
        <v>40</v>
      </c>
      <c r="Z3231" s="41">
        <f t="shared" si="382"/>
        <v>2</v>
      </c>
    </row>
    <row r="3232" spans="2:26" ht="15.75" customHeight="1">
      <c r="B3232" s="72">
        <v>41774</v>
      </c>
      <c r="C3232" s="116">
        <v>0.25</v>
      </c>
      <c r="D3232" s="74">
        <f t="shared" si="378"/>
        <v>41774.25</v>
      </c>
      <c r="E3232" s="117">
        <v>89.133758935000003</v>
      </c>
      <c r="F3232" s="24">
        <f t="shared" si="383"/>
        <v>170.24547956584999</v>
      </c>
      <c r="G3232" s="117">
        <v>122.0229689425</v>
      </c>
      <c r="H3232" s="24">
        <f t="shared" si="384"/>
        <v>233.063870680175</v>
      </c>
      <c r="I3232" s="117">
        <v>32.889210012500001</v>
      </c>
      <c r="J3232" s="24">
        <f t="shared" si="385"/>
        <v>62.818391123875003</v>
      </c>
      <c r="K3232" s="14">
        <f t="shared" si="379"/>
        <v>4</v>
      </c>
      <c r="L3232" s="41">
        <f t="shared" si="380"/>
        <v>15.888344012236281</v>
      </c>
      <c r="M3232" s="41">
        <f t="shared" si="381"/>
        <v>2</v>
      </c>
      <c r="N3232" s="18"/>
      <c r="X3232" s="48">
        <v>200</v>
      </c>
      <c r="Y3232" s="48">
        <v>40</v>
      </c>
      <c r="Z3232" s="41">
        <f t="shared" si="382"/>
        <v>2</v>
      </c>
    </row>
    <row r="3233" spans="2:26" ht="15.75" customHeight="1">
      <c r="B3233" s="72">
        <v>41774</v>
      </c>
      <c r="C3233" s="116">
        <v>0.29166666666424135</v>
      </c>
      <c r="D3233" s="74">
        <f t="shared" si="378"/>
        <v>41774.291666666664</v>
      </c>
      <c r="E3233" s="117">
        <v>95.463640362500001</v>
      </c>
      <c r="F3233" s="24">
        <f t="shared" si="383"/>
        <v>182.33555309237499</v>
      </c>
      <c r="G3233" s="117">
        <v>132.68616370250001</v>
      </c>
      <c r="H3233" s="24">
        <f t="shared" si="384"/>
        <v>253.430572671775</v>
      </c>
      <c r="I3233" s="117">
        <v>37.222523334999998</v>
      </c>
      <c r="J3233" s="24">
        <f t="shared" si="385"/>
        <v>71.095019569849995</v>
      </c>
      <c r="K3233" s="14">
        <f t="shared" si="379"/>
        <v>4</v>
      </c>
      <c r="L3233" s="41">
        <f t="shared" si="380"/>
        <v>24.164972458211274</v>
      </c>
      <c r="M3233" s="41">
        <f t="shared" si="381"/>
        <v>2</v>
      </c>
      <c r="N3233" s="18"/>
      <c r="X3233" s="48">
        <v>200</v>
      </c>
      <c r="Y3233" s="48">
        <v>40</v>
      </c>
      <c r="Z3233" s="41">
        <f t="shared" si="382"/>
        <v>2</v>
      </c>
    </row>
    <row r="3234" spans="2:26" ht="15.75" customHeight="1">
      <c r="B3234" s="72">
        <v>41774</v>
      </c>
      <c r="C3234" s="116">
        <v>0.33333333333575865</v>
      </c>
      <c r="D3234" s="74">
        <f t="shared" si="378"/>
        <v>41774.333333333336</v>
      </c>
      <c r="E3234" s="117">
        <v>118.8739023425</v>
      </c>
      <c r="F3234" s="24">
        <f t="shared" si="383"/>
        <v>227.049153474175</v>
      </c>
      <c r="G3234" s="117">
        <v>162.50454345</v>
      </c>
      <c r="H3234" s="24">
        <f t="shared" si="384"/>
        <v>310.38367798949997</v>
      </c>
      <c r="I3234" s="117">
        <v>43.6306411025</v>
      </c>
      <c r="J3234" s="24">
        <f t="shared" si="385"/>
        <v>83.334524505774993</v>
      </c>
      <c r="K3234" s="14">
        <f t="shared" si="379"/>
        <v>4</v>
      </c>
      <c r="L3234" s="41">
        <f t="shared" si="380"/>
        <v>36.404477394136272</v>
      </c>
      <c r="M3234" s="41">
        <f t="shared" si="381"/>
        <v>2</v>
      </c>
      <c r="N3234" s="18"/>
      <c r="X3234" s="48">
        <v>200</v>
      </c>
      <c r="Y3234" s="48">
        <v>40</v>
      </c>
      <c r="Z3234" s="41">
        <f t="shared" si="382"/>
        <v>2</v>
      </c>
    </row>
    <row r="3235" spans="2:26" ht="15.75" customHeight="1">
      <c r="B3235" s="72">
        <v>41774</v>
      </c>
      <c r="C3235" s="116">
        <v>0.375</v>
      </c>
      <c r="D3235" s="74">
        <f t="shared" si="378"/>
        <v>41774.375</v>
      </c>
      <c r="E3235" s="117">
        <v>75.395830099999998</v>
      </c>
      <c r="F3235" s="24">
        <f t="shared" si="383"/>
        <v>144.00603549099998</v>
      </c>
      <c r="G3235" s="117">
        <v>109.51929488250001</v>
      </c>
      <c r="H3235" s="24">
        <f t="shared" si="384"/>
        <v>209.181853225575</v>
      </c>
      <c r="I3235" s="117">
        <v>34.1234647725</v>
      </c>
      <c r="J3235" s="24">
        <f t="shared" si="385"/>
        <v>65.175817715474992</v>
      </c>
      <c r="K3235" s="14">
        <f t="shared" si="379"/>
        <v>4</v>
      </c>
      <c r="L3235" s="41">
        <f t="shared" si="380"/>
        <v>18.24577060383627</v>
      </c>
      <c r="M3235" s="41">
        <f t="shared" si="381"/>
        <v>2</v>
      </c>
      <c r="N3235" s="18"/>
      <c r="X3235" s="48">
        <v>200</v>
      </c>
      <c r="Y3235" s="48">
        <v>40</v>
      </c>
      <c r="Z3235" s="41">
        <f t="shared" si="382"/>
        <v>2</v>
      </c>
    </row>
    <row r="3236" spans="2:26" ht="15.75" customHeight="1">
      <c r="B3236" s="72">
        <v>41774</v>
      </c>
      <c r="C3236" s="116">
        <v>0.41666666666424135</v>
      </c>
      <c r="D3236" s="74">
        <f t="shared" si="378"/>
        <v>41774.416666666664</v>
      </c>
      <c r="E3236" s="117">
        <v>71.918672294999993</v>
      </c>
      <c r="F3236" s="24">
        <f t="shared" si="383"/>
        <v>137.36466408344998</v>
      </c>
      <c r="G3236" s="117">
        <v>109.668718645</v>
      </c>
      <c r="H3236" s="24">
        <f t="shared" si="384"/>
        <v>209.46725261194999</v>
      </c>
      <c r="I3236" s="117">
        <v>37.750046357499997</v>
      </c>
      <c r="J3236" s="24">
        <f t="shared" si="385"/>
        <v>72.102588542824989</v>
      </c>
      <c r="K3236" s="14">
        <f t="shared" si="379"/>
        <v>4</v>
      </c>
      <c r="L3236" s="41">
        <f t="shared" si="380"/>
        <v>25.172541431186268</v>
      </c>
      <c r="M3236" s="41">
        <f t="shared" si="381"/>
        <v>2</v>
      </c>
      <c r="N3236" s="18"/>
      <c r="X3236" s="48">
        <v>200</v>
      </c>
      <c r="Y3236" s="48">
        <v>40</v>
      </c>
      <c r="Z3236" s="41">
        <f t="shared" si="382"/>
        <v>2</v>
      </c>
    </row>
    <row r="3237" spans="2:26" ht="15.75" customHeight="1">
      <c r="B3237" s="72">
        <v>41774</v>
      </c>
      <c r="C3237" s="116">
        <v>0.45833333333575865</v>
      </c>
      <c r="D3237" s="74">
        <f t="shared" si="378"/>
        <v>41774.458333333336</v>
      </c>
      <c r="E3237" s="117">
        <v>60.161312449999997</v>
      </c>
      <c r="F3237" s="24">
        <f t="shared" si="383"/>
        <v>114.90810677949999</v>
      </c>
      <c r="G3237" s="117">
        <v>94.441223399999998</v>
      </c>
      <c r="H3237" s="24">
        <f t="shared" si="384"/>
        <v>180.38273669399999</v>
      </c>
      <c r="I3237" s="117">
        <v>34.279910960000002</v>
      </c>
      <c r="J3237" s="24">
        <f t="shared" si="385"/>
        <v>65.474629933599999</v>
      </c>
      <c r="K3237" s="14">
        <f t="shared" si="379"/>
        <v>4</v>
      </c>
      <c r="L3237" s="41">
        <f t="shared" si="380"/>
        <v>18.544582821961278</v>
      </c>
      <c r="M3237" s="41">
        <f t="shared" si="381"/>
        <v>2</v>
      </c>
      <c r="N3237" s="18"/>
      <c r="X3237" s="48">
        <v>200</v>
      </c>
      <c r="Y3237" s="48">
        <v>40</v>
      </c>
      <c r="Z3237" s="41">
        <f t="shared" si="382"/>
        <v>2</v>
      </c>
    </row>
    <row r="3238" spans="2:26" ht="15.75" customHeight="1">
      <c r="B3238" s="72">
        <v>41774</v>
      </c>
      <c r="C3238" s="116">
        <v>0.5</v>
      </c>
      <c r="D3238" s="74">
        <f t="shared" si="378"/>
        <v>41774.5</v>
      </c>
      <c r="E3238" s="117">
        <v>63.525853282500002</v>
      </c>
      <c r="F3238" s="24">
        <f t="shared" si="383"/>
        <v>121.33437976957499</v>
      </c>
      <c r="G3238" s="117">
        <v>99.321409392500001</v>
      </c>
      <c r="H3238" s="24">
        <f t="shared" si="384"/>
        <v>189.703891939675</v>
      </c>
      <c r="I3238" s="117">
        <v>35.795556112500002</v>
      </c>
      <c r="J3238" s="24">
        <f t="shared" si="385"/>
        <v>68.369512174874998</v>
      </c>
      <c r="K3238" s="14">
        <f t="shared" si="379"/>
        <v>4</v>
      </c>
      <c r="L3238" s="41">
        <f t="shared" si="380"/>
        <v>21.439465063236277</v>
      </c>
      <c r="M3238" s="41">
        <f t="shared" si="381"/>
        <v>2</v>
      </c>
      <c r="N3238" s="18"/>
      <c r="X3238" s="48">
        <v>200</v>
      </c>
      <c r="Y3238" s="48">
        <v>40</v>
      </c>
      <c r="Z3238" s="41">
        <f t="shared" si="382"/>
        <v>2</v>
      </c>
    </row>
    <row r="3239" spans="2:26" ht="15.75" customHeight="1">
      <c r="B3239" s="72">
        <v>41774</v>
      </c>
      <c r="C3239" s="116">
        <v>0.54166666666424135</v>
      </c>
      <c r="D3239" s="74">
        <f t="shared" si="378"/>
        <v>41774.541666666664</v>
      </c>
      <c r="E3239" s="117">
        <v>95.255435827499994</v>
      </c>
      <c r="F3239" s="24">
        <f t="shared" si="383"/>
        <v>181.93788243052498</v>
      </c>
      <c r="G3239" s="117">
        <v>141.7438213325</v>
      </c>
      <c r="H3239" s="24">
        <f t="shared" si="384"/>
        <v>270.73069874507502</v>
      </c>
      <c r="I3239" s="117">
        <v>46.488385522500003</v>
      </c>
      <c r="J3239" s="24">
        <f t="shared" si="385"/>
        <v>88.792816347975005</v>
      </c>
      <c r="K3239" s="14">
        <f t="shared" si="379"/>
        <v>4</v>
      </c>
      <c r="L3239" s="41">
        <f t="shared" si="380"/>
        <v>41.862769236336284</v>
      </c>
      <c r="M3239" s="41">
        <f t="shared" si="381"/>
        <v>2</v>
      </c>
      <c r="N3239" s="18"/>
      <c r="X3239" s="48">
        <v>200</v>
      </c>
      <c r="Y3239" s="48">
        <v>40</v>
      </c>
      <c r="Z3239" s="41">
        <f t="shared" si="382"/>
        <v>2</v>
      </c>
    </row>
    <row r="3240" spans="2:26" ht="15.75" customHeight="1">
      <c r="B3240" s="72">
        <v>41774</v>
      </c>
      <c r="C3240" s="116">
        <v>0.58333333333575865</v>
      </c>
      <c r="D3240" s="74">
        <f t="shared" si="378"/>
        <v>41774.583333333336</v>
      </c>
      <c r="E3240" s="117">
        <v>78.463303449999998</v>
      </c>
      <c r="F3240" s="24">
        <f t="shared" si="383"/>
        <v>149.8649095895</v>
      </c>
      <c r="G3240" s="117">
        <v>124.74662125</v>
      </c>
      <c r="H3240" s="24">
        <f t="shared" si="384"/>
        <v>238.2660465875</v>
      </c>
      <c r="I3240" s="117">
        <v>46.283317779999997</v>
      </c>
      <c r="J3240" s="24">
        <f t="shared" si="385"/>
        <v>88.401136959799985</v>
      </c>
      <c r="K3240" s="14">
        <f t="shared" si="379"/>
        <v>4</v>
      </c>
      <c r="L3240" s="41">
        <f t="shared" si="380"/>
        <v>41.471089848161263</v>
      </c>
      <c r="M3240" s="41">
        <f t="shared" si="381"/>
        <v>2</v>
      </c>
      <c r="N3240" s="18"/>
      <c r="X3240" s="48">
        <v>200</v>
      </c>
      <c r="Y3240" s="48">
        <v>40</v>
      </c>
      <c r="Z3240" s="41">
        <f t="shared" si="382"/>
        <v>2</v>
      </c>
    </row>
    <row r="3241" spans="2:26" ht="15.75" customHeight="1">
      <c r="B3241" s="72">
        <v>41774</v>
      </c>
      <c r="C3241" s="116">
        <v>0.625</v>
      </c>
      <c r="D3241" s="74">
        <f t="shared" si="378"/>
        <v>41774.625</v>
      </c>
      <c r="E3241" s="117">
        <v>98.150210174999998</v>
      </c>
      <c r="F3241" s="24">
        <f t="shared" si="383"/>
        <v>187.46690143424999</v>
      </c>
      <c r="G3241" s="117">
        <v>145.080546865</v>
      </c>
      <c r="H3241" s="24">
        <f t="shared" si="384"/>
        <v>277.10384451214998</v>
      </c>
      <c r="I3241" s="117">
        <v>46.930336670000003</v>
      </c>
      <c r="J3241" s="24">
        <f t="shared" si="385"/>
        <v>89.6369430397</v>
      </c>
      <c r="K3241" s="14">
        <f t="shared" si="379"/>
        <v>4</v>
      </c>
      <c r="L3241" s="41">
        <f t="shared" si="380"/>
        <v>42.706895928061279</v>
      </c>
      <c r="M3241" s="41">
        <f t="shared" si="381"/>
        <v>2</v>
      </c>
      <c r="N3241" s="18"/>
      <c r="X3241" s="48">
        <v>200</v>
      </c>
      <c r="Y3241" s="48">
        <v>40</v>
      </c>
      <c r="Z3241" s="41">
        <f t="shared" si="382"/>
        <v>2</v>
      </c>
    </row>
    <row r="3242" spans="2:26" ht="15.75" customHeight="1">
      <c r="B3242" s="72">
        <v>41774</v>
      </c>
      <c r="C3242" s="116">
        <v>0.66666666666424135</v>
      </c>
      <c r="D3242" s="74">
        <f t="shared" si="378"/>
        <v>41774.666666666664</v>
      </c>
      <c r="E3242" s="117">
        <v>80.357760455000005</v>
      </c>
      <c r="F3242" s="24">
        <f t="shared" si="383"/>
        <v>153.48332246904999</v>
      </c>
      <c r="G3242" s="117">
        <v>129.52576582500001</v>
      </c>
      <c r="H3242" s="24">
        <f t="shared" si="384"/>
        <v>247.39421272575001</v>
      </c>
      <c r="I3242" s="117">
        <v>49.168005375</v>
      </c>
      <c r="J3242" s="24">
        <f t="shared" si="385"/>
        <v>93.910890266249993</v>
      </c>
      <c r="K3242" s="14">
        <f t="shared" si="379"/>
        <v>4</v>
      </c>
      <c r="L3242" s="41">
        <f t="shared" si="380"/>
        <v>46.980843154611271</v>
      </c>
      <c r="M3242" s="41">
        <f t="shared" si="381"/>
        <v>2</v>
      </c>
      <c r="N3242" s="18"/>
      <c r="X3242" s="48">
        <v>200</v>
      </c>
      <c r="Y3242" s="48">
        <v>40</v>
      </c>
      <c r="Z3242" s="41">
        <f t="shared" si="382"/>
        <v>2</v>
      </c>
    </row>
    <row r="3243" spans="2:26" ht="15.75" customHeight="1">
      <c r="B3243" s="72">
        <v>41774</v>
      </c>
      <c r="C3243" s="116">
        <v>0.70833333333575865</v>
      </c>
      <c r="D3243" s="74">
        <f t="shared" si="378"/>
        <v>41774.708333333336</v>
      </c>
      <c r="E3243" s="117">
        <v>51.152973854999999</v>
      </c>
      <c r="F3243" s="24">
        <f t="shared" si="383"/>
        <v>97.702180063049994</v>
      </c>
      <c r="G3243" s="117">
        <v>83.917260867500005</v>
      </c>
      <c r="H3243" s="24">
        <f t="shared" si="384"/>
        <v>160.28196825692501</v>
      </c>
      <c r="I3243" s="117">
        <v>32.764287009999997</v>
      </c>
      <c r="J3243" s="24">
        <f t="shared" si="385"/>
        <v>62.579788189099993</v>
      </c>
      <c r="K3243" s="14">
        <f t="shared" si="379"/>
        <v>4</v>
      </c>
      <c r="L3243" s="41">
        <f t="shared" si="380"/>
        <v>15.649741077461272</v>
      </c>
      <c r="M3243" s="41">
        <f t="shared" si="381"/>
        <v>2</v>
      </c>
      <c r="N3243" s="18"/>
      <c r="X3243" s="48">
        <v>200</v>
      </c>
      <c r="Y3243" s="48">
        <v>40</v>
      </c>
      <c r="Z3243" s="41">
        <f t="shared" si="382"/>
        <v>2</v>
      </c>
    </row>
    <row r="3244" spans="2:26" ht="15.75" customHeight="1">
      <c r="B3244" s="72">
        <v>41774</v>
      </c>
      <c r="C3244" s="116">
        <v>0.75</v>
      </c>
      <c r="D3244" s="74">
        <f t="shared" si="378"/>
        <v>41774.75</v>
      </c>
      <c r="E3244" s="117">
        <v>61.476836675000001</v>
      </c>
      <c r="F3244" s="24">
        <f t="shared" si="383"/>
        <v>117.42075804925</v>
      </c>
      <c r="G3244" s="117">
        <v>99.442430417500006</v>
      </c>
      <c r="H3244" s="24">
        <f t="shared" si="384"/>
        <v>189.935042097425</v>
      </c>
      <c r="I3244" s="117">
        <v>37.965593755</v>
      </c>
      <c r="J3244" s="24">
        <f t="shared" si="385"/>
        <v>72.514284072050003</v>
      </c>
      <c r="K3244" s="14">
        <f t="shared" si="379"/>
        <v>4</v>
      </c>
      <c r="L3244" s="41">
        <f t="shared" si="380"/>
        <v>25.584236960411282</v>
      </c>
      <c r="M3244" s="41">
        <f t="shared" si="381"/>
        <v>2</v>
      </c>
      <c r="N3244" s="18"/>
      <c r="X3244" s="48">
        <v>200</v>
      </c>
      <c r="Y3244" s="48">
        <v>40</v>
      </c>
      <c r="Z3244" s="41">
        <f t="shared" si="382"/>
        <v>2</v>
      </c>
    </row>
    <row r="3245" spans="2:26" ht="15.75" customHeight="1">
      <c r="B3245" s="72">
        <v>41774</v>
      </c>
      <c r="C3245" s="116">
        <v>0.79166666666424135</v>
      </c>
      <c r="D3245" s="74">
        <f t="shared" si="378"/>
        <v>41774.791666666664</v>
      </c>
      <c r="E3245" s="117">
        <v>108.64710024999999</v>
      </c>
      <c r="F3245" s="24">
        <f t="shared" si="383"/>
        <v>207.51596147749999</v>
      </c>
      <c r="G3245" s="117">
        <v>155.09450637500001</v>
      </c>
      <c r="H3245" s="24">
        <f t="shared" si="384"/>
        <v>296.23050717625</v>
      </c>
      <c r="I3245" s="117">
        <v>46.447406132499999</v>
      </c>
      <c r="J3245" s="24">
        <f t="shared" si="385"/>
        <v>88.714545713074997</v>
      </c>
      <c r="K3245" s="14">
        <f t="shared" si="379"/>
        <v>4</v>
      </c>
      <c r="L3245" s="41">
        <f t="shared" si="380"/>
        <v>41.784498601436276</v>
      </c>
      <c r="M3245" s="41">
        <f t="shared" si="381"/>
        <v>2</v>
      </c>
      <c r="N3245" s="18"/>
      <c r="X3245" s="48">
        <v>200</v>
      </c>
      <c r="Y3245" s="48">
        <v>40</v>
      </c>
      <c r="Z3245" s="41">
        <f t="shared" si="382"/>
        <v>2</v>
      </c>
    </row>
    <row r="3246" spans="2:26" ht="15.75" customHeight="1">
      <c r="B3246" s="72">
        <v>41774</v>
      </c>
      <c r="C3246" s="116">
        <v>0.83333333333575865</v>
      </c>
      <c r="D3246" s="74">
        <f t="shared" si="378"/>
        <v>41774.833333333336</v>
      </c>
      <c r="E3246" s="117">
        <v>105.64084660250001</v>
      </c>
      <c r="F3246" s="24">
        <f t="shared" si="383"/>
        <v>201.774017010775</v>
      </c>
      <c r="G3246" s="117">
        <v>150.36177900000001</v>
      </c>
      <c r="H3246" s="24">
        <f t="shared" si="384"/>
        <v>287.19099789000001</v>
      </c>
      <c r="I3246" s="117">
        <v>44.720932410000003</v>
      </c>
      <c r="J3246" s="24">
        <f t="shared" si="385"/>
        <v>85.416980903099997</v>
      </c>
      <c r="K3246" s="14">
        <f t="shared" si="379"/>
        <v>4</v>
      </c>
      <c r="L3246" s="41">
        <f t="shared" si="380"/>
        <v>38.486933791461276</v>
      </c>
      <c r="M3246" s="41">
        <f t="shared" si="381"/>
        <v>2</v>
      </c>
      <c r="N3246" s="18"/>
      <c r="X3246" s="48">
        <v>200</v>
      </c>
      <c r="Y3246" s="48">
        <v>40</v>
      </c>
      <c r="Z3246" s="41">
        <f t="shared" si="382"/>
        <v>2</v>
      </c>
    </row>
    <row r="3247" spans="2:26" ht="15.75" customHeight="1">
      <c r="B3247" s="72">
        <v>41774</v>
      </c>
      <c r="C3247" s="116">
        <v>0.875</v>
      </c>
      <c r="D3247" s="74">
        <f t="shared" si="378"/>
        <v>41774.875</v>
      </c>
      <c r="E3247" s="117">
        <v>90.672916102499997</v>
      </c>
      <c r="F3247" s="24">
        <f t="shared" si="383"/>
        <v>173.18526975577498</v>
      </c>
      <c r="G3247" s="117">
        <v>128.73364527499999</v>
      </c>
      <c r="H3247" s="24">
        <f t="shared" si="384"/>
        <v>245.88126247524997</v>
      </c>
      <c r="I3247" s="117">
        <v>38.060729180000003</v>
      </c>
      <c r="J3247" s="24">
        <f t="shared" si="385"/>
        <v>72.695992733799997</v>
      </c>
      <c r="K3247" s="14">
        <f t="shared" si="379"/>
        <v>4</v>
      </c>
      <c r="L3247" s="41">
        <f t="shared" si="380"/>
        <v>25.765945622161276</v>
      </c>
      <c r="M3247" s="41">
        <f t="shared" si="381"/>
        <v>2</v>
      </c>
      <c r="N3247" s="18"/>
      <c r="X3247" s="48">
        <v>200</v>
      </c>
      <c r="Y3247" s="48">
        <v>40</v>
      </c>
      <c r="Z3247" s="41">
        <f t="shared" si="382"/>
        <v>2</v>
      </c>
    </row>
    <row r="3248" spans="2:26" ht="15.75" customHeight="1">
      <c r="B3248" s="72">
        <v>41774</v>
      </c>
      <c r="C3248" s="116">
        <v>0.91666666666424135</v>
      </c>
      <c r="D3248" s="74">
        <f t="shared" si="378"/>
        <v>41774.916666666664</v>
      </c>
      <c r="E3248" s="117">
        <v>116.80385072</v>
      </c>
      <c r="F3248" s="24">
        <f t="shared" si="383"/>
        <v>223.0953548752</v>
      </c>
      <c r="G3248" s="117">
        <v>152.6937902</v>
      </c>
      <c r="H3248" s="24">
        <f t="shared" si="384"/>
        <v>291.645139282</v>
      </c>
      <c r="I3248" s="117">
        <v>35.889939470000002</v>
      </c>
      <c r="J3248" s="24">
        <f t="shared" si="385"/>
        <v>68.549784387700001</v>
      </c>
      <c r="K3248" s="14">
        <f t="shared" si="379"/>
        <v>4</v>
      </c>
      <c r="L3248" s="41">
        <f t="shared" si="380"/>
        <v>21.619737276061279</v>
      </c>
      <c r="M3248" s="41">
        <f t="shared" si="381"/>
        <v>2</v>
      </c>
      <c r="N3248" s="18"/>
      <c r="X3248" s="48">
        <v>200</v>
      </c>
      <c r="Y3248" s="48">
        <v>40</v>
      </c>
      <c r="Z3248" s="41">
        <f t="shared" si="382"/>
        <v>2</v>
      </c>
    </row>
    <row r="3249" spans="2:26" ht="15.75" customHeight="1">
      <c r="B3249" s="72">
        <v>41774</v>
      </c>
      <c r="C3249" s="116">
        <v>0.95833333333575865</v>
      </c>
      <c r="D3249" s="74">
        <f t="shared" si="378"/>
        <v>41774.958333333336</v>
      </c>
      <c r="E3249" s="117">
        <v>143.08379404499999</v>
      </c>
      <c r="F3249" s="24">
        <f t="shared" si="383"/>
        <v>273.29004662594997</v>
      </c>
      <c r="G3249" s="117">
        <v>175.793905</v>
      </c>
      <c r="H3249" s="24">
        <f t="shared" si="384"/>
        <v>335.76635854999995</v>
      </c>
      <c r="I3249" s="117">
        <v>32.710110935000003</v>
      </c>
      <c r="J3249" s="24">
        <f t="shared" si="385"/>
        <v>62.476311885850002</v>
      </c>
      <c r="K3249" s="14">
        <f t="shared" si="379"/>
        <v>4</v>
      </c>
      <c r="L3249" s="41">
        <f t="shared" si="380"/>
        <v>15.546264774211281</v>
      </c>
      <c r="M3249" s="41">
        <f t="shared" si="381"/>
        <v>2</v>
      </c>
      <c r="N3249" s="18"/>
      <c r="X3249" s="48">
        <v>200</v>
      </c>
      <c r="Y3249" s="48">
        <v>40</v>
      </c>
      <c r="Z3249" s="41">
        <f t="shared" si="382"/>
        <v>2</v>
      </c>
    </row>
    <row r="3250" spans="2:26" ht="15.75" customHeight="1">
      <c r="B3250" s="72">
        <v>41775</v>
      </c>
      <c r="C3250" s="116">
        <v>0</v>
      </c>
      <c r="D3250" s="74">
        <f t="shared" si="378"/>
        <v>41775</v>
      </c>
      <c r="E3250" s="117">
        <v>108.19410696</v>
      </c>
      <c r="F3250" s="24">
        <f t="shared" si="383"/>
        <v>206.65074429359998</v>
      </c>
      <c r="G3250" s="117">
        <v>135.15551385000001</v>
      </c>
      <c r="H3250" s="24">
        <f t="shared" si="384"/>
        <v>258.14703145350001</v>
      </c>
      <c r="I3250" s="117">
        <v>26.961406902499998</v>
      </c>
      <c r="J3250" s="24">
        <f t="shared" si="385"/>
        <v>51.496287183774996</v>
      </c>
      <c r="K3250" s="14">
        <f t="shared" si="379"/>
        <v>5</v>
      </c>
      <c r="L3250" s="41">
        <f t="shared" si="380"/>
        <v>4.5662400721362744</v>
      </c>
      <c r="M3250" s="41">
        <f t="shared" si="381"/>
        <v>2</v>
      </c>
      <c r="N3250" s="18"/>
      <c r="X3250" s="48">
        <v>200</v>
      </c>
      <c r="Y3250" s="48">
        <v>40</v>
      </c>
      <c r="Z3250" s="41">
        <f t="shared" si="382"/>
        <v>2</v>
      </c>
    </row>
    <row r="3251" spans="2:26" ht="15.75" customHeight="1">
      <c r="B3251" s="72">
        <v>41775</v>
      </c>
      <c r="C3251" s="116">
        <v>4.1666666664241347E-2</v>
      </c>
      <c r="D3251" s="74">
        <f t="shared" si="378"/>
        <v>41775.041666666664</v>
      </c>
      <c r="E3251" s="117">
        <v>93.134009285000005</v>
      </c>
      <c r="F3251" s="24">
        <f t="shared" si="383"/>
        <v>177.88595773435</v>
      </c>
      <c r="G3251" s="117">
        <v>115.83516908750001</v>
      </c>
      <c r="H3251" s="24">
        <f t="shared" si="384"/>
        <v>221.24517295712499</v>
      </c>
      <c r="I3251" s="117">
        <v>22.7011597925</v>
      </c>
      <c r="J3251" s="24">
        <f t="shared" si="385"/>
        <v>43.359215203674999</v>
      </c>
      <c r="K3251" s="14">
        <f t="shared" si="379"/>
        <v>5</v>
      </c>
      <c r="L3251" s="41">
        <f t="shared" si="380"/>
        <v>-3.5708319079637221</v>
      </c>
      <c r="M3251" s="41">
        <f t="shared" si="381"/>
        <v>2</v>
      </c>
      <c r="N3251" s="18"/>
      <c r="X3251" s="48">
        <v>200</v>
      </c>
      <c r="Y3251" s="48">
        <v>40</v>
      </c>
      <c r="Z3251" s="41">
        <f t="shared" si="382"/>
        <v>2</v>
      </c>
    </row>
    <row r="3252" spans="2:26" ht="15.75" customHeight="1">
      <c r="B3252" s="72">
        <v>41775</v>
      </c>
      <c r="C3252" s="116">
        <v>8.3333333335758653E-2</v>
      </c>
      <c r="D3252" s="74">
        <f t="shared" si="378"/>
        <v>41775.083333333336</v>
      </c>
      <c r="E3252" s="117">
        <v>79.192685565000005</v>
      </c>
      <c r="F3252" s="24">
        <f t="shared" si="383"/>
        <v>151.25802942915001</v>
      </c>
      <c r="G3252" s="117">
        <v>98.017818445000003</v>
      </c>
      <c r="H3252" s="24">
        <f t="shared" si="384"/>
        <v>187.21403322994999</v>
      </c>
      <c r="I3252" s="117">
        <v>18.825132872499999</v>
      </c>
      <c r="J3252" s="24">
        <f t="shared" si="385"/>
        <v>35.956003786474994</v>
      </c>
      <c r="K3252" s="14">
        <f t="shared" si="379"/>
        <v>5</v>
      </c>
      <c r="L3252" s="41">
        <f t="shared" si="380"/>
        <v>-10.974043325163727</v>
      </c>
      <c r="M3252" s="41">
        <f t="shared" si="381"/>
        <v>2</v>
      </c>
      <c r="N3252" s="18"/>
      <c r="X3252" s="48">
        <v>200</v>
      </c>
      <c r="Y3252" s="48">
        <v>40</v>
      </c>
      <c r="Z3252" s="41">
        <f t="shared" si="382"/>
        <v>2</v>
      </c>
    </row>
    <row r="3253" spans="2:26" ht="15.75" customHeight="1">
      <c r="B3253" s="72">
        <v>41775</v>
      </c>
      <c r="C3253" s="116">
        <v>0.125</v>
      </c>
      <c r="D3253" s="74">
        <f t="shared" si="378"/>
        <v>41775.125</v>
      </c>
      <c r="E3253" s="117">
        <v>139.27310349999999</v>
      </c>
      <c r="F3253" s="24">
        <f t="shared" si="383"/>
        <v>266.01162768499995</v>
      </c>
      <c r="G3253" s="117">
        <v>171.17801292499999</v>
      </c>
      <c r="H3253" s="24">
        <f t="shared" si="384"/>
        <v>326.95000468674999</v>
      </c>
      <c r="I3253" s="117">
        <v>31.904909414999999</v>
      </c>
      <c r="J3253" s="24">
        <f t="shared" si="385"/>
        <v>60.938376982649999</v>
      </c>
      <c r="K3253" s="14">
        <f t="shared" si="379"/>
        <v>5</v>
      </c>
      <c r="L3253" s="41">
        <f t="shared" si="380"/>
        <v>14.008329871011277</v>
      </c>
      <c r="M3253" s="41">
        <f t="shared" si="381"/>
        <v>2</v>
      </c>
      <c r="N3253" s="18"/>
      <c r="X3253" s="48">
        <v>200</v>
      </c>
      <c r="Y3253" s="48">
        <v>40</v>
      </c>
      <c r="Z3253" s="41">
        <f t="shared" si="382"/>
        <v>2</v>
      </c>
    </row>
    <row r="3254" spans="2:26" ht="15.75" customHeight="1">
      <c r="B3254" s="72">
        <v>41775</v>
      </c>
      <c r="C3254" s="116">
        <v>0.16666666666424135</v>
      </c>
      <c r="D3254" s="74">
        <f t="shared" si="378"/>
        <v>41775.166666666664</v>
      </c>
      <c r="E3254" s="117">
        <v>222.86456157500001</v>
      </c>
      <c r="F3254" s="24">
        <f t="shared" si="383"/>
        <v>425.67131260824999</v>
      </c>
      <c r="G3254" s="117">
        <v>258.40882914999997</v>
      </c>
      <c r="H3254" s="24">
        <f t="shared" si="384"/>
        <v>493.56086367649993</v>
      </c>
      <c r="I3254" s="117">
        <v>35.544267625000003</v>
      </c>
      <c r="J3254" s="24">
        <f t="shared" si="385"/>
        <v>67.889551163749999</v>
      </c>
      <c r="K3254" s="14">
        <f t="shared" si="379"/>
        <v>5</v>
      </c>
      <c r="L3254" s="41">
        <f t="shared" si="380"/>
        <v>20.959504052111278</v>
      </c>
      <c r="M3254" s="41">
        <f t="shared" si="381"/>
        <v>2</v>
      </c>
      <c r="N3254" s="18"/>
      <c r="X3254" s="48">
        <v>200</v>
      </c>
      <c r="Y3254" s="48">
        <v>40</v>
      </c>
      <c r="Z3254" s="41">
        <f t="shared" si="382"/>
        <v>2</v>
      </c>
    </row>
    <row r="3255" spans="2:26" ht="15.75" customHeight="1">
      <c r="B3255" s="72">
        <v>41775</v>
      </c>
      <c r="C3255" s="116">
        <v>0.20833333333575865</v>
      </c>
      <c r="D3255" s="74">
        <f t="shared" si="378"/>
        <v>41775.208333333336</v>
      </c>
      <c r="E3255" s="117">
        <v>277.10508979999997</v>
      </c>
      <c r="F3255" s="24">
        <f t="shared" si="383"/>
        <v>529.27072151799996</v>
      </c>
      <c r="G3255" s="117">
        <v>322.08063475</v>
      </c>
      <c r="H3255" s="24">
        <f t="shared" si="384"/>
        <v>615.17401237249999</v>
      </c>
      <c r="I3255" s="117">
        <v>44.975544952500002</v>
      </c>
      <c r="J3255" s="24">
        <f t="shared" si="385"/>
        <v>85.903290859275003</v>
      </c>
      <c r="K3255" s="14">
        <f t="shared" si="379"/>
        <v>5</v>
      </c>
      <c r="L3255" s="41">
        <f t="shared" si="380"/>
        <v>38.973243747636282</v>
      </c>
      <c r="M3255" s="41">
        <f t="shared" si="381"/>
        <v>2</v>
      </c>
      <c r="N3255" s="18"/>
      <c r="X3255" s="48">
        <v>200</v>
      </c>
      <c r="Y3255" s="48">
        <v>40</v>
      </c>
      <c r="Z3255" s="41">
        <f t="shared" si="382"/>
        <v>2</v>
      </c>
    </row>
    <row r="3256" spans="2:26" ht="15.75" customHeight="1">
      <c r="B3256" s="72">
        <v>41775</v>
      </c>
      <c r="C3256" s="116">
        <v>0.25</v>
      </c>
      <c r="D3256" s="74">
        <f t="shared" si="378"/>
        <v>41775.25</v>
      </c>
      <c r="E3256" s="117">
        <v>219.751747075</v>
      </c>
      <c r="F3256" s="24">
        <f t="shared" si="383"/>
        <v>419.72583691324996</v>
      </c>
      <c r="G3256" s="117">
        <v>278.43773852499999</v>
      </c>
      <c r="H3256" s="24">
        <f t="shared" si="384"/>
        <v>531.81608058274992</v>
      </c>
      <c r="I3256" s="117">
        <v>58.685991432500003</v>
      </c>
      <c r="J3256" s="24">
        <f t="shared" si="385"/>
        <v>112.090243636075</v>
      </c>
      <c r="K3256" s="14">
        <f t="shared" si="379"/>
        <v>5</v>
      </c>
      <c r="L3256" s="41">
        <f t="shared" si="380"/>
        <v>65.160196524436287</v>
      </c>
      <c r="M3256" s="41">
        <f t="shared" si="381"/>
        <v>2</v>
      </c>
      <c r="N3256" s="18"/>
      <c r="X3256" s="48">
        <v>200</v>
      </c>
      <c r="Y3256" s="48">
        <v>40</v>
      </c>
      <c r="Z3256" s="41">
        <f t="shared" si="382"/>
        <v>2</v>
      </c>
    </row>
    <row r="3257" spans="2:26" ht="15.75" customHeight="1">
      <c r="B3257" s="72">
        <v>41775</v>
      </c>
      <c r="C3257" s="116">
        <v>0.29166666666424135</v>
      </c>
      <c r="D3257" s="74">
        <f t="shared" si="378"/>
        <v>41775.291666666664</v>
      </c>
      <c r="E3257" s="117">
        <v>67.161678947499993</v>
      </c>
      <c r="F3257" s="24">
        <f t="shared" si="383"/>
        <v>128.278806789725</v>
      </c>
      <c r="G3257" s="117">
        <v>103.123354635</v>
      </c>
      <c r="H3257" s="24">
        <f t="shared" si="384"/>
        <v>196.96560735284999</v>
      </c>
      <c r="I3257" s="117">
        <v>35.961675685000003</v>
      </c>
      <c r="J3257" s="24">
        <f t="shared" si="385"/>
        <v>68.686800558350001</v>
      </c>
      <c r="K3257" s="14">
        <f t="shared" si="379"/>
        <v>5</v>
      </c>
      <c r="L3257" s="41">
        <f t="shared" si="380"/>
        <v>21.756753446711279</v>
      </c>
      <c r="M3257" s="41">
        <f t="shared" si="381"/>
        <v>2</v>
      </c>
      <c r="N3257" s="18"/>
      <c r="X3257" s="48">
        <v>200</v>
      </c>
      <c r="Y3257" s="48">
        <v>40</v>
      </c>
      <c r="Z3257" s="41">
        <f t="shared" si="382"/>
        <v>2</v>
      </c>
    </row>
    <row r="3258" spans="2:26" ht="15.75" customHeight="1">
      <c r="B3258" s="72">
        <v>41775</v>
      </c>
      <c r="C3258" s="116">
        <v>0.33333333333575865</v>
      </c>
      <c r="D3258" s="74">
        <f t="shared" si="378"/>
        <v>41775.333333333336</v>
      </c>
      <c r="E3258" s="117">
        <v>62.065830325</v>
      </c>
      <c r="F3258" s="24">
        <f t="shared" si="383"/>
        <v>118.54573592074999</v>
      </c>
      <c r="G3258" s="117">
        <v>97.219071049999997</v>
      </c>
      <c r="H3258" s="24">
        <f t="shared" si="384"/>
        <v>185.68842570549998</v>
      </c>
      <c r="I3258" s="117">
        <v>35.153240727499998</v>
      </c>
      <c r="J3258" s="24">
        <f t="shared" si="385"/>
        <v>67.142689789524994</v>
      </c>
      <c r="K3258" s="14">
        <f t="shared" si="379"/>
        <v>5</v>
      </c>
      <c r="L3258" s="41">
        <f t="shared" si="380"/>
        <v>20.212642677886272</v>
      </c>
      <c r="M3258" s="41">
        <f t="shared" si="381"/>
        <v>2</v>
      </c>
      <c r="N3258" s="18"/>
      <c r="X3258" s="48">
        <v>200</v>
      </c>
      <c r="Y3258" s="48">
        <v>40</v>
      </c>
      <c r="Z3258" s="41">
        <f t="shared" si="382"/>
        <v>2</v>
      </c>
    </row>
    <row r="3259" spans="2:26" ht="15.75" customHeight="1">
      <c r="B3259" s="72">
        <v>41775</v>
      </c>
      <c r="C3259" s="116">
        <v>0.375</v>
      </c>
      <c r="D3259" s="74">
        <f t="shared" si="378"/>
        <v>41775.375</v>
      </c>
      <c r="E3259" s="117">
        <v>38.857975412499997</v>
      </c>
      <c r="F3259" s="24">
        <f t="shared" si="383"/>
        <v>74.218733037874983</v>
      </c>
      <c r="G3259" s="117">
        <v>62.494877642500001</v>
      </c>
      <c r="H3259" s="24">
        <f t="shared" si="384"/>
        <v>119.365216297175</v>
      </c>
      <c r="I3259" s="117">
        <v>23.636902227499998</v>
      </c>
      <c r="J3259" s="24">
        <f t="shared" si="385"/>
        <v>45.146483254524995</v>
      </c>
      <c r="K3259" s="14">
        <f t="shared" si="379"/>
        <v>5</v>
      </c>
      <c r="L3259" s="41">
        <f t="shared" si="380"/>
        <v>-1.7835638571137267</v>
      </c>
      <c r="M3259" s="41">
        <f t="shared" si="381"/>
        <v>2</v>
      </c>
      <c r="N3259" s="18"/>
      <c r="X3259" s="48">
        <v>200</v>
      </c>
      <c r="Y3259" s="48">
        <v>40</v>
      </c>
      <c r="Z3259" s="41">
        <f t="shared" si="382"/>
        <v>2</v>
      </c>
    </row>
    <row r="3260" spans="2:26" ht="15.75" customHeight="1">
      <c r="B3260" s="72">
        <v>41775</v>
      </c>
      <c r="C3260" s="116">
        <v>0.41666666666424135</v>
      </c>
      <c r="D3260" s="74">
        <f t="shared" si="378"/>
        <v>41775.416666666664</v>
      </c>
      <c r="E3260" s="117">
        <v>41.766293837500001</v>
      </c>
      <c r="F3260" s="24">
        <f t="shared" si="383"/>
        <v>79.773621229624993</v>
      </c>
      <c r="G3260" s="117">
        <v>67.344479192500003</v>
      </c>
      <c r="H3260" s="24">
        <f t="shared" si="384"/>
        <v>128.62795525767501</v>
      </c>
      <c r="I3260" s="117">
        <v>25.5781853525</v>
      </c>
      <c r="J3260" s="24">
        <f t="shared" si="385"/>
        <v>48.854334023275001</v>
      </c>
      <c r="K3260" s="14">
        <f t="shared" si="379"/>
        <v>5</v>
      </c>
      <c r="L3260" s="41">
        <f t="shared" si="380"/>
        <v>1.9242869116362797</v>
      </c>
      <c r="M3260" s="41">
        <f t="shared" si="381"/>
        <v>2</v>
      </c>
      <c r="N3260" s="18"/>
      <c r="X3260" s="48">
        <v>200</v>
      </c>
      <c r="Y3260" s="48">
        <v>40</v>
      </c>
      <c r="Z3260" s="41">
        <f t="shared" si="382"/>
        <v>2</v>
      </c>
    </row>
    <row r="3261" spans="2:26" ht="15.75" customHeight="1">
      <c r="B3261" s="72">
        <v>41775</v>
      </c>
      <c r="C3261" s="116">
        <v>0.45833333333575865</v>
      </c>
      <c r="D3261" s="74">
        <f t="shared" si="378"/>
        <v>41775.458333333336</v>
      </c>
      <c r="E3261" s="117">
        <v>46.021846109999998</v>
      </c>
      <c r="F3261" s="24">
        <f t="shared" si="383"/>
        <v>87.901726070099997</v>
      </c>
      <c r="G3261" s="117">
        <v>75.267822752499995</v>
      </c>
      <c r="H3261" s="24">
        <f t="shared" si="384"/>
        <v>143.76154145727497</v>
      </c>
      <c r="I3261" s="117">
        <v>29.245976647500001</v>
      </c>
      <c r="J3261" s="24">
        <f t="shared" si="385"/>
        <v>55.859815396724997</v>
      </c>
      <c r="K3261" s="14">
        <f t="shared" si="379"/>
        <v>5</v>
      </c>
      <c r="L3261" s="41">
        <f t="shared" si="380"/>
        <v>8.9297682850862756</v>
      </c>
      <c r="M3261" s="41">
        <f t="shared" si="381"/>
        <v>2</v>
      </c>
      <c r="N3261" s="18"/>
      <c r="X3261" s="48">
        <v>200</v>
      </c>
      <c r="Y3261" s="48">
        <v>40</v>
      </c>
      <c r="Z3261" s="41">
        <f t="shared" si="382"/>
        <v>2</v>
      </c>
    </row>
    <row r="3262" spans="2:26" ht="15.75" customHeight="1">
      <c r="B3262" s="72">
        <v>41775</v>
      </c>
      <c r="C3262" s="116">
        <v>0.5</v>
      </c>
      <c r="D3262" s="74">
        <f t="shared" si="378"/>
        <v>41775.5</v>
      </c>
      <c r="E3262" s="117">
        <v>52.025538322499997</v>
      </c>
      <c r="F3262" s="24">
        <f t="shared" si="383"/>
        <v>99.368778195974997</v>
      </c>
      <c r="G3262" s="117">
        <v>87.331151262500001</v>
      </c>
      <c r="H3262" s="24">
        <f t="shared" si="384"/>
        <v>166.80249891137498</v>
      </c>
      <c r="I3262" s="117">
        <v>35.305612942499998</v>
      </c>
      <c r="J3262" s="24">
        <f t="shared" si="385"/>
        <v>67.433720720174989</v>
      </c>
      <c r="K3262" s="14">
        <f t="shared" si="379"/>
        <v>5</v>
      </c>
      <c r="L3262" s="41">
        <f t="shared" si="380"/>
        <v>20.503673608536268</v>
      </c>
      <c r="M3262" s="41">
        <f t="shared" si="381"/>
        <v>2</v>
      </c>
      <c r="N3262" s="18"/>
      <c r="X3262" s="48">
        <v>200</v>
      </c>
      <c r="Y3262" s="48">
        <v>40</v>
      </c>
      <c r="Z3262" s="41">
        <f t="shared" si="382"/>
        <v>2</v>
      </c>
    </row>
    <row r="3263" spans="2:26" ht="15.75" customHeight="1">
      <c r="B3263" s="72">
        <v>41775</v>
      </c>
      <c r="C3263" s="116">
        <v>0.54166666666424135</v>
      </c>
      <c r="D3263" s="74">
        <f t="shared" si="378"/>
        <v>41775.541666666664</v>
      </c>
      <c r="E3263" s="117">
        <v>46.692200624999998</v>
      </c>
      <c r="F3263" s="24">
        <f t="shared" si="383"/>
        <v>89.182103193749995</v>
      </c>
      <c r="G3263" s="117">
        <v>79.640319127500007</v>
      </c>
      <c r="H3263" s="24">
        <f t="shared" si="384"/>
        <v>152.113009533525</v>
      </c>
      <c r="I3263" s="117">
        <v>32.948118502500002</v>
      </c>
      <c r="J3263" s="24">
        <f t="shared" si="385"/>
        <v>62.930906339774999</v>
      </c>
      <c r="K3263" s="14">
        <f t="shared" si="379"/>
        <v>5</v>
      </c>
      <c r="L3263" s="41">
        <f t="shared" si="380"/>
        <v>16.000859228136278</v>
      </c>
      <c r="M3263" s="41">
        <f t="shared" si="381"/>
        <v>2</v>
      </c>
      <c r="N3263" s="18"/>
      <c r="X3263" s="48">
        <v>200</v>
      </c>
      <c r="Y3263" s="48">
        <v>40</v>
      </c>
      <c r="Z3263" s="41">
        <f t="shared" si="382"/>
        <v>2</v>
      </c>
    </row>
    <row r="3264" spans="2:26" ht="15.75" customHeight="1">
      <c r="B3264" s="72">
        <v>41775</v>
      </c>
      <c r="C3264" s="116">
        <v>0.58333333333575865</v>
      </c>
      <c r="D3264" s="74">
        <f t="shared" si="378"/>
        <v>41775.583333333336</v>
      </c>
      <c r="E3264" s="117">
        <v>44.635913250000002</v>
      </c>
      <c r="F3264" s="24">
        <f t="shared" si="383"/>
        <v>85.2545943075</v>
      </c>
      <c r="G3264" s="117">
        <v>77.750801987499997</v>
      </c>
      <c r="H3264" s="24">
        <f t="shared" si="384"/>
        <v>148.50403179612499</v>
      </c>
      <c r="I3264" s="117">
        <v>33.114888745000002</v>
      </c>
      <c r="J3264" s="24">
        <f t="shared" si="385"/>
        <v>63.249437502950002</v>
      </c>
      <c r="K3264" s="14">
        <f t="shared" si="379"/>
        <v>5</v>
      </c>
      <c r="L3264" s="41">
        <f t="shared" si="380"/>
        <v>16.319390391311281</v>
      </c>
      <c r="M3264" s="41">
        <f t="shared" si="381"/>
        <v>2</v>
      </c>
      <c r="N3264" s="18"/>
      <c r="X3264" s="48">
        <v>200</v>
      </c>
      <c r="Y3264" s="48">
        <v>40</v>
      </c>
      <c r="Z3264" s="41">
        <f t="shared" si="382"/>
        <v>2</v>
      </c>
    </row>
    <row r="3265" spans="2:26" ht="15.75" customHeight="1">
      <c r="B3265" s="72">
        <v>41775</v>
      </c>
      <c r="C3265" s="116">
        <v>0.625</v>
      </c>
      <c r="D3265" s="74">
        <f t="shared" si="378"/>
        <v>41775.625</v>
      </c>
      <c r="E3265" s="117">
        <v>40.487487360000003</v>
      </c>
      <c r="F3265" s="24">
        <f t="shared" si="383"/>
        <v>77.331100857600006</v>
      </c>
      <c r="G3265" s="117">
        <v>68.471039140000002</v>
      </c>
      <c r="H3265" s="24">
        <f t="shared" si="384"/>
        <v>130.77968475739999</v>
      </c>
      <c r="I3265" s="117">
        <v>27.983551782500001</v>
      </c>
      <c r="J3265" s="24">
        <f t="shared" si="385"/>
        <v>53.448583904575003</v>
      </c>
      <c r="K3265" s="14">
        <f t="shared" si="379"/>
        <v>5</v>
      </c>
      <c r="L3265" s="41">
        <f t="shared" si="380"/>
        <v>6.5185367929362812</v>
      </c>
      <c r="M3265" s="41">
        <f t="shared" si="381"/>
        <v>2</v>
      </c>
      <c r="N3265" s="18"/>
      <c r="X3265" s="48">
        <v>200</v>
      </c>
      <c r="Y3265" s="48">
        <v>40</v>
      </c>
      <c r="Z3265" s="41">
        <f t="shared" si="382"/>
        <v>2</v>
      </c>
    </row>
    <row r="3266" spans="2:26" ht="15.75" customHeight="1">
      <c r="B3266" s="72">
        <v>41775</v>
      </c>
      <c r="C3266" s="116">
        <v>0.66666666666424135</v>
      </c>
      <c r="D3266" s="74">
        <f t="shared" si="378"/>
        <v>41775.666666666664</v>
      </c>
      <c r="E3266" s="117">
        <v>33.250289715000001</v>
      </c>
      <c r="F3266" s="24">
        <f t="shared" si="383"/>
        <v>63.508053355649999</v>
      </c>
      <c r="G3266" s="117">
        <v>56.015643632500002</v>
      </c>
      <c r="H3266" s="24">
        <f t="shared" si="384"/>
        <v>106.989879338075</v>
      </c>
      <c r="I3266" s="117">
        <v>22.765353914999999</v>
      </c>
      <c r="J3266" s="24">
        <f t="shared" si="385"/>
        <v>43.481825977649997</v>
      </c>
      <c r="K3266" s="14">
        <f t="shared" si="379"/>
        <v>5</v>
      </c>
      <c r="L3266" s="41">
        <f t="shared" si="380"/>
        <v>-3.4482211339887243</v>
      </c>
      <c r="M3266" s="41">
        <f t="shared" si="381"/>
        <v>2</v>
      </c>
      <c r="N3266" s="18"/>
      <c r="X3266" s="48">
        <v>200</v>
      </c>
      <c r="Y3266" s="48">
        <v>40</v>
      </c>
      <c r="Z3266" s="41">
        <f t="shared" si="382"/>
        <v>2</v>
      </c>
    </row>
    <row r="3267" spans="2:26" ht="15.75" customHeight="1">
      <c r="B3267" s="72">
        <v>41775</v>
      </c>
      <c r="C3267" s="116">
        <v>0.70833333333575865</v>
      </c>
      <c r="D3267" s="74">
        <f t="shared" si="378"/>
        <v>41775.708333333336</v>
      </c>
      <c r="E3267" s="117">
        <v>43.012511564999997</v>
      </c>
      <c r="F3267" s="24">
        <f t="shared" si="383"/>
        <v>82.153897089149993</v>
      </c>
      <c r="G3267" s="117">
        <v>73.606411917499997</v>
      </c>
      <c r="H3267" s="24">
        <f t="shared" si="384"/>
        <v>140.588246762425</v>
      </c>
      <c r="I3267" s="117">
        <v>30.593900349999998</v>
      </c>
      <c r="J3267" s="24">
        <f t="shared" si="385"/>
        <v>58.434349668499998</v>
      </c>
      <c r="K3267" s="14">
        <f t="shared" si="379"/>
        <v>5</v>
      </c>
      <c r="L3267" s="41">
        <f t="shared" si="380"/>
        <v>11.504302556861276</v>
      </c>
      <c r="M3267" s="41">
        <f t="shared" si="381"/>
        <v>2</v>
      </c>
      <c r="N3267" s="18"/>
      <c r="X3267" s="48">
        <v>200</v>
      </c>
      <c r="Y3267" s="48">
        <v>40</v>
      </c>
      <c r="Z3267" s="41">
        <f t="shared" si="382"/>
        <v>2</v>
      </c>
    </row>
    <row r="3268" spans="2:26" ht="15.75" customHeight="1">
      <c r="B3268" s="72">
        <v>41775</v>
      </c>
      <c r="C3268" s="116">
        <v>0.75</v>
      </c>
      <c r="D3268" s="74">
        <f t="shared" si="378"/>
        <v>41775.75</v>
      </c>
      <c r="E3268" s="117">
        <v>52.958755097500003</v>
      </c>
      <c r="F3268" s="24">
        <f t="shared" si="383"/>
        <v>101.151222236225</v>
      </c>
      <c r="G3268" s="117">
        <v>91.486391010000006</v>
      </c>
      <c r="H3268" s="24">
        <f t="shared" si="384"/>
        <v>174.73900682909999</v>
      </c>
      <c r="I3268" s="117">
        <v>38.527635914999998</v>
      </c>
      <c r="J3268" s="24">
        <f t="shared" si="385"/>
        <v>73.587784597649986</v>
      </c>
      <c r="K3268" s="14">
        <f t="shared" si="379"/>
        <v>5</v>
      </c>
      <c r="L3268" s="41">
        <f t="shared" si="380"/>
        <v>26.657737486011264</v>
      </c>
      <c r="M3268" s="41">
        <f t="shared" si="381"/>
        <v>2</v>
      </c>
      <c r="N3268" s="18"/>
      <c r="X3268" s="48">
        <v>200</v>
      </c>
      <c r="Y3268" s="48">
        <v>40</v>
      </c>
      <c r="Z3268" s="41">
        <f t="shared" si="382"/>
        <v>2</v>
      </c>
    </row>
    <row r="3269" spans="2:26" ht="15.75" customHeight="1">
      <c r="B3269" s="72">
        <v>41775</v>
      </c>
      <c r="C3269" s="116">
        <v>0.79166666666424135</v>
      </c>
      <c r="D3269" s="74">
        <f t="shared" si="378"/>
        <v>41775.791666666664</v>
      </c>
      <c r="E3269" s="117">
        <v>37.996008674999999</v>
      </c>
      <c r="F3269" s="24">
        <f t="shared" si="383"/>
        <v>72.572376569249997</v>
      </c>
      <c r="G3269" s="117">
        <v>63.524636537500001</v>
      </c>
      <c r="H3269" s="24">
        <f t="shared" si="384"/>
        <v>121.33205578662499</v>
      </c>
      <c r="I3269" s="117">
        <v>25.528627862499999</v>
      </c>
      <c r="J3269" s="24">
        <f t="shared" si="385"/>
        <v>48.759679217374995</v>
      </c>
      <c r="K3269" s="14">
        <f t="shared" si="379"/>
        <v>5</v>
      </c>
      <c r="L3269" s="41">
        <f t="shared" si="380"/>
        <v>1.8296321057362732</v>
      </c>
      <c r="M3269" s="41">
        <f t="shared" si="381"/>
        <v>2</v>
      </c>
      <c r="N3269" s="18"/>
      <c r="X3269" s="48">
        <v>200</v>
      </c>
      <c r="Y3269" s="48">
        <v>40</v>
      </c>
      <c r="Z3269" s="41">
        <f t="shared" si="382"/>
        <v>2</v>
      </c>
    </row>
    <row r="3270" spans="2:26" ht="15.75" customHeight="1">
      <c r="B3270" s="72">
        <v>41775</v>
      </c>
      <c r="C3270" s="116">
        <v>0.83333333333575865</v>
      </c>
      <c r="D3270" s="74">
        <f t="shared" si="378"/>
        <v>41775.833333333336</v>
      </c>
      <c r="E3270" s="117">
        <v>30.393810402500002</v>
      </c>
      <c r="F3270" s="24">
        <f t="shared" si="383"/>
        <v>58.052177868774997</v>
      </c>
      <c r="G3270" s="117">
        <v>48.894947697500001</v>
      </c>
      <c r="H3270" s="24">
        <f t="shared" si="384"/>
        <v>93.389350102224995</v>
      </c>
      <c r="I3270" s="117">
        <v>18.5011373</v>
      </c>
      <c r="J3270" s="24">
        <f t="shared" si="385"/>
        <v>35.337172242999998</v>
      </c>
      <c r="K3270" s="14">
        <f t="shared" si="379"/>
        <v>5</v>
      </c>
      <c r="L3270" s="41">
        <f t="shared" si="380"/>
        <v>-11.592874868638724</v>
      </c>
      <c r="M3270" s="41">
        <f t="shared" si="381"/>
        <v>2</v>
      </c>
      <c r="N3270" s="18"/>
      <c r="X3270" s="48">
        <v>200</v>
      </c>
      <c r="Y3270" s="48">
        <v>40</v>
      </c>
      <c r="Z3270" s="41">
        <f t="shared" si="382"/>
        <v>2</v>
      </c>
    </row>
    <row r="3271" spans="2:26" ht="15.75" customHeight="1">
      <c r="B3271" s="72">
        <v>41775</v>
      </c>
      <c r="C3271" s="116">
        <v>0.875</v>
      </c>
      <c r="D3271" s="74">
        <f t="shared" si="378"/>
        <v>41775.875</v>
      </c>
      <c r="E3271" s="117">
        <v>24.086930984999999</v>
      </c>
      <c r="F3271" s="24">
        <f t="shared" si="383"/>
        <v>46.006038181349993</v>
      </c>
      <c r="G3271" s="117">
        <v>37.62438281</v>
      </c>
      <c r="H3271" s="24">
        <f t="shared" si="384"/>
        <v>71.8625711671</v>
      </c>
      <c r="I3271" s="117">
        <v>13.5374518275</v>
      </c>
      <c r="J3271" s="24">
        <f t="shared" si="385"/>
        <v>25.856532990525</v>
      </c>
      <c r="K3271" s="14">
        <f t="shared" si="379"/>
        <v>5</v>
      </c>
      <c r="L3271" s="41">
        <f t="shared" si="380"/>
        <v>-21.073514121113721</v>
      </c>
      <c r="M3271" s="41">
        <f t="shared" si="381"/>
        <v>2</v>
      </c>
      <c r="N3271" s="18"/>
      <c r="X3271" s="48">
        <v>200</v>
      </c>
      <c r="Y3271" s="48">
        <v>40</v>
      </c>
      <c r="Z3271" s="41">
        <f t="shared" si="382"/>
        <v>2</v>
      </c>
    </row>
    <row r="3272" spans="2:26" ht="15.75" customHeight="1">
      <c r="B3272" s="72">
        <v>41775</v>
      </c>
      <c r="C3272" s="116">
        <v>0.91666666666424135</v>
      </c>
      <c r="D3272" s="74">
        <f t="shared" si="378"/>
        <v>41775.916666666664</v>
      </c>
      <c r="E3272" s="117">
        <v>68.948522862499999</v>
      </c>
      <c r="F3272" s="24">
        <f t="shared" si="383"/>
        <v>131.69167866737499</v>
      </c>
      <c r="G3272" s="117">
        <v>101.8729984375</v>
      </c>
      <c r="H3272" s="24">
        <f t="shared" si="384"/>
        <v>194.57742701562501</v>
      </c>
      <c r="I3272" s="117">
        <v>32.9244755725</v>
      </c>
      <c r="J3272" s="24">
        <f t="shared" si="385"/>
        <v>62.885748343475001</v>
      </c>
      <c r="K3272" s="14">
        <f t="shared" si="379"/>
        <v>5</v>
      </c>
      <c r="L3272" s="41">
        <f t="shared" si="380"/>
        <v>15.955701231836279</v>
      </c>
      <c r="M3272" s="41">
        <f t="shared" si="381"/>
        <v>2</v>
      </c>
      <c r="N3272" s="18"/>
      <c r="X3272" s="48">
        <v>200</v>
      </c>
      <c r="Y3272" s="48">
        <v>40</v>
      </c>
      <c r="Z3272" s="41">
        <f t="shared" si="382"/>
        <v>2</v>
      </c>
    </row>
    <row r="3273" spans="2:26" ht="15.75" customHeight="1">
      <c r="B3273" s="72">
        <v>41775</v>
      </c>
      <c r="C3273" s="116">
        <v>0.95833333333575865</v>
      </c>
      <c r="D3273" s="74">
        <f t="shared" si="378"/>
        <v>41775.958333333336</v>
      </c>
      <c r="E3273" s="117">
        <v>34.905514549999999</v>
      </c>
      <c r="F3273" s="24">
        <f t="shared" si="383"/>
        <v>66.6695327905</v>
      </c>
      <c r="G3273" s="117">
        <v>51.112072359999999</v>
      </c>
      <c r="H3273" s="24">
        <f t="shared" si="384"/>
        <v>97.624058207600001</v>
      </c>
      <c r="I3273" s="117">
        <v>16.20655781</v>
      </c>
      <c r="J3273" s="24">
        <f t="shared" si="385"/>
        <v>30.954525417099997</v>
      </c>
      <c r="K3273" s="14">
        <f t="shared" si="379"/>
        <v>5</v>
      </c>
      <c r="L3273" s="41">
        <f t="shared" si="380"/>
        <v>-15.975521694538724</v>
      </c>
      <c r="M3273" s="41">
        <f t="shared" si="381"/>
        <v>2</v>
      </c>
      <c r="N3273" s="18"/>
      <c r="X3273" s="48">
        <v>200</v>
      </c>
      <c r="Y3273" s="48">
        <v>40</v>
      </c>
      <c r="Z3273" s="41">
        <f t="shared" si="382"/>
        <v>2</v>
      </c>
    </row>
    <row r="3274" spans="2:26" ht="15.75" customHeight="1">
      <c r="B3274" s="72">
        <v>41776</v>
      </c>
      <c r="C3274" s="116">
        <v>0</v>
      </c>
      <c r="D3274" s="74">
        <f t="shared" si="378"/>
        <v>41776</v>
      </c>
      <c r="E3274" s="117">
        <v>96.515865327499995</v>
      </c>
      <c r="F3274" s="24">
        <f t="shared" si="383"/>
        <v>184.34530277552497</v>
      </c>
      <c r="G3274" s="117">
        <v>129.65364157499999</v>
      </c>
      <c r="H3274" s="24">
        <f t="shared" si="384"/>
        <v>247.63845540824997</v>
      </c>
      <c r="I3274" s="117">
        <v>33.137776219999999</v>
      </c>
      <c r="J3274" s="24">
        <f t="shared" si="385"/>
        <v>63.293152580199994</v>
      </c>
      <c r="K3274" s="14">
        <f t="shared" si="379"/>
        <v>6</v>
      </c>
      <c r="L3274" s="41">
        <f t="shared" si="380"/>
        <v>16.363105468561272</v>
      </c>
      <c r="M3274" s="41">
        <f t="shared" si="381"/>
        <v>2</v>
      </c>
      <c r="N3274" s="18"/>
      <c r="X3274" s="48">
        <v>200</v>
      </c>
      <c r="Y3274" s="48">
        <v>40</v>
      </c>
      <c r="Z3274" s="41">
        <f t="shared" si="382"/>
        <v>2</v>
      </c>
    </row>
    <row r="3275" spans="2:26" ht="15.75" customHeight="1">
      <c r="B3275" s="72">
        <v>41776</v>
      </c>
      <c r="C3275" s="116">
        <v>4.1666666664241347E-2</v>
      </c>
      <c r="D3275" s="74">
        <f t="shared" ref="D3275:D3338" si="386">B3275+C3275</f>
        <v>41776.041666666664</v>
      </c>
      <c r="E3275" s="117">
        <v>67.932814207500002</v>
      </c>
      <c r="F3275" s="24">
        <f t="shared" si="383"/>
        <v>129.75167513632499</v>
      </c>
      <c r="G3275" s="117">
        <v>98.550480572500007</v>
      </c>
      <c r="H3275" s="24">
        <f t="shared" si="384"/>
        <v>188.231417893475</v>
      </c>
      <c r="I3275" s="117">
        <v>30.6176663725</v>
      </c>
      <c r="J3275" s="24">
        <f t="shared" si="385"/>
        <v>58.479742771474996</v>
      </c>
      <c r="K3275" s="14">
        <f t="shared" ref="K3275:K3338" si="387">WEEKDAY(D3275,2)</f>
        <v>6</v>
      </c>
      <c r="L3275" s="41">
        <f t="shared" ref="L3275:L3338" si="388">IF(J3275="",NA(),J3275-(AVERAGE($J$10:$J$8794)))</f>
        <v>11.549695659836274</v>
      </c>
      <c r="M3275" s="41">
        <f t="shared" ref="M3275:M3338" si="389">$U$11</f>
        <v>2</v>
      </c>
      <c r="N3275" s="18"/>
      <c r="X3275" s="48">
        <v>200</v>
      </c>
      <c r="Y3275" s="48">
        <v>40</v>
      </c>
      <c r="Z3275" s="41">
        <f t="shared" ref="Z3275:Z3338" si="390">$U$11</f>
        <v>2</v>
      </c>
    </row>
    <row r="3276" spans="2:26" ht="15.75" customHeight="1">
      <c r="B3276" s="72">
        <v>41776</v>
      </c>
      <c r="C3276" s="116">
        <v>8.3333333335758653E-2</v>
      </c>
      <c r="D3276" s="74">
        <f t="shared" si="386"/>
        <v>41776.083333333336</v>
      </c>
      <c r="E3276" s="117">
        <v>76.391540747500002</v>
      </c>
      <c r="F3276" s="24">
        <f t="shared" si="383"/>
        <v>145.90784282772501</v>
      </c>
      <c r="G3276" s="117">
        <v>107.74594206499999</v>
      </c>
      <c r="H3276" s="24">
        <f t="shared" si="384"/>
        <v>205.79474934414998</v>
      </c>
      <c r="I3276" s="117">
        <v>31.354401305</v>
      </c>
      <c r="J3276" s="24">
        <f t="shared" si="385"/>
        <v>59.886906492549997</v>
      </c>
      <c r="K3276" s="14">
        <f t="shared" si="387"/>
        <v>6</v>
      </c>
      <c r="L3276" s="41">
        <f t="shared" si="388"/>
        <v>12.956859380911276</v>
      </c>
      <c r="M3276" s="41">
        <f t="shared" si="389"/>
        <v>2</v>
      </c>
      <c r="N3276" s="18"/>
      <c r="X3276" s="48">
        <v>200</v>
      </c>
      <c r="Y3276" s="48">
        <v>40</v>
      </c>
      <c r="Z3276" s="41">
        <f t="shared" si="390"/>
        <v>2</v>
      </c>
    </row>
    <row r="3277" spans="2:26" ht="15.75" customHeight="1">
      <c r="B3277" s="72">
        <v>41776</v>
      </c>
      <c r="C3277" s="116">
        <v>0.125</v>
      </c>
      <c r="D3277" s="74">
        <f t="shared" si="386"/>
        <v>41776.125</v>
      </c>
      <c r="E3277" s="117">
        <v>85.893923630000003</v>
      </c>
      <c r="F3277" s="24">
        <f t="shared" si="383"/>
        <v>164.05739413329999</v>
      </c>
      <c r="G3277" s="117">
        <v>112.7727556575</v>
      </c>
      <c r="H3277" s="24">
        <f t="shared" si="384"/>
        <v>215.39596330582498</v>
      </c>
      <c r="I3277" s="117">
        <v>26.878832034999999</v>
      </c>
      <c r="J3277" s="24">
        <f t="shared" si="385"/>
        <v>51.338569186849995</v>
      </c>
      <c r="K3277" s="14">
        <f t="shared" si="387"/>
        <v>6</v>
      </c>
      <c r="L3277" s="41">
        <f t="shared" si="388"/>
        <v>4.4085220752112733</v>
      </c>
      <c r="M3277" s="41">
        <f t="shared" si="389"/>
        <v>2</v>
      </c>
      <c r="N3277" s="18"/>
      <c r="X3277" s="48">
        <v>200</v>
      </c>
      <c r="Y3277" s="48">
        <v>40</v>
      </c>
      <c r="Z3277" s="41">
        <f t="shared" si="390"/>
        <v>2</v>
      </c>
    </row>
    <row r="3278" spans="2:26" ht="15.75" customHeight="1">
      <c r="B3278" s="72">
        <v>41776</v>
      </c>
      <c r="C3278" s="116">
        <v>0.16666666666424135</v>
      </c>
      <c r="D3278" s="74">
        <f t="shared" si="386"/>
        <v>41776.166666666664</v>
      </c>
      <c r="E3278" s="117">
        <v>52.164475844999998</v>
      </c>
      <c r="F3278" s="24">
        <f t="shared" si="383"/>
        <v>99.634148863949989</v>
      </c>
      <c r="G3278" s="117">
        <v>75.300050432500001</v>
      </c>
      <c r="H3278" s="24">
        <f t="shared" si="384"/>
        <v>143.82309632607499</v>
      </c>
      <c r="I3278" s="117">
        <v>23.135574585000001</v>
      </c>
      <c r="J3278" s="24">
        <f t="shared" si="385"/>
        <v>44.188947457349997</v>
      </c>
      <c r="K3278" s="14">
        <f t="shared" si="387"/>
        <v>6</v>
      </c>
      <c r="L3278" s="41">
        <f t="shared" si="388"/>
        <v>-2.7410996542887247</v>
      </c>
      <c r="M3278" s="41">
        <f t="shared" si="389"/>
        <v>2</v>
      </c>
      <c r="N3278" s="18"/>
      <c r="X3278" s="48">
        <v>200</v>
      </c>
      <c r="Y3278" s="48">
        <v>40</v>
      </c>
      <c r="Z3278" s="41">
        <f t="shared" si="390"/>
        <v>2</v>
      </c>
    </row>
    <row r="3279" spans="2:26" ht="15.75" customHeight="1">
      <c r="B3279" s="72">
        <v>41776</v>
      </c>
      <c r="C3279" s="116">
        <v>0.20833333333575865</v>
      </c>
      <c r="D3279" s="74">
        <f t="shared" si="386"/>
        <v>41776.208333333336</v>
      </c>
      <c r="E3279" s="117">
        <v>100.61454585</v>
      </c>
      <c r="F3279" s="24">
        <f t="shared" si="383"/>
        <v>192.17378257349998</v>
      </c>
      <c r="G3279" s="117">
        <v>135.68623145000001</v>
      </c>
      <c r="H3279" s="24">
        <f t="shared" si="384"/>
        <v>259.16070206950002</v>
      </c>
      <c r="I3279" s="117">
        <v>35.071685615</v>
      </c>
      <c r="J3279" s="24">
        <f t="shared" si="385"/>
        <v>66.986919524649991</v>
      </c>
      <c r="K3279" s="14">
        <f t="shared" si="387"/>
        <v>6</v>
      </c>
      <c r="L3279" s="41">
        <f t="shared" si="388"/>
        <v>20.05687241301127</v>
      </c>
      <c r="M3279" s="41">
        <f t="shared" si="389"/>
        <v>2</v>
      </c>
      <c r="N3279" s="18"/>
      <c r="X3279" s="48">
        <v>200</v>
      </c>
      <c r="Y3279" s="48">
        <v>40</v>
      </c>
      <c r="Z3279" s="41">
        <f t="shared" si="390"/>
        <v>2</v>
      </c>
    </row>
    <row r="3280" spans="2:26" ht="15.75" customHeight="1">
      <c r="B3280" s="72">
        <v>41776</v>
      </c>
      <c r="C3280" s="116">
        <v>0.25</v>
      </c>
      <c r="D3280" s="74">
        <f t="shared" si="386"/>
        <v>41776.25</v>
      </c>
      <c r="E3280" s="117">
        <v>42.138488977500003</v>
      </c>
      <c r="F3280" s="24">
        <f t="shared" si="383"/>
        <v>80.484513947025007</v>
      </c>
      <c r="G3280" s="117">
        <v>65.983356760000007</v>
      </c>
      <c r="H3280" s="24">
        <f t="shared" si="384"/>
        <v>126.02821141160001</v>
      </c>
      <c r="I3280" s="117">
        <v>23.844867780000001</v>
      </c>
      <c r="J3280" s="24">
        <f t="shared" si="385"/>
        <v>45.543697459800001</v>
      </c>
      <c r="K3280" s="14">
        <f t="shared" si="387"/>
        <v>6</v>
      </c>
      <c r="L3280" s="41">
        <f t="shared" si="388"/>
        <v>-1.3863496518387208</v>
      </c>
      <c r="M3280" s="41">
        <f t="shared" si="389"/>
        <v>2</v>
      </c>
      <c r="N3280" s="18"/>
      <c r="X3280" s="48">
        <v>200</v>
      </c>
      <c r="Y3280" s="48">
        <v>40</v>
      </c>
      <c r="Z3280" s="41">
        <f t="shared" si="390"/>
        <v>2</v>
      </c>
    </row>
    <row r="3281" spans="2:26" ht="15.75" customHeight="1">
      <c r="B3281" s="72">
        <v>41776</v>
      </c>
      <c r="C3281" s="116">
        <v>0.29166666666424135</v>
      </c>
      <c r="D3281" s="74">
        <f t="shared" si="386"/>
        <v>41776.291666666664</v>
      </c>
      <c r="E3281" s="117">
        <v>38.247980665</v>
      </c>
      <c r="F3281" s="24">
        <f t="shared" si="383"/>
        <v>73.053643070150002</v>
      </c>
      <c r="G3281" s="117">
        <v>58.315270210000001</v>
      </c>
      <c r="H3281" s="24">
        <f t="shared" si="384"/>
        <v>111.3821661011</v>
      </c>
      <c r="I3281" s="117">
        <v>20.067289545000001</v>
      </c>
      <c r="J3281" s="24">
        <f t="shared" si="385"/>
        <v>38.328523030950002</v>
      </c>
      <c r="K3281" s="14">
        <f t="shared" si="387"/>
        <v>6</v>
      </c>
      <c r="L3281" s="41">
        <f t="shared" si="388"/>
        <v>-8.6015240806887192</v>
      </c>
      <c r="M3281" s="41">
        <f t="shared" si="389"/>
        <v>2</v>
      </c>
      <c r="N3281" s="18"/>
      <c r="X3281" s="48">
        <v>200</v>
      </c>
      <c r="Y3281" s="48">
        <v>40</v>
      </c>
      <c r="Z3281" s="41">
        <f t="shared" si="390"/>
        <v>2</v>
      </c>
    </row>
    <row r="3282" spans="2:26" ht="15.75" customHeight="1">
      <c r="B3282" s="72">
        <v>41776</v>
      </c>
      <c r="C3282" s="116">
        <v>0.33333333333575865</v>
      </c>
      <c r="D3282" s="74">
        <f t="shared" si="386"/>
        <v>41776.333333333336</v>
      </c>
      <c r="E3282" s="117">
        <v>54.390646087500002</v>
      </c>
      <c r="F3282" s="24">
        <f t="shared" si="383"/>
        <v>103.886134027125</v>
      </c>
      <c r="G3282" s="117">
        <v>80.786460360000007</v>
      </c>
      <c r="H3282" s="24">
        <f t="shared" si="384"/>
        <v>154.3021392876</v>
      </c>
      <c r="I3282" s="117">
        <v>26.395814274999999</v>
      </c>
      <c r="J3282" s="24">
        <f t="shared" si="385"/>
        <v>50.41600526525</v>
      </c>
      <c r="K3282" s="14">
        <f t="shared" si="387"/>
        <v>6</v>
      </c>
      <c r="L3282" s="41">
        <f t="shared" si="388"/>
        <v>3.4859581536112785</v>
      </c>
      <c r="M3282" s="41">
        <f t="shared" si="389"/>
        <v>2</v>
      </c>
      <c r="N3282" s="18"/>
      <c r="X3282" s="48">
        <v>200</v>
      </c>
      <c r="Y3282" s="48">
        <v>40</v>
      </c>
      <c r="Z3282" s="41">
        <f t="shared" si="390"/>
        <v>2</v>
      </c>
    </row>
    <row r="3283" spans="2:26" ht="15.75" customHeight="1">
      <c r="B3283" s="72">
        <v>41776</v>
      </c>
      <c r="C3283" s="116">
        <v>0.375</v>
      </c>
      <c r="D3283" s="74">
        <f t="shared" si="386"/>
        <v>41776.375</v>
      </c>
      <c r="E3283" s="117">
        <v>42.815070710000001</v>
      </c>
      <c r="F3283" s="24">
        <f t="shared" si="383"/>
        <v>81.776785056099996</v>
      </c>
      <c r="G3283" s="117">
        <v>64.986732372500001</v>
      </c>
      <c r="H3283" s="24">
        <f t="shared" si="384"/>
        <v>124.124658831475</v>
      </c>
      <c r="I3283" s="117">
        <v>22.1716616675</v>
      </c>
      <c r="J3283" s="24">
        <f t="shared" si="385"/>
        <v>42.347873784925</v>
      </c>
      <c r="K3283" s="14">
        <f t="shared" si="387"/>
        <v>6</v>
      </c>
      <c r="L3283" s="41">
        <f t="shared" si="388"/>
        <v>-4.5821733267137219</v>
      </c>
      <c r="M3283" s="41">
        <f t="shared" si="389"/>
        <v>2</v>
      </c>
      <c r="N3283" s="18"/>
      <c r="X3283" s="48">
        <v>200</v>
      </c>
      <c r="Y3283" s="48">
        <v>40</v>
      </c>
      <c r="Z3283" s="41">
        <f t="shared" si="390"/>
        <v>2</v>
      </c>
    </row>
    <row r="3284" spans="2:26" ht="15.75" customHeight="1">
      <c r="B3284" s="72">
        <v>41776</v>
      </c>
      <c r="C3284" s="116">
        <v>0.41666666666424135</v>
      </c>
      <c r="D3284" s="74">
        <f t="shared" si="386"/>
        <v>41776.416666666664</v>
      </c>
      <c r="E3284" s="117">
        <v>40.912229687500002</v>
      </c>
      <c r="F3284" s="24">
        <f t="shared" si="383"/>
        <v>78.142358703124998</v>
      </c>
      <c r="G3284" s="117">
        <v>62.376285789999997</v>
      </c>
      <c r="H3284" s="24">
        <f t="shared" si="384"/>
        <v>119.1387058589</v>
      </c>
      <c r="I3284" s="117">
        <v>21.464056097499999</v>
      </c>
      <c r="J3284" s="24">
        <f t="shared" si="385"/>
        <v>40.996347146224998</v>
      </c>
      <c r="K3284" s="14">
        <f t="shared" si="387"/>
        <v>6</v>
      </c>
      <c r="L3284" s="41">
        <f t="shared" si="388"/>
        <v>-5.933699965413723</v>
      </c>
      <c r="M3284" s="41">
        <f t="shared" si="389"/>
        <v>2</v>
      </c>
      <c r="N3284" s="18"/>
      <c r="X3284" s="48">
        <v>200</v>
      </c>
      <c r="Y3284" s="48">
        <v>40</v>
      </c>
      <c r="Z3284" s="41">
        <f t="shared" si="390"/>
        <v>2</v>
      </c>
    </row>
    <row r="3285" spans="2:26" ht="15.75" customHeight="1">
      <c r="B3285" s="72">
        <v>41776</v>
      </c>
      <c r="C3285" s="116">
        <v>0.45833333333575865</v>
      </c>
      <c r="D3285" s="74">
        <f t="shared" si="386"/>
        <v>41776.458333333336</v>
      </c>
      <c r="E3285" s="117">
        <v>41.184874344999997</v>
      </c>
      <c r="F3285" s="24">
        <f t="shared" si="383"/>
        <v>78.663109998949992</v>
      </c>
      <c r="G3285" s="117">
        <v>66.014504352499998</v>
      </c>
      <c r="H3285" s="24">
        <f t="shared" si="384"/>
        <v>126.08770331327499</v>
      </c>
      <c r="I3285" s="117">
        <v>24.829630009999999</v>
      </c>
      <c r="J3285" s="24">
        <f t="shared" si="385"/>
        <v>47.424593319099998</v>
      </c>
      <c r="K3285" s="14">
        <f t="shared" si="387"/>
        <v>6</v>
      </c>
      <c r="L3285" s="41">
        <f t="shared" si="388"/>
        <v>0.49454620746127631</v>
      </c>
      <c r="M3285" s="41">
        <f t="shared" si="389"/>
        <v>2</v>
      </c>
      <c r="N3285" s="18"/>
      <c r="X3285" s="48">
        <v>200</v>
      </c>
      <c r="Y3285" s="48">
        <v>40</v>
      </c>
      <c r="Z3285" s="41">
        <f t="shared" si="390"/>
        <v>2</v>
      </c>
    </row>
    <row r="3286" spans="2:26" ht="15.75" customHeight="1">
      <c r="B3286" s="72">
        <v>41776</v>
      </c>
      <c r="C3286" s="116">
        <v>0.5</v>
      </c>
      <c r="D3286" s="74">
        <f t="shared" si="386"/>
        <v>41776.5</v>
      </c>
      <c r="E3286" s="117">
        <v>38.369532409999998</v>
      </c>
      <c r="F3286" s="24">
        <f t="shared" si="383"/>
        <v>73.285806903099996</v>
      </c>
      <c r="G3286" s="117">
        <v>60.238413827499997</v>
      </c>
      <c r="H3286" s="24">
        <f t="shared" si="384"/>
        <v>115.05537041052499</v>
      </c>
      <c r="I3286" s="117">
        <v>21.868881417499999</v>
      </c>
      <c r="J3286" s="24">
        <f t="shared" si="385"/>
        <v>41.769563507424998</v>
      </c>
      <c r="K3286" s="14">
        <f t="shared" si="387"/>
        <v>6</v>
      </c>
      <c r="L3286" s="41">
        <f t="shared" si="388"/>
        <v>-5.1604836042137237</v>
      </c>
      <c r="M3286" s="41">
        <f t="shared" si="389"/>
        <v>2</v>
      </c>
      <c r="N3286" s="18"/>
      <c r="X3286" s="48">
        <v>200</v>
      </c>
      <c r="Y3286" s="48">
        <v>40</v>
      </c>
      <c r="Z3286" s="41">
        <f t="shared" si="390"/>
        <v>2</v>
      </c>
    </row>
    <row r="3287" spans="2:26" ht="15.75" customHeight="1">
      <c r="B3287" s="72">
        <v>41776</v>
      </c>
      <c r="C3287" s="116">
        <v>0.54166666666424135</v>
      </c>
      <c r="D3287" s="74">
        <f t="shared" si="386"/>
        <v>41776.541666666664</v>
      </c>
      <c r="E3287" s="117">
        <v>30.03174289</v>
      </c>
      <c r="F3287" s="24">
        <f t="shared" si="383"/>
        <v>57.360628919900002</v>
      </c>
      <c r="G3287" s="117">
        <v>46.466859052499998</v>
      </c>
      <c r="H3287" s="24">
        <f t="shared" si="384"/>
        <v>88.751700790274995</v>
      </c>
      <c r="I3287" s="117">
        <v>16.435116162500002</v>
      </c>
      <c r="J3287" s="24">
        <f t="shared" si="385"/>
        <v>31.391071870375001</v>
      </c>
      <c r="K3287" s="14">
        <f t="shared" si="387"/>
        <v>6</v>
      </c>
      <c r="L3287" s="41">
        <f t="shared" si="388"/>
        <v>-15.538975241263721</v>
      </c>
      <c r="M3287" s="41">
        <f t="shared" si="389"/>
        <v>2</v>
      </c>
      <c r="N3287" s="18"/>
      <c r="X3287" s="48">
        <v>200</v>
      </c>
      <c r="Y3287" s="48">
        <v>40</v>
      </c>
      <c r="Z3287" s="41">
        <f t="shared" si="390"/>
        <v>2</v>
      </c>
    </row>
    <row r="3288" spans="2:26" ht="15.75" customHeight="1">
      <c r="B3288" s="72">
        <v>41776</v>
      </c>
      <c r="C3288" s="116">
        <v>0.58333333333575865</v>
      </c>
      <c r="D3288" s="74">
        <f t="shared" si="386"/>
        <v>41776.583333333336</v>
      </c>
      <c r="E3288" s="117">
        <v>25.742373130000001</v>
      </c>
      <c r="F3288" s="24">
        <f t="shared" si="383"/>
        <v>49.167932678299998</v>
      </c>
      <c r="G3288" s="117">
        <v>39.628380407500003</v>
      </c>
      <c r="H3288" s="24">
        <f t="shared" si="384"/>
        <v>75.690206578325004</v>
      </c>
      <c r="I3288" s="117">
        <v>13.886007276500001</v>
      </c>
      <c r="J3288" s="24">
        <f t="shared" si="385"/>
        <v>26.522273898114999</v>
      </c>
      <c r="K3288" s="14">
        <f t="shared" si="387"/>
        <v>6</v>
      </c>
      <c r="L3288" s="41">
        <f t="shared" si="388"/>
        <v>-20.407773213523722</v>
      </c>
      <c r="M3288" s="41">
        <f t="shared" si="389"/>
        <v>2</v>
      </c>
      <c r="N3288" s="18"/>
      <c r="X3288" s="48">
        <v>200</v>
      </c>
      <c r="Y3288" s="48">
        <v>40</v>
      </c>
      <c r="Z3288" s="41">
        <f t="shared" si="390"/>
        <v>2</v>
      </c>
    </row>
    <row r="3289" spans="2:26" ht="15.75" customHeight="1">
      <c r="B3289" s="72">
        <v>41776</v>
      </c>
      <c r="C3289" s="116">
        <v>0.625</v>
      </c>
      <c r="D3289" s="74">
        <f t="shared" si="386"/>
        <v>41776.625</v>
      </c>
      <c r="E3289" s="117">
        <v>23.869728814999998</v>
      </c>
      <c r="F3289" s="24">
        <f t="shared" si="383"/>
        <v>45.591182036649997</v>
      </c>
      <c r="G3289" s="117">
        <v>33.914131822500003</v>
      </c>
      <c r="H3289" s="24">
        <f t="shared" si="384"/>
        <v>64.775991780975005</v>
      </c>
      <c r="I3289" s="117">
        <v>10.0444030065</v>
      </c>
      <c r="J3289" s="24">
        <f t="shared" si="385"/>
        <v>19.184809742414998</v>
      </c>
      <c r="K3289" s="14">
        <f t="shared" si="387"/>
        <v>6</v>
      </c>
      <c r="L3289" s="41">
        <f t="shared" si="388"/>
        <v>-27.745237369223723</v>
      </c>
      <c r="M3289" s="41">
        <f t="shared" si="389"/>
        <v>2</v>
      </c>
      <c r="N3289" s="18"/>
      <c r="X3289" s="48">
        <v>200</v>
      </c>
      <c r="Y3289" s="48">
        <v>40</v>
      </c>
      <c r="Z3289" s="41">
        <f t="shared" si="390"/>
        <v>2</v>
      </c>
    </row>
    <row r="3290" spans="2:26" ht="15.75" customHeight="1">
      <c r="B3290" s="72">
        <v>41776</v>
      </c>
      <c r="C3290" s="116">
        <v>0.66666666666424135</v>
      </c>
      <c r="D3290" s="74">
        <f t="shared" si="386"/>
        <v>41776.666666666664</v>
      </c>
      <c r="E3290" s="117">
        <v>24.6854598125</v>
      </c>
      <c r="F3290" s="24">
        <f t="shared" ref="F3290:F3353" si="391">IF(E3290&lt;&gt;"",E3290*1.91,NA())</f>
        <v>47.149228241874994</v>
      </c>
      <c r="G3290" s="117">
        <v>34.407598890000003</v>
      </c>
      <c r="H3290" s="24">
        <f t="shared" ref="H3290:H3353" si="392">IF(G3290&lt;&gt;"",G3290*1.91,NA())</f>
        <v>65.718513879900001</v>
      </c>
      <c r="I3290" s="117">
        <v>9.7221390777500005</v>
      </c>
      <c r="J3290" s="24">
        <f t="shared" ref="J3290:J3353" si="393">IF(I3290&lt;&gt;"",I3290*1.91,NA())</f>
        <v>18.5692856385025</v>
      </c>
      <c r="K3290" s="14">
        <f t="shared" si="387"/>
        <v>6</v>
      </c>
      <c r="L3290" s="41">
        <f t="shared" si="388"/>
        <v>-28.360761473136222</v>
      </c>
      <c r="M3290" s="41">
        <f t="shared" si="389"/>
        <v>2</v>
      </c>
      <c r="N3290" s="18"/>
      <c r="X3290" s="48">
        <v>200</v>
      </c>
      <c r="Y3290" s="48">
        <v>40</v>
      </c>
      <c r="Z3290" s="41">
        <f t="shared" si="390"/>
        <v>2</v>
      </c>
    </row>
    <row r="3291" spans="2:26" ht="15.75" customHeight="1">
      <c r="B3291" s="72">
        <v>41776</v>
      </c>
      <c r="C3291" s="116">
        <v>0.70833333333575865</v>
      </c>
      <c r="D3291" s="74">
        <f t="shared" si="386"/>
        <v>41776.708333333336</v>
      </c>
      <c r="E3291" s="117">
        <v>23.700710852499999</v>
      </c>
      <c r="F3291" s="24">
        <f t="shared" si="391"/>
        <v>45.268357728274992</v>
      </c>
      <c r="G3291" s="117">
        <v>34.299854549999999</v>
      </c>
      <c r="H3291" s="24">
        <f t="shared" si="392"/>
        <v>65.5127221905</v>
      </c>
      <c r="I3291" s="117">
        <v>10.59914369475</v>
      </c>
      <c r="J3291" s="24">
        <f t="shared" si="393"/>
        <v>20.244364456972498</v>
      </c>
      <c r="K3291" s="14">
        <f t="shared" si="387"/>
        <v>6</v>
      </c>
      <c r="L3291" s="41">
        <f t="shared" si="388"/>
        <v>-26.685682654666223</v>
      </c>
      <c r="M3291" s="41">
        <f t="shared" si="389"/>
        <v>2</v>
      </c>
      <c r="N3291" s="18"/>
      <c r="X3291" s="48">
        <v>200</v>
      </c>
      <c r="Y3291" s="48">
        <v>40</v>
      </c>
      <c r="Z3291" s="41">
        <f t="shared" si="390"/>
        <v>2</v>
      </c>
    </row>
    <row r="3292" spans="2:26" ht="15.75" customHeight="1">
      <c r="B3292" s="72">
        <v>41776</v>
      </c>
      <c r="C3292" s="116">
        <v>0.75</v>
      </c>
      <c r="D3292" s="74">
        <f t="shared" si="386"/>
        <v>41776.75</v>
      </c>
      <c r="E3292" s="117">
        <v>22.722375612499999</v>
      </c>
      <c r="F3292" s="24">
        <f t="shared" si="391"/>
        <v>43.399737419874995</v>
      </c>
      <c r="G3292" s="117">
        <v>32.436279412499999</v>
      </c>
      <c r="H3292" s="24">
        <f t="shared" si="392"/>
        <v>61.953293677874996</v>
      </c>
      <c r="I3292" s="117">
        <v>9.7139038020000008</v>
      </c>
      <c r="J3292" s="24">
        <f t="shared" si="393"/>
        <v>18.553556261820003</v>
      </c>
      <c r="K3292" s="14">
        <f t="shared" si="387"/>
        <v>6</v>
      </c>
      <c r="L3292" s="41">
        <f t="shared" si="388"/>
        <v>-28.376490849818719</v>
      </c>
      <c r="M3292" s="41">
        <f t="shared" si="389"/>
        <v>2</v>
      </c>
      <c r="N3292" s="18"/>
      <c r="X3292" s="48">
        <v>200</v>
      </c>
      <c r="Y3292" s="48">
        <v>40</v>
      </c>
      <c r="Z3292" s="41">
        <f t="shared" si="390"/>
        <v>2</v>
      </c>
    </row>
    <row r="3293" spans="2:26" ht="15.75" customHeight="1">
      <c r="B3293" s="72">
        <v>41776</v>
      </c>
      <c r="C3293" s="116">
        <v>0.79166666666424135</v>
      </c>
      <c r="D3293" s="74">
        <f t="shared" si="386"/>
        <v>41776.791666666664</v>
      </c>
      <c r="E3293" s="117">
        <v>27.166055732499998</v>
      </c>
      <c r="F3293" s="24">
        <f t="shared" si="391"/>
        <v>51.887166449074996</v>
      </c>
      <c r="G3293" s="117">
        <v>41.612380717500002</v>
      </c>
      <c r="H3293" s="24">
        <f t="shared" si="392"/>
        <v>79.479647170424997</v>
      </c>
      <c r="I3293" s="117">
        <v>14.4463249825</v>
      </c>
      <c r="J3293" s="24">
        <f t="shared" si="393"/>
        <v>27.592480716575</v>
      </c>
      <c r="K3293" s="14">
        <f t="shared" si="387"/>
        <v>6</v>
      </c>
      <c r="L3293" s="41">
        <f t="shared" si="388"/>
        <v>-19.337566395063721</v>
      </c>
      <c r="M3293" s="41">
        <f t="shared" si="389"/>
        <v>2</v>
      </c>
      <c r="N3293" s="18"/>
      <c r="X3293" s="48">
        <v>200</v>
      </c>
      <c r="Y3293" s="48">
        <v>40</v>
      </c>
      <c r="Z3293" s="41">
        <f t="shared" si="390"/>
        <v>2</v>
      </c>
    </row>
    <row r="3294" spans="2:26" ht="15.75" customHeight="1">
      <c r="B3294" s="72">
        <v>41776</v>
      </c>
      <c r="C3294" s="116">
        <v>0.83333333333575865</v>
      </c>
      <c r="D3294" s="74">
        <f t="shared" si="386"/>
        <v>41776.833333333336</v>
      </c>
      <c r="E3294" s="117">
        <v>36.325844762499997</v>
      </c>
      <c r="F3294" s="24">
        <f t="shared" si="391"/>
        <v>69.382363496374992</v>
      </c>
      <c r="G3294" s="117">
        <v>58.903217012500001</v>
      </c>
      <c r="H3294" s="24">
        <f t="shared" si="392"/>
        <v>112.50514449387499</v>
      </c>
      <c r="I3294" s="117">
        <v>22.57737225</v>
      </c>
      <c r="J3294" s="24">
        <f t="shared" si="393"/>
        <v>43.122780997500001</v>
      </c>
      <c r="K3294" s="14">
        <f t="shared" si="387"/>
        <v>6</v>
      </c>
      <c r="L3294" s="41">
        <f t="shared" si="388"/>
        <v>-3.8072661141387201</v>
      </c>
      <c r="M3294" s="41">
        <f t="shared" si="389"/>
        <v>2</v>
      </c>
      <c r="N3294" s="18"/>
      <c r="X3294" s="48">
        <v>200</v>
      </c>
      <c r="Y3294" s="48">
        <v>40</v>
      </c>
      <c r="Z3294" s="41">
        <f t="shared" si="390"/>
        <v>2</v>
      </c>
    </row>
    <row r="3295" spans="2:26" ht="15.75" customHeight="1">
      <c r="B3295" s="72">
        <v>41776</v>
      </c>
      <c r="C3295" s="116">
        <v>0.875</v>
      </c>
      <c r="D3295" s="74">
        <f t="shared" si="386"/>
        <v>41776.875</v>
      </c>
      <c r="E3295" s="117">
        <v>42.165967622499998</v>
      </c>
      <c r="F3295" s="24">
        <f t="shared" si="391"/>
        <v>80.536998158974995</v>
      </c>
      <c r="G3295" s="117">
        <v>70.095436114999998</v>
      </c>
      <c r="H3295" s="24">
        <f t="shared" si="392"/>
        <v>133.88228297965</v>
      </c>
      <c r="I3295" s="117">
        <v>27.929468490000001</v>
      </c>
      <c r="J3295" s="24">
        <f t="shared" si="393"/>
        <v>53.345284815900001</v>
      </c>
      <c r="K3295" s="14">
        <f t="shared" si="387"/>
        <v>6</v>
      </c>
      <c r="L3295" s="41">
        <f t="shared" si="388"/>
        <v>6.4152377042612798</v>
      </c>
      <c r="M3295" s="41">
        <f t="shared" si="389"/>
        <v>2</v>
      </c>
      <c r="N3295" s="18"/>
      <c r="X3295" s="48">
        <v>200</v>
      </c>
      <c r="Y3295" s="48">
        <v>40</v>
      </c>
      <c r="Z3295" s="41">
        <f t="shared" si="390"/>
        <v>2</v>
      </c>
    </row>
    <row r="3296" spans="2:26" ht="15.75" customHeight="1">
      <c r="B3296" s="72">
        <v>41776</v>
      </c>
      <c r="C3296" s="116">
        <v>0.91666666666424135</v>
      </c>
      <c r="D3296" s="74">
        <f t="shared" si="386"/>
        <v>41776.916666666664</v>
      </c>
      <c r="E3296" s="117">
        <v>35.657484972500001</v>
      </c>
      <c r="F3296" s="24">
        <f t="shared" si="391"/>
        <v>68.105796297474996</v>
      </c>
      <c r="G3296" s="117">
        <v>58.954727159999997</v>
      </c>
      <c r="H3296" s="24">
        <f t="shared" si="392"/>
        <v>112.60352887559999</v>
      </c>
      <c r="I3296" s="117">
        <v>23.297242185000002</v>
      </c>
      <c r="J3296" s="24">
        <f t="shared" si="393"/>
        <v>44.49773257335</v>
      </c>
      <c r="K3296" s="14">
        <f t="shared" si="387"/>
        <v>6</v>
      </c>
      <c r="L3296" s="41">
        <f t="shared" si="388"/>
        <v>-2.4323145382887219</v>
      </c>
      <c r="M3296" s="41">
        <f t="shared" si="389"/>
        <v>2</v>
      </c>
      <c r="N3296" s="18"/>
      <c r="X3296" s="48">
        <v>200</v>
      </c>
      <c r="Y3296" s="48">
        <v>40</v>
      </c>
      <c r="Z3296" s="41">
        <f t="shared" si="390"/>
        <v>2</v>
      </c>
    </row>
    <row r="3297" spans="2:26" ht="15.75" customHeight="1">
      <c r="B3297" s="72">
        <v>41776</v>
      </c>
      <c r="C3297" s="116">
        <v>0.95833333333575865</v>
      </c>
      <c r="D3297" s="74">
        <f t="shared" si="386"/>
        <v>41776.958333333336</v>
      </c>
      <c r="E3297" s="117">
        <v>44.833311677499999</v>
      </c>
      <c r="F3297" s="24">
        <f t="shared" si="391"/>
        <v>85.631625304024993</v>
      </c>
      <c r="G3297" s="117">
        <v>70.820870642499997</v>
      </c>
      <c r="H3297" s="24">
        <f t="shared" si="392"/>
        <v>135.267862927175</v>
      </c>
      <c r="I3297" s="117">
        <v>25.9875589625</v>
      </c>
      <c r="J3297" s="24">
        <f t="shared" si="393"/>
        <v>49.636237618374999</v>
      </c>
      <c r="K3297" s="14">
        <f t="shared" si="387"/>
        <v>6</v>
      </c>
      <c r="L3297" s="41">
        <f t="shared" si="388"/>
        <v>2.7061905067362773</v>
      </c>
      <c r="M3297" s="41">
        <f t="shared" si="389"/>
        <v>2</v>
      </c>
      <c r="N3297" s="18"/>
      <c r="X3297" s="48">
        <v>200</v>
      </c>
      <c r="Y3297" s="48">
        <v>40</v>
      </c>
      <c r="Z3297" s="41">
        <f t="shared" si="390"/>
        <v>2</v>
      </c>
    </row>
    <row r="3298" spans="2:26" ht="15.75" customHeight="1">
      <c r="B3298" s="72">
        <v>41777</v>
      </c>
      <c r="C3298" s="116">
        <v>0</v>
      </c>
      <c r="D3298" s="74">
        <f t="shared" si="386"/>
        <v>41777</v>
      </c>
      <c r="E3298" s="117">
        <v>32.684294555000001</v>
      </c>
      <c r="F3298" s="24">
        <f t="shared" si="391"/>
        <v>62.427002600050002</v>
      </c>
      <c r="G3298" s="117">
        <v>50.754858327500003</v>
      </c>
      <c r="H3298" s="24">
        <f t="shared" si="392"/>
        <v>96.941779405524997</v>
      </c>
      <c r="I3298" s="117">
        <v>18.07056377</v>
      </c>
      <c r="J3298" s="24">
        <f t="shared" si="393"/>
        <v>34.514776800699998</v>
      </c>
      <c r="K3298" s="14">
        <f t="shared" si="387"/>
        <v>7</v>
      </c>
      <c r="L3298" s="41">
        <f t="shared" si="388"/>
        <v>-12.415270310938723</v>
      </c>
      <c r="M3298" s="41">
        <f t="shared" si="389"/>
        <v>2</v>
      </c>
      <c r="N3298" s="18"/>
      <c r="X3298" s="48">
        <v>200</v>
      </c>
      <c r="Y3298" s="48">
        <v>40</v>
      </c>
      <c r="Z3298" s="41">
        <f t="shared" si="390"/>
        <v>2</v>
      </c>
    </row>
    <row r="3299" spans="2:26" ht="15.75" customHeight="1">
      <c r="B3299" s="72">
        <v>41777</v>
      </c>
      <c r="C3299" s="116">
        <v>4.1666666664241347E-2</v>
      </c>
      <c r="D3299" s="74">
        <f t="shared" si="386"/>
        <v>41777.041666666664</v>
      </c>
      <c r="E3299" s="117">
        <v>34.7418355625</v>
      </c>
      <c r="F3299" s="24">
        <f t="shared" si="391"/>
        <v>66.356905924374999</v>
      </c>
      <c r="G3299" s="117">
        <v>51.564941400000002</v>
      </c>
      <c r="H3299" s="24">
        <f t="shared" si="392"/>
        <v>98.489038074000007</v>
      </c>
      <c r="I3299" s="117">
        <v>16.82310584</v>
      </c>
      <c r="J3299" s="24">
        <f t="shared" si="393"/>
        <v>32.132132154399997</v>
      </c>
      <c r="K3299" s="14">
        <f t="shared" si="387"/>
        <v>7</v>
      </c>
      <c r="L3299" s="41">
        <f t="shared" si="388"/>
        <v>-14.797914957238724</v>
      </c>
      <c r="M3299" s="41">
        <f t="shared" si="389"/>
        <v>2</v>
      </c>
      <c r="N3299" s="18"/>
      <c r="X3299" s="48">
        <v>200</v>
      </c>
      <c r="Y3299" s="48">
        <v>40</v>
      </c>
      <c r="Z3299" s="41">
        <f t="shared" si="390"/>
        <v>2</v>
      </c>
    </row>
    <row r="3300" spans="2:26" ht="15.75" customHeight="1">
      <c r="B3300" s="72">
        <v>41777</v>
      </c>
      <c r="C3300" s="116">
        <v>8.3333333335758653E-2</v>
      </c>
      <c r="D3300" s="74">
        <f t="shared" si="386"/>
        <v>41777.083333333336</v>
      </c>
      <c r="E3300" s="117">
        <v>30.280725815</v>
      </c>
      <c r="F3300" s="24">
        <f t="shared" si="391"/>
        <v>57.836186306649999</v>
      </c>
      <c r="G3300" s="117">
        <v>43.474064202500003</v>
      </c>
      <c r="H3300" s="24">
        <f t="shared" si="392"/>
        <v>83.035462626775001</v>
      </c>
      <c r="I3300" s="117">
        <v>13.19333838575</v>
      </c>
      <c r="J3300" s="24">
        <f t="shared" si="393"/>
        <v>25.199276316782498</v>
      </c>
      <c r="K3300" s="14">
        <f t="shared" si="387"/>
        <v>7</v>
      </c>
      <c r="L3300" s="41">
        <f t="shared" si="388"/>
        <v>-21.730770794856223</v>
      </c>
      <c r="M3300" s="41">
        <f t="shared" si="389"/>
        <v>2</v>
      </c>
      <c r="N3300" s="18"/>
      <c r="X3300" s="48">
        <v>200</v>
      </c>
      <c r="Y3300" s="48">
        <v>40</v>
      </c>
      <c r="Z3300" s="41">
        <f t="shared" si="390"/>
        <v>2</v>
      </c>
    </row>
    <row r="3301" spans="2:26" ht="15.75" customHeight="1">
      <c r="B3301" s="72">
        <v>41777</v>
      </c>
      <c r="C3301" s="116">
        <v>0.125</v>
      </c>
      <c r="D3301" s="74">
        <f t="shared" si="386"/>
        <v>41777.125</v>
      </c>
      <c r="E3301" s="117">
        <v>20.2109506225</v>
      </c>
      <c r="F3301" s="24">
        <f t="shared" si="391"/>
        <v>38.602915688975003</v>
      </c>
      <c r="G3301" s="117">
        <v>26.438926380000002</v>
      </c>
      <c r="H3301" s="24">
        <f t="shared" si="392"/>
        <v>50.498349385799997</v>
      </c>
      <c r="I3301" s="117">
        <v>6.2279757557500002</v>
      </c>
      <c r="J3301" s="24">
        <f t="shared" si="393"/>
        <v>11.8954336934825</v>
      </c>
      <c r="K3301" s="14">
        <f t="shared" si="387"/>
        <v>7</v>
      </c>
      <c r="L3301" s="41">
        <f t="shared" si="388"/>
        <v>-35.034613418156219</v>
      </c>
      <c r="M3301" s="41">
        <f t="shared" si="389"/>
        <v>2</v>
      </c>
      <c r="N3301" s="18"/>
      <c r="X3301" s="48">
        <v>200</v>
      </c>
      <c r="Y3301" s="48">
        <v>40</v>
      </c>
      <c r="Z3301" s="41">
        <f t="shared" si="390"/>
        <v>2</v>
      </c>
    </row>
    <row r="3302" spans="2:26" ht="15.75" customHeight="1">
      <c r="B3302" s="72">
        <v>41777</v>
      </c>
      <c r="C3302" s="116">
        <v>0.16666666666424135</v>
      </c>
      <c r="D3302" s="74">
        <f t="shared" si="386"/>
        <v>41777.166666666664</v>
      </c>
      <c r="E3302" s="117">
        <v>22.38565676</v>
      </c>
      <c r="F3302" s="24">
        <f t="shared" si="391"/>
        <v>42.756604411599994</v>
      </c>
      <c r="G3302" s="117">
        <v>27.5149861925</v>
      </c>
      <c r="H3302" s="24">
        <f t="shared" si="392"/>
        <v>52.553623627675002</v>
      </c>
      <c r="I3302" s="117">
        <v>5.1293294347499998</v>
      </c>
      <c r="J3302" s="24">
        <f t="shared" si="393"/>
        <v>9.7970192203724995</v>
      </c>
      <c r="K3302" s="14">
        <f t="shared" si="387"/>
        <v>7</v>
      </c>
      <c r="L3302" s="41">
        <f t="shared" si="388"/>
        <v>-37.133027891266224</v>
      </c>
      <c r="M3302" s="41">
        <f t="shared" si="389"/>
        <v>2</v>
      </c>
      <c r="N3302" s="18"/>
      <c r="X3302" s="48">
        <v>200</v>
      </c>
      <c r="Y3302" s="48">
        <v>40</v>
      </c>
      <c r="Z3302" s="41">
        <f t="shared" si="390"/>
        <v>2</v>
      </c>
    </row>
    <row r="3303" spans="2:26" ht="15.75" customHeight="1">
      <c r="B3303" s="72">
        <v>41777</v>
      </c>
      <c r="C3303" s="116">
        <v>0.20833333333575865</v>
      </c>
      <c r="D3303" s="74">
        <f t="shared" si="386"/>
        <v>41777.208333333336</v>
      </c>
      <c r="E3303" s="117">
        <v>22.9004118525</v>
      </c>
      <c r="F3303" s="24">
        <f t="shared" si="391"/>
        <v>43.739786638275</v>
      </c>
      <c r="G3303" s="117">
        <v>28.84755913</v>
      </c>
      <c r="H3303" s="24">
        <f t="shared" si="392"/>
        <v>55.098837938300001</v>
      </c>
      <c r="I3303" s="117">
        <v>5.9471472780000001</v>
      </c>
      <c r="J3303" s="24">
        <f t="shared" si="393"/>
        <v>11.359051300979999</v>
      </c>
      <c r="K3303" s="14">
        <f t="shared" si="387"/>
        <v>7</v>
      </c>
      <c r="L3303" s="41">
        <f t="shared" si="388"/>
        <v>-35.570995810658722</v>
      </c>
      <c r="M3303" s="41">
        <f t="shared" si="389"/>
        <v>2</v>
      </c>
      <c r="N3303" s="18"/>
      <c r="X3303" s="48">
        <v>200</v>
      </c>
      <c r="Y3303" s="48">
        <v>40</v>
      </c>
      <c r="Z3303" s="41">
        <f t="shared" si="390"/>
        <v>2</v>
      </c>
    </row>
    <row r="3304" spans="2:26" ht="15.75" customHeight="1">
      <c r="B3304" s="72">
        <v>41777</v>
      </c>
      <c r="C3304" s="116">
        <v>0.25</v>
      </c>
      <c r="D3304" s="74">
        <f t="shared" si="386"/>
        <v>41777.25</v>
      </c>
      <c r="E3304" s="117">
        <v>26.115415469999999</v>
      </c>
      <c r="F3304" s="24">
        <f t="shared" si="391"/>
        <v>49.880443547699997</v>
      </c>
      <c r="G3304" s="117">
        <v>34.915091865000001</v>
      </c>
      <c r="H3304" s="24">
        <f t="shared" si="392"/>
        <v>66.687825462150002</v>
      </c>
      <c r="I3304" s="117">
        <v>8.7996763955000006</v>
      </c>
      <c r="J3304" s="24">
        <f t="shared" si="393"/>
        <v>16.807381915404999</v>
      </c>
      <c r="K3304" s="14">
        <f t="shared" si="387"/>
        <v>7</v>
      </c>
      <c r="L3304" s="41">
        <f t="shared" si="388"/>
        <v>-30.122665196233722</v>
      </c>
      <c r="M3304" s="41">
        <f t="shared" si="389"/>
        <v>2</v>
      </c>
      <c r="N3304" s="18"/>
      <c r="X3304" s="48">
        <v>200</v>
      </c>
      <c r="Y3304" s="48">
        <v>40</v>
      </c>
      <c r="Z3304" s="41">
        <f t="shared" si="390"/>
        <v>2</v>
      </c>
    </row>
    <row r="3305" spans="2:26" ht="15.75" customHeight="1">
      <c r="B3305" s="72">
        <v>41777</v>
      </c>
      <c r="C3305" s="116">
        <v>0.29166666666424135</v>
      </c>
      <c r="D3305" s="74">
        <f t="shared" si="386"/>
        <v>41777.291666666664</v>
      </c>
      <c r="E3305" s="117">
        <v>22.558280409999998</v>
      </c>
      <c r="F3305" s="24">
        <f t="shared" si="391"/>
        <v>43.086315583099996</v>
      </c>
      <c r="G3305" s="117">
        <v>29.843468184999999</v>
      </c>
      <c r="H3305" s="24">
        <f t="shared" si="392"/>
        <v>57.001024233349995</v>
      </c>
      <c r="I3305" s="117">
        <v>7.2851877762499999</v>
      </c>
      <c r="J3305" s="24">
        <f t="shared" si="393"/>
        <v>13.914708652637499</v>
      </c>
      <c r="K3305" s="14">
        <f t="shared" si="387"/>
        <v>7</v>
      </c>
      <c r="L3305" s="41">
        <f t="shared" si="388"/>
        <v>-33.015338459001221</v>
      </c>
      <c r="M3305" s="41">
        <f t="shared" si="389"/>
        <v>2</v>
      </c>
      <c r="N3305" s="18"/>
      <c r="X3305" s="48">
        <v>200</v>
      </c>
      <c r="Y3305" s="48">
        <v>40</v>
      </c>
      <c r="Z3305" s="41">
        <f t="shared" si="390"/>
        <v>2</v>
      </c>
    </row>
    <row r="3306" spans="2:26" ht="15.75" customHeight="1">
      <c r="B3306" s="72">
        <v>41777</v>
      </c>
      <c r="C3306" s="116">
        <v>0.33333333333575865</v>
      </c>
      <c r="D3306" s="74">
        <f t="shared" si="386"/>
        <v>41777.333333333336</v>
      </c>
      <c r="E3306" s="117">
        <v>27.7394048375</v>
      </c>
      <c r="F3306" s="24">
        <f t="shared" si="391"/>
        <v>52.982263239624999</v>
      </c>
      <c r="G3306" s="117">
        <v>39.969099207500001</v>
      </c>
      <c r="H3306" s="24">
        <f t="shared" si="392"/>
        <v>76.340979486324997</v>
      </c>
      <c r="I3306" s="117">
        <v>12.229694368000001</v>
      </c>
      <c r="J3306" s="24">
        <f t="shared" si="393"/>
        <v>23.35871624288</v>
      </c>
      <c r="K3306" s="14">
        <f t="shared" si="387"/>
        <v>7</v>
      </c>
      <c r="L3306" s="41">
        <f t="shared" si="388"/>
        <v>-23.571330868758722</v>
      </c>
      <c r="M3306" s="41">
        <f t="shared" si="389"/>
        <v>2</v>
      </c>
      <c r="N3306" s="18"/>
      <c r="X3306" s="48">
        <v>200</v>
      </c>
      <c r="Y3306" s="48">
        <v>40</v>
      </c>
      <c r="Z3306" s="41">
        <f t="shared" si="390"/>
        <v>2</v>
      </c>
    </row>
    <row r="3307" spans="2:26" ht="15.75" customHeight="1">
      <c r="B3307" s="72">
        <v>41777</v>
      </c>
      <c r="C3307" s="116">
        <v>0.375</v>
      </c>
      <c r="D3307" s="74">
        <f t="shared" si="386"/>
        <v>41777.375</v>
      </c>
      <c r="E3307" s="117">
        <v>24.877017887499999</v>
      </c>
      <c r="F3307" s="24">
        <f t="shared" si="391"/>
        <v>47.515104165124995</v>
      </c>
      <c r="G3307" s="117">
        <v>38.474796875000003</v>
      </c>
      <c r="H3307" s="24">
        <f t="shared" si="392"/>
        <v>73.486862031249998</v>
      </c>
      <c r="I3307" s="117">
        <v>13.597778985</v>
      </c>
      <c r="J3307" s="24">
        <f t="shared" si="393"/>
        <v>25.97175786135</v>
      </c>
      <c r="K3307" s="14">
        <f t="shared" si="387"/>
        <v>7</v>
      </c>
      <c r="L3307" s="41">
        <f t="shared" si="388"/>
        <v>-20.958289250288722</v>
      </c>
      <c r="M3307" s="41">
        <f t="shared" si="389"/>
        <v>2</v>
      </c>
      <c r="N3307" s="18"/>
      <c r="X3307" s="48">
        <v>200</v>
      </c>
      <c r="Y3307" s="48">
        <v>40</v>
      </c>
      <c r="Z3307" s="41">
        <f t="shared" si="390"/>
        <v>2</v>
      </c>
    </row>
    <row r="3308" spans="2:26" ht="15.75" customHeight="1">
      <c r="B3308" s="72">
        <v>41777</v>
      </c>
      <c r="C3308" s="116">
        <v>0.41666666666424135</v>
      </c>
      <c r="D3308" s="74">
        <f t="shared" si="386"/>
        <v>41777.416666666664</v>
      </c>
      <c r="E3308" s="117">
        <v>26.625137294999998</v>
      </c>
      <c r="F3308" s="24">
        <f t="shared" si="391"/>
        <v>50.854012233449993</v>
      </c>
      <c r="G3308" s="117">
        <v>36.4454165975</v>
      </c>
      <c r="H3308" s="24">
        <f t="shared" si="392"/>
        <v>69.610745701224999</v>
      </c>
      <c r="I3308" s="117">
        <v>9.8202793039999996</v>
      </c>
      <c r="J3308" s="24">
        <f t="shared" si="393"/>
        <v>18.756733470639997</v>
      </c>
      <c r="K3308" s="14">
        <f t="shared" si="387"/>
        <v>7</v>
      </c>
      <c r="L3308" s="41">
        <f t="shared" si="388"/>
        <v>-28.173313640998725</v>
      </c>
      <c r="M3308" s="41">
        <f t="shared" si="389"/>
        <v>2</v>
      </c>
      <c r="N3308" s="18"/>
      <c r="X3308" s="48">
        <v>200</v>
      </c>
      <c r="Y3308" s="48">
        <v>40</v>
      </c>
      <c r="Z3308" s="41">
        <f t="shared" si="390"/>
        <v>2</v>
      </c>
    </row>
    <row r="3309" spans="2:26" ht="15.75" customHeight="1">
      <c r="B3309" s="72">
        <v>41777</v>
      </c>
      <c r="C3309" s="116">
        <v>0.45833333333575865</v>
      </c>
      <c r="D3309" s="74">
        <f t="shared" si="386"/>
        <v>41777.458333333336</v>
      </c>
      <c r="E3309" s="117">
        <v>30.440927649999999</v>
      </c>
      <c r="F3309" s="24">
        <f t="shared" si="391"/>
        <v>58.142171811499999</v>
      </c>
      <c r="G3309" s="117">
        <v>46.909906772500001</v>
      </c>
      <c r="H3309" s="24">
        <f t="shared" si="392"/>
        <v>89.597921935475</v>
      </c>
      <c r="I3309" s="117">
        <v>16.468979122499999</v>
      </c>
      <c r="J3309" s="24">
        <f t="shared" si="393"/>
        <v>31.455750123974997</v>
      </c>
      <c r="K3309" s="14">
        <f t="shared" si="387"/>
        <v>7</v>
      </c>
      <c r="L3309" s="41">
        <f t="shared" si="388"/>
        <v>-15.474296987663724</v>
      </c>
      <c r="M3309" s="41">
        <f t="shared" si="389"/>
        <v>2</v>
      </c>
      <c r="N3309" s="18"/>
      <c r="X3309" s="48">
        <v>200</v>
      </c>
      <c r="Y3309" s="48">
        <v>40</v>
      </c>
      <c r="Z3309" s="41">
        <f t="shared" si="390"/>
        <v>2</v>
      </c>
    </row>
    <row r="3310" spans="2:26" ht="15.75" customHeight="1">
      <c r="B3310" s="72">
        <v>41777</v>
      </c>
      <c r="C3310" s="116">
        <v>0.5</v>
      </c>
      <c r="D3310" s="74">
        <f t="shared" si="386"/>
        <v>41777.5</v>
      </c>
      <c r="E3310" s="117">
        <v>28.915184477499999</v>
      </c>
      <c r="F3310" s="24">
        <f t="shared" si="391"/>
        <v>55.228002352024994</v>
      </c>
      <c r="G3310" s="117">
        <v>42.468287955000001</v>
      </c>
      <c r="H3310" s="24">
        <f t="shared" si="392"/>
        <v>81.114429994049999</v>
      </c>
      <c r="I3310" s="117">
        <v>13.553103477500001</v>
      </c>
      <c r="J3310" s="24">
        <f t="shared" si="393"/>
        <v>25.886427642025001</v>
      </c>
      <c r="K3310" s="14">
        <f t="shared" si="387"/>
        <v>7</v>
      </c>
      <c r="L3310" s="41">
        <f t="shared" si="388"/>
        <v>-21.04361946961372</v>
      </c>
      <c r="M3310" s="41">
        <f t="shared" si="389"/>
        <v>2</v>
      </c>
      <c r="N3310" s="18"/>
      <c r="X3310" s="48">
        <v>200</v>
      </c>
      <c r="Y3310" s="48">
        <v>40</v>
      </c>
      <c r="Z3310" s="41">
        <f t="shared" si="390"/>
        <v>2</v>
      </c>
    </row>
    <row r="3311" spans="2:26" ht="15.75" customHeight="1">
      <c r="B3311" s="72">
        <v>41777</v>
      </c>
      <c r="C3311" s="116">
        <v>0.54166666666424135</v>
      </c>
      <c r="D3311" s="74">
        <f t="shared" si="386"/>
        <v>41777.541666666664</v>
      </c>
      <c r="E3311" s="117">
        <v>30.2045937675</v>
      </c>
      <c r="F3311" s="24">
        <f t="shared" si="391"/>
        <v>57.690774095925001</v>
      </c>
      <c r="G3311" s="117">
        <v>46.819324217499997</v>
      </c>
      <c r="H3311" s="24">
        <f t="shared" si="392"/>
        <v>89.424909255424993</v>
      </c>
      <c r="I3311" s="117">
        <v>16.614730447500001</v>
      </c>
      <c r="J3311" s="24">
        <f t="shared" si="393"/>
        <v>31.734135154725003</v>
      </c>
      <c r="K3311" s="14">
        <f t="shared" si="387"/>
        <v>7</v>
      </c>
      <c r="L3311" s="41">
        <f t="shared" si="388"/>
        <v>-15.195911956913719</v>
      </c>
      <c r="M3311" s="41">
        <f t="shared" si="389"/>
        <v>2</v>
      </c>
      <c r="N3311" s="18"/>
      <c r="X3311" s="48">
        <v>200</v>
      </c>
      <c r="Y3311" s="48">
        <v>40</v>
      </c>
      <c r="Z3311" s="41">
        <f t="shared" si="390"/>
        <v>2</v>
      </c>
    </row>
    <row r="3312" spans="2:26" ht="15.75" customHeight="1">
      <c r="B3312" s="72">
        <v>41777</v>
      </c>
      <c r="C3312" s="116">
        <v>0.58333333333575865</v>
      </c>
      <c r="D3312" s="74">
        <f t="shared" si="386"/>
        <v>41777.583333333336</v>
      </c>
      <c r="E3312" s="117">
        <v>26.5805241075</v>
      </c>
      <c r="F3312" s="24">
        <f t="shared" si="391"/>
        <v>50.768801045324999</v>
      </c>
      <c r="G3312" s="117">
        <v>39.928270302500003</v>
      </c>
      <c r="H3312" s="24">
        <f t="shared" si="392"/>
        <v>76.262996277775002</v>
      </c>
      <c r="I3312" s="117">
        <v>13.34774619625</v>
      </c>
      <c r="J3312" s="24">
        <f t="shared" si="393"/>
        <v>25.494195234837498</v>
      </c>
      <c r="K3312" s="14">
        <f t="shared" si="387"/>
        <v>7</v>
      </c>
      <c r="L3312" s="41">
        <f t="shared" si="388"/>
        <v>-21.435851876801223</v>
      </c>
      <c r="M3312" s="41">
        <f t="shared" si="389"/>
        <v>2</v>
      </c>
      <c r="N3312" s="18"/>
      <c r="X3312" s="48">
        <v>200</v>
      </c>
      <c r="Y3312" s="48">
        <v>40</v>
      </c>
      <c r="Z3312" s="41">
        <f t="shared" si="390"/>
        <v>2</v>
      </c>
    </row>
    <row r="3313" spans="2:26" ht="15.75" customHeight="1">
      <c r="B3313" s="72">
        <v>41777</v>
      </c>
      <c r="C3313" s="116">
        <v>0.625</v>
      </c>
      <c r="D3313" s="74">
        <f t="shared" si="386"/>
        <v>41777.625</v>
      </c>
      <c r="E3313" s="117">
        <v>25.572507805000001</v>
      </c>
      <c r="F3313" s="24">
        <f t="shared" si="391"/>
        <v>48.843489907550001</v>
      </c>
      <c r="G3313" s="117">
        <v>38.533496262500002</v>
      </c>
      <c r="H3313" s="24">
        <f t="shared" si="392"/>
        <v>73.598977861375005</v>
      </c>
      <c r="I3313" s="117">
        <v>12.96098845475</v>
      </c>
      <c r="J3313" s="24">
        <f t="shared" si="393"/>
        <v>24.755487948572497</v>
      </c>
      <c r="K3313" s="14">
        <f t="shared" si="387"/>
        <v>7</v>
      </c>
      <c r="L3313" s="41">
        <f t="shared" si="388"/>
        <v>-22.174559163066224</v>
      </c>
      <c r="M3313" s="41">
        <f t="shared" si="389"/>
        <v>2</v>
      </c>
      <c r="N3313" s="18"/>
      <c r="X3313" s="48">
        <v>200</v>
      </c>
      <c r="Y3313" s="48">
        <v>40</v>
      </c>
      <c r="Z3313" s="41">
        <f t="shared" si="390"/>
        <v>2</v>
      </c>
    </row>
    <row r="3314" spans="2:26" ht="15.75" customHeight="1">
      <c r="B3314" s="72">
        <v>41777</v>
      </c>
      <c r="C3314" s="116">
        <v>0.66666666666424135</v>
      </c>
      <c r="D3314" s="74">
        <f t="shared" si="386"/>
        <v>41777.666666666664</v>
      </c>
      <c r="E3314" s="117">
        <v>28.625046335</v>
      </c>
      <c r="F3314" s="24">
        <f t="shared" si="391"/>
        <v>54.67383849985</v>
      </c>
      <c r="G3314" s="117">
        <v>43.408568760000001</v>
      </c>
      <c r="H3314" s="24">
        <f t="shared" si="392"/>
        <v>82.910366331600002</v>
      </c>
      <c r="I3314" s="117">
        <v>14.783522424999999</v>
      </c>
      <c r="J3314" s="24">
        <f t="shared" si="393"/>
        <v>28.236527831749996</v>
      </c>
      <c r="K3314" s="14">
        <f t="shared" si="387"/>
        <v>7</v>
      </c>
      <c r="L3314" s="41">
        <f t="shared" si="388"/>
        <v>-18.693519279888726</v>
      </c>
      <c r="M3314" s="41">
        <f t="shared" si="389"/>
        <v>2</v>
      </c>
      <c r="N3314" s="18"/>
      <c r="X3314" s="48">
        <v>200</v>
      </c>
      <c r="Y3314" s="48">
        <v>40</v>
      </c>
      <c r="Z3314" s="41">
        <f t="shared" si="390"/>
        <v>2</v>
      </c>
    </row>
    <row r="3315" spans="2:26" ht="15.75" customHeight="1">
      <c r="B3315" s="72">
        <v>41777</v>
      </c>
      <c r="C3315" s="116">
        <v>0.70833333333575865</v>
      </c>
      <c r="D3315" s="74">
        <f t="shared" si="386"/>
        <v>41777.708333333336</v>
      </c>
      <c r="E3315" s="117">
        <v>30.023175137500001</v>
      </c>
      <c r="F3315" s="24">
        <f t="shared" si="391"/>
        <v>57.344264512625003</v>
      </c>
      <c r="G3315" s="117">
        <v>45.1864899925</v>
      </c>
      <c r="H3315" s="24">
        <f t="shared" si="392"/>
        <v>86.306195885674995</v>
      </c>
      <c r="I3315" s="117">
        <v>15.163314854999999</v>
      </c>
      <c r="J3315" s="24">
        <f t="shared" si="393"/>
        <v>28.961931373049996</v>
      </c>
      <c r="K3315" s="14">
        <f t="shared" si="387"/>
        <v>7</v>
      </c>
      <c r="L3315" s="41">
        <f t="shared" si="388"/>
        <v>-17.968115738588725</v>
      </c>
      <c r="M3315" s="41">
        <f t="shared" si="389"/>
        <v>2</v>
      </c>
      <c r="N3315" s="18"/>
      <c r="X3315" s="48">
        <v>200</v>
      </c>
      <c r="Y3315" s="48">
        <v>40</v>
      </c>
      <c r="Z3315" s="41">
        <f t="shared" si="390"/>
        <v>2</v>
      </c>
    </row>
    <row r="3316" spans="2:26" ht="15.75" customHeight="1">
      <c r="B3316" s="72">
        <v>41777</v>
      </c>
      <c r="C3316" s="116">
        <v>0.75</v>
      </c>
      <c r="D3316" s="74">
        <f t="shared" si="386"/>
        <v>41777.75</v>
      </c>
      <c r="E3316" s="117">
        <v>24.963925992499998</v>
      </c>
      <c r="F3316" s="24">
        <f t="shared" si="391"/>
        <v>47.681098645674993</v>
      </c>
      <c r="G3316" s="117">
        <v>38.613214477500001</v>
      </c>
      <c r="H3316" s="24">
        <f t="shared" si="392"/>
        <v>73.751239652025006</v>
      </c>
      <c r="I3316" s="117">
        <v>13.649288485</v>
      </c>
      <c r="J3316" s="24">
        <f t="shared" si="393"/>
        <v>26.070141006349999</v>
      </c>
      <c r="K3316" s="14">
        <f t="shared" si="387"/>
        <v>7</v>
      </c>
      <c r="L3316" s="41">
        <f t="shared" si="388"/>
        <v>-20.859906105288722</v>
      </c>
      <c r="M3316" s="41">
        <f t="shared" si="389"/>
        <v>2</v>
      </c>
      <c r="N3316" s="18"/>
      <c r="X3316" s="48">
        <v>200</v>
      </c>
      <c r="Y3316" s="48">
        <v>40</v>
      </c>
      <c r="Z3316" s="41">
        <f t="shared" si="390"/>
        <v>2</v>
      </c>
    </row>
    <row r="3317" spans="2:26" ht="15.75" customHeight="1">
      <c r="B3317" s="72">
        <v>41777</v>
      </c>
      <c r="C3317" s="116">
        <v>0.79166666666424135</v>
      </c>
      <c r="D3317" s="74">
        <f t="shared" si="386"/>
        <v>41777.791666666664</v>
      </c>
      <c r="E3317" s="117">
        <v>25.854111832499999</v>
      </c>
      <c r="F3317" s="24">
        <f t="shared" si="391"/>
        <v>49.381353600074995</v>
      </c>
      <c r="G3317" s="117">
        <v>40.346911827500001</v>
      </c>
      <c r="H3317" s="24">
        <f t="shared" si="392"/>
        <v>77.062601590525006</v>
      </c>
      <c r="I3317" s="117">
        <v>14.4927999925</v>
      </c>
      <c r="J3317" s="24">
        <f t="shared" si="393"/>
        <v>27.681247985675</v>
      </c>
      <c r="K3317" s="14">
        <f t="shared" si="387"/>
        <v>7</v>
      </c>
      <c r="L3317" s="41">
        <f t="shared" si="388"/>
        <v>-19.248799125963721</v>
      </c>
      <c r="M3317" s="41">
        <f t="shared" si="389"/>
        <v>2</v>
      </c>
      <c r="N3317" s="18"/>
      <c r="X3317" s="48">
        <v>200</v>
      </c>
      <c r="Y3317" s="48">
        <v>40</v>
      </c>
      <c r="Z3317" s="41">
        <f t="shared" si="390"/>
        <v>2</v>
      </c>
    </row>
    <row r="3318" spans="2:26" ht="15.75" customHeight="1">
      <c r="B3318" s="72">
        <v>41777</v>
      </c>
      <c r="C3318" s="116">
        <v>0.83333333333575865</v>
      </c>
      <c r="D3318" s="74">
        <f t="shared" si="386"/>
        <v>41777.833333333336</v>
      </c>
      <c r="E3318" s="117">
        <v>24.5575076125</v>
      </c>
      <c r="F3318" s="24">
        <f t="shared" si="391"/>
        <v>46.904839539874999</v>
      </c>
      <c r="G3318" s="117">
        <v>41.180356430000003</v>
      </c>
      <c r="H3318" s="24">
        <f t="shared" si="392"/>
        <v>78.654480781300009</v>
      </c>
      <c r="I3318" s="117">
        <v>16.622848815000001</v>
      </c>
      <c r="J3318" s="24">
        <f t="shared" si="393"/>
        <v>31.74964123665</v>
      </c>
      <c r="K3318" s="14">
        <f t="shared" si="387"/>
        <v>7</v>
      </c>
      <c r="L3318" s="41">
        <f t="shared" si="388"/>
        <v>-15.180405874988722</v>
      </c>
      <c r="M3318" s="41">
        <f t="shared" si="389"/>
        <v>2</v>
      </c>
      <c r="N3318" s="18"/>
      <c r="X3318" s="48">
        <v>200</v>
      </c>
      <c r="Y3318" s="48">
        <v>40</v>
      </c>
      <c r="Z3318" s="41">
        <f t="shared" si="390"/>
        <v>2</v>
      </c>
    </row>
    <row r="3319" spans="2:26" ht="15.75" customHeight="1">
      <c r="B3319" s="72">
        <v>41777</v>
      </c>
      <c r="C3319" s="116">
        <v>0.875</v>
      </c>
      <c r="D3319" s="74">
        <f t="shared" si="386"/>
        <v>41777.875</v>
      </c>
      <c r="E3319" s="117">
        <v>24.747058662499999</v>
      </c>
      <c r="F3319" s="24">
        <f t="shared" si="391"/>
        <v>47.266882045374999</v>
      </c>
      <c r="G3319" s="117">
        <v>41.395860044999999</v>
      </c>
      <c r="H3319" s="24">
        <f t="shared" si="392"/>
        <v>79.066092685949997</v>
      </c>
      <c r="I3319" s="117">
        <v>16.648801384999999</v>
      </c>
      <c r="J3319" s="24">
        <f t="shared" si="393"/>
        <v>31.799210645349998</v>
      </c>
      <c r="K3319" s="14">
        <f t="shared" si="387"/>
        <v>7</v>
      </c>
      <c r="L3319" s="41">
        <f t="shared" si="388"/>
        <v>-15.130836466288724</v>
      </c>
      <c r="M3319" s="41">
        <f t="shared" si="389"/>
        <v>2</v>
      </c>
      <c r="N3319" s="18"/>
      <c r="X3319" s="48">
        <v>200</v>
      </c>
      <c r="Y3319" s="48">
        <v>40</v>
      </c>
      <c r="Z3319" s="41">
        <f t="shared" si="390"/>
        <v>2</v>
      </c>
    </row>
    <row r="3320" spans="2:26" ht="15.75" customHeight="1">
      <c r="B3320" s="72">
        <v>41777</v>
      </c>
      <c r="C3320" s="116">
        <v>0.91666666666424135</v>
      </c>
      <c r="D3320" s="74">
        <f t="shared" si="386"/>
        <v>41777.916666666664</v>
      </c>
      <c r="E3320" s="117">
        <v>22.632490287500001</v>
      </c>
      <c r="F3320" s="24">
        <f t="shared" si="391"/>
        <v>43.228056449124999</v>
      </c>
      <c r="G3320" s="117">
        <v>36.403811804999997</v>
      </c>
      <c r="H3320" s="24">
        <f t="shared" si="392"/>
        <v>69.531280547549997</v>
      </c>
      <c r="I3320" s="117">
        <v>13.771321520000001</v>
      </c>
      <c r="J3320" s="24">
        <f t="shared" si="393"/>
        <v>26.303224103200002</v>
      </c>
      <c r="K3320" s="14">
        <f t="shared" si="387"/>
        <v>7</v>
      </c>
      <c r="L3320" s="41">
        <f t="shared" si="388"/>
        <v>-20.62682300843872</v>
      </c>
      <c r="M3320" s="41">
        <f t="shared" si="389"/>
        <v>2</v>
      </c>
      <c r="N3320" s="18"/>
      <c r="X3320" s="48">
        <v>200</v>
      </c>
      <c r="Y3320" s="48">
        <v>40</v>
      </c>
      <c r="Z3320" s="41">
        <f t="shared" si="390"/>
        <v>2</v>
      </c>
    </row>
    <row r="3321" spans="2:26" ht="15.75" customHeight="1">
      <c r="B3321" s="72">
        <v>41777</v>
      </c>
      <c r="C3321" s="116">
        <v>0.95833333333575865</v>
      </c>
      <c r="D3321" s="74">
        <f t="shared" si="386"/>
        <v>41777.958333333336</v>
      </c>
      <c r="E3321" s="117">
        <v>23.480649732500002</v>
      </c>
      <c r="F3321" s="24">
        <f t="shared" si="391"/>
        <v>44.848040989075002</v>
      </c>
      <c r="G3321" s="117">
        <v>35.575030927500002</v>
      </c>
      <c r="H3321" s="24">
        <f t="shared" si="392"/>
        <v>67.948309071525003</v>
      </c>
      <c r="I3321" s="117">
        <v>12.09438120175</v>
      </c>
      <c r="J3321" s="24">
        <f t="shared" si="393"/>
        <v>23.1002680953425</v>
      </c>
      <c r="K3321" s="14">
        <f t="shared" si="387"/>
        <v>7</v>
      </c>
      <c r="L3321" s="41">
        <f t="shared" si="388"/>
        <v>-23.829779016296222</v>
      </c>
      <c r="M3321" s="41">
        <f t="shared" si="389"/>
        <v>2</v>
      </c>
      <c r="N3321" s="18"/>
      <c r="X3321" s="48">
        <v>200</v>
      </c>
      <c r="Y3321" s="48">
        <v>40</v>
      </c>
      <c r="Z3321" s="41">
        <f t="shared" si="390"/>
        <v>2</v>
      </c>
    </row>
    <row r="3322" spans="2:26" ht="15.75" customHeight="1">
      <c r="B3322" s="72">
        <v>41778</v>
      </c>
      <c r="C3322" s="116">
        <v>0</v>
      </c>
      <c r="D3322" s="74">
        <f t="shared" si="386"/>
        <v>41778</v>
      </c>
      <c r="E3322" s="117">
        <v>23.900300654999999</v>
      </c>
      <c r="F3322" s="24">
        <f t="shared" si="391"/>
        <v>45.649574251049998</v>
      </c>
      <c r="G3322" s="117">
        <v>37.128591145000001</v>
      </c>
      <c r="H3322" s="24">
        <f t="shared" si="392"/>
        <v>70.915609086949999</v>
      </c>
      <c r="I3322" s="117">
        <v>13.228290487000001</v>
      </c>
      <c r="J3322" s="24">
        <f t="shared" si="393"/>
        <v>25.26603483017</v>
      </c>
      <c r="K3322" s="14">
        <f t="shared" si="387"/>
        <v>1</v>
      </c>
      <c r="L3322" s="41">
        <f t="shared" si="388"/>
        <v>-21.664012281468722</v>
      </c>
      <c r="M3322" s="41">
        <f t="shared" si="389"/>
        <v>2</v>
      </c>
      <c r="N3322" s="18"/>
      <c r="X3322" s="48">
        <v>200</v>
      </c>
      <c r="Y3322" s="48">
        <v>40</v>
      </c>
      <c r="Z3322" s="41">
        <f t="shared" si="390"/>
        <v>2</v>
      </c>
    </row>
    <row r="3323" spans="2:26" ht="15.75" customHeight="1">
      <c r="B3323" s="72">
        <v>41778</v>
      </c>
      <c r="C3323" s="116">
        <v>4.1666666664241347E-2</v>
      </c>
      <c r="D3323" s="74">
        <f t="shared" si="386"/>
        <v>41778.041666666664</v>
      </c>
      <c r="E3323" s="117">
        <v>19.767644857499999</v>
      </c>
      <c r="F3323" s="24">
        <f t="shared" si="391"/>
        <v>37.756201677824997</v>
      </c>
      <c r="G3323" s="117">
        <v>28.9924338175</v>
      </c>
      <c r="H3323" s="24">
        <f t="shared" si="392"/>
        <v>55.375548591425002</v>
      </c>
      <c r="I3323" s="117">
        <v>9.2247889624999999</v>
      </c>
      <c r="J3323" s="24">
        <f t="shared" si="393"/>
        <v>17.619346918374998</v>
      </c>
      <c r="K3323" s="14">
        <f t="shared" si="387"/>
        <v>1</v>
      </c>
      <c r="L3323" s="41">
        <f t="shared" si="388"/>
        <v>-29.310700193263724</v>
      </c>
      <c r="M3323" s="41">
        <f t="shared" si="389"/>
        <v>2</v>
      </c>
      <c r="N3323" s="18"/>
      <c r="X3323" s="48">
        <v>200</v>
      </c>
      <c r="Y3323" s="48">
        <v>40</v>
      </c>
      <c r="Z3323" s="41">
        <f t="shared" si="390"/>
        <v>2</v>
      </c>
    </row>
    <row r="3324" spans="2:26" ht="15.75" customHeight="1">
      <c r="B3324" s="72">
        <v>41778</v>
      </c>
      <c r="C3324" s="116">
        <v>8.3333333335758653E-2</v>
      </c>
      <c r="D3324" s="74">
        <f t="shared" si="386"/>
        <v>41778.083333333336</v>
      </c>
      <c r="E3324" s="117">
        <v>24.702553375000001</v>
      </c>
      <c r="F3324" s="24">
        <f t="shared" si="391"/>
        <v>47.18187694625</v>
      </c>
      <c r="G3324" s="117">
        <v>38.690606842500003</v>
      </c>
      <c r="H3324" s="24">
        <f t="shared" si="392"/>
        <v>73.899059069174996</v>
      </c>
      <c r="I3324" s="117">
        <v>13.9880534655</v>
      </c>
      <c r="J3324" s="24">
        <f t="shared" si="393"/>
        <v>26.717182119105001</v>
      </c>
      <c r="K3324" s="14">
        <f t="shared" si="387"/>
        <v>1</v>
      </c>
      <c r="L3324" s="41">
        <f t="shared" si="388"/>
        <v>-20.212864992533721</v>
      </c>
      <c r="M3324" s="41">
        <f t="shared" si="389"/>
        <v>2</v>
      </c>
      <c r="N3324" s="18"/>
      <c r="X3324" s="48">
        <v>200</v>
      </c>
      <c r="Y3324" s="48">
        <v>40</v>
      </c>
      <c r="Z3324" s="41">
        <f t="shared" si="390"/>
        <v>2</v>
      </c>
    </row>
    <row r="3325" spans="2:26" ht="15.75" customHeight="1">
      <c r="B3325" s="72">
        <v>41778</v>
      </c>
      <c r="C3325" s="116">
        <v>0.125</v>
      </c>
      <c r="D3325" s="74">
        <f t="shared" si="386"/>
        <v>41778.125</v>
      </c>
      <c r="E3325" s="117">
        <v>39.543788835000001</v>
      </c>
      <c r="F3325" s="24">
        <f t="shared" si="391"/>
        <v>75.528636674849992</v>
      </c>
      <c r="G3325" s="117">
        <v>58.347946097499999</v>
      </c>
      <c r="H3325" s="24">
        <f t="shared" si="392"/>
        <v>111.44457704622499</v>
      </c>
      <c r="I3325" s="117">
        <v>18.804157265000001</v>
      </c>
      <c r="J3325" s="24">
        <f t="shared" si="393"/>
        <v>35.915940376149997</v>
      </c>
      <c r="K3325" s="14">
        <f t="shared" si="387"/>
        <v>1</v>
      </c>
      <c r="L3325" s="41">
        <f t="shared" si="388"/>
        <v>-11.014106735488724</v>
      </c>
      <c r="M3325" s="41">
        <f t="shared" si="389"/>
        <v>2</v>
      </c>
      <c r="N3325" s="18"/>
      <c r="X3325" s="48">
        <v>200</v>
      </c>
      <c r="Y3325" s="48">
        <v>40</v>
      </c>
      <c r="Z3325" s="41">
        <f t="shared" si="390"/>
        <v>2</v>
      </c>
    </row>
    <row r="3326" spans="2:26" ht="15.75" customHeight="1">
      <c r="B3326" s="72">
        <v>41778</v>
      </c>
      <c r="C3326" s="116">
        <v>0.16666666666424135</v>
      </c>
      <c r="D3326" s="74">
        <f t="shared" si="386"/>
        <v>41778.166666666664</v>
      </c>
      <c r="E3326" s="117">
        <v>98.472721179999994</v>
      </c>
      <c r="F3326" s="24">
        <f t="shared" si="391"/>
        <v>188.08289745379997</v>
      </c>
      <c r="G3326" s="117">
        <v>132.59850420500001</v>
      </c>
      <c r="H3326" s="24">
        <f t="shared" si="392"/>
        <v>253.26314303155002</v>
      </c>
      <c r="I3326" s="117">
        <v>34.125783040000002</v>
      </c>
      <c r="J3326" s="24">
        <f t="shared" si="393"/>
        <v>65.180245606400007</v>
      </c>
      <c r="K3326" s="14">
        <f t="shared" si="387"/>
        <v>1</v>
      </c>
      <c r="L3326" s="41">
        <f t="shared" si="388"/>
        <v>18.250198494761285</v>
      </c>
      <c r="M3326" s="41">
        <f t="shared" si="389"/>
        <v>2</v>
      </c>
      <c r="N3326" s="18"/>
      <c r="X3326" s="48">
        <v>200</v>
      </c>
      <c r="Y3326" s="48">
        <v>40</v>
      </c>
      <c r="Z3326" s="41">
        <f t="shared" si="390"/>
        <v>2</v>
      </c>
    </row>
    <row r="3327" spans="2:26" ht="15.75" customHeight="1">
      <c r="B3327" s="72">
        <v>41778</v>
      </c>
      <c r="C3327" s="116">
        <v>0.20833333333575865</v>
      </c>
      <c r="D3327" s="74">
        <f t="shared" si="386"/>
        <v>41778.208333333336</v>
      </c>
      <c r="E3327" s="117">
        <v>101.4539711625</v>
      </c>
      <c r="F3327" s="24">
        <f t="shared" si="391"/>
        <v>193.77708492037499</v>
      </c>
      <c r="G3327" s="117">
        <v>145.46574932499999</v>
      </c>
      <c r="H3327" s="24">
        <f t="shared" si="392"/>
        <v>277.83958121075</v>
      </c>
      <c r="I3327" s="117">
        <v>44.011778147500003</v>
      </c>
      <c r="J3327" s="24">
        <f t="shared" si="393"/>
        <v>84.062496261725002</v>
      </c>
      <c r="K3327" s="14">
        <f t="shared" si="387"/>
        <v>1</v>
      </c>
      <c r="L3327" s="41">
        <f t="shared" si="388"/>
        <v>37.132449150086281</v>
      </c>
      <c r="M3327" s="41">
        <f t="shared" si="389"/>
        <v>2</v>
      </c>
      <c r="N3327" s="18"/>
      <c r="X3327" s="48">
        <v>200</v>
      </c>
      <c r="Y3327" s="48">
        <v>40</v>
      </c>
      <c r="Z3327" s="41">
        <f t="shared" si="390"/>
        <v>2</v>
      </c>
    </row>
    <row r="3328" spans="2:26" ht="15.75" customHeight="1">
      <c r="B3328" s="72">
        <v>41778</v>
      </c>
      <c r="C3328" s="116">
        <v>0.25</v>
      </c>
      <c r="D3328" s="74">
        <f t="shared" si="386"/>
        <v>41778.25</v>
      </c>
      <c r="E3328" s="117">
        <v>116.98451042249999</v>
      </c>
      <c r="F3328" s="24">
        <f t="shared" si="391"/>
        <v>223.44041490697498</v>
      </c>
      <c r="G3328" s="117">
        <v>163.58987049999999</v>
      </c>
      <c r="H3328" s="24">
        <f t="shared" si="392"/>
        <v>312.45665265499997</v>
      </c>
      <c r="I3328" s="117">
        <v>46.605360052499996</v>
      </c>
      <c r="J3328" s="24">
        <f t="shared" si="393"/>
        <v>89.016237700274985</v>
      </c>
      <c r="K3328" s="14">
        <f t="shared" si="387"/>
        <v>1</v>
      </c>
      <c r="L3328" s="41">
        <f t="shared" si="388"/>
        <v>42.086190588636263</v>
      </c>
      <c r="M3328" s="41">
        <f t="shared" si="389"/>
        <v>2</v>
      </c>
      <c r="N3328" s="18"/>
      <c r="X3328" s="48">
        <v>200</v>
      </c>
      <c r="Y3328" s="48">
        <v>40</v>
      </c>
      <c r="Z3328" s="41">
        <f t="shared" si="390"/>
        <v>2</v>
      </c>
    </row>
    <row r="3329" spans="2:26" ht="15.75" customHeight="1">
      <c r="B3329" s="72">
        <v>41778</v>
      </c>
      <c r="C3329" s="116">
        <v>0.29166666666424135</v>
      </c>
      <c r="D3329" s="74">
        <f t="shared" si="386"/>
        <v>41778.291666666664</v>
      </c>
      <c r="E3329" s="117">
        <v>75.093744282499998</v>
      </c>
      <c r="F3329" s="24">
        <f t="shared" si="391"/>
        <v>143.429051579575</v>
      </c>
      <c r="G3329" s="117">
        <v>118.783551475</v>
      </c>
      <c r="H3329" s="24">
        <f t="shared" si="392"/>
        <v>226.87658331724998</v>
      </c>
      <c r="I3329" s="117">
        <v>43.689807187500001</v>
      </c>
      <c r="J3329" s="24">
        <f t="shared" si="393"/>
        <v>83.447531728125</v>
      </c>
      <c r="K3329" s="14">
        <f t="shared" si="387"/>
        <v>1</v>
      </c>
      <c r="L3329" s="41">
        <f t="shared" si="388"/>
        <v>36.517484616486279</v>
      </c>
      <c r="M3329" s="41">
        <f t="shared" si="389"/>
        <v>2</v>
      </c>
      <c r="N3329" s="18"/>
      <c r="X3329" s="48">
        <v>200</v>
      </c>
      <c r="Y3329" s="48">
        <v>40</v>
      </c>
      <c r="Z3329" s="41">
        <f t="shared" si="390"/>
        <v>2</v>
      </c>
    </row>
    <row r="3330" spans="2:26" ht="15.75" customHeight="1">
      <c r="B3330" s="72">
        <v>41778</v>
      </c>
      <c r="C3330" s="116">
        <v>0.33333333333575865</v>
      </c>
      <c r="D3330" s="74">
        <f t="shared" si="386"/>
        <v>41778.333333333336</v>
      </c>
      <c r="E3330" s="117">
        <v>75.536814777499998</v>
      </c>
      <c r="F3330" s="24">
        <f t="shared" si="391"/>
        <v>144.27531622502499</v>
      </c>
      <c r="G3330" s="117">
        <v>118.333263875</v>
      </c>
      <c r="H3330" s="24">
        <f t="shared" si="392"/>
        <v>226.01653400124999</v>
      </c>
      <c r="I3330" s="117">
        <v>42.796449080000002</v>
      </c>
      <c r="J3330" s="24">
        <f t="shared" si="393"/>
        <v>81.741217742800004</v>
      </c>
      <c r="K3330" s="14">
        <f t="shared" si="387"/>
        <v>1</v>
      </c>
      <c r="L3330" s="41">
        <f t="shared" si="388"/>
        <v>34.811170631161282</v>
      </c>
      <c r="M3330" s="41">
        <f t="shared" si="389"/>
        <v>2</v>
      </c>
      <c r="N3330" s="18"/>
      <c r="X3330" s="48">
        <v>200</v>
      </c>
      <c r="Y3330" s="48">
        <v>40</v>
      </c>
      <c r="Z3330" s="41">
        <f t="shared" si="390"/>
        <v>2</v>
      </c>
    </row>
    <row r="3331" spans="2:26" ht="15.75" customHeight="1">
      <c r="B3331" s="72">
        <v>41778</v>
      </c>
      <c r="C3331" s="116">
        <v>0.375</v>
      </c>
      <c r="D3331" s="74">
        <f t="shared" si="386"/>
        <v>41778.375</v>
      </c>
      <c r="E3331" s="117">
        <v>59.004511489999999</v>
      </c>
      <c r="F3331" s="24">
        <f t="shared" si="391"/>
        <v>112.6986169459</v>
      </c>
      <c r="G3331" s="117">
        <v>96.584541557500003</v>
      </c>
      <c r="H3331" s="24">
        <f t="shared" si="392"/>
        <v>184.47647437482499</v>
      </c>
      <c r="I3331" s="117">
        <v>37.580030069999999</v>
      </c>
      <c r="J3331" s="24">
        <f t="shared" si="393"/>
        <v>71.777857433699992</v>
      </c>
      <c r="K3331" s="14">
        <f t="shared" si="387"/>
        <v>1</v>
      </c>
      <c r="L3331" s="41">
        <f t="shared" si="388"/>
        <v>24.847810322061271</v>
      </c>
      <c r="M3331" s="41">
        <f t="shared" si="389"/>
        <v>2</v>
      </c>
      <c r="N3331" s="18"/>
      <c r="X3331" s="48">
        <v>200</v>
      </c>
      <c r="Y3331" s="48">
        <v>40</v>
      </c>
      <c r="Z3331" s="41">
        <f t="shared" si="390"/>
        <v>2</v>
      </c>
    </row>
    <row r="3332" spans="2:26" ht="15.75" customHeight="1">
      <c r="B3332" s="72">
        <v>41778</v>
      </c>
      <c r="C3332" s="116">
        <v>0.41666666666424135</v>
      </c>
      <c r="D3332" s="74">
        <f t="shared" si="386"/>
        <v>41778.416666666664</v>
      </c>
      <c r="E3332" s="117">
        <v>52.641015182499999</v>
      </c>
      <c r="F3332" s="24">
        <f t="shared" si="391"/>
        <v>100.54433899857499</v>
      </c>
      <c r="G3332" s="117">
        <v>86.656712702500002</v>
      </c>
      <c r="H3332" s="24">
        <f t="shared" si="392"/>
        <v>165.514321261775</v>
      </c>
      <c r="I3332" s="117">
        <v>34.015697520000003</v>
      </c>
      <c r="J3332" s="24">
        <f t="shared" si="393"/>
        <v>64.969982263200009</v>
      </c>
      <c r="K3332" s="14">
        <f t="shared" si="387"/>
        <v>1</v>
      </c>
      <c r="L3332" s="41">
        <f t="shared" si="388"/>
        <v>18.039935151561288</v>
      </c>
      <c r="M3332" s="41">
        <f t="shared" si="389"/>
        <v>2</v>
      </c>
      <c r="N3332" s="18"/>
      <c r="X3332" s="48">
        <v>200</v>
      </c>
      <c r="Y3332" s="48">
        <v>40</v>
      </c>
      <c r="Z3332" s="41">
        <f t="shared" si="390"/>
        <v>2</v>
      </c>
    </row>
    <row r="3333" spans="2:26" ht="15.75" customHeight="1">
      <c r="B3333" s="72">
        <v>41778</v>
      </c>
      <c r="C3333" s="116">
        <v>0.45833333333575865</v>
      </c>
      <c r="D3333" s="74">
        <f t="shared" si="386"/>
        <v>41778.458333333336</v>
      </c>
      <c r="E3333" s="117">
        <v>52.599794527500002</v>
      </c>
      <c r="F3333" s="24">
        <f t="shared" si="391"/>
        <v>100.465607547525</v>
      </c>
      <c r="G3333" s="117">
        <v>89.953151629999994</v>
      </c>
      <c r="H3333" s="24">
        <f t="shared" si="392"/>
        <v>171.81051961329999</v>
      </c>
      <c r="I3333" s="117">
        <v>37.353357102499999</v>
      </c>
      <c r="J3333" s="24">
        <f t="shared" si="393"/>
        <v>71.344912065774992</v>
      </c>
      <c r="K3333" s="14">
        <f t="shared" si="387"/>
        <v>1</v>
      </c>
      <c r="L3333" s="41">
        <f t="shared" si="388"/>
        <v>24.41486495413627</v>
      </c>
      <c r="M3333" s="41">
        <f t="shared" si="389"/>
        <v>2</v>
      </c>
      <c r="N3333" s="18"/>
      <c r="X3333" s="48">
        <v>200</v>
      </c>
      <c r="Y3333" s="48">
        <v>40</v>
      </c>
      <c r="Z3333" s="41">
        <f t="shared" si="390"/>
        <v>2</v>
      </c>
    </row>
    <row r="3334" spans="2:26" ht="15.75" customHeight="1">
      <c r="B3334" s="72">
        <v>41778</v>
      </c>
      <c r="C3334" s="116">
        <v>0.5</v>
      </c>
      <c r="D3334" s="74">
        <f t="shared" si="386"/>
        <v>41778.5</v>
      </c>
      <c r="E3334" s="117">
        <v>47.062685465000001</v>
      </c>
      <c r="F3334" s="24">
        <f t="shared" si="391"/>
        <v>89.889729238149997</v>
      </c>
      <c r="G3334" s="117">
        <v>76.923224155</v>
      </c>
      <c r="H3334" s="24">
        <f t="shared" si="392"/>
        <v>146.92335813604998</v>
      </c>
      <c r="I3334" s="117">
        <v>29.860538689999998</v>
      </c>
      <c r="J3334" s="24">
        <f t="shared" si="393"/>
        <v>57.033628897899995</v>
      </c>
      <c r="K3334" s="14">
        <f t="shared" si="387"/>
        <v>1</v>
      </c>
      <c r="L3334" s="41">
        <f t="shared" si="388"/>
        <v>10.103581786261273</v>
      </c>
      <c r="M3334" s="41">
        <f t="shared" si="389"/>
        <v>2</v>
      </c>
      <c r="N3334" s="18"/>
      <c r="X3334" s="48">
        <v>200</v>
      </c>
      <c r="Y3334" s="48">
        <v>40</v>
      </c>
      <c r="Z3334" s="41">
        <f t="shared" si="390"/>
        <v>2</v>
      </c>
    </row>
    <row r="3335" spans="2:26" ht="15.75" customHeight="1">
      <c r="B3335" s="72">
        <v>41778</v>
      </c>
      <c r="C3335" s="116">
        <v>0.54166666666424135</v>
      </c>
      <c r="D3335" s="74">
        <f t="shared" si="386"/>
        <v>41778.541666666664</v>
      </c>
      <c r="E3335" s="117">
        <v>44.389400199999997</v>
      </c>
      <c r="F3335" s="24">
        <f t="shared" si="391"/>
        <v>84.783754381999998</v>
      </c>
      <c r="G3335" s="117">
        <v>73.88874466</v>
      </c>
      <c r="H3335" s="24">
        <f t="shared" si="392"/>
        <v>141.12750230059999</v>
      </c>
      <c r="I3335" s="117">
        <v>29.499344462500002</v>
      </c>
      <c r="J3335" s="24">
        <f t="shared" si="393"/>
        <v>56.343747923374998</v>
      </c>
      <c r="K3335" s="14">
        <f t="shared" si="387"/>
        <v>1</v>
      </c>
      <c r="L3335" s="41">
        <f t="shared" si="388"/>
        <v>9.4137008117362768</v>
      </c>
      <c r="M3335" s="41">
        <f t="shared" si="389"/>
        <v>2</v>
      </c>
      <c r="N3335" s="18"/>
      <c r="X3335" s="48">
        <v>200</v>
      </c>
      <c r="Y3335" s="48">
        <v>40</v>
      </c>
      <c r="Z3335" s="41">
        <f t="shared" si="390"/>
        <v>2</v>
      </c>
    </row>
    <row r="3336" spans="2:26" ht="15.75" customHeight="1">
      <c r="B3336" s="72">
        <v>41778</v>
      </c>
      <c r="C3336" s="116">
        <v>0.58333333333575865</v>
      </c>
      <c r="D3336" s="74">
        <f t="shared" si="386"/>
        <v>41778.583333333336</v>
      </c>
      <c r="E3336" s="117">
        <v>49.129854837499998</v>
      </c>
      <c r="F3336" s="24">
        <f t="shared" si="391"/>
        <v>93.838022739624989</v>
      </c>
      <c r="G3336" s="117">
        <v>87.466178727499994</v>
      </c>
      <c r="H3336" s="24">
        <f t="shared" si="392"/>
        <v>167.06040136952498</v>
      </c>
      <c r="I3336" s="117">
        <v>38.336323892499998</v>
      </c>
      <c r="J3336" s="24">
        <f t="shared" si="393"/>
        <v>73.222378634674996</v>
      </c>
      <c r="K3336" s="14">
        <f t="shared" si="387"/>
        <v>1</v>
      </c>
      <c r="L3336" s="41">
        <f t="shared" si="388"/>
        <v>26.292331523036275</v>
      </c>
      <c r="M3336" s="41">
        <f t="shared" si="389"/>
        <v>2</v>
      </c>
      <c r="N3336" s="18"/>
      <c r="X3336" s="48">
        <v>200</v>
      </c>
      <c r="Y3336" s="48">
        <v>40</v>
      </c>
      <c r="Z3336" s="41">
        <f t="shared" si="390"/>
        <v>2</v>
      </c>
    </row>
    <row r="3337" spans="2:26" ht="15.75" customHeight="1">
      <c r="B3337" s="72">
        <v>41778</v>
      </c>
      <c r="C3337" s="116">
        <v>0.625</v>
      </c>
      <c r="D3337" s="74">
        <f t="shared" si="386"/>
        <v>41778.625</v>
      </c>
      <c r="E3337" s="117">
        <v>53.473739247499999</v>
      </c>
      <c r="F3337" s="24">
        <f t="shared" si="391"/>
        <v>102.13484196272499</v>
      </c>
      <c r="G3337" s="117">
        <v>87.898569177499994</v>
      </c>
      <c r="H3337" s="24">
        <f t="shared" si="392"/>
        <v>167.88626712902499</v>
      </c>
      <c r="I3337" s="117">
        <v>34.424829942499997</v>
      </c>
      <c r="J3337" s="24">
        <f t="shared" si="393"/>
        <v>65.751425190174999</v>
      </c>
      <c r="K3337" s="14">
        <f t="shared" si="387"/>
        <v>1</v>
      </c>
      <c r="L3337" s="41">
        <f t="shared" si="388"/>
        <v>18.821378078536277</v>
      </c>
      <c r="M3337" s="41">
        <f t="shared" si="389"/>
        <v>2</v>
      </c>
      <c r="N3337" s="18"/>
      <c r="X3337" s="48">
        <v>200</v>
      </c>
      <c r="Y3337" s="48">
        <v>40</v>
      </c>
      <c r="Z3337" s="41">
        <f t="shared" si="390"/>
        <v>2</v>
      </c>
    </row>
    <row r="3338" spans="2:26" ht="15.75" customHeight="1">
      <c r="B3338" s="72">
        <v>41778</v>
      </c>
      <c r="C3338" s="116">
        <v>0.66666666666424135</v>
      </c>
      <c r="D3338" s="74">
        <f t="shared" si="386"/>
        <v>41778.666666666664</v>
      </c>
      <c r="E3338" s="117">
        <v>54.831602619999998</v>
      </c>
      <c r="F3338" s="24">
        <f t="shared" si="391"/>
        <v>104.7283610042</v>
      </c>
      <c r="G3338" s="117">
        <v>91.690277417499999</v>
      </c>
      <c r="H3338" s="24">
        <f t="shared" si="392"/>
        <v>175.12842986742498</v>
      </c>
      <c r="I3338" s="117">
        <v>36.858674790000002</v>
      </c>
      <c r="J3338" s="24">
        <f t="shared" si="393"/>
        <v>70.400068848900005</v>
      </c>
      <c r="K3338" s="14">
        <f t="shared" si="387"/>
        <v>1</v>
      </c>
      <c r="L3338" s="41">
        <f t="shared" si="388"/>
        <v>23.470021737261284</v>
      </c>
      <c r="M3338" s="41">
        <f t="shared" si="389"/>
        <v>2</v>
      </c>
      <c r="N3338" s="18"/>
      <c r="X3338" s="48">
        <v>200</v>
      </c>
      <c r="Y3338" s="48">
        <v>40</v>
      </c>
      <c r="Z3338" s="41">
        <f t="shared" si="390"/>
        <v>2</v>
      </c>
    </row>
    <row r="3339" spans="2:26" ht="15.75" customHeight="1">
      <c r="B3339" s="72">
        <v>41778</v>
      </c>
      <c r="C3339" s="116">
        <v>0.70833333333575865</v>
      </c>
      <c r="D3339" s="74">
        <f t="shared" ref="D3339:D3402" si="394">B3339+C3339</f>
        <v>41778.708333333336</v>
      </c>
      <c r="E3339" s="117">
        <v>49.014931420000003</v>
      </c>
      <c r="F3339" s="24">
        <f t="shared" si="391"/>
        <v>93.618519012199997</v>
      </c>
      <c r="G3339" s="117">
        <v>81.571734070000005</v>
      </c>
      <c r="H3339" s="24">
        <f t="shared" si="392"/>
        <v>155.80201207370001</v>
      </c>
      <c r="I3339" s="117">
        <v>32.5568026475</v>
      </c>
      <c r="J3339" s="24">
        <f t="shared" si="393"/>
        <v>62.183493056724998</v>
      </c>
      <c r="K3339" s="14">
        <f t="shared" ref="K3339:K3402" si="395">WEEKDAY(D3339,2)</f>
        <v>1</v>
      </c>
      <c r="L3339" s="41">
        <f t="shared" ref="L3339:L3402" si="396">IF(J3339="",NA(),J3339-(AVERAGE($J$10:$J$8794)))</f>
        <v>15.253445945086277</v>
      </c>
      <c r="M3339" s="41">
        <f t="shared" ref="M3339:M3402" si="397">$U$11</f>
        <v>2</v>
      </c>
      <c r="N3339" s="18"/>
      <c r="X3339" s="48">
        <v>200</v>
      </c>
      <c r="Y3339" s="48">
        <v>40</v>
      </c>
      <c r="Z3339" s="41">
        <f t="shared" ref="Z3339:Z3402" si="398">$U$11</f>
        <v>2</v>
      </c>
    </row>
    <row r="3340" spans="2:26" ht="15.75" customHeight="1">
      <c r="B3340" s="72">
        <v>41778</v>
      </c>
      <c r="C3340" s="116">
        <v>0.75</v>
      </c>
      <c r="D3340" s="74">
        <f t="shared" si="394"/>
        <v>41778.75</v>
      </c>
      <c r="E3340" s="117">
        <v>33.907282705</v>
      </c>
      <c r="F3340" s="24">
        <f t="shared" si="391"/>
        <v>64.762909966549998</v>
      </c>
      <c r="G3340" s="117">
        <v>60.603860165</v>
      </c>
      <c r="H3340" s="24">
        <f t="shared" si="392"/>
        <v>115.75337291515</v>
      </c>
      <c r="I3340" s="117">
        <v>26.696577457499998</v>
      </c>
      <c r="J3340" s="24">
        <f t="shared" si="393"/>
        <v>50.990462943824994</v>
      </c>
      <c r="K3340" s="14">
        <f t="shared" si="395"/>
        <v>1</v>
      </c>
      <c r="L3340" s="41">
        <f t="shared" si="396"/>
        <v>4.0604158321862727</v>
      </c>
      <c r="M3340" s="41">
        <f t="shared" si="397"/>
        <v>2</v>
      </c>
      <c r="N3340" s="18"/>
      <c r="X3340" s="48">
        <v>200</v>
      </c>
      <c r="Y3340" s="48">
        <v>40</v>
      </c>
      <c r="Z3340" s="41">
        <f t="shared" si="398"/>
        <v>2</v>
      </c>
    </row>
    <row r="3341" spans="2:26" ht="15.75" customHeight="1">
      <c r="B3341" s="72">
        <v>41778</v>
      </c>
      <c r="C3341" s="116">
        <v>0.79166666666424135</v>
      </c>
      <c r="D3341" s="74">
        <f t="shared" si="394"/>
        <v>41778.791666666664</v>
      </c>
      <c r="E3341" s="117">
        <v>29.030870947499999</v>
      </c>
      <c r="F3341" s="24">
        <f t="shared" si="391"/>
        <v>55.448963509724997</v>
      </c>
      <c r="G3341" s="117">
        <v>49.64160948</v>
      </c>
      <c r="H3341" s="24">
        <f t="shared" si="392"/>
        <v>94.815474106799996</v>
      </c>
      <c r="I3341" s="117">
        <v>20.610738529999999</v>
      </c>
      <c r="J3341" s="24">
        <f t="shared" si="393"/>
        <v>39.366510592299996</v>
      </c>
      <c r="K3341" s="14">
        <f t="shared" si="395"/>
        <v>1</v>
      </c>
      <c r="L3341" s="41">
        <f t="shared" si="396"/>
        <v>-7.5635365193387258</v>
      </c>
      <c r="M3341" s="41">
        <f t="shared" si="397"/>
        <v>2</v>
      </c>
      <c r="N3341" s="18"/>
      <c r="X3341" s="48">
        <v>200</v>
      </c>
      <c r="Y3341" s="48">
        <v>40</v>
      </c>
      <c r="Z3341" s="41">
        <f t="shared" si="398"/>
        <v>2</v>
      </c>
    </row>
    <row r="3342" spans="2:26" ht="15.75" customHeight="1">
      <c r="B3342" s="72">
        <v>41778</v>
      </c>
      <c r="C3342" s="116">
        <v>0.83333333333575865</v>
      </c>
      <c r="D3342" s="74">
        <f t="shared" si="394"/>
        <v>41778.833333333336</v>
      </c>
      <c r="E3342" s="117">
        <v>26.990976045</v>
      </c>
      <c r="F3342" s="24">
        <f t="shared" si="391"/>
        <v>51.552764245949994</v>
      </c>
      <c r="G3342" s="117">
        <v>43.92202434</v>
      </c>
      <c r="H3342" s="24">
        <f t="shared" si="392"/>
        <v>83.891066489400004</v>
      </c>
      <c r="I3342" s="117">
        <v>16.931048292500002</v>
      </c>
      <c r="J3342" s="24">
        <f t="shared" si="393"/>
        <v>32.338302238674999</v>
      </c>
      <c r="K3342" s="14">
        <f t="shared" si="395"/>
        <v>1</v>
      </c>
      <c r="L3342" s="41">
        <f t="shared" si="396"/>
        <v>-14.591744872963723</v>
      </c>
      <c r="M3342" s="41">
        <f t="shared" si="397"/>
        <v>2</v>
      </c>
      <c r="N3342" s="18"/>
      <c r="X3342" s="48">
        <v>200</v>
      </c>
      <c r="Y3342" s="48">
        <v>40</v>
      </c>
      <c r="Z3342" s="41">
        <f t="shared" si="398"/>
        <v>2</v>
      </c>
    </row>
    <row r="3343" spans="2:26" ht="15.75" customHeight="1">
      <c r="B3343" s="72">
        <v>41778</v>
      </c>
      <c r="C3343" s="116">
        <v>0.875</v>
      </c>
      <c r="D3343" s="74">
        <f t="shared" si="394"/>
        <v>41778.875</v>
      </c>
      <c r="E3343" s="117">
        <v>27.29987234</v>
      </c>
      <c r="F3343" s="24">
        <f t="shared" si="391"/>
        <v>52.142756169400002</v>
      </c>
      <c r="G3343" s="117">
        <v>44.721627452500002</v>
      </c>
      <c r="H3343" s="24">
        <f t="shared" si="392"/>
        <v>85.418308434275005</v>
      </c>
      <c r="I3343" s="117">
        <v>17.42175512</v>
      </c>
      <c r="J3343" s="24">
        <f t="shared" si="393"/>
        <v>33.275552279199999</v>
      </c>
      <c r="K3343" s="14">
        <f t="shared" si="395"/>
        <v>1</v>
      </c>
      <c r="L3343" s="41">
        <f t="shared" si="396"/>
        <v>-13.654494832438722</v>
      </c>
      <c r="M3343" s="41">
        <f t="shared" si="397"/>
        <v>2</v>
      </c>
      <c r="N3343" s="18"/>
      <c r="X3343" s="48">
        <v>200</v>
      </c>
      <c r="Y3343" s="48">
        <v>40</v>
      </c>
      <c r="Z3343" s="41">
        <f t="shared" si="398"/>
        <v>2</v>
      </c>
    </row>
    <row r="3344" spans="2:26" ht="15.75" customHeight="1">
      <c r="B3344" s="72">
        <v>41778</v>
      </c>
      <c r="C3344" s="116">
        <v>0.91666666666424135</v>
      </c>
      <c r="D3344" s="74">
        <f t="shared" si="394"/>
        <v>41778.916666666664</v>
      </c>
      <c r="E3344" s="117">
        <v>25.8649262275</v>
      </c>
      <c r="F3344" s="24">
        <f t="shared" si="391"/>
        <v>49.402009094524999</v>
      </c>
      <c r="G3344" s="117">
        <v>38.429216574999998</v>
      </c>
      <c r="H3344" s="24">
        <f t="shared" si="392"/>
        <v>73.399803658249994</v>
      </c>
      <c r="I3344" s="117">
        <v>12.5642903475</v>
      </c>
      <c r="J3344" s="24">
        <f t="shared" si="393"/>
        <v>23.997794563724998</v>
      </c>
      <c r="K3344" s="14">
        <f t="shared" si="395"/>
        <v>1</v>
      </c>
      <c r="L3344" s="41">
        <f t="shared" si="396"/>
        <v>-22.932252547913723</v>
      </c>
      <c r="M3344" s="41">
        <f t="shared" si="397"/>
        <v>2</v>
      </c>
      <c r="N3344" s="18"/>
      <c r="X3344" s="48">
        <v>200</v>
      </c>
      <c r="Y3344" s="48">
        <v>40</v>
      </c>
      <c r="Z3344" s="41">
        <f t="shared" si="398"/>
        <v>2</v>
      </c>
    </row>
    <row r="3345" spans="2:26" ht="15.75" customHeight="1">
      <c r="B3345" s="72">
        <v>41778</v>
      </c>
      <c r="C3345" s="116">
        <v>0.95833333333575865</v>
      </c>
      <c r="D3345" s="74">
        <f t="shared" si="394"/>
        <v>41778.958333333336</v>
      </c>
      <c r="E3345" s="117">
        <v>24.46498119</v>
      </c>
      <c r="F3345" s="24">
        <f t="shared" si="391"/>
        <v>46.728114072899999</v>
      </c>
      <c r="G3345" s="117">
        <v>39.010231159999996</v>
      </c>
      <c r="H3345" s="24">
        <f t="shared" si="392"/>
        <v>74.509541515599992</v>
      </c>
      <c r="I3345" s="117">
        <v>14.545249969249999</v>
      </c>
      <c r="J3345" s="24">
        <f t="shared" si="393"/>
        <v>27.781427441267496</v>
      </c>
      <c r="K3345" s="14">
        <f t="shared" si="395"/>
        <v>1</v>
      </c>
      <c r="L3345" s="41">
        <f t="shared" si="396"/>
        <v>-19.148619670371225</v>
      </c>
      <c r="M3345" s="41">
        <f t="shared" si="397"/>
        <v>2</v>
      </c>
      <c r="N3345" s="18"/>
      <c r="X3345" s="48">
        <v>200</v>
      </c>
      <c r="Y3345" s="48">
        <v>40</v>
      </c>
      <c r="Z3345" s="41">
        <f t="shared" si="398"/>
        <v>2</v>
      </c>
    </row>
    <row r="3346" spans="2:26" ht="15.75" customHeight="1">
      <c r="B3346" s="72">
        <v>41779</v>
      </c>
      <c r="C3346" s="116">
        <v>0</v>
      </c>
      <c r="D3346" s="74">
        <f t="shared" si="394"/>
        <v>41779</v>
      </c>
      <c r="E3346" s="117">
        <v>25.127565132499999</v>
      </c>
      <c r="F3346" s="24">
        <f t="shared" si="391"/>
        <v>47.993649403074997</v>
      </c>
      <c r="G3346" s="117">
        <v>36.6722410725</v>
      </c>
      <c r="H3346" s="24">
        <f t="shared" si="392"/>
        <v>70.043980448474997</v>
      </c>
      <c r="I3346" s="117">
        <v>11.5446759415</v>
      </c>
      <c r="J3346" s="24">
        <f t="shared" si="393"/>
        <v>22.050331048264997</v>
      </c>
      <c r="K3346" s="14">
        <f t="shared" si="395"/>
        <v>2</v>
      </c>
      <c r="L3346" s="41">
        <f t="shared" si="396"/>
        <v>-24.879716063373724</v>
      </c>
      <c r="M3346" s="41">
        <f t="shared" si="397"/>
        <v>2</v>
      </c>
      <c r="N3346" s="18"/>
      <c r="X3346" s="48">
        <v>200</v>
      </c>
      <c r="Y3346" s="48">
        <v>40</v>
      </c>
      <c r="Z3346" s="41">
        <f t="shared" si="398"/>
        <v>2</v>
      </c>
    </row>
    <row r="3347" spans="2:26" ht="15.75" customHeight="1">
      <c r="B3347" s="72">
        <v>41779</v>
      </c>
      <c r="C3347" s="116">
        <v>4.1666666664241347E-2</v>
      </c>
      <c r="D3347" s="74">
        <f t="shared" si="394"/>
        <v>41779.041666666664</v>
      </c>
      <c r="E3347" s="117">
        <v>25.1825237125</v>
      </c>
      <c r="F3347" s="24">
        <f t="shared" si="391"/>
        <v>48.098620290874997</v>
      </c>
      <c r="G3347" s="117">
        <v>31.893268575</v>
      </c>
      <c r="H3347" s="24">
        <f t="shared" si="392"/>
        <v>60.916142978250001</v>
      </c>
      <c r="I3347" s="117">
        <v>6.7107448617500003</v>
      </c>
      <c r="J3347" s="24">
        <f t="shared" si="393"/>
        <v>12.8175226859425</v>
      </c>
      <c r="K3347" s="14">
        <f t="shared" si="395"/>
        <v>2</v>
      </c>
      <c r="L3347" s="41">
        <f t="shared" si="396"/>
        <v>-34.112524425696222</v>
      </c>
      <c r="M3347" s="41">
        <f t="shared" si="397"/>
        <v>2</v>
      </c>
      <c r="N3347" s="18"/>
      <c r="X3347" s="48">
        <v>200</v>
      </c>
      <c r="Y3347" s="48">
        <v>40</v>
      </c>
      <c r="Z3347" s="41">
        <f t="shared" si="398"/>
        <v>2</v>
      </c>
    </row>
    <row r="3348" spans="2:26" ht="15.75" customHeight="1">
      <c r="B3348" s="72">
        <v>41779</v>
      </c>
      <c r="C3348" s="116">
        <v>8.3333333335758653E-2</v>
      </c>
      <c r="D3348" s="74">
        <f t="shared" si="394"/>
        <v>41779.083333333336</v>
      </c>
      <c r="E3348" s="117">
        <v>32.992337890000002</v>
      </c>
      <c r="F3348" s="24">
        <f t="shared" si="391"/>
        <v>63.015365369900003</v>
      </c>
      <c r="G3348" s="117">
        <v>49.259203329999998</v>
      </c>
      <c r="H3348" s="24">
        <f t="shared" si="392"/>
        <v>94.085078360299988</v>
      </c>
      <c r="I3348" s="117">
        <v>16.266865442250001</v>
      </c>
      <c r="J3348" s="24">
        <f t="shared" si="393"/>
        <v>31.0697129946975</v>
      </c>
      <c r="K3348" s="14">
        <f t="shared" si="395"/>
        <v>2</v>
      </c>
      <c r="L3348" s="41">
        <f t="shared" si="396"/>
        <v>-15.860334116941221</v>
      </c>
      <c r="M3348" s="41">
        <f t="shared" si="397"/>
        <v>2</v>
      </c>
      <c r="N3348" s="18"/>
      <c r="X3348" s="48">
        <v>200</v>
      </c>
      <c r="Y3348" s="48">
        <v>40</v>
      </c>
      <c r="Z3348" s="41">
        <f t="shared" si="398"/>
        <v>2</v>
      </c>
    </row>
    <row r="3349" spans="2:26" ht="15.75" customHeight="1">
      <c r="B3349" s="72">
        <v>41779</v>
      </c>
      <c r="C3349" s="116">
        <v>0.125</v>
      </c>
      <c r="D3349" s="74">
        <f t="shared" si="394"/>
        <v>41779.125</v>
      </c>
      <c r="E3349" s="117">
        <v>43.035537355000002</v>
      </c>
      <c r="F3349" s="24">
        <f t="shared" si="391"/>
        <v>82.197876348050002</v>
      </c>
      <c r="G3349" s="117">
        <v>61.944916062499999</v>
      </c>
      <c r="H3349" s="24">
        <f t="shared" si="392"/>
        <v>118.314789679375</v>
      </c>
      <c r="I3349" s="117">
        <v>18.9093787075</v>
      </c>
      <c r="J3349" s="24">
        <f t="shared" si="393"/>
        <v>36.116913331325001</v>
      </c>
      <c r="K3349" s="14">
        <f t="shared" si="395"/>
        <v>2</v>
      </c>
      <c r="L3349" s="41">
        <f t="shared" si="396"/>
        <v>-10.81313378031372</v>
      </c>
      <c r="M3349" s="41">
        <f t="shared" si="397"/>
        <v>2</v>
      </c>
      <c r="N3349" s="18"/>
      <c r="X3349" s="48">
        <v>200</v>
      </c>
      <c r="Y3349" s="48">
        <v>40</v>
      </c>
      <c r="Z3349" s="41">
        <f t="shared" si="398"/>
        <v>2</v>
      </c>
    </row>
    <row r="3350" spans="2:26" ht="15.75" customHeight="1">
      <c r="B3350" s="72">
        <v>41779</v>
      </c>
      <c r="C3350" s="116">
        <v>0.16666666666424135</v>
      </c>
      <c r="D3350" s="74">
        <f t="shared" si="394"/>
        <v>41779.166666666664</v>
      </c>
      <c r="E3350" s="117">
        <v>81.701254897499993</v>
      </c>
      <c r="F3350" s="24">
        <f t="shared" si="391"/>
        <v>156.04939685422497</v>
      </c>
      <c r="G3350" s="117">
        <v>108.30618891500001</v>
      </c>
      <c r="H3350" s="24">
        <f t="shared" si="392"/>
        <v>206.86482082764999</v>
      </c>
      <c r="I3350" s="117">
        <v>26.604934045</v>
      </c>
      <c r="J3350" s="24">
        <f t="shared" si="393"/>
        <v>50.815424025950001</v>
      </c>
      <c r="K3350" s="14">
        <f t="shared" si="395"/>
        <v>2</v>
      </c>
      <c r="L3350" s="41">
        <f t="shared" si="396"/>
        <v>3.88537691431128</v>
      </c>
      <c r="M3350" s="41">
        <f t="shared" si="397"/>
        <v>2</v>
      </c>
      <c r="N3350" s="18"/>
      <c r="X3350" s="48">
        <v>200</v>
      </c>
      <c r="Y3350" s="48">
        <v>40</v>
      </c>
      <c r="Z3350" s="41">
        <f t="shared" si="398"/>
        <v>2</v>
      </c>
    </row>
    <row r="3351" spans="2:26" ht="15.75" customHeight="1">
      <c r="B3351" s="72">
        <v>41779</v>
      </c>
      <c r="C3351" s="116">
        <v>0.20833333333575865</v>
      </c>
      <c r="D3351" s="74">
        <f t="shared" si="394"/>
        <v>41779.208333333336</v>
      </c>
      <c r="E3351" s="117">
        <v>116.10726737749999</v>
      </c>
      <c r="F3351" s="24">
        <f t="shared" si="391"/>
        <v>221.76488069102498</v>
      </c>
      <c r="G3351" s="117">
        <v>148.372694075</v>
      </c>
      <c r="H3351" s="24">
        <f t="shared" si="392"/>
        <v>283.39184568324998</v>
      </c>
      <c r="I3351" s="117">
        <v>32.265426640000001</v>
      </c>
      <c r="J3351" s="24">
        <f t="shared" si="393"/>
        <v>61.626964882400003</v>
      </c>
      <c r="K3351" s="14">
        <f t="shared" si="395"/>
        <v>2</v>
      </c>
      <c r="L3351" s="41">
        <f t="shared" si="396"/>
        <v>14.696917770761281</v>
      </c>
      <c r="M3351" s="41">
        <f t="shared" si="397"/>
        <v>2</v>
      </c>
      <c r="N3351" s="18"/>
      <c r="X3351" s="48">
        <v>200</v>
      </c>
      <c r="Y3351" s="48">
        <v>40</v>
      </c>
      <c r="Z3351" s="41">
        <f t="shared" si="398"/>
        <v>2</v>
      </c>
    </row>
    <row r="3352" spans="2:26" ht="15.75" customHeight="1">
      <c r="B3352" s="72">
        <v>41779</v>
      </c>
      <c r="C3352" s="116">
        <v>0.25</v>
      </c>
      <c r="D3352" s="74">
        <f t="shared" si="394"/>
        <v>41779.25</v>
      </c>
      <c r="E3352" s="117">
        <v>110.4930534125</v>
      </c>
      <c r="F3352" s="24">
        <f t="shared" si="391"/>
        <v>211.04173201787501</v>
      </c>
      <c r="G3352" s="117">
        <v>150.5644154675</v>
      </c>
      <c r="H3352" s="24">
        <f t="shared" si="392"/>
        <v>287.57803354292497</v>
      </c>
      <c r="I3352" s="117">
        <v>40.071362042499999</v>
      </c>
      <c r="J3352" s="24">
        <f t="shared" si="393"/>
        <v>76.536301501174989</v>
      </c>
      <c r="K3352" s="14">
        <f t="shared" si="395"/>
        <v>2</v>
      </c>
      <c r="L3352" s="41">
        <f t="shared" si="396"/>
        <v>29.606254389536268</v>
      </c>
      <c r="M3352" s="41">
        <f t="shared" si="397"/>
        <v>2</v>
      </c>
      <c r="N3352" s="18"/>
      <c r="X3352" s="48">
        <v>200</v>
      </c>
      <c r="Y3352" s="48">
        <v>40</v>
      </c>
      <c r="Z3352" s="41">
        <f t="shared" si="398"/>
        <v>2</v>
      </c>
    </row>
    <row r="3353" spans="2:26" ht="15.75" customHeight="1">
      <c r="B3353" s="72">
        <v>41779</v>
      </c>
      <c r="C3353" s="116">
        <v>0.29166666666424135</v>
      </c>
      <c r="D3353" s="74">
        <f t="shared" si="394"/>
        <v>41779.291666666664</v>
      </c>
      <c r="E3353" s="117">
        <v>154.93355291750001</v>
      </c>
      <c r="F3353" s="24">
        <f t="shared" si="391"/>
        <v>295.92308607242501</v>
      </c>
      <c r="G3353" s="117">
        <v>200.929034575</v>
      </c>
      <c r="H3353" s="24">
        <f t="shared" si="392"/>
        <v>383.77445603824998</v>
      </c>
      <c r="I3353" s="117">
        <v>45.995481667500002</v>
      </c>
      <c r="J3353" s="24">
        <f t="shared" si="393"/>
        <v>87.851369984925</v>
      </c>
      <c r="K3353" s="14">
        <f t="shared" si="395"/>
        <v>2</v>
      </c>
      <c r="L3353" s="41">
        <f t="shared" si="396"/>
        <v>40.921322873286279</v>
      </c>
      <c r="M3353" s="41">
        <f t="shared" si="397"/>
        <v>2</v>
      </c>
      <c r="N3353" s="18"/>
      <c r="X3353" s="48">
        <v>200</v>
      </c>
      <c r="Y3353" s="48">
        <v>40</v>
      </c>
      <c r="Z3353" s="41">
        <f t="shared" si="398"/>
        <v>2</v>
      </c>
    </row>
    <row r="3354" spans="2:26" ht="15.75" customHeight="1">
      <c r="B3354" s="72">
        <v>41779</v>
      </c>
      <c r="C3354" s="116">
        <v>0.33333333333575865</v>
      </c>
      <c r="D3354" s="74">
        <f t="shared" si="394"/>
        <v>41779.333333333336</v>
      </c>
      <c r="E3354" s="117">
        <v>99.175789234999996</v>
      </c>
      <c r="F3354" s="24">
        <f t="shared" ref="F3354:F3417" si="399">IF(E3354&lt;&gt;"",E3354*1.91,NA())</f>
        <v>189.42575743884998</v>
      </c>
      <c r="G3354" s="117">
        <v>139.7881514</v>
      </c>
      <c r="H3354" s="24">
        <f t="shared" ref="H3354:H3417" si="400">IF(G3354&lt;&gt;"",G3354*1.91,NA())</f>
        <v>266.99536917400002</v>
      </c>
      <c r="I3354" s="117">
        <v>40.612362169999997</v>
      </c>
      <c r="J3354" s="24">
        <f t="shared" ref="J3354:J3417" si="401">IF(I3354&lt;&gt;"",I3354*1.91,NA())</f>
        <v>77.569611744699998</v>
      </c>
      <c r="K3354" s="14">
        <f t="shared" si="395"/>
        <v>2</v>
      </c>
      <c r="L3354" s="41">
        <f t="shared" si="396"/>
        <v>30.639564633061276</v>
      </c>
      <c r="M3354" s="41">
        <f t="shared" si="397"/>
        <v>2</v>
      </c>
      <c r="N3354" s="18"/>
      <c r="X3354" s="48">
        <v>200</v>
      </c>
      <c r="Y3354" s="48">
        <v>40</v>
      </c>
      <c r="Z3354" s="41">
        <f t="shared" si="398"/>
        <v>2</v>
      </c>
    </row>
    <row r="3355" spans="2:26" ht="15.75" customHeight="1">
      <c r="B3355" s="72">
        <v>41779</v>
      </c>
      <c r="C3355" s="116">
        <v>0.375</v>
      </c>
      <c r="D3355" s="74">
        <f t="shared" si="394"/>
        <v>41779.375</v>
      </c>
      <c r="E3355" s="117">
        <v>80.221562969999994</v>
      </c>
      <c r="F3355" s="24">
        <f t="shared" si="399"/>
        <v>153.22318527269999</v>
      </c>
      <c r="G3355" s="117">
        <v>127.18054467499999</v>
      </c>
      <c r="H3355" s="24">
        <f t="shared" si="400"/>
        <v>242.91484032924998</v>
      </c>
      <c r="I3355" s="117">
        <v>46.958981697500001</v>
      </c>
      <c r="J3355" s="24">
        <f t="shared" si="401"/>
        <v>89.691655042224994</v>
      </c>
      <c r="K3355" s="14">
        <f t="shared" si="395"/>
        <v>2</v>
      </c>
      <c r="L3355" s="41">
        <f t="shared" si="396"/>
        <v>42.761607930586273</v>
      </c>
      <c r="M3355" s="41">
        <f t="shared" si="397"/>
        <v>2</v>
      </c>
      <c r="N3355" s="18"/>
      <c r="X3355" s="48">
        <v>200</v>
      </c>
      <c r="Y3355" s="48">
        <v>40</v>
      </c>
      <c r="Z3355" s="41">
        <f t="shared" si="398"/>
        <v>2</v>
      </c>
    </row>
    <row r="3356" spans="2:26" ht="15.75" customHeight="1">
      <c r="B3356" s="72">
        <v>41779</v>
      </c>
      <c r="C3356" s="116">
        <v>0.41666666666424135</v>
      </c>
      <c r="D3356" s="74">
        <f t="shared" si="394"/>
        <v>41779.416666666664</v>
      </c>
      <c r="E3356" s="117">
        <v>73.942938162499999</v>
      </c>
      <c r="F3356" s="24">
        <f t="shared" si="399"/>
        <v>141.23101189037499</v>
      </c>
      <c r="G3356" s="117">
        <v>121.167713975</v>
      </c>
      <c r="H3356" s="24">
        <f t="shared" si="400"/>
        <v>231.43033369224997</v>
      </c>
      <c r="I3356" s="117">
        <v>47.224775794999999</v>
      </c>
      <c r="J3356" s="24">
        <f t="shared" si="401"/>
        <v>90.199321768449991</v>
      </c>
      <c r="K3356" s="14">
        <f t="shared" si="395"/>
        <v>2</v>
      </c>
      <c r="L3356" s="41">
        <f t="shared" si="396"/>
        <v>43.26927465681127</v>
      </c>
      <c r="M3356" s="41">
        <f t="shared" si="397"/>
        <v>2</v>
      </c>
      <c r="N3356" s="18"/>
      <c r="X3356" s="48">
        <v>200</v>
      </c>
      <c r="Y3356" s="48">
        <v>40</v>
      </c>
      <c r="Z3356" s="41">
        <f t="shared" si="398"/>
        <v>2</v>
      </c>
    </row>
    <row r="3357" spans="2:26" ht="15.75" customHeight="1">
      <c r="B3357" s="72">
        <v>41779</v>
      </c>
      <c r="C3357" s="116">
        <v>0.45833333333575865</v>
      </c>
      <c r="D3357" s="74">
        <f t="shared" si="394"/>
        <v>41779.458333333336</v>
      </c>
      <c r="E3357" s="117">
        <v>58.190381412500003</v>
      </c>
      <c r="F3357" s="24">
        <f t="shared" si="399"/>
        <v>111.143628497875</v>
      </c>
      <c r="G3357" s="117">
        <v>93.679951990000006</v>
      </c>
      <c r="H3357" s="24">
        <f t="shared" si="400"/>
        <v>178.92870830090001</v>
      </c>
      <c r="I3357" s="117">
        <v>35.489570582500001</v>
      </c>
      <c r="J3357" s="24">
        <f t="shared" si="401"/>
        <v>67.785079812574992</v>
      </c>
      <c r="K3357" s="14">
        <f t="shared" si="395"/>
        <v>2</v>
      </c>
      <c r="L3357" s="41">
        <f t="shared" si="396"/>
        <v>20.85503270093627</v>
      </c>
      <c r="M3357" s="41">
        <f t="shared" si="397"/>
        <v>2</v>
      </c>
      <c r="N3357" s="18"/>
      <c r="X3357" s="48">
        <v>200</v>
      </c>
      <c r="Y3357" s="48">
        <v>40</v>
      </c>
      <c r="Z3357" s="41">
        <f t="shared" si="398"/>
        <v>2</v>
      </c>
    </row>
    <row r="3358" spans="2:26" ht="15.75" customHeight="1">
      <c r="B3358" s="72">
        <v>41779</v>
      </c>
      <c r="C3358" s="116">
        <v>0.5</v>
      </c>
      <c r="D3358" s="74">
        <f t="shared" si="394"/>
        <v>41779.5</v>
      </c>
      <c r="E3358" s="117">
        <v>50.814305017499997</v>
      </c>
      <c r="F3358" s="24">
        <f t="shared" si="399"/>
        <v>97.055322583424996</v>
      </c>
      <c r="G3358" s="117">
        <v>84.745072370000003</v>
      </c>
      <c r="H3358" s="24">
        <f t="shared" si="400"/>
        <v>161.8630882267</v>
      </c>
      <c r="I3358" s="117">
        <v>33.930767357500002</v>
      </c>
      <c r="J3358" s="24">
        <f t="shared" si="401"/>
        <v>64.807765652824997</v>
      </c>
      <c r="K3358" s="14">
        <f t="shared" si="395"/>
        <v>2</v>
      </c>
      <c r="L3358" s="41">
        <f t="shared" si="396"/>
        <v>17.877718541186276</v>
      </c>
      <c r="M3358" s="41">
        <f t="shared" si="397"/>
        <v>2</v>
      </c>
      <c r="N3358" s="18"/>
      <c r="X3358" s="48">
        <v>200</v>
      </c>
      <c r="Y3358" s="48">
        <v>40</v>
      </c>
      <c r="Z3358" s="41">
        <f t="shared" si="398"/>
        <v>2</v>
      </c>
    </row>
    <row r="3359" spans="2:26" ht="15.75" customHeight="1">
      <c r="B3359" s="72">
        <v>41779</v>
      </c>
      <c r="C3359" s="116">
        <v>0.54166666666424135</v>
      </c>
      <c r="D3359" s="74">
        <f t="shared" si="394"/>
        <v>41779.541666666664</v>
      </c>
      <c r="E3359" s="117">
        <v>48.156766535000003</v>
      </c>
      <c r="F3359" s="24">
        <f t="shared" si="399"/>
        <v>91.979424081849999</v>
      </c>
      <c r="G3359" s="117">
        <v>75.829350895000005</v>
      </c>
      <c r="H3359" s="24">
        <f t="shared" si="400"/>
        <v>144.83406020945</v>
      </c>
      <c r="I3359" s="117">
        <v>27.6725843575</v>
      </c>
      <c r="J3359" s="24">
        <f t="shared" si="401"/>
        <v>52.854636122824999</v>
      </c>
      <c r="K3359" s="14">
        <f t="shared" si="395"/>
        <v>2</v>
      </c>
      <c r="L3359" s="41">
        <f t="shared" si="396"/>
        <v>5.9245890111862778</v>
      </c>
      <c r="M3359" s="41">
        <f t="shared" si="397"/>
        <v>2</v>
      </c>
      <c r="N3359" s="18"/>
      <c r="X3359" s="48">
        <v>200</v>
      </c>
      <c r="Y3359" s="48">
        <v>40</v>
      </c>
      <c r="Z3359" s="41">
        <f t="shared" si="398"/>
        <v>2</v>
      </c>
    </row>
    <row r="3360" spans="2:26" ht="15.75" customHeight="1">
      <c r="B3360" s="72">
        <v>41779</v>
      </c>
      <c r="C3360" s="116">
        <v>0.58333333333575865</v>
      </c>
      <c r="D3360" s="74">
        <f t="shared" si="394"/>
        <v>41779.583333333336</v>
      </c>
      <c r="E3360" s="117">
        <v>54.021758845000001</v>
      </c>
      <c r="F3360" s="24">
        <f t="shared" si="399"/>
        <v>103.18155939395</v>
      </c>
      <c r="G3360" s="117">
        <v>92.66824484</v>
      </c>
      <c r="H3360" s="24">
        <f t="shared" si="400"/>
        <v>176.9963476444</v>
      </c>
      <c r="I3360" s="117">
        <v>38.646485994999999</v>
      </c>
      <c r="J3360" s="24">
        <f t="shared" si="401"/>
        <v>73.814788250449993</v>
      </c>
      <c r="K3360" s="14">
        <f t="shared" si="395"/>
        <v>2</v>
      </c>
      <c r="L3360" s="41">
        <f t="shared" si="396"/>
        <v>26.884741138811272</v>
      </c>
      <c r="M3360" s="41">
        <f t="shared" si="397"/>
        <v>2</v>
      </c>
      <c r="N3360" s="18"/>
      <c r="X3360" s="48">
        <v>200</v>
      </c>
      <c r="Y3360" s="48">
        <v>40</v>
      </c>
      <c r="Z3360" s="41">
        <f t="shared" si="398"/>
        <v>2</v>
      </c>
    </row>
    <row r="3361" spans="2:26" ht="15.75" customHeight="1">
      <c r="B3361" s="72">
        <v>41779</v>
      </c>
      <c r="C3361" s="116">
        <v>0.625</v>
      </c>
      <c r="D3361" s="74">
        <f t="shared" si="394"/>
        <v>41779.625</v>
      </c>
      <c r="E3361" s="117">
        <v>56.961003622500002</v>
      </c>
      <c r="F3361" s="24">
        <f t="shared" si="399"/>
        <v>108.795516918975</v>
      </c>
      <c r="G3361" s="117">
        <v>92.924600854999994</v>
      </c>
      <c r="H3361" s="24">
        <f t="shared" si="400"/>
        <v>177.48598763304997</v>
      </c>
      <c r="I3361" s="117">
        <v>35.963597229999998</v>
      </c>
      <c r="J3361" s="24">
        <f t="shared" si="401"/>
        <v>68.690470709299987</v>
      </c>
      <c r="K3361" s="14">
        <f t="shared" si="395"/>
        <v>2</v>
      </c>
      <c r="L3361" s="41">
        <f t="shared" si="396"/>
        <v>21.760423597661266</v>
      </c>
      <c r="M3361" s="41">
        <f t="shared" si="397"/>
        <v>2</v>
      </c>
      <c r="N3361" s="18"/>
      <c r="X3361" s="48">
        <v>200</v>
      </c>
      <c r="Y3361" s="48">
        <v>40</v>
      </c>
      <c r="Z3361" s="41">
        <f t="shared" si="398"/>
        <v>2</v>
      </c>
    </row>
    <row r="3362" spans="2:26" ht="15.75" customHeight="1">
      <c r="B3362" s="72">
        <v>41779</v>
      </c>
      <c r="C3362" s="116">
        <v>0.66666666666424135</v>
      </c>
      <c r="D3362" s="74">
        <f t="shared" si="394"/>
        <v>41779.666666666664</v>
      </c>
      <c r="E3362" s="117">
        <v>54.054499047500002</v>
      </c>
      <c r="F3362" s="24">
        <f t="shared" si="399"/>
        <v>103.244093180725</v>
      </c>
      <c r="G3362" s="117">
        <v>95.2998982875</v>
      </c>
      <c r="H3362" s="24">
        <f t="shared" si="400"/>
        <v>182.022805729125</v>
      </c>
      <c r="I3362" s="117">
        <v>41.245399232499999</v>
      </c>
      <c r="J3362" s="24">
        <f t="shared" si="401"/>
        <v>78.778712534074998</v>
      </c>
      <c r="K3362" s="14">
        <f t="shared" si="395"/>
        <v>2</v>
      </c>
      <c r="L3362" s="41">
        <f t="shared" si="396"/>
        <v>31.848665422436277</v>
      </c>
      <c r="M3362" s="41">
        <f t="shared" si="397"/>
        <v>2</v>
      </c>
      <c r="N3362" s="18"/>
      <c r="X3362" s="48">
        <v>200</v>
      </c>
      <c r="Y3362" s="48">
        <v>40</v>
      </c>
      <c r="Z3362" s="41">
        <f t="shared" si="398"/>
        <v>2</v>
      </c>
    </row>
    <row r="3363" spans="2:26" ht="15.75" customHeight="1">
      <c r="B3363" s="72">
        <v>41779</v>
      </c>
      <c r="C3363" s="116">
        <v>0.70833333333575865</v>
      </c>
      <c r="D3363" s="74">
        <f t="shared" si="394"/>
        <v>41779.708333333336</v>
      </c>
      <c r="E3363" s="117">
        <v>41.419690062500003</v>
      </c>
      <c r="F3363" s="24">
        <f t="shared" si="399"/>
        <v>79.111608019374998</v>
      </c>
      <c r="G3363" s="117">
        <v>68.630772577499997</v>
      </c>
      <c r="H3363" s="24">
        <f t="shared" si="400"/>
        <v>131.084775623025</v>
      </c>
      <c r="I3363" s="117">
        <v>27.2110825175</v>
      </c>
      <c r="J3363" s="24">
        <f t="shared" si="401"/>
        <v>51.973167608424994</v>
      </c>
      <c r="K3363" s="14">
        <f t="shared" si="395"/>
        <v>2</v>
      </c>
      <c r="L3363" s="41">
        <f t="shared" si="396"/>
        <v>5.0431204967862726</v>
      </c>
      <c r="M3363" s="41">
        <f t="shared" si="397"/>
        <v>2</v>
      </c>
      <c r="N3363" s="18"/>
      <c r="X3363" s="48">
        <v>200</v>
      </c>
      <c r="Y3363" s="48">
        <v>40</v>
      </c>
      <c r="Z3363" s="41">
        <f t="shared" si="398"/>
        <v>2</v>
      </c>
    </row>
    <row r="3364" spans="2:26" ht="15.75" customHeight="1">
      <c r="B3364" s="72">
        <v>41779</v>
      </c>
      <c r="C3364" s="116">
        <v>0.75</v>
      </c>
      <c r="D3364" s="74">
        <f t="shared" si="394"/>
        <v>41779.75</v>
      </c>
      <c r="E3364" s="117">
        <v>27.204788870000002</v>
      </c>
      <c r="F3364" s="24">
        <f t="shared" si="399"/>
        <v>51.961146741699999</v>
      </c>
      <c r="G3364" s="117">
        <v>43.205599020000001</v>
      </c>
      <c r="H3364" s="24">
        <f t="shared" si="400"/>
        <v>82.522694128200001</v>
      </c>
      <c r="I3364" s="117">
        <v>16.00081015</v>
      </c>
      <c r="J3364" s="24">
        <f t="shared" si="401"/>
        <v>30.561547386499999</v>
      </c>
      <c r="K3364" s="14">
        <f t="shared" si="395"/>
        <v>2</v>
      </c>
      <c r="L3364" s="41">
        <f t="shared" si="396"/>
        <v>-16.368499725138722</v>
      </c>
      <c r="M3364" s="41">
        <f t="shared" si="397"/>
        <v>2</v>
      </c>
      <c r="N3364" s="18"/>
      <c r="X3364" s="48">
        <v>200</v>
      </c>
      <c r="Y3364" s="48">
        <v>40</v>
      </c>
      <c r="Z3364" s="41">
        <f t="shared" si="398"/>
        <v>2</v>
      </c>
    </row>
    <row r="3365" spans="2:26" ht="15.75" customHeight="1">
      <c r="B3365" s="72">
        <v>41779</v>
      </c>
      <c r="C3365" s="116">
        <v>0.79166666666424135</v>
      </c>
      <c r="D3365" s="74">
        <f t="shared" si="394"/>
        <v>41779.791666666664</v>
      </c>
      <c r="E3365" s="117">
        <v>32.109504610000002</v>
      </c>
      <c r="F3365" s="24">
        <f t="shared" si="399"/>
        <v>61.329153805099999</v>
      </c>
      <c r="G3365" s="117">
        <v>53.211974042500003</v>
      </c>
      <c r="H3365" s="24">
        <f t="shared" si="400"/>
        <v>101.63487042117501</v>
      </c>
      <c r="I3365" s="117">
        <v>21.102469432500001</v>
      </c>
      <c r="J3365" s="24">
        <f t="shared" si="401"/>
        <v>40.305716616075003</v>
      </c>
      <c r="K3365" s="14">
        <f t="shared" si="395"/>
        <v>2</v>
      </c>
      <c r="L3365" s="41">
        <f t="shared" si="396"/>
        <v>-6.6243304955637186</v>
      </c>
      <c r="M3365" s="41">
        <f t="shared" si="397"/>
        <v>2</v>
      </c>
      <c r="N3365" s="18"/>
      <c r="X3365" s="48">
        <v>200</v>
      </c>
      <c r="Y3365" s="48">
        <v>40</v>
      </c>
      <c r="Z3365" s="41">
        <f t="shared" si="398"/>
        <v>2</v>
      </c>
    </row>
    <row r="3366" spans="2:26" ht="15.75" customHeight="1">
      <c r="B3366" s="72">
        <v>41779</v>
      </c>
      <c r="C3366" s="116">
        <v>0.83333333333575865</v>
      </c>
      <c r="D3366" s="74">
        <f t="shared" si="394"/>
        <v>41779.833333333336</v>
      </c>
      <c r="E3366" s="117">
        <v>30.15059711</v>
      </c>
      <c r="F3366" s="24">
        <f t="shared" si="399"/>
        <v>57.587640480099999</v>
      </c>
      <c r="G3366" s="117">
        <v>46.105479889999998</v>
      </c>
      <c r="H3366" s="24">
        <f t="shared" si="400"/>
        <v>88.061466589899993</v>
      </c>
      <c r="I3366" s="117">
        <v>15.95488278</v>
      </c>
      <c r="J3366" s="24">
        <f t="shared" si="401"/>
        <v>30.473826109799997</v>
      </c>
      <c r="K3366" s="14">
        <f t="shared" si="395"/>
        <v>2</v>
      </c>
      <c r="L3366" s="41">
        <f t="shared" si="396"/>
        <v>-16.456221001838724</v>
      </c>
      <c r="M3366" s="41">
        <f t="shared" si="397"/>
        <v>2</v>
      </c>
      <c r="N3366" s="18"/>
      <c r="X3366" s="48">
        <v>200</v>
      </c>
      <c r="Y3366" s="48">
        <v>40</v>
      </c>
      <c r="Z3366" s="41">
        <f t="shared" si="398"/>
        <v>2</v>
      </c>
    </row>
    <row r="3367" spans="2:26" ht="15.75" customHeight="1">
      <c r="B3367" s="72">
        <v>41779</v>
      </c>
      <c r="C3367" s="116">
        <v>0.875</v>
      </c>
      <c r="D3367" s="74">
        <f t="shared" si="394"/>
        <v>41779.875</v>
      </c>
      <c r="E3367" s="117">
        <v>27.2988939325</v>
      </c>
      <c r="F3367" s="24">
        <f t="shared" si="399"/>
        <v>52.140887411074999</v>
      </c>
      <c r="G3367" s="117">
        <v>39.218902059999998</v>
      </c>
      <c r="H3367" s="24">
        <f t="shared" si="400"/>
        <v>74.908102934599995</v>
      </c>
      <c r="I3367" s="117">
        <v>11.920008127999999</v>
      </c>
      <c r="J3367" s="24">
        <f t="shared" si="401"/>
        <v>22.767215524479997</v>
      </c>
      <c r="K3367" s="14">
        <f t="shared" si="395"/>
        <v>2</v>
      </c>
      <c r="L3367" s="41">
        <f t="shared" si="396"/>
        <v>-24.162831587158724</v>
      </c>
      <c r="M3367" s="41">
        <f t="shared" si="397"/>
        <v>2</v>
      </c>
      <c r="N3367" s="18"/>
      <c r="X3367" s="48">
        <v>200</v>
      </c>
      <c r="Y3367" s="48">
        <v>40</v>
      </c>
      <c r="Z3367" s="41">
        <f t="shared" si="398"/>
        <v>2</v>
      </c>
    </row>
    <row r="3368" spans="2:26" ht="15.75" customHeight="1">
      <c r="B3368" s="72">
        <v>41779</v>
      </c>
      <c r="C3368" s="116">
        <v>0.91666666666424135</v>
      </c>
      <c r="D3368" s="74">
        <f t="shared" si="394"/>
        <v>41779.916666666664</v>
      </c>
      <c r="E3368" s="117">
        <v>27.662033324999999</v>
      </c>
      <c r="F3368" s="24">
        <f t="shared" si="399"/>
        <v>52.834483650749995</v>
      </c>
      <c r="G3368" s="117">
        <v>40.159296142499997</v>
      </c>
      <c r="H3368" s="24">
        <f t="shared" si="400"/>
        <v>76.704255632174991</v>
      </c>
      <c r="I3368" s="117">
        <v>12.497262814999999</v>
      </c>
      <c r="J3368" s="24">
        <f t="shared" si="401"/>
        <v>23.869771976649997</v>
      </c>
      <c r="K3368" s="14">
        <f t="shared" si="395"/>
        <v>2</v>
      </c>
      <c r="L3368" s="41">
        <f t="shared" si="396"/>
        <v>-23.060275134988725</v>
      </c>
      <c r="M3368" s="41">
        <f t="shared" si="397"/>
        <v>2</v>
      </c>
      <c r="N3368" s="18"/>
      <c r="X3368" s="48">
        <v>200</v>
      </c>
      <c r="Y3368" s="48">
        <v>40</v>
      </c>
      <c r="Z3368" s="41">
        <f t="shared" si="398"/>
        <v>2</v>
      </c>
    </row>
    <row r="3369" spans="2:26" ht="15.75" customHeight="1">
      <c r="B3369" s="72">
        <v>41779</v>
      </c>
      <c r="C3369" s="116">
        <v>0.95833333333575865</v>
      </c>
      <c r="D3369" s="74">
        <f t="shared" si="394"/>
        <v>41779.958333333336</v>
      </c>
      <c r="E3369" s="117">
        <v>32.018908992500002</v>
      </c>
      <c r="F3369" s="24">
        <f t="shared" si="399"/>
        <v>61.156116175675002</v>
      </c>
      <c r="G3369" s="117">
        <v>47.29048727</v>
      </c>
      <c r="H3369" s="24">
        <f t="shared" si="400"/>
        <v>90.324830685699993</v>
      </c>
      <c r="I3369" s="117">
        <v>15.27157828</v>
      </c>
      <c r="J3369" s="24">
        <f t="shared" si="401"/>
        <v>29.168714514799998</v>
      </c>
      <c r="K3369" s="14">
        <f t="shared" si="395"/>
        <v>2</v>
      </c>
      <c r="L3369" s="41">
        <f t="shared" si="396"/>
        <v>-17.761332596838724</v>
      </c>
      <c r="M3369" s="41">
        <f t="shared" si="397"/>
        <v>2</v>
      </c>
      <c r="N3369" s="18"/>
      <c r="X3369" s="48">
        <v>200</v>
      </c>
      <c r="Y3369" s="48">
        <v>40</v>
      </c>
      <c r="Z3369" s="41">
        <f t="shared" si="398"/>
        <v>2</v>
      </c>
    </row>
    <row r="3370" spans="2:26" ht="15.75" customHeight="1">
      <c r="B3370" s="72">
        <v>41780</v>
      </c>
      <c r="C3370" s="116">
        <v>0</v>
      </c>
      <c r="D3370" s="74">
        <f t="shared" si="394"/>
        <v>41780</v>
      </c>
      <c r="E3370" s="117">
        <v>24.100505219999999</v>
      </c>
      <c r="F3370" s="24">
        <f t="shared" si="399"/>
        <v>46.031964970199994</v>
      </c>
      <c r="G3370" s="117">
        <v>33.150969334999999</v>
      </c>
      <c r="H3370" s="24">
        <f t="shared" si="400"/>
        <v>63.318351429849997</v>
      </c>
      <c r="I3370" s="117">
        <v>9.0504641127499994</v>
      </c>
      <c r="J3370" s="24">
        <f t="shared" si="401"/>
        <v>17.286386455352499</v>
      </c>
      <c r="K3370" s="14">
        <f t="shared" si="395"/>
        <v>3</v>
      </c>
      <c r="L3370" s="41">
        <f t="shared" si="396"/>
        <v>-29.643660656286222</v>
      </c>
      <c r="M3370" s="41">
        <f t="shared" si="397"/>
        <v>2</v>
      </c>
      <c r="N3370" s="18"/>
      <c r="X3370" s="48">
        <v>200</v>
      </c>
      <c r="Y3370" s="48">
        <v>40</v>
      </c>
      <c r="Z3370" s="41">
        <f t="shared" si="398"/>
        <v>2</v>
      </c>
    </row>
    <row r="3371" spans="2:26" ht="15.75" customHeight="1">
      <c r="B3371" s="72">
        <v>41780</v>
      </c>
      <c r="C3371" s="116">
        <v>4.1666666664241347E-2</v>
      </c>
      <c r="D3371" s="74">
        <f t="shared" si="394"/>
        <v>41780.041666666664</v>
      </c>
      <c r="E3371" s="117">
        <v>33.270077772500002</v>
      </c>
      <c r="F3371" s="24">
        <f t="shared" si="399"/>
        <v>63.545848545475003</v>
      </c>
      <c r="G3371" s="117">
        <v>47.016315315</v>
      </c>
      <c r="H3371" s="24">
        <f t="shared" si="400"/>
        <v>89.801162251649998</v>
      </c>
      <c r="I3371" s="117">
        <v>13.74623754075</v>
      </c>
      <c r="J3371" s="24">
        <f t="shared" si="401"/>
        <v>26.255313702832499</v>
      </c>
      <c r="K3371" s="14">
        <f t="shared" si="395"/>
        <v>3</v>
      </c>
      <c r="L3371" s="41">
        <f t="shared" si="396"/>
        <v>-20.674733408806222</v>
      </c>
      <c r="M3371" s="41">
        <f t="shared" si="397"/>
        <v>2</v>
      </c>
      <c r="N3371" s="18"/>
      <c r="X3371" s="48">
        <v>200</v>
      </c>
      <c r="Y3371" s="48">
        <v>40</v>
      </c>
      <c r="Z3371" s="41">
        <f t="shared" si="398"/>
        <v>2</v>
      </c>
    </row>
    <row r="3372" spans="2:26" ht="15.75" customHeight="1">
      <c r="B3372" s="72">
        <v>41780</v>
      </c>
      <c r="C3372" s="116">
        <v>8.3333333335758653E-2</v>
      </c>
      <c r="D3372" s="74">
        <f t="shared" si="394"/>
        <v>41780.083333333336</v>
      </c>
      <c r="E3372" s="117">
        <v>30.676518625</v>
      </c>
      <c r="F3372" s="24">
        <f t="shared" si="399"/>
        <v>58.592150573749997</v>
      </c>
      <c r="G3372" s="117">
        <v>44.097427427500001</v>
      </c>
      <c r="H3372" s="24">
        <f t="shared" si="400"/>
        <v>84.226086386524997</v>
      </c>
      <c r="I3372" s="117">
        <v>13.4209088015</v>
      </c>
      <c r="J3372" s="24">
        <f t="shared" si="401"/>
        <v>25.633935810864998</v>
      </c>
      <c r="K3372" s="14">
        <f t="shared" si="395"/>
        <v>3</v>
      </c>
      <c r="L3372" s="41">
        <f t="shared" si="396"/>
        <v>-21.296111300773724</v>
      </c>
      <c r="M3372" s="41">
        <f t="shared" si="397"/>
        <v>2</v>
      </c>
      <c r="N3372" s="18"/>
      <c r="X3372" s="48">
        <v>200</v>
      </c>
      <c r="Y3372" s="48">
        <v>40</v>
      </c>
      <c r="Z3372" s="41">
        <f t="shared" si="398"/>
        <v>2</v>
      </c>
    </row>
    <row r="3373" spans="2:26" ht="15.75" customHeight="1">
      <c r="B3373" s="72">
        <v>41780</v>
      </c>
      <c r="C3373" s="116">
        <v>0.125</v>
      </c>
      <c r="D3373" s="74">
        <f t="shared" si="394"/>
        <v>41780.125</v>
      </c>
      <c r="E3373" s="117">
        <v>30.976294920000001</v>
      </c>
      <c r="F3373" s="24">
        <f t="shared" si="399"/>
        <v>59.164723297199998</v>
      </c>
      <c r="G3373" s="117">
        <v>42.726224405000004</v>
      </c>
      <c r="H3373" s="24">
        <f t="shared" si="400"/>
        <v>81.607088613550005</v>
      </c>
      <c r="I3373" s="117">
        <v>11.749929484999999</v>
      </c>
      <c r="J3373" s="24">
        <f t="shared" si="401"/>
        <v>22.442365316349996</v>
      </c>
      <c r="K3373" s="14">
        <f t="shared" si="395"/>
        <v>3</v>
      </c>
      <c r="L3373" s="41">
        <f t="shared" si="396"/>
        <v>-24.487681795288726</v>
      </c>
      <c r="M3373" s="41">
        <f t="shared" si="397"/>
        <v>2</v>
      </c>
      <c r="N3373" s="18"/>
      <c r="X3373" s="48">
        <v>200</v>
      </c>
      <c r="Y3373" s="48">
        <v>40</v>
      </c>
      <c r="Z3373" s="41">
        <f t="shared" si="398"/>
        <v>2</v>
      </c>
    </row>
    <row r="3374" spans="2:26" ht="15.75" customHeight="1">
      <c r="B3374" s="72">
        <v>41780</v>
      </c>
      <c r="C3374" s="116">
        <v>0.16666666666424135</v>
      </c>
      <c r="D3374" s="74">
        <f t="shared" si="394"/>
        <v>41780.166666666664</v>
      </c>
      <c r="E3374" s="117">
        <v>64.936954630000002</v>
      </c>
      <c r="F3374" s="24">
        <f t="shared" si="399"/>
        <v>124.0295833433</v>
      </c>
      <c r="G3374" s="117">
        <v>87.868958800000001</v>
      </c>
      <c r="H3374" s="24">
        <f t="shared" si="400"/>
        <v>167.82971130799999</v>
      </c>
      <c r="I3374" s="117">
        <v>22.9320041625</v>
      </c>
      <c r="J3374" s="24">
        <f t="shared" si="401"/>
        <v>43.800127950375</v>
      </c>
      <c r="K3374" s="14">
        <f t="shared" si="395"/>
        <v>3</v>
      </c>
      <c r="L3374" s="41">
        <f t="shared" si="396"/>
        <v>-3.1299191612637216</v>
      </c>
      <c r="M3374" s="41">
        <f t="shared" si="397"/>
        <v>2</v>
      </c>
      <c r="N3374" s="18"/>
      <c r="X3374" s="48">
        <v>200</v>
      </c>
      <c r="Y3374" s="48">
        <v>40</v>
      </c>
      <c r="Z3374" s="41">
        <f t="shared" si="398"/>
        <v>2</v>
      </c>
    </row>
    <row r="3375" spans="2:26" ht="15.75" customHeight="1">
      <c r="B3375" s="72">
        <v>41780</v>
      </c>
      <c r="C3375" s="116">
        <v>0.20833333333575865</v>
      </c>
      <c r="D3375" s="74">
        <f t="shared" si="394"/>
        <v>41780.208333333336</v>
      </c>
      <c r="E3375" s="117">
        <v>84.280993552499993</v>
      </c>
      <c r="F3375" s="24">
        <f t="shared" si="399"/>
        <v>160.97669768527498</v>
      </c>
      <c r="G3375" s="117">
        <v>111.4773159675</v>
      </c>
      <c r="H3375" s="24">
        <f t="shared" si="400"/>
        <v>212.92167349792501</v>
      </c>
      <c r="I3375" s="117">
        <v>27.196322437500001</v>
      </c>
      <c r="J3375" s="24">
        <f t="shared" si="401"/>
        <v>51.944975855625003</v>
      </c>
      <c r="K3375" s="14">
        <f t="shared" si="395"/>
        <v>3</v>
      </c>
      <c r="L3375" s="41">
        <f t="shared" si="396"/>
        <v>5.0149287439862817</v>
      </c>
      <c r="M3375" s="41">
        <f t="shared" si="397"/>
        <v>2</v>
      </c>
      <c r="N3375" s="18"/>
      <c r="X3375" s="48">
        <v>200</v>
      </c>
      <c r="Y3375" s="48">
        <v>40</v>
      </c>
      <c r="Z3375" s="41">
        <f t="shared" si="398"/>
        <v>2</v>
      </c>
    </row>
    <row r="3376" spans="2:26" ht="15.75" customHeight="1">
      <c r="B3376" s="72">
        <v>41780</v>
      </c>
      <c r="C3376" s="116">
        <v>0.25</v>
      </c>
      <c r="D3376" s="74">
        <f t="shared" si="394"/>
        <v>41780.25</v>
      </c>
      <c r="E3376" s="117">
        <v>64.031444625000006</v>
      </c>
      <c r="F3376" s="24">
        <f t="shared" si="399"/>
        <v>122.30005923375001</v>
      </c>
      <c r="G3376" s="117">
        <v>89.411340942500004</v>
      </c>
      <c r="H3376" s="24">
        <f t="shared" si="400"/>
        <v>170.77566120017499</v>
      </c>
      <c r="I3376" s="117">
        <v>25.379896325000001</v>
      </c>
      <c r="J3376" s="24">
        <f t="shared" si="401"/>
        <v>48.47560198075</v>
      </c>
      <c r="K3376" s="14">
        <f t="shared" si="395"/>
        <v>3</v>
      </c>
      <c r="L3376" s="41">
        <f t="shared" si="396"/>
        <v>1.5455548691112782</v>
      </c>
      <c r="M3376" s="41">
        <f t="shared" si="397"/>
        <v>2</v>
      </c>
      <c r="N3376" s="18"/>
      <c r="X3376" s="48">
        <v>200</v>
      </c>
      <c r="Y3376" s="48">
        <v>40</v>
      </c>
      <c r="Z3376" s="41">
        <f t="shared" si="398"/>
        <v>2</v>
      </c>
    </row>
    <row r="3377" spans="2:26" ht="15.75" customHeight="1">
      <c r="B3377" s="72">
        <v>41780</v>
      </c>
      <c r="C3377" s="116">
        <v>0.29166666666424135</v>
      </c>
      <c r="D3377" s="74">
        <f t="shared" si="394"/>
        <v>41780.291666666664</v>
      </c>
      <c r="E3377" s="117">
        <v>95.86162229</v>
      </c>
      <c r="F3377" s="24">
        <f t="shared" si="399"/>
        <v>183.09569857389999</v>
      </c>
      <c r="G3377" s="117">
        <v>135.02909500000001</v>
      </c>
      <c r="H3377" s="24">
        <f t="shared" si="400"/>
        <v>257.90557145000002</v>
      </c>
      <c r="I3377" s="117">
        <v>39.167472719999999</v>
      </c>
      <c r="J3377" s="24">
        <f t="shared" si="401"/>
        <v>74.809872895200002</v>
      </c>
      <c r="K3377" s="14">
        <f t="shared" si="395"/>
        <v>3</v>
      </c>
      <c r="L3377" s="41">
        <f t="shared" si="396"/>
        <v>27.87982578356128</v>
      </c>
      <c r="M3377" s="41">
        <f t="shared" si="397"/>
        <v>2</v>
      </c>
      <c r="N3377" s="18"/>
      <c r="X3377" s="48">
        <v>200</v>
      </c>
      <c r="Y3377" s="48">
        <v>40</v>
      </c>
      <c r="Z3377" s="41">
        <f t="shared" si="398"/>
        <v>2</v>
      </c>
    </row>
    <row r="3378" spans="2:26" ht="15.75" customHeight="1">
      <c r="B3378" s="72">
        <v>41780</v>
      </c>
      <c r="C3378" s="116">
        <v>0.33333333333575865</v>
      </c>
      <c r="D3378" s="74">
        <f t="shared" si="394"/>
        <v>41780.333333333336</v>
      </c>
      <c r="E3378" s="117">
        <v>60.237347825000001</v>
      </c>
      <c r="F3378" s="24">
        <f t="shared" si="399"/>
        <v>115.05333434575</v>
      </c>
      <c r="G3378" s="117">
        <v>92.144535577499994</v>
      </c>
      <c r="H3378" s="24">
        <f t="shared" si="400"/>
        <v>175.99606295302499</v>
      </c>
      <c r="I3378" s="117">
        <v>31.907187749999999</v>
      </c>
      <c r="J3378" s="24">
        <f t="shared" si="401"/>
        <v>60.942728602499997</v>
      </c>
      <c r="K3378" s="14">
        <f t="shared" si="395"/>
        <v>3</v>
      </c>
      <c r="L3378" s="41">
        <f t="shared" si="396"/>
        <v>14.012681490861276</v>
      </c>
      <c r="M3378" s="41">
        <f t="shared" si="397"/>
        <v>2</v>
      </c>
      <c r="N3378" s="18"/>
      <c r="X3378" s="48">
        <v>200</v>
      </c>
      <c r="Y3378" s="48">
        <v>40</v>
      </c>
      <c r="Z3378" s="41">
        <f t="shared" si="398"/>
        <v>2</v>
      </c>
    </row>
    <row r="3379" spans="2:26" ht="15.75" customHeight="1">
      <c r="B3379" s="72">
        <v>41780</v>
      </c>
      <c r="C3379" s="116">
        <v>0.375</v>
      </c>
      <c r="D3379" s="74">
        <f t="shared" si="394"/>
        <v>41780.375</v>
      </c>
      <c r="E3379" s="117">
        <v>59.933833094999997</v>
      </c>
      <c r="F3379" s="24">
        <f t="shared" si="399"/>
        <v>114.47362121144999</v>
      </c>
      <c r="G3379" s="117">
        <v>87.594705044999998</v>
      </c>
      <c r="H3379" s="24">
        <f t="shared" si="400"/>
        <v>167.30588663594997</v>
      </c>
      <c r="I3379" s="117">
        <v>27.660871942499998</v>
      </c>
      <c r="J3379" s="24">
        <f t="shared" si="401"/>
        <v>52.832265410174998</v>
      </c>
      <c r="K3379" s="14">
        <f t="shared" si="395"/>
        <v>3</v>
      </c>
      <c r="L3379" s="41">
        <f t="shared" si="396"/>
        <v>5.9022182985362761</v>
      </c>
      <c r="M3379" s="41">
        <f t="shared" si="397"/>
        <v>2</v>
      </c>
      <c r="N3379" s="18"/>
      <c r="X3379" s="48">
        <v>200</v>
      </c>
      <c r="Y3379" s="48">
        <v>40</v>
      </c>
      <c r="Z3379" s="41">
        <f t="shared" si="398"/>
        <v>2</v>
      </c>
    </row>
    <row r="3380" spans="2:26" ht="15.75" customHeight="1">
      <c r="B3380" s="72">
        <v>41780</v>
      </c>
      <c r="C3380" s="116">
        <v>0.41666666666424135</v>
      </c>
      <c r="D3380" s="74">
        <f t="shared" si="394"/>
        <v>41780.416666666664</v>
      </c>
      <c r="E3380" s="117">
        <v>66.251760605000001</v>
      </c>
      <c r="F3380" s="24">
        <f t="shared" si="399"/>
        <v>126.54086275554999</v>
      </c>
      <c r="G3380" s="117">
        <v>97.993287432499997</v>
      </c>
      <c r="H3380" s="24">
        <f t="shared" si="400"/>
        <v>187.16717899607499</v>
      </c>
      <c r="I3380" s="117">
        <v>31.7415268375</v>
      </c>
      <c r="J3380" s="24">
        <f t="shared" si="401"/>
        <v>60.626316259625</v>
      </c>
      <c r="K3380" s="14">
        <f t="shared" si="395"/>
        <v>3</v>
      </c>
      <c r="L3380" s="41">
        <f t="shared" si="396"/>
        <v>13.696269147986278</v>
      </c>
      <c r="M3380" s="41">
        <f t="shared" si="397"/>
        <v>2</v>
      </c>
      <c r="N3380" s="18"/>
      <c r="X3380" s="48">
        <v>200</v>
      </c>
      <c r="Y3380" s="48">
        <v>40</v>
      </c>
      <c r="Z3380" s="41">
        <f t="shared" si="398"/>
        <v>2</v>
      </c>
    </row>
    <row r="3381" spans="2:26" ht="15.75" customHeight="1">
      <c r="B3381" s="72">
        <v>41780</v>
      </c>
      <c r="C3381" s="116">
        <v>0.45833333333575865</v>
      </c>
      <c r="D3381" s="74">
        <f t="shared" si="394"/>
        <v>41780.458333333336</v>
      </c>
      <c r="E3381" s="117">
        <v>49.881923337499998</v>
      </c>
      <c r="F3381" s="24">
        <f t="shared" si="399"/>
        <v>95.274473574624992</v>
      </c>
      <c r="G3381" s="117">
        <v>77.764658065000006</v>
      </c>
      <c r="H3381" s="24">
        <f t="shared" si="400"/>
        <v>148.53049690415</v>
      </c>
      <c r="I3381" s="117">
        <v>27.882734727500001</v>
      </c>
      <c r="J3381" s="24">
        <f t="shared" si="401"/>
        <v>53.256023329525</v>
      </c>
      <c r="K3381" s="14">
        <f t="shared" si="395"/>
        <v>3</v>
      </c>
      <c r="L3381" s="41">
        <f t="shared" si="396"/>
        <v>6.3259762178862786</v>
      </c>
      <c r="M3381" s="41">
        <f t="shared" si="397"/>
        <v>2</v>
      </c>
      <c r="N3381" s="18"/>
      <c r="X3381" s="48">
        <v>200</v>
      </c>
      <c r="Y3381" s="48">
        <v>40</v>
      </c>
      <c r="Z3381" s="41">
        <f t="shared" si="398"/>
        <v>2</v>
      </c>
    </row>
    <row r="3382" spans="2:26" ht="15.75" customHeight="1">
      <c r="B3382" s="72">
        <v>41780</v>
      </c>
      <c r="C3382" s="116">
        <v>0.5</v>
      </c>
      <c r="D3382" s="74">
        <f t="shared" si="394"/>
        <v>41780.5</v>
      </c>
      <c r="E3382" s="117">
        <v>41.178116064999998</v>
      </c>
      <c r="F3382" s="24">
        <f t="shared" si="399"/>
        <v>78.650201684149991</v>
      </c>
      <c r="G3382" s="117">
        <v>63.774779039999999</v>
      </c>
      <c r="H3382" s="24">
        <f t="shared" si="400"/>
        <v>121.80982796639999</v>
      </c>
      <c r="I3382" s="117">
        <v>22.596662977499999</v>
      </c>
      <c r="J3382" s="24">
        <f t="shared" si="401"/>
        <v>43.159626287024999</v>
      </c>
      <c r="K3382" s="14">
        <f t="shared" si="395"/>
        <v>3</v>
      </c>
      <c r="L3382" s="41">
        <f t="shared" si="396"/>
        <v>-3.7704208246137227</v>
      </c>
      <c r="M3382" s="41">
        <f t="shared" si="397"/>
        <v>2</v>
      </c>
      <c r="N3382" s="18"/>
      <c r="X3382" s="48">
        <v>200</v>
      </c>
      <c r="Y3382" s="48">
        <v>40</v>
      </c>
      <c r="Z3382" s="41">
        <f t="shared" si="398"/>
        <v>2</v>
      </c>
    </row>
    <row r="3383" spans="2:26" ht="15.75" customHeight="1">
      <c r="B3383" s="72">
        <v>41780</v>
      </c>
      <c r="C3383" s="116">
        <v>0.54166666666424135</v>
      </c>
      <c r="D3383" s="74">
        <f t="shared" si="394"/>
        <v>41780.541666666664</v>
      </c>
      <c r="E3383" s="117">
        <v>62.969075525000001</v>
      </c>
      <c r="F3383" s="24">
        <f t="shared" si="399"/>
        <v>120.27093425275</v>
      </c>
      <c r="G3383" s="117">
        <v>100.69576691</v>
      </c>
      <c r="H3383" s="24">
        <f t="shared" si="400"/>
        <v>192.32891479809999</v>
      </c>
      <c r="I3383" s="117">
        <v>37.726691407499999</v>
      </c>
      <c r="J3383" s="24">
        <f t="shared" si="401"/>
        <v>72.057980588324995</v>
      </c>
      <c r="K3383" s="14">
        <f t="shared" si="395"/>
        <v>3</v>
      </c>
      <c r="L3383" s="41">
        <f t="shared" si="396"/>
        <v>25.127933476686273</v>
      </c>
      <c r="M3383" s="41">
        <f t="shared" si="397"/>
        <v>2</v>
      </c>
      <c r="N3383" s="18"/>
      <c r="X3383" s="48">
        <v>200</v>
      </c>
      <c r="Y3383" s="48">
        <v>40</v>
      </c>
      <c r="Z3383" s="41">
        <f t="shared" si="398"/>
        <v>2</v>
      </c>
    </row>
    <row r="3384" spans="2:26" ht="15.75" customHeight="1">
      <c r="B3384" s="72">
        <v>41780</v>
      </c>
      <c r="C3384" s="116">
        <v>0.58333333333575865</v>
      </c>
      <c r="D3384" s="74">
        <f t="shared" si="394"/>
        <v>41780.583333333336</v>
      </c>
      <c r="E3384" s="117">
        <v>55.84566143</v>
      </c>
      <c r="F3384" s="24">
        <f t="shared" si="399"/>
        <v>106.6652133313</v>
      </c>
      <c r="G3384" s="117">
        <v>87.548490152499994</v>
      </c>
      <c r="H3384" s="24">
        <f t="shared" si="400"/>
        <v>167.21761619127497</v>
      </c>
      <c r="I3384" s="117">
        <v>31.702828727499998</v>
      </c>
      <c r="J3384" s="24">
        <f t="shared" si="401"/>
        <v>60.552402869524997</v>
      </c>
      <c r="K3384" s="14">
        <f t="shared" si="395"/>
        <v>3</v>
      </c>
      <c r="L3384" s="41">
        <f t="shared" si="396"/>
        <v>13.622355757886275</v>
      </c>
      <c r="M3384" s="41">
        <f t="shared" si="397"/>
        <v>2</v>
      </c>
      <c r="N3384" s="18"/>
      <c r="X3384" s="48">
        <v>200</v>
      </c>
      <c r="Y3384" s="48">
        <v>40</v>
      </c>
      <c r="Z3384" s="41">
        <f t="shared" si="398"/>
        <v>2</v>
      </c>
    </row>
    <row r="3385" spans="2:26" ht="15.75" customHeight="1">
      <c r="B3385" s="72">
        <v>41780</v>
      </c>
      <c r="C3385" s="116">
        <v>0.625</v>
      </c>
      <c r="D3385" s="74">
        <f t="shared" si="394"/>
        <v>41780.625</v>
      </c>
      <c r="E3385" s="117">
        <v>80.023478267499996</v>
      </c>
      <c r="F3385" s="24">
        <f t="shared" si="399"/>
        <v>152.84484349092497</v>
      </c>
      <c r="G3385" s="117">
        <v>116.24191087</v>
      </c>
      <c r="H3385" s="24">
        <f t="shared" si="400"/>
        <v>222.02204976169998</v>
      </c>
      <c r="I3385" s="117">
        <v>36.218432607499999</v>
      </c>
      <c r="J3385" s="24">
        <f t="shared" si="401"/>
        <v>69.177206280324995</v>
      </c>
      <c r="K3385" s="14">
        <f t="shared" si="395"/>
        <v>3</v>
      </c>
      <c r="L3385" s="41">
        <f t="shared" si="396"/>
        <v>22.247159168686274</v>
      </c>
      <c r="M3385" s="41">
        <f t="shared" si="397"/>
        <v>2</v>
      </c>
      <c r="N3385" s="18"/>
      <c r="X3385" s="48">
        <v>200</v>
      </c>
      <c r="Y3385" s="48">
        <v>40</v>
      </c>
      <c r="Z3385" s="41">
        <f t="shared" si="398"/>
        <v>2</v>
      </c>
    </row>
    <row r="3386" spans="2:26" ht="15.75" customHeight="1">
      <c r="B3386" s="72">
        <v>41780</v>
      </c>
      <c r="C3386" s="116">
        <v>0.66666666666424135</v>
      </c>
      <c r="D3386" s="74">
        <f t="shared" si="394"/>
        <v>41780.666666666664</v>
      </c>
      <c r="E3386" s="117">
        <v>106.05610181999999</v>
      </c>
      <c r="F3386" s="24">
        <f t="shared" si="399"/>
        <v>202.56715447619999</v>
      </c>
      <c r="G3386" s="117">
        <v>158.13200624999999</v>
      </c>
      <c r="H3386" s="24">
        <f t="shared" si="400"/>
        <v>302.03213193749997</v>
      </c>
      <c r="I3386" s="117">
        <v>52.075904442499997</v>
      </c>
      <c r="J3386" s="24">
        <f t="shared" si="401"/>
        <v>99.464977485174984</v>
      </c>
      <c r="K3386" s="14">
        <f t="shared" si="395"/>
        <v>3</v>
      </c>
      <c r="L3386" s="41">
        <f t="shared" si="396"/>
        <v>52.534930373536262</v>
      </c>
      <c r="M3386" s="41">
        <f t="shared" si="397"/>
        <v>2</v>
      </c>
      <c r="N3386" s="18"/>
      <c r="X3386" s="48">
        <v>200</v>
      </c>
      <c r="Y3386" s="48">
        <v>40</v>
      </c>
      <c r="Z3386" s="41">
        <f t="shared" si="398"/>
        <v>2</v>
      </c>
    </row>
    <row r="3387" spans="2:26" ht="15.75" customHeight="1">
      <c r="B3387" s="72">
        <v>41780</v>
      </c>
      <c r="C3387" s="116">
        <v>0.70833333333575865</v>
      </c>
      <c r="D3387" s="74">
        <f t="shared" si="394"/>
        <v>41780.708333333336</v>
      </c>
      <c r="E3387" s="117">
        <v>96.377182634999997</v>
      </c>
      <c r="F3387" s="24">
        <f t="shared" si="399"/>
        <v>184.08041883285</v>
      </c>
      <c r="G3387" s="117">
        <v>149.1543303</v>
      </c>
      <c r="H3387" s="24">
        <f t="shared" si="400"/>
        <v>284.88477087299998</v>
      </c>
      <c r="I3387" s="117">
        <v>52.777147692500002</v>
      </c>
      <c r="J3387" s="24">
        <f t="shared" si="401"/>
        <v>100.804352092675</v>
      </c>
      <c r="K3387" s="14">
        <f t="shared" si="395"/>
        <v>3</v>
      </c>
      <c r="L3387" s="41">
        <f t="shared" si="396"/>
        <v>53.874304981036282</v>
      </c>
      <c r="M3387" s="41">
        <f t="shared" si="397"/>
        <v>2</v>
      </c>
      <c r="N3387" s="18"/>
      <c r="X3387" s="48">
        <v>200</v>
      </c>
      <c r="Y3387" s="48">
        <v>40</v>
      </c>
      <c r="Z3387" s="41">
        <f t="shared" si="398"/>
        <v>2</v>
      </c>
    </row>
    <row r="3388" spans="2:26" ht="15.75" customHeight="1">
      <c r="B3388" s="72">
        <v>41780</v>
      </c>
      <c r="C3388" s="116">
        <v>0.75</v>
      </c>
      <c r="D3388" s="74">
        <f t="shared" si="394"/>
        <v>41780.75</v>
      </c>
      <c r="E3388" s="117">
        <v>69.678445992500002</v>
      </c>
      <c r="F3388" s="24">
        <f t="shared" si="399"/>
        <v>133.08583184567499</v>
      </c>
      <c r="G3388" s="117">
        <v>110.88291964</v>
      </c>
      <c r="H3388" s="24">
        <f t="shared" si="400"/>
        <v>211.78637651239998</v>
      </c>
      <c r="I3388" s="117">
        <v>41.204473642499998</v>
      </c>
      <c r="J3388" s="24">
        <f t="shared" si="401"/>
        <v>78.700544657174987</v>
      </c>
      <c r="K3388" s="14">
        <f t="shared" si="395"/>
        <v>3</v>
      </c>
      <c r="L3388" s="41">
        <f t="shared" si="396"/>
        <v>31.770497545536266</v>
      </c>
      <c r="M3388" s="41">
        <f t="shared" si="397"/>
        <v>2</v>
      </c>
      <c r="N3388" s="18"/>
      <c r="X3388" s="48">
        <v>200</v>
      </c>
      <c r="Y3388" s="48">
        <v>40</v>
      </c>
      <c r="Z3388" s="41">
        <f t="shared" si="398"/>
        <v>2</v>
      </c>
    </row>
    <row r="3389" spans="2:26" ht="15.75" customHeight="1">
      <c r="B3389" s="72">
        <v>41780</v>
      </c>
      <c r="C3389" s="116">
        <v>0.79166666666424135</v>
      </c>
      <c r="D3389" s="74">
        <f t="shared" si="394"/>
        <v>41780.791666666664</v>
      </c>
      <c r="E3389" s="117">
        <v>56.7140699825</v>
      </c>
      <c r="F3389" s="24">
        <f t="shared" si="399"/>
        <v>108.323873666575</v>
      </c>
      <c r="G3389" s="117">
        <v>89.940877904999994</v>
      </c>
      <c r="H3389" s="24">
        <f t="shared" si="400"/>
        <v>171.78707679854998</v>
      </c>
      <c r="I3389" s="117">
        <v>33.226807932500002</v>
      </c>
      <c r="J3389" s="24">
        <f t="shared" si="401"/>
        <v>63.463203151075</v>
      </c>
      <c r="K3389" s="14">
        <f t="shared" si="395"/>
        <v>3</v>
      </c>
      <c r="L3389" s="41">
        <f t="shared" si="396"/>
        <v>16.533156039436278</v>
      </c>
      <c r="M3389" s="41">
        <f t="shared" si="397"/>
        <v>2</v>
      </c>
      <c r="N3389" s="18"/>
      <c r="X3389" s="48">
        <v>200</v>
      </c>
      <c r="Y3389" s="48">
        <v>40</v>
      </c>
      <c r="Z3389" s="41">
        <f t="shared" si="398"/>
        <v>2</v>
      </c>
    </row>
    <row r="3390" spans="2:26" ht="15.75" customHeight="1">
      <c r="B3390" s="72">
        <v>41780</v>
      </c>
      <c r="C3390" s="116">
        <v>0.83333333333575865</v>
      </c>
      <c r="D3390" s="74">
        <f t="shared" si="394"/>
        <v>41780.833333333336</v>
      </c>
      <c r="E3390" s="117">
        <v>47.3180353375</v>
      </c>
      <c r="F3390" s="24">
        <f t="shared" si="399"/>
        <v>90.377447494625002</v>
      </c>
      <c r="G3390" s="117">
        <v>77.179518347499993</v>
      </c>
      <c r="H3390" s="24">
        <f t="shared" si="400"/>
        <v>147.41288004372498</v>
      </c>
      <c r="I3390" s="117">
        <v>29.861483007499999</v>
      </c>
      <c r="J3390" s="24">
        <f t="shared" si="401"/>
        <v>57.035432544324998</v>
      </c>
      <c r="K3390" s="14">
        <f t="shared" si="395"/>
        <v>3</v>
      </c>
      <c r="L3390" s="41">
        <f t="shared" si="396"/>
        <v>10.105385432686276</v>
      </c>
      <c r="M3390" s="41">
        <f t="shared" si="397"/>
        <v>2</v>
      </c>
      <c r="N3390" s="18"/>
      <c r="X3390" s="48">
        <v>200</v>
      </c>
      <c r="Y3390" s="48">
        <v>40</v>
      </c>
      <c r="Z3390" s="41">
        <f t="shared" si="398"/>
        <v>2</v>
      </c>
    </row>
    <row r="3391" spans="2:26" ht="15.75" customHeight="1">
      <c r="B3391" s="72">
        <v>41780</v>
      </c>
      <c r="C3391" s="116">
        <v>0.875</v>
      </c>
      <c r="D3391" s="74">
        <f t="shared" si="394"/>
        <v>41780.875</v>
      </c>
      <c r="E3391" s="117">
        <v>39.989275482499998</v>
      </c>
      <c r="F3391" s="24">
        <f t="shared" si="399"/>
        <v>76.379516171574991</v>
      </c>
      <c r="G3391" s="117">
        <v>60.786740477499997</v>
      </c>
      <c r="H3391" s="24">
        <f t="shared" si="400"/>
        <v>116.10267431202499</v>
      </c>
      <c r="I3391" s="117">
        <v>20.797464997500001</v>
      </c>
      <c r="J3391" s="24">
        <f t="shared" si="401"/>
        <v>39.723158145225</v>
      </c>
      <c r="K3391" s="14">
        <f t="shared" si="395"/>
        <v>3</v>
      </c>
      <c r="L3391" s="41">
        <f t="shared" si="396"/>
        <v>-7.2068889664137217</v>
      </c>
      <c r="M3391" s="41">
        <f t="shared" si="397"/>
        <v>2</v>
      </c>
      <c r="N3391" s="18"/>
      <c r="X3391" s="48">
        <v>200</v>
      </c>
      <c r="Y3391" s="48">
        <v>40</v>
      </c>
      <c r="Z3391" s="41">
        <f t="shared" si="398"/>
        <v>2</v>
      </c>
    </row>
    <row r="3392" spans="2:26" ht="15.75" customHeight="1">
      <c r="B3392" s="72">
        <v>41780</v>
      </c>
      <c r="C3392" s="116">
        <v>0.91666666666424135</v>
      </c>
      <c r="D3392" s="74">
        <f t="shared" si="394"/>
        <v>41780.916666666664</v>
      </c>
      <c r="E3392" s="117">
        <v>58.976992382500001</v>
      </c>
      <c r="F3392" s="24">
        <f t="shared" si="399"/>
        <v>112.64605545057499</v>
      </c>
      <c r="G3392" s="117">
        <v>83.576650442499997</v>
      </c>
      <c r="H3392" s="24">
        <f t="shared" si="400"/>
        <v>159.63140234517499</v>
      </c>
      <c r="I3392" s="117">
        <v>24.59965807</v>
      </c>
      <c r="J3392" s="24">
        <f t="shared" si="401"/>
        <v>46.985346913699999</v>
      </c>
      <c r="K3392" s="14">
        <f t="shared" si="395"/>
        <v>3</v>
      </c>
      <c r="L3392" s="41">
        <f t="shared" si="396"/>
        <v>5.5299802061277603E-2</v>
      </c>
      <c r="M3392" s="41">
        <f t="shared" si="397"/>
        <v>2</v>
      </c>
      <c r="N3392" s="18"/>
      <c r="X3392" s="48">
        <v>200</v>
      </c>
      <c r="Y3392" s="48">
        <v>40</v>
      </c>
      <c r="Z3392" s="41">
        <f t="shared" si="398"/>
        <v>2</v>
      </c>
    </row>
    <row r="3393" spans="2:26" ht="15.75" customHeight="1">
      <c r="B3393" s="72">
        <v>41780</v>
      </c>
      <c r="C3393" s="116">
        <v>0.95833333333575865</v>
      </c>
      <c r="D3393" s="74">
        <f t="shared" si="394"/>
        <v>41780.958333333336</v>
      </c>
      <c r="E3393" s="117">
        <v>73.616316937500002</v>
      </c>
      <c r="F3393" s="24">
        <f t="shared" si="399"/>
        <v>140.607165350625</v>
      </c>
      <c r="G3393" s="117">
        <v>99.299457067500001</v>
      </c>
      <c r="H3393" s="24">
        <f t="shared" si="400"/>
        <v>189.66196299892499</v>
      </c>
      <c r="I3393" s="117">
        <v>25.683140125000001</v>
      </c>
      <c r="J3393" s="24">
        <f t="shared" si="401"/>
        <v>49.054797638750003</v>
      </c>
      <c r="K3393" s="14">
        <f t="shared" si="395"/>
        <v>3</v>
      </c>
      <c r="L3393" s="41">
        <f t="shared" si="396"/>
        <v>2.1247505271112814</v>
      </c>
      <c r="M3393" s="41">
        <f t="shared" si="397"/>
        <v>2</v>
      </c>
      <c r="N3393" s="18"/>
      <c r="X3393" s="48">
        <v>200</v>
      </c>
      <c r="Y3393" s="48">
        <v>40</v>
      </c>
      <c r="Z3393" s="41">
        <f t="shared" si="398"/>
        <v>2</v>
      </c>
    </row>
    <row r="3394" spans="2:26" ht="15.75" customHeight="1">
      <c r="B3394" s="72">
        <v>41781</v>
      </c>
      <c r="C3394" s="116">
        <v>0</v>
      </c>
      <c r="D3394" s="74">
        <f t="shared" si="394"/>
        <v>41781</v>
      </c>
      <c r="E3394" s="117">
        <v>34.879730879999997</v>
      </c>
      <c r="F3394" s="24">
        <f t="shared" si="399"/>
        <v>66.620285980799991</v>
      </c>
      <c r="G3394" s="117">
        <v>49.683411557500001</v>
      </c>
      <c r="H3394" s="24">
        <f t="shared" si="400"/>
        <v>94.895316074825004</v>
      </c>
      <c r="I3394" s="117">
        <v>14.803680677499999</v>
      </c>
      <c r="J3394" s="24">
        <f t="shared" si="401"/>
        <v>28.275030094024999</v>
      </c>
      <c r="K3394" s="14">
        <f t="shared" si="395"/>
        <v>4</v>
      </c>
      <c r="L3394" s="41">
        <f t="shared" si="396"/>
        <v>-18.655017017613723</v>
      </c>
      <c r="M3394" s="41">
        <f t="shared" si="397"/>
        <v>2</v>
      </c>
      <c r="N3394" s="18"/>
      <c r="X3394" s="48">
        <v>200</v>
      </c>
      <c r="Y3394" s="48">
        <v>40</v>
      </c>
      <c r="Z3394" s="41">
        <f t="shared" si="398"/>
        <v>2</v>
      </c>
    </row>
    <row r="3395" spans="2:26" ht="15.75" customHeight="1">
      <c r="B3395" s="72">
        <v>41781</v>
      </c>
      <c r="C3395" s="116">
        <v>4.1666666664241347E-2</v>
      </c>
      <c r="D3395" s="74">
        <f t="shared" si="394"/>
        <v>41781.041666666664</v>
      </c>
      <c r="E3395" s="117">
        <v>38.956632085000003</v>
      </c>
      <c r="F3395" s="24">
        <f t="shared" si="399"/>
        <v>74.407167282350002</v>
      </c>
      <c r="G3395" s="117">
        <v>54.409537822499999</v>
      </c>
      <c r="H3395" s="24">
        <f t="shared" si="400"/>
        <v>103.92221724097499</v>
      </c>
      <c r="I3395" s="117">
        <v>15.45290574</v>
      </c>
      <c r="J3395" s="24">
        <f t="shared" si="401"/>
        <v>29.515049963399999</v>
      </c>
      <c r="K3395" s="14">
        <f t="shared" si="395"/>
        <v>4</v>
      </c>
      <c r="L3395" s="41">
        <f t="shared" si="396"/>
        <v>-17.414997148238722</v>
      </c>
      <c r="M3395" s="41">
        <f t="shared" si="397"/>
        <v>2</v>
      </c>
      <c r="N3395" s="18"/>
      <c r="X3395" s="48">
        <v>200</v>
      </c>
      <c r="Y3395" s="48">
        <v>40</v>
      </c>
      <c r="Z3395" s="41">
        <f t="shared" si="398"/>
        <v>2</v>
      </c>
    </row>
    <row r="3396" spans="2:26" ht="15.75" customHeight="1">
      <c r="B3396" s="72">
        <v>41781</v>
      </c>
      <c r="C3396" s="116">
        <v>8.3333333335758653E-2</v>
      </c>
      <c r="D3396" s="74">
        <f t="shared" si="394"/>
        <v>41781.083333333336</v>
      </c>
      <c r="E3396" s="117">
        <v>29.631766197499999</v>
      </c>
      <c r="F3396" s="24">
        <f t="shared" si="399"/>
        <v>56.596673437224993</v>
      </c>
      <c r="G3396" s="117">
        <v>40.013959397500003</v>
      </c>
      <c r="H3396" s="24">
        <f t="shared" si="400"/>
        <v>76.426662449225006</v>
      </c>
      <c r="I3396" s="117">
        <v>10.3821932015</v>
      </c>
      <c r="J3396" s="24">
        <f t="shared" si="401"/>
        <v>19.829989014864999</v>
      </c>
      <c r="K3396" s="14">
        <f t="shared" si="395"/>
        <v>4</v>
      </c>
      <c r="L3396" s="41">
        <f t="shared" si="396"/>
        <v>-27.100058096773722</v>
      </c>
      <c r="M3396" s="41">
        <f t="shared" si="397"/>
        <v>2</v>
      </c>
      <c r="N3396" s="18"/>
      <c r="X3396" s="48">
        <v>200</v>
      </c>
      <c r="Y3396" s="48">
        <v>40</v>
      </c>
      <c r="Z3396" s="41">
        <f t="shared" si="398"/>
        <v>2</v>
      </c>
    </row>
    <row r="3397" spans="2:26" ht="15.75" customHeight="1">
      <c r="B3397" s="72">
        <v>41781</v>
      </c>
      <c r="C3397" s="116">
        <v>0.125</v>
      </c>
      <c r="D3397" s="74">
        <f t="shared" si="394"/>
        <v>41781.125</v>
      </c>
      <c r="E3397" s="117">
        <v>44.700978050000003</v>
      </c>
      <c r="F3397" s="24">
        <f t="shared" si="399"/>
        <v>85.378868075500009</v>
      </c>
      <c r="G3397" s="117">
        <v>63.389656837499999</v>
      </c>
      <c r="H3397" s="24">
        <f t="shared" si="400"/>
        <v>121.07424455962499</v>
      </c>
      <c r="I3397" s="117">
        <v>18.688678790000001</v>
      </c>
      <c r="J3397" s="24">
        <f t="shared" si="401"/>
        <v>35.695376488900003</v>
      </c>
      <c r="K3397" s="14">
        <f t="shared" si="395"/>
        <v>4</v>
      </c>
      <c r="L3397" s="41">
        <f t="shared" si="396"/>
        <v>-11.234670622738719</v>
      </c>
      <c r="M3397" s="41">
        <f t="shared" si="397"/>
        <v>2</v>
      </c>
      <c r="N3397" s="18"/>
      <c r="X3397" s="48">
        <v>200</v>
      </c>
      <c r="Y3397" s="48">
        <v>40</v>
      </c>
      <c r="Z3397" s="41">
        <f t="shared" si="398"/>
        <v>2</v>
      </c>
    </row>
    <row r="3398" spans="2:26" ht="15.75" customHeight="1">
      <c r="B3398" s="72">
        <v>41781</v>
      </c>
      <c r="C3398" s="116">
        <v>0.16666666666424135</v>
      </c>
      <c r="D3398" s="74">
        <f t="shared" si="394"/>
        <v>41781.166666666664</v>
      </c>
      <c r="E3398" s="117">
        <v>82.091354214999996</v>
      </c>
      <c r="F3398" s="24">
        <f t="shared" si="399"/>
        <v>156.79448655064999</v>
      </c>
      <c r="G3398" s="117">
        <v>115.13063237</v>
      </c>
      <c r="H3398" s="24">
        <f t="shared" si="400"/>
        <v>219.89950782669999</v>
      </c>
      <c r="I3398" s="117">
        <v>33.0392781575</v>
      </c>
      <c r="J3398" s="24">
        <f t="shared" si="401"/>
        <v>63.105021280825</v>
      </c>
      <c r="K3398" s="14">
        <f t="shared" si="395"/>
        <v>4</v>
      </c>
      <c r="L3398" s="41">
        <f t="shared" si="396"/>
        <v>16.174974169186278</v>
      </c>
      <c r="M3398" s="41">
        <f t="shared" si="397"/>
        <v>2</v>
      </c>
      <c r="N3398" s="18"/>
      <c r="X3398" s="48">
        <v>200</v>
      </c>
      <c r="Y3398" s="48">
        <v>40</v>
      </c>
      <c r="Z3398" s="41">
        <f t="shared" si="398"/>
        <v>2</v>
      </c>
    </row>
    <row r="3399" spans="2:26" ht="15.75" customHeight="1">
      <c r="B3399" s="72">
        <v>41781</v>
      </c>
      <c r="C3399" s="116">
        <v>0.20833333333575865</v>
      </c>
      <c r="D3399" s="74">
        <f t="shared" si="394"/>
        <v>41781.208333333336</v>
      </c>
      <c r="E3399" s="117">
        <v>115.18838508499999</v>
      </c>
      <c r="F3399" s="24">
        <f t="shared" si="399"/>
        <v>220.00981551234997</v>
      </c>
      <c r="G3399" s="117">
        <v>157.83993452499999</v>
      </c>
      <c r="H3399" s="24">
        <f t="shared" si="400"/>
        <v>301.47427494274996</v>
      </c>
      <c r="I3399" s="117">
        <v>42.651549424999999</v>
      </c>
      <c r="J3399" s="24">
        <f t="shared" si="401"/>
        <v>81.464459401749991</v>
      </c>
      <c r="K3399" s="14">
        <f t="shared" si="395"/>
        <v>4</v>
      </c>
      <c r="L3399" s="41">
        <f t="shared" si="396"/>
        <v>34.53441229011127</v>
      </c>
      <c r="M3399" s="41">
        <f t="shared" si="397"/>
        <v>2</v>
      </c>
      <c r="N3399" s="18"/>
      <c r="X3399" s="48">
        <v>200</v>
      </c>
      <c r="Y3399" s="48">
        <v>40</v>
      </c>
      <c r="Z3399" s="41">
        <f t="shared" si="398"/>
        <v>2</v>
      </c>
    </row>
    <row r="3400" spans="2:26" ht="15.75" customHeight="1">
      <c r="B3400" s="72">
        <v>41781</v>
      </c>
      <c r="C3400" s="116">
        <v>0.25</v>
      </c>
      <c r="D3400" s="74">
        <f t="shared" si="394"/>
        <v>41781.25</v>
      </c>
      <c r="E3400" s="117">
        <v>142.308035725</v>
      </c>
      <c r="F3400" s="24">
        <f t="shared" si="399"/>
        <v>271.80834823474999</v>
      </c>
      <c r="G3400" s="117">
        <v>199.28716470000001</v>
      </c>
      <c r="H3400" s="24">
        <f t="shared" si="400"/>
        <v>380.63848457699999</v>
      </c>
      <c r="I3400" s="117">
        <v>56.979128969999998</v>
      </c>
      <c r="J3400" s="24">
        <f t="shared" si="401"/>
        <v>108.83013633269999</v>
      </c>
      <c r="K3400" s="14">
        <f t="shared" si="395"/>
        <v>4</v>
      </c>
      <c r="L3400" s="41">
        <f t="shared" si="396"/>
        <v>61.900089221061272</v>
      </c>
      <c r="M3400" s="41">
        <f t="shared" si="397"/>
        <v>2</v>
      </c>
      <c r="N3400" s="18"/>
      <c r="X3400" s="48">
        <v>200</v>
      </c>
      <c r="Y3400" s="48">
        <v>40</v>
      </c>
      <c r="Z3400" s="41">
        <f t="shared" si="398"/>
        <v>2</v>
      </c>
    </row>
    <row r="3401" spans="2:26" ht="15.75" customHeight="1">
      <c r="B3401" s="72">
        <v>41781</v>
      </c>
      <c r="C3401" s="116">
        <v>0.29166666666424135</v>
      </c>
      <c r="D3401" s="74">
        <f t="shared" si="394"/>
        <v>41781.291666666664</v>
      </c>
      <c r="E3401" s="117">
        <v>138.09173502499999</v>
      </c>
      <c r="F3401" s="24">
        <f t="shared" si="399"/>
        <v>263.75521389774997</v>
      </c>
      <c r="G3401" s="117">
        <v>189.557444175</v>
      </c>
      <c r="H3401" s="24">
        <f t="shared" si="400"/>
        <v>362.05471837425</v>
      </c>
      <c r="I3401" s="117">
        <v>51.465709142500003</v>
      </c>
      <c r="J3401" s="24">
        <f t="shared" si="401"/>
        <v>98.299504462175008</v>
      </c>
      <c r="K3401" s="14">
        <f t="shared" si="395"/>
        <v>4</v>
      </c>
      <c r="L3401" s="41">
        <f t="shared" si="396"/>
        <v>51.369457350536287</v>
      </c>
      <c r="M3401" s="41">
        <f t="shared" si="397"/>
        <v>2</v>
      </c>
      <c r="N3401" s="18"/>
      <c r="X3401" s="48">
        <v>200</v>
      </c>
      <c r="Y3401" s="48">
        <v>40</v>
      </c>
      <c r="Z3401" s="41">
        <f t="shared" si="398"/>
        <v>2</v>
      </c>
    </row>
    <row r="3402" spans="2:26" ht="15.75" customHeight="1">
      <c r="B3402" s="72">
        <v>41781</v>
      </c>
      <c r="C3402" s="116">
        <v>0.33333333333575865</v>
      </c>
      <c r="D3402" s="74">
        <f t="shared" si="394"/>
        <v>41781.333333333336</v>
      </c>
      <c r="E3402" s="117">
        <v>138.512334525</v>
      </c>
      <c r="F3402" s="24">
        <f t="shared" si="399"/>
        <v>264.55855894274998</v>
      </c>
      <c r="G3402" s="117">
        <v>190.39722315</v>
      </c>
      <c r="H3402" s="24">
        <f t="shared" si="400"/>
        <v>363.6586962165</v>
      </c>
      <c r="I3402" s="117">
        <v>51.884888617500003</v>
      </c>
      <c r="J3402" s="24">
        <f t="shared" si="401"/>
        <v>99.100137259424997</v>
      </c>
      <c r="K3402" s="14">
        <f t="shared" si="395"/>
        <v>4</v>
      </c>
      <c r="L3402" s="41">
        <f t="shared" si="396"/>
        <v>52.170090147786276</v>
      </c>
      <c r="M3402" s="41">
        <f t="shared" si="397"/>
        <v>2</v>
      </c>
      <c r="N3402" s="18"/>
      <c r="X3402" s="48">
        <v>200</v>
      </c>
      <c r="Y3402" s="48">
        <v>40</v>
      </c>
      <c r="Z3402" s="41">
        <f t="shared" si="398"/>
        <v>2</v>
      </c>
    </row>
    <row r="3403" spans="2:26" ht="15.75" customHeight="1">
      <c r="B3403" s="72">
        <v>41781</v>
      </c>
      <c r="C3403" s="116">
        <v>0.375</v>
      </c>
      <c r="D3403" s="74">
        <f t="shared" ref="D3403:D3466" si="402">B3403+C3403</f>
        <v>41781.375</v>
      </c>
      <c r="E3403" s="117">
        <v>112.36851679999999</v>
      </c>
      <c r="F3403" s="24">
        <f t="shared" si="399"/>
        <v>214.62386708799997</v>
      </c>
      <c r="G3403" s="117">
        <v>158.93322395000001</v>
      </c>
      <c r="H3403" s="24">
        <f t="shared" si="400"/>
        <v>303.56245774450002</v>
      </c>
      <c r="I3403" s="117">
        <v>46.564707134999999</v>
      </c>
      <c r="J3403" s="24">
        <f t="shared" si="401"/>
        <v>88.93859062784999</v>
      </c>
      <c r="K3403" s="14">
        <f t="shared" ref="K3403:K3466" si="403">WEEKDAY(D3403,2)</f>
        <v>4</v>
      </c>
      <c r="L3403" s="41">
        <f t="shared" ref="L3403:L3466" si="404">IF(J3403="",NA(),J3403-(AVERAGE($J$10:$J$8794)))</f>
        <v>42.008543516211269</v>
      </c>
      <c r="M3403" s="41">
        <f t="shared" ref="M3403:M3466" si="405">$U$11</f>
        <v>2</v>
      </c>
      <c r="N3403" s="18"/>
      <c r="X3403" s="48">
        <v>200</v>
      </c>
      <c r="Y3403" s="48">
        <v>40</v>
      </c>
      <c r="Z3403" s="41">
        <f t="shared" ref="Z3403:Z3466" si="406">$U$11</f>
        <v>2</v>
      </c>
    </row>
    <row r="3404" spans="2:26" ht="15.75" customHeight="1">
      <c r="B3404" s="72">
        <v>41781</v>
      </c>
      <c r="C3404" s="116">
        <v>0.41666666666424135</v>
      </c>
      <c r="D3404" s="74">
        <f t="shared" si="402"/>
        <v>41781.416666666664</v>
      </c>
      <c r="E3404" s="117">
        <v>110.708358675</v>
      </c>
      <c r="F3404" s="24">
        <f t="shared" si="399"/>
        <v>211.45296506924998</v>
      </c>
      <c r="G3404" s="117">
        <v>164.058775075</v>
      </c>
      <c r="H3404" s="24">
        <f t="shared" si="400"/>
        <v>313.35226039324999</v>
      </c>
      <c r="I3404" s="117">
        <v>53.3504164175</v>
      </c>
      <c r="J3404" s="24">
        <f t="shared" si="401"/>
        <v>101.89929535742499</v>
      </c>
      <c r="K3404" s="14">
        <f t="shared" si="403"/>
        <v>4</v>
      </c>
      <c r="L3404" s="41">
        <f t="shared" si="404"/>
        <v>54.969248245786268</v>
      </c>
      <c r="M3404" s="41">
        <f t="shared" si="405"/>
        <v>2</v>
      </c>
      <c r="N3404" s="18"/>
      <c r="X3404" s="48">
        <v>200</v>
      </c>
      <c r="Y3404" s="48">
        <v>40</v>
      </c>
      <c r="Z3404" s="41">
        <f t="shared" si="406"/>
        <v>2</v>
      </c>
    </row>
    <row r="3405" spans="2:26" ht="15.75" customHeight="1">
      <c r="B3405" s="72">
        <v>41781</v>
      </c>
      <c r="C3405" s="116">
        <v>0.45833333333575865</v>
      </c>
      <c r="D3405" s="74">
        <f t="shared" si="402"/>
        <v>41781.458333333336</v>
      </c>
      <c r="E3405" s="117">
        <v>120.96051780000001</v>
      </c>
      <c r="F3405" s="24">
        <f t="shared" si="399"/>
        <v>231.034588998</v>
      </c>
      <c r="G3405" s="117">
        <v>175.677439975</v>
      </c>
      <c r="H3405" s="24">
        <f t="shared" si="400"/>
        <v>335.54391035225001</v>
      </c>
      <c r="I3405" s="117">
        <v>54.716922182499999</v>
      </c>
      <c r="J3405" s="24">
        <f t="shared" si="401"/>
        <v>104.509321368575</v>
      </c>
      <c r="K3405" s="14">
        <f t="shared" si="403"/>
        <v>4</v>
      </c>
      <c r="L3405" s="41">
        <f t="shared" si="404"/>
        <v>57.57927425693628</v>
      </c>
      <c r="M3405" s="41">
        <f t="shared" si="405"/>
        <v>2</v>
      </c>
      <c r="N3405" s="18"/>
      <c r="X3405" s="48">
        <v>200</v>
      </c>
      <c r="Y3405" s="48">
        <v>40</v>
      </c>
      <c r="Z3405" s="41">
        <f t="shared" si="406"/>
        <v>2</v>
      </c>
    </row>
    <row r="3406" spans="2:26" ht="15.75" customHeight="1">
      <c r="B3406" s="72">
        <v>41781</v>
      </c>
      <c r="C3406" s="116">
        <v>0.5</v>
      </c>
      <c r="D3406" s="74">
        <f t="shared" si="402"/>
        <v>41781.5</v>
      </c>
      <c r="E3406" s="117">
        <v>90.804779885000002</v>
      </c>
      <c r="F3406" s="24">
        <f t="shared" si="399"/>
        <v>173.43712958034999</v>
      </c>
      <c r="G3406" s="117">
        <v>141.344743975</v>
      </c>
      <c r="H3406" s="24">
        <f t="shared" si="400"/>
        <v>269.96846099225002</v>
      </c>
      <c r="I3406" s="117">
        <v>50.539964079999997</v>
      </c>
      <c r="J3406" s="24">
        <f t="shared" si="401"/>
        <v>96.531331392799984</v>
      </c>
      <c r="K3406" s="14">
        <f t="shared" si="403"/>
        <v>4</v>
      </c>
      <c r="L3406" s="41">
        <f t="shared" si="404"/>
        <v>49.601284281161263</v>
      </c>
      <c r="M3406" s="41">
        <f t="shared" si="405"/>
        <v>2</v>
      </c>
      <c r="N3406" s="18"/>
      <c r="X3406" s="48">
        <v>200</v>
      </c>
      <c r="Y3406" s="48">
        <v>40</v>
      </c>
      <c r="Z3406" s="41">
        <f t="shared" si="406"/>
        <v>2</v>
      </c>
    </row>
    <row r="3407" spans="2:26" ht="15.75" customHeight="1">
      <c r="B3407" s="72">
        <v>41781</v>
      </c>
      <c r="C3407" s="116">
        <v>0.54166666666424135</v>
      </c>
      <c r="D3407" s="74">
        <f t="shared" si="402"/>
        <v>41781.541666666664</v>
      </c>
      <c r="E3407" s="117">
        <v>92.206891260000006</v>
      </c>
      <c r="F3407" s="24">
        <f t="shared" si="399"/>
        <v>176.11516230660001</v>
      </c>
      <c r="G3407" s="117">
        <v>140.13389359999999</v>
      </c>
      <c r="H3407" s="24">
        <f t="shared" si="400"/>
        <v>267.65573677599997</v>
      </c>
      <c r="I3407" s="117">
        <v>47.927002352499997</v>
      </c>
      <c r="J3407" s="24">
        <f t="shared" si="401"/>
        <v>91.540574493274988</v>
      </c>
      <c r="K3407" s="14">
        <f t="shared" si="403"/>
        <v>4</v>
      </c>
      <c r="L3407" s="41">
        <f t="shared" si="404"/>
        <v>44.610527381636267</v>
      </c>
      <c r="M3407" s="41">
        <f t="shared" si="405"/>
        <v>2</v>
      </c>
      <c r="N3407" s="18"/>
      <c r="X3407" s="48">
        <v>200</v>
      </c>
      <c r="Y3407" s="48">
        <v>40</v>
      </c>
      <c r="Z3407" s="41">
        <f t="shared" si="406"/>
        <v>2</v>
      </c>
    </row>
    <row r="3408" spans="2:26" ht="15.75" customHeight="1">
      <c r="B3408" s="72">
        <v>41781</v>
      </c>
      <c r="C3408" s="116">
        <v>0.58333333333575865</v>
      </c>
      <c r="D3408" s="74">
        <f t="shared" si="402"/>
        <v>41781.583333333336</v>
      </c>
      <c r="E3408" s="117">
        <v>72.408162189999999</v>
      </c>
      <c r="F3408" s="24">
        <f t="shared" si="399"/>
        <v>138.2995897829</v>
      </c>
      <c r="G3408" s="117">
        <v>115.02948395</v>
      </c>
      <c r="H3408" s="24">
        <f t="shared" si="400"/>
        <v>219.70631434449999</v>
      </c>
      <c r="I3408" s="117">
        <v>42.621321754999997</v>
      </c>
      <c r="J3408" s="24">
        <f t="shared" si="401"/>
        <v>81.406724552049994</v>
      </c>
      <c r="K3408" s="14">
        <f t="shared" si="403"/>
        <v>4</v>
      </c>
      <c r="L3408" s="41">
        <f t="shared" si="404"/>
        <v>34.476677440411272</v>
      </c>
      <c r="M3408" s="41">
        <f t="shared" si="405"/>
        <v>2</v>
      </c>
      <c r="N3408" s="18"/>
      <c r="X3408" s="48">
        <v>200</v>
      </c>
      <c r="Y3408" s="48">
        <v>40</v>
      </c>
      <c r="Z3408" s="41">
        <f t="shared" si="406"/>
        <v>2</v>
      </c>
    </row>
    <row r="3409" spans="2:26" ht="15.75" customHeight="1">
      <c r="B3409" s="72">
        <v>41781</v>
      </c>
      <c r="C3409" s="116">
        <v>0.625</v>
      </c>
      <c r="D3409" s="74">
        <f t="shared" si="402"/>
        <v>41781.625</v>
      </c>
      <c r="E3409" s="117">
        <v>72.135393122500005</v>
      </c>
      <c r="F3409" s="24">
        <f t="shared" si="399"/>
        <v>137.77860086397502</v>
      </c>
      <c r="G3409" s="117">
        <v>116.279003925</v>
      </c>
      <c r="H3409" s="24">
        <f t="shared" si="400"/>
        <v>222.09289749675</v>
      </c>
      <c r="I3409" s="117">
        <v>44.143610832500002</v>
      </c>
      <c r="J3409" s="24">
        <f t="shared" si="401"/>
        <v>84.314296690074997</v>
      </c>
      <c r="K3409" s="14">
        <f t="shared" si="403"/>
        <v>4</v>
      </c>
      <c r="L3409" s="41">
        <f t="shared" si="404"/>
        <v>37.384249578436275</v>
      </c>
      <c r="M3409" s="41">
        <f t="shared" si="405"/>
        <v>2</v>
      </c>
      <c r="N3409" s="18"/>
      <c r="X3409" s="48">
        <v>200</v>
      </c>
      <c r="Y3409" s="48">
        <v>40</v>
      </c>
      <c r="Z3409" s="41">
        <f t="shared" si="406"/>
        <v>2</v>
      </c>
    </row>
    <row r="3410" spans="2:26" ht="15.75" customHeight="1">
      <c r="B3410" s="72">
        <v>41781</v>
      </c>
      <c r="C3410" s="116">
        <v>0.66666666666424135</v>
      </c>
      <c r="D3410" s="74">
        <f t="shared" si="402"/>
        <v>41781.666666666664</v>
      </c>
      <c r="E3410" s="117">
        <v>77.480992920000006</v>
      </c>
      <c r="F3410" s="24">
        <f t="shared" si="399"/>
        <v>147.98869647719999</v>
      </c>
      <c r="G3410" s="117">
        <v>120.3336525725</v>
      </c>
      <c r="H3410" s="24">
        <f t="shared" si="400"/>
        <v>229.837276413475</v>
      </c>
      <c r="I3410" s="117">
        <v>42.852659654999997</v>
      </c>
      <c r="J3410" s="24">
        <f t="shared" si="401"/>
        <v>81.848579941049991</v>
      </c>
      <c r="K3410" s="14">
        <f t="shared" si="403"/>
        <v>4</v>
      </c>
      <c r="L3410" s="41">
        <f t="shared" si="404"/>
        <v>34.918532829411269</v>
      </c>
      <c r="M3410" s="41">
        <f t="shared" si="405"/>
        <v>2</v>
      </c>
      <c r="N3410" s="18"/>
      <c r="X3410" s="48">
        <v>200</v>
      </c>
      <c r="Y3410" s="48">
        <v>40</v>
      </c>
      <c r="Z3410" s="41">
        <f t="shared" si="406"/>
        <v>2</v>
      </c>
    </row>
    <row r="3411" spans="2:26" ht="15.75" customHeight="1">
      <c r="B3411" s="72">
        <v>41781</v>
      </c>
      <c r="C3411" s="116">
        <v>0.70833333333575865</v>
      </c>
      <c r="D3411" s="74">
        <f t="shared" si="402"/>
        <v>41781.708333333336</v>
      </c>
      <c r="E3411" s="117">
        <v>71.779092932500006</v>
      </c>
      <c r="F3411" s="24">
        <f t="shared" si="399"/>
        <v>137.09806750107501</v>
      </c>
      <c r="G3411" s="117">
        <v>109.980756145</v>
      </c>
      <c r="H3411" s="24">
        <f t="shared" si="400"/>
        <v>210.06324423695</v>
      </c>
      <c r="I3411" s="117">
        <v>38.201663205000003</v>
      </c>
      <c r="J3411" s="24">
        <f t="shared" si="401"/>
        <v>72.965176721550009</v>
      </c>
      <c r="K3411" s="14">
        <f t="shared" si="403"/>
        <v>4</v>
      </c>
      <c r="L3411" s="41">
        <f t="shared" si="404"/>
        <v>26.035129609911287</v>
      </c>
      <c r="M3411" s="41">
        <f t="shared" si="405"/>
        <v>2</v>
      </c>
      <c r="N3411" s="18"/>
      <c r="X3411" s="48">
        <v>200</v>
      </c>
      <c r="Y3411" s="48">
        <v>40</v>
      </c>
      <c r="Z3411" s="41">
        <f t="shared" si="406"/>
        <v>2</v>
      </c>
    </row>
    <row r="3412" spans="2:26" ht="15.75" customHeight="1">
      <c r="B3412" s="72">
        <v>41781</v>
      </c>
      <c r="C3412" s="116">
        <v>0.75</v>
      </c>
      <c r="D3412" s="74">
        <f t="shared" si="402"/>
        <v>41781.75</v>
      </c>
      <c r="E3412" s="117">
        <v>58.632057320000001</v>
      </c>
      <c r="F3412" s="24">
        <f t="shared" si="399"/>
        <v>111.9872294812</v>
      </c>
      <c r="G3412" s="117">
        <v>98.530003292499998</v>
      </c>
      <c r="H3412" s="24">
        <f t="shared" si="400"/>
        <v>188.19230628867498</v>
      </c>
      <c r="I3412" s="117">
        <v>39.897945987500002</v>
      </c>
      <c r="J3412" s="24">
        <f t="shared" si="401"/>
        <v>76.205076836125002</v>
      </c>
      <c r="K3412" s="14">
        <f t="shared" si="403"/>
        <v>4</v>
      </c>
      <c r="L3412" s="41">
        <f t="shared" si="404"/>
        <v>29.275029724486281</v>
      </c>
      <c r="M3412" s="41">
        <f t="shared" si="405"/>
        <v>2</v>
      </c>
      <c r="N3412" s="18"/>
      <c r="X3412" s="48">
        <v>200</v>
      </c>
      <c r="Y3412" s="48">
        <v>40</v>
      </c>
      <c r="Z3412" s="41">
        <f t="shared" si="406"/>
        <v>2</v>
      </c>
    </row>
    <row r="3413" spans="2:26" ht="15.75" customHeight="1">
      <c r="B3413" s="72">
        <v>41781</v>
      </c>
      <c r="C3413" s="116">
        <v>0.79166666666424135</v>
      </c>
      <c r="D3413" s="74">
        <f t="shared" si="402"/>
        <v>41781.791666666664</v>
      </c>
      <c r="E3413" s="117">
        <v>53.399885965000003</v>
      </c>
      <c r="F3413" s="24">
        <f t="shared" si="399"/>
        <v>101.99378219315</v>
      </c>
      <c r="G3413" s="117">
        <v>85.157214999999994</v>
      </c>
      <c r="H3413" s="24">
        <f t="shared" si="400"/>
        <v>162.65028064999998</v>
      </c>
      <c r="I3413" s="117">
        <v>31.757329035000001</v>
      </c>
      <c r="J3413" s="24">
        <f t="shared" si="401"/>
        <v>60.656498456850002</v>
      </c>
      <c r="K3413" s="14">
        <f t="shared" si="403"/>
        <v>4</v>
      </c>
      <c r="L3413" s="41">
        <f t="shared" si="404"/>
        <v>13.726451345211281</v>
      </c>
      <c r="M3413" s="41">
        <f t="shared" si="405"/>
        <v>2</v>
      </c>
      <c r="N3413" s="18"/>
      <c r="X3413" s="48">
        <v>200</v>
      </c>
      <c r="Y3413" s="48">
        <v>40</v>
      </c>
      <c r="Z3413" s="41">
        <f t="shared" si="406"/>
        <v>2</v>
      </c>
    </row>
    <row r="3414" spans="2:26" ht="15.75" customHeight="1">
      <c r="B3414" s="72">
        <v>41781</v>
      </c>
      <c r="C3414" s="116">
        <v>0.83333333333575865</v>
      </c>
      <c r="D3414" s="74">
        <f t="shared" si="402"/>
        <v>41781.833333333336</v>
      </c>
      <c r="E3414" s="117">
        <v>49.781996909999997</v>
      </c>
      <c r="F3414" s="24">
        <f t="shared" si="399"/>
        <v>95.083614098099986</v>
      </c>
      <c r="G3414" s="117">
        <v>77.304792710000001</v>
      </c>
      <c r="H3414" s="24">
        <f t="shared" si="400"/>
        <v>147.6521540761</v>
      </c>
      <c r="I3414" s="117">
        <v>27.522795802499999</v>
      </c>
      <c r="J3414" s="24">
        <f t="shared" si="401"/>
        <v>52.568539982774993</v>
      </c>
      <c r="K3414" s="14">
        <f t="shared" si="403"/>
        <v>4</v>
      </c>
      <c r="L3414" s="41">
        <f t="shared" si="404"/>
        <v>5.6384928711362718</v>
      </c>
      <c r="M3414" s="41">
        <f t="shared" si="405"/>
        <v>2</v>
      </c>
      <c r="N3414" s="18"/>
      <c r="X3414" s="48">
        <v>200</v>
      </c>
      <c r="Y3414" s="48">
        <v>40</v>
      </c>
      <c r="Z3414" s="41">
        <f t="shared" si="406"/>
        <v>2</v>
      </c>
    </row>
    <row r="3415" spans="2:26" ht="15.75" customHeight="1">
      <c r="B3415" s="72">
        <v>41781</v>
      </c>
      <c r="C3415" s="116">
        <v>0.875</v>
      </c>
      <c r="D3415" s="74">
        <f t="shared" si="402"/>
        <v>41781.875</v>
      </c>
      <c r="E3415" s="117">
        <v>39.220619079999999</v>
      </c>
      <c r="F3415" s="24">
        <f t="shared" si="399"/>
        <v>74.91138244279999</v>
      </c>
      <c r="G3415" s="117">
        <v>55.921123934999997</v>
      </c>
      <c r="H3415" s="24">
        <f t="shared" si="400"/>
        <v>106.80934671584998</v>
      </c>
      <c r="I3415" s="117">
        <v>16.7005048525</v>
      </c>
      <c r="J3415" s="24">
        <f t="shared" si="401"/>
        <v>31.897964268274997</v>
      </c>
      <c r="K3415" s="14">
        <f t="shared" si="403"/>
        <v>4</v>
      </c>
      <c r="L3415" s="41">
        <f t="shared" si="404"/>
        <v>-15.032082843363725</v>
      </c>
      <c r="M3415" s="41">
        <f t="shared" si="405"/>
        <v>2</v>
      </c>
      <c r="N3415" s="18"/>
      <c r="X3415" s="48">
        <v>200</v>
      </c>
      <c r="Y3415" s="48">
        <v>40</v>
      </c>
      <c r="Z3415" s="41">
        <f t="shared" si="406"/>
        <v>2</v>
      </c>
    </row>
    <row r="3416" spans="2:26" ht="15.75" customHeight="1">
      <c r="B3416" s="72">
        <v>41781</v>
      </c>
      <c r="C3416" s="116">
        <v>0.91666666666424135</v>
      </c>
      <c r="D3416" s="74">
        <f t="shared" si="402"/>
        <v>41781.916666666664</v>
      </c>
      <c r="E3416" s="117">
        <v>39.021565907499998</v>
      </c>
      <c r="F3416" s="24">
        <f t="shared" si="399"/>
        <v>74.531190883324996</v>
      </c>
      <c r="G3416" s="117">
        <v>61.068396464999999</v>
      </c>
      <c r="H3416" s="24">
        <f t="shared" si="400"/>
        <v>116.64063724815</v>
      </c>
      <c r="I3416" s="117">
        <v>22.046830557500002</v>
      </c>
      <c r="J3416" s="24">
        <f t="shared" si="401"/>
        <v>42.109446364825004</v>
      </c>
      <c r="K3416" s="14">
        <f t="shared" si="403"/>
        <v>4</v>
      </c>
      <c r="L3416" s="41">
        <f t="shared" si="404"/>
        <v>-4.8206007468137173</v>
      </c>
      <c r="M3416" s="41">
        <f t="shared" si="405"/>
        <v>2</v>
      </c>
      <c r="N3416" s="18"/>
      <c r="X3416" s="48">
        <v>200</v>
      </c>
      <c r="Y3416" s="48">
        <v>40</v>
      </c>
      <c r="Z3416" s="41">
        <f t="shared" si="406"/>
        <v>2</v>
      </c>
    </row>
    <row r="3417" spans="2:26" ht="15.75" customHeight="1">
      <c r="B3417" s="72">
        <v>41781</v>
      </c>
      <c r="C3417" s="116">
        <v>0.95833333333575865</v>
      </c>
      <c r="D3417" s="74">
        <f t="shared" si="402"/>
        <v>41781.958333333336</v>
      </c>
      <c r="E3417" s="117">
        <v>38.447353059999998</v>
      </c>
      <c r="F3417" s="24">
        <f t="shared" si="399"/>
        <v>73.434444344599996</v>
      </c>
      <c r="G3417" s="117">
        <v>55.730407675000002</v>
      </c>
      <c r="H3417" s="24">
        <f t="shared" si="400"/>
        <v>106.44507865925</v>
      </c>
      <c r="I3417" s="117">
        <v>17.283054615000001</v>
      </c>
      <c r="J3417" s="24">
        <f t="shared" si="401"/>
        <v>33.010634314649998</v>
      </c>
      <c r="K3417" s="14">
        <f t="shared" si="403"/>
        <v>4</v>
      </c>
      <c r="L3417" s="41">
        <f t="shared" si="404"/>
        <v>-13.919412796988723</v>
      </c>
      <c r="M3417" s="41">
        <f t="shared" si="405"/>
        <v>2</v>
      </c>
      <c r="N3417" s="18"/>
      <c r="X3417" s="48">
        <v>200</v>
      </c>
      <c r="Y3417" s="48">
        <v>40</v>
      </c>
      <c r="Z3417" s="41">
        <f t="shared" si="406"/>
        <v>2</v>
      </c>
    </row>
    <row r="3418" spans="2:26" ht="15.75" customHeight="1">
      <c r="B3418" s="72">
        <v>41782</v>
      </c>
      <c r="C3418" s="116">
        <v>0</v>
      </c>
      <c r="D3418" s="74">
        <f t="shared" si="402"/>
        <v>41782</v>
      </c>
      <c r="E3418" s="117">
        <v>30.221680374999998</v>
      </c>
      <c r="F3418" s="24">
        <f t="shared" ref="F3418:F3481" si="407">IF(E3418&lt;&gt;"",E3418*1.91,NA())</f>
        <v>57.723409516249994</v>
      </c>
      <c r="G3418" s="117">
        <v>41.775804587499998</v>
      </c>
      <c r="H3418" s="24">
        <f t="shared" ref="H3418:H3481" si="408">IF(G3418&lt;&gt;"",G3418*1.91,NA())</f>
        <v>79.791786762125</v>
      </c>
      <c r="I3418" s="117">
        <v>11.554124215250001</v>
      </c>
      <c r="J3418" s="24">
        <f t="shared" ref="J3418:J3481" si="409">IF(I3418&lt;&gt;"",I3418*1.91,NA())</f>
        <v>22.068377251127501</v>
      </c>
      <c r="K3418" s="14">
        <f t="shared" si="403"/>
        <v>5</v>
      </c>
      <c r="L3418" s="41">
        <f t="shared" si="404"/>
        <v>-24.861669860511221</v>
      </c>
      <c r="M3418" s="41">
        <f t="shared" si="405"/>
        <v>2</v>
      </c>
      <c r="N3418" s="18"/>
      <c r="X3418" s="48">
        <v>200</v>
      </c>
      <c r="Y3418" s="48">
        <v>40</v>
      </c>
      <c r="Z3418" s="41">
        <f t="shared" si="406"/>
        <v>2</v>
      </c>
    </row>
    <row r="3419" spans="2:26" ht="15.75" customHeight="1">
      <c r="B3419" s="72">
        <v>41782</v>
      </c>
      <c r="C3419" s="116">
        <v>4.1666666664241347E-2</v>
      </c>
      <c r="D3419" s="74">
        <f t="shared" si="402"/>
        <v>41782.041666666664</v>
      </c>
      <c r="E3419" s="117">
        <v>35.976109129999998</v>
      </c>
      <c r="F3419" s="24">
        <f t="shared" si="407"/>
        <v>68.714368438299999</v>
      </c>
      <c r="G3419" s="117">
        <v>53.815104617499998</v>
      </c>
      <c r="H3419" s="24">
        <f t="shared" si="408"/>
        <v>102.78684981942499</v>
      </c>
      <c r="I3419" s="117">
        <v>17.838995489999999</v>
      </c>
      <c r="J3419" s="24">
        <f t="shared" si="409"/>
        <v>34.072481385899998</v>
      </c>
      <c r="K3419" s="14">
        <f t="shared" si="403"/>
        <v>5</v>
      </c>
      <c r="L3419" s="41">
        <f t="shared" si="404"/>
        <v>-12.857565725738723</v>
      </c>
      <c r="M3419" s="41">
        <f t="shared" si="405"/>
        <v>2</v>
      </c>
      <c r="N3419" s="18"/>
      <c r="X3419" s="48">
        <v>200</v>
      </c>
      <c r="Y3419" s="48">
        <v>40</v>
      </c>
      <c r="Z3419" s="41">
        <f t="shared" si="406"/>
        <v>2</v>
      </c>
    </row>
    <row r="3420" spans="2:26" ht="15.75" customHeight="1">
      <c r="B3420" s="72">
        <v>41782</v>
      </c>
      <c r="C3420" s="116">
        <v>8.3333333335758653E-2</v>
      </c>
      <c r="D3420" s="74">
        <f t="shared" si="402"/>
        <v>41782.083333333336</v>
      </c>
      <c r="E3420" s="117">
        <v>26.485210514999999</v>
      </c>
      <c r="F3420" s="24">
        <f t="shared" si="407"/>
        <v>50.586752083649998</v>
      </c>
      <c r="G3420" s="117">
        <v>37.8760572375</v>
      </c>
      <c r="H3420" s="24">
        <f t="shared" si="408"/>
        <v>72.343269323624995</v>
      </c>
      <c r="I3420" s="117">
        <v>11.390846721500001</v>
      </c>
      <c r="J3420" s="24">
        <f t="shared" si="409"/>
        <v>21.756517238065001</v>
      </c>
      <c r="K3420" s="14">
        <f t="shared" si="403"/>
        <v>5</v>
      </c>
      <c r="L3420" s="41">
        <f t="shared" si="404"/>
        <v>-25.17352987357372</v>
      </c>
      <c r="M3420" s="41">
        <f t="shared" si="405"/>
        <v>2</v>
      </c>
      <c r="N3420" s="18"/>
      <c r="X3420" s="48">
        <v>200</v>
      </c>
      <c r="Y3420" s="48">
        <v>40</v>
      </c>
      <c r="Z3420" s="41">
        <f t="shared" si="406"/>
        <v>2</v>
      </c>
    </row>
    <row r="3421" spans="2:26" ht="15.75" customHeight="1">
      <c r="B3421" s="72">
        <v>41782</v>
      </c>
      <c r="C3421" s="116">
        <v>0.125</v>
      </c>
      <c r="D3421" s="74">
        <f t="shared" si="402"/>
        <v>41782.125</v>
      </c>
      <c r="E3421" s="117">
        <v>33.598732542500002</v>
      </c>
      <c r="F3421" s="24">
        <f t="shared" si="407"/>
        <v>64.173579156174995</v>
      </c>
      <c r="G3421" s="117">
        <v>45.052903684999997</v>
      </c>
      <c r="H3421" s="24">
        <f t="shared" si="408"/>
        <v>86.051046038349995</v>
      </c>
      <c r="I3421" s="117">
        <v>11.454171142</v>
      </c>
      <c r="J3421" s="24">
        <f t="shared" si="409"/>
        <v>21.877466881219998</v>
      </c>
      <c r="K3421" s="14">
        <f t="shared" si="403"/>
        <v>5</v>
      </c>
      <c r="L3421" s="41">
        <f t="shared" si="404"/>
        <v>-25.052580230418723</v>
      </c>
      <c r="M3421" s="41">
        <f t="shared" si="405"/>
        <v>2</v>
      </c>
      <c r="N3421" s="18"/>
      <c r="X3421" s="48">
        <v>200</v>
      </c>
      <c r="Y3421" s="48">
        <v>40</v>
      </c>
      <c r="Z3421" s="41">
        <f t="shared" si="406"/>
        <v>2</v>
      </c>
    </row>
    <row r="3422" spans="2:26" ht="15.75" customHeight="1">
      <c r="B3422" s="72">
        <v>41782</v>
      </c>
      <c r="C3422" s="116">
        <v>0.16666666666424135</v>
      </c>
      <c r="D3422" s="74">
        <f t="shared" si="402"/>
        <v>41782.166666666664</v>
      </c>
      <c r="E3422" s="117">
        <v>52.268512467500003</v>
      </c>
      <c r="F3422" s="24">
        <f t="shared" si="407"/>
        <v>99.832858812924997</v>
      </c>
      <c r="G3422" s="117">
        <v>76.592901222500004</v>
      </c>
      <c r="H3422" s="24">
        <f t="shared" si="408"/>
        <v>146.292441334975</v>
      </c>
      <c r="I3422" s="117">
        <v>24.324388764999998</v>
      </c>
      <c r="J3422" s="24">
        <f t="shared" si="409"/>
        <v>46.459582541149992</v>
      </c>
      <c r="K3422" s="14">
        <f t="shared" si="403"/>
        <v>5</v>
      </c>
      <c r="L3422" s="41">
        <f t="shared" si="404"/>
        <v>-0.47046457048872981</v>
      </c>
      <c r="M3422" s="41">
        <f t="shared" si="405"/>
        <v>2</v>
      </c>
      <c r="N3422" s="18"/>
      <c r="X3422" s="48">
        <v>200</v>
      </c>
      <c r="Y3422" s="48">
        <v>40</v>
      </c>
      <c r="Z3422" s="41">
        <f t="shared" si="406"/>
        <v>2</v>
      </c>
    </row>
    <row r="3423" spans="2:26" ht="15.75" customHeight="1">
      <c r="B3423" s="72">
        <v>41782</v>
      </c>
      <c r="C3423" s="116">
        <v>0.20833333333575865</v>
      </c>
      <c r="D3423" s="74">
        <f t="shared" si="402"/>
        <v>41782.208333333336</v>
      </c>
      <c r="E3423" s="117">
        <v>75.994904367499998</v>
      </c>
      <c r="F3423" s="24">
        <f t="shared" si="407"/>
        <v>145.150267341925</v>
      </c>
      <c r="G3423" s="117">
        <v>114.45756329</v>
      </c>
      <c r="H3423" s="24">
        <f t="shared" si="408"/>
        <v>218.61394588389999</v>
      </c>
      <c r="I3423" s="117">
        <v>38.462658912499997</v>
      </c>
      <c r="J3423" s="24">
        <f t="shared" si="409"/>
        <v>73.463678522874986</v>
      </c>
      <c r="K3423" s="14">
        <f t="shared" si="403"/>
        <v>5</v>
      </c>
      <c r="L3423" s="41">
        <f t="shared" si="404"/>
        <v>26.533631411236264</v>
      </c>
      <c r="M3423" s="41">
        <f t="shared" si="405"/>
        <v>2</v>
      </c>
      <c r="N3423" s="18"/>
      <c r="X3423" s="48">
        <v>200</v>
      </c>
      <c r="Y3423" s="48">
        <v>40</v>
      </c>
      <c r="Z3423" s="41">
        <f t="shared" si="406"/>
        <v>2</v>
      </c>
    </row>
    <row r="3424" spans="2:26" ht="15.75" customHeight="1">
      <c r="B3424" s="72">
        <v>41782</v>
      </c>
      <c r="C3424" s="116">
        <v>0.25</v>
      </c>
      <c r="D3424" s="74">
        <f t="shared" si="402"/>
        <v>41782.25</v>
      </c>
      <c r="E3424" s="117">
        <v>110.82019031</v>
      </c>
      <c r="F3424" s="24">
        <f t="shared" si="407"/>
        <v>211.66656349209998</v>
      </c>
      <c r="G3424" s="117">
        <v>161.99264429999999</v>
      </c>
      <c r="H3424" s="24">
        <f t="shared" si="408"/>
        <v>309.40595061299996</v>
      </c>
      <c r="I3424" s="117">
        <v>51.172453967499997</v>
      </c>
      <c r="J3424" s="24">
        <f t="shared" si="409"/>
        <v>97.739387077924988</v>
      </c>
      <c r="K3424" s="14">
        <f t="shared" si="403"/>
        <v>5</v>
      </c>
      <c r="L3424" s="41">
        <f t="shared" si="404"/>
        <v>50.809339966286267</v>
      </c>
      <c r="M3424" s="41">
        <f t="shared" si="405"/>
        <v>2</v>
      </c>
      <c r="N3424" s="18"/>
      <c r="X3424" s="48">
        <v>200</v>
      </c>
      <c r="Y3424" s="48">
        <v>40</v>
      </c>
      <c r="Z3424" s="41">
        <f t="shared" si="406"/>
        <v>2</v>
      </c>
    </row>
    <row r="3425" spans="2:26" ht="15.75" customHeight="1">
      <c r="B3425" s="72">
        <v>41782</v>
      </c>
      <c r="C3425" s="116">
        <v>0.29166666666424135</v>
      </c>
      <c r="D3425" s="74">
        <f t="shared" si="402"/>
        <v>41782.291666666664</v>
      </c>
      <c r="E3425" s="117">
        <v>106.60375236500001</v>
      </c>
      <c r="F3425" s="24">
        <f t="shared" si="407"/>
        <v>203.61316701715</v>
      </c>
      <c r="G3425" s="117">
        <v>148.97982579999999</v>
      </c>
      <c r="H3425" s="24">
        <f t="shared" si="408"/>
        <v>284.55146727799996</v>
      </c>
      <c r="I3425" s="117">
        <v>42.376073405</v>
      </c>
      <c r="J3425" s="24">
        <f t="shared" si="409"/>
        <v>80.93830020355</v>
      </c>
      <c r="K3425" s="14">
        <f t="shared" si="403"/>
        <v>5</v>
      </c>
      <c r="L3425" s="41">
        <f t="shared" si="404"/>
        <v>34.008253091911278</v>
      </c>
      <c r="M3425" s="41">
        <f t="shared" si="405"/>
        <v>2</v>
      </c>
      <c r="N3425" s="18"/>
      <c r="X3425" s="48">
        <v>200</v>
      </c>
      <c r="Y3425" s="48">
        <v>40</v>
      </c>
      <c r="Z3425" s="41">
        <f t="shared" si="406"/>
        <v>2</v>
      </c>
    </row>
    <row r="3426" spans="2:26" ht="15.75" customHeight="1">
      <c r="B3426" s="72">
        <v>41782</v>
      </c>
      <c r="C3426" s="116">
        <v>0.33333333333575865</v>
      </c>
      <c r="D3426" s="74">
        <f t="shared" si="402"/>
        <v>41782.333333333336</v>
      </c>
      <c r="E3426" s="117">
        <v>93.038804237500003</v>
      </c>
      <c r="F3426" s="24">
        <f t="shared" si="407"/>
        <v>177.704116093625</v>
      </c>
      <c r="G3426" s="117">
        <v>142.083953425</v>
      </c>
      <c r="H3426" s="24">
        <f t="shared" si="408"/>
        <v>271.38035104174998</v>
      </c>
      <c r="I3426" s="117">
        <v>49.045149207500003</v>
      </c>
      <c r="J3426" s="24">
        <f t="shared" si="409"/>
        <v>93.676234986324999</v>
      </c>
      <c r="K3426" s="14">
        <f t="shared" si="403"/>
        <v>5</v>
      </c>
      <c r="L3426" s="41">
        <f t="shared" si="404"/>
        <v>46.746187874686278</v>
      </c>
      <c r="M3426" s="41">
        <f t="shared" si="405"/>
        <v>2</v>
      </c>
      <c r="N3426" s="18"/>
      <c r="X3426" s="48">
        <v>200</v>
      </c>
      <c r="Y3426" s="48">
        <v>40</v>
      </c>
      <c r="Z3426" s="41">
        <f t="shared" si="406"/>
        <v>2</v>
      </c>
    </row>
    <row r="3427" spans="2:26" ht="15.75" customHeight="1">
      <c r="B3427" s="72">
        <v>41782</v>
      </c>
      <c r="C3427" s="116">
        <v>0.375</v>
      </c>
      <c r="D3427" s="74">
        <f t="shared" si="402"/>
        <v>41782.375</v>
      </c>
      <c r="E3427" s="117">
        <v>78.928976324999994</v>
      </c>
      <c r="F3427" s="24">
        <f t="shared" si="407"/>
        <v>150.75434478074999</v>
      </c>
      <c r="G3427" s="117">
        <v>122.909609225</v>
      </c>
      <c r="H3427" s="24">
        <f t="shared" si="408"/>
        <v>234.75735361974998</v>
      </c>
      <c r="I3427" s="117">
        <v>43.980632872500003</v>
      </c>
      <c r="J3427" s="24">
        <f t="shared" si="409"/>
        <v>84.003008786475007</v>
      </c>
      <c r="K3427" s="14">
        <f t="shared" si="403"/>
        <v>5</v>
      </c>
      <c r="L3427" s="41">
        <f t="shared" si="404"/>
        <v>37.072961674836286</v>
      </c>
      <c r="M3427" s="41">
        <f t="shared" si="405"/>
        <v>2</v>
      </c>
      <c r="N3427" s="18"/>
      <c r="X3427" s="48">
        <v>200</v>
      </c>
      <c r="Y3427" s="48">
        <v>40</v>
      </c>
      <c r="Z3427" s="41">
        <f t="shared" si="406"/>
        <v>2</v>
      </c>
    </row>
    <row r="3428" spans="2:26" ht="15.75" customHeight="1">
      <c r="B3428" s="72">
        <v>41782</v>
      </c>
      <c r="C3428" s="116">
        <v>0.41666666666424135</v>
      </c>
      <c r="D3428" s="74">
        <f t="shared" si="402"/>
        <v>41782.416666666664</v>
      </c>
      <c r="E3428" s="117">
        <v>68.667981122499995</v>
      </c>
      <c r="F3428" s="24">
        <f t="shared" si="407"/>
        <v>131.15584394397499</v>
      </c>
      <c r="G3428" s="117">
        <v>113.76826332500001</v>
      </c>
      <c r="H3428" s="24">
        <f t="shared" si="408"/>
        <v>217.29738295075001</v>
      </c>
      <c r="I3428" s="117">
        <v>45.100282207500001</v>
      </c>
      <c r="J3428" s="24">
        <f t="shared" si="409"/>
        <v>86.141539016324998</v>
      </c>
      <c r="K3428" s="14">
        <f t="shared" si="403"/>
        <v>5</v>
      </c>
      <c r="L3428" s="41">
        <f t="shared" si="404"/>
        <v>39.211491904686277</v>
      </c>
      <c r="M3428" s="41">
        <f t="shared" si="405"/>
        <v>2</v>
      </c>
      <c r="N3428" s="18"/>
      <c r="X3428" s="48">
        <v>200</v>
      </c>
      <c r="Y3428" s="48">
        <v>40</v>
      </c>
      <c r="Z3428" s="41">
        <f t="shared" si="406"/>
        <v>2</v>
      </c>
    </row>
    <row r="3429" spans="2:26" ht="15.75" customHeight="1">
      <c r="B3429" s="72">
        <v>41782</v>
      </c>
      <c r="C3429" s="116">
        <v>0.45833333333575865</v>
      </c>
      <c r="D3429" s="74">
        <f t="shared" si="402"/>
        <v>41782.458333333336</v>
      </c>
      <c r="E3429" s="117">
        <v>67.688907547499994</v>
      </c>
      <c r="F3429" s="24">
        <f t="shared" si="407"/>
        <v>129.28581341572499</v>
      </c>
      <c r="G3429" s="117">
        <v>101.7242071475</v>
      </c>
      <c r="H3429" s="24">
        <f t="shared" si="408"/>
        <v>194.29323565172498</v>
      </c>
      <c r="I3429" s="117">
        <v>34.0352995975</v>
      </c>
      <c r="J3429" s="24">
        <f t="shared" si="409"/>
        <v>65.007422231224993</v>
      </c>
      <c r="K3429" s="14">
        <f t="shared" si="403"/>
        <v>5</v>
      </c>
      <c r="L3429" s="41">
        <f t="shared" si="404"/>
        <v>18.077375119586272</v>
      </c>
      <c r="M3429" s="41">
        <f t="shared" si="405"/>
        <v>2</v>
      </c>
      <c r="N3429" s="18"/>
      <c r="X3429" s="48">
        <v>200</v>
      </c>
      <c r="Y3429" s="48">
        <v>40</v>
      </c>
      <c r="Z3429" s="41">
        <f t="shared" si="406"/>
        <v>2</v>
      </c>
    </row>
    <row r="3430" spans="2:26" ht="15.75" customHeight="1">
      <c r="B3430" s="72">
        <v>41782</v>
      </c>
      <c r="C3430" s="116">
        <v>0.5</v>
      </c>
      <c r="D3430" s="74">
        <f t="shared" si="402"/>
        <v>41782.5</v>
      </c>
      <c r="E3430" s="117">
        <v>67.094825102499996</v>
      </c>
      <c r="F3430" s="24">
        <f t="shared" si="407"/>
        <v>128.15111594577499</v>
      </c>
      <c r="G3430" s="117">
        <v>104.17834096</v>
      </c>
      <c r="H3430" s="24">
        <f t="shared" si="408"/>
        <v>198.98063123359998</v>
      </c>
      <c r="I3430" s="117">
        <v>37.083515855000002</v>
      </c>
      <c r="J3430" s="24">
        <f t="shared" si="409"/>
        <v>70.82951528305</v>
      </c>
      <c r="K3430" s="14">
        <f t="shared" si="403"/>
        <v>5</v>
      </c>
      <c r="L3430" s="41">
        <f t="shared" si="404"/>
        <v>23.899468171411279</v>
      </c>
      <c r="M3430" s="41">
        <f t="shared" si="405"/>
        <v>2</v>
      </c>
      <c r="N3430" s="18"/>
      <c r="X3430" s="48">
        <v>200</v>
      </c>
      <c r="Y3430" s="48">
        <v>40</v>
      </c>
      <c r="Z3430" s="41">
        <f t="shared" si="406"/>
        <v>2</v>
      </c>
    </row>
    <row r="3431" spans="2:26" ht="15.75" customHeight="1">
      <c r="B3431" s="72">
        <v>41782</v>
      </c>
      <c r="C3431" s="116">
        <v>0.54166666666424135</v>
      </c>
      <c r="D3431" s="74">
        <f t="shared" si="402"/>
        <v>41782.541666666664</v>
      </c>
      <c r="E3431" s="117">
        <v>64.659602527499999</v>
      </c>
      <c r="F3431" s="24">
        <f t="shared" si="407"/>
        <v>123.49984082752499</v>
      </c>
      <c r="G3431" s="117">
        <v>105.9268483625</v>
      </c>
      <c r="H3431" s="24">
        <f t="shared" si="408"/>
        <v>202.32028037237498</v>
      </c>
      <c r="I3431" s="117">
        <v>41.267245834999997</v>
      </c>
      <c r="J3431" s="24">
        <f t="shared" si="409"/>
        <v>78.820439544849989</v>
      </c>
      <c r="K3431" s="14">
        <f t="shared" si="403"/>
        <v>5</v>
      </c>
      <c r="L3431" s="41">
        <f t="shared" si="404"/>
        <v>31.890392433211268</v>
      </c>
      <c r="M3431" s="41">
        <f t="shared" si="405"/>
        <v>2</v>
      </c>
      <c r="N3431" s="18"/>
      <c r="X3431" s="48">
        <v>200</v>
      </c>
      <c r="Y3431" s="48">
        <v>40</v>
      </c>
      <c r="Z3431" s="41">
        <f t="shared" si="406"/>
        <v>2</v>
      </c>
    </row>
    <row r="3432" spans="2:26" ht="15.75" customHeight="1">
      <c r="B3432" s="72">
        <v>41782</v>
      </c>
      <c r="C3432" s="116">
        <v>0.58333333333575865</v>
      </c>
      <c r="D3432" s="74">
        <f t="shared" si="402"/>
        <v>41782.583333333336</v>
      </c>
      <c r="E3432" s="117">
        <v>72.762293377500001</v>
      </c>
      <c r="F3432" s="24">
        <f t="shared" si="407"/>
        <v>138.97598035102499</v>
      </c>
      <c r="G3432" s="117">
        <v>110.46521814499999</v>
      </c>
      <c r="H3432" s="24">
        <f t="shared" si="408"/>
        <v>210.98856665694998</v>
      </c>
      <c r="I3432" s="117">
        <v>37.702924787500002</v>
      </c>
      <c r="J3432" s="24">
        <f t="shared" si="409"/>
        <v>72.012586344124998</v>
      </c>
      <c r="K3432" s="14">
        <f t="shared" si="403"/>
        <v>5</v>
      </c>
      <c r="L3432" s="41">
        <f t="shared" si="404"/>
        <v>25.082539232486276</v>
      </c>
      <c r="M3432" s="41">
        <f t="shared" si="405"/>
        <v>2</v>
      </c>
      <c r="N3432" s="18"/>
      <c r="X3432" s="48">
        <v>200</v>
      </c>
      <c r="Y3432" s="48">
        <v>40</v>
      </c>
      <c r="Z3432" s="41">
        <f t="shared" si="406"/>
        <v>2</v>
      </c>
    </row>
    <row r="3433" spans="2:26" ht="15.75" customHeight="1">
      <c r="B3433" s="72">
        <v>41782</v>
      </c>
      <c r="C3433" s="116">
        <v>0.625</v>
      </c>
      <c r="D3433" s="74">
        <f t="shared" si="402"/>
        <v>41782.625</v>
      </c>
      <c r="E3433" s="117">
        <v>60.013274879999997</v>
      </c>
      <c r="F3433" s="24">
        <f t="shared" si="407"/>
        <v>114.62535502079999</v>
      </c>
      <c r="G3433" s="117">
        <v>93.882444772499994</v>
      </c>
      <c r="H3433" s="24">
        <f t="shared" si="408"/>
        <v>179.31546951547497</v>
      </c>
      <c r="I3433" s="117">
        <v>33.869169902499998</v>
      </c>
      <c r="J3433" s="24">
        <f t="shared" si="409"/>
        <v>64.690114513774986</v>
      </c>
      <c r="K3433" s="14">
        <f t="shared" si="403"/>
        <v>5</v>
      </c>
      <c r="L3433" s="41">
        <f t="shared" si="404"/>
        <v>17.760067402136265</v>
      </c>
      <c r="M3433" s="41">
        <f t="shared" si="405"/>
        <v>2</v>
      </c>
      <c r="N3433" s="18"/>
      <c r="X3433" s="48">
        <v>200</v>
      </c>
      <c r="Y3433" s="48">
        <v>40</v>
      </c>
      <c r="Z3433" s="41">
        <f t="shared" si="406"/>
        <v>2</v>
      </c>
    </row>
    <row r="3434" spans="2:26" ht="15.75" customHeight="1">
      <c r="B3434" s="72">
        <v>41782</v>
      </c>
      <c r="C3434" s="116">
        <v>0.66666666666424135</v>
      </c>
      <c r="D3434" s="74">
        <f t="shared" si="402"/>
        <v>41782.666666666664</v>
      </c>
      <c r="E3434" s="117">
        <v>64.147526127500001</v>
      </c>
      <c r="F3434" s="24">
        <f t="shared" si="407"/>
        <v>122.521774903525</v>
      </c>
      <c r="G3434" s="117">
        <v>95.511964695000003</v>
      </c>
      <c r="H3434" s="24">
        <f t="shared" si="408"/>
        <v>182.42785256745</v>
      </c>
      <c r="I3434" s="117">
        <v>31.3644385825</v>
      </c>
      <c r="J3434" s="24">
        <f t="shared" si="409"/>
        <v>59.906077692574996</v>
      </c>
      <c r="K3434" s="14">
        <f t="shared" si="403"/>
        <v>5</v>
      </c>
      <c r="L3434" s="41">
        <f t="shared" si="404"/>
        <v>12.976030580936275</v>
      </c>
      <c r="M3434" s="41">
        <f t="shared" si="405"/>
        <v>2</v>
      </c>
      <c r="N3434" s="18"/>
      <c r="X3434" s="48">
        <v>200</v>
      </c>
      <c r="Y3434" s="48">
        <v>40</v>
      </c>
      <c r="Z3434" s="41">
        <f t="shared" si="406"/>
        <v>2</v>
      </c>
    </row>
    <row r="3435" spans="2:26" ht="15.75" customHeight="1">
      <c r="B3435" s="72">
        <v>41782</v>
      </c>
      <c r="C3435" s="116">
        <v>0.70833333333575865</v>
      </c>
      <c r="D3435" s="74">
        <f t="shared" si="402"/>
        <v>41782.708333333336</v>
      </c>
      <c r="E3435" s="117">
        <v>61.080869872500003</v>
      </c>
      <c r="F3435" s="24">
        <f t="shared" si="407"/>
        <v>116.664461456475</v>
      </c>
      <c r="G3435" s="117">
        <v>94.092117900000005</v>
      </c>
      <c r="H3435" s="24">
        <f t="shared" si="408"/>
        <v>179.715945189</v>
      </c>
      <c r="I3435" s="117">
        <v>33.011248027500002</v>
      </c>
      <c r="J3435" s="24">
        <f t="shared" si="409"/>
        <v>63.051483732525</v>
      </c>
      <c r="K3435" s="14">
        <f t="shared" si="403"/>
        <v>5</v>
      </c>
      <c r="L3435" s="41">
        <f t="shared" si="404"/>
        <v>16.121436620886278</v>
      </c>
      <c r="M3435" s="41">
        <f t="shared" si="405"/>
        <v>2</v>
      </c>
      <c r="N3435" s="18"/>
      <c r="X3435" s="48">
        <v>200</v>
      </c>
      <c r="Y3435" s="48">
        <v>40</v>
      </c>
      <c r="Z3435" s="41">
        <f t="shared" si="406"/>
        <v>2</v>
      </c>
    </row>
    <row r="3436" spans="2:26" ht="15.75" customHeight="1">
      <c r="B3436" s="72">
        <v>41782</v>
      </c>
      <c r="C3436" s="116">
        <v>0.75</v>
      </c>
      <c r="D3436" s="74">
        <f t="shared" si="402"/>
        <v>41782.75</v>
      </c>
      <c r="E3436" s="117">
        <v>53.161706170000002</v>
      </c>
      <c r="F3436" s="24">
        <f t="shared" si="407"/>
        <v>101.5388587847</v>
      </c>
      <c r="G3436" s="117">
        <v>82.324486875000005</v>
      </c>
      <c r="H3436" s="24">
        <f t="shared" si="408"/>
        <v>157.23976993125001</v>
      </c>
      <c r="I3436" s="117">
        <v>29.162780707500001</v>
      </c>
      <c r="J3436" s="24">
        <f t="shared" si="409"/>
        <v>55.700911151325002</v>
      </c>
      <c r="K3436" s="14">
        <f t="shared" si="403"/>
        <v>5</v>
      </c>
      <c r="L3436" s="41">
        <f t="shared" si="404"/>
        <v>8.7708640396862805</v>
      </c>
      <c r="M3436" s="41">
        <f t="shared" si="405"/>
        <v>2</v>
      </c>
      <c r="N3436" s="18"/>
      <c r="X3436" s="48">
        <v>200</v>
      </c>
      <c r="Y3436" s="48">
        <v>40</v>
      </c>
      <c r="Z3436" s="41">
        <f t="shared" si="406"/>
        <v>2</v>
      </c>
    </row>
    <row r="3437" spans="2:26" ht="15.75" customHeight="1">
      <c r="B3437" s="72">
        <v>41782</v>
      </c>
      <c r="C3437" s="116">
        <v>0.79166666666424135</v>
      </c>
      <c r="D3437" s="74">
        <f t="shared" si="402"/>
        <v>41782.791666666664</v>
      </c>
      <c r="E3437" s="117">
        <v>52.182579417500001</v>
      </c>
      <c r="F3437" s="24">
        <f t="shared" si="407"/>
        <v>99.668726687424993</v>
      </c>
      <c r="G3437" s="117">
        <v>80.427896809999993</v>
      </c>
      <c r="H3437" s="24">
        <f t="shared" si="408"/>
        <v>153.61728290709999</v>
      </c>
      <c r="I3437" s="117">
        <v>28.245317392499999</v>
      </c>
      <c r="J3437" s="24">
        <f t="shared" si="409"/>
        <v>53.948556219674998</v>
      </c>
      <c r="K3437" s="14">
        <f t="shared" si="403"/>
        <v>5</v>
      </c>
      <c r="L3437" s="41">
        <f t="shared" si="404"/>
        <v>7.0185091080362767</v>
      </c>
      <c r="M3437" s="41">
        <f t="shared" si="405"/>
        <v>2</v>
      </c>
      <c r="N3437" s="18"/>
      <c r="X3437" s="48">
        <v>200</v>
      </c>
      <c r="Y3437" s="48">
        <v>40</v>
      </c>
      <c r="Z3437" s="41">
        <f t="shared" si="406"/>
        <v>2</v>
      </c>
    </row>
    <row r="3438" spans="2:26" ht="15.75" customHeight="1">
      <c r="B3438" s="72">
        <v>41782</v>
      </c>
      <c r="C3438" s="116">
        <v>0.83333333333575865</v>
      </c>
      <c r="D3438" s="74">
        <f t="shared" si="402"/>
        <v>41782.833333333336</v>
      </c>
      <c r="E3438" s="117">
        <v>47.20728424</v>
      </c>
      <c r="F3438" s="24">
        <f t="shared" si="407"/>
        <v>90.165912898399995</v>
      </c>
      <c r="G3438" s="117">
        <v>72.346501320000002</v>
      </c>
      <c r="H3438" s="24">
        <f t="shared" si="408"/>
        <v>138.1818175212</v>
      </c>
      <c r="I3438" s="117">
        <v>25.139217080000002</v>
      </c>
      <c r="J3438" s="24">
        <f t="shared" si="409"/>
        <v>48.015904622800001</v>
      </c>
      <c r="K3438" s="14">
        <f t="shared" si="403"/>
        <v>5</v>
      </c>
      <c r="L3438" s="41">
        <f t="shared" si="404"/>
        <v>1.0858575111612794</v>
      </c>
      <c r="M3438" s="41">
        <f t="shared" si="405"/>
        <v>2</v>
      </c>
      <c r="N3438" s="18"/>
      <c r="X3438" s="48">
        <v>200</v>
      </c>
      <c r="Y3438" s="48">
        <v>40</v>
      </c>
      <c r="Z3438" s="41">
        <f t="shared" si="406"/>
        <v>2</v>
      </c>
    </row>
    <row r="3439" spans="2:26" ht="15.75" customHeight="1">
      <c r="B3439" s="72">
        <v>41782</v>
      </c>
      <c r="C3439" s="116">
        <v>0.875</v>
      </c>
      <c r="D3439" s="74">
        <f t="shared" si="402"/>
        <v>41782.875</v>
      </c>
      <c r="E3439" s="117">
        <v>36.316573759999997</v>
      </c>
      <c r="F3439" s="24">
        <f t="shared" si="407"/>
        <v>69.364655881599987</v>
      </c>
      <c r="G3439" s="117">
        <v>55.105108192499998</v>
      </c>
      <c r="H3439" s="24">
        <f t="shared" si="408"/>
        <v>105.25075664767499</v>
      </c>
      <c r="I3439" s="117">
        <v>18.788534434999999</v>
      </c>
      <c r="J3439" s="24">
        <f t="shared" si="409"/>
        <v>35.88610077085</v>
      </c>
      <c r="K3439" s="14">
        <f t="shared" si="403"/>
        <v>5</v>
      </c>
      <c r="L3439" s="41">
        <f t="shared" si="404"/>
        <v>-11.043946340788722</v>
      </c>
      <c r="M3439" s="41">
        <f t="shared" si="405"/>
        <v>2</v>
      </c>
      <c r="N3439" s="18"/>
      <c r="X3439" s="48">
        <v>200</v>
      </c>
      <c r="Y3439" s="48">
        <v>40</v>
      </c>
      <c r="Z3439" s="41">
        <f t="shared" si="406"/>
        <v>2</v>
      </c>
    </row>
    <row r="3440" spans="2:26" ht="15.75" customHeight="1">
      <c r="B3440" s="72">
        <v>41782</v>
      </c>
      <c r="C3440" s="116">
        <v>0.91666666666424135</v>
      </c>
      <c r="D3440" s="74">
        <f t="shared" si="402"/>
        <v>41782.916666666664</v>
      </c>
      <c r="E3440" s="117">
        <v>36.844854325</v>
      </c>
      <c r="F3440" s="24">
        <f t="shared" si="407"/>
        <v>70.37367176075</v>
      </c>
      <c r="G3440" s="117">
        <v>58.6626129725</v>
      </c>
      <c r="H3440" s="24">
        <f t="shared" si="408"/>
        <v>112.045590777475</v>
      </c>
      <c r="I3440" s="117">
        <v>21.8177586475</v>
      </c>
      <c r="J3440" s="24">
        <f t="shared" si="409"/>
        <v>41.671919016724999</v>
      </c>
      <c r="K3440" s="14">
        <f t="shared" si="403"/>
        <v>5</v>
      </c>
      <c r="L3440" s="41">
        <f t="shared" si="404"/>
        <v>-5.2581280949137224</v>
      </c>
      <c r="M3440" s="41">
        <f t="shared" si="405"/>
        <v>2</v>
      </c>
      <c r="N3440" s="18"/>
      <c r="X3440" s="48">
        <v>200</v>
      </c>
      <c r="Y3440" s="48">
        <v>40</v>
      </c>
      <c r="Z3440" s="41">
        <f t="shared" si="406"/>
        <v>2</v>
      </c>
    </row>
    <row r="3441" spans="2:26" ht="15.75" customHeight="1">
      <c r="B3441" s="72">
        <v>41782</v>
      </c>
      <c r="C3441" s="116">
        <v>0.95833333333575865</v>
      </c>
      <c r="D3441" s="74">
        <f t="shared" si="402"/>
        <v>41782.958333333336</v>
      </c>
      <c r="E3441" s="117">
        <v>35.645592542499998</v>
      </c>
      <c r="F3441" s="24">
        <f t="shared" si="407"/>
        <v>68.083081756174991</v>
      </c>
      <c r="G3441" s="117">
        <v>52.101999532500002</v>
      </c>
      <c r="H3441" s="24">
        <f t="shared" si="408"/>
        <v>99.514819107074999</v>
      </c>
      <c r="I3441" s="117">
        <v>16.456406990000001</v>
      </c>
      <c r="J3441" s="24">
        <f t="shared" si="409"/>
        <v>31.431737350900001</v>
      </c>
      <c r="K3441" s="14">
        <f t="shared" si="403"/>
        <v>5</v>
      </c>
      <c r="L3441" s="41">
        <f t="shared" si="404"/>
        <v>-15.498309760738721</v>
      </c>
      <c r="M3441" s="41">
        <f t="shared" si="405"/>
        <v>2</v>
      </c>
      <c r="N3441" s="18"/>
      <c r="X3441" s="48">
        <v>200</v>
      </c>
      <c r="Y3441" s="48">
        <v>40</v>
      </c>
      <c r="Z3441" s="41">
        <f t="shared" si="406"/>
        <v>2</v>
      </c>
    </row>
    <row r="3442" spans="2:26" ht="15.75" customHeight="1">
      <c r="B3442" s="72">
        <v>41783</v>
      </c>
      <c r="C3442" s="116">
        <v>0</v>
      </c>
      <c r="D3442" s="74">
        <f t="shared" si="402"/>
        <v>41783</v>
      </c>
      <c r="E3442" s="117">
        <v>38.824596530000001</v>
      </c>
      <c r="F3442" s="24">
        <f t="shared" si="407"/>
        <v>74.154979372300005</v>
      </c>
      <c r="G3442" s="117">
        <v>57.465941332500002</v>
      </c>
      <c r="H3442" s="24">
        <f t="shared" si="408"/>
        <v>109.759947945075</v>
      </c>
      <c r="I3442" s="117">
        <v>18.641344799999999</v>
      </c>
      <c r="J3442" s="24">
        <f t="shared" si="409"/>
        <v>35.604968567999997</v>
      </c>
      <c r="K3442" s="14">
        <f t="shared" si="403"/>
        <v>6</v>
      </c>
      <c r="L3442" s="41">
        <f t="shared" si="404"/>
        <v>-11.325078543638725</v>
      </c>
      <c r="M3442" s="41">
        <f t="shared" si="405"/>
        <v>2</v>
      </c>
      <c r="N3442" s="18"/>
      <c r="X3442" s="48">
        <v>200</v>
      </c>
      <c r="Y3442" s="48">
        <v>40</v>
      </c>
      <c r="Z3442" s="41">
        <f t="shared" si="406"/>
        <v>2</v>
      </c>
    </row>
    <row r="3443" spans="2:26" ht="15.75" customHeight="1">
      <c r="B3443" s="72">
        <v>41783</v>
      </c>
      <c r="C3443" s="116">
        <v>4.1666666664241347E-2</v>
      </c>
      <c r="D3443" s="74">
        <f t="shared" si="402"/>
        <v>41783.041666666664</v>
      </c>
      <c r="E3443" s="117">
        <v>43.9787909175</v>
      </c>
      <c r="F3443" s="24">
        <f t="shared" si="407"/>
        <v>83.999490652424996</v>
      </c>
      <c r="G3443" s="117">
        <v>60.341060767499997</v>
      </c>
      <c r="H3443" s="24">
        <f t="shared" si="408"/>
        <v>115.25142606592499</v>
      </c>
      <c r="I3443" s="117">
        <v>16.362269847499999</v>
      </c>
      <c r="J3443" s="24">
        <f t="shared" si="409"/>
        <v>31.251935408724997</v>
      </c>
      <c r="K3443" s="14">
        <f t="shared" si="403"/>
        <v>6</v>
      </c>
      <c r="L3443" s="41">
        <f t="shared" si="404"/>
        <v>-15.678111702913725</v>
      </c>
      <c r="M3443" s="41">
        <f t="shared" si="405"/>
        <v>2</v>
      </c>
      <c r="N3443" s="18"/>
      <c r="X3443" s="48">
        <v>200</v>
      </c>
      <c r="Y3443" s="48">
        <v>40</v>
      </c>
      <c r="Z3443" s="41">
        <f t="shared" si="406"/>
        <v>2</v>
      </c>
    </row>
    <row r="3444" spans="2:26" ht="15.75" customHeight="1">
      <c r="B3444" s="72">
        <v>41783</v>
      </c>
      <c r="C3444" s="116">
        <v>8.3333333335758653E-2</v>
      </c>
      <c r="D3444" s="74">
        <f t="shared" si="402"/>
        <v>41783.083333333336</v>
      </c>
      <c r="E3444" s="117">
        <v>31.602493955</v>
      </c>
      <c r="F3444" s="24">
        <f t="shared" si="407"/>
        <v>60.360763454049994</v>
      </c>
      <c r="G3444" s="117">
        <v>46.061138915000001</v>
      </c>
      <c r="H3444" s="24">
        <f t="shared" si="408"/>
        <v>87.976775327650003</v>
      </c>
      <c r="I3444" s="117">
        <v>14.458644960000001</v>
      </c>
      <c r="J3444" s="24">
        <f t="shared" si="409"/>
        <v>27.616011873600002</v>
      </c>
      <c r="K3444" s="14">
        <f t="shared" si="403"/>
        <v>6</v>
      </c>
      <c r="L3444" s="41">
        <f t="shared" si="404"/>
        <v>-19.31403523803872</v>
      </c>
      <c r="M3444" s="41">
        <f t="shared" si="405"/>
        <v>2</v>
      </c>
      <c r="N3444" s="18"/>
      <c r="X3444" s="48">
        <v>200</v>
      </c>
      <c r="Y3444" s="48">
        <v>40</v>
      </c>
      <c r="Z3444" s="41">
        <f t="shared" si="406"/>
        <v>2</v>
      </c>
    </row>
    <row r="3445" spans="2:26" ht="15.75" customHeight="1">
      <c r="B3445" s="72">
        <v>41783</v>
      </c>
      <c r="C3445" s="116">
        <v>0.125</v>
      </c>
      <c r="D3445" s="74">
        <f t="shared" si="402"/>
        <v>41783.125</v>
      </c>
      <c r="E3445" s="117">
        <v>28.962272397500001</v>
      </c>
      <c r="F3445" s="24">
        <f t="shared" si="407"/>
        <v>55.317940279224999</v>
      </c>
      <c r="G3445" s="117">
        <v>41.150524767500002</v>
      </c>
      <c r="H3445" s="24">
        <f t="shared" si="408"/>
        <v>78.597502305925005</v>
      </c>
      <c r="I3445" s="117">
        <v>12.1882523665</v>
      </c>
      <c r="J3445" s="24">
        <f t="shared" si="409"/>
        <v>23.279562020015</v>
      </c>
      <c r="K3445" s="14">
        <f t="shared" si="403"/>
        <v>6</v>
      </c>
      <c r="L3445" s="41">
        <f t="shared" si="404"/>
        <v>-23.650485091623722</v>
      </c>
      <c r="M3445" s="41">
        <f t="shared" si="405"/>
        <v>2</v>
      </c>
      <c r="N3445" s="18"/>
      <c r="X3445" s="48">
        <v>200</v>
      </c>
      <c r="Y3445" s="48">
        <v>40</v>
      </c>
      <c r="Z3445" s="41">
        <f t="shared" si="406"/>
        <v>2</v>
      </c>
    </row>
    <row r="3446" spans="2:26" ht="15.75" customHeight="1">
      <c r="B3446" s="72">
        <v>41783</v>
      </c>
      <c r="C3446" s="116">
        <v>0.16666666666424135</v>
      </c>
      <c r="D3446" s="74">
        <f t="shared" si="402"/>
        <v>41783.166666666664</v>
      </c>
      <c r="E3446" s="117">
        <v>63.571012750000001</v>
      </c>
      <c r="F3446" s="24">
        <f t="shared" si="407"/>
        <v>121.4206343525</v>
      </c>
      <c r="G3446" s="117">
        <v>86.781488455000002</v>
      </c>
      <c r="H3446" s="24">
        <f t="shared" si="408"/>
        <v>165.75264294905</v>
      </c>
      <c r="I3446" s="117">
        <v>23.210475702499998</v>
      </c>
      <c r="J3446" s="24">
        <f t="shared" si="409"/>
        <v>44.332008591774994</v>
      </c>
      <c r="K3446" s="14">
        <f t="shared" si="403"/>
        <v>6</v>
      </c>
      <c r="L3446" s="41">
        <f t="shared" si="404"/>
        <v>-2.5980385198637279</v>
      </c>
      <c r="M3446" s="41">
        <f t="shared" si="405"/>
        <v>2</v>
      </c>
      <c r="N3446" s="18"/>
      <c r="X3446" s="48">
        <v>200</v>
      </c>
      <c r="Y3446" s="48">
        <v>40</v>
      </c>
      <c r="Z3446" s="41">
        <f t="shared" si="406"/>
        <v>2</v>
      </c>
    </row>
    <row r="3447" spans="2:26" ht="15.75" customHeight="1">
      <c r="B3447" s="72">
        <v>41783</v>
      </c>
      <c r="C3447" s="116">
        <v>0.20833333333575865</v>
      </c>
      <c r="D3447" s="74">
        <f t="shared" si="402"/>
        <v>41783.208333333336</v>
      </c>
      <c r="E3447" s="117">
        <v>57.203296835000003</v>
      </c>
      <c r="F3447" s="24">
        <f t="shared" si="407"/>
        <v>109.25829695485</v>
      </c>
      <c r="G3447" s="117">
        <v>75.552394997500002</v>
      </c>
      <c r="H3447" s="24">
        <f t="shared" si="408"/>
        <v>144.30507444522499</v>
      </c>
      <c r="I3447" s="117">
        <v>18.349098170000001</v>
      </c>
      <c r="J3447" s="24">
        <f t="shared" si="409"/>
        <v>35.046777504700003</v>
      </c>
      <c r="K3447" s="14">
        <f t="shared" si="403"/>
        <v>6</v>
      </c>
      <c r="L3447" s="41">
        <f t="shared" si="404"/>
        <v>-11.883269606938718</v>
      </c>
      <c r="M3447" s="41">
        <f t="shared" si="405"/>
        <v>2</v>
      </c>
      <c r="N3447" s="18"/>
      <c r="X3447" s="48">
        <v>200</v>
      </c>
      <c r="Y3447" s="48">
        <v>40</v>
      </c>
      <c r="Z3447" s="41">
        <f t="shared" si="406"/>
        <v>2</v>
      </c>
    </row>
    <row r="3448" spans="2:26" ht="15.75" customHeight="1">
      <c r="B3448" s="72">
        <v>41783</v>
      </c>
      <c r="C3448" s="116">
        <v>0.25</v>
      </c>
      <c r="D3448" s="74">
        <f t="shared" si="402"/>
        <v>41783.25</v>
      </c>
      <c r="E3448" s="117">
        <v>72.874132287500004</v>
      </c>
      <c r="F3448" s="24">
        <f t="shared" si="407"/>
        <v>139.18959266912501</v>
      </c>
      <c r="G3448" s="117">
        <v>95.747100259999996</v>
      </c>
      <c r="H3448" s="24">
        <f t="shared" si="408"/>
        <v>182.87696149659999</v>
      </c>
      <c r="I3448" s="117">
        <v>22.872967982500001</v>
      </c>
      <c r="J3448" s="24">
        <f t="shared" si="409"/>
        <v>43.687368846574998</v>
      </c>
      <c r="K3448" s="14">
        <f t="shared" si="403"/>
        <v>6</v>
      </c>
      <c r="L3448" s="41">
        <f t="shared" si="404"/>
        <v>-3.2426782650637236</v>
      </c>
      <c r="M3448" s="41">
        <f t="shared" si="405"/>
        <v>2</v>
      </c>
      <c r="N3448" s="18"/>
      <c r="X3448" s="48">
        <v>200</v>
      </c>
      <c r="Y3448" s="48">
        <v>40</v>
      </c>
      <c r="Z3448" s="41">
        <f t="shared" si="406"/>
        <v>2</v>
      </c>
    </row>
    <row r="3449" spans="2:26" ht="15.75" customHeight="1">
      <c r="B3449" s="72">
        <v>41783</v>
      </c>
      <c r="C3449" s="116">
        <v>0.29166666666424135</v>
      </c>
      <c r="D3449" s="74">
        <f t="shared" si="402"/>
        <v>41783.291666666664</v>
      </c>
      <c r="E3449" s="117">
        <v>79.766396027499994</v>
      </c>
      <c r="F3449" s="24">
        <f t="shared" si="407"/>
        <v>152.35381641252499</v>
      </c>
      <c r="G3449" s="117">
        <v>109.22630064000001</v>
      </c>
      <c r="H3449" s="24">
        <f t="shared" si="408"/>
        <v>208.62223422240001</v>
      </c>
      <c r="I3449" s="117">
        <v>29.459904617500001</v>
      </c>
      <c r="J3449" s="24">
        <f t="shared" si="409"/>
        <v>56.268417819424997</v>
      </c>
      <c r="K3449" s="14">
        <f t="shared" si="403"/>
        <v>6</v>
      </c>
      <c r="L3449" s="41">
        <f t="shared" si="404"/>
        <v>9.3383707077862752</v>
      </c>
      <c r="M3449" s="41">
        <f t="shared" si="405"/>
        <v>2</v>
      </c>
      <c r="N3449" s="18"/>
      <c r="X3449" s="48">
        <v>200</v>
      </c>
      <c r="Y3449" s="48">
        <v>40</v>
      </c>
      <c r="Z3449" s="41">
        <f t="shared" si="406"/>
        <v>2</v>
      </c>
    </row>
    <row r="3450" spans="2:26" ht="15.75" customHeight="1">
      <c r="B3450" s="72">
        <v>41783</v>
      </c>
      <c r="C3450" s="116">
        <v>0.33333333333575865</v>
      </c>
      <c r="D3450" s="74">
        <f t="shared" si="402"/>
        <v>41783.333333333336</v>
      </c>
      <c r="E3450" s="117">
        <v>99.997414922499999</v>
      </c>
      <c r="F3450" s="24">
        <f t="shared" si="407"/>
        <v>190.99506250197499</v>
      </c>
      <c r="G3450" s="117">
        <v>137.25619374999999</v>
      </c>
      <c r="H3450" s="24">
        <f t="shared" si="408"/>
        <v>262.15933006249998</v>
      </c>
      <c r="I3450" s="117">
        <v>37.2587787975</v>
      </c>
      <c r="J3450" s="24">
        <f t="shared" si="409"/>
        <v>71.164267503224991</v>
      </c>
      <c r="K3450" s="14">
        <f t="shared" si="403"/>
        <v>6</v>
      </c>
      <c r="L3450" s="41">
        <f t="shared" si="404"/>
        <v>24.23422039158627</v>
      </c>
      <c r="M3450" s="41">
        <f t="shared" si="405"/>
        <v>2</v>
      </c>
      <c r="N3450" s="18"/>
      <c r="X3450" s="48">
        <v>200</v>
      </c>
      <c r="Y3450" s="48">
        <v>40</v>
      </c>
      <c r="Z3450" s="41">
        <f t="shared" si="406"/>
        <v>2</v>
      </c>
    </row>
    <row r="3451" spans="2:26" ht="15.75" customHeight="1">
      <c r="B3451" s="72">
        <v>41783</v>
      </c>
      <c r="C3451" s="116">
        <v>0.375</v>
      </c>
      <c r="D3451" s="74">
        <f t="shared" si="402"/>
        <v>41783.375</v>
      </c>
      <c r="E3451" s="117">
        <v>78.824547282500006</v>
      </c>
      <c r="F3451" s="24">
        <f t="shared" si="407"/>
        <v>150.55488530957501</v>
      </c>
      <c r="G3451" s="117">
        <v>114.59989945</v>
      </c>
      <c r="H3451" s="24">
        <f t="shared" si="408"/>
        <v>218.88580794949999</v>
      </c>
      <c r="I3451" s="117">
        <v>35.775352147500001</v>
      </c>
      <c r="J3451" s="24">
        <f t="shared" si="409"/>
        <v>68.330922601724993</v>
      </c>
      <c r="K3451" s="14">
        <f t="shared" si="403"/>
        <v>6</v>
      </c>
      <c r="L3451" s="41">
        <f t="shared" si="404"/>
        <v>21.400875490086271</v>
      </c>
      <c r="M3451" s="41">
        <f t="shared" si="405"/>
        <v>2</v>
      </c>
      <c r="N3451" s="18"/>
      <c r="X3451" s="48">
        <v>200</v>
      </c>
      <c r="Y3451" s="48">
        <v>40</v>
      </c>
      <c r="Z3451" s="41">
        <f t="shared" si="406"/>
        <v>2</v>
      </c>
    </row>
    <row r="3452" spans="2:26" ht="15.75" customHeight="1">
      <c r="B3452" s="72">
        <v>41783</v>
      </c>
      <c r="C3452" s="116">
        <v>0.41666666666424135</v>
      </c>
      <c r="D3452" s="74">
        <f t="shared" si="402"/>
        <v>41783.416666666664</v>
      </c>
      <c r="E3452" s="117">
        <v>66.894178927499993</v>
      </c>
      <c r="F3452" s="24">
        <f t="shared" si="407"/>
        <v>127.76788175152498</v>
      </c>
      <c r="G3452" s="117">
        <v>104.02957105</v>
      </c>
      <c r="H3452" s="24">
        <f t="shared" si="408"/>
        <v>198.69648070549999</v>
      </c>
      <c r="I3452" s="117">
        <v>37.135392127499998</v>
      </c>
      <c r="J3452" s="24">
        <f t="shared" si="409"/>
        <v>70.92859896352499</v>
      </c>
      <c r="K3452" s="14">
        <f t="shared" si="403"/>
        <v>6</v>
      </c>
      <c r="L3452" s="41">
        <f t="shared" si="404"/>
        <v>23.998551851886269</v>
      </c>
      <c r="M3452" s="41">
        <f t="shared" si="405"/>
        <v>2</v>
      </c>
      <c r="N3452" s="18"/>
      <c r="X3452" s="48">
        <v>200</v>
      </c>
      <c r="Y3452" s="48">
        <v>40</v>
      </c>
      <c r="Z3452" s="41">
        <f t="shared" si="406"/>
        <v>2</v>
      </c>
    </row>
    <row r="3453" spans="2:26" ht="15.75" customHeight="1">
      <c r="B3453" s="72">
        <v>41783</v>
      </c>
      <c r="C3453" s="116">
        <v>0.45833333333575865</v>
      </c>
      <c r="D3453" s="74">
        <f t="shared" si="402"/>
        <v>41783.458333333336</v>
      </c>
      <c r="E3453" s="117">
        <v>71.503507562500005</v>
      </c>
      <c r="F3453" s="24">
        <f t="shared" si="407"/>
        <v>136.57169944437501</v>
      </c>
      <c r="G3453" s="117">
        <v>106.7243937075</v>
      </c>
      <c r="H3453" s="24">
        <f t="shared" si="408"/>
        <v>203.84359198132498</v>
      </c>
      <c r="I3453" s="117">
        <v>35.220886162500001</v>
      </c>
      <c r="J3453" s="24">
        <f t="shared" si="409"/>
        <v>67.271892570375002</v>
      </c>
      <c r="K3453" s="14">
        <f t="shared" si="403"/>
        <v>6</v>
      </c>
      <c r="L3453" s="41">
        <f t="shared" si="404"/>
        <v>20.34184545873628</v>
      </c>
      <c r="M3453" s="41">
        <f t="shared" si="405"/>
        <v>2</v>
      </c>
      <c r="N3453" s="18"/>
      <c r="X3453" s="48">
        <v>200</v>
      </c>
      <c r="Y3453" s="48">
        <v>40</v>
      </c>
      <c r="Z3453" s="41">
        <f t="shared" si="406"/>
        <v>2</v>
      </c>
    </row>
    <row r="3454" spans="2:26" ht="15.75" customHeight="1">
      <c r="B3454" s="72">
        <v>41783</v>
      </c>
      <c r="C3454" s="116">
        <v>0.5</v>
      </c>
      <c r="D3454" s="74">
        <f t="shared" si="402"/>
        <v>41783.5</v>
      </c>
      <c r="E3454" s="117">
        <v>72.308448562500004</v>
      </c>
      <c r="F3454" s="24">
        <f t="shared" si="407"/>
        <v>138.10913675437502</v>
      </c>
      <c r="G3454" s="117">
        <v>108.48868127999999</v>
      </c>
      <c r="H3454" s="24">
        <f t="shared" si="408"/>
        <v>207.21338124479999</v>
      </c>
      <c r="I3454" s="117">
        <v>36.180232740000001</v>
      </c>
      <c r="J3454" s="24">
        <f t="shared" si="409"/>
        <v>69.104244533399992</v>
      </c>
      <c r="K3454" s="14">
        <f t="shared" si="403"/>
        <v>6</v>
      </c>
      <c r="L3454" s="41">
        <f t="shared" si="404"/>
        <v>22.174197421761271</v>
      </c>
      <c r="M3454" s="41">
        <f t="shared" si="405"/>
        <v>2</v>
      </c>
      <c r="N3454" s="18"/>
      <c r="X3454" s="48">
        <v>200</v>
      </c>
      <c r="Y3454" s="48">
        <v>40</v>
      </c>
      <c r="Z3454" s="41">
        <f t="shared" si="406"/>
        <v>2</v>
      </c>
    </row>
    <row r="3455" spans="2:26" ht="15.75" customHeight="1">
      <c r="B3455" s="72">
        <v>41783</v>
      </c>
      <c r="C3455" s="116">
        <v>0.54166666666424135</v>
      </c>
      <c r="D3455" s="74">
        <f t="shared" si="402"/>
        <v>41783.541666666664</v>
      </c>
      <c r="E3455" s="117">
        <v>59.552807692499997</v>
      </c>
      <c r="F3455" s="24">
        <f t="shared" si="407"/>
        <v>113.74586269267499</v>
      </c>
      <c r="G3455" s="117">
        <v>91.206479599999994</v>
      </c>
      <c r="H3455" s="24">
        <f t="shared" si="408"/>
        <v>174.20437603599999</v>
      </c>
      <c r="I3455" s="117">
        <v>31.65367191</v>
      </c>
      <c r="J3455" s="24">
        <f t="shared" si="409"/>
        <v>60.458513348099999</v>
      </c>
      <c r="K3455" s="14">
        <f t="shared" si="403"/>
        <v>6</v>
      </c>
      <c r="L3455" s="41">
        <f t="shared" si="404"/>
        <v>13.528466236461277</v>
      </c>
      <c r="M3455" s="41">
        <f t="shared" si="405"/>
        <v>2</v>
      </c>
      <c r="N3455" s="18"/>
      <c r="X3455" s="48">
        <v>200</v>
      </c>
      <c r="Y3455" s="48">
        <v>40</v>
      </c>
      <c r="Z3455" s="41">
        <f t="shared" si="406"/>
        <v>2</v>
      </c>
    </row>
    <row r="3456" spans="2:26" ht="15.75" customHeight="1">
      <c r="B3456" s="72">
        <v>41783</v>
      </c>
      <c r="C3456" s="116">
        <v>0.58333333333575865</v>
      </c>
      <c r="D3456" s="74">
        <f t="shared" si="402"/>
        <v>41783.583333333336</v>
      </c>
      <c r="E3456" s="117">
        <v>40.293611307500001</v>
      </c>
      <c r="F3456" s="24">
        <f t="shared" si="407"/>
        <v>76.960797597324998</v>
      </c>
      <c r="G3456" s="117">
        <v>61.880612614999997</v>
      </c>
      <c r="H3456" s="24">
        <f t="shared" si="408"/>
        <v>118.19197009464999</v>
      </c>
      <c r="I3456" s="117">
        <v>21.587001310000002</v>
      </c>
      <c r="J3456" s="24">
        <f t="shared" si="409"/>
        <v>41.231172502100002</v>
      </c>
      <c r="K3456" s="14">
        <f t="shared" si="403"/>
        <v>6</v>
      </c>
      <c r="L3456" s="41">
        <f t="shared" si="404"/>
        <v>-5.6988746095387199</v>
      </c>
      <c r="M3456" s="41">
        <f t="shared" si="405"/>
        <v>2</v>
      </c>
      <c r="N3456" s="18"/>
      <c r="X3456" s="48">
        <v>200</v>
      </c>
      <c r="Y3456" s="48">
        <v>40</v>
      </c>
      <c r="Z3456" s="41">
        <f t="shared" si="406"/>
        <v>2</v>
      </c>
    </row>
    <row r="3457" spans="2:26" ht="15.75" customHeight="1">
      <c r="B3457" s="72">
        <v>41783</v>
      </c>
      <c r="C3457" s="116">
        <v>0.625</v>
      </c>
      <c r="D3457" s="74">
        <f t="shared" si="402"/>
        <v>41783.625</v>
      </c>
      <c r="E3457" s="117">
        <v>37.081639082499997</v>
      </c>
      <c r="F3457" s="24">
        <f t="shared" si="407"/>
        <v>70.825930647574992</v>
      </c>
      <c r="G3457" s="117">
        <v>55.8312823925</v>
      </c>
      <c r="H3457" s="24">
        <f t="shared" si="408"/>
        <v>106.63774936967499</v>
      </c>
      <c r="I3457" s="117">
        <v>18.749643307500001</v>
      </c>
      <c r="J3457" s="24">
        <f t="shared" si="409"/>
        <v>35.811818717325004</v>
      </c>
      <c r="K3457" s="14">
        <f t="shared" si="403"/>
        <v>6</v>
      </c>
      <c r="L3457" s="41">
        <f t="shared" si="404"/>
        <v>-11.118228394313718</v>
      </c>
      <c r="M3457" s="41">
        <f t="shared" si="405"/>
        <v>2</v>
      </c>
      <c r="N3457" s="18"/>
      <c r="X3457" s="48">
        <v>200</v>
      </c>
      <c r="Y3457" s="48">
        <v>40</v>
      </c>
      <c r="Z3457" s="41">
        <f t="shared" si="406"/>
        <v>2</v>
      </c>
    </row>
    <row r="3458" spans="2:26" ht="15.75" customHeight="1">
      <c r="B3458" s="72">
        <v>41783</v>
      </c>
      <c r="C3458" s="116">
        <v>0.66666666666424135</v>
      </c>
      <c r="D3458" s="74">
        <f t="shared" si="402"/>
        <v>41783.666666666664</v>
      </c>
      <c r="E3458" s="117">
        <v>49.563923622499999</v>
      </c>
      <c r="F3458" s="24">
        <f t="shared" si="407"/>
        <v>94.667094118975001</v>
      </c>
      <c r="G3458" s="117">
        <v>79.085344965000004</v>
      </c>
      <c r="H3458" s="24">
        <f t="shared" si="408"/>
        <v>151.05300888315</v>
      </c>
      <c r="I3458" s="117">
        <v>29.521421337500001</v>
      </c>
      <c r="J3458" s="24">
        <f t="shared" si="409"/>
        <v>56.385914754624999</v>
      </c>
      <c r="K3458" s="14">
        <f t="shared" si="403"/>
        <v>6</v>
      </c>
      <c r="L3458" s="41">
        <f t="shared" si="404"/>
        <v>9.4558676429862771</v>
      </c>
      <c r="M3458" s="41">
        <f t="shared" si="405"/>
        <v>2</v>
      </c>
      <c r="N3458" s="18"/>
      <c r="X3458" s="48">
        <v>200</v>
      </c>
      <c r="Y3458" s="48">
        <v>40</v>
      </c>
      <c r="Z3458" s="41">
        <f t="shared" si="406"/>
        <v>2</v>
      </c>
    </row>
    <row r="3459" spans="2:26" ht="15.75" customHeight="1">
      <c r="B3459" s="72">
        <v>41783</v>
      </c>
      <c r="C3459" s="116">
        <v>0.70833333333575865</v>
      </c>
      <c r="D3459" s="74">
        <f t="shared" si="402"/>
        <v>41783.708333333336</v>
      </c>
      <c r="E3459" s="117">
        <v>42.770572342500003</v>
      </c>
      <c r="F3459" s="24">
        <f t="shared" si="407"/>
        <v>81.691793174175004</v>
      </c>
      <c r="G3459" s="117">
        <v>64.881140299999998</v>
      </c>
      <c r="H3459" s="24">
        <f t="shared" si="408"/>
        <v>123.92297797299999</v>
      </c>
      <c r="I3459" s="117">
        <v>22.110567962499999</v>
      </c>
      <c r="J3459" s="24">
        <f t="shared" si="409"/>
        <v>42.231184808374998</v>
      </c>
      <c r="K3459" s="14">
        <f t="shared" si="403"/>
        <v>6</v>
      </c>
      <c r="L3459" s="41">
        <f t="shared" si="404"/>
        <v>-4.6988623032637236</v>
      </c>
      <c r="M3459" s="41">
        <f t="shared" si="405"/>
        <v>2</v>
      </c>
      <c r="N3459" s="18"/>
      <c r="X3459" s="48">
        <v>200</v>
      </c>
      <c r="Y3459" s="48">
        <v>40</v>
      </c>
      <c r="Z3459" s="41">
        <f t="shared" si="406"/>
        <v>2</v>
      </c>
    </row>
    <row r="3460" spans="2:26" ht="15.75" customHeight="1">
      <c r="B3460" s="72">
        <v>41783</v>
      </c>
      <c r="C3460" s="116">
        <v>0.75</v>
      </c>
      <c r="D3460" s="74">
        <f t="shared" si="402"/>
        <v>41783.75</v>
      </c>
      <c r="E3460" s="117">
        <v>42.645856449999997</v>
      </c>
      <c r="F3460" s="24">
        <f t="shared" si="407"/>
        <v>81.453585819499992</v>
      </c>
      <c r="G3460" s="117">
        <v>65.378580255000003</v>
      </c>
      <c r="H3460" s="24">
        <f t="shared" si="408"/>
        <v>124.87308828705</v>
      </c>
      <c r="I3460" s="117">
        <v>22.732723804999999</v>
      </c>
      <c r="J3460" s="24">
        <f t="shared" si="409"/>
        <v>43.419502467549997</v>
      </c>
      <c r="K3460" s="14">
        <f t="shared" si="403"/>
        <v>6</v>
      </c>
      <c r="L3460" s="41">
        <f t="shared" si="404"/>
        <v>-3.5105446440887249</v>
      </c>
      <c r="M3460" s="41">
        <f t="shared" si="405"/>
        <v>2</v>
      </c>
      <c r="N3460" s="18"/>
      <c r="X3460" s="48">
        <v>200</v>
      </c>
      <c r="Y3460" s="48">
        <v>40</v>
      </c>
      <c r="Z3460" s="41">
        <f t="shared" si="406"/>
        <v>2</v>
      </c>
    </row>
    <row r="3461" spans="2:26" ht="15.75" customHeight="1">
      <c r="B3461" s="72">
        <v>41783</v>
      </c>
      <c r="C3461" s="116">
        <v>0.79166666666424135</v>
      </c>
      <c r="D3461" s="74">
        <f t="shared" si="402"/>
        <v>41783.791666666664</v>
      </c>
      <c r="E3461" s="117">
        <v>38.879539977500002</v>
      </c>
      <c r="F3461" s="24">
        <f t="shared" si="407"/>
        <v>74.259921357025007</v>
      </c>
      <c r="G3461" s="117">
        <v>59.769877117500002</v>
      </c>
      <c r="H3461" s="24">
        <f t="shared" si="408"/>
        <v>114.16046529442499</v>
      </c>
      <c r="I3461" s="117">
        <v>20.890337134999999</v>
      </c>
      <c r="J3461" s="24">
        <f t="shared" si="409"/>
        <v>39.900543927849995</v>
      </c>
      <c r="K3461" s="14">
        <f t="shared" si="403"/>
        <v>6</v>
      </c>
      <c r="L3461" s="41">
        <f t="shared" si="404"/>
        <v>-7.0295031837887265</v>
      </c>
      <c r="M3461" s="41">
        <f t="shared" si="405"/>
        <v>2</v>
      </c>
      <c r="N3461" s="18"/>
      <c r="X3461" s="48">
        <v>200</v>
      </c>
      <c r="Y3461" s="48">
        <v>40</v>
      </c>
      <c r="Z3461" s="41">
        <f t="shared" si="406"/>
        <v>2</v>
      </c>
    </row>
    <row r="3462" spans="2:26" ht="15.75" customHeight="1">
      <c r="B3462" s="72">
        <v>41783</v>
      </c>
      <c r="C3462" s="116">
        <v>0.83333333333575865</v>
      </c>
      <c r="D3462" s="74">
        <f t="shared" si="402"/>
        <v>41783.833333333336</v>
      </c>
      <c r="E3462" s="117">
        <v>37.457149532499997</v>
      </c>
      <c r="F3462" s="24">
        <f t="shared" si="407"/>
        <v>71.543155607074993</v>
      </c>
      <c r="G3462" s="117">
        <v>60.497946482499998</v>
      </c>
      <c r="H3462" s="24">
        <f t="shared" si="408"/>
        <v>115.55107778157499</v>
      </c>
      <c r="I3462" s="117">
        <v>23.040796952499999</v>
      </c>
      <c r="J3462" s="24">
        <f t="shared" si="409"/>
        <v>44.007922179274999</v>
      </c>
      <c r="K3462" s="14">
        <f t="shared" si="403"/>
        <v>6</v>
      </c>
      <c r="L3462" s="41">
        <f t="shared" si="404"/>
        <v>-2.9221249323637224</v>
      </c>
      <c r="M3462" s="41">
        <f t="shared" si="405"/>
        <v>2</v>
      </c>
      <c r="N3462" s="18"/>
      <c r="X3462" s="48">
        <v>200</v>
      </c>
      <c r="Y3462" s="48">
        <v>40</v>
      </c>
      <c r="Z3462" s="41">
        <f t="shared" si="406"/>
        <v>2</v>
      </c>
    </row>
    <row r="3463" spans="2:26" ht="15.75" customHeight="1">
      <c r="B3463" s="72">
        <v>41783</v>
      </c>
      <c r="C3463" s="116">
        <v>0.875</v>
      </c>
      <c r="D3463" s="74">
        <f t="shared" si="402"/>
        <v>41783.875</v>
      </c>
      <c r="E3463" s="117">
        <v>30.586137257499999</v>
      </c>
      <c r="F3463" s="24">
        <f t="shared" si="407"/>
        <v>58.419522161824993</v>
      </c>
      <c r="G3463" s="117">
        <v>44.552457412499997</v>
      </c>
      <c r="H3463" s="24">
        <f t="shared" si="408"/>
        <v>85.095193657874987</v>
      </c>
      <c r="I3463" s="117">
        <v>13.966320155</v>
      </c>
      <c r="J3463" s="24">
        <f t="shared" si="409"/>
        <v>26.675671496050001</v>
      </c>
      <c r="K3463" s="14">
        <f t="shared" si="403"/>
        <v>6</v>
      </c>
      <c r="L3463" s="41">
        <f t="shared" si="404"/>
        <v>-20.254375615588721</v>
      </c>
      <c r="M3463" s="41">
        <f t="shared" si="405"/>
        <v>2</v>
      </c>
      <c r="N3463" s="18"/>
      <c r="X3463" s="48">
        <v>200</v>
      </c>
      <c r="Y3463" s="48">
        <v>40</v>
      </c>
      <c r="Z3463" s="41">
        <f t="shared" si="406"/>
        <v>2</v>
      </c>
    </row>
    <row r="3464" spans="2:26" ht="15.75" customHeight="1">
      <c r="B3464" s="72">
        <v>41783</v>
      </c>
      <c r="C3464" s="116">
        <v>0.91666666666424135</v>
      </c>
      <c r="D3464" s="74">
        <f t="shared" si="402"/>
        <v>41783.916666666664</v>
      </c>
      <c r="E3464" s="117">
        <v>27.512623417499999</v>
      </c>
      <c r="F3464" s="24">
        <f t="shared" si="407"/>
        <v>52.549110727424996</v>
      </c>
      <c r="G3464" s="117">
        <v>40.774189952500002</v>
      </c>
      <c r="H3464" s="24">
        <f t="shared" si="408"/>
        <v>77.878702809274998</v>
      </c>
      <c r="I3464" s="117">
        <v>13.261566535</v>
      </c>
      <c r="J3464" s="24">
        <f t="shared" si="409"/>
        <v>25.329592081849999</v>
      </c>
      <c r="K3464" s="14">
        <f t="shared" si="403"/>
        <v>6</v>
      </c>
      <c r="L3464" s="41">
        <f t="shared" si="404"/>
        <v>-21.600455029788723</v>
      </c>
      <c r="M3464" s="41">
        <f t="shared" si="405"/>
        <v>2</v>
      </c>
      <c r="N3464" s="18"/>
      <c r="X3464" s="48">
        <v>200</v>
      </c>
      <c r="Y3464" s="48">
        <v>40</v>
      </c>
      <c r="Z3464" s="41">
        <f t="shared" si="406"/>
        <v>2</v>
      </c>
    </row>
    <row r="3465" spans="2:26" ht="15.75" customHeight="1">
      <c r="B3465" s="72">
        <v>41783</v>
      </c>
      <c r="C3465" s="116">
        <v>0.95833333333575865</v>
      </c>
      <c r="D3465" s="74">
        <f t="shared" si="402"/>
        <v>41783.958333333336</v>
      </c>
      <c r="E3465" s="117">
        <v>26.594123517500002</v>
      </c>
      <c r="F3465" s="24">
        <f t="shared" si="407"/>
        <v>50.794775918425003</v>
      </c>
      <c r="G3465" s="117">
        <v>37.203732090000003</v>
      </c>
      <c r="H3465" s="24">
        <f t="shared" si="408"/>
        <v>71.059128291899995</v>
      </c>
      <c r="I3465" s="117">
        <v>10.609608572000001</v>
      </c>
      <c r="J3465" s="24">
        <f t="shared" si="409"/>
        <v>20.264352372520001</v>
      </c>
      <c r="K3465" s="14">
        <f t="shared" si="403"/>
        <v>6</v>
      </c>
      <c r="L3465" s="41">
        <f t="shared" si="404"/>
        <v>-26.66569473911872</v>
      </c>
      <c r="M3465" s="41">
        <f t="shared" si="405"/>
        <v>2</v>
      </c>
      <c r="N3465" s="18"/>
      <c r="X3465" s="48">
        <v>200</v>
      </c>
      <c r="Y3465" s="48">
        <v>40</v>
      </c>
      <c r="Z3465" s="41">
        <f t="shared" si="406"/>
        <v>2</v>
      </c>
    </row>
    <row r="3466" spans="2:26" ht="15.75" customHeight="1">
      <c r="B3466" s="72">
        <v>41784</v>
      </c>
      <c r="C3466" s="116">
        <v>0</v>
      </c>
      <c r="D3466" s="74">
        <f t="shared" si="402"/>
        <v>41784</v>
      </c>
      <c r="E3466" s="117">
        <v>25.377243547500001</v>
      </c>
      <c r="F3466" s="24">
        <f t="shared" si="407"/>
        <v>48.470535175724997</v>
      </c>
      <c r="G3466" s="117">
        <v>35.913202220000002</v>
      </c>
      <c r="H3466" s="24">
        <f t="shared" si="408"/>
        <v>68.594216240199998</v>
      </c>
      <c r="I3466" s="117">
        <v>10.5359586755</v>
      </c>
      <c r="J3466" s="24">
        <f t="shared" si="409"/>
        <v>20.123681070204999</v>
      </c>
      <c r="K3466" s="14">
        <f t="shared" si="403"/>
        <v>7</v>
      </c>
      <c r="L3466" s="41">
        <f t="shared" si="404"/>
        <v>-26.806366041433723</v>
      </c>
      <c r="M3466" s="41">
        <f t="shared" si="405"/>
        <v>2</v>
      </c>
      <c r="N3466" s="18"/>
      <c r="X3466" s="48">
        <v>200</v>
      </c>
      <c r="Y3466" s="48">
        <v>40</v>
      </c>
      <c r="Z3466" s="41">
        <f t="shared" si="406"/>
        <v>2</v>
      </c>
    </row>
    <row r="3467" spans="2:26" ht="15.75" customHeight="1">
      <c r="B3467" s="72">
        <v>41784</v>
      </c>
      <c r="C3467" s="116">
        <v>4.1666666664241347E-2</v>
      </c>
      <c r="D3467" s="74">
        <f t="shared" ref="D3467:D3530" si="410">B3467+C3467</f>
        <v>41784.041666666664</v>
      </c>
      <c r="E3467" s="117">
        <v>22.060964752499999</v>
      </c>
      <c r="F3467" s="24">
        <f t="shared" si="407"/>
        <v>42.136442677274992</v>
      </c>
      <c r="G3467" s="117">
        <v>28.598426272499999</v>
      </c>
      <c r="H3467" s="24">
        <f t="shared" si="408"/>
        <v>54.622994180474997</v>
      </c>
      <c r="I3467" s="117">
        <v>6.5374615155000004</v>
      </c>
      <c r="J3467" s="24">
        <f t="shared" si="409"/>
        <v>12.486551494605001</v>
      </c>
      <c r="K3467" s="14">
        <f t="shared" ref="K3467:K3530" si="411">WEEKDAY(D3467,2)</f>
        <v>7</v>
      </c>
      <c r="L3467" s="41">
        <f t="shared" ref="L3467:L3530" si="412">IF(J3467="",NA(),J3467-(AVERAGE($J$10:$J$8794)))</f>
        <v>-34.443495617033719</v>
      </c>
      <c r="M3467" s="41">
        <f t="shared" ref="M3467:M3530" si="413">$U$11</f>
        <v>2</v>
      </c>
      <c r="N3467" s="18"/>
      <c r="X3467" s="48">
        <v>200</v>
      </c>
      <c r="Y3467" s="48">
        <v>40</v>
      </c>
      <c r="Z3467" s="41">
        <f t="shared" ref="Z3467:Z3530" si="414">$U$11</f>
        <v>2</v>
      </c>
    </row>
    <row r="3468" spans="2:26" ht="15.75" customHeight="1">
      <c r="B3468" s="72">
        <v>41784</v>
      </c>
      <c r="C3468" s="116">
        <v>8.3333333335758653E-2</v>
      </c>
      <c r="D3468" s="74">
        <f t="shared" si="410"/>
        <v>41784.083333333336</v>
      </c>
      <c r="E3468" s="117">
        <v>21.505325002500001</v>
      </c>
      <c r="F3468" s="24">
        <f t="shared" si="407"/>
        <v>41.075170754775002</v>
      </c>
      <c r="G3468" s="117">
        <v>24.298462727499999</v>
      </c>
      <c r="H3468" s="24">
        <f t="shared" si="408"/>
        <v>46.410063809524999</v>
      </c>
      <c r="I3468" s="117">
        <v>2.7931377245000002</v>
      </c>
      <c r="J3468" s="24">
        <f t="shared" si="409"/>
        <v>5.3348930537950006</v>
      </c>
      <c r="K3468" s="14">
        <f t="shared" si="411"/>
        <v>7</v>
      </c>
      <c r="L3468" s="41">
        <f t="shared" si="412"/>
        <v>-41.595154057843722</v>
      </c>
      <c r="M3468" s="41">
        <f t="shared" si="413"/>
        <v>2</v>
      </c>
      <c r="N3468" s="18"/>
      <c r="X3468" s="48">
        <v>200</v>
      </c>
      <c r="Y3468" s="48">
        <v>40</v>
      </c>
      <c r="Z3468" s="41">
        <f t="shared" si="414"/>
        <v>2</v>
      </c>
    </row>
    <row r="3469" spans="2:26" ht="15.75" customHeight="1">
      <c r="B3469" s="72">
        <v>41784</v>
      </c>
      <c r="C3469" s="116">
        <v>0.125</v>
      </c>
      <c r="D3469" s="74">
        <f t="shared" si="410"/>
        <v>41784.125</v>
      </c>
      <c r="E3469" s="117">
        <v>22.331539005</v>
      </c>
      <c r="F3469" s="24">
        <f t="shared" si="407"/>
        <v>42.653239499549997</v>
      </c>
      <c r="G3469" s="117">
        <v>27.369573500000001</v>
      </c>
      <c r="H3469" s="24">
        <f t="shared" si="408"/>
        <v>52.275885385000002</v>
      </c>
      <c r="I3469" s="117">
        <v>5.0380344947499998</v>
      </c>
      <c r="J3469" s="24">
        <f t="shared" si="409"/>
        <v>9.6226458849724992</v>
      </c>
      <c r="K3469" s="14">
        <f t="shared" si="411"/>
        <v>7</v>
      </c>
      <c r="L3469" s="41">
        <f t="shared" si="412"/>
        <v>-37.307401226666222</v>
      </c>
      <c r="M3469" s="41">
        <f t="shared" si="413"/>
        <v>2</v>
      </c>
      <c r="N3469" s="18"/>
      <c r="X3469" s="48">
        <v>200</v>
      </c>
      <c r="Y3469" s="48">
        <v>40</v>
      </c>
      <c r="Z3469" s="41">
        <f t="shared" si="414"/>
        <v>2</v>
      </c>
    </row>
    <row r="3470" spans="2:26" ht="15.75" customHeight="1">
      <c r="B3470" s="72">
        <v>41784</v>
      </c>
      <c r="C3470" s="116">
        <v>0.16666666666424135</v>
      </c>
      <c r="D3470" s="74">
        <f t="shared" si="410"/>
        <v>41784.166666666664</v>
      </c>
      <c r="E3470" s="117">
        <v>24.297039845</v>
      </c>
      <c r="F3470" s="24">
        <f t="shared" si="407"/>
        <v>46.407346103949997</v>
      </c>
      <c r="G3470" s="117">
        <v>29.910782645000001</v>
      </c>
      <c r="H3470" s="24">
        <f t="shared" si="408"/>
        <v>57.129594851950003</v>
      </c>
      <c r="I3470" s="117">
        <v>5.6137428009999999</v>
      </c>
      <c r="J3470" s="24">
        <f t="shared" si="409"/>
        <v>10.722248749909999</v>
      </c>
      <c r="K3470" s="14">
        <f t="shared" si="411"/>
        <v>7</v>
      </c>
      <c r="L3470" s="41">
        <f t="shared" si="412"/>
        <v>-36.20779836172872</v>
      </c>
      <c r="M3470" s="41">
        <f t="shared" si="413"/>
        <v>2</v>
      </c>
      <c r="N3470" s="18"/>
      <c r="X3470" s="48">
        <v>200</v>
      </c>
      <c r="Y3470" s="48">
        <v>40</v>
      </c>
      <c r="Z3470" s="41">
        <f t="shared" si="414"/>
        <v>2</v>
      </c>
    </row>
    <row r="3471" spans="2:26" ht="15.75" customHeight="1">
      <c r="B3471" s="72">
        <v>41784</v>
      </c>
      <c r="C3471" s="116">
        <v>0.20833333333575865</v>
      </c>
      <c r="D3471" s="74">
        <f t="shared" si="410"/>
        <v>41784.208333333336</v>
      </c>
      <c r="E3471" s="117">
        <v>20.714614552499999</v>
      </c>
      <c r="F3471" s="24">
        <f t="shared" si="407"/>
        <v>39.564913795274997</v>
      </c>
      <c r="G3471" s="117">
        <v>25.33156108</v>
      </c>
      <c r="H3471" s="24">
        <f t="shared" si="408"/>
        <v>48.383281662800002</v>
      </c>
      <c r="I3471" s="117">
        <v>4.6169465287499998</v>
      </c>
      <c r="J3471" s="24">
        <f t="shared" si="409"/>
        <v>8.8183678699124997</v>
      </c>
      <c r="K3471" s="14">
        <f t="shared" si="411"/>
        <v>7</v>
      </c>
      <c r="L3471" s="41">
        <f t="shared" si="412"/>
        <v>-38.111679241726222</v>
      </c>
      <c r="M3471" s="41">
        <f t="shared" si="413"/>
        <v>2</v>
      </c>
      <c r="N3471" s="18"/>
      <c r="X3471" s="48">
        <v>200</v>
      </c>
      <c r="Y3471" s="48">
        <v>40</v>
      </c>
      <c r="Z3471" s="41">
        <f t="shared" si="414"/>
        <v>2</v>
      </c>
    </row>
    <row r="3472" spans="2:26" ht="15.75" customHeight="1">
      <c r="B3472" s="72">
        <v>41784</v>
      </c>
      <c r="C3472" s="116">
        <v>0.25</v>
      </c>
      <c r="D3472" s="74">
        <f t="shared" si="410"/>
        <v>41784.25</v>
      </c>
      <c r="E3472" s="117">
        <v>23.743897262499999</v>
      </c>
      <c r="F3472" s="24">
        <f t="shared" si="407"/>
        <v>45.350843771374997</v>
      </c>
      <c r="G3472" s="117">
        <v>27.670035980000002</v>
      </c>
      <c r="H3472" s="24">
        <f t="shared" si="408"/>
        <v>52.849768721800004</v>
      </c>
      <c r="I3472" s="117">
        <v>3.9261387155</v>
      </c>
      <c r="J3472" s="24">
        <f t="shared" si="409"/>
        <v>7.4989249466049994</v>
      </c>
      <c r="K3472" s="14">
        <f t="shared" si="411"/>
        <v>7</v>
      </c>
      <c r="L3472" s="41">
        <f t="shared" si="412"/>
        <v>-39.43112216503372</v>
      </c>
      <c r="M3472" s="41">
        <f t="shared" si="413"/>
        <v>2</v>
      </c>
      <c r="N3472" s="18"/>
      <c r="X3472" s="48">
        <v>200</v>
      </c>
      <c r="Y3472" s="48">
        <v>40</v>
      </c>
      <c r="Z3472" s="41">
        <f t="shared" si="414"/>
        <v>2</v>
      </c>
    </row>
    <row r="3473" spans="2:26" ht="15.75" customHeight="1">
      <c r="B3473" s="72">
        <v>41784</v>
      </c>
      <c r="C3473" s="116">
        <v>0.29166666666424135</v>
      </c>
      <c r="D3473" s="74">
        <f t="shared" si="410"/>
        <v>41784.291666666664</v>
      </c>
      <c r="E3473" s="117">
        <v>26.1634242075</v>
      </c>
      <c r="F3473" s="24">
        <f t="shared" si="407"/>
        <v>49.972140236324996</v>
      </c>
      <c r="G3473" s="117">
        <v>27.79095972</v>
      </c>
      <c r="H3473" s="24">
        <f t="shared" si="408"/>
        <v>53.0807330652</v>
      </c>
      <c r="I3473" s="117">
        <v>1.627535513</v>
      </c>
      <c r="J3473" s="24">
        <f t="shared" si="409"/>
        <v>3.1085928298300001</v>
      </c>
      <c r="K3473" s="14">
        <f t="shared" si="411"/>
        <v>7</v>
      </c>
      <c r="L3473" s="41">
        <f t="shared" si="412"/>
        <v>-43.82145428180872</v>
      </c>
      <c r="M3473" s="41">
        <f t="shared" si="413"/>
        <v>2</v>
      </c>
      <c r="N3473" s="18"/>
      <c r="X3473" s="48">
        <v>200</v>
      </c>
      <c r="Y3473" s="48">
        <v>40</v>
      </c>
      <c r="Z3473" s="41">
        <f t="shared" si="414"/>
        <v>2</v>
      </c>
    </row>
    <row r="3474" spans="2:26" ht="15.75" customHeight="1">
      <c r="B3474" s="72">
        <v>41784</v>
      </c>
      <c r="C3474" s="116">
        <v>0.33333333333575865</v>
      </c>
      <c r="D3474" s="74">
        <f t="shared" si="410"/>
        <v>41784.333333333336</v>
      </c>
      <c r="E3474" s="117">
        <v>27.261445997500001</v>
      </c>
      <c r="F3474" s="24">
        <f t="shared" si="407"/>
        <v>52.069361855224997</v>
      </c>
      <c r="G3474" s="117">
        <v>33.757117885</v>
      </c>
      <c r="H3474" s="24">
        <f t="shared" si="408"/>
        <v>64.476095160349999</v>
      </c>
      <c r="I3474" s="117">
        <v>6.4956718894999996</v>
      </c>
      <c r="J3474" s="24">
        <f t="shared" si="409"/>
        <v>12.406733308944998</v>
      </c>
      <c r="K3474" s="14">
        <f t="shared" si="411"/>
        <v>7</v>
      </c>
      <c r="L3474" s="41">
        <f t="shared" si="412"/>
        <v>-34.523313802693721</v>
      </c>
      <c r="M3474" s="41">
        <f t="shared" si="413"/>
        <v>2</v>
      </c>
      <c r="N3474" s="18"/>
      <c r="X3474" s="48">
        <v>200</v>
      </c>
      <c r="Y3474" s="48">
        <v>40</v>
      </c>
      <c r="Z3474" s="41">
        <f t="shared" si="414"/>
        <v>2</v>
      </c>
    </row>
    <row r="3475" spans="2:26" ht="15.75" customHeight="1">
      <c r="B3475" s="72">
        <v>41784</v>
      </c>
      <c r="C3475" s="116">
        <v>0.375</v>
      </c>
      <c r="D3475" s="74">
        <f t="shared" si="410"/>
        <v>41784.375</v>
      </c>
      <c r="E3475" s="117">
        <v>30.067605804999999</v>
      </c>
      <c r="F3475" s="24">
        <f t="shared" si="407"/>
        <v>57.429127087549993</v>
      </c>
      <c r="G3475" s="117">
        <v>39.029102267500001</v>
      </c>
      <c r="H3475" s="24">
        <f t="shared" si="408"/>
        <v>74.545585330924993</v>
      </c>
      <c r="I3475" s="117">
        <v>8.9614964617500004</v>
      </c>
      <c r="J3475" s="24">
        <f t="shared" si="409"/>
        <v>17.1164582419425</v>
      </c>
      <c r="K3475" s="14">
        <f t="shared" si="411"/>
        <v>7</v>
      </c>
      <c r="L3475" s="41">
        <f t="shared" si="412"/>
        <v>-29.813588869696222</v>
      </c>
      <c r="M3475" s="41">
        <f t="shared" si="413"/>
        <v>2</v>
      </c>
      <c r="N3475" s="18"/>
      <c r="X3475" s="48">
        <v>200</v>
      </c>
      <c r="Y3475" s="48">
        <v>40</v>
      </c>
      <c r="Z3475" s="41">
        <f t="shared" si="414"/>
        <v>2</v>
      </c>
    </row>
    <row r="3476" spans="2:26" ht="15.75" customHeight="1">
      <c r="B3476" s="72">
        <v>41784</v>
      </c>
      <c r="C3476" s="116">
        <v>0.41666666666424135</v>
      </c>
      <c r="D3476" s="74">
        <f t="shared" si="410"/>
        <v>41784.416666666664</v>
      </c>
      <c r="E3476" s="117">
        <v>31.336678655</v>
      </c>
      <c r="F3476" s="24">
        <f t="shared" si="407"/>
        <v>59.853056231049997</v>
      </c>
      <c r="G3476" s="117">
        <v>41.337948320000002</v>
      </c>
      <c r="H3476" s="24">
        <f t="shared" si="408"/>
        <v>78.955481291200002</v>
      </c>
      <c r="I3476" s="117">
        <v>10.00126966775</v>
      </c>
      <c r="J3476" s="24">
        <f t="shared" si="409"/>
        <v>19.1024250654025</v>
      </c>
      <c r="K3476" s="14">
        <f t="shared" si="411"/>
        <v>7</v>
      </c>
      <c r="L3476" s="41">
        <f t="shared" si="412"/>
        <v>-27.827622046236222</v>
      </c>
      <c r="M3476" s="41">
        <f t="shared" si="413"/>
        <v>2</v>
      </c>
      <c r="N3476" s="18"/>
      <c r="X3476" s="48">
        <v>200</v>
      </c>
      <c r="Y3476" s="48">
        <v>40</v>
      </c>
      <c r="Z3476" s="41">
        <f t="shared" si="414"/>
        <v>2</v>
      </c>
    </row>
    <row r="3477" spans="2:26" ht="15.75" customHeight="1">
      <c r="B3477" s="72">
        <v>41784</v>
      </c>
      <c r="C3477" s="116">
        <v>0.45833333333575865</v>
      </c>
      <c r="D3477" s="74">
        <f t="shared" si="410"/>
        <v>41784.458333333336</v>
      </c>
      <c r="E3477" s="117">
        <v>33.181066297500003</v>
      </c>
      <c r="F3477" s="24">
        <f t="shared" si="407"/>
        <v>63.375836628225002</v>
      </c>
      <c r="G3477" s="117">
        <v>45.219427952499998</v>
      </c>
      <c r="H3477" s="24">
        <f t="shared" si="408"/>
        <v>86.369107389274987</v>
      </c>
      <c r="I3477" s="117">
        <v>12.038361654999999</v>
      </c>
      <c r="J3477" s="24">
        <f t="shared" si="409"/>
        <v>22.993270761049999</v>
      </c>
      <c r="K3477" s="14">
        <f t="shared" si="411"/>
        <v>7</v>
      </c>
      <c r="L3477" s="41">
        <f t="shared" si="412"/>
        <v>-23.936776350588723</v>
      </c>
      <c r="M3477" s="41">
        <f t="shared" si="413"/>
        <v>2</v>
      </c>
      <c r="N3477" s="18"/>
      <c r="X3477" s="48">
        <v>200</v>
      </c>
      <c r="Y3477" s="48">
        <v>40</v>
      </c>
      <c r="Z3477" s="41">
        <f t="shared" si="414"/>
        <v>2</v>
      </c>
    </row>
    <row r="3478" spans="2:26" ht="15.75" customHeight="1">
      <c r="B3478" s="72">
        <v>41784</v>
      </c>
      <c r="C3478" s="116">
        <v>0.5</v>
      </c>
      <c r="D3478" s="74">
        <f t="shared" si="410"/>
        <v>41784.5</v>
      </c>
      <c r="E3478" s="117">
        <v>31.8761950725</v>
      </c>
      <c r="F3478" s="24">
        <f t="shared" si="407"/>
        <v>60.883532588474999</v>
      </c>
      <c r="G3478" s="117">
        <v>47.366994239999997</v>
      </c>
      <c r="H3478" s="24">
        <f t="shared" si="408"/>
        <v>90.470958998399993</v>
      </c>
      <c r="I3478" s="117">
        <v>15.490799167500001</v>
      </c>
      <c r="J3478" s="24">
        <f t="shared" si="409"/>
        <v>29.587426409925001</v>
      </c>
      <c r="K3478" s="14">
        <f t="shared" si="411"/>
        <v>7</v>
      </c>
      <c r="L3478" s="41">
        <f t="shared" si="412"/>
        <v>-17.34262070171372</v>
      </c>
      <c r="M3478" s="41">
        <f t="shared" si="413"/>
        <v>2</v>
      </c>
      <c r="N3478" s="18"/>
      <c r="X3478" s="48">
        <v>200</v>
      </c>
      <c r="Y3478" s="48">
        <v>40</v>
      </c>
      <c r="Z3478" s="41">
        <f t="shared" si="414"/>
        <v>2</v>
      </c>
    </row>
    <row r="3479" spans="2:26" ht="15.75" customHeight="1">
      <c r="B3479" s="72">
        <v>41784</v>
      </c>
      <c r="C3479" s="116">
        <v>0.54166666666424135</v>
      </c>
      <c r="D3479" s="74">
        <f t="shared" si="410"/>
        <v>41784.541666666664</v>
      </c>
      <c r="E3479" s="117">
        <v>29.91108466</v>
      </c>
      <c r="F3479" s="24">
        <f t="shared" si="407"/>
        <v>57.130171700599995</v>
      </c>
      <c r="G3479" s="117">
        <v>41.097655677500001</v>
      </c>
      <c r="H3479" s="24">
        <f t="shared" si="408"/>
        <v>78.496522344024996</v>
      </c>
      <c r="I3479" s="117">
        <v>11.186571012750001</v>
      </c>
      <c r="J3479" s="24">
        <f t="shared" si="409"/>
        <v>21.3663506343525</v>
      </c>
      <c r="K3479" s="14">
        <f t="shared" si="411"/>
        <v>7</v>
      </c>
      <c r="L3479" s="41">
        <f t="shared" si="412"/>
        <v>-25.563696477286221</v>
      </c>
      <c r="M3479" s="41">
        <f t="shared" si="413"/>
        <v>2</v>
      </c>
      <c r="N3479" s="18"/>
      <c r="X3479" s="48">
        <v>200</v>
      </c>
      <c r="Y3479" s="48">
        <v>40</v>
      </c>
      <c r="Z3479" s="41">
        <f t="shared" si="414"/>
        <v>2</v>
      </c>
    </row>
    <row r="3480" spans="2:26" ht="15.75" customHeight="1">
      <c r="B3480" s="72">
        <v>41784</v>
      </c>
      <c r="C3480" s="116">
        <v>0.58333333333575865</v>
      </c>
      <c r="D3480" s="74">
        <f t="shared" si="410"/>
        <v>41784.583333333336</v>
      </c>
      <c r="E3480" s="117">
        <v>26.156307787500001</v>
      </c>
      <c r="F3480" s="24">
        <f t="shared" si="407"/>
        <v>49.958547874125003</v>
      </c>
      <c r="G3480" s="117">
        <v>35.570659624999998</v>
      </c>
      <c r="H3480" s="24">
        <f t="shared" si="408"/>
        <v>67.939959883749992</v>
      </c>
      <c r="I3480" s="117">
        <v>9.4143518397499992</v>
      </c>
      <c r="J3480" s="24">
        <f t="shared" si="409"/>
        <v>17.981412013922498</v>
      </c>
      <c r="K3480" s="14">
        <f t="shared" si="411"/>
        <v>7</v>
      </c>
      <c r="L3480" s="41">
        <f t="shared" si="412"/>
        <v>-28.948635097716224</v>
      </c>
      <c r="M3480" s="41">
        <f t="shared" si="413"/>
        <v>2</v>
      </c>
      <c r="N3480" s="18"/>
      <c r="X3480" s="48">
        <v>200</v>
      </c>
      <c r="Y3480" s="48">
        <v>40</v>
      </c>
      <c r="Z3480" s="41">
        <f t="shared" si="414"/>
        <v>2</v>
      </c>
    </row>
    <row r="3481" spans="2:26" ht="15.75" customHeight="1">
      <c r="B3481" s="72">
        <v>41784</v>
      </c>
      <c r="C3481" s="116">
        <v>0.625</v>
      </c>
      <c r="D3481" s="74">
        <f t="shared" si="410"/>
        <v>41784.625</v>
      </c>
      <c r="E3481" s="117">
        <v>30.373766687500002</v>
      </c>
      <c r="F3481" s="24">
        <f t="shared" si="407"/>
        <v>58.013894373124998</v>
      </c>
      <c r="G3481" s="117">
        <v>43.272231249999997</v>
      </c>
      <c r="H3481" s="24">
        <f t="shared" si="408"/>
        <v>82.649961687499996</v>
      </c>
      <c r="I3481" s="117">
        <v>12.898464564999999</v>
      </c>
      <c r="J3481" s="24">
        <f t="shared" si="409"/>
        <v>24.636067319149998</v>
      </c>
      <c r="K3481" s="14">
        <f t="shared" si="411"/>
        <v>7</v>
      </c>
      <c r="L3481" s="41">
        <f t="shared" si="412"/>
        <v>-22.293979792488724</v>
      </c>
      <c r="M3481" s="41">
        <f t="shared" si="413"/>
        <v>2</v>
      </c>
      <c r="N3481" s="18"/>
      <c r="X3481" s="48">
        <v>200</v>
      </c>
      <c r="Y3481" s="48">
        <v>40</v>
      </c>
      <c r="Z3481" s="41">
        <f t="shared" si="414"/>
        <v>2</v>
      </c>
    </row>
    <row r="3482" spans="2:26" ht="15.75" customHeight="1">
      <c r="B3482" s="72">
        <v>41784</v>
      </c>
      <c r="C3482" s="116">
        <v>0.66666666666424135</v>
      </c>
      <c r="D3482" s="74">
        <f t="shared" si="410"/>
        <v>41784.666666666664</v>
      </c>
      <c r="E3482" s="117">
        <v>28.228770839999999</v>
      </c>
      <c r="F3482" s="24">
        <f t="shared" ref="F3482:F3545" si="415">IF(E3482&lt;&gt;"",E3482*1.91,NA())</f>
        <v>53.916952304399999</v>
      </c>
      <c r="G3482" s="117">
        <v>38.842853537499998</v>
      </c>
      <c r="H3482" s="24">
        <f t="shared" ref="H3482:H3545" si="416">IF(G3482&lt;&gt;"",G3482*1.91,NA())</f>
        <v>74.189850256624993</v>
      </c>
      <c r="I3482" s="117">
        <v>10.61408269975</v>
      </c>
      <c r="J3482" s="24">
        <f t="shared" ref="J3482:J3545" si="417">IF(I3482&lt;&gt;"",I3482*1.91,NA())</f>
        <v>20.272897956522499</v>
      </c>
      <c r="K3482" s="14">
        <f t="shared" si="411"/>
        <v>7</v>
      </c>
      <c r="L3482" s="41">
        <f t="shared" si="412"/>
        <v>-26.657149155116223</v>
      </c>
      <c r="M3482" s="41">
        <f t="shared" si="413"/>
        <v>2</v>
      </c>
      <c r="N3482" s="18"/>
      <c r="X3482" s="48">
        <v>200</v>
      </c>
      <c r="Y3482" s="48">
        <v>40</v>
      </c>
      <c r="Z3482" s="41">
        <f t="shared" si="414"/>
        <v>2</v>
      </c>
    </row>
    <row r="3483" spans="2:26" ht="15.75" customHeight="1">
      <c r="B3483" s="72">
        <v>41784</v>
      </c>
      <c r="C3483" s="116">
        <v>0.70833333333575865</v>
      </c>
      <c r="D3483" s="74">
        <f t="shared" si="410"/>
        <v>41784.708333333336</v>
      </c>
      <c r="E3483" s="117">
        <v>25.7435221675</v>
      </c>
      <c r="F3483" s="24">
        <f t="shared" si="415"/>
        <v>49.170127339924996</v>
      </c>
      <c r="G3483" s="117">
        <v>34.5590712825</v>
      </c>
      <c r="H3483" s="24">
        <f t="shared" si="416"/>
        <v>66.007826149574996</v>
      </c>
      <c r="I3483" s="117">
        <v>8.8155491147500005</v>
      </c>
      <c r="J3483" s="24">
        <f t="shared" si="417"/>
        <v>16.837698809172501</v>
      </c>
      <c r="K3483" s="14">
        <f t="shared" si="411"/>
        <v>7</v>
      </c>
      <c r="L3483" s="41">
        <f t="shared" si="412"/>
        <v>-30.09234830246622</v>
      </c>
      <c r="M3483" s="41">
        <f t="shared" si="413"/>
        <v>2</v>
      </c>
      <c r="N3483" s="18"/>
      <c r="X3483" s="48">
        <v>200</v>
      </c>
      <c r="Y3483" s="48">
        <v>40</v>
      </c>
      <c r="Z3483" s="41">
        <f t="shared" si="414"/>
        <v>2</v>
      </c>
    </row>
    <row r="3484" spans="2:26" ht="15.75" customHeight="1">
      <c r="B3484" s="72">
        <v>41784</v>
      </c>
      <c r="C3484" s="116">
        <v>0.75</v>
      </c>
      <c r="D3484" s="74">
        <f t="shared" si="410"/>
        <v>41784.75</v>
      </c>
      <c r="E3484" s="117">
        <v>28.982389144999999</v>
      </c>
      <c r="F3484" s="24">
        <f t="shared" si="415"/>
        <v>55.356363266949998</v>
      </c>
      <c r="G3484" s="117">
        <v>42.151091037500002</v>
      </c>
      <c r="H3484" s="24">
        <f t="shared" si="416"/>
        <v>80.508583881625</v>
      </c>
      <c r="I3484" s="117">
        <v>13.168701886499999</v>
      </c>
      <c r="J3484" s="24">
        <f t="shared" si="417"/>
        <v>25.152220603214996</v>
      </c>
      <c r="K3484" s="14">
        <f t="shared" si="411"/>
        <v>7</v>
      </c>
      <c r="L3484" s="41">
        <f t="shared" si="412"/>
        <v>-21.777826508423725</v>
      </c>
      <c r="M3484" s="41">
        <f t="shared" si="413"/>
        <v>2</v>
      </c>
      <c r="N3484" s="18"/>
      <c r="X3484" s="48">
        <v>200</v>
      </c>
      <c r="Y3484" s="48">
        <v>40</v>
      </c>
      <c r="Z3484" s="41">
        <f t="shared" si="414"/>
        <v>2</v>
      </c>
    </row>
    <row r="3485" spans="2:26" ht="15.75" customHeight="1">
      <c r="B3485" s="72">
        <v>41784</v>
      </c>
      <c r="C3485" s="116">
        <v>0.79166666666424135</v>
      </c>
      <c r="D3485" s="74">
        <f t="shared" si="410"/>
        <v>41784.791666666664</v>
      </c>
      <c r="E3485" s="117">
        <v>28.01059648</v>
      </c>
      <c r="F3485" s="24">
        <f t="shared" si="415"/>
        <v>53.500239276799995</v>
      </c>
      <c r="G3485" s="117">
        <v>36.889262662500002</v>
      </c>
      <c r="H3485" s="24">
        <f t="shared" si="416"/>
        <v>70.458491685374995</v>
      </c>
      <c r="I3485" s="117">
        <v>8.878666183</v>
      </c>
      <c r="J3485" s="24">
        <f t="shared" si="417"/>
        <v>16.958252409530001</v>
      </c>
      <c r="K3485" s="14">
        <f t="shared" si="411"/>
        <v>7</v>
      </c>
      <c r="L3485" s="41">
        <f t="shared" si="412"/>
        <v>-29.971794702108721</v>
      </c>
      <c r="M3485" s="41">
        <f t="shared" si="413"/>
        <v>2</v>
      </c>
      <c r="N3485" s="18"/>
      <c r="X3485" s="48">
        <v>200</v>
      </c>
      <c r="Y3485" s="48">
        <v>40</v>
      </c>
      <c r="Z3485" s="41">
        <f t="shared" si="414"/>
        <v>2</v>
      </c>
    </row>
    <row r="3486" spans="2:26" ht="15.75" customHeight="1">
      <c r="B3486" s="72">
        <v>41784</v>
      </c>
      <c r="C3486" s="116">
        <v>0.83333333333575865</v>
      </c>
      <c r="D3486" s="74">
        <f t="shared" si="410"/>
        <v>41784.833333333336</v>
      </c>
      <c r="E3486" s="117">
        <v>38.652225372499998</v>
      </c>
      <c r="F3486" s="24">
        <f t="shared" si="415"/>
        <v>73.825750461474996</v>
      </c>
      <c r="G3486" s="117">
        <v>57.685256272499998</v>
      </c>
      <c r="H3486" s="24">
        <f t="shared" si="416"/>
        <v>110.17883948047499</v>
      </c>
      <c r="I3486" s="117">
        <v>19.033030895</v>
      </c>
      <c r="J3486" s="24">
        <f t="shared" si="417"/>
        <v>36.353089009449995</v>
      </c>
      <c r="K3486" s="14">
        <f t="shared" si="411"/>
        <v>7</v>
      </c>
      <c r="L3486" s="41">
        <f t="shared" si="412"/>
        <v>-10.576958102188726</v>
      </c>
      <c r="M3486" s="41">
        <f t="shared" si="413"/>
        <v>2</v>
      </c>
      <c r="N3486" s="18"/>
      <c r="X3486" s="48">
        <v>200</v>
      </c>
      <c r="Y3486" s="48">
        <v>40</v>
      </c>
      <c r="Z3486" s="41">
        <f t="shared" si="414"/>
        <v>2</v>
      </c>
    </row>
    <row r="3487" spans="2:26" ht="15.75" customHeight="1">
      <c r="B3487" s="72">
        <v>41784</v>
      </c>
      <c r="C3487" s="116">
        <v>0.875</v>
      </c>
      <c r="D3487" s="74">
        <f t="shared" si="410"/>
        <v>41784.875</v>
      </c>
      <c r="E3487" s="117">
        <v>28.318424335</v>
      </c>
      <c r="F3487" s="24">
        <f t="shared" si="415"/>
        <v>54.088190479849999</v>
      </c>
      <c r="G3487" s="117">
        <v>40.610111247500001</v>
      </c>
      <c r="H3487" s="24">
        <f t="shared" si="416"/>
        <v>77.565312482725005</v>
      </c>
      <c r="I3487" s="117">
        <v>12.291686911999999</v>
      </c>
      <c r="J3487" s="24">
        <f t="shared" si="417"/>
        <v>23.477122001919998</v>
      </c>
      <c r="K3487" s="14">
        <f t="shared" si="411"/>
        <v>7</v>
      </c>
      <c r="L3487" s="41">
        <f t="shared" si="412"/>
        <v>-23.452925109718723</v>
      </c>
      <c r="M3487" s="41">
        <f t="shared" si="413"/>
        <v>2</v>
      </c>
      <c r="N3487" s="18"/>
      <c r="X3487" s="48">
        <v>200</v>
      </c>
      <c r="Y3487" s="48">
        <v>40</v>
      </c>
      <c r="Z3487" s="41">
        <f t="shared" si="414"/>
        <v>2</v>
      </c>
    </row>
    <row r="3488" spans="2:26" ht="15.75" customHeight="1">
      <c r="B3488" s="72">
        <v>41784</v>
      </c>
      <c r="C3488" s="116">
        <v>0.91666666666424135</v>
      </c>
      <c r="D3488" s="74">
        <f t="shared" si="410"/>
        <v>41784.916666666664</v>
      </c>
      <c r="E3488" s="117">
        <v>23.603694619999999</v>
      </c>
      <c r="F3488" s="24">
        <f t="shared" si="415"/>
        <v>45.083056724199999</v>
      </c>
      <c r="G3488" s="117">
        <v>31.884792252499999</v>
      </c>
      <c r="H3488" s="24">
        <f t="shared" si="416"/>
        <v>60.899953202274993</v>
      </c>
      <c r="I3488" s="117">
        <v>8.2810976322500007</v>
      </c>
      <c r="J3488" s="24">
        <f t="shared" si="417"/>
        <v>15.816896477597501</v>
      </c>
      <c r="K3488" s="14">
        <f t="shared" si="411"/>
        <v>7</v>
      </c>
      <c r="L3488" s="41">
        <f t="shared" si="412"/>
        <v>-31.113150634041219</v>
      </c>
      <c r="M3488" s="41">
        <f t="shared" si="413"/>
        <v>2</v>
      </c>
      <c r="N3488" s="18"/>
      <c r="X3488" s="48">
        <v>200</v>
      </c>
      <c r="Y3488" s="48">
        <v>40</v>
      </c>
      <c r="Z3488" s="41">
        <f t="shared" si="414"/>
        <v>2</v>
      </c>
    </row>
    <row r="3489" spans="2:26" ht="15.75" customHeight="1">
      <c r="B3489" s="72">
        <v>41784</v>
      </c>
      <c r="C3489" s="116">
        <v>0.95833333333575865</v>
      </c>
      <c r="D3489" s="74">
        <f t="shared" si="410"/>
        <v>41784.958333333336</v>
      </c>
      <c r="E3489" s="117">
        <v>25.176906267500001</v>
      </c>
      <c r="F3489" s="24">
        <f t="shared" si="415"/>
        <v>48.087890970925002</v>
      </c>
      <c r="G3489" s="117">
        <v>33.579067372499999</v>
      </c>
      <c r="H3489" s="24">
        <f t="shared" si="416"/>
        <v>64.136018681474994</v>
      </c>
      <c r="I3489" s="117">
        <v>8.4021611099999998</v>
      </c>
      <c r="J3489" s="24">
        <f t="shared" si="417"/>
        <v>16.048127720099998</v>
      </c>
      <c r="K3489" s="14">
        <f t="shared" si="411"/>
        <v>7</v>
      </c>
      <c r="L3489" s="41">
        <f t="shared" si="412"/>
        <v>-30.881919391538723</v>
      </c>
      <c r="M3489" s="41">
        <f t="shared" si="413"/>
        <v>2</v>
      </c>
      <c r="N3489" s="18"/>
      <c r="X3489" s="48">
        <v>200</v>
      </c>
      <c r="Y3489" s="48">
        <v>40</v>
      </c>
      <c r="Z3489" s="41">
        <f t="shared" si="414"/>
        <v>2</v>
      </c>
    </row>
    <row r="3490" spans="2:26" ht="15.75" customHeight="1">
      <c r="B3490" s="72">
        <v>41785</v>
      </c>
      <c r="C3490" s="116">
        <v>0</v>
      </c>
      <c r="D3490" s="74">
        <f t="shared" si="410"/>
        <v>41785</v>
      </c>
      <c r="E3490" s="117">
        <v>25.595451735000001</v>
      </c>
      <c r="F3490" s="24">
        <f t="shared" si="415"/>
        <v>48.887312813850002</v>
      </c>
      <c r="G3490" s="117">
        <v>37.050822032500001</v>
      </c>
      <c r="H3490" s="24">
        <f t="shared" si="416"/>
        <v>70.767070082074994</v>
      </c>
      <c r="I3490" s="117">
        <v>11.455370297249999</v>
      </c>
      <c r="J3490" s="24">
        <f t="shared" si="417"/>
        <v>21.879757267747497</v>
      </c>
      <c r="K3490" s="14">
        <f t="shared" si="411"/>
        <v>1</v>
      </c>
      <c r="L3490" s="41">
        <f t="shared" si="412"/>
        <v>-25.050289843891225</v>
      </c>
      <c r="M3490" s="41">
        <f t="shared" si="413"/>
        <v>2</v>
      </c>
      <c r="N3490" s="18"/>
      <c r="X3490" s="48">
        <v>200</v>
      </c>
      <c r="Y3490" s="48">
        <v>40</v>
      </c>
      <c r="Z3490" s="41">
        <f t="shared" si="414"/>
        <v>2</v>
      </c>
    </row>
    <row r="3491" spans="2:26" ht="15.75" customHeight="1">
      <c r="B3491" s="72">
        <v>41785</v>
      </c>
      <c r="C3491" s="116">
        <v>4.1666666664241347E-2</v>
      </c>
      <c r="D3491" s="74">
        <f t="shared" si="410"/>
        <v>41785.041666666664</v>
      </c>
      <c r="E3491" s="117">
        <v>28.374035074999998</v>
      </c>
      <c r="F3491" s="24">
        <f t="shared" si="415"/>
        <v>54.194406993249991</v>
      </c>
      <c r="G3491" s="117">
        <v>36.553767669999999</v>
      </c>
      <c r="H3491" s="24">
        <f t="shared" si="416"/>
        <v>69.817696249699992</v>
      </c>
      <c r="I3491" s="117">
        <v>8.1797325964999992</v>
      </c>
      <c r="J3491" s="24">
        <f t="shared" si="417"/>
        <v>15.623289259314998</v>
      </c>
      <c r="K3491" s="14">
        <f t="shared" si="411"/>
        <v>1</v>
      </c>
      <c r="L3491" s="41">
        <f t="shared" si="412"/>
        <v>-31.306757852323724</v>
      </c>
      <c r="M3491" s="41">
        <f t="shared" si="413"/>
        <v>2</v>
      </c>
      <c r="N3491" s="18"/>
      <c r="X3491" s="48">
        <v>200</v>
      </c>
      <c r="Y3491" s="48">
        <v>40</v>
      </c>
      <c r="Z3491" s="41">
        <f t="shared" si="414"/>
        <v>2</v>
      </c>
    </row>
    <row r="3492" spans="2:26" ht="15.75" customHeight="1">
      <c r="B3492" s="72">
        <v>41785</v>
      </c>
      <c r="C3492" s="116">
        <v>8.3333333335758653E-2</v>
      </c>
      <c r="D3492" s="74">
        <f t="shared" si="410"/>
        <v>41785.083333333336</v>
      </c>
      <c r="E3492" s="117">
        <v>25.208422327499999</v>
      </c>
      <c r="F3492" s="24">
        <f t="shared" si="415"/>
        <v>48.148086645524998</v>
      </c>
      <c r="G3492" s="117">
        <v>32.893308285000003</v>
      </c>
      <c r="H3492" s="24">
        <f t="shared" si="416"/>
        <v>62.826218824350001</v>
      </c>
      <c r="I3492" s="117">
        <v>7.68488596075</v>
      </c>
      <c r="J3492" s="24">
        <f t="shared" si="417"/>
        <v>14.678132185032499</v>
      </c>
      <c r="K3492" s="14">
        <f t="shared" si="411"/>
        <v>1</v>
      </c>
      <c r="L3492" s="41">
        <f t="shared" si="412"/>
        <v>-32.251914926606219</v>
      </c>
      <c r="M3492" s="41">
        <f t="shared" si="413"/>
        <v>2</v>
      </c>
      <c r="N3492" s="18"/>
      <c r="X3492" s="48">
        <v>200</v>
      </c>
      <c r="Y3492" s="48">
        <v>40</v>
      </c>
      <c r="Z3492" s="41">
        <f t="shared" si="414"/>
        <v>2</v>
      </c>
    </row>
    <row r="3493" spans="2:26" ht="15.75" customHeight="1">
      <c r="B3493" s="72">
        <v>41785</v>
      </c>
      <c r="C3493" s="116">
        <v>0.125</v>
      </c>
      <c r="D3493" s="74">
        <f t="shared" si="410"/>
        <v>41785.125</v>
      </c>
      <c r="E3493" s="117">
        <v>24.277439285</v>
      </c>
      <c r="F3493" s="24">
        <f t="shared" si="415"/>
        <v>46.369909034349995</v>
      </c>
      <c r="G3493" s="117">
        <v>33.641541429999997</v>
      </c>
      <c r="H3493" s="24">
        <f t="shared" si="416"/>
        <v>64.255344131299992</v>
      </c>
      <c r="I3493" s="117">
        <v>9.3641021457499996</v>
      </c>
      <c r="J3493" s="24">
        <f t="shared" si="417"/>
        <v>17.885435098382498</v>
      </c>
      <c r="K3493" s="14">
        <f t="shared" si="411"/>
        <v>1</v>
      </c>
      <c r="L3493" s="41">
        <f t="shared" si="412"/>
        <v>-29.044612013256224</v>
      </c>
      <c r="M3493" s="41">
        <f t="shared" si="413"/>
        <v>2</v>
      </c>
      <c r="N3493" s="18"/>
      <c r="X3493" s="48">
        <v>200</v>
      </c>
      <c r="Y3493" s="48">
        <v>40</v>
      </c>
      <c r="Z3493" s="41">
        <f t="shared" si="414"/>
        <v>2</v>
      </c>
    </row>
    <row r="3494" spans="2:26" ht="15.75" customHeight="1">
      <c r="B3494" s="72">
        <v>41785</v>
      </c>
      <c r="C3494" s="116">
        <v>0.16666666666424135</v>
      </c>
      <c r="D3494" s="74">
        <f t="shared" si="410"/>
        <v>41785.166666666664</v>
      </c>
      <c r="E3494" s="117">
        <v>23.4235674725</v>
      </c>
      <c r="F3494" s="24">
        <f t="shared" si="415"/>
        <v>44.739013872474999</v>
      </c>
      <c r="G3494" s="117">
        <v>29.92247334</v>
      </c>
      <c r="H3494" s="24">
        <f t="shared" si="416"/>
        <v>57.151924079399997</v>
      </c>
      <c r="I3494" s="117">
        <v>6.4989058712499999</v>
      </c>
      <c r="J3494" s="24">
        <f t="shared" si="417"/>
        <v>12.4129102140875</v>
      </c>
      <c r="K3494" s="14">
        <f t="shared" si="411"/>
        <v>1</v>
      </c>
      <c r="L3494" s="41">
        <f t="shared" si="412"/>
        <v>-34.517136897551225</v>
      </c>
      <c r="M3494" s="41">
        <f t="shared" si="413"/>
        <v>2</v>
      </c>
      <c r="N3494" s="18"/>
      <c r="X3494" s="48">
        <v>200</v>
      </c>
      <c r="Y3494" s="48">
        <v>40</v>
      </c>
      <c r="Z3494" s="41">
        <f t="shared" si="414"/>
        <v>2</v>
      </c>
    </row>
    <row r="3495" spans="2:26" ht="15.75" customHeight="1">
      <c r="B3495" s="72">
        <v>41785</v>
      </c>
      <c r="C3495" s="116">
        <v>0.20833333333575865</v>
      </c>
      <c r="D3495" s="74">
        <f t="shared" si="410"/>
        <v>41785.208333333336</v>
      </c>
      <c r="E3495" s="117">
        <v>30.930733459999999</v>
      </c>
      <c r="F3495" s="24">
        <f t="shared" si="415"/>
        <v>59.077700908599994</v>
      </c>
      <c r="G3495" s="117">
        <v>40.894344584999999</v>
      </c>
      <c r="H3495" s="24">
        <f t="shared" si="416"/>
        <v>78.108198157349989</v>
      </c>
      <c r="I3495" s="117">
        <v>9.9636111222500006</v>
      </c>
      <c r="J3495" s="24">
        <f t="shared" si="417"/>
        <v>19.0304972434975</v>
      </c>
      <c r="K3495" s="14">
        <f t="shared" si="411"/>
        <v>1</v>
      </c>
      <c r="L3495" s="41">
        <f t="shared" si="412"/>
        <v>-27.899549868141222</v>
      </c>
      <c r="M3495" s="41">
        <f t="shared" si="413"/>
        <v>2</v>
      </c>
      <c r="N3495" s="18"/>
      <c r="X3495" s="48">
        <v>200</v>
      </c>
      <c r="Y3495" s="48">
        <v>40</v>
      </c>
      <c r="Z3495" s="41">
        <f t="shared" si="414"/>
        <v>2</v>
      </c>
    </row>
    <row r="3496" spans="2:26" ht="15.75" customHeight="1">
      <c r="B3496" s="72">
        <v>41785</v>
      </c>
      <c r="C3496" s="116">
        <v>0.25</v>
      </c>
      <c r="D3496" s="74">
        <f t="shared" si="410"/>
        <v>41785.25</v>
      </c>
      <c r="E3496" s="117">
        <v>27.707154074999998</v>
      </c>
      <c r="F3496" s="24">
        <f t="shared" si="415"/>
        <v>52.920664283249991</v>
      </c>
      <c r="G3496" s="117">
        <v>36.248403795000002</v>
      </c>
      <c r="H3496" s="24">
        <f t="shared" si="416"/>
        <v>69.23445124845</v>
      </c>
      <c r="I3496" s="117">
        <v>8.5412497209999998</v>
      </c>
      <c r="J3496" s="24">
        <f t="shared" si="417"/>
        <v>16.313786967109998</v>
      </c>
      <c r="K3496" s="14">
        <f t="shared" si="411"/>
        <v>1</v>
      </c>
      <c r="L3496" s="41">
        <f t="shared" si="412"/>
        <v>-30.616260144528724</v>
      </c>
      <c r="M3496" s="41">
        <f t="shared" si="413"/>
        <v>2</v>
      </c>
      <c r="N3496" s="18"/>
      <c r="X3496" s="48">
        <v>200</v>
      </c>
      <c r="Y3496" s="48">
        <v>40</v>
      </c>
      <c r="Z3496" s="41">
        <f t="shared" si="414"/>
        <v>2</v>
      </c>
    </row>
    <row r="3497" spans="2:26" ht="15.75" customHeight="1">
      <c r="B3497" s="72">
        <v>41785</v>
      </c>
      <c r="C3497" s="116">
        <v>0.29166666666424135</v>
      </c>
      <c r="D3497" s="74">
        <f t="shared" si="410"/>
        <v>41785.291666666664</v>
      </c>
      <c r="E3497" s="117">
        <v>32.988619694999997</v>
      </c>
      <c r="F3497" s="24">
        <f t="shared" si="415"/>
        <v>63.008263617449991</v>
      </c>
      <c r="G3497" s="117">
        <v>43.739078582499999</v>
      </c>
      <c r="H3497" s="24">
        <f t="shared" si="416"/>
        <v>83.541640092574994</v>
      </c>
      <c r="I3497" s="117">
        <v>10.750458889000001</v>
      </c>
      <c r="J3497" s="24">
        <f t="shared" si="417"/>
        <v>20.53337647799</v>
      </c>
      <c r="K3497" s="14">
        <f t="shared" si="411"/>
        <v>1</v>
      </c>
      <c r="L3497" s="41">
        <f t="shared" si="412"/>
        <v>-26.396670633648721</v>
      </c>
      <c r="M3497" s="41">
        <f t="shared" si="413"/>
        <v>2</v>
      </c>
      <c r="N3497" s="18"/>
      <c r="X3497" s="48">
        <v>200</v>
      </c>
      <c r="Y3497" s="48">
        <v>40</v>
      </c>
      <c r="Z3497" s="41">
        <f t="shared" si="414"/>
        <v>2</v>
      </c>
    </row>
    <row r="3498" spans="2:26" ht="15.75" customHeight="1">
      <c r="B3498" s="72">
        <v>41785</v>
      </c>
      <c r="C3498" s="116">
        <v>0.33333333333575865</v>
      </c>
      <c r="D3498" s="74">
        <f t="shared" si="410"/>
        <v>41785.333333333336</v>
      </c>
      <c r="E3498" s="117">
        <v>38.043227604999998</v>
      </c>
      <c r="F3498" s="24">
        <f t="shared" si="415"/>
        <v>72.662564725549998</v>
      </c>
      <c r="G3498" s="117">
        <v>51.220488009999997</v>
      </c>
      <c r="H3498" s="24">
        <f t="shared" si="416"/>
        <v>97.831132099099989</v>
      </c>
      <c r="I3498" s="117">
        <v>13.17726040875</v>
      </c>
      <c r="J3498" s="24">
        <f t="shared" si="417"/>
        <v>25.168567380712499</v>
      </c>
      <c r="K3498" s="14">
        <f t="shared" si="411"/>
        <v>1</v>
      </c>
      <c r="L3498" s="41">
        <f t="shared" si="412"/>
        <v>-21.761479730926222</v>
      </c>
      <c r="M3498" s="41">
        <f t="shared" si="413"/>
        <v>2</v>
      </c>
      <c r="N3498" s="18"/>
      <c r="X3498" s="48">
        <v>200</v>
      </c>
      <c r="Y3498" s="48">
        <v>40</v>
      </c>
      <c r="Z3498" s="41">
        <f t="shared" si="414"/>
        <v>2</v>
      </c>
    </row>
    <row r="3499" spans="2:26" ht="15.75" customHeight="1">
      <c r="B3499" s="72">
        <v>41785</v>
      </c>
      <c r="C3499" s="116">
        <v>0.375</v>
      </c>
      <c r="D3499" s="74">
        <f t="shared" si="410"/>
        <v>41785.375</v>
      </c>
      <c r="E3499" s="117">
        <v>48.599300907500002</v>
      </c>
      <c r="F3499" s="24">
        <f t="shared" si="415"/>
        <v>92.824664733324994</v>
      </c>
      <c r="G3499" s="117">
        <v>69.374565009999998</v>
      </c>
      <c r="H3499" s="24">
        <f t="shared" si="416"/>
        <v>132.50541916909998</v>
      </c>
      <c r="I3499" s="117">
        <v>20.7752641075</v>
      </c>
      <c r="J3499" s="24">
        <f t="shared" si="417"/>
        <v>39.680754445325</v>
      </c>
      <c r="K3499" s="14">
        <f t="shared" si="411"/>
        <v>1</v>
      </c>
      <c r="L3499" s="41">
        <f t="shared" si="412"/>
        <v>-7.2492926663137212</v>
      </c>
      <c r="M3499" s="41">
        <f t="shared" si="413"/>
        <v>2</v>
      </c>
      <c r="N3499" s="18"/>
      <c r="X3499" s="48">
        <v>200</v>
      </c>
      <c r="Y3499" s="48">
        <v>40</v>
      </c>
      <c r="Z3499" s="41">
        <f t="shared" si="414"/>
        <v>2</v>
      </c>
    </row>
    <row r="3500" spans="2:26" ht="15.75" customHeight="1">
      <c r="B3500" s="72">
        <v>41785</v>
      </c>
      <c r="C3500" s="116">
        <v>0.41666666666424135</v>
      </c>
      <c r="D3500" s="74">
        <f t="shared" si="410"/>
        <v>41785.416666666664</v>
      </c>
      <c r="E3500" s="117">
        <v>55.058177890000003</v>
      </c>
      <c r="F3500" s="24">
        <f t="shared" si="415"/>
        <v>105.1611197699</v>
      </c>
      <c r="G3500" s="117">
        <v>81.448941945000001</v>
      </c>
      <c r="H3500" s="24">
        <f t="shared" si="416"/>
        <v>155.56747911495</v>
      </c>
      <c r="I3500" s="117">
        <v>26.390764042499999</v>
      </c>
      <c r="J3500" s="24">
        <f t="shared" si="417"/>
        <v>50.406359321174996</v>
      </c>
      <c r="K3500" s="14">
        <f t="shared" si="411"/>
        <v>1</v>
      </c>
      <c r="L3500" s="41">
        <f t="shared" si="412"/>
        <v>3.4763122095362746</v>
      </c>
      <c r="M3500" s="41">
        <f t="shared" si="413"/>
        <v>2</v>
      </c>
      <c r="N3500" s="18"/>
      <c r="X3500" s="48">
        <v>200</v>
      </c>
      <c r="Y3500" s="48">
        <v>40</v>
      </c>
      <c r="Z3500" s="41">
        <f t="shared" si="414"/>
        <v>2</v>
      </c>
    </row>
    <row r="3501" spans="2:26" ht="15.75" customHeight="1">
      <c r="B3501" s="72">
        <v>41785</v>
      </c>
      <c r="C3501" s="116">
        <v>0.45833333333575865</v>
      </c>
      <c r="D3501" s="74">
        <f t="shared" si="410"/>
        <v>41785.458333333336</v>
      </c>
      <c r="E3501" s="117">
        <v>54.887017579999998</v>
      </c>
      <c r="F3501" s="24">
        <f t="shared" si="415"/>
        <v>104.8342035778</v>
      </c>
      <c r="G3501" s="117">
        <v>82.710345437499996</v>
      </c>
      <c r="H3501" s="24">
        <f t="shared" si="416"/>
        <v>157.97675978562498</v>
      </c>
      <c r="I3501" s="117">
        <v>27.823327857500001</v>
      </c>
      <c r="J3501" s="24">
        <f t="shared" si="417"/>
        <v>53.142556207825002</v>
      </c>
      <c r="K3501" s="14">
        <f t="shared" si="411"/>
        <v>1</v>
      </c>
      <c r="L3501" s="41">
        <f t="shared" si="412"/>
        <v>6.212509096186281</v>
      </c>
      <c r="M3501" s="41">
        <f t="shared" si="413"/>
        <v>2</v>
      </c>
      <c r="N3501" s="18"/>
      <c r="X3501" s="48">
        <v>200</v>
      </c>
      <c r="Y3501" s="48">
        <v>40</v>
      </c>
      <c r="Z3501" s="41">
        <f t="shared" si="414"/>
        <v>2</v>
      </c>
    </row>
    <row r="3502" spans="2:26" ht="15.75" customHeight="1">
      <c r="B3502" s="72">
        <v>41785</v>
      </c>
      <c r="C3502" s="116">
        <v>0.5</v>
      </c>
      <c r="D3502" s="74">
        <f t="shared" si="410"/>
        <v>41785.5</v>
      </c>
      <c r="E3502" s="117">
        <v>53.145098472500003</v>
      </c>
      <c r="F3502" s="24">
        <f t="shared" si="415"/>
        <v>101.507138082475</v>
      </c>
      <c r="G3502" s="117">
        <v>76.421081862500003</v>
      </c>
      <c r="H3502" s="24">
        <f t="shared" si="416"/>
        <v>145.96426635737501</v>
      </c>
      <c r="I3502" s="117">
        <v>23.275983392499999</v>
      </c>
      <c r="J3502" s="24">
        <f t="shared" si="417"/>
        <v>44.457128279674997</v>
      </c>
      <c r="K3502" s="14">
        <f t="shared" si="411"/>
        <v>1</v>
      </c>
      <c r="L3502" s="41">
        <f t="shared" si="412"/>
        <v>-2.4729188319637245</v>
      </c>
      <c r="M3502" s="41">
        <f t="shared" si="413"/>
        <v>2</v>
      </c>
      <c r="N3502" s="18"/>
      <c r="X3502" s="48">
        <v>200</v>
      </c>
      <c r="Y3502" s="48">
        <v>40</v>
      </c>
      <c r="Z3502" s="41">
        <f t="shared" si="414"/>
        <v>2</v>
      </c>
    </row>
    <row r="3503" spans="2:26" ht="15.75" customHeight="1">
      <c r="B3503" s="72">
        <v>41785</v>
      </c>
      <c r="C3503" s="116">
        <v>0.54166666666424135</v>
      </c>
      <c r="D3503" s="74">
        <f t="shared" si="410"/>
        <v>41785.541666666664</v>
      </c>
      <c r="E3503" s="117">
        <v>63.539290065000003</v>
      </c>
      <c r="F3503" s="24">
        <f t="shared" si="415"/>
        <v>121.36004402415</v>
      </c>
      <c r="G3503" s="117">
        <v>98.456870747500005</v>
      </c>
      <c r="H3503" s="24">
        <f t="shared" si="416"/>
        <v>188.05262312772501</v>
      </c>
      <c r="I3503" s="117">
        <v>34.917580690000001</v>
      </c>
      <c r="J3503" s="24">
        <f t="shared" si="417"/>
        <v>66.692579117899996</v>
      </c>
      <c r="K3503" s="14">
        <f t="shared" si="411"/>
        <v>1</v>
      </c>
      <c r="L3503" s="41">
        <f t="shared" si="412"/>
        <v>19.762532006261274</v>
      </c>
      <c r="M3503" s="41">
        <f t="shared" si="413"/>
        <v>2</v>
      </c>
      <c r="N3503" s="18"/>
      <c r="X3503" s="48">
        <v>200</v>
      </c>
      <c r="Y3503" s="48">
        <v>40</v>
      </c>
      <c r="Z3503" s="41">
        <f t="shared" si="414"/>
        <v>2</v>
      </c>
    </row>
    <row r="3504" spans="2:26" ht="15.75" customHeight="1">
      <c r="B3504" s="72">
        <v>41785</v>
      </c>
      <c r="C3504" s="116">
        <v>0.58333333333575865</v>
      </c>
      <c r="D3504" s="74">
        <f t="shared" si="410"/>
        <v>41785.583333333336</v>
      </c>
      <c r="E3504" s="117">
        <v>103.0529166975</v>
      </c>
      <c r="F3504" s="24">
        <f t="shared" si="415"/>
        <v>196.83107089222497</v>
      </c>
      <c r="G3504" s="117">
        <v>151.05826175000001</v>
      </c>
      <c r="H3504" s="24">
        <f t="shared" si="416"/>
        <v>288.52127994250003</v>
      </c>
      <c r="I3504" s="117">
        <v>48.005345075000001</v>
      </c>
      <c r="J3504" s="24">
        <f t="shared" si="417"/>
        <v>91.690209093250004</v>
      </c>
      <c r="K3504" s="14">
        <f t="shared" si="411"/>
        <v>1</v>
      </c>
      <c r="L3504" s="41">
        <f t="shared" si="412"/>
        <v>44.760161981611283</v>
      </c>
      <c r="M3504" s="41">
        <f t="shared" si="413"/>
        <v>2</v>
      </c>
      <c r="N3504" s="18"/>
      <c r="X3504" s="48">
        <v>200</v>
      </c>
      <c r="Y3504" s="48">
        <v>40</v>
      </c>
      <c r="Z3504" s="41">
        <f t="shared" si="414"/>
        <v>2</v>
      </c>
    </row>
    <row r="3505" spans="2:26" ht="15.75" customHeight="1">
      <c r="B3505" s="72">
        <v>41785</v>
      </c>
      <c r="C3505" s="116">
        <v>0.625</v>
      </c>
      <c r="D3505" s="74">
        <f t="shared" si="410"/>
        <v>41785.625</v>
      </c>
      <c r="E3505" s="117">
        <v>85.3881471925</v>
      </c>
      <c r="F3505" s="24">
        <f t="shared" si="415"/>
        <v>163.09136113767499</v>
      </c>
      <c r="G3505" s="117">
        <v>123.248975695</v>
      </c>
      <c r="H3505" s="24">
        <f t="shared" si="416"/>
        <v>235.40554357744998</v>
      </c>
      <c r="I3505" s="117">
        <v>37.860828497500002</v>
      </c>
      <c r="J3505" s="24">
        <f t="shared" si="417"/>
        <v>72.314182430225003</v>
      </c>
      <c r="K3505" s="14">
        <f t="shared" si="411"/>
        <v>1</v>
      </c>
      <c r="L3505" s="41">
        <f t="shared" si="412"/>
        <v>25.384135318586281</v>
      </c>
      <c r="M3505" s="41">
        <f t="shared" si="413"/>
        <v>2</v>
      </c>
      <c r="N3505" s="18"/>
      <c r="X3505" s="48">
        <v>200</v>
      </c>
      <c r="Y3505" s="48">
        <v>40</v>
      </c>
      <c r="Z3505" s="41">
        <f t="shared" si="414"/>
        <v>2</v>
      </c>
    </row>
    <row r="3506" spans="2:26" ht="15.75" customHeight="1">
      <c r="B3506" s="72">
        <v>41785</v>
      </c>
      <c r="C3506" s="116">
        <v>0.66666666666424135</v>
      </c>
      <c r="D3506" s="74">
        <f t="shared" si="410"/>
        <v>41785.666666666664</v>
      </c>
      <c r="E3506" s="117">
        <v>83.422266652499999</v>
      </c>
      <c r="F3506" s="24">
        <f t="shared" si="415"/>
        <v>159.336529306275</v>
      </c>
      <c r="G3506" s="117">
        <v>119.8254640975</v>
      </c>
      <c r="H3506" s="24">
        <f t="shared" si="416"/>
        <v>228.866636426225</v>
      </c>
      <c r="I3506" s="117">
        <v>36.403197425000002</v>
      </c>
      <c r="J3506" s="24">
        <f t="shared" si="417"/>
        <v>69.530107081750003</v>
      </c>
      <c r="K3506" s="14">
        <f t="shared" si="411"/>
        <v>1</v>
      </c>
      <c r="L3506" s="41">
        <f t="shared" si="412"/>
        <v>22.600059970111282</v>
      </c>
      <c r="M3506" s="41">
        <f t="shared" si="413"/>
        <v>2</v>
      </c>
      <c r="N3506" s="18"/>
      <c r="X3506" s="48">
        <v>200</v>
      </c>
      <c r="Y3506" s="48">
        <v>40</v>
      </c>
      <c r="Z3506" s="41">
        <f t="shared" si="414"/>
        <v>2</v>
      </c>
    </row>
    <row r="3507" spans="2:26" ht="15.75" customHeight="1">
      <c r="B3507" s="72">
        <v>41785</v>
      </c>
      <c r="C3507" s="116">
        <v>0.70833333333575865</v>
      </c>
      <c r="D3507" s="74">
        <f t="shared" si="410"/>
        <v>41785.708333333336</v>
      </c>
      <c r="E3507" s="117">
        <v>72.909198445000001</v>
      </c>
      <c r="F3507" s="24">
        <f t="shared" si="415"/>
        <v>139.25656902994999</v>
      </c>
      <c r="G3507" s="117">
        <v>108.06334293</v>
      </c>
      <c r="H3507" s="24">
        <f t="shared" si="416"/>
        <v>206.4009849963</v>
      </c>
      <c r="I3507" s="117">
        <v>35.154144487499998</v>
      </c>
      <c r="J3507" s="24">
        <f t="shared" si="417"/>
        <v>67.144415971124999</v>
      </c>
      <c r="K3507" s="14">
        <f t="shared" si="411"/>
        <v>1</v>
      </c>
      <c r="L3507" s="41">
        <f t="shared" si="412"/>
        <v>20.214368859486278</v>
      </c>
      <c r="M3507" s="41">
        <f t="shared" si="413"/>
        <v>2</v>
      </c>
      <c r="N3507" s="18"/>
      <c r="X3507" s="48">
        <v>200</v>
      </c>
      <c r="Y3507" s="48">
        <v>40</v>
      </c>
      <c r="Z3507" s="41">
        <f t="shared" si="414"/>
        <v>2</v>
      </c>
    </row>
    <row r="3508" spans="2:26" ht="15.75" customHeight="1">
      <c r="B3508" s="72">
        <v>41785</v>
      </c>
      <c r="C3508" s="116">
        <v>0.75</v>
      </c>
      <c r="D3508" s="74">
        <f t="shared" si="410"/>
        <v>41785.75</v>
      </c>
      <c r="E3508" s="117">
        <v>107.63931085999999</v>
      </c>
      <c r="F3508" s="24">
        <f t="shared" si="415"/>
        <v>205.59108374259998</v>
      </c>
      <c r="G3508" s="117">
        <v>153.33059270000001</v>
      </c>
      <c r="H3508" s="24">
        <f t="shared" si="416"/>
        <v>292.861432057</v>
      </c>
      <c r="I3508" s="117">
        <v>45.691281822500002</v>
      </c>
      <c r="J3508" s="24">
        <f t="shared" si="417"/>
        <v>87.270348280975</v>
      </c>
      <c r="K3508" s="14">
        <f t="shared" si="411"/>
        <v>1</v>
      </c>
      <c r="L3508" s="41">
        <f t="shared" si="412"/>
        <v>40.340301169336279</v>
      </c>
      <c r="M3508" s="41">
        <f t="shared" si="413"/>
        <v>2</v>
      </c>
      <c r="N3508" s="18"/>
      <c r="X3508" s="48">
        <v>200</v>
      </c>
      <c r="Y3508" s="48">
        <v>40</v>
      </c>
      <c r="Z3508" s="41">
        <f t="shared" si="414"/>
        <v>2</v>
      </c>
    </row>
    <row r="3509" spans="2:26" ht="15.75" customHeight="1">
      <c r="B3509" s="72">
        <v>41785</v>
      </c>
      <c r="C3509" s="116">
        <v>0.79166666666424135</v>
      </c>
      <c r="D3509" s="74">
        <f t="shared" si="410"/>
        <v>41785.791666666664</v>
      </c>
      <c r="E3509" s="117">
        <v>82.505338199999997</v>
      </c>
      <c r="F3509" s="24">
        <f t="shared" si="415"/>
        <v>157.585195962</v>
      </c>
      <c r="G3509" s="117">
        <v>114.8823479025</v>
      </c>
      <c r="H3509" s="24">
        <f t="shared" si="416"/>
        <v>219.425284493775</v>
      </c>
      <c r="I3509" s="117">
        <v>32.377009722499999</v>
      </c>
      <c r="J3509" s="24">
        <f t="shared" si="417"/>
        <v>61.840088569974995</v>
      </c>
      <c r="K3509" s="14">
        <f t="shared" si="411"/>
        <v>1</v>
      </c>
      <c r="L3509" s="41">
        <f t="shared" si="412"/>
        <v>14.910041458336273</v>
      </c>
      <c r="M3509" s="41">
        <f t="shared" si="413"/>
        <v>2</v>
      </c>
      <c r="N3509" s="18"/>
      <c r="X3509" s="48">
        <v>200</v>
      </c>
      <c r="Y3509" s="48">
        <v>40</v>
      </c>
      <c r="Z3509" s="41">
        <f t="shared" si="414"/>
        <v>2</v>
      </c>
    </row>
    <row r="3510" spans="2:26" ht="15.75" customHeight="1">
      <c r="B3510" s="72">
        <v>41785</v>
      </c>
      <c r="C3510" s="116">
        <v>0.83333333333575865</v>
      </c>
      <c r="D3510" s="74">
        <f t="shared" si="410"/>
        <v>41785.833333333336</v>
      </c>
      <c r="E3510" s="117">
        <v>64.864148635000006</v>
      </c>
      <c r="F3510" s="24">
        <f t="shared" si="415"/>
        <v>123.89052389285001</v>
      </c>
      <c r="G3510" s="117">
        <v>92.485298072500001</v>
      </c>
      <c r="H3510" s="24">
        <f t="shared" si="416"/>
        <v>176.646919318475</v>
      </c>
      <c r="I3510" s="117">
        <v>27.621149437500002</v>
      </c>
      <c r="J3510" s="24">
        <f t="shared" si="417"/>
        <v>52.756395425625001</v>
      </c>
      <c r="K3510" s="14">
        <f t="shared" si="411"/>
        <v>1</v>
      </c>
      <c r="L3510" s="41">
        <f t="shared" si="412"/>
        <v>5.8263483139862799</v>
      </c>
      <c r="M3510" s="41">
        <f t="shared" si="413"/>
        <v>2</v>
      </c>
      <c r="N3510" s="18"/>
      <c r="X3510" s="48">
        <v>200</v>
      </c>
      <c r="Y3510" s="48">
        <v>40</v>
      </c>
      <c r="Z3510" s="41">
        <f t="shared" si="414"/>
        <v>2</v>
      </c>
    </row>
    <row r="3511" spans="2:26" ht="15.75" customHeight="1">
      <c r="B3511" s="72">
        <v>41785</v>
      </c>
      <c r="C3511" s="116">
        <v>0.875</v>
      </c>
      <c r="D3511" s="74">
        <f t="shared" si="410"/>
        <v>41785.875</v>
      </c>
      <c r="E3511" s="117">
        <v>54.5861841125</v>
      </c>
      <c r="F3511" s="24">
        <f t="shared" si="415"/>
        <v>104.259611654875</v>
      </c>
      <c r="G3511" s="117">
        <v>76.946308459999997</v>
      </c>
      <c r="H3511" s="24">
        <f t="shared" si="416"/>
        <v>146.96744915859998</v>
      </c>
      <c r="I3511" s="117">
        <v>22.360124347500001</v>
      </c>
      <c r="J3511" s="24">
        <f t="shared" si="417"/>
        <v>42.707837503725003</v>
      </c>
      <c r="K3511" s="14">
        <f t="shared" si="411"/>
        <v>1</v>
      </c>
      <c r="L3511" s="41">
        <f t="shared" si="412"/>
        <v>-4.2222096079137188</v>
      </c>
      <c r="M3511" s="41">
        <f t="shared" si="413"/>
        <v>2</v>
      </c>
      <c r="N3511" s="18"/>
      <c r="X3511" s="48">
        <v>200</v>
      </c>
      <c r="Y3511" s="48">
        <v>40</v>
      </c>
      <c r="Z3511" s="41">
        <f t="shared" si="414"/>
        <v>2</v>
      </c>
    </row>
    <row r="3512" spans="2:26" ht="15.75" customHeight="1">
      <c r="B3512" s="72">
        <v>41785</v>
      </c>
      <c r="C3512" s="116">
        <v>0.91666666666424135</v>
      </c>
      <c r="D3512" s="74">
        <f t="shared" si="410"/>
        <v>41785.916666666664</v>
      </c>
      <c r="E3512" s="117">
        <v>36.475925304999997</v>
      </c>
      <c r="F3512" s="24">
        <f t="shared" si="415"/>
        <v>69.669017332549998</v>
      </c>
      <c r="G3512" s="117">
        <v>53.113840920000001</v>
      </c>
      <c r="H3512" s="24">
        <f t="shared" si="416"/>
        <v>101.4474361572</v>
      </c>
      <c r="I3512" s="117">
        <v>16.637915615000001</v>
      </c>
      <c r="J3512" s="24">
        <f t="shared" si="417"/>
        <v>31.77841882465</v>
      </c>
      <c r="K3512" s="14">
        <f t="shared" si="411"/>
        <v>1</v>
      </c>
      <c r="L3512" s="41">
        <f t="shared" si="412"/>
        <v>-15.151628286988721</v>
      </c>
      <c r="M3512" s="41">
        <f t="shared" si="413"/>
        <v>2</v>
      </c>
      <c r="N3512" s="18"/>
      <c r="X3512" s="48">
        <v>200</v>
      </c>
      <c r="Y3512" s="48">
        <v>40</v>
      </c>
      <c r="Z3512" s="41">
        <f t="shared" si="414"/>
        <v>2</v>
      </c>
    </row>
    <row r="3513" spans="2:26" ht="15.75" customHeight="1">
      <c r="B3513" s="72">
        <v>41785</v>
      </c>
      <c r="C3513" s="116">
        <v>0.95833333333575865</v>
      </c>
      <c r="D3513" s="74">
        <f t="shared" si="410"/>
        <v>41785.958333333336</v>
      </c>
      <c r="E3513" s="117">
        <v>40.332838072500003</v>
      </c>
      <c r="F3513" s="24">
        <f t="shared" si="415"/>
        <v>77.035720718475005</v>
      </c>
      <c r="G3513" s="117">
        <v>56.856714629999999</v>
      </c>
      <c r="H3513" s="24">
        <f t="shared" si="416"/>
        <v>108.59632494329999</v>
      </c>
      <c r="I3513" s="117">
        <v>16.5238765575</v>
      </c>
      <c r="J3513" s="24">
        <f t="shared" si="417"/>
        <v>31.560604224824999</v>
      </c>
      <c r="K3513" s="14">
        <f t="shared" si="411"/>
        <v>1</v>
      </c>
      <c r="L3513" s="41">
        <f t="shared" si="412"/>
        <v>-15.369442886813722</v>
      </c>
      <c r="M3513" s="41">
        <f t="shared" si="413"/>
        <v>2</v>
      </c>
      <c r="N3513" s="18"/>
      <c r="X3513" s="48">
        <v>200</v>
      </c>
      <c r="Y3513" s="48">
        <v>40</v>
      </c>
      <c r="Z3513" s="41">
        <f t="shared" si="414"/>
        <v>2</v>
      </c>
    </row>
    <row r="3514" spans="2:26" ht="15.75" customHeight="1">
      <c r="B3514" s="72">
        <v>41786</v>
      </c>
      <c r="C3514" s="116">
        <v>0</v>
      </c>
      <c r="D3514" s="74">
        <f t="shared" si="410"/>
        <v>41786</v>
      </c>
      <c r="E3514" s="117">
        <v>35.500790610000003</v>
      </c>
      <c r="F3514" s="24">
        <f t="shared" si="415"/>
        <v>67.806510065099999</v>
      </c>
      <c r="G3514" s="117">
        <v>48.482225479999997</v>
      </c>
      <c r="H3514" s="24">
        <f t="shared" si="416"/>
        <v>92.601050666799992</v>
      </c>
      <c r="I3514" s="117">
        <v>12.981434866000001</v>
      </c>
      <c r="J3514" s="24">
        <f t="shared" si="417"/>
        <v>24.794540594059999</v>
      </c>
      <c r="K3514" s="14">
        <f t="shared" si="411"/>
        <v>2</v>
      </c>
      <c r="L3514" s="41">
        <f t="shared" si="412"/>
        <v>-22.135506517578722</v>
      </c>
      <c r="M3514" s="41">
        <f t="shared" si="413"/>
        <v>2</v>
      </c>
      <c r="N3514" s="18"/>
      <c r="X3514" s="48">
        <v>200</v>
      </c>
      <c r="Y3514" s="48">
        <v>40</v>
      </c>
      <c r="Z3514" s="41">
        <f t="shared" si="414"/>
        <v>2</v>
      </c>
    </row>
    <row r="3515" spans="2:26" ht="15.75" customHeight="1">
      <c r="B3515" s="72">
        <v>41786</v>
      </c>
      <c r="C3515" s="116">
        <v>4.1666666664241347E-2</v>
      </c>
      <c r="D3515" s="74">
        <f t="shared" si="410"/>
        <v>41786.041666666664</v>
      </c>
      <c r="E3515" s="117">
        <v>28.712277624999999</v>
      </c>
      <c r="F3515" s="24">
        <f t="shared" si="415"/>
        <v>54.840450263749993</v>
      </c>
      <c r="G3515" s="117">
        <v>42.0015138025</v>
      </c>
      <c r="H3515" s="24">
        <f t="shared" si="416"/>
        <v>80.222891362775002</v>
      </c>
      <c r="I3515" s="117">
        <v>13.2892361825</v>
      </c>
      <c r="J3515" s="24">
        <f t="shared" si="417"/>
        <v>25.382441108574998</v>
      </c>
      <c r="K3515" s="14">
        <f t="shared" si="411"/>
        <v>2</v>
      </c>
      <c r="L3515" s="41">
        <f t="shared" si="412"/>
        <v>-21.547606003063724</v>
      </c>
      <c r="M3515" s="41">
        <f t="shared" si="413"/>
        <v>2</v>
      </c>
      <c r="N3515" s="18"/>
      <c r="X3515" s="48">
        <v>200</v>
      </c>
      <c r="Y3515" s="48">
        <v>40</v>
      </c>
      <c r="Z3515" s="41">
        <f t="shared" si="414"/>
        <v>2</v>
      </c>
    </row>
    <row r="3516" spans="2:26" ht="15.75" customHeight="1">
      <c r="B3516" s="72">
        <v>41786</v>
      </c>
      <c r="C3516" s="116">
        <v>8.3333333335758653E-2</v>
      </c>
      <c r="D3516" s="74">
        <f t="shared" si="410"/>
        <v>41786.083333333336</v>
      </c>
      <c r="E3516" s="117">
        <v>42.673954037500003</v>
      </c>
      <c r="F3516" s="24">
        <f t="shared" si="415"/>
        <v>81.507252211625001</v>
      </c>
      <c r="G3516" s="117">
        <v>59.736717202500003</v>
      </c>
      <c r="H3516" s="24">
        <f t="shared" si="416"/>
        <v>114.097129856775</v>
      </c>
      <c r="I3516" s="117">
        <v>17.062763167500002</v>
      </c>
      <c r="J3516" s="24">
        <f t="shared" si="417"/>
        <v>32.589877649925</v>
      </c>
      <c r="K3516" s="14">
        <f t="shared" si="411"/>
        <v>2</v>
      </c>
      <c r="L3516" s="41">
        <f t="shared" si="412"/>
        <v>-14.340169461713721</v>
      </c>
      <c r="M3516" s="41">
        <f t="shared" si="413"/>
        <v>2</v>
      </c>
      <c r="N3516" s="18"/>
      <c r="X3516" s="48">
        <v>200</v>
      </c>
      <c r="Y3516" s="48">
        <v>40</v>
      </c>
      <c r="Z3516" s="41">
        <f t="shared" si="414"/>
        <v>2</v>
      </c>
    </row>
    <row r="3517" spans="2:26" ht="15.75" customHeight="1">
      <c r="B3517" s="72">
        <v>41786</v>
      </c>
      <c r="C3517" s="116">
        <v>0.125</v>
      </c>
      <c r="D3517" s="74">
        <f t="shared" si="410"/>
        <v>41786.125</v>
      </c>
      <c r="E3517" s="117">
        <v>49.331381807500001</v>
      </c>
      <c r="F3517" s="24">
        <f t="shared" si="415"/>
        <v>94.222939252325006</v>
      </c>
      <c r="G3517" s="117">
        <v>67.985667517500005</v>
      </c>
      <c r="H3517" s="24">
        <f t="shared" si="416"/>
        <v>129.852624958425</v>
      </c>
      <c r="I3517" s="117">
        <v>18.65428571</v>
      </c>
      <c r="J3517" s="24">
        <f t="shared" si="417"/>
        <v>35.629685706099998</v>
      </c>
      <c r="K3517" s="14">
        <f t="shared" si="411"/>
        <v>2</v>
      </c>
      <c r="L3517" s="41">
        <f t="shared" si="412"/>
        <v>-11.300361405538723</v>
      </c>
      <c r="M3517" s="41">
        <f t="shared" si="413"/>
        <v>2</v>
      </c>
      <c r="N3517" s="18"/>
      <c r="X3517" s="48">
        <v>200</v>
      </c>
      <c r="Y3517" s="48">
        <v>40</v>
      </c>
      <c r="Z3517" s="41">
        <f t="shared" si="414"/>
        <v>2</v>
      </c>
    </row>
    <row r="3518" spans="2:26" ht="15.75" customHeight="1">
      <c r="B3518" s="72">
        <v>41786</v>
      </c>
      <c r="C3518" s="116">
        <v>0.16666666666424135</v>
      </c>
      <c r="D3518" s="74">
        <f t="shared" si="410"/>
        <v>41786.166666666664</v>
      </c>
      <c r="E3518" s="117">
        <v>128.92002836750001</v>
      </c>
      <c r="F3518" s="24">
        <f t="shared" si="415"/>
        <v>246.23725418192501</v>
      </c>
      <c r="G3518" s="117">
        <v>162.8269940875</v>
      </c>
      <c r="H3518" s="24">
        <f t="shared" si="416"/>
        <v>310.999558707125</v>
      </c>
      <c r="I3518" s="117">
        <v>33.906965702500003</v>
      </c>
      <c r="J3518" s="24">
        <f t="shared" si="417"/>
        <v>64.762304491774998</v>
      </c>
      <c r="K3518" s="14">
        <f t="shared" si="411"/>
        <v>2</v>
      </c>
      <c r="L3518" s="41">
        <f t="shared" si="412"/>
        <v>17.832257380136276</v>
      </c>
      <c r="M3518" s="41">
        <f t="shared" si="413"/>
        <v>2</v>
      </c>
      <c r="N3518" s="18"/>
      <c r="X3518" s="48">
        <v>200</v>
      </c>
      <c r="Y3518" s="48">
        <v>40</v>
      </c>
      <c r="Z3518" s="41">
        <f t="shared" si="414"/>
        <v>2</v>
      </c>
    </row>
    <row r="3519" spans="2:26" ht="15.75" customHeight="1">
      <c r="B3519" s="72">
        <v>41786</v>
      </c>
      <c r="C3519" s="116">
        <v>0.20833333333575865</v>
      </c>
      <c r="D3519" s="74">
        <f t="shared" si="410"/>
        <v>41786.208333333336</v>
      </c>
      <c r="E3519" s="117">
        <v>182.41182427499999</v>
      </c>
      <c r="F3519" s="24">
        <f t="shared" si="415"/>
        <v>348.40658436524996</v>
      </c>
      <c r="G3519" s="117">
        <v>221.25239715000001</v>
      </c>
      <c r="H3519" s="24">
        <f t="shared" si="416"/>
        <v>422.59207855649998</v>
      </c>
      <c r="I3519" s="117">
        <v>38.840572860000002</v>
      </c>
      <c r="J3519" s="24">
        <f t="shared" si="417"/>
        <v>74.185494162599994</v>
      </c>
      <c r="K3519" s="14">
        <f t="shared" si="411"/>
        <v>2</v>
      </c>
      <c r="L3519" s="41">
        <f t="shared" si="412"/>
        <v>27.255447050961273</v>
      </c>
      <c r="M3519" s="41">
        <f t="shared" si="413"/>
        <v>2</v>
      </c>
      <c r="N3519" s="18"/>
      <c r="X3519" s="48">
        <v>200</v>
      </c>
      <c r="Y3519" s="48">
        <v>40</v>
      </c>
      <c r="Z3519" s="41">
        <f t="shared" si="414"/>
        <v>2</v>
      </c>
    </row>
    <row r="3520" spans="2:26" ht="15.75" customHeight="1">
      <c r="B3520" s="72">
        <v>41786</v>
      </c>
      <c r="C3520" s="116">
        <v>0.25</v>
      </c>
      <c r="D3520" s="74">
        <f t="shared" si="410"/>
        <v>41786.25</v>
      </c>
      <c r="E3520" s="117">
        <v>201.22592334999999</v>
      </c>
      <c r="F3520" s="24">
        <f t="shared" si="415"/>
        <v>384.34151359849994</v>
      </c>
      <c r="G3520" s="117">
        <v>251.00596285</v>
      </c>
      <c r="H3520" s="24">
        <f t="shared" si="416"/>
        <v>479.42138904349997</v>
      </c>
      <c r="I3520" s="117">
        <v>49.780039504999998</v>
      </c>
      <c r="J3520" s="24">
        <f t="shared" si="417"/>
        <v>95.079875454549992</v>
      </c>
      <c r="K3520" s="14">
        <f t="shared" si="411"/>
        <v>2</v>
      </c>
      <c r="L3520" s="41">
        <f t="shared" si="412"/>
        <v>48.14982834291127</v>
      </c>
      <c r="M3520" s="41">
        <f t="shared" si="413"/>
        <v>2</v>
      </c>
      <c r="N3520" s="18"/>
      <c r="X3520" s="48">
        <v>200</v>
      </c>
      <c r="Y3520" s="48">
        <v>40</v>
      </c>
      <c r="Z3520" s="41">
        <f t="shared" si="414"/>
        <v>2</v>
      </c>
    </row>
    <row r="3521" spans="2:26" ht="15.75" customHeight="1">
      <c r="B3521" s="72">
        <v>41786</v>
      </c>
      <c r="C3521" s="116">
        <v>0.29166666666424135</v>
      </c>
      <c r="D3521" s="74">
        <f t="shared" si="410"/>
        <v>41786.291666666664</v>
      </c>
      <c r="E3521" s="117">
        <v>208.91781492499999</v>
      </c>
      <c r="F3521" s="24">
        <f t="shared" si="415"/>
        <v>399.03302650674993</v>
      </c>
      <c r="G3521" s="117">
        <v>267.82048140000001</v>
      </c>
      <c r="H3521" s="24">
        <f t="shared" si="416"/>
        <v>511.53711947400001</v>
      </c>
      <c r="I3521" s="117">
        <v>58.902666492500003</v>
      </c>
      <c r="J3521" s="24">
        <f t="shared" si="417"/>
        <v>112.504093000675</v>
      </c>
      <c r="K3521" s="14">
        <f t="shared" si="411"/>
        <v>2</v>
      </c>
      <c r="L3521" s="41">
        <f t="shared" si="412"/>
        <v>65.574045889036285</v>
      </c>
      <c r="M3521" s="41">
        <f t="shared" si="413"/>
        <v>2</v>
      </c>
      <c r="N3521" s="18"/>
      <c r="X3521" s="48">
        <v>200</v>
      </c>
      <c r="Y3521" s="48">
        <v>40</v>
      </c>
      <c r="Z3521" s="41">
        <f t="shared" si="414"/>
        <v>2</v>
      </c>
    </row>
    <row r="3522" spans="2:26" ht="15.75" customHeight="1">
      <c r="B3522" s="72">
        <v>41786</v>
      </c>
      <c r="C3522" s="116">
        <v>0.33333333333575865</v>
      </c>
      <c r="D3522" s="74">
        <f t="shared" si="410"/>
        <v>41786.333333333336</v>
      </c>
      <c r="E3522" s="117">
        <v>154.69003627500001</v>
      </c>
      <c r="F3522" s="24">
        <f t="shared" si="415"/>
        <v>295.45796928524999</v>
      </c>
      <c r="G3522" s="117">
        <v>207.36528250000001</v>
      </c>
      <c r="H3522" s="24">
        <f t="shared" si="416"/>
        <v>396.06768957499997</v>
      </c>
      <c r="I3522" s="117">
        <v>52.675246229999999</v>
      </c>
      <c r="J3522" s="24">
        <f t="shared" si="417"/>
        <v>100.60972029929999</v>
      </c>
      <c r="K3522" s="14">
        <f t="shared" si="411"/>
        <v>2</v>
      </c>
      <c r="L3522" s="41">
        <f t="shared" si="412"/>
        <v>53.679673187661272</v>
      </c>
      <c r="M3522" s="41">
        <f t="shared" si="413"/>
        <v>2</v>
      </c>
      <c r="N3522" s="18"/>
      <c r="X3522" s="48">
        <v>200</v>
      </c>
      <c r="Y3522" s="48">
        <v>40</v>
      </c>
      <c r="Z3522" s="41">
        <f t="shared" si="414"/>
        <v>2</v>
      </c>
    </row>
    <row r="3523" spans="2:26" ht="15.75" customHeight="1">
      <c r="B3523" s="72">
        <v>41786</v>
      </c>
      <c r="C3523" s="116">
        <v>0.375</v>
      </c>
      <c r="D3523" s="74">
        <f t="shared" si="410"/>
        <v>41786.375</v>
      </c>
      <c r="E3523" s="117">
        <v>190.18580457499999</v>
      </c>
      <c r="F3523" s="24">
        <f t="shared" si="415"/>
        <v>363.25488673824998</v>
      </c>
      <c r="G3523" s="117">
        <v>253.94181334999999</v>
      </c>
      <c r="H3523" s="24">
        <f t="shared" si="416"/>
        <v>485.02886349849996</v>
      </c>
      <c r="I3523" s="117">
        <v>63.75600876</v>
      </c>
      <c r="J3523" s="24">
        <f t="shared" si="417"/>
        <v>121.7739767316</v>
      </c>
      <c r="K3523" s="14">
        <f t="shared" si="411"/>
        <v>2</v>
      </c>
      <c r="L3523" s="41">
        <f t="shared" si="412"/>
        <v>74.843929619961273</v>
      </c>
      <c r="M3523" s="41">
        <f t="shared" si="413"/>
        <v>2</v>
      </c>
      <c r="N3523" s="18"/>
      <c r="X3523" s="48">
        <v>200</v>
      </c>
      <c r="Y3523" s="48">
        <v>40</v>
      </c>
      <c r="Z3523" s="41">
        <f t="shared" si="414"/>
        <v>2</v>
      </c>
    </row>
    <row r="3524" spans="2:26" ht="15.75" customHeight="1">
      <c r="B3524" s="72">
        <v>41786</v>
      </c>
      <c r="C3524" s="116">
        <v>0.41666666666424135</v>
      </c>
      <c r="D3524" s="74">
        <f t="shared" si="410"/>
        <v>41786.416666666664</v>
      </c>
      <c r="E3524" s="117">
        <v>131.6164962</v>
      </c>
      <c r="F3524" s="24">
        <f t="shared" si="415"/>
        <v>251.387507742</v>
      </c>
      <c r="G3524" s="117">
        <v>180.78963552499999</v>
      </c>
      <c r="H3524" s="24">
        <f t="shared" si="416"/>
        <v>345.30820385274995</v>
      </c>
      <c r="I3524" s="117">
        <v>49.173139335000002</v>
      </c>
      <c r="J3524" s="24">
        <f t="shared" si="417"/>
        <v>93.92069612985</v>
      </c>
      <c r="K3524" s="14">
        <f t="shared" si="411"/>
        <v>2</v>
      </c>
      <c r="L3524" s="41">
        <f t="shared" si="412"/>
        <v>46.990649018211279</v>
      </c>
      <c r="M3524" s="41">
        <f t="shared" si="413"/>
        <v>2</v>
      </c>
      <c r="N3524" s="18"/>
      <c r="X3524" s="48">
        <v>200</v>
      </c>
      <c r="Y3524" s="48">
        <v>40</v>
      </c>
      <c r="Z3524" s="41">
        <f t="shared" si="414"/>
        <v>2</v>
      </c>
    </row>
    <row r="3525" spans="2:26" ht="15.75" customHeight="1">
      <c r="B3525" s="72">
        <v>41786</v>
      </c>
      <c r="C3525" s="116">
        <v>0.45833333333575865</v>
      </c>
      <c r="D3525" s="74">
        <f t="shared" si="410"/>
        <v>41786.458333333336</v>
      </c>
      <c r="E3525" s="117">
        <v>118.9356951125</v>
      </c>
      <c r="F3525" s="24">
        <f t="shared" si="415"/>
        <v>227.167177664875</v>
      </c>
      <c r="G3525" s="117">
        <v>167.38236774999999</v>
      </c>
      <c r="H3525" s="24">
        <f t="shared" si="416"/>
        <v>319.70032240249998</v>
      </c>
      <c r="I3525" s="117">
        <v>48.446672612500002</v>
      </c>
      <c r="J3525" s="24">
        <f t="shared" si="417"/>
        <v>92.533144689875002</v>
      </c>
      <c r="K3525" s="14">
        <f t="shared" si="411"/>
        <v>2</v>
      </c>
      <c r="L3525" s="41">
        <f t="shared" si="412"/>
        <v>45.60309757823628</v>
      </c>
      <c r="M3525" s="41">
        <f t="shared" si="413"/>
        <v>2</v>
      </c>
      <c r="N3525" s="18"/>
      <c r="X3525" s="48">
        <v>200</v>
      </c>
      <c r="Y3525" s="48">
        <v>40</v>
      </c>
      <c r="Z3525" s="41">
        <f t="shared" si="414"/>
        <v>2</v>
      </c>
    </row>
    <row r="3526" spans="2:26" ht="15.75" customHeight="1">
      <c r="B3526" s="72">
        <v>41786</v>
      </c>
      <c r="C3526" s="116">
        <v>0.5</v>
      </c>
      <c r="D3526" s="74">
        <f t="shared" si="410"/>
        <v>41786.5</v>
      </c>
      <c r="E3526" s="117">
        <v>136.60291703499999</v>
      </c>
      <c r="F3526" s="24">
        <f t="shared" si="415"/>
        <v>260.91157153684998</v>
      </c>
      <c r="G3526" s="117">
        <v>191.054303275</v>
      </c>
      <c r="H3526" s="24">
        <f t="shared" si="416"/>
        <v>364.91371925524999</v>
      </c>
      <c r="I3526" s="117">
        <v>54.451386247499997</v>
      </c>
      <c r="J3526" s="24">
        <f t="shared" si="417"/>
        <v>104.00214773272499</v>
      </c>
      <c r="K3526" s="14">
        <f t="shared" si="411"/>
        <v>2</v>
      </c>
      <c r="L3526" s="41">
        <f t="shared" si="412"/>
        <v>57.072100621086271</v>
      </c>
      <c r="M3526" s="41">
        <f t="shared" si="413"/>
        <v>2</v>
      </c>
      <c r="N3526" s="18"/>
      <c r="X3526" s="48">
        <v>200</v>
      </c>
      <c r="Y3526" s="48">
        <v>40</v>
      </c>
      <c r="Z3526" s="41">
        <f t="shared" si="414"/>
        <v>2</v>
      </c>
    </row>
    <row r="3527" spans="2:26" ht="15.75" customHeight="1">
      <c r="B3527" s="72">
        <v>41786</v>
      </c>
      <c r="C3527" s="116">
        <v>0.54166666666424135</v>
      </c>
      <c r="D3527" s="74">
        <f t="shared" si="410"/>
        <v>41786.541666666664</v>
      </c>
      <c r="E3527" s="117">
        <v>104.59086505499999</v>
      </c>
      <c r="F3527" s="24">
        <f t="shared" si="415"/>
        <v>199.76855225504997</v>
      </c>
      <c r="G3527" s="117">
        <v>144.23001210000001</v>
      </c>
      <c r="H3527" s="24">
        <f t="shared" si="416"/>
        <v>275.47932311099999</v>
      </c>
      <c r="I3527" s="117">
        <v>39.639147059999999</v>
      </c>
      <c r="J3527" s="24">
        <f t="shared" si="417"/>
        <v>75.710770884599995</v>
      </c>
      <c r="K3527" s="14">
        <f t="shared" si="411"/>
        <v>2</v>
      </c>
      <c r="L3527" s="41">
        <f t="shared" si="412"/>
        <v>28.780723772961274</v>
      </c>
      <c r="M3527" s="41">
        <f t="shared" si="413"/>
        <v>2</v>
      </c>
      <c r="N3527" s="18"/>
      <c r="X3527" s="48">
        <v>200</v>
      </c>
      <c r="Y3527" s="48">
        <v>40</v>
      </c>
      <c r="Z3527" s="41">
        <f t="shared" si="414"/>
        <v>2</v>
      </c>
    </row>
    <row r="3528" spans="2:26" ht="15.75" customHeight="1">
      <c r="B3528" s="72">
        <v>41786</v>
      </c>
      <c r="C3528" s="116">
        <v>0.58333333333575865</v>
      </c>
      <c r="D3528" s="74">
        <f t="shared" si="410"/>
        <v>41786.583333333336</v>
      </c>
      <c r="E3528" s="117">
        <v>110.7872900575</v>
      </c>
      <c r="F3528" s="24">
        <f t="shared" si="415"/>
        <v>211.60372400982499</v>
      </c>
      <c r="G3528" s="117">
        <v>155.96619842499999</v>
      </c>
      <c r="H3528" s="24">
        <f t="shared" si="416"/>
        <v>297.89543899174998</v>
      </c>
      <c r="I3528" s="117">
        <v>45.17890834</v>
      </c>
      <c r="J3528" s="24">
        <f t="shared" si="417"/>
        <v>86.291714929400001</v>
      </c>
      <c r="K3528" s="14">
        <f t="shared" si="411"/>
        <v>2</v>
      </c>
      <c r="L3528" s="41">
        <f t="shared" si="412"/>
        <v>39.36166781776128</v>
      </c>
      <c r="M3528" s="41">
        <f t="shared" si="413"/>
        <v>2</v>
      </c>
      <c r="N3528" s="18"/>
      <c r="X3528" s="48">
        <v>200</v>
      </c>
      <c r="Y3528" s="48">
        <v>40</v>
      </c>
      <c r="Z3528" s="41">
        <f t="shared" si="414"/>
        <v>2</v>
      </c>
    </row>
    <row r="3529" spans="2:26" ht="15.75" customHeight="1">
      <c r="B3529" s="72">
        <v>41786</v>
      </c>
      <c r="C3529" s="116">
        <v>0.625</v>
      </c>
      <c r="D3529" s="74">
        <f t="shared" si="410"/>
        <v>41786.625</v>
      </c>
      <c r="E3529" s="117">
        <v>120.2700208</v>
      </c>
      <c r="F3529" s="24">
        <f t="shared" si="415"/>
        <v>229.71573972799999</v>
      </c>
      <c r="G3529" s="117">
        <v>165.67423637499999</v>
      </c>
      <c r="H3529" s="24">
        <f t="shared" si="416"/>
        <v>316.43779147624997</v>
      </c>
      <c r="I3529" s="117">
        <v>45.404215594999997</v>
      </c>
      <c r="J3529" s="24">
        <f t="shared" si="417"/>
        <v>86.722051786449995</v>
      </c>
      <c r="K3529" s="14">
        <f t="shared" si="411"/>
        <v>2</v>
      </c>
      <c r="L3529" s="41">
        <f t="shared" si="412"/>
        <v>39.792004674811274</v>
      </c>
      <c r="M3529" s="41">
        <f t="shared" si="413"/>
        <v>2</v>
      </c>
      <c r="N3529" s="18"/>
      <c r="X3529" s="48">
        <v>200</v>
      </c>
      <c r="Y3529" s="48">
        <v>40</v>
      </c>
      <c r="Z3529" s="41">
        <f t="shared" si="414"/>
        <v>2</v>
      </c>
    </row>
    <row r="3530" spans="2:26" ht="15.75" customHeight="1">
      <c r="B3530" s="72">
        <v>41786</v>
      </c>
      <c r="C3530" s="116">
        <v>0.66666666666424135</v>
      </c>
      <c r="D3530" s="74">
        <f t="shared" si="410"/>
        <v>41786.666666666664</v>
      </c>
      <c r="E3530" s="117">
        <v>107.79851545</v>
      </c>
      <c r="F3530" s="24">
        <f t="shared" si="415"/>
        <v>205.89516450949998</v>
      </c>
      <c r="G3530" s="117">
        <v>157.11860985000001</v>
      </c>
      <c r="H3530" s="24">
        <f t="shared" si="416"/>
        <v>300.09654481350003</v>
      </c>
      <c r="I3530" s="117">
        <v>49.320094382500002</v>
      </c>
      <c r="J3530" s="24">
        <f t="shared" si="417"/>
        <v>94.201380270575001</v>
      </c>
      <c r="K3530" s="14">
        <f t="shared" si="411"/>
        <v>2</v>
      </c>
      <c r="L3530" s="41">
        <f t="shared" si="412"/>
        <v>47.27133315893628</v>
      </c>
      <c r="M3530" s="41">
        <f t="shared" si="413"/>
        <v>2</v>
      </c>
      <c r="N3530" s="18"/>
      <c r="X3530" s="48">
        <v>200</v>
      </c>
      <c r="Y3530" s="48">
        <v>40</v>
      </c>
      <c r="Z3530" s="41">
        <f t="shared" si="414"/>
        <v>2</v>
      </c>
    </row>
    <row r="3531" spans="2:26" ht="15.75" customHeight="1">
      <c r="B3531" s="72">
        <v>41786</v>
      </c>
      <c r="C3531" s="116">
        <v>0.70833333333575865</v>
      </c>
      <c r="D3531" s="74">
        <f t="shared" ref="D3531:D3594" si="418">B3531+C3531</f>
        <v>41786.708333333336</v>
      </c>
      <c r="E3531" s="117">
        <v>101.9897500475</v>
      </c>
      <c r="F3531" s="24">
        <f t="shared" si="415"/>
        <v>194.80042259072499</v>
      </c>
      <c r="G3531" s="117">
        <v>152.65403677500001</v>
      </c>
      <c r="H3531" s="24">
        <f t="shared" si="416"/>
        <v>291.56921024025002</v>
      </c>
      <c r="I3531" s="117">
        <v>50.664286717499998</v>
      </c>
      <c r="J3531" s="24">
        <f t="shared" si="417"/>
        <v>96.768787630424995</v>
      </c>
      <c r="K3531" s="14">
        <f t="shared" ref="K3531:K3594" si="419">WEEKDAY(D3531,2)</f>
        <v>2</v>
      </c>
      <c r="L3531" s="41">
        <f t="shared" ref="L3531:L3594" si="420">IF(J3531="",NA(),J3531-(AVERAGE($J$10:$J$8794)))</f>
        <v>49.838740518786274</v>
      </c>
      <c r="M3531" s="41">
        <f t="shared" ref="M3531:M3594" si="421">$U$11</f>
        <v>2</v>
      </c>
      <c r="N3531" s="18"/>
      <c r="X3531" s="48">
        <v>200</v>
      </c>
      <c r="Y3531" s="48">
        <v>40</v>
      </c>
      <c r="Z3531" s="41">
        <f t="shared" ref="Z3531:Z3594" si="422">$U$11</f>
        <v>2</v>
      </c>
    </row>
    <row r="3532" spans="2:26" ht="15.75" customHeight="1">
      <c r="B3532" s="72">
        <v>41786</v>
      </c>
      <c r="C3532" s="116">
        <v>0.75</v>
      </c>
      <c r="D3532" s="74">
        <f t="shared" si="418"/>
        <v>41786.75</v>
      </c>
      <c r="E3532" s="117">
        <v>60.603204505000001</v>
      </c>
      <c r="F3532" s="24">
        <f t="shared" si="415"/>
        <v>115.75212060455</v>
      </c>
      <c r="G3532" s="117">
        <v>91.577808634999997</v>
      </c>
      <c r="H3532" s="24">
        <f t="shared" si="416"/>
        <v>174.91361449284997</v>
      </c>
      <c r="I3532" s="117">
        <v>30.974604132500001</v>
      </c>
      <c r="J3532" s="24">
        <f t="shared" si="417"/>
        <v>59.161493893074997</v>
      </c>
      <c r="K3532" s="14">
        <f t="shared" si="419"/>
        <v>2</v>
      </c>
      <c r="L3532" s="41">
        <f t="shared" si="420"/>
        <v>12.231446781436276</v>
      </c>
      <c r="M3532" s="41">
        <f t="shared" si="421"/>
        <v>2</v>
      </c>
      <c r="N3532" s="18"/>
      <c r="X3532" s="48">
        <v>200</v>
      </c>
      <c r="Y3532" s="48">
        <v>40</v>
      </c>
      <c r="Z3532" s="41">
        <f t="shared" si="422"/>
        <v>2</v>
      </c>
    </row>
    <row r="3533" spans="2:26" ht="15.75" customHeight="1">
      <c r="B3533" s="72">
        <v>41786</v>
      </c>
      <c r="C3533" s="116">
        <v>0.79166666666424135</v>
      </c>
      <c r="D3533" s="74">
        <f t="shared" si="418"/>
        <v>41786.791666666664</v>
      </c>
      <c r="E3533" s="117">
        <v>54.871276527500001</v>
      </c>
      <c r="F3533" s="24">
        <f t="shared" si="415"/>
        <v>104.804138167525</v>
      </c>
      <c r="G3533" s="117">
        <v>84.358723979999994</v>
      </c>
      <c r="H3533" s="24">
        <f t="shared" si="416"/>
        <v>161.12516280179997</v>
      </c>
      <c r="I3533" s="117">
        <v>29.4874474525</v>
      </c>
      <c r="J3533" s="24">
        <f t="shared" si="417"/>
        <v>56.321024634274998</v>
      </c>
      <c r="K3533" s="14">
        <f t="shared" si="419"/>
        <v>2</v>
      </c>
      <c r="L3533" s="41">
        <f t="shared" si="420"/>
        <v>9.3909775226362768</v>
      </c>
      <c r="M3533" s="41">
        <f t="shared" si="421"/>
        <v>2</v>
      </c>
      <c r="N3533" s="18"/>
      <c r="X3533" s="48">
        <v>200</v>
      </c>
      <c r="Y3533" s="48">
        <v>40</v>
      </c>
      <c r="Z3533" s="41">
        <f t="shared" si="422"/>
        <v>2</v>
      </c>
    </row>
    <row r="3534" spans="2:26" ht="15.75" customHeight="1">
      <c r="B3534" s="72">
        <v>41786</v>
      </c>
      <c r="C3534" s="116">
        <v>0.83333333333575865</v>
      </c>
      <c r="D3534" s="74">
        <f t="shared" si="418"/>
        <v>41786.833333333336</v>
      </c>
      <c r="E3534" s="117">
        <v>53.049556559999999</v>
      </c>
      <c r="F3534" s="24">
        <f t="shared" si="415"/>
        <v>101.3246530296</v>
      </c>
      <c r="G3534" s="117">
        <v>76.554166370000004</v>
      </c>
      <c r="H3534" s="24">
        <f t="shared" si="416"/>
        <v>146.2184577667</v>
      </c>
      <c r="I3534" s="117">
        <v>23.504609810000002</v>
      </c>
      <c r="J3534" s="24">
        <f t="shared" si="417"/>
        <v>44.893804737099998</v>
      </c>
      <c r="K3534" s="14">
        <f t="shared" si="419"/>
        <v>2</v>
      </c>
      <c r="L3534" s="41">
        <f t="shared" si="420"/>
        <v>-2.0362423745387233</v>
      </c>
      <c r="M3534" s="41">
        <f t="shared" si="421"/>
        <v>2</v>
      </c>
      <c r="N3534" s="18"/>
      <c r="X3534" s="48">
        <v>200</v>
      </c>
      <c r="Y3534" s="48">
        <v>40</v>
      </c>
      <c r="Z3534" s="41">
        <f t="shared" si="422"/>
        <v>2</v>
      </c>
    </row>
    <row r="3535" spans="2:26" ht="15.75" customHeight="1">
      <c r="B3535" s="72">
        <v>41786</v>
      </c>
      <c r="C3535" s="116">
        <v>0.875</v>
      </c>
      <c r="D3535" s="74">
        <f t="shared" si="418"/>
        <v>41786.875</v>
      </c>
      <c r="E3535" s="117">
        <v>42.466530915</v>
      </c>
      <c r="F3535" s="24">
        <f t="shared" si="415"/>
        <v>81.111074047649993</v>
      </c>
      <c r="G3535" s="117">
        <v>61.747445337499997</v>
      </c>
      <c r="H3535" s="24">
        <f t="shared" si="416"/>
        <v>117.93762059462499</v>
      </c>
      <c r="I3535" s="117">
        <v>19.280914419999998</v>
      </c>
      <c r="J3535" s="24">
        <f t="shared" si="417"/>
        <v>36.826546542199992</v>
      </c>
      <c r="K3535" s="14">
        <f t="shared" si="419"/>
        <v>2</v>
      </c>
      <c r="L3535" s="41">
        <f t="shared" si="420"/>
        <v>-10.103500569438729</v>
      </c>
      <c r="M3535" s="41">
        <f t="shared" si="421"/>
        <v>2</v>
      </c>
      <c r="N3535" s="18"/>
      <c r="X3535" s="48">
        <v>200</v>
      </c>
      <c r="Y3535" s="48">
        <v>40</v>
      </c>
      <c r="Z3535" s="41">
        <f t="shared" si="422"/>
        <v>2</v>
      </c>
    </row>
    <row r="3536" spans="2:26" ht="15.75" customHeight="1">
      <c r="B3536" s="72">
        <v>41786</v>
      </c>
      <c r="C3536" s="116">
        <v>0.91666666666424135</v>
      </c>
      <c r="D3536" s="74">
        <f t="shared" si="418"/>
        <v>41786.916666666664</v>
      </c>
      <c r="E3536" s="117">
        <v>46.961394607499997</v>
      </c>
      <c r="F3536" s="24">
        <f t="shared" si="415"/>
        <v>89.696263700324991</v>
      </c>
      <c r="G3536" s="117">
        <v>66.923163459999998</v>
      </c>
      <c r="H3536" s="24">
        <f t="shared" si="416"/>
        <v>127.82324220859999</v>
      </c>
      <c r="I3536" s="117">
        <v>19.961768852500001</v>
      </c>
      <c r="J3536" s="24">
        <f t="shared" si="417"/>
        <v>38.126978508275002</v>
      </c>
      <c r="K3536" s="14">
        <f t="shared" si="419"/>
        <v>2</v>
      </c>
      <c r="L3536" s="41">
        <f t="shared" si="420"/>
        <v>-8.8030686033637195</v>
      </c>
      <c r="M3536" s="41">
        <f t="shared" si="421"/>
        <v>2</v>
      </c>
      <c r="N3536" s="18"/>
      <c r="X3536" s="48">
        <v>200</v>
      </c>
      <c r="Y3536" s="48">
        <v>40</v>
      </c>
      <c r="Z3536" s="41">
        <f t="shared" si="422"/>
        <v>2</v>
      </c>
    </row>
    <row r="3537" spans="2:26" ht="15.75" customHeight="1">
      <c r="B3537" s="72">
        <v>41786</v>
      </c>
      <c r="C3537" s="116">
        <v>0.95833333333575865</v>
      </c>
      <c r="D3537" s="74">
        <f t="shared" si="418"/>
        <v>41786.958333333336</v>
      </c>
      <c r="E3537" s="117">
        <v>63.901244300000002</v>
      </c>
      <c r="F3537" s="24">
        <f t="shared" si="415"/>
        <v>122.051376613</v>
      </c>
      <c r="G3537" s="117">
        <v>86.618888850000005</v>
      </c>
      <c r="H3537" s="24">
        <f t="shared" si="416"/>
        <v>165.44207770349999</v>
      </c>
      <c r="I3537" s="117">
        <v>22.717644544999999</v>
      </c>
      <c r="J3537" s="24">
        <f t="shared" si="417"/>
        <v>43.390701080949995</v>
      </c>
      <c r="K3537" s="14">
        <f t="shared" si="419"/>
        <v>2</v>
      </c>
      <c r="L3537" s="41">
        <f t="shared" si="420"/>
        <v>-3.5393460306887263</v>
      </c>
      <c r="M3537" s="41">
        <f t="shared" si="421"/>
        <v>2</v>
      </c>
      <c r="N3537" s="18"/>
      <c r="X3537" s="48">
        <v>200</v>
      </c>
      <c r="Y3537" s="48">
        <v>40</v>
      </c>
      <c r="Z3537" s="41">
        <f t="shared" si="422"/>
        <v>2</v>
      </c>
    </row>
    <row r="3538" spans="2:26" ht="15.75" customHeight="1">
      <c r="B3538" s="72">
        <v>41787</v>
      </c>
      <c r="C3538" s="116">
        <v>0</v>
      </c>
      <c r="D3538" s="74">
        <f t="shared" si="418"/>
        <v>41787</v>
      </c>
      <c r="E3538" s="117">
        <v>46.30734562</v>
      </c>
      <c r="F3538" s="24">
        <f t="shared" si="415"/>
        <v>88.447030134199991</v>
      </c>
      <c r="G3538" s="117">
        <v>66.468173482500006</v>
      </c>
      <c r="H3538" s="24">
        <f t="shared" si="416"/>
        <v>126.95421135157501</v>
      </c>
      <c r="I3538" s="117">
        <v>20.1608278675</v>
      </c>
      <c r="J3538" s="24">
        <f t="shared" si="417"/>
        <v>38.507181226924999</v>
      </c>
      <c r="K3538" s="14">
        <f t="shared" si="419"/>
        <v>3</v>
      </c>
      <c r="L3538" s="41">
        <f t="shared" si="420"/>
        <v>-8.4228658847137226</v>
      </c>
      <c r="M3538" s="41">
        <f t="shared" si="421"/>
        <v>2</v>
      </c>
      <c r="N3538" s="18"/>
      <c r="X3538" s="48">
        <v>200</v>
      </c>
      <c r="Y3538" s="48">
        <v>40</v>
      </c>
      <c r="Z3538" s="41">
        <f t="shared" si="422"/>
        <v>2</v>
      </c>
    </row>
    <row r="3539" spans="2:26" ht="15.75" customHeight="1">
      <c r="B3539" s="72">
        <v>41787</v>
      </c>
      <c r="C3539" s="116">
        <v>4.1666666664241347E-2</v>
      </c>
      <c r="D3539" s="74">
        <f t="shared" si="418"/>
        <v>41787.041666666664</v>
      </c>
      <c r="E3539" s="117">
        <v>49.557985729999999</v>
      </c>
      <c r="F3539" s="24">
        <f t="shared" si="415"/>
        <v>94.655752744299988</v>
      </c>
      <c r="G3539" s="117">
        <v>69.878587062500003</v>
      </c>
      <c r="H3539" s="24">
        <f t="shared" si="416"/>
        <v>133.468101289375</v>
      </c>
      <c r="I3539" s="117">
        <v>20.320601334999999</v>
      </c>
      <c r="J3539" s="24">
        <f t="shared" si="417"/>
        <v>38.81234854985</v>
      </c>
      <c r="K3539" s="14">
        <f t="shared" si="419"/>
        <v>3</v>
      </c>
      <c r="L3539" s="41">
        <f t="shared" si="420"/>
        <v>-8.1176985617887212</v>
      </c>
      <c r="M3539" s="41">
        <f t="shared" si="421"/>
        <v>2</v>
      </c>
      <c r="N3539" s="18"/>
      <c r="X3539" s="48">
        <v>200</v>
      </c>
      <c r="Y3539" s="48">
        <v>40</v>
      </c>
      <c r="Z3539" s="41">
        <f t="shared" si="422"/>
        <v>2</v>
      </c>
    </row>
    <row r="3540" spans="2:26" ht="15.75" customHeight="1">
      <c r="B3540" s="72">
        <v>41787</v>
      </c>
      <c r="C3540" s="116">
        <v>8.3333333335758653E-2</v>
      </c>
      <c r="D3540" s="74">
        <f t="shared" si="418"/>
        <v>41787.083333333336</v>
      </c>
      <c r="E3540" s="117">
        <v>48.105765827500001</v>
      </c>
      <c r="F3540" s="24">
        <f t="shared" si="415"/>
        <v>91.882012730524991</v>
      </c>
      <c r="G3540" s="117">
        <v>64.561651810000001</v>
      </c>
      <c r="H3540" s="24">
        <f t="shared" si="416"/>
        <v>123.3127549571</v>
      </c>
      <c r="I3540" s="117">
        <v>16.455885973000001</v>
      </c>
      <c r="J3540" s="24">
        <f t="shared" si="417"/>
        <v>31.430742208430001</v>
      </c>
      <c r="K3540" s="14">
        <f t="shared" si="419"/>
        <v>3</v>
      </c>
      <c r="L3540" s="41">
        <f t="shared" si="420"/>
        <v>-15.499304903208721</v>
      </c>
      <c r="M3540" s="41">
        <f t="shared" si="421"/>
        <v>2</v>
      </c>
      <c r="N3540" s="18"/>
      <c r="X3540" s="48">
        <v>200</v>
      </c>
      <c r="Y3540" s="48">
        <v>40</v>
      </c>
      <c r="Z3540" s="41">
        <f t="shared" si="422"/>
        <v>2</v>
      </c>
    </row>
    <row r="3541" spans="2:26" ht="15.75" customHeight="1">
      <c r="B3541" s="72">
        <v>41787</v>
      </c>
      <c r="C3541" s="116">
        <v>0.125</v>
      </c>
      <c r="D3541" s="74">
        <f t="shared" si="418"/>
        <v>41787.125</v>
      </c>
      <c r="E3541" s="117">
        <v>50.856706287500003</v>
      </c>
      <c r="F3541" s="24">
        <f t="shared" si="415"/>
        <v>97.136309009125</v>
      </c>
      <c r="G3541" s="117">
        <v>69.046690979999994</v>
      </c>
      <c r="H3541" s="24">
        <f t="shared" si="416"/>
        <v>131.87917977179998</v>
      </c>
      <c r="I3541" s="117">
        <v>18.189984689999999</v>
      </c>
      <c r="J3541" s="24">
        <f t="shared" si="417"/>
        <v>34.7428707579</v>
      </c>
      <c r="K3541" s="14">
        <f t="shared" si="419"/>
        <v>3</v>
      </c>
      <c r="L3541" s="41">
        <f t="shared" si="420"/>
        <v>-12.187176353738721</v>
      </c>
      <c r="M3541" s="41">
        <f t="shared" si="421"/>
        <v>2</v>
      </c>
      <c r="N3541" s="18"/>
      <c r="X3541" s="48">
        <v>200</v>
      </c>
      <c r="Y3541" s="48">
        <v>40</v>
      </c>
      <c r="Z3541" s="41">
        <f t="shared" si="422"/>
        <v>2</v>
      </c>
    </row>
    <row r="3542" spans="2:26" ht="15.75" customHeight="1">
      <c r="B3542" s="72">
        <v>41787</v>
      </c>
      <c r="C3542" s="116">
        <v>0.16666666666424135</v>
      </c>
      <c r="D3542" s="74">
        <f t="shared" si="418"/>
        <v>41787.166666666664</v>
      </c>
      <c r="E3542" s="117">
        <v>76.112390347499996</v>
      </c>
      <c r="F3542" s="24">
        <f t="shared" si="415"/>
        <v>145.37466556372499</v>
      </c>
      <c r="G3542" s="117">
        <v>101.6939913025</v>
      </c>
      <c r="H3542" s="24">
        <f t="shared" si="416"/>
        <v>194.23552338777498</v>
      </c>
      <c r="I3542" s="117">
        <v>25.581600965</v>
      </c>
      <c r="J3542" s="24">
        <f t="shared" si="417"/>
        <v>48.860857843150001</v>
      </c>
      <c r="K3542" s="14">
        <f t="shared" si="419"/>
        <v>3</v>
      </c>
      <c r="L3542" s="41">
        <f t="shared" si="420"/>
        <v>1.9308107315112792</v>
      </c>
      <c r="M3542" s="41">
        <f t="shared" si="421"/>
        <v>2</v>
      </c>
      <c r="N3542" s="18"/>
      <c r="X3542" s="48">
        <v>200</v>
      </c>
      <c r="Y3542" s="48">
        <v>40</v>
      </c>
      <c r="Z3542" s="41">
        <f t="shared" si="422"/>
        <v>2</v>
      </c>
    </row>
    <row r="3543" spans="2:26" ht="15.75" customHeight="1">
      <c r="B3543" s="72">
        <v>41787</v>
      </c>
      <c r="C3543" s="116">
        <v>0.20833333333575865</v>
      </c>
      <c r="D3543" s="74">
        <f t="shared" si="418"/>
        <v>41787.208333333336</v>
      </c>
      <c r="E3543" s="117">
        <v>140.04348537499999</v>
      </c>
      <c r="F3543" s="24">
        <f t="shared" si="415"/>
        <v>267.48305706624996</v>
      </c>
      <c r="G3543" s="117">
        <v>184.95498825000001</v>
      </c>
      <c r="H3543" s="24">
        <f t="shared" si="416"/>
        <v>353.26402755750001</v>
      </c>
      <c r="I3543" s="117">
        <v>44.911502892500003</v>
      </c>
      <c r="J3543" s="24">
        <f t="shared" si="417"/>
        <v>85.780970524674999</v>
      </c>
      <c r="K3543" s="14">
        <f t="shared" si="419"/>
        <v>3</v>
      </c>
      <c r="L3543" s="41">
        <f t="shared" si="420"/>
        <v>38.850923413036277</v>
      </c>
      <c r="M3543" s="41">
        <f t="shared" si="421"/>
        <v>2</v>
      </c>
      <c r="N3543" s="18"/>
      <c r="X3543" s="48">
        <v>200</v>
      </c>
      <c r="Y3543" s="48">
        <v>40</v>
      </c>
      <c r="Z3543" s="41">
        <f t="shared" si="422"/>
        <v>2</v>
      </c>
    </row>
    <row r="3544" spans="2:26" ht="15.75" customHeight="1">
      <c r="B3544" s="72">
        <v>41787</v>
      </c>
      <c r="C3544" s="116">
        <v>0.25</v>
      </c>
      <c r="D3544" s="74">
        <f t="shared" si="418"/>
        <v>41787.25</v>
      </c>
      <c r="E3544" s="117">
        <v>155.725154825</v>
      </c>
      <c r="F3544" s="24">
        <f t="shared" si="415"/>
        <v>297.43504571574999</v>
      </c>
      <c r="G3544" s="117">
        <v>204.36939397500001</v>
      </c>
      <c r="H3544" s="24">
        <f t="shared" si="416"/>
        <v>390.34554249224999</v>
      </c>
      <c r="I3544" s="117">
        <v>48.644239159999998</v>
      </c>
      <c r="J3544" s="24">
        <f t="shared" si="417"/>
        <v>92.910496795599997</v>
      </c>
      <c r="K3544" s="14">
        <f t="shared" si="419"/>
        <v>3</v>
      </c>
      <c r="L3544" s="41">
        <f t="shared" si="420"/>
        <v>45.980449683961275</v>
      </c>
      <c r="M3544" s="41">
        <f t="shared" si="421"/>
        <v>2</v>
      </c>
      <c r="N3544" s="18"/>
      <c r="X3544" s="48">
        <v>200</v>
      </c>
      <c r="Y3544" s="48">
        <v>40</v>
      </c>
      <c r="Z3544" s="41">
        <f t="shared" si="422"/>
        <v>2</v>
      </c>
    </row>
    <row r="3545" spans="2:26" ht="15.75" customHeight="1">
      <c r="B3545" s="72">
        <v>41787</v>
      </c>
      <c r="C3545" s="116">
        <v>0.29166666666424135</v>
      </c>
      <c r="D3545" s="74">
        <f t="shared" si="418"/>
        <v>41787.291666666664</v>
      </c>
      <c r="E3545" s="117">
        <v>167.98053017500001</v>
      </c>
      <c r="F3545" s="24">
        <f t="shared" si="415"/>
        <v>320.84281263425004</v>
      </c>
      <c r="G3545" s="117">
        <v>223.440354525</v>
      </c>
      <c r="H3545" s="24">
        <f t="shared" si="416"/>
        <v>426.77107714275002</v>
      </c>
      <c r="I3545" s="117">
        <v>55.459824357499997</v>
      </c>
      <c r="J3545" s="24">
        <f t="shared" si="417"/>
        <v>105.92826452282499</v>
      </c>
      <c r="K3545" s="14">
        <f t="shared" si="419"/>
        <v>3</v>
      </c>
      <c r="L3545" s="41">
        <f t="shared" si="420"/>
        <v>58.998217411186268</v>
      </c>
      <c r="M3545" s="41">
        <f t="shared" si="421"/>
        <v>2</v>
      </c>
      <c r="N3545" s="18"/>
      <c r="X3545" s="48">
        <v>200</v>
      </c>
      <c r="Y3545" s="48">
        <v>40</v>
      </c>
      <c r="Z3545" s="41">
        <f t="shared" si="422"/>
        <v>2</v>
      </c>
    </row>
    <row r="3546" spans="2:26" ht="15.75" customHeight="1">
      <c r="B3546" s="72">
        <v>41787</v>
      </c>
      <c r="C3546" s="116">
        <v>0.33333333333575865</v>
      </c>
      <c r="D3546" s="74">
        <f t="shared" si="418"/>
        <v>41787.333333333336</v>
      </c>
      <c r="E3546" s="117">
        <v>106.20517172</v>
      </c>
      <c r="F3546" s="24">
        <f t="shared" ref="F3546:F3609" si="423">IF(E3546&lt;&gt;"",E3546*1.91,NA())</f>
        <v>202.85187798519999</v>
      </c>
      <c r="G3546" s="117">
        <v>147.26659735000001</v>
      </c>
      <c r="H3546" s="24">
        <f t="shared" ref="H3546:H3609" si="424">IF(G3546&lt;&gt;"",G3546*1.91,NA())</f>
        <v>281.27920093850003</v>
      </c>
      <c r="I3546" s="117">
        <v>41.0614256725</v>
      </c>
      <c r="J3546" s="24">
        <f t="shared" ref="J3546:J3609" si="425">IF(I3546&lt;&gt;"",I3546*1.91,NA())</f>
        <v>78.427323034474995</v>
      </c>
      <c r="K3546" s="14">
        <f t="shared" si="419"/>
        <v>3</v>
      </c>
      <c r="L3546" s="41">
        <f t="shared" si="420"/>
        <v>31.497275922836273</v>
      </c>
      <c r="M3546" s="41">
        <f t="shared" si="421"/>
        <v>2</v>
      </c>
      <c r="N3546" s="18"/>
      <c r="X3546" s="48">
        <v>200</v>
      </c>
      <c r="Y3546" s="48">
        <v>40</v>
      </c>
      <c r="Z3546" s="41">
        <f t="shared" si="422"/>
        <v>2</v>
      </c>
    </row>
    <row r="3547" spans="2:26" ht="15.75" customHeight="1">
      <c r="B3547" s="72">
        <v>41787</v>
      </c>
      <c r="C3547" s="116">
        <v>0.375</v>
      </c>
      <c r="D3547" s="74">
        <f t="shared" si="418"/>
        <v>41787.375</v>
      </c>
      <c r="E3547" s="117">
        <v>117.3634279475</v>
      </c>
      <c r="F3547" s="24">
        <f t="shared" si="423"/>
        <v>224.16414737972499</v>
      </c>
      <c r="G3547" s="117">
        <v>158.05771697500001</v>
      </c>
      <c r="H3547" s="24">
        <f t="shared" si="424"/>
        <v>301.89023942224998</v>
      </c>
      <c r="I3547" s="117">
        <v>40.694289052499997</v>
      </c>
      <c r="J3547" s="24">
        <f t="shared" si="425"/>
        <v>77.726092090274989</v>
      </c>
      <c r="K3547" s="14">
        <f t="shared" si="419"/>
        <v>3</v>
      </c>
      <c r="L3547" s="41">
        <f t="shared" si="420"/>
        <v>30.796044978636267</v>
      </c>
      <c r="M3547" s="41">
        <f t="shared" si="421"/>
        <v>2</v>
      </c>
      <c r="N3547" s="18"/>
      <c r="X3547" s="48">
        <v>200</v>
      </c>
      <c r="Y3547" s="48">
        <v>40</v>
      </c>
      <c r="Z3547" s="41">
        <f t="shared" si="422"/>
        <v>2</v>
      </c>
    </row>
    <row r="3548" spans="2:26" ht="15.75" customHeight="1">
      <c r="B3548" s="72">
        <v>41787</v>
      </c>
      <c r="C3548" s="116">
        <v>0.41666666666424135</v>
      </c>
      <c r="D3548" s="74">
        <f t="shared" si="418"/>
        <v>41787.416666666664</v>
      </c>
      <c r="E3548" s="117">
        <v>103.74439264750001</v>
      </c>
      <c r="F3548" s="24">
        <f t="shared" si="423"/>
        <v>198.151789956725</v>
      </c>
      <c r="G3548" s="117">
        <v>139.23726037500001</v>
      </c>
      <c r="H3548" s="24">
        <f t="shared" si="424"/>
        <v>265.94316731625003</v>
      </c>
      <c r="I3548" s="117">
        <v>35.49286773</v>
      </c>
      <c r="J3548" s="24">
        <f t="shared" si="425"/>
        <v>67.791377364300004</v>
      </c>
      <c r="K3548" s="14">
        <f t="shared" si="419"/>
        <v>3</v>
      </c>
      <c r="L3548" s="41">
        <f t="shared" si="420"/>
        <v>20.861330252661283</v>
      </c>
      <c r="M3548" s="41">
        <f t="shared" si="421"/>
        <v>2</v>
      </c>
      <c r="N3548" s="18"/>
      <c r="X3548" s="48">
        <v>200</v>
      </c>
      <c r="Y3548" s="48">
        <v>40</v>
      </c>
      <c r="Z3548" s="41">
        <f t="shared" si="422"/>
        <v>2</v>
      </c>
    </row>
    <row r="3549" spans="2:26" ht="15.75" customHeight="1">
      <c r="B3549" s="72">
        <v>41787</v>
      </c>
      <c r="C3549" s="116">
        <v>0.45833333333575865</v>
      </c>
      <c r="D3549" s="74">
        <f t="shared" si="418"/>
        <v>41787.458333333336</v>
      </c>
      <c r="E3549" s="117">
        <v>109.6582960075</v>
      </c>
      <c r="F3549" s="24">
        <f t="shared" si="423"/>
        <v>209.44734537432498</v>
      </c>
      <c r="G3549" s="117">
        <v>144.75788572499999</v>
      </c>
      <c r="H3549" s="24">
        <f t="shared" si="424"/>
        <v>276.48756173474999</v>
      </c>
      <c r="I3549" s="117">
        <v>35.0995896875</v>
      </c>
      <c r="J3549" s="24">
        <f t="shared" si="425"/>
        <v>67.040216303124993</v>
      </c>
      <c r="K3549" s="14">
        <f t="shared" si="419"/>
        <v>3</v>
      </c>
      <c r="L3549" s="41">
        <f t="shared" si="420"/>
        <v>20.110169191486271</v>
      </c>
      <c r="M3549" s="41">
        <f t="shared" si="421"/>
        <v>2</v>
      </c>
      <c r="N3549" s="18"/>
      <c r="X3549" s="48">
        <v>200</v>
      </c>
      <c r="Y3549" s="48">
        <v>40</v>
      </c>
      <c r="Z3549" s="41">
        <f t="shared" si="422"/>
        <v>2</v>
      </c>
    </row>
    <row r="3550" spans="2:26" ht="15.75" customHeight="1">
      <c r="B3550" s="72">
        <v>41787</v>
      </c>
      <c r="C3550" s="116">
        <v>0.5</v>
      </c>
      <c r="D3550" s="74">
        <f t="shared" si="418"/>
        <v>41787.5</v>
      </c>
      <c r="E3550" s="117">
        <v>119.33826129249999</v>
      </c>
      <c r="F3550" s="24">
        <f t="shared" si="423"/>
        <v>227.93607906867499</v>
      </c>
      <c r="G3550" s="117">
        <v>162.26736005000001</v>
      </c>
      <c r="H3550" s="24">
        <f t="shared" si="424"/>
        <v>309.93065769549997</v>
      </c>
      <c r="I3550" s="117">
        <v>42.929098744999997</v>
      </c>
      <c r="J3550" s="24">
        <f t="shared" si="425"/>
        <v>81.994578602949986</v>
      </c>
      <c r="K3550" s="14">
        <f t="shared" si="419"/>
        <v>3</v>
      </c>
      <c r="L3550" s="41">
        <f t="shared" si="420"/>
        <v>35.064531491311264</v>
      </c>
      <c r="M3550" s="41">
        <f t="shared" si="421"/>
        <v>2</v>
      </c>
      <c r="N3550" s="18"/>
      <c r="X3550" s="48">
        <v>200</v>
      </c>
      <c r="Y3550" s="48">
        <v>40</v>
      </c>
      <c r="Z3550" s="41">
        <f t="shared" si="422"/>
        <v>2</v>
      </c>
    </row>
    <row r="3551" spans="2:26" ht="15.75" customHeight="1">
      <c r="B3551" s="72">
        <v>41787</v>
      </c>
      <c r="C3551" s="116">
        <v>0.54166666666424135</v>
      </c>
      <c r="D3551" s="74">
        <f t="shared" si="418"/>
        <v>41787.541666666664</v>
      </c>
      <c r="E3551" s="117">
        <v>139.07624362499999</v>
      </c>
      <c r="F3551" s="24">
        <f t="shared" si="423"/>
        <v>265.63562532374999</v>
      </c>
      <c r="G3551" s="117">
        <v>186.2649997</v>
      </c>
      <c r="H3551" s="24">
        <f t="shared" si="424"/>
        <v>355.76614942700002</v>
      </c>
      <c r="I3551" s="117">
        <v>47.188756069999997</v>
      </c>
      <c r="J3551" s="24">
        <f t="shared" si="425"/>
        <v>90.130524093699989</v>
      </c>
      <c r="K3551" s="14">
        <f t="shared" si="419"/>
        <v>3</v>
      </c>
      <c r="L3551" s="41">
        <f t="shared" si="420"/>
        <v>43.200476982061268</v>
      </c>
      <c r="M3551" s="41">
        <f t="shared" si="421"/>
        <v>2</v>
      </c>
      <c r="N3551" s="18"/>
      <c r="X3551" s="48">
        <v>200</v>
      </c>
      <c r="Y3551" s="48">
        <v>40</v>
      </c>
      <c r="Z3551" s="41">
        <f t="shared" si="422"/>
        <v>2</v>
      </c>
    </row>
    <row r="3552" spans="2:26" ht="15.75" customHeight="1">
      <c r="B3552" s="72">
        <v>41787</v>
      </c>
      <c r="C3552" s="116">
        <v>0.58333333333575865</v>
      </c>
      <c r="D3552" s="74">
        <f t="shared" si="418"/>
        <v>41787.583333333336</v>
      </c>
      <c r="E3552" s="117">
        <v>134.9059417</v>
      </c>
      <c r="F3552" s="24">
        <f t="shared" si="423"/>
        <v>257.67034864699997</v>
      </c>
      <c r="G3552" s="117">
        <v>183.345361975</v>
      </c>
      <c r="H3552" s="24">
        <f t="shared" si="424"/>
        <v>350.18964137224998</v>
      </c>
      <c r="I3552" s="117">
        <v>48.439420275000003</v>
      </c>
      <c r="J3552" s="24">
        <f t="shared" si="425"/>
        <v>92.519292725249997</v>
      </c>
      <c r="K3552" s="14">
        <f t="shared" si="419"/>
        <v>3</v>
      </c>
      <c r="L3552" s="41">
        <f t="shared" si="420"/>
        <v>45.589245613611276</v>
      </c>
      <c r="M3552" s="41">
        <f t="shared" si="421"/>
        <v>2</v>
      </c>
      <c r="N3552" s="18"/>
      <c r="X3552" s="48">
        <v>200</v>
      </c>
      <c r="Y3552" s="48">
        <v>40</v>
      </c>
      <c r="Z3552" s="41">
        <f t="shared" si="422"/>
        <v>2</v>
      </c>
    </row>
    <row r="3553" spans="2:26" ht="15.75" customHeight="1">
      <c r="B3553" s="72">
        <v>41787</v>
      </c>
      <c r="C3553" s="116">
        <v>0.625</v>
      </c>
      <c r="D3553" s="74">
        <f t="shared" si="418"/>
        <v>41787.625</v>
      </c>
      <c r="E3553" s="117">
        <v>162.74100845000001</v>
      </c>
      <c r="F3553" s="24">
        <f t="shared" si="423"/>
        <v>310.83532613950001</v>
      </c>
      <c r="G3553" s="117">
        <v>210.84745670000001</v>
      </c>
      <c r="H3553" s="24">
        <f t="shared" si="424"/>
        <v>402.71864229699997</v>
      </c>
      <c r="I3553" s="117">
        <v>48.106448260000001</v>
      </c>
      <c r="J3553" s="24">
        <f t="shared" si="425"/>
        <v>91.88331617659999</v>
      </c>
      <c r="K3553" s="14">
        <f t="shared" si="419"/>
        <v>3</v>
      </c>
      <c r="L3553" s="41">
        <f t="shared" si="420"/>
        <v>44.953269064961269</v>
      </c>
      <c r="M3553" s="41">
        <f t="shared" si="421"/>
        <v>2</v>
      </c>
      <c r="N3553" s="18"/>
      <c r="X3553" s="48">
        <v>200</v>
      </c>
      <c r="Y3553" s="48">
        <v>40</v>
      </c>
      <c r="Z3553" s="41">
        <f t="shared" si="422"/>
        <v>2</v>
      </c>
    </row>
    <row r="3554" spans="2:26" ht="15.75" customHeight="1">
      <c r="B3554" s="72">
        <v>41787</v>
      </c>
      <c r="C3554" s="116">
        <v>0.66666666666424135</v>
      </c>
      <c r="D3554" s="74">
        <f t="shared" si="418"/>
        <v>41787.666666666664</v>
      </c>
      <c r="E3554" s="117">
        <v>149.04142555000001</v>
      </c>
      <c r="F3554" s="24">
        <f t="shared" si="423"/>
        <v>284.66912280050002</v>
      </c>
      <c r="G3554" s="117">
        <v>193.11087202499999</v>
      </c>
      <c r="H3554" s="24">
        <f t="shared" si="424"/>
        <v>368.84176556774997</v>
      </c>
      <c r="I3554" s="117">
        <v>44.069446437499998</v>
      </c>
      <c r="J3554" s="24">
        <f t="shared" si="425"/>
        <v>84.172642695624987</v>
      </c>
      <c r="K3554" s="14">
        <f t="shared" si="419"/>
        <v>3</v>
      </c>
      <c r="L3554" s="41">
        <f t="shared" si="420"/>
        <v>37.242595583986265</v>
      </c>
      <c r="M3554" s="41">
        <f t="shared" si="421"/>
        <v>2</v>
      </c>
      <c r="N3554" s="18"/>
      <c r="X3554" s="48">
        <v>200</v>
      </c>
      <c r="Y3554" s="48">
        <v>40</v>
      </c>
      <c r="Z3554" s="41">
        <f t="shared" si="422"/>
        <v>2</v>
      </c>
    </row>
    <row r="3555" spans="2:26" ht="15.75" customHeight="1">
      <c r="B3555" s="72">
        <v>41787</v>
      </c>
      <c r="C3555" s="116">
        <v>0.70833333333575865</v>
      </c>
      <c r="D3555" s="74">
        <f t="shared" si="418"/>
        <v>41787.708333333336</v>
      </c>
      <c r="E3555" s="117">
        <v>121.8848108375</v>
      </c>
      <c r="F3555" s="24">
        <f t="shared" si="423"/>
        <v>232.79998869962498</v>
      </c>
      <c r="G3555" s="117">
        <v>163.1592205</v>
      </c>
      <c r="H3555" s="24">
        <f t="shared" si="424"/>
        <v>311.63411115499997</v>
      </c>
      <c r="I3555" s="117">
        <v>41.274409634999998</v>
      </c>
      <c r="J3555" s="24">
        <f t="shared" si="425"/>
        <v>78.834122402849999</v>
      </c>
      <c r="K3555" s="14">
        <f t="shared" si="419"/>
        <v>3</v>
      </c>
      <c r="L3555" s="41">
        <f t="shared" si="420"/>
        <v>31.904075291211278</v>
      </c>
      <c r="M3555" s="41">
        <f t="shared" si="421"/>
        <v>2</v>
      </c>
      <c r="N3555" s="18"/>
      <c r="X3555" s="48">
        <v>200</v>
      </c>
      <c r="Y3555" s="48">
        <v>40</v>
      </c>
      <c r="Z3555" s="41">
        <f t="shared" si="422"/>
        <v>2</v>
      </c>
    </row>
    <row r="3556" spans="2:26" ht="15.75" customHeight="1">
      <c r="B3556" s="72">
        <v>41787</v>
      </c>
      <c r="C3556" s="116">
        <v>0.75</v>
      </c>
      <c r="D3556" s="74">
        <f t="shared" si="418"/>
        <v>41787.75</v>
      </c>
      <c r="E3556" s="117">
        <v>100.32816911250001</v>
      </c>
      <c r="F3556" s="24">
        <f t="shared" si="423"/>
        <v>191.626803004875</v>
      </c>
      <c r="G3556" s="117">
        <v>137.791070975</v>
      </c>
      <c r="H3556" s="24">
        <f t="shared" si="424"/>
        <v>263.18094556224997</v>
      </c>
      <c r="I3556" s="117">
        <v>37.462901867500001</v>
      </c>
      <c r="J3556" s="24">
        <f t="shared" si="425"/>
        <v>71.554142566924995</v>
      </c>
      <c r="K3556" s="14">
        <f t="shared" si="419"/>
        <v>3</v>
      </c>
      <c r="L3556" s="41">
        <f t="shared" si="420"/>
        <v>24.624095455286273</v>
      </c>
      <c r="M3556" s="41">
        <f t="shared" si="421"/>
        <v>2</v>
      </c>
      <c r="N3556" s="18"/>
      <c r="X3556" s="48">
        <v>200</v>
      </c>
      <c r="Y3556" s="48">
        <v>40</v>
      </c>
      <c r="Z3556" s="41">
        <f t="shared" si="422"/>
        <v>2</v>
      </c>
    </row>
    <row r="3557" spans="2:26" ht="15.75" customHeight="1">
      <c r="B3557" s="72">
        <v>41787</v>
      </c>
      <c r="C3557" s="116">
        <v>0.79166666666424135</v>
      </c>
      <c r="D3557" s="74">
        <f t="shared" si="418"/>
        <v>41787.791666666664</v>
      </c>
      <c r="E3557" s="117">
        <v>85.889394087499994</v>
      </c>
      <c r="F3557" s="24">
        <f t="shared" si="423"/>
        <v>164.04874270712497</v>
      </c>
      <c r="G3557" s="117">
        <v>117.8374141975</v>
      </c>
      <c r="H3557" s="24">
        <f t="shared" si="424"/>
        <v>225.06946111722499</v>
      </c>
      <c r="I3557" s="117">
        <v>31.9480201175</v>
      </c>
      <c r="J3557" s="24">
        <f t="shared" si="425"/>
        <v>61.020718424424999</v>
      </c>
      <c r="K3557" s="14">
        <f t="shared" si="419"/>
        <v>3</v>
      </c>
      <c r="L3557" s="41">
        <f t="shared" si="420"/>
        <v>14.090671312786277</v>
      </c>
      <c r="M3557" s="41">
        <f t="shared" si="421"/>
        <v>2</v>
      </c>
      <c r="N3557" s="18"/>
      <c r="X3557" s="48">
        <v>200</v>
      </c>
      <c r="Y3557" s="48">
        <v>40</v>
      </c>
      <c r="Z3557" s="41">
        <f t="shared" si="422"/>
        <v>2</v>
      </c>
    </row>
    <row r="3558" spans="2:26" ht="15.75" customHeight="1">
      <c r="B3558" s="72">
        <v>41787</v>
      </c>
      <c r="C3558" s="116">
        <v>0.83333333333575865</v>
      </c>
      <c r="D3558" s="74">
        <f t="shared" si="418"/>
        <v>41787.833333333336</v>
      </c>
      <c r="E3558" s="117">
        <v>60.6330324125</v>
      </c>
      <c r="F3558" s="24">
        <f t="shared" si="423"/>
        <v>115.809091907875</v>
      </c>
      <c r="G3558" s="117">
        <v>82.676433212500001</v>
      </c>
      <c r="H3558" s="24">
        <f t="shared" si="424"/>
        <v>157.91198743587501</v>
      </c>
      <c r="I3558" s="117">
        <v>22.043400805000001</v>
      </c>
      <c r="J3558" s="24">
        <f t="shared" si="425"/>
        <v>42.102895537549998</v>
      </c>
      <c r="K3558" s="14">
        <f t="shared" si="419"/>
        <v>3</v>
      </c>
      <c r="L3558" s="41">
        <f t="shared" si="420"/>
        <v>-4.8271515740887239</v>
      </c>
      <c r="M3558" s="41">
        <f t="shared" si="421"/>
        <v>2</v>
      </c>
      <c r="N3558" s="18"/>
      <c r="X3558" s="48">
        <v>200</v>
      </c>
      <c r="Y3558" s="48">
        <v>40</v>
      </c>
      <c r="Z3558" s="41">
        <f t="shared" si="422"/>
        <v>2</v>
      </c>
    </row>
    <row r="3559" spans="2:26" ht="15.75" customHeight="1">
      <c r="B3559" s="72">
        <v>41787</v>
      </c>
      <c r="C3559" s="116">
        <v>0.875</v>
      </c>
      <c r="D3559" s="74">
        <f t="shared" si="418"/>
        <v>41787.875</v>
      </c>
      <c r="E3559" s="117">
        <v>52.3594434675</v>
      </c>
      <c r="F3559" s="24">
        <f t="shared" si="423"/>
        <v>100.006537022925</v>
      </c>
      <c r="G3559" s="117">
        <v>70.855984730000003</v>
      </c>
      <c r="H3559" s="24">
        <f t="shared" si="424"/>
        <v>135.3349308343</v>
      </c>
      <c r="I3559" s="117">
        <v>18.4965412675</v>
      </c>
      <c r="J3559" s="24">
        <f t="shared" si="425"/>
        <v>35.328393820925001</v>
      </c>
      <c r="K3559" s="14">
        <f t="shared" si="419"/>
        <v>3</v>
      </c>
      <c r="L3559" s="41">
        <f t="shared" si="420"/>
        <v>-11.60165329071372</v>
      </c>
      <c r="M3559" s="41">
        <f t="shared" si="421"/>
        <v>2</v>
      </c>
      <c r="N3559" s="18"/>
      <c r="X3559" s="48">
        <v>200</v>
      </c>
      <c r="Y3559" s="48">
        <v>40</v>
      </c>
      <c r="Z3559" s="41">
        <f t="shared" si="422"/>
        <v>2</v>
      </c>
    </row>
    <row r="3560" spans="2:26" ht="15.75" customHeight="1">
      <c r="B3560" s="72">
        <v>41787</v>
      </c>
      <c r="C3560" s="116">
        <v>0.91666666666424135</v>
      </c>
      <c r="D3560" s="74">
        <f t="shared" si="418"/>
        <v>41787.916666666664</v>
      </c>
      <c r="E3560" s="117">
        <v>52.125702140000001</v>
      </c>
      <c r="F3560" s="24">
        <f t="shared" si="423"/>
        <v>99.560091087399996</v>
      </c>
      <c r="G3560" s="117">
        <v>69.980994370000005</v>
      </c>
      <c r="H3560" s="24">
        <f t="shared" si="424"/>
        <v>133.66369924669999</v>
      </c>
      <c r="I3560" s="117">
        <v>17.855292232499998</v>
      </c>
      <c r="J3560" s="24">
        <f t="shared" si="425"/>
        <v>34.103608164074998</v>
      </c>
      <c r="K3560" s="14">
        <f t="shared" si="419"/>
        <v>3</v>
      </c>
      <c r="L3560" s="41">
        <f t="shared" si="420"/>
        <v>-12.826438947563723</v>
      </c>
      <c r="M3560" s="41">
        <f t="shared" si="421"/>
        <v>2</v>
      </c>
      <c r="N3560" s="18"/>
      <c r="X3560" s="48">
        <v>200</v>
      </c>
      <c r="Y3560" s="48">
        <v>40</v>
      </c>
      <c r="Z3560" s="41">
        <f t="shared" si="422"/>
        <v>2</v>
      </c>
    </row>
    <row r="3561" spans="2:26" ht="15.75" customHeight="1">
      <c r="B3561" s="72">
        <v>41787</v>
      </c>
      <c r="C3561" s="116">
        <v>0.95833333333575865</v>
      </c>
      <c r="D3561" s="74">
        <f t="shared" si="418"/>
        <v>41787.958333333336</v>
      </c>
      <c r="E3561" s="117">
        <v>58.953772385000001</v>
      </c>
      <c r="F3561" s="24">
        <f t="shared" si="423"/>
        <v>112.60170525535</v>
      </c>
      <c r="G3561" s="117">
        <v>86.251866977500001</v>
      </c>
      <c r="H3561" s="24">
        <f t="shared" si="424"/>
        <v>164.74106592702501</v>
      </c>
      <c r="I3561" s="117">
        <v>27.298094585000001</v>
      </c>
      <c r="J3561" s="24">
        <f t="shared" si="425"/>
        <v>52.139360657349997</v>
      </c>
      <c r="K3561" s="14">
        <f t="shared" si="419"/>
        <v>3</v>
      </c>
      <c r="L3561" s="41">
        <f t="shared" si="420"/>
        <v>5.2093135457112751</v>
      </c>
      <c r="M3561" s="41">
        <f t="shared" si="421"/>
        <v>2</v>
      </c>
      <c r="N3561" s="18"/>
      <c r="X3561" s="48">
        <v>200</v>
      </c>
      <c r="Y3561" s="48">
        <v>40</v>
      </c>
      <c r="Z3561" s="41">
        <f t="shared" si="422"/>
        <v>2</v>
      </c>
    </row>
    <row r="3562" spans="2:26" ht="15.75" customHeight="1">
      <c r="B3562" s="72">
        <v>41788</v>
      </c>
      <c r="C3562" s="116">
        <v>0</v>
      </c>
      <c r="D3562" s="74">
        <f t="shared" si="418"/>
        <v>41788</v>
      </c>
      <c r="E3562" s="117">
        <v>54.167280207499999</v>
      </c>
      <c r="F3562" s="24">
        <f t="shared" si="423"/>
        <v>103.459505196325</v>
      </c>
      <c r="G3562" s="117">
        <v>71.889212935000003</v>
      </c>
      <c r="H3562" s="24">
        <f t="shared" si="424"/>
        <v>137.30839670584999</v>
      </c>
      <c r="I3562" s="117">
        <v>17.7219327275</v>
      </c>
      <c r="J3562" s="24">
        <f t="shared" si="425"/>
        <v>33.848891509524996</v>
      </c>
      <c r="K3562" s="14">
        <f t="shared" si="419"/>
        <v>4</v>
      </c>
      <c r="L3562" s="41">
        <f t="shared" si="420"/>
        <v>-13.081155602113725</v>
      </c>
      <c r="M3562" s="41">
        <f t="shared" si="421"/>
        <v>2</v>
      </c>
      <c r="N3562" s="18"/>
      <c r="X3562" s="48">
        <v>200</v>
      </c>
      <c r="Y3562" s="48">
        <v>40</v>
      </c>
      <c r="Z3562" s="41">
        <f t="shared" si="422"/>
        <v>2</v>
      </c>
    </row>
    <row r="3563" spans="2:26" ht="15.75" customHeight="1">
      <c r="B3563" s="72">
        <v>41788</v>
      </c>
      <c r="C3563" s="116">
        <v>4.1666666664241347E-2</v>
      </c>
      <c r="D3563" s="74">
        <f t="shared" si="418"/>
        <v>41788.041666666664</v>
      </c>
      <c r="E3563" s="117">
        <v>43.1767578925</v>
      </c>
      <c r="F3563" s="24">
        <f t="shared" si="423"/>
        <v>82.467607574675</v>
      </c>
      <c r="G3563" s="117">
        <v>57.482147789999999</v>
      </c>
      <c r="H3563" s="24">
        <f t="shared" si="424"/>
        <v>109.79090227889999</v>
      </c>
      <c r="I3563" s="117">
        <v>14.3053898975</v>
      </c>
      <c r="J3563" s="24">
        <f t="shared" si="425"/>
        <v>27.323294704224999</v>
      </c>
      <c r="K3563" s="14">
        <f t="shared" si="419"/>
        <v>4</v>
      </c>
      <c r="L3563" s="41">
        <f t="shared" si="420"/>
        <v>-19.606752407413722</v>
      </c>
      <c r="M3563" s="41">
        <f t="shared" si="421"/>
        <v>2</v>
      </c>
      <c r="N3563" s="18"/>
      <c r="X3563" s="48">
        <v>200</v>
      </c>
      <c r="Y3563" s="48">
        <v>40</v>
      </c>
      <c r="Z3563" s="41">
        <f t="shared" si="422"/>
        <v>2</v>
      </c>
    </row>
    <row r="3564" spans="2:26" ht="15.75" customHeight="1">
      <c r="B3564" s="72">
        <v>41788</v>
      </c>
      <c r="C3564" s="116">
        <v>8.3333333335758653E-2</v>
      </c>
      <c r="D3564" s="74">
        <f t="shared" si="418"/>
        <v>41788.083333333336</v>
      </c>
      <c r="E3564" s="117">
        <v>48.182274945000003</v>
      </c>
      <c r="F3564" s="24">
        <f t="shared" si="423"/>
        <v>92.028145144950003</v>
      </c>
      <c r="G3564" s="117">
        <v>61.5077374675</v>
      </c>
      <c r="H3564" s="24">
        <f t="shared" si="424"/>
        <v>117.47977856292499</v>
      </c>
      <c r="I3564" s="117">
        <v>13.325462523500001</v>
      </c>
      <c r="J3564" s="24">
        <f t="shared" si="425"/>
        <v>25.451633419884999</v>
      </c>
      <c r="K3564" s="14">
        <f t="shared" si="419"/>
        <v>4</v>
      </c>
      <c r="L3564" s="41">
        <f t="shared" si="420"/>
        <v>-21.478413691753723</v>
      </c>
      <c r="M3564" s="41">
        <f t="shared" si="421"/>
        <v>2</v>
      </c>
      <c r="N3564" s="18"/>
      <c r="X3564" s="48">
        <v>200</v>
      </c>
      <c r="Y3564" s="48">
        <v>40</v>
      </c>
      <c r="Z3564" s="41">
        <f t="shared" si="422"/>
        <v>2</v>
      </c>
    </row>
    <row r="3565" spans="2:26" ht="15.75" customHeight="1">
      <c r="B3565" s="72">
        <v>41788</v>
      </c>
      <c r="C3565" s="116">
        <v>0.125</v>
      </c>
      <c r="D3565" s="74">
        <f t="shared" si="418"/>
        <v>41788.125</v>
      </c>
      <c r="E3565" s="117">
        <v>56.913098335000001</v>
      </c>
      <c r="F3565" s="24">
        <f t="shared" si="423"/>
        <v>108.70401781984999</v>
      </c>
      <c r="G3565" s="117">
        <v>77.235832972500006</v>
      </c>
      <c r="H3565" s="24">
        <f t="shared" si="424"/>
        <v>147.520440977475</v>
      </c>
      <c r="I3565" s="117">
        <v>20.32273464</v>
      </c>
      <c r="J3565" s="24">
        <f t="shared" si="425"/>
        <v>38.8164231624</v>
      </c>
      <c r="K3565" s="14">
        <f t="shared" si="419"/>
        <v>4</v>
      </c>
      <c r="L3565" s="41">
        <f t="shared" si="420"/>
        <v>-8.1136239492387219</v>
      </c>
      <c r="M3565" s="41">
        <f t="shared" si="421"/>
        <v>2</v>
      </c>
      <c r="N3565" s="18"/>
      <c r="X3565" s="48">
        <v>200</v>
      </c>
      <c r="Y3565" s="48">
        <v>40</v>
      </c>
      <c r="Z3565" s="41">
        <f t="shared" si="422"/>
        <v>2</v>
      </c>
    </row>
    <row r="3566" spans="2:26" ht="15.75" customHeight="1">
      <c r="B3566" s="72">
        <v>41788</v>
      </c>
      <c r="C3566" s="116">
        <v>0.16666666666424135</v>
      </c>
      <c r="D3566" s="74">
        <f t="shared" si="418"/>
        <v>41788.166666666664</v>
      </c>
      <c r="E3566" s="117">
        <v>102.4561617725</v>
      </c>
      <c r="F3566" s="24">
        <f t="shared" si="423"/>
        <v>195.69126898547498</v>
      </c>
      <c r="G3566" s="117">
        <v>135.58422622500001</v>
      </c>
      <c r="H3566" s="24">
        <f t="shared" si="424"/>
        <v>258.96587208975001</v>
      </c>
      <c r="I3566" s="117">
        <v>33.128064469999998</v>
      </c>
      <c r="J3566" s="24">
        <f t="shared" si="425"/>
        <v>63.274603137699991</v>
      </c>
      <c r="K3566" s="14">
        <f t="shared" si="419"/>
        <v>4</v>
      </c>
      <c r="L3566" s="41">
        <f t="shared" si="420"/>
        <v>16.344556026061269</v>
      </c>
      <c r="M3566" s="41">
        <f t="shared" si="421"/>
        <v>2</v>
      </c>
      <c r="N3566" s="18"/>
      <c r="X3566" s="48">
        <v>200</v>
      </c>
      <c r="Y3566" s="48">
        <v>40</v>
      </c>
      <c r="Z3566" s="41">
        <f t="shared" si="422"/>
        <v>2</v>
      </c>
    </row>
    <row r="3567" spans="2:26" ht="15.75" customHeight="1">
      <c r="B3567" s="72">
        <v>41788</v>
      </c>
      <c r="C3567" s="116">
        <v>0.20833333333575865</v>
      </c>
      <c r="D3567" s="74">
        <f t="shared" si="418"/>
        <v>41788.208333333336</v>
      </c>
      <c r="E3567" s="117">
        <v>145.95151082500001</v>
      </c>
      <c r="F3567" s="24">
        <f t="shared" si="423"/>
        <v>278.76738567575001</v>
      </c>
      <c r="G3567" s="117">
        <v>184.70720012500001</v>
      </c>
      <c r="H3567" s="24">
        <f t="shared" si="424"/>
        <v>352.79075223875003</v>
      </c>
      <c r="I3567" s="117">
        <v>38.7556893</v>
      </c>
      <c r="J3567" s="24">
        <f t="shared" si="425"/>
        <v>74.023366562999996</v>
      </c>
      <c r="K3567" s="14">
        <f t="shared" si="419"/>
        <v>4</v>
      </c>
      <c r="L3567" s="41">
        <f t="shared" si="420"/>
        <v>27.093319451361275</v>
      </c>
      <c r="M3567" s="41">
        <f t="shared" si="421"/>
        <v>2</v>
      </c>
      <c r="N3567" s="18"/>
      <c r="X3567" s="48">
        <v>200</v>
      </c>
      <c r="Y3567" s="48">
        <v>40</v>
      </c>
      <c r="Z3567" s="41">
        <f t="shared" si="422"/>
        <v>2</v>
      </c>
    </row>
    <row r="3568" spans="2:26" ht="15.75" customHeight="1">
      <c r="B3568" s="72">
        <v>41788</v>
      </c>
      <c r="C3568" s="116">
        <v>0.25</v>
      </c>
      <c r="D3568" s="74">
        <f t="shared" si="418"/>
        <v>41788.25</v>
      </c>
      <c r="E3568" s="117">
        <v>184.41433872499999</v>
      </c>
      <c r="F3568" s="24">
        <f t="shared" si="423"/>
        <v>352.23138696474996</v>
      </c>
      <c r="G3568" s="117">
        <v>235.704343825</v>
      </c>
      <c r="H3568" s="24">
        <f t="shared" si="424"/>
        <v>450.19529670574997</v>
      </c>
      <c r="I3568" s="117">
        <v>51.290005102499997</v>
      </c>
      <c r="J3568" s="24">
        <f t="shared" si="425"/>
        <v>97.963909745774984</v>
      </c>
      <c r="K3568" s="14">
        <f t="shared" si="419"/>
        <v>4</v>
      </c>
      <c r="L3568" s="41">
        <f t="shared" si="420"/>
        <v>51.033862634136263</v>
      </c>
      <c r="M3568" s="41">
        <f t="shared" si="421"/>
        <v>2</v>
      </c>
      <c r="N3568" s="18"/>
      <c r="X3568" s="48">
        <v>200</v>
      </c>
      <c r="Y3568" s="48">
        <v>40</v>
      </c>
      <c r="Z3568" s="41">
        <f t="shared" si="422"/>
        <v>2</v>
      </c>
    </row>
    <row r="3569" spans="2:26" ht="15.75" customHeight="1">
      <c r="B3569" s="72">
        <v>41788</v>
      </c>
      <c r="C3569" s="116">
        <v>0.29166666666424135</v>
      </c>
      <c r="D3569" s="74">
        <f t="shared" si="418"/>
        <v>41788.291666666664</v>
      </c>
      <c r="E3569" s="117">
        <v>188.09008527500001</v>
      </c>
      <c r="F3569" s="24">
        <f t="shared" si="423"/>
        <v>359.25206287524998</v>
      </c>
      <c r="G3569" s="117">
        <v>243.74911979999999</v>
      </c>
      <c r="H3569" s="24">
        <f t="shared" si="424"/>
        <v>465.56081881799997</v>
      </c>
      <c r="I3569" s="117">
        <v>55.659034525000003</v>
      </c>
      <c r="J3569" s="24">
        <f t="shared" si="425"/>
        <v>106.30875594275</v>
      </c>
      <c r="K3569" s="14">
        <f t="shared" si="419"/>
        <v>4</v>
      </c>
      <c r="L3569" s="41">
        <f t="shared" si="420"/>
        <v>59.378708831111275</v>
      </c>
      <c r="M3569" s="41">
        <f t="shared" si="421"/>
        <v>2</v>
      </c>
      <c r="N3569" s="18"/>
      <c r="X3569" s="48">
        <v>200</v>
      </c>
      <c r="Y3569" s="48">
        <v>40</v>
      </c>
      <c r="Z3569" s="41">
        <f t="shared" si="422"/>
        <v>2</v>
      </c>
    </row>
    <row r="3570" spans="2:26" ht="15.75" customHeight="1">
      <c r="B3570" s="72">
        <v>41788</v>
      </c>
      <c r="C3570" s="116">
        <v>0.33333333333575865</v>
      </c>
      <c r="D3570" s="74">
        <f t="shared" si="418"/>
        <v>41788.333333333336</v>
      </c>
      <c r="E3570" s="117">
        <v>143.17418847499999</v>
      </c>
      <c r="F3570" s="24">
        <f t="shared" si="423"/>
        <v>273.46269998725001</v>
      </c>
      <c r="G3570" s="117">
        <v>197.37236429999999</v>
      </c>
      <c r="H3570" s="24">
        <f t="shared" si="424"/>
        <v>376.98121581299995</v>
      </c>
      <c r="I3570" s="117">
        <v>54.198175812499997</v>
      </c>
      <c r="J3570" s="24">
        <f t="shared" si="425"/>
        <v>103.51851580187498</v>
      </c>
      <c r="K3570" s="14">
        <f t="shared" si="419"/>
        <v>4</v>
      </c>
      <c r="L3570" s="41">
        <f t="shared" si="420"/>
        <v>56.588468690236262</v>
      </c>
      <c r="M3570" s="41">
        <f t="shared" si="421"/>
        <v>2</v>
      </c>
      <c r="N3570" s="18"/>
      <c r="X3570" s="48">
        <v>200</v>
      </c>
      <c r="Y3570" s="48">
        <v>40</v>
      </c>
      <c r="Z3570" s="41">
        <f t="shared" si="422"/>
        <v>2</v>
      </c>
    </row>
    <row r="3571" spans="2:26" ht="15.75" customHeight="1">
      <c r="B3571" s="72">
        <v>41788</v>
      </c>
      <c r="C3571" s="116">
        <v>0.375</v>
      </c>
      <c r="D3571" s="74">
        <f t="shared" si="418"/>
        <v>41788.375</v>
      </c>
      <c r="E3571" s="117">
        <v>145.91302949999999</v>
      </c>
      <c r="F3571" s="24">
        <f t="shared" si="423"/>
        <v>278.69388634499995</v>
      </c>
      <c r="G3571" s="117">
        <v>194.06090657499999</v>
      </c>
      <c r="H3571" s="24">
        <f t="shared" si="424"/>
        <v>370.65633155824997</v>
      </c>
      <c r="I3571" s="117">
        <v>48.147877074999997</v>
      </c>
      <c r="J3571" s="24">
        <f t="shared" si="425"/>
        <v>91.962445213249993</v>
      </c>
      <c r="K3571" s="14">
        <f t="shared" si="419"/>
        <v>4</v>
      </c>
      <c r="L3571" s="41">
        <f t="shared" si="420"/>
        <v>45.032398101611271</v>
      </c>
      <c r="M3571" s="41">
        <f t="shared" si="421"/>
        <v>2</v>
      </c>
      <c r="N3571" s="18"/>
      <c r="X3571" s="48">
        <v>200</v>
      </c>
      <c r="Y3571" s="48">
        <v>40</v>
      </c>
      <c r="Z3571" s="41">
        <f t="shared" si="422"/>
        <v>2</v>
      </c>
    </row>
    <row r="3572" spans="2:26" ht="15.75" customHeight="1">
      <c r="B3572" s="72">
        <v>41788</v>
      </c>
      <c r="C3572" s="116">
        <v>0.41666666666424135</v>
      </c>
      <c r="D3572" s="74">
        <f t="shared" si="418"/>
        <v>41788.416666666664</v>
      </c>
      <c r="E3572" s="117">
        <v>148.47634597499999</v>
      </c>
      <c r="F3572" s="24">
        <f t="shared" si="423"/>
        <v>283.58982081224997</v>
      </c>
      <c r="G3572" s="117">
        <v>192.52405099999999</v>
      </c>
      <c r="H3572" s="24">
        <f t="shared" si="424"/>
        <v>367.72093740999998</v>
      </c>
      <c r="I3572" s="117">
        <v>44.0477050525</v>
      </c>
      <c r="J3572" s="24">
        <f t="shared" si="425"/>
        <v>84.13111665027499</v>
      </c>
      <c r="K3572" s="14">
        <f t="shared" si="419"/>
        <v>4</v>
      </c>
      <c r="L3572" s="41">
        <f t="shared" si="420"/>
        <v>37.201069538636268</v>
      </c>
      <c r="M3572" s="41">
        <f t="shared" si="421"/>
        <v>2</v>
      </c>
      <c r="N3572" s="18"/>
      <c r="X3572" s="48">
        <v>200</v>
      </c>
      <c r="Y3572" s="48">
        <v>40</v>
      </c>
      <c r="Z3572" s="41">
        <f t="shared" si="422"/>
        <v>2</v>
      </c>
    </row>
    <row r="3573" spans="2:26" ht="15.75" customHeight="1">
      <c r="B3573" s="72">
        <v>41788</v>
      </c>
      <c r="C3573" s="116">
        <v>0.45833333333575865</v>
      </c>
      <c r="D3573" s="74">
        <f t="shared" si="418"/>
        <v>41788.458333333336</v>
      </c>
      <c r="E3573" s="117">
        <v>136.47462834999999</v>
      </c>
      <c r="F3573" s="24">
        <f t="shared" si="423"/>
        <v>260.66654014849996</v>
      </c>
      <c r="G3573" s="117">
        <v>190.41202765</v>
      </c>
      <c r="H3573" s="24">
        <f t="shared" si="424"/>
        <v>363.68697281149997</v>
      </c>
      <c r="I3573" s="117">
        <v>53.937399322499999</v>
      </c>
      <c r="J3573" s="24">
        <f t="shared" si="425"/>
        <v>103.020432705975</v>
      </c>
      <c r="K3573" s="14">
        <f t="shared" si="419"/>
        <v>4</v>
      </c>
      <c r="L3573" s="41">
        <f t="shared" si="420"/>
        <v>56.090385594336276</v>
      </c>
      <c r="M3573" s="41">
        <f t="shared" si="421"/>
        <v>2</v>
      </c>
      <c r="N3573" s="18"/>
      <c r="X3573" s="48">
        <v>200</v>
      </c>
      <c r="Y3573" s="48">
        <v>40</v>
      </c>
      <c r="Z3573" s="41">
        <f t="shared" si="422"/>
        <v>2</v>
      </c>
    </row>
    <row r="3574" spans="2:26" ht="15.75" customHeight="1">
      <c r="B3574" s="72">
        <v>41788</v>
      </c>
      <c r="C3574" s="116">
        <v>0.5</v>
      </c>
      <c r="D3574" s="74">
        <f t="shared" si="418"/>
        <v>41788.5</v>
      </c>
      <c r="E3574" s="117">
        <v>141.40862104999999</v>
      </c>
      <c r="F3574" s="24">
        <f t="shared" si="423"/>
        <v>270.09046620549998</v>
      </c>
      <c r="G3574" s="117">
        <v>188.62246325000001</v>
      </c>
      <c r="H3574" s="24">
        <f t="shared" si="424"/>
        <v>360.26890480750001</v>
      </c>
      <c r="I3574" s="117">
        <v>47.213842159999999</v>
      </c>
      <c r="J3574" s="24">
        <f t="shared" si="425"/>
        <v>90.178438525600001</v>
      </c>
      <c r="K3574" s="14">
        <f t="shared" si="419"/>
        <v>4</v>
      </c>
      <c r="L3574" s="41">
        <f t="shared" si="420"/>
        <v>43.248391413961279</v>
      </c>
      <c r="M3574" s="41">
        <f t="shared" si="421"/>
        <v>2</v>
      </c>
      <c r="N3574" s="18"/>
      <c r="X3574" s="48">
        <v>200</v>
      </c>
      <c r="Y3574" s="48">
        <v>40</v>
      </c>
      <c r="Z3574" s="41">
        <f t="shared" si="422"/>
        <v>2</v>
      </c>
    </row>
    <row r="3575" spans="2:26" ht="15.75" customHeight="1">
      <c r="B3575" s="72">
        <v>41788</v>
      </c>
      <c r="C3575" s="116">
        <v>0.54166666666424135</v>
      </c>
      <c r="D3575" s="74">
        <f t="shared" si="418"/>
        <v>41788.541666666664</v>
      </c>
      <c r="E3575" s="117">
        <v>137.19408101499999</v>
      </c>
      <c r="F3575" s="24">
        <f t="shared" si="423"/>
        <v>262.04069473864996</v>
      </c>
      <c r="G3575" s="117">
        <v>190.15756397499999</v>
      </c>
      <c r="H3575" s="24">
        <f t="shared" si="424"/>
        <v>363.20094719224994</v>
      </c>
      <c r="I3575" s="117">
        <v>52.963482952500001</v>
      </c>
      <c r="J3575" s="24">
        <f t="shared" si="425"/>
        <v>101.160252439275</v>
      </c>
      <c r="K3575" s="14">
        <f t="shared" si="419"/>
        <v>4</v>
      </c>
      <c r="L3575" s="41">
        <f t="shared" si="420"/>
        <v>54.230205327636277</v>
      </c>
      <c r="M3575" s="41">
        <f t="shared" si="421"/>
        <v>2</v>
      </c>
      <c r="N3575" s="18"/>
      <c r="X3575" s="48">
        <v>200</v>
      </c>
      <c r="Y3575" s="48">
        <v>40</v>
      </c>
      <c r="Z3575" s="41">
        <f t="shared" si="422"/>
        <v>2</v>
      </c>
    </row>
    <row r="3576" spans="2:26" ht="15.75" customHeight="1">
      <c r="B3576" s="72">
        <v>41788</v>
      </c>
      <c r="C3576" s="116">
        <v>0.58333333333575865</v>
      </c>
      <c r="D3576" s="74">
        <f t="shared" si="418"/>
        <v>41788.583333333336</v>
      </c>
      <c r="E3576" s="117">
        <v>147.750080075</v>
      </c>
      <c r="F3576" s="24">
        <f t="shared" si="423"/>
        <v>282.20265294324997</v>
      </c>
      <c r="G3576" s="117">
        <v>197.357957075</v>
      </c>
      <c r="H3576" s="24">
        <f t="shared" si="424"/>
        <v>376.95369801325</v>
      </c>
      <c r="I3576" s="117">
        <v>49.607877000000002</v>
      </c>
      <c r="J3576" s="24">
        <f t="shared" si="425"/>
        <v>94.751045070000004</v>
      </c>
      <c r="K3576" s="14">
        <f t="shared" si="419"/>
        <v>4</v>
      </c>
      <c r="L3576" s="41">
        <f t="shared" si="420"/>
        <v>47.820997958361282</v>
      </c>
      <c r="M3576" s="41">
        <f t="shared" si="421"/>
        <v>2</v>
      </c>
      <c r="N3576" s="18"/>
      <c r="X3576" s="48">
        <v>200</v>
      </c>
      <c r="Y3576" s="48">
        <v>40</v>
      </c>
      <c r="Z3576" s="41">
        <f t="shared" si="422"/>
        <v>2</v>
      </c>
    </row>
    <row r="3577" spans="2:26" ht="15.75" customHeight="1">
      <c r="B3577" s="72">
        <v>41788</v>
      </c>
      <c r="C3577" s="116">
        <v>0.625</v>
      </c>
      <c r="D3577" s="74">
        <f t="shared" si="418"/>
        <v>41788.625</v>
      </c>
      <c r="E3577" s="117">
        <v>137.29932825</v>
      </c>
      <c r="F3577" s="24">
        <f t="shared" si="423"/>
        <v>262.24171695749999</v>
      </c>
      <c r="G3577" s="117">
        <v>189.91710137499999</v>
      </c>
      <c r="H3577" s="24">
        <f t="shared" si="424"/>
        <v>362.74166362624999</v>
      </c>
      <c r="I3577" s="117">
        <v>52.617773147500003</v>
      </c>
      <c r="J3577" s="24">
        <f t="shared" si="425"/>
        <v>100.499946711725</v>
      </c>
      <c r="K3577" s="14">
        <f t="shared" si="419"/>
        <v>4</v>
      </c>
      <c r="L3577" s="41">
        <f t="shared" si="420"/>
        <v>53.569899600086281</v>
      </c>
      <c r="M3577" s="41">
        <f t="shared" si="421"/>
        <v>2</v>
      </c>
      <c r="N3577" s="18"/>
      <c r="X3577" s="48">
        <v>200</v>
      </c>
      <c r="Y3577" s="48">
        <v>40</v>
      </c>
      <c r="Z3577" s="41">
        <f t="shared" si="422"/>
        <v>2</v>
      </c>
    </row>
    <row r="3578" spans="2:26" ht="15.75" customHeight="1">
      <c r="B3578" s="72">
        <v>41788</v>
      </c>
      <c r="C3578" s="116">
        <v>0.66666666666424135</v>
      </c>
      <c r="D3578" s="74">
        <f t="shared" si="418"/>
        <v>41788.666666666664</v>
      </c>
      <c r="E3578" s="117">
        <v>107.94368894</v>
      </c>
      <c r="F3578" s="24">
        <f t="shared" si="423"/>
        <v>206.1724458754</v>
      </c>
      <c r="G3578" s="117">
        <v>150.10984680000001</v>
      </c>
      <c r="H3578" s="24">
        <f t="shared" si="424"/>
        <v>286.709807388</v>
      </c>
      <c r="I3578" s="117">
        <v>42.166157849999998</v>
      </c>
      <c r="J3578" s="24">
        <f t="shared" si="425"/>
        <v>80.537361493499986</v>
      </c>
      <c r="K3578" s="14">
        <f t="shared" si="419"/>
        <v>4</v>
      </c>
      <c r="L3578" s="41">
        <f t="shared" si="420"/>
        <v>33.607314381861265</v>
      </c>
      <c r="M3578" s="41">
        <f t="shared" si="421"/>
        <v>2</v>
      </c>
      <c r="N3578" s="18"/>
      <c r="X3578" s="48">
        <v>200</v>
      </c>
      <c r="Y3578" s="48">
        <v>40</v>
      </c>
      <c r="Z3578" s="41">
        <f t="shared" si="422"/>
        <v>2</v>
      </c>
    </row>
    <row r="3579" spans="2:26" ht="15.75" customHeight="1">
      <c r="B3579" s="72">
        <v>41788</v>
      </c>
      <c r="C3579" s="116">
        <v>0.70833333333575865</v>
      </c>
      <c r="D3579" s="74">
        <f t="shared" si="418"/>
        <v>41788.708333333336</v>
      </c>
      <c r="E3579" s="117">
        <v>90.662413599999994</v>
      </c>
      <c r="F3579" s="24">
        <f t="shared" si="423"/>
        <v>173.16520997599997</v>
      </c>
      <c r="G3579" s="117">
        <v>135.86329922499999</v>
      </c>
      <c r="H3579" s="24">
        <f t="shared" si="424"/>
        <v>259.49890151974995</v>
      </c>
      <c r="I3579" s="117">
        <v>45.200885620000001</v>
      </c>
      <c r="J3579" s="24">
        <f t="shared" si="425"/>
        <v>86.3336915342</v>
      </c>
      <c r="K3579" s="14">
        <f t="shared" si="419"/>
        <v>4</v>
      </c>
      <c r="L3579" s="41">
        <f t="shared" si="420"/>
        <v>39.403644422561278</v>
      </c>
      <c r="M3579" s="41">
        <f t="shared" si="421"/>
        <v>2</v>
      </c>
      <c r="N3579" s="18"/>
      <c r="X3579" s="48">
        <v>200</v>
      </c>
      <c r="Y3579" s="48">
        <v>40</v>
      </c>
      <c r="Z3579" s="41">
        <f t="shared" si="422"/>
        <v>2</v>
      </c>
    </row>
    <row r="3580" spans="2:26" ht="15.75" customHeight="1">
      <c r="B3580" s="72">
        <v>41788</v>
      </c>
      <c r="C3580" s="116">
        <v>0.75</v>
      </c>
      <c r="D3580" s="74">
        <f t="shared" si="418"/>
        <v>41788.75</v>
      </c>
      <c r="E3580" s="117">
        <v>73.718053835000006</v>
      </c>
      <c r="F3580" s="24">
        <f t="shared" si="423"/>
        <v>140.80148282485001</v>
      </c>
      <c r="G3580" s="117">
        <v>103.32908711499999</v>
      </c>
      <c r="H3580" s="24">
        <f t="shared" si="424"/>
        <v>197.35855638964998</v>
      </c>
      <c r="I3580" s="117">
        <v>29.611033272499999</v>
      </c>
      <c r="J3580" s="24">
        <f t="shared" si="425"/>
        <v>56.557073550474996</v>
      </c>
      <c r="K3580" s="14">
        <f t="shared" si="419"/>
        <v>4</v>
      </c>
      <c r="L3580" s="41">
        <f t="shared" si="420"/>
        <v>9.6270264388362747</v>
      </c>
      <c r="M3580" s="41">
        <f t="shared" si="421"/>
        <v>2</v>
      </c>
      <c r="N3580" s="18"/>
      <c r="X3580" s="48">
        <v>200</v>
      </c>
      <c r="Y3580" s="48">
        <v>40</v>
      </c>
      <c r="Z3580" s="41">
        <f t="shared" si="422"/>
        <v>2</v>
      </c>
    </row>
    <row r="3581" spans="2:26" ht="15.75" customHeight="1">
      <c r="B3581" s="72">
        <v>41788</v>
      </c>
      <c r="C3581" s="116">
        <v>0.79166666666424135</v>
      </c>
      <c r="D3581" s="74">
        <f t="shared" si="418"/>
        <v>41788.791666666664</v>
      </c>
      <c r="E3581" s="117">
        <v>59.719943620000002</v>
      </c>
      <c r="F3581" s="24">
        <f t="shared" si="423"/>
        <v>114.0650923142</v>
      </c>
      <c r="G3581" s="117">
        <v>89.2162157275</v>
      </c>
      <c r="H3581" s="24">
        <f t="shared" si="424"/>
        <v>170.402972039525</v>
      </c>
      <c r="I3581" s="117">
        <v>29.496272125000001</v>
      </c>
      <c r="J3581" s="24">
        <f t="shared" si="425"/>
        <v>56.337879758749999</v>
      </c>
      <c r="K3581" s="14">
        <f t="shared" si="419"/>
        <v>4</v>
      </c>
      <c r="L3581" s="41">
        <f t="shared" si="420"/>
        <v>9.4078326471112774</v>
      </c>
      <c r="M3581" s="41">
        <f t="shared" si="421"/>
        <v>2</v>
      </c>
      <c r="N3581" s="18"/>
      <c r="X3581" s="48">
        <v>200</v>
      </c>
      <c r="Y3581" s="48">
        <v>40</v>
      </c>
      <c r="Z3581" s="41">
        <f t="shared" si="422"/>
        <v>2</v>
      </c>
    </row>
    <row r="3582" spans="2:26" ht="15.75" customHeight="1">
      <c r="B3582" s="72">
        <v>41788</v>
      </c>
      <c r="C3582" s="116">
        <v>0.83333333333575865</v>
      </c>
      <c r="D3582" s="74">
        <f t="shared" si="418"/>
        <v>41788.833333333336</v>
      </c>
      <c r="E3582" s="117">
        <v>50.911317605000001</v>
      </c>
      <c r="F3582" s="24">
        <f t="shared" si="423"/>
        <v>97.240616625550004</v>
      </c>
      <c r="G3582" s="117">
        <v>74.896348702500006</v>
      </c>
      <c r="H3582" s="24">
        <f t="shared" si="424"/>
        <v>143.05202602177499</v>
      </c>
      <c r="I3582" s="117">
        <v>23.9850311</v>
      </c>
      <c r="J3582" s="24">
        <f t="shared" si="425"/>
        <v>45.811409400999999</v>
      </c>
      <c r="K3582" s="14">
        <f t="shared" si="419"/>
        <v>4</v>
      </c>
      <c r="L3582" s="41">
        <f t="shared" si="420"/>
        <v>-1.1186377106387226</v>
      </c>
      <c r="M3582" s="41">
        <f t="shared" si="421"/>
        <v>2</v>
      </c>
      <c r="N3582" s="18"/>
      <c r="X3582" s="48">
        <v>200</v>
      </c>
      <c r="Y3582" s="48">
        <v>40</v>
      </c>
      <c r="Z3582" s="41">
        <f t="shared" si="422"/>
        <v>2</v>
      </c>
    </row>
    <row r="3583" spans="2:26" ht="15.75" customHeight="1">
      <c r="B3583" s="72">
        <v>41788</v>
      </c>
      <c r="C3583" s="116">
        <v>0.875</v>
      </c>
      <c r="D3583" s="74">
        <f t="shared" si="418"/>
        <v>41788.875</v>
      </c>
      <c r="E3583" s="117">
        <v>51.915039487500003</v>
      </c>
      <c r="F3583" s="24">
        <f t="shared" si="423"/>
        <v>99.157725421125008</v>
      </c>
      <c r="G3583" s="117">
        <v>74.743790422499998</v>
      </c>
      <c r="H3583" s="24">
        <f t="shared" si="424"/>
        <v>142.76063970697498</v>
      </c>
      <c r="I3583" s="117">
        <v>22.828750937500001</v>
      </c>
      <c r="J3583" s="24">
        <f t="shared" si="425"/>
        <v>43.602914290625002</v>
      </c>
      <c r="K3583" s="14">
        <f t="shared" si="419"/>
        <v>4</v>
      </c>
      <c r="L3583" s="41">
        <f t="shared" si="420"/>
        <v>-3.3271328210137199</v>
      </c>
      <c r="M3583" s="41">
        <f t="shared" si="421"/>
        <v>2</v>
      </c>
      <c r="N3583" s="18"/>
      <c r="X3583" s="48">
        <v>200</v>
      </c>
      <c r="Y3583" s="48">
        <v>40</v>
      </c>
      <c r="Z3583" s="41">
        <f t="shared" si="422"/>
        <v>2</v>
      </c>
    </row>
    <row r="3584" spans="2:26" ht="15.75" customHeight="1">
      <c r="B3584" s="72">
        <v>41788</v>
      </c>
      <c r="C3584" s="116">
        <v>0.91666666666424135</v>
      </c>
      <c r="D3584" s="74">
        <f t="shared" si="418"/>
        <v>41788.916666666664</v>
      </c>
      <c r="E3584" s="117">
        <v>43.112242887500003</v>
      </c>
      <c r="F3584" s="24">
        <f t="shared" si="423"/>
        <v>82.344383915125007</v>
      </c>
      <c r="G3584" s="117">
        <v>61.907152617500003</v>
      </c>
      <c r="H3584" s="24">
        <f t="shared" si="424"/>
        <v>118.242661499425</v>
      </c>
      <c r="I3584" s="117">
        <v>18.794909732499999</v>
      </c>
      <c r="J3584" s="24">
        <f t="shared" si="425"/>
        <v>35.898277589074993</v>
      </c>
      <c r="K3584" s="14">
        <f t="shared" si="419"/>
        <v>4</v>
      </c>
      <c r="L3584" s="41">
        <f t="shared" si="420"/>
        <v>-11.031769522563728</v>
      </c>
      <c r="M3584" s="41">
        <f t="shared" si="421"/>
        <v>2</v>
      </c>
      <c r="N3584" s="18"/>
      <c r="X3584" s="48">
        <v>200</v>
      </c>
      <c r="Y3584" s="48">
        <v>40</v>
      </c>
      <c r="Z3584" s="41">
        <f t="shared" si="422"/>
        <v>2</v>
      </c>
    </row>
    <row r="3585" spans="2:26" ht="15.75" customHeight="1">
      <c r="B3585" s="72">
        <v>41788</v>
      </c>
      <c r="C3585" s="116">
        <v>0.95833333333575865</v>
      </c>
      <c r="D3585" s="74">
        <f t="shared" si="418"/>
        <v>41788.958333333336</v>
      </c>
      <c r="E3585" s="117">
        <v>35.463130194999998</v>
      </c>
      <c r="F3585" s="24">
        <f t="shared" si="423"/>
        <v>67.734578672449999</v>
      </c>
      <c r="G3585" s="117">
        <v>52.808628519999999</v>
      </c>
      <c r="H3585" s="24">
        <f t="shared" si="424"/>
        <v>100.86448047319999</v>
      </c>
      <c r="I3585" s="117">
        <v>17.3454983275</v>
      </c>
      <c r="J3585" s="24">
        <f t="shared" si="425"/>
        <v>33.129901805524995</v>
      </c>
      <c r="K3585" s="14">
        <f t="shared" si="419"/>
        <v>4</v>
      </c>
      <c r="L3585" s="41">
        <f t="shared" si="420"/>
        <v>-13.800145306113727</v>
      </c>
      <c r="M3585" s="41">
        <f t="shared" si="421"/>
        <v>2</v>
      </c>
      <c r="N3585" s="18"/>
      <c r="X3585" s="48">
        <v>200</v>
      </c>
      <c r="Y3585" s="48">
        <v>40</v>
      </c>
      <c r="Z3585" s="41">
        <f t="shared" si="422"/>
        <v>2</v>
      </c>
    </row>
    <row r="3586" spans="2:26" ht="15.75" customHeight="1">
      <c r="B3586" s="72">
        <v>41789</v>
      </c>
      <c r="C3586" s="116">
        <v>0</v>
      </c>
      <c r="D3586" s="74">
        <f t="shared" si="418"/>
        <v>41789</v>
      </c>
      <c r="E3586" s="117">
        <v>42.017688662499999</v>
      </c>
      <c r="F3586" s="24">
        <f t="shared" si="423"/>
        <v>80.253785345374993</v>
      </c>
      <c r="G3586" s="117">
        <v>59.749507492500001</v>
      </c>
      <c r="H3586" s="24">
        <f t="shared" si="424"/>
        <v>114.121559310675</v>
      </c>
      <c r="I3586" s="117">
        <v>17.7318188275</v>
      </c>
      <c r="J3586" s="24">
        <f t="shared" si="425"/>
        <v>33.867773960525</v>
      </c>
      <c r="K3586" s="14">
        <f t="shared" si="419"/>
        <v>5</v>
      </c>
      <c r="L3586" s="41">
        <f t="shared" si="420"/>
        <v>-13.062273151113722</v>
      </c>
      <c r="M3586" s="41">
        <f t="shared" si="421"/>
        <v>2</v>
      </c>
      <c r="N3586" s="18"/>
      <c r="X3586" s="48">
        <v>200</v>
      </c>
      <c r="Y3586" s="48">
        <v>40</v>
      </c>
      <c r="Z3586" s="41">
        <f t="shared" si="422"/>
        <v>2</v>
      </c>
    </row>
    <row r="3587" spans="2:26" ht="15.75" customHeight="1">
      <c r="B3587" s="72">
        <v>41789</v>
      </c>
      <c r="C3587" s="116">
        <v>4.1666666664241347E-2</v>
      </c>
      <c r="D3587" s="74">
        <f t="shared" si="418"/>
        <v>41789.041666666664</v>
      </c>
      <c r="E3587" s="117">
        <v>46.666666127500001</v>
      </c>
      <c r="F3587" s="24">
        <f t="shared" si="423"/>
        <v>89.133332303524995</v>
      </c>
      <c r="G3587" s="117">
        <v>62.250151135000003</v>
      </c>
      <c r="H3587" s="24">
        <f t="shared" si="424"/>
        <v>118.89778866784999</v>
      </c>
      <c r="I3587" s="117">
        <v>15.58348501</v>
      </c>
      <c r="J3587" s="24">
        <f t="shared" si="425"/>
        <v>29.764456369099999</v>
      </c>
      <c r="K3587" s="14">
        <f t="shared" si="419"/>
        <v>5</v>
      </c>
      <c r="L3587" s="41">
        <f t="shared" si="420"/>
        <v>-17.165590742538722</v>
      </c>
      <c r="M3587" s="41">
        <f t="shared" si="421"/>
        <v>2</v>
      </c>
      <c r="N3587" s="18"/>
      <c r="X3587" s="48">
        <v>200</v>
      </c>
      <c r="Y3587" s="48">
        <v>40</v>
      </c>
      <c r="Z3587" s="41">
        <f t="shared" si="422"/>
        <v>2</v>
      </c>
    </row>
    <row r="3588" spans="2:26" ht="15.75" customHeight="1">
      <c r="B3588" s="72">
        <v>41789</v>
      </c>
      <c r="C3588" s="116">
        <v>8.3333333335758653E-2</v>
      </c>
      <c r="D3588" s="74">
        <f t="shared" si="418"/>
        <v>41789.083333333336</v>
      </c>
      <c r="E3588" s="117">
        <v>36.075852009999998</v>
      </c>
      <c r="F3588" s="24">
        <f t="shared" si="423"/>
        <v>68.904877339099997</v>
      </c>
      <c r="G3588" s="117">
        <v>48.518390522499999</v>
      </c>
      <c r="H3588" s="24">
        <f t="shared" si="424"/>
        <v>92.670125897974998</v>
      </c>
      <c r="I3588" s="117">
        <v>12.44253851125</v>
      </c>
      <c r="J3588" s="24">
        <f t="shared" si="425"/>
        <v>23.765248556487499</v>
      </c>
      <c r="K3588" s="14">
        <f t="shared" si="419"/>
        <v>5</v>
      </c>
      <c r="L3588" s="41">
        <f t="shared" si="420"/>
        <v>-23.164798555151222</v>
      </c>
      <c r="M3588" s="41">
        <f t="shared" si="421"/>
        <v>2</v>
      </c>
      <c r="N3588" s="18"/>
      <c r="X3588" s="48">
        <v>200</v>
      </c>
      <c r="Y3588" s="48">
        <v>40</v>
      </c>
      <c r="Z3588" s="41">
        <f t="shared" si="422"/>
        <v>2</v>
      </c>
    </row>
    <row r="3589" spans="2:26" ht="15.75" customHeight="1">
      <c r="B3589" s="72">
        <v>41789</v>
      </c>
      <c r="C3589" s="116">
        <v>0.125</v>
      </c>
      <c r="D3589" s="74">
        <f t="shared" si="418"/>
        <v>41789.125</v>
      </c>
      <c r="E3589" s="117">
        <v>54.185143647499999</v>
      </c>
      <c r="F3589" s="24">
        <f t="shared" si="423"/>
        <v>103.49362436672499</v>
      </c>
      <c r="G3589" s="117">
        <v>75.203367732499999</v>
      </c>
      <c r="H3589" s="24">
        <f t="shared" si="424"/>
        <v>143.63843236907499</v>
      </c>
      <c r="I3589" s="117">
        <v>21.018224092499999</v>
      </c>
      <c r="J3589" s="24">
        <f t="shared" si="425"/>
        <v>40.144808016674993</v>
      </c>
      <c r="K3589" s="14">
        <f t="shared" si="419"/>
        <v>5</v>
      </c>
      <c r="L3589" s="41">
        <f t="shared" si="420"/>
        <v>-6.7852390949637282</v>
      </c>
      <c r="M3589" s="41">
        <f t="shared" si="421"/>
        <v>2</v>
      </c>
      <c r="N3589" s="18"/>
      <c r="X3589" s="48">
        <v>200</v>
      </c>
      <c r="Y3589" s="48">
        <v>40</v>
      </c>
      <c r="Z3589" s="41">
        <f t="shared" si="422"/>
        <v>2</v>
      </c>
    </row>
    <row r="3590" spans="2:26" ht="15.75" customHeight="1">
      <c r="B3590" s="72">
        <v>41789</v>
      </c>
      <c r="C3590" s="116">
        <v>0.16666666666424135</v>
      </c>
      <c r="D3590" s="74">
        <f t="shared" si="418"/>
        <v>41789.166666666664</v>
      </c>
      <c r="E3590" s="117">
        <v>97.448213280000004</v>
      </c>
      <c r="F3590" s="24">
        <f t="shared" si="423"/>
        <v>186.12608736480001</v>
      </c>
      <c r="G3590" s="117">
        <v>136.14503379999999</v>
      </c>
      <c r="H3590" s="24">
        <f t="shared" si="424"/>
        <v>260.03701455799995</v>
      </c>
      <c r="I3590" s="117">
        <v>38.696820522499998</v>
      </c>
      <c r="J3590" s="24">
        <f t="shared" si="425"/>
        <v>73.910927197974999</v>
      </c>
      <c r="K3590" s="14">
        <f t="shared" si="419"/>
        <v>5</v>
      </c>
      <c r="L3590" s="41">
        <f t="shared" si="420"/>
        <v>26.980880086336278</v>
      </c>
      <c r="M3590" s="41">
        <f t="shared" si="421"/>
        <v>2</v>
      </c>
      <c r="N3590" s="18"/>
      <c r="X3590" s="48">
        <v>200</v>
      </c>
      <c r="Y3590" s="48">
        <v>40</v>
      </c>
      <c r="Z3590" s="41">
        <f t="shared" si="422"/>
        <v>2</v>
      </c>
    </row>
    <row r="3591" spans="2:26" ht="15.75" customHeight="1">
      <c r="B3591" s="72">
        <v>41789</v>
      </c>
      <c r="C3591" s="116">
        <v>0.20833333333575865</v>
      </c>
      <c r="D3591" s="74">
        <f t="shared" si="418"/>
        <v>41789.208333333336</v>
      </c>
      <c r="E3591" s="117">
        <v>133.37990747500001</v>
      </c>
      <c r="F3591" s="24">
        <f t="shared" si="423"/>
        <v>254.75562327725001</v>
      </c>
      <c r="G3591" s="117">
        <v>179.70590655000001</v>
      </c>
      <c r="H3591" s="24">
        <f t="shared" si="424"/>
        <v>343.23828151050003</v>
      </c>
      <c r="I3591" s="117">
        <v>46.325999115000002</v>
      </c>
      <c r="J3591" s="24">
        <f t="shared" si="425"/>
        <v>88.482658309650006</v>
      </c>
      <c r="K3591" s="14">
        <f t="shared" si="419"/>
        <v>5</v>
      </c>
      <c r="L3591" s="41">
        <f t="shared" si="420"/>
        <v>41.552611198011284</v>
      </c>
      <c r="M3591" s="41">
        <f t="shared" si="421"/>
        <v>2</v>
      </c>
      <c r="N3591" s="18"/>
      <c r="X3591" s="48">
        <v>200</v>
      </c>
      <c r="Y3591" s="48">
        <v>40</v>
      </c>
      <c r="Z3591" s="41">
        <f t="shared" si="422"/>
        <v>2</v>
      </c>
    </row>
    <row r="3592" spans="2:26" ht="15.75" customHeight="1">
      <c r="B3592" s="72">
        <v>41789</v>
      </c>
      <c r="C3592" s="116">
        <v>0.25</v>
      </c>
      <c r="D3592" s="74">
        <f t="shared" si="418"/>
        <v>41789.25</v>
      </c>
      <c r="E3592" s="117">
        <v>188.32172352500001</v>
      </c>
      <c r="F3592" s="24">
        <f t="shared" si="423"/>
        <v>359.69449193275</v>
      </c>
      <c r="G3592" s="117">
        <v>251.15636605</v>
      </c>
      <c r="H3592" s="24">
        <f t="shared" si="424"/>
        <v>479.70865915549996</v>
      </c>
      <c r="I3592" s="117">
        <v>62.834642510000002</v>
      </c>
      <c r="J3592" s="24">
        <f t="shared" si="425"/>
        <v>120.0141671941</v>
      </c>
      <c r="K3592" s="14">
        <f t="shared" si="419"/>
        <v>5</v>
      </c>
      <c r="L3592" s="41">
        <f t="shared" si="420"/>
        <v>73.084120082461283</v>
      </c>
      <c r="M3592" s="41">
        <f t="shared" si="421"/>
        <v>2</v>
      </c>
      <c r="N3592" s="18"/>
      <c r="X3592" s="48">
        <v>200</v>
      </c>
      <c r="Y3592" s="48">
        <v>40</v>
      </c>
      <c r="Z3592" s="41">
        <f t="shared" si="422"/>
        <v>2</v>
      </c>
    </row>
    <row r="3593" spans="2:26" ht="15.75" customHeight="1">
      <c r="B3593" s="72">
        <v>41789</v>
      </c>
      <c r="C3593" s="116">
        <v>0.29166666666424135</v>
      </c>
      <c r="D3593" s="74">
        <f t="shared" si="418"/>
        <v>41789.291666666664</v>
      </c>
      <c r="E3593" s="117">
        <v>164.94897437500001</v>
      </c>
      <c r="F3593" s="24">
        <f t="shared" si="423"/>
        <v>315.05254105624999</v>
      </c>
      <c r="G3593" s="117">
        <v>230.88029445000001</v>
      </c>
      <c r="H3593" s="24">
        <f t="shared" si="424"/>
        <v>440.98136239949997</v>
      </c>
      <c r="I3593" s="117">
        <v>65.931320097500006</v>
      </c>
      <c r="J3593" s="24">
        <f t="shared" si="425"/>
        <v>125.92882138622501</v>
      </c>
      <c r="K3593" s="14">
        <f t="shared" si="419"/>
        <v>5</v>
      </c>
      <c r="L3593" s="41">
        <f t="shared" si="420"/>
        <v>78.998774274586282</v>
      </c>
      <c r="M3593" s="41">
        <f t="shared" si="421"/>
        <v>2</v>
      </c>
      <c r="N3593" s="18"/>
      <c r="X3593" s="48">
        <v>200</v>
      </c>
      <c r="Y3593" s="48">
        <v>40</v>
      </c>
      <c r="Z3593" s="41">
        <f t="shared" si="422"/>
        <v>2</v>
      </c>
    </row>
    <row r="3594" spans="2:26" ht="15.75" customHeight="1">
      <c r="B3594" s="72">
        <v>41789</v>
      </c>
      <c r="C3594" s="116">
        <v>0.33333333333575865</v>
      </c>
      <c r="D3594" s="74">
        <f t="shared" si="418"/>
        <v>41789.333333333336</v>
      </c>
      <c r="E3594" s="117">
        <v>173.47955205</v>
      </c>
      <c r="F3594" s="24">
        <f t="shared" si="423"/>
        <v>331.34594441549996</v>
      </c>
      <c r="G3594" s="117">
        <v>237.58945087500001</v>
      </c>
      <c r="H3594" s="24">
        <f t="shared" si="424"/>
        <v>453.79585117124998</v>
      </c>
      <c r="I3594" s="117">
        <v>64.109898852499995</v>
      </c>
      <c r="J3594" s="24">
        <f t="shared" si="425"/>
        <v>122.44990680827499</v>
      </c>
      <c r="K3594" s="14">
        <f t="shared" si="419"/>
        <v>5</v>
      </c>
      <c r="L3594" s="41">
        <f t="shared" si="420"/>
        <v>75.519859696636274</v>
      </c>
      <c r="M3594" s="41">
        <f t="shared" si="421"/>
        <v>2</v>
      </c>
      <c r="N3594" s="18"/>
      <c r="X3594" s="48">
        <v>200</v>
      </c>
      <c r="Y3594" s="48">
        <v>40</v>
      </c>
      <c r="Z3594" s="41">
        <f t="shared" si="422"/>
        <v>2</v>
      </c>
    </row>
    <row r="3595" spans="2:26" ht="15.75" customHeight="1">
      <c r="B3595" s="72">
        <v>41789</v>
      </c>
      <c r="C3595" s="116">
        <v>0.375</v>
      </c>
      <c r="D3595" s="74">
        <f t="shared" ref="D3595:D3658" si="426">B3595+C3595</f>
        <v>41789.375</v>
      </c>
      <c r="E3595" s="117">
        <v>130.58419615</v>
      </c>
      <c r="F3595" s="24">
        <f t="shared" si="423"/>
        <v>249.4158146465</v>
      </c>
      <c r="G3595" s="117">
        <v>191.64261275000001</v>
      </c>
      <c r="H3595" s="24">
        <f t="shared" si="424"/>
        <v>366.03739035249998</v>
      </c>
      <c r="I3595" s="117">
        <v>61.058416620000003</v>
      </c>
      <c r="J3595" s="24">
        <f t="shared" si="425"/>
        <v>116.6215757442</v>
      </c>
      <c r="K3595" s="14">
        <f t="shared" ref="K3595:K3658" si="427">WEEKDAY(D3595,2)</f>
        <v>5</v>
      </c>
      <c r="L3595" s="41">
        <f t="shared" ref="L3595:L3658" si="428">IF(J3595="",NA(),J3595-(AVERAGE($J$10:$J$8794)))</f>
        <v>69.691528632561273</v>
      </c>
      <c r="M3595" s="41">
        <f t="shared" ref="M3595:M3658" si="429">$U$11</f>
        <v>2</v>
      </c>
      <c r="N3595" s="18"/>
      <c r="X3595" s="48">
        <v>200</v>
      </c>
      <c r="Y3595" s="48">
        <v>40</v>
      </c>
      <c r="Z3595" s="41">
        <f t="shared" ref="Z3595:Z3658" si="430">$U$11</f>
        <v>2</v>
      </c>
    </row>
    <row r="3596" spans="2:26" ht="15.75" customHeight="1">
      <c r="B3596" s="72">
        <v>41789</v>
      </c>
      <c r="C3596" s="116">
        <v>0.41666666666424135</v>
      </c>
      <c r="D3596" s="74">
        <f t="shared" si="426"/>
        <v>41789.416666666664</v>
      </c>
      <c r="E3596" s="117">
        <v>106.03774635000001</v>
      </c>
      <c r="F3596" s="24">
        <f t="shared" si="423"/>
        <v>202.53209552850001</v>
      </c>
      <c r="G3596" s="117">
        <v>156.037394175</v>
      </c>
      <c r="H3596" s="24">
        <f t="shared" si="424"/>
        <v>298.03142287424998</v>
      </c>
      <c r="I3596" s="117">
        <v>49.9996478025</v>
      </c>
      <c r="J3596" s="24">
        <f t="shared" si="425"/>
        <v>95.499327302775001</v>
      </c>
      <c r="K3596" s="14">
        <f t="shared" si="427"/>
        <v>5</v>
      </c>
      <c r="L3596" s="41">
        <f t="shared" si="428"/>
        <v>48.569280191136279</v>
      </c>
      <c r="M3596" s="41">
        <f t="shared" si="429"/>
        <v>2</v>
      </c>
      <c r="N3596" s="18"/>
      <c r="X3596" s="48">
        <v>200</v>
      </c>
      <c r="Y3596" s="48">
        <v>40</v>
      </c>
      <c r="Z3596" s="41">
        <f t="shared" si="430"/>
        <v>2</v>
      </c>
    </row>
    <row r="3597" spans="2:26" ht="15.75" customHeight="1">
      <c r="B3597" s="72">
        <v>41789</v>
      </c>
      <c r="C3597" s="116">
        <v>0.45833333333575865</v>
      </c>
      <c r="D3597" s="74">
        <f t="shared" si="426"/>
        <v>41789.458333333336</v>
      </c>
      <c r="E3597" s="117">
        <v>95.705869882499996</v>
      </c>
      <c r="F3597" s="24">
        <f t="shared" si="423"/>
        <v>182.79821147557499</v>
      </c>
      <c r="G3597" s="117">
        <v>144.774534725</v>
      </c>
      <c r="H3597" s="24">
        <f t="shared" si="424"/>
        <v>276.51936132474998</v>
      </c>
      <c r="I3597" s="117">
        <v>49.068664869999999</v>
      </c>
      <c r="J3597" s="24">
        <f t="shared" si="425"/>
        <v>93.721149901699988</v>
      </c>
      <c r="K3597" s="14">
        <f t="shared" si="427"/>
        <v>5</v>
      </c>
      <c r="L3597" s="41">
        <f t="shared" si="428"/>
        <v>46.791102790061267</v>
      </c>
      <c r="M3597" s="41">
        <f t="shared" si="429"/>
        <v>2</v>
      </c>
      <c r="N3597" s="18"/>
      <c r="X3597" s="48">
        <v>200</v>
      </c>
      <c r="Y3597" s="48">
        <v>40</v>
      </c>
      <c r="Z3597" s="41">
        <f t="shared" si="430"/>
        <v>2</v>
      </c>
    </row>
    <row r="3598" spans="2:26" ht="15.75" customHeight="1">
      <c r="B3598" s="72">
        <v>41789</v>
      </c>
      <c r="C3598" s="116">
        <v>0.5</v>
      </c>
      <c r="D3598" s="74">
        <f t="shared" si="426"/>
        <v>41789.5</v>
      </c>
      <c r="E3598" s="117">
        <v>104.8459870575</v>
      </c>
      <c r="F3598" s="24">
        <f t="shared" si="423"/>
        <v>200.25583527982499</v>
      </c>
      <c r="G3598" s="117">
        <v>155.86022142499999</v>
      </c>
      <c r="H3598" s="24">
        <f t="shared" si="424"/>
        <v>297.69302292174996</v>
      </c>
      <c r="I3598" s="117">
        <v>51.014234372499999</v>
      </c>
      <c r="J3598" s="24">
        <f t="shared" si="425"/>
        <v>97.437187651475</v>
      </c>
      <c r="K3598" s="14">
        <f t="shared" si="427"/>
        <v>5</v>
      </c>
      <c r="L3598" s="41">
        <f t="shared" si="428"/>
        <v>50.507140539836278</v>
      </c>
      <c r="M3598" s="41">
        <f t="shared" si="429"/>
        <v>2</v>
      </c>
      <c r="N3598" s="18"/>
      <c r="X3598" s="48">
        <v>200</v>
      </c>
      <c r="Y3598" s="48">
        <v>40</v>
      </c>
      <c r="Z3598" s="41">
        <f t="shared" si="430"/>
        <v>2</v>
      </c>
    </row>
    <row r="3599" spans="2:26" ht="15.75" customHeight="1">
      <c r="B3599" s="72">
        <v>41789</v>
      </c>
      <c r="C3599" s="116">
        <v>0.54166666666424135</v>
      </c>
      <c r="D3599" s="74">
        <f t="shared" si="426"/>
        <v>41789.541666666664</v>
      </c>
      <c r="E3599" s="117">
        <v>135.09576375</v>
      </c>
      <c r="F3599" s="24">
        <f t="shared" si="423"/>
        <v>258.03290876249997</v>
      </c>
      <c r="G3599" s="117">
        <v>199.53356554999999</v>
      </c>
      <c r="H3599" s="24">
        <f t="shared" si="424"/>
        <v>381.10911020049997</v>
      </c>
      <c r="I3599" s="117">
        <v>64.437801787500007</v>
      </c>
      <c r="J3599" s="24">
        <f t="shared" si="425"/>
        <v>123.07620141412501</v>
      </c>
      <c r="K3599" s="14">
        <f t="shared" si="427"/>
        <v>5</v>
      </c>
      <c r="L3599" s="41">
        <f t="shared" si="428"/>
        <v>76.146154302486281</v>
      </c>
      <c r="M3599" s="41">
        <f t="shared" si="429"/>
        <v>2</v>
      </c>
      <c r="N3599" s="18"/>
      <c r="X3599" s="48">
        <v>200</v>
      </c>
      <c r="Y3599" s="48">
        <v>40</v>
      </c>
      <c r="Z3599" s="41">
        <f t="shared" si="430"/>
        <v>2</v>
      </c>
    </row>
    <row r="3600" spans="2:26" ht="15.75" customHeight="1">
      <c r="B3600" s="72">
        <v>41789</v>
      </c>
      <c r="C3600" s="116">
        <v>0.58333333333575865</v>
      </c>
      <c r="D3600" s="74">
        <f t="shared" si="426"/>
        <v>41789.583333333336</v>
      </c>
      <c r="E3600" s="117">
        <v>159.68114212500001</v>
      </c>
      <c r="F3600" s="24">
        <f t="shared" si="423"/>
        <v>304.99098145875001</v>
      </c>
      <c r="G3600" s="117">
        <v>222.363177925</v>
      </c>
      <c r="H3600" s="24">
        <f t="shared" si="424"/>
        <v>424.71366983675</v>
      </c>
      <c r="I3600" s="117">
        <v>62.682035787499998</v>
      </c>
      <c r="J3600" s="24">
        <f t="shared" si="425"/>
        <v>119.722688354125</v>
      </c>
      <c r="K3600" s="14">
        <f t="shared" si="427"/>
        <v>5</v>
      </c>
      <c r="L3600" s="41">
        <f t="shared" si="428"/>
        <v>72.792641242486269</v>
      </c>
      <c r="M3600" s="41">
        <f t="shared" si="429"/>
        <v>2</v>
      </c>
      <c r="N3600" s="18"/>
      <c r="X3600" s="48">
        <v>200</v>
      </c>
      <c r="Y3600" s="48">
        <v>40</v>
      </c>
      <c r="Z3600" s="41">
        <f t="shared" si="430"/>
        <v>2</v>
      </c>
    </row>
    <row r="3601" spans="2:26" ht="15.75" customHeight="1">
      <c r="B3601" s="72">
        <v>41789</v>
      </c>
      <c r="C3601" s="116">
        <v>0.625</v>
      </c>
      <c r="D3601" s="74">
        <f t="shared" si="426"/>
        <v>41789.625</v>
      </c>
      <c r="E3601" s="117">
        <v>167.19641727499999</v>
      </c>
      <c r="F3601" s="24">
        <f t="shared" si="423"/>
        <v>319.34515699524997</v>
      </c>
      <c r="G3601" s="117">
        <v>231.26984580000001</v>
      </c>
      <c r="H3601" s="24">
        <f t="shared" si="424"/>
        <v>441.72540547800003</v>
      </c>
      <c r="I3601" s="117">
        <v>64.073428550000003</v>
      </c>
      <c r="J3601" s="24">
        <f t="shared" si="425"/>
        <v>122.3802485305</v>
      </c>
      <c r="K3601" s="14">
        <f t="shared" si="427"/>
        <v>5</v>
      </c>
      <c r="L3601" s="41">
        <f t="shared" si="428"/>
        <v>75.450201418861269</v>
      </c>
      <c r="M3601" s="41">
        <f t="shared" si="429"/>
        <v>2</v>
      </c>
      <c r="N3601" s="18"/>
      <c r="X3601" s="48">
        <v>200</v>
      </c>
      <c r="Y3601" s="48">
        <v>40</v>
      </c>
      <c r="Z3601" s="41">
        <f t="shared" si="430"/>
        <v>2</v>
      </c>
    </row>
    <row r="3602" spans="2:26" ht="15.75" customHeight="1">
      <c r="B3602" s="72">
        <v>41789</v>
      </c>
      <c r="C3602" s="116">
        <v>0.66666666666424135</v>
      </c>
      <c r="D3602" s="74">
        <f t="shared" si="426"/>
        <v>41789.666666666664</v>
      </c>
      <c r="E3602" s="117">
        <v>186.14738650000001</v>
      </c>
      <c r="F3602" s="24">
        <f t="shared" si="423"/>
        <v>355.54150821500002</v>
      </c>
      <c r="G3602" s="117">
        <v>258.09762604999997</v>
      </c>
      <c r="H3602" s="24">
        <f t="shared" si="424"/>
        <v>492.96646575549994</v>
      </c>
      <c r="I3602" s="117">
        <v>71.950239572499996</v>
      </c>
      <c r="J3602" s="24">
        <f t="shared" si="425"/>
        <v>137.42495758347499</v>
      </c>
      <c r="K3602" s="14">
        <f t="shared" si="427"/>
        <v>5</v>
      </c>
      <c r="L3602" s="41">
        <f t="shared" si="428"/>
        <v>90.494910471836278</v>
      </c>
      <c r="M3602" s="41">
        <f t="shared" si="429"/>
        <v>2</v>
      </c>
      <c r="N3602" s="18"/>
      <c r="X3602" s="48">
        <v>200</v>
      </c>
      <c r="Y3602" s="48">
        <v>40</v>
      </c>
      <c r="Z3602" s="41">
        <f t="shared" si="430"/>
        <v>2</v>
      </c>
    </row>
    <row r="3603" spans="2:26" ht="15.75" customHeight="1">
      <c r="B3603" s="72">
        <v>41789</v>
      </c>
      <c r="C3603" s="116">
        <v>0.70833333333575865</v>
      </c>
      <c r="D3603" s="74">
        <f t="shared" si="426"/>
        <v>41789.708333333336</v>
      </c>
      <c r="E3603" s="117">
        <v>144.244514025</v>
      </c>
      <c r="F3603" s="24">
        <f t="shared" si="423"/>
        <v>275.50702178774998</v>
      </c>
      <c r="G3603" s="117">
        <v>215.40499320000001</v>
      </c>
      <c r="H3603" s="24">
        <f t="shared" si="424"/>
        <v>411.423537012</v>
      </c>
      <c r="I3603" s="117">
        <v>71.160479157500006</v>
      </c>
      <c r="J3603" s="24">
        <f t="shared" si="425"/>
        <v>135.91651519082501</v>
      </c>
      <c r="K3603" s="14">
        <f t="shared" si="427"/>
        <v>5</v>
      </c>
      <c r="L3603" s="41">
        <f t="shared" si="428"/>
        <v>88.986468079186295</v>
      </c>
      <c r="M3603" s="41">
        <f t="shared" si="429"/>
        <v>2</v>
      </c>
      <c r="N3603" s="18"/>
      <c r="X3603" s="48">
        <v>200</v>
      </c>
      <c r="Y3603" s="48">
        <v>40</v>
      </c>
      <c r="Z3603" s="41">
        <f t="shared" si="430"/>
        <v>2</v>
      </c>
    </row>
    <row r="3604" spans="2:26" ht="15.75" customHeight="1">
      <c r="B3604" s="72">
        <v>41789</v>
      </c>
      <c r="C3604" s="116">
        <v>0.75</v>
      </c>
      <c r="D3604" s="74">
        <f t="shared" si="426"/>
        <v>41789.75</v>
      </c>
      <c r="E3604" s="117">
        <v>123.6370410725</v>
      </c>
      <c r="F3604" s="24">
        <f t="shared" si="423"/>
        <v>236.14674844847499</v>
      </c>
      <c r="G3604" s="117">
        <v>178.34320695</v>
      </c>
      <c r="H3604" s="24">
        <f t="shared" si="424"/>
        <v>340.63552527449997</v>
      </c>
      <c r="I3604" s="117">
        <v>54.706165865000003</v>
      </c>
      <c r="J3604" s="24">
        <f t="shared" si="425"/>
        <v>104.48877680215</v>
      </c>
      <c r="K3604" s="14">
        <f t="shared" si="427"/>
        <v>5</v>
      </c>
      <c r="L3604" s="41">
        <f t="shared" si="428"/>
        <v>57.558729690511278</v>
      </c>
      <c r="M3604" s="41">
        <f t="shared" si="429"/>
        <v>2</v>
      </c>
      <c r="N3604" s="18"/>
      <c r="X3604" s="48">
        <v>200</v>
      </c>
      <c r="Y3604" s="48">
        <v>40</v>
      </c>
      <c r="Z3604" s="41">
        <f t="shared" si="430"/>
        <v>2</v>
      </c>
    </row>
    <row r="3605" spans="2:26" ht="15.75" customHeight="1">
      <c r="B3605" s="72">
        <v>41789</v>
      </c>
      <c r="C3605" s="116">
        <v>0.79166666666424135</v>
      </c>
      <c r="D3605" s="74">
        <f t="shared" si="426"/>
        <v>41789.791666666664</v>
      </c>
      <c r="E3605" s="117">
        <v>125.93172692500001</v>
      </c>
      <c r="F3605" s="24">
        <f t="shared" si="423"/>
        <v>240.52959842675</v>
      </c>
      <c r="G3605" s="117">
        <v>175.72593370000001</v>
      </c>
      <c r="H3605" s="24">
        <f t="shared" si="424"/>
        <v>335.63653336700003</v>
      </c>
      <c r="I3605" s="117">
        <v>49.794206760000002</v>
      </c>
      <c r="J3605" s="24">
        <f t="shared" si="425"/>
        <v>95.106934911599993</v>
      </c>
      <c r="K3605" s="14">
        <f t="shared" si="427"/>
        <v>5</v>
      </c>
      <c r="L3605" s="41">
        <f t="shared" si="428"/>
        <v>48.176887799961271</v>
      </c>
      <c r="M3605" s="41">
        <f t="shared" si="429"/>
        <v>2</v>
      </c>
      <c r="N3605" s="18"/>
      <c r="X3605" s="48">
        <v>200</v>
      </c>
      <c r="Y3605" s="48">
        <v>40</v>
      </c>
      <c r="Z3605" s="41">
        <f t="shared" si="430"/>
        <v>2</v>
      </c>
    </row>
    <row r="3606" spans="2:26" ht="15.75" customHeight="1">
      <c r="B3606" s="72">
        <v>41789</v>
      </c>
      <c r="C3606" s="116">
        <v>0.83333333333575865</v>
      </c>
      <c r="D3606" s="74">
        <f t="shared" si="426"/>
        <v>41789.833333333336</v>
      </c>
      <c r="E3606" s="117">
        <v>109.66122219499999</v>
      </c>
      <c r="F3606" s="24">
        <f t="shared" si="423"/>
        <v>209.45293439244998</v>
      </c>
      <c r="G3606" s="117">
        <v>150.570953675</v>
      </c>
      <c r="H3606" s="24">
        <f t="shared" si="424"/>
        <v>287.59052151924999</v>
      </c>
      <c r="I3606" s="117">
        <v>40.909731472499999</v>
      </c>
      <c r="J3606" s="24">
        <f t="shared" si="425"/>
        <v>78.137587112474989</v>
      </c>
      <c r="K3606" s="14">
        <f t="shared" si="427"/>
        <v>5</v>
      </c>
      <c r="L3606" s="41">
        <f t="shared" si="428"/>
        <v>31.207540000836268</v>
      </c>
      <c r="M3606" s="41">
        <f t="shared" si="429"/>
        <v>2</v>
      </c>
      <c r="N3606" s="18"/>
      <c r="X3606" s="48">
        <v>200</v>
      </c>
      <c r="Y3606" s="48">
        <v>40</v>
      </c>
      <c r="Z3606" s="41">
        <f t="shared" si="430"/>
        <v>2</v>
      </c>
    </row>
    <row r="3607" spans="2:26" ht="15.75" customHeight="1">
      <c r="B3607" s="72">
        <v>41789</v>
      </c>
      <c r="C3607" s="116">
        <v>0.875</v>
      </c>
      <c r="D3607" s="74">
        <f t="shared" si="426"/>
        <v>41789.875</v>
      </c>
      <c r="E3607" s="117">
        <v>121.17350417999999</v>
      </c>
      <c r="F3607" s="24">
        <f t="shared" si="423"/>
        <v>231.44139298379997</v>
      </c>
      <c r="G3607" s="117">
        <v>171.82366817499999</v>
      </c>
      <c r="H3607" s="24">
        <f t="shared" si="424"/>
        <v>328.18320621424999</v>
      </c>
      <c r="I3607" s="117">
        <v>50.650163972500003</v>
      </c>
      <c r="J3607" s="24">
        <f t="shared" si="425"/>
        <v>96.741813187475003</v>
      </c>
      <c r="K3607" s="14">
        <f t="shared" si="427"/>
        <v>5</v>
      </c>
      <c r="L3607" s="41">
        <f t="shared" si="428"/>
        <v>49.811766075836282</v>
      </c>
      <c r="M3607" s="41">
        <f t="shared" si="429"/>
        <v>2</v>
      </c>
      <c r="N3607" s="18"/>
      <c r="X3607" s="48">
        <v>200</v>
      </c>
      <c r="Y3607" s="48">
        <v>40</v>
      </c>
      <c r="Z3607" s="41">
        <f t="shared" si="430"/>
        <v>2</v>
      </c>
    </row>
    <row r="3608" spans="2:26" ht="15.75" customHeight="1">
      <c r="B3608" s="72">
        <v>41789</v>
      </c>
      <c r="C3608" s="116">
        <v>0.91666666666424135</v>
      </c>
      <c r="D3608" s="74">
        <f t="shared" si="426"/>
        <v>41789.916666666664</v>
      </c>
      <c r="E3608" s="117">
        <v>59.698045530000002</v>
      </c>
      <c r="F3608" s="24">
        <f t="shared" si="423"/>
        <v>114.0232669623</v>
      </c>
      <c r="G3608" s="117">
        <v>93.860341105000003</v>
      </c>
      <c r="H3608" s="24">
        <f t="shared" si="424"/>
        <v>179.27325151055001</v>
      </c>
      <c r="I3608" s="117">
        <v>34.162295577499997</v>
      </c>
      <c r="J3608" s="24">
        <f t="shared" si="425"/>
        <v>65.249984553024987</v>
      </c>
      <c r="K3608" s="14">
        <f t="shared" si="427"/>
        <v>5</v>
      </c>
      <c r="L3608" s="41">
        <f t="shared" si="428"/>
        <v>18.319937441386266</v>
      </c>
      <c r="M3608" s="41">
        <f t="shared" si="429"/>
        <v>2</v>
      </c>
      <c r="N3608" s="18"/>
      <c r="X3608" s="48">
        <v>200</v>
      </c>
      <c r="Y3608" s="48">
        <v>40</v>
      </c>
      <c r="Z3608" s="41">
        <f t="shared" si="430"/>
        <v>2</v>
      </c>
    </row>
    <row r="3609" spans="2:26" ht="15.75" customHeight="1">
      <c r="B3609" s="72">
        <v>41789</v>
      </c>
      <c r="C3609" s="116">
        <v>0.95833333333575865</v>
      </c>
      <c r="D3609" s="74">
        <f t="shared" si="426"/>
        <v>41789.958333333336</v>
      </c>
      <c r="E3609" s="117">
        <v>65.357841337500005</v>
      </c>
      <c r="F3609" s="24">
        <f t="shared" si="423"/>
        <v>124.833476954625</v>
      </c>
      <c r="G3609" s="117">
        <v>102.33448181999999</v>
      </c>
      <c r="H3609" s="24">
        <f t="shared" si="424"/>
        <v>195.45886027619997</v>
      </c>
      <c r="I3609" s="117">
        <v>36.976640487499999</v>
      </c>
      <c r="J3609" s="24">
        <f t="shared" si="425"/>
        <v>70.625383331124993</v>
      </c>
      <c r="K3609" s="14">
        <f t="shared" si="427"/>
        <v>5</v>
      </c>
      <c r="L3609" s="41">
        <f t="shared" si="428"/>
        <v>23.695336219486272</v>
      </c>
      <c r="M3609" s="41">
        <f t="shared" si="429"/>
        <v>2</v>
      </c>
      <c r="N3609" s="18"/>
      <c r="X3609" s="48">
        <v>200</v>
      </c>
      <c r="Y3609" s="48">
        <v>40</v>
      </c>
      <c r="Z3609" s="41">
        <f t="shared" si="430"/>
        <v>2</v>
      </c>
    </row>
    <row r="3610" spans="2:26" ht="15.75" customHeight="1">
      <c r="B3610" s="72">
        <v>41790</v>
      </c>
      <c r="C3610" s="116">
        <v>0</v>
      </c>
      <c r="D3610" s="74">
        <f t="shared" si="426"/>
        <v>41790</v>
      </c>
      <c r="E3610" s="117">
        <v>56.394353882499999</v>
      </c>
      <c r="F3610" s="24">
        <f t="shared" ref="F3610:F3673" si="431">IF(E3610&lt;&gt;"",E3610*1.91,NA())</f>
        <v>107.71321591557499</v>
      </c>
      <c r="G3610" s="117">
        <v>85.133182747500001</v>
      </c>
      <c r="H3610" s="24">
        <f t="shared" ref="H3610:H3673" si="432">IF(G3610&lt;&gt;"",G3610*1.91,NA())</f>
        <v>162.60437904772499</v>
      </c>
      <c r="I3610" s="117">
        <v>28.738828872500001</v>
      </c>
      <c r="J3610" s="24">
        <f t="shared" ref="J3610:J3673" si="433">IF(I3610&lt;&gt;"",I3610*1.91,NA())</f>
        <v>54.891163146475002</v>
      </c>
      <c r="K3610" s="14">
        <f t="shared" si="427"/>
        <v>6</v>
      </c>
      <c r="L3610" s="41">
        <f t="shared" si="428"/>
        <v>7.9611160348362802</v>
      </c>
      <c r="M3610" s="41">
        <f t="shared" si="429"/>
        <v>2</v>
      </c>
      <c r="N3610" s="18"/>
      <c r="X3610" s="48">
        <v>200</v>
      </c>
      <c r="Y3610" s="48">
        <v>40</v>
      </c>
      <c r="Z3610" s="41">
        <f t="shared" si="430"/>
        <v>2</v>
      </c>
    </row>
    <row r="3611" spans="2:26" ht="15.75" customHeight="1">
      <c r="B3611" s="72">
        <v>41790</v>
      </c>
      <c r="C3611" s="116">
        <v>4.1666666664241347E-2</v>
      </c>
      <c r="D3611" s="74">
        <f t="shared" si="426"/>
        <v>41790.041666666664</v>
      </c>
      <c r="E3611" s="117">
        <v>48.865883157500001</v>
      </c>
      <c r="F3611" s="24">
        <f t="shared" si="431"/>
        <v>93.333836830824993</v>
      </c>
      <c r="G3611" s="117">
        <v>77.3771240425</v>
      </c>
      <c r="H3611" s="24">
        <f t="shared" si="432"/>
        <v>147.79030692117499</v>
      </c>
      <c r="I3611" s="117">
        <v>28.511240887500001</v>
      </c>
      <c r="J3611" s="24">
        <f t="shared" si="433"/>
        <v>54.456470095124999</v>
      </c>
      <c r="K3611" s="14">
        <f t="shared" si="427"/>
        <v>6</v>
      </c>
      <c r="L3611" s="41">
        <f t="shared" si="428"/>
        <v>7.5264229834862775</v>
      </c>
      <c r="M3611" s="41">
        <f t="shared" si="429"/>
        <v>2</v>
      </c>
      <c r="N3611" s="18"/>
      <c r="X3611" s="48">
        <v>200</v>
      </c>
      <c r="Y3611" s="48">
        <v>40</v>
      </c>
      <c r="Z3611" s="41">
        <f t="shared" si="430"/>
        <v>2</v>
      </c>
    </row>
    <row r="3612" spans="2:26" ht="15.75" customHeight="1">
      <c r="B3612" s="72">
        <v>41790</v>
      </c>
      <c r="C3612" s="116">
        <v>8.3333333335758653E-2</v>
      </c>
      <c r="D3612" s="74">
        <f t="shared" si="426"/>
        <v>41790.083333333336</v>
      </c>
      <c r="E3612" s="117">
        <v>42.245968730000001</v>
      </c>
      <c r="F3612" s="24">
        <f t="shared" si="431"/>
        <v>80.689800274299998</v>
      </c>
      <c r="G3612" s="117">
        <v>62.400893377499997</v>
      </c>
      <c r="H3612" s="24">
        <f t="shared" si="432"/>
        <v>119.18570635102499</v>
      </c>
      <c r="I3612" s="117">
        <v>20.1549246475</v>
      </c>
      <c r="J3612" s="24">
        <f t="shared" si="433"/>
        <v>38.495906076724999</v>
      </c>
      <c r="K3612" s="14">
        <f t="shared" si="427"/>
        <v>6</v>
      </c>
      <c r="L3612" s="41">
        <f t="shared" si="428"/>
        <v>-8.434141034913722</v>
      </c>
      <c r="M3612" s="41">
        <f t="shared" si="429"/>
        <v>2</v>
      </c>
      <c r="N3612" s="18"/>
      <c r="X3612" s="48">
        <v>200</v>
      </c>
      <c r="Y3612" s="48">
        <v>40</v>
      </c>
      <c r="Z3612" s="41">
        <f t="shared" si="430"/>
        <v>2</v>
      </c>
    </row>
    <row r="3613" spans="2:26" ht="15.75" customHeight="1">
      <c r="B3613" s="72">
        <v>41790</v>
      </c>
      <c r="C3613" s="116">
        <v>0.125</v>
      </c>
      <c r="D3613" s="74">
        <f t="shared" si="426"/>
        <v>41790.125</v>
      </c>
      <c r="E3613" s="117">
        <v>40.27628575</v>
      </c>
      <c r="F3613" s="24">
        <f t="shared" si="431"/>
        <v>76.927705782499999</v>
      </c>
      <c r="G3613" s="117">
        <v>61.743036987499998</v>
      </c>
      <c r="H3613" s="24">
        <f t="shared" si="432"/>
        <v>117.929200646125</v>
      </c>
      <c r="I3613" s="117">
        <v>21.466751240000001</v>
      </c>
      <c r="J3613" s="24">
        <f t="shared" si="433"/>
        <v>41.001494868400002</v>
      </c>
      <c r="K3613" s="14">
        <f t="shared" si="427"/>
        <v>6</v>
      </c>
      <c r="L3613" s="41">
        <f t="shared" si="428"/>
        <v>-5.9285522432387197</v>
      </c>
      <c r="M3613" s="41">
        <f t="shared" si="429"/>
        <v>2</v>
      </c>
      <c r="N3613" s="18"/>
      <c r="X3613" s="48">
        <v>200</v>
      </c>
      <c r="Y3613" s="48">
        <v>40</v>
      </c>
      <c r="Z3613" s="41">
        <f t="shared" si="430"/>
        <v>2</v>
      </c>
    </row>
    <row r="3614" spans="2:26" ht="15.75" customHeight="1">
      <c r="B3614" s="72">
        <v>41790</v>
      </c>
      <c r="C3614" s="116">
        <v>0.16666666666424135</v>
      </c>
      <c r="D3614" s="74">
        <f t="shared" si="426"/>
        <v>41790.166666666664</v>
      </c>
      <c r="E3614" s="117">
        <v>40.925557637499999</v>
      </c>
      <c r="F3614" s="24">
        <f t="shared" si="431"/>
        <v>78.167815087625002</v>
      </c>
      <c r="G3614" s="117">
        <v>59.884903305000002</v>
      </c>
      <c r="H3614" s="24">
        <f t="shared" si="432"/>
        <v>114.38016531255001</v>
      </c>
      <c r="I3614" s="117">
        <v>18.959345665000001</v>
      </c>
      <c r="J3614" s="24">
        <f t="shared" si="433"/>
        <v>36.21235022015</v>
      </c>
      <c r="K3614" s="14">
        <f t="shared" si="427"/>
        <v>6</v>
      </c>
      <c r="L3614" s="41">
        <f t="shared" si="428"/>
        <v>-10.717696891488721</v>
      </c>
      <c r="M3614" s="41">
        <f t="shared" si="429"/>
        <v>2</v>
      </c>
      <c r="N3614" s="18"/>
      <c r="X3614" s="48">
        <v>200</v>
      </c>
      <c r="Y3614" s="48">
        <v>40</v>
      </c>
      <c r="Z3614" s="41">
        <f t="shared" si="430"/>
        <v>2</v>
      </c>
    </row>
    <row r="3615" spans="2:26" ht="15.75" customHeight="1">
      <c r="B3615" s="72">
        <v>41790</v>
      </c>
      <c r="C3615" s="116">
        <v>0.20833333333575865</v>
      </c>
      <c r="D3615" s="74">
        <f t="shared" si="426"/>
        <v>41790.208333333336</v>
      </c>
      <c r="E3615" s="117">
        <v>71.872527770000005</v>
      </c>
      <c r="F3615" s="24">
        <f t="shared" si="431"/>
        <v>137.27652804070001</v>
      </c>
      <c r="G3615" s="117">
        <v>98.925085872500006</v>
      </c>
      <c r="H3615" s="24">
        <f t="shared" si="432"/>
        <v>188.94691401647501</v>
      </c>
      <c r="I3615" s="117">
        <v>27.052558115</v>
      </c>
      <c r="J3615" s="24">
        <f t="shared" si="433"/>
        <v>51.670385999650001</v>
      </c>
      <c r="K3615" s="14">
        <f t="shared" si="427"/>
        <v>6</v>
      </c>
      <c r="L3615" s="41">
        <f t="shared" si="428"/>
        <v>4.74033888801128</v>
      </c>
      <c r="M3615" s="41">
        <f t="shared" si="429"/>
        <v>2</v>
      </c>
      <c r="N3615" s="18"/>
      <c r="X3615" s="48">
        <v>200</v>
      </c>
      <c r="Y3615" s="48">
        <v>40</v>
      </c>
      <c r="Z3615" s="41">
        <f t="shared" si="430"/>
        <v>2</v>
      </c>
    </row>
    <row r="3616" spans="2:26" ht="15.75" customHeight="1">
      <c r="B3616" s="72">
        <v>41790</v>
      </c>
      <c r="C3616" s="116">
        <v>0.25</v>
      </c>
      <c r="D3616" s="74">
        <f t="shared" si="426"/>
        <v>41790.25</v>
      </c>
      <c r="E3616" s="117">
        <v>59.188491634999998</v>
      </c>
      <c r="F3616" s="24">
        <f t="shared" si="431"/>
        <v>113.05001902284999</v>
      </c>
      <c r="G3616" s="117">
        <v>80.232978362500006</v>
      </c>
      <c r="H3616" s="24">
        <f t="shared" si="432"/>
        <v>153.244988672375</v>
      </c>
      <c r="I3616" s="117">
        <v>21.044486710000001</v>
      </c>
      <c r="J3616" s="24">
        <f t="shared" si="433"/>
        <v>40.194969616100003</v>
      </c>
      <c r="K3616" s="14">
        <f t="shared" si="427"/>
        <v>6</v>
      </c>
      <c r="L3616" s="41">
        <f t="shared" si="428"/>
        <v>-6.735077495538718</v>
      </c>
      <c r="M3616" s="41">
        <f t="shared" si="429"/>
        <v>2</v>
      </c>
      <c r="N3616" s="18"/>
      <c r="X3616" s="48">
        <v>200</v>
      </c>
      <c r="Y3616" s="48">
        <v>40</v>
      </c>
      <c r="Z3616" s="41">
        <f t="shared" si="430"/>
        <v>2</v>
      </c>
    </row>
    <row r="3617" spans="2:26" ht="15.75" customHeight="1">
      <c r="B3617" s="72">
        <v>41790</v>
      </c>
      <c r="C3617" s="116">
        <v>0.29166666666424135</v>
      </c>
      <c r="D3617" s="74">
        <f t="shared" si="426"/>
        <v>41790.291666666664</v>
      </c>
      <c r="E3617" s="117">
        <v>69.437604012500003</v>
      </c>
      <c r="F3617" s="24">
        <f t="shared" si="431"/>
        <v>132.625823663875</v>
      </c>
      <c r="G3617" s="117">
        <v>98.518693797500006</v>
      </c>
      <c r="H3617" s="24">
        <f t="shared" si="432"/>
        <v>188.17070515322501</v>
      </c>
      <c r="I3617" s="117">
        <v>29.081089779999999</v>
      </c>
      <c r="J3617" s="24">
        <f t="shared" si="433"/>
        <v>55.544881479799997</v>
      </c>
      <c r="K3617" s="14">
        <f t="shared" si="427"/>
        <v>6</v>
      </c>
      <c r="L3617" s="41">
        <f t="shared" si="428"/>
        <v>8.6148343681612758</v>
      </c>
      <c r="M3617" s="41">
        <f t="shared" si="429"/>
        <v>2</v>
      </c>
      <c r="N3617" s="18"/>
      <c r="X3617" s="48">
        <v>200</v>
      </c>
      <c r="Y3617" s="48">
        <v>40</v>
      </c>
      <c r="Z3617" s="41">
        <f t="shared" si="430"/>
        <v>2</v>
      </c>
    </row>
    <row r="3618" spans="2:26" ht="15.75" customHeight="1">
      <c r="B3618" s="72">
        <v>41790</v>
      </c>
      <c r="C3618" s="116">
        <v>0.33333333333575865</v>
      </c>
      <c r="D3618" s="74">
        <f t="shared" si="426"/>
        <v>41790.333333333336</v>
      </c>
      <c r="E3618" s="117">
        <v>58.466293624999999</v>
      </c>
      <c r="F3618" s="24">
        <f t="shared" si="431"/>
        <v>111.67062082375</v>
      </c>
      <c r="G3618" s="117">
        <v>81.178711407500003</v>
      </c>
      <c r="H3618" s="24">
        <f t="shared" si="432"/>
        <v>155.05133878832501</v>
      </c>
      <c r="I3618" s="117">
        <v>22.712417782500001</v>
      </c>
      <c r="J3618" s="24">
        <f t="shared" si="433"/>
        <v>43.380717964574998</v>
      </c>
      <c r="K3618" s="14">
        <f t="shared" si="427"/>
        <v>6</v>
      </c>
      <c r="L3618" s="41">
        <f t="shared" si="428"/>
        <v>-3.5493291470637232</v>
      </c>
      <c r="M3618" s="41">
        <f t="shared" si="429"/>
        <v>2</v>
      </c>
      <c r="N3618" s="18"/>
      <c r="X3618" s="48">
        <v>200</v>
      </c>
      <c r="Y3618" s="48">
        <v>40</v>
      </c>
      <c r="Z3618" s="41">
        <f t="shared" si="430"/>
        <v>2</v>
      </c>
    </row>
    <row r="3619" spans="2:26" ht="15.75" customHeight="1">
      <c r="B3619" s="72">
        <v>41790</v>
      </c>
      <c r="C3619" s="116">
        <v>0.375</v>
      </c>
      <c r="D3619" s="74">
        <f t="shared" si="426"/>
        <v>41790.375</v>
      </c>
      <c r="E3619" s="117">
        <v>49.468294052499999</v>
      </c>
      <c r="F3619" s="24">
        <f t="shared" si="431"/>
        <v>94.484441640274994</v>
      </c>
      <c r="G3619" s="117">
        <v>73.919508612499996</v>
      </c>
      <c r="H3619" s="24">
        <f t="shared" si="432"/>
        <v>141.18626144987499</v>
      </c>
      <c r="I3619" s="117">
        <v>24.451214557499998</v>
      </c>
      <c r="J3619" s="24">
        <f t="shared" si="433"/>
        <v>46.701819804824993</v>
      </c>
      <c r="K3619" s="14">
        <f t="shared" si="427"/>
        <v>6</v>
      </c>
      <c r="L3619" s="41">
        <f t="shared" si="428"/>
        <v>-0.2282273068137286</v>
      </c>
      <c r="M3619" s="41">
        <f t="shared" si="429"/>
        <v>2</v>
      </c>
      <c r="N3619" s="18"/>
      <c r="X3619" s="48">
        <v>200</v>
      </c>
      <c r="Y3619" s="48">
        <v>40</v>
      </c>
      <c r="Z3619" s="41">
        <f t="shared" si="430"/>
        <v>2</v>
      </c>
    </row>
    <row r="3620" spans="2:26" ht="15.75" customHeight="1">
      <c r="B3620" s="72">
        <v>41790</v>
      </c>
      <c r="C3620" s="116">
        <v>0.41666666666424135</v>
      </c>
      <c r="D3620" s="74">
        <f t="shared" si="426"/>
        <v>41790.416666666664</v>
      </c>
      <c r="E3620" s="117">
        <v>54.184215492500002</v>
      </c>
      <c r="F3620" s="24">
        <f t="shared" si="431"/>
        <v>103.491851590675</v>
      </c>
      <c r="G3620" s="117">
        <v>79.355693195000001</v>
      </c>
      <c r="H3620" s="24">
        <f t="shared" si="432"/>
        <v>151.56937400244999</v>
      </c>
      <c r="I3620" s="117">
        <v>25.1714777125</v>
      </c>
      <c r="J3620" s="24">
        <f t="shared" si="433"/>
        <v>48.077522430875</v>
      </c>
      <c r="K3620" s="14">
        <f t="shared" si="427"/>
        <v>6</v>
      </c>
      <c r="L3620" s="41">
        <f t="shared" si="428"/>
        <v>1.1474753192362783</v>
      </c>
      <c r="M3620" s="41">
        <f t="shared" si="429"/>
        <v>2</v>
      </c>
      <c r="N3620" s="18"/>
      <c r="X3620" s="48">
        <v>200</v>
      </c>
      <c r="Y3620" s="48">
        <v>40</v>
      </c>
      <c r="Z3620" s="41">
        <f t="shared" si="430"/>
        <v>2</v>
      </c>
    </row>
    <row r="3621" spans="2:26" ht="15.75" customHeight="1">
      <c r="B3621" s="72">
        <v>41790</v>
      </c>
      <c r="C3621" s="116">
        <v>0.45833333333575865</v>
      </c>
      <c r="D3621" s="74">
        <f t="shared" si="426"/>
        <v>41790.458333333336</v>
      </c>
      <c r="E3621" s="117">
        <v>69.197275779999998</v>
      </c>
      <c r="F3621" s="24">
        <f t="shared" si="431"/>
        <v>132.16679673979999</v>
      </c>
      <c r="G3621" s="117">
        <v>100.36813003749999</v>
      </c>
      <c r="H3621" s="24">
        <f t="shared" si="432"/>
        <v>191.70312837162498</v>
      </c>
      <c r="I3621" s="117">
        <v>31.170854254999998</v>
      </c>
      <c r="J3621" s="24">
        <f t="shared" si="433"/>
        <v>59.536331627049996</v>
      </c>
      <c r="K3621" s="14">
        <f t="shared" si="427"/>
        <v>6</v>
      </c>
      <c r="L3621" s="41">
        <f t="shared" si="428"/>
        <v>12.606284515411275</v>
      </c>
      <c r="M3621" s="41">
        <f t="shared" si="429"/>
        <v>2</v>
      </c>
      <c r="N3621" s="18"/>
      <c r="X3621" s="48">
        <v>200</v>
      </c>
      <c r="Y3621" s="48">
        <v>40</v>
      </c>
      <c r="Z3621" s="41">
        <f t="shared" si="430"/>
        <v>2</v>
      </c>
    </row>
    <row r="3622" spans="2:26" ht="15.75" customHeight="1">
      <c r="B3622" s="72">
        <v>41790</v>
      </c>
      <c r="C3622" s="116">
        <v>0.5</v>
      </c>
      <c r="D3622" s="74">
        <f t="shared" si="426"/>
        <v>41790.5</v>
      </c>
      <c r="E3622" s="117">
        <v>73.965638632500003</v>
      </c>
      <c r="F3622" s="24">
        <f t="shared" si="431"/>
        <v>141.27436978807501</v>
      </c>
      <c r="G3622" s="117">
        <v>109.3313047675</v>
      </c>
      <c r="H3622" s="24">
        <f t="shared" si="432"/>
        <v>208.822792105925</v>
      </c>
      <c r="I3622" s="117">
        <v>35.365666122500002</v>
      </c>
      <c r="J3622" s="24">
        <f t="shared" si="433"/>
        <v>67.548422293975008</v>
      </c>
      <c r="K3622" s="14">
        <f t="shared" si="427"/>
        <v>6</v>
      </c>
      <c r="L3622" s="41">
        <f t="shared" si="428"/>
        <v>20.618375182336287</v>
      </c>
      <c r="M3622" s="41">
        <f t="shared" si="429"/>
        <v>2</v>
      </c>
      <c r="N3622" s="18"/>
      <c r="X3622" s="48">
        <v>200</v>
      </c>
      <c r="Y3622" s="48">
        <v>40</v>
      </c>
      <c r="Z3622" s="41">
        <f t="shared" si="430"/>
        <v>2</v>
      </c>
    </row>
    <row r="3623" spans="2:26" ht="15.75" customHeight="1">
      <c r="B3623" s="72">
        <v>41790</v>
      </c>
      <c r="C3623" s="116">
        <v>0.54166666666424135</v>
      </c>
      <c r="D3623" s="74">
        <f t="shared" si="426"/>
        <v>41790.541666666664</v>
      </c>
      <c r="E3623" s="117">
        <v>59.786656045000001</v>
      </c>
      <c r="F3623" s="24">
        <f t="shared" si="431"/>
        <v>114.19251304594999</v>
      </c>
      <c r="G3623" s="117">
        <v>88.732113722500003</v>
      </c>
      <c r="H3623" s="24">
        <f t="shared" si="432"/>
        <v>169.478337209975</v>
      </c>
      <c r="I3623" s="117">
        <v>28.9454576925</v>
      </c>
      <c r="J3623" s="24">
        <f t="shared" si="433"/>
        <v>55.285824192674994</v>
      </c>
      <c r="K3623" s="14">
        <f t="shared" si="427"/>
        <v>6</v>
      </c>
      <c r="L3623" s="41">
        <f t="shared" si="428"/>
        <v>8.3557770810362726</v>
      </c>
      <c r="M3623" s="41">
        <f t="shared" si="429"/>
        <v>2</v>
      </c>
      <c r="N3623" s="18"/>
      <c r="X3623" s="48">
        <v>200</v>
      </c>
      <c r="Y3623" s="48">
        <v>40</v>
      </c>
      <c r="Z3623" s="41">
        <f t="shared" si="430"/>
        <v>2</v>
      </c>
    </row>
    <row r="3624" spans="2:26" ht="15.75" customHeight="1">
      <c r="B3624" s="72">
        <v>41790</v>
      </c>
      <c r="C3624" s="116">
        <v>0.58333333333575865</v>
      </c>
      <c r="D3624" s="74">
        <f t="shared" si="426"/>
        <v>41790.583333333336</v>
      </c>
      <c r="E3624" s="117">
        <v>51.086717870000001</v>
      </c>
      <c r="F3624" s="24">
        <f t="shared" si="431"/>
        <v>97.575631131699993</v>
      </c>
      <c r="G3624" s="117">
        <v>78.918081994999994</v>
      </c>
      <c r="H3624" s="24">
        <f t="shared" si="432"/>
        <v>150.73353661044999</v>
      </c>
      <c r="I3624" s="117">
        <v>27.831364112500001</v>
      </c>
      <c r="J3624" s="24">
        <f t="shared" si="433"/>
        <v>53.157905454874999</v>
      </c>
      <c r="K3624" s="14">
        <f t="shared" si="427"/>
        <v>6</v>
      </c>
      <c r="L3624" s="41">
        <f t="shared" si="428"/>
        <v>6.227858343236278</v>
      </c>
      <c r="M3624" s="41">
        <f t="shared" si="429"/>
        <v>2</v>
      </c>
      <c r="N3624" s="18"/>
      <c r="X3624" s="48">
        <v>200</v>
      </c>
      <c r="Y3624" s="48">
        <v>40</v>
      </c>
      <c r="Z3624" s="41">
        <f t="shared" si="430"/>
        <v>2</v>
      </c>
    </row>
    <row r="3625" spans="2:26" ht="15.75" customHeight="1">
      <c r="B3625" s="72">
        <v>41790</v>
      </c>
      <c r="C3625" s="116">
        <v>0.625</v>
      </c>
      <c r="D3625" s="74">
        <f t="shared" si="426"/>
        <v>41790.625</v>
      </c>
      <c r="E3625" s="117">
        <v>58.839504157500002</v>
      </c>
      <c r="F3625" s="24">
        <f t="shared" si="431"/>
        <v>112.38345294082499</v>
      </c>
      <c r="G3625" s="117">
        <v>95.749080730000003</v>
      </c>
      <c r="H3625" s="24">
        <f t="shared" si="432"/>
        <v>182.88074419430001</v>
      </c>
      <c r="I3625" s="117">
        <v>36.909576567499997</v>
      </c>
      <c r="J3625" s="24">
        <f t="shared" si="433"/>
        <v>70.497291243924991</v>
      </c>
      <c r="K3625" s="14">
        <f t="shared" si="427"/>
        <v>6</v>
      </c>
      <c r="L3625" s="41">
        <f t="shared" si="428"/>
        <v>23.56724413228627</v>
      </c>
      <c r="M3625" s="41">
        <f t="shared" si="429"/>
        <v>2</v>
      </c>
      <c r="N3625" s="18"/>
      <c r="X3625" s="48">
        <v>200</v>
      </c>
      <c r="Y3625" s="48">
        <v>40</v>
      </c>
      <c r="Z3625" s="41">
        <f t="shared" si="430"/>
        <v>2</v>
      </c>
    </row>
    <row r="3626" spans="2:26" ht="15.75" customHeight="1">
      <c r="B3626" s="72">
        <v>41790</v>
      </c>
      <c r="C3626" s="116">
        <v>0.66666666666424135</v>
      </c>
      <c r="D3626" s="74">
        <f t="shared" si="426"/>
        <v>41790.666666666664</v>
      </c>
      <c r="E3626" s="117">
        <v>51.568416917500002</v>
      </c>
      <c r="F3626" s="24">
        <f t="shared" si="431"/>
        <v>98.495676312425005</v>
      </c>
      <c r="G3626" s="117">
        <v>82.124816354999993</v>
      </c>
      <c r="H3626" s="24">
        <f t="shared" si="432"/>
        <v>156.85839923804997</v>
      </c>
      <c r="I3626" s="117">
        <v>30.556399447499999</v>
      </c>
      <c r="J3626" s="24">
        <f t="shared" si="433"/>
        <v>58.362722944724993</v>
      </c>
      <c r="K3626" s="14">
        <f t="shared" si="427"/>
        <v>6</v>
      </c>
      <c r="L3626" s="41">
        <f t="shared" si="428"/>
        <v>11.432675833086272</v>
      </c>
      <c r="M3626" s="41">
        <f t="shared" si="429"/>
        <v>2</v>
      </c>
      <c r="N3626" s="18"/>
      <c r="X3626" s="48">
        <v>200</v>
      </c>
      <c r="Y3626" s="48">
        <v>40</v>
      </c>
      <c r="Z3626" s="41">
        <f t="shared" si="430"/>
        <v>2</v>
      </c>
    </row>
    <row r="3627" spans="2:26" ht="15.75" customHeight="1">
      <c r="B3627" s="72">
        <v>41790</v>
      </c>
      <c r="C3627" s="116">
        <v>0.70833333333575865</v>
      </c>
      <c r="D3627" s="74">
        <f t="shared" si="426"/>
        <v>41790.708333333336</v>
      </c>
      <c r="E3627" s="117">
        <v>81.556579385000006</v>
      </c>
      <c r="F3627" s="24">
        <f t="shared" si="431"/>
        <v>155.77306662535</v>
      </c>
      <c r="G3627" s="117">
        <v>126.78948844999999</v>
      </c>
      <c r="H3627" s="24">
        <f t="shared" si="432"/>
        <v>242.16792293949999</v>
      </c>
      <c r="I3627" s="117">
        <v>45.232909069999998</v>
      </c>
      <c r="J3627" s="24">
        <f t="shared" si="433"/>
        <v>86.394856323699997</v>
      </c>
      <c r="K3627" s="14">
        <f t="shared" si="427"/>
        <v>6</v>
      </c>
      <c r="L3627" s="41">
        <f t="shared" si="428"/>
        <v>39.464809212061276</v>
      </c>
      <c r="M3627" s="41">
        <f t="shared" si="429"/>
        <v>2</v>
      </c>
      <c r="N3627" s="18"/>
      <c r="X3627" s="48">
        <v>200</v>
      </c>
      <c r="Y3627" s="48">
        <v>40</v>
      </c>
      <c r="Z3627" s="41">
        <f t="shared" si="430"/>
        <v>2</v>
      </c>
    </row>
    <row r="3628" spans="2:26" ht="15.75" customHeight="1">
      <c r="B3628" s="72">
        <v>41790</v>
      </c>
      <c r="C3628" s="116">
        <v>0.75</v>
      </c>
      <c r="D3628" s="74">
        <f t="shared" si="426"/>
        <v>41790.75</v>
      </c>
      <c r="E3628" s="117">
        <v>97.545634042499998</v>
      </c>
      <c r="F3628" s="24">
        <f t="shared" si="431"/>
        <v>186.312161021175</v>
      </c>
      <c r="G3628" s="117">
        <v>151.24322187499999</v>
      </c>
      <c r="H3628" s="24">
        <f t="shared" si="432"/>
        <v>288.87455378124997</v>
      </c>
      <c r="I3628" s="117">
        <v>53.697587835</v>
      </c>
      <c r="J3628" s="24">
        <f t="shared" si="433"/>
        <v>102.56239276485</v>
      </c>
      <c r="K3628" s="14">
        <f t="shared" si="427"/>
        <v>6</v>
      </c>
      <c r="L3628" s="41">
        <f t="shared" si="428"/>
        <v>55.632345653211281</v>
      </c>
      <c r="M3628" s="41">
        <f t="shared" si="429"/>
        <v>2</v>
      </c>
      <c r="N3628" s="18"/>
      <c r="X3628" s="48">
        <v>200</v>
      </c>
      <c r="Y3628" s="48">
        <v>40</v>
      </c>
      <c r="Z3628" s="41">
        <f t="shared" si="430"/>
        <v>2</v>
      </c>
    </row>
    <row r="3629" spans="2:26" ht="15.75" customHeight="1">
      <c r="B3629" s="72">
        <v>41790</v>
      </c>
      <c r="C3629" s="116">
        <v>0.79166666666424135</v>
      </c>
      <c r="D3629" s="74">
        <f t="shared" si="426"/>
        <v>41790.791666666664</v>
      </c>
      <c r="E3629" s="117">
        <v>75.010235392499993</v>
      </c>
      <c r="F3629" s="24">
        <f t="shared" si="431"/>
        <v>143.26954959967497</v>
      </c>
      <c r="G3629" s="117">
        <v>116.31433815</v>
      </c>
      <c r="H3629" s="24">
        <f t="shared" si="432"/>
        <v>222.16038586649998</v>
      </c>
      <c r="I3629" s="117">
        <v>41.304102757499997</v>
      </c>
      <c r="J3629" s="24">
        <f t="shared" si="433"/>
        <v>78.890836266824991</v>
      </c>
      <c r="K3629" s="14">
        <f t="shared" si="427"/>
        <v>6</v>
      </c>
      <c r="L3629" s="41">
        <f t="shared" si="428"/>
        <v>31.960789155186269</v>
      </c>
      <c r="M3629" s="41">
        <f t="shared" si="429"/>
        <v>2</v>
      </c>
      <c r="N3629" s="18"/>
      <c r="X3629" s="48">
        <v>200</v>
      </c>
      <c r="Y3629" s="48">
        <v>40</v>
      </c>
      <c r="Z3629" s="41">
        <f t="shared" si="430"/>
        <v>2</v>
      </c>
    </row>
    <row r="3630" spans="2:26" ht="15.75" customHeight="1">
      <c r="B3630" s="72">
        <v>41790</v>
      </c>
      <c r="C3630" s="116">
        <v>0.83333333333575865</v>
      </c>
      <c r="D3630" s="74">
        <f t="shared" si="426"/>
        <v>41790.833333333336</v>
      </c>
      <c r="E3630" s="117">
        <v>85.071525622500005</v>
      </c>
      <c r="F3630" s="24">
        <f t="shared" si="431"/>
        <v>162.48661393897501</v>
      </c>
      <c r="G3630" s="117">
        <v>133.16719187499999</v>
      </c>
      <c r="H3630" s="24">
        <f t="shared" si="432"/>
        <v>254.34933648124996</v>
      </c>
      <c r="I3630" s="117">
        <v>48.095666250000001</v>
      </c>
      <c r="J3630" s="24">
        <f t="shared" si="433"/>
        <v>91.862722537499991</v>
      </c>
      <c r="K3630" s="14">
        <f t="shared" si="427"/>
        <v>6</v>
      </c>
      <c r="L3630" s="41">
        <f t="shared" si="428"/>
        <v>44.93267542586127</v>
      </c>
      <c r="M3630" s="41">
        <f t="shared" si="429"/>
        <v>2</v>
      </c>
      <c r="N3630" s="18"/>
      <c r="X3630" s="48">
        <v>200</v>
      </c>
      <c r="Y3630" s="48">
        <v>40</v>
      </c>
      <c r="Z3630" s="41">
        <f t="shared" si="430"/>
        <v>2</v>
      </c>
    </row>
    <row r="3631" spans="2:26" ht="15.75" customHeight="1">
      <c r="B3631" s="72">
        <v>41790</v>
      </c>
      <c r="C3631" s="116">
        <v>0.875</v>
      </c>
      <c r="D3631" s="74">
        <f t="shared" si="426"/>
        <v>41790.875</v>
      </c>
      <c r="E3631" s="117">
        <v>103.10086054999999</v>
      </c>
      <c r="F3631" s="24">
        <f t="shared" si="431"/>
        <v>196.92264365049999</v>
      </c>
      <c r="G3631" s="117">
        <v>143.34760947500001</v>
      </c>
      <c r="H3631" s="24">
        <f t="shared" si="432"/>
        <v>273.79393409725003</v>
      </c>
      <c r="I3631" s="117">
        <v>40.246748910000001</v>
      </c>
      <c r="J3631" s="24">
        <f t="shared" si="433"/>
        <v>76.871290418100003</v>
      </c>
      <c r="K3631" s="14">
        <f t="shared" si="427"/>
        <v>6</v>
      </c>
      <c r="L3631" s="41">
        <f t="shared" si="428"/>
        <v>29.941243306461281</v>
      </c>
      <c r="M3631" s="41">
        <f t="shared" si="429"/>
        <v>2</v>
      </c>
      <c r="N3631" s="18"/>
      <c r="X3631" s="48">
        <v>200</v>
      </c>
      <c r="Y3631" s="48">
        <v>40</v>
      </c>
      <c r="Z3631" s="41">
        <f t="shared" si="430"/>
        <v>2</v>
      </c>
    </row>
    <row r="3632" spans="2:26" ht="15.75" customHeight="1">
      <c r="B3632" s="72">
        <v>41790</v>
      </c>
      <c r="C3632" s="116">
        <v>0.91666666666424135</v>
      </c>
      <c r="D3632" s="74">
        <f t="shared" si="426"/>
        <v>41790.916666666664</v>
      </c>
      <c r="E3632" s="117">
        <v>123.96744615750001</v>
      </c>
      <c r="F3632" s="24">
        <f t="shared" si="431"/>
        <v>236.777822160825</v>
      </c>
      <c r="G3632" s="117">
        <v>158.66633353500001</v>
      </c>
      <c r="H3632" s="24">
        <f t="shared" si="432"/>
        <v>303.05269705184998</v>
      </c>
      <c r="I3632" s="117">
        <v>34.698887390000003</v>
      </c>
      <c r="J3632" s="24">
        <f t="shared" si="433"/>
        <v>66.274874914899996</v>
      </c>
      <c r="K3632" s="14">
        <f t="shared" si="427"/>
        <v>6</v>
      </c>
      <c r="L3632" s="41">
        <f t="shared" si="428"/>
        <v>19.344827803261275</v>
      </c>
      <c r="M3632" s="41">
        <f t="shared" si="429"/>
        <v>2</v>
      </c>
      <c r="N3632" s="18"/>
      <c r="X3632" s="48">
        <v>200</v>
      </c>
      <c r="Y3632" s="48">
        <v>40</v>
      </c>
      <c r="Z3632" s="41">
        <f t="shared" si="430"/>
        <v>2</v>
      </c>
    </row>
    <row r="3633" spans="2:26" ht="15.75" customHeight="1">
      <c r="B3633" s="72">
        <v>41790</v>
      </c>
      <c r="C3633" s="116">
        <v>0.95833333333575865</v>
      </c>
      <c r="D3633" s="74">
        <f t="shared" si="426"/>
        <v>41790.958333333336</v>
      </c>
      <c r="E3633" s="117">
        <v>110.5006845975</v>
      </c>
      <c r="F3633" s="24">
        <f t="shared" si="431"/>
        <v>211.05630758122498</v>
      </c>
      <c r="G3633" s="117">
        <v>141.69733117499999</v>
      </c>
      <c r="H3633" s="24">
        <f t="shared" si="432"/>
        <v>270.64190254424994</v>
      </c>
      <c r="I3633" s="117">
        <v>31.196646545</v>
      </c>
      <c r="J3633" s="24">
        <f t="shared" si="433"/>
        <v>59.585594900949999</v>
      </c>
      <c r="K3633" s="14">
        <f t="shared" si="427"/>
        <v>6</v>
      </c>
      <c r="L3633" s="41">
        <f t="shared" si="428"/>
        <v>12.655547789311278</v>
      </c>
      <c r="M3633" s="41">
        <f t="shared" si="429"/>
        <v>2</v>
      </c>
      <c r="N3633" s="18"/>
      <c r="X3633" s="48">
        <v>200</v>
      </c>
      <c r="Y3633" s="48">
        <v>40</v>
      </c>
      <c r="Z3633" s="41">
        <f t="shared" si="430"/>
        <v>2</v>
      </c>
    </row>
    <row r="3634" spans="2:26" ht="15.75" customHeight="1">
      <c r="B3634" s="72">
        <v>41791</v>
      </c>
      <c r="C3634" s="116">
        <v>0</v>
      </c>
      <c r="D3634" s="74">
        <f t="shared" si="426"/>
        <v>41791</v>
      </c>
      <c r="E3634" s="117">
        <v>91.353919989999994</v>
      </c>
      <c r="F3634" s="24">
        <f t="shared" si="431"/>
        <v>174.48598718089997</v>
      </c>
      <c r="G3634" s="117">
        <v>115.81722589250001</v>
      </c>
      <c r="H3634" s="24">
        <f t="shared" si="432"/>
        <v>221.210901454675</v>
      </c>
      <c r="I3634" s="117">
        <v>24.463305900000002</v>
      </c>
      <c r="J3634" s="24">
        <f t="shared" si="433"/>
        <v>46.724914269000003</v>
      </c>
      <c r="K3634" s="14">
        <f t="shared" si="427"/>
        <v>7</v>
      </c>
      <c r="L3634" s="41">
        <f t="shared" si="428"/>
        <v>-0.20513284263871867</v>
      </c>
      <c r="M3634" s="41">
        <f t="shared" si="429"/>
        <v>2</v>
      </c>
      <c r="N3634" s="18"/>
      <c r="X3634" s="48">
        <v>200</v>
      </c>
      <c r="Y3634" s="48">
        <v>40</v>
      </c>
      <c r="Z3634" s="41">
        <f t="shared" si="430"/>
        <v>2</v>
      </c>
    </row>
    <row r="3635" spans="2:26" ht="15.75" customHeight="1">
      <c r="B3635" s="72">
        <v>41791</v>
      </c>
      <c r="C3635" s="116">
        <v>4.1666666664241347E-2</v>
      </c>
      <c r="D3635" s="74">
        <f t="shared" si="426"/>
        <v>41791.041666666664</v>
      </c>
      <c r="E3635" s="117">
        <v>101.6091474425</v>
      </c>
      <c r="F3635" s="24">
        <f t="shared" si="431"/>
        <v>194.07347161517501</v>
      </c>
      <c r="G3635" s="117">
        <v>124.810306975</v>
      </c>
      <c r="H3635" s="24">
        <f t="shared" si="432"/>
        <v>238.38768632225</v>
      </c>
      <c r="I3635" s="117">
        <v>23.201159552499998</v>
      </c>
      <c r="J3635" s="24">
        <f t="shared" si="433"/>
        <v>44.314214745274995</v>
      </c>
      <c r="K3635" s="14">
        <f t="shared" si="427"/>
        <v>7</v>
      </c>
      <c r="L3635" s="41">
        <f t="shared" si="428"/>
        <v>-2.6158323663637262</v>
      </c>
      <c r="M3635" s="41">
        <f t="shared" si="429"/>
        <v>2</v>
      </c>
      <c r="N3635" s="18"/>
      <c r="X3635" s="48">
        <v>200</v>
      </c>
      <c r="Y3635" s="48">
        <v>40</v>
      </c>
      <c r="Z3635" s="41">
        <f t="shared" si="430"/>
        <v>2</v>
      </c>
    </row>
    <row r="3636" spans="2:26" ht="15.75" customHeight="1">
      <c r="B3636" s="72">
        <v>41791</v>
      </c>
      <c r="C3636" s="116">
        <v>8.3333333335758653E-2</v>
      </c>
      <c r="D3636" s="74">
        <f t="shared" si="426"/>
        <v>41791.083333333336</v>
      </c>
      <c r="E3636" s="117">
        <v>65.447478997499999</v>
      </c>
      <c r="F3636" s="24">
        <f t="shared" si="431"/>
        <v>125.00468488522499</v>
      </c>
      <c r="G3636" s="117">
        <v>84.542043315000001</v>
      </c>
      <c r="H3636" s="24">
        <f t="shared" si="432"/>
        <v>161.47530273165</v>
      </c>
      <c r="I3636" s="117">
        <v>19.094564317500001</v>
      </c>
      <c r="J3636" s="24">
        <f t="shared" si="433"/>
        <v>36.470617846425</v>
      </c>
      <c r="K3636" s="14">
        <f t="shared" si="427"/>
        <v>7</v>
      </c>
      <c r="L3636" s="41">
        <f t="shared" si="428"/>
        <v>-10.459429265213721</v>
      </c>
      <c r="M3636" s="41">
        <f t="shared" si="429"/>
        <v>2</v>
      </c>
      <c r="N3636" s="18"/>
      <c r="X3636" s="48">
        <v>200</v>
      </c>
      <c r="Y3636" s="48">
        <v>40</v>
      </c>
      <c r="Z3636" s="41">
        <f t="shared" si="430"/>
        <v>2</v>
      </c>
    </row>
    <row r="3637" spans="2:26" ht="15.75" customHeight="1">
      <c r="B3637" s="72">
        <v>41791</v>
      </c>
      <c r="C3637" s="116">
        <v>0.125</v>
      </c>
      <c r="D3637" s="74">
        <f t="shared" si="426"/>
        <v>41791.125</v>
      </c>
      <c r="E3637" s="117">
        <v>60.665047184999999</v>
      </c>
      <c r="F3637" s="24">
        <f t="shared" si="431"/>
        <v>115.87024012334999</v>
      </c>
      <c r="G3637" s="117">
        <v>73.457148967500004</v>
      </c>
      <c r="H3637" s="24">
        <f t="shared" si="432"/>
        <v>140.30315452792499</v>
      </c>
      <c r="I3637" s="117">
        <v>12.7921017925</v>
      </c>
      <c r="J3637" s="24">
        <f t="shared" si="433"/>
        <v>24.432914423675001</v>
      </c>
      <c r="K3637" s="14">
        <f t="shared" si="427"/>
        <v>7</v>
      </c>
      <c r="L3637" s="41">
        <f t="shared" si="428"/>
        <v>-22.49713268796372</v>
      </c>
      <c r="M3637" s="41">
        <f t="shared" si="429"/>
        <v>2</v>
      </c>
      <c r="N3637" s="18"/>
      <c r="X3637" s="48">
        <v>200</v>
      </c>
      <c r="Y3637" s="48">
        <v>40</v>
      </c>
      <c r="Z3637" s="41">
        <f t="shared" si="430"/>
        <v>2</v>
      </c>
    </row>
    <row r="3638" spans="2:26" ht="15.75" customHeight="1">
      <c r="B3638" s="72">
        <v>41791</v>
      </c>
      <c r="C3638" s="116">
        <v>0.16666666666424135</v>
      </c>
      <c r="D3638" s="74">
        <f t="shared" si="426"/>
        <v>41791.166666666664</v>
      </c>
      <c r="E3638" s="117">
        <v>73.041413680000005</v>
      </c>
      <c r="F3638" s="24">
        <f t="shared" si="431"/>
        <v>139.50910012880001</v>
      </c>
      <c r="G3638" s="117">
        <v>88.802567374999995</v>
      </c>
      <c r="H3638" s="24">
        <f t="shared" si="432"/>
        <v>169.61290368624998</v>
      </c>
      <c r="I3638" s="117">
        <v>15.76115369</v>
      </c>
      <c r="J3638" s="24">
        <f t="shared" si="433"/>
        <v>30.1038035479</v>
      </c>
      <c r="K3638" s="14">
        <f t="shared" si="427"/>
        <v>7</v>
      </c>
      <c r="L3638" s="41">
        <f t="shared" si="428"/>
        <v>-16.826243563738721</v>
      </c>
      <c r="M3638" s="41">
        <f t="shared" si="429"/>
        <v>2</v>
      </c>
      <c r="N3638" s="18"/>
      <c r="X3638" s="48">
        <v>200</v>
      </c>
      <c r="Y3638" s="48">
        <v>40</v>
      </c>
      <c r="Z3638" s="41">
        <f t="shared" si="430"/>
        <v>2</v>
      </c>
    </row>
    <row r="3639" spans="2:26" ht="15.75" customHeight="1">
      <c r="B3639" s="72">
        <v>41791</v>
      </c>
      <c r="C3639" s="116">
        <v>0.20833333333575865</v>
      </c>
      <c r="D3639" s="74">
        <f t="shared" si="426"/>
        <v>41791.208333333336</v>
      </c>
      <c r="E3639" s="117">
        <v>63.789055542500002</v>
      </c>
      <c r="F3639" s="24">
        <f t="shared" si="431"/>
        <v>121.83709608617499</v>
      </c>
      <c r="G3639" s="117">
        <v>80.039629414999993</v>
      </c>
      <c r="H3639" s="24">
        <f t="shared" si="432"/>
        <v>152.87569218264997</v>
      </c>
      <c r="I3639" s="117">
        <v>16.250573882499999</v>
      </c>
      <c r="J3639" s="24">
        <f t="shared" si="433"/>
        <v>31.038596115574997</v>
      </c>
      <c r="K3639" s="14">
        <f t="shared" si="427"/>
        <v>7</v>
      </c>
      <c r="L3639" s="41">
        <f t="shared" si="428"/>
        <v>-15.891450996063725</v>
      </c>
      <c r="M3639" s="41">
        <f t="shared" si="429"/>
        <v>2</v>
      </c>
      <c r="N3639" s="18"/>
      <c r="X3639" s="48">
        <v>200</v>
      </c>
      <c r="Y3639" s="48">
        <v>40</v>
      </c>
      <c r="Z3639" s="41">
        <f t="shared" si="430"/>
        <v>2</v>
      </c>
    </row>
    <row r="3640" spans="2:26" ht="15.75" customHeight="1">
      <c r="B3640" s="72">
        <v>41791</v>
      </c>
      <c r="C3640" s="116">
        <v>0.25</v>
      </c>
      <c r="D3640" s="74">
        <f t="shared" si="426"/>
        <v>41791.25</v>
      </c>
      <c r="E3640" s="117">
        <v>36.279377672499997</v>
      </c>
      <c r="F3640" s="24">
        <f t="shared" si="431"/>
        <v>69.29361135447499</v>
      </c>
      <c r="G3640" s="117">
        <v>47.239380022500001</v>
      </c>
      <c r="H3640" s="24">
        <f t="shared" si="432"/>
        <v>90.227215842974999</v>
      </c>
      <c r="I3640" s="117">
        <v>10.960002352249999</v>
      </c>
      <c r="J3640" s="24">
        <f t="shared" si="433"/>
        <v>20.933604492797496</v>
      </c>
      <c r="K3640" s="14">
        <f t="shared" si="427"/>
        <v>7</v>
      </c>
      <c r="L3640" s="41">
        <f t="shared" si="428"/>
        <v>-25.996442618841225</v>
      </c>
      <c r="M3640" s="41">
        <f t="shared" si="429"/>
        <v>2</v>
      </c>
      <c r="N3640" s="18"/>
      <c r="X3640" s="48">
        <v>200</v>
      </c>
      <c r="Y3640" s="48">
        <v>40</v>
      </c>
      <c r="Z3640" s="41">
        <f t="shared" si="430"/>
        <v>2</v>
      </c>
    </row>
    <row r="3641" spans="2:26" ht="15.75" customHeight="1">
      <c r="B3641" s="72">
        <v>41791</v>
      </c>
      <c r="C3641" s="116">
        <v>0.29166666666424135</v>
      </c>
      <c r="D3641" s="74">
        <f t="shared" si="426"/>
        <v>41791.291666666664</v>
      </c>
      <c r="E3641" s="117">
        <v>30.519446875</v>
      </c>
      <c r="F3641" s="24">
        <f t="shared" si="431"/>
        <v>58.292143531249998</v>
      </c>
      <c r="G3641" s="117">
        <v>41.430398650000001</v>
      </c>
      <c r="H3641" s="24">
        <f t="shared" si="432"/>
        <v>79.132061421499998</v>
      </c>
      <c r="I3641" s="117">
        <v>10.91095177675</v>
      </c>
      <c r="J3641" s="24">
        <f t="shared" si="433"/>
        <v>20.839917893592499</v>
      </c>
      <c r="K3641" s="14">
        <f t="shared" si="427"/>
        <v>7</v>
      </c>
      <c r="L3641" s="41">
        <f t="shared" si="428"/>
        <v>-26.090129218046222</v>
      </c>
      <c r="M3641" s="41">
        <f t="shared" si="429"/>
        <v>2</v>
      </c>
      <c r="N3641" s="18"/>
      <c r="X3641" s="48">
        <v>200</v>
      </c>
      <c r="Y3641" s="48">
        <v>40</v>
      </c>
      <c r="Z3641" s="41">
        <f t="shared" si="430"/>
        <v>2</v>
      </c>
    </row>
    <row r="3642" spans="2:26" ht="15.75" customHeight="1">
      <c r="B3642" s="72">
        <v>41791</v>
      </c>
      <c r="C3642" s="116">
        <v>0.33333333333575865</v>
      </c>
      <c r="D3642" s="74">
        <f t="shared" si="426"/>
        <v>41791.333333333336</v>
      </c>
      <c r="E3642" s="117">
        <v>34.932290295000001</v>
      </c>
      <c r="F3642" s="24">
        <f t="shared" si="431"/>
        <v>66.720674463449996</v>
      </c>
      <c r="G3642" s="117">
        <v>49.2904801675</v>
      </c>
      <c r="H3642" s="24">
        <f t="shared" si="432"/>
        <v>94.144817119924994</v>
      </c>
      <c r="I3642" s="117">
        <v>14.358189872500001</v>
      </c>
      <c r="J3642" s="24">
        <f t="shared" si="433"/>
        <v>27.424142656474999</v>
      </c>
      <c r="K3642" s="14">
        <f t="shared" si="427"/>
        <v>7</v>
      </c>
      <c r="L3642" s="41">
        <f t="shared" si="428"/>
        <v>-19.505904455163723</v>
      </c>
      <c r="M3642" s="41">
        <f t="shared" si="429"/>
        <v>2</v>
      </c>
      <c r="N3642" s="18"/>
      <c r="X3642" s="48">
        <v>200</v>
      </c>
      <c r="Y3642" s="48">
        <v>40</v>
      </c>
      <c r="Z3642" s="41">
        <f t="shared" si="430"/>
        <v>2</v>
      </c>
    </row>
    <row r="3643" spans="2:26" ht="15.75" customHeight="1">
      <c r="B3643" s="72">
        <v>41791</v>
      </c>
      <c r="C3643" s="116">
        <v>0.375</v>
      </c>
      <c r="D3643" s="74">
        <f t="shared" si="426"/>
        <v>41791.375</v>
      </c>
      <c r="E3643" s="117">
        <v>34.503461907499997</v>
      </c>
      <c r="F3643" s="24">
        <f t="shared" si="431"/>
        <v>65.90161224332499</v>
      </c>
      <c r="G3643" s="117">
        <v>51.097081009999997</v>
      </c>
      <c r="H3643" s="24">
        <f t="shared" si="432"/>
        <v>97.595424729099989</v>
      </c>
      <c r="I3643" s="117">
        <v>16.5936191015</v>
      </c>
      <c r="J3643" s="24">
        <f t="shared" si="433"/>
        <v>31.693812483864999</v>
      </c>
      <c r="K3643" s="14">
        <f t="shared" si="427"/>
        <v>7</v>
      </c>
      <c r="L3643" s="41">
        <f t="shared" si="428"/>
        <v>-15.236234627773722</v>
      </c>
      <c r="M3643" s="41">
        <f t="shared" si="429"/>
        <v>2</v>
      </c>
      <c r="N3643" s="18"/>
      <c r="X3643" s="48">
        <v>200</v>
      </c>
      <c r="Y3643" s="48">
        <v>40</v>
      </c>
      <c r="Z3643" s="41">
        <f t="shared" si="430"/>
        <v>2</v>
      </c>
    </row>
    <row r="3644" spans="2:26" ht="15.75" customHeight="1">
      <c r="B3644" s="72">
        <v>41791</v>
      </c>
      <c r="C3644" s="116">
        <v>0.41666666666424135</v>
      </c>
      <c r="D3644" s="74">
        <f t="shared" si="426"/>
        <v>41791.416666666664</v>
      </c>
      <c r="E3644" s="117">
        <v>32.687536110000003</v>
      </c>
      <c r="F3644" s="24">
        <f t="shared" si="431"/>
        <v>62.433193970100007</v>
      </c>
      <c r="G3644" s="117">
        <v>49.201626789999999</v>
      </c>
      <c r="H3644" s="24">
        <f t="shared" si="432"/>
        <v>93.975107168899996</v>
      </c>
      <c r="I3644" s="117">
        <v>16.5140906775</v>
      </c>
      <c r="J3644" s="24">
        <f t="shared" si="433"/>
        <v>31.541913194025</v>
      </c>
      <c r="K3644" s="14">
        <f t="shared" si="427"/>
        <v>7</v>
      </c>
      <c r="L3644" s="41">
        <f t="shared" si="428"/>
        <v>-15.388133917613722</v>
      </c>
      <c r="M3644" s="41">
        <f t="shared" si="429"/>
        <v>2</v>
      </c>
      <c r="N3644" s="18"/>
      <c r="X3644" s="48">
        <v>200</v>
      </c>
      <c r="Y3644" s="48">
        <v>40</v>
      </c>
      <c r="Z3644" s="41">
        <f t="shared" si="430"/>
        <v>2</v>
      </c>
    </row>
    <row r="3645" spans="2:26" ht="15.75" customHeight="1">
      <c r="B3645" s="72">
        <v>41791</v>
      </c>
      <c r="C3645" s="116">
        <v>0.45833333333575865</v>
      </c>
      <c r="D3645" s="74">
        <f t="shared" si="426"/>
        <v>41791.458333333336</v>
      </c>
      <c r="E3645" s="117">
        <v>34.300514532500003</v>
      </c>
      <c r="F3645" s="24">
        <f t="shared" si="431"/>
        <v>65.513982757074999</v>
      </c>
      <c r="G3645" s="117">
        <v>48.868476247499999</v>
      </c>
      <c r="H3645" s="24">
        <f t="shared" si="432"/>
        <v>93.338789632724996</v>
      </c>
      <c r="I3645" s="117">
        <v>14.567961712500001</v>
      </c>
      <c r="J3645" s="24">
        <f t="shared" si="433"/>
        <v>27.824806870875001</v>
      </c>
      <c r="K3645" s="14">
        <f t="shared" si="427"/>
        <v>7</v>
      </c>
      <c r="L3645" s="41">
        <f t="shared" si="428"/>
        <v>-19.10524024076372</v>
      </c>
      <c r="M3645" s="41">
        <f t="shared" si="429"/>
        <v>2</v>
      </c>
      <c r="N3645" s="18"/>
      <c r="X3645" s="48">
        <v>200</v>
      </c>
      <c r="Y3645" s="48">
        <v>40</v>
      </c>
      <c r="Z3645" s="41">
        <f t="shared" si="430"/>
        <v>2</v>
      </c>
    </row>
    <row r="3646" spans="2:26" ht="15.75" customHeight="1">
      <c r="B3646" s="72">
        <v>41791</v>
      </c>
      <c r="C3646" s="116">
        <v>0.5</v>
      </c>
      <c r="D3646" s="74">
        <f t="shared" si="426"/>
        <v>41791.5</v>
      </c>
      <c r="E3646" s="117">
        <v>34.420666320000002</v>
      </c>
      <c r="F3646" s="24">
        <f t="shared" si="431"/>
        <v>65.743472671199996</v>
      </c>
      <c r="G3646" s="117">
        <v>50.391070724999999</v>
      </c>
      <c r="H3646" s="24">
        <f t="shared" si="432"/>
        <v>96.246945084749996</v>
      </c>
      <c r="I3646" s="117">
        <v>15.970404405</v>
      </c>
      <c r="J3646" s="24">
        <f t="shared" si="433"/>
        <v>30.50347241355</v>
      </c>
      <c r="K3646" s="14">
        <f t="shared" si="427"/>
        <v>7</v>
      </c>
      <c r="L3646" s="41">
        <f t="shared" si="428"/>
        <v>-16.426574698088722</v>
      </c>
      <c r="M3646" s="41">
        <f t="shared" si="429"/>
        <v>2</v>
      </c>
      <c r="N3646" s="18"/>
      <c r="X3646" s="48">
        <v>200</v>
      </c>
      <c r="Y3646" s="48">
        <v>40</v>
      </c>
      <c r="Z3646" s="41">
        <f t="shared" si="430"/>
        <v>2</v>
      </c>
    </row>
    <row r="3647" spans="2:26" ht="15.75" customHeight="1">
      <c r="B3647" s="72">
        <v>41791</v>
      </c>
      <c r="C3647" s="116">
        <v>0.54166666666424135</v>
      </c>
      <c r="D3647" s="74">
        <f t="shared" si="426"/>
        <v>41791.541666666664</v>
      </c>
      <c r="E3647" s="117">
        <v>39.023217905000003</v>
      </c>
      <c r="F3647" s="24">
        <f t="shared" si="431"/>
        <v>74.534346198549997</v>
      </c>
      <c r="G3647" s="117">
        <v>60.0497120275</v>
      </c>
      <c r="H3647" s="24">
        <f t="shared" si="432"/>
        <v>114.694949972525</v>
      </c>
      <c r="I3647" s="117">
        <v>21.0264941175</v>
      </c>
      <c r="J3647" s="24">
        <f t="shared" si="433"/>
        <v>40.160603764424998</v>
      </c>
      <c r="K3647" s="14">
        <f t="shared" si="427"/>
        <v>7</v>
      </c>
      <c r="L3647" s="41">
        <f t="shared" si="428"/>
        <v>-6.7694433472137234</v>
      </c>
      <c r="M3647" s="41">
        <f t="shared" si="429"/>
        <v>2</v>
      </c>
      <c r="N3647" s="18"/>
      <c r="X3647" s="48">
        <v>200</v>
      </c>
      <c r="Y3647" s="48">
        <v>40</v>
      </c>
      <c r="Z3647" s="41">
        <f t="shared" si="430"/>
        <v>2</v>
      </c>
    </row>
    <row r="3648" spans="2:26" ht="15.75" customHeight="1">
      <c r="B3648" s="72">
        <v>41791</v>
      </c>
      <c r="C3648" s="116">
        <v>0.58333333333575865</v>
      </c>
      <c r="D3648" s="74">
        <f t="shared" si="426"/>
        <v>41791.583333333336</v>
      </c>
      <c r="E3648" s="117">
        <v>31.572518197499999</v>
      </c>
      <c r="F3648" s="24">
        <f t="shared" si="431"/>
        <v>60.303509757224994</v>
      </c>
      <c r="G3648" s="117">
        <v>48.629736344999998</v>
      </c>
      <c r="H3648" s="24">
        <f t="shared" si="432"/>
        <v>92.882796418949994</v>
      </c>
      <c r="I3648" s="117">
        <v>17.057218145</v>
      </c>
      <c r="J3648" s="24">
        <f t="shared" si="433"/>
        <v>32.579286656949996</v>
      </c>
      <c r="K3648" s="14">
        <f t="shared" si="427"/>
        <v>7</v>
      </c>
      <c r="L3648" s="41">
        <f t="shared" si="428"/>
        <v>-14.350760454688725</v>
      </c>
      <c r="M3648" s="41">
        <f t="shared" si="429"/>
        <v>2</v>
      </c>
      <c r="N3648" s="18"/>
      <c r="X3648" s="48">
        <v>200</v>
      </c>
      <c r="Y3648" s="48">
        <v>40</v>
      </c>
      <c r="Z3648" s="41">
        <f t="shared" si="430"/>
        <v>2</v>
      </c>
    </row>
    <row r="3649" spans="2:26" ht="15.75" customHeight="1">
      <c r="B3649" s="72">
        <v>41791</v>
      </c>
      <c r="C3649" s="116">
        <v>0.625</v>
      </c>
      <c r="D3649" s="74">
        <f t="shared" si="426"/>
        <v>41791.625</v>
      </c>
      <c r="E3649" s="117">
        <v>31.757725512499999</v>
      </c>
      <c r="F3649" s="24">
        <f t="shared" si="431"/>
        <v>60.657255728874993</v>
      </c>
      <c r="G3649" s="117">
        <v>45.76399954</v>
      </c>
      <c r="H3649" s="24">
        <f t="shared" si="432"/>
        <v>87.409239121399992</v>
      </c>
      <c r="I3649" s="117">
        <v>14.0062740255</v>
      </c>
      <c r="J3649" s="24">
        <f t="shared" si="433"/>
        <v>26.751983388705</v>
      </c>
      <c r="K3649" s="14">
        <f t="shared" si="427"/>
        <v>7</v>
      </c>
      <c r="L3649" s="41">
        <f t="shared" si="428"/>
        <v>-20.178063722933722</v>
      </c>
      <c r="M3649" s="41">
        <f t="shared" si="429"/>
        <v>2</v>
      </c>
      <c r="N3649" s="18"/>
      <c r="X3649" s="48">
        <v>200</v>
      </c>
      <c r="Y3649" s="48">
        <v>40</v>
      </c>
      <c r="Z3649" s="41">
        <f t="shared" si="430"/>
        <v>2</v>
      </c>
    </row>
    <row r="3650" spans="2:26" ht="15.75" customHeight="1">
      <c r="B3650" s="72">
        <v>41791</v>
      </c>
      <c r="C3650" s="116">
        <v>0.66666666666424135</v>
      </c>
      <c r="D3650" s="74">
        <f t="shared" si="426"/>
        <v>41791.666666666664</v>
      </c>
      <c r="E3650" s="117">
        <v>27.191712245000002</v>
      </c>
      <c r="F3650" s="24">
        <f t="shared" si="431"/>
        <v>51.93617038795</v>
      </c>
      <c r="G3650" s="117">
        <v>37.889353352500002</v>
      </c>
      <c r="H3650" s="24">
        <f t="shared" si="432"/>
        <v>72.368664903275004</v>
      </c>
      <c r="I3650" s="117">
        <v>10.69764110375</v>
      </c>
      <c r="J3650" s="24">
        <f t="shared" si="433"/>
        <v>20.432494508162499</v>
      </c>
      <c r="K3650" s="14">
        <f t="shared" si="427"/>
        <v>7</v>
      </c>
      <c r="L3650" s="41">
        <f t="shared" si="428"/>
        <v>-26.497552603476223</v>
      </c>
      <c r="M3650" s="41">
        <f t="shared" si="429"/>
        <v>2</v>
      </c>
      <c r="N3650" s="18"/>
      <c r="X3650" s="48">
        <v>200</v>
      </c>
      <c r="Y3650" s="48">
        <v>40</v>
      </c>
      <c r="Z3650" s="41">
        <f t="shared" si="430"/>
        <v>2</v>
      </c>
    </row>
    <row r="3651" spans="2:26" ht="15.75" customHeight="1">
      <c r="B3651" s="72">
        <v>41791</v>
      </c>
      <c r="C3651" s="116">
        <v>0.70833333333575865</v>
      </c>
      <c r="D3651" s="74">
        <f t="shared" si="426"/>
        <v>41791.708333333336</v>
      </c>
      <c r="E3651" s="117">
        <v>31.889248287499999</v>
      </c>
      <c r="F3651" s="24">
        <f t="shared" si="431"/>
        <v>60.908464229124995</v>
      </c>
      <c r="G3651" s="117">
        <v>48.037953512500003</v>
      </c>
      <c r="H3651" s="24">
        <f t="shared" si="432"/>
        <v>91.752491208875</v>
      </c>
      <c r="I3651" s="117">
        <v>16.148705227499999</v>
      </c>
      <c r="J3651" s="24">
        <f t="shared" si="433"/>
        <v>30.844026984524998</v>
      </c>
      <c r="K3651" s="14">
        <f t="shared" si="427"/>
        <v>7</v>
      </c>
      <c r="L3651" s="41">
        <f t="shared" si="428"/>
        <v>-16.086020127113724</v>
      </c>
      <c r="M3651" s="41">
        <f t="shared" si="429"/>
        <v>2</v>
      </c>
      <c r="N3651" s="18"/>
      <c r="X3651" s="48">
        <v>200</v>
      </c>
      <c r="Y3651" s="48">
        <v>40</v>
      </c>
      <c r="Z3651" s="41">
        <f t="shared" si="430"/>
        <v>2</v>
      </c>
    </row>
    <row r="3652" spans="2:26" ht="15.75" customHeight="1">
      <c r="B3652" s="72">
        <v>41791</v>
      </c>
      <c r="C3652" s="116">
        <v>0.75</v>
      </c>
      <c r="D3652" s="74">
        <f t="shared" si="426"/>
        <v>41791.75</v>
      </c>
      <c r="E3652" s="117">
        <v>35.653394599999999</v>
      </c>
      <c r="F3652" s="24">
        <f t="shared" si="431"/>
        <v>68.097983685999992</v>
      </c>
      <c r="G3652" s="117">
        <v>55.863030514999998</v>
      </c>
      <c r="H3652" s="24">
        <f t="shared" si="432"/>
        <v>106.69838828364999</v>
      </c>
      <c r="I3652" s="117">
        <v>20.209635915</v>
      </c>
      <c r="J3652" s="24">
        <f t="shared" si="433"/>
        <v>38.600404597649998</v>
      </c>
      <c r="K3652" s="14">
        <f t="shared" si="427"/>
        <v>7</v>
      </c>
      <c r="L3652" s="41">
        <f t="shared" si="428"/>
        <v>-8.3296425139887234</v>
      </c>
      <c r="M3652" s="41">
        <f t="shared" si="429"/>
        <v>2</v>
      </c>
      <c r="N3652" s="18"/>
      <c r="X3652" s="48">
        <v>200</v>
      </c>
      <c r="Y3652" s="48">
        <v>40</v>
      </c>
      <c r="Z3652" s="41">
        <f t="shared" si="430"/>
        <v>2</v>
      </c>
    </row>
    <row r="3653" spans="2:26" ht="15.75" customHeight="1">
      <c r="B3653" s="72">
        <v>41791</v>
      </c>
      <c r="C3653" s="116">
        <v>0.79166666666424135</v>
      </c>
      <c r="D3653" s="74">
        <f t="shared" si="426"/>
        <v>41791.791666666664</v>
      </c>
      <c r="E3653" s="117">
        <v>35.346435990000003</v>
      </c>
      <c r="F3653" s="24">
        <f t="shared" si="431"/>
        <v>67.511692740900003</v>
      </c>
      <c r="G3653" s="117">
        <v>56.027730487500001</v>
      </c>
      <c r="H3653" s="24">
        <f t="shared" si="432"/>
        <v>107.01296523112499</v>
      </c>
      <c r="I3653" s="117">
        <v>20.681294495</v>
      </c>
      <c r="J3653" s="24">
        <f t="shared" si="433"/>
        <v>39.501272485449995</v>
      </c>
      <c r="K3653" s="14">
        <f t="shared" si="427"/>
        <v>7</v>
      </c>
      <c r="L3653" s="41">
        <f t="shared" si="428"/>
        <v>-7.4287746261887264</v>
      </c>
      <c r="M3653" s="41">
        <f t="shared" si="429"/>
        <v>2</v>
      </c>
      <c r="N3653" s="18"/>
      <c r="X3653" s="48">
        <v>200</v>
      </c>
      <c r="Y3653" s="48">
        <v>40</v>
      </c>
      <c r="Z3653" s="41">
        <f t="shared" si="430"/>
        <v>2</v>
      </c>
    </row>
    <row r="3654" spans="2:26" ht="15.75" customHeight="1">
      <c r="B3654" s="72">
        <v>41791</v>
      </c>
      <c r="C3654" s="116">
        <v>0.83333333333575865</v>
      </c>
      <c r="D3654" s="74">
        <f t="shared" si="426"/>
        <v>41791.833333333336</v>
      </c>
      <c r="E3654" s="117">
        <v>39.072788777500001</v>
      </c>
      <c r="F3654" s="24">
        <f t="shared" si="431"/>
        <v>74.629026565025001</v>
      </c>
      <c r="G3654" s="117">
        <v>65.107582997500003</v>
      </c>
      <c r="H3654" s="24">
        <f t="shared" si="432"/>
        <v>124.355483525225</v>
      </c>
      <c r="I3654" s="117">
        <v>26.034794219999998</v>
      </c>
      <c r="J3654" s="24">
        <f t="shared" si="433"/>
        <v>49.726456960199997</v>
      </c>
      <c r="K3654" s="14">
        <f t="shared" si="427"/>
        <v>7</v>
      </c>
      <c r="L3654" s="41">
        <f t="shared" si="428"/>
        <v>2.7964098485612752</v>
      </c>
      <c r="M3654" s="41">
        <f t="shared" si="429"/>
        <v>2</v>
      </c>
      <c r="N3654" s="18"/>
      <c r="X3654" s="48">
        <v>200</v>
      </c>
      <c r="Y3654" s="48">
        <v>40</v>
      </c>
      <c r="Z3654" s="41">
        <f t="shared" si="430"/>
        <v>2</v>
      </c>
    </row>
    <row r="3655" spans="2:26" ht="15.75" customHeight="1">
      <c r="B3655" s="72">
        <v>41791</v>
      </c>
      <c r="C3655" s="116">
        <v>0.875</v>
      </c>
      <c r="D3655" s="74">
        <f t="shared" si="426"/>
        <v>41791.875</v>
      </c>
      <c r="E3655" s="117">
        <v>29.7322110725</v>
      </c>
      <c r="F3655" s="24">
        <f t="shared" si="431"/>
        <v>56.788523148475001</v>
      </c>
      <c r="G3655" s="117">
        <v>52.032924844999997</v>
      </c>
      <c r="H3655" s="24">
        <f t="shared" si="432"/>
        <v>99.382886453949993</v>
      </c>
      <c r="I3655" s="117">
        <v>22.300713774999998</v>
      </c>
      <c r="J3655" s="24">
        <f t="shared" si="433"/>
        <v>42.594363310249996</v>
      </c>
      <c r="K3655" s="14">
        <f t="shared" si="427"/>
        <v>7</v>
      </c>
      <c r="L3655" s="41">
        <f t="shared" si="428"/>
        <v>-4.3356838013887256</v>
      </c>
      <c r="M3655" s="41">
        <f t="shared" si="429"/>
        <v>2</v>
      </c>
      <c r="N3655" s="18"/>
      <c r="X3655" s="48">
        <v>200</v>
      </c>
      <c r="Y3655" s="48">
        <v>40</v>
      </c>
      <c r="Z3655" s="41">
        <f t="shared" si="430"/>
        <v>2</v>
      </c>
    </row>
    <row r="3656" spans="2:26" ht="15.75" customHeight="1">
      <c r="B3656" s="72">
        <v>41791</v>
      </c>
      <c r="C3656" s="116">
        <v>0.91666666666424135</v>
      </c>
      <c r="D3656" s="74">
        <f t="shared" si="426"/>
        <v>41791.916666666664</v>
      </c>
      <c r="E3656" s="117">
        <v>29.53804805</v>
      </c>
      <c r="F3656" s="24">
        <f t="shared" si="431"/>
        <v>56.417671775499997</v>
      </c>
      <c r="G3656" s="117">
        <v>43.668948210000003</v>
      </c>
      <c r="H3656" s="24">
        <f t="shared" si="432"/>
        <v>83.407691081099998</v>
      </c>
      <c r="I3656" s="117">
        <v>14.13090015975</v>
      </c>
      <c r="J3656" s="24">
        <f t="shared" si="433"/>
        <v>26.990019305122498</v>
      </c>
      <c r="K3656" s="14">
        <f t="shared" si="427"/>
        <v>7</v>
      </c>
      <c r="L3656" s="41">
        <f t="shared" si="428"/>
        <v>-19.940027806516223</v>
      </c>
      <c r="M3656" s="41">
        <f t="shared" si="429"/>
        <v>2</v>
      </c>
      <c r="N3656" s="18"/>
      <c r="X3656" s="48">
        <v>200</v>
      </c>
      <c r="Y3656" s="48">
        <v>40</v>
      </c>
      <c r="Z3656" s="41">
        <f t="shared" si="430"/>
        <v>2</v>
      </c>
    </row>
    <row r="3657" spans="2:26" ht="15.75" customHeight="1">
      <c r="B3657" s="72">
        <v>41791</v>
      </c>
      <c r="C3657" s="116">
        <v>0.95833333333575865</v>
      </c>
      <c r="D3657" s="74">
        <f t="shared" si="426"/>
        <v>41791.958333333336</v>
      </c>
      <c r="E3657" s="117">
        <v>25.3868921925</v>
      </c>
      <c r="F3657" s="24">
        <f t="shared" si="431"/>
        <v>48.488964087674994</v>
      </c>
      <c r="G3657" s="117">
        <v>32.287921429999997</v>
      </c>
      <c r="H3657" s="24">
        <f t="shared" si="432"/>
        <v>61.66992993129999</v>
      </c>
      <c r="I3657" s="117">
        <v>6.9010292384999996</v>
      </c>
      <c r="J3657" s="24">
        <f t="shared" si="433"/>
        <v>13.180965845534999</v>
      </c>
      <c r="K3657" s="14">
        <f t="shared" si="427"/>
        <v>7</v>
      </c>
      <c r="L3657" s="41">
        <f t="shared" si="428"/>
        <v>-33.749081266103722</v>
      </c>
      <c r="M3657" s="41">
        <f t="shared" si="429"/>
        <v>2</v>
      </c>
      <c r="N3657" s="18"/>
      <c r="X3657" s="48">
        <v>200</v>
      </c>
      <c r="Y3657" s="48">
        <v>40</v>
      </c>
      <c r="Z3657" s="41">
        <f t="shared" si="430"/>
        <v>2</v>
      </c>
    </row>
    <row r="3658" spans="2:26" ht="15.75" customHeight="1">
      <c r="B3658" s="72">
        <v>41792</v>
      </c>
      <c r="C3658" s="116">
        <v>0</v>
      </c>
      <c r="D3658" s="74">
        <f t="shared" si="426"/>
        <v>41792</v>
      </c>
      <c r="E3658" s="117">
        <v>28.25766982</v>
      </c>
      <c r="F3658" s="24">
        <f t="shared" si="431"/>
        <v>53.972149356199999</v>
      </c>
      <c r="G3658" s="117">
        <v>41.633979072499997</v>
      </c>
      <c r="H3658" s="24">
        <f t="shared" si="432"/>
        <v>79.520900028474998</v>
      </c>
      <c r="I3658" s="117">
        <v>13.376309254000001</v>
      </c>
      <c r="J3658" s="24">
        <f t="shared" si="433"/>
        <v>25.548750675139999</v>
      </c>
      <c r="K3658" s="14">
        <f t="shared" si="427"/>
        <v>1</v>
      </c>
      <c r="L3658" s="41">
        <f t="shared" si="428"/>
        <v>-21.381296436498722</v>
      </c>
      <c r="M3658" s="41">
        <f t="shared" si="429"/>
        <v>2</v>
      </c>
      <c r="N3658" s="18"/>
      <c r="X3658" s="48">
        <v>200</v>
      </c>
      <c r="Y3658" s="48">
        <v>40</v>
      </c>
      <c r="Z3658" s="41">
        <f t="shared" si="430"/>
        <v>2</v>
      </c>
    </row>
    <row r="3659" spans="2:26" ht="15.75" customHeight="1">
      <c r="B3659" s="72">
        <v>41792</v>
      </c>
      <c r="C3659" s="116">
        <v>4.1666666664241347E-2</v>
      </c>
      <c r="D3659" s="74">
        <f t="shared" ref="D3659:D3722" si="434">B3659+C3659</f>
        <v>41792.041666666664</v>
      </c>
      <c r="E3659" s="117">
        <v>24.82082844</v>
      </c>
      <c r="F3659" s="24">
        <f t="shared" si="431"/>
        <v>47.407782320399996</v>
      </c>
      <c r="G3659" s="117">
        <v>33.282999357500003</v>
      </c>
      <c r="H3659" s="24">
        <f t="shared" si="432"/>
        <v>63.570528772825</v>
      </c>
      <c r="I3659" s="117">
        <v>8.4621709207499993</v>
      </c>
      <c r="J3659" s="24">
        <f t="shared" si="433"/>
        <v>16.162746458632498</v>
      </c>
      <c r="K3659" s="14">
        <f t="shared" ref="K3659:K3722" si="435">WEEKDAY(D3659,2)</f>
        <v>1</v>
      </c>
      <c r="L3659" s="41">
        <f t="shared" ref="L3659:L3722" si="436">IF(J3659="",NA(),J3659-(AVERAGE($J$10:$J$8794)))</f>
        <v>-30.767300653006224</v>
      </c>
      <c r="M3659" s="41">
        <f t="shared" ref="M3659:M3722" si="437">$U$11</f>
        <v>2</v>
      </c>
      <c r="N3659" s="18"/>
      <c r="X3659" s="48">
        <v>200</v>
      </c>
      <c r="Y3659" s="48">
        <v>40</v>
      </c>
      <c r="Z3659" s="41">
        <f t="shared" ref="Z3659:Z3722" si="438">$U$11</f>
        <v>2</v>
      </c>
    </row>
    <row r="3660" spans="2:26" ht="15.75" customHeight="1">
      <c r="B3660" s="72">
        <v>41792</v>
      </c>
      <c r="C3660" s="116">
        <v>8.3333333335758653E-2</v>
      </c>
      <c r="D3660" s="74">
        <f t="shared" si="434"/>
        <v>41792.083333333336</v>
      </c>
      <c r="E3660" s="117">
        <v>39.1648414625</v>
      </c>
      <c r="F3660" s="24">
        <f t="shared" si="431"/>
        <v>74.804847193374997</v>
      </c>
      <c r="G3660" s="117">
        <v>52.6898591</v>
      </c>
      <c r="H3660" s="24">
        <f t="shared" si="432"/>
        <v>100.63763088099999</v>
      </c>
      <c r="I3660" s="117">
        <v>13.525017633499999</v>
      </c>
      <c r="J3660" s="24">
        <f t="shared" si="433"/>
        <v>25.832783679984999</v>
      </c>
      <c r="K3660" s="14">
        <f t="shared" si="435"/>
        <v>1</v>
      </c>
      <c r="L3660" s="41">
        <f t="shared" si="436"/>
        <v>-21.097263431653722</v>
      </c>
      <c r="M3660" s="41">
        <f t="shared" si="437"/>
        <v>2</v>
      </c>
      <c r="N3660" s="18"/>
      <c r="X3660" s="48">
        <v>200</v>
      </c>
      <c r="Y3660" s="48">
        <v>40</v>
      </c>
      <c r="Z3660" s="41">
        <f t="shared" si="438"/>
        <v>2</v>
      </c>
    </row>
    <row r="3661" spans="2:26" ht="15.75" customHeight="1">
      <c r="B3661" s="72">
        <v>41792</v>
      </c>
      <c r="C3661" s="116">
        <v>0.125</v>
      </c>
      <c r="D3661" s="74">
        <f t="shared" si="434"/>
        <v>41792.125</v>
      </c>
      <c r="E3661" s="117">
        <v>38.337839297499997</v>
      </c>
      <c r="F3661" s="24">
        <f t="shared" si="431"/>
        <v>73.225273058224985</v>
      </c>
      <c r="G3661" s="117">
        <v>53.343179172500001</v>
      </c>
      <c r="H3661" s="24">
        <f t="shared" si="432"/>
        <v>101.88547221947499</v>
      </c>
      <c r="I3661" s="117">
        <v>15.005339877500001</v>
      </c>
      <c r="J3661" s="24">
        <f t="shared" si="433"/>
        <v>28.660199166025002</v>
      </c>
      <c r="K3661" s="14">
        <f t="shared" si="435"/>
        <v>1</v>
      </c>
      <c r="L3661" s="41">
        <f t="shared" si="436"/>
        <v>-18.269847945613719</v>
      </c>
      <c r="M3661" s="41">
        <f t="shared" si="437"/>
        <v>2</v>
      </c>
      <c r="N3661" s="18"/>
      <c r="X3661" s="48">
        <v>200</v>
      </c>
      <c r="Y3661" s="48">
        <v>40</v>
      </c>
      <c r="Z3661" s="41">
        <f t="shared" si="438"/>
        <v>2</v>
      </c>
    </row>
    <row r="3662" spans="2:26" ht="15.75" customHeight="1">
      <c r="B3662" s="72">
        <v>41792</v>
      </c>
      <c r="C3662" s="116">
        <v>0.16666666666424135</v>
      </c>
      <c r="D3662" s="74">
        <f t="shared" si="434"/>
        <v>41792.166666666664</v>
      </c>
      <c r="E3662" s="117">
        <v>108.3464870575</v>
      </c>
      <c r="F3662" s="24">
        <f t="shared" si="431"/>
        <v>206.941790279825</v>
      </c>
      <c r="G3662" s="117">
        <v>137.71892062000001</v>
      </c>
      <c r="H3662" s="24">
        <f t="shared" si="432"/>
        <v>263.04313838420001</v>
      </c>
      <c r="I3662" s="117">
        <v>29.3724335675</v>
      </c>
      <c r="J3662" s="24">
        <f t="shared" si="433"/>
        <v>56.101348113924999</v>
      </c>
      <c r="K3662" s="14">
        <f t="shared" si="435"/>
        <v>1</v>
      </c>
      <c r="L3662" s="41">
        <f t="shared" si="436"/>
        <v>9.1713010022862775</v>
      </c>
      <c r="M3662" s="41">
        <f t="shared" si="437"/>
        <v>2</v>
      </c>
      <c r="N3662" s="18"/>
      <c r="X3662" s="48">
        <v>200</v>
      </c>
      <c r="Y3662" s="48">
        <v>40</v>
      </c>
      <c r="Z3662" s="41">
        <f t="shared" si="438"/>
        <v>2</v>
      </c>
    </row>
    <row r="3663" spans="2:26" ht="15.75" customHeight="1">
      <c r="B3663" s="72">
        <v>41792</v>
      </c>
      <c r="C3663" s="116">
        <v>0.20833333333575865</v>
      </c>
      <c r="D3663" s="74">
        <f t="shared" si="434"/>
        <v>41792.208333333336</v>
      </c>
      <c r="E3663" s="117">
        <v>65.211103332500002</v>
      </c>
      <c r="F3663" s="24">
        <f t="shared" si="431"/>
        <v>124.553207365075</v>
      </c>
      <c r="G3663" s="117">
        <v>92.350562595</v>
      </c>
      <c r="H3663" s="24">
        <f t="shared" si="432"/>
        <v>176.38957455644999</v>
      </c>
      <c r="I3663" s="117">
        <v>27.139459267500001</v>
      </c>
      <c r="J3663" s="24">
        <f t="shared" si="433"/>
        <v>51.836367200924997</v>
      </c>
      <c r="K3663" s="14">
        <f t="shared" si="435"/>
        <v>1</v>
      </c>
      <c r="L3663" s="41">
        <f t="shared" si="436"/>
        <v>4.9063200892862753</v>
      </c>
      <c r="M3663" s="41">
        <f t="shared" si="437"/>
        <v>2</v>
      </c>
      <c r="N3663" s="18"/>
      <c r="X3663" s="48">
        <v>200</v>
      </c>
      <c r="Y3663" s="48">
        <v>40</v>
      </c>
      <c r="Z3663" s="41">
        <f t="shared" si="438"/>
        <v>2</v>
      </c>
    </row>
    <row r="3664" spans="2:26" ht="15.75" customHeight="1">
      <c r="B3664" s="72">
        <v>41792</v>
      </c>
      <c r="C3664" s="116">
        <v>0.25</v>
      </c>
      <c r="D3664" s="74">
        <f t="shared" si="434"/>
        <v>41792.25</v>
      </c>
      <c r="E3664" s="117">
        <v>75.285290434999993</v>
      </c>
      <c r="F3664" s="24">
        <f t="shared" si="431"/>
        <v>143.79490473084999</v>
      </c>
      <c r="G3664" s="117">
        <v>107.1381519925</v>
      </c>
      <c r="H3664" s="24">
        <f t="shared" si="432"/>
        <v>204.633870305675</v>
      </c>
      <c r="I3664" s="117">
        <v>31.852861542500001</v>
      </c>
      <c r="J3664" s="24">
        <f t="shared" si="433"/>
        <v>60.838965546174997</v>
      </c>
      <c r="K3664" s="14">
        <f t="shared" si="435"/>
        <v>1</v>
      </c>
      <c r="L3664" s="41">
        <f t="shared" si="436"/>
        <v>13.908918434536275</v>
      </c>
      <c r="M3664" s="41">
        <f t="shared" si="437"/>
        <v>2</v>
      </c>
      <c r="N3664" s="18"/>
      <c r="X3664" s="48">
        <v>200</v>
      </c>
      <c r="Y3664" s="48">
        <v>40</v>
      </c>
      <c r="Z3664" s="41">
        <f t="shared" si="438"/>
        <v>2</v>
      </c>
    </row>
    <row r="3665" spans="2:26" ht="15.75" customHeight="1">
      <c r="B3665" s="72">
        <v>41792</v>
      </c>
      <c r="C3665" s="116">
        <v>0.29166666666424135</v>
      </c>
      <c r="D3665" s="74">
        <f t="shared" si="434"/>
        <v>41792.291666666664</v>
      </c>
      <c r="E3665" s="117">
        <v>118.8290125275</v>
      </c>
      <c r="F3665" s="24">
        <f t="shared" si="431"/>
        <v>226.96341392752498</v>
      </c>
      <c r="G3665" s="117">
        <v>163.50570497499999</v>
      </c>
      <c r="H3665" s="24">
        <f t="shared" si="432"/>
        <v>312.29589650224995</v>
      </c>
      <c r="I3665" s="117">
        <v>44.676692424999999</v>
      </c>
      <c r="J3665" s="24">
        <f t="shared" si="433"/>
        <v>85.332482531749989</v>
      </c>
      <c r="K3665" s="14">
        <f t="shared" si="435"/>
        <v>1</v>
      </c>
      <c r="L3665" s="41">
        <f t="shared" si="436"/>
        <v>38.402435420111267</v>
      </c>
      <c r="M3665" s="41">
        <f t="shared" si="437"/>
        <v>2</v>
      </c>
      <c r="N3665" s="18"/>
      <c r="X3665" s="48">
        <v>200</v>
      </c>
      <c r="Y3665" s="48">
        <v>40</v>
      </c>
      <c r="Z3665" s="41">
        <f t="shared" si="438"/>
        <v>2</v>
      </c>
    </row>
    <row r="3666" spans="2:26" ht="15.75" customHeight="1">
      <c r="B3666" s="72">
        <v>41792</v>
      </c>
      <c r="C3666" s="116">
        <v>0.33333333333575865</v>
      </c>
      <c r="D3666" s="74">
        <f t="shared" si="434"/>
        <v>41792.333333333336</v>
      </c>
      <c r="E3666" s="117">
        <v>67.444637240000006</v>
      </c>
      <c r="F3666" s="24">
        <f t="shared" si="431"/>
        <v>128.81925712840001</v>
      </c>
      <c r="G3666" s="117">
        <v>98.915259717500007</v>
      </c>
      <c r="H3666" s="24">
        <f t="shared" si="432"/>
        <v>188.92814606042501</v>
      </c>
      <c r="I3666" s="117">
        <v>31.470622477500001</v>
      </c>
      <c r="J3666" s="24">
        <f t="shared" si="433"/>
        <v>60.108888932024996</v>
      </c>
      <c r="K3666" s="14">
        <f t="shared" si="435"/>
        <v>1</v>
      </c>
      <c r="L3666" s="41">
        <f t="shared" si="436"/>
        <v>13.178841820386275</v>
      </c>
      <c r="M3666" s="41">
        <f t="shared" si="437"/>
        <v>2</v>
      </c>
      <c r="N3666" s="18"/>
      <c r="X3666" s="48">
        <v>200</v>
      </c>
      <c r="Y3666" s="48">
        <v>40</v>
      </c>
      <c r="Z3666" s="41">
        <f t="shared" si="438"/>
        <v>2</v>
      </c>
    </row>
    <row r="3667" spans="2:26" ht="15.75" customHeight="1">
      <c r="B3667" s="72">
        <v>41792</v>
      </c>
      <c r="C3667" s="116">
        <v>0.375</v>
      </c>
      <c r="D3667" s="74">
        <f t="shared" si="434"/>
        <v>41792.375</v>
      </c>
      <c r="E3667" s="117">
        <v>48.389305315000001</v>
      </c>
      <c r="F3667" s="24">
        <f t="shared" si="431"/>
        <v>92.423573151650004</v>
      </c>
      <c r="G3667" s="117">
        <v>67.955325970000004</v>
      </c>
      <c r="H3667" s="24">
        <f t="shared" si="432"/>
        <v>129.79467260269999</v>
      </c>
      <c r="I3667" s="117">
        <v>19.566020652500001</v>
      </c>
      <c r="J3667" s="24">
        <f t="shared" si="433"/>
        <v>37.371099446274997</v>
      </c>
      <c r="K3667" s="14">
        <f t="shared" si="435"/>
        <v>1</v>
      </c>
      <c r="L3667" s="41">
        <f t="shared" si="436"/>
        <v>-9.5589476653637249</v>
      </c>
      <c r="M3667" s="41">
        <f t="shared" si="437"/>
        <v>2</v>
      </c>
      <c r="N3667" s="18"/>
      <c r="X3667" s="48">
        <v>200</v>
      </c>
      <c r="Y3667" s="48">
        <v>40</v>
      </c>
      <c r="Z3667" s="41">
        <f t="shared" si="438"/>
        <v>2</v>
      </c>
    </row>
    <row r="3668" spans="2:26" ht="15.75" customHeight="1">
      <c r="B3668" s="72">
        <v>41792</v>
      </c>
      <c r="C3668" s="116">
        <v>0.41666666666424135</v>
      </c>
      <c r="D3668" s="74">
        <f t="shared" si="434"/>
        <v>41792.416666666664</v>
      </c>
      <c r="E3668" s="117">
        <v>65.692972885000003</v>
      </c>
      <c r="F3668" s="24">
        <f t="shared" si="431"/>
        <v>125.47357821035</v>
      </c>
      <c r="G3668" s="117">
        <v>98.025038455000001</v>
      </c>
      <c r="H3668" s="24">
        <f t="shared" si="432"/>
        <v>187.22782344904999</v>
      </c>
      <c r="I3668" s="117">
        <v>32.332065559999997</v>
      </c>
      <c r="J3668" s="24">
        <f t="shared" si="433"/>
        <v>61.754245219599994</v>
      </c>
      <c r="K3668" s="14">
        <f t="shared" si="435"/>
        <v>1</v>
      </c>
      <c r="L3668" s="41">
        <f t="shared" si="436"/>
        <v>14.824198107961273</v>
      </c>
      <c r="M3668" s="41">
        <f t="shared" si="437"/>
        <v>2</v>
      </c>
      <c r="N3668" s="18"/>
      <c r="X3668" s="48">
        <v>200</v>
      </c>
      <c r="Y3668" s="48">
        <v>40</v>
      </c>
      <c r="Z3668" s="41">
        <f t="shared" si="438"/>
        <v>2</v>
      </c>
    </row>
    <row r="3669" spans="2:26" ht="15.75" customHeight="1">
      <c r="B3669" s="72">
        <v>41792</v>
      </c>
      <c r="C3669" s="116">
        <v>0.45833333333575865</v>
      </c>
      <c r="D3669" s="74">
        <f t="shared" si="434"/>
        <v>41792.458333333336</v>
      </c>
      <c r="E3669" s="117">
        <v>61.958677502500002</v>
      </c>
      <c r="F3669" s="24">
        <f t="shared" si="431"/>
        <v>118.341074029775</v>
      </c>
      <c r="G3669" s="117">
        <v>88.256205789999996</v>
      </c>
      <c r="H3669" s="24">
        <f t="shared" si="432"/>
        <v>168.56935305889999</v>
      </c>
      <c r="I3669" s="117">
        <v>26.2975283</v>
      </c>
      <c r="J3669" s="24">
        <f t="shared" si="433"/>
        <v>50.228279052999994</v>
      </c>
      <c r="K3669" s="14">
        <f t="shared" si="435"/>
        <v>1</v>
      </c>
      <c r="L3669" s="41">
        <f t="shared" si="436"/>
        <v>3.2982319413612728</v>
      </c>
      <c r="M3669" s="41">
        <f t="shared" si="437"/>
        <v>2</v>
      </c>
      <c r="N3669" s="18"/>
      <c r="X3669" s="48">
        <v>200</v>
      </c>
      <c r="Y3669" s="48">
        <v>40</v>
      </c>
      <c r="Z3669" s="41">
        <f t="shared" si="438"/>
        <v>2</v>
      </c>
    </row>
    <row r="3670" spans="2:26" ht="15.75" customHeight="1">
      <c r="B3670" s="72">
        <v>41792</v>
      </c>
      <c r="C3670" s="116">
        <v>0.5</v>
      </c>
      <c r="D3670" s="74">
        <f t="shared" si="434"/>
        <v>41792.5</v>
      </c>
      <c r="E3670" s="117">
        <v>62.793718482499997</v>
      </c>
      <c r="F3670" s="24">
        <f t="shared" si="431"/>
        <v>119.93600230157499</v>
      </c>
      <c r="G3670" s="117">
        <v>96.055161932499999</v>
      </c>
      <c r="H3670" s="24">
        <f t="shared" si="432"/>
        <v>183.465359291075</v>
      </c>
      <c r="I3670" s="117">
        <v>33.261443460000002</v>
      </c>
      <c r="J3670" s="24">
        <f t="shared" si="433"/>
        <v>63.529357008600002</v>
      </c>
      <c r="K3670" s="14">
        <f t="shared" si="435"/>
        <v>1</v>
      </c>
      <c r="L3670" s="41">
        <f t="shared" si="436"/>
        <v>16.59930989696128</v>
      </c>
      <c r="M3670" s="41">
        <f t="shared" si="437"/>
        <v>2</v>
      </c>
      <c r="N3670" s="18"/>
      <c r="X3670" s="48">
        <v>200</v>
      </c>
      <c r="Y3670" s="48">
        <v>40</v>
      </c>
      <c r="Z3670" s="41">
        <f t="shared" si="438"/>
        <v>2</v>
      </c>
    </row>
    <row r="3671" spans="2:26" ht="15.75" customHeight="1">
      <c r="B3671" s="72">
        <v>41792</v>
      </c>
      <c r="C3671" s="116">
        <v>0.54166666666424135</v>
      </c>
      <c r="D3671" s="74">
        <f t="shared" si="434"/>
        <v>41792.541666666664</v>
      </c>
      <c r="E3671" s="117">
        <v>51.947674495000001</v>
      </c>
      <c r="F3671" s="24">
        <f t="shared" si="431"/>
        <v>99.220058285449994</v>
      </c>
      <c r="G3671" s="117">
        <v>74.873537839999997</v>
      </c>
      <c r="H3671" s="24">
        <f t="shared" si="432"/>
        <v>143.0084572744</v>
      </c>
      <c r="I3671" s="117">
        <v>22.925863360000001</v>
      </c>
      <c r="J3671" s="24">
        <f t="shared" si="433"/>
        <v>43.7883990176</v>
      </c>
      <c r="K3671" s="14">
        <f t="shared" si="435"/>
        <v>1</v>
      </c>
      <c r="L3671" s="41">
        <f t="shared" si="436"/>
        <v>-3.1416480940387217</v>
      </c>
      <c r="M3671" s="41">
        <f t="shared" si="437"/>
        <v>2</v>
      </c>
      <c r="N3671" s="18"/>
      <c r="X3671" s="48">
        <v>200</v>
      </c>
      <c r="Y3671" s="48">
        <v>40</v>
      </c>
      <c r="Z3671" s="41">
        <f t="shared" si="438"/>
        <v>2</v>
      </c>
    </row>
    <row r="3672" spans="2:26" ht="15.75" customHeight="1">
      <c r="B3672" s="72">
        <v>41792</v>
      </c>
      <c r="C3672" s="116">
        <v>0.58333333333575865</v>
      </c>
      <c r="D3672" s="74">
        <f t="shared" si="434"/>
        <v>41792.583333333336</v>
      </c>
      <c r="E3672" s="117">
        <v>57.338774545</v>
      </c>
      <c r="F3672" s="24">
        <f t="shared" si="431"/>
        <v>109.51705938095</v>
      </c>
      <c r="G3672" s="117">
        <v>85.591523127499997</v>
      </c>
      <c r="H3672" s="24">
        <f t="shared" si="432"/>
        <v>163.47980917352498</v>
      </c>
      <c r="I3672" s="117">
        <v>28.252748584999999</v>
      </c>
      <c r="J3672" s="24">
        <f t="shared" si="433"/>
        <v>53.962749797349993</v>
      </c>
      <c r="K3672" s="14">
        <f t="shared" si="435"/>
        <v>1</v>
      </c>
      <c r="L3672" s="41">
        <f t="shared" si="436"/>
        <v>7.0327026857112713</v>
      </c>
      <c r="M3672" s="41">
        <f t="shared" si="437"/>
        <v>2</v>
      </c>
      <c r="N3672" s="18"/>
      <c r="X3672" s="48">
        <v>200</v>
      </c>
      <c r="Y3672" s="48">
        <v>40</v>
      </c>
      <c r="Z3672" s="41">
        <f t="shared" si="438"/>
        <v>2</v>
      </c>
    </row>
    <row r="3673" spans="2:26" ht="15.75" customHeight="1">
      <c r="B3673" s="72">
        <v>41792</v>
      </c>
      <c r="C3673" s="116">
        <v>0.625</v>
      </c>
      <c r="D3673" s="74">
        <f t="shared" si="434"/>
        <v>41792.625</v>
      </c>
      <c r="E3673" s="117">
        <v>53.521253452499998</v>
      </c>
      <c r="F3673" s="24">
        <f t="shared" si="431"/>
        <v>102.225594094275</v>
      </c>
      <c r="G3673" s="117">
        <v>76.584227084999995</v>
      </c>
      <c r="H3673" s="24">
        <f t="shared" si="432"/>
        <v>146.27587373234999</v>
      </c>
      <c r="I3673" s="117">
        <v>23.062973634999999</v>
      </c>
      <c r="J3673" s="24">
        <f t="shared" si="433"/>
        <v>44.050279642849993</v>
      </c>
      <c r="K3673" s="14">
        <f t="shared" si="435"/>
        <v>1</v>
      </c>
      <c r="L3673" s="41">
        <f t="shared" si="436"/>
        <v>-2.879767468788728</v>
      </c>
      <c r="M3673" s="41">
        <f t="shared" si="437"/>
        <v>2</v>
      </c>
      <c r="N3673" s="18"/>
      <c r="X3673" s="48">
        <v>200</v>
      </c>
      <c r="Y3673" s="48">
        <v>40</v>
      </c>
      <c r="Z3673" s="41">
        <f t="shared" si="438"/>
        <v>2</v>
      </c>
    </row>
    <row r="3674" spans="2:26" ht="15.75" customHeight="1">
      <c r="B3674" s="72">
        <v>41792</v>
      </c>
      <c r="C3674" s="116">
        <v>0.66666666666424135</v>
      </c>
      <c r="D3674" s="74">
        <f t="shared" si="434"/>
        <v>41792.666666666664</v>
      </c>
      <c r="E3674" s="117">
        <v>57.2424304675</v>
      </c>
      <c r="F3674" s="24">
        <f t="shared" ref="F3674:F3737" si="439">IF(E3674&lt;&gt;"",E3674*1.91,NA())</f>
        <v>109.33304219292499</v>
      </c>
      <c r="G3674" s="117">
        <v>85.444759087500003</v>
      </c>
      <c r="H3674" s="24">
        <f t="shared" ref="H3674:H3737" si="440">IF(G3674&lt;&gt;"",G3674*1.91,NA())</f>
        <v>163.199489857125</v>
      </c>
      <c r="I3674" s="117">
        <v>28.202328617500001</v>
      </c>
      <c r="J3674" s="24">
        <f t="shared" ref="J3674:J3737" si="441">IF(I3674&lt;&gt;"",I3674*1.91,NA())</f>
        <v>53.866447659424999</v>
      </c>
      <c r="K3674" s="14">
        <f t="shared" si="435"/>
        <v>1</v>
      </c>
      <c r="L3674" s="41">
        <f t="shared" si="436"/>
        <v>6.9364005477862776</v>
      </c>
      <c r="M3674" s="41">
        <f t="shared" si="437"/>
        <v>2</v>
      </c>
      <c r="N3674" s="18"/>
      <c r="X3674" s="48">
        <v>200</v>
      </c>
      <c r="Y3674" s="48">
        <v>40</v>
      </c>
      <c r="Z3674" s="41">
        <f t="shared" si="438"/>
        <v>2</v>
      </c>
    </row>
    <row r="3675" spans="2:26" ht="15.75" customHeight="1">
      <c r="B3675" s="72">
        <v>41792</v>
      </c>
      <c r="C3675" s="116">
        <v>0.70833333333575865</v>
      </c>
      <c r="D3675" s="74">
        <f t="shared" si="434"/>
        <v>41792.708333333336</v>
      </c>
      <c r="E3675" s="117">
        <v>59.796147767500003</v>
      </c>
      <c r="F3675" s="24">
        <f t="shared" si="439"/>
        <v>114.21064223592499</v>
      </c>
      <c r="G3675" s="117">
        <v>88.365119177500006</v>
      </c>
      <c r="H3675" s="24">
        <f t="shared" si="440"/>
        <v>168.77737762902501</v>
      </c>
      <c r="I3675" s="117">
        <v>28.56897141</v>
      </c>
      <c r="J3675" s="24">
        <f t="shared" si="441"/>
        <v>54.566735393099997</v>
      </c>
      <c r="K3675" s="14">
        <f t="shared" si="435"/>
        <v>1</v>
      </c>
      <c r="L3675" s="41">
        <f t="shared" si="436"/>
        <v>7.6366882814612751</v>
      </c>
      <c r="M3675" s="41">
        <f t="shared" si="437"/>
        <v>2</v>
      </c>
      <c r="N3675" s="18"/>
      <c r="X3675" s="48">
        <v>200</v>
      </c>
      <c r="Y3675" s="48">
        <v>40</v>
      </c>
      <c r="Z3675" s="41">
        <f t="shared" si="438"/>
        <v>2</v>
      </c>
    </row>
    <row r="3676" spans="2:26" ht="15.75" customHeight="1">
      <c r="B3676" s="72">
        <v>41792</v>
      </c>
      <c r="C3676" s="116">
        <v>0.75</v>
      </c>
      <c r="D3676" s="74">
        <f t="shared" si="434"/>
        <v>41792.75</v>
      </c>
      <c r="E3676" s="117">
        <v>44.673004835</v>
      </c>
      <c r="F3676" s="24">
        <f t="shared" si="439"/>
        <v>85.325439234849995</v>
      </c>
      <c r="G3676" s="117">
        <v>68.291086000000007</v>
      </c>
      <c r="H3676" s="24">
        <f t="shared" si="440"/>
        <v>130.43597425999999</v>
      </c>
      <c r="I3676" s="117">
        <v>23.618081162500001</v>
      </c>
      <c r="J3676" s="24">
        <f t="shared" si="441"/>
        <v>45.110535020375004</v>
      </c>
      <c r="K3676" s="14">
        <f t="shared" si="435"/>
        <v>1</v>
      </c>
      <c r="L3676" s="41">
        <f t="shared" si="436"/>
        <v>-1.8195120912637179</v>
      </c>
      <c r="M3676" s="41">
        <f t="shared" si="437"/>
        <v>2</v>
      </c>
      <c r="N3676" s="18"/>
      <c r="X3676" s="48">
        <v>200</v>
      </c>
      <c r="Y3676" s="48">
        <v>40</v>
      </c>
      <c r="Z3676" s="41">
        <f t="shared" si="438"/>
        <v>2</v>
      </c>
    </row>
    <row r="3677" spans="2:26" ht="15.75" customHeight="1">
      <c r="B3677" s="72">
        <v>41792</v>
      </c>
      <c r="C3677" s="116">
        <v>0.79166666666424135</v>
      </c>
      <c r="D3677" s="74">
        <f t="shared" si="434"/>
        <v>41792.791666666664</v>
      </c>
      <c r="E3677" s="117">
        <v>47.457136122500003</v>
      </c>
      <c r="F3677" s="24">
        <f t="shared" si="439"/>
        <v>90.643129993975009</v>
      </c>
      <c r="G3677" s="117">
        <v>70.809139854999998</v>
      </c>
      <c r="H3677" s="24">
        <f t="shared" si="440"/>
        <v>135.24545712304999</v>
      </c>
      <c r="I3677" s="117">
        <v>23.352003735</v>
      </c>
      <c r="J3677" s="24">
        <f t="shared" si="441"/>
        <v>44.602327133849997</v>
      </c>
      <c r="K3677" s="14">
        <f t="shared" si="435"/>
        <v>1</v>
      </c>
      <c r="L3677" s="41">
        <f t="shared" si="436"/>
        <v>-2.3277199777887247</v>
      </c>
      <c r="M3677" s="41">
        <f t="shared" si="437"/>
        <v>2</v>
      </c>
      <c r="N3677" s="18"/>
      <c r="X3677" s="48">
        <v>200</v>
      </c>
      <c r="Y3677" s="48">
        <v>40</v>
      </c>
      <c r="Z3677" s="41">
        <f t="shared" si="438"/>
        <v>2</v>
      </c>
    </row>
    <row r="3678" spans="2:26" ht="15.75" customHeight="1">
      <c r="B3678" s="72">
        <v>41792</v>
      </c>
      <c r="C3678" s="116">
        <v>0.83333333333575865</v>
      </c>
      <c r="D3678" s="74">
        <f t="shared" si="434"/>
        <v>41792.833333333336</v>
      </c>
      <c r="E3678" s="117">
        <v>39.913291757499998</v>
      </c>
      <c r="F3678" s="24">
        <f t="shared" si="439"/>
        <v>76.234387256824988</v>
      </c>
      <c r="G3678" s="117">
        <v>58.606095705000001</v>
      </c>
      <c r="H3678" s="24">
        <f t="shared" si="440"/>
        <v>111.93764279654999</v>
      </c>
      <c r="I3678" s="117">
        <v>18.692803949999998</v>
      </c>
      <c r="J3678" s="24">
        <f t="shared" si="441"/>
        <v>35.703255544499996</v>
      </c>
      <c r="K3678" s="14">
        <f t="shared" si="435"/>
        <v>1</v>
      </c>
      <c r="L3678" s="41">
        <f t="shared" si="436"/>
        <v>-11.226791567138726</v>
      </c>
      <c r="M3678" s="41">
        <f t="shared" si="437"/>
        <v>2</v>
      </c>
      <c r="N3678" s="18"/>
      <c r="X3678" s="48">
        <v>200</v>
      </c>
      <c r="Y3678" s="48">
        <v>40</v>
      </c>
      <c r="Z3678" s="41">
        <f t="shared" si="438"/>
        <v>2</v>
      </c>
    </row>
    <row r="3679" spans="2:26" ht="15.75" customHeight="1">
      <c r="B3679" s="72">
        <v>41792</v>
      </c>
      <c r="C3679" s="116">
        <v>0.875</v>
      </c>
      <c r="D3679" s="74">
        <f t="shared" si="434"/>
        <v>41792.875</v>
      </c>
      <c r="E3679" s="117">
        <v>29.220923540000001</v>
      </c>
      <c r="F3679" s="24">
        <f t="shared" si="439"/>
        <v>55.811963961399996</v>
      </c>
      <c r="G3679" s="117">
        <v>39.527377612499997</v>
      </c>
      <c r="H3679" s="24">
        <f t="shared" si="440"/>
        <v>75.497291239874997</v>
      </c>
      <c r="I3679" s="117">
        <v>10.30645407025</v>
      </c>
      <c r="J3679" s="24">
        <f t="shared" si="441"/>
        <v>19.685327274177499</v>
      </c>
      <c r="K3679" s="14">
        <f t="shared" si="435"/>
        <v>1</v>
      </c>
      <c r="L3679" s="41">
        <f t="shared" si="436"/>
        <v>-27.244719837461222</v>
      </c>
      <c r="M3679" s="41">
        <f t="shared" si="437"/>
        <v>2</v>
      </c>
      <c r="N3679" s="18"/>
      <c r="X3679" s="48">
        <v>200</v>
      </c>
      <c r="Y3679" s="48">
        <v>40</v>
      </c>
      <c r="Z3679" s="41">
        <f t="shared" si="438"/>
        <v>2</v>
      </c>
    </row>
    <row r="3680" spans="2:26" ht="15.75" customHeight="1">
      <c r="B3680" s="72">
        <v>41792</v>
      </c>
      <c r="C3680" s="116">
        <v>0.91666666666424135</v>
      </c>
      <c r="D3680" s="74">
        <f t="shared" si="434"/>
        <v>41792.916666666664</v>
      </c>
      <c r="E3680" s="117">
        <v>26.014126577500001</v>
      </c>
      <c r="F3680" s="24">
        <f t="shared" si="439"/>
        <v>49.686981763025003</v>
      </c>
      <c r="G3680" s="117">
        <v>32.947021890000002</v>
      </c>
      <c r="H3680" s="24">
        <f t="shared" si="440"/>
        <v>62.928811809900004</v>
      </c>
      <c r="I3680" s="117">
        <v>6.9328953159999998</v>
      </c>
      <c r="J3680" s="24">
        <f t="shared" si="441"/>
        <v>13.241830053559999</v>
      </c>
      <c r="K3680" s="14">
        <f t="shared" si="435"/>
        <v>1</v>
      </c>
      <c r="L3680" s="41">
        <f t="shared" si="436"/>
        <v>-33.68821705807872</v>
      </c>
      <c r="M3680" s="41">
        <f t="shared" si="437"/>
        <v>2</v>
      </c>
      <c r="N3680" s="18"/>
      <c r="X3680" s="48">
        <v>200</v>
      </c>
      <c r="Y3680" s="48">
        <v>40</v>
      </c>
      <c r="Z3680" s="41">
        <f t="shared" si="438"/>
        <v>2</v>
      </c>
    </row>
    <row r="3681" spans="2:26" ht="15.75" customHeight="1">
      <c r="B3681" s="72">
        <v>41792</v>
      </c>
      <c r="C3681" s="116">
        <v>0.95833333333575865</v>
      </c>
      <c r="D3681" s="74">
        <f t="shared" si="434"/>
        <v>41792.958333333336</v>
      </c>
      <c r="E3681" s="117">
        <v>27.604938735000001</v>
      </c>
      <c r="F3681" s="24">
        <f t="shared" si="439"/>
        <v>52.725432983849998</v>
      </c>
      <c r="G3681" s="117">
        <v>34.875275420000001</v>
      </c>
      <c r="H3681" s="24">
        <f t="shared" si="440"/>
        <v>66.6117760522</v>
      </c>
      <c r="I3681" s="117">
        <v>7.2703366845000001</v>
      </c>
      <c r="J3681" s="24">
        <f t="shared" si="441"/>
        <v>13.886343067395</v>
      </c>
      <c r="K3681" s="14">
        <f t="shared" si="435"/>
        <v>1</v>
      </c>
      <c r="L3681" s="41">
        <f t="shared" si="436"/>
        <v>-33.043704044243725</v>
      </c>
      <c r="M3681" s="41">
        <f t="shared" si="437"/>
        <v>2</v>
      </c>
      <c r="N3681" s="18"/>
      <c r="X3681" s="48">
        <v>200</v>
      </c>
      <c r="Y3681" s="48">
        <v>40</v>
      </c>
      <c r="Z3681" s="41">
        <f t="shared" si="438"/>
        <v>2</v>
      </c>
    </row>
    <row r="3682" spans="2:26" ht="15.75" customHeight="1">
      <c r="B3682" s="72">
        <v>41793</v>
      </c>
      <c r="C3682" s="116">
        <v>0</v>
      </c>
      <c r="D3682" s="74">
        <f t="shared" si="434"/>
        <v>41793</v>
      </c>
      <c r="E3682" s="117">
        <v>22.189051312499998</v>
      </c>
      <c r="F3682" s="24">
        <f t="shared" si="439"/>
        <v>42.381088006874997</v>
      </c>
      <c r="G3682" s="117">
        <v>28.7046494475</v>
      </c>
      <c r="H3682" s="24">
        <f t="shared" si="440"/>
        <v>54.825880444724994</v>
      </c>
      <c r="I3682" s="117">
        <v>6.5155981342500002</v>
      </c>
      <c r="J3682" s="24">
        <f t="shared" si="441"/>
        <v>12.444792436417499</v>
      </c>
      <c r="K3682" s="14">
        <f t="shared" si="435"/>
        <v>2</v>
      </c>
      <c r="L3682" s="41">
        <f t="shared" si="436"/>
        <v>-34.485254675221221</v>
      </c>
      <c r="M3682" s="41">
        <f t="shared" si="437"/>
        <v>2</v>
      </c>
      <c r="N3682" s="18"/>
      <c r="X3682" s="48">
        <v>200</v>
      </c>
      <c r="Y3682" s="48">
        <v>40</v>
      </c>
      <c r="Z3682" s="41">
        <f t="shared" si="438"/>
        <v>2</v>
      </c>
    </row>
    <row r="3683" spans="2:26" ht="15.75" customHeight="1">
      <c r="B3683" s="72">
        <v>41793</v>
      </c>
      <c r="C3683" s="116">
        <v>4.1666666664241347E-2</v>
      </c>
      <c r="D3683" s="74">
        <f t="shared" si="434"/>
        <v>41793.041666666664</v>
      </c>
      <c r="E3683" s="117">
        <v>28.084575170000001</v>
      </c>
      <c r="F3683" s="24">
        <f t="shared" si="439"/>
        <v>53.6415385747</v>
      </c>
      <c r="G3683" s="117">
        <v>36.367898695000001</v>
      </c>
      <c r="H3683" s="24">
        <f t="shared" si="440"/>
        <v>69.462686507450002</v>
      </c>
      <c r="I3683" s="117">
        <v>8.2833235242499992</v>
      </c>
      <c r="J3683" s="24">
        <f t="shared" si="441"/>
        <v>15.821147931317498</v>
      </c>
      <c r="K3683" s="14">
        <f t="shared" si="435"/>
        <v>2</v>
      </c>
      <c r="L3683" s="41">
        <f t="shared" si="436"/>
        <v>-31.108899180321224</v>
      </c>
      <c r="M3683" s="41">
        <f t="shared" si="437"/>
        <v>2</v>
      </c>
      <c r="N3683" s="18"/>
      <c r="X3683" s="48">
        <v>200</v>
      </c>
      <c r="Y3683" s="48">
        <v>40</v>
      </c>
      <c r="Z3683" s="41">
        <f t="shared" si="438"/>
        <v>2</v>
      </c>
    </row>
    <row r="3684" spans="2:26" ht="15.75" customHeight="1">
      <c r="B3684" s="72">
        <v>41793</v>
      </c>
      <c r="C3684" s="116">
        <v>8.3333333335758653E-2</v>
      </c>
      <c r="D3684" s="74">
        <f t="shared" si="434"/>
        <v>41793.083333333336</v>
      </c>
      <c r="E3684" s="117">
        <v>46.137159234999999</v>
      </c>
      <c r="F3684" s="24">
        <f t="shared" si="439"/>
        <v>88.121974138849993</v>
      </c>
      <c r="G3684" s="117">
        <v>59.507527917499999</v>
      </c>
      <c r="H3684" s="24">
        <f t="shared" si="440"/>
        <v>113.659378322425</v>
      </c>
      <c r="I3684" s="117">
        <v>13.370368679749999</v>
      </c>
      <c r="J3684" s="24">
        <f t="shared" si="441"/>
        <v>25.537404178322497</v>
      </c>
      <c r="K3684" s="14">
        <f t="shared" si="435"/>
        <v>2</v>
      </c>
      <c r="L3684" s="41">
        <f t="shared" si="436"/>
        <v>-21.392642933316225</v>
      </c>
      <c r="M3684" s="41">
        <f t="shared" si="437"/>
        <v>2</v>
      </c>
      <c r="N3684" s="18"/>
      <c r="X3684" s="48">
        <v>200</v>
      </c>
      <c r="Y3684" s="48">
        <v>40</v>
      </c>
      <c r="Z3684" s="41">
        <f t="shared" si="438"/>
        <v>2</v>
      </c>
    </row>
    <row r="3685" spans="2:26" ht="15.75" customHeight="1">
      <c r="B3685" s="72">
        <v>41793</v>
      </c>
      <c r="C3685" s="116">
        <v>0.125</v>
      </c>
      <c r="D3685" s="74">
        <f t="shared" si="434"/>
        <v>41793.125</v>
      </c>
      <c r="E3685" s="117">
        <v>31.255596355000002</v>
      </c>
      <c r="F3685" s="24">
        <f t="shared" si="439"/>
        <v>59.698189038050003</v>
      </c>
      <c r="G3685" s="117">
        <v>41.272511877500001</v>
      </c>
      <c r="H3685" s="24">
        <f t="shared" si="440"/>
        <v>78.830497686024998</v>
      </c>
      <c r="I3685" s="117">
        <v>10.016915524750001</v>
      </c>
      <c r="J3685" s="24">
        <f t="shared" si="441"/>
        <v>19.132308652272499</v>
      </c>
      <c r="K3685" s="14">
        <f t="shared" si="435"/>
        <v>2</v>
      </c>
      <c r="L3685" s="41">
        <f t="shared" si="436"/>
        <v>-27.797738459366222</v>
      </c>
      <c r="M3685" s="41">
        <f t="shared" si="437"/>
        <v>2</v>
      </c>
      <c r="N3685" s="18"/>
      <c r="X3685" s="48">
        <v>200</v>
      </c>
      <c r="Y3685" s="48">
        <v>40</v>
      </c>
      <c r="Z3685" s="41">
        <f t="shared" si="438"/>
        <v>2</v>
      </c>
    </row>
    <row r="3686" spans="2:26" ht="15.75" customHeight="1">
      <c r="B3686" s="72">
        <v>41793</v>
      </c>
      <c r="C3686" s="116">
        <v>0.16666666666424135</v>
      </c>
      <c r="D3686" s="74">
        <f t="shared" si="434"/>
        <v>41793.166666666664</v>
      </c>
      <c r="E3686" s="117">
        <v>39.412126577499997</v>
      </c>
      <c r="F3686" s="24">
        <f t="shared" si="439"/>
        <v>75.277161763024992</v>
      </c>
      <c r="G3686" s="117">
        <v>53.965123577500002</v>
      </c>
      <c r="H3686" s="24">
        <f t="shared" si="440"/>
        <v>103.073386033025</v>
      </c>
      <c r="I3686" s="117">
        <v>14.552996997499999</v>
      </c>
      <c r="J3686" s="24">
        <f t="shared" si="441"/>
        <v>27.796224265224996</v>
      </c>
      <c r="K3686" s="14">
        <f t="shared" si="435"/>
        <v>2</v>
      </c>
      <c r="L3686" s="41">
        <f t="shared" si="436"/>
        <v>-19.133822846413725</v>
      </c>
      <c r="M3686" s="41">
        <f t="shared" si="437"/>
        <v>2</v>
      </c>
      <c r="N3686" s="18"/>
      <c r="X3686" s="48">
        <v>200</v>
      </c>
      <c r="Y3686" s="48">
        <v>40</v>
      </c>
      <c r="Z3686" s="41">
        <f t="shared" si="438"/>
        <v>2</v>
      </c>
    </row>
    <row r="3687" spans="2:26" ht="15.75" customHeight="1">
      <c r="B3687" s="72">
        <v>41793</v>
      </c>
      <c r="C3687" s="116">
        <v>0.20833333333575865</v>
      </c>
      <c r="D3687" s="74">
        <f t="shared" si="434"/>
        <v>41793.208333333336</v>
      </c>
      <c r="E3687" s="117">
        <v>40.860714847499999</v>
      </c>
      <c r="F3687" s="24">
        <f t="shared" si="439"/>
        <v>78.043965358724989</v>
      </c>
      <c r="G3687" s="117">
        <v>55.469128949999998</v>
      </c>
      <c r="H3687" s="24">
        <f t="shared" si="440"/>
        <v>105.94603629449999</v>
      </c>
      <c r="I3687" s="117">
        <v>14.608414102499999</v>
      </c>
      <c r="J3687" s="24">
        <f t="shared" si="441"/>
        <v>27.902070935774997</v>
      </c>
      <c r="K3687" s="14">
        <f t="shared" si="435"/>
        <v>2</v>
      </c>
      <c r="L3687" s="41">
        <f t="shared" si="436"/>
        <v>-19.027976175863724</v>
      </c>
      <c r="M3687" s="41">
        <f t="shared" si="437"/>
        <v>2</v>
      </c>
      <c r="N3687" s="18"/>
      <c r="X3687" s="48">
        <v>200</v>
      </c>
      <c r="Y3687" s="48">
        <v>40</v>
      </c>
      <c r="Z3687" s="41">
        <f t="shared" si="438"/>
        <v>2</v>
      </c>
    </row>
    <row r="3688" spans="2:26" ht="15.75" customHeight="1">
      <c r="B3688" s="72">
        <v>41793</v>
      </c>
      <c r="C3688" s="116">
        <v>0.25</v>
      </c>
      <c r="D3688" s="74">
        <f t="shared" si="434"/>
        <v>41793.25</v>
      </c>
      <c r="E3688" s="117">
        <v>57.553891692500002</v>
      </c>
      <c r="F3688" s="24">
        <f t="shared" si="439"/>
        <v>109.92793313267499</v>
      </c>
      <c r="G3688" s="117">
        <v>77.8077428</v>
      </c>
      <c r="H3688" s="24">
        <f t="shared" si="440"/>
        <v>148.61278874799999</v>
      </c>
      <c r="I3688" s="117">
        <v>20.253851109999999</v>
      </c>
      <c r="J3688" s="24">
        <f t="shared" si="441"/>
        <v>38.684855620099995</v>
      </c>
      <c r="K3688" s="14">
        <f t="shared" si="435"/>
        <v>2</v>
      </c>
      <c r="L3688" s="41">
        <f t="shared" si="436"/>
        <v>-8.2451914915387263</v>
      </c>
      <c r="M3688" s="41">
        <f t="shared" si="437"/>
        <v>2</v>
      </c>
      <c r="N3688" s="18"/>
      <c r="X3688" s="48">
        <v>200</v>
      </c>
      <c r="Y3688" s="48">
        <v>40</v>
      </c>
      <c r="Z3688" s="41">
        <f t="shared" si="438"/>
        <v>2</v>
      </c>
    </row>
    <row r="3689" spans="2:26" ht="15.75" customHeight="1">
      <c r="B3689" s="72">
        <v>41793</v>
      </c>
      <c r="C3689" s="116">
        <v>0.29166666666424135</v>
      </c>
      <c r="D3689" s="74">
        <f t="shared" si="434"/>
        <v>41793.291666666664</v>
      </c>
      <c r="E3689" s="117">
        <v>75.643064170000002</v>
      </c>
      <c r="F3689" s="24">
        <f t="shared" si="439"/>
        <v>144.4782525647</v>
      </c>
      <c r="G3689" s="117">
        <v>105.69427233250001</v>
      </c>
      <c r="H3689" s="24">
        <f t="shared" si="440"/>
        <v>201.87606015507501</v>
      </c>
      <c r="I3689" s="117">
        <v>30.051208169999999</v>
      </c>
      <c r="J3689" s="24">
        <f t="shared" si="441"/>
        <v>57.397807604699999</v>
      </c>
      <c r="K3689" s="14">
        <f t="shared" si="435"/>
        <v>2</v>
      </c>
      <c r="L3689" s="41">
        <f t="shared" si="436"/>
        <v>10.467760493061277</v>
      </c>
      <c r="M3689" s="41">
        <f t="shared" si="437"/>
        <v>2</v>
      </c>
      <c r="N3689" s="18"/>
      <c r="X3689" s="48">
        <v>200</v>
      </c>
      <c r="Y3689" s="48">
        <v>40</v>
      </c>
      <c r="Z3689" s="41">
        <f t="shared" si="438"/>
        <v>2</v>
      </c>
    </row>
    <row r="3690" spans="2:26" ht="15.75" customHeight="1">
      <c r="B3690" s="72">
        <v>41793</v>
      </c>
      <c r="C3690" s="116">
        <v>0.33333333333575865</v>
      </c>
      <c r="D3690" s="74">
        <f t="shared" si="434"/>
        <v>41793.333333333336</v>
      </c>
      <c r="E3690" s="117">
        <v>80.2476709675</v>
      </c>
      <c r="F3690" s="24">
        <f t="shared" si="439"/>
        <v>153.27305154792498</v>
      </c>
      <c r="G3690" s="117">
        <v>110.5788774525</v>
      </c>
      <c r="H3690" s="24">
        <f t="shared" si="440"/>
        <v>211.20565593427497</v>
      </c>
      <c r="I3690" s="117">
        <v>30.331206474999998</v>
      </c>
      <c r="J3690" s="24">
        <f t="shared" si="441"/>
        <v>57.932604367249994</v>
      </c>
      <c r="K3690" s="14">
        <f t="shared" si="435"/>
        <v>2</v>
      </c>
      <c r="L3690" s="41">
        <f t="shared" si="436"/>
        <v>11.002557255611272</v>
      </c>
      <c r="M3690" s="41">
        <f t="shared" si="437"/>
        <v>2</v>
      </c>
      <c r="N3690" s="18"/>
      <c r="X3690" s="48">
        <v>200</v>
      </c>
      <c r="Y3690" s="48">
        <v>40</v>
      </c>
      <c r="Z3690" s="41">
        <f t="shared" si="438"/>
        <v>2</v>
      </c>
    </row>
    <row r="3691" spans="2:26" ht="15.75" customHeight="1">
      <c r="B3691" s="72">
        <v>41793</v>
      </c>
      <c r="C3691" s="116">
        <v>0.375</v>
      </c>
      <c r="D3691" s="74">
        <f t="shared" si="434"/>
        <v>41793.375</v>
      </c>
      <c r="E3691" s="117">
        <v>55.639763477499997</v>
      </c>
      <c r="F3691" s="24">
        <f t="shared" si="439"/>
        <v>106.27194824202499</v>
      </c>
      <c r="G3691" s="117">
        <v>76.321748999999997</v>
      </c>
      <c r="H3691" s="24">
        <f t="shared" si="440"/>
        <v>145.77454058999999</v>
      </c>
      <c r="I3691" s="117">
        <v>20.681985529999999</v>
      </c>
      <c r="J3691" s="24">
        <f t="shared" si="441"/>
        <v>39.502592362299993</v>
      </c>
      <c r="K3691" s="14">
        <f t="shared" si="435"/>
        <v>2</v>
      </c>
      <c r="L3691" s="41">
        <f t="shared" si="436"/>
        <v>-7.4274547493387288</v>
      </c>
      <c r="M3691" s="41">
        <f t="shared" si="437"/>
        <v>2</v>
      </c>
      <c r="N3691" s="18"/>
      <c r="X3691" s="48">
        <v>200</v>
      </c>
      <c r="Y3691" s="48">
        <v>40</v>
      </c>
      <c r="Z3691" s="41">
        <f t="shared" si="438"/>
        <v>2</v>
      </c>
    </row>
    <row r="3692" spans="2:26" ht="15.75" customHeight="1">
      <c r="B3692" s="72">
        <v>41793</v>
      </c>
      <c r="C3692" s="116">
        <v>0.41666666666424135</v>
      </c>
      <c r="D3692" s="74">
        <f t="shared" si="434"/>
        <v>41793.416666666664</v>
      </c>
      <c r="E3692" s="117">
        <v>62.421206177499997</v>
      </c>
      <c r="F3692" s="24">
        <f t="shared" si="439"/>
        <v>119.22450379902499</v>
      </c>
      <c r="G3692" s="117">
        <v>86.594532612500004</v>
      </c>
      <c r="H3692" s="24">
        <f t="shared" si="440"/>
        <v>165.395557289875</v>
      </c>
      <c r="I3692" s="117">
        <v>24.173326437499998</v>
      </c>
      <c r="J3692" s="24">
        <f t="shared" si="441"/>
        <v>46.171053495624996</v>
      </c>
      <c r="K3692" s="14">
        <f t="shared" si="435"/>
        <v>2</v>
      </c>
      <c r="L3692" s="41">
        <f t="shared" si="436"/>
        <v>-0.75899361601372561</v>
      </c>
      <c r="M3692" s="41">
        <f t="shared" si="437"/>
        <v>2</v>
      </c>
      <c r="N3692" s="18"/>
      <c r="X3692" s="48">
        <v>200</v>
      </c>
      <c r="Y3692" s="48">
        <v>40</v>
      </c>
      <c r="Z3692" s="41">
        <f t="shared" si="438"/>
        <v>2</v>
      </c>
    </row>
    <row r="3693" spans="2:26" ht="15.75" customHeight="1">
      <c r="B3693" s="72">
        <v>41793</v>
      </c>
      <c r="C3693" s="116">
        <v>0.45833333333575865</v>
      </c>
      <c r="D3693" s="74">
        <f t="shared" si="434"/>
        <v>41793.458333333336</v>
      </c>
      <c r="E3693" s="117">
        <v>49.079796282499998</v>
      </c>
      <c r="F3693" s="24">
        <f t="shared" si="439"/>
        <v>93.742410899574992</v>
      </c>
      <c r="G3693" s="117">
        <v>71.581314037499993</v>
      </c>
      <c r="H3693" s="24">
        <f t="shared" si="440"/>
        <v>136.72030981162499</v>
      </c>
      <c r="I3693" s="117">
        <v>22.501517754999998</v>
      </c>
      <c r="J3693" s="24">
        <f t="shared" si="441"/>
        <v>42.977898912049994</v>
      </c>
      <c r="K3693" s="14">
        <f t="shared" si="435"/>
        <v>2</v>
      </c>
      <c r="L3693" s="41">
        <f t="shared" si="436"/>
        <v>-3.9521481995887271</v>
      </c>
      <c r="M3693" s="41">
        <f t="shared" si="437"/>
        <v>2</v>
      </c>
      <c r="N3693" s="18"/>
      <c r="X3693" s="48">
        <v>200</v>
      </c>
      <c r="Y3693" s="48">
        <v>40</v>
      </c>
      <c r="Z3693" s="41">
        <f t="shared" si="438"/>
        <v>2</v>
      </c>
    </row>
    <row r="3694" spans="2:26" ht="15.75" customHeight="1">
      <c r="B3694" s="72">
        <v>41793</v>
      </c>
      <c r="C3694" s="116">
        <v>0.5</v>
      </c>
      <c r="D3694" s="74">
        <f t="shared" si="434"/>
        <v>41793.5</v>
      </c>
      <c r="E3694" s="117">
        <v>50.704802552499999</v>
      </c>
      <c r="F3694" s="24">
        <f t="shared" si="439"/>
        <v>96.846172875274988</v>
      </c>
      <c r="G3694" s="117">
        <v>70.317234182500002</v>
      </c>
      <c r="H3694" s="24">
        <f t="shared" si="440"/>
        <v>134.30591728857499</v>
      </c>
      <c r="I3694" s="117">
        <v>19.612431627500001</v>
      </c>
      <c r="J3694" s="24">
        <f t="shared" si="441"/>
        <v>37.459744408524998</v>
      </c>
      <c r="K3694" s="14">
        <f t="shared" si="435"/>
        <v>2</v>
      </c>
      <c r="L3694" s="41">
        <f t="shared" si="436"/>
        <v>-9.4703027031137239</v>
      </c>
      <c r="M3694" s="41">
        <f t="shared" si="437"/>
        <v>2</v>
      </c>
      <c r="N3694" s="18"/>
      <c r="X3694" s="48">
        <v>200</v>
      </c>
      <c r="Y3694" s="48">
        <v>40</v>
      </c>
      <c r="Z3694" s="41">
        <f t="shared" si="438"/>
        <v>2</v>
      </c>
    </row>
    <row r="3695" spans="2:26" ht="15.75" customHeight="1">
      <c r="B3695" s="72">
        <v>41793</v>
      </c>
      <c r="C3695" s="116">
        <v>0.54166666666424135</v>
      </c>
      <c r="D3695" s="74">
        <f t="shared" si="434"/>
        <v>41793.541666666664</v>
      </c>
      <c r="E3695" s="117">
        <v>45.831659367500002</v>
      </c>
      <c r="F3695" s="24">
        <f t="shared" si="439"/>
        <v>87.538469391925005</v>
      </c>
      <c r="G3695" s="117">
        <v>64.233411417499994</v>
      </c>
      <c r="H3695" s="24">
        <f t="shared" si="440"/>
        <v>122.68581580742499</v>
      </c>
      <c r="I3695" s="117">
        <v>18.401752049999999</v>
      </c>
      <c r="J3695" s="24">
        <f t="shared" si="441"/>
        <v>35.147346415499996</v>
      </c>
      <c r="K3695" s="14">
        <f t="shared" si="435"/>
        <v>2</v>
      </c>
      <c r="L3695" s="41">
        <f t="shared" si="436"/>
        <v>-11.782700696138726</v>
      </c>
      <c r="M3695" s="41">
        <f t="shared" si="437"/>
        <v>2</v>
      </c>
      <c r="N3695" s="18"/>
      <c r="X3695" s="48">
        <v>200</v>
      </c>
      <c r="Y3695" s="48">
        <v>40</v>
      </c>
      <c r="Z3695" s="41">
        <f t="shared" si="438"/>
        <v>2</v>
      </c>
    </row>
    <row r="3696" spans="2:26" ht="15.75" customHeight="1">
      <c r="B3696" s="72">
        <v>41793</v>
      </c>
      <c r="C3696" s="116">
        <v>0.58333333333575865</v>
      </c>
      <c r="D3696" s="74">
        <f t="shared" si="434"/>
        <v>41793.583333333336</v>
      </c>
      <c r="E3696" s="117">
        <v>75.536295164999999</v>
      </c>
      <c r="F3696" s="24">
        <f t="shared" si="439"/>
        <v>144.27432376515</v>
      </c>
      <c r="G3696" s="117">
        <v>108.90130533750001</v>
      </c>
      <c r="H3696" s="24">
        <f t="shared" si="440"/>
        <v>208.001493194625</v>
      </c>
      <c r="I3696" s="117">
        <v>33.365010179999999</v>
      </c>
      <c r="J3696" s="24">
        <f t="shared" si="441"/>
        <v>63.727169443799994</v>
      </c>
      <c r="K3696" s="14">
        <f t="shared" si="435"/>
        <v>2</v>
      </c>
      <c r="L3696" s="41">
        <f t="shared" si="436"/>
        <v>16.797122332161273</v>
      </c>
      <c r="M3696" s="41">
        <f t="shared" si="437"/>
        <v>2</v>
      </c>
      <c r="N3696" s="18"/>
      <c r="X3696" s="48">
        <v>200</v>
      </c>
      <c r="Y3696" s="48">
        <v>40</v>
      </c>
      <c r="Z3696" s="41">
        <f t="shared" si="438"/>
        <v>2</v>
      </c>
    </row>
    <row r="3697" spans="2:26" ht="15.75" customHeight="1">
      <c r="B3697" s="72">
        <v>41793</v>
      </c>
      <c r="C3697" s="116">
        <v>0.625</v>
      </c>
      <c r="D3697" s="74">
        <f t="shared" si="434"/>
        <v>41793.625</v>
      </c>
      <c r="E3697" s="117" t="s">
        <v>24</v>
      </c>
      <c r="F3697" s="24"/>
      <c r="G3697" s="117" t="s">
        <v>24</v>
      </c>
      <c r="H3697" s="24"/>
      <c r="I3697" s="117" t="s">
        <v>24</v>
      </c>
      <c r="J3697" s="24"/>
      <c r="K3697" s="14">
        <f t="shared" si="435"/>
        <v>2</v>
      </c>
      <c r="L3697" s="41" t="e">
        <f t="shared" si="436"/>
        <v>#N/A</v>
      </c>
      <c r="M3697" s="41">
        <f t="shared" si="437"/>
        <v>2</v>
      </c>
      <c r="N3697" s="18"/>
      <c r="X3697" s="48">
        <v>200</v>
      </c>
      <c r="Y3697" s="48">
        <v>40</v>
      </c>
      <c r="Z3697" s="41">
        <f t="shared" si="438"/>
        <v>2</v>
      </c>
    </row>
    <row r="3698" spans="2:26" ht="15.75" customHeight="1">
      <c r="B3698" s="72">
        <v>41793</v>
      </c>
      <c r="C3698" s="116">
        <v>0.66666666666424135</v>
      </c>
      <c r="D3698" s="74">
        <f t="shared" si="434"/>
        <v>41793.666666666664</v>
      </c>
      <c r="E3698" s="117">
        <v>30.411160486666699</v>
      </c>
      <c r="F3698" s="24">
        <f t="shared" si="439"/>
        <v>58.085316529533394</v>
      </c>
      <c r="G3698" s="117">
        <v>54.336286376666699</v>
      </c>
      <c r="H3698" s="24">
        <f t="shared" si="440"/>
        <v>103.78230697943339</v>
      </c>
      <c r="I3698" s="117">
        <v>23.925125886666699</v>
      </c>
      <c r="J3698" s="24">
        <f t="shared" si="441"/>
        <v>45.696990443533394</v>
      </c>
      <c r="K3698" s="14">
        <f t="shared" si="435"/>
        <v>2</v>
      </c>
      <c r="L3698" s="41">
        <f t="shared" si="436"/>
        <v>-1.233056668105327</v>
      </c>
      <c r="M3698" s="41">
        <f t="shared" si="437"/>
        <v>2</v>
      </c>
      <c r="N3698" s="18"/>
      <c r="X3698" s="48">
        <v>200</v>
      </c>
      <c r="Y3698" s="48">
        <v>40</v>
      </c>
      <c r="Z3698" s="41">
        <f t="shared" si="438"/>
        <v>2</v>
      </c>
    </row>
    <row r="3699" spans="2:26" ht="15.75" customHeight="1">
      <c r="B3699" s="72">
        <v>41793</v>
      </c>
      <c r="C3699" s="116">
        <v>0.70833333333575865</v>
      </c>
      <c r="D3699" s="74">
        <f t="shared" si="434"/>
        <v>41793.708333333336</v>
      </c>
      <c r="E3699" s="117">
        <v>60.992511870000001</v>
      </c>
      <c r="F3699" s="24">
        <f t="shared" si="439"/>
        <v>116.4956976717</v>
      </c>
      <c r="G3699" s="117">
        <v>92.244925022499999</v>
      </c>
      <c r="H3699" s="24">
        <f t="shared" si="440"/>
        <v>176.18780679297498</v>
      </c>
      <c r="I3699" s="117">
        <v>31.252413140000002</v>
      </c>
      <c r="J3699" s="24">
        <f t="shared" si="441"/>
        <v>59.692109097399999</v>
      </c>
      <c r="K3699" s="14">
        <f t="shared" si="435"/>
        <v>2</v>
      </c>
      <c r="L3699" s="41">
        <f t="shared" si="436"/>
        <v>12.762061985761278</v>
      </c>
      <c r="M3699" s="41">
        <f t="shared" si="437"/>
        <v>2</v>
      </c>
      <c r="N3699" s="18"/>
      <c r="X3699" s="48">
        <v>200</v>
      </c>
      <c r="Y3699" s="48">
        <v>40</v>
      </c>
      <c r="Z3699" s="41">
        <f t="shared" si="438"/>
        <v>2</v>
      </c>
    </row>
    <row r="3700" spans="2:26" ht="15.75" customHeight="1">
      <c r="B3700" s="72">
        <v>41793</v>
      </c>
      <c r="C3700" s="116">
        <v>0.75</v>
      </c>
      <c r="D3700" s="74">
        <f t="shared" si="434"/>
        <v>41793.75</v>
      </c>
      <c r="E3700" s="117">
        <v>26.407489357500001</v>
      </c>
      <c r="F3700" s="24">
        <f t="shared" si="439"/>
        <v>50.438304672824998</v>
      </c>
      <c r="G3700" s="117">
        <v>48.709088999999999</v>
      </c>
      <c r="H3700" s="24">
        <f t="shared" si="440"/>
        <v>93.034359989999999</v>
      </c>
      <c r="I3700" s="117">
        <v>22.301599639999999</v>
      </c>
      <c r="J3700" s="24">
        <f t="shared" si="441"/>
        <v>42.596055312399997</v>
      </c>
      <c r="K3700" s="14">
        <f t="shared" si="435"/>
        <v>2</v>
      </c>
      <c r="L3700" s="41">
        <f t="shared" si="436"/>
        <v>-4.3339917992387242</v>
      </c>
      <c r="M3700" s="41">
        <f t="shared" si="437"/>
        <v>2</v>
      </c>
      <c r="N3700" s="18"/>
      <c r="X3700" s="48">
        <v>200</v>
      </c>
      <c r="Y3700" s="48">
        <v>40</v>
      </c>
      <c r="Z3700" s="41">
        <f t="shared" si="438"/>
        <v>2</v>
      </c>
    </row>
    <row r="3701" spans="2:26" ht="15.75" customHeight="1">
      <c r="B3701" s="72">
        <v>41793</v>
      </c>
      <c r="C3701" s="116">
        <v>0.79166666666424135</v>
      </c>
      <c r="D3701" s="74">
        <f t="shared" si="434"/>
        <v>41793.791666666664</v>
      </c>
      <c r="E3701" s="117">
        <v>83.934802952499993</v>
      </c>
      <c r="F3701" s="24">
        <f t="shared" si="439"/>
        <v>160.31547363927498</v>
      </c>
      <c r="G3701" s="117">
        <v>119.4901531125</v>
      </c>
      <c r="H3701" s="24">
        <f t="shared" si="440"/>
        <v>228.22619244487498</v>
      </c>
      <c r="I3701" s="117">
        <v>35.5553501475</v>
      </c>
      <c r="J3701" s="24">
        <f t="shared" si="441"/>
        <v>67.910718781724995</v>
      </c>
      <c r="K3701" s="14">
        <f t="shared" si="435"/>
        <v>2</v>
      </c>
      <c r="L3701" s="41">
        <f t="shared" si="436"/>
        <v>20.980671670086274</v>
      </c>
      <c r="M3701" s="41">
        <f t="shared" si="437"/>
        <v>2</v>
      </c>
      <c r="N3701" s="18"/>
      <c r="X3701" s="48">
        <v>200</v>
      </c>
      <c r="Y3701" s="48">
        <v>40</v>
      </c>
      <c r="Z3701" s="41">
        <f t="shared" si="438"/>
        <v>2</v>
      </c>
    </row>
    <row r="3702" spans="2:26" ht="15.75" customHeight="1">
      <c r="B3702" s="72">
        <v>41793</v>
      </c>
      <c r="C3702" s="116">
        <v>0.83333333333575865</v>
      </c>
      <c r="D3702" s="74">
        <f t="shared" si="434"/>
        <v>41793.833333333336</v>
      </c>
      <c r="E3702" s="117">
        <v>65.989428232500003</v>
      </c>
      <c r="F3702" s="24">
        <f t="shared" si="439"/>
        <v>126.03980792407501</v>
      </c>
      <c r="G3702" s="117">
        <v>96.947103615000003</v>
      </c>
      <c r="H3702" s="24">
        <f t="shared" si="440"/>
        <v>185.16896790465</v>
      </c>
      <c r="I3702" s="117">
        <v>30.957675397500001</v>
      </c>
      <c r="J3702" s="24">
        <f t="shared" si="441"/>
        <v>59.129160009224996</v>
      </c>
      <c r="K3702" s="14">
        <f t="shared" si="435"/>
        <v>2</v>
      </c>
      <c r="L3702" s="41">
        <f t="shared" si="436"/>
        <v>12.199112897586275</v>
      </c>
      <c r="M3702" s="41">
        <f t="shared" si="437"/>
        <v>2</v>
      </c>
      <c r="N3702" s="18"/>
      <c r="X3702" s="48">
        <v>200</v>
      </c>
      <c r="Y3702" s="48">
        <v>40</v>
      </c>
      <c r="Z3702" s="41">
        <f t="shared" si="438"/>
        <v>2</v>
      </c>
    </row>
    <row r="3703" spans="2:26" ht="15.75" customHeight="1">
      <c r="B3703" s="72">
        <v>41793</v>
      </c>
      <c r="C3703" s="116">
        <v>0.875</v>
      </c>
      <c r="D3703" s="74">
        <f t="shared" si="434"/>
        <v>41793.875</v>
      </c>
      <c r="E3703" s="117">
        <v>25.972247065000001</v>
      </c>
      <c r="F3703" s="24">
        <f t="shared" si="439"/>
        <v>49.606991894149999</v>
      </c>
      <c r="G3703" s="117">
        <v>44.212470092499998</v>
      </c>
      <c r="H3703" s="24">
        <f t="shared" si="440"/>
        <v>84.445817876674994</v>
      </c>
      <c r="I3703" s="117">
        <v>18.240223029999999</v>
      </c>
      <c r="J3703" s="24">
        <f t="shared" si="441"/>
        <v>34.838825987299998</v>
      </c>
      <c r="K3703" s="14">
        <f t="shared" si="435"/>
        <v>2</v>
      </c>
      <c r="L3703" s="41">
        <f t="shared" si="436"/>
        <v>-12.091221124338723</v>
      </c>
      <c r="M3703" s="41">
        <f t="shared" si="437"/>
        <v>2</v>
      </c>
      <c r="N3703" s="18"/>
      <c r="X3703" s="48">
        <v>200</v>
      </c>
      <c r="Y3703" s="48">
        <v>40</v>
      </c>
      <c r="Z3703" s="41">
        <f t="shared" si="438"/>
        <v>2</v>
      </c>
    </row>
    <row r="3704" spans="2:26" ht="15.75" customHeight="1">
      <c r="B3704" s="72">
        <v>41793</v>
      </c>
      <c r="C3704" s="116">
        <v>0.91666666666424135</v>
      </c>
      <c r="D3704" s="74">
        <f t="shared" si="434"/>
        <v>41793.916666666664</v>
      </c>
      <c r="E3704" s="117">
        <v>39.674009367499998</v>
      </c>
      <c r="F3704" s="24">
        <f t="shared" si="439"/>
        <v>75.777357891924993</v>
      </c>
      <c r="G3704" s="117">
        <v>62.892709777500002</v>
      </c>
      <c r="H3704" s="24">
        <f t="shared" si="440"/>
        <v>120.125075675025</v>
      </c>
      <c r="I3704" s="117">
        <v>23.218700412499999</v>
      </c>
      <c r="J3704" s="24">
        <f t="shared" si="441"/>
        <v>44.347717787874998</v>
      </c>
      <c r="K3704" s="14">
        <f t="shared" si="435"/>
        <v>2</v>
      </c>
      <c r="L3704" s="41">
        <f t="shared" si="436"/>
        <v>-2.582329323763723</v>
      </c>
      <c r="M3704" s="41">
        <f t="shared" si="437"/>
        <v>2</v>
      </c>
      <c r="N3704" s="18"/>
      <c r="X3704" s="48">
        <v>200</v>
      </c>
      <c r="Y3704" s="48">
        <v>40</v>
      </c>
      <c r="Z3704" s="41">
        <f t="shared" si="438"/>
        <v>2</v>
      </c>
    </row>
    <row r="3705" spans="2:26" ht="15.75" customHeight="1">
      <c r="B3705" s="72">
        <v>41793</v>
      </c>
      <c r="C3705" s="116">
        <v>0.95833333333575865</v>
      </c>
      <c r="D3705" s="74">
        <f t="shared" si="434"/>
        <v>41793.958333333336</v>
      </c>
      <c r="E3705" s="117">
        <v>28.960352830000001</v>
      </c>
      <c r="F3705" s="24">
        <f t="shared" si="439"/>
        <v>55.314273905299999</v>
      </c>
      <c r="G3705" s="117">
        <v>46.576406890000001</v>
      </c>
      <c r="H3705" s="24">
        <f t="shared" si="440"/>
        <v>88.960937159899999</v>
      </c>
      <c r="I3705" s="117">
        <v>17.616054057500001</v>
      </c>
      <c r="J3705" s="24">
        <f t="shared" si="441"/>
        <v>33.646663249825004</v>
      </c>
      <c r="K3705" s="14">
        <f t="shared" si="435"/>
        <v>2</v>
      </c>
      <c r="L3705" s="41">
        <f t="shared" si="436"/>
        <v>-13.283383861813718</v>
      </c>
      <c r="M3705" s="41">
        <f t="shared" si="437"/>
        <v>2</v>
      </c>
      <c r="N3705" s="18"/>
      <c r="X3705" s="48">
        <v>200</v>
      </c>
      <c r="Y3705" s="48">
        <v>40</v>
      </c>
      <c r="Z3705" s="41">
        <f t="shared" si="438"/>
        <v>2</v>
      </c>
    </row>
    <row r="3706" spans="2:26" ht="15.75" customHeight="1">
      <c r="B3706" s="72">
        <v>41794</v>
      </c>
      <c r="C3706" s="116">
        <v>0</v>
      </c>
      <c r="D3706" s="74">
        <f t="shared" si="434"/>
        <v>41794</v>
      </c>
      <c r="E3706" s="117">
        <v>51.81894346</v>
      </c>
      <c r="F3706" s="24">
        <f t="shared" si="439"/>
        <v>98.974182008599996</v>
      </c>
      <c r="G3706" s="117">
        <v>75.080688260000002</v>
      </c>
      <c r="H3706" s="24">
        <f t="shared" si="440"/>
        <v>143.40411457659999</v>
      </c>
      <c r="I3706" s="117">
        <v>23.261744804999999</v>
      </c>
      <c r="J3706" s="24">
        <f t="shared" si="441"/>
        <v>44.429932577549998</v>
      </c>
      <c r="K3706" s="14">
        <f t="shared" si="435"/>
        <v>3</v>
      </c>
      <c r="L3706" s="41">
        <f t="shared" si="436"/>
        <v>-2.5001145340887234</v>
      </c>
      <c r="M3706" s="41">
        <f t="shared" si="437"/>
        <v>2</v>
      </c>
      <c r="N3706" s="18"/>
      <c r="X3706" s="48">
        <v>200</v>
      </c>
      <c r="Y3706" s="48">
        <v>40</v>
      </c>
      <c r="Z3706" s="41">
        <f t="shared" si="438"/>
        <v>2</v>
      </c>
    </row>
    <row r="3707" spans="2:26" ht="15.75" customHeight="1">
      <c r="B3707" s="72">
        <v>41794</v>
      </c>
      <c r="C3707" s="116">
        <v>4.1666666664241347E-2</v>
      </c>
      <c r="D3707" s="74">
        <f t="shared" si="434"/>
        <v>41794.041666666664</v>
      </c>
      <c r="E3707" s="117">
        <v>43.331718672500003</v>
      </c>
      <c r="F3707" s="24">
        <f t="shared" si="439"/>
        <v>82.763582664474995</v>
      </c>
      <c r="G3707" s="117">
        <v>64.614272447499999</v>
      </c>
      <c r="H3707" s="24">
        <f t="shared" si="440"/>
        <v>123.413260374725</v>
      </c>
      <c r="I3707" s="117">
        <v>21.282553780000001</v>
      </c>
      <c r="J3707" s="24">
        <f t="shared" si="441"/>
        <v>40.649677719799996</v>
      </c>
      <c r="K3707" s="14">
        <f t="shared" si="435"/>
        <v>3</v>
      </c>
      <c r="L3707" s="41">
        <f t="shared" si="436"/>
        <v>-6.2803693918387253</v>
      </c>
      <c r="M3707" s="41">
        <f t="shared" si="437"/>
        <v>2</v>
      </c>
      <c r="N3707" s="18"/>
      <c r="X3707" s="48">
        <v>200</v>
      </c>
      <c r="Y3707" s="48">
        <v>40</v>
      </c>
      <c r="Z3707" s="41">
        <f t="shared" si="438"/>
        <v>2</v>
      </c>
    </row>
    <row r="3708" spans="2:26" ht="15.75" customHeight="1">
      <c r="B3708" s="72">
        <v>41794</v>
      </c>
      <c r="C3708" s="116">
        <v>8.3333333335758653E-2</v>
      </c>
      <c r="D3708" s="74">
        <f t="shared" si="434"/>
        <v>41794.083333333336</v>
      </c>
      <c r="E3708" s="117">
        <v>49.065198927499999</v>
      </c>
      <c r="F3708" s="24">
        <f t="shared" si="439"/>
        <v>93.714529951524995</v>
      </c>
      <c r="G3708" s="117">
        <v>73.598945279999995</v>
      </c>
      <c r="H3708" s="24">
        <f t="shared" si="440"/>
        <v>140.57398548479998</v>
      </c>
      <c r="I3708" s="117">
        <v>24.533746345000001</v>
      </c>
      <c r="J3708" s="24">
        <f t="shared" si="441"/>
        <v>46.85945551895</v>
      </c>
      <c r="K3708" s="14">
        <f t="shared" si="435"/>
        <v>3</v>
      </c>
      <c r="L3708" s="41">
        <f t="shared" si="436"/>
        <v>-7.0591592688721505E-2</v>
      </c>
      <c r="M3708" s="41">
        <f t="shared" si="437"/>
        <v>2</v>
      </c>
      <c r="N3708" s="18"/>
      <c r="X3708" s="48">
        <v>200</v>
      </c>
      <c r="Y3708" s="48">
        <v>40</v>
      </c>
      <c r="Z3708" s="41">
        <f t="shared" si="438"/>
        <v>2</v>
      </c>
    </row>
    <row r="3709" spans="2:26" ht="15.75" customHeight="1">
      <c r="B3709" s="72">
        <v>41794</v>
      </c>
      <c r="C3709" s="116">
        <v>0.125</v>
      </c>
      <c r="D3709" s="74">
        <f t="shared" si="434"/>
        <v>41794.125</v>
      </c>
      <c r="E3709" s="117">
        <v>80.779296292500007</v>
      </c>
      <c r="F3709" s="24">
        <f t="shared" si="439"/>
        <v>154.288455918675</v>
      </c>
      <c r="G3709" s="117">
        <v>113.391881365</v>
      </c>
      <c r="H3709" s="24">
        <f t="shared" si="440"/>
        <v>216.57849340715001</v>
      </c>
      <c r="I3709" s="117">
        <v>32.612585064999998</v>
      </c>
      <c r="J3709" s="24">
        <f t="shared" si="441"/>
        <v>62.29003747414999</v>
      </c>
      <c r="K3709" s="14">
        <f t="shared" si="435"/>
        <v>3</v>
      </c>
      <c r="L3709" s="41">
        <f t="shared" si="436"/>
        <v>15.359990362511269</v>
      </c>
      <c r="M3709" s="41">
        <f t="shared" si="437"/>
        <v>2</v>
      </c>
      <c r="N3709" s="18"/>
      <c r="X3709" s="48">
        <v>200</v>
      </c>
      <c r="Y3709" s="48">
        <v>40</v>
      </c>
      <c r="Z3709" s="41">
        <f t="shared" si="438"/>
        <v>2</v>
      </c>
    </row>
    <row r="3710" spans="2:26" ht="15.75" customHeight="1">
      <c r="B3710" s="72">
        <v>41794</v>
      </c>
      <c r="C3710" s="116">
        <v>0.16666666666424135</v>
      </c>
      <c r="D3710" s="74">
        <f t="shared" si="434"/>
        <v>41794.166666666664</v>
      </c>
      <c r="E3710" s="117">
        <v>99.385904490000001</v>
      </c>
      <c r="F3710" s="24">
        <f t="shared" si="439"/>
        <v>189.82707757590001</v>
      </c>
      <c r="G3710" s="117">
        <v>131.3954869575</v>
      </c>
      <c r="H3710" s="24">
        <f t="shared" si="440"/>
        <v>250.96538008882499</v>
      </c>
      <c r="I3710" s="117">
        <v>32.009582477499997</v>
      </c>
      <c r="J3710" s="24">
        <f t="shared" si="441"/>
        <v>61.138302532024994</v>
      </c>
      <c r="K3710" s="14">
        <f t="shared" si="435"/>
        <v>3</v>
      </c>
      <c r="L3710" s="41">
        <f t="shared" si="436"/>
        <v>14.208255420386273</v>
      </c>
      <c r="M3710" s="41">
        <f t="shared" si="437"/>
        <v>2</v>
      </c>
      <c r="N3710" s="18"/>
      <c r="X3710" s="48">
        <v>200</v>
      </c>
      <c r="Y3710" s="48">
        <v>40</v>
      </c>
      <c r="Z3710" s="41">
        <f t="shared" si="438"/>
        <v>2</v>
      </c>
    </row>
    <row r="3711" spans="2:26" ht="15.75" customHeight="1">
      <c r="B3711" s="72">
        <v>41794</v>
      </c>
      <c r="C3711" s="116">
        <v>0.20833333333575865</v>
      </c>
      <c r="D3711" s="74">
        <f t="shared" si="434"/>
        <v>41794.208333333336</v>
      </c>
      <c r="E3711" s="117">
        <v>189.840971825</v>
      </c>
      <c r="F3711" s="24">
        <f t="shared" si="439"/>
        <v>362.59625618574995</v>
      </c>
      <c r="G3711" s="117">
        <v>240.38496427499999</v>
      </c>
      <c r="H3711" s="24">
        <f t="shared" si="440"/>
        <v>459.13528176524994</v>
      </c>
      <c r="I3711" s="117">
        <v>50.543992445000001</v>
      </c>
      <c r="J3711" s="24">
        <f t="shared" si="441"/>
        <v>96.539025569949999</v>
      </c>
      <c r="K3711" s="14">
        <f t="shared" si="435"/>
        <v>3</v>
      </c>
      <c r="L3711" s="41">
        <f t="shared" si="436"/>
        <v>49.608978458311277</v>
      </c>
      <c r="M3711" s="41">
        <f t="shared" si="437"/>
        <v>2</v>
      </c>
      <c r="N3711" s="18"/>
      <c r="X3711" s="48">
        <v>200</v>
      </c>
      <c r="Y3711" s="48">
        <v>40</v>
      </c>
      <c r="Z3711" s="41">
        <f t="shared" si="438"/>
        <v>2</v>
      </c>
    </row>
    <row r="3712" spans="2:26" ht="15.75" customHeight="1">
      <c r="B3712" s="72">
        <v>41794</v>
      </c>
      <c r="C3712" s="116">
        <v>0.25</v>
      </c>
      <c r="D3712" s="74">
        <f t="shared" si="434"/>
        <v>41794.25</v>
      </c>
      <c r="E3712" s="117">
        <v>226.80308690000001</v>
      </c>
      <c r="F3712" s="24">
        <f t="shared" si="439"/>
        <v>433.19389597899999</v>
      </c>
      <c r="G3712" s="117">
        <v>284.61456435000002</v>
      </c>
      <c r="H3712" s="24">
        <f t="shared" si="440"/>
        <v>543.61381790849998</v>
      </c>
      <c r="I3712" s="117">
        <v>57.811477455000002</v>
      </c>
      <c r="J3712" s="24">
        <f t="shared" si="441"/>
        <v>110.41992193905</v>
      </c>
      <c r="K3712" s="14">
        <f t="shared" si="435"/>
        <v>3</v>
      </c>
      <c r="L3712" s="41">
        <f t="shared" si="436"/>
        <v>63.489874827411278</v>
      </c>
      <c r="M3712" s="41">
        <f t="shared" si="437"/>
        <v>2</v>
      </c>
      <c r="N3712" s="18"/>
      <c r="X3712" s="48">
        <v>200</v>
      </c>
      <c r="Y3712" s="48">
        <v>40</v>
      </c>
      <c r="Z3712" s="41">
        <f t="shared" si="438"/>
        <v>2</v>
      </c>
    </row>
    <row r="3713" spans="2:26" ht="15.75" customHeight="1">
      <c r="B3713" s="72">
        <v>41794</v>
      </c>
      <c r="C3713" s="116">
        <v>0.29166666666424135</v>
      </c>
      <c r="D3713" s="74">
        <f t="shared" si="434"/>
        <v>41794.291666666664</v>
      </c>
      <c r="E3713" s="117">
        <v>203.77709537499999</v>
      </c>
      <c r="F3713" s="24">
        <f t="shared" si="439"/>
        <v>389.21425216624993</v>
      </c>
      <c r="G3713" s="117">
        <v>262.77384395000001</v>
      </c>
      <c r="H3713" s="24">
        <f t="shared" si="440"/>
        <v>501.89804194449999</v>
      </c>
      <c r="I3713" s="117">
        <v>58.996748562500002</v>
      </c>
      <c r="J3713" s="24">
        <f t="shared" si="441"/>
        <v>112.683789754375</v>
      </c>
      <c r="K3713" s="14">
        <f t="shared" si="435"/>
        <v>3</v>
      </c>
      <c r="L3713" s="41">
        <f t="shared" si="436"/>
        <v>65.753742642736285</v>
      </c>
      <c r="M3713" s="41">
        <f t="shared" si="437"/>
        <v>2</v>
      </c>
      <c r="N3713" s="18"/>
      <c r="X3713" s="48">
        <v>200</v>
      </c>
      <c r="Y3713" s="48">
        <v>40</v>
      </c>
      <c r="Z3713" s="41">
        <f t="shared" si="438"/>
        <v>2</v>
      </c>
    </row>
    <row r="3714" spans="2:26" ht="15.75" customHeight="1">
      <c r="B3714" s="72">
        <v>41794</v>
      </c>
      <c r="C3714" s="116">
        <v>0.33333333333575865</v>
      </c>
      <c r="D3714" s="74">
        <f t="shared" si="434"/>
        <v>41794.333333333336</v>
      </c>
      <c r="E3714" s="117">
        <v>191.70749169999999</v>
      </c>
      <c r="F3714" s="24">
        <f t="shared" si="439"/>
        <v>366.16130914699994</v>
      </c>
      <c r="G3714" s="117">
        <v>247.78511424999999</v>
      </c>
      <c r="H3714" s="24">
        <f t="shared" si="440"/>
        <v>473.26956821749997</v>
      </c>
      <c r="I3714" s="117">
        <v>56.077622564999999</v>
      </c>
      <c r="J3714" s="24">
        <f t="shared" si="441"/>
        <v>107.10825909914999</v>
      </c>
      <c r="K3714" s="14">
        <f t="shared" si="435"/>
        <v>3</v>
      </c>
      <c r="L3714" s="41">
        <f t="shared" si="436"/>
        <v>60.178211987511268</v>
      </c>
      <c r="M3714" s="41">
        <f t="shared" si="437"/>
        <v>2</v>
      </c>
      <c r="N3714" s="18"/>
      <c r="X3714" s="48">
        <v>200</v>
      </c>
      <c r="Y3714" s="48">
        <v>40</v>
      </c>
      <c r="Z3714" s="41">
        <f t="shared" si="438"/>
        <v>2</v>
      </c>
    </row>
    <row r="3715" spans="2:26" ht="15.75" customHeight="1">
      <c r="B3715" s="72">
        <v>41794</v>
      </c>
      <c r="C3715" s="116">
        <v>0.375</v>
      </c>
      <c r="D3715" s="74">
        <f t="shared" si="434"/>
        <v>41794.375</v>
      </c>
      <c r="E3715" s="117">
        <v>229.724232325</v>
      </c>
      <c r="F3715" s="24">
        <f t="shared" si="439"/>
        <v>438.77328374075</v>
      </c>
      <c r="G3715" s="117">
        <v>304.39968752499999</v>
      </c>
      <c r="H3715" s="24">
        <f t="shared" si="440"/>
        <v>581.4034031727499</v>
      </c>
      <c r="I3715" s="117">
        <v>74.675455229999997</v>
      </c>
      <c r="J3715" s="24">
        <f t="shared" si="441"/>
        <v>142.6301194893</v>
      </c>
      <c r="K3715" s="14">
        <f t="shared" si="435"/>
        <v>3</v>
      </c>
      <c r="L3715" s="41">
        <f t="shared" si="436"/>
        <v>95.700072377661286</v>
      </c>
      <c r="M3715" s="41">
        <f t="shared" si="437"/>
        <v>2</v>
      </c>
      <c r="N3715" s="18"/>
      <c r="X3715" s="48">
        <v>200</v>
      </c>
      <c r="Y3715" s="48">
        <v>40</v>
      </c>
      <c r="Z3715" s="41">
        <f t="shared" si="438"/>
        <v>2</v>
      </c>
    </row>
    <row r="3716" spans="2:26" ht="15.75" customHeight="1">
      <c r="B3716" s="72">
        <v>41794</v>
      </c>
      <c r="C3716" s="116">
        <v>0.41666666666424135</v>
      </c>
      <c r="D3716" s="74">
        <f t="shared" si="434"/>
        <v>41794.416666666664</v>
      </c>
      <c r="E3716" s="117">
        <v>159.34053087500001</v>
      </c>
      <c r="F3716" s="24">
        <f t="shared" si="439"/>
        <v>304.34041397125003</v>
      </c>
      <c r="G3716" s="117">
        <v>228.42824045</v>
      </c>
      <c r="H3716" s="24">
        <f t="shared" si="440"/>
        <v>436.29793925949997</v>
      </c>
      <c r="I3716" s="117">
        <v>69.087709605000001</v>
      </c>
      <c r="J3716" s="24">
        <f t="shared" si="441"/>
        <v>131.95752534554998</v>
      </c>
      <c r="K3716" s="14">
        <f t="shared" si="435"/>
        <v>3</v>
      </c>
      <c r="L3716" s="41">
        <f t="shared" si="436"/>
        <v>85.027478233911268</v>
      </c>
      <c r="M3716" s="41">
        <f t="shared" si="437"/>
        <v>2</v>
      </c>
      <c r="N3716" s="18"/>
      <c r="X3716" s="48">
        <v>200</v>
      </c>
      <c r="Y3716" s="48">
        <v>40</v>
      </c>
      <c r="Z3716" s="41">
        <f t="shared" si="438"/>
        <v>2</v>
      </c>
    </row>
    <row r="3717" spans="2:26" ht="15.75" customHeight="1">
      <c r="B3717" s="72">
        <v>41794</v>
      </c>
      <c r="C3717" s="116">
        <v>0.45833333333575865</v>
      </c>
      <c r="D3717" s="74">
        <f t="shared" si="434"/>
        <v>41794.458333333336</v>
      </c>
      <c r="E3717" s="117">
        <v>186.877976225</v>
      </c>
      <c r="F3717" s="24">
        <f t="shared" si="439"/>
        <v>356.93693458974997</v>
      </c>
      <c r="G3717" s="117">
        <v>255.66490357500001</v>
      </c>
      <c r="H3717" s="24">
        <f t="shared" si="440"/>
        <v>488.31996582825002</v>
      </c>
      <c r="I3717" s="117">
        <v>68.786927377500007</v>
      </c>
      <c r="J3717" s="24">
        <f t="shared" si="441"/>
        <v>131.38303129102502</v>
      </c>
      <c r="K3717" s="14">
        <f t="shared" si="435"/>
        <v>3</v>
      </c>
      <c r="L3717" s="41">
        <f t="shared" si="436"/>
        <v>84.452984179386306</v>
      </c>
      <c r="M3717" s="41">
        <f t="shared" si="437"/>
        <v>2</v>
      </c>
      <c r="N3717" s="18"/>
      <c r="X3717" s="48">
        <v>200</v>
      </c>
      <c r="Y3717" s="48">
        <v>40</v>
      </c>
      <c r="Z3717" s="41">
        <f t="shared" si="438"/>
        <v>2</v>
      </c>
    </row>
    <row r="3718" spans="2:26" ht="15.75" customHeight="1">
      <c r="B3718" s="72">
        <v>41794</v>
      </c>
      <c r="C3718" s="116">
        <v>0.5</v>
      </c>
      <c r="D3718" s="74">
        <f t="shared" si="434"/>
        <v>41794.5</v>
      </c>
      <c r="E3718" s="117">
        <v>119.725111805</v>
      </c>
      <c r="F3718" s="24">
        <f t="shared" si="439"/>
        <v>228.67496354754999</v>
      </c>
      <c r="G3718" s="117">
        <v>171.22268299250001</v>
      </c>
      <c r="H3718" s="24">
        <f t="shared" si="440"/>
        <v>327.03532451567503</v>
      </c>
      <c r="I3718" s="117">
        <v>51.497571177499999</v>
      </c>
      <c r="J3718" s="24">
        <f t="shared" si="441"/>
        <v>98.360360949024994</v>
      </c>
      <c r="K3718" s="14">
        <f t="shared" si="435"/>
        <v>3</v>
      </c>
      <c r="L3718" s="41">
        <f t="shared" si="436"/>
        <v>51.430313837386272</v>
      </c>
      <c r="M3718" s="41">
        <f t="shared" si="437"/>
        <v>2</v>
      </c>
      <c r="N3718" s="18"/>
      <c r="X3718" s="48">
        <v>200</v>
      </c>
      <c r="Y3718" s="48">
        <v>40</v>
      </c>
      <c r="Z3718" s="41">
        <f t="shared" si="438"/>
        <v>2</v>
      </c>
    </row>
    <row r="3719" spans="2:26" ht="15.75" customHeight="1">
      <c r="B3719" s="72">
        <v>41794</v>
      </c>
      <c r="C3719" s="116">
        <v>0.54166666666424135</v>
      </c>
      <c r="D3719" s="74">
        <f t="shared" si="434"/>
        <v>41794.541666666664</v>
      </c>
      <c r="E3719" s="117">
        <v>132.07092696250001</v>
      </c>
      <c r="F3719" s="24">
        <f t="shared" si="439"/>
        <v>252.25547049837502</v>
      </c>
      <c r="G3719" s="117">
        <v>190.81937644999999</v>
      </c>
      <c r="H3719" s="24">
        <f t="shared" si="440"/>
        <v>364.46500901949997</v>
      </c>
      <c r="I3719" s="117">
        <v>58.748449469999997</v>
      </c>
      <c r="J3719" s="24">
        <f t="shared" si="441"/>
        <v>112.20953848769999</v>
      </c>
      <c r="K3719" s="14">
        <f t="shared" si="435"/>
        <v>3</v>
      </c>
      <c r="L3719" s="41">
        <f t="shared" si="436"/>
        <v>65.279491376061259</v>
      </c>
      <c r="M3719" s="41">
        <f t="shared" si="437"/>
        <v>2</v>
      </c>
      <c r="N3719" s="18"/>
      <c r="X3719" s="48">
        <v>200</v>
      </c>
      <c r="Y3719" s="48">
        <v>40</v>
      </c>
      <c r="Z3719" s="41">
        <f t="shared" si="438"/>
        <v>2</v>
      </c>
    </row>
    <row r="3720" spans="2:26" ht="15.75" customHeight="1">
      <c r="B3720" s="72">
        <v>41794</v>
      </c>
      <c r="C3720" s="116">
        <v>0.58333333333575865</v>
      </c>
      <c r="D3720" s="74">
        <f t="shared" si="434"/>
        <v>41794.583333333336</v>
      </c>
      <c r="E3720" s="117">
        <v>53.200000747499999</v>
      </c>
      <c r="F3720" s="24">
        <f t="shared" si="439"/>
        <v>101.61200142772499</v>
      </c>
      <c r="G3720" s="117">
        <v>85.452889220000003</v>
      </c>
      <c r="H3720" s="24">
        <f t="shared" si="440"/>
        <v>163.2150184102</v>
      </c>
      <c r="I3720" s="117">
        <v>32.252888462500003</v>
      </c>
      <c r="J3720" s="24">
        <f t="shared" si="441"/>
        <v>61.603016963375005</v>
      </c>
      <c r="K3720" s="14">
        <f t="shared" si="435"/>
        <v>3</v>
      </c>
      <c r="L3720" s="41">
        <f t="shared" si="436"/>
        <v>14.672969851736283</v>
      </c>
      <c r="M3720" s="41">
        <f t="shared" si="437"/>
        <v>2</v>
      </c>
      <c r="N3720" s="18"/>
      <c r="X3720" s="48">
        <v>200</v>
      </c>
      <c r="Y3720" s="48">
        <v>40</v>
      </c>
      <c r="Z3720" s="41">
        <f t="shared" si="438"/>
        <v>2</v>
      </c>
    </row>
    <row r="3721" spans="2:26" ht="15.75" customHeight="1">
      <c r="B3721" s="72">
        <v>41794</v>
      </c>
      <c r="C3721" s="116">
        <v>0.625</v>
      </c>
      <c r="D3721" s="74">
        <f t="shared" si="434"/>
        <v>41794.625</v>
      </c>
      <c r="E3721" s="117">
        <v>55.970485367499997</v>
      </c>
      <c r="F3721" s="24">
        <f t="shared" si="439"/>
        <v>106.90362705192499</v>
      </c>
      <c r="G3721" s="117">
        <v>88.510590072499994</v>
      </c>
      <c r="H3721" s="24">
        <f t="shared" si="440"/>
        <v>169.05522703847498</v>
      </c>
      <c r="I3721" s="117">
        <v>32.540104700000001</v>
      </c>
      <c r="J3721" s="24">
        <f t="shared" si="441"/>
        <v>62.151599976999996</v>
      </c>
      <c r="K3721" s="14">
        <f t="shared" si="435"/>
        <v>3</v>
      </c>
      <c r="L3721" s="41">
        <f t="shared" si="436"/>
        <v>15.221552865361275</v>
      </c>
      <c r="M3721" s="41">
        <f t="shared" si="437"/>
        <v>2</v>
      </c>
      <c r="N3721" s="18"/>
      <c r="X3721" s="48">
        <v>200</v>
      </c>
      <c r="Y3721" s="48">
        <v>40</v>
      </c>
      <c r="Z3721" s="41">
        <f t="shared" si="438"/>
        <v>2</v>
      </c>
    </row>
    <row r="3722" spans="2:26" ht="15.75" customHeight="1">
      <c r="B3722" s="72">
        <v>41794</v>
      </c>
      <c r="C3722" s="116">
        <v>0.66666666666424135</v>
      </c>
      <c r="D3722" s="74">
        <f t="shared" si="434"/>
        <v>41794.666666666664</v>
      </c>
      <c r="E3722" s="117">
        <v>41.5154190875</v>
      </c>
      <c r="F3722" s="24">
        <f t="shared" si="439"/>
        <v>79.294450457124995</v>
      </c>
      <c r="G3722" s="117">
        <v>69.907435277499999</v>
      </c>
      <c r="H3722" s="24">
        <f t="shared" si="440"/>
        <v>133.523201380025</v>
      </c>
      <c r="I3722" s="117">
        <v>28.392016187500001</v>
      </c>
      <c r="J3722" s="24">
        <f t="shared" si="441"/>
        <v>54.228750918125002</v>
      </c>
      <c r="K3722" s="14">
        <f t="shared" si="435"/>
        <v>3</v>
      </c>
      <c r="L3722" s="41">
        <f t="shared" si="436"/>
        <v>7.2987038064862801</v>
      </c>
      <c r="M3722" s="41">
        <f t="shared" si="437"/>
        <v>2</v>
      </c>
      <c r="N3722" s="18"/>
      <c r="X3722" s="48">
        <v>200</v>
      </c>
      <c r="Y3722" s="48">
        <v>40</v>
      </c>
      <c r="Z3722" s="41">
        <f t="shared" si="438"/>
        <v>2</v>
      </c>
    </row>
    <row r="3723" spans="2:26" ht="15.75" customHeight="1">
      <c r="B3723" s="72">
        <v>41794</v>
      </c>
      <c r="C3723" s="116">
        <v>0.70833333333575865</v>
      </c>
      <c r="D3723" s="74">
        <f t="shared" ref="D3723:D3786" si="442">B3723+C3723</f>
        <v>41794.708333333336</v>
      </c>
      <c r="E3723" s="117">
        <v>38.0502208025</v>
      </c>
      <c r="F3723" s="24">
        <f t="shared" si="439"/>
        <v>72.675921732774995</v>
      </c>
      <c r="G3723" s="117">
        <v>65.487901262500003</v>
      </c>
      <c r="H3723" s="24">
        <f t="shared" si="440"/>
        <v>125.081891411375</v>
      </c>
      <c r="I3723" s="117">
        <v>27.437680462500001</v>
      </c>
      <c r="J3723" s="24">
        <f t="shared" si="441"/>
        <v>52.405969683374998</v>
      </c>
      <c r="K3723" s="14">
        <f t="shared" ref="K3723:K3786" si="443">WEEKDAY(D3723,2)</f>
        <v>3</v>
      </c>
      <c r="L3723" s="41">
        <f t="shared" ref="L3723:L3786" si="444">IF(J3723="",NA(),J3723-(AVERAGE($J$10:$J$8794)))</f>
        <v>5.4759225717362767</v>
      </c>
      <c r="M3723" s="41">
        <f t="shared" ref="M3723:M3786" si="445">$U$11</f>
        <v>2</v>
      </c>
      <c r="N3723" s="18"/>
      <c r="X3723" s="48">
        <v>200</v>
      </c>
      <c r="Y3723" s="48">
        <v>40</v>
      </c>
      <c r="Z3723" s="41">
        <f t="shared" ref="Z3723:Z3786" si="446">$U$11</f>
        <v>2</v>
      </c>
    </row>
    <row r="3724" spans="2:26" ht="15.75" customHeight="1">
      <c r="B3724" s="72">
        <v>41794</v>
      </c>
      <c r="C3724" s="116">
        <v>0.75</v>
      </c>
      <c r="D3724" s="74">
        <f t="shared" si="442"/>
        <v>41794.75</v>
      </c>
      <c r="E3724" s="117">
        <v>45.759031482499999</v>
      </c>
      <c r="F3724" s="24">
        <f t="shared" si="439"/>
        <v>87.39975013157499</v>
      </c>
      <c r="G3724" s="117">
        <v>76.767990979999993</v>
      </c>
      <c r="H3724" s="24">
        <f t="shared" si="440"/>
        <v>146.62686277179998</v>
      </c>
      <c r="I3724" s="117">
        <v>31.0089595</v>
      </c>
      <c r="J3724" s="24">
        <f t="shared" si="441"/>
        <v>59.227112644999998</v>
      </c>
      <c r="K3724" s="14">
        <f t="shared" si="443"/>
        <v>3</v>
      </c>
      <c r="L3724" s="41">
        <f t="shared" si="444"/>
        <v>12.297065533361277</v>
      </c>
      <c r="M3724" s="41">
        <f t="shared" si="445"/>
        <v>2</v>
      </c>
      <c r="N3724" s="18"/>
      <c r="X3724" s="48">
        <v>200</v>
      </c>
      <c r="Y3724" s="48">
        <v>40</v>
      </c>
      <c r="Z3724" s="41">
        <f t="shared" si="446"/>
        <v>2</v>
      </c>
    </row>
    <row r="3725" spans="2:26" ht="15.75" customHeight="1">
      <c r="B3725" s="72">
        <v>41794</v>
      </c>
      <c r="C3725" s="116">
        <v>0.79166666666424135</v>
      </c>
      <c r="D3725" s="74">
        <f t="shared" si="442"/>
        <v>41794.791666666664</v>
      </c>
      <c r="E3725" s="117">
        <v>26.692070860000001</v>
      </c>
      <c r="F3725" s="24">
        <f t="shared" si="439"/>
        <v>50.981855342599999</v>
      </c>
      <c r="G3725" s="117">
        <v>48.0495848925</v>
      </c>
      <c r="H3725" s="24">
        <f t="shared" si="440"/>
        <v>91.774707144674991</v>
      </c>
      <c r="I3725" s="117">
        <v>21.357514030000001</v>
      </c>
      <c r="J3725" s="24">
        <f t="shared" si="441"/>
        <v>40.792851797300003</v>
      </c>
      <c r="K3725" s="14">
        <f t="shared" si="443"/>
        <v>3</v>
      </c>
      <c r="L3725" s="41">
        <f t="shared" si="444"/>
        <v>-6.1371953143387188</v>
      </c>
      <c r="M3725" s="41">
        <f t="shared" si="445"/>
        <v>2</v>
      </c>
      <c r="N3725" s="18"/>
      <c r="X3725" s="48">
        <v>200</v>
      </c>
      <c r="Y3725" s="48">
        <v>40</v>
      </c>
      <c r="Z3725" s="41">
        <f t="shared" si="446"/>
        <v>2</v>
      </c>
    </row>
    <row r="3726" spans="2:26" ht="15.75" customHeight="1">
      <c r="B3726" s="72">
        <v>41794</v>
      </c>
      <c r="C3726" s="116">
        <v>0.83333333333575865</v>
      </c>
      <c r="D3726" s="74">
        <f t="shared" si="442"/>
        <v>41794.833333333336</v>
      </c>
      <c r="E3726" s="117">
        <v>16.514097147499999</v>
      </c>
      <c r="F3726" s="24">
        <f t="shared" si="439"/>
        <v>31.541925551724997</v>
      </c>
      <c r="G3726" s="117">
        <v>31.519157292500001</v>
      </c>
      <c r="H3726" s="24">
        <f t="shared" si="440"/>
        <v>60.201590428674997</v>
      </c>
      <c r="I3726" s="117">
        <v>15.0050601425</v>
      </c>
      <c r="J3726" s="24">
        <f t="shared" si="441"/>
        <v>28.659664872174996</v>
      </c>
      <c r="K3726" s="14">
        <f t="shared" si="443"/>
        <v>3</v>
      </c>
      <c r="L3726" s="41">
        <f t="shared" si="444"/>
        <v>-18.270382239463725</v>
      </c>
      <c r="M3726" s="41">
        <f t="shared" si="445"/>
        <v>2</v>
      </c>
      <c r="N3726" s="18"/>
      <c r="X3726" s="48">
        <v>200</v>
      </c>
      <c r="Y3726" s="48">
        <v>40</v>
      </c>
      <c r="Z3726" s="41">
        <f t="shared" si="446"/>
        <v>2</v>
      </c>
    </row>
    <row r="3727" spans="2:26" ht="15.75" customHeight="1">
      <c r="B3727" s="72">
        <v>41794</v>
      </c>
      <c r="C3727" s="116">
        <v>0.875</v>
      </c>
      <c r="D3727" s="74">
        <f t="shared" si="442"/>
        <v>41794.875</v>
      </c>
      <c r="E3727" s="117">
        <v>18.13788572</v>
      </c>
      <c r="F3727" s="24">
        <f t="shared" si="439"/>
        <v>34.643361725199995</v>
      </c>
      <c r="G3727" s="117">
        <v>35.244927242499998</v>
      </c>
      <c r="H3727" s="24">
        <f t="shared" si="440"/>
        <v>67.317811033174991</v>
      </c>
      <c r="I3727" s="117">
        <v>17.107041525</v>
      </c>
      <c r="J3727" s="24">
        <f t="shared" si="441"/>
        <v>32.674449312749999</v>
      </c>
      <c r="K3727" s="14">
        <f t="shared" si="443"/>
        <v>3</v>
      </c>
      <c r="L3727" s="41">
        <f t="shared" si="444"/>
        <v>-14.255597798888722</v>
      </c>
      <c r="M3727" s="41">
        <f t="shared" si="445"/>
        <v>2</v>
      </c>
      <c r="N3727" s="18"/>
      <c r="X3727" s="48">
        <v>200</v>
      </c>
      <c r="Y3727" s="48">
        <v>40</v>
      </c>
      <c r="Z3727" s="41">
        <f t="shared" si="446"/>
        <v>2</v>
      </c>
    </row>
    <row r="3728" spans="2:26" ht="15.75" customHeight="1">
      <c r="B3728" s="72">
        <v>41794</v>
      </c>
      <c r="C3728" s="116">
        <v>0.91666666666424135</v>
      </c>
      <c r="D3728" s="74">
        <f t="shared" si="442"/>
        <v>41794.916666666664</v>
      </c>
      <c r="E3728" s="117">
        <v>15.718942950000001</v>
      </c>
      <c r="F3728" s="24">
        <f t="shared" si="439"/>
        <v>30.023181034499999</v>
      </c>
      <c r="G3728" s="117">
        <v>26.020434742500001</v>
      </c>
      <c r="H3728" s="24">
        <f t="shared" si="440"/>
        <v>49.699030358175001</v>
      </c>
      <c r="I3728" s="117">
        <v>10.301491789749999</v>
      </c>
      <c r="J3728" s="24">
        <f t="shared" si="441"/>
        <v>19.675849318422497</v>
      </c>
      <c r="K3728" s="14">
        <f t="shared" si="443"/>
        <v>3</v>
      </c>
      <c r="L3728" s="41">
        <f t="shared" si="444"/>
        <v>-27.254197793216225</v>
      </c>
      <c r="M3728" s="41">
        <f t="shared" si="445"/>
        <v>2</v>
      </c>
      <c r="N3728" s="18"/>
      <c r="X3728" s="48">
        <v>200</v>
      </c>
      <c r="Y3728" s="48">
        <v>40</v>
      </c>
      <c r="Z3728" s="41">
        <f t="shared" si="446"/>
        <v>2</v>
      </c>
    </row>
    <row r="3729" spans="2:26" ht="15.75" customHeight="1">
      <c r="B3729" s="72">
        <v>41794</v>
      </c>
      <c r="C3729" s="116">
        <v>0.95833333333575865</v>
      </c>
      <c r="D3729" s="74">
        <f t="shared" si="442"/>
        <v>41794.958333333336</v>
      </c>
      <c r="E3729" s="117">
        <v>16.773568520000001</v>
      </c>
      <c r="F3729" s="24">
        <f t="shared" si="439"/>
        <v>32.0375158732</v>
      </c>
      <c r="G3729" s="117">
        <v>28.512846365000001</v>
      </c>
      <c r="H3729" s="24">
        <f t="shared" si="440"/>
        <v>54.459536557150003</v>
      </c>
      <c r="I3729" s="117">
        <v>11.7392778455</v>
      </c>
      <c r="J3729" s="24">
        <f t="shared" si="441"/>
        <v>22.422020684905</v>
      </c>
      <c r="K3729" s="14">
        <f t="shared" si="443"/>
        <v>3</v>
      </c>
      <c r="L3729" s="41">
        <f t="shared" si="444"/>
        <v>-24.508026426733721</v>
      </c>
      <c r="M3729" s="41">
        <f t="shared" si="445"/>
        <v>2</v>
      </c>
      <c r="N3729" s="18"/>
      <c r="X3729" s="48">
        <v>200</v>
      </c>
      <c r="Y3729" s="48">
        <v>40</v>
      </c>
      <c r="Z3729" s="41">
        <f t="shared" si="446"/>
        <v>2</v>
      </c>
    </row>
    <row r="3730" spans="2:26" ht="15.75" customHeight="1">
      <c r="B3730" s="72">
        <v>41795</v>
      </c>
      <c r="C3730" s="116">
        <v>0</v>
      </c>
      <c r="D3730" s="74">
        <f t="shared" si="442"/>
        <v>41795</v>
      </c>
      <c r="E3730" s="117">
        <v>10.437445080250001</v>
      </c>
      <c r="F3730" s="24">
        <f t="shared" si="439"/>
        <v>19.935520103277501</v>
      </c>
      <c r="G3730" s="117">
        <v>16.1792630775</v>
      </c>
      <c r="H3730" s="24">
        <f t="shared" si="440"/>
        <v>30.902392478025</v>
      </c>
      <c r="I3730" s="117">
        <v>5.74181799625</v>
      </c>
      <c r="J3730" s="24">
        <f t="shared" si="441"/>
        <v>10.9668723728375</v>
      </c>
      <c r="K3730" s="14">
        <f t="shared" si="443"/>
        <v>4</v>
      </c>
      <c r="L3730" s="41">
        <f t="shared" si="444"/>
        <v>-35.963174738801222</v>
      </c>
      <c r="M3730" s="41">
        <f t="shared" si="445"/>
        <v>2</v>
      </c>
      <c r="N3730" s="18"/>
      <c r="X3730" s="48">
        <v>200</v>
      </c>
      <c r="Y3730" s="48">
        <v>40</v>
      </c>
      <c r="Z3730" s="41">
        <f t="shared" si="446"/>
        <v>2</v>
      </c>
    </row>
    <row r="3731" spans="2:26" ht="15.75" customHeight="1">
      <c r="B3731" s="72">
        <v>41795</v>
      </c>
      <c r="C3731" s="116">
        <v>4.1666666664241347E-2</v>
      </c>
      <c r="D3731" s="74">
        <f t="shared" si="442"/>
        <v>41795.041666666664</v>
      </c>
      <c r="E3731" s="117">
        <v>10.847577245</v>
      </c>
      <c r="F3731" s="24">
        <f t="shared" si="439"/>
        <v>20.718872537949999</v>
      </c>
      <c r="G3731" s="117">
        <v>14.457700407500001</v>
      </c>
      <c r="H3731" s="24">
        <f t="shared" si="440"/>
        <v>27.614207778325</v>
      </c>
      <c r="I3731" s="117">
        <v>3.6101231645</v>
      </c>
      <c r="J3731" s="24">
        <f t="shared" si="441"/>
        <v>6.8953352441949995</v>
      </c>
      <c r="K3731" s="14">
        <f t="shared" si="443"/>
        <v>4</v>
      </c>
      <c r="L3731" s="41">
        <f t="shared" si="444"/>
        <v>-40.034711867443718</v>
      </c>
      <c r="M3731" s="41">
        <f t="shared" si="445"/>
        <v>2</v>
      </c>
      <c r="N3731" s="18"/>
      <c r="X3731" s="48">
        <v>200</v>
      </c>
      <c r="Y3731" s="48">
        <v>40</v>
      </c>
      <c r="Z3731" s="41">
        <f t="shared" si="446"/>
        <v>2</v>
      </c>
    </row>
    <row r="3732" spans="2:26" ht="15.75" customHeight="1">
      <c r="B3732" s="72">
        <v>41795</v>
      </c>
      <c r="C3732" s="116">
        <v>8.3333333335758653E-2</v>
      </c>
      <c r="D3732" s="74">
        <f t="shared" si="442"/>
        <v>41795.083333333336</v>
      </c>
      <c r="E3732" s="117">
        <v>9.2823789849999994</v>
      </c>
      <c r="F3732" s="24">
        <f t="shared" si="439"/>
        <v>17.729343861349999</v>
      </c>
      <c r="G3732" s="117">
        <v>13.4042068375</v>
      </c>
      <c r="H3732" s="24">
        <f t="shared" si="440"/>
        <v>25.602035059624999</v>
      </c>
      <c r="I3732" s="117">
        <v>4.121827852</v>
      </c>
      <c r="J3732" s="24">
        <f t="shared" si="441"/>
        <v>7.87269119732</v>
      </c>
      <c r="K3732" s="14">
        <f t="shared" si="443"/>
        <v>4</v>
      </c>
      <c r="L3732" s="41">
        <f t="shared" si="444"/>
        <v>-39.05735591431872</v>
      </c>
      <c r="M3732" s="41">
        <f t="shared" si="445"/>
        <v>2</v>
      </c>
      <c r="N3732" s="18"/>
      <c r="X3732" s="48">
        <v>200</v>
      </c>
      <c r="Y3732" s="48">
        <v>40</v>
      </c>
      <c r="Z3732" s="41">
        <f t="shared" si="446"/>
        <v>2</v>
      </c>
    </row>
    <row r="3733" spans="2:26" ht="15.75" customHeight="1">
      <c r="B3733" s="72">
        <v>41795</v>
      </c>
      <c r="C3733" s="116">
        <v>0.125</v>
      </c>
      <c r="D3733" s="74">
        <f t="shared" si="442"/>
        <v>41795.125</v>
      </c>
      <c r="E3733" s="117">
        <v>9.4748900017499995</v>
      </c>
      <c r="F3733" s="24">
        <f t="shared" si="439"/>
        <v>18.097039903342498</v>
      </c>
      <c r="G3733" s="117">
        <v>12.316453313249999</v>
      </c>
      <c r="H3733" s="24">
        <f t="shared" si="440"/>
        <v>23.524425828307496</v>
      </c>
      <c r="I3733" s="117">
        <v>2.8415633102500002</v>
      </c>
      <c r="J3733" s="24">
        <f t="shared" si="441"/>
        <v>5.4273859225774999</v>
      </c>
      <c r="K3733" s="14">
        <f t="shared" si="443"/>
        <v>4</v>
      </c>
      <c r="L3733" s="41">
        <f t="shared" si="444"/>
        <v>-41.502661189061222</v>
      </c>
      <c r="M3733" s="41">
        <f t="shared" si="445"/>
        <v>2</v>
      </c>
      <c r="N3733" s="18"/>
      <c r="X3733" s="48">
        <v>200</v>
      </c>
      <c r="Y3733" s="48">
        <v>40</v>
      </c>
      <c r="Z3733" s="41">
        <f t="shared" si="446"/>
        <v>2</v>
      </c>
    </row>
    <row r="3734" spans="2:26" ht="15.75" customHeight="1">
      <c r="B3734" s="72">
        <v>41795</v>
      </c>
      <c r="C3734" s="116">
        <v>0.16666666666424135</v>
      </c>
      <c r="D3734" s="74">
        <f t="shared" si="442"/>
        <v>41795.166666666664</v>
      </c>
      <c r="E3734" s="117">
        <v>10.60484596375</v>
      </c>
      <c r="F3734" s="24">
        <f t="shared" si="439"/>
        <v>20.255255790762497</v>
      </c>
      <c r="G3734" s="117">
        <v>15.1600294595</v>
      </c>
      <c r="H3734" s="24">
        <f t="shared" si="440"/>
        <v>28.955656267645001</v>
      </c>
      <c r="I3734" s="117">
        <v>4.5551834940000004</v>
      </c>
      <c r="J3734" s="24">
        <f t="shared" si="441"/>
        <v>8.7004004735400002</v>
      </c>
      <c r="K3734" s="14">
        <f t="shared" si="443"/>
        <v>4</v>
      </c>
      <c r="L3734" s="41">
        <f t="shared" si="444"/>
        <v>-38.229646638098721</v>
      </c>
      <c r="M3734" s="41">
        <f t="shared" si="445"/>
        <v>2</v>
      </c>
      <c r="N3734" s="18"/>
      <c r="X3734" s="48">
        <v>200</v>
      </c>
      <c r="Y3734" s="48">
        <v>40</v>
      </c>
      <c r="Z3734" s="41">
        <f t="shared" si="446"/>
        <v>2</v>
      </c>
    </row>
    <row r="3735" spans="2:26" ht="15.75" customHeight="1">
      <c r="B3735" s="72">
        <v>41795</v>
      </c>
      <c r="C3735" s="116">
        <v>0.20833333333575865</v>
      </c>
      <c r="D3735" s="74">
        <f t="shared" si="442"/>
        <v>41795.208333333336</v>
      </c>
      <c r="E3735" s="117">
        <v>19.761674285000002</v>
      </c>
      <c r="F3735" s="24">
        <f t="shared" si="439"/>
        <v>37.74479788435</v>
      </c>
      <c r="G3735" s="117">
        <v>33.900224065000003</v>
      </c>
      <c r="H3735" s="24">
        <f t="shared" si="440"/>
        <v>64.749427964150001</v>
      </c>
      <c r="I3735" s="117">
        <v>14.13854978</v>
      </c>
      <c r="J3735" s="24">
        <f t="shared" si="441"/>
        <v>27.004630079799998</v>
      </c>
      <c r="K3735" s="14">
        <f t="shared" si="443"/>
        <v>4</v>
      </c>
      <c r="L3735" s="41">
        <f t="shared" si="444"/>
        <v>-19.925417031838723</v>
      </c>
      <c r="M3735" s="41">
        <f t="shared" si="445"/>
        <v>2</v>
      </c>
      <c r="N3735" s="18"/>
      <c r="X3735" s="48">
        <v>200</v>
      </c>
      <c r="Y3735" s="48">
        <v>40</v>
      </c>
      <c r="Z3735" s="41">
        <f t="shared" si="446"/>
        <v>2</v>
      </c>
    </row>
    <row r="3736" spans="2:26" ht="15.75" customHeight="1">
      <c r="B3736" s="72">
        <v>41795</v>
      </c>
      <c r="C3736" s="116">
        <v>0.25</v>
      </c>
      <c r="D3736" s="74">
        <f t="shared" si="442"/>
        <v>41795.25</v>
      </c>
      <c r="E3736" s="117">
        <v>34.877974057499998</v>
      </c>
      <c r="F3736" s="24">
        <f t="shared" si="439"/>
        <v>66.616930449824991</v>
      </c>
      <c r="G3736" s="117">
        <v>55.064310387500001</v>
      </c>
      <c r="H3736" s="24">
        <f t="shared" si="440"/>
        <v>105.172832840125</v>
      </c>
      <c r="I3736" s="117">
        <v>20.18633633</v>
      </c>
      <c r="J3736" s="24">
        <f t="shared" si="441"/>
        <v>38.555902390299998</v>
      </c>
      <c r="K3736" s="14">
        <f t="shared" si="443"/>
        <v>4</v>
      </c>
      <c r="L3736" s="41">
        <f t="shared" si="444"/>
        <v>-8.3741447213387232</v>
      </c>
      <c r="M3736" s="41">
        <f t="shared" si="445"/>
        <v>2</v>
      </c>
      <c r="N3736" s="18"/>
      <c r="X3736" s="48">
        <v>200</v>
      </c>
      <c r="Y3736" s="48">
        <v>40</v>
      </c>
      <c r="Z3736" s="41">
        <f t="shared" si="446"/>
        <v>2</v>
      </c>
    </row>
    <row r="3737" spans="2:26" ht="15.75" customHeight="1">
      <c r="B3737" s="72">
        <v>41795</v>
      </c>
      <c r="C3737" s="116">
        <v>0.29166666666424135</v>
      </c>
      <c r="D3737" s="74">
        <f t="shared" si="442"/>
        <v>41795.291666666664</v>
      </c>
      <c r="E3737" s="117">
        <v>39.766079857500003</v>
      </c>
      <c r="F3737" s="24">
        <f t="shared" si="439"/>
        <v>75.953212527825002</v>
      </c>
      <c r="G3737" s="117">
        <v>59.732229064999999</v>
      </c>
      <c r="H3737" s="24">
        <f t="shared" si="440"/>
        <v>114.08855751415</v>
      </c>
      <c r="I3737" s="117">
        <v>19.966149210000001</v>
      </c>
      <c r="J3737" s="24">
        <f t="shared" si="441"/>
        <v>38.135344991099998</v>
      </c>
      <c r="K3737" s="14">
        <f t="shared" si="443"/>
        <v>4</v>
      </c>
      <c r="L3737" s="41">
        <f t="shared" si="444"/>
        <v>-8.794702120538723</v>
      </c>
      <c r="M3737" s="41">
        <f t="shared" si="445"/>
        <v>2</v>
      </c>
      <c r="N3737" s="18"/>
      <c r="X3737" s="48">
        <v>200</v>
      </c>
      <c r="Y3737" s="48">
        <v>40</v>
      </c>
      <c r="Z3737" s="41">
        <f t="shared" si="446"/>
        <v>2</v>
      </c>
    </row>
    <row r="3738" spans="2:26" ht="15.75" customHeight="1">
      <c r="B3738" s="72">
        <v>41795</v>
      </c>
      <c r="C3738" s="116">
        <v>0.33333333333575865</v>
      </c>
      <c r="D3738" s="74">
        <f t="shared" si="442"/>
        <v>41795.333333333336</v>
      </c>
      <c r="E3738" s="117">
        <v>27.135683199999999</v>
      </c>
      <c r="F3738" s="24">
        <f t="shared" ref="F3738:F3801" si="447">IF(E3738&lt;&gt;"",E3738*1.91,NA())</f>
        <v>51.829154911999993</v>
      </c>
      <c r="G3738" s="117">
        <v>42.311042669999999</v>
      </c>
      <c r="H3738" s="24">
        <f t="shared" ref="H3738:H3801" si="448">IF(G3738&lt;&gt;"",G3738*1.91,NA())</f>
        <v>80.814091499699998</v>
      </c>
      <c r="I3738" s="117">
        <v>15.17535947</v>
      </c>
      <c r="J3738" s="24">
        <f t="shared" ref="J3738:J3801" si="449">IF(I3738&lt;&gt;"",I3738*1.91,NA())</f>
        <v>28.984936587699998</v>
      </c>
      <c r="K3738" s="14">
        <f t="shared" si="443"/>
        <v>4</v>
      </c>
      <c r="L3738" s="41">
        <f t="shared" si="444"/>
        <v>-17.945110523938723</v>
      </c>
      <c r="M3738" s="41">
        <f t="shared" si="445"/>
        <v>2</v>
      </c>
      <c r="N3738" s="18"/>
      <c r="X3738" s="48">
        <v>200</v>
      </c>
      <c r="Y3738" s="48">
        <v>40</v>
      </c>
      <c r="Z3738" s="41">
        <f t="shared" si="446"/>
        <v>2</v>
      </c>
    </row>
    <row r="3739" spans="2:26" ht="15.75" customHeight="1">
      <c r="B3739" s="72">
        <v>41795</v>
      </c>
      <c r="C3739" s="116">
        <v>0.375</v>
      </c>
      <c r="D3739" s="74">
        <f t="shared" si="442"/>
        <v>41795.375</v>
      </c>
      <c r="E3739" s="117">
        <v>27.0938329775</v>
      </c>
      <c r="F3739" s="24">
        <f t="shared" si="447"/>
        <v>51.749220987024998</v>
      </c>
      <c r="G3739" s="117">
        <v>41.420283875000003</v>
      </c>
      <c r="H3739" s="24">
        <f t="shared" si="448"/>
        <v>79.112742201250001</v>
      </c>
      <c r="I3739" s="117">
        <v>14.326450895000001</v>
      </c>
      <c r="J3739" s="24">
        <f t="shared" si="449"/>
        <v>27.363521209449999</v>
      </c>
      <c r="K3739" s="14">
        <f t="shared" si="443"/>
        <v>4</v>
      </c>
      <c r="L3739" s="41">
        <f t="shared" si="444"/>
        <v>-19.566525902188722</v>
      </c>
      <c r="M3739" s="41">
        <f t="shared" si="445"/>
        <v>2</v>
      </c>
      <c r="N3739" s="18"/>
      <c r="X3739" s="48">
        <v>200</v>
      </c>
      <c r="Y3739" s="48">
        <v>40</v>
      </c>
      <c r="Z3739" s="41">
        <f t="shared" si="446"/>
        <v>2</v>
      </c>
    </row>
    <row r="3740" spans="2:26" ht="15.75" customHeight="1">
      <c r="B3740" s="72">
        <v>41795</v>
      </c>
      <c r="C3740" s="116">
        <v>0.41666666666424135</v>
      </c>
      <c r="D3740" s="74">
        <f t="shared" si="442"/>
        <v>41795.416666666664</v>
      </c>
      <c r="E3740" s="117">
        <v>28.87665239</v>
      </c>
      <c r="F3740" s="24">
        <f t="shared" si="447"/>
        <v>55.154406064900002</v>
      </c>
      <c r="G3740" s="117">
        <v>46.507886984999999</v>
      </c>
      <c r="H3740" s="24">
        <f t="shared" si="448"/>
        <v>88.830064141349993</v>
      </c>
      <c r="I3740" s="117">
        <v>17.6312345925</v>
      </c>
      <c r="J3740" s="24">
        <f t="shared" si="449"/>
        <v>33.675658071675002</v>
      </c>
      <c r="K3740" s="14">
        <f t="shared" si="443"/>
        <v>4</v>
      </c>
      <c r="L3740" s="41">
        <f t="shared" si="444"/>
        <v>-13.254389039963719</v>
      </c>
      <c r="M3740" s="41">
        <f t="shared" si="445"/>
        <v>2</v>
      </c>
      <c r="N3740" s="18"/>
      <c r="X3740" s="48">
        <v>200</v>
      </c>
      <c r="Y3740" s="48">
        <v>40</v>
      </c>
      <c r="Z3740" s="41">
        <f t="shared" si="446"/>
        <v>2</v>
      </c>
    </row>
    <row r="3741" spans="2:26" ht="15.75" customHeight="1">
      <c r="B3741" s="72">
        <v>41795</v>
      </c>
      <c r="C3741" s="116">
        <v>0.45833333333575865</v>
      </c>
      <c r="D3741" s="74">
        <f t="shared" si="442"/>
        <v>41795.458333333336</v>
      </c>
      <c r="E3741" s="117">
        <v>25.913656755000002</v>
      </c>
      <c r="F3741" s="24">
        <f t="shared" si="447"/>
        <v>49.495084402050004</v>
      </c>
      <c r="G3741" s="117">
        <v>43.296016332500002</v>
      </c>
      <c r="H3741" s="24">
        <f t="shared" si="448"/>
        <v>82.695391195075004</v>
      </c>
      <c r="I3741" s="117">
        <v>17.382359585</v>
      </c>
      <c r="J3741" s="24">
        <f t="shared" si="449"/>
        <v>33.200306807349996</v>
      </c>
      <c r="K3741" s="14">
        <f t="shared" si="443"/>
        <v>4</v>
      </c>
      <c r="L3741" s="41">
        <f t="shared" si="444"/>
        <v>-13.729740304288725</v>
      </c>
      <c r="M3741" s="41">
        <f t="shared" si="445"/>
        <v>2</v>
      </c>
      <c r="N3741" s="18"/>
      <c r="X3741" s="48">
        <v>200</v>
      </c>
      <c r="Y3741" s="48">
        <v>40</v>
      </c>
      <c r="Z3741" s="41">
        <f t="shared" si="446"/>
        <v>2</v>
      </c>
    </row>
    <row r="3742" spans="2:26" ht="15.75" customHeight="1">
      <c r="B3742" s="72">
        <v>41795</v>
      </c>
      <c r="C3742" s="116">
        <v>0.5</v>
      </c>
      <c r="D3742" s="74">
        <f t="shared" si="442"/>
        <v>41795.5</v>
      </c>
      <c r="E3742" s="117">
        <v>22.155506920000001</v>
      </c>
      <c r="F3742" s="24">
        <f t="shared" si="447"/>
        <v>42.317018217200001</v>
      </c>
      <c r="G3742" s="117">
        <v>34.945152647500002</v>
      </c>
      <c r="H3742" s="24">
        <f t="shared" si="448"/>
        <v>66.745241556725006</v>
      </c>
      <c r="I3742" s="117">
        <v>12.789645729749999</v>
      </c>
      <c r="J3742" s="24">
        <f t="shared" si="449"/>
        <v>24.428223343822498</v>
      </c>
      <c r="K3742" s="14">
        <f t="shared" si="443"/>
        <v>4</v>
      </c>
      <c r="L3742" s="41">
        <f t="shared" si="444"/>
        <v>-22.501823767816223</v>
      </c>
      <c r="M3742" s="41">
        <f t="shared" si="445"/>
        <v>2</v>
      </c>
      <c r="N3742" s="18"/>
      <c r="X3742" s="48">
        <v>200</v>
      </c>
      <c r="Y3742" s="48">
        <v>40</v>
      </c>
      <c r="Z3742" s="41">
        <f t="shared" si="446"/>
        <v>2</v>
      </c>
    </row>
    <row r="3743" spans="2:26" ht="15.75" customHeight="1">
      <c r="B3743" s="72">
        <v>41795</v>
      </c>
      <c r="C3743" s="116">
        <v>0.54166666666424135</v>
      </c>
      <c r="D3743" s="74">
        <f t="shared" si="442"/>
        <v>41795.541666666664</v>
      </c>
      <c r="E3743" s="117">
        <v>24.758590659999999</v>
      </c>
      <c r="F3743" s="24">
        <f t="shared" si="447"/>
        <v>47.288908160599995</v>
      </c>
      <c r="G3743" s="117">
        <v>42.233957772499998</v>
      </c>
      <c r="H3743" s="24">
        <f t="shared" si="448"/>
        <v>80.66685934547499</v>
      </c>
      <c r="I3743" s="117">
        <v>17.475367115000001</v>
      </c>
      <c r="J3743" s="24">
        <f t="shared" si="449"/>
        <v>33.377951189649998</v>
      </c>
      <c r="K3743" s="14">
        <f t="shared" si="443"/>
        <v>4</v>
      </c>
      <c r="L3743" s="41">
        <f t="shared" si="444"/>
        <v>-13.552095921988723</v>
      </c>
      <c r="M3743" s="41">
        <f t="shared" si="445"/>
        <v>2</v>
      </c>
      <c r="N3743" s="18"/>
      <c r="X3743" s="48">
        <v>200</v>
      </c>
      <c r="Y3743" s="48">
        <v>40</v>
      </c>
      <c r="Z3743" s="41">
        <f t="shared" si="446"/>
        <v>2</v>
      </c>
    </row>
    <row r="3744" spans="2:26" ht="15.75" customHeight="1">
      <c r="B3744" s="72">
        <v>41795</v>
      </c>
      <c r="C3744" s="116">
        <v>0.58333333333575865</v>
      </c>
      <c r="D3744" s="74">
        <f t="shared" si="442"/>
        <v>41795.583333333336</v>
      </c>
      <c r="E3744" s="117">
        <v>30.023348442500001</v>
      </c>
      <c r="F3744" s="24">
        <f t="shared" si="447"/>
        <v>57.344595525175002</v>
      </c>
      <c r="G3744" s="117">
        <v>47.355820832500001</v>
      </c>
      <c r="H3744" s="24">
        <f t="shared" si="448"/>
        <v>90.449617790074996</v>
      </c>
      <c r="I3744" s="117">
        <v>17.332472392500001</v>
      </c>
      <c r="J3744" s="24">
        <f t="shared" si="449"/>
        <v>33.105022269675004</v>
      </c>
      <c r="K3744" s="14">
        <f t="shared" si="443"/>
        <v>4</v>
      </c>
      <c r="L3744" s="41">
        <f t="shared" si="444"/>
        <v>-13.825024841963717</v>
      </c>
      <c r="M3744" s="41">
        <f t="shared" si="445"/>
        <v>2</v>
      </c>
      <c r="N3744" s="18"/>
      <c r="X3744" s="48">
        <v>200</v>
      </c>
      <c r="Y3744" s="48">
        <v>40</v>
      </c>
      <c r="Z3744" s="41">
        <f t="shared" si="446"/>
        <v>2</v>
      </c>
    </row>
    <row r="3745" spans="2:26" ht="15.75" customHeight="1">
      <c r="B3745" s="72">
        <v>41795</v>
      </c>
      <c r="C3745" s="116">
        <v>0.625</v>
      </c>
      <c r="D3745" s="74">
        <f t="shared" si="442"/>
        <v>41795.625</v>
      </c>
      <c r="E3745" s="117">
        <v>25.302643530000001</v>
      </c>
      <c r="F3745" s="24">
        <f t="shared" si="447"/>
        <v>48.328049142300003</v>
      </c>
      <c r="G3745" s="117">
        <v>38.893612297499999</v>
      </c>
      <c r="H3745" s="24">
        <f t="shared" si="448"/>
        <v>74.286799488225</v>
      </c>
      <c r="I3745" s="117">
        <v>13.5909687725</v>
      </c>
      <c r="J3745" s="24">
        <f t="shared" si="449"/>
        <v>25.958750355475001</v>
      </c>
      <c r="K3745" s="14">
        <f t="shared" si="443"/>
        <v>4</v>
      </c>
      <c r="L3745" s="41">
        <f t="shared" si="444"/>
        <v>-20.971296756163721</v>
      </c>
      <c r="M3745" s="41">
        <f t="shared" si="445"/>
        <v>2</v>
      </c>
      <c r="N3745" s="18"/>
      <c r="X3745" s="48">
        <v>200</v>
      </c>
      <c r="Y3745" s="48">
        <v>40</v>
      </c>
      <c r="Z3745" s="41">
        <f t="shared" si="446"/>
        <v>2</v>
      </c>
    </row>
    <row r="3746" spans="2:26" ht="15.75" customHeight="1">
      <c r="B3746" s="72">
        <v>41795</v>
      </c>
      <c r="C3746" s="116">
        <v>0.66666666666424135</v>
      </c>
      <c r="D3746" s="74">
        <f t="shared" si="442"/>
        <v>41795.666666666664</v>
      </c>
      <c r="E3746" s="117">
        <v>28.985462962500002</v>
      </c>
      <c r="F3746" s="24">
        <f t="shared" si="447"/>
        <v>55.362234258375004</v>
      </c>
      <c r="G3746" s="117">
        <v>47.629900460000002</v>
      </c>
      <c r="H3746" s="24">
        <f t="shared" si="448"/>
        <v>90.973109878599999</v>
      </c>
      <c r="I3746" s="117">
        <v>18.644437499999999</v>
      </c>
      <c r="J3746" s="24">
        <f t="shared" si="449"/>
        <v>35.610875624999998</v>
      </c>
      <c r="K3746" s="14">
        <f t="shared" si="443"/>
        <v>4</v>
      </c>
      <c r="L3746" s="41">
        <f t="shared" si="444"/>
        <v>-11.319171486638723</v>
      </c>
      <c r="M3746" s="41">
        <f t="shared" si="445"/>
        <v>2</v>
      </c>
      <c r="N3746" s="18"/>
      <c r="X3746" s="48">
        <v>200</v>
      </c>
      <c r="Y3746" s="48">
        <v>40</v>
      </c>
      <c r="Z3746" s="41">
        <f t="shared" si="446"/>
        <v>2</v>
      </c>
    </row>
    <row r="3747" spans="2:26" ht="15.75" customHeight="1">
      <c r="B3747" s="72">
        <v>41795</v>
      </c>
      <c r="C3747" s="116">
        <v>0.70833333333575865</v>
      </c>
      <c r="D3747" s="74">
        <f t="shared" si="442"/>
        <v>41795.708333333336</v>
      </c>
      <c r="E3747" s="117">
        <v>24.591189775</v>
      </c>
      <c r="F3747" s="24">
        <f t="shared" si="447"/>
        <v>46.969172470250001</v>
      </c>
      <c r="G3747" s="117">
        <v>42.199697819999997</v>
      </c>
      <c r="H3747" s="24">
        <f t="shared" si="448"/>
        <v>80.601422836199987</v>
      </c>
      <c r="I3747" s="117">
        <v>17.608508045000001</v>
      </c>
      <c r="J3747" s="24">
        <f t="shared" si="449"/>
        <v>33.63225036595</v>
      </c>
      <c r="K3747" s="14">
        <f t="shared" si="443"/>
        <v>4</v>
      </c>
      <c r="L3747" s="41">
        <f t="shared" si="444"/>
        <v>-13.297796745688721</v>
      </c>
      <c r="M3747" s="41">
        <f t="shared" si="445"/>
        <v>2</v>
      </c>
      <c r="N3747" s="18"/>
      <c r="X3747" s="48">
        <v>200</v>
      </c>
      <c r="Y3747" s="48">
        <v>40</v>
      </c>
      <c r="Z3747" s="41">
        <f t="shared" si="446"/>
        <v>2</v>
      </c>
    </row>
    <row r="3748" spans="2:26" ht="15.75" customHeight="1">
      <c r="B3748" s="72">
        <v>41795</v>
      </c>
      <c r="C3748" s="116">
        <v>0.75</v>
      </c>
      <c r="D3748" s="74">
        <f t="shared" si="442"/>
        <v>41795.75</v>
      </c>
      <c r="E3748" s="117">
        <v>22.31453776</v>
      </c>
      <c r="F3748" s="24">
        <f t="shared" si="447"/>
        <v>42.620767121599997</v>
      </c>
      <c r="G3748" s="117">
        <v>40.229750490000001</v>
      </c>
      <c r="H3748" s="24">
        <f t="shared" si="448"/>
        <v>76.838823435899997</v>
      </c>
      <c r="I3748" s="117">
        <v>17.91521273</v>
      </c>
      <c r="J3748" s="24">
        <f t="shared" si="449"/>
        <v>34.2180563143</v>
      </c>
      <c r="K3748" s="14">
        <f t="shared" si="443"/>
        <v>4</v>
      </c>
      <c r="L3748" s="41">
        <f t="shared" si="444"/>
        <v>-12.711990797338721</v>
      </c>
      <c r="M3748" s="41">
        <f t="shared" si="445"/>
        <v>2</v>
      </c>
      <c r="N3748" s="18"/>
      <c r="X3748" s="48">
        <v>200</v>
      </c>
      <c r="Y3748" s="48">
        <v>40</v>
      </c>
      <c r="Z3748" s="41">
        <f t="shared" si="446"/>
        <v>2</v>
      </c>
    </row>
    <row r="3749" spans="2:26" ht="15.75" customHeight="1">
      <c r="B3749" s="72">
        <v>41795</v>
      </c>
      <c r="C3749" s="116">
        <v>0.79166666666424135</v>
      </c>
      <c r="D3749" s="74">
        <f t="shared" si="442"/>
        <v>41795.791666666664</v>
      </c>
      <c r="E3749" s="117">
        <v>19.7114540225</v>
      </c>
      <c r="F3749" s="24">
        <f t="shared" si="447"/>
        <v>37.648877182974999</v>
      </c>
      <c r="G3749" s="117">
        <v>33.574754507500003</v>
      </c>
      <c r="H3749" s="24">
        <f t="shared" si="448"/>
        <v>64.127781109324999</v>
      </c>
      <c r="I3749" s="117">
        <v>13.863300485</v>
      </c>
      <c r="J3749" s="24">
        <f t="shared" si="449"/>
        <v>26.47890392635</v>
      </c>
      <c r="K3749" s="14">
        <f t="shared" si="443"/>
        <v>4</v>
      </c>
      <c r="L3749" s="41">
        <f t="shared" si="444"/>
        <v>-20.451143185288721</v>
      </c>
      <c r="M3749" s="41">
        <f t="shared" si="445"/>
        <v>2</v>
      </c>
      <c r="N3749" s="18"/>
      <c r="X3749" s="48">
        <v>200</v>
      </c>
      <c r="Y3749" s="48">
        <v>40</v>
      </c>
      <c r="Z3749" s="41">
        <f t="shared" si="446"/>
        <v>2</v>
      </c>
    </row>
    <row r="3750" spans="2:26" ht="15.75" customHeight="1">
      <c r="B3750" s="72">
        <v>41795</v>
      </c>
      <c r="C3750" s="116">
        <v>0.83333333333575865</v>
      </c>
      <c r="D3750" s="74">
        <f t="shared" si="442"/>
        <v>41795.833333333336</v>
      </c>
      <c r="E3750" s="117">
        <v>31.504846257499999</v>
      </c>
      <c r="F3750" s="24">
        <f t="shared" si="447"/>
        <v>60.174256351824994</v>
      </c>
      <c r="G3750" s="117">
        <v>54.130726652500002</v>
      </c>
      <c r="H3750" s="24">
        <f t="shared" si="448"/>
        <v>103.389687906275</v>
      </c>
      <c r="I3750" s="117">
        <v>22.625880392500001</v>
      </c>
      <c r="J3750" s="24">
        <f t="shared" si="449"/>
        <v>43.215431549675003</v>
      </c>
      <c r="K3750" s="14">
        <f t="shared" si="443"/>
        <v>4</v>
      </c>
      <c r="L3750" s="41">
        <f t="shared" si="444"/>
        <v>-3.7146155619637184</v>
      </c>
      <c r="M3750" s="41">
        <f t="shared" si="445"/>
        <v>2</v>
      </c>
      <c r="N3750" s="18"/>
      <c r="X3750" s="48">
        <v>200</v>
      </c>
      <c r="Y3750" s="48">
        <v>40</v>
      </c>
      <c r="Z3750" s="41">
        <f t="shared" si="446"/>
        <v>2</v>
      </c>
    </row>
    <row r="3751" spans="2:26" ht="15.75" customHeight="1">
      <c r="B3751" s="72">
        <v>41795</v>
      </c>
      <c r="C3751" s="116">
        <v>0.875</v>
      </c>
      <c r="D3751" s="74">
        <f t="shared" si="442"/>
        <v>41795.875</v>
      </c>
      <c r="E3751" s="117">
        <v>93.669164315000003</v>
      </c>
      <c r="F3751" s="24">
        <f t="shared" si="447"/>
        <v>178.90810384164999</v>
      </c>
      <c r="G3751" s="117">
        <v>137.38241386000001</v>
      </c>
      <c r="H3751" s="24">
        <f t="shared" si="448"/>
        <v>262.40041047260002</v>
      </c>
      <c r="I3751" s="117">
        <v>43.713249532500001</v>
      </c>
      <c r="J3751" s="24">
        <f t="shared" si="449"/>
        <v>83.492306607074994</v>
      </c>
      <c r="K3751" s="14">
        <f t="shared" si="443"/>
        <v>4</v>
      </c>
      <c r="L3751" s="41">
        <f t="shared" si="444"/>
        <v>36.562259495436273</v>
      </c>
      <c r="M3751" s="41">
        <f t="shared" si="445"/>
        <v>2</v>
      </c>
      <c r="N3751" s="18"/>
      <c r="X3751" s="48">
        <v>200</v>
      </c>
      <c r="Y3751" s="48">
        <v>40</v>
      </c>
      <c r="Z3751" s="41">
        <f t="shared" si="446"/>
        <v>2</v>
      </c>
    </row>
    <row r="3752" spans="2:26" ht="15.75" customHeight="1">
      <c r="B3752" s="72">
        <v>41795</v>
      </c>
      <c r="C3752" s="116">
        <v>0.91666666666424135</v>
      </c>
      <c r="D3752" s="74">
        <f t="shared" si="442"/>
        <v>41795.916666666664</v>
      </c>
      <c r="E3752" s="117">
        <v>140.53304162000001</v>
      </c>
      <c r="F3752" s="24">
        <f t="shared" si="447"/>
        <v>268.4181094942</v>
      </c>
      <c r="G3752" s="117">
        <v>184.8924045</v>
      </c>
      <c r="H3752" s="24">
        <f t="shared" si="448"/>
        <v>353.14449259499997</v>
      </c>
      <c r="I3752" s="117">
        <v>44.359362845</v>
      </c>
      <c r="J3752" s="24">
        <f t="shared" si="449"/>
        <v>84.72638303395</v>
      </c>
      <c r="K3752" s="14">
        <f t="shared" si="443"/>
        <v>4</v>
      </c>
      <c r="L3752" s="41">
        <f t="shared" si="444"/>
        <v>37.796335922311279</v>
      </c>
      <c r="M3752" s="41">
        <f t="shared" si="445"/>
        <v>2</v>
      </c>
      <c r="N3752" s="18"/>
      <c r="X3752" s="48">
        <v>200</v>
      </c>
      <c r="Y3752" s="48">
        <v>40</v>
      </c>
      <c r="Z3752" s="41">
        <f t="shared" si="446"/>
        <v>2</v>
      </c>
    </row>
    <row r="3753" spans="2:26" ht="15.75" customHeight="1">
      <c r="B3753" s="72">
        <v>41795</v>
      </c>
      <c r="C3753" s="116">
        <v>0.95833333333575865</v>
      </c>
      <c r="D3753" s="74">
        <f t="shared" si="442"/>
        <v>41795.958333333336</v>
      </c>
      <c r="E3753" s="117">
        <v>172.07136804999999</v>
      </c>
      <c r="F3753" s="24">
        <f t="shared" si="447"/>
        <v>328.65631297549999</v>
      </c>
      <c r="G3753" s="117">
        <v>213.75641537499999</v>
      </c>
      <c r="H3753" s="24">
        <f t="shared" si="448"/>
        <v>408.27475336624997</v>
      </c>
      <c r="I3753" s="117">
        <v>41.685047300000001</v>
      </c>
      <c r="J3753" s="24">
        <f t="shared" si="449"/>
        <v>79.618440343000003</v>
      </c>
      <c r="K3753" s="14">
        <f t="shared" si="443"/>
        <v>4</v>
      </c>
      <c r="L3753" s="41">
        <f t="shared" si="444"/>
        <v>32.688393231361282</v>
      </c>
      <c r="M3753" s="41">
        <f t="shared" si="445"/>
        <v>2</v>
      </c>
      <c r="N3753" s="18"/>
      <c r="X3753" s="48">
        <v>200</v>
      </c>
      <c r="Y3753" s="48">
        <v>40</v>
      </c>
      <c r="Z3753" s="41">
        <f t="shared" si="446"/>
        <v>2</v>
      </c>
    </row>
    <row r="3754" spans="2:26" ht="15.75" customHeight="1">
      <c r="B3754" s="72">
        <v>41796</v>
      </c>
      <c r="C3754" s="116">
        <v>0</v>
      </c>
      <c r="D3754" s="74">
        <f t="shared" si="442"/>
        <v>41796</v>
      </c>
      <c r="E3754" s="117">
        <v>105.72202792500001</v>
      </c>
      <c r="F3754" s="24">
        <f t="shared" si="447"/>
        <v>201.92907333675001</v>
      </c>
      <c r="G3754" s="117">
        <v>138.17039277500001</v>
      </c>
      <c r="H3754" s="24">
        <f t="shared" si="448"/>
        <v>263.90545020025002</v>
      </c>
      <c r="I3754" s="117">
        <v>32.448364857500003</v>
      </c>
      <c r="J3754" s="24">
        <f t="shared" si="449"/>
        <v>61.976376877825004</v>
      </c>
      <c r="K3754" s="14">
        <f t="shared" si="443"/>
        <v>5</v>
      </c>
      <c r="L3754" s="41">
        <f t="shared" si="444"/>
        <v>15.046329766186282</v>
      </c>
      <c r="M3754" s="41">
        <f t="shared" si="445"/>
        <v>2</v>
      </c>
      <c r="N3754" s="18"/>
      <c r="X3754" s="48">
        <v>200</v>
      </c>
      <c r="Y3754" s="48">
        <v>40</v>
      </c>
      <c r="Z3754" s="41">
        <f t="shared" si="446"/>
        <v>2</v>
      </c>
    </row>
    <row r="3755" spans="2:26" ht="15.75" customHeight="1">
      <c r="B3755" s="72">
        <v>41796</v>
      </c>
      <c r="C3755" s="116">
        <v>4.1666666664241347E-2</v>
      </c>
      <c r="D3755" s="74">
        <f t="shared" si="442"/>
        <v>41796.041666666664</v>
      </c>
      <c r="E3755" s="117">
        <v>101.75462697499999</v>
      </c>
      <c r="F3755" s="24">
        <f t="shared" si="447"/>
        <v>194.35133752224999</v>
      </c>
      <c r="G3755" s="117">
        <v>129.41697462499999</v>
      </c>
      <c r="H3755" s="24">
        <f t="shared" si="448"/>
        <v>247.18642153374998</v>
      </c>
      <c r="I3755" s="117">
        <v>27.6623476575</v>
      </c>
      <c r="J3755" s="24">
        <f t="shared" si="449"/>
        <v>52.835084025824997</v>
      </c>
      <c r="K3755" s="14">
        <f t="shared" si="443"/>
        <v>5</v>
      </c>
      <c r="L3755" s="41">
        <f t="shared" si="444"/>
        <v>5.905036914186276</v>
      </c>
      <c r="M3755" s="41">
        <f t="shared" si="445"/>
        <v>2</v>
      </c>
      <c r="N3755" s="18"/>
      <c r="X3755" s="48">
        <v>200</v>
      </c>
      <c r="Y3755" s="48">
        <v>40</v>
      </c>
      <c r="Z3755" s="41">
        <f t="shared" si="446"/>
        <v>2</v>
      </c>
    </row>
    <row r="3756" spans="2:26" ht="15.75" customHeight="1">
      <c r="B3756" s="72">
        <v>41796</v>
      </c>
      <c r="C3756" s="116">
        <v>8.3333333335758653E-2</v>
      </c>
      <c r="D3756" s="74">
        <f t="shared" si="442"/>
        <v>41796.083333333336</v>
      </c>
      <c r="E3756" s="117">
        <v>101.01806310249999</v>
      </c>
      <c r="F3756" s="24">
        <f t="shared" si="447"/>
        <v>192.94450052577497</v>
      </c>
      <c r="G3756" s="117">
        <v>123.9096871125</v>
      </c>
      <c r="H3756" s="24">
        <f t="shared" si="448"/>
        <v>236.66750238487498</v>
      </c>
      <c r="I3756" s="117">
        <v>22.891624007499999</v>
      </c>
      <c r="J3756" s="24">
        <f t="shared" si="449"/>
        <v>43.723001854324998</v>
      </c>
      <c r="K3756" s="14">
        <f t="shared" si="443"/>
        <v>5</v>
      </c>
      <c r="L3756" s="41">
        <f t="shared" si="444"/>
        <v>-3.2070452573137231</v>
      </c>
      <c r="M3756" s="41">
        <f t="shared" si="445"/>
        <v>2</v>
      </c>
      <c r="N3756" s="18"/>
      <c r="X3756" s="48">
        <v>200</v>
      </c>
      <c r="Y3756" s="48">
        <v>40</v>
      </c>
      <c r="Z3756" s="41">
        <f t="shared" si="446"/>
        <v>2</v>
      </c>
    </row>
    <row r="3757" spans="2:26" ht="15.75" customHeight="1">
      <c r="B3757" s="72">
        <v>41796</v>
      </c>
      <c r="C3757" s="116">
        <v>0.125</v>
      </c>
      <c r="D3757" s="74">
        <f t="shared" si="442"/>
        <v>41796.125</v>
      </c>
      <c r="E3757" s="117">
        <v>136.98414289499999</v>
      </c>
      <c r="F3757" s="24">
        <f t="shared" si="447"/>
        <v>261.63971292944996</v>
      </c>
      <c r="G3757" s="117">
        <v>164.16513255000001</v>
      </c>
      <c r="H3757" s="24">
        <f t="shared" si="448"/>
        <v>313.55540317050003</v>
      </c>
      <c r="I3757" s="117">
        <v>27.1809896625</v>
      </c>
      <c r="J3757" s="24">
        <f t="shared" si="449"/>
        <v>51.915690255374997</v>
      </c>
      <c r="K3757" s="14">
        <f t="shared" si="443"/>
        <v>5</v>
      </c>
      <c r="L3757" s="41">
        <f t="shared" si="444"/>
        <v>4.9856431437362758</v>
      </c>
      <c r="M3757" s="41">
        <f t="shared" si="445"/>
        <v>2</v>
      </c>
      <c r="N3757" s="18"/>
      <c r="X3757" s="48">
        <v>200</v>
      </c>
      <c r="Y3757" s="48">
        <v>40</v>
      </c>
      <c r="Z3757" s="41">
        <f t="shared" si="446"/>
        <v>2</v>
      </c>
    </row>
    <row r="3758" spans="2:26" ht="15.75" customHeight="1">
      <c r="B3758" s="72">
        <v>41796</v>
      </c>
      <c r="C3758" s="116">
        <v>0.16666666666424135</v>
      </c>
      <c r="D3758" s="74">
        <f t="shared" si="442"/>
        <v>41796.166666666664</v>
      </c>
      <c r="E3758" s="117">
        <v>204.965641675</v>
      </c>
      <c r="F3758" s="24">
        <f t="shared" si="447"/>
        <v>391.48437559924997</v>
      </c>
      <c r="G3758" s="117">
        <v>242.48338645000001</v>
      </c>
      <c r="H3758" s="24">
        <f t="shared" si="448"/>
        <v>463.14326811950002</v>
      </c>
      <c r="I3758" s="117">
        <v>37.517744784999998</v>
      </c>
      <c r="J3758" s="24">
        <f t="shared" si="449"/>
        <v>71.658892539349992</v>
      </c>
      <c r="K3758" s="14">
        <f t="shared" si="443"/>
        <v>5</v>
      </c>
      <c r="L3758" s="41">
        <f t="shared" si="444"/>
        <v>24.728845427711271</v>
      </c>
      <c r="M3758" s="41">
        <f t="shared" si="445"/>
        <v>2</v>
      </c>
      <c r="N3758" s="18"/>
      <c r="X3758" s="48">
        <v>200</v>
      </c>
      <c r="Y3758" s="48">
        <v>40</v>
      </c>
      <c r="Z3758" s="41">
        <f t="shared" si="446"/>
        <v>2</v>
      </c>
    </row>
    <row r="3759" spans="2:26" ht="15.75" customHeight="1">
      <c r="B3759" s="72">
        <v>41796</v>
      </c>
      <c r="C3759" s="116">
        <v>0.20833333333575865</v>
      </c>
      <c r="D3759" s="74">
        <f t="shared" si="442"/>
        <v>41796.208333333336</v>
      </c>
      <c r="E3759" s="117">
        <v>336.81057742500002</v>
      </c>
      <c r="F3759" s="24">
        <f t="shared" si="447"/>
        <v>643.30820288175005</v>
      </c>
      <c r="G3759" s="117">
        <v>404.267452225</v>
      </c>
      <c r="H3759" s="24">
        <f t="shared" si="448"/>
        <v>772.15083374974995</v>
      </c>
      <c r="I3759" s="117">
        <v>67.456874790000001</v>
      </c>
      <c r="J3759" s="24">
        <f t="shared" si="449"/>
        <v>128.8426308489</v>
      </c>
      <c r="K3759" s="14">
        <f t="shared" si="443"/>
        <v>5</v>
      </c>
      <c r="L3759" s="41">
        <f t="shared" si="444"/>
        <v>81.912583737261286</v>
      </c>
      <c r="M3759" s="41">
        <f t="shared" si="445"/>
        <v>2</v>
      </c>
      <c r="N3759" s="18" t="s">
        <v>26</v>
      </c>
      <c r="X3759" s="48">
        <v>200</v>
      </c>
      <c r="Y3759" s="48">
        <v>40</v>
      </c>
      <c r="Z3759" s="41">
        <f t="shared" si="446"/>
        <v>2</v>
      </c>
    </row>
    <row r="3760" spans="2:26" ht="15.75" customHeight="1">
      <c r="B3760" s="72">
        <v>41796</v>
      </c>
      <c r="C3760" s="116">
        <v>0.25</v>
      </c>
      <c r="D3760" s="74">
        <f t="shared" si="442"/>
        <v>41796.25</v>
      </c>
      <c r="E3760" s="117">
        <v>146.13260115</v>
      </c>
      <c r="F3760" s="24">
        <f t="shared" si="447"/>
        <v>279.11326819649997</v>
      </c>
      <c r="G3760" s="117">
        <v>220.93387562500001</v>
      </c>
      <c r="H3760" s="24">
        <f t="shared" si="448"/>
        <v>421.98370244375002</v>
      </c>
      <c r="I3760" s="117">
        <v>74.8012744575</v>
      </c>
      <c r="J3760" s="24">
        <f t="shared" si="449"/>
        <v>142.87043421382501</v>
      </c>
      <c r="K3760" s="14">
        <f t="shared" si="443"/>
        <v>5</v>
      </c>
      <c r="L3760" s="41">
        <f t="shared" si="444"/>
        <v>95.940387102186293</v>
      </c>
      <c r="M3760" s="41">
        <f t="shared" si="445"/>
        <v>2</v>
      </c>
      <c r="N3760" s="18"/>
      <c r="X3760" s="48">
        <v>200</v>
      </c>
      <c r="Y3760" s="48">
        <v>40</v>
      </c>
      <c r="Z3760" s="41">
        <f t="shared" si="446"/>
        <v>2</v>
      </c>
    </row>
    <row r="3761" spans="2:26" ht="15.75" customHeight="1">
      <c r="B3761" s="72">
        <v>41796</v>
      </c>
      <c r="C3761" s="116">
        <v>0.29166666666424135</v>
      </c>
      <c r="D3761" s="74">
        <f t="shared" si="442"/>
        <v>41796.291666666664</v>
      </c>
      <c r="E3761" s="117">
        <v>120.88854797499999</v>
      </c>
      <c r="F3761" s="24">
        <f t="shared" si="447"/>
        <v>230.89712663224998</v>
      </c>
      <c r="G3761" s="117">
        <v>186.72531197500001</v>
      </c>
      <c r="H3761" s="24">
        <f t="shared" si="448"/>
        <v>356.64534587225</v>
      </c>
      <c r="I3761" s="117">
        <v>65.836764029999998</v>
      </c>
      <c r="J3761" s="24">
        <f t="shared" si="449"/>
        <v>125.7482192973</v>
      </c>
      <c r="K3761" s="14">
        <f t="shared" si="443"/>
        <v>5</v>
      </c>
      <c r="L3761" s="41">
        <f t="shared" si="444"/>
        <v>78.818172185661268</v>
      </c>
      <c r="M3761" s="41">
        <f t="shared" si="445"/>
        <v>2</v>
      </c>
      <c r="N3761" s="18"/>
      <c r="X3761" s="48">
        <v>200</v>
      </c>
      <c r="Y3761" s="48">
        <v>40</v>
      </c>
      <c r="Z3761" s="41">
        <f t="shared" si="446"/>
        <v>2</v>
      </c>
    </row>
    <row r="3762" spans="2:26" ht="15.75" customHeight="1">
      <c r="B3762" s="72">
        <v>41796</v>
      </c>
      <c r="C3762" s="116">
        <v>0.33333333333575865</v>
      </c>
      <c r="D3762" s="74">
        <f t="shared" si="442"/>
        <v>41796.333333333336</v>
      </c>
      <c r="E3762" s="117">
        <v>106.34141119500001</v>
      </c>
      <c r="F3762" s="24">
        <f t="shared" si="447"/>
        <v>203.11209538245001</v>
      </c>
      <c r="G3762" s="117">
        <v>166.8716689</v>
      </c>
      <c r="H3762" s="24">
        <f t="shared" si="448"/>
        <v>318.724887599</v>
      </c>
      <c r="I3762" s="117">
        <v>60.5302577</v>
      </c>
      <c r="J3762" s="24">
        <f t="shared" si="449"/>
        <v>115.612792207</v>
      </c>
      <c r="K3762" s="14">
        <f t="shared" si="443"/>
        <v>5</v>
      </c>
      <c r="L3762" s="41">
        <f t="shared" si="444"/>
        <v>68.68274509536127</v>
      </c>
      <c r="M3762" s="41">
        <f t="shared" si="445"/>
        <v>2</v>
      </c>
      <c r="N3762" s="18"/>
      <c r="X3762" s="48">
        <v>200</v>
      </c>
      <c r="Y3762" s="48">
        <v>40</v>
      </c>
      <c r="Z3762" s="41">
        <f t="shared" si="446"/>
        <v>2</v>
      </c>
    </row>
    <row r="3763" spans="2:26" ht="15.75" customHeight="1">
      <c r="B3763" s="72">
        <v>41796</v>
      </c>
      <c r="C3763" s="116">
        <v>0.375</v>
      </c>
      <c r="D3763" s="74">
        <f t="shared" si="442"/>
        <v>41796.375</v>
      </c>
      <c r="E3763" s="117">
        <v>78.837446047499995</v>
      </c>
      <c r="F3763" s="24">
        <f t="shared" si="447"/>
        <v>150.579521950725</v>
      </c>
      <c r="G3763" s="117">
        <v>125.94815435</v>
      </c>
      <c r="H3763" s="24">
        <f t="shared" si="448"/>
        <v>240.56097480849999</v>
      </c>
      <c r="I3763" s="117">
        <v>47.110708295000002</v>
      </c>
      <c r="J3763" s="24">
        <f t="shared" si="449"/>
        <v>89.981452843450001</v>
      </c>
      <c r="K3763" s="14">
        <f t="shared" si="443"/>
        <v>5</v>
      </c>
      <c r="L3763" s="41">
        <f t="shared" si="444"/>
        <v>43.051405731811279</v>
      </c>
      <c r="M3763" s="41">
        <f t="shared" si="445"/>
        <v>2</v>
      </c>
      <c r="N3763" s="18"/>
      <c r="X3763" s="48">
        <v>200</v>
      </c>
      <c r="Y3763" s="48">
        <v>40</v>
      </c>
      <c r="Z3763" s="41">
        <f t="shared" si="446"/>
        <v>2</v>
      </c>
    </row>
    <row r="3764" spans="2:26" ht="15.75" customHeight="1">
      <c r="B3764" s="72">
        <v>41796</v>
      </c>
      <c r="C3764" s="116">
        <v>0.41666666666424135</v>
      </c>
      <c r="D3764" s="74">
        <f t="shared" si="442"/>
        <v>41796.416666666664</v>
      </c>
      <c r="E3764" s="117">
        <v>63.620705745000002</v>
      </c>
      <c r="F3764" s="24">
        <f t="shared" si="447"/>
        <v>121.51554797295</v>
      </c>
      <c r="G3764" s="117">
        <v>106.5827155875</v>
      </c>
      <c r="H3764" s="24">
        <f t="shared" si="448"/>
        <v>203.57298677212501</v>
      </c>
      <c r="I3764" s="117">
        <v>42.962009842500002</v>
      </c>
      <c r="J3764" s="24">
        <f t="shared" si="449"/>
        <v>82.057438799175003</v>
      </c>
      <c r="K3764" s="14">
        <f t="shared" si="443"/>
        <v>5</v>
      </c>
      <c r="L3764" s="41">
        <f t="shared" si="444"/>
        <v>35.127391687536281</v>
      </c>
      <c r="M3764" s="41">
        <f t="shared" si="445"/>
        <v>2</v>
      </c>
      <c r="N3764" s="18"/>
      <c r="X3764" s="48">
        <v>200</v>
      </c>
      <c r="Y3764" s="48">
        <v>40</v>
      </c>
      <c r="Z3764" s="41">
        <f t="shared" si="446"/>
        <v>2</v>
      </c>
    </row>
    <row r="3765" spans="2:26" ht="15.75" customHeight="1">
      <c r="B3765" s="72">
        <v>41796</v>
      </c>
      <c r="C3765" s="116">
        <v>0.45833333333575865</v>
      </c>
      <c r="D3765" s="74">
        <f t="shared" si="442"/>
        <v>41796.458333333336</v>
      </c>
      <c r="E3765" s="117">
        <v>70.877534037499998</v>
      </c>
      <c r="F3765" s="24">
        <f t="shared" si="447"/>
        <v>135.376090011625</v>
      </c>
      <c r="G3765" s="117">
        <v>115.892857975</v>
      </c>
      <c r="H3765" s="24">
        <f t="shared" si="448"/>
        <v>221.35535873224998</v>
      </c>
      <c r="I3765" s="117">
        <v>45.015323927499999</v>
      </c>
      <c r="J3765" s="24">
        <f t="shared" si="449"/>
        <v>85.979268701525001</v>
      </c>
      <c r="K3765" s="14">
        <f t="shared" si="443"/>
        <v>5</v>
      </c>
      <c r="L3765" s="41">
        <f t="shared" si="444"/>
        <v>39.04922158988628</v>
      </c>
      <c r="M3765" s="41">
        <f t="shared" si="445"/>
        <v>2</v>
      </c>
      <c r="N3765" s="18"/>
      <c r="X3765" s="48">
        <v>200</v>
      </c>
      <c r="Y3765" s="48">
        <v>40</v>
      </c>
      <c r="Z3765" s="41">
        <f t="shared" si="446"/>
        <v>2</v>
      </c>
    </row>
    <row r="3766" spans="2:26" ht="15.75" customHeight="1">
      <c r="B3766" s="72">
        <v>41796</v>
      </c>
      <c r="C3766" s="116">
        <v>0.5</v>
      </c>
      <c r="D3766" s="74">
        <f t="shared" si="442"/>
        <v>41796.5</v>
      </c>
      <c r="E3766" s="117">
        <v>68.282820345000005</v>
      </c>
      <c r="F3766" s="24">
        <f t="shared" si="447"/>
        <v>130.42018685894999</v>
      </c>
      <c r="G3766" s="117">
        <v>114.6766296</v>
      </c>
      <c r="H3766" s="24">
        <f t="shared" si="448"/>
        <v>219.03236253599999</v>
      </c>
      <c r="I3766" s="117">
        <v>46.393809267499996</v>
      </c>
      <c r="J3766" s="24">
        <f t="shared" si="449"/>
        <v>88.612175700924993</v>
      </c>
      <c r="K3766" s="14">
        <f t="shared" si="443"/>
        <v>5</v>
      </c>
      <c r="L3766" s="41">
        <f t="shared" si="444"/>
        <v>41.682128589286272</v>
      </c>
      <c r="M3766" s="41">
        <f t="shared" si="445"/>
        <v>2</v>
      </c>
      <c r="N3766" s="18"/>
      <c r="X3766" s="48">
        <v>200</v>
      </c>
      <c r="Y3766" s="48">
        <v>40</v>
      </c>
      <c r="Z3766" s="41">
        <f t="shared" si="446"/>
        <v>2</v>
      </c>
    </row>
    <row r="3767" spans="2:26" ht="15.75" customHeight="1">
      <c r="B3767" s="72">
        <v>41796</v>
      </c>
      <c r="C3767" s="116">
        <v>0.54166666666424135</v>
      </c>
      <c r="D3767" s="74">
        <f t="shared" si="442"/>
        <v>41796.541666666664</v>
      </c>
      <c r="E3767" s="117">
        <v>57.167401685000002</v>
      </c>
      <c r="F3767" s="24">
        <f t="shared" si="447"/>
        <v>109.18973721835</v>
      </c>
      <c r="G3767" s="117">
        <v>109.54620156750001</v>
      </c>
      <c r="H3767" s="24">
        <f t="shared" si="448"/>
        <v>209.23324499392501</v>
      </c>
      <c r="I3767" s="117">
        <v>52.378799877500001</v>
      </c>
      <c r="J3767" s="24">
        <f t="shared" si="449"/>
        <v>100.043507766025</v>
      </c>
      <c r="K3767" s="14">
        <f t="shared" si="443"/>
        <v>5</v>
      </c>
      <c r="L3767" s="41">
        <f t="shared" si="444"/>
        <v>53.11346065438628</v>
      </c>
      <c r="M3767" s="41">
        <f t="shared" si="445"/>
        <v>2</v>
      </c>
      <c r="N3767" s="18"/>
      <c r="X3767" s="48">
        <v>200</v>
      </c>
      <c r="Y3767" s="48">
        <v>40</v>
      </c>
      <c r="Z3767" s="41">
        <f t="shared" si="446"/>
        <v>2</v>
      </c>
    </row>
    <row r="3768" spans="2:26" ht="15.75" customHeight="1">
      <c r="B3768" s="72">
        <v>41796</v>
      </c>
      <c r="C3768" s="116">
        <v>0.58333333333575865</v>
      </c>
      <c r="D3768" s="74">
        <f t="shared" si="442"/>
        <v>41796.583333333336</v>
      </c>
      <c r="E3768" s="117">
        <v>67.705287297500007</v>
      </c>
      <c r="F3768" s="24">
        <f t="shared" si="447"/>
        <v>129.31709873822501</v>
      </c>
      <c r="G3768" s="117">
        <v>121.5029253675</v>
      </c>
      <c r="H3768" s="24">
        <f t="shared" si="448"/>
        <v>232.07058745192498</v>
      </c>
      <c r="I3768" s="117">
        <v>53.797638067500003</v>
      </c>
      <c r="J3768" s="24">
        <f t="shared" si="449"/>
        <v>102.753488708925</v>
      </c>
      <c r="K3768" s="14">
        <f t="shared" si="443"/>
        <v>5</v>
      </c>
      <c r="L3768" s="41">
        <f t="shared" si="444"/>
        <v>55.823441597286283</v>
      </c>
      <c r="M3768" s="41">
        <f t="shared" si="445"/>
        <v>2</v>
      </c>
      <c r="N3768" s="18"/>
      <c r="X3768" s="48">
        <v>200</v>
      </c>
      <c r="Y3768" s="48">
        <v>40</v>
      </c>
      <c r="Z3768" s="41">
        <f t="shared" si="446"/>
        <v>2</v>
      </c>
    </row>
    <row r="3769" spans="2:26" ht="15.75" customHeight="1">
      <c r="B3769" s="72">
        <v>41796</v>
      </c>
      <c r="C3769" s="116">
        <v>0.625</v>
      </c>
      <c r="D3769" s="74">
        <f t="shared" si="442"/>
        <v>41796.625</v>
      </c>
      <c r="E3769" s="117">
        <v>71.756388677499999</v>
      </c>
      <c r="F3769" s="24">
        <f t="shared" si="447"/>
        <v>137.054702374025</v>
      </c>
      <c r="G3769" s="117">
        <v>115.45604357000001</v>
      </c>
      <c r="H3769" s="24">
        <f t="shared" si="448"/>
        <v>220.52104321870002</v>
      </c>
      <c r="I3769" s="117">
        <v>43.699654879999997</v>
      </c>
      <c r="J3769" s="24">
        <f t="shared" si="449"/>
        <v>83.466340820799985</v>
      </c>
      <c r="K3769" s="14">
        <f t="shared" si="443"/>
        <v>5</v>
      </c>
      <c r="L3769" s="41">
        <f t="shared" si="444"/>
        <v>36.536293709161264</v>
      </c>
      <c r="M3769" s="41">
        <f t="shared" si="445"/>
        <v>2</v>
      </c>
      <c r="N3769" s="18"/>
      <c r="X3769" s="48">
        <v>200</v>
      </c>
      <c r="Y3769" s="48">
        <v>40</v>
      </c>
      <c r="Z3769" s="41">
        <f t="shared" si="446"/>
        <v>2</v>
      </c>
    </row>
    <row r="3770" spans="2:26" ht="15.75" customHeight="1">
      <c r="B3770" s="72">
        <v>41796</v>
      </c>
      <c r="C3770" s="116">
        <v>0.66666666666424135</v>
      </c>
      <c r="D3770" s="74">
        <f t="shared" si="442"/>
        <v>41796.666666666664</v>
      </c>
      <c r="E3770" s="117">
        <v>54.137445694999997</v>
      </c>
      <c r="F3770" s="24">
        <f t="shared" si="447"/>
        <v>103.40252127744999</v>
      </c>
      <c r="G3770" s="117">
        <v>102.7712957625</v>
      </c>
      <c r="H3770" s="24">
        <f t="shared" si="448"/>
        <v>196.29317490637499</v>
      </c>
      <c r="I3770" s="117">
        <v>48.633850049999999</v>
      </c>
      <c r="J3770" s="24">
        <f t="shared" si="449"/>
        <v>92.890653595499998</v>
      </c>
      <c r="K3770" s="14">
        <f t="shared" si="443"/>
        <v>5</v>
      </c>
      <c r="L3770" s="41">
        <f t="shared" si="444"/>
        <v>45.960606483861277</v>
      </c>
      <c r="M3770" s="41">
        <f t="shared" si="445"/>
        <v>2</v>
      </c>
      <c r="N3770" s="18"/>
      <c r="X3770" s="48">
        <v>200</v>
      </c>
      <c r="Y3770" s="48">
        <v>40</v>
      </c>
      <c r="Z3770" s="41">
        <f t="shared" si="446"/>
        <v>2</v>
      </c>
    </row>
    <row r="3771" spans="2:26" ht="15.75" customHeight="1">
      <c r="B3771" s="72">
        <v>41796</v>
      </c>
      <c r="C3771" s="116">
        <v>0.70833333333575865</v>
      </c>
      <c r="D3771" s="74">
        <f t="shared" si="442"/>
        <v>41796.708333333336</v>
      </c>
      <c r="E3771" s="117">
        <v>49.5757716225</v>
      </c>
      <c r="F3771" s="24">
        <f t="shared" si="447"/>
        <v>94.689723798974995</v>
      </c>
      <c r="G3771" s="117">
        <v>85.281589442500007</v>
      </c>
      <c r="H3771" s="24">
        <f t="shared" si="448"/>
        <v>162.887835835175</v>
      </c>
      <c r="I3771" s="117">
        <v>35.705817817499998</v>
      </c>
      <c r="J3771" s="24">
        <f t="shared" si="449"/>
        <v>68.198112031424998</v>
      </c>
      <c r="K3771" s="14">
        <f t="shared" si="443"/>
        <v>5</v>
      </c>
      <c r="L3771" s="41">
        <f t="shared" si="444"/>
        <v>21.268064919786276</v>
      </c>
      <c r="M3771" s="41">
        <f t="shared" si="445"/>
        <v>2</v>
      </c>
      <c r="N3771" s="18"/>
      <c r="X3771" s="48">
        <v>200</v>
      </c>
      <c r="Y3771" s="48">
        <v>40</v>
      </c>
      <c r="Z3771" s="41">
        <f t="shared" si="446"/>
        <v>2</v>
      </c>
    </row>
    <row r="3772" spans="2:26" ht="15.75" customHeight="1">
      <c r="B3772" s="72">
        <v>41796</v>
      </c>
      <c r="C3772" s="116">
        <v>0.75</v>
      </c>
      <c r="D3772" s="74">
        <f t="shared" si="442"/>
        <v>41796.75</v>
      </c>
      <c r="E3772" s="117">
        <v>49.014978662499999</v>
      </c>
      <c r="F3772" s="24">
        <f t="shared" si="447"/>
        <v>93.618609245374998</v>
      </c>
      <c r="G3772" s="117">
        <v>85.975353502499999</v>
      </c>
      <c r="H3772" s="24">
        <f t="shared" si="448"/>
        <v>164.21292518977498</v>
      </c>
      <c r="I3772" s="117">
        <v>36.96037484</v>
      </c>
      <c r="J3772" s="24">
        <f t="shared" si="449"/>
        <v>70.594315944399995</v>
      </c>
      <c r="K3772" s="14">
        <f t="shared" si="443"/>
        <v>5</v>
      </c>
      <c r="L3772" s="41">
        <f t="shared" si="444"/>
        <v>23.664268832761273</v>
      </c>
      <c r="M3772" s="41">
        <f t="shared" si="445"/>
        <v>2</v>
      </c>
      <c r="N3772" s="18"/>
      <c r="X3772" s="48">
        <v>200</v>
      </c>
      <c r="Y3772" s="48">
        <v>40</v>
      </c>
      <c r="Z3772" s="41">
        <f t="shared" si="446"/>
        <v>2</v>
      </c>
    </row>
    <row r="3773" spans="2:26" ht="15.75" customHeight="1">
      <c r="B3773" s="72">
        <v>41796</v>
      </c>
      <c r="C3773" s="116">
        <v>0.79166666666424135</v>
      </c>
      <c r="D3773" s="74">
        <f t="shared" si="442"/>
        <v>41796.791666666664</v>
      </c>
      <c r="E3773" s="117">
        <v>32.7352427525</v>
      </c>
      <c r="F3773" s="24">
        <f t="shared" si="447"/>
        <v>62.524313657274995</v>
      </c>
      <c r="G3773" s="117">
        <v>66.1987953</v>
      </c>
      <c r="H3773" s="24">
        <f t="shared" si="448"/>
        <v>126.43969902299999</v>
      </c>
      <c r="I3773" s="117">
        <v>33.463552547500001</v>
      </c>
      <c r="J3773" s="24">
        <f t="shared" si="449"/>
        <v>63.915385365725001</v>
      </c>
      <c r="K3773" s="14">
        <f t="shared" si="443"/>
        <v>5</v>
      </c>
      <c r="L3773" s="41">
        <f t="shared" si="444"/>
        <v>16.98533825408628</v>
      </c>
      <c r="M3773" s="41">
        <f t="shared" si="445"/>
        <v>2</v>
      </c>
      <c r="N3773" s="18"/>
      <c r="X3773" s="48">
        <v>200</v>
      </c>
      <c r="Y3773" s="48">
        <v>40</v>
      </c>
      <c r="Z3773" s="41">
        <f t="shared" si="446"/>
        <v>2</v>
      </c>
    </row>
    <row r="3774" spans="2:26" ht="15.75" customHeight="1">
      <c r="B3774" s="72">
        <v>41796</v>
      </c>
      <c r="C3774" s="116">
        <v>0.83333333333575865</v>
      </c>
      <c r="D3774" s="74">
        <f t="shared" si="442"/>
        <v>41796.833333333336</v>
      </c>
      <c r="E3774" s="117">
        <v>37.748899207500003</v>
      </c>
      <c r="F3774" s="24">
        <f t="shared" si="447"/>
        <v>72.100397486325008</v>
      </c>
      <c r="G3774" s="117">
        <v>75.157773162500007</v>
      </c>
      <c r="H3774" s="24">
        <f t="shared" si="448"/>
        <v>143.55134674037501</v>
      </c>
      <c r="I3774" s="117">
        <v>37.408873952500002</v>
      </c>
      <c r="J3774" s="24">
        <f t="shared" si="449"/>
        <v>71.450949249274998</v>
      </c>
      <c r="K3774" s="14">
        <f t="shared" si="443"/>
        <v>5</v>
      </c>
      <c r="L3774" s="41">
        <f t="shared" si="444"/>
        <v>24.520902137636277</v>
      </c>
      <c r="M3774" s="41">
        <f t="shared" si="445"/>
        <v>2</v>
      </c>
      <c r="N3774" s="18"/>
      <c r="X3774" s="48">
        <v>200</v>
      </c>
      <c r="Y3774" s="48">
        <v>40</v>
      </c>
      <c r="Z3774" s="41">
        <f t="shared" si="446"/>
        <v>2</v>
      </c>
    </row>
    <row r="3775" spans="2:26" ht="15.75" customHeight="1">
      <c r="B3775" s="72">
        <v>41796</v>
      </c>
      <c r="C3775" s="116">
        <v>0.875</v>
      </c>
      <c r="D3775" s="74">
        <f t="shared" si="442"/>
        <v>41796.875</v>
      </c>
      <c r="E3775" s="117">
        <v>30.316299987499999</v>
      </c>
      <c r="F3775" s="24">
        <f t="shared" si="447"/>
        <v>57.904132976124998</v>
      </c>
      <c r="G3775" s="117">
        <v>56.134933937500001</v>
      </c>
      <c r="H3775" s="24">
        <f t="shared" si="448"/>
        <v>107.217723820625</v>
      </c>
      <c r="I3775" s="117">
        <v>25.818633952500001</v>
      </c>
      <c r="J3775" s="24">
        <f t="shared" si="449"/>
        <v>49.313590849275002</v>
      </c>
      <c r="K3775" s="14">
        <f t="shared" si="443"/>
        <v>5</v>
      </c>
      <c r="L3775" s="41">
        <f t="shared" si="444"/>
        <v>2.3835437376362805</v>
      </c>
      <c r="M3775" s="41">
        <f t="shared" si="445"/>
        <v>2</v>
      </c>
      <c r="N3775" s="18"/>
      <c r="X3775" s="48">
        <v>200</v>
      </c>
      <c r="Y3775" s="48">
        <v>40</v>
      </c>
      <c r="Z3775" s="41">
        <f t="shared" si="446"/>
        <v>2</v>
      </c>
    </row>
    <row r="3776" spans="2:26" ht="15.75" customHeight="1">
      <c r="B3776" s="72">
        <v>41796</v>
      </c>
      <c r="C3776" s="116">
        <v>0.91666666666424135</v>
      </c>
      <c r="D3776" s="74">
        <f t="shared" si="442"/>
        <v>41796.916666666664</v>
      </c>
      <c r="E3776" s="117">
        <v>16.807048694999999</v>
      </c>
      <c r="F3776" s="24">
        <f t="shared" si="447"/>
        <v>32.101463007449993</v>
      </c>
      <c r="G3776" s="117">
        <v>36.152816012499997</v>
      </c>
      <c r="H3776" s="24">
        <f t="shared" si="448"/>
        <v>69.051878583874995</v>
      </c>
      <c r="I3776" s="117">
        <v>19.34576732</v>
      </c>
      <c r="J3776" s="24">
        <f t="shared" si="449"/>
        <v>36.950415581199998</v>
      </c>
      <c r="K3776" s="14">
        <f t="shared" si="443"/>
        <v>5</v>
      </c>
      <c r="L3776" s="41">
        <f t="shared" si="444"/>
        <v>-9.9796315304387235</v>
      </c>
      <c r="M3776" s="41">
        <f t="shared" si="445"/>
        <v>2</v>
      </c>
      <c r="N3776" s="18"/>
      <c r="X3776" s="48">
        <v>200</v>
      </c>
      <c r="Y3776" s="48">
        <v>40</v>
      </c>
      <c r="Z3776" s="41">
        <f t="shared" si="446"/>
        <v>2</v>
      </c>
    </row>
    <row r="3777" spans="2:26" ht="15.75" customHeight="1">
      <c r="B3777" s="72">
        <v>41796</v>
      </c>
      <c r="C3777" s="116">
        <v>0.95833333333575865</v>
      </c>
      <c r="D3777" s="74">
        <f t="shared" si="442"/>
        <v>41796.958333333336</v>
      </c>
      <c r="E3777" s="117">
        <v>12.270484756249999</v>
      </c>
      <c r="F3777" s="24">
        <f t="shared" si="447"/>
        <v>23.436625884437497</v>
      </c>
      <c r="G3777" s="117">
        <v>24.547256740000002</v>
      </c>
      <c r="H3777" s="24">
        <f t="shared" si="448"/>
        <v>46.885260373400001</v>
      </c>
      <c r="I3777" s="117">
        <v>12.276771982750001</v>
      </c>
      <c r="J3777" s="24">
        <f t="shared" si="449"/>
        <v>23.448634487052502</v>
      </c>
      <c r="K3777" s="14">
        <f t="shared" si="443"/>
        <v>5</v>
      </c>
      <c r="L3777" s="41">
        <f t="shared" si="444"/>
        <v>-23.48141262458622</v>
      </c>
      <c r="M3777" s="41">
        <f t="shared" si="445"/>
        <v>2</v>
      </c>
      <c r="N3777" s="18"/>
      <c r="X3777" s="48">
        <v>200</v>
      </c>
      <c r="Y3777" s="48">
        <v>40</v>
      </c>
      <c r="Z3777" s="41">
        <f t="shared" si="446"/>
        <v>2</v>
      </c>
    </row>
    <row r="3778" spans="2:26" ht="15.75" customHeight="1">
      <c r="B3778" s="72">
        <v>41797</v>
      </c>
      <c r="C3778" s="116">
        <v>0</v>
      </c>
      <c r="D3778" s="74">
        <f t="shared" si="442"/>
        <v>41797</v>
      </c>
      <c r="E3778" s="117">
        <v>10.646696186750001</v>
      </c>
      <c r="F3778" s="24">
        <f t="shared" si="447"/>
        <v>20.335189716692501</v>
      </c>
      <c r="G3778" s="117">
        <v>20.393237367499999</v>
      </c>
      <c r="H3778" s="24">
        <f t="shared" si="448"/>
        <v>38.951083371924994</v>
      </c>
      <c r="I3778" s="117">
        <v>9.7465411812500005</v>
      </c>
      <c r="J3778" s="24">
        <f t="shared" si="449"/>
        <v>18.615893656187499</v>
      </c>
      <c r="K3778" s="14">
        <f t="shared" si="443"/>
        <v>6</v>
      </c>
      <c r="L3778" s="41">
        <f t="shared" si="444"/>
        <v>-28.314153455451223</v>
      </c>
      <c r="M3778" s="41">
        <f t="shared" si="445"/>
        <v>2</v>
      </c>
      <c r="N3778" s="18"/>
      <c r="X3778" s="48">
        <v>200</v>
      </c>
      <c r="Y3778" s="48">
        <v>40</v>
      </c>
      <c r="Z3778" s="41">
        <f t="shared" si="446"/>
        <v>2</v>
      </c>
    </row>
    <row r="3779" spans="2:26" ht="15.75" customHeight="1">
      <c r="B3779" s="72">
        <v>41797</v>
      </c>
      <c r="C3779" s="116">
        <v>4.1666666664241347E-2</v>
      </c>
      <c r="D3779" s="74">
        <f t="shared" si="442"/>
        <v>41797.041666666664</v>
      </c>
      <c r="E3779" s="117">
        <v>13.015418685249999</v>
      </c>
      <c r="F3779" s="24">
        <f t="shared" si="447"/>
        <v>24.859449688827496</v>
      </c>
      <c r="G3779" s="117">
        <v>20.70157695</v>
      </c>
      <c r="H3779" s="24">
        <f t="shared" si="448"/>
        <v>39.540011974499997</v>
      </c>
      <c r="I3779" s="117">
        <v>7.6861582635000003</v>
      </c>
      <c r="J3779" s="24">
        <f t="shared" si="449"/>
        <v>14.680562283284999</v>
      </c>
      <c r="K3779" s="14">
        <f t="shared" si="443"/>
        <v>6</v>
      </c>
      <c r="L3779" s="41">
        <f t="shared" si="444"/>
        <v>-32.249484828353722</v>
      </c>
      <c r="M3779" s="41">
        <f t="shared" si="445"/>
        <v>2</v>
      </c>
      <c r="N3779" s="18"/>
      <c r="X3779" s="48">
        <v>200</v>
      </c>
      <c r="Y3779" s="48">
        <v>40</v>
      </c>
      <c r="Z3779" s="41">
        <f t="shared" si="446"/>
        <v>2</v>
      </c>
    </row>
    <row r="3780" spans="2:26" ht="15.75" customHeight="1">
      <c r="B3780" s="72">
        <v>41797</v>
      </c>
      <c r="C3780" s="116">
        <v>8.3333333335758653E-2</v>
      </c>
      <c r="D3780" s="74">
        <f t="shared" si="442"/>
        <v>41797.083333333336</v>
      </c>
      <c r="E3780" s="117">
        <v>10.278414242749999</v>
      </c>
      <c r="F3780" s="24">
        <f t="shared" si="447"/>
        <v>19.631771203652498</v>
      </c>
      <c r="G3780" s="117">
        <v>19.725168272499999</v>
      </c>
      <c r="H3780" s="24">
        <f t="shared" si="448"/>
        <v>37.675071400474998</v>
      </c>
      <c r="I3780" s="117">
        <v>9.4467540302500002</v>
      </c>
      <c r="J3780" s="24">
        <f t="shared" si="449"/>
        <v>18.043300197777498</v>
      </c>
      <c r="K3780" s="14">
        <f t="shared" si="443"/>
        <v>6</v>
      </c>
      <c r="L3780" s="41">
        <f t="shared" si="444"/>
        <v>-28.886746913861224</v>
      </c>
      <c r="M3780" s="41">
        <f t="shared" si="445"/>
        <v>2</v>
      </c>
      <c r="N3780" s="18"/>
      <c r="X3780" s="48">
        <v>200</v>
      </c>
      <c r="Y3780" s="48">
        <v>40</v>
      </c>
      <c r="Z3780" s="41">
        <f t="shared" si="446"/>
        <v>2</v>
      </c>
    </row>
    <row r="3781" spans="2:26" ht="15.75" customHeight="1">
      <c r="B3781" s="72">
        <v>41797</v>
      </c>
      <c r="C3781" s="116">
        <v>0.125</v>
      </c>
      <c r="D3781" s="74">
        <f t="shared" si="442"/>
        <v>41797.125</v>
      </c>
      <c r="E3781" s="117">
        <v>12.772687404999999</v>
      </c>
      <c r="F3781" s="24">
        <f t="shared" si="447"/>
        <v>24.395832943549998</v>
      </c>
      <c r="G3781" s="117">
        <v>24.5301267625</v>
      </c>
      <c r="H3781" s="24">
        <f t="shared" si="448"/>
        <v>46.852542116374998</v>
      </c>
      <c r="I3781" s="117">
        <v>11.757439359999999</v>
      </c>
      <c r="J3781" s="24">
        <f t="shared" si="449"/>
        <v>22.456709177599997</v>
      </c>
      <c r="K3781" s="14">
        <f t="shared" si="443"/>
        <v>6</v>
      </c>
      <c r="L3781" s="41">
        <f t="shared" si="444"/>
        <v>-24.473337934038724</v>
      </c>
      <c r="M3781" s="41">
        <f t="shared" si="445"/>
        <v>2</v>
      </c>
      <c r="N3781" s="18"/>
      <c r="X3781" s="48">
        <v>200</v>
      </c>
      <c r="Y3781" s="48">
        <v>40</v>
      </c>
      <c r="Z3781" s="41">
        <f t="shared" si="446"/>
        <v>2</v>
      </c>
    </row>
    <row r="3782" spans="2:26" ht="15.75" customHeight="1">
      <c r="B3782" s="72">
        <v>41797</v>
      </c>
      <c r="C3782" s="116">
        <v>0.16666666666424135</v>
      </c>
      <c r="D3782" s="74">
        <f t="shared" si="442"/>
        <v>41797.166666666664</v>
      </c>
      <c r="E3782" s="117">
        <v>27.587665585</v>
      </c>
      <c r="F3782" s="24">
        <f t="shared" si="447"/>
        <v>52.692441267349999</v>
      </c>
      <c r="G3782" s="117">
        <v>43.355971252499998</v>
      </c>
      <c r="H3782" s="24">
        <f t="shared" si="448"/>
        <v>82.809905092274988</v>
      </c>
      <c r="I3782" s="117">
        <v>15.7683056675</v>
      </c>
      <c r="J3782" s="24">
        <f t="shared" si="449"/>
        <v>30.117463824925</v>
      </c>
      <c r="K3782" s="14">
        <f t="shared" si="443"/>
        <v>6</v>
      </c>
      <c r="L3782" s="41">
        <f t="shared" si="444"/>
        <v>-16.812583286713721</v>
      </c>
      <c r="M3782" s="41">
        <f t="shared" si="445"/>
        <v>2</v>
      </c>
      <c r="N3782" s="18"/>
      <c r="X3782" s="48">
        <v>200</v>
      </c>
      <c r="Y3782" s="48">
        <v>40</v>
      </c>
      <c r="Z3782" s="41">
        <f t="shared" si="446"/>
        <v>2</v>
      </c>
    </row>
    <row r="3783" spans="2:26" ht="15.75" customHeight="1">
      <c r="B3783" s="72">
        <v>41797</v>
      </c>
      <c r="C3783" s="116">
        <v>0.20833333333575865</v>
      </c>
      <c r="D3783" s="74">
        <f t="shared" si="442"/>
        <v>41797.208333333336</v>
      </c>
      <c r="E3783" s="117">
        <v>42.1264323125</v>
      </c>
      <c r="F3783" s="24">
        <f t="shared" si="447"/>
        <v>80.461485716875004</v>
      </c>
      <c r="G3783" s="117">
        <v>67.646278337499993</v>
      </c>
      <c r="H3783" s="24">
        <f t="shared" si="448"/>
        <v>129.20439162462498</v>
      </c>
      <c r="I3783" s="117">
        <v>25.519846027500002</v>
      </c>
      <c r="J3783" s="24">
        <f t="shared" si="449"/>
        <v>48.742905912525003</v>
      </c>
      <c r="K3783" s="14">
        <f t="shared" si="443"/>
        <v>6</v>
      </c>
      <c r="L3783" s="41">
        <f t="shared" si="444"/>
        <v>1.812858800886282</v>
      </c>
      <c r="M3783" s="41">
        <f t="shared" si="445"/>
        <v>2</v>
      </c>
      <c r="N3783" s="18"/>
      <c r="X3783" s="48">
        <v>200</v>
      </c>
      <c r="Y3783" s="48">
        <v>40</v>
      </c>
      <c r="Z3783" s="41">
        <f t="shared" si="446"/>
        <v>2</v>
      </c>
    </row>
    <row r="3784" spans="2:26" ht="15.75" customHeight="1">
      <c r="B3784" s="72">
        <v>41797</v>
      </c>
      <c r="C3784" s="116">
        <v>0.25</v>
      </c>
      <c r="D3784" s="74">
        <f t="shared" si="442"/>
        <v>41797.25</v>
      </c>
      <c r="E3784" s="117">
        <v>59.854185864999998</v>
      </c>
      <c r="F3784" s="24">
        <f t="shared" si="447"/>
        <v>114.32149500214999</v>
      </c>
      <c r="G3784" s="117">
        <v>98.197591942499997</v>
      </c>
      <c r="H3784" s="24">
        <f t="shared" si="448"/>
        <v>187.55740061017499</v>
      </c>
      <c r="I3784" s="117">
        <v>38.343406077499999</v>
      </c>
      <c r="J3784" s="24">
        <f t="shared" si="449"/>
        <v>73.235905608024993</v>
      </c>
      <c r="K3784" s="14">
        <f t="shared" si="443"/>
        <v>6</v>
      </c>
      <c r="L3784" s="41">
        <f t="shared" si="444"/>
        <v>26.305858496386271</v>
      </c>
      <c r="M3784" s="41">
        <f t="shared" si="445"/>
        <v>2</v>
      </c>
      <c r="N3784" s="18"/>
      <c r="X3784" s="48">
        <v>200</v>
      </c>
      <c r="Y3784" s="48">
        <v>40</v>
      </c>
      <c r="Z3784" s="41">
        <f t="shared" si="446"/>
        <v>2</v>
      </c>
    </row>
    <row r="3785" spans="2:26" ht="15.75" customHeight="1">
      <c r="B3785" s="72">
        <v>41797</v>
      </c>
      <c r="C3785" s="116">
        <v>0.29166666666424135</v>
      </c>
      <c r="D3785" s="74">
        <f t="shared" si="442"/>
        <v>41797.291666666664</v>
      </c>
      <c r="E3785" s="117">
        <v>82.118503369999999</v>
      </c>
      <c r="F3785" s="24">
        <f t="shared" si="447"/>
        <v>156.84634143669999</v>
      </c>
      <c r="G3785" s="117">
        <v>116.3981922975</v>
      </c>
      <c r="H3785" s="24">
        <f t="shared" si="448"/>
        <v>222.32054728822499</v>
      </c>
      <c r="I3785" s="117">
        <v>34.279688925000002</v>
      </c>
      <c r="J3785" s="24">
        <f t="shared" si="449"/>
        <v>65.474205846749996</v>
      </c>
      <c r="K3785" s="14">
        <f t="shared" si="443"/>
        <v>6</v>
      </c>
      <c r="L3785" s="41">
        <f t="shared" si="444"/>
        <v>18.544158735111274</v>
      </c>
      <c r="M3785" s="41">
        <f t="shared" si="445"/>
        <v>2</v>
      </c>
      <c r="N3785" s="18"/>
      <c r="X3785" s="48">
        <v>200</v>
      </c>
      <c r="Y3785" s="48">
        <v>40</v>
      </c>
      <c r="Z3785" s="41">
        <f t="shared" si="446"/>
        <v>2</v>
      </c>
    </row>
    <row r="3786" spans="2:26" ht="15.75" customHeight="1">
      <c r="B3786" s="72">
        <v>41797</v>
      </c>
      <c r="C3786" s="116">
        <v>0.33333333333575865</v>
      </c>
      <c r="D3786" s="74">
        <f t="shared" si="442"/>
        <v>41797.333333333336</v>
      </c>
      <c r="E3786" s="117">
        <v>81.557710407499997</v>
      </c>
      <c r="F3786" s="24">
        <f t="shared" si="447"/>
        <v>155.77522687832499</v>
      </c>
      <c r="G3786" s="117">
        <v>116.9806114825</v>
      </c>
      <c r="H3786" s="24">
        <f t="shared" si="448"/>
        <v>223.43296793157498</v>
      </c>
      <c r="I3786" s="117">
        <v>35.422901092499998</v>
      </c>
      <c r="J3786" s="24">
        <f t="shared" si="449"/>
        <v>67.657741086674989</v>
      </c>
      <c r="K3786" s="14">
        <f t="shared" si="443"/>
        <v>6</v>
      </c>
      <c r="L3786" s="41">
        <f t="shared" si="444"/>
        <v>20.727693975036267</v>
      </c>
      <c r="M3786" s="41">
        <f t="shared" si="445"/>
        <v>2</v>
      </c>
      <c r="N3786" s="18"/>
      <c r="X3786" s="48">
        <v>200</v>
      </c>
      <c r="Y3786" s="48">
        <v>40</v>
      </c>
      <c r="Z3786" s="41">
        <f t="shared" si="446"/>
        <v>2</v>
      </c>
    </row>
    <row r="3787" spans="2:26" ht="15.75" customHeight="1">
      <c r="B3787" s="72">
        <v>41797</v>
      </c>
      <c r="C3787" s="116">
        <v>0.375</v>
      </c>
      <c r="D3787" s="74">
        <f t="shared" ref="D3787:D3850" si="450">B3787+C3787</f>
        <v>41797.375</v>
      </c>
      <c r="E3787" s="117">
        <v>69.077974542500002</v>
      </c>
      <c r="F3787" s="24">
        <f t="shared" si="447"/>
        <v>131.93893137617499</v>
      </c>
      <c r="G3787" s="117">
        <v>114.02569051250001</v>
      </c>
      <c r="H3787" s="24">
        <f t="shared" si="448"/>
        <v>217.78906887887501</v>
      </c>
      <c r="I3787" s="117">
        <v>44.947715955</v>
      </c>
      <c r="J3787" s="24">
        <f t="shared" si="449"/>
        <v>85.850137474050001</v>
      </c>
      <c r="K3787" s="14">
        <f t="shared" ref="K3787:K3850" si="451">WEEKDAY(D3787,2)</f>
        <v>6</v>
      </c>
      <c r="L3787" s="41">
        <f t="shared" ref="L3787:L3850" si="452">IF(J3787="",NA(),J3787-(AVERAGE($J$10:$J$8794)))</f>
        <v>38.92009036241128</v>
      </c>
      <c r="M3787" s="41">
        <f t="shared" ref="M3787:M3850" si="453">$U$11</f>
        <v>2</v>
      </c>
      <c r="N3787" s="18"/>
      <c r="X3787" s="48">
        <v>200</v>
      </c>
      <c r="Y3787" s="48">
        <v>40</v>
      </c>
      <c r="Z3787" s="41">
        <f t="shared" ref="Z3787:Z3850" si="454">$U$11</f>
        <v>2</v>
      </c>
    </row>
    <row r="3788" spans="2:26" ht="15.75" customHeight="1">
      <c r="B3788" s="72">
        <v>41797</v>
      </c>
      <c r="C3788" s="116">
        <v>0.41666666666424135</v>
      </c>
      <c r="D3788" s="74">
        <f t="shared" si="450"/>
        <v>41797.416666666664</v>
      </c>
      <c r="E3788" s="117">
        <v>79.281058395000002</v>
      </c>
      <c r="F3788" s="24">
        <f t="shared" si="447"/>
        <v>151.42682153445</v>
      </c>
      <c r="G3788" s="117">
        <v>118.60795929</v>
      </c>
      <c r="H3788" s="24">
        <f t="shared" si="448"/>
        <v>226.54120224389999</v>
      </c>
      <c r="I3788" s="117">
        <v>39.3269009025</v>
      </c>
      <c r="J3788" s="24">
        <f t="shared" si="449"/>
        <v>75.114380723775</v>
      </c>
      <c r="K3788" s="14">
        <f t="shared" si="451"/>
        <v>6</v>
      </c>
      <c r="L3788" s="41">
        <f t="shared" si="452"/>
        <v>28.184333612136278</v>
      </c>
      <c r="M3788" s="41">
        <f t="shared" si="453"/>
        <v>2</v>
      </c>
      <c r="N3788" s="18"/>
      <c r="X3788" s="48">
        <v>200</v>
      </c>
      <c r="Y3788" s="48">
        <v>40</v>
      </c>
      <c r="Z3788" s="41">
        <f t="shared" si="454"/>
        <v>2</v>
      </c>
    </row>
    <row r="3789" spans="2:26" ht="15.75" customHeight="1">
      <c r="B3789" s="72">
        <v>41797</v>
      </c>
      <c r="C3789" s="116">
        <v>0.45833333333575865</v>
      </c>
      <c r="D3789" s="74">
        <f t="shared" si="450"/>
        <v>41797.458333333336</v>
      </c>
      <c r="E3789" s="117">
        <v>60.080177057500002</v>
      </c>
      <c r="F3789" s="24">
        <f t="shared" si="447"/>
        <v>114.753138179825</v>
      </c>
      <c r="G3789" s="117">
        <v>84.407960627500003</v>
      </c>
      <c r="H3789" s="24">
        <f t="shared" si="448"/>
        <v>161.219204798525</v>
      </c>
      <c r="I3789" s="117">
        <v>24.327783570000001</v>
      </c>
      <c r="J3789" s="24">
        <f t="shared" si="449"/>
        <v>46.466066618699998</v>
      </c>
      <c r="K3789" s="14">
        <f t="shared" si="451"/>
        <v>6</v>
      </c>
      <c r="L3789" s="41">
        <f t="shared" si="452"/>
        <v>-0.4639804929387239</v>
      </c>
      <c r="M3789" s="41">
        <f t="shared" si="453"/>
        <v>2</v>
      </c>
      <c r="N3789" s="18"/>
      <c r="X3789" s="48">
        <v>200</v>
      </c>
      <c r="Y3789" s="48">
        <v>40</v>
      </c>
      <c r="Z3789" s="41">
        <f t="shared" si="454"/>
        <v>2</v>
      </c>
    </row>
    <row r="3790" spans="2:26" ht="15.75" customHeight="1">
      <c r="B3790" s="72">
        <v>41797</v>
      </c>
      <c r="C3790" s="116">
        <v>0.5</v>
      </c>
      <c r="D3790" s="74">
        <f t="shared" si="450"/>
        <v>41797.5</v>
      </c>
      <c r="E3790" s="117">
        <v>47.162408886666697</v>
      </c>
      <c r="F3790" s="24">
        <f t="shared" si="447"/>
        <v>90.08020097353338</v>
      </c>
      <c r="G3790" s="117">
        <v>66.509989883333304</v>
      </c>
      <c r="H3790" s="24">
        <f t="shared" si="448"/>
        <v>127.0340806771666</v>
      </c>
      <c r="I3790" s="117">
        <v>19.347580993333299</v>
      </c>
      <c r="J3790" s="24">
        <f t="shared" si="449"/>
        <v>36.953879697266601</v>
      </c>
      <c r="K3790" s="14">
        <f t="shared" si="451"/>
        <v>6</v>
      </c>
      <c r="L3790" s="41">
        <f t="shared" si="452"/>
        <v>-9.9761674143721208</v>
      </c>
      <c r="M3790" s="41">
        <f t="shared" si="453"/>
        <v>2</v>
      </c>
      <c r="N3790" s="18"/>
      <c r="X3790" s="48">
        <v>200</v>
      </c>
      <c r="Y3790" s="48">
        <v>40</v>
      </c>
      <c r="Z3790" s="41">
        <f t="shared" si="454"/>
        <v>2</v>
      </c>
    </row>
    <row r="3791" spans="2:26" ht="15.75" customHeight="1">
      <c r="B3791" s="72">
        <v>41797</v>
      </c>
      <c r="C3791" s="116">
        <v>0.54166666666424135</v>
      </c>
      <c r="D3791" s="74">
        <f t="shared" si="450"/>
        <v>41797.541666666664</v>
      </c>
      <c r="E3791" s="117">
        <v>36.259031348999997</v>
      </c>
      <c r="F3791" s="24">
        <f t="shared" si="447"/>
        <v>69.254749876589997</v>
      </c>
      <c r="G3791" s="117">
        <v>51.467015265000001</v>
      </c>
      <c r="H3791" s="24">
        <f t="shared" si="448"/>
        <v>98.301999156150004</v>
      </c>
      <c r="I3791" s="117">
        <v>15.2079839125</v>
      </c>
      <c r="J3791" s="24">
        <f t="shared" si="449"/>
        <v>29.047249272874996</v>
      </c>
      <c r="K3791" s="14">
        <f t="shared" si="451"/>
        <v>6</v>
      </c>
      <c r="L3791" s="41">
        <f t="shared" si="452"/>
        <v>-17.882797838763725</v>
      </c>
      <c r="M3791" s="41">
        <f t="shared" si="453"/>
        <v>2</v>
      </c>
      <c r="N3791" s="18"/>
      <c r="X3791" s="48">
        <v>200</v>
      </c>
      <c r="Y3791" s="48">
        <v>40</v>
      </c>
      <c r="Z3791" s="41">
        <f t="shared" si="454"/>
        <v>2</v>
      </c>
    </row>
    <row r="3792" spans="2:26" ht="15.75" customHeight="1">
      <c r="B3792" s="72">
        <v>41797</v>
      </c>
      <c r="C3792" s="116">
        <v>0.58333333333575865</v>
      </c>
      <c r="D3792" s="74">
        <f t="shared" si="450"/>
        <v>41797.583333333336</v>
      </c>
      <c r="E3792" s="117">
        <v>17.108370286</v>
      </c>
      <c r="F3792" s="24">
        <f t="shared" si="447"/>
        <v>32.676987246259998</v>
      </c>
      <c r="G3792" s="117">
        <v>32.158676423333297</v>
      </c>
      <c r="H3792" s="24">
        <f t="shared" si="448"/>
        <v>61.423071968566596</v>
      </c>
      <c r="I3792" s="117">
        <v>15.05030614</v>
      </c>
      <c r="J3792" s="24">
        <f t="shared" si="449"/>
        <v>28.7460847274</v>
      </c>
      <c r="K3792" s="14">
        <f t="shared" si="451"/>
        <v>6</v>
      </c>
      <c r="L3792" s="41">
        <f t="shared" si="452"/>
        <v>-18.183962384238722</v>
      </c>
      <c r="M3792" s="41">
        <f t="shared" si="453"/>
        <v>2</v>
      </c>
      <c r="N3792" s="18"/>
      <c r="X3792" s="48">
        <v>200</v>
      </c>
      <c r="Y3792" s="48">
        <v>40</v>
      </c>
      <c r="Z3792" s="41">
        <f t="shared" si="454"/>
        <v>2</v>
      </c>
    </row>
    <row r="3793" spans="2:26" ht="15.75" customHeight="1">
      <c r="B3793" s="72">
        <v>41797</v>
      </c>
      <c r="C3793" s="116">
        <v>0.625</v>
      </c>
      <c r="D3793" s="74">
        <f t="shared" si="450"/>
        <v>41797.625</v>
      </c>
      <c r="E3793" s="117">
        <v>19.862114815999998</v>
      </c>
      <c r="F3793" s="24">
        <f t="shared" si="447"/>
        <v>37.936639298559996</v>
      </c>
      <c r="G3793" s="117">
        <v>36.418330652500003</v>
      </c>
      <c r="H3793" s="24">
        <f t="shared" si="448"/>
        <v>69.559011546275002</v>
      </c>
      <c r="I3793" s="117">
        <v>16.556215837500002</v>
      </c>
      <c r="J3793" s="24">
        <f t="shared" si="449"/>
        <v>31.622372249625002</v>
      </c>
      <c r="K3793" s="14">
        <f t="shared" si="451"/>
        <v>6</v>
      </c>
      <c r="L3793" s="41">
        <f t="shared" si="452"/>
        <v>-15.30767486201372</v>
      </c>
      <c r="M3793" s="41">
        <f t="shared" si="453"/>
        <v>2</v>
      </c>
      <c r="N3793" s="18"/>
      <c r="X3793" s="48">
        <v>200</v>
      </c>
      <c r="Y3793" s="48">
        <v>40</v>
      </c>
      <c r="Z3793" s="41">
        <f t="shared" si="454"/>
        <v>2</v>
      </c>
    </row>
    <row r="3794" spans="2:26" ht="15.75" customHeight="1">
      <c r="B3794" s="72">
        <v>41797</v>
      </c>
      <c r="C3794" s="116">
        <v>0.66666666666424135</v>
      </c>
      <c r="D3794" s="74">
        <f t="shared" si="450"/>
        <v>41797.666666666664</v>
      </c>
      <c r="E3794" s="117">
        <v>25.160352777500002</v>
      </c>
      <c r="F3794" s="24">
        <f t="shared" si="447"/>
        <v>48.056273805025</v>
      </c>
      <c r="G3794" s="117">
        <v>42.413822529999997</v>
      </c>
      <c r="H3794" s="24">
        <f t="shared" si="448"/>
        <v>81.010401032299995</v>
      </c>
      <c r="I3794" s="117">
        <v>17.253469752499999</v>
      </c>
      <c r="J3794" s="24">
        <f t="shared" si="449"/>
        <v>32.954127227274995</v>
      </c>
      <c r="K3794" s="14">
        <f t="shared" si="451"/>
        <v>6</v>
      </c>
      <c r="L3794" s="41">
        <f t="shared" si="452"/>
        <v>-13.975919884363726</v>
      </c>
      <c r="M3794" s="41">
        <f t="shared" si="453"/>
        <v>2</v>
      </c>
      <c r="N3794" s="18"/>
      <c r="X3794" s="48">
        <v>200</v>
      </c>
      <c r="Y3794" s="48">
        <v>40</v>
      </c>
      <c r="Z3794" s="41">
        <f t="shared" si="454"/>
        <v>2</v>
      </c>
    </row>
    <row r="3795" spans="2:26" ht="15.75" customHeight="1">
      <c r="B3795" s="72">
        <v>41797</v>
      </c>
      <c r="C3795" s="116">
        <v>0.70833333333575865</v>
      </c>
      <c r="D3795" s="74">
        <f t="shared" si="450"/>
        <v>41797.708333333336</v>
      </c>
      <c r="E3795" s="117">
        <v>19.979295432499999</v>
      </c>
      <c r="F3795" s="24">
        <f t="shared" si="447"/>
        <v>38.160454276074994</v>
      </c>
      <c r="G3795" s="117">
        <v>36.820885107499997</v>
      </c>
      <c r="H3795" s="24">
        <f t="shared" si="448"/>
        <v>70.327890555324984</v>
      </c>
      <c r="I3795" s="117">
        <v>16.8415896725</v>
      </c>
      <c r="J3795" s="24">
        <f t="shared" si="449"/>
        <v>32.167436274475001</v>
      </c>
      <c r="K3795" s="14">
        <f t="shared" si="451"/>
        <v>6</v>
      </c>
      <c r="L3795" s="41">
        <f t="shared" si="452"/>
        <v>-14.76261083716372</v>
      </c>
      <c r="M3795" s="41">
        <f t="shared" si="453"/>
        <v>2</v>
      </c>
      <c r="N3795" s="18"/>
      <c r="X3795" s="48">
        <v>200</v>
      </c>
      <c r="Y3795" s="48">
        <v>40</v>
      </c>
      <c r="Z3795" s="41">
        <f t="shared" si="454"/>
        <v>2</v>
      </c>
    </row>
    <row r="3796" spans="2:26" ht="15.75" customHeight="1">
      <c r="B3796" s="72">
        <v>41797</v>
      </c>
      <c r="C3796" s="116">
        <v>0.75</v>
      </c>
      <c r="D3796" s="74">
        <f t="shared" si="450"/>
        <v>41797.75</v>
      </c>
      <c r="E3796" s="117">
        <v>21.192951839999999</v>
      </c>
      <c r="F3796" s="24">
        <f t="shared" si="447"/>
        <v>40.478538014399994</v>
      </c>
      <c r="G3796" s="117">
        <v>36.572500442500001</v>
      </c>
      <c r="H3796" s="24">
        <f t="shared" si="448"/>
        <v>69.853475845174998</v>
      </c>
      <c r="I3796" s="117">
        <v>15.379548605</v>
      </c>
      <c r="J3796" s="24">
        <f t="shared" si="449"/>
        <v>29.37493783555</v>
      </c>
      <c r="K3796" s="14">
        <f t="shared" si="451"/>
        <v>6</v>
      </c>
      <c r="L3796" s="41">
        <f t="shared" si="452"/>
        <v>-17.555109276088722</v>
      </c>
      <c r="M3796" s="41">
        <f t="shared" si="453"/>
        <v>2</v>
      </c>
      <c r="N3796" s="18"/>
      <c r="X3796" s="48">
        <v>200</v>
      </c>
      <c r="Y3796" s="48">
        <v>40</v>
      </c>
      <c r="Z3796" s="41">
        <f t="shared" si="454"/>
        <v>2</v>
      </c>
    </row>
    <row r="3797" spans="2:26" ht="15.75" customHeight="1">
      <c r="B3797" s="72">
        <v>41797</v>
      </c>
      <c r="C3797" s="116">
        <v>0.79166666666424135</v>
      </c>
      <c r="D3797" s="74">
        <f t="shared" si="450"/>
        <v>41797.791666666664</v>
      </c>
      <c r="E3797" s="117">
        <v>22.448458465000002</v>
      </c>
      <c r="F3797" s="24">
        <f t="shared" si="447"/>
        <v>42.876555668150004</v>
      </c>
      <c r="G3797" s="117">
        <v>38.602402695000002</v>
      </c>
      <c r="H3797" s="24">
        <f t="shared" si="448"/>
        <v>73.730589147450004</v>
      </c>
      <c r="I3797" s="117">
        <v>16.15394423</v>
      </c>
      <c r="J3797" s="24">
        <f t="shared" si="449"/>
        <v>30.8540334793</v>
      </c>
      <c r="K3797" s="14">
        <f t="shared" si="451"/>
        <v>6</v>
      </c>
      <c r="L3797" s="41">
        <f t="shared" si="452"/>
        <v>-16.076013632338721</v>
      </c>
      <c r="M3797" s="41">
        <f t="shared" si="453"/>
        <v>2</v>
      </c>
      <c r="N3797" s="18"/>
      <c r="X3797" s="48">
        <v>200</v>
      </c>
      <c r="Y3797" s="48">
        <v>40</v>
      </c>
      <c r="Z3797" s="41">
        <f t="shared" si="454"/>
        <v>2</v>
      </c>
    </row>
    <row r="3798" spans="2:26" ht="15.75" customHeight="1">
      <c r="B3798" s="72">
        <v>41797</v>
      </c>
      <c r="C3798" s="116">
        <v>0.83333333333575865</v>
      </c>
      <c r="D3798" s="74">
        <f t="shared" si="450"/>
        <v>41797.833333333336</v>
      </c>
      <c r="E3798" s="117">
        <v>27.085462934999999</v>
      </c>
      <c r="F3798" s="24">
        <f t="shared" si="447"/>
        <v>51.733234205849996</v>
      </c>
      <c r="G3798" s="117">
        <v>44.118255220000002</v>
      </c>
      <c r="H3798" s="24">
        <f t="shared" si="448"/>
        <v>84.265867470199993</v>
      </c>
      <c r="I3798" s="117">
        <v>17.032792282500001</v>
      </c>
      <c r="J3798" s="24">
        <f t="shared" si="449"/>
        <v>32.532633259575</v>
      </c>
      <c r="K3798" s="14">
        <f t="shared" si="451"/>
        <v>6</v>
      </c>
      <c r="L3798" s="41">
        <f t="shared" si="452"/>
        <v>-14.397413852063721</v>
      </c>
      <c r="M3798" s="41">
        <f t="shared" si="453"/>
        <v>2</v>
      </c>
      <c r="N3798" s="18"/>
      <c r="X3798" s="48">
        <v>200</v>
      </c>
      <c r="Y3798" s="48">
        <v>40</v>
      </c>
      <c r="Z3798" s="41">
        <f t="shared" si="454"/>
        <v>2</v>
      </c>
    </row>
    <row r="3799" spans="2:26" ht="15.75" customHeight="1">
      <c r="B3799" s="72">
        <v>41797</v>
      </c>
      <c r="C3799" s="116">
        <v>0.875</v>
      </c>
      <c r="D3799" s="74">
        <f t="shared" si="450"/>
        <v>41797.875</v>
      </c>
      <c r="E3799" s="117">
        <v>34.09955995</v>
      </c>
      <c r="F3799" s="24">
        <f t="shared" si="447"/>
        <v>65.1301595045</v>
      </c>
      <c r="G3799" s="117">
        <v>54.267766467500003</v>
      </c>
      <c r="H3799" s="24">
        <f t="shared" si="448"/>
        <v>103.651433952925</v>
      </c>
      <c r="I3799" s="117">
        <v>20.168206515000001</v>
      </c>
      <c r="J3799" s="24">
        <f t="shared" si="449"/>
        <v>38.52127444365</v>
      </c>
      <c r="K3799" s="14">
        <f t="shared" si="451"/>
        <v>6</v>
      </c>
      <c r="L3799" s="41">
        <f t="shared" si="452"/>
        <v>-8.4087726679887211</v>
      </c>
      <c r="M3799" s="41">
        <f t="shared" si="453"/>
        <v>2</v>
      </c>
      <c r="N3799" s="18"/>
      <c r="X3799" s="48">
        <v>200</v>
      </c>
      <c r="Y3799" s="48">
        <v>40</v>
      </c>
      <c r="Z3799" s="41">
        <f t="shared" si="454"/>
        <v>2</v>
      </c>
    </row>
    <row r="3800" spans="2:26" ht="15.75" customHeight="1">
      <c r="B3800" s="72">
        <v>41797</v>
      </c>
      <c r="C3800" s="116">
        <v>0.91666666666424135</v>
      </c>
      <c r="D3800" s="74">
        <f t="shared" si="450"/>
        <v>41797.916666666664</v>
      </c>
      <c r="E3800" s="117">
        <v>28.968722875000001</v>
      </c>
      <c r="F3800" s="24">
        <f t="shared" si="447"/>
        <v>55.330260691249997</v>
      </c>
      <c r="G3800" s="117">
        <v>50.764686212500003</v>
      </c>
      <c r="H3800" s="24">
        <f t="shared" si="448"/>
        <v>96.960550665875004</v>
      </c>
      <c r="I3800" s="117">
        <v>21.79596334</v>
      </c>
      <c r="J3800" s="24">
        <f t="shared" si="449"/>
        <v>41.630289979399997</v>
      </c>
      <c r="K3800" s="14">
        <f t="shared" si="451"/>
        <v>6</v>
      </c>
      <c r="L3800" s="41">
        <f t="shared" si="452"/>
        <v>-5.2997571322387245</v>
      </c>
      <c r="M3800" s="41">
        <f t="shared" si="453"/>
        <v>2</v>
      </c>
      <c r="N3800" s="18"/>
      <c r="X3800" s="48">
        <v>200</v>
      </c>
      <c r="Y3800" s="48">
        <v>40</v>
      </c>
      <c r="Z3800" s="41">
        <f t="shared" si="454"/>
        <v>2</v>
      </c>
    </row>
    <row r="3801" spans="2:26" ht="15.75" customHeight="1">
      <c r="B3801" s="72">
        <v>41797</v>
      </c>
      <c r="C3801" s="116">
        <v>0.95833333333575865</v>
      </c>
      <c r="D3801" s="74">
        <f t="shared" si="450"/>
        <v>41797.958333333336</v>
      </c>
      <c r="E3801" s="117">
        <v>46.437005057500002</v>
      </c>
      <c r="F3801" s="24">
        <f t="shared" si="447"/>
        <v>88.694679659824999</v>
      </c>
      <c r="G3801" s="117">
        <v>75.894362165000004</v>
      </c>
      <c r="H3801" s="24">
        <f t="shared" si="448"/>
        <v>144.95823173515001</v>
      </c>
      <c r="I3801" s="117">
        <v>29.457357105</v>
      </c>
      <c r="J3801" s="24">
        <f t="shared" si="449"/>
        <v>56.263552070549999</v>
      </c>
      <c r="K3801" s="14">
        <f t="shared" si="451"/>
        <v>6</v>
      </c>
      <c r="L3801" s="41">
        <f t="shared" si="452"/>
        <v>9.3335049589112771</v>
      </c>
      <c r="M3801" s="41">
        <f t="shared" si="453"/>
        <v>2</v>
      </c>
      <c r="N3801" s="18"/>
      <c r="X3801" s="48">
        <v>200</v>
      </c>
      <c r="Y3801" s="48">
        <v>40</v>
      </c>
      <c r="Z3801" s="41">
        <f t="shared" si="454"/>
        <v>2</v>
      </c>
    </row>
    <row r="3802" spans="2:26" ht="15.75" customHeight="1">
      <c r="B3802" s="72">
        <v>41798</v>
      </c>
      <c r="C3802" s="116">
        <v>0</v>
      </c>
      <c r="D3802" s="74">
        <f t="shared" si="450"/>
        <v>41798</v>
      </c>
      <c r="E3802" s="117">
        <v>43.624670219999999</v>
      </c>
      <c r="F3802" s="24">
        <f t="shared" ref="F3802:F3865" si="455">IF(E3802&lt;&gt;"",E3802*1.91,NA())</f>
        <v>83.323120120199988</v>
      </c>
      <c r="G3802" s="117">
        <v>72.117202282500003</v>
      </c>
      <c r="H3802" s="24">
        <f t="shared" ref="H3802:H3865" si="456">IF(G3802&lt;&gt;"",G3802*1.91,NA())</f>
        <v>137.74385635957501</v>
      </c>
      <c r="I3802" s="117">
        <v>28.492532064999999</v>
      </c>
      <c r="J3802" s="24">
        <f t="shared" ref="J3802:J3865" si="457">IF(I3802&lt;&gt;"",I3802*1.91,NA())</f>
        <v>54.420736244149992</v>
      </c>
      <c r="K3802" s="14">
        <f t="shared" si="451"/>
        <v>7</v>
      </c>
      <c r="L3802" s="41">
        <f t="shared" si="452"/>
        <v>7.490689132511271</v>
      </c>
      <c r="M3802" s="41">
        <f t="shared" si="453"/>
        <v>2</v>
      </c>
      <c r="N3802" s="18"/>
      <c r="X3802" s="48">
        <v>200</v>
      </c>
      <c r="Y3802" s="48">
        <v>40</v>
      </c>
      <c r="Z3802" s="41">
        <f t="shared" si="454"/>
        <v>2</v>
      </c>
    </row>
    <row r="3803" spans="2:26" ht="15.75" customHeight="1">
      <c r="B3803" s="72">
        <v>41798</v>
      </c>
      <c r="C3803" s="116">
        <v>4.1666666664241347E-2</v>
      </c>
      <c r="D3803" s="74">
        <f t="shared" si="450"/>
        <v>41798.041666666664</v>
      </c>
      <c r="E3803" s="117">
        <v>30.84361277</v>
      </c>
      <c r="F3803" s="24">
        <f t="shared" si="455"/>
        <v>58.911300390699999</v>
      </c>
      <c r="G3803" s="117">
        <v>52.160779322499998</v>
      </c>
      <c r="H3803" s="24">
        <f t="shared" si="456"/>
        <v>99.627088505974996</v>
      </c>
      <c r="I3803" s="117">
        <v>21.317166555</v>
      </c>
      <c r="J3803" s="24">
        <f t="shared" si="457"/>
        <v>40.71578812005</v>
      </c>
      <c r="K3803" s="14">
        <f t="shared" si="451"/>
        <v>7</v>
      </c>
      <c r="L3803" s="41">
        <f t="shared" si="452"/>
        <v>-6.2142589915887214</v>
      </c>
      <c r="M3803" s="41">
        <f t="shared" si="453"/>
        <v>2</v>
      </c>
      <c r="N3803" s="18"/>
      <c r="X3803" s="48">
        <v>200</v>
      </c>
      <c r="Y3803" s="48">
        <v>40</v>
      </c>
      <c r="Z3803" s="41">
        <f t="shared" si="454"/>
        <v>2</v>
      </c>
    </row>
    <row r="3804" spans="2:26" ht="15.75" customHeight="1">
      <c r="B3804" s="72">
        <v>41798</v>
      </c>
      <c r="C3804" s="116">
        <v>8.3333333335758653E-2</v>
      </c>
      <c r="D3804" s="74">
        <f t="shared" si="450"/>
        <v>41798.083333333336</v>
      </c>
      <c r="E3804" s="117">
        <v>17.777973817500001</v>
      </c>
      <c r="F3804" s="24">
        <f t="shared" si="455"/>
        <v>33.955929991425002</v>
      </c>
      <c r="G3804" s="117">
        <v>34.054393855000001</v>
      </c>
      <c r="H3804" s="24">
        <f t="shared" si="456"/>
        <v>65.043892263049997</v>
      </c>
      <c r="I3804" s="117">
        <v>16.276420037499999</v>
      </c>
      <c r="J3804" s="24">
        <f t="shared" si="457"/>
        <v>31.087962271624999</v>
      </c>
      <c r="K3804" s="14">
        <f t="shared" si="451"/>
        <v>7</v>
      </c>
      <c r="L3804" s="41">
        <f t="shared" si="452"/>
        <v>-15.842084840013722</v>
      </c>
      <c r="M3804" s="41">
        <f t="shared" si="453"/>
        <v>2</v>
      </c>
      <c r="N3804" s="18"/>
      <c r="X3804" s="48">
        <v>200</v>
      </c>
      <c r="Y3804" s="48">
        <v>40</v>
      </c>
      <c r="Z3804" s="41">
        <f t="shared" si="454"/>
        <v>2</v>
      </c>
    </row>
    <row r="3805" spans="2:26" ht="15.75" customHeight="1">
      <c r="B3805" s="72">
        <v>41798</v>
      </c>
      <c r="C3805" s="116">
        <v>0.125</v>
      </c>
      <c r="D3805" s="74">
        <f t="shared" si="450"/>
        <v>41798.125</v>
      </c>
      <c r="E3805" s="117">
        <v>20.129956230000001</v>
      </c>
      <c r="F3805" s="24">
        <f t="shared" si="455"/>
        <v>38.448216399300001</v>
      </c>
      <c r="G3805" s="117">
        <v>35.921561327500001</v>
      </c>
      <c r="H3805" s="24">
        <f t="shared" si="456"/>
        <v>68.610182135524994</v>
      </c>
      <c r="I3805" s="117">
        <v>15.791605095</v>
      </c>
      <c r="J3805" s="24">
        <f t="shared" si="457"/>
        <v>30.16196573145</v>
      </c>
      <c r="K3805" s="14">
        <f t="shared" si="451"/>
        <v>7</v>
      </c>
      <c r="L3805" s="41">
        <f t="shared" si="452"/>
        <v>-16.768081380188722</v>
      </c>
      <c r="M3805" s="41">
        <f t="shared" si="453"/>
        <v>2</v>
      </c>
      <c r="N3805" s="18"/>
      <c r="X3805" s="48">
        <v>200</v>
      </c>
      <c r="Y3805" s="48">
        <v>40</v>
      </c>
      <c r="Z3805" s="41">
        <f t="shared" si="454"/>
        <v>2</v>
      </c>
    </row>
    <row r="3806" spans="2:26" ht="15.75" customHeight="1">
      <c r="B3806" s="72">
        <v>41798</v>
      </c>
      <c r="C3806" s="116">
        <v>0.16666666666424135</v>
      </c>
      <c r="D3806" s="74">
        <f t="shared" si="450"/>
        <v>41798.166666666664</v>
      </c>
      <c r="E3806" s="117">
        <v>18.882819649999998</v>
      </c>
      <c r="F3806" s="24">
        <f t="shared" si="455"/>
        <v>36.066185531499997</v>
      </c>
      <c r="G3806" s="117">
        <v>34.379863415000003</v>
      </c>
      <c r="H3806" s="24">
        <f t="shared" si="456"/>
        <v>65.665539122650003</v>
      </c>
      <c r="I3806" s="117">
        <v>15.497043767499999</v>
      </c>
      <c r="J3806" s="24">
        <f t="shared" si="457"/>
        <v>29.599353595924999</v>
      </c>
      <c r="K3806" s="14">
        <f t="shared" si="451"/>
        <v>7</v>
      </c>
      <c r="L3806" s="41">
        <f t="shared" si="452"/>
        <v>-17.330693515713723</v>
      </c>
      <c r="M3806" s="41">
        <f t="shared" si="453"/>
        <v>2</v>
      </c>
      <c r="N3806" s="18"/>
      <c r="X3806" s="48">
        <v>200</v>
      </c>
      <c r="Y3806" s="48">
        <v>40</v>
      </c>
      <c r="Z3806" s="41">
        <f t="shared" si="454"/>
        <v>2</v>
      </c>
    </row>
    <row r="3807" spans="2:26" ht="15.75" customHeight="1">
      <c r="B3807" s="72">
        <v>41798</v>
      </c>
      <c r="C3807" s="116">
        <v>0.20833333333575865</v>
      </c>
      <c r="D3807" s="74">
        <f t="shared" si="450"/>
        <v>41798.208333333336</v>
      </c>
      <c r="E3807" s="117">
        <v>19.7030839775</v>
      </c>
      <c r="F3807" s="24">
        <f t="shared" si="455"/>
        <v>37.632890397025001</v>
      </c>
      <c r="G3807" s="117">
        <v>35.047932510000003</v>
      </c>
      <c r="H3807" s="24">
        <f t="shared" si="456"/>
        <v>66.941551094100006</v>
      </c>
      <c r="I3807" s="117">
        <v>15.344848535000001</v>
      </c>
      <c r="J3807" s="24">
        <f t="shared" si="457"/>
        <v>29.308660701849998</v>
      </c>
      <c r="K3807" s="14">
        <f t="shared" si="451"/>
        <v>7</v>
      </c>
      <c r="L3807" s="41">
        <f t="shared" si="452"/>
        <v>-17.621386409788723</v>
      </c>
      <c r="M3807" s="41">
        <f t="shared" si="453"/>
        <v>2</v>
      </c>
      <c r="N3807" s="18"/>
      <c r="X3807" s="48">
        <v>200</v>
      </c>
      <c r="Y3807" s="48">
        <v>40</v>
      </c>
      <c r="Z3807" s="41">
        <f t="shared" si="454"/>
        <v>2</v>
      </c>
    </row>
    <row r="3808" spans="2:26" ht="15.75" customHeight="1">
      <c r="B3808" s="72">
        <v>41798</v>
      </c>
      <c r="C3808" s="116">
        <v>0.25</v>
      </c>
      <c r="D3808" s="74">
        <f t="shared" si="450"/>
        <v>41798.25</v>
      </c>
      <c r="E3808" s="117">
        <v>21.393832902500002</v>
      </c>
      <c r="F3808" s="24">
        <f t="shared" si="455"/>
        <v>40.862220843774999</v>
      </c>
      <c r="G3808" s="117">
        <v>40.435310209999997</v>
      </c>
      <c r="H3808" s="24">
        <f t="shared" si="456"/>
        <v>77.231442501099991</v>
      </c>
      <c r="I3808" s="117">
        <v>19.041477307499999</v>
      </c>
      <c r="J3808" s="24">
        <f t="shared" si="457"/>
        <v>36.369221657324999</v>
      </c>
      <c r="K3808" s="14">
        <f t="shared" si="451"/>
        <v>7</v>
      </c>
      <c r="L3808" s="41">
        <f t="shared" si="452"/>
        <v>-10.560825454313722</v>
      </c>
      <c r="M3808" s="41">
        <f t="shared" si="453"/>
        <v>2</v>
      </c>
      <c r="N3808" s="18"/>
      <c r="X3808" s="48">
        <v>200</v>
      </c>
      <c r="Y3808" s="48">
        <v>40</v>
      </c>
      <c r="Z3808" s="41">
        <f t="shared" si="454"/>
        <v>2</v>
      </c>
    </row>
    <row r="3809" spans="2:26" ht="15.75" customHeight="1">
      <c r="B3809" s="72">
        <v>41798</v>
      </c>
      <c r="C3809" s="116">
        <v>0.29166666666424135</v>
      </c>
      <c r="D3809" s="74">
        <f t="shared" si="450"/>
        <v>41798.291666666664</v>
      </c>
      <c r="E3809" s="117">
        <v>14.7480178275</v>
      </c>
      <c r="F3809" s="24">
        <f t="shared" si="455"/>
        <v>28.168714050524997</v>
      </c>
      <c r="G3809" s="117">
        <v>28.213071772500001</v>
      </c>
      <c r="H3809" s="24">
        <f t="shared" si="456"/>
        <v>53.886967085475</v>
      </c>
      <c r="I3809" s="117">
        <v>13.46505394375</v>
      </c>
      <c r="J3809" s="24">
        <f t="shared" si="457"/>
        <v>25.718253032562497</v>
      </c>
      <c r="K3809" s="14">
        <f t="shared" si="451"/>
        <v>7</v>
      </c>
      <c r="L3809" s="41">
        <f t="shared" si="452"/>
        <v>-21.211794079076224</v>
      </c>
      <c r="M3809" s="41">
        <f t="shared" si="453"/>
        <v>2</v>
      </c>
      <c r="N3809" s="18"/>
      <c r="X3809" s="48">
        <v>200</v>
      </c>
      <c r="Y3809" s="48">
        <v>40</v>
      </c>
      <c r="Z3809" s="41">
        <f t="shared" si="454"/>
        <v>2</v>
      </c>
    </row>
    <row r="3810" spans="2:26" ht="15.75" customHeight="1">
      <c r="B3810" s="72">
        <v>41798</v>
      </c>
      <c r="C3810" s="116">
        <v>0.33333333333575865</v>
      </c>
      <c r="D3810" s="74">
        <f t="shared" si="450"/>
        <v>41798.333333333336</v>
      </c>
      <c r="E3810" s="117">
        <v>25.436564234999999</v>
      </c>
      <c r="F3810" s="24">
        <f t="shared" si="455"/>
        <v>48.583837688849997</v>
      </c>
      <c r="G3810" s="117">
        <v>41.788578377500002</v>
      </c>
      <c r="H3810" s="24">
        <f t="shared" si="456"/>
        <v>79.816184701024994</v>
      </c>
      <c r="I3810" s="117">
        <v>16.3520141425</v>
      </c>
      <c r="J3810" s="24">
        <f t="shared" si="457"/>
        <v>31.232347012174998</v>
      </c>
      <c r="K3810" s="14">
        <f t="shared" si="451"/>
        <v>7</v>
      </c>
      <c r="L3810" s="41">
        <f t="shared" si="452"/>
        <v>-15.697700099463724</v>
      </c>
      <c r="M3810" s="41">
        <f t="shared" si="453"/>
        <v>2</v>
      </c>
      <c r="N3810" s="18"/>
      <c r="X3810" s="48">
        <v>200</v>
      </c>
      <c r="Y3810" s="48">
        <v>40</v>
      </c>
      <c r="Z3810" s="41">
        <f t="shared" si="454"/>
        <v>2</v>
      </c>
    </row>
    <row r="3811" spans="2:26" ht="15.75" customHeight="1">
      <c r="B3811" s="72">
        <v>41798</v>
      </c>
      <c r="C3811" s="116">
        <v>0.375</v>
      </c>
      <c r="D3811" s="74">
        <f t="shared" si="450"/>
        <v>41798.375</v>
      </c>
      <c r="E3811" s="117">
        <v>21.7537448</v>
      </c>
      <c r="F3811" s="24">
        <f t="shared" si="455"/>
        <v>41.549652567999999</v>
      </c>
      <c r="G3811" s="117">
        <v>38.413972950000002</v>
      </c>
      <c r="H3811" s="24">
        <f t="shared" si="456"/>
        <v>73.370688334500002</v>
      </c>
      <c r="I3811" s="117">
        <v>16.660228149999998</v>
      </c>
      <c r="J3811" s="24">
        <f t="shared" si="457"/>
        <v>31.821035766499996</v>
      </c>
      <c r="K3811" s="14">
        <f t="shared" si="451"/>
        <v>7</v>
      </c>
      <c r="L3811" s="41">
        <f t="shared" si="452"/>
        <v>-15.109011345138725</v>
      </c>
      <c r="M3811" s="41">
        <f t="shared" si="453"/>
        <v>2</v>
      </c>
      <c r="N3811" s="18"/>
      <c r="X3811" s="48">
        <v>200</v>
      </c>
      <c r="Y3811" s="48">
        <v>40</v>
      </c>
      <c r="Z3811" s="41">
        <f t="shared" si="454"/>
        <v>2</v>
      </c>
    </row>
    <row r="3812" spans="2:26" ht="15.75" customHeight="1">
      <c r="B3812" s="72">
        <v>41798</v>
      </c>
      <c r="C3812" s="116">
        <v>0.41666666666424135</v>
      </c>
      <c r="D3812" s="74">
        <f t="shared" si="450"/>
        <v>41798.416666666664</v>
      </c>
      <c r="E3812" s="117">
        <v>17.6942733775</v>
      </c>
      <c r="F3812" s="24">
        <f t="shared" si="455"/>
        <v>33.796062151024998</v>
      </c>
      <c r="G3812" s="117">
        <v>35.510441884999999</v>
      </c>
      <c r="H3812" s="24">
        <f t="shared" si="456"/>
        <v>67.824944000350001</v>
      </c>
      <c r="I3812" s="117">
        <v>17.816168507499999</v>
      </c>
      <c r="J3812" s="24">
        <f t="shared" si="457"/>
        <v>34.028881849324996</v>
      </c>
      <c r="K3812" s="14">
        <f t="shared" si="451"/>
        <v>7</v>
      </c>
      <c r="L3812" s="41">
        <f t="shared" si="452"/>
        <v>-12.901165262313725</v>
      </c>
      <c r="M3812" s="41">
        <f t="shared" si="453"/>
        <v>2</v>
      </c>
      <c r="N3812" s="18"/>
      <c r="X3812" s="48">
        <v>200</v>
      </c>
      <c r="Y3812" s="48">
        <v>40</v>
      </c>
      <c r="Z3812" s="41">
        <f t="shared" si="454"/>
        <v>2</v>
      </c>
    </row>
    <row r="3813" spans="2:26" ht="15.75" customHeight="1">
      <c r="B3813" s="72">
        <v>41798</v>
      </c>
      <c r="C3813" s="116">
        <v>0.45833333333575865</v>
      </c>
      <c r="D3813" s="74">
        <f t="shared" si="450"/>
        <v>41798.458333333336</v>
      </c>
      <c r="E3813" s="117">
        <v>20.062995879999999</v>
      </c>
      <c r="F3813" s="24">
        <f t="shared" si="455"/>
        <v>38.320322130799994</v>
      </c>
      <c r="G3813" s="117">
        <v>33.386324762500003</v>
      </c>
      <c r="H3813" s="24">
        <f t="shared" si="456"/>
        <v>63.767880296375004</v>
      </c>
      <c r="I3813" s="117">
        <v>13.32332888475</v>
      </c>
      <c r="J3813" s="24">
        <f t="shared" si="457"/>
        <v>25.447558169872497</v>
      </c>
      <c r="K3813" s="14">
        <f t="shared" si="451"/>
        <v>7</v>
      </c>
      <c r="L3813" s="41">
        <f t="shared" si="452"/>
        <v>-21.482488941766224</v>
      </c>
      <c r="M3813" s="41">
        <f t="shared" si="453"/>
        <v>2</v>
      </c>
      <c r="N3813" s="18"/>
      <c r="X3813" s="48">
        <v>200</v>
      </c>
      <c r="Y3813" s="48">
        <v>40</v>
      </c>
      <c r="Z3813" s="41">
        <f t="shared" si="454"/>
        <v>2</v>
      </c>
    </row>
    <row r="3814" spans="2:26" ht="15.75" customHeight="1">
      <c r="B3814" s="72">
        <v>41798</v>
      </c>
      <c r="C3814" s="116">
        <v>0.5</v>
      </c>
      <c r="D3814" s="74">
        <f t="shared" si="450"/>
        <v>41798.5</v>
      </c>
      <c r="E3814" s="117">
        <v>20.230396760000001</v>
      </c>
      <c r="F3814" s="24">
        <f t="shared" si="455"/>
        <v>38.640057811600002</v>
      </c>
      <c r="G3814" s="117">
        <v>35.664611672500001</v>
      </c>
      <c r="H3814" s="24">
        <f t="shared" si="456"/>
        <v>68.119408294474994</v>
      </c>
      <c r="I3814" s="117">
        <v>15.434214915</v>
      </c>
      <c r="J3814" s="24">
        <f t="shared" si="457"/>
        <v>29.479350487649999</v>
      </c>
      <c r="K3814" s="14">
        <f t="shared" si="451"/>
        <v>7</v>
      </c>
      <c r="L3814" s="41">
        <f t="shared" si="452"/>
        <v>-17.450696623988723</v>
      </c>
      <c r="M3814" s="41">
        <f t="shared" si="453"/>
        <v>2</v>
      </c>
      <c r="N3814" s="18"/>
      <c r="X3814" s="48">
        <v>200</v>
      </c>
      <c r="Y3814" s="48">
        <v>40</v>
      </c>
      <c r="Z3814" s="41">
        <f t="shared" si="454"/>
        <v>2</v>
      </c>
    </row>
    <row r="3815" spans="2:26" ht="15.75" customHeight="1">
      <c r="B3815" s="72">
        <v>41798</v>
      </c>
      <c r="C3815" s="116">
        <v>0.54166666666424135</v>
      </c>
      <c r="D3815" s="74">
        <f t="shared" si="450"/>
        <v>41798.541666666664</v>
      </c>
      <c r="E3815" s="117">
        <v>22.624229392499998</v>
      </c>
      <c r="F3815" s="24">
        <f t="shared" si="455"/>
        <v>43.212278139674993</v>
      </c>
      <c r="G3815" s="117">
        <v>39.227646849999999</v>
      </c>
      <c r="H3815" s="24">
        <f t="shared" si="456"/>
        <v>74.924805483499995</v>
      </c>
      <c r="I3815" s="117">
        <v>16.603417454999999</v>
      </c>
      <c r="J3815" s="24">
        <f t="shared" si="457"/>
        <v>31.712527339049995</v>
      </c>
      <c r="K3815" s="14">
        <f t="shared" si="451"/>
        <v>7</v>
      </c>
      <c r="L3815" s="41">
        <f t="shared" si="452"/>
        <v>-15.217519772588727</v>
      </c>
      <c r="M3815" s="41">
        <f t="shared" si="453"/>
        <v>2</v>
      </c>
      <c r="N3815" s="18"/>
      <c r="X3815" s="48">
        <v>200</v>
      </c>
      <c r="Y3815" s="48">
        <v>40</v>
      </c>
      <c r="Z3815" s="41">
        <f t="shared" si="454"/>
        <v>2</v>
      </c>
    </row>
    <row r="3816" spans="2:26" ht="15.75" customHeight="1">
      <c r="B3816" s="72">
        <v>41798</v>
      </c>
      <c r="C3816" s="116">
        <v>0.58333333333575865</v>
      </c>
      <c r="D3816" s="74">
        <f t="shared" si="450"/>
        <v>41798.583333333336</v>
      </c>
      <c r="E3816" s="117">
        <v>20.146696317499998</v>
      </c>
      <c r="F3816" s="24">
        <f t="shared" si="455"/>
        <v>38.480189966424994</v>
      </c>
      <c r="G3816" s="117">
        <v>33.095115157499997</v>
      </c>
      <c r="H3816" s="24">
        <f t="shared" si="456"/>
        <v>63.211669950824991</v>
      </c>
      <c r="I3816" s="117">
        <v>12.9484188375</v>
      </c>
      <c r="J3816" s="24">
        <f t="shared" si="457"/>
        <v>24.731479979625</v>
      </c>
      <c r="K3816" s="14">
        <f t="shared" si="451"/>
        <v>7</v>
      </c>
      <c r="L3816" s="41">
        <f t="shared" si="452"/>
        <v>-22.198567132013721</v>
      </c>
      <c r="M3816" s="41">
        <f t="shared" si="453"/>
        <v>2</v>
      </c>
      <c r="N3816" s="18"/>
      <c r="X3816" s="48">
        <v>200</v>
      </c>
      <c r="Y3816" s="48">
        <v>40</v>
      </c>
      <c r="Z3816" s="41">
        <f t="shared" si="454"/>
        <v>2</v>
      </c>
    </row>
    <row r="3817" spans="2:26" ht="15.75" customHeight="1">
      <c r="B3817" s="72">
        <v>41798</v>
      </c>
      <c r="C3817" s="116">
        <v>0.625</v>
      </c>
      <c r="D3817" s="74">
        <f t="shared" si="450"/>
        <v>41798.625</v>
      </c>
      <c r="E3817" s="117">
        <v>21.151101619999999</v>
      </c>
      <c r="F3817" s="24">
        <f t="shared" si="455"/>
        <v>40.398604094199996</v>
      </c>
      <c r="G3817" s="117">
        <v>36.838015085000002</v>
      </c>
      <c r="H3817" s="24">
        <f t="shared" si="456"/>
        <v>70.360608812349994</v>
      </c>
      <c r="I3817" s="117">
        <v>15.686913465</v>
      </c>
      <c r="J3817" s="24">
        <f t="shared" si="457"/>
        <v>29.962004718149998</v>
      </c>
      <c r="K3817" s="14">
        <f t="shared" si="451"/>
        <v>7</v>
      </c>
      <c r="L3817" s="41">
        <f t="shared" si="452"/>
        <v>-16.968042393488723</v>
      </c>
      <c r="M3817" s="41">
        <f t="shared" si="453"/>
        <v>2</v>
      </c>
      <c r="N3817" s="18"/>
      <c r="X3817" s="48">
        <v>200</v>
      </c>
      <c r="Y3817" s="48">
        <v>40</v>
      </c>
      <c r="Z3817" s="41">
        <f t="shared" si="454"/>
        <v>2</v>
      </c>
    </row>
    <row r="3818" spans="2:26" ht="15.75" customHeight="1">
      <c r="B3818" s="72">
        <v>41798</v>
      </c>
      <c r="C3818" s="116">
        <v>0.66666666666424135</v>
      </c>
      <c r="D3818" s="74">
        <f t="shared" si="450"/>
        <v>41798.666666666664</v>
      </c>
      <c r="E3818" s="117">
        <v>18.439207307499998</v>
      </c>
      <c r="F3818" s="24">
        <f t="shared" si="455"/>
        <v>35.218885957324993</v>
      </c>
      <c r="G3818" s="117">
        <v>29.634859845000001</v>
      </c>
      <c r="H3818" s="24">
        <f t="shared" si="456"/>
        <v>56.602582303950001</v>
      </c>
      <c r="I3818" s="117">
        <v>11.19565253525</v>
      </c>
      <c r="J3818" s="24">
        <f t="shared" si="457"/>
        <v>21.3836963423275</v>
      </c>
      <c r="K3818" s="14">
        <f t="shared" si="451"/>
        <v>7</v>
      </c>
      <c r="L3818" s="41">
        <f t="shared" si="452"/>
        <v>-25.546350769311221</v>
      </c>
      <c r="M3818" s="41">
        <f t="shared" si="453"/>
        <v>2</v>
      </c>
      <c r="N3818" s="18"/>
      <c r="X3818" s="48">
        <v>200</v>
      </c>
      <c r="Y3818" s="48">
        <v>40</v>
      </c>
      <c r="Z3818" s="41">
        <f t="shared" si="454"/>
        <v>2</v>
      </c>
    </row>
    <row r="3819" spans="2:26" ht="15.75" customHeight="1">
      <c r="B3819" s="72">
        <v>41798</v>
      </c>
      <c r="C3819" s="116">
        <v>0.70833333333575865</v>
      </c>
      <c r="D3819" s="74">
        <f t="shared" si="450"/>
        <v>41798.708333333336</v>
      </c>
      <c r="E3819" s="117">
        <v>19.108810842499999</v>
      </c>
      <c r="F3819" s="24">
        <f t="shared" si="455"/>
        <v>36.497828709174996</v>
      </c>
      <c r="G3819" s="117">
        <v>32.264311280000001</v>
      </c>
      <c r="H3819" s="24">
        <f t="shared" si="456"/>
        <v>61.624834544800002</v>
      </c>
      <c r="I3819" s="117">
        <v>13.15550044025</v>
      </c>
      <c r="J3819" s="24">
        <f t="shared" si="457"/>
        <v>25.127005840877498</v>
      </c>
      <c r="K3819" s="14">
        <f t="shared" si="451"/>
        <v>7</v>
      </c>
      <c r="L3819" s="41">
        <f t="shared" si="452"/>
        <v>-21.803041270761224</v>
      </c>
      <c r="M3819" s="41">
        <f t="shared" si="453"/>
        <v>2</v>
      </c>
      <c r="N3819" s="18"/>
      <c r="X3819" s="48">
        <v>200</v>
      </c>
      <c r="Y3819" s="48">
        <v>40</v>
      </c>
      <c r="Z3819" s="41">
        <f t="shared" si="454"/>
        <v>2</v>
      </c>
    </row>
    <row r="3820" spans="2:26" ht="15.75" customHeight="1">
      <c r="B3820" s="72">
        <v>41798</v>
      </c>
      <c r="C3820" s="116">
        <v>0.75</v>
      </c>
      <c r="D3820" s="74">
        <f t="shared" si="450"/>
        <v>41798.75</v>
      </c>
      <c r="E3820" s="117">
        <v>17.1334804175</v>
      </c>
      <c r="F3820" s="24">
        <f t="shared" si="455"/>
        <v>32.724947597425</v>
      </c>
      <c r="G3820" s="117">
        <v>27.896167200000001</v>
      </c>
      <c r="H3820" s="24">
        <f t="shared" si="456"/>
        <v>53.281679351999998</v>
      </c>
      <c r="I3820" s="117">
        <v>10.76268678325</v>
      </c>
      <c r="J3820" s="24">
        <f t="shared" si="457"/>
        <v>20.556731756007501</v>
      </c>
      <c r="K3820" s="14">
        <f t="shared" si="451"/>
        <v>7</v>
      </c>
      <c r="L3820" s="41">
        <f t="shared" si="452"/>
        <v>-26.37331535563122</v>
      </c>
      <c r="M3820" s="41">
        <f t="shared" si="453"/>
        <v>2</v>
      </c>
      <c r="N3820" s="18"/>
      <c r="X3820" s="48">
        <v>200</v>
      </c>
      <c r="Y3820" s="48">
        <v>40</v>
      </c>
      <c r="Z3820" s="41">
        <f t="shared" si="454"/>
        <v>2</v>
      </c>
    </row>
    <row r="3821" spans="2:26" ht="15.75" customHeight="1">
      <c r="B3821" s="72">
        <v>41798</v>
      </c>
      <c r="C3821" s="116">
        <v>0.79166666666424135</v>
      </c>
      <c r="D3821" s="74">
        <f t="shared" si="450"/>
        <v>41798.791666666664</v>
      </c>
      <c r="E3821" s="117">
        <v>25.88854662</v>
      </c>
      <c r="F3821" s="24">
        <f t="shared" si="455"/>
        <v>49.447124044199995</v>
      </c>
      <c r="G3821" s="117">
        <v>39.330426707500003</v>
      </c>
      <c r="H3821" s="24">
        <f t="shared" si="456"/>
        <v>75.121115011325003</v>
      </c>
      <c r="I3821" s="117">
        <v>13.44188009</v>
      </c>
      <c r="J3821" s="24">
        <f t="shared" si="457"/>
        <v>25.673990971899997</v>
      </c>
      <c r="K3821" s="14">
        <f t="shared" si="451"/>
        <v>7</v>
      </c>
      <c r="L3821" s="41">
        <f t="shared" si="452"/>
        <v>-21.256056139738725</v>
      </c>
      <c r="M3821" s="41">
        <f t="shared" si="453"/>
        <v>2</v>
      </c>
      <c r="N3821" s="18"/>
      <c r="X3821" s="48">
        <v>200</v>
      </c>
      <c r="Y3821" s="48">
        <v>40</v>
      </c>
      <c r="Z3821" s="41">
        <f t="shared" si="454"/>
        <v>2</v>
      </c>
    </row>
    <row r="3822" spans="2:26" ht="15.75" customHeight="1">
      <c r="B3822" s="72">
        <v>41798</v>
      </c>
      <c r="C3822" s="116">
        <v>0.83333333333575865</v>
      </c>
      <c r="D3822" s="74">
        <f t="shared" si="450"/>
        <v>41798.833333333336</v>
      </c>
      <c r="E3822" s="117">
        <v>34.894714147499997</v>
      </c>
      <c r="F3822" s="24">
        <f t="shared" si="455"/>
        <v>66.648904021724988</v>
      </c>
      <c r="G3822" s="117">
        <v>51.6297500425</v>
      </c>
      <c r="H3822" s="24">
        <f t="shared" si="456"/>
        <v>98.612822581174996</v>
      </c>
      <c r="I3822" s="117">
        <v>16.735035894999999</v>
      </c>
      <c r="J3822" s="24">
        <f t="shared" si="457"/>
        <v>31.963918559449997</v>
      </c>
      <c r="K3822" s="14">
        <f t="shared" si="451"/>
        <v>7</v>
      </c>
      <c r="L3822" s="41">
        <f t="shared" si="452"/>
        <v>-14.966128552188724</v>
      </c>
      <c r="M3822" s="41">
        <f t="shared" si="453"/>
        <v>2</v>
      </c>
      <c r="N3822" s="18"/>
      <c r="X3822" s="48">
        <v>200</v>
      </c>
      <c r="Y3822" s="48">
        <v>40</v>
      </c>
      <c r="Z3822" s="41">
        <f t="shared" si="454"/>
        <v>2</v>
      </c>
    </row>
    <row r="3823" spans="2:26" ht="15.75" customHeight="1">
      <c r="B3823" s="72">
        <v>41798</v>
      </c>
      <c r="C3823" s="116">
        <v>0.875</v>
      </c>
      <c r="D3823" s="74">
        <f t="shared" si="450"/>
        <v>41798.875</v>
      </c>
      <c r="E3823" s="117">
        <v>48.219824467499997</v>
      </c>
      <c r="F3823" s="24">
        <f t="shared" si="455"/>
        <v>92.099864732924985</v>
      </c>
      <c r="G3823" s="117">
        <v>70.892408942499998</v>
      </c>
      <c r="H3823" s="24">
        <f t="shared" si="456"/>
        <v>135.40450108017498</v>
      </c>
      <c r="I3823" s="117">
        <v>22.672584475000001</v>
      </c>
      <c r="J3823" s="24">
        <f t="shared" si="457"/>
        <v>43.304636347249996</v>
      </c>
      <c r="K3823" s="14">
        <f t="shared" si="451"/>
        <v>7</v>
      </c>
      <c r="L3823" s="41">
        <f t="shared" si="452"/>
        <v>-3.6254107643887252</v>
      </c>
      <c r="M3823" s="41">
        <f t="shared" si="453"/>
        <v>2</v>
      </c>
      <c r="N3823" s="18"/>
      <c r="X3823" s="48">
        <v>200</v>
      </c>
      <c r="Y3823" s="48">
        <v>40</v>
      </c>
      <c r="Z3823" s="41">
        <f t="shared" si="454"/>
        <v>2</v>
      </c>
    </row>
    <row r="3824" spans="2:26" ht="15.75" customHeight="1">
      <c r="B3824" s="72">
        <v>41798</v>
      </c>
      <c r="C3824" s="116">
        <v>0.91666666666424135</v>
      </c>
      <c r="D3824" s="74">
        <f t="shared" si="450"/>
        <v>41798.916666666664</v>
      </c>
      <c r="E3824" s="117">
        <v>28.165198634999999</v>
      </c>
      <c r="F3824" s="24">
        <f t="shared" si="455"/>
        <v>53.79552939285</v>
      </c>
      <c r="G3824" s="117">
        <v>47.175956075000002</v>
      </c>
      <c r="H3824" s="24">
        <f t="shared" si="456"/>
        <v>90.106076103250004</v>
      </c>
      <c r="I3824" s="117">
        <v>19.010757439999999</v>
      </c>
      <c r="J3824" s="24">
        <f t="shared" si="457"/>
        <v>36.310546710399997</v>
      </c>
      <c r="K3824" s="14">
        <f t="shared" si="451"/>
        <v>7</v>
      </c>
      <c r="L3824" s="41">
        <f t="shared" si="452"/>
        <v>-10.619500401238724</v>
      </c>
      <c r="M3824" s="41">
        <f t="shared" si="453"/>
        <v>2</v>
      </c>
      <c r="N3824" s="18"/>
      <c r="X3824" s="48">
        <v>200</v>
      </c>
      <c r="Y3824" s="48">
        <v>40</v>
      </c>
      <c r="Z3824" s="41">
        <f t="shared" si="454"/>
        <v>2</v>
      </c>
    </row>
    <row r="3825" spans="2:26" ht="15.75" customHeight="1">
      <c r="B3825" s="72">
        <v>41798</v>
      </c>
      <c r="C3825" s="116">
        <v>0.95833333333575865</v>
      </c>
      <c r="D3825" s="74">
        <f t="shared" si="450"/>
        <v>41798.958333333336</v>
      </c>
      <c r="E3825" s="117">
        <v>36.5017626275</v>
      </c>
      <c r="F3825" s="24">
        <f t="shared" si="455"/>
        <v>69.718366618524996</v>
      </c>
      <c r="G3825" s="117">
        <v>59.17550482</v>
      </c>
      <c r="H3825" s="24">
        <f t="shared" si="456"/>
        <v>113.02521420619999</v>
      </c>
      <c r="I3825" s="117">
        <v>22.6737421875</v>
      </c>
      <c r="J3825" s="24">
        <f t="shared" si="457"/>
        <v>43.306847578125002</v>
      </c>
      <c r="K3825" s="14">
        <f t="shared" si="451"/>
        <v>7</v>
      </c>
      <c r="L3825" s="41">
        <f t="shared" si="452"/>
        <v>-3.6231995335137199</v>
      </c>
      <c r="M3825" s="41">
        <f t="shared" si="453"/>
        <v>2</v>
      </c>
      <c r="N3825" s="18"/>
      <c r="X3825" s="48">
        <v>200</v>
      </c>
      <c r="Y3825" s="48">
        <v>40</v>
      </c>
      <c r="Z3825" s="41">
        <f t="shared" si="454"/>
        <v>2</v>
      </c>
    </row>
    <row r="3826" spans="2:26" ht="15.75" customHeight="1">
      <c r="B3826" s="72">
        <v>41799</v>
      </c>
      <c r="C3826" s="116">
        <v>0</v>
      </c>
      <c r="D3826" s="74">
        <f t="shared" si="450"/>
        <v>41799</v>
      </c>
      <c r="E3826" s="117">
        <v>39.757709810000001</v>
      </c>
      <c r="F3826" s="24">
        <f t="shared" si="455"/>
        <v>75.937225737099993</v>
      </c>
      <c r="G3826" s="117">
        <v>63.620733795</v>
      </c>
      <c r="H3826" s="24">
        <f t="shared" si="456"/>
        <v>121.51560154844999</v>
      </c>
      <c r="I3826" s="117">
        <v>23.8630239825</v>
      </c>
      <c r="J3826" s="24">
        <f t="shared" si="457"/>
        <v>45.578375806574996</v>
      </c>
      <c r="K3826" s="14">
        <f t="shared" si="451"/>
        <v>1</v>
      </c>
      <c r="L3826" s="41">
        <f t="shared" si="452"/>
        <v>-1.351671305063725</v>
      </c>
      <c r="M3826" s="41">
        <f t="shared" si="453"/>
        <v>2</v>
      </c>
      <c r="N3826" s="18"/>
      <c r="X3826" s="48">
        <v>200</v>
      </c>
      <c r="Y3826" s="48">
        <v>40</v>
      </c>
      <c r="Z3826" s="41">
        <f t="shared" si="454"/>
        <v>2</v>
      </c>
    </row>
    <row r="3827" spans="2:26" ht="15.75" customHeight="1">
      <c r="B3827" s="72">
        <v>41799</v>
      </c>
      <c r="C3827" s="116">
        <v>4.1666666664241347E-2</v>
      </c>
      <c r="D3827" s="74">
        <f t="shared" si="450"/>
        <v>41799.041666666664</v>
      </c>
      <c r="E3827" s="117">
        <v>28.734361639999999</v>
      </c>
      <c r="F3827" s="24">
        <f t="shared" si="455"/>
        <v>54.882630732399996</v>
      </c>
      <c r="G3827" s="117">
        <v>47.698420370000001</v>
      </c>
      <c r="H3827" s="24">
        <f t="shared" si="456"/>
        <v>91.103982906699997</v>
      </c>
      <c r="I3827" s="117">
        <v>18.964058730000001</v>
      </c>
      <c r="J3827" s="24">
        <f t="shared" si="457"/>
        <v>36.221352174300002</v>
      </c>
      <c r="K3827" s="14">
        <f t="shared" si="451"/>
        <v>1</v>
      </c>
      <c r="L3827" s="41">
        <f t="shared" si="452"/>
        <v>-10.70869493733872</v>
      </c>
      <c r="M3827" s="41">
        <f t="shared" si="453"/>
        <v>2</v>
      </c>
      <c r="N3827" s="18"/>
      <c r="X3827" s="48">
        <v>200</v>
      </c>
      <c r="Y3827" s="48">
        <v>40</v>
      </c>
      <c r="Z3827" s="41">
        <f t="shared" si="454"/>
        <v>2</v>
      </c>
    </row>
    <row r="3828" spans="2:26" ht="15.75" customHeight="1">
      <c r="B3828" s="72">
        <v>41799</v>
      </c>
      <c r="C3828" s="116">
        <v>8.3333333335758653E-2</v>
      </c>
      <c r="D3828" s="74">
        <f t="shared" si="450"/>
        <v>41799.083333333336</v>
      </c>
      <c r="E3828" s="117">
        <v>42.745815577499997</v>
      </c>
      <c r="F3828" s="24">
        <f t="shared" si="455"/>
        <v>81.644507753024996</v>
      </c>
      <c r="G3828" s="117">
        <v>62.712845025</v>
      </c>
      <c r="H3828" s="24">
        <f t="shared" si="456"/>
        <v>119.78153399774999</v>
      </c>
      <c r="I3828" s="117">
        <v>19.967029445000001</v>
      </c>
      <c r="J3828" s="24">
        <f t="shared" si="457"/>
        <v>38.137026239950004</v>
      </c>
      <c r="K3828" s="14">
        <f t="shared" si="451"/>
        <v>1</v>
      </c>
      <c r="L3828" s="41">
        <f t="shared" si="452"/>
        <v>-8.7930208716887179</v>
      </c>
      <c r="M3828" s="41">
        <f t="shared" si="453"/>
        <v>2</v>
      </c>
      <c r="N3828" s="18"/>
      <c r="X3828" s="48">
        <v>200</v>
      </c>
      <c r="Y3828" s="48">
        <v>40</v>
      </c>
      <c r="Z3828" s="41">
        <f t="shared" si="454"/>
        <v>2</v>
      </c>
    </row>
    <row r="3829" spans="2:26" ht="15.75" customHeight="1">
      <c r="B3829" s="72">
        <v>41799</v>
      </c>
      <c r="C3829" s="116">
        <v>0.125</v>
      </c>
      <c r="D3829" s="74">
        <f t="shared" si="450"/>
        <v>41799.125</v>
      </c>
      <c r="E3829" s="117">
        <v>49.910573399999997</v>
      </c>
      <c r="F3829" s="24">
        <f t="shared" si="455"/>
        <v>95.329195193999993</v>
      </c>
      <c r="G3829" s="117">
        <v>69.462055877500006</v>
      </c>
      <c r="H3829" s="24">
        <f t="shared" si="456"/>
        <v>132.67252672602501</v>
      </c>
      <c r="I3829" s="117">
        <v>19.5514824925</v>
      </c>
      <c r="J3829" s="24">
        <f t="shared" si="457"/>
        <v>37.343331560674997</v>
      </c>
      <c r="K3829" s="14">
        <f t="shared" si="451"/>
        <v>1</v>
      </c>
      <c r="L3829" s="41">
        <f t="shared" si="452"/>
        <v>-9.5867155509637243</v>
      </c>
      <c r="M3829" s="41">
        <f t="shared" si="453"/>
        <v>2</v>
      </c>
      <c r="N3829" s="18"/>
      <c r="X3829" s="48">
        <v>200</v>
      </c>
      <c r="Y3829" s="48">
        <v>40</v>
      </c>
      <c r="Z3829" s="41">
        <f t="shared" si="454"/>
        <v>2</v>
      </c>
    </row>
    <row r="3830" spans="2:26" ht="15.75" customHeight="1">
      <c r="B3830" s="72">
        <v>41799</v>
      </c>
      <c r="C3830" s="116">
        <v>0.16666666666424135</v>
      </c>
      <c r="D3830" s="74">
        <f t="shared" si="450"/>
        <v>41799.166666666664</v>
      </c>
      <c r="E3830" s="117">
        <v>100.147578505</v>
      </c>
      <c r="F3830" s="24">
        <f t="shared" si="455"/>
        <v>191.28187494455</v>
      </c>
      <c r="G3830" s="117">
        <v>144.16588465000001</v>
      </c>
      <c r="H3830" s="24">
        <f t="shared" si="456"/>
        <v>275.35683968149999</v>
      </c>
      <c r="I3830" s="117">
        <v>44.018306154999998</v>
      </c>
      <c r="J3830" s="24">
        <f t="shared" si="457"/>
        <v>84.074964756049994</v>
      </c>
      <c r="K3830" s="14">
        <f t="shared" si="451"/>
        <v>1</v>
      </c>
      <c r="L3830" s="41">
        <f t="shared" si="452"/>
        <v>37.144917644411272</v>
      </c>
      <c r="M3830" s="41">
        <f t="shared" si="453"/>
        <v>2</v>
      </c>
      <c r="N3830" s="18"/>
      <c r="X3830" s="48">
        <v>200</v>
      </c>
      <c r="Y3830" s="48">
        <v>40</v>
      </c>
      <c r="Z3830" s="41">
        <f t="shared" si="454"/>
        <v>2</v>
      </c>
    </row>
    <row r="3831" spans="2:26" ht="15.75" customHeight="1">
      <c r="B3831" s="72">
        <v>41799</v>
      </c>
      <c r="C3831" s="116">
        <v>0.20833333333575865</v>
      </c>
      <c r="D3831" s="74">
        <f t="shared" si="450"/>
        <v>41799.208333333336</v>
      </c>
      <c r="E3831" s="117">
        <v>79.071807287499993</v>
      </c>
      <c r="F3831" s="24">
        <f t="shared" si="455"/>
        <v>151.02715191912498</v>
      </c>
      <c r="G3831" s="117">
        <v>121.35732058000001</v>
      </c>
      <c r="H3831" s="24">
        <f t="shared" si="456"/>
        <v>231.79248230780001</v>
      </c>
      <c r="I3831" s="117">
        <v>42.285513277500002</v>
      </c>
      <c r="J3831" s="24">
        <f t="shared" si="457"/>
        <v>80.765330360025004</v>
      </c>
      <c r="K3831" s="14">
        <f t="shared" si="451"/>
        <v>1</v>
      </c>
      <c r="L3831" s="41">
        <f t="shared" si="452"/>
        <v>33.835283248386283</v>
      </c>
      <c r="M3831" s="41">
        <f t="shared" si="453"/>
        <v>2</v>
      </c>
      <c r="N3831" s="18"/>
      <c r="X3831" s="48">
        <v>200</v>
      </c>
      <c r="Y3831" s="48">
        <v>40</v>
      </c>
      <c r="Z3831" s="41">
        <f t="shared" si="454"/>
        <v>2</v>
      </c>
    </row>
    <row r="3832" spans="2:26" ht="15.75" customHeight="1">
      <c r="B3832" s="72">
        <v>41799</v>
      </c>
      <c r="C3832" s="116">
        <v>0.25</v>
      </c>
      <c r="D3832" s="74">
        <f t="shared" si="450"/>
        <v>41799.25</v>
      </c>
      <c r="E3832" s="117">
        <v>92.21277662</v>
      </c>
      <c r="F3832" s="24">
        <f t="shared" si="455"/>
        <v>176.12640334419999</v>
      </c>
      <c r="G3832" s="117">
        <v>140.7570193</v>
      </c>
      <c r="H3832" s="24">
        <f t="shared" si="456"/>
        <v>268.84590686299998</v>
      </c>
      <c r="I3832" s="117">
        <v>48.544242647499999</v>
      </c>
      <c r="J3832" s="24">
        <f t="shared" si="457"/>
        <v>92.719503456724993</v>
      </c>
      <c r="K3832" s="14">
        <f t="shared" si="451"/>
        <v>1</v>
      </c>
      <c r="L3832" s="41">
        <f t="shared" si="452"/>
        <v>45.789456345086272</v>
      </c>
      <c r="M3832" s="41">
        <f t="shared" si="453"/>
        <v>2</v>
      </c>
      <c r="N3832" s="18"/>
      <c r="X3832" s="48">
        <v>200</v>
      </c>
      <c r="Y3832" s="48">
        <v>40</v>
      </c>
      <c r="Z3832" s="41">
        <f t="shared" si="454"/>
        <v>2</v>
      </c>
    </row>
    <row r="3833" spans="2:26" ht="15.75" customHeight="1">
      <c r="B3833" s="72">
        <v>41799</v>
      </c>
      <c r="C3833" s="116">
        <v>0.29166666666424135</v>
      </c>
      <c r="D3833" s="74">
        <f t="shared" si="450"/>
        <v>41799.291666666664</v>
      </c>
      <c r="E3833" s="117">
        <v>106.9607944525</v>
      </c>
      <c r="F3833" s="24">
        <f t="shared" si="455"/>
        <v>204.29511740427498</v>
      </c>
      <c r="G3833" s="117">
        <v>153.69015175000001</v>
      </c>
      <c r="H3833" s="24">
        <f t="shared" si="456"/>
        <v>293.54818984249999</v>
      </c>
      <c r="I3833" s="117">
        <v>46.729357295</v>
      </c>
      <c r="J3833" s="24">
        <f t="shared" si="457"/>
        <v>89.253072433450001</v>
      </c>
      <c r="K3833" s="14">
        <f t="shared" si="451"/>
        <v>1</v>
      </c>
      <c r="L3833" s="41">
        <f t="shared" si="452"/>
        <v>42.323025321811279</v>
      </c>
      <c r="M3833" s="41">
        <f t="shared" si="453"/>
        <v>2</v>
      </c>
      <c r="N3833" s="19" t="s">
        <v>25</v>
      </c>
      <c r="X3833" s="48">
        <v>200</v>
      </c>
      <c r="Y3833" s="48">
        <v>40</v>
      </c>
      <c r="Z3833" s="41">
        <f t="shared" si="454"/>
        <v>2</v>
      </c>
    </row>
    <row r="3834" spans="2:26" ht="15.75" customHeight="1">
      <c r="B3834" s="72">
        <v>41799</v>
      </c>
      <c r="C3834" s="116">
        <v>0.33333333333575865</v>
      </c>
      <c r="D3834" s="74">
        <f t="shared" si="450"/>
        <v>41799.333333333336</v>
      </c>
      <c r="E3834" s="117">
        <v>131.40132342499999</v>
      </c>
      <c r="F3834" s="24">
        <f t="shared" si="455"/>
        <v>250.97652774174998</v>
      </c>
      <c r="G3834" s="117">
        <v>184.05303559999999</v>
      </c>
      <c r="H3834" s="24">
        <f t="shared" si="456"/>
        <v>351.54129799599997</v>
      </c>
      <c r="I3834" s="117">
        <v>52.651712172499998</v>
      </c>
      <c r="J3834" s="24">
        <f t="shared" si="457"/>
        <v>100.56477024947499</v>
      </c>
      <c r="K3834" s="14">
        <f t="shared" si="451"/>
        <v>1</v>
      </c>
      <c r="L3834" s="41">
        <f t="shared" si="452"/>
        <v>53.634723137836268</v>
      </c>
      <c r="M3834" s="41">
        <f t="shared" si="453"/>
        <v>2</v>
      </c>
      <c r="N3834" s="18"/>
      <c r="X3834" s="48">
        <v>200</v>
      </c>
      <c r="Y3834" s="48">
        <v>40</v>
      </c>
      <c r="Z3834" s="41">
        <f t="shared" si="454"/>
        <v>2</v>
      </c>
    </row>
    <row r="3835" spans="2:26" ht="15.75" customHeight="1">
      <c r="B3835" s="72">
        <v>41799</v>
      </c>
      <c r="C3835" s="116">
        <v>0.375</v>
      </c>
      <c r="D3835" s="74">
        <f t="shared" si="450"/>
        <v>41799.375</v>
      </c>
      <c r="E3835" s="117">
        <v>121.3489003725</v>
      </c>
      <c r="F3835" s="24">
        <f t="shared" si="455"/>
        <v>231.77639971147499</v>
      </c>
      <c r="G3835" s="117">
        <v>173.44958</v>
      </c>
      <c r="H3835" s="24">
        <f t="shared" si="456"/>
        <v>331.28869779999997</v>
      </c>
      <c r="I3835" s="117">
        <v>52.100679589999999</v>
      </c>
      <c r="J3835" s="24">
        <f t="shared" si="457"/>
        <v>99.51229801689999</v>
      </c>
      <c r="K3835" s="14">
        <f t="shared" si="451"/>
        <v>1</v>
      </c>
      <c r="L3835" s="41">
        <f t="shared" si="452"/>
        <v>52.582250905261269</v>
      </c>
      <c r="M3835" s="41">
        <f t="shared" si="453"/>
        <v>2</v>
      </c>
      <c r="N3835" s="18"/>
      <c r="X3835" s="48">
        <v>200</v>
      </c>
      <c r="Y3835" s="48">
        <v>40</v>
      </c>
      <c r="Z3835" s="41">
        <f t="shared" si="454"/>
        <v>2</v>
      </c>
    </row>
    <row r="3836" spans="2:26" ht="15.75" customHeight="1">
      <c r="B3836" s="72">
        <v>41799</v>
      </c>
      <c r="C3836" s="116">
        <v>0.41666666666424135</v>
      </c>
      <c r="D3836" s="74">
        <f t="shared" si="450"/>
        <v>41799.416666666664</v>
      </c>
      <c r="E3836" s="117">
        <v>60.364758559999999</v>
      </c>
      <c r="F3836" s="24">
        <f t="shared" si="455"/>
        <v>115.29668884959999</v>
      </c>
      <c r="G3836" s="117">
        <v>102.76273076</v>
      </c>
      <c r="H3836" s="24">
        <f t="shared" si="456"/>
        <v>196.2768157516</v>
      </c>
      <c r="I3836" s="117">
        <v>42.397972197500003</v>
      </c>
      <c r="J3836" s="24">
        <f t="shared" si="457"/>
        <v>80.980126897225006</v>
      </c>
      <c r="K3836" s="14">
        <f t="shared" si="451"/>
        <v>1</v>
      </c>
      <c r="L3836" s="41">
        <f t="shared" si="452"/>
        <v>34.050079785586284</v>
      </c>
      <c r="M3836" s="41">
        <f t="shared" si="453"/>
        <v>2</v>
      </c>
      <c r="N3836" s="18"/>
      <c r="X3836" s="48">
        <v>200</v>
      </c>
      <c r="Y3836" s="48">
        <v>40</v>
      </c>
      <c r="Z3836" s="41">
        <f t="shared" si="454"/>
        <v>2</v>
      </c>
    </row>
    <row r="3837" spans="2:26" ht="15.75" customHeight="1">
      <c r="B3837" s="72">
        <v>41799</v>
      </c>
      <c r="C3837" s="116">
        <v>0.45833333333575865</v>
      </c>
      <c r="D3837" s="74">
        <f t="shared" si="450"/>
        <v>41799.458333333336</v>
      </c>
      <c r="E3837" s="117">
        <v>56.757269522500003</v>
      </c>
      <c r="F3837" s="24">
        <f t="shared" si="455"/>
        <v>108.406384787975</v>
      </c>
      <c r="G3837" s="117">
        <v>100.2531891675</v>
      </c>
      <c r="H3837" s="24">
        <f t="shared" si="456"/>
        <v>191.48359130992498</v>
      </c>
      <c r="I3837" s="117">
        <v>43.495919637500002</v>
      </c>
      <c r="J3837" s="24">
        <f t="shared" si="457"/>
        <v>83.077206507625007</v>
      </c>
      <c r="K3837" s="14">
        <f t="shared" si="451"/>
        <v>1</v>
      </c>
      <c r="L3837" s="41">
        <f t="shared" si="452"/>
        <v>36.147159395986286</v>
      </c>
      <c r="M3837" s="41">
        <f t="shared" si="453"/>
        <v>2</v>
      </c>
      <c r="N3837" s="18"/>
      <c r="X3837" s="48">
        <v>200</v>
      </c>
      <c r="Y3837" s="48">
        <v>40</v>
      </c>
      <c r="Z3837" s="41">
        <f t="shared" si="454"/>
        <v>2</v>
      </c>
    </row>
    <row r="3838" spans="2:26" ht="15.75" customHeight="1">
      <c r="B3838" s="72">
        <v>41799</v>
      </c>
      <c r="C3838" s="116">
        <v>0.5</v>
      </c>
      <c r="D3838" s="74">
        <f t="shared" si="450"/>
        <v>41799.5</v>
      </c>
      <c r="E3838" s="117">
        <v>40.703524802499999</v>
      </c>
      <c r="F3838" s="24">
        <f t="shared" si="455"/>
        <v>77.743732372775</v>
      </c>
      <c r="G3838" s="117">
        <v>68.245827527499998</v>
      </c>
      <c r="H3838" s="24">
        <f t="shared" si="456"/>
        <v>130.349530577525</v>
      </c>
      <c r="I3838" s="117">
        <v>27.542302724999999</v>
      </c>
      <c r="J3838" s="24">
        <f t="shared" si="457"/>
        <v>52.605798204749995</v>
      </c>
      <c r="K3838" s="14">
        <f t="shared" si="451"/>
        <v>1</v>
      </c>
      <c r="L3838" s="41">
        <f t="shared" si="452"/>
        <v>5.6757510931112733</v>
      </c>
      <c r="M3838" s="41">
        <f t="shared" si="453"/>
        <v>2</v>
      </c>
      <c r="N3838" s="18"/>
      <c r="X3838" s="48">
        <v>200</v>
      </c>
      <c r="Y3838" s="48">
        <v>40</v>
      </c>
      <c r="Z3838" s="41">
        <f t="shared" si="454"/>
        <v>2</v>
      </c>
    </row>
    <row r="3839" spans="2:26" ht="15.75" customHeight="1">
      <c r="B3839" s="72">
        <v>41799</v>
      </c>
      <c r="C3839" s="116">
        <v>0.54166666666424135</v>
      </c>
      <c r="D3839" s="74">
        <f t="shared" si="450"/>
        <v>41799.541666666664</v>
      </c>
      <c r="E3839" s="117">
        <v>38.544053405</v>
      </c>
      <c r="F3839" s="24">
        <f t="shared" si="455"/>
        <v>73.619142003549996</v>
      </c>
      <c r="G3839" s="117">
        <v>65.162431705000003</v>
      </c>
      <c r="H3839" s="24">
        <f t="shared" si="456"/>
        <v>124.46024455654999</v>
      </c>
      <c r="I3839" s="117">
        <v>26.6183783</v>
      </c>
      <c r="J3839" s="24">
        <f t="shared" si="457"/>
        <v>50.841102552999999</v>
      </c>
      <c r="K3839" s="14">
        <f t="shared" si="451"/>
        <v>1</v>
      </c>
      <c r="L3839" s="41">
        <f t="shared" si="452"/>
        <v>3.9110554413612775</v>
      </c>
      <c r="M3839" s="41">
        <f t="shared" si="453"/>
        <v>2</v>
      </c>
      <c r="N3839" s="18"/>
      <c r="X3839" s="48">
        <v>200</v>
      </c>
      <c r="Y3839" s="48">
        <v>40</v>
      </c>
      <c r="Z3839" s="41">
        <f t="shared" si="454"/>
        <v>2</v>
      </c>
    </row>
    <row r="3840" spans="2:26" ht="15.75" customHeight="1">
      <c r="B3840" s="72">
        <v>41799</v>
      </c>
      <c r="C3840" s="116">
        <v>0.58333333333575865</v>
      </c>
      <c r="D3840" s="74">
        <f t="shared" si="450"/>
        <v>41799.583333333336</v>
      </c>
      <c r="E3840" s="117">
        <v>28.9101325675</v>
      </c>
      <c r="F3840" s="24">
        <f t="shared" si="455"/>
        <v>55.218353203924998</v>
      </c>
      <c r="G3840" s="117">
        <v>52.366339044999997</v>
      </c>
      <c r="H3840" s="24">
        <f t="shared" si="456"/>
        <v>100.01970757594999</v>
      </c>
      <c r="I3840" s="117">
        <v>23.456206479999999</v>
      </c>
      <c r="J3840" s="24">
        <f t="shared" si="457"/>
        <v>44.801354376799999</v>
      </c>
      <c r="K3840" s="14">
        <f t="shared" si="451"/>
        <v>1</v>
      </c>
      <c r="L3840" s="41">
        <f t="shared" si="452"/>
        <v>-2.1286927348387223</v>
      </c>
      <c r="M3840" s="41">
        <f t="shared" si="453"/>
        <v>2</v>
      </c>
      <c r="N3840" s="18"/>
      <c r="X3840" s="48">
        <v>200</v>
      </c>
      <c r="Y3840" s="48">
        <v>40</v>
      </c>
      <c r="Z3840" s="41">
        <f t="shared" si="454"/>
        <v>2</v>
      </c>
    </row>
    <row r="3841" spans="2:26" ht="15.75" customHeight="1">
      <c r="B3841" s="72">
        <v>41799</v>
      </c>
      <c r="C3841" s="116">
        <v>0.625</v>
      </c>
      <c r="D3841" s="74">
        <f t="shared" si="450"/>
        <v>41799.625</v>
      </c>
      <c r="E3841" s="117">
        <v>27.729956337499999</v>
      </c>
      <c r="F3841" s="24">
        <f t="shared" si="455"/>
        <v>52.964216604624994</v>
      </c>
      <c r="G3841" s="117">
        <v>53.7966921075</v>
      </c>
      <c r="H3841" s="24">
        <f t="shared" si="456"/>
        <v>102.751681925325</v>
      </c>
      <c r="I3841" s="117">
        <v>26.066735770000001</v>
      </c>
      <c r="J3841" s="24">
        <f t="shared" si="457"/>
        <v>49.787465320700001</v>
      </c>
      <c r="K3841" s="14">
        <f t="shared" si="451"/>
        <v>1</v>
      </c>
      <c r="L3841" s="41">
        <f t="shared" si="452"/>
        <v>2.8574182090612794</v>
      </c>
      <c r="M3841" s="41">
        <f t="shared" si="453"/>
        <v>2</v>
      </c>
      <c r="N3841" s="18"/>
      <c r="X3841" s="48">
        <v>200</v>
      </c>
      <c r="Y3841" s="48">
        <v>40</v>
      </c>
      <c r="Z3841" s="41">
        <f t="shared" si="454"/>
        <v>2</v>
      </c>
    </row>
    <row r="3842" spans="2:26" ht="15.75" customHeight="1">
      <c r="B3842" s="72">
        <v>41799</v>
      </c>
      <c r="C3842" s="116">
        <v>0.66666666666424135</v>
      </c>
      <c r="D3842" s="74">
        <f t="shared" si="450"/>
        <v>41799.666666666664</v>
      </c>
      <c r="E3842" s="117">
        <v>36.585463070000003</v>
      </c>
      <c r="F3842" s="24">
        <f t="shared" si="455"/>
        <v>69.878234463699997</v>
      </c>
      <c r="G3842" s="117">
        <v>67.029599175000001</v>
      </c>
      <c r="H3842" s="24">
        <f t="shared" si="456"/>
        <v>128.02653442425</v>
      </c>
      <c r="I3842" s="117">
        <v>30.4441361075</v>
      </c>
      <c r="J3842" s="24">
        <f t="shared" si="457"/>
        <v>58.148299965324995</v>
      </c>
      <c r="K3842" s="14">
        <f t="shared" si="451"/>
        <v>1</v>
      </c>
      <c r="L3842" s="41">
        <f t="shared" si="452"/>
        <v>11.218252853686273</v>
      </c>
      <c r="M3842" s="41">
        <f t="shared" si="453"/>
        <v>2</v>
      </c>
      <c r="N3842" s="18"/>
      <c r="X3842" s="48">
        <v>200</v>
      </c>
      <c r="Y3842" s="48">
        <v>40</v>
      </c>
      <c r="Z3842" s="41">
        <f t="shared" si="454"/>
        <v>2</v>
      </c>
    </row>
    <row r="3843" spans="2:26" ht="15.75" customHeight="1">
      <c r="B3843" s="72">
        <v>41799</v>
      </c>
      <c r="C3843" s="116">
        <v>0.70833333333575865</v>
      </c>
      <c r="D3843" s="74">
        <f t="shared" si="450"/>
        <v>41799.708333333336</v>
      </c>
      <c r="E3843" s="117">
        <v>44.938767149999997</v>
      </c>
      <c r="F3843" s="24">
        <f t="shared" si="455"/>
        <v>85.833045256499986</v>
      </c>
      <c r="G3843" s="117">
        <v>76.905030795000002</v>
      </c>
      <c r="H3843" s="24">
        <f t="shared" si="456"/>
        <v>146.88860881845</v>
      </c>
      <c r="I3843" s="117">
        <v>31.9662636425</v>
      </c>
      <c r="J3843" s="24">
        <f t="shared" si="457"/>
        <v>61.055563557174999</v>
      </c>
      <c r="K3843" s="14">
        <f t="shared" si="451"/>
        <v>1</v>
      </c>
      <c r="L3843" s="41">
        <f t="shared" si="452"/>
        <v>14.125516445536277</v>
      </c>
      <c r="M3843" s="41">
        <f t="shared" si="453"/>
        <v>2</v>
      </c>
      <c r="N3843" s="18"/>
      <c r="X3843" s="48">
        <v>200</v>
      </c>
      <c r="Y3843" s="48">
        <v>40</v>
      </c>
      <c r="Z3843" s="41">
        <f t="shared" si="454"/>
        <v>2</v>
      </c>
    </row>
    <row r="3844" spans="2:26" ht="15.75" customHeight="1">
      <c r="B3844" s="72">
        <v>41799</v>
      </c>
      <c r="C3844" s="116">
        <v>0.75</v>
      </c>
      <c r="D3844" s="74">
        <f t="shared" si="450"/>
        <v>41799.75</v>
      </c>
      <c r="E3844" s="117">
        <v>37.807489517500002</v>
      </c>
      <c r="F3844" s="24">
        <f t="shared" si="455"/>
        <v>72.212304978424996</v>
      </c>
      <c r="G3844" s="117">
        <v>69.573400727500001</v>
      </c>
      <c r="H3844" s="24">
        <f t="shared" si="456"/>
        <v>132.88519538952499</v>
      </c>
      <c r="I3844" s="117">
        <v>31.765911209999999</v>
      </c>
      <c r="J3844" s="24">
        <f t="shared" si="457"/>
        <v>60.672890411099992</v>
      </c>
      <c r="K3844" s="14">
        <f t="shared" si="451"/>
        <v>1</v>
      </c>
      <c r="L3844" s="41">
        <f t="shared" si="452"/>
        <v>13.742843299461271</v>
      </c>
      <c r="M3844" s="41">
        <f t="shared" si="453"/>
        <v>2</v>
      </c>
      <c r="N3844" s="18"/>
      <c r="X3844" s="48">
        <v>200</v>
      </c>
      <c r="Y3844" s="48">
        <v>40</v>
      </c>
      <c r="Z3844" s="41">
        <f t="shared" si="454"/>
        <v>2</v>
      </c>
    </row>
    <row r="3845" spans="2:26" ht="15.75" customHeight="1">
      <c r="B3845" s="72">
        <v>41799</v>
      </c>
      <c r="C3845" s="116">
        <v>0.79166666666424135</v>
      </c>
      <c r="D3845" s="74">
        <f t="shared" si="450"/>
        <v>41799.791666666664</v>
      </c>
      <c r="E3845" s="117">
        <v>45.507930154999997</v>
      </c>
      <c r="F3845" s="24">
        <f t="shared" si="455"/>
        <v>86.920146596049989</v>
      </c>
      <c r="G3845" s="117">
        <v>84.707735215</v>
      </c>
      <c r="H3845" s="24">
        <f t="shared" si="456"/>
        <v>161.79177426064999</v>
      </c>
      <c r="I3845" s="117">
        <v>39.199805065</v>
      </c>
      <c r="J3845" s="24">
        <f t="shared" si="457"/>
        <v>74.871627674149991</v>
      </c>
      <c r="K3845" s="14">
        <f t="shared" si="451"/>
        <v>1</v>
      </c>
      <c r="L3845" s="41">
        <f t="shared" si="452"/>
        <v>27.94158056251127</v>
      </c>
      <c r="M3845" s="41">
        <f t="shared" si="453"/>
        <v>2</v>
      </c>
      <c r="N3845" s="18"/>
      <c r="X3845" s="48">
        <v>200</v>
      </c>
      <c r="Y3845" s="48">
        <v>40</v>
      </c>
      <c r="Z3845" s="41">
        <f t="shared" si="454"/>
        <v>2</v>
      </c>
    </row>
    <row r="3846" spans="2:26" ht="15.75" customHeight="1">
      <c r="B3846" s="72">
        <v>41799</v>
      </c>
      <c r="C3846" s="116">
        <v>0.83333333333575865</v>
      </c>
      <c r="D3846" s="74">
        <f t="shared" si="450"/>
        <v>41799.833333333336</v>
      </c>
      <c r="E3846" s="117">
        <v>65.529075812499997</v>
      </c>
      <c r="F3846" s="24">
        <f t="shared" si="455"/>
        <v>125.16053480187499</v>
      </c>
      <c r="G3846" s="117">
        <v>104.9039778575</v>
      </c>
      <c r="H3846" s="24">
        <f t="shared" si="456"/>
        <v>200.36659770782498</v>
      </c>
      <c r="I3846" s="117">
        <v>39.374902042499997</v>
      </c>
      <c r="J3846" s="24">
        <f t="shared" si="457"/>
        <v>75.206062901174988</v>
      </c>
      <c r="K3846" s="14">
        <f t="shared" si="451"/>
        <v>1</v>
      </c>
      <c r="L3846" s="41">
        <f t="shared" si="452"/>
        <v>28.276015789536267</v>
      </c>
      <c r="M3846" s="41">
        <f t="shared" si="453"/>
        <v>2</v>
      </c>
      <c r="N3846" s="18"/>
      <c r="X3846" s="48">
        <v>200</v>
      </c>
      <c r="Y3846" s="48">
        <v>40</v>
      </c>
      <c r="Z3846" s="41">
        <f t="shared" si="454"/>
        <v>2</v>
      </c>
    </row>
    <row r="3847" spans="2:26" ht="15.75" customHeight="1">
      <c r="B3847" s="72">
        <v>41799</v>
      </c>
      <c r="C3847" s="116">
        <v>0.875</v>
      </c>
      <c r="D3847" s="74">
        <f t="shared" si="450"/>
        <v>41799.875</v>
      </c>
      <c r="E3847" s="117">
        <v>41.264317762499999</v>
      </c>
      <c r="F3847" s="24">
        <f t="shared" si="455"/>
        <v>78.814846926374997</v>
      </c>
      <c r="G3847" s="117">
        <v>74.481139067499996</v>
      </c>
      <c r="H3847" s="24">
        <f t="shared" si="456"/>
        <v>142.25897561892498</v>
      </c>
      <c r="I3847" s="117">
        <v>33.216821317499999</v>
      </c>
      <c r="J3847" s="24">
        <f t="shared" si="457"/>
        <v>63.444128716424999</v>
      </c>
      <c r="K3847" s="14">
        <f t="shared" si="451"/>
        <v>1</v>
      </c>
      <c r="L3847" s="41">
        <f t="shared" si="452"/>
        <v>16.514081604786277</v>
      </c>
      <c r="M3847" s="41">
        <f t="shared" si="453"/>
        <v>2</v>
      </c>
      <c r="N3847" s="18"/>
      <c r="X3847" s="48">
        <v>200</v>
      </c>
      <c r="Y3847" s="48">
        <v>40</v>
      </c>
      <c r="Z3847" s="41">
        <f t="shared" si="454"/>
        <v>2</v>
      </c>
    </row>
    <row r="3848" spans="2:26" ht="15.75" customHeight="1">
      <c r="B3848" s="72">
        <v>41799</v>
      </c>
      <c r="C3848" s="116">
        <v>0.91666666666424135</v>
      </c>
      <c r="D3848" s="74">
        <f t="shared" si="450"/>
        <v>41799.916666666664</v>
      </c>
      <c r="E3848" s="117">
        <v>25.185462909999998</v>
      </c>
      <c r="F3848" s="24">
        <f t="shared" si="455"/>
        <v>48.104234158099992</v>
      </c>
      <c r="G3848" s="117">
        <v>52.503378857500003</v>
      </c>
      <c r="H3848" s="24">
        <f t="shared" si="456"/>
        <v>100.28145361782501</v>
      </c>
      <c r="I3848" s="117">
        <v>27.31791595</v>
      </c>
      <c r="J3848" s="24">
        <f t="shared" si="457"/>
        <v>52.177219464499998</v>
      </c>
      <c r="K3848" s="14">
        <f t="shared" si="451"/>
        <v>1</v>
      </c>
      <c r="L3848" s="41">
        <f t="shared" si="452"/>
        <v>5.247172352861277</v>
      </c>
      <c r="M3848" s="41">
        <f t="shared" si="453"/>
        <v>2</v>
      </c>
      <c r="N3848" s="18"/>
      <c r="X3848" s="48">
        <v>200</v>
      </c>
      <c r="Y3848" s="48">
        <v>40</v>
      </c>
      <c r="Z3848" s="41">
        <f t="shared" si="454"/>
        <v>2</v>
      </c>
    </row>
    <row r="3849" spans="2:26" ht="15.75" customHeight="1">
      <c r="B3849" s="72">
        <v>41799</v>
      </c>
      <c r="C3849" s="116">
        <v>0.95833333333575865</v>
      </c>
      <c r="D3849" s="74">
        <f t="shared" si="450"/>
        <v>41799.958333333336</v>
      </c>
      <c r="E3849" s="117">
        <v>24.800440877500002</v>
      </c>
      <c r="F3849" s="24">
        <f t="shared" si="455"/>
        <v>47.368842076025004</v>
      </c>
      <c r="G3849" s="117">
        <v>47.355820832500001</v>
      </c>
      <c r="H3849" s="24">
        <f t="shared" si="456"/>
        <v>90.449617790074996</v>
      </c>
      <c r="I3849" s="117">
        <v>22.555379954999999</v>
      </c>
      <c r="J3849" s="24">
        <f t="shared" si="457"/>
        <v>43.080775714049999</v>
      </c>
      <c r="K3849" s="14">
        <f t="shared" si="451"/>
        <v>1</v>
      </c>
      <c r="L3849" s="41">
        <f t="shared" si="452"/>
        <v>-3.8492713975887227</v>
      </c>
      <c r="M3849" s="41">
        <f t="shared" si="453"/>
        <v>2</v>
      </c>
      <c r="N3849" s="18"/>
      <c r="X3849" s="48">
        <v>200</v>
      </c>
      <c r="Y3849" s="48">
        <v>40</v>
      </c>
      <c r="Z3849" s="41">
        <f t="shared" si="454"/>
        <v>2</v>
      </c>
    </row>
    <row r="3850" spans="2:26" ht="15.75" customHeight="1">
      <c r="B3850" s="72">
        <v>41800</v>
      </c>
      <c r="C3850" s="116">
        <v>0</v>
      </c>
      <c r="D3850" s="74">
        <f t="shared" si="450"/>
        <v>41800</v>
      </c>
      <c r="E3850" s="117">
        <v>13.936123544999999</v>
      </c>
      <c r="F3850" s="24">
        <f t="shared" si="455"/>
        <v>26.617995970949998</v>
      </c>
      <c r="G3850" s="117">
        <v>31.013822977499999</v>
      </c>
      <c r="H3850" s="24">
        <f t="shared" si="456"/>
        <v>59.236401887024996</v>
      </c>
      <c r="I3850" s="117">
        <v>17.077699432500001</v>
      </c>
      <c r="J3850" s="24">
        <f t="shared" si="457"/>
        <v>32.618405916074998</v>
      </c>
      <c r="K3850" s="14">
        <f t="shared" si="451"/>
        <v>2</v>
      </c>
      <c r="L3850" s="41">
        <f t="shared" si="452"/>
        <v>-14.311641195563723</v>
      </c>
      <c r="M3850" s="41">
        <f t="shared" si="453"/>
        <v>2</v>
      </c>
      <c r="N3850" s="18"/>
      <c r="X3850" s="48">
        <v>200</v>
      </c>
      <c r="Y3850" s="48">
        <v>40</v>
      </c>
      <c r="Z3850" s="41">
        <f t="shared" si="454"/>
        <v>2</v>
      </c>
    </row>
    <row r="3851" spans="2:26" ht="15.75" customHeight="1">
      <c r="B3851" s="72">
        <v>41800</v>
      </c>
      <c r="C3851" s="116">
        <v>4.1666666664241347E-2</v>
      </c>
      <c r="D3851" s="74">
        <f t="shared" ref="D3851:D3914" si="458">B3851+C3851</f>
        <v>41800.041666666664</v>
      </c>
      <c r="E3851" s="117">
        <v>14.70616761</v>
      </c>
      <c r="F3851" s="24">
        <f t="shared" si="455"/>
        <v>28.088780135099999</v>
      </c>
      <c r="G3851" s="117">
        <v>30.217279057500001</v>
      </c>
      <c r="H3851" s="24">
        <f t="shared" si="456"/>
        <v>57.715002999824996</v>
      </c>
      <c r="I3851" s="117">
        <v>15.511111447499999</v>
      </c>
      <c r="J3851" s="24">
        <f t="shared" si="457"/>
        <v>29.626222864724998</v>
      </c>
      <c r="K3851" s="14">
        <f t="shared" ref="K3851:K3914" si="459">WEEKDAY(D3851,2)</f>
        <v>2</v>
      </c>
      <c r="L3851" s="41">
        <f t="shared" ref="L3851:L3914" si="460">IF(J3851="",NA(),J3851-(AVERAGE($J$10:$J$8794)))</f>
        <v>-17.303824246913724</v>
      </c>
      <c r="M3851" s="41">
        <f t="shared" ref="M3851:M3914" si="461">$U$11</f>
        <v>2</v>
      </c>
      <c r="N3851" s="18"/>
      <c r="X3851" s="48">
        <v>200</v>
      </c>
      <c r="Y3851" s="48">
        <v>40</v>
      </c>
      <c r="Z3851" s="41">
        <f t="shared" ref="Z3851:Z3914" si="462">$U$11</f>
        <v>2</v>
      </c>
    </row>
    <row r="3852" spans="2:26" ht="15.75" customHeight="1">
      <c r="B3852" s="72">
        <v>41800</v>
      </c>
      <c r="C3852" s="116">
        <v>8.3333333335758653E-2</v>
      </c>
      <c r="D3852" s="74">
        <f t="shared" si="458"/>
        <v>41800.083333333336</v>
      </c>
      <c r="E3852" s="117">
        <v>22.05506639</v>
      </c>
      <c r="F3852" s="24">
        <f t="shared" si="455"/>
        <v>42.125176804900001</v>
      </c>
      <c r="G3852" s="117">
        <v>39.621636315000003</v>
      </c>
      <c r="H3852" s="24">
        <f t="shared" si="456"/>
        <v>75.677325361650006</v>
      </c>
      <c r="I3852" s="117">
        <v>17.566569919999999</v>
      </c>
      <c r="J3852" s="24">
        <f t="shared" si="457"/>
        <v>33.552148547199998</v>
      </c>
      <c r="K3852" s="14">
        <f t="shared" si="459"/>
        <v>2</v>
      </c>
      <c r="L3852" s="41">
        <f t="shared" si="460"/>
        <v>-13.377898564438723</v>
      </c>
      <c r="M3852" s="41">
        <f t="shared" si="461"/>
        <v>2</v>
      </c>
      <c r="N3852" s="18"/>
      <c r="X3852" s="48">
        <v>200</v>
      </c>
      <c r="Y3852" s="48">
        <v>40</v>
      </c>
      <c r="Z3852" s="41">
        <f t="shared" si="462"/>
        <v>2</v>
      </c>
    </row>
    <row r="3853" spans="2:26" ht="15.75" customHeight="1">
      <c r="B3853" s="72">
        <v>41800</v>
      </c>
      <c r="C3853" s="116">
        <v>0.125</v>
      </c>
      <c r="D3853" s="74">
        <f t="shared" si="458"/>
        <v>41800.125</v>
      </c>
      <c r="E3853" s="117">
        <v>33.2960357125</v>
      </c>
      <c r="F3853" s="24">
        <f t="shared" si="455"/>
        <v>63.595428210874999</v>
      </c>
      <c r="G3853" s="117">
        <v>52.374904035</v>
      </c>
      <c r="H3853" s="24">
        <f t="shared" si="456"/>
        <v>100.03606670684999</v>
      </c>
      <c r="I3853" s="117">
        <v>19.078868320000002</v>
      </c>
      <c r="J3853" s="24">
        <f t="shared" si="457"/>
        <v>36.440638491200005</v>
      </c>
      <c r="K3853" s="14">
        <f t="shared" si="459"/>
        <v>2</v>
      </c>
      <c r="L3853" s="41">
        <f t="shared" si="460"/>
        <v>-10.489408620438716</v>
      </c>
      <c r="M3853" s="41">
        <f t="shared" si="461"/>
        <v>2</v>
      </c>
      <c r="N3853" s="18"/>
      <c r="X3853" s="48">
        <v>200</v>
      </c>
      <c r="Y3853" s="48">
        <v>40</v>
      </c>
      <c r="Z3853" s="41">
        <f t="shared" si="462"/>
        <v>2</v>
      </c>
    </row>
    <row r="3854" spans="2:26" ht="15.75" customHeight="1">
      <c r="B3854" s="72">
        <v>41800</v>
      </c>
      <c r="C3854" s="116">
        <v>0.16666666666424135</v>
      </c>
      <c r="D3854" s="74">
        <f t="shared" si="458"/>
        <v>41800.166666666664</v>
      </c>
      <c r="E3854" s="117">
        <v>26.365639139999999</v>
      </c>
      <c r="F3854" s="24">
        <f t="shared" si="455"/>
        <v>50.358370757399996</v>
      </c>
      <c r="G3854" s="117">
        <v>43.210366450000002</v>
      </c>
      <c r="H3854" s="24">
        <f t="shared" si="456"/>
        <v>82.531799919500003</v>
      </c>
      <c r="I3854" s="117">
        <v>16.844727312500002</v>
      </c>
      <c r="J3854" s="24">
        <f t="shared" si="457"/>
        <v>32.173429166875003</v>
      </c>
      <c r="K3854" s="14">
        <f t="shared" si="459"/>
        <v>2</v>
      </c>
      <c r="L3854" s="41">
        <f t="shared" si="460"/>
        <v>-14.756617944763718</v>
      </c>
      <c r="M3854" s="41">
        <f t="shared" si="461"/>
        <v>2</v>
      </c>
      <c r="N3854" s="18"/>
      <c r="X3854" s="48">
        <v>200</v>
      </c>
      <c r="Y3854" s="48">
        <v>40</v>
      </c>
      <c r="Z3854" s="41">
        <f t="shared" si="462"/>
        <v>2</v>
      </c>
    </row>
    <row r="3855" spans="2:26" ht="15.75" customHeight="1">
      <c r="B3855" s="72">
        <v>41800</v>
      </c>
      <c r="C3855" s="116">
        <v>0.20833333333575865</v>
      </c>
      <c r="D3855" s="74">
        <f t="shared" si="458"/>
        <v>41800.208333333336</v>
      </c>
      <c r="E3855" s="117">
        <v>47.349339872500003</v>
      </c>
      <c r="F3855" s="24">
        <f t="shared" si="455"/>
        <v>90.437239156475002</v>
      </c>
      <c r="G3855" s="117">
        <v>72.982266109999998</v>
      </c>
      <c r="H3855" s="24">
        <f t="shared" si="456"/>
        <v>139.39612827009998</v>
      </c>
      <c r="I3855" s="117">
        <v>25.632926234999999</v>
      </c>
      <c r="J3855" s="24">
        <f t="shared" si="457"/>
        <v>48.958889108849995</v>
      </c>
      <c r="K3855" s="14">
        <f t="shared" si="459"/>
        <v>2</v>
      </c>
      <c r="L3855" s="41">
        <f t="shared" si="460"/>
        <v>2.0288419972112735</v>
      </c>
      <c r="M3855" s="41">
        <f t="shared" si="461"/>
        <v>2</v>
      </c>
      <c r="N3855" s="18"/>
      <c r="X3855" s="48">
        <v>200</v>
      </c>
      <c r="Y3855" s="48">
        <v>40</v>
      </c>
      <c r="Z3855" s="41">
        <f t="shared" si="462"/>
        <v>2</v>
      </c>
    </row>
    <row r="3856" spans="2:26" ht="15.75" customHeight="1">
      <c r="B3856" s="72">
        <v>41800</v>
      </c>
      <c r="C3856" s="116">
        <v>0.25</v>
      </c>
      <c r="D3856" s="74">
        <f t="shared" si="458"/>
        <v>41800.25</v>
      </c>
      <c r="E3856" s="117">
        <v>40.268282505000002</v>
      </c>
      <c r="F3856" s="24">
        <f t="shared" si="455"/>
        <v>76.912419584549994</v>
      </c>
      <c r="G3856" s="117">
        <v>63.843423495000003</v>
      </c>
      <c r="H3856" s="24">
        <f t="shared" si="456"/>
        <v>121.94093887545</v>
      </c>
      <c r="I3856" s="117">
        <v>23.575140987499999</v>
      </c>
      <c r="J3856" s="24">
        <f t="shared" si="457"/>
        <v>45.028519286124997</v>
      </c>
      <c r="K3856" s="14">
        <f t="shared" si="459"/>
        <v>2</v>
      </c>
      <c r="L3856" s="41">
        <f t="shared" si="460"/>
        <v>-1.9015278255137247</v>
      </c>
      <c r="M3856" s="41">
        <f t="shared" si="461"/>
        <v>2</v>
      </c>
      <c r="N3856" s="18"/>
      <c r="X3856" s="48">
        <v>200</v>
      </c>
      <c r="Y3856" s="48">
        <v>40</v>
      </c>
      <c r="Z3856" s="41">
        <f t="shared" si="462"/>
        <v>2</v>
      </c>
    </row>
    <row r="3857" spans="2:26" ht="15.75" customHeight="1">
      <c r="B3857" s="72">
        <v>41800</v>
      </c>
      <c r="C3857" s="116">
        <v>0.29166666666424135</v>
      </c>
      <c r="D3857" s="74">
        <f t="shared" si="458"/>
        <v>41800.291666666664</v>
      </c>
      <c r="E3857" s="117">
        <v>44.101762737500003</v>
      </c>
      <c r="F3857" s="24">
        <f t="shared" si="455"/>
        <v>84.234366828624999</v>
      </c>
      <c r="G3857" s="117">
        <v>68.913896622500005</v>
      </c>
      <c r="H3857" s="24">
        <f t="shared" si="456"/>
        <v>131.62554254897501</v>
      </c>
      <c r="I3857" s="117">
        <v>24.812133885000001</v>
      </c>
      <c r="J3857" s="24">
        <f t="shared" si="457"/>
        <v>47.391175720349999</v>
      </c>
      <c r="K3857" s="14">
        <f t="shared" si="459"/>
        <v>2</v>
      </c>
      <c r="L3857" s="41">
        <f t="shared" si="460"/>
        <v>0.46112860871127737</v>
      </c>
      <c r="M3857" s="41">
        <f t="shared" si="461"/>
        <v>2</v>
      </c>
      <c r="N3857" s="18"/>
      <c r="X3857" s="48">
        <v>200</v>
      </c>
      <c r="Y3857" s="48">
        <v>40</v>
      </c>
      <c r="Z3857" s="41">
        <f t="shared" si="462"/>
        <v>2</v>
      </c>
    </row>
    <row r="3858" spans="2:26" ht="15.75" customHeight="1">
      <c r="B3858" s="72">
        <v>41800</v>
      </c>
      <c r="C3858" s="116">
        <v>0.33333333333575865</v>
      </c>
      <c r="D3858" s="74">
        <f t="shared" si="458"/>
        <v>41800.333333333336</v>
      </c>
      <c r="E3858" s="117">
        <v>33.421586372500002</v>
      </c>
      <c r="F3858" s="24">
        <f t="shared" si="455"/>
        <v>63.835229971475002</v>
      </c>
      <c r="G3858" s="117">
        <v>53.762432152499997</v>
      </c>
      <c r="H3858" s="24">
        <f t="shared" si="456"/>
        <v>102.686245411275</v>
      </c>
      <c r="I3858" s="117">
        <v>20.3408457775</v>
      </c>
      <c r="J3858" s="24">
        <f t="shared" si="457"/>
        <v>38.851015435024998</v>
      </c>
      <c r="K3858" s="14">
        <f t="shared" si="459"/>
        <v>2</v>
      </c>
      <c r="L3858" s="41">
        <f t="shared" si="460"/>
        <v>-8.0790316766137238</v>
      </c>
      <c r="M3858" s="41">
        <f t="shared" si="461"/>
        <v>2</v>
      </c>
      <c r="N3858" s="18"/>
      <c r="X3858" s="48">
        <v>200</v>
      </c>
      <c r="Y3858" s="48">
        <v>40</v>
      </c>
      <c r="Z3858" s="41">
        <f t="shared" si="462"/>
        <v>2</v>
      </c>
    </row>
    <row r="3859" spans="2:26" ht="15.75" customHeight="1">
      <c r="B3859" s="72">
        <v>41800</v>
      </c>
      <c r="C3859" s="116">
        <v>0.375</v>
      </c>
      <c r="D3859" s="74">
        <f t="shared" si="458"/>
        <v>41800.375</v>
      </c>
      <c r="E3859" s="117">
        <v>33.446696504999998</v>
      </c>
      <c r="F3859" s="24">
        <f t="shared" si="455"/>
        <v>63.883190324549993</v>
      </c>
      <c r="G3859" s="117">
        <v>59.381064537500002</v>
      </c>
      <c r="H3859" s="24">
        <f t="shared" si="456"/>
        <v>113.417833266625</v>
      </c>
      <c r="I3859" s="117">
        <v>25.9343680325</v>
      </c>
      <c r="J3859" s="24">
        <f t="shared" si="457"/>
        <v>49.534642942074996</v>
      </c>
      <c r="K3859" s="14">
        <f t="shared" si="459"/>
        <v>2</v>
      </c>
      <c r="L3859" s="41">
        <f t="shared" si="460"/>
        <v>2.6045958304362742</v>
      </c>
      <c r="M3859" s="41">
        <f t="shared" si="461"/>
        <v>2</v>
      </c>
      <c r="N3859" s="18"/>
      <c r="X3859" s="48">
        <v>200</v>
      </c>
      <c r="Y3859" s="48">
        <v>40</v>
      </c>
      <c r="Z3859" s="41">
        <f t="shared" si="462"/>
        <v>2</v>
      </c>
    </row>
    <row r="3860" spans="2:26" ht="15.75" customHeight="1">
      <c r="B3860" s="72">
        <v>41800</v>
      </c>
      <c r="C3860" s="116">
        <v>0.41666666666424135</v>
      </c>
      <c r="D3860" s="74">
        <f t="shared" si="458"/>
        <v>41800.416666666664</v>
      </c>
      <c r="E3860" s="117">
        <v>32.551101777500001</v>
      </c>
      <c r="F3860" s="24">
        <f t="shared" si="455"/>
        <v>62.172604395024997</v>
      </c>
      <c r="G3860" s="117">
        <v>62.832754862500003</v>
      </c>
      <c r="H3860" s="24">
        <f t="shared" si="456"/>
        <v>120.010561787375</v>
      </c>
      <c r="I3860" s="117">
        <v>30.281653084999999</v>
      </c>
      <c r="J3860" s="24">
        <f t="shared" si="457"/>
        <v>57.837957392349992</v>
      </c>
      <c r="K3860" s="14">
        <f t="shared" si="459"/>
        <v>2</v>
      </c>
      <c r="L3860" s="41">
        <f t="shared" si="460"/>
        <v>10.90791028071127</v>
      </c>
      <c r="M3860" s="41">
        <f t="shared" si="461"/>
        <v>2</v>
      </c>
      <c r="N3860" s="18"/>
      <c r="X3860" s="48">
        <v>200</v>
      </c>
      <c r="Y3860" s="48">
        <v>40</v>
      </c>
      <c r="Z3860" s="41">
        <f t="shared" si="462"/>
        <v>2</v>
      </c>
    </row>
    <row r="3861" spans="2:26" ht="15.75" customHeight="1">
      <c r="B3861" s="72">
        <v>41800</v>
      </c>
      <c r="C3861" s="116">
        <v>0.45833333333575865</v>
      </c>
      <c r="D3861" s="74">
        <f t="shared" si="458"/>
        <v>41800.458333333336</v>
      </c>
      <c r="E3861" s="117" t="s">
        <v>24</v>
      </c>
      <c r="F3861" s="24"/>
      <c r="G3861" s="117" t="s">
        <v>24</v>
      </c>
      <c r="H3861" s="24"/>
      <c r="I3861" s="117" t="s">
        <v>24</v>
      </c>
      <c r="J3861" s="24"/>
      <c r="K3861" s="14">
        <f t="shared" si="459"/>
        <v>2</v>
      </c>
      <c r="L3861" s="41" t="e">
        <f t="shared" si="460"/>
        <v>#N/A</v>
      </c>
      <c r="M3861" s="41">
        <f t="shared" si="461"/>
        <v>2</v>
      </c>
      <c r="N3861" s="18"/>
      <c r="X3861" s="48">
        <v>200</v>
      </c>
      <c r="Y3861" s="48">
        <v>40</v>
      </c>
      <c r="Z3861" s="41">
        <f t="shared" si="462"/>
        <v>2</v>
      </c>
    </row>
    <row r="3862" spans="2:26" ht="15.75" customHeight="1">
      <c r="B3862" s="72">
        <v>41800</v>
      </c>
      <c r="C3862" s="116">
        <v>0.5</v>
      </c>
      <c r="D3862" s="74">
        <f t="shared" si="458"/>
        <v>41800.5</v>
      </c>
      <c r="E3862" s="117" t="s">
        <v>24</v>
      </c>
      <c r="F3862" s="24"/>
      <c r="G3862" s="117" t="s">
        <v>24</v>
      </c>
      <c r="H3862" s="24"/>
      <c r="I3862" s="117" t="s">
        <v>24</v>
      </c>
      <c r="J3862" s="24"/>
      <c r="K3862" s="14">
        <f t="shared" si="459"/>
        <v>2</v>
      </c>
      <c r="L3862" s="41" t="e">
        <f t="shared" si="460"/>
        <v>#N/A</v>
      </c>
      <c r="M3862" s="41">
        <f t="shared" si="461"/>
        <v>2</v>
      </c>
      <c r="N3862" s="18"/>
      <c r="X3862" s="48">
        <v>200</v>
      </c>
      <c r="Y3862" s="48">
        <v>40</v>
      </c>
      <c r="Z3862" s="41">
        <f t="shared" si="462"/>
        <v>2</v>
      </c>
    </row>
    <row r="3863" spans="2:26" ht="15.75" customHeight="1">
      <c r="B3863" s="72">
        <v>41800</v>
      </c>
      <c r="C3863" s="116">
        <v>0.54166666666424135</v>
      </c>
      <c r="D3863" s="74">
        <f t="shared" si="458"/>
        <v>41800.541666666664</v>
      </c>
      <c r="E3863" s="117" t="s">
        <v>24</v>
      </c>
      <c r="F3863" s="24"/>
      <c r="G3863" s="117" t="s">
        <v>24</v>
      </c>
      <c r="H3863" s="24"/>
      <c r="I3863" s="117" t="s">
        <v>24</v>
      </c>
      <c r="J3863" s="24"/>
      <c r="K3863" s="14">
        <f t="shared" si="459"/>
        <v>2</v>
      </c>
      <c r="L3863" s="41" t="e">
        <f t="shared" si="460"/>
        <v>#N/A</v>
      </c>
      <c r="M3863" s="41">
        <f t="shared" si="461"/>
        <v>2</v>
      </c>
      <c r="N3863" s="18"/>
      <c r="X3863" s="48">
        <v>200</v>
      </c>
      <c r="Y3863" s="48">
        <v>40</v>
      </c>
      <c r="Z3863" s="41">
        <f t="shared" si="462"/>
        <v>2</v>
      </c>
    </row>
    <row r="3864" spans="2:26" ht="15.75" customHeight="1">
      <c r="B3864" s="72">
        <v>41800</v>
      </c>
      <c r="C3864" s="116">
        <v>0.58333333333575865</v>
      </c>
      <c r="D3864" s="74">
        <f t="shared" si="458"/>
        <v>41800.583333333336</v>
      </c>
      <c r="E3864" s="117" t="s">
        <v>24</v>
      </c>
      <c r="F3864" s="24"/>
      <c r="G3864" s="117" t="s">
        <v>24</v>
      </c>
      <c r="H3864" s="24"/>
      <c r="I3864" s="117" t="s">
        <v>24</v>
      </c>
      <c r="J3864" s="24"/>
      <c r="K3864" s="14">
        <f t="shared" si="459"/>
        <v>2</v>
      </c>
      <c r="L3864" s="41" t="e">
        <f t="shared" si="460"/>
        <v>#N/A</v>
      </c>
      <c r="M3864" s="41">
        <f t="shared" si="461"/>
        <v>2</v>
      </c>
      <c r="N3864" s="18"/>
      <c r="X3864" s="48">
        <v>200</v>
      </c>
      <c r="Y3864" s="48">
        <v>40</v>
      </c>
      <c r="Z3864" s="41">
        <f t="shared" si="462"/>
        <v>2</v>
      </c>
    </row>
    <row r="3865" spans="2:26" ht="15.75" customHeight="1">
      <c r="B3865" s="72">
        <v>41800</v>
      </c>
      <c r="C3865" s="116">
        <v>0.625</v>
      </c>
      <c r="D3865" s="74">
        <f t="shared" si="458"/>
        <v>41800.625</v>
      </c>
      <c r="E3865" s="117" t="s">
        <v>24</v>
      </c>
      <c r="F3865" s="24"/>
      <c r="G3865" s="117" t="s">
        <v>24</v>
      </c>
      <c r="H3865" s="24"/>
      <c r="I3865" s="117" t="s">
        <v>24</v>
      </c>
      <c r="J3865" s="24"/>
      <c r="K3865" s="14">
        <f t="shared" si="459"/>
        <v>2</v>
      </c>
      <c r="L3865" s="41" t="e">
        <f t="shared" si="460"/>
        <v>#N/A</v>
      </c>
      <c r="M3865" s="41">
        <f t="shared" si="461"/>
        <v>2</v>
      </c>
      <c r="N3865" s="18"/>
      <c r="X3865" s="48">
        <v>200</v>
      </c>
      <c r="Y3865" s="48">
        <v>40</v>
      </c>
      <c r="Z3865" s="41">
        <f t="shared" si="462"/>
        <v>2</v>
      </c>
    </row>
    <row r="3866" spans="2:26" ht="15.75" customHeight="1">
      <c r="B3866" s="72">
        <v>41800</v>
      </c>
      <c r="C3866" s="116">
        <v>0.66666666666424135</v>
      </c>
      <c r="D3866" s="74">
        <f t="shared" si="458"/>
        <v>41800.666666666664</v>
      </c>
      <c r="E3866" s="117" t="s">
        <v>24</v>
      </c>
      <c r="F3866" s="24"/>
      <c r="G3866" s="117" t="s">
        <v>24</v>
      </c>
      <c r="H3866" s="24"/>
      <c r="I3866" s="117" t="s">
        <v>24</v>
      </c>
      <c r="J3866" s="24"/>
      <c r="K3866" s="14">
        <f t="shared" si="459"/>
        <v>2</v>
      </c>
      <c r="L3866" s="41" t="e">
        <f t="shared" si="460"/>
        <v>#N/A</v>
      </c>
      <c r="M3866" s="41">
        <f t="shared" si="461"/>
        <v>2</v>
      </c>
      <c r="N3866" s="18"/>
      <c r="X3866" s="48">
        <v>200</v>
      </c>
      <c r="Y3866" s="48">
        <v>40</v>
      </c>
      <c r="Z3866" s="41">
        <f t="shared" si="462"/>
        <v>2</v>
      </c>
    </row>
    <row r="3867" spans="2:26" ht="15.75" customHeight="1">
      <c r="B3867" s="72">
        <v>41800</v>
      </c>
      <c r="C3867" s="116">
        <v>0.70833333333575865</v>
      </c>
      <c r="D3867" s="74">
        <f t="shared" si="458"/>
        <v>41800.708333333336</v>
      </c>
      <c r="E3867" s="117" t="s">
        <v>24</v>
      </c>
      <c r="F3867" s="24"/>
      <c r="G3867" s="117" t="s">
        <v>24</v>
      </c>
      <c r="H3867" s="24"/>
      <c r="I3867" s="117" t="s">
        <v>24</v>
      </c>
      <c r="J3867" s="24"/>
      <c r="K3867" s="14">
        <f t="shared" si="459"/>
        <v>2</v>
      </c>
      <c r="L3867" s="41" t="e">
        <f t="shared" si="460"/>
        <v>#N/A</v>
      </c>
      <c r="M3867" s="41">
        <f t="shared" si="461"/>
        <v>2</v>
      </c>
      <c r="N3867" s="18"/>
      <c r="X3867" s="48">
        <v>200</v>
      </c>
      <c r="Y3867" s="48">
        <v>40</v>
      </c>
      <c r="Z3867" s="41">
        <f t="shared" si="462"/>
        <v>2</v>
      </c>
    </row>
    <row r="3868" spans="2:26" ht="15.75" customHeight="1">
      <c r="B3868" s="72">
        <v>41800</v>
      </c>
      <c r="C3868" s="116">
        <v>0.75</v>
      </c>
      <c r="D3868" s="74">
        <f t="shared" si="458"/>
        <v>41800.75</v>
      </c>
      <c r="E3868" s="117" t="s">
        <v>24</v>
      </c>
      <c r="F3868" s="24"/>
      <c r="G3868" s="117" t="s">
        <v>24</v>
      </c>
      <c r="H3868" s="24"/>
      <c r="I3868" s="117" t="s">
        <v>24</v>
      </c>
      <c r="J3868" s="24"/>
      <c r="K3868" s="14">
        <f t="shared" si="459"/>
        <v>2</v>
      </c>
      <c r="L3868" s="41" t="e">
        <f t="shared" si="460"/>
        <v>#N/A</v>
      </c>
      <c r="M3868" s="41">
        <f t="shared" si="461"/>
        <v>2</v>
      </c>
      <c r="N3868" s="18"/>
      <c r="X3868" s="48">
        <v>200</v>
      </c>
      <c r="Y3868" s="48">
        <v>40</v>
      </c>
      <c r="Z3868" s="41">
        <f t="shared" si="462"/>
        <v>2</v>
      </c>
    </row>
    <row r="3869" spans="2:26" ht="15.75" customHeight="1">
      <c r="B3869" s="72">
        <v>41800</v>
      </c>
      <c r="C3869" s="116">
        <v>0.79166666666424135</v>
      </c>
      <c r="D3869" s="74">
        <f t="shared" si="458"/>
        <v>41800.791666666664</v>
      </c>
      <c r="E3869" s="117" t="s">
        <v>24</v>
      </c>
      <c r="F3869" s="24"/>
      <c r="G3869" s="117" t="s">
        <v>24</v>
      </c>
      <c r="H3869" s="24"/>
      <c r="I3869" s="117" t="s">
        <v>24</v>
      </c>
      <c r="J3869" s="24"/>
      <c r="K3869" s="14">
        <f t="shared" si="459"/>
        <v>2</v>
      </c>
      <c r="L3869" s="41" t="e">
        <f t="shared" si="460"/>
        <v>#N/A</v>
      </c>
      <c r="M3869" s="41">
        <f t="shared" si="461"/>
        <v>2</v>
      </c>
      <c r="N3869" s="18"/>
      <c r="X3869" s="48">
        <v>200</v>
      </c>
      <c r="Y3869" s="48">
        <v>40</v>
      </c>
      <c r="Z3869" s="41">
        <f t="shared" si="462"/>
        <v>2</v>
      </c>
    </row>
    <row r="3870" spans="2:26" ht="15.75" customHeight="1">
      <c r="B3870" s="72">
        <v>41800</v>
      </c>
      <c r="C3870" s="116">
        <v>0.83333333333575865</v>
      </c>
      <c r="D3870" s="74">
        <f t="shared" si="458"/>
        <v>41800.833333333336</v>
      </c>
      <c r="E3870" s="117" t="s">
        <v>24</v>
      </c>
      <c r="F3870" s="24"/>
      <c r="G3870" s="117" t="s">
        <v>24</v>
      </c>
      <c r="H3870" s="24"/>
      <c r="I3870" s="117" t="s">
        <v>24</v>
      </c>
      <c r="J3870" s="24"/>
      <c r="K3870" s="14">
        <f t="shared" si="459"/>
        <v>2</v>
      </c>
      <c r="L3870" s="41" t="e">
        <f t="shared" si="460"/>
        <v>#N/A</v>
      </c>
      <c r="M3870" s="41">
        <f t="shared" si="461"/>
        <v>2</v>
      </c>
      <c r="N3870" s="18"/>
      <c r="X3870" s="48">
        <v>200</v>
      </c>
      <c r="Y3870" s="48">
        <v>40</v>
      </c>
      <c r="Z3870" s="41">
        <f t="shared" si="462"/>
        <v>2</v>
      </c>
    </row>
    <row r="3871" spans="2:26" ht="15.75" customHeight="1">
      <c r="B3871" s="72">
        <v>41800</v>
      </c>
      <c r="C3871" s="116">
        <v>0.875</v>
      </c>
      <c r="D3871" s="74">
        <f t="shared" si="458"/>
        <v>41800.875</v>
      </c>
      <c r="E3871" s="117" t="s">
        <v>24</v>
      </c>
      <c r="F3871" s="24"/>
      <c r="G3871" s="117" t="s">
        <v>24</v>
      </c>
      <c r="H3871" s="24"/>
      <c r="I3871" s="117" t="s">
        <v>24</v>
      </c>
      <c r="J3871" s="24"/>
      <c r="K3871" s="14">
        <f t="shared" si="459"/>
        <v>2</v>
      </c>
      <c r="L3871" s="41" t="e">
        <f t="shared" si="460"/>
        <v>#N/A</v>
      </c>
      <c r="M3871" s="41">
        <f t="shared" si="461"/>
        <v>2</v>
      </c>
      <c r="N3871" s="18"/>
      <c r="X3871" s="48">
        <v>200</v>
      </c>
      <c r="Y3871" s="48">
        <v>40</v>
      </c>
      <c r="Z3871" s="41">
        <f t="shared" si="462"/>
        <v>2</v>
      </c>
    </row>
    <row r="3872" spans="2:26" ht="15.75" customHeight="1">
      <c r="B3872" s="72">
        <v>41800</v>
      </c>
      <c r="C3872" s="116">
        <v>0.91666666666424135</v>
      </c>
      <c r="D3872" s="74">
        <f t="shared" si="458"/>
        <v>41800.916666666664</v>
      </c>
      <c r="E3872" s="117" t="s">
        <v>24</v>
      </c>
      <c r="F3872" s="24"/>
      <c r="G3872" s="117" t="s">
        <v>24</v>
      </c>
      <c r="H3872" s="24"/>
      <c r="I3872" s="117" t="s">
        <v>24</v>
      </c>
      <c r="J3872" s="24"/>
      <c r="K3872" s="14">
        <f t="shared" si="459"/>
        <v>2</v>
      </c>
      <c r="L3872" s="41" t="e">
        <f t="shared" si="460"/>
        <v>#N/A</v>
      </c>
      <c r="M3872" s="41">
        <f t="shared" si="461"/>
        <v>2</v>
      </c>
      <c r="N3872" s="18"/>
      <c r="X3872" s="48">
        <v>200</v>
      </c>
      <c r="Y3872" s="48">
        <v>40</v>
      </c>
      <c r="Z3872" s="41">
        <f t="shared" si="462"/>
        <v>2</v>
      </c>
    </row>
    <row r="3873" spans="2:26" ht="15.75" customHeight="1">
      <c r="B3873" s="72">
        <v>41800</v>
      </c>
      <c r="C3873" s="116">
        <v>0.95833333333575865</v>
      </c>
      <c r="D3873" s="74">
        <f t="shared" si="458"/>
        <v>41800.958333333336</v>
      </c>
      <c r="E3873" s="117" t="s">
        <v>24</v>
      </c>
      <c r="F3873" s="24"/>
      <c r="G3873" s="117" t="s">
        <v>24</v>
      </c>
      <c r="H3873" s="24"/>
      <c r="I3873" s="117" t="s">
        <v>24</v>
      </c>
      <c r="J3873" s="24"/>
      <c r="K3873" s="14">
        <f t="shared" si="459"/>
        <v>2</v>
      </c>
      <c r="L3873" s="41" t="e">
        <f t="shared" si="460"/>
        <v>#N/A</v>
      </c>
      <c r="M3873" s="41">
        <f t="shared" si="461"/>
        <v>2</v>
      </c>
      <c r="N3873" s="18"/>
      <c r="X3873" s="48">
        <v>200</v>
      </c>
      <c r="Y3873" s="48">
        <v>40</v>
      </c>
      <c r="Z3873" s="41">
        <f t="shared" si="462"/>
        <v>2</v>
      </c>
    </row>
    <row r="3874" spans="2:26" ht="15.75" customHeight="1">
      <c r="B3874" s="72">
        <v>41801</v>
      </c>
      <c r="C3874" s="116">
        <v>0</v>
      </c>
      <c r="D3874" s="74">
        <f t="shared" si="458"/>
        <v>41801</v>
      </c>
      <c r="E3874" s="117" t="s">
        <v>24</v>
      </c>
      <c r="F3874" s="24"/>
      <c r="G3874" s="117" t="s">
        <v>24</v>
      </c>
      <c r="H3874" s="24"/>
      <c r="I3874" s="117" t="s">
        <v>24</v>
      </c>
      <c r="J3874" s="24"/>
      <c r="K3874" s="14">
        <f t="shared" si="459"/>
        <v>3</v>
      </c>
      <c r="L3874" s="41" t="e">
        <f t="shared" si="460"/>
        <v>#N/A</v>
      </c>
      <c r="M3874" s="41">
        <f t="shared" si="461"/>
        <v>2</v>
      </c>
      <c r="N3874" s="18"/>
      <c r="X3874" s="48">
        <v>200</v>
      </c>
      <c r="Y3874" s="48">
        <v>40</v>
      </c>
      <c r="Z3874" s="41">
        <f t="shared" si="462"/>
        <v>2</v>
      </c>
    </row>
    <row r="3875" spans="2:26" ht="15.75" customHeight="1">
      <c r="B3875" s="72">
        <v>41801</v>
      </c>
      <c r="C3875" s="116">
        <v>4.1666666664241347E-2</v>
      </c>
      <c r="D3875" s="74">
        <f t="shared" si="458"/>
        <v>41801.041666666664</v>
      </c>
      <c r="E3875" s="117" t="s">
        <v>24</v>
      </c>
      <c r="F3875" s="24"/>
      <c r="G3875" s="117" t="s">
        <v>24</v>
      </c>
      <c r="H3875" s="24"/>
      <c r="I3875" s="117" t="s">
        <v>24</v>
      </c>
      <c r="J3875" s="24"/>
      <c r="K3875" s="14">
        <f t="shared" si="459"/>
        <v>3</v>
      </c>
      <c r="L3875" s="41" t="e">
        <f t="shared" si="460"/>
        <v>#N/A</v>
      </c>
      <c r="M3875" s="41">
        <f t="shared" si="461"/>
        <v>2</v>
      </c>
      <c r="N3875" s="18"/>
      <c r="X3875" s="48">
        <v>200</v>
      </c>
      <c r="Y3875" s="48">
        <v>40</v>
      </c>
      <c r="Z3875" s="41">
        <f t="shared" si="462"/>
        <v>2</v>
      </c>
    </row>
    <row r="3876" spans="2:26" ht="15.75" customHeight="1">
      <c r="B3876" s="72">
        <v>41801</v>
      </c>
      <c r="C3876" s="116">
        <v>8.3333333335758653E-2</v>
      </c>
      <c r="D3876" s="74">
        <f t="shared" si="458"/>
        <v>41801.083333333336</v>
      </c>
      <c r="E3876" s="117" t="s">
        <v>24</v>
      </c>
      <c r="F3876" s="24"/>
      <c r="G3876" s="117" t="s">
        <v>24</v>
      </c>
      <c r="H3876" s="24"/>
      <c r="I3876" s="117" t="s">
        <v>24</v>
      </c>
      <c r="J3876" s="24"/>
      <c r="K3876" s="14">
        <f t="shared" si="459"/>
        <v>3</v>
      </c>
      <c r="L3876" s="41" t="e">
        <f t="shared" si="460"/>
        <v>#N/A</v>
      </c>
      <c r="M3876" s="41">
        <f t="shared" si="461"/>
        <v>2</v>
      </c>
      <c r="N3876" s="18"/>
      <c r="X3876" s="48">
        <v>200</v>
      </c>
      <c r="Y3876" s="48">
        <v>40</v>
      </c>
      <c r="Z3876" s="41">
        <f t="shared" si="462"/>
        <v>2</v>
      </c>
    </row>
    <row r="3877" spans="2:26" ht="15.75" customHeight="1">
      <c r="B3877" s="72">
        <v>41801</v>
      </c>
      <c r="C3877" s="116">
        <v>0.125</v>
      </c>
      <c r="D3877" s="74">
        <f t="shared" si="458"/>
        <v>41801.125</v>
      </c>
      <c r="E3877" s="117" t="s">
        <v>24</v>
      </c>
      <c r="F3877" s="24"/>
      <c r="G3877" s="117" t="s">
        <v>24</v>
      </c>
      <c r="H3877" s="24"/>
      <c r="I3877" s="117" t="s">
        <v>24</v>
      </c>
      <c r="J3877" s="24"/>
      <c r="K3877" s="14">
        <f t="shared" si="459"/>
        <v>3</v>
      </c>
      <c r="L3877" s="41" t="e">
        <f t="shared" si="460"/>
        <v>#N/A</v>
      </c>
      <c r="M3877" s="41">
        <f t="shared" si="461"/>
        <v>2</v>
      </c>
      <c r="N3877" s="18"/>
      <c r="X3877" s="48">
        <v>200</v>
      </c>
      <c r="Y3877" s="48">
        <v>40</v>
      </c>
      <c r="Z3877" s="41">
        <f t="shared" si="462"/>
        <v>2</v>
      </c>
    </row>
    <row r="3878" spans="2:26" ht="15.75" customHeight="1">
      <c r="B3878" s="72">
        <v>41801</v>
      </c>
      <c r="C3878" s="116">
        <v>0.16666666666424135</v>
      </c>
      <c r="D3878" s="74">
        <f t="shared" si="458"/>
        <v>41801.166666666664</v>
      </c>
      <c r="E3878" s="117" t="s">
        <v>24</v>
      </c>
      <c r="F3878" s="24"/>
      <c r="G3878" s="117" t="s">
        <v>24</v>
      </c>
      <c r="H3878" s="24"/>
      <c r="I3878" s="117" t="s">
        <v>24</v>
      </c>
      <c r="J3878" s="24"/>
      <c r="K3878" s="14">
        <f t="shared" si="459"/>
        <v>3</v>
      </c>
      <c r="L3878" s="41" t="e">
        <f t="shared" si="460"/>
        <v>#N/A</v>
      </c>
      <c r="M3878" s="41">
        <f t="shared" si="461"/>
        <v>2</v>
      </c>
      <c r="N3878" s="18"/>
      <c r="X3878" s="48">
        <v>200</v>
      </c>
      <c r="Y3878" s="48">
        <v>40</v>
      </c>
      <c r="Z3878" s="41">
        <f t="shared" si="462"/>
        <v>2</v>
      </c>
    </row>
    <row r="3879" spans="2:26" ht="15.75" customHeight="1">
      <c r="B3879" s="72">
        <v>41801</v>
      </c>
      <c r="C3879" s="116">
        <v>0.20833333333575865</v>
      </c>
      <c r="D3879" s="74">
        <f t="shared" si="458"/>
        <v>41801.208333333336</v>
      </c>
      <c r="E3879" s="117" t="s">
        <v>24</v>
      </c>
      <c r="F3879" s="24"/>
      <c r="G3879" s="117" t="s">
        <v>24</v>
      </c>
      <c r="H3879" s="24"/>
      <c r="I3879" s="117" t="s">
        <v>24</v>
      </c>
      <c r="J3879" s="24"/>
      <c r="K3879" s="14">
        <f t="shared" si="459"/>
        <v>3</v>
      </c>
      <c r="L3879" s="41" t="e">
        <f t="shared" si="460"/>
        <v>#N/A</v>
      </c>
      <c r="M3879" s="41">
        <f t="shared" si="461"/>
        <v>2</v>
      </c>
      <c r="N3879" s="18"/>
      <c r="X3879" s="48">
        <v>200</v>
      </c>
      <c r="Y3879" s="48">
        <v>40</v>
      </c>
      <c r="Z3879" s="41">
        <f t="shared" si="462"/>
        <v>2</v>
      </c>
    </row>
    <row r="3880" spans="2:26" ht="15.75" customHeight="1">
      <c r="B3880" s="72">
        <v>41801</v>
      </c>
      <c r="C3880" s="116">
        <v>0.25</v>
      </c>
      <c r="D3880" s="74">
        <f t="shared" si="458"/>
        <v>41801.25</v>
      </c>
      <c r="E3880" s="117" t="s">
        <v>24</v>
      </c>
      <c r="F3880" s="24"/>
      <c r="G3880" s="117" t="s">
        <v>24</v>
      </c>
      <c r="H3880" s="24"/>
      <c r="I3880" s="117" t="s">
        <v>24</v>
      </c>
      <c r="J3880" s="24"/>
      <c r="K3880" s="14">
        <f t="shared" si="459"/>
        <v>3</v>
      </c>
      <c r="L3880" s="41" t="e">
        <f t="shared" si="460"/>
        <v>#N/A</v>
      </c>
      <c r="M3880" s="41">
        <f t="shared" si="461"/>
        <v>2</v>
      </c>
      <c r="N3880" s="18"/>
      <c r="X3880" s="48">
        <v>200</v>
      </c>
      <c r="Y3880" s="48">
        <v>40</v>
      </c>
      <c r="Z3880" s="41">
        <f t="shared" si="462"/>
        <v>2</v>
      </c>
    </row>
    <row r="3881" spans="2:26" ht="15.75" customHeight="1">
      <c r="B3881" s="72">
        <v>41801</v>
      </c>
      <c r="C3881" s="116">
        <v>0.29166666666424135</v>
      </c>
      <c r="D3881" s="74">
        <f t="shared" si="458"/>
        <v>41801.291666666664</v>
      </c>
      <c r="E3881" s="117" t="s">
        <v>24</v>
      </c>
      <c r="F3881" s="24"/>
      <c r="G3881" s="117" t="s">
        <v>24</v>
      </c>
      <c r="H3881" s="24"/>
      <c r="I3881" s="117" t="s">
        <v>24</v>
      </c>
      <c r="J3881" s="24"/>
      <c r="K3881" s="14">
        <f t="shared" si="459"/>
        <v>3</v>
      </c>
      <c r="L3881" s="41" t="e">
        <f t="shared" si="460"/>
        <v>#N/A</v>
      </c>
      <c r="M3881" s="41">
        <f t="shared" si="461"/>
        <v>2</v>
      </c>
      <c r="N3881" s="18"/>
      <c r="X3881" s="48">
        <v>200</v>
      </c>
      <c r="Y3881" s="48">
        <v>40</v>
      </c>
      <c r="Z3881" s="41">
        <f t="shared" si="462"/>
        <v>2</v>
      </c>
    </row>
    <row r="3882" spans="2:26" ht="15.75" customHeight="1">
      <c r="B3882" s="72">
        <v>41801</v>
      </c>
      <c r="C3882" s="116">
        <v>0.33333333333575865</v>
      </c>
      <c r="D3882" s="74">
        <f t="shared" si="458"/>
        <v>41801.333333333336</v>
      </c>
      <c r="E3882" s="117" t="s">
        <v>24</v>
      </c>
      <c r="F3882" s="24"/>
      <c r="G3882" s="117" t="s">
        <v>24</v>
      </c>
      <c r="H3882" s="24"/>
      <c r="I3882" s="117" t="s">
        <v>24</v>
      </c>
      <c r="J3882" s="24"/>
      <c r="K3882" s="14">
        <f t="shared" si="459"/>
        <v>3</v>
      </c>
      <c r="L3882" s="41" t="e">
        <f t="shared" si="460"/>
        <v>#N/A</v>
      </c>
      <c r="M3882" s="41">
        <f t="shared" si="461"/>
        <v>2</v>
      </c>
      <c r="N3882" s="18"/>
      <c r="X3882" s="48">
        <v>200</v>
      </c>
      <c r="Y3882" s="48">
        <v>40</v>
      </c>
      <c r="Z3882" s="41">
        <f t="shared" si="462"/>
        <v>2</v>
      </c>
    </row>
    <row r="3883" spans="2:26" ht="15.75" customHeight="1">
      <c r="B3883" s="72">
        <v>41801</v>
      </c>
      <c r="C3883" s="116">
        <v>0.375</v>
      </c>
      <c r="D3883" s="74">
        <f t="shared" si="458"/>
        <v>41801.375</v>
      </c>
      <c r="E3883" s="117" t="s">
        <v>24</v>
      </c>
      <c r="F3883" s="24"/>
      <c r="G3883" s="117" t="s">
        <v>24</v>
      </c>
      <c r="H3883" s="24"/>
      <c r="I3883" s="117" t="s">
        <v>24</v>
      </c>
      <c r="J3883" s="24"/>
      <c r="K3883" s="14">
        <f t="shared" si="459"/>
        <v>3</v>
      </c>
      <c r="L3883" s="41" t="e">
        <f t="shared" si="460"/>
        <v>#N/A</v>
      </c>
      <c r="M3883" s="41">
        <f t="shared" si="461"/>
        <v>2</v>
      </c>
      <c r="N3883" s="18"/>
      <c r="X3883" s="48">
        <v>200</v>
      </c>
      <c r="Y3883" s="48">
        <v>40</v>
      </c>
      <c r="Z3883" s="41">
        <f t="shared" si="462"/>
        <v>2</v>
      </c>
    </row>
    <row r="3884" spans="2:26" ht="15.75" customHeight="1">
      <c r="B3884" s="72">
        <v>41801</v>
      </c>
      <c r="C3884" s="116">
        <v>0.41666666666424135</v>
      </c>
      <c r="D3884" s="74">
        <f t="shared" si="458"/>
        <v>41801.416666666664</v>
      </c>
      <c r="E3884" s="117" t="s">
        <v>24</v>
      </c>
      <c r="F3884" s="24"/>
      <c r="G3884" s="117" t="s">
        <v>24</v>
      </c>
      <c r="H3884" s="24"/>
      <c r="I3884" s="117" t="s">
        <v>24</v>
      </c>
      <c r="J3884" s="24"/>
      <c r="K3884" s="14">
        <f t="shared" si="459"/>
        <v>3</v>
      </c>
      <c r="L3884" s="41" t="e">
        <f t="shared" si="460"/>
        <v>#N/A</v>
      </c>
      <c r="M3884" s="41">
        <f t="shared" si="461"/>
        <v>2</v>
      </c>
      <c r="N3884" s="18"/>
      <c r="X3884" s="48">
        <v>200</v>
      </c>
      <c r="Y3884" s="48">
        <v>40</v>
      </c>
      <c r="Z3884" s="41">
        <f t="shared" si="462"/>
        <v>2</v>
      </c>
    </row>
    <row r="3885" spans="2:26" ht="15.75" customHeight="1">
      <c r="B3885" s="72">
        <v>41801</v>
      </c>
      <c r="C3885" s="116">
        <v>0.45833333333575865</v>
      </c>
      <c r="D3885" s="74">
        <f t="shared" si="458"/>
        <v>41801.458333333336</v>
      </c>
      <c r="E3885" s="117" t="s">
        <v>24</v>
      </c>
      <c r="F3885" s="24"/>
      <c r="G3885" s="117" t="s">
        <v>24</v>
      </c>
      <c r="H3885" s="24"/>
      <c r="I3885" s="117" t="s">
        <v>24</v>
      </c>
      <c r="J3885" s="24"/>
      <c r="K3885" s="14">
        <f t="shared" si="459"/>
        <v>3</v>
      </c>
      <c r="L3885" s="41" t="e">
        <f t="shared" si="460"/>
        <v>#N/A</v>
      </c>
      <c r="M3885" s="41">
        <f t="shared" si="461"/>
        <v>2</v>
      </c>
      <c r="N3885" s="18"/>
      <c r="X3885" s="48">
        <v>200</v>
      </c>
      <c r="Y3885" s="48">
        <v>40</v>
      </c>
      <c r="Z3885" s="41">
        <f t="shared" si="462"/>
        <v>2</v>
      </c>
    </row>
    <row r="3886" spans="2:26" ht="15.75" customHeight="1">
      <c r="B3886" s="72">
        <v>41801</v>
      </c>
      <c r="C3886" s="116">
        <v>0.5</v>
      </c>
      <c r="D3886" s="74">
        <f t="shared" si="458"/>
        <v>41801.5</v>
      </c>
      <c r="E3886" s="117" t="s">
        <v>24</v>
      </c>
      <c r="F3886" s="24"/>
      <c r="G3886" s="117" t="s">
        <v>24</v>
      </c>
      <c r="H3886" s="24"/>
      <c r="I3886" s="117" t="s">
        <v>24</v>
      </c>
      <c r="J3886" s="24"/>
      <c r="K3886" s="14">
        <f t="shared" si="459"/>
        <v>3</v>
      </c>
      <c r="L3886" s="41" t="e">
        <f t="shared" si="460"/>
        <v>#N/A</v>
      </c>
      <c r="M3886" s="41">
        <f t="shared" si="461"/>
        <v>2</v>
      </c>
      <c r="N3886" s="18"/>
      <c r="X3886" s="48">
        <v>200</v>
      </c>
      <c r="Y3886" s="48">
        <v>40</v>
      </c>
      <c r="Z3886" s="41">
        <f t="shared" si="462"/>
        <v>2</v>
      </c>
    </row>
    <row r="3887" spans="2:26" ht="15.75" customHeight="1">
      <c r="B3887" s="72">
        <v>41801</v>
      </c>
      <c r="C3887" s="116">
        <v>0.54166666666424135</v>
      </c>
      <c r="D3887" s="74">
        <f t="shared" si="458"/>
        <v>41801.541666666664</v>
      </c>
      <c r="E3887" s="117" t="s">
        <v>24</v>
      </c>
      <c r="F3887" s="24"/>
      <c r="G3887" s="117" t="s">
        <v>24</v>
      </c>
      <c r="H3887" s="24"/>
      <c r="I3887" s="117" t="s">
        <v>24</v>
      </c>
      <c r="J3887" s="24"/>
      <c r="K3887" s="14">
        <f t="shared" si="459"/>
        <v>3</v>
      </c>
      <c r="L3887" s="41" t="e">
        <f t="shared" si="460"/>
        <v>#N/A</v>
      </c>
      <c r="M3887" s="41">
        <f t="shared" si="461"/>
        <v>2</v>
      </c>
      <c r="N3887" s="18"/>
      <c r="X3887" s="48">
        <v>200</v>
      </c>
      <c r="Y3887" s="48">
        <v>40</v>
      </c>
      <c r="Z3887" s="41">
        <f t="shared" si="462"/>
        <v>2</v>
      </c>
    </row>
    <row r="3888" spans="2:26" ht="15.75" customHeight="1">
      <c r="B3888" s="72">
        <v>41801</v>
      </c>
      <c r="C3888" s="116">
        <v>0.58333333333575865</v>
      </c>
      <c r="D3888" s="74">
        <f t="shared" si="458"/>
        <v>41801.583333333336</v>
      </c>
      <c r="E3888" s="117" t="s">
        <v>24</v>
      </c>
      <c r="F3888" s="24"/>
      <c r="G3888" s="117" t="s">
        <v>24</v>
      </c>
      <c r="H3888" s="24"/>
      <c r="I3888" s="117" t="s">
        <v>24</v>
      </c>
      <c r="J3888" s="24"/>
      <c r="K3888" s="14">
        <f t="shared" si="459"/>
        <v>3</v>
      </c>
      <c r="L3888" s="41" t="e">
        <f t="shared" si="460"/>
        <v>#N/A</v>
      </c>
      <c r="M3888" s="41">
        <f t="shared" si="461"/>
        <v>2</v>
      </c>
      <c r="N3888" s="18"/>
      <c r="X3888" s="48">
        <v>200</v>
      </c>
      <c r="Y3888" s="48">
        <v>40</v>
      </c>
      <c r="Z3888" s="41">
        <f t="shared" si="462"/>
        <v>2</v>
      </c>
    </row>
    <row r="3889" spans="2:26" ht="15.75" customHeight="1">
      <c r="B3889" s="72">
        <v>41801</v>
      </c>
      <c r="C3889" s="116">
        <v>0.625</v>
      </c>
      <c r="D3889" s="74">
        <f t="shared" si="458"/>
        <v>41801.625</v>
      </c>
      <c r="E3889" s="117" t="s">
        <v>24</v>
      </c>
      <c r="F3889" s="24"/>
      <c r="G3889" s="117" t="s">
        <v>24</v>
      </c>
      <c r="H3889" s="24"/>
      <c r="I3889" s="117" t="s">
        <v>24</v>
      </c>
      <c r="J3889" s="24"/>
      <c r="K3889" s="14">
        <f t="shared" si="459"/>
        <v>3</v>
      </c>
      <c r="L3889" s="41" t="e">
        <f t="shared" si="460"/>
        <v>#N/A</v>
      </c>
      <c r="M3889" s="41">
        <f t="shared" si="461"/>
        <v>2</v>
      </c>
      <c r="N3889" s="18"/>
      <c r="X3889" s="48">
        <v>200</v>
      </c>
      <c r="Y3889" s="48">
        <v>40</v>
      </c>
      <c r="Z3889" s="41">
        <f t="shared" si="462"/>
        <v>2</v>
      </c>
    </row>
    <row r="3890" spans="2:26" ht="15.75" customHeight="1">
      <c r="B3890" s="72">
        <v>41801</v>
      </c>
      <c r="C3890" s="116">
        <v>0.66666666666424135</v>
      </c>
      <c r="D3890" s="74">
        <f t="shared" si="458"/>
        <v>41801.666666666664</v>
      </c>
      <c r="E3890" s="117" t="s">
        <v>24</v>
      </c>
      <c r="F3890" s="24"/>
      <c r="G3890" s="117" t="s">
        <v>24</v>
      </c>
      <c r="H3890" s="24"/>
      <c r="I3890" s="117" t="s">
        <v>24</v>
      </c>
      <c r="J3890" s="24"/>
      <c r="K3890" s="14">
        <f t="shared" si="459"/>
        <v>3</v>
      </c>
      <c r="L3890" s="41" t="e">
        <f t="shared" si="460"/>
        <v>#N/A</v>
      </c>
      <c r="M3890" s="41">
        <f t="shared" si="461"/>
        <v>2</v>
      </c>
      <c r="N3890" s="18"/>
      <c r="X3890" s="48">
        <v>200</v>
      </c>
      <c r="Y3890" s="48">
        <v>40</v>
      </c>
      <c r="Z3890" s="41">
        <f t="shared" si="462"/>
        <v>2</v>
      </c>
    </row>
    <row r="3891" spans="2:26" ht="15.75" customHeight="1">
      <c r="B3891" s="72">
        <v>41801</v>
      </c>
      <c r="C3891" s="116">
        <v>0.70833333333575865</v>
      </c>
      <c r="D3891" s="74">
        <f t="shared" si="458"/>
        <v>41801.708333333336</v>
      </c>
      <c r="E3891" s="117" t="s">
        <v>24</v>
      </c>
      <c r="F3891" s="24"/>
      <c r="G3891" s="117" t="s">
        <v>24</v>
      </c>
      <c r="H3891" s="24"/>
      <c r="I3891" s="117" t="s">
        <v>24</v>
      </c>
      <c r="J3891" s="24"/>
      <c r="K3891" s="14">
        <f t="shared" si="459"/>
        <v>3</v>
      </c>
      <c r="L3891" s="41" t="e">
        <f t="shared" si="460"/>
        <v>#N/A</v>
      </c>
      <c r="M3891" s="41">
        <f t="shared" si="461"/>
        <v>2</v>
      </c>
      <c r="N3891" s="18"/>
      <c r="X3891" s="48">
        <v>200</v>
      </c>
      <c r="Y3891" s="48">
        <v>40</v>
      </c>
      <c r="Z3891" s="41">
        <f t="shared" si="462"/>
        <v>2</v>
      </c>
    </row>
    <row r="3892" spans="2:26" ht="15.75" customHeight="1">
      <c r="B3892" s="72">
        <v>41801</v>
      </c>
      <c r="C3892" s="116">
        <v>0.75</v>
      </c>
      <c r="D3892" s="74">
        <f t="shared" si="458"/>
        <v>41801.75</v>
      </c>
      <c r="E3892" s="117" t="s">
        <v>24</v>
      </c>
      <c r="F3892" s="24"/>
      <c r="G3892" s="117" t="s">
        <v>24</v>
      </c>
      <c r="H3892" s="24"/>
      <c r="I3892" s="117" t="s">
        <v>24</v>
      </c>
      <c r="J3892" s="24"/>
      <c r="K3892" s="14">
        <f t="shared" si="459"/>
        <v>3</v>
      </c>
      <c r="L3892" s="41" t="e">
        <f t="shared" si="460"/>
        <v>#N/A</v>
      </c>
      <c r="M3892" s="41">
        <f t="shared" si="461"/>
        <v>2</v>
      </c>
      <c r="N3892" s="18"/>
      <c r="X3892" s="48">
        <v>200</v>
      </c>
      <c r="Y3892" s="48">
        <v>40</v>
      </c>
      <c r="Z3892" s="41">
        <f t="shared" si="462"/>
        <v>2</v>
      </c>
    </row>
    <row r="3893" spans="2:26" ht="15.75" customHeight="1">
      <c r="B3893" s="72">
        <v>41801</v>
      </c>
      <c r="C3893" s="116">
        <v>0.79166666666424135</v>
      </c>
      <c r="D3893" s="74">
        <f t="shared" si="458"/>
        <v>41801.791666666664</v>
      </c>
      <c r="E3893" s="117" t="s">
        <v>24</v>
      </c>
      <c r="F3893" s="24"/>
      <c r="G3893" s="117" t="s">
        <v>24</v>
      </c>
      <c r="H3893" s="24"/>
      <c r="I3893" s="117" t="s">
        <v>24</v>
      </c>
      <c r="J3893" s="24"/>
      <c r="K3893" s="14">
        <f t="shared" si="459"/>
        <v>3</v>
      </c>
      <c r="L3893" s="41" t="e">
        <f t="shared" si="460"/>
        <v>#N/A</v>
      </c>
      <c r="M3893" s="41">
        <f t="shared" si="461"/>
        <v>2</v>
      </c>
      <c r="N3893" s="18"/>
      <c r="X3893" s="48">
        <v>200</v>
      </c>
      <c r="Y3893" s="48">
        <v>40</v>
      </c>
      <c r="Z3893" s="41">
        <f t="shared" si="462"/>
        <v>2</v>
      </c>
    </row>
    <row r="3894" spans="2:26" ht="15.75" customHeight="1">
      <c r="B3894" s="72">
        <v>41801</v>
      </c>
      <c r="C3894" s="116">
        <v>0.83333333333575865</v>
      </c>
      <c r="D3894" s="74">
        <f t="shared" si="458"/>
        <v>41801.833333333336</v>
      </c>
      <c r="E3894" s="117" t="s">
        <v>24</v>
      </c>
      <c r="F3894" s="24"/>
      <c r="G3894" s="117" t="s">
        <v>24</v>
      </c>
      <c r="H3894" s="24"/>
      <c r="I3894" s="117" t="s">
        <v>24</v>
      </c>
      <c r="J3894" s="24"/>
      <c r="K3894" s="14">
        <f t="shared" si="459"/>
        <v>3</v>
      </c>
      <c r="L3894" s="41" t="e">
        <f t="shared" si="460"/>
        <v>#N/A</v>
      </c>
      <c r="M3894" s="41">
        <f t="shared" si="461"/>
        <v>2</v>
      </c>
      <c r="N3894" s="18"/>
      <c r="X3894" s="48">
        <v>200</v>
      </c>
      <c r="Y3894" s="48">
        <v>40</v>
      </c>
      <c r="Z3894" s="41">
        <f t="shared" si="462"/>
        <v>2</v>
      </c>
    </row>
    <row r="3895" spans="2:26" ht="15.75" customHeight="1">
      <c r="B3895" s="72">
        <v>41801</v>
      </c>
      <c r="C3895" s="116">
        <v>0.875</v>
      </c>
      <c r="D3895" s="74">
        <f t="shared" si="458"/>
        <v>41801.875</v>
      </c>
      <c r="E3895" s="117" t="s">
        <v>24</v>
      </c>
      <c r="F3895" s="24"/>
      <c r="G3895" s="117" t="s">
        <v>24</v>
      </c>
      <c r="H3895" s="24"/>
      <c r="I3895" s="117" t="s">
        <v>24</v>
      </c>
      <c r="J3895" s="24"/>
      <c r="K3895" s="14">
        <f t="shared" si="459"/>
        <v>3</v>
      </c>
      <c r="L3895" s="41" t="e">
        <f t="shared" si="460"/>
        <v>#N/A</v>
      </c>
      <c r="M3895" s="41">
        <f t="shared" si="461"/>
        <v>2</v>
      </c>
      <c r="N3895" s="18"/>
      <c r="X3895" s="48">
        <v>200</v>
      </c>
      <c r="Y3895" s="48">
        <v>40</v>
      </c>
      <c r="Z3895" s="41">
        <f t="shared" si="462"/>
        <v>2</v>
      </c>
    </row>
    <row r="3896" spans="2:26" ht="15.75" customHeight="1">
      <c r="B3896" s="72">
        <v>41801</v>
      </c>
      <c r="C3896" s="116">
        <v>0.91666666666424135</v>
      </c>
      <c r="D3896" s="74">
        <f t="shared" si="458"/>
        <v>41801.916666666664</v>
      </c>
      <c r="E3896" s="117" t="s">
        <v>24</v>
      </c>
      <c r="F3896" s="24"/>
      <c r="G3896" s="117" t="s">
        <v>24</v>
      </c>
      <c r="H3896" s="24"/>
      <c r="I3896" s="117" t="s">
        <v>24</v>
      </c>
      <c r="J3896" s="24"/>
      <c r="K3896" s="14">
        <f t="shared" si="459"/>
        <v>3</v>
      </c>
      <c r="L3896" s="41" t="e">
        <f t="shared" si="460"/>
        <v>#N/A</v>
      </c>
      <c r="M3896" s="41">
        <f t="shared" si="461"/>
        <v>2</v>
      </c>
      <c r="N3896" s="18"/>
      <c r="X3896" s="48">
        <v>200</v>
      </c>
      <c r="Y3896" s="48">
        <v>40</v>
      </c>
      <c r="Z3896" s="41">
        <f t="shared" si="462"/>
        <v>2</v>
      </c>
    </row>
    <row r="3897" spans="2:26" ht="15.75" customHeight="1">
      <c r="B3897" s="72">
        <v>41801</v>
      </c>
      <c r="C3897" s="116">
        <v>0.95833333333575865</v>
      </c>
      <c r="D3897" s="74">
        <f t="shared" si="458"/>
        <v>41801.958333333336</v>
      </c>
      <c r="E3897" s="117" t="s">
        <v>24</v>
      </c>
      <c r="F3897" s="24"/>
      <c r="G3897" s="117" t="s">
        <v>24</v>
      </c>
      <c r="H3897" s="24"/>
      <c r="I3897" s="117" t="s">
        <v>24</v>
      </c>
      <c r="J3897" s="24"/>
      <c r="K3897" s="14">
        <f t="shared" si="459"/>
        <v>3</v>
      </c>
      <c r="L3897" s="41" t="e">
        <f t="shared" si="460"/>
        <v>#N/A</v>
      </c>
      <c r="M3897" s="41">
        <f t="shared" si="461"/>
        <v>2</v>
      </c>
      <c r="N3897" s="18"/>
      <c r="X3897" s="48">
        <v>200</v>
      </c>
      <c r="Y3897" s="48">
        <v>40</v>
      </c>
      <c r="Z3897" s="41">
        <f t="shared" si="462"/>
        <v>2</v>
      </c>
    </row>
    <row r="3898" spans="2:26" ht="15.75" customHeight="1">
      <c r="B3898" s="72">
        <v>41802</v>
      </c>
      <c r="C3898" s="116">
        <v>0</v>
      </c>
      <c r="D3898" s="74">
        <f t="shared" si="458"/>
        <v>41802</v>
      </c>
      <c r="E3898" s="117" t="s">
        <v>24</v>
      </c>
      <c r="F3898" s="24"/>
      <c r="G3898" s="117" t="s">
        <v>24</v>
      </c>
      <c r="H3898" s="24"/>
      <c r="I3898" s="117" t="s">
        <v>24</v>
      </c>
      <c r="J3898" s="24"/>
      <c r="K3898" s="14">
        <f t="shared" si="459"/>
        <v>4</v>
      </c>
      <c r="L3898" s="41" t="e">
        <f t="shared" si="460"/>
        <v>#N/A</v>
      </c>
      <c r="M3898" s="41">
        <f t="shared" si="461"/>
        <v>2</v>
      </c>
      <c r="N3898" s="18"/>
      <c r="X3898" s="48">
        <v>200</v>
      </c>
      <c r="Y3898" s="48">
        <v>40</v>
      </c>
      <c r="Z3898" s="41">
        <f t="shared" si="462"/>
        <v>2</v>
      </c>
    </row>
    <row r="3899" spans="2:26" ht="15.75" customHeight="1">
      <c r="B3899" s="72">
        <v>41802</v>
      </c>
      <c r="C3899" s="116">
        <v>4.1666666664241347E-2</v>
      </c>
      <c r="D3899" s="74">
        <f t="shared" si="458"/>
        <v>41802.041666666664</v>
      </c>
      <c r="E3899" s="117" t="s">
        <v>24</v>
      </c>
      <c r="F3899" s="24"/>
      <c r="G3899" s="117" t="s">
        <v>24</v>
      </c>
      <c r="H3899" s="24"/>
      <c r="I3899" s="117" t="s">
        <v>24</v>
      </c>
      <c r="J3899" s="24"/>
      <c r="K3899" s="14">
        <f t="shared" si="459"/>
        <v>4</v>
      </c>
      <c r="L3899" s="41" t="e">
        <f t="shared" si="460"/>
        <v>#N/A</v>
      </c>
      <c r="M3899" s="41">
        <f t="shared" si="461"/>
        <v>2</v>
      </c>
      <c r="N3899" s="18"/>
      <c r="X3899" s="48">
        <v>200</v>
      </c>
      <c r="Y3899" s="48">
        <v>40</v>
      </c>
      <c r="Z3899" s="41">
        <f t="shared" si="462"/>
        <v>2</v>
      </c>
    </row>
    <row r="3900" spans="2:26" ht="15.75" customHeight="1">
      <c r="B3900" s="72">
        <v>41802</v>
      </c>
      <c r="C3900" s="116">
        <v>8.3333333335758653E-2</v>
      </c>
      <c r="D3900" s="74">
        <f t="shared" si="458"/>
        <v>41802.083333333336</v>
      </c>
      <c r="E3900" s="117" t="s">
        <v>24</v>
      </c>
      <c r="F3900" s="24"/>
      <c r="G3900" s="117" t="s">
        <v>24</v>
      </c>
      <c r="H3900" s="24"/>
      <c r="I3900" s="117" t="s">
        <v>24</v>
      </c>
      <c r="J3900" s="24"/>
      <c r="K3900" s="14">
        <f t="shared" si="459"/>
        <v>4</v>
      </c>
      <c r="L3900" s="41" t="e">
        <f t="shared" si="460"/>
        <v>#N/A</v>
      </c>
      <c r="M3900" s="41">
        <f t="shared" si="461"/>
        <v>2</v>
      </c>
      <c r="N3900" s="18"/>
      <c r="X3900" s="48">
        <v>200</v>
      </c>
      <c r="Y3900" s="48">
        <v>40</v>
      </c>
      <c r="Z3900" s="41">
        <f t="shared" si="462"/>
        <v>2</v>
      </c>
    </row>
    <row r="3901" spans="2:26" ht="15.75" customHeight="1">
      <c r="B3901" s="72">
        <v>41802</v>
      </c>
      <c r="C3901" s="116">
        <v>0.125</v>
      </c>
      <c r="D3901" s="74">
        <f t="shared" si="458"/>
        <v>41802.125</v>
      </c>
      <c r="E3901" s="117" t="s">
        <v>24</v>
      </c>
      <c r="F3901" s="24"/>
      <c r="G3901" s="117" t="s">
        <v>24</v>
      </c>
      <c r="H3901" s="24"/>
      <c r="I3901" s="117" t="s">
        <v>24</v>
      </c>
      <c r="J3901" s="24"/>
      <c r="K3901" s="14">
        <f t="shared" si="459"/>
        <v>4</v>
      </c>
      <c r="L3901" s="41" t="e">
        <f t="shared" si="460"/>
        <v>#N/A</v>
      </c>
      <c r="M3901" s="41">
        <f t="shared" si="461"/>
        <v>2</v>
      </c>
      <c r="N3901" s="18"/>
      <c r="X3901" s="48">
        <v>200</v>
      </c>
      <c r="Y3901" s="48">
        <v>40</v>
      </c>
      <c r="Z3901" s="41">
        <f t="shared" si="462"/>
        <v>2</v>
      </c>
    </row>
    <row r="3902" spans="2:26" ht="15.75" customHeight="1">
      <c r="B3902" s="72">
        <v>41802</v>
      </c>
      <c r="C3902" s="116">
        <v>0.16666666666424135</v>
      </c>
      <c r="D3902" s="74">
        <f t="shared" si="458"/>
        <v>41802.166666666664</v>
      </c>
      <c r="E3902" s="117" t="s">
        <v>24</v>
      </c>
      <c r="F3902" s="24"/>
      <c r="G3902" s="117" t="s">
        <v>24</v>
      </c>
      <c r="H3902" s="24"/>
      <c r="I3902" s="117" t="s">
        <v>24</v>
      </c>
      <c r="J3902" s="24"/>
      <c r="K3902" s="14">
        <f t="shared" si="459"/>
        <v>4</v>
      </c>
      <c r="L3902" s="41" t="e">
        <f t="shared" si="460"/>
        <v>#N/A</v>
      </c>
      <c r="M3902" s="41">
        <f t="shared" si="461"/>
        <v>2</v>
      </c>
      <c r="N3902" s="18"/>
      <c r="X3902" s="48">
        <v>200</v>
      </c>
      <c r="Y3902" s="48">
        <v>40</v>
      </c>
      <c r="Z3902" s="41">
        <f t="shared" si="462"/>
        <v>2</v>
      </c>
    </row>
    <row r="3903" spans="2:26" ht="15.75" customHeight="1">
      <c r="B3903" s="72">
        <v>41802</v>
      </c>
      <c r="C3903" s="116">
        <v>0.20833333333575865</v>
      </c>
      <c r="D3903" s="74">
        <f t="shared" si="458"/>
        <v>41802.208333333336</v>
      </c>
      <c r="E3903" s="117" t="s">
        <v>24</v>
      </c>
      <c r="F3903" s="24"/>
      <c r="G3903" s="117" t="s">
        <v>24</v>
      </c>
      <c r="H3903" s="24"/>
      <c r="I3903" s="117" t="s">
        <v>24</v>
      </c>
      <c r="J3903" s="24"/>
      <c r="K3903" s="14">
        <f t="shared" si="459"/>
        <v>4</v>
      </c>
      <c r="L3903" s="41" t="e">
        <f t="shared" si="460"/>
        <v>#N/A</v>
      </c>
      <c r="M3903" s="41">
        <f t="shared" si="461"/>
        <v>2</v>
      </c>
      <c r="N3903" s="18"/>
      <c r="X3903" s="48">
        <v>200</v>
      </c>
      <c r="Y3903" s="48">
        <v>40</v>
      </c>
      <c r="Z3903" s="41">
        <f t="shared" si="462"/>
        <v>2</v>
      </c>
    </row>
    <row r="3904" spans="2:26" ht="15.75" customHeight="1">
      <c r="B3904" s="72">
        <v>41802</v>
      </c>
      <c r="C3904" s="116">
        <v>0.25</v>
      </c>
      <c r="D3904" s="74">
        <f t="shared" si="458"/>
        <v>41802.25</v>
      </c>
      <c r="E3904" s="117" t="s">
        <v>24</v>
      </c>
      <c r="F3904" s="24"/>
      <c r="G3904" s="117" t="s">
        <v>24</v>
      </c>
      <c r="H3904" s="24"/>
      <c r="I3904" s="117" t="s">
        <v>24</v>
      </c>
      <c r="J3904" s="24"/>
      <c r="K3904" s="14">
        <f t="shared" si="459"/>
        <v>4</v>
      </c>
      <c r="L3904" s="41" t="e">
        <f t="shared" si="460"/>
        <v>#N/A</v>
      </c>
      <c r="M3904" s="41">
        <f t="shared" si="461"/>
        <v>2</v>
      </c>
      <c r="N3904" s="18"/>
      <c r="X3904" s="48">
        <v>200</v>
      </c>
      <c r="Y3904" s="48">
        <v>40</v>
      </c>
      <c r="Z3904" s="41">
        <f t="shared" si="462"/>
        <v>2</v>
      </c>
    </row>
    <row r="3905" spans="2:26" ht="15.75" customHeight="1">
      <c r="B3905" s="72">
        <v>41802</v>
      </c>
      <c r="C3905" s="116">
        <v>0.29166666666424135</v>
      </c>
      <c r="D3905" s="74">
        <f t="shared" si="458"/>
        <v>41802.291666666664</v>
      </c>
      <c r="E3905" s="117" t="s">
        <v>24</v>
      </c>
      <c r="F3905" s="24"/>
      <c r="G3905" s="117" t="s">
        <v>24</v>
      </c>
      <c r="H3905" s="24"/>
      <c r="I3905" s="117" t="s">
        <v>24</v>
      </c>
      <c r="J3905" s="24"/>
      <c r="K3905" s="14">
        <f t="shared" si="459"/>
        <v>4</v>
      </c>
      <c r="L3905" s="41" t="e">
        <f t="shared" si="460"/>
        <v>#N/A</v>
      </c>
      <c r="M3905" s="41">
        <f t="shared" si="461"/>
        <v>2</v>
      </c>
      <c r="N3905" s="18"/>
      <c r="X3905" s="48">
        <v>200</v>
      </c>
      <c r="Y3905" s="48">
        <v>40</v>
      </c>
      <c r="Z3905" s="41">
        <f t="shared" si="462"/>
        <v>2</v>
      </c>
    </row>
    <row r="3906" spans="2:26" ht="15.75" customHeight="1">
      <c r="B3906" s="72">
        <v>41802</v>
      </c>
      <c r="C3906" s="116">
        <v>0.33333333333575865</v>
      </c>
      <c r="D3906" s="74">
        <f t="shared" si="458"/>
        <v>41802.333333333336</v>
      </c>
      <c r="E3906" s="117" t="s">
        <v>24</v>
      </c>
      <c r="F3906" s="24"/>
      <c r="G3906" s="117" t="s">
        <v>24</v>
      </c>
      <c r="H3906" s="24"/>
      <c r="I3906" s="117" t="s">
        <v>24</v>
      </c>
      <c r="J3906" s="24"/>
      <c r="K3906" s="14">
        <f t="shared" si="459"/>
        <v>4</v>
      </c>
      <c r="L3906" s="41" t="e">
        <f t="shared" si="460"/>
        <v>#N/A</v>
      </c>
      <c r="M3906" s="41">
        <f t="shared" si="461"/>
        <v>2</v>
      </c>
      <c r="N3906" s="18"/>
      <c r="X3906" s="48">
        <v>200</v>
      </c>
      <c r="Y3906" s="48">
        <v>40</v>
      </c>
      <c r="Z3906" s="41">
        <f t="shared" si="462"/>
        <v>2</v>
      </c>
    </row>
    <row r="3907" spans="2:26" ht="15.75" customHeight="1">
      <c r="B3907" s="72">
        <v>41802</v>
      </c>
      <c r="C3907" s="116">
        <v>0.375</v>
      </c>
      <c r="D3907" s="74">
        <f t="shared" si="458"/>
        <v>41802.375</v>
      </c>
      <c r="E3907" s="117" t="s">
        <v>24</v>
      </c>
      <c r="F3907" s="24"/>
      <c r="G3907" s="117" t="s">
        <v>24</v>
      </c>
      <c r="H3907" s="24"/>
      <c r="I3907" s="117" t="s">
        <v>24</v>
      </c>
      <c r="J3907" s="24"/>
      <c r="K3907" s="14">
        <f t="shared" si="459"/>
        <v>4</v>
      </c>
      <c r="L3907" s="41" t="e">
        <f t="shared" si="460"/>
        <v>#N/A</v>
      </c>
      <c r="M3907" s="41">
        <f t="shared" si="461"/>
        <v>2</v>
      </c>
      <c r="N3907" s="18"/>
      <c r="X3907" s="48">
        <v>200</v>
      </c>
      <c r="Y3907" s="48">
        <v>40</v>
      </c>
      <c r="Z3907" s="41">
        <f t="shared" si="462"/>
        <v>2</v>
      </c>
    </row>
    <row r="3908" spans="2:26" ht="15.75" customHeight="1">
      <c r="B3908" s="72">
        <v>41802</v>
      </c>
      <c r="C3908" s="116">
        <v>0.41666666666424135</v>
      </c>
      <c r="D3908" s="74">
        <f t="shared" si="458"/>
        <v>41802.416666666664</v>
      </c>
      <c r="E3908" s="117" t="s">
        <v>24</v>
      </c>
      <c r="F3908" s="24"/>
      <c r="G3908" s="117" t="s">
        <v>24</v>
      </c>
      <c r="H3908" s="24"/>
      <c r="I3908" s="117" t="s">
        <v>24</v>
      </c>
      <c r="J3908" s="24"/>
      <c r="K3908" s="14">
        <f t="shared" si="459"/>
        <v>4</v>
      </c>
      <c r="L3908" s="41" t="e">
        <f t="shared" si="460"/>
        <v>#N/A</v>
      </c>
      <c r="M3908" s="41">
        <f t="shared" si="461"/>
        <v>2</v>
      </c>
      <c r="N3908" s="18"/>
      <c r="X3908" s="48">
        <v>200</v>
      </c>
      <c r="Y3908" s="48">
        <v>40</v>
      </c>
      <c r="Z3908" s="41">
        <f t="shared" si="462"/>
        <v>2</v>
      </c>
    </row>
    <row r="3909" spans="2:26" ht="15.75" customHeight="1">
      <c r="B3909" s="72">
        <v>41802</v>
      </c>
      <c r="C3909" s="116">
        <v>0.45833333333575865</v>
      </c>
      <c r="D3909" s="74">
        <f t="shared" si="458"/>
        <v>41802.458333333336</v>
      </c>
      <c r="E3909" s="117" t="s">
        <v>24</v>
      </c>
      <c r="F3909" s="24"/>
      <c r="G3909" s="117" t="s">
        <v>24</v>
      </c>
      <c r="H3909" s="24"/>
      <c r="I3909" s="117" t="s">
        <v>24</v>
      </c>
      <c r="J3909" s="24"/>
      <c r="K3909" s="14">
        <f t="shared" si="459"/>
        <v>4</v>
      </c>
      <c r="L3909" s="41" t="e">
        <f t="shared" si="460"/>
        <v>#N/A</v>
      </c>
      <c r="M3909" s="41">
        <f t="shared" si="461"/>
        <v>2</v>
      </c>
      <c r="N3909" s="18"/>
      <c r="X3909" s="48">
        <v>200</v>
      </c>
      <c r="Y3909" s="48">
        <v>40</v>
      </c>
      <c r="Z3909" s="41">
        <f t="shared" si="462"/>
        <v>2</v>
      </c>
    </row>
    <row r="3910" spans="2:26" ht="15.75" customHeight="1">
      <c r="B3910" s="72">
        <v>41802</v>
      </c>
      <c r="C3910" s="116">
        <v>0.5</v>
      </c>
      <c r="D3910" s="74">
        <f t="shared" si="458"/>
        <v>41802.5</v>
      </c>
      <c r="E3910" s="117" t="s">
        <v>24</v>
      </c>
      <c r="F3910" s="24"/>
      <c r="G3910" s="117" t="s">
        <v>24</v>
      </c>
      <c r="H3910" s="24"/>
      <c r="I3910" s="117" t="s">
        <v>24</v>
      </c>
      <c r="J3910" s="24"/>
      <c r="K3910" s="14">
        <f t="shared" si="459"/>
        <v>4</v>
      </c>
      <c r="L3910" s="41" t="e">
        <f t="shared" si="460"/>
        <v>#N/A</v>
      </c>
      <c r="M3910" s="41">
        <f t="shared" si="461"/>
        <v>2</v>
      </c>
      <c r="N3910" s="18"/>
      <c r="X3910" s="48">
        <v>200</v>
      </c>
      <c r="Y3910" s="48">
        <v>40</v>
      </c>
      <c r="Z3910" s="41">
        <f t="shared" si="462"/>
        <v>2</v>
      </c>
    </row>
    <row r="3911" spans="2:26" ht="15.75" customHeight="1">
      <c r="B3911" s="72">
        <v>41802</v>
      </c>
      <c r="C3911" s="116">
        <v>0.54166666666424135</v>
      </c>
      <c r="D3911" s="74">
        <f t="shared" si="458"/>
        <v>41802.541666666664</v>
      </c>
      <c r="E3911" s="117" t="s">
        <v>24</v>
      </c>
      <c r="F3911" s="24"/>
      <c r="G3911" s="117" t="s">
        <v>24</v>
      </c>
      <c r="H3911" s="24"/>
      <c r="I3911" s="117" t="s">
        <v>24</v>
      </c>
      <c r="J3911" s="24"/>
      <c r="K3911" s="14">
        <f t="shared" si="459"/>
        <v>4</v>
      </c>
      <c r="L3911" s="41" t="e">
        <f t="shared" si="460"/>
        <v>#N/A</v>
      </c>
      <c r="M3911" s="41">
        <f t="shared" si="461"/>
        <v>2</v>
      </c>
      <c r="N3911" s="18"/>
      <c r="X3911" s="48">
        <v>200</v>
      </c>
      <c r="Y3911" s="48">
        <v>40</v>
      </c>
      <c r="Z3911" s="41">
        <f t="shared" si="462"/>
        <v>2</v>
      </c>
    </row>
    <row r="3912" spans="2:26" ht="15.75" customHeight="1">
      <c r="B3912" s="72">
        <v>41802</v>
      </c>
      <c r="C3912" s="116">
        <v>0.58333333333575865</v>
      </c>
      <c r="D3912" s="74">
        <f t="shared" si="458"/>
        <v>41802.583333333336</v>
      </c>
      <c r="E3912" s="117" t="s">
        <v>24</v>
      </c>
      <c r="F3912" s="24"/>
      <c r="G3912" s="117" t="s">
        <v>24</v>
      </c>
      <c r="H3912" s="24"/>
      <c r="I3912" s="117" t="s">
        <v>24</v>
      </c>
      <c r="J3912" s="24"/>
      <c r="K3912" s="14">
        <f t="shared" si="459"/>
        <v>4</v>
      </c>
      <c r="L3912" s="41" t="e">
        <f t="shared" si="460"/>
        <v>#N/A</v>
      </c>
      <c r="M3912" s="41">
        <f t="shared" si="461"/>
        <v>2</v>
      </c>
      <c r="N3912" s="18"/>
      <c r="X3912" s="48">
        <v>200</v>
      </c>
      <c r="Y3912" s="48">
        <v>40</v>
      </c>
      <c r="Z3912" s="41">
        <f t="shared" si="462"/>
        <v>2</v>
      </c>
    </row>
    <row r="3913" spans="2:26" ht="15.75" customHeight="1">
      <c r="B3913" s="72">
        <v>41802</v>
      </c>
      <c r="C3913" s="116">
        <v>0.625</v>
      </c>
      <c r="D3913" s="74">
        <f t="shared" si="458"/>
        <v>41802.625</v>
      </c>
      <c r="E3913" s="117">
        <v>97.703525604999996</v>
      </c>
      <c r="F3913" s="24">
        <f>IF(E3913&lt;&gt;"",E3913*1.91,NA())</f>
        <v>186.61373390554999</v>
      </c>
      <c r="G3913" s="117">
        <v>130.21441036249999</v>
      </c>
      <c r="H3913" s="24">
        <f>IF(G3913&lt;&gt;"",G3913*1.91,NA())</f>
        <v>248.70952379237497</v>
      </c>
      <c r="I3913" s="117">
        <v>32.5108847475</v>
      </c>
      <c r="J3913" s="24">
        <f>IF(I3913&lt;&gt;"",I3913*1.91,NA())</f>
        <v>62.095789867724996</v>
      </c>
      <c r="K3913" s="14">
        <f t="shared" si="459"/>
        <v>4</v>
      </c>
      <c r="L3913" s="41">
        <f t="shared" si="460"/>
        <v>15.165742756086274</v>
      </c>
      <c r="M3913" s="41">
        <f t="shared" si="461"/>
        <v>2</v>
      </c>
      <c r="N3913" s="18"/>
      <c r="X3913" s="48">
        <v>200</v>
      </c>
      <c r="Y3913" s="48">
        <v>40</v>
      </c>
      <c r="Z3913" s="41">
        <f t="shared" si="462"/>
        <v>2</v>
      </c>
    </row>
    <row r="3914" spans="2:26" ht="15.75" customHeight="1">
      <c r="B3914" s="72">
        <v>41802</v>
      </c>
      <c r="C3914" s="116">
        <v>0.66666666666424135</v>
      </c>
      <c r="D3914" s="74">
        <f t="shared" si="458"/>
        <v>41802.666666666664</v>
      </c>
      <c r="E3914" s="117">
        <v>36.384582010000003</v>
      </c>
      <c r="F3914" s="24">
        <f t="shared" ref="F3914:F3977" si="463">IF(E3914&lt;&gt;"",E3914*1.91,NA())</f>
        <v>69.494551639099996</v>
      </c>
      <c r="G3914" s="117">
        <v>82.321470634999997</v>
      </c>
      <c r="H3914" s="24">
        <f t="shared" ref="H3914:H3977" si="464">IF(G3914&lt;&gt;"",G3914*1.91,NA())</f>
        <v>157.23400891284999</v>
      </c>
      <c r="I3914" s="117">
        <v>45.936888619999998</v>
      </c>
      <c r="J3914" s="24">
        <f t="shared" ref="J3914:J3977" si="465">IF(I3914&lt;&gt;"",I3914*1.91,NA())</f>
        <v>87.739457264199999</v>
      </c>
      <c r="K3914" s="14">
        <f t="shared" si="459"/>
        <v>4</v>
      </c>
      <c r="L3914" s="41">
        <f t="shared" si="460"/>
        <v>40.809410152561277</v>
      </c>
      <c r="M3914" s="41">
        <f t="shared" si="461"/>
        <v>2</v>
      </c>
      <c r="N3914" s="18"/>
      <c r="X3914" s="48">
        <v>200</v>
      </c>
      <c r="Y3914" s="48">
        <v>40</v>
      </c>
      <c r="Z3914" s="41">
        <f t="shared" si="462"/>
        <v>2</v>
      </c>
    </row>
    <row r="3915" spans="2:26" ht="15.75" customHeight="1">
      <c r="B3915" s="72">
        <v>41802</v>
      </c>
      <c r="C3915" s="116">
        <v>0.70833333333575865</v>
      </c>
      <c r="D3915" s="74">
        <f t="shared" ref="D3915:D3978" si="466">B3915+C3915</f>
        <v>41802.708333333336</v>
      </c>
      <c r="E3915" s="117">
        <v>53.626873000000003</v>
      </c>
      <c r="F3915" s="24">
        <f t="shared" si="463"/>
        <v>102.42732743000001</v>
      </c>
      <c r="G3915" s="117">
        <v>103.96866970249999</v>
      </c>
      <c r="H3915" s="24">
        <f t="shared" si="464"/>
        <v>198.58015913177499</v>
      </c>
      <c r="I3915" s="117">
        <v>50.341796694999999</v>
      </c>
      <c r="J3915" s="24">
        <f t="shared" si="465"/>
        <v>96.152831687449989</v>
      </c>
      <c r="K3915" s="14">
        <f t="shared" ref="K3915:K3978" si="467">WEEKDAY(D3915,2)</f>
        <v>4</v>
      </c>
      <c r="L3915" s="41">
        <f t="shared" ref="L3915:L3978" si="468">IF(J3915="",NA(),J3915-(AVERAGE($J$10:$J$8794)))</f>
        <v>49.222784575811268</v>
      </c>
      <c r="M3915" s="41">
        <f t="shared" ref="M3915:M3978" si="469">$U$11</f>
        <v>2</v>
      </c>
      <c r="N3915" s="18"/>
      <c r="X3915" s="48">
        <v>200</v>
      </c>
      <c r="Y3915" s="48">
        <v>40</v>
      </c>
      <c r="Z3915" s="41">
        <f t="shared" ref="Z3915:Z3978" si="470">$U$11</f>
        <v>2</v>
      </c>
    </row>
    <row r="3916" spans="2:26" ht="15.75" customHeight="1">
      <c r="B3916" s="72">
        <v>41802</v>
      </c>
      <c r="C3916" s="116">
        <v>0.75</v>
      </c>
      <c r="D3916" s="74">
        <f t="shared" si="466"/>
        <v>41802.75</v>
      </c>
      <c r="E3916" s="117">
        <v>116.73700605000001</v>
      </c>
      <c r="F3916" s="24">
        <f t="shared" si="463"/>
        <v>222.96768155550001</v>
      </c>
      <c r="G3916" s="117">
        <v>187.60838072499999</v>
      </c>
      <c r="H3916" s="24">
        <f t="shared" si="464"/>
        <v>358.33200718474995</v>
      </c>
      <c r="I3916" s="117">
        <v>70.871374665000005</v>
      </c>
      <c r="J3916" s="24">
        <f t="shared" si="465"/>
        <v>135.36432561014999</v>
      </c>
      <c r="K3916" s="14">
        <f t="shared" si="467"/>
        <v>4</v>
      </c>
      <c r="L3916" s="41">
        <f t="shared" si="468"/>
        <v>88.434278498511276</v>
      </c>
      <c r="M3916" s="41">
        <f t="shared" si="469"/>
        <v>2</v>
      </c>
      <c r="N3916" s="18"/>
      <c r="X3916" s="48">
        <v>200</v>
      </c>
      <c r="Y3916" s="48">
        <v>40</v>
      </c>
      <c r="Z3916" s="41">
        <f t="shared" si="470"/>
        <v>2</v>
      </c>
    </row>
    <row r="3917" spans="2:26" ht="15.75" customHeight="1">
      <c r="B3917" s="72">
        <v>41802</v>
      </c>
      <c r="C3917" s="116">
        <v>0.79166666666424135</v>
      </c>
      <c r="D3917" s="74">
        <f t="shared" si="466"/>
        <v>41802.791666666664</v>
      </c>
      <c r="E3917" s="117">
        <v>106.00660942499999</v>
      </c>
      <c r="F3917" s="24">
        <f t="shared" si="463"/>
        <v>202.47262400174998</v>
      </c>
      <c r="G3917" s="117">
        <v>181.9598541</v>
      </c>
      <c r="H3917" s="24">
        <f t="shared" si="464"/>
        <v>347.54332133100002</v>
      </c>
      <c r="I3917" s="117">
        <v>75.953244679999997</v>
      </c>
      <c r="J3917" s="24">
        <f t="shared" si="465"/>
        <v>145.07069733879999</v>
      </c>
      <c r="K3917" s="14">
        <f t="shared" si="467"/>
        <v>4</v>
      </c>
      <c r="L3917" s="41">
        <f t="shared" si="468"/>
        <v>98.140650227161274</v>
      </c>
      <c r="M3917" s="41">
        <f t="shared" si="469"/>
        <v>2</v>
      </c>
      <c r="N3917" s="18"/>
      <c r="X3917" s="48">
        <v>200</v>
      </c>
      <c r="Y3917" s="48">
        <v>40</v>
      </c>
      <c r="Z3917" s="41">
        <f t="shared" si="470"/>
        <v>2</v>
      </c>
    </row>
    <row r="3918" spans="2:26" ht="15.75" customHeight="1">
      <c r="B3918" s="72">
        <v>41802</v>
      </c>
      <c r="C3918" s="116">
        <v>0.83333333333575865</v>
      </c>
      <c r="D3918" s="74">
        <f t="shared" si="466"/>
        <v>41802.833333333336</v>
      </c>
      <c r="E3918" s="117">
        <v>91.124670897499996</v>
      </c>
      <c r="F3918" s="24">
        <f t="shared" si="463"/>
        <v>174.04812141422499</v>
      </c>
      <c r="G3918" s="117">
        <v>156.84854432500001</v>
      </c>
      <c r="H3918" s="24">
        <f t="shared" si="464"/>
        <v>299.58071966074999</v>
      </c>
      <c r="I3918" s="117">
        <v>65.723873452500001</v>
      </c>
      <c r="J3918" s="24">
        <f t="shared" si="465"/>
        <v>125.53259829427499</v>
      </c>
      <c r="K3918" s="14">
        <f t="shared" si="467"/>
        <v>4</v>
      </c>
      <c r="L3918" s="41">
        <f t="shared" si="468"/>
        <v>78.602551182636262</v>
      </c>
      <c r="M3918" s="41">
        <f t="shared" si="469"/>
        <v>2</v>
      </c>
      <c r="N3918" s="18"/>
      <c r="X3918" s="48">
        <v>200</v>
      </c>
      <c r="Y3918" s="48">
        <v>40</v>
      </c>
      <c r="Z3918" s="41">
        <f t="shared" si="470"/>
        <v>2</v>
      </c>
    </row>
    <row r="3919" spans="2:26" ht="15.75" customHeight="1">
      <c r="B3919" s="72">
        <v>41802</v>
      </c>
      <c r="C3919" s="116">
        <v>0.875</v>
      </c>
      <c r="D3919" s="74">
        <f t="shared" si="466"/>
        <v>41802.875</v>
      </c>
      <c r="E3919" s="117">
        <v>86.629957149999996</v>
      </c>
      <c r="F3919" s="24">
        <f t="shared" si="463"/>
        <v>165.46321815649998</v>
      </c>
      <c r="G3919" s="117">
        <v>143.88364505000001</v>
      </c>
      <c r="H3919" s="24">
        <f t="shared" si="464"/>
        <v>274.81776204549999</v>
      </c>
      <c r="I3919" s="117">
        <v>57.253687897500001</v>
      </c>
      <c r="J3919" s="24">
        <f t="shared" si="465"/>
        <v>109.354543884225</v>
      </c>
      <c r="K3919" s="14">
        <f t="shared" si="467"/>
        <v>4</v>
      </c>
      <c r="L3919" s="41">
        <f t="shared" si="468"/>
        <v>62.424496772586274</v>
      </c>
      <c r="M3919" s="41">
        <f t="shared" si="469"/>
        <v>2</v>
      </c>
      <c r="N3919" s="18"/>
      <c r="X3919" s="48">
        <v>200</v>
      </c>
      <c r="Y3919" s="48">
        <v>40</v>
      </c>
      <c r="Z3919" s="41">
        <f t="shared" si="470"/>
        <v>2</v>
      </c>
    </row>
    <row r="3920" spans="2:26" ht="15.75" customHeight="1">
      <c r="B3920" s="72">
        <v>41802</v>
      </c>
      <c r="C3920" s="116">
        <v>0.91666666666424135</v>
      </c>
      <c r="D3920" s="74">
        <f t="shared" si="466"/>
        <v>41802.916666666664</v>
      </c>
      <c r="E3920" s="117">
        <v>129.82775512500001</v>
      </c>
      <c r="F3920" s="24">
        <f t="shared" si="463"/>
        <v>247.97101228875002</v>
      </c>
      <c r="G3920" s="117">
        <v>192.24687667500001</v>
      </c>
      <c r="H3920" s="24">
        <f t="shared" si="464"/>
        <v>367.19153444925001</v>
      </c>
      <c r="I3920" s="117">
        <v>62.419121527500003</v>
      </c>
      <c r="J3920" s="24">
        <f t="shared" si="465"/>
        <v>119.22052211752501</v>
      </c>
      <c r="K3920" s="14">
        <f t="shared" si="467"/>
        <v>4</v>
      </c>
      <c r="L3920" s="41">
        <f t="shared" si="468"/>
        <v>72.290475005886293</v>
      </c>
      <c r="M3920" s="41">
        <f t="shared" si="469"/>
        <v>2</v>
      </c>
      <c r="N3920" s="18"/>
      <c r="X3920" s="48">
        <v>200</v>
      </c>
      <c r="Y3920" s="48">
        <v>40</v>
      </c>
      <c r="Z3920" s="41">
        <f t="shared" si="470"/>
        <v>2</v>
      </c>
    </row>
    <row r="3921" spans="2:26" ht="15.75" customHeight="1">
      <c r="B3921" s="72">
        <v>41802</v>
      </c>
      <c r="C3921" s="116">
        <v>0.95833333333575865</v>
      </c>
      <c r="D3921" s="74">
        <f t="shared" si="466"/>
        <v>41802.958333333336</v>
      </c>
      <c r="E3921" s="117">
        <v>93.13348148</v>
      </c>
      <c r="F3921" s="24">
        <f t="shared" si="463"/>
        <v>177.88494962679999</v>
      </c>
      <c r="G3921" s="117">
        <v>143.08606409999999</v>
      </c>
      <c r="H3921" s="24">
        <f t="shared" si="464"/>
        <v>273.29438243099997</v>
      </c>
      <c r="I3921" s="117">
        <v>49.952582620000001</v>
      </c>
      <c r="J3921" s="24">
        <f t="shared" si="465"/>
        <v>95.409432804199994</v>
      </c>
      <c r="K3921" s="14">
        <f t="shared" si="467"/>
        <v>4</v>
      </c>
      <c r="L3921" s="41">
        <f t="shared" si="468"/>
        <v>48.479385692561273</v>
      </c>
      <c r="M3921" s="41">
        <f t="shared" si="469"/>
        <v>2</v>
      </c>
      <c r="N3921" s="18"/>
      <c r="X3921" s="48">
        <v>200</v>
      </c>
      <c r="Y3921" s="48">
        <v>40</v>
      </c>
      <c r="Z3921" s="41">
        <f t="shared" si="470"/>
        <v>2</v>
      </c>
    </row>
    <row r="3922" spans="2:26" ht="15.75" customHeight="1">
      <c r="B3922" s="72">
        <v>41803</v>
      </c>
      <c r="C3922" s="116">
        <v>0</v>
      </c>
      <c r="D3922" s="74">
        <f t="shared" si="466"/>
        <v>41803</v>
      </c>
      <c r="E3922" s="117">
        <v>66.441410627500005</v>
      </c>
      <c r="F3922" s="24">
        <f t="shared" si="463"/>
        <v>126.90309429852501</v>
      </c>
      <c r="G3922" s="117">
        <v>109.7551148375</v>
      </c>
      <c r="H3922" s="24">
        <f t="shared" si="464"/>
        <v>209.632269339625</v>
      </c>
      <c r="I3922" s="117">
        <v>43.313704197500002</v>
      </c>
      <c r="J3922" s="24">
        <f t="shared" si="465"/>
        <v>82.729175017225003</v>
      </c>
      <c r="K3922" s="14">
        <f t="shared" si="467"/>
        <v>5</v>
      </c>
      <c r="L3922" s="41">
        <f t="shared" si="468"/>
        <v>35.799127905586282</v>
      </c>
      <c r="M3922" s="41">
        <f t="shared" si="469"/>
        <v>2</v>
      </c>
      <c r="N3922" s="18"/>
      <c r="X3922" s="48">
        <v>200</v>
      </c>
      <c r="Y3922" s="48">
        <v>40</v>
      </c>
      <c r="Z3922" s="41">
        <f t="shared" si="470"/>
        <v>2</v>
      </c>
    </row>
    <row r="3923" spans="2:26" ht="15.75" customHeight="1">
      <c r="B3923" s="72">
        <v>41803</v>
      </c>
      <c r="C3923" s="116">
        <v>4.1666666664241347E-2</v>
      </c>
      <c r="D3923" s="74">
        <f t="shared" si="466"/>
        <v>41803.041666666664</v>
      </c>
      <c r="E3923" s="117">
        <v>93.786344935000002</v>
      </c>
      <c r="F3923" s="24">
        <f t="shared" si="463"/>
        <v>179.13191882584999</v>
      </c>
      <c r="G3923" s="117">
        <v>140.62704837250001</v>
      </c>
      <c r="H3923" s="24">
        <f t="shared" si="464"/>
        <v>268.59766239147501</v>
      </c>
      <c r="I3923" s="117">
        <v>46.840703435000002</v>
      </c>
      <c r="J3923" s="24">
        <f t="shared" si="465"/>
        <v>89.465743560850001</v>
      </c>
      <c r="K3923" s="14">
        <f t="shared" si="467"/>
        <v>5</v>
      </c>
      <c r="L3923" s="41">
        <f t="shared" si="468"/>
        <v>42.535696449211279</v>
      </c>
      <c r="M3923" s="41">
        <f t="shared" si="469"/>
        <v>2</v>
      </c>
      <c r="N3923" s="18"/>
      <c r="X3923" s="48">
        <v>200</v>
      </c>
      <c r="Y3923" s="48">
        <v>40</v>
      </c>
      <c r="Z3923" s="41">
        <f t="shared" si="470"/>
        <v>2</v>
      </c>
    </row>
    <row r="3924" spans="2:26" ht="15.75" customHeight="1">
      <c r="B3924" s="72">
        <v>41803</v>
      </c>
      <c r="C3924" s="116">
        <v>8.3333333335758653E-2</v>
      </c>
      <c r="D3924" s="74">
        <f t="shared" si="466"/>
        <v>41803.083333333336</v>
      </c>
      <c r="E3924" s="117">
        <v>75.146256565000002</v>
      </c>
      <c r="F3924" s="24">
        <f t="shared" si="463"/>
        <v>143.52935003914999</v>
      </c>
      <c r="G3924" s="117">
        <v>118.40622741750001</v>
      </c>
      <c r="H3924" s="24">
        <f t="shared" si="464"/>
        <v>226.15589436742499</v>
      </c>
      <c r="I3924" s="117">
        <v>43.2599708475</v>
      </c>
      <c r="J3924" s="24">
        <f t="shared" si="465"/>
        <v>82.626544318724996</v>
      </c>
      <c r="K3924" s="14">
        <f t="shared" si="467"/>
        <v>5</v>
      </c>
      <c r="L3924" s="41">
        <f t="shared" si="468"/>
        <v>35.696497207086274</v>
      </c>
      <c r="M3924" s="41">
        <f t="shared" si="469"/>
        <v>2</v>
      </c>
      <c r="N3924" s="18"/>
      <c r="X3924" s="48">
        <v>200</v>
      </c>
      <c r="Y3924" s="48">
        <v>40</v>
      </c>
      <c r="Z3924" s="41">
        <f t="shared" si="470"/>
        <v>2</v>
      </c>
    </row>
    <row r="3925" spans="2:26" ht="15.75" customHeight="1">
      <c r="B3925" s="72">
        <v>41803</v>
      </c>
      <c r="C3925" s="116">
        <v>0.125</v>
      </c>
      <c r="D3925" s="74">
        <f t="shared" si="466"/>
        <v>41803.125</v>
      </c>
      <c r="E3925" s="117">
        <v>70.417181612500002</v>
      </c>
      <c r="F3925" s="24">
        <f t="shared" si="463"/>
        <v>134.49681687987498</v>
      </c>
      <c r="G3925" s="117">
        <v>108.453783265</v>
      </c>
      <c r="H3925" s="24">
        <f t="shared" si="464"/>
        <v>207.14672603615</v>
      </c>
      <c r="I3925" s="117">
        <v>38.036601654999998</v>
      </c>
      <c r="J3925" s="24">
        <f t="shared" si="465"/>
        <v>72.64990916104999</v>
      </c>
      <c r="K3925" s="14">
        <f t="shared" si="467"/>
        <v>5</v>
      </c>
      <c r="L3925" s="41">
        <f t="shared" si="468"/>
        <v>25.719862049411269</v>
      </c>
      <c r="M3925" s="41">
        <f t="shared" si="469"/>
        <v>2</v>
      </c>
      <c r="N3925" s="18"/>
      <c r="X3925" s="48">
        <v>200</v>
      </c>
      <c r="Y3925" s="48">
        <v>40</v>
      </c>
      <c r="Z3925" s="41">
        <f t="shared" si="470"/>
        <v>2</v>
      </c>
    </row>
    <row r="3926" spans="2:26" ht="15.75" customHeight="1">
      <c r="B3926" s="72">
        <v>41803</v>
      </c>
      <c r="C3926" s="116">
        <v>0.16666666666424135</v>
      </c>
      <c r="D3926" s="74">
        <f t="shared" si="466"/>
        <v>41803.166666666664</v>
      </c>
      <c r="E3926" s="117">
        <v>194.93832875000001</v>
      </c>
      <c r="F3926" s="24">
        <f t="shared" si="463"/>
        <v>372.3322079125</v>
      </c>
      <c r="G3926" s="117">
        <v>252.90850470000001</v>
      </c>
      <c r="H3926" s="24">
        <f t="shared" si="464"/>
        <v>483.05524397699998</v>
      </c>
      <c r="I3926" s="117">
        <v>57.97017597</v>
      </c>
      <c r="J3926" s="24">
        <f t="shared" si="465"/>
        <v>110.72303610269999</v>
      </c>
      <c r="K3926" s="14">
        <f t="shared" si="467"/>
        <v>5</v>
      </c>
      <c r="L3926" s="41">
        <f t="shared" si="468"/>
        <v>63.792988991061272</v>
      </c>
      <c r="M3926" s="41">
        <f t="shared" si="469"/>
        <v>2</v>
      </c>
      <c r="N3926" s="18"/>
      <c r="X3926" s="48">
        <v>200</v>
      </c>
      <c r="Y3926" s="48">
        <v>40</v>
      </c>
      <c r="Z3926" s="41">
        <f t="shared" si="470"/>
        <v>2</v>
      </c>
    </row>
    <row r="3927" spans="2:26" ht="15.75" customHeight="1">
      <c r="B3927" s="72">
        <v>41803</v>
      </c>
      <c r="C3927" s="116">
        <v>0.20833333333575865</v>
      </c>
      <c r="D3927" s="74">
        <f t="shared" si="466"/>
        <v>41803.208333333336</v>
      </c>
      <c r="E3927" s="117">
        <v>209.40176507499999</v>
      </c>
      <c r="F3927" s="24">
        <f t="shared" si="463"/>
        <v>399.95737129324993</v>
      </c>
      <c r="G3927" s="117">
        <v>280.54859045000001</v>
      </c>
      <c r="H3927" s="24">
        <f t="shared" si="464"/>
        <v>535.84780775950003</v>
      </c>
      <c r="I3927" s="117">
        <v>71.146825405000001</v>
      </c>
      <c r="J3927" s="24">
        <f t="shared" si="465"/>
        <v>135.89043652354999</v>
      </c>
      <c r="K3927" s="14">
        <f t="shared" si="467"/>
        <v>5</v>
      </c>
      <c r="L3927" s="41">
        <f t="shared" si="468"/>
        <v>88.960389411911279</v>
      </c>
      <c r="M3927" s="41">
        <f t="shared" si="469"/>
        <v>2</v>
      </c>
      <c r="N3927" s="18"/>
      <c r="X3927" s="48">
        <v>200</v>
      </c>
      <c r="Y3927" s="48">
        <v>40</v>
      </c>
      <c r="Z3927" s="41">
        <f t="shared" si="470"/>
        <v>2</v>
      </c>
    </row>
    <row r="3928" spans="2:26" ht="15.75" customHeight="1">
      <c r="B3928" s="72">
        <v>41803</v>
      </c>
      <c r="C3928" s="116">
        <v>0.25</v>
      </c>
      <c r="D3928" s="74">
        <f t="shared" si="466"/>
        <v>41803.25</v>
      </c>
      <c r="E3928" s="117">
        <v>127.67665377500001</v>
      </c>
      <c r="F3928" s="24">
        <f t="shared" si="463"/>
        <v>243.86240871025001</v>
      </c>
      <c r="G3928" s="117">
        <v>196.62607607499999</v>
      </c>
      <c r="H3928" s="24">
        <f t="shared" si="464"/>
        <v>375.55580530324994</v>
      </c>
      <c r="I3928" s="117">
        <v>68.949422295000005</v>
      </c>
      <c r="J3928" s="24">
        <f t="shared" si="465"/>
        <v>131.69339658345001</v>
      </c>
      <c r="K3928" s="14">
        <f t="shared" si="467"/>
        <v>5</v>
      </c>
      <c r="L3928" s="41">
        <f t="shared" si="468"/>
        <v>84.763349471811296</v>
      </c>
      <c r="M3928" s="41">
        <f t="shared" si="469"/>
        <v>2</v>
      </c>
      <c r="N3928" s="18"/>
      <c r="X3928" s="48">
        <v>200</v>
      </c>
      <c r="Y3928" s="48">
        <v>40</v>
      </c>
      <c r="Z3928" s="41">
        <f t="shared" si="470"/>
        <v>2</v>
      </c>
    </row>
    <row r="3929" spans="2:26" ht="15.75" customHeight="1">
      <c r="B3929" s="72">
        <v>41803</v>
      </c>
      <c r="C3929" s="116">
        <v>0.29166666666424135</v>
      </c>
      <c r="D3929" s="74">
        <f t="shared" si="466"/>
        <v>41803.291666666664</v>
      </c>
      <c r="E3929" s="117">
        <v>141.035244275</v>
      </c>
      <c r="F3929" s="24">
        <f t="shared" si="463"/>
        <v>269.37731656525</v>
      </c>
      <c r="G3929" s="117">
        <v>207.3087281</v>
      </c>
      <c r="H3929" s="24">
        <f t="shared" si="464"/>
        <v>395.95967067099997</v>
      </c>
      <c r="I3929" s="117">
        <v>66.273483792500002</v>
      </c>
      <c r="J3929" s="24">
        <f t="shared" si="465"/>
        <v>126.582354043675</v>
      </c>
      <c r="K3929" s="14">
        <f t="shared" si="467"/>
        <v>5</v>
      </c>
      <c r="L3929" s="41">
        <f t="shared" si="468"/>
        <v>79.652306932036282</v>
      </c>
      <c r="M3929" s="41">
        <f t="shared" si="469"/>
        <v>2</v>
      </c>
      <c r="N3929" s="18"/>
      <c r="X3929" s="48">
        <v>200</v>
      </c>
      <c r="Y3929" s="48">
        <v>40</v>
      </c>
      <c r="Z3929" s="41">
        <f t="shared" si="470"/>
        <v>2</v>
      </c>
    </row>
    <row r="3930" spans="2:26" ht="15.75" customHeight="1">
      <c r="B3930" s="72">
        <v>41803</v>
      </c>
      <c r="C3930" s="116">
        <v>0.33333333333575865</v>
      </c>
      <c r="D3930" s="74">
        <f t="shared" si="466"/>
        <v>41803.333333333336</v>
      </c>
      <c r="E3930" s="117">
        <v>93.125111452499993</v>
      </c>
      <c r="F3930" s="24">
        <f t="shared" si="463"/>
        <v>177.86896287427498</v>
      </c>
      <c r="G3930" s="117">
        <v>149.24085395</v>
      </c>
      <c r="H3930" s="24">
        <f t="shared" si="464"/>
        <v>285.05003104449997</v>
      </c>
      <c r="I3930" s="117">
        <v>56.115742529999999</v>
      </c>
      <c r="J3930" s="24">
        <f t="shared" si="465"/>
        <v>107.18106823229999</v>
      </c>
      <c r="K3930" s="14">
        <f t="shared" si="467"/>
        <v>5</v>
      </c>
      <c r="L3930" s="41">
        <f t="shared" si="468"/>
        <v>60.251021120661271</v>
      </c>
      <c r="M3930" s="41">
        <f t="shared" si="469"/>
        <v>2</v>
      </c>
      <c r="N3930" s="18"/>
      <c r="X3930" s="48">
        <v>200</v>
      </c>
      <c r="Y3930" s="48">
        <v>40</v>
      </c>
      <c r="Z3930" s="41">
        <f t="shared" si="470"/>
        <v>2</v>
      </c>
    </row>
    <row r="3931" spans="2:26" ht="15.75" customHeight="1">
      <c r="B3931" s="72">
        <v>41803</v>
      </c>
      <c r="C3931" s="116">
        <v>0.375</v>
      </c>
      <c r="D3931" s="74">
        <f t="shared" si="466"/>
        <v>41803.375</v>
      </c>
      <c r="E3931" s="117">
        <v>81.155948275</v>
      </c>
      <c r="F3931" s="24">
        <f t="shared" si="463"/>
        <v>155.00786120524998</v>
      </c>
      <c r="G3931" s="117">
        <v>136.05690952750001</v>
      </c>
      <c r="H3931" s="24">
        <f t="shared" si="464"/>
        <v>259.86869719752502</v>
      </c>
      <c r="I3931" s="117">
        <v>54.900961237499999</v>
      </c>
      <c r="J3931" s="24">
        <f t="shared" si="465"/>
        <v>104.86083596362499</v>
      </c>
      <c r="K3931" s="14">
        <f t="shared" si="467"/>
        <v>5</v>
      </c>
      <c r="L3931" s="41">
        <f t="shared" si="468"/>
        <v>57.930788851986271</v>
      </c>
      <c r="M3931" s="41">
        <f t="shared" si="469"/>
        <v>2</v>
      </c>
      <c r="N3931" s="18"/>
      <c r="X3931" s="48">
        <v>200</v>
      </c>
      <c r="Y3931" s="48">
        <v>40</v>
      </c>
      <c r="Z3931" s="41">
        <f t="shared" si="470"/>
        <v>2</v>
      </c>
    </row>
    <row r="3932" spans="2:26" ht="15.75" customHeight="1">
      <c r="B3932" s="72">
        <v>41803</v>
      </c>
      <c r="C3932" s="116">
        <v>0.41666666666424135</v>
      </c>
      <c r="D3932" s="74">
        <f t="shared" si="466"/>
        <v>41803.416666666664</v>
      </c>
      <c r="E3932" s="117">
        <v>75.824230134999993</v>
      </c>
      <c r="F3932" s="24">
        <f t="shared" si="463"/>
        <v>144.82427955784999</v>
      </c>
      <c r="G3932" s="117">
        <v>124.22603664499999</v>
      </c>
      <c r="H3932" s="24">
        <f t="shared" si="464"/>
        <v>237.27172999194997</v>
      </c>
      <c r="I3932" s="117">
        <v>48.401806479999998</v>
      </c>
      <c r="J3932" s="24">
        <f t="shared" si="465"/>
        <v>92.447450376799992</v>
      </c>
      <c r="K3932" s="14">
        <f t="shared" si="467"/>
        <v>5</v>
      </c>
      <c r="L3932" s="41">
        <f t="shared" si="468"/>
        <v>45.517403265161271</v>
      </c>
      <c r="M3932" s="41">
        <f t="shared" si="469"/>
        <v>2</v>
      </c>
      <c r="N3932" s="18"/>
      <c r="X3932" s="48">
        <v>200</v>
      </c>
      <c r="Y3932" s="48">
        <v>40</v>
      </c>
      <c r="Z3932" s="41">
        <f t="shared" si="470"/>
        <v>2</v>
      </c>
    </row>
    <row r="3933" spans="2:26" ht="15.75" customHeight="1">
      <c r="B3933" s="72">
        <v>41803</v>
      </c>
      <c r="C3933" s="116">
        <v>0.45833333333575865</v>
      </c>
      <c r="D3933" s="74">
        <f t="shared" si="466"/>
        <v>41803.458333333336</v>
      </c>
      <c r="E3933" s="117">
        <v>91.852864729999993</v>
      </c>
      <c r="F3933" s="24">
        <f t="shared" si="463"/>
        <v>175.43897163429997</v>
      </c>
      <c r="G3933" s="117">
        <v>156.34968237499999</v>
      </c>
      <c r="H3933" s="24">
        <f t="shared" si="464"/>
        <v>298.62789333624994</v>
      </c>
      <c r="I3933" s="117">
        <v>64.496817647499995</v>
      </c>
      <c r="J3933" s="24">
        <f t="shared" si="465"/>
        <v>123.18892170672498</v>
      </c>
      <c r="K3933" s="14">
        <f t="shared" si="467"/>
        <v>5</v>
      </c>
      <c r="L3933" s="41">
        <f t="shared" si="468"/>
        <v>76.258874595086269</v>
      </c>
      <c r="M3933" s="41">
        <f t="shared" si="469"/>
        <v>2</v>
      </c>
      <c r="N3933" s="18"/>
      <c r="X3933" s="48">
        <v>200</v>
      </c>
      <c r="Y3933" s="48">
        <v>40</v>
      </c>
      <c r="Z3933" s="41">
        <f t="shared" si="470"/>
        <v>2</v>
      </c>
    </row>
    <row r="3934" spans="2:26" ht="15.75" customHeight="1">
      <c r="B3934" s="72">
        <v>41803</v>
      </c>
      <c r="C3934" s="116">
        <v>0.5</v>
      </c>
      <c r="D3934" s="74">
        <f t="shared" si="466"/>
        <v>41803.5</v>
      </c>
      <c r="E3934" s="117">
        <v>95.326433059999999</v>
      </c>
      <c r="F3934" s="24">
        <f t="shared" si="463"/>
        <v>182.07348714459999</v>
      </c>
      <c r="G3934" s="117">
        <v>152.180165225</v>
      </c>
      <c r="H3934" s="24">
        <f t="shared" si="464"/>
        <v>290.66411557974999</v>
      </c>
      <c r="I3934" s="117">
        <v>56.853732167499999</v>
      </c>
      <c r="J3934" s="24">
        <f t="shared" si="465"/>
        <v>108.590628439925</v>
      </c>
      <c r="K3934" s="14">
        <f t="shared" si="467"/>
        <v>5</v>
      </c>
      <c r="L3934" s="41">
        <f t="shared" si="468"/>
        <v>61.660581328286277</v>
      </c>
      <c r="M3934" s="41">
        <f t="shared" si="469"/>
        <v>2</v>
      </c>
      <c r="N3934" s="18"/>
      <c r="X3934" s="48">
        <v>200</v>
      </c>
      <c r="Y3934" s="48">
        <v>40</v>
      </c>
      <c r="Z3934" s="41">
        <f t="shared" si="470"/>
        <v>2</v>
      </c>
    </row>
    <row r="3935" spans="2:26" ht="15.75" customHeight="1">
      <c r="B3935" s="72">
        <v>41803</v>
      </c>
      <c r="C3935" s="116">
        <v>0.54166666666424135</v>
      </c>
      <c r="D3935" s="74">
        <f t="shared" si="466"/>
        <v>41803.541666666664</v>
      </c>
      <c r="E3935" s="117">
        <v>59.686784982500001</v>
      </c>
      <c r="F3935" s="24">
        <f t="shared" si="463"/>
        <v>114.00175931657499</v>
      </c>
      <c r="G3935" s="117">
        <v>98.808033327499999</v>
      </c>
      <c r="H3935" s="24">
        <f t="shared" si="464"/>
        <v>188.72334365552499</v>
      </c>
      <c r="I3935" s="117">
        <v>39.121248370000004</v>
      </c>
      <c r="J3935" s="24">
        <f t="shared" si="465"/>
        <v>74.721584386700002</v>
      </c>
      <c r="K3935" s="14">
        <f t="shared" si="467"/>
        <v>5</v>
      </c>
      <c r="L3935" s="41">
        <f t="shared" si="468"/>
        <v>27.79153727506128</v>
      </c>
      <c r="M3935" s="41">
        <f t="shared" si="469"/>
        <v>2</v>
      </c>
      <c r="N3935" s="18"/>
      <c r="X3935" s="48">
        <v>200</v>
      </c>
      <c r="Y3935" s="48">
        <v>40</v>
      </c>
      <c r="Z3935" s="41">
        <f t="shared" si="470"/>
        <v>2</v>
      </c>
    </row>
    <row r="3936" spans="2:26" ht="15.75" customHeight="1">
      <c r="B3936" s="72">
        <v>41803</v>
      </c>
      <c r="C3936" s="116">
        <v>0.58333333333575865</v>
      </c>
      <c r="D3936" s="74">
        <f t="shared" si="466"/>
        <v>41803.583333333336</v>
      </c>
      <c r="E3936" s="117">
        <v>93.526873565000002</v>
      </c>
      <c r="F3936" s="24">
        <f t="shared" si="463"/>
        <v>178.63632850914999</v>
      </c>
      <c r="G3936" s="117">
        <v>150.26906074999999</v>
      </c>
      <c r="H3936" s="24">
        <f t="shared" si="464"/>
        <v>287.01390603249996</v>
      </c>
      <c r="I3936" s="117">
        <v>56.742187190000003</v>
      </c>
      <c r="J3936" s="24">
        <f t="shared" si="465"/>
        <v>108.37757753290001</v>
      </c>
      <c r="K3936" s="14">
        <f t="shared" si="467"/>
        <v>5</v>
      </c>
      <c r="L3936" s="41">
        <f t="shared" si="468"/>
        <v>61.447530421261284</v>
      </c>
      <c r="M3936" s="41">
        <f t="shared" si="469"/>
        <v>2</v>
      </c>
      <c r="N3936" s="18"/>
      <c r="X3936" s="48">
        <v>200</v>
      </c>
      <c r="Y3936" s="48">
        <v>40</v>
      </c>
      <c r="Z3936" s="41">
        <f t="shared" si="470"/>
        <v>2</v>
      </c>
    </row>
    <row r="3937" spans="2:26" ht="15.75" customHeight="1">
      <c r="B3937" s="72">
        <v>41803</v>
      </c>
      <c r="C3937" s="116">
        <v>0.625</v>
      </c>
      <c r="D3937" s="74">
        <f t="shared" si="466"/>
        <v>41803.625</v>
      </c>
      <c r="E3937" s="117">
        <v>93.351102642499995</v>
      </c>
      <c r="F3937" s="24">
        <f t="shared" si="463"/>
        <v>178.30060604717499</v>
      </c>
      <c r="G3937" s="117">
        <v>150.34174182500001</v>
      </c>
      <c r="H3937" s="24">
        <f t="shared" si="464"/>
        <v>287.15272688575004</v>
      </c>
      <c r="I3937" s="117">
        <v>56.990639164999997</v>
      </c>
      <c r="J3937" s="24">
        <f t="shared" si="465"/>
        <v>108.85212080514999</v>
      </c>
      <c r="K3937" s="14">
        <f t="shared" si="467"/>
        <v>5</v>
      </c>
      <c r="L3937" s="41">
        <f t="shared" si="468"/>
        <v>61.922073693511273</v>
      </c>
      <c r="M3937" s="41">
        <f t="shared" si="469"/>
        <v>2</v>
      </c>
      <c r="N3937" s="18"/>
      <c r="X3937" s="48">
        <v>200</v>
      </c>
      <c r="Y3937" s="48">
        <v>40</v>
      </c>
      <c r="Z3937" s="41">
        <f t="shared" si="470"/>
        <v>2</v>
      </c>
    </row>
    <row r="3938" spans="2:26" ht="15.75" customHeight="1">
      <c r="B3938" s="72">
        <v>41803</v>
      </c>
      <c r="C3938" s="116">
        <v>0.66666666666424135</v>
      </c>
      <c r="D3938" s="74">
        <f t="shared" si="466"/>
        <v>41803.666666666664</v>
      </c>
      <c r="E3938" s="117">
        <v>89.433921964999996</v>
      </c>
      <c r="F3938" s="24">
        <f t="shared" si="463"/>
        <v>170.81879095314997</v>
      </c>
      <c r="G3938" s="117">
        <v>148.25476417499999</v>
      </c>
      <c r="H3938" s="24">
        <f t="shared" si="464"/>
        <v>283.16659957424997</v>
      </c>
      <c r="I3938" s="117">
        <v>58.820842202500003</v>
      </c>
      <c r="J3938" s="24">
        <f t="shared" si="465"/>
        <v>112.347808606775</v>
      </c>
      <c r="K3938" s="14">
        <f t="shared" si="467"/>
        <v>5</v>
      </c>
      <c r="L3938" s="41">
        <f t="shared" si="468"/>
        <v>65.41776149513629</v>
      </c>
      <c r="M3938" s="41">
        <f t="shared" si="469"/>
        <v>2</v>
      </c>
      <c r="N3938" s="18"/>
      <c r="X3938" s="48">
        <v>200</v>
      </c>
      <c r="Y3938" s="48">
        <v>40</v>
      </c>
      <c r="Z3938" s="41">
        <f t="shared" si="470"/>
        <v>2</v>
      </c>
    </row>
    <row r="3939" spans="2:26" ht="15.75" customHeight="1">
      <c r="B3939" s="72">
        <v>41803</v>
      </c>
      <c r="C3939" s="116">
        <v>0.70833333333575865</v>
      </c>
      <c r="D3939" s="74">
        <f t="shared" si="466"/>
        <v>41803.708333333336</v>
      </c>
      <c r="E3939" s="117">
        <v>87.776653227500006</v>
      </c>
      <c r="F3939" s="24">
        <f t="shared" si="463"/>
        <v>167.65340766452499</v>
      </c>
      <c r="G3939" s="117">
        <v>151.40459154999999</v>
      </c>
      <c r="H3939" s="24">
        <f t="shared" si="464"/>
        <v>289.18276986049995</v>
      </c>
      <c r="I3939" s="117">
        <v>63.627938364999999</v>
      </c>
      <c r="J3939" s="24">
        <f t="shared" si="465"/>
        <v>121.52936227714999</v>
      </c>
      <c r="K3939" s="14">
        <f t="shared" si="467"/>
        <v>5</v>
      </c>
      <c r="L3939" s="41">
        <f t="shared" si="468"/>
        <v>74.599315165511257</v>
      </c>
      <c r="M3939" s="41">
        <f t="shared" si="469"/>
        <v>2</v>
      </c>
      <c r="N3939" s="18"/>
      <c r="X3939" s="48">
        <v>200</v>
      </c>
      <c r="Y3939" s="48">
        <v>40</v>
      </c>
      <c r="Z3939" s="41">
        <f t="shared" si="470"/>
        <v>2</v>
      </c>
    </row>
    <row r="3940" spans="2:26" ht="15.75" customHeight="1">
      <c r="B3940" s="72">
        <v>41803</v>
      </c>
      <c r="C3940" s="116">
        <v>0.75</v>
      </c>
      <c r="D3940" s="74">
        <f t="shared" si="466"/>
        <v>41803.75</v>
      </c>
      <c r="E3940" s="117">
        <v>86.53788668</v>
      </c>
      <c r="F3940" s="24">
        <f t="shared" si="463"/>
        <v>165.2873635588</v>
      </c>
      <c r="G3940" s="117">
        <v>148.794541775</v>
      </c>
      <c r="H3940" s="24">
        <f t="shared" si="464"/>
        <v>284.19757479024997</v>
      </c>
      <c r="I3940" s="117">
        <v>62.256655084999998</v>
      </c>
      <c r="J3940" s="24">
        <f t="shared" si="465"/>
        <v>118.91021121234999</v>
      </c>
      <c r="K3940" s="14">
        <f t="shared" si="467"/>
        <v>5</v>
      </c>
      <c r="L3940" s="41">
        <f t="shared" si="468"/>
        <v>71.980164100711278</v>
      </c>
      <c r="M3940" s="41">
        <f t="shared" si="469"/>
        <v>2</v>
      </c>
      <c r="N3940" s="18"/>
      <c r="X3940" s="48">
        <v>200</v>
      </c>
      <c r="Y3940" s="48">
        <v>40</v>
      </c>
      <c r="Z3940" s="41">
        <f t="shared" si="470"/>
        <v>2</v>
      </c>
    </row>
    <row r="3941" spans="2:26" ht="15.75" customHeight="1">
      <c r="B3941" s="72">
        <v>41803</v>
      </c>
      <c r="C3941" s="116">
        <v>0.79166666666424135</v>
      </c>
      <c r="D3941" s="74">
        <f t="shared" si="466"/>
        <v>41803.791666666664</v>
      </c>
      <c r="E3941" s="117">
        <v>87.533921927500003</v>
      </c>
      <c r="F3941" s="24">
        <f t="shared" si="463"/>
        <v>167.189790881525</v>
      </c>
      <c r="G3941" s="117">
        <v>140.75812372499999</v>
      </c>
      <c r="H3941" s="24">
        <f t="shared" si="464"/>
        <v>268.84801631475</v>
      </c>
      <c r="I3941" s="117">
        <v>53.224201780000001</v>
      </c>
      <c r="J3941" s="24">
        <f t="shared" si="465"/>
        <v>101.6582253998</v>
      </c>
      <c r="K3941" s="14">
        <f t="shared" si="467"/>
        <v>5</v>
      </c>
      <c r="L3941" s="41">
        <f t="shared" si="468"/>
        <v>54.728178288161281</v>
      </c>
      <c r="M3941" s="41">
        <f t="shared" si="469"/>
        <v>2</v>
      </c>
      <c r="N3941" s="18"/>
      <c r="X3941" s="48">
        <v>200</v>
      </c>
      <c r="Y3941" s="48">
        <v>40</v>
      </c>
      <c r="Z3941" s="41">
        <f t="shared" si="470"/>
        <v>2</v>
      </c>
    </row>
    <row r="3942" spans="2:26" ht="15.75" customHeight="1">
      <c r="B3942" s="72">
        <v>41803</v>
      </c>
      <c r="C3942" s="116">
        <v>0.83333333333575865</v>
      </c>
      <c r="D3942" s="74">
        <f t="shared" si="466"/>
        <v>41803.833333333336</v>
      </c>
      <c r="E3942" s="117">
        <v>73.957710289999994</v>
      </c>
      <c r="F3942" s="24">
        <f t="shared" si="463"/>
        <v>141.25922665389999</v>
      </c>
      <c r="G3942" s="117">
        <v>120.89225570000001</v>
      </c>
      <c r="H3942" s="24">
        <f t="shared" si="464"/>
        <v>230.90420838700001</v>
      </c>
      <c r="I3942" s="117">
        <v>46.934545407500003</v>
      </c>
      <c r="J3942" s="24">
        <f t="shared" si="465"/>
        <v>89.644981728325007</v>
      </c>
      <c r="K3942" s="14">
        <f t="shared" si="467"/>
        <v>5</v>
      </c>
      <c r="L3942" s="41">
        <f t="shared" si="468"/>
        <v>42.714934616686286</v>
      </c>
      <c r="M3942" s="41">
        <f t="shared" si="469"/>
        <v>2</v>
      </c>
      <c r="N3942" s="18"/>
      <c r="X3942" s="48">
        <v>200</v>
      </c>
      <c r="Y3942" s="48">
        <v>40</v>
      </c>
      <c r="Z3942" s="41">
        <f t="shared" si="470"/>
        <v>2</v>
      </c>
    </row>
    <row r="3943" spans="2:26" ht="15.75" customHeight="1">
      <c r="B3943" s="72">
        <v>41803</v>
      </c>
      <c r="C3943" s="116">
        <v>0.875</v>
      </c>
      <c r="D3943" s="74">
        <f t="shared" si="466"/>
        <v>41803.875</v>
      </c>
      <c r="E3943" s="117">
        <v>45.5916305975</v>
      </c>
      <c r="F3943" s="24">
        <f t="shared" si="463"/>
        <v>87.080014441225003</v>
      </c>
      <c r="G3943" s="117">
        <v>85.251836377499998</v>
      </c>
      <c r="H3943" s="24">
        <f t="shared" si="464"/>
        <v>162.83100748102498</v>
      </c>
      <c r="I3943" s="117">
        <v>39.6602057825</v>
      </c>
      <c r="J3943" s="24">
        <f t="shared" si="465"/>
        <v>75.750993044574997</v>
      </c>
      <c r="K3943" s="14">
        <f t="shared" si="467"/>
        <v>5</v>
      </c>
      <c r="L3943" s="41">
        <f t="shared" si="468"/>
        <v>28.820945932936276</v>
      </c>
      <c r="M3943" s="41">
        <f t="shared" si="469"/>
        <v>2</v>
      </c>
      <c r="N3943" s="18"/>
      <c r="X3943" s="48">
        <v>200</v>
      </c>
      <c r="Y3943" s="48">
        <v>40</v>
      </c>
      <c r="Z3943" s="41">
        <f t="shared" si="470"/>
        <v>2</v>
      </c>
    </row>
    <row r="3944" spans="2:26" ht="15.75" customHeight="1">
      <c r="B3944" s="72">
        <v>41803</v>
      </c>
      <c r="C3944" s="116">
        <v>0.91666666666424135</v>
      </c>
      <c r="D3944" s="74">
        <f t="shared" si="466"/>
        <v>41803.916666666664</v>
      </c>
      <c r="E3944" s="117">
        <v>48.429075572499997</v>
      </c>
      <c r="F3944" s="24">
        <f t="shared" si="463"/>
        <v>92.499534343474991</v>
      </c>
      <c r="G3944" s="117">
        <v>82.999745985000004</v>
      </c>
      <c r="H3944" s="24">
        <f t="shared" si="464"/>
        <v>158.52951483135001</v>
      </c>
      <c r="I3944" s="117">
        <v>34.570670405000001</v>
      </c>
      <c r="J3944" s="24">
        <f t="shared" si="465"/>
        <v>66.029980473549998</v>
      </c>
      <c r="K3944" s="14">
        <f t="shared" si="467"/>
        <v>5</v>
      </c>
      <c r="L3944" s="41">
        <f t="shared" si="468"/>
        <v>19.099933361911276</v>
      </c>
      <c r="M3944" s="41">
        <f t="shared" si="469"/>
        <v>2</v>
      </c>
      <c r="N3944" s="18"/>
      <c r="X3944" s="48">
        <v>200</v>
      </c>
      <c r="Y3944" s="48">
        <v>40</v>
      </c>
      <c r="Z3944" s="41">
        <f t="shared" si="470"/>
        <v>2</v>
      </c>
    </row>
    <row r="3945" spans="2:26" ht="15.75" customHeight="1">
      <c r="B3945" s="72">
        <v>41803</v>
      </c>
      <c r="C3945" s="116">
        <v>0.95833333333575865</v>
      </c>
      <c r="D3945" s="74">
        <f t="shared" si="466"/>
        <v>41803.958333333336</v>
      </c>
      <c r="E3945" s="117">
        <v>51.885903812499997</v>
      </c>
      <c r="F3945" s="24">
        <f t="shared" si="463"/>
        <v>99.102076281874986</v>
      </c>
      <c r="G3945" s="117">
        <v>82.873172812500002</v>
      </c>
      <c r="H3945" s="24">
        <f t="shared" si="464"/>
        <v>158.287760071875</v>
      </c>
      <c r="I3945" s="117">
        <v>30.987268987499998</v>
      </c>
      <c r="J3945" s="24">
        <f t="shared" si="465"/>
        <v>59.185683766124995</v>
      </c>
      <c r="K3945" s="14">
        <f t="shared" si="467"/>
        <v>5</v>
      </c>
      <c r="L3945" s="41">
        <f t="shared" si="468"/>
        <v>12.255636654486274</v>
      </c>
      <c r="M3945" s="41">
        <f t="shared" si="469"/>
        <v>2</v>
      </c>
      <c r="N3945" s="18"/>
      <c r="X3945" s="48">
        <v>200</v>
      </c>
      <c r="Y3945" s="48">
        <v>40</v>
      </c>
      <c r="Z3945" s="41">
        <f t="shared" si="470"/>
        <v>2</v>
      </c>
    </row>
    <row r="3946" spans="2:26" ht="15.75" customHeight="1">
      <c r="B3946" s="72">
        <v>41804</v>
      </c>
      <c r="C3946" s="116">
        <v>0</v>
      </c>
      <c r="D3946" s="74">
        <f t="shared" si="466"/>
        <v>41804</v>
      </c>
      <c r="E3946" s="117">
        <v>39.180176764999999</v>
      </c>
      <c r="F3946" s="24">
        <f t="shared" si="463"/>
        <v>74.834137621149992</v>
      </c>
      <c r="G3946" s="117">
        <v>66.475622757500005</v>
      </c>
      <c r="H3946" s="24">
        <f t="shared" si="464"/>
        <v>126.968439466825</v>
      </c>
      <c r="I3946" s="117">
        <v>27.295445990000001</v>
      </c>
      <c r="J3946" s="24">
        <f t="shared" si="465"/>
        <v>52.134301840900001</v>
      </c>
      <c r="K3946" s="14">
        <f t="shared" si="467"/>
        <v>6</v>
      </c>
      <c r="L3946" s="41">
        <f t="shared" si="468"/>
        <v>5.2042547292612795</v>
      </c>
      <c r="M3946" s="41">
        <f t="shared" si="469"/>
        <v>2</v>
      </c>
      <c r="N3946" s="18"/>
      <c r="X3946" s="48">
        <v>200</v>
      </c>
      <c r="Y3946" s="48">
        <v>40</v>
      </c>
      <c r="Z3946" s="41">
        <f t="shared" si="470"/>
        <v>2</v>
      </c>
    </row>
    <row r="3947" spans="2:26" ht="15.75" customHeight="1">
      <c r="B3947" s="72">
        <v>41804</v>
      </c>
      <c r="C3947" s="116">
        <v>4.1666666664241347E-2</v>
      </c>
      <c r="D3947" s="74">
        <f t="shared" si="466"/>
        <v>41804.041666666664</v>
      </c>
      <c r="E3947" s="117">
        <v>47.985463230000001</v>
      </c>
      <c r="F3947" s="24">
        <f t="shared" si="463"/>
        <v>91.652234769299994</v>
      </c>
      <c r="G3947" s="117">
        <v>77.554124452500005</v>
      </c>
      <c r="H3947" s="24">
        <f t="shared" si="464"/>
        <v>148.12837770427501</v>
      </c>
      <c r="I3947" s="117">
        <v>29.568661219999999</v>
      </c>
      <c r="J3947" s="24">
        <f t="shared" si="465"/>
        <v>56.476142930199998</v>
      </c>
      <c r="K3947" s="14">
        <f t="shared" si="467"/>
        <v>6</v>
      </c>
      <c r="L3947" s="41">
        <f t="shared" si="468"/>
        <v>9.5460958185612768</v>
      </c>
      <c r="M3947" s="41">
        <f t="shared" si="469"/>
        <v>2</v>
      </c>
      <c r="N3947" s="18"/>
      <c r="X3947" s="48">
        <v>200</v>
      </c>
      <c r="Y3947" s="48">
        <v>40</v>
      </c>
      <c r="Z3947" s="41">
        <f t="shared" si="470"/>
        <v>2</v>
      </c>
    </row>
    <row r="3948" spans="2:26" ht="15.75" customHeight="1">
      <c r="B3948" s="72">
        <v>41804</v>
      </c>
      <c r="C3948" s="116">
        <v>8.3333333335758653E-2</v>
      </c>
      <c r="D3948" s="74">
        <f t="shared" si="466"/>
        <v>41804.083333333336</v>
      </c>
      <c r="E3948" s="117">
        <v>31.622026877500002</v>
      </c>
      <c r="F3948" s="24">
        <f t="shared" si="463"/>
        <v>60.398071336024998</v>
      </c>
      <c r="G3948" s="117">
        <v>56.122354440000002</v>
      </c>
      <c r="H3948" s="24">
        <f t="shared" si="464"/>
        <v>107.19369698040001</v>
      </c>
      <c r="I3948" s="117">
        <v>24.500327562500001</v>
      </c>
      <c r="J3948" s="24">
        <f t="shared" si="465"/>
        <v>46.795625644375001</v>
      </c>
      <c r="K3948" s="14">
        <f t="shared" si="467"/>
        <v>6</v>
      </c>
      <c r="L3948" s="41">
        <f t="shared" si="468"/>
        <v>-0.13442146726372073</v>
      </c>
      <c r="M3948" s="41">
        <f t="shared" si="469"/>
        <v>2</v>
      </c>
      <c r="N3948" s="18"/>
      <c r="X3948" s="48">
        <v>200</v>
      </c>
      <c r="Y3948" s="48">
        <v>40</v>
      </c>
      <c r="Z3948" s="41">
        <f t="shared" si="470"/>
        <v>2</v>
      </c>
    </row>
    <row r="3949" spans="2:26" ht="15.75" customHeight="1">
      <c r="B3949" s="72">
        <v>41804</v>
      </c>
      <c r="C3949" s="116">
        <v>0.125</v>
      </c>
      <c r="D3949" s="74">
        <f t="shared" si="466"/>
        <v>41804.125</v>
      </c>
      <c r="E3949" s="117">
        <v>38.75330451</v>
      </c>
      <c r="F3949" s="24">
        <f t="shared" si="463"/>
        <v>74.018811614100002</v>
      </c>
      <c r="G3949" s="117">
        <v>64.028970560000005</v>
      </c>
      <c r="H3949" s="24">
        <f t="shared" si="464"/>
        <v>122.29533376960001</v>
      </c>
      <c r="I3949" s="117">
        <v>25.275666050000002</v>
      </c>
      <c r="J3949" s="24">
        <f t="shared" si="465"/>
        <v>48.276522155500004</v>
      </c>
      <c r="K3949" s="14">
        <f t="shared" si="467"/>
        <v>6</v>
      </c>
      <c r="L3949" s="41">
        <f t="shared" si="468"/>
        <v>1.3464750438612825</v>
      </c>
      <c r="M3949" s="41">
        <f t="shared" si="469"/>
        <v>2</v>
      </c>
      <c r="N3949" s="18"/>
      <c r="X3949" s="48">
        <v>200</v>
      </c>
      <c r="Y3949" s="48">
        <v>40</v>
      </c>
      <c r="Z3949" s="41">
        <f t="shared" si="470"/>
        <v>2</v>
      </c>
    </row>
    <row r="3950" spans="2:26" ht="15.75" customHeight="1">
      <c r="B3950" s="72">
        <v>41804</v>
      </c>
      <c r="C3950" s="116">
        <v>0.16666666666424135</v>
      </c>
      <c r="D3950" s="74">
        <f t="shared" si="466"/>
        <v>41804.166666666664</v>
      </c>
      <c r="E3950" s="117">
        <v>47.474890537500002</v>
      </c>
      <c r="F3950" s="24">
        <f t="shared" si="463"/>
        <v>90.677040926624997</v>
      </c>
      <c r="G3950" s="117">
        <v>74.336857627499995</v>
      </c>
      <c r="H3950" s="24">
        <f t="shared" si="464"/>
        <v>141.98339806852499</v>
      </c>
      <c r="I3950" s="117">
        <v>26.861967092499999</v>
      </c>
      <c r="J3950" s="24">
        <f t="shared" si="465"/>
        <v>51.306357146674998</v>
      </c>
      <c r="K3950" s="14">
        <f t="shared" si="467"/>
        <v>6</v>
      </c>
      <c r="L3950" s="41">
        <f t="shared" si="468"/>
        <v>4.3763100350362762</v>
      </c>
      <c r="M3950" s="41">
        <f t="shared" si="469"/>
        <v>2</v>
      </c>
      <c r="N3950" s="18"/>
      <c r="X3950" s="48">
        <v>200</v>
      </c>
      <c r="Y3950" s="48">
        <v>40</v>
      </c>
      <c r="Z3950" s="41">
        <f t="shared" si="470"/>
        <v>2</v>
      </c>
    </row>
    <row r="3951" spans="2:26" ht="15.75" customHeight="1">
      <c r="B3951" s="72">
        <v>41804</v>
      </c>
      <c r="C3951" s="116">
        <v>0.20833333333575865</v>
      </c>
      <c r="D3951" s="74">
        <f t="shared" si="466"/>
        <v>41804.208333333336</v>
      </c>
      <c r="E3951" s="117">
        <v>67.981498755000004</v>
      </c>
      <c r="F3951" s="24">
        <f t="shared" si="463"/>
        <v>129.84466262205001</v>
      </c>
      <c r="G3951" s="117">
        <v>98.681169097500003</v>
      </c>
      <c r="H3951" s="24">
        <f t="shared" si="464"/>
        <v>188.48103297622501</v>
      </c>
      <c r="I3951" s="117">
        <v>30.699670350000002</v>
      </c>
      <c r="J3951" s="24">
        <f t="shared" si="465"/>
        <v>58.636370368500003</v>
      </c>
      <c r="K3951" s="14">
        <f t="shared" si="467"/>
        <v>6</v>
      </c>
      <c r="L3951" s="41">
        <f t="shared" si="468"/>
        <v>11.706323256861282</v>
      </c>
      <c r="M3951" s="41">
        <f t="shared" si="469"/>
        <v>2</v>
      </c>
      <c r="N3951" s="18"/>
      <c r="X3951" s="48">
        <v>200</v>
      </c>
      <c r="Y3951" s="48">
        <v>40</v>
      </c>
      <c r="Z3951" s="41">
        <f t="shared" si="470"/>
        <v>2</v>
      </c>
    </row>
    <row r="3952" spans="2:26" ht="15.75" customHeight="1">
      <c r="B3952" s="72">
        <v>41804</v>
      </c>
      <c r="C3952" s="116">
        <v>0.25</v>
      </c>
      <c r="D3952" s="74">
        <f t="shared" si="466"/>
        <v>41804.25</v>
      </c>
      <c r="E3952" s="117">
        <v>91.928195114999994</v>
      </c>
      <c r="F3952" s="24">
        <f t="shared" si="463"/>
        <v>175.58285266964998</v>
      </c>
      <c r="G3952" s="117">
        <v>129.552374775</v>
      </c>
      <c r="H3952" s="24">
        <f t="shared" si="464"/>
        <v>247.44503582024998</v>
      </c>
      <c r="I3952" s="117">
        <v>37.624179660000003</v>
      </c>
      <c r="J3952" s="24">
        <f t="shared" si="465"/>
        <v>71.862183150600004</v>
      </c>
      <c r="K3952" s="14">
        <f t="shared" si="467"/>
        <v>6</v>
      </c>
      <c r="L3952" s="41">
        <f t="shared" si="468"/>
        <v>24.932136038961282</v>
      </c>
      <c r="M3952" s="41">
        <f t="shared" si="469"/>
        <v>2</v>
      </c>
      <c r="N3952" s="18"/>
      <c r="X3952" s="48">
        <v>200</v>
      </c>
      <c r="Y3952" s="48">
        <v>40</v>
      </c>
      <c r="Z3952" s="41">
        <f t="shared" si="470"/>
        <v>2</v>
      </c>
    </row>
    <row r="3953" spans="2:26" ht="15.75" customHeight="1">
      <c r="B3953" s="72">
        <v>41804</v>
      </c>
      <c r="C3953" s="116">
        <v>0.29166666666424135</v>
      </c>
      <c r="D3953" s="74">
        <f t="shared" si="466"/>
        <v>41804.291666666664</v>
      </c>
      <c r="E3953" s="117">
        <v>66.943613284999998</v>
      </c>
      <c r="F3953" s="24">
        <f t="shared" si="463"/>
        <v>127.86230137435</v>
      </c>
      <c r="G3953" s="117">
        <v>103.33415365499999</v>
      </c>
      <c r="H3953" s="24">
        <f t="shared" si="464"/>
        <v>197.36823348104997</v>
      </c>
      <c r="I3953" s="117">
        <v>36.3905403925</v>
      </c>
      <c r="J3953" s="24">
        <f t="shared" si="465"/>
        <v>69.505932149675004</v>
      </c>
      <c r="K3953" s="14">
        <f t="shared" si="467"/>
        <v>6</v>
      </c>
      <c r="L3953" s="41">
        <f t="shared" si="468"/>
        <v>22.575885038036283</v>
      </c>
      <c r="M3953" s="41">
        <f t="shared" si="469"/>
        <v>2</v>
      </c>
      <c r="N3953" s="18"/>
      <c r="X3953" s="48">
        <v>200</v>
      </c>
      <c r="Y3953" s="48">
        <v>40</v>
      </c>
      <c r="Z3953" s="41">
        <f t="shared" si="470"/>
        <v>2</v>
      </c>
    </row>
    <row r="3954" spans="2:26" ht="15.75" customHeight="1">
      <c r="B3954" s="72">
        <v>41804</v>
      </c>
      <c r="C3954" s="116">
        <v>0.33333333333575865</v>
      </c>
      <c r="D3954" s="74">
        <f t="shared" si="466"/>
        <v>41804.333333333336</v>
      </c>
      <c r="E3954" s="117">
        <v>71.9405296475</v>
      </c>
      <c r="F3954" s="24">
        <f t="shared" si="463"/>
        <v>137.406411626725</v>
      </c>
      <c r="G3954" s="117">
        <v>107.401728965</v>
      </c>
      <c r="H3954" s="24">
        <f t="shared" si="464"/>
        <v>205.13730232315001</v>
      </c>
      <c r="I3954" s="117">
        <v>35.461199322500001</v>
      </c>
      <c r="J3954" s="24">
        <f t="shared" si="465"/>
        <v>67.730890705975</v>
      </c>
      <c r="K3954" s="14">
        <f t="shared" si="467"/>
        <v>6</v>
      </c>
      <c r="L3954" s="41">
        <f t="shared" si="468"/>
        <v>20.800843594336278</v>
      </c>
      <c r="M3954" s="41">
        <f t="shared" si="469"/>
        <v>2</v>
      </c>
      <c r="N3954" s="18"/>
      <c r="X3954" s="48">
        <v>200</v>
      </c>
      <c r="Y3954" s="48">
        <v>40</v>
      </c>
      <c r="Z3954" s="41">
        <f t="shared" si="470"/>
        <v>2</v>
      </c>
    </row>
    <row r="3955" spans="2:26" ht="15.75" customHeight="1">
      <c r="B3955" s="72">
        <v>41804</v>
      </c>
      <c r="C3955" s="116">
        <v>0.375</v>
      </c>
      <c r="D3955" s="74">
        <f t="shared" si="466"/>
        <v>41804.375</v>
      </c>
      <c r="E3955" s="117">
        <v>71.413216864999995</v>
      </c>
      <c r="F3955" s="24">
        <f t="shared" si="463"/>
        <v>136.39924421214999</v>
      </c>
      <c r="G3955" s="117">
        <v>107.490581175</v>
      </c>
      <c r="H3955" s="24">
        <f t="shared" si="464"/>
        <v>205.30701004425001</v>
      </c>
      <c r="I3955" s="117">
        <v>36.077364297499997</v>
      </c>
      <c r="J3955" s="24">
        <f t="shared" si="465"/>
        <v>68.907765808224994</v>
      </c>
      <c r="K3955" s="14">
        <f t="shared" si="467"/>
        <v>6</v>
      </c>
      <c r="L3955" s="41">
        <f t="shared" si="468"/>
        <v>21.977718696586273</v>
      </c>
      <c r="M3955" s="41">
        <f t="shared" si="469"/>
        <v>2</v>
      </c>
      <c r="N3955" s="18"/>
      <c r="X3955" s="48">
        <v>200</v>
      </c>
      <c r="Y3955" s="48">
        <v>40</v>
      </c>
      <c r="Z3955" s="41">
        <f t="shared" si="470"/>
        <v>2</v>
      </c>
    </row>
    <row r="3956" spans="2:26" ht="15.75" customHeight="1">
      <c r="B3956" s="72">
        <v>41804</v>
      </c>
      <c r="C3956" s="116">
        <v>0.41666666666424135</v>
      </c>
      <c r="D3956" s="74">
        <f t="shared" si="466"/>
        <v>41804.416666666664</v>
      </c>
      <c r="E3956" s="117">
        <v>75.472688287500006</v>
      </c>
      <c r="F3956" s="24">
        <f t="shared" si="463"/>
        <v>144.15283462912501</v>
      </c>
      <c r="G3956" s="117">
        <v>116.42055851000001</v>
      </c>
      <c r="H3956" s="24">
        <f t="shared" si="464"/>
        <v>222.36326675410001</v>
      </c>
      <c r="I3956" s="117">
        <v>40.947870199999997</v>
      </c>
      <c r="J3956" s="24">
        <f t="shared" si="465"/>
        <v>78.210432081999997</v>
      </c>
      <c r="K3956" s="14">
        <f t="shared" si="467"/>
        <v>6</v>
      </c>
      <c r="L3956" s="41">
        <f t="shared" si="468"/>
        <v>31.280384970361276</v>
      </c>
      <c r="M3956" s="41">
        <f t="shared" si="469"/>
        <v>2</v>
      </c>
      <c r="N3956" s="18"/>
      <c r="X3956" s="48">
        <v>200</v>
      </c>
      <c r="Y3956" s="48">
        <v>40</v>
      </c>
      <c r="Z3956" s="41">
        <f t="shared" si="470"/>
        <v>2</v>
      </c>
    </row>
    <row r="3957" spans="2:26" ht="15.75" customHeight="1">
      <c r="B3957" s="72">
        <v>41804</v>
      </c>
      <c r="C3957" s="116">
        <v>0.45833333333575865</v>
      </c>
      <c r="D3957" s="74">
        <f t="shared" si="466"/>
        <v>41804.458333333336</v>
      </c>
      <c r="E3957" s="117">
        <v>57.602643985</v>
      </c>
      <c r="F3957" s="24">
        <f t="shared" si="463"/>
        <v>110.02105001135</v>
      </c>
      <c r="G3957" s="117">
        <v>95.224779282499995</v>
      </c>
      <c r="H3957" s="24">
        <f t="shared" si="464"/>
        <v>181.87932842957497</v>
      </c>
      <c r="I3957" s="117">
        <v>37.622135295</v>
      </c>
      <c r="J3957" s="24">
        <f t="shared" si="465"/>
        <v>71.858278413449995</v>
      </c>
      <c r="K3957" s="14">
        <f t="shared" si="467"/>
        <v>6</v>
      </c>
      <c r="L3957" s="41">
        <f t="shared" si="468"/>
        <v>24.928231301811273</v>
      </c>
      <c r="M3957" s="41">
        <f t="shared" si="469"/>
        <v>2</v>
      </c>
      <c r="N3957" s="18"/>
      <c r="X3957" s="48">
        <v>200</v>
      </c>
      <c r="Y3957" s="48">
        <v>40</v>
      </c>
      <c r="Z3957" s="41">
        <f t="shared" si="470"/>
        <v>2</v>
      </c>
    </row>
    <row r="3958" spans="2:26" ht="15.75" customHeight="1">
      <c r="B3958" s="72">
        <v>41804</v>
      </c>
      <c r="C3958" s="116">
        <v>0.5</v>
      </c>
      <c r="D3958" s="74">
        <f t="shared" si="466"/>
        <v>41804.5</v>
      </c>
      <c r="E3958" s="117">
        <v>58.4061682225</v>
      </c>
      <c r="F3958" s="24">
        <f t="shared" si="463"/>
        <v>111.555781304975</v>
      </c>
      <c r="G3958" s="117">
        <v>97.80873364</v>
      </c>
      <c r="H3958" s="24">
        <f t="shared" si="464"/>
        <v>186.81468125239999</v>
      </c>
      <c r="I3958" s="117">
        <v>39.402565414999998</v>
      </c>
      <c r="J3958" s="24">
        <f t="shared" si="465"/>
        <v>75.25889994264999</v>
      </c>
      <c r="K3958" s="14">
        <f t="shared" si="467"/>
        <v>6</v>
      </c>
      <c r="L3958" s="41">
        <f t="shared" si="468"/>
        <v>28.328852831011268</v>
      </c>
      <c r="M3958" s="41">
        <f t="shared" si="469"/>
        <v>2</v>
      </c>
      <c r="N3958" s="18"/>
      <c r="X3958" s="48">
        <v>200</v>
      </c>
      <c r="Y3958" s="48">
        <v>40</v>
      </c>
      <c r="Z3958" s="41">
        <f t="shared" si="470"/>
        <v>2</v>
      </c>
    </row>
    <row r="3959" spans="2:26" ht="15.75" customHeight="1">
      <c r="B3959" s="72">
        <v>41804</v>
      </c>
      <c r="C3959" s="116">
        <v>0.54166666666424135</v>
      </c>
      <c r="D3959" s="74">
        <f t="shared" si="466"/>
        <v>41804.541666666664</v>
      </c>
      <c r="E3959" s="117">
        <v>46.813657047500001</v>
      </c>
      <c r="F3959" s="24">
        <f t="shared" si="463"/>
        <v>89.414084960724992</v>
      </c>
      <c r="G3959" s="117">
        <v>81.919778937499999</v>
      </c>
      <c r="H3959" s="24">
        <f t="shared" si="464"/>
        <v>156.46677777062499</v>
      </c>
      <c r="I3959" s="117">
        <v>35.106121895000001</v>
      </c>
      <c r="J3959" s="24">
        <f t="shared" si="465"/>
        <v>67.052692819450002</v>
      </c>
      <c r="K3959" s="14">
        <f t="shared" si="467"/>
        <v>6</v>
      </c>
      <c r="L3959" s="41">
        <f t="shared" si="468"/>
        <v>20.12264570781128</v>
      </c>
      <c r="M3959" s="41">
        <f t="shared" si="469"/>
        <v>2</v>
      </c>
      <c r="N3959" s="18"/>
      <c r="X3959" s="48">
        <v>200</v>
      </c>
      <c r="Y3959" s="48">
        <v>40</v>
      </c>
      <c r="Z3959" s="41">
        <f t="shared" si="470"/>
        <v>2</v>
      </c>
    </row>
    <row r="3960" spans="2:26" ht="15.75" customHeight="1">
      <c r="B3960" s="72">
        <v>41804</v>
      </c>
      <c r="C3960" s="116">
        <v>0.58333333333575865</v>
      </c>
      <c r="D3960" s="74">
        <f t="shared" si="466"/>
        <v>41804.583333333336</v>
      </c>
      <c r="E3960" s="117">
        <v>34.601762602500003</v>
      </c>
      <c r="F3960" s="24">
        <f t="shared" si="463"/>
        <v>66.089366570774999</v>
      </c>
      <c r="G3960" s="117">
        <v>67.162159812499993</v>
      </c>
      <c r="H3960" s="24">
        <f t="shared" si="464"/>
        <v>128.27972524187498</v>
      </c>
      <c r="I3960" s="117">
        <v>32.560397209999998</v>
      </c>
      <c r="J3960" s="24">
        <f t="shared" si="465"/>
        <v>62.190358671099993</v>
      </c>
      <c r="K3960" s="14">
        <f t="shared" si="467"/>
        <v>6</v>
      </c>
      <c r="L3960" s="41">
        <f t="shared" si="468"/>
        <v>15.260311559461272</v>
      </c>
      <c r="M3960" s="41">
        <f t="shared" si="469"/>
        <v>2</v>
      </c>
      <c r="N3960" s="18"/>
      <c r="X3960" s="48">
        <v>200</v>
      </c>
      <c r="Y3960" s="48">
        <v>40</v>
      </c>
      <c r="Z3960" s="41">
        <f t="shared" si="470"/>
        <v>2</v>
      </c>
    </row>
    <row r="3961" spans="2:26" ht="15.75" customHeight="1">
      <c r="B3961" s="72">
        <v>41804</v>
      </c>
      <c r="C3961" s="116">
        <v>0.625</v>
      </c>
      <c r="D3961" s="74">
        <f t="shared" si="466"/>
        <v>41804.625</v>
      </c>
      <c r="E3961" s="117">
        <v>37.732159122500001</v>
      </c>
      <c r="F3961" s="24">
        <f t="shared" si="463"/>
        <v>72.068423923975004</v>
      </c>
      <c r="G3961" s="117">
        <v>66.898197507500001</v>
      </c>
      <c r="H3961" s="24">
        <f t="shared" si="464"/>
        <v>127.775557239325</v>
      </c>
      <c r="I3961" s="117">
        <v>29.166038385</v>
      </c>
      <c r="J3961" s="24">
        <f t="shared" si="465"/>
        <v>55.707133315349999</v>
      </c>
      <c r="K3961" s="14">
        <f t="shared" si="467"/>
        <v>6</v>
      </c>
      <c r="L3961" s="41">
        <f t="shared" si="468"/>
        <v>8.7770862037112778</v>
      </c>
      <c r="M3961" s="41">
        <f t="shared" si="469"/>
        <v>2</v>
      </c>
      <c r="N3961" s="18"/>
      <c r="X3961" s="48">
        <v>200</v>
      </c>
      <c r="Y3961" s="48">
        <v>40</v>
      </c>
      <c r="Z3961" s="41">
        <f t="shared" si="470"/>
        <v>2</v>
      </c>
    </row>
    <row r="3962" spans="2:26" ht="15.75" customHeight="1">
      <c r="B3962" s="72">
        <v>41804</v>
      </c>
      <c r="C3962" s="116">
        <v>0.66666666666424135</v>
      </c>
      <c r="D3962" s="74">
        <f t="shared" si="466"/>
        <v>41804.666666666664</v>
      </c>
      <c r="E3962" s="117">
        <v>30.466960782499999</v>
      </c>
      <c r="F3962" s="24">
        <f t="shared" si="463"/>
        <v>58.191895094574996</v>
      </c>
      <c r="G3962" s="117">
        <v>62.482852962499997</v>
      </c>
      <c r="H3962" s="24">
        <f t="shared" si="464"/>
        <v>119.34224915837498</v>
      </c>
      <c r="I3962" s="117">
        <v>32.015892182499996</v>
      </c>
      <c r="J3962" s="24">
        <f t="shared" si="465"/>
        <v>61.150354068574991</v>
      </c>
      <c r="K3962" s="14">
        <f t="shared" si="467"/>
        <v>6</v>
      </c>
      <c r="L3962" s="41">
        <f t="shared" si="468"/>
        <v>14.22030695693627</v>
      </c>
      <c r="M3962" s="41">
        <f t="shared" si="469"/>
        <v>2</v>
      </c>
      <c r="N3962" s="18"/>
      <c r="X3962" s="48">
        <v>200</v>
      </c>
      <c r="Y3962" s="48">
        <v>40</v>
      </c>
      <c r="Z3962" s="41">
        <f t="shared" si="470"/>
        <v>2</v>
      </c>
    </row>
    <row r="3963" spans="2:26" ht="15.75" customHeight="1">
      <c r="B3963" s="72">
        <v>41804</v>
      </c>
      <c r="C3963" s="116">
        <v>0.70833333333575865</v>
      </c>
      <c r="D3963" s="74">
        <f t="shared" si="466"/>
        <v>41804.708333333336</v>
      </c>
      <c r="E3963" s="117">
        <v>38.845374997500002</v>
      </c>
      <c r="F3963" s="24">
        <f t="shared" si="463"/>
        <v>74.194666245225008</v>
      </c>
      <c r="G3963" s="117">
        <v>74.690014337500003</v>
      </c>
      <c r="H3963" s="24">
        <f t="shared" si="464"/>
        <v>142.657927384625</v>
      </c>
      <c r="I3963" s="117">
        <v>35.844639342500002</v>
      </c>
      <c r="J3963" s="24">
        <f t="shared" si="465"/>
        <v>68.463261144175007</v>
      </c>
      <c r="K3963" s="14">
        <f t="shared" si="467"/>
        <v>6</v>
      </c>
      <c r="L3963" s="41">
        <f t="shared" si="468"/>
        <v>21.533214032536286</v>
      </c>
      <c r="M3963" s="41">
        <f t="shared" si="469"/>
        <v>2</v>
      </c>
      <c r="N3963" s="18"/>
      <c r="X3963" s="48">
        <v>200</v>
      </c>
      <c r="Y3963" s="48">
        <v>40</v>
      </c>
      <c r="Z3963" s="41">
        <f t="shared" si="470"/>
        <v>2</v>
      </c>
    </row>
    <row r="3964" spans="2:26" ht="15.75" customHeight="1">
      <c r="B3964" s="72">
        <v>41804</v>
      </c>
      <c r="C3964" s="116">
        <v>0.75</v>
      </c>
      <c r="D3964" s="74">
        <f t="shared" si="466"/>
        <v>41804.75</v>
      </c>
      <c r="E3964" s="117">
        <v>32.3167405425</v>
      </c>
      <c r="F3964" s="24">
        <f t="shared" si="463"/>
        <v>61.724974436174996</v>
      </c>
      <c r="G3964" s="117">
        <v>65.865934902500001</v>
      </c>
      <c r="H3964" s="24">
        <f t="shared" si="464"/>
        <v>125.80393566377499</v>
      </c>
      <c r="I3964" s="117">
        <v>33.549194354999997</v>
      </c>
      <c r="J3964" s="24">
        <f t="shared" si="465"/>
        <v>64.078961218049997</v>
      </c>
      <c r="K3964" s="14">
        <f t="shared" si="467"/>
        <v>6</v>
      </c>
      <c r="L3964" s="41">
        <f t="shared" si="468"/>
        <v>17.148914106411276</v>
      </c>
      <c r="M3964" s="41">
        <f t="shared" si="469"/>
        <v>2</v>
      </c>
      <c r="N3964" s="18"/>
      <c r="X3964" s="48">
        <v>200</v>
      </c>
      <c r="Y3964" s="48">
        <v>40</v>
      </c>
      <c r="Z3964" s="41">
        <f t="shared" si="470"/>
        <v>2</v>
      </c>
    </row>
    <row r="3965" spans="2:26" ht="15.75" customHeight="1">
      <c r="B3965" s="72">
        <v>41804</v>
      </c>
      <c r="C3965" s="116">
        <v>0.79166666666424135</v>
      </c>
      <c r="D3965" s="74">
        <f t="shared" si="466"/>
        <v>41804.791666666664</v>
      </c>
      <c r="E3965" s="117">
        <v>36.844934440000003</v>
      </c>
      <c r="F3965" s="24">
        <f t="shared" si="463"/>
        <v>70.3738247804</v>
      </c>
      <c r="G3965" s="117">
        <v>67.394531760000007</v>
      </c>
      <c r="H3965" s="24">
        <f t="shared" si="464"/>
        <v>128.72355566160002</v>
      </c>
      <c r="I3965" s="117">
        <v>30.54959732</v>
      </c>
      <c r="J3965" s="24">
        <f t="shared" si="465"/>
        <v>58.349730881199996</v>
      </c>
      <c r="K3965" s="14">
        <f t="shared" si="467"/>
        <v>6</v>
      </c>
      <c r="L3965" s="41">
        <f t="shared" si="468"/>
        <v>11.419683769561274</v>
      </c>
      <c r="M3965" s="41">
        <f t="shared" si="469"/>
        <v>2</v>
      </c>
      <c r="N3965" s="18"/>
      <c r="X3965" s="48">
        <v>200</v>
      </c>
      <c r="Y3965" s="48">
        <v>40</v>
      </c>
      <c r="Z3965" s="41">
        <f t="shared" si="470"/>
        <v>2</v>
      </c>
    </row>
    <row r="3966" spans="2:26" ht="15.75" customHeight="1">
      <c r="B3966" s="72">
        <v>41804</v>
      </c>
      <c r="C3966" s="116">
        <v>0.83333333333575865</v>
      </c>
      <c r="D3966" s="74">
        <f t="shared" si="466"/>
        <v>41804.833333333336</v>
      </c>
      <c r="E3966" s="117">
        <v>20.263876937500001</v>
      </c>
      <c r="F3966" s="24">
        <f t="shared" si="463"/>
        <v>38.704004950624999</v>
      </c>
      <c r="G3966" s="117">
        <v>48.508017125000002</v>
      </c>
      <c r="H3966" s="24">
        <f t="shared" si="464"/>
        <v>92.650312708749993</v>
      </c>
      <c r="I3966" s="117">
        <v>28.244140187500001</v>
      </c>
      <c r="J3966" s="24">
        <f t="shared" si="465"/>
        <v>53.946307758125002</v>
      </c>
      <c r="K3966" s="14">
        <f t="shared" si="467"/>
        <v>6</v>
      </c>
      <c r="L3966" s="41">
        <f t="shared" si="468"/>
        <v>7.0162606464862805</v>
      </c>
      <c r="M3966" s="41">
        <f t="shared" si="469"/>
        <v>2</v>
      </c>
      <c r="N3966" s="18"/>
      <c r="X3966" s="48">
        <v>200</v>
      </c>
      <c r="Y3966" s="48">
        <v>40</v>
      </c>
      <c r="Z3966" s="41">
        <f t="shared" si="470"/>
        <v>2</v>
      </c>
    </row>
    <row r="3967" spans="2:26" ht="15.75" customHeight="1">
      <c r="B3967" s="72">
        <v>41804</v>
      </c>
      <c r="C3967" s="116">
        <v>0.875</v>
      </c>
      <c r="D3967" s="74">
        <f t="shared" si="466"/>
        <v>41804.875</v>
      </c>
      <c r="E3967" s="117">
        <v>25.997357194999999</v>
      </c>
      <c r="F3967" s="24">
        <f t="shared" si="463"/>
        <v>49.654952242449994</v>
      </c>
      <c r="G3967" s="117">
        <v>51.305864524999997</v>
      </c>
      <c r="H3967" s="24">
        <f t="shared" si="464"/>
        <v>97.994201242749995</v>
      </c>
      <c r="I3967" s="117">
        <v>25.308507330000001</v>
      </c>
      <c r="J3967" s="24">
        <f t="shared" si="465"/>
        <v>48.339249000300001</v>
      </c>
      <c r="K3967" s="14">
        <f t="shared" si="467"/>
        <v>6</v>
      </c>
      <c r="L3967" s="41">
        <f t="shared" si="468"/>
        <v>1.4092018886612792</v>
      </c>
      <c r="M3967" s="41">
        <f t="shared" si="469"/>
        <v>2</v>
      </c>
      <c r="N3967" s="18"/>
      <c r="X3967" s="48">
        <v>200</v>
      </c>
      <c r="Y3967" s="48">
        <v>40</v>
      </c>
      <c r="Z3967" s="41">
        <f t="shared" si="470"/>
        <v>2</v>
      </c>
    </row>
    <row r="3968" spans="2:26" ht="15.75" customHeight="1">
      <c r="B3968" s="72">
        <v>41804</v>
      </c>
      <c r="C3968" s="116">
        <v>0.91666666666424135</v>
      </c>
      <c r="D3968" s="74">
        <f t="shared" si="466"/>
        <v>41804.916666666664</v>
      </c>
      <c r="E3968" s="117">
        <v>13.651542040500001</v>
      </c>
      <c r="F3968" s="24">
        <f t="shared" si="463"/>
        <v>26.074445297355002</v>
      </c>
      <c r="G3968" s="117">
        <v>34.493586067499997</v>
      </c>
      <c r="H3968" s="24">
        <f t="shared" si="464"/>
        <v>65.882749388924992</v>
      </c>
      <c r="I3968" s="117">
        <v>20.842044025</v>
      </c>
      <c r="J3968" s="24">
        <f t="shared" si="465"/>
        <v>39.808304087749995</v>
      </c>
      <c r="K3968" s="14">
        <f t="shared" si="467"/>
        <v>6</v>
      </c>
      <c r="L3968" s="41">
        <f t="shared" si="468"/>
        <v>-7.121743023888726</v>
      </c>
      <c r="M3968" s="41">
        <f t="shared" si="469"/>
        <v>2</v>
      </c>
      <c r="N3968" s="18"/>
      <c r="X3968" s="48">
        <v>200</v>
      </c>
      <c r="Y3968" s="48">
        <v>40</v>
      </c>
      <c r="Z3968" s="41">
        <f t="shared" si="470"/>
        <v>2</v>
      </c>
    </row>
    <row r="3969" spans="2:26" ht="15.75" customHeight="1">
      <c r="B3969" s="72">
        <v>41804</v>
      </c>
      <c r="C3969" s="116">
        <v>0.95833333333575865</v>
      </c>
      <c r="D3969" s="74">
        <f t="shared" si="466"/>
        <v>41804.958333333336</v>
      </c>
      <c r="E3969" s="117">
        <v>11.3581499385</v>
      </c>
      <c r="F3969" s="24">
        <f t="shared" si="463"/>
        <v>21.694066382534999</v>
      </c>
      <c r="G3969" s="117">
        <v>28.455274055</v>
      </c>
      <c r="H3969" s="24">
        <f t="shared" si="464"/>
        <v>54.349573445049998</v>
      </c>
      <c r="I3969" s="117">
        <v>17.097124117500002</v>
      </c>
      <c r="J3969" s="24">
        <f t="shared" si="465"/>
        <v>32.655507064425002</v>
      </c>
      <c r="K3969" s="14">
        <f t="shared" si="467"/>
        <v>6</v>
      </c>
      <c r="L3969" s="41">
        <f t="shared" si="468"/>
        <v>-14.274540047213719</v>
      </c>
      <c r="M3969" s="41">
        <f t="shared" si="469"/>
        <v>2</v>
      </c>
      <c r="N3969" s="18"/>
      <c r="X3969" s="48">
        <v>200</v>
      </c>
      <c r="Y3969" s="48">
        <v>40</v>
      </c>
      <c r="Z3969" s="41">
        <f t="shared" si="470"/>
        <v>2</v>
      </c>
    </row>
    <row r="3970" spans="2:26" ht="15.75" customHeight="1">
      <c r="B3970" s="72">
        <v>41805</v>
      </c>
      <c r="C3970" s="116">
        <v>0</v>
      </c>
      <c r="D3970" s="74">
        <f t="shared" si="466"/>
        <v>41805</v>
      </c>
      <c r="E3970" s="117">
        <v>9.0814979245000007</v>
      </c>
      <c r="F3970" s="24">
        <f t="shared" si="463"/>
        <v>17.345661035795001</v>
      </c>
      <c r="G3970" s="117">
        <v>24.8615014475</v>
      </c>
      <c r="H3970" s="24">
        <f t="shared" si="464"/>
        <v>47.485467764725001</v>
      </c>
      <c r="I3970" s="117">
        <v>15.780003519999999</v>
      </c>
      <c r="J3970" s="24">
        <f t="shared" si="465"/>
        <v>30.139806723199996</v>
      </c>
      <c r="K3970" s="14">
        <f t="shared" si="467"/>
        <v>7</v>
      </c>
      <c r="L3970" s="41">
        <f t="shared" si="468"/>
        <v>-16.790240388438725</v>
      </c>
      <c r="M3970" s="41">
        <f t="shared" si="469"/>
        <v>2</v>
      </c>
      <c r="N3970" s="18"/>
      <c r="X3970" s="48">
        <v>200</v>
      </c>
      <c r="Y3970" s="48">
        <v>40</v>
      </c>
      <c r="Z3970" s="41">
        <f t="shared" si="470"/>
        <v>2</v>
      </c>
    </row>
    <row r="3971" spans="2:26" ht="15.75" customHeight="1">
      <c r="B3971" s="72">
        <v>41805</v>
      </c>
      <c r="C3971" s="116">
        <v>4.1666666664241347E-2</v>
      </c>
      <c r="D3971" s="74">
        <f t="shared" si="466"/>
        <v>41805.041666666664</v>
      </c>
      <c r="E3971" s="117">
        <v>10.91453759725</v>
      </c>
      <c r="F3971" s="24">
        <f t="shared" si="463"/>
        <v>20.8467668107475</v>
      </c>
      <c r="G3971" s="117">
        <v>25.9861180475</v>
      </c>
      <c r="H3971" s="24">
        <f t="shared" si="464"/>
        <v>49.633485470724999</v>
      </c>
      <c r="I3971" s="117">
        <v>15.071580450000001</v>
      </c>
      <c r="J3971" s="24">
        <f t="shared" si="465"/>
        <v>28.7867186595</v>
      </c>
      <c r="K3971" s="14">
        <f t="shared" si="467"/>
        <v>7</v>
      </c>
      <c r="L3971" s="41">
        <f t="shared" si="468"/>
        <v>-18.143328452138721</v>
      </c>
      <c r="M3971" s="41">
        <f t="shared" si="469"/>
        <v>2</v>
      </c>
      <c r="N3971" s="18"/>
      <c r="X3971" s="48">
        <v>200</v>
      </c>
      <c r="Y3971" s="48">
        <v>40</v>
      </c>
      <c r="Z3971" s="41">
        <f t="shared" si="470"/>
        <v>2</v>
      </c>
    </row>
    <row r="3972" spans="2:26" ht="15.75" customHeight="1">
      <c r="B3972" s="72">
        <v>41805</v>
      </c>
      <c r="C3972" s="116">
        <v>8.3333333335758653E-2</v>
      </c>
      <c r="D3972" s="74">
        <f t="shared" si="466"/>
        <v>41805.083333333336</v>
      </c>
      <c r="E3972" s="117">
        <v>11.90220281275</v>
      </c>
      <c r="F3972" s="24">
        <f t="shared" si="463"/>
        <v>22.733207372352499</v>
      </c>
      <c r="G3972" s="117">
        <v>25.8667015925</v>
      </c>
      <c r="H3972" s="24">
        <f t="shared" si="464"/>
        <v>49.405400041675001</v>
      </c>
      <c r="I3972" s="117">
        <v>13.964498785</v>
      </c>
      <c r="J3972" s="24">
        <f t="shared" si="465"/>
        <v>26.672192679349997</v>
      </c>
      <c r="K3972" s="14">
        <f t="shared" si="467"/>
        <v>7</v>
      </c>
      <c r="L3972" s="41">
        <f t="shared" si="468"/>
        <v>-20.257854432288724</v>
      </c>
      <c r="M3972" s="41">
        <f t="shared" si="469"/>
        <v>2</v>
      </c>
      <c r="N3972" s="18"/>
      <c r="X3972" s="48">
        <v>200</v>
      </c>
      <c r="Y3972" s="48">
        <v>40</v>
      </c>
      <c r="Z3972" s="41">
        <f t="shared" si="470"/>
        <v>2</v>
      </c>
    </row>
    <row r="3973" spans="2:26" ht="15.75" customHeight="1">
      <c r="B3973" s="72">
        <v>41805</v>
      </c>
      <c r="C3973" s="116">
        <v>0.125</v>
      </c>
      <c r="D3973" s="74">
        <f t="shared" si="466"/>
        <v>41805.125</v>
      </c>
      <c r="E3973" s="117">
        <v>6.2273128629999999</v>
      </c>
      <c r="F3973" s="24">
        <f t="shared" si="463"/>
        <v>11.894167568329999</v>
      </c>
      <c r="G3973" s="117">
        <v>18.686362302500001</v>
      </c>
      <c r="H3973" s="24">
        <f t="shared" si="464"/>
        <v>35.690951997775002</v>
      </c>
      <c r="I3973" s="117">
        <v>12.45904944175</v>
      </c>
      <c r="J3973" s="24">
        <f t="shared" si="465"/>
        <v>23.796784433742499</v>
      </c>
      <c r="K3973" s="14">
        <f t="shared" si="467"/>
        <v>7</v>
      </c>
      <c r="L3973" s="41">
        <f t="shared" si="468"/>
        <v>-23.133262677896223</v>
      </c>
      <c r="M3973" s="41">
        <f t="shared" si="469"/>
        <v>2</v>
      </c>
      <c r="N3973" s="18"/>
      <c r="X3973" s="48">
        <v>200</v>
      </c>
      <c r="Y3973" s="48">
        <v>40</v>
      </c>
      <c r="Z3973" s="41">
        <f t="shared" si="470"/>
        <v>2</v>
      </c>
    </row>
    <row r="3974" spans="2:26" ht="15.75" customHeight="1">
      <c r="B3974" s="72">
        <v>41805</v>
      </c>
      <c r="C3974" s="116">
        <v>0.16666666666424135</v>
      </c>
      <c r="D3974" s="74">
        <f t="shared" si="466"/>
        <v>41805.166666666664</v>
      </c>
      <c r="E3974" s="117">
        <v>16.028634587500001</v>
      </c>
      <c r="F3974" s="24">
        <f t="shared" si="463"/>
        <v>30.614692062125002</v>
      </c>
      <c r="G3974" s="117">
        <v>32.346016059999997</v>
      </c>
      <c r="H3974" s="24">
        <f t="shared" si="464"/>
        <v>61.780890674599988</v>
      </c>
      <c r="I3974" s="117">
        <v>16.317381475000001</v>
      </c>
      <c r="J3974" s="24">
        <f t="shared" si="465"/>
        <v>31.16619861725</v>
      </c>
      <c r="K3974" s="14">
        <f t="shared" si="467"/>
        <v>7</v>
      </c>
      <c r="L3974" s="41">
        <f t="shared" si="468"/>
        <v>-15.763848494388721</v>
      </c>
      <c r="M3974" s="41">
        <f t="shared" si="469"/>
        <v>2</v>
      </c>
      <c r="N3974" s="18"/>
      <c r="X3974" s="48">
        <v>200</v>
      </c>
      <c r="Y3974" s="48">
        <v>40</v>
      </c>
      <c r="Z3974" s="41">
        <f t="shared" si="470"/>
        <v>2</v>
      </c>
    </row>
    <row r="3975" spans="2:26" ht="15.75" customHeight="1">
      <c r="B3975" s="72">
        <v>41805</v>
      </c>
      <c r="C3975" s="116">
        <v>0.20833333333575865</v>
      </c>
      <c r="D3975" s="74">
        <f t="shared" si="466"/>
        <v>41805.208333333336</v>
      </c>
      <c r="E3975" s="117">
        <v>12.931718244500001</v>
      </c>
      <c r="F3975" s="24">
        <f t="shared" si="463"/>
        <v>24.699581846994999</v>
      </c>
      <c r="G3975" s="117">
        <v>27.070156327500001</v>
      </c>
      <c r="H3975" s="24">
        <f t="shared" si="464"/>
        <v>51.703998585524999</v>
      </c>
      <c r="I3975" s="117">
        <v>14.1384380825</v>
      </c>
      <c r="J3975" s="24">
        <f t="shared" si="465"/>
        <v>27.004416737574999</v>
      </c>
      <c r="K3975" s="14">
        <f t="shared" si="467"/>
        <v>7</v>
      </c>
      <c r="L3975" s="41">
        <f t="shared" si="468"/>
        <v>-19.925630374063722</v>
      </c>
      <c r="M3975" s="41">
        <f t="shared" si="469"/>
        <v>2</v>
      </c>
      <c r="N3975" s="18"/>
      <c r="X3975" s="48">
        <v>200</v>
      </c>
      <c r="Y3975" s="48">
        <v>40</v>
      </c>
      <c r="Z3975" s="41">
        <f t="shared" si="470"/>
        <v>2</v>
      </c>
    </row>
    <row r="3976" spans="2:26" ht="15.75" customHeight="1">
      <c r="B3976" s="72">
        <v>41805</v>
      </c>
      <c r="C3976" s="116">
        <v>0.25</v>
      </c>
      <c r="D3976" s="74">
        <f t="shared" si="466"/>
        <v>41805.25</v>
      </c>
      <c r="E3976" s="117">
        <v>29.429075302499999</v>
      </c>
      <c r="F3976" s="24">
        <f t="shared" si="463"/>
        <v>56.209533827774997</v>
      </c>
      <c r="G3976" s="117">
        <v>50.160558639999998</v>
      </c>
      <c r="H3976" s="24">
        <f t="shared" si="464"/>
        <v>95.80666700239999</v>
      </c>
      <c r="I3976" s="117">
        <v>20.731483337499998</v>
      </c>
      <c r="J3976" s="24">
        <f t="shared" si="465"/>
        <v>39.597133174624993</v>
      </c>
      <c r="K3976" s="14">
        <f t="shared" si="467"/>
        <v>7</v>
      </c>
      <c r="L3976" s="41">
        <f t="shared" si="468"/>
        <v>-7.3329139370137284</v>
      </c>
      <c r="M3976" s="41">
        <f t="shared" si="469"/>
        <v>2</v>
      </c>
      <c r="N3976" s="18"/>
      <c r="X3976" s="48">
        <v>200</v>
      </c>
      <c r="Y3976" s="48">
        <v>40</v>
      </c>
      <c r="Z3976" s="41">
        <f t="shared" si="470"/>
        <v>2</v>
      </c>
    </row>
    <row r="3977" spans="2:26" ht="15.75" customHeight="1">
      <c r="B3977" s="72">
        <v>41805</v>
      </c>
      <c r="C3977" s="116">
        <v>0.29166666666424135</v>
      </c>
      <c r="D3977" s="74">
        <f t="shared" si="466"/>
        <v>41805.291666666664</v>
      </c>
      <c r="E3977" s="117">
        <v>26.148017987500001</v>
      </c>
      <c r="F3977" s="24">
        <f t="shared" si="463"/>
        <v>49.942714356125002</v>
      </c>
      <c r="G3977" s="117">
        <v>44.6961308375</v>
      </c>
      <c r="H3977" s="24">
        <f t="shared" si="464"/>
        <v>85.36960989962499</v>
      </c>
      <c r="I3977" s="117">
        <v>18.548112847500001</v>
      </c>
      <c r="J3977" s="24">
        <f t="shared" si="465"/>
        <v>35.426895538724999</v>
      </c>
      <c r="K3977" s="14">
        <f t="shared" si="467"/>
        <v>7</v>
      </c>
      <c r="L3977" s="41">
        <f t="shared" si="468"/>
        <v>-11.503151572913723</v>
      </c>
      <c r="M3977" s="41">
        <f t="shared" si="469"/>
        <v>2</v>
      </c>
      <c r="N3977" s="18"/>
      <c r="X3977" s="48">
        <v>200</v>
      </c>
      <c r="Y3977" s="48">
        <v>40</v>
      </c>
      <c r="Z3977" s="41">
        <f t="shared" si="470"/>
        <v>2</v>
      </c>
    </row>
    <row r="3978" spans="2:26" ht="15.75" customHeight="1">
      <c r="B3978" s="72">
        <v>41805</v>
      </c>
      <c r="C3978" s="116">
        <v>0.33333333333575865</v>
      </c>
      <c r="D3978" s="74">
        <f t="shared" si="466"/>
        <v>41805.333333333336</v>
      </c>
      <c r="E3978" s="117">
        <v>32.902643634999997</v>
      </c>
      <c r="F3978" s="24">
        <f t="shared" ref="F3978:F4041" si="471">IF(E3978&lt;&gt;"",E3978*1.91,NA())</f>
        <v>62.844049342849992</v>
      </c>
      <c r="G3978" s="117">
        <v>58.675510959999997</v>
      </c>
      <c r="H3978" s="24">
        <f t="shared" ref="H3978:H4041" si="472">IF(G3978&lt;&gt;"",G3978*1.91,NA())</f>
        <v>112.07022593359999</v>
      </c>
      <c r="I3978" s="117">
        <v>25.77286733</v>
      </c>
      <c r="J3978" s="24">
        <f t="shared" ref="J3978:J4041" si="473">IF(I3978&lt;&gt;"",I3978*1.91,NA())</f>
        <v>49.226176600300001</v>
      </c>
      <c r="K3978" s="14">
        <f t="shared" si="467"/>
        <v>7</v>
      </c>
      <c r="L3978" s="41">
        <f t="shared" si="468"/>
        <v>2.2961294886612791</v>
      </c>
      <c r="M3978" s="41">
        <f t="shared" si="469"/>
        <v>2</v>
      </c>
      <c r="N3978" s="18"/>
      <c r="X3978" s="48">
        <v>200</v>
      </c>
      <c r="Y3978" s="48">
        <v>40</v>
      </c>
      <c r="Z3978" s="41">
        <f t="shared" si="470"/>
        <v>2</v>
      </c>
    </row>
    <row r="3979" spans="2:26" ht="15.75" customHeight="1">
      <c r="B3979" s="72">
        <v>41805</v>
      </c>
      <c r="C3979" s="116">
        <v>0.375</v>
      </c>
      <c r="D3979" s="74">
        <f t="shared" ref="D3979:D4042" si="474">B3979+C3979</f>
        <v>41805.375</v>
      </c>
      <c r="E3979" s="117">
        <v>43.725110747499997</v>
      </c>
      <c r="F3979" s="24">
        <f t="shared" si="471"/>
        <v>83.514961527724992</v>
      </c>
      <c r="G3979" s="117">
        <v>75.976533110000005</v>
      </c>
      <c r="H3979" s="24">
        <f t="shared" si="472"/>
        <v>145.11517824009999</v>
      </c>
      <c r="I3979" s="117">
        <v>32.25142237</v>
      </c>
      <c r="J3979" s="24">
        <f t="shared" si="473"/>
        <v>61.600216726699998</v>
      </c>
      <c r="K3979" s="14">
        <f t="shared" ref="K3979:K4042" si="475">WEEKDAY(D3979,2)</f>
        <v>7</v>
      </c>
      <c r="L3979" s="41">
        <f t="shared" ref="L3979:L4042" si="476">IF(J3979="",NA(),J3979-(AVERAGE($J$10:$J$8794)))</f>
        <v>14.670169615061276</v>
      </c>
      <c r="M3979" s="41">
        <f t="shared" ref="M3979:M4042" si="477">$U$11</f>
        <v>2</v>
      </c>
      <c r="N3979" s="18"/>
      <c r="X3979" s="48">
        <v>200</v>
      </c>
      <c r="Y3979" s="48">
        <v>40</v>
      </c>
      <c r="Z3979" s="41">
        <f t="shared" ref="Z3979:Z4042" si="478">$U$11</f>
        <v>2</v>
      </c>
    </row>
    <row r="3980" spans="2:26" ht="15.75" customHeight="1">
      <c r="B3980" s="72">
        <v>41805</v>
      </c>
      <c r="C3980" s="116">
        <v>0.41666666666424135</v>
      </c>
      <c r="D3980" s="74">
        <f t="shared" si="474"/>
        <v>41805.416666666664</v>
      </c>
      <c r="E3980" s="117">
        <v>50.044494097499999</v>
      </c>
      <c r="F3980" s="24">
        <f t="shared" si="471"/>
        <v>95.584983726224991</v>
      </c>
      <c r="G3980" s="117">
        <v>87.391641430000007</v>
      </c>
      <c r="H3980" s="24">
        <f t="shared" si="472"/>
        <v>166.9180351313</v>
      </c>
      <c r="I3980" s="117">
        <v>37.347147345000003</v>
      </c>
      <c r="J3980" s="24">
        <f t="shared" si="473"/>
        <v>71.33305142895</v>
      </c>
      <c r="K3980" s="14">
        <f t="shared" si="475"/>
        <v>7</v>
      </c>
      <c r="L3980" s="41">
        <f t="shared" si="476"/>
        <v>24.403004317311279</v>
      </c>
      <c r="M3980" s="41">
        <f t="shared" si="477"/>
        <v>2</v>
      </c>
      <c r="N3980" s="18"/>
      <c r="X3980" s="48">
        <v>200</v>
      </c>
      <c r="Y3980" s="48">
        <v>40</v>
      </c>
      <c r="Z3980" s="41">
        <f t="shared" si="478"/>
        <v>2</v>
      </c>
    </row>
    <row r="3981" spans="2:26" ht="15.75" customHeight="1">
      <c r="B3981" s="72">
        <v>41805</v>
      </c>
      <c r="C3981" s="116">
        <v>0.45833333333575865</v>
      </c>
      <c r="D3981" s="74">
        <f t="shared" si="474"/>
        <v>41805.458333333336</v>
      </c>
      <c r="E3981" s="117">
        <v>54.572687992500001</v>
      </c>
      <c r="F3981" s="24">
        <f t="shared" si="471"/>
        <v>104.233834065675</v>
      </c>
      <c r="G3981" s="117">
        <v>90.217595152499996</v>
      </c>
      <c r="H3981" s="24">
        <f t="shared" si="472"/>
        <v>172.31560674127499</v>
      </c>
      <c r="I3981" s="117">
        <v>35.644907172499998</v>
      </c>
      <c r="J3981" s="24">
        <f t="shared" si="473"/>
        <v>68.081772699474996</v>
      </c>
      <c r="K3981" s="14">
        <f t="shared" si="475"/>
        <v>7</v>
      </c>
      <c r="L3981" s="41">
        <f t="shared" si="476"/>
        <v>21.151725587836275</v>
      </c>
      <c r="M3981" s="41">
        <f t="shared" si="477"/>
        <v>2</v>
      </c>
      <c r="N3981" s="18"/>
      <c r="X3981" s="48">
        <v>200</v>
      </c>
      <c r="Y3981" s="48">
        <v>40</v>
      </c>
      <c r="Z3981" s="41">
        <f t="shared" si="478"/>
        <v>2</v>
      </c>
    </row>
    <row r="3982" spans="2:26" ht="15.75" customHeight="1">
      <c r="B3982" s="72">
        <v>41805</v>
      </c>
      <c r="C3982" s="116">
        <v>0.5</v>
      </c>
      <c r="D3982" s="74">
        <f t="shared" si="474"/>
        <v>41805.5</v>
      </c>
      <c r="E3982" s="117">
        <v>51.685022752499997</v>
      </c>
      <c r="F3982" s="24">
        <f t="shared" si="471"/>
        <v>98.718393457274985</v>
      </c>
      <c r="G3982" s="117">
        <v>86.873291379999998</v>
      </c>
      <c r="H3982" s="24">
        <f t="shared" si="472"/>
        <v>165.92798653579999</v>
      </c>
      <c r="I3982" s="117">
        <v>35.188268624999999</v>
      </c>
      <c r="J3982" s="24">
        <f t="shared" si="473"/>
        <v>67.20959307375</v>
      </c>
      <c r="K3982" s="14">
        <f t="shared" si="475"/>
        <v>7</v>
      </c>
      <c r="L3982" s="41">
        <f t="shared" si="476"/>
        <v>20.279545962111278</v>
      </c>
      <c r="M3982" s="41">
        <f t="shared" si="477"/>
        <v>2</v>
      </c>
      <c r="N3982" s="18"/>
      <c r="X3982" s="48">
        <v>200</v>
      </c>
      <c r="Y3982" s="48">
        <v>40</v>
      </c>
      <c r="Z3982" s="41">
        <f t="shared" si="478"/>
        <v>2</v>
      </c>
    </row>
    <row r="3983" spans="2:26" ht="15.75" customHeight="1">
      <c r="B3983" s="72">
        <v>41805</v>
      </c>
      <c r="C3983" s="116">
        <v>0.54166666666424135</v>
      </c>
      <c r="D3983" s="74">
        <f t="shared" si="474"/>
        <v>41805.541666666664</v>
      </c>
      <c r="E3983" s="117">
        <v>71.798238894999997</v>
      </c>
      <c r="F3983" s="24">
        <f t="shared" si="471"/>
        <v>137.13463628944999</v>
      </c>
      <c r="G3983" s="117">
        <v>106.6913908925</v>
      </c>
      <c r="H3983" s="24">
        <f t="shared" si="472"/>
        <v>203.78055660467498</v>
      </c>
      <c r="I3983" s="117">
        <v>34.89315199</v>
      </c>
      <c r="J3983" s="24">
        <f t="shared" si="473"/>
        <v>66.645920300900002</v>
      </c>
      <c r="K3983" s="14">
        <f t="shared" si="475"/>
        <v>7</v>
      </c>
      <c r="L3983" s="41">
        <f t="shared" si="476"/>
        <v>19.715873189261281</v>
      </c>
      <c r="M3983" s="41">
        <f t="shared" si="477"/>
        <v>2</v>
      </c>
      <c r="N3983" s="18"/>
      <c r="X3983" s="48">
        <v>200</v>
      </c>
      <c r="Y3983" s="48">
        <v>40</v>
      </c>
      <c r="Z3983" s="41">
        <f t="shared" si="478"/>
        <v>2</v>
      </c>
    </row>
    <row r="3984" spans="2:26" ht="15.75" customHeight="1">
      <c r="B3984" s="72">
        <v>41805</v>
      </c>
      <c r="C3984" s="116">
        <v>0.58333333333575865</v>
      </c>
      <c r="D3984" s="74">
        <f t="shared" si="474"/>
        <v>41805.583333333336</v>
      </c>
      <c r="E3984" s="117">
        <v>45.934802407500001</v>
      </c>
      <c r="F3984" s="24">
        <f t="shared" si="471"/>
        <v>87.735472598325003</v>
      </c>
      <c r="G3984" s="117">
        <v>78.810727569999997</v>
      </c>
      <c r="H3984" s="24">
        <f t="shared" si="472"/>
        <v>150.52848965869998</v>
      </c>
      <c r="I3984" s="117">
        <v>32.875925162500003</v>
      </c>
      <c r="J3984" s="24">
        <f t="shared" si="473"/>
        <v>62.793017060375007</v>
      </c>
      <c r="K3984" s="14">
        <f t="shared" si="475"/>
        <v>7</v>
      </c>
      <c r="L3984" s="41">
        <f t="shared" si="476"/>
        <v>15.862969948736286</v>
      </c>
      <c r="M3984" s="41">
        <f t="shared" si="477"/>
        <v>2</v>
      </c>
      <c r="N3984" s="18"/>
      <c r="X3984" s="48">
        <v>200</v>
      </c>
      <c r="Y3984" s="48">
        <v>40</v>
      </c>
      <c r="Z3984" s="41">
        <f t="shared" si="478"/>
        <v>2</v>
      </c>
    </row>
    <row r="3985" spans="2:26" ht="15.75" customHeight="1">
      <c r="B3985" s="72">
        <v>41805</v>
      </c>
      <c r="C3985" s="116">
        <v>0.625</v>
      </c>
      <c r="D3985" s="74">
        <f t="shared" si="474"/>
        <v>41805.625</v>
      </c>
      <c r="E3985" s="117">
        <v>48.119383937499997</v>
      </c>
      <c r="F3985" s="24">
        <f t="shared" si="471"/>
        <v>91.908023320624991</v>
      </c>
      <c r="G3985" s="117">
        <v>81.267557212499995</v>
      </c>
      <c r="H3985" s="24">
        <f t="shared" si="472"/>
        <v>155.22103427587498</v>
      </c>
      <c r="I3985" s="117">
        <v>33.148173274999998</v>
      </c>
      <c r="J3985" s="24">
        <f t="shared" si="473"/>
        <v>63.313010955249993</v>
      </c>
      <c r="K3985" s="14">
        <f t="shared" si="475"/>
        <v>7</v>
      </c>
      <c r="L3985" s="41">
        <f t="shared" si="476"/>
        <v>16.382963843611272</v>
      </c>
      <c r="M3985" s="41">
        <f t="shared" si="477"/>
        <v>2</v>
      </c>
      <c r="N3985" s="18"/>
      <c r="X3985" s="48">
        <v>200</v>
      </c>
      <c r="Y3985" s="48">
        <v>40</v>
      </c>
      <c r="Z3985" s="41">
        <f t="shared" si="478"/>
        <v>2</v>
      </c>
    </row>
    <row r="3986" spans="2:26" ht="15.75" customHeight="1">
      <c r="B3986" s="72">
        <v>41805</v>
      </c>
      <c r="C3986" s="116">
        <v>0.66666666666424135</v>
      </c>
      <c r="D3986" s="74">
        <f t="shared" si="474"/>
        <v>41805.666666666664</v>
      </c>
      <c r="E3986" s="117">
        <v>41.314538024999997</v>
      </c>
      <c r="F3986" s="24">
        <f t="shared" si="471"/>
        <v>78.910767627749991</v>
      </c>
      <c r="G3986" s="117">
        <v>71.777383635000007</v>
      </c>
      <c r="H3986" s="24">
        <f t="shared" si="472"/>
        <v>137.09480274285002</v>
      </c>
      <c r="I3986" s="117">
        <v>30.462845609999999</v>
      </c>
      <c r="J3986" s="24">
        <f t="shared" si="473"/>
        <v>58.184035115099995</v>
      </c>
      <c r="K3986" s="14">
        <f t="shared" si="475"/>
        <v>7</v>
      </c>
      <c r="L3986" s="41">
        <f t="shared" si="476"/>
        <v>11.253988003461274</v>
      </c>
      <c r="M3986" s="41">
        <f t="shared" si="477"/>
        <v>2</v>
      </c>
      <c r="N3986" s="18"/>
      <c r="X3986" s="48">
        <v>200</v>
      </c>
      <c r="Y3986" s="48">
        <v>40</v>
      </c>
      <c r="Z3986" s="41">
        <f t="shared" si="478"/>
        <v>2</v>
      </c>
    </row>
    <row r="3987" spans="2:26" ht="15.75" customHeight="1">
      <c r="B3987" s="72">
        <v>41805</v>
      </c>
      <c r="C3987" s="116">
        <v>0.70833333333575865</v>
      </c>
      <c r="D3987" s="74">
        <f t="shared" si="474"/>
        <v>41805.708333333336</v>
      </c>
      <c r="E3987" s="117">
        <v>42.921586505</v>
      </c>
      <c r="F3987" s="24">
        <f t="shared" si="471"/>
        <v>81.980230224549999</v>
      </c>
      <c r="G3987" s="117">
        <v>72.955208212499997</v>
      </c>
      <c r="H3987" s="24">
        <f t="shared" si="472"/>
        <v>139.344447685875</v>
      </c>
      <c r="I3987" s="117">
        <v>30.033621705000002</v>
      </c>
      <c r="J3987" s="24">
        <f t="shared" si="473"/>
        <v>57.364217456550001</v>
      </c>
      <c r="K3987" s="14">
        <f t="shared" si="475"/>
        <v>7</v>
      </c>
      <c r="L3987" s="41">
        <f t="shared" si="476"/>
        <v>10.43417034491128</v>
      </c>
      <c r="M3987" s="41">
        <f t="shared" si="477"/>
        <v>2</v>
      </c>
      <c r="N3987" s="18"/>
      <c r="X3987" s="48">
        <v>200</v>
      </c>
      <c r="Y3987" s="48">
        <v>40</v>
      </c>
      <c r="Z3987" s="41">
        <f t="shared" si="478"/>
        <v>2</v>
      </c>
    </row>
    <row r="3988" spans="2:26" ht="15.75" customHeight="1">
      <c r="B3988" s="72">
        <v>41805</v>
      </c>
      <c r="C3988" s="116">
        <v>0.75</v>
      </c>
      <c r="D3988" s="74">
        <f t="shared" si="474"/>
        <v>41805.75</v>
      </c>
      <c r="E3988" s="117">
        <v>35.748458652499998</v>
      </c>
      <c r="F3988" s="24">
        <f t="shared" si="471"/>
        <v>68.279556026274989</v>
      </c>
      <c r="G3988" s="117">
        <v>64.691675035000003</v>
      </c>
      <c r="H3988" s="24">
        <f t="shared" si="472"/>
        <v>123.56109931685</v>
      </c>
      <c r="I3988" s="117">
        <v>28.943216382500001</v>
      </c>
      <c r="J3988" s="24">
        <f t="shared" si="473"/>
        <v>55.281543290575001</v>
      </c>
      <c r="K3988" s="14">
        <f t="shared" si="475"/>
        <v>7</v>
      </c>
      <c r="L3988" s="41">
        <f t="shared" si="476"/>
        <v>8.35149617893628</v>
      </c>
      <c r="M3988" s="41">
        <f t="shared" si="477"/>
        <v>2</v>
      </c>
      <c r="N3988" s="18"/>
      <c r="X3988" s="48">
        <v>200</v>
      </c>
      <c r="Y3988" s="48">
        <v>40</v>
      </c>
      <c r="Z3988" s="41">
        <f t="shared" si="478"/>
        <v>2</v>
      </c>
    </row>
    <row r="3989" spans="2:26" ht="15.75" customHeight="1">
      <c r="B3989" s="72">
        <v>41805</v>
      </c>
      <c r="C3989" s="116">
        <v>0.79166666666424135</v>
      </c>
      <c r="D3989" s="74">
        <f t="shared" si="474"/>
        <v>41805.791666666664</v>
      </c>
      <c r="E3989" s="117">
        <v>23.293832927499999</v>
      </c>
      <c r="F3989" s="24">
        <f t="shared" si="471"/>
        <v>44.491220891524996</v>
      </c>
      <c r="G3989" s="117">
        <v>49.724005887499999</v>
      </c>
      <c r="H3989" s="24">
        <f t="shared" si="472"/>
        <v>94.972851245125</v>
      </c>
      <c r="I3989" s="117">
        <v>26.430172957500002</v>
      </c>
      <c r="J3989" s="24">
        <f t="shared" si="473"/>
        <v>50.481630348825</v>
      </c>
      <c r="K3989" s="14">
        <f t="shared" si="475"/>
        <v>7</v>
      </c>
      <c r="L3989" s="41">
        <f t="shared" si="476"/>
        <v>3.5515832371862786</v>
      </c>
      <c r="M3989" s="41">
        <f t="shared" si="477"/>
        <v>2</v>
      </c>
      <c r="N3989" s="18"/>
      <c r="X3989" s="48">
        <v>200</v>
      </c>
      <c r="Y3989" s="48">
        <v>40</v>
      </c>
      <c r="Z3989" s="41">
        <f t="shared" si="478"/>
        <v>2</v>
      </c>
    </row>
    <row r="3990" spans="2:26" ht="15.75" customHeight="1">
      <c r="B3990" s="72">
        <v>41805</v>
      </c>
      <c r="C3990" s="116">
        <v>0.83333333333575865</v>
      </c>
      <c r="D3990" s="74">
        <f t="shared" si="474"/>
        <v>41805.833333333336</v>
      </c>
      <c r="E3990" s="117">
        <v>26.374009184999998</v>
      </c>
      <c r="F3990" s="24">
        <f t="shared" si="471"/>
        <v>50.374357543349994</v>
      </c>
      <c r="G3990" s="117">
        <v>52.815454299999999</v>
      </c>
      <c r="H3990" s="24">
        <f t="shared" si="472"/>
        <v>100.87751771299999</v>
      </c>
      <c r="I3990" s="117">
        <v>26.441445115</v>
      </c>
      <c r="J3990" s="24">
        <f t="shared" si="473"/>
        <v>50.503160169650002</v>
      </c>
      <c r="K3990" s="14">
        <f t="shared" si="475"/>
        <v>7</v>
      </c>
      <c r="L3990" s="41">
        <f t="shared" si="476"/>
        <v>3.5731130580112804</v>
      </c>
      <c r="M3990" s="41">
        <f t="shared" si="477"/>
        <v>2</v>
      </c>
      <c r="N3990" s="18"/>
      <c r="X3990" s="48">
        <v>200</v>
      </c>
      <c r="Y3990" s="48">
        <v>40</v>
      </c>
      <c r="Z3990" s="41">
        <f t="shared" si="478"/>
        <v>2</v>
      </c>
    </row>
    <row r="3991" spans="2:26" ht="15.75" customHeight="1">
      <c r="B3991" s="72">
        <v>41805</v>
      </c>
      <c r="C3991" s="116">
        <v>0.875</v>
      </c>
      <c r="D3991" s="74">
        <f t="shared" si="474"/>
        <v>41805.875</v>
      </c>
      <c r="E3991" s="117">
        <v>29.897797780000001</v>
      </c>
      <c r="F3991" s="24">
        <f t="shared" si="471"/>
        <v>57.104793759800003</v>
      </c>
      <c r="G3991" s="117">
        <v>56.585372492499999</v>
      </c>
      <c r="H3991" s="24">
        <f t="shared" si="472"/>
        <v>108.07806146067499</v>
      </c>
      <c r="I3991" s="117">
        <v>26.68757471</v>
      </c>
      <c r="J3991" s="24">
        <f t="shared" si="473"/>
        <v>50.973267696099995</v>
      </c>
      <c r="K3991" s="14">
        <f t="shared" si="475"/>
        <v>7</v>
      </c>
      <c r="L3991" s="41">
        <f t="shared" si="476"/>
        <v>4.0432205844612739</v>
      </c>
      <c r="M3991" s="41">
        <f t="shared" si="477"/>
        <v>2</v>
      </c>
      <c r="N3991" s="18"/>
      <c r="X3991" s="48">
        <v>200</v>
      </c>
      <c r="Y3991" s="48">
        <v>40</v>
      </c>
      <c r="Z3991" s="41">
        <f t="shared" si="478"/>
        <v>2</v>
      </c>
    </row>
    <row r="3992" spans="2:26" ht="15.75" customHeight="1">
      <c r="B3992" s="72">
        <v>41805</v>
      </c>
      <c r="C3992" s="116">
        <v>0.91666666666424135</v>
      </c>
      <c r="D3992" s="74">
        <f t="shared" si="474"/>
        <v>41805.916666666664</v>
      </c>
      <c r="E3992" s="117">
        <v>30.6678418425</v>
      </c>
      <c r="F3992" s="24">
        <f t="shared" si="471"/>
        <v>58.575577919174997</v>
      </c>
      <c r="G3992" s="117">
        <v>51.994288937500002</v>
      </c>
      <c r="H3992" s="24">
        <f t="shared" si="472"/>
        <v>99.309091870624997</v>
      </c>
      <c r="I3992" s="117">
        <v>21.326447094999999</v>
      </c>
      <c r="J3992" s="24">
        <f t="shared" si="473"/>
        <v>40.733513951449993</v>
      </c>
      <c r="K3992" s="14">
        <f t="shared" si="475"/>
        <v>7</v>
      </c>
      <c r="L3992" s="41">
        <f t="shared" si="476"/>
        <v>-6.1965331601887286</v>
      </c>
      <c r="M3992" s="41">
        <f t="shared" si="477"/>
        <v>2</v>
      </c>
      <c r="N3992" s="18"/>
      <c r="X3992" s="48">
        <v>200</v>
      </c>
      <c r="Y3992" s="48">
        <v>40</v>
      </c>
      <c r="Z3992" s="41">
        <f t="shared" si="478"/>
        <v>2</v>
      </c>
    </row>
    <row r="3993" spans="2:26" ht="15.75" customHeight="1">
      <c r="B3993" s="72">
        <v>41805</v>
      </c>
      <c r="C3993" s="116">
        <v>0.95833333333575865</v>
      </c>
      <c r="D3993" s="74">
        <f t="shared" si="474"/>
        <v>41805.958333333336</v>
      </c>
      <c r="E3993" s="117">
        <v>9.6590309755000003</v>
      </c>
      <c r="F3993" s="24">
        <f t="shared" si="471"/>
        <v>18.448749163205001</v>
      </c>
      <c r="G3993" s="117">
        <v>22.585562379999999</v>
      </c>
      <c r="H3993" s="24">
        <f t="shared" si="472"/>
        <v>43.138424145799995</v>
      </c>
      <c r="I3993" s="117">
        <v>12.926531407500001</v>
      </c>
      <c r="J3993" s="24">
        <f t="shared" si="473"/>
        <v>24.689674988324999</v>
      </c>
      <c r="K3993" s="14">
        <f t="shared" si="475"/>
        <v>7</v>
      </c>
      <c r="L3993" s="41">
        <f t="shared" si="476"/>
        <v>-22.240372123313723</v>
      </c>
      <c r="M3993" s="41">
        <f t="shared" si="477"/>
        <v>2</v>
      </c>
      <c r="N3993" s="18"/>
      <c r="X3993" s="48">
        <v>200</v>
      </c>
      <c r="Y3993" s="48">
        <v>40</v>
      </c>
      <c r="Z3993" s="41">
        <f t="shared" si="478"/>
        <v>2</v>
      </c>
    </row>
    <row r="3994" spans="2:26" ht="15.75" customHeight="1">
      <c r="B3994" s="72">
        <v>41806</v>
      </c>
      <c r="C3994" s="116">
        <v>0</v>
      </c>
      <c r="D3994" s="74">
        <f t="shared" si="474"/>
        <v>41806</v>
      </c>
      <c r="E3994" s="117">
        <v>11.240969321750001</v>
      </c>
      <c r="F3994" s="24">
        <f t="shared" si="471"/>
        <v>21.470251404542502</v>
      </c>
      <c r="G3994" s="117">
        <v>25.015615857499998</v>
      </c>
      <c r="H3994" s="24">
        <f t="shared" si="472"/>
        <v>47.779826287824996</v>
      </c>
      <c r="I3994" s="117">
        <v>13.77464653725</v>
      </c>
      <c r="J3994" s="24">
        <f t="shared" si="473"/>
        <v>26.309574886147498</v>
      </c>
      <c r="K3994" s="14">
        <f t="shared" si="475"/>
        <v>1</v>
      </c>
      <c r="L3994" s="41">
        <f t="shared" si="476"/>
        <v>-20.620472225491223</v>
      </c>
      <c r="M3994" s="41">
        <f t="shared" si="477"/>
        <v>2</v>
      </c>
      <c r="N3994" s="18"/>
      <c r="X3994" s="48">
        <v>200</v>
      </c>
      <c r="Y3994" s="48">
        <v>40</v>
      </c>
      <c r="Z3994" s="41">
        <f t="shared" si="478"/>
        <v>2</v>
      </c>
    </row>
    <row r="3995" spans="2:26" ht="15.75" customHeight="1">
      <c r="B3995" s="72">
        <v>41806</v>
      </c>
      <c r="C3995" s="116">
        <v>4.1666666664241347E-2</v>
      </c>
      <c r="D3995" s="74">
        <f t="shared" si="474"/>
        <v>41806.041666666664</v>
      </c>
      <c r="E3995" s="117">
        <v>6.8215859992499999</v>
      </c>
      <c r="F3995" s="24">
        <f t="shared" si="471"/>
        <v>13.029229258567499</v>
      </c>
      <c r="G3995" s="117">
        <v>15.2124656425</v>
      </c>
      <c r="H3995" s="24">
        <f t="shared" si="472"/>
        <v>29.055809377174999</v>
      </c>
      <c r="I3995" s="117">
        <v>8.3908796445</v>
      </c>
      <c r="J3995" s="24">
        <f t="shared" si="473"/>
        <v>16.026580120995</v>
      </c>
      <c r="K3995" s="14">
        <f t="shared" si="475"/>
        <v>1</v>
      </c>
      <c r="L3995" s="41">
        <f t="shared" si="476"/>
        <v>-30.903466990643722</v>
      </c>
      <c r="M3995" s="41">
        <f t="shared" si="477"/>
        <v>2</v>
      </c>
      <c r="N3995" s="18"/>
      <c r="X3995" s="48">
        <v>200</v>
      </c>
      <c r="Y3995" s="48">
        <v>40</v>
      </c>
      <c r="Z3995" s="41">
        <f t="shared" si="478"/>
        <v>2</v>
      </c>
    </row>
    <row r="3996" spans="2:26" ht="15.75" customHeight="1">
      <c r="B3996" s="72">
        <v>41806</v>
      </c>
      <c r="C3996" s="116">
        <v>8.3333333335758653E-2</v>
      </c>
      <c r="D3996" s="74">
        <f t="shared" si="474"/>
        <v>41806.083333333336</v>
      </c>
      <c r="E3996" s="117">
        <v>16.430396705749999</v>
      </c>
      <c r="F3996" s="24">
        <f t="shared" si="471"/>
        <v>31.382057707982497</v>
      </c>
      <c r="G3996" s="117">
        <v>31.739395697500001</v>
      </c>
      <c r="H3996" s="24">
        <f t="shared" si="472"/>
        <v>60.622245782225001</v>
      </c>
      <c r="I3996" s="117">
        <v>15.308998989999999</v>
      </c>
      <c r="J3996" s="24">
        <f t="shared" si="473"/>
        <v>29.240188070899997</v>
      </c>
      <c r="K3996" s="14">
        <f t="shared" si="475"/>
        <v>1</v>
      </c>
      <c r="L3996" s="41">
        <f t="shared" si="476"/>
        <v>-17.689859040738725</v>
      </c>
      <c r="M3996" s="41">
        <f t="shared" si="477"/>
        <v>2</v>
      </c>
      <c r="N3996" s="18"/>
      <c r="X3996" s="48">
        <v>200</v>
      </c>
      <c r="Y3996" s="48">
        <v>40</v>
      </c>
      <c r="Z3996" s="41">
        <f t="shared" si="478"/>
        <v>2</v>
      </c>
    </row>
    <row r="3997" spans="2:26" ht="15.75" customHeight="1">
      <c r="B3997" s="72">
        <v>41806</v>
      </c>
      <c r="C3997" s="116">
        <v>0.125</v>
      </c>
      <c r="D3997" s="74">
        <f t="shared" si="474"/>
        <v>41806.125</v>
      </c>
      <c r="E3997" s="117">
        <v>39.11321641</v>
      </c>
      <c r="F3997" s="24">
        <f t="shared" si="471"/>
        <v>74.706243343099999</v>
      </c>
      <c r="G3997" s="117">
        <v>61.840798372499997</v>
      </c>
      <c r="H3997" s="24">
        <f t="shared" si="472"/>
        <v>118.11592489147499</v>
      </c>
      <c r="I3997" s="117">
        <v>22.7275819625</v>
      </c>
      <c r="J3997" s="24">
        <f t="shared" si="473"/>
        <v>43.409681548374998</v>
      </c>
      <c r="K3997" s="14">
        <f t="shared" si="475"/>
        <v>1</v>
      </c>
      <c r="L3997" s="41">
        <f t="shared" si="476"/>
        <v>-3.5203655632637236</v>
      </c>
      <c r="M3997" s="41">
        <f t="shared" si="477"/>
        <v>2</v>
      </c>
      <c r="N3997" s="18"/>
      <c r="X3997" s="48">
        <v>200</v>
      </c>
      <c r="Y3997" s="48">
        <v>40</v>
      </c>
      <c r="Z3997" s="41">
        <f t="shared" si="478"/>
        <v>2</v>
      </c>
    </row>
    <row r="3998" spans="2:26" ht="15.75" customHeight="1">
      <c r="B3998" s="72">
        <v>41806</v>
      </c>
      <c r="C3998" s="116">
        <v>0.16666666666424135</v>
      </c>
      <c r="D3998" s="74">
        <f t="shared" si="474"/>
        <v>41806.166666666664</v>
      </c>
      <c r="E3998" s="117">
        <v>76.150661872499995</v>
      </c>
      <c r="F3998" s="24">
        <f t="shared" si="471"/>
        <v>145.44776417647498</v>
      </c>
      <c r="G3998" s="117">
        <v>106.9772041625</v>
      </c>
      <c r="H3998" s="24">
        <f t="shared" si="472"/>
        <v>204.32645995037498</v>
      </c>
      <c r="I3998" s="117">
        <v>30.826542302499998</v>
      </c>
      <c r="J3998" s="24">
        <f t="shared" si="473"/>
        <v>58.878695797774995</v>
      </c>
      <c r="K3998" s="14">
        <f t="shared" si="475"/>
        <v>1</v>
      </c>
      <c r="L3998" s="41">
        <f t="shared" si="476"/>
        <v>11.948648686136274</v>
      </c>
      <c r="M3998" s="41">
        <f t="shared" si="477"/>
        <v>2</v>
      </c>
      <c r="N3998" s="18"/>
      <c r="X3998" s="48">
        <v>200</v>
      </c>
      <c r="Y3998" s="48">
        <v>40</v>
      </c>
      <c r="Z3998" s="41">
        <f t="shared" si="478"/>
        <v>2</v>
      </c>
    </row>
    <row r="3999" spans="2:26" ht="15.75" customHeight="1">
      <c r="B3999" s="72">
        <v>41806</v>
      </c>
      <c r="C3999" s="116">
        <v>0.20833333333575865</v>
      </c>
      <c r="D3999" s="74">
        <f t="shared" si="474"/>
        <v>41806.208333333336</v>
      </c>
      <c r="E3999" s="117">
        <v>118.6035259075</v>
      </c>
      <c r="F3999" s="24">
        <f t="shared" si="471"/>
        <v>226.53273448332499</v>
      </c>
      <c r="G3999" s="117">
        <v>156.8552694</v>
      </c>
      <c r="H3999" s="24">
        <f t="shared" si="472"/>
        <v>299.59356455399995</v>
      </c>
      <c r="I3999" s="117">
        <v>38.251743490000003</v>
      </c>
      <c r="J3999" s="24">
        <f t="shared" si="473"/>
        <v>73.060830065900007</v>
      </c>
      <c r="K3999" s="14">
        <f t="shared" si="475"/>
        <v>1</v>
      </c>
      <c r="L3999" s="41">
        <f t="shared" si="476"/>
        <v>26.130782954261285</v>
      </c>
      <c r="M3999" s="41">
        <f t="shared" si="477"/>
        <v>2</v>
      </c>
      <c r="N3999" s="18"/>
      <c r="X3999" s="48">
        <v>200</v>
      </c>
      <c r="Y3999" s="48">
        <v>40</v>
      </c>
      <c r="Z3999" s="41">
        <f t="shared" si="478"/>
        <v>2</v>
      </c>
    </row>
    <row r="4000" spans="2:26" ht="15.75" customHeight="1">
      <c r="B4000" s="72">
        <v>41806</v>
      </c>
      <c r="C4000" s="116">
        <v>0.25</v>
      </c>
      <c r="D4000" s="74">
        <f t="shared" si="474"/>
        <v>41806.25</v>
      </c>
      <c r="E4000" s="117">
        <v>80.419384392500007</v>
      </c>
      <c r="F4000" s="24">
        <f t="shared" si="471"/>
        <v>153.601024189675</v>
      </c>
      <c r="G4000" s="117">
        <v>118.52273270000001</v>
      </c>
      <c r="H4000" s="24">
        <f t="shared" si="472"/>
        <v>226.37841945700001</v>
      </c>
      <c r="I4000" s="117">
        <v>38.103348314999998</v>
      </c>
      <c r="J4000" s="24">
        <f t="shared" si="473"/>
        <v>72.777395281649987</v>
      </c>
      <c r="K4000" s="14">
        <f t="shared" si="475"/>
        <v>1</v>
      </c>
      <c r="L4000" s="41">
        <f t="shared" si="476"/>
        <v>25.847348170011266</v>
      </c>
      <c r="M4000" s="41">
        <f t="shared" si="477"/>
        <v>2</v>
      </c>
      <c r="N4000" s="18"/>
      <c r="X4000" s="48">
        <v>200</v>
      </c>
      <c r="Y4000" s="48">
        <v>40</v>
      </c>
      <c r="Z4000" s="41">
        <f t="shared" si="478"/>
        <v>2</v>
      </c>
    </row>
    <row r="4001" spans="2:26" ht="15.75" customHeight="1">
      <c r="B4001" s="72">
        <v>41806</v>
      </c>
      <c r="C4001" s="116">
        <v>0.29166666666424135</v>
      </c>
      <c r="D4001" s="74">
        <f t="shared" si="474"/>
        <v>41806.291666666664</v>
      </c>
      <c r="E4001" s="117">
        <v>90.262556327499993</v>
      </c>
      <c r="F4001" s="24">
        <f t="shared" si="471"/>
        <v>172.40148258552497</v>
      </c>
      <c r="G4001" s="117">
        <v>130.03171169999999</v>
      </c>
      <c r="H4001" s="24">
        <f t="shared" si="472"/>
        <v>248.36056934699997</v>
      </c>
      <c r="I4001" s="117">
        <v>39.769155359999999</v>
      </c>
      <c r="J4001" s="24">
        <f t="shared" si="473"/>
        <v>75.959086737599989</v>
      </c>
      <c r="K4001" s="14">
        <f t="shared" si="475"/>
        <v>1</v>
      </c>
      <c r="L4001" s="41">
        <f t="shared" si="476"/>
        <v>29.029039625961268</v>
      </c>
      <c r="M4001" s="41">
        <f t="shared" si="477"/>
        <v>2</v>
      </c>
      <c r="N4001" s="18"/>
      <c r="X4001" s="48">
        <v>200</v>
      </c>
      <c r="Y4001" s="48">
        <v>40</v>
      </c>
      <c r="Z4001" s="41">
        <f t="shared" si="478"/>
        <v>2</v>
      </c>
    </row>
    <row r="4002" spans="2:26" ht="15.75" customHeight="1">
      <c r="B4002" s="72">
        <v>41806</v>
      </c>
      <c r="C4002" s="116">
        <v>0.33333333333575865</v>
      </c>
      <c r="D4002" s="74">
        <f t="shared" si="474"/>
        <v>41806.333333333336</v>
      </c>
      <c r="E4002" s="117">
        <v>88.278855864999997</v>
      </c>
      <c r="F4002" s="24">
        <f t="shared" si="471"/>
        <v>168.61261470214998</v>
      </c>
      <c r="G4002" s="117">
        <v>133.37561087500001</v>
      </c>
      <c r="H4002" s="24">
        <f t="shared" si="472"/>
        <v>254.74741677125002</v>
      </c>
      <c r="I4002" s="117">
        <v>45.096755010000003</v>
      </c>
      <c r="J4002" s="24">
        <f t="shared" si="473"/>
        <v>86.134802069100004</v>
      </c>
      <c r="K4002" s="14">
        <f t="shared" si="475"/>
        <v>1</v>
      </c>
      <c r="L4002" s="41">
        <f t="shared" si="476"/>
        <v>39.204754957461283</v>
      </c>
      <c r="M4002" s="41">
        <f t="shared" si="477"/>
        <v>2</v>
      </c>
      <c r="N4002" s="18"/>
      <c r="X4002" s="48">
        <v>200</v>
      </c>
      <c r="Y4002" s="48">
        <v>40</v>
      </c>
      <c r="Z4002" s="41">
        <f t="shared" si="478"/>
        <v>2</v>
      </c>
    </row>
    <row r="4003" spans="2:26" ht="15.75" customHeight="1">
      <c r="B4003" s="72">
        <v>41806</v>
      </c>
      <c r="C4003" s="116">
        <v>0.375</v>
      </c>
      <c r="D4003" s="74">
        <f t="shared" si="474"/>
        <v>41806.375</v>
      </c>
      <c r="E4003" s="117">
        <v>97.904406660000006</v>
      </c>
      <c r="F4003" s="24">
        <f t="shared" si="471"/>
        <v>186.9974167206</v>
      </c>
      <c r="G4003" s="117">
        <v>144.920057125</v>
      </c>
      <c r="H4003" s="24">
        <f t="shared" si="472"/>
        <v>276.79730910874997</v>
      </c>
      <c r="I4003" s="117">
        <v>47.015650467500002</v>
      </c>
      <c r="J4003" s="24">
        <f t="shared" si="473"/>
        <v>89.799892392925003</v>
      </c>
      <c r="K4003" s="14">
        <f t="shared" si="475"/>
        <v>1</v>
      </c>
      <c r="L4003" s="41">
        <f t="shared" si="476"/>
        <v>42.869845281286281</v>
      </c>
      <c r="M4003" s="41">
        <f t="shared" si="477"/>
        <v>2</v>
      </c>
      <c r="N4003" s="18"/>
      <c r="X4003" s="48">
        <v>200</v>
      </c>
      <c r="Y4003" s="48">
        <v>40</v>
      </c>
      <c r="Z4003" s="41">
        <f t="shared" si="478"/>
        <v>2</v>
      </c>
    </row>
    <row r="4004" spans="2:26" ht="15.75" customHeight="1">
      <c r="B4004" s="72">
        <v>41806</v>
      </c>
      <c r="C4004" s="116">
        <v>0.41666666666424135</v>
      </c>
      <c r="D4004" s="74">
        <f t="shared" si="474"/>
        <v>41806.416666666664</v>
      </c>
      <c r="E4004" s="117">
        <v>63.403084592500001</v>
      </c>
      <c r="F4004" s="24">
        <f t="shared" si="471"/>
        <v>121.099891571675</v>
      </c>
      <c r="G4004" s="117">
        <v>103.28542050999999</v>
      </c>
      <c r="H4004" s="24">
        <f t="shared" si="472"/>
        <v>197.27515317409998</v>
      </c>
      <c r="I4004" s="117">
        <v>39.882335920000003</v>
      </c>
      <c r="J4004" s="24">
        <f t="shared" si="473"/>
        <v>76.1752616072</v>
      </c>
      <c r="K4004" s="14">
        <f t="shared" si="475"/>
        <v>1</v>
      </c>
      <c r="L4004" s="41">
        <f t="shared" si="476"/>
        <v>29.245214495561278</v>
      </c>
      <c r="M4004" s="41">
        <f t="shared" si="477"/>
        <v>2</v>
      </c>
      <c r="N4004" s="18"/>
      <c r="X4004" s="48">
        <v>200</v>
      </c>
      <c r="Y4004" s="48">
        <v>40</v>
      </c>
      <c r="Z4004" s="41">
        <f t="shared" si="478"/>
        <v>2</v>
      </c>
    </row>
    <row r="4005" spans="2:26" ht="15.75" customHeight="1">
      <c r="B4005" s="72">
        <v>41806</v>
      </c>
      <c r="C4005" s="116">
        <v>0.45833333333575865</v>
      </c>
      <c r="D4005" s="74">
        <f t="shared" si="474"/>
        <v>41806.458333333336</v>
      </c>
      <c r="E4005" s="117">
        <v>86.805728092500004</v>
      </c>
      <c r="F4005" s="24">
        <f t="shared" si="471"/>
        <v>165.798940656675</v>
      </c>
      <c r="G4005" s="117">
        <v>129.93489787499999</v>
      </c>
      <c r="H4005" s="24">
        <f t="shared" si="472"/>
        <v>248.17565494124997</v>
      </c>
      <c r="I4005" s="117">
        <v>43.129169775000001</v>
      </c>
      <c r="J4005" s="24">
        <f t="shared" si="473"/>
        <v>82.376714270250005</v>
      </c>
      <c r="K4005" s="14">
        <f t="shared" si="475"/>
        <v>1</v>
      </c>
      <c r="L4005" s="41">
        <f t="shared" si="476"/>
        <v>35.446667158611284</v>
      </c>
      <c r="M4005" s="41">
        <f t="shared" si="477"/>
        <v>2</v>
      </c>
      <c r="N4005" s="18"/>
      <c r="X4005" s="48">
        <v>200</v>
      </c>
      <c r="Y4005" s="48">
        <v>40</v>
      </c>
      <c r="Z4005" s="41">
        <f t="shared" si="478"/>
        <v>2</v>
      </c>
    </row>
    <row r="4006" spans="2:26" ht="15.75" customHeight="1">
      <c r="B4006" s="72">
        <v>41806</v>
      </c>
      <c r="C4006" s="116">
        <v>0.5</v>
      </c>
      <c r="D4006" s="74">
        <f t="shared" si="474"/>
        <v>41806.5</v>
      </c>
      <c r="E4006" s="117">
        <v>100.40704989</v>
      </c>
      <c r="F4006" s="24">
        <f t="shared" si="471"/>
        <v>191.77746528989999</v>
      </c>
      <c r="G4006" s="117">
        <v>148.00684219999999</v>
      </c>
      <c r="H4006" s="24">
        <f t="shared" si="472"/>
        <v>282.69306860199998</v>
      </c>
      <c r="I4006" s="117">
        <v>47.599792322500001</v>
      </c>
      <c r="J4006" s="24">
        <f t="shared" si="473"/>
        <v>90.915603335974993</v>
      </c>
      <c r="K4006" s="14">
        <f t="shared" si="475"/>
        <v>1</v>
      </c>
      <c r="L4006" s="41">
        <f t="shared" si="476"/>
        <v>43.985556224336271</v>
      </c>
      <c r="M4006" s="41">
        <f t="shared" si="477"/>
        <v>2</v>
      </c>
      <c r="N4006" s="18"/>
      <c r="X4006" s="48">
        <v>200</v>
      </c>
      <c r="Y4006" s="48">
        <v>40</v>
      </c>
      <c r="Z4006" s="41">
        <f t="shared" si="478"/>
        <v>2</v>
      </c>
    </row>
    <row r="4007" spans="2:26" ht="15.75" customHeight="1">
      <c r="B4007" s="72">
        <v>41806</v>
      </c>
      <c r="C4007" s="116">
        <v>0.54166666666424135</v>
      </c>
      <c r="D4007" s="74">
        <f t="shared" si="474"/>
        <v>41806.541666666664</v>
      </c>
      <c r="E4007" s="117">
        <v>73.581058304999999</v>
      </c>
      <c r="F4007" s="24">
        <f t="shared" si="471"/>
        <v>140.53982136254999</v>
      </c>
      <c r="G4007" s="117">
        <v>111.76174552000001</v>
      </c>
      <c r="H4007" s="24">
        <f t="shared" si="472"/>
        <v>213.46493394320001</v>
      </c>
      <c r="I4007" s="117">
        <v>38.180687212499997</v>
      </c>
      <c r="J4007" s="24">
        <f t="shared" si="473"/>
        <v>72.925112575874991</v>
      </c>
      <c r="K4007" s="14">
        <f t="shared" si="475"/>
        <v>1</v>
      </c>
      <c r="L4007" s="41">
        <f t="shared" si="476"/>
        <v>25.995065464236269</v>
      </c>
      <c r="M4007" s="41">
        <f t="shared" si="477"/>
        <v>2</v>
      </c>
      <c r="N4007" s="18"/>
      <c r="X4007" s="48">
        <v>200</v>
      </c>
      <c r="Y4007" s="48">
        <v>40</v>
      </c>
      <c r="Z4007" s="41">
        <f t="shared" si="478"/>
        <v>2</v>
      </c>
    </row>
    <row r="4008" spans="2:26" ht="15.75" customHeight="1">
      <c r="B4008" s="72">
        <v>41806</v>
      </c>
      <c r="C4008" s="116">
        <v>0.58333333333575865</v>
      </c>
      <c r="D4008" s="74">
        <f t="shared" si="474"/>
        <v>41806.583333333336</v>
      </c>
      <c r="E4008" s="117">
        <v>82.779736847500004</v>
      </c>
      <c r="F4008" s="24">
        <f t="shared" si="471"/>
        <v>158.10929737872499</v>
      </c>
      <c r="G4008" s="117">
        <v>132.80555670000001</v>
      </c>
      <c r="H4008" s="24">
        <f t="shared" si="472"/>
        <v>253.65861329700002</v>
      </c>
      <c r="I4008" s="117">
        <v>50.025819845000001</v>
      </c>
      <c r="J4008" s="24">
        <f t="shared" si="473"/>
        <v>95.549315903950003</v>
      </c>
      <c r="K4008" s="14">
        <f t="shared" si="475"/>
        <v>1</v>
      </c>
      <c r="L4008" s="41">
        <f t="shared" si="476"/>
        <v>48.619268792311281</v>
      </c>
      <c r="M4008" s="41">
        <f t="shared" si="477"/>
        <v>2</v>
      </c>
      <c r="N4008" s="18"/>
      <c r="X4008" s="48">
        <v>200</v>
      </c>
      <c r="Y4008" s="48">
        <v>40</v>
      </c>
      <c r="Z4008" s="41">
        <f t="shared" si="478"/>
        <v>2</v>
      </c>
    </row>
    <row r="4009" spans="2:26" ht="15.75" customHeight="1">
      <c r="B4009" s="72">
        <v>41806</v>
      </c>
      <c r="C4009" s="116">
        <v>0.625</v>
      </c>
      <c r="D4009" s="74">
        <f t="shared" si="474"/>
        <v>41806.625</v>
      </c>
      <c r="E4009" s="117">
        <v>74.225551707500003</v>
      </c>
      <c r="F4009" s="24">
        <f t="shared" si="471"/>
        <v>141.770803761325</v>
      </c>
      <c r="G4009" s="117">
        <v>119.995572825</v>
      </c>
      <c r="H4009" s="24">
        <f t="shared" si="472"/>
        <v>229.19154409574998</v>
      </c>
      <c r="I4009" s="117">
        <v>45.770021114999999</v>
      </c>
      <c r="J4009" s="24">
        <f t="shared" si="473"/>
        <v>87.420740329649988</v>
      </c>
      <c r="K4009" s="14">
        <f t="shared" si="475"/>
        <v>1</v>
      </c>
      <c r="L4009" s="41">
        <f t="shared" si="476"/>
        <v>40.490693218011266</v>
      </c>
      <c r="M4009" s="41">
        <f t="shared" si="477"/>
        <v>2</v>
      </c>
      <c r="N4009" s="18"/>
      <c r="X4009" s="48">
        <v>200</v>
      </c>
      <c r="Y4009" s="48">
        <v>40</v>
      </c>
      <c r="Z4009" s="41">
        <f t="shared" si="478"/>
        <v>2</v>
      </c>
    </row>
    <row r="4010" spans="2:26" ht="15.75" customHeight="1">
      <c r="B4010" s="72">
        <v>41806</v>
      </c>
      <c r="C4010" s="116">
        <v>0.66666666666424135</v>
      </c>
      <c r="D4010" s="74">
        <f t="shared" si="474"/>
        <v>41806.666666666664</v>
      </c>
      <c r="E4010" s="117">
        <v>82.428194992499996</v>
      </c>
      <c r="F4010" s="24">
        <f t="shared" si="471"/>
        <v>157.43785243567498</v>
      </c>
      <c r="G4010" s="117">
        <v>126.26001922499999</v>
      </c>
      <c r="H4010" s="24">
        <f t="shared" si="472"/>
        <v>241.15663671974997</v>
      </c>
      <c r="I4010" s="117">
        <v>43.831824242499998</v>
      </c>
      <c r="J4010" s="24">
        <f t="shared" si="473"/>
        <v>83.718784303174999</v>
      </c>
      <c r="K4010" s="14">
        <f t="shared" si="475"/>
        <v>1</v>
      </c>
      <c r="L4010" s="41">
        <f t="shared" si="476"/>
        <v>36.788737191536278</v>
      </c>
      <c r="M4010" s="41">
        <f t="shared" si="477"/>
        <v>2</v>
      </c>
      <c r="N4010" s="18"/>
      <c r="X4010" s="48">
        <v>200</v>
      </c>
      <c r="Y4010" s="48">
        <v>40</v>
      </c>
      <c r="Z4010" s="41">
        <f t="shared" si="478"/>
        <v>2</v>
      </c>
    </row>
    <row r="4011" spans="2:26" ht="15.75" customHeight="1">
      <c r="B4011" s="72">
        <v>41806</v>
      </c>
      <c r="C4011" s="116">
        <v>0.70833333333575865</v>
      </c>
      <c r="D4011" s="74">
        <f t="shared" si="474"/>
        <v>41806.708333333336</v>
      </c>
      <c r="E4011" s="117">
        <v>58.171806987499998</v>
      </c>
      <c r="F4011" s="24">
        <f t="shared" si="471"/>
        <v>111.108151346125</v>
      </c>
      <c r="G4011" s="117">
        <v>95.352589592499996</v>
      </c>
      <c r="H4011" s="24">
        <f t="shared" si="472"/>
        <v>182.12344612167499</v>
      </c>
      <c r="I4011" s="117">
        <v>37.180782604999997</v>
      </c>
      <c r="J4011" s="24">
        <f t="shared" si="473"/>
        <v>71.015294775549989</v>
      </c>
      <c r="K4011" s="14">
        <f t="shared" si="475"/>
        <v>1</v>
      </c>
      <c r="L4011" s="41">
        <f t="shared" si="476"/>
        <v>24.085247663911268</v>
      </c>
      <c r="M4011" s="41">
        <f t="shared" si="477"/>
        <v>2</v>
      </c>
      <c r="N4011" s="18"/>
      <c r="X4011" s="48">
        <v>200</v>
      </c>
      <c r="Y4011" s="48">
        <v>40</v>
      </c>
      <c r="Z4011" s="41">
        <f t="shared" si="478"/>
        <v>2</v>
      </c>
    </row>
    <row r="4012" spans="2:26" ht="15.75" customHeight="1">
      <c r="B4012" s="72">
        <v>41806</v>
      </c>
      <c r="C4012" s="116">
        <v>0.75</v>
      </c>
      <c r="D4012" s="74">
        <f t="shared" si="474"/>
        <v>41806.75</v>
      </c>
      <c r="E4012" s="117">
        <v>38.108811109999998</v>
      </c>
      <c r="F4012" s="24">
        <f t="shared" si="471"/>
        <v>72.787829220099994</v>
      </c>
      <c r="G4012" s="117">
        <v>72.250807082500003</v>
      </c>
      <c r="H4012" s="24">
        <f t="shared" si="472"/>
        <v>137.999041527575</v>
      </c>
      <c r="I4012" s="117">
        <v>34.141995977500002</v>
      </c>
      <c r="J4012" s="24">
        <f t="shared" si="473"/>
        <v>65.211212317025002</v>
      </c>
      <c r="K4012" s="14">
        <f t="shared" si="475"/>
        <v>1</v>
      </c>
      <c r="L4012" s="41">
        <f t="shared" si="476"/>
        <v>18.28116520538628</v>
      </c>
      <c r="M4012" s="41">
        <f t="shared" si="477"/>
        <v>2</v>
      </c>
      <c r="N4012" s="18"/>
      <c r="X4012" s="48">
        <v>200</v>
      </c>
      <c r="Y4012" s="48">
        <v>40</v>
      </c>
      <c r="Z4012" s="41">
        <f t="shared" si="478"/>
        <v>2</v>
      </c>
    </row>
    <row r="4013" spans="2:26" ht="15.75" customHeight="1">
      <c r="B4013" s="72">
        <v>41806</v>
      </c>
      <c r="C4013" s="116">
        <v>0.79166666666424135</v>
      </c>
      <c r="D4013" s="74">
        <f t="shared" si="474"/>
        <v>41806.791666666664</v>
      </c>
      <c r="E4013" s="117">
        <v>30.391630382500001</v>
      </c>
      <c r="F4013" s="24">
        <f t="shared" si="471"/>
        <v>58.048014030574997</v>
      </c>
      <c r="G4013" s="117">
        <v>58.5099834325</v>
      </c>
      <c r="H4013" s="24">
        <f t="shared" si="472"/>
        <v>111.754068356075</v>
      </c>
      <c r="I4013" s="117">
        <v>28.118353052500002</v>
      </c>
      <c r="J4013" s="24">
        <f t="shared" si="473"/>
        <v>53.706054330275002</v>
      </c>
      <c r="K4013" s="14">
        <f t="shared" si="475"/>
        <v>1</v>
      </c>
      <c r="L4013" s="41">
        <f t="shared" si="476"/>
        <v>6.7760072186362805</v>
      </c>
      <c r="M4013" s="41">
        <f t="shared" si="477"/>
        <v>2</v>
      </c>
      <c r="N4013" s="18"/>
      <c r="X4013" s="48">
        <v>200</v>
      </c>
      <c r="Y4013" s="48">
        <v>40</v>
      </c>
      <c r="Z4013" s="41">
        <f t="shared" si="478"/>
        <v>2</v>
      </c>
    </row>
    <row r="4014" spans="2:26" ht="15.75" customHeight="1">
      <c r="B4014" s="72">
        <v>41806</v>
      </c>
      <c r="C4014" s="116">
        <v>0.83333333333575865</v>
      </c>
      <c r="D4014" s="74">
        <f t="shared" si="474"/>
        <v>41806.833333333336</v>
      </c>
      <c r="E4014" s="117">
        <v>23.0427316</v>
      </c>
      <c r="F4014" s="24">
        <f t="shared" si="471"/>
        <v>44.011617355999995</v>
      </c>
      <c r="G4014" s="117">
        <v>47.723320510000001</v>
      </c>
      <c r="H4014" s="24">
        <f t="shared" si="472"/>
        <v>91.151542174100001</v>
      </c>
      <c r="I4014" s="117">
        <v>24.680588907499999</v>
      </c>
      <c r="J4014" s="24">
        <f t="shared" si="473"/>
        <v>47.139924813324996</v>
      </c>
      <c r="K4014" s="14">
        <f t="shared" si="475"/>
        <v>1</v>
      </c>
      <c r="L4014" s="41">
        <f t="shared" si="476"/>
        <v>0.20987770168627407</v>
      </c>
      <c r="M4014" s="41">
        <f t="shared" si="477"/>
        <v>2</v>
      </c>
      <c r="N4014" s="18"/>
      <c r="X4014" s="48">
        <v>200</v>
      </c>
      <c r="Y4014" s="48">
        <v>40</v>
      </c>
      <c r="Z4014" s="41">
        <f t="shared" si="478"/>
        <v>2</v>
      </c>
    </row>
    <row r="4015" spans="2:26" ht="15.75" customHeight="1">
      <c r="B4015" s="72">
        <v>41806</v>
      </c>
      <c r="C4015" s="116">
        <v>0.875</v>
      </c>
      <c r="D4015" s="74">
        <f t="shared" si="474"/>
        <v>41806.875</v>
      </c>
      <c r="E4015" s="117">
        <v>22.942291072500002</v>
      </c>
      <c r="F4015" s="24">
        <f t="shared" si="471"/>
        <v>43.819775948474998</v>
      </c>
      <c r="G4015" s="117">
        <v>44.907181647500003</v>
      </c>
      <c r="H4015" s="24">
        <f t="shared" si="472"/>
        <v>85.772716946724998</v>
      </c>
      <c r="I4015" s="117">
        <v>21.9648905775</v>
      </c>
      <c r="J4015" s="24">
        <f t="shared" si="473"/>
        <v>41.952941003024996</v>
      </c>
      <c r="K4015" s="14">
        <f t="shared" si="475"/>
        <v>1</v>
      </c>
      <c r="L4015" s="41">
        <f t="shared" si="476"/>
        <v>-4.9771061086137252</v>
      </c>
      <c r="M4015" s="41">
        <f t="shared" si="477"/>
        <v>2</v>
      </c>
      <c r="N4015" s="18"/>
      <c r="X4015" s="48">
        <v>200</v>
      </c>
      <c r="Y4015" s="48">
        <v>40</v>
      </c>
      <c r="Z4015" s="41">
        <f t="shared" si="478"/>
        <v>2</v>
      </c>
    </row>
    <row r="4016" spans="2:26" ht="15.75" customHeight="1">
      <c r="B4016" s="72">
        <v>41806</v>
      </c>
      <c r="C4016" s="116">
        <v>0.91666666666424135</v>
      </c>
      <c r="D4016" s="74">
        <f t="shared" si="474"/>
        <v>41806.916666666664</v>
      </c>
      <c r="E4016" s="117">
        <v>20.439647865000001</v>
      </c>
      <c r="F4016" s="24">
        <f t="shared" si="471"/>
        <v>39.039727422150001</v>
      </c>
      <c r="G4016" s="117">
        <v>39.05006023</v>
      </c>
      <c r="H4016" s="24">
        <f t="shared" si="472"/>
        <v>74.585615039299995</v>
      </c>
      <c r="I4016" s="117">
        <v>18.6104123625</v>
      </c>
      <c r="J4016" s="24">
        <f t="shared" si="473"/>
        <v>35.545887612374997</v>
      </c>
      <c r="K4016" s="14">
        <f t="shared" si="475"/>
        <v>1</v>
      </c>
      <c r="L4016" s="41">
        <f t="shared" si="476"/>
        <v>-11.384159499263724</v>
      </c>
      <c r="M4016" s="41">
        <f t="shared" si="477"/>
        <v>2</v>
      </c>
      <c r="N4016" s="18"/>
      <c r="X4016" s="48">
        <v>200</v>
      </c>
      <c r="Y4016" s="48">
        <v>40</v>
      </c>
      <c r="Z4016" s="41">
        <f t="shared" si="478"/>
        <v>2</v>
      </c>
    </row>
    <row r="4017" spans="2:26" ht="15.75" customHeight="1">
      <c r="B4017" s="72">
        <v>41806</v>
      </c>
      <c r="C4017" s="116">
        <v>0.95833333333575865</v>
      </c>
      <c r="D4017" s="74">
        <f t="shared" si="474"/>
        <v>41806.958333333336</v>
      </c>
      <c r="E4017" s="117">
        <v>17.685903332500001</v>
      </c>
      <c r="F4017" s="24">
        <f t="shared" si="471"/>
        <v>33.780075365075</v>
      </c>
      <c r="G4017" s="117">
        <v>33.982897565000002</v>
      </c>
      <c r="H4017" s="24">
        <f t="shared" si="472"/>
        <v>64.907334349150005</v>
      </c>
      <c r="I4017" s="117">
        <v>16.296994231500001</v>
      </c>
      <c r="J4017" s="24">
        <f t="shared" si="473"/>
        <v>31.127258982164999</v>
      </c>
      <c r="K4017" s="14">
        <f t="shared" si="475"/>
        <v>1</v>
      </c>
      <c r="L4017" s="41">
        <f t="shared" si="476"/>
        <v>-15.802788129473722</v>
      </c>
      <c r="M4017" s="41">
        <f t="shared" si="477"/>
        <v>2</v>
      </c>
      <c r="N4017" s="18"/>
      <c r="X4017" s="48">
        <v>200</v>
      </c>
      <c r="Y4017" s="48">
        <v>40</v>
      </c>
      <c r="Z4017" s="41">
        <f t="shared" si="478"/>
        <v>2</v>
      </c>
    </row>
    <row r="4018" spans="2:26" ht="15.75" customHeight="1">
      <c r="B4018" s="72">
        <v>41807</v>
      </c>
      <c r="C4018" s="116">
        <v>0</v>
      </c>
      <c r="D4018" s="74">
        <f t="shared" si="474"/>
        <v>41807</v>
      </c>
      <c r="E4018" s="117">
        <v>18.430837262499999</v>
      </c>
      <c r="F4018" s="24">
        <f t="shared" si="471"/>
        <v>35.202899171374995</v>
      </c>
      <c r="G4018" s="117">
        <v>35.117858142499998</v>
      </c>
      <c r="H4018" s="24">
        <f t="shared" si="472"/>
        <v>67.075109052174994</v>
      </c>
      <c r="I4018" s="117">
        <v>16.687020879999999</v>
      </c>
      <c r="J4018" s="24">
        <f t="shared" si="473"/>
        <v>31.872209880799996</v>
      </c>
      <c r="K4018" s="14">
        <f t="shared" si="475"/>
        <v>2</v>
      </c>
      <c r="L4018" s="41">
        <f t="shared" si="476"/>
        <v>-15.057837230838725</v>
      </c>
      <c r="M4018" s="41">
        <f t="shared" si="477"/>
        <v>2</v>
      </c>
      <c r="N4018" s="18"/>
      <c r="X4018" s="48">
        <v>200</v>
      </c>
      <c r="Y4018" s="48">
        <v>40</v>
      </c>
      <c r="Z4018" s="41">
        <f t="shared" si="478"/>
        <v>2</v>
      </c>
    </row>
    <row r="4019" spans="2:26" ht="15.75" customHeight="1">
      <c r="B4019" s="72">
        <v>41807</v>
      </c>
      <c r="C4019" s="116">
        <v>4.1666666664241347E-2</v>
      </c>
      <c r="D4019" s="74">
        <f t="shared" si="474"/>
        <v>41807.041666666664</v>
      </c>
      <c r="E4019" s="117">
        <v>13.090749081249999</v>
      </c>
      <c r="F4019" s="24">
        <f t="shared" si="471"/>
        <v>25.003330745187498</v>
      </c>
      <c r="G4019" s="117">
        <v>30.265043632499999</v>
      </c>
      <c r="H4019" s="24">
        <f t="shared" si="472"/>
        <v>57.806233338074996</v>
      </c>
      <c r="I4019" s="117">
        <v>17.174294550750002</v>
      </c>
      <c r="J4019" s="24">
        <f t="shared" si="473"/>
        <v>32.802902591932501</v>
      </c>
      <c r="K4019" s="14">
        <f t="shared" si="475"/>
        <v>2</v>
      </c>
      <c r="L4019" s="41">
        <f t="shared" si="476"/>
        <v>-14.127144519706221</v>
      </c>
      <c r="M4019" s="41">
        <f t="shared" si="477"/>
        <v>2</v>
      </c>
      <c r="N4019" s="18"/>
      <c r="X4019" s="48">
        <v>200</v>
      </c>
      <c r="Y4019" s="48">
        <v>40</v>
      </c>
      <c r="Z4019" s="41">
        <f t="shared" si="478"/>
        <v>2</v>
      </c>
    </row>
    <row r="4020" spans="2:26" ht="15.75" customHeight="1">
      <c r="B4020" s="72">
        <v>41807</v>
      </c>
      <c r="C4020" s="116">
        <v>8.3333333335758653E-2</v>
      </c>
      <c r="D4020" s="74">
        <f t="shared" si="474"/>
        <v>41807.083333333336</v>
      </c>
      <c r="E4020" s="117">
        <v>26.700440907499999</v>
      </c>
      <c r="F4020" s="24">
        <f t="shared" si="471"/>
        <v>50.997842133324994</v>
      </c>
      <c r="G4020" s="117">
        <v>45.910198512500003</v>
      </c>
      <c r="H4020" s="24">
        <f t="shared" si="472"/>
        <v>87.688479158874998</v>
      </c>
      <c r="I4020" s="117">
        <v>19.209757607499998</v>
      </c>
      <c r="J4020" s="24">
        <f t="shared" si="473"/>
        <v>36.690637030324993</v>
      </c>
      <c r="K4020" s="14">
        <f t="shared" si="475"/>
        <v>2</v>
      </c>
      <c r="L4020" s="41">
        <f t="shared" si="476"/>
        <v>-10.239410081313729</v>
      </c>
      <c r="M4020" s="41">
        <f t="shared" si="477"/>
        <v>2</v>
      </c>
      <c r="N4020" s="18"/>
      <c r="X4020" s="48">
        <v>200</v>
      </c>
      <c r="Y4020" s="48">
        <v>40</v>
      </c>
      <c r="Z4020" s="41">
        <f t="shared" si="478"/>
        <v>2</v>
      </c>
    </row>
    <row r="4021" spans="2:26" ht="15.75" customHeight="1">
      <c r="B4021" s="72">
        <v>41807</v>
      </c>
      <c r="C4021" s="116">
        <v>0.125</v>
      </c>
      <c r="D4021" s="74">
        <f t="shared" si="474"/>
        <v>41807.125</v>
      </c>
      <c r="E4021" s="117">
        <v>21.59471396</v>
      </c>
      <c r="F4021" s="24">
        <f t="shared" si="471"/>
        <v>41.245903663599996</v>
      </c>
      <c r="G4021" s="117">
        <v>40.8598085275</v>
      </c>
      <c r="H4021" s="24">
        <f t="shared" si="472"/>
        <v>78.042234287524991</v>
      </c>
      <c r="I4021" s="117">
        <v>19.2650945675</v>
      </c>
      <c r="J4021" s="24">
        <f t="shared" si="473"/>
        <v>36.796330623925002</v>
      </c>
      <c r="K4021" s="14">
        <f t="shared" si="475"/>
        <v>2</v>
      </c>
      <c r="L4021" s="41">
        <f t="shared" si="476"/>
        <v>-10.13371648771372</v>
      </c>
      <c r="M4021" s="41">
        <f t="shared" si="477"/>
        <v>2</v>
      </c>
      <c r="N4021" s="18"/>
      <c r="X4021" s="48">
        <v>200</v>
      </c>
      <c r="Y4021" s="48">
        <v>40</v>
      </c>
      <c r="Z4021" s="41">
        <f t="shared" si="478"/>
        <v>2</v>
      </c>
    </row>
    <row r="4022" spans="2:26" ht="15.75" customHeight="1">
      <c r="B4022" s="72">
        <v>41807</v>
      </c>
      <c r="C4022" s="116">
        <v>0.16666666666424135</v>
      </c>
      <c r="D4022" s="74">
        <f t="shared" si="474"/>
        <v>41807.166666666664</v>
      </c>
      <c r="E4022" s="117">
        <v>24.1977976975</v>
      </c>
      <c r="F4022" s="24">
        <f t="shared" si="471"/>
        <v>46.217793602225001</v>
      </c>
      <c r="G4022" s="117">
        <v>40.981231342500003</v>
      </c>
      <c r="H4022" s="24">
        <f t="shared" si="472"/>
        <v>78.274151864174996</v>
      </c>
      <c r="I4022" s="117">
        <v>16.783433644999999</v>
      </c>
      <c r="J4022" s="24">
        <f t="shared" si="473"/>
        <v>32.056358261949995</v>
      </c>
      <c r="K4022" s="14">
        <f t="shared" si="475"/>
        <v>2</v>
      </c>
      <c r="L4022" s="41">
        <f t="shared" si="476"/>
        <v>-14.873688849688726</v>
      </c>
      <c r="M4022" s="41">
        <f t="shared" si="477"/>
        <v>2</v>
      </c>
      <c r="N4022" s="18"/>
      <c r="X4022" s="48">
        <v>200</v>
      </c>
      <c r="Y4022" s="48">
        <v>40</v>
      </c>
      <c r="Z4022" s="41">
        <f t="shared" si="478"/>
        <v>2</v>
      </c>
    </row>
    <row r="4023" spans="2:26" ht="15.75" customHeight="1">
      <c r="B4023" s="72">
        <v>41807</v>
      </c>
      <c r="C4023" s="116">
        <v>0.20833333333575865</v>
      </c>
      <c r="D4023" s="74">
        <f t="shared" si="474"/>
        <v>41807.208333333336</v>
      </c>
      <c r="E4023" s="117">
        <v>62.766961234999997</v>
      </c>
      <c r="F4023" s="24">
        <f t="shared" si="471"/>
        <v>119.88489595885</v>
      </c>
      <c r="G4023" s="117">
        <v>96.6564330275</v>
      </c>
      <c r="H4023" s="24">
        <f t="shared" si="472"/>
        <v>184.61378708252499</v>
      </c>
      <c r="I4023" s="117">
        <v>33.889471782500003</v>
      </c>
      <c r="J4023" s="24">
        <f t="shared" si="473"/>
        <v>64.728891104574998</v>
      </c>
      <c r="K4023" s="14">
        <f t="shared" si="475"/>
        <v>2</v>
      </c>
      <c r="L4023" s="41">
        <f t="shared" si="476"/>
        <v>17.798843992936277</v>
      </c>
      <c r="M4023" s="41">
        <f t="shared" si="477"/>
        <v>2</v>
      </c>
      <c r="N4023" s="18"/>
      <c r="X4023" s="48">
        <v>200</v>
      </c>
      <c r="Y4023" s="48">
        <v>40</v>
      </c>
      <c r="Z4023" s="41">
        <f t="shared" si="478"/>
        <v>2</v>
      </c>
    </row>
    <row r="4024" spans="2:26" ht="15.75" customHeight="1">
      <c r="B4024" s="72">
        <v>41807</v>
      </c>
      <c r="C4024" s="116">
        <v>0.25</v>
      </c>
      <c r="D4024" s="74">
        <f t="shared" si="474"/>
        <v>41807.25</v>
      </c>
      <c r="E4024" s="117">
        <v>88.705728127499995</v>
      </c>
      <c r="F4024" s="24">
        <f t="shared" si="471"/>
        <v>169.42794072352498</v>
      </c>
      <c r="G4024" s="117">
        <v>126.11218637250001</v>
      </c>
      <c r="H4024" s="24">
        <f t="shared" si="472"/>
        <v>240.87427597147499</v>
      </c>
      <c r="I4024" s="117">
        <v>37.406458254999997</v>
      </c>
      <c r="J4024" s="24">
        <f t="shared" si="473"/>
        <v>71.446335267049989</v>
      </c>
      <c r="K4024" s="14">
        <f t="shared" si="475"/>
        <v>2</v>
      </c>
      <c r="L4024" s="41">
        <f t="shared" si="476"/>
        <v>24.516288155411267</v>
      </c>
      <c r="M4024" s="41">
        <f t="shared" si="477"/>
        <v>2</v>
      </c>
      <c r="N4024" s="18"/>
      <c r="X4024" s="48">
        <v>200</v>
      </c>
      <c r="Y4024" s="48">
        <v>40</v>
      </c>
      <c r="Z4024" s="41">
        <f t="shared" si="478"/>
        <v>2</v>
      </c>
    </row>
    <row r="4025" spans="2:26" ht="15.75" customHeight="1">
      <c r="B4025" s="72">
        <v>41807</v>
      </c>
      <c r="C4025" s="116">
        <v>0.29166666666424135</v>
      </c>
      <c r="D4025" s="74">
        <f t="shared" si="474"/>
        <v>41807.291666666664</v>
      </c>
      <c r="E4025" s="117">
        <v>80.6788557725</v>
      </c>
      <c r="F4025" s="24">
        <f t="shared" si="471"/>
        <v>154.09661452547499</v>
      </c>
      <c r="G4025" s="117">
        <v>116.3463126125</v>
      </c>
      <c r="H4025" s="24">
        <f t="shared" si="472"/>
        <v>222.221457089875</v>
      </c>
      <c r="I4025" s="117">
        <v>35.667456847499999</v>
      </c>
      <c r="J4025" s="24">
        <f t="shared" si="473"/>
        <v>68.124842578724994</v>
      </c>
      <c r="K4025" s="14">
        <f t="shared" si="475"/>
        <v>2</v>
      </c>
      <c r="L4025" s="41">
        <f t="shared" si="476"/>
        <v>21.194795467086273</v>
      </c>
      <c r="M4025" s="41">
        <f t="shared" si="477"/>
        <v>2</v>
      </c>
      <c r="N4025" s="18"/>
      <c r="X4025" s="48">
        <v>200</v>
      </c>
      <c r="Y4025" s="48">
        <v>40</v>
      </c>
      <c r="Z4025" s="41">
        <f t="shared" si="478"/>
        <v>2</v>
      </c>
    </row>
    <row r="4026" spans="2:26" ht="15.75" customHeight="1">
      <c r="B4026" s="72">
        <v>41807</v>
      </c>
      <c r="C4026" s="116">
        <v>0.33333333333575865</v>
      </c>
      <c r="D4026" s="74">
        <f t="shared" si="474"/>
        <v>41807.333333333336</v>
      </c>
      <c r="E4026" s="117">
        <v>72.735683842499995</v>
      </c>
      <c r="F4026" s="24">
        <f t="shared" si="471"/>
        <v>138.92515613917499</v>
      </c>
      <c r="G4026" s="117">
        <v>109.34706396999999</v>
      </c>
      <c r="H4026" s="24">
        <f t="shared" si="472"/>
        <v>208.85289218269997</v>
      </c>
      <c r="I4026" s="117">
        <v>36.611380132500003</v>
      </c>
      <c r="J4026" s="24">
        <f t="shared" si="473"/>
        <v>69.927736053075009</v>
      </c>
      <c r="K4026" s="14">
        <f t="shared" si="475"/>
        <v>2</v>
      </c>
      <c r="L4026" s="41">
        <f t="shared" si="476"/>
        <v>22.997688941436287</v>
      </c>
      <c r="M4026" s="41">
        <f t="shared" si="477"/>
        <v>2</v>
      </c>
      <c r="N4026" s="18"/>
      <c r="X4026" s="48">
        <v>200</v>
      </c>
      <c r="Y4026" s="48">
        <v>40</v>
      </c>
      <c r="Z4026" s="41">
        <f t="shared" si="478"/>
        <v>2</v>
      </c>
    </row>
    <row r="4027" spans="2:26" ht="15.75" customHeight="1">
      <c r="B4027" s="72">
        <v>41807</v>
      </c>
      <c r="C4027" s="116">
        <v>0.375</v>
      </c>
      <c r="D4027" s="74">
        <f t="shared" si="474"/>
        <v>41807.375</v>
      </c>
      <c r="E4027" s="117">
        <v>58.841410519999997</v>
      </c>
      <c r="F4027" s="24">
        <f t="shared" si="471"/>
        <v>112.38709409319999</v>
      </c>
      <c r="G4027" s="117">
        <v>92.216254347499998</v>
      </c>
      <c r="H4027" s="24">
        <f t="shared" si="472"/>
        <v>176.133045803725</v>
      </c>
      <c r="I4027" s="117">
        <v>33.374843824999999</v>
      </c>
      <c r="J4027" s="24">
        <f t="shared" si="473"/>
        <v>63.745951705749995</v>
      </c>
      <c r="K4027" s="14">
        <f t="shared" si="475"/>
        <v>2</v>
      </c>
      <c r="L4027" s="41">
        <f t="shared" si="476"/>
        <v>16.815904594111274</v>
      </c>
      <c r="M4027" s="41">
        <f t="shared" si="477"/>
        <v>2</v>
      </c>
      <c r="N4027" s="18"/>
      <c r="X4027" s="48">
        <v>200</v>
      </c>
      <c r="Y4027" s="48">
        <v>40</v>
      </c>
      <c r="Z4027" s="41">
        <f t="shared" si="478"/>
        <v>2</v>
      </c>
    </row>
    <row r="4028" spans="2:26" ht="15.75" customHeight="1">
      <c r="B4028" s="72">
        <v>41807</v>
      </c>
      <c r="C4028" s="116">
        <v>0.41666666666424135</v>
      </c>
      <c r="D4028" s="74">
        <f t="shared" si="474"/>
        <v>41807.416666666664</v>
      </c>
      <c r="E4028" s="117">
        <v>53.626873002499998</v>
      </c>
      <c r="F4028" s="24">
        <f t="shared" si="471"/>
        <v>102.42732743477499</v>
      </c>
      <c r="G4028" s="117">
        <v>80.927867344999996</v>
      </c>
      <c r="H4028" s="24">
        <f t="shared" si="472"/>
        <v>154.57222662894998</v>
      </c>
      <c r="I4028" s="117">
        <v>27.300994339999999</v>
      </c>
      <c r="J4028" s="24">
        <f t="shared" si="473"/>
        <v>52.144899189399993</v>
      </c>
      <c r="K4028" s="14">
        <f t="shared" si="475"/>
        <v>2</v>
      </c>
      <c r="L4028" s="41">
        <f t="shared" si="476"/>
        <v>5.2148520777612717</v>
      </c>
      <c r="M4028" s="41">
        <f t="shared" si="477"/>
        <v>2</v>
      </c>
      <c r="N4028" s="18"/>
      <c r="X4028" s="48">
        <v>200</v>
      </c>
      <c r="Y4028" s="48">
        <v>40</v>
      </c>
      <c r="Z4028" s="41">
        <f t="shared" si="478"/>
        <v>2</v>
      </c>
    </row>
    <row r="4029" spans="2:26" ht="15.75" customHeight="1">
      <c r="B4029" s="72">
        <v>41807</v>
      </c>
      <c r="C4029" s="116">
        <v>0.45833333333575865</v>
      </c>
      <c r="D4029" s="74">
        <f t="shared" si="474"/>
        <v>41807.458333333336</v>
      </c>
      <c r="E4029" s="117">
        <v>57.903965572499999</v>
      </c>
      <c r="F4029" s="24">
        <f t="shared" si="471"/>
        <v>110.59657424347499</v>
      </c>
      <c r="G4029" s="117">
        <v>85.621923219999999</v>
      </c>
      <c r="H4029" s="24">
        <f t="shared" si="472"/>
        <v>163.53787335019999</v>
      </c>
      <c r="I4029" s="117">
        <v>27.7179576475</v>
      </c>
      <c r="J4029" s="24">
        <f t="shared" si="473"/>
        <v>52.941299106724998</v>
      </c>
      <c r="K4029" s="14">
        <f t="shared" si="475"/>
        <v>2</v>
      </c>
      <c r="L4029" s="41">
        <f t="shared" si="476"/>
        <v>6.0112519950862762</v>
      </c>
      <c r="M4029" s="41">
        <f t="shared" si="477"/>
        <v>2</v>
      </c>
      <c r="N4029" s="18"/>
      <c r="X4029" s="48">
        <v>200</v>
      </c>
      <c r="Y4029" s="48">
        <v>40</v>
      </c>
      <c r="Z4029" s="41">
        <f t="shared" si="478"/>
        <v>2</v>
      </c>
    </row>
    <row r="4030" spans="2:26" ht="15.75" customHeight="1">
      <c r="B4030" s="72">
        <v>41807</v>
      </c>
      <c r="C4030" s="116">
        <v>0.5</v>
      </c>
      <c r="D4030" s="74">
        <f t="shared" si="474"/>
        <v>41807.5</v>
      </c>
      <c r="E4030" s="117">
        <v>47.921292889999997</v>
      </c>
      <c r="F4030" s="24">
        <f t="shared" si="471"/>
        <v>91.529669419899989</v>
      </c>
      <c r="G4030" s="117">
        <v>76.457693243333296</v>
      </c>
      <c r="H4030" s="24">
        <f t="shared" si="472"/>
        <v>146.03419409476658</v>
      </c>
      <c r="I4030" s="117">
        <v>28.536400350000001</v>
      </c>
      <c r="J4030" s="24">
        <f t="shared" si="473"/>
        <v>54.504524668499997</v>
      </c>
      <c r="K4030" s="14">
        <f t="shared" si="475"/>
        <v>2</v>
      </c>
      <c r="L4030" s="41">
        <f t="shared" si="476"/>
        <v>7.5744775568612752</v>
      </c>
      <c r="M4030" s="41">
        <f t="shared" si="477"/>
        <v>2</v>
      </c>
      <c r="N4030" s="18"/>
      <c r="X4030" s="48">
        <v>200</v>
      </c>
      <c r="Y4030" s="48">
        <v>40</v>
      </c>
      <c r="Z4030" s="41">
        <f t="shared" si="478"/>
        <v>2</v>
      </c>
    </row>
    <row r="4031" spans="2:26" ht="15.75" customHeight="1">
      <c r="B4031" s="72">
        <v>41807</v>
      </c>
      <c r="C4031" s="116">
        <v>0.54166666666424135</v>
      </c>
      <c r="D4031" s="74">
        <f t="shared" si="474"/>
        <v>41807.541666666664</v>
      </c>
      <c r="E4031" s="117">
        <v>68.958003919999996</v>
      </c>
      <c r="F4031" s="24">
        <f t="shared" si="471"/>
        <v>131.70978748719997</v>
      </c>
      <c r="G4031" s="117">
        <v>91.149525949999997</v>
      </c>
      <c r="H4031" s="24">
        <f t="shared" si="472"/>
        <v>174.09559456449998</v>
      </c>
      <c r="I4031" s="117">
        <v>22.191522053333301</v>
      </c>
      <c r="J4031" s="24">
        <f t="shared" si="473"/>
        <v>42.385807121866605</v>
      </c>
      <c r="K4031" s="14">
        <f t="shared" si="475"/>
        <v>2</v>
      </c>
      <c r="L4031" s="41">
        <f t="shared" si="476"/>
        <v>-4.544239989772116</v>
      </c>
      <c r="M4031" s="41">
        <f t="shared" si="477"/>
        <v>2</v>
      </c>
      <c r="N4031" s="18"/>
      <c r="X4031" s="48">
        <v>200</v>
      </c>
      <c r="Y4031" s="48">
        <v>40</v>
      </c>
      <c r="Z4031" s="41">
        <f t="shared" si="478"/>
        <v>2</v>
      </c>
    </row>
    <row r="4032" spans="2:26" ht="15.75" customHeight="1">
      <c r="B4032" s="72">
        <v>41807</v>
      </c>
      <c r="C4032" s="116">
        <v>0.58333333333575865</v>
      </c>
      <c r="D4032" s="74">
        <f t="shared" si="474"/>
        <v>41807.583333333336</v>
      </c>
      <c r="E4032" s="117">
        <v>47.081498459999999</v>
      </c>
      <c r="F4032" s="24">
        <f t="shared" si="471"/>
        <v>89.925662058599997</v>
      </c>
      <c r="G4032" s="117">
        <v>70.211830985000006</v>
      </c>
      <c r="H4032" s="24">
        <f t="shared" si="472"/>
        <v>134.10459718135002</v>
      </c>
      <c r="I4032" s="117">
        <v>23.130332527499998</v>
      </c>
      <c r="J4032" s="24">
        <f t="shared" si="473"/>
        <v>44.178935127524994</v>
      </c>
      <c r="K4032" s="14">
        <f t="shared" si="475"/>
        <v>2</v>
      </c>
      <c r="L4032" s="41">
        <f t="shared" si="476"/>
        <v>-2.7511119841137273</v>
      </c>
      <c r="M4032" s="41">
        <f t="shared" si="477"/>
        <v>2</v>
      </c>
      <c r="N4032" s="18"/>
      <c r="X4032" s="48">
        <v>200</v>
      </c>
      <c r="Y4032" s="48">
        <v>40</v>
      </c>
      <c r="Z4032" s="41">
        <f t="shared" si="478"/>
        <v>2</v>
      </c>
    </row>
    <row r="4033" spans="2:26" ht="15.75" customHeight="1">
      <c r="B4033" s="72">
        <v>41807</v>
      </c>
      <c r="C4033" s="116">
        <v>0.625</v>
      </c>
      <c r="D4033" s="74">
        <f t="shared" si="474"/>
        <v>41807.625</v>
      </c>
      <c r="E4033" s="117">
        <v>67.144494337500007</v>
      </c>
      <c r="F4033" s="24">
        <f t="shared" si="471"/>
        <v>128.245984184625</v>
      </c>
      <c r="G4033" s="117">
        <v>94.990647642499994</v>
      </c>
      <c r="H4033" s="24">
        <f t="shared" si="472"/>
        <v>181.43213699717498</v>
      </c>
      <c r="I4033" s="117">
        <v>27.8461533125</v>
      </c>
      <c r="J4033" s="24">
        <f t="shared" si="473"/>
        <v>53.186152826874995</v>
      </c>
      <c r="K4033" s="14">
        <f t="shared" si="475"/>
        <v>2</v>
      </c>
      <c r="L4033" s="41">
        <f t="shared" si="476"/>
        <v>6.2561057152362736</v>
      </c>
      <c r="M4033" s="41">
        <f t="shared" si="477"/>
        <v>2</v>
      </c>
      <c r="N4033" s="18"/>
      <c r="X4033" s="48">
        <v>200</v>
      </c>
      <c r="Y4033" s="48">
        <v>40</v>
      </c>
      <c r="Z4033" s="41">
        <f t="shared" si="478"/>
        <v>2</v>
      </c>
    </row>
    <row r="4034" spans="2:26" ht="15.75" customHeight="1">
      <c r="B4034" s="72">
        <v>41807</v>
      </c>
      <c r="C4034" s="116">
        <v>0.66666666666424135</v>
      </c>
      <c r="D4034" s="74">
        <f t="shared" si="474"/>
        <v>41807.666666666664</v>
      </c>
      <c r="E4034" s="117">
        <v>48.119383937499997</v>
      </c>
      <c r="F4034" s="24">
        <f t="shared" si="471"/>
        <v>91.908023320624991</v>
      </c>
      <c r="G4034" s="117">
        <v>72.149433525000006</v>
      </c>
      <c r="H4034" s="24">
        <f t="shared" si="472"/>
        <v>137.80541803275</v>
      </c>
      <c r="I4034" s="117">
        <v>24.030049587499999</v>
      </c>
      <c r="J4034" s="24">
        <f t="shared" si="473"/>
        <v>45.897394712124999</v>
      </c>
      <c r="K4034" s="14">
        <f t="shared" si="475"/>
        <v>2</v>
      </c>
      <c r="L4034" s="41">
        <f t="shared" si="476"/>
        <v>-1.0326523995137222</v>
      </c>
      <c r="M4034" s="41">
        <f t="shared" si="477"/>
        <v>2</v>
      </c>
      <c r="N4034" s="18"/>
      <c r="X4034" s="48">
        <v>200</v>
      </c>
      <c r="Y4034" s="48">
        <v>40</v>
      </c>
      <c r="Z4034" s="41">
        <f t="shared" si="478"/>
        <v>2</v>
      </c>
    </row>
    <row r="4035" spans="2:26" ht="15.75" customHeight="1">
      <c r="B4035" s="72">
        <v>41807</v>
      </c>
      <c r="C4035" s="116">
        <v>0.70833333333575865</v>
      </c>
      <c r="D4035" s="74">
        <f t="shared" si="474"/>
        <v>41807.708333333336</v>
      </c>
      <c r="E4035" s="117">
        <v>36.317621657499998</v>
      </c>
      <c r="F4035" s="24">
        <f t="shared" si="471"/>
        <v>69.366657365824992</v>
      </c>
      <c r="G4035" s="117">
        <v>54.059891870000001</v>
      </c>
      <c r="H4035" s="24">
        <f t="shared" si="472"/>
        <v>103.2543934717</v>
      </c>
      <c r="I4035" s="117">
        <v>17.742270215000001</v>
      </c>
      <c r="J4035" s="24">
        <f t="shared" si="473"/>
        <v>33.887736110650003</v>
      </c>
      <c r="K4035" s="14">
        <f t="shared" si="475"/>
        <v>2</v>
      </c>
      <c r="L4035" s="41">
        <f t="shared" si="476"/>
        <v>-13.042311000988718</v>
      </c>
      <c r="M4035" s="41">
        <f t="shared" si="477"/>
        <v>2</v>
      </c>
      <c r="N4035" s="18"/>
      <c r="X4035" s="48">
        <v>200</v>
      </c>
      <c r="Y4035" s="48">
        <v>40</v>
      </c>
      <c r="Z4035" s="41">
        <f t="shared" si="478"/>
        <v>2</v>
      </c>
    </row>
    <row r="4036" spans="2:26" ht="15.75" customHeight="1">
      <c r="B4036" s="72">
        <v>41807</v>
      </c>
      <c r="C4036" s="116">
        <v>0.75</v>
      </c>
      <c r="D4036" s="74">
        <f t="shared" si="474"/>
        <v>41807.75</v>
      </c>
      <c r="E4036" s="117">
        <v>40.117621712499997</v>
      </c>
      <c r="F4036" s="24">
        <f t="shared" si="471"/>
        <v>76.624657470874993</v>
      </c>
      <c r="G4036" s="117">
        <v>62.192126187500001</v>
      </c>
      <c r="H4036" s="24">
        <f t="shared" si="472"/>
        <v>118.786961018125</v>
      </c>
      <c r="I4036" s="117">
        <v>22.0745044775</v>
      </c>
      <c r="J4036" s="24">
        <f t="shared" si="473"/>
        <v>42.162303552024994</v>
      </c>
      <c r="K4036" s="14">
        <f t="shared" si="475"/>
        <v>2</v>
      </c>
      <c r="L4036" s="41">
        <f t="shared" si="476"/>
        <v>-4.7677435596137272</v>
      </c>
      <c r="M4036" s="41">
        <f t="shared" si="477"/>
        <v>2</v>
      </c>
      <c r="N4036" s="18"/>
      <c r="X4036" s="48">
        <v>200</v>
      </c>
      <c r="Y4036" s="48">
        <v>40</v>
      </c>
      <c r="Z4036" s="41">
        <f t="shared" si="478"/>
        <v>2</v>
      </c>
    </row>
    <row r="4037" spans="2:26" ht="15.75" customHeight="1">
      <c r="B4037" s="72">
        <v>41807</v>
      </c>
      <c r="C4037" s="116">
        <v>0.79166666666424135</v>
      </c>
      <c r="D4037" s="74">
        <f t="shared" si="474"/>
        <v>41807.791666666664</v>
      </c>
      <c r="E4037" s="117">
        <v>26.968282315</v>
      </c>
      <c r="F4037" s="24">
        <f t="shared" si="471"/>
        <v>51.509419221649999</v>
      </c>
      <c r="G4037" s="117">
        <v>45.665544422499998</v>
      </c>
      <c r="H4037" s="24">
        <f t="shared" si="472"/>
        <v>87.221189846974994</v>
      </c>
      <c r="I4037" s="117">
        <v>18.697262105</v>
      </c>
      <c r="J4037" s="24">
        <f t="shared" si="473"/>
        <v>35.711770620549999</v>
      </c>
      <c r="K4037" s="14">
        <f t="shared" si="475"/>
        <v>2</v>
      </c>
      <c r="L4037" s="41">
        <f t="shared" si="476"/>
        <v>-11.218276491088723</v>
      </c>
      <c r="M4037" s="41">
        <f t="shared" si="477"/>
        <v>2</v>
      </c>
      <c r="N4037" s="18"/>
      <c r="X4037" s="48">
        <v>200</v>
      </c>
      <c r="Y4037" s="48">
        <v>40</v>
      </c>
      <c r="Z4037" s="41">
        <f t="shared" si="478"/>
        <v>2</v>
      </c>
    </row>
    <row r="4038" spans="2:26" ht="15.75" customHeight="1">
      <c r="B4038" s="72">
        <v>41807</v>
      </c>
      <c r="C4038" s="116">
        <v>0.83333333333575865</v>
      </c>
      <c r="D4038" s="74">
        <f t="shared" si="474"/>
        <v>41807.833333333336</v>
      </c>
      <c r="E4038" s="117">
        <v>20.506608217499998</v>
      </c>
      <c r="F4038" s="24">
        <f t="shared" si="471"/>
        <v>39.167621695424998</v>
      </c>
      <c r="G4038" s="117">
        <v>43.509428380000003</v>
      </c>
      <c r="H4038" s="24">
        <f t="shared" si="472"/>
        <v>83.103008205799995</v>
      </c>
      <c r="I4038" s="117">
        <v>23.002820159999999</v>
      </c>
      <c r="J4038" s="24">
        <f t="shared" si="473"/>
        <v>43.935386505599993</v>
      </c>
      <c r="K4038" s="14">
        <f t="shared" si="475"/>
        <v>2</v>
      </c>
      <c r="L4038" s="41">
        <f t="shared" si="476"/>
        <v>-2.9946606060387282</v>
      </c>
      <c r="M4038" s="41">
        <f t="shared" si="477"/>
        <v>2</v>
      </c>
      <c r="N4038" s="18"/>
      <c r="X4038" s="48">
        <v>200</v>
      </c>
      <c r="Y4038" s="48">
        <v>40</v>
      </c>
      <c r="Z4038" s="41">
        <f t="shared" si="478"/>
        <v>2</v>
      </c>
    </row>
    <row r="4039" spans="2:26" ht="15.75" customHeight="1">
      <c r="B4039" s="72">
        <v>41807</v>
      </c>
      <c r="C4039" s="116">
        <v>0.875</v>
      </c>
      <c r="D4039" s="74">
        <f t="shared" si="474"/>
        <v>41807.875</v>
      </c>
      <c r="E4039" s="117">
        <v>23.0427316</v>
      </c>
      <c r="F4039" s="24">
        <f t="shared" si="471"/>
        <v>44.011617355999995</v>
      </c>
      <c r="G4039" s="117">
        <v>41.662532407500002</v>
      </c>
      <c r="H4039" s="24">
        <f t="shared" si="472"/>
        <v>79.575436898324995</v>
      </c>
      <c r="I4039" s="117">
        <v>18.619800802499999</v>
      </c>
      <c r="J4039" s="24">
        <f t="shared" si="473"/>
        <v>35.563819532774993</v>
      </c>
      <c r="K4039" s="14">
        <f t="shared" si="475"/>
        <v>2</v>
      </c>
      <c r="L4039" s="41">
        <f t="shared" si="476"/>
        <v>-11.366227578863729</v>
      </c>
      <c r="M4039" s="41">
        <f t="shared" si="477"/>
        <v>2</v>
      </c>
      <c r="N4039" s="18"/>
      <c r="X4039" s="48">
        <v>200</v>
      </c>
      <c r="Y4039" s="48">
        <v>40</v>
      </c>
      <c r="Z4039" s="41">
        <f t="shared" si="478"/>
        <v>2</v>
      </c>
    </row>
    <row r="4040" spans="2:26" ht="15.75" customHeight="1">
      <c r="B4040" s="72">
        <v>41807</v>
      </c>
      <c r="C4040" s="116">
        <v>0.91666666666424135</v>
      </c>
      <c r="D4040" s="74">
        <f t="shared" si="474"/>
        <v>41807.916666666664</v>
      </c>
      <c r="E4040" s="117">
        <v>25.938766885</v>
      </c>
      <c r="F4040" s="24">
        <f t="shared" si="471"/>
        <v>49.543044750349999</v>
      </c>
      <c r="G4040" s="117">
        <v>42.042071437499999</v>
      </c>
      <c r="H4040" s="24">
        <f t="shared" si="472"/>
        <v>80.300356445624999</v>
      </c>
      <c r="I4040" s="117">
        <v>16.103304552499999</v>
      </c>
      <c r="J4040" s="24">
        <f t="shared" si="473"/>
        <v>30.757311695274996</v>
      </c>
      <c r="K4040" s="14">
        <f t="shared" si="475"/>
        <v>2</v>
      </c>
      <c r="L4040" s="41">
        <f t="shared" si="476"/>
        <v>-16.172735416363725</v>
      </c>
      <c r="M4040" s="41">
        <f t="shared" si="477"/>
        <v>2</v>
      </c>
      <c r="N4040" s="18"/>
      <c r="X4040" s="48">
        <v>200</v>
      </c>
      <c r="Y4040" s="48">
        <v>40</v>
      </c>
      <c r="Z4040" s="41">
        <f t="shared" si="478"/>
        <v>2</v>
      </c>
    </row>
    <row r="4041" spans="2:26" ht="15.75" customHeight="1">
      <c r="B4041" s="72">
        <v>41807</v>
      </c>
      <c r="C4041" s="116">
        <v>0.95833333333575865</v>
      </c>
      <c r="D4041" s="74">
        <f t="shared" si="474"/>
        <v>41807.958333333336</v>
      </c>
      <c r="E4041" s="117">
        <v>20.288987067499999</v>
      </c>
      <c r="F4041" s="24">
        <f t="shared" si="471"/>
        <v>38.751965298924993</v>
      </c>
      <c r="G4041" s="117">
        <v>31.839718042499999</v>
      </c>
      <c r="H4041" s="24">
        <f t="shared" si="472"/>
        <v>60.813861461174994</v>
      </c>
      <c r="I4041" s="117">
        <v>11.5507309695</v>
      </c>
      <c r="J4041" s="24">
        <f t="shared" si="473"/>
        <v>22.061896151745</v>
      </c>
      <c r="K4041" s="14">
        <f t="shared" si="475"/>
        <v>2</v>
      </c>
      <c r="L4041" s="41">
        <f t="shared" si="476"/>
        <v>-24.868150959893722</v>
      </c>
      <c r="M4041" s="41">
        <f t="shared" si="477"/>
        <v>2</v>
      </c>
      <c r="N4041" s="18"/>
      <c r="X4041" s="48">
        <v>200</v>
      </c>
      <c r="Y4041" s="48">
        <v>40</v>
      </c>
      <c r="Z4041" s="41">
        <f t="shared" si="478"/>
        <v>2</v>
      </c>
    </row>
    <row r="4042" spans="2:26" ht="15.75" customHeight="1">
      <c r="B4042" s="72">
        <v>41808</v>
      </c>
      <c r="C4042" s="116">
        <v>0</v>
      </c>
      <c r="D4042" s="74">
        <f t="shared" si="474"/>
        <v>41808</v>
      </c>
      <c r="E4042" s="117">
        <v>18.096035497500001</v>
      </c>
      <c r="F4042" s="24">
        <f t="shared" ref="F4042:F4105" si="479">IF(E4042&lt;&gt;"",E4042*1.91,NA())</f>
        <v>34.563427800225</v>
      </c>
      <c r="G4042" s="117">
        <v>27.585456762500002</v>
      </c>
      <c r="H4042" s="24">
        <f t="shared" ref="H4042:H4105" si="480">IF(G4042&lt;&gt;"",G4042*1.91,NA())</f>
        <v>52.688222416374998</v>
      </c>
      <c r="I4042" s="117">
        <v>9.4894212650000007</v>
      </c>
      <c r="J4042" s="24">
        <f t="shared" ref="J4042:J4105" si="481">IF(I4042&lt;&gt;"",I4042*1.91,NA())</f>
        <v>18.124794616150002</v>
      </c>
      <c r="K4042" s="14">
        <f t="shared" si="475"/>
        <v>3</v>
      </c>
      <c r="L4042" s="41">
        <f t="shared" si="476"/>
        <v>-28.80525249548872</v>
      </c>
      <c r="M4042" s="41">
        <f t="shared" si="477"/>
        <v>2</v>
      </c>
      <c r="N4042" s="18"/>
      <c r="X4042" s="48">
        <v>200</v>
      </c>
      <c r="Y4042" s="48">
        <v>40</v>
      </c>
      <c r="Z4042" s="41">
        <f t="shared" si="478"/>
        <v>2</v>
      </c>
    </row>
    <row r="4043" spans="2:26" ht="15.75" customHeight="1">
      <c r="B4043" s="72">
        <v>41808</v>
      </c>
      <c r="C4043" s="116">
        <v>4.1666666664241347E-2</v>
      </c>
      <c r="D4043" s="74">
        <f t="shared" ref="D4043:D4106" si="482">B4043+C4043</f>
        <v>41808.041666666664</v>
      </c>
      <c r="E4043" s="117">
        <v>18.874449607500001</v>
      </c>
      <c r="F4043" s="24">
        <f t="shared" si="479"/>
        <v>36.050198750325002</v>
      </c>
      <c r="G4043" s="117">
        <v>29.4430269225</v>
      </c>
      <c r="H4043" s="24">
        <f t="shared" si="480"/>
        <v>56.236181421974997</v>
      </c>
      <c r="I4043" s="117">
        <v>10.568577318999999</v>
      </c>
      <c r="J4043" s="24">
        <f t="shared" si="481"/>
        <v>20.185982679289996</v>
      </c>
      <c r="K4043" s="14">
        <f t="shared" ref="K4043:K4106" si="483">WEEKDAY(D4043,2)</f>
        <v>3</v>
      </c>
      <c r="L4043" s="41">
        <f t="shared" ref="L4043:L4106" si="484">IF(J4043="",NA(),J4043-(AVERAGE($J$10:$J$8794)))</f>
        <v>-26.744064432348726</v>
      </c>
      <c r="M4043" s="41">
        <f t="shared" ref="M4043:M4106" si="485">$U$11</f>
        <v>2</v>
      </c>
      <c r="N4043" s="18"/>
      <c r="X4043" s="48">
        <v>200</v>
      </c>
      <c r="Y4043" s="48">
        <v>40</v>
      </c>
      <c r="Z4043" s="41">
        <f t="shared" ref="Z4043:Z4106" si="486">$U$11</f>
        <v>2</v>
      </c>
    </row>
    <row r="4044" spans="2:26" ht="15.75" customHeight="1">
      <c r="B4044" s="72">
        <v>41808</v>
      </c>
      <c r="C4044" s="116">
        <v>8.3333333335758653E-2</v>
      </c>
      <c r="D4044" s="74">
        <f t="shared" si="482"/>
        <v>41808.083333333336</v>
      </c>
      <c r="E4044" s="117">
        <v>29.45418544</v>
      </c>
      <c r="F4044" s="24">
        <f t="shared" si="479"/>
        <v>56.257494190399996</v>
      </c>
      <c r="G4044" s="117">
        <v>44.771974685000004</v>
      </c>
      <c r="H4044" s="24">
        <f t="shared" si="480"/>
        <v>85.514471648349996</v>
      </c>
      <c r="I4044" s="117">
        <v>15.317789250000001</v>
      </c>
      <c r="J4044" s="24">
        <f t="shared" si="481"/>
        <v>29.256977467500001</v>
      </c>
      <c r="K4044" s="14">
        <f t="shared" si="483"/>
        <v>3</v>
      </c>
      <c r="L4044" s="41">
        <f t="shared" si="484"/>
        <v>-17.673069644138721</v>
      </c>
      <c r="M4044" s="41">
        <f t="shared" si="485"/>
        <v>2</v>
      </c>
      <c r="N4044" s="18"/>
      <c r="X4044" s="48">
        <v>200</v>
      </c>
      <c r="Y4044" s="48">
        <v>40</v>
      </c>
      <c r="Z4044" s="41">
        <f t="shared" si="486"/>
        <v>2</v>
      </c>
    </row>
    <row r="4045" spans="2:26" ht="15.75" customHeight="1">
      <c r="B4045" s="72">
        <v>41808</v>
      </c>
      <c r="C4045" s="116">
        <v>0.125</v>
      </c>
      <c r="D4045" s="74">
        <f t="shared" si="482"/>
        <v>41808.125</v>
      </c>
      <c r="E4045" s="117">
        <v>20.498238172499999</v>
      </c>
      <c r="F4045" s="24">
        <f t="shared" si="479"/>
        <v>39.151634909475</v>
      </c>
      <c r="G4045" s="117">
        <v>30.734269149999999</v>
      </c>
      <c r="H4045" s="24">
        <f t="shared" si="480"/>
        <v>58.702454076499997</v>
      </c>
      <c r="I4045" s="117">
        <v>10.23603097775</v>
      </c>
      <c r="J4045" s="24">
        <f t="shared" si="481"/>
        <v>19.5508191675025</v>
      </c>
      <c r="K4045" s="14">
        <f t="shared" si="483"/>
        <v>3</v>
      </c>
      <c r="L4045" s="41">
        <f t="shared" si="484"/>
        <v>-27.379227944136222</v>
      </c>
      <c r="M4045" s="41">
        <f t="shared" si="485"/>
        <v>2</v>
      </c>
      <c r="N4045" s="18"/>
      <c r="X4045" s="48">
        <v>200</v>
      </c>
      <c r="Y4045" s="48">
        <v>40</v>
      </c>
      <c r="Z4045" s="41">
        <f t="shared" si="486"/>
        <v>2</v>
      </c>
    </row>
    <row r="4046" spans="2:26" ht="15.75" customHeight="1">
      <c r="B4046" s="72">
        <v>41808</v>
      </c>
      <c r="C4046" s="116">
        <v>0.16666666666424135</v>
      </c>
      <c r="D4046" s="74">
        <f t="shared" si="482"/>
        <v>41808.166666666664</v>
      </c>
      <c r="E4046" s="117">
        <v>29.688546675000001</v>
      </c>
      <c r="F4046" s="24">
        <f t="shared" si="479"/>
        <v>56.705124149249997</v>
      </c>
      <c r="G4046" s="117">
        <v>43.407566275000001</v>
      </c>
      <c r="H4046" s="24">
        <f t="shared" si="480"/>
        <v>82.908451585249992</v>
      </c>
      <c r="I4046" s="117">
        <v>13.719019599999999</v>
      </c>
      <c r="J4046" s="24">
        <f t="shared" si="481"/>
        <v>26.203327435999999</v>
      </c>
      <c r="K4046" s="14">
        <f t="shared" si="483"/>
        <v>3</v>
      </c>
      <c r="L4046" s="41">
        <f t="shared" si="484"/>
        <v>-20.726719675638723</v>
      </c>
      <c r="M4046" s="41">
        <f t="shared" si="485"/>
        <v>2</v>
      </c>
      <c r="N4046" s="18"/>
      <c r="X4046" s="48">
        <v>200</v>
      </c>
      <c r="Y4046" s="48">
        <v>40</v>
      </c>
      <c r="Z4046" s="41">
        <f t="shared" si="486"/>
        <v>2</v>
      </c>
    </row>
    <row r="4047" spans="2:26" ht="15.75" customHeight="1">
      <c r="B4047" s="72">
        <v>41808</v>
      </c>
      <c r="C4047" s="116">
        <v>0.20833333333575865</v>
      </c>
      <c r="D4047" s="74">
        <f t="shared" si="482"/>
        <v>41808.208333333336</v>
      </c>
      <c r="E4047" s="117">
        <v>54.874009582500001</v>
      </c>
      <c r="F4047" s="24">
        <f t="shared" si="479"/>
        <v>104.80935830257499</v>
      </c>
      <c r="G4047" s="117">
        <v>79.543960924999993</v>
      </c>
      <c r="H4047" s="24">
        <f t="shared" si="480"/>
        <v>151.92896536674999</v>
      </c>
      <c r="I4047" s="117">
        <v>24.669951332499998</v>
      </c>
      <c r="J4047" s="24">
        <f t="shared" si="481"/>
        <v>47.119607045074993</v>
      </c>
      <c r="K4047" s="14">
        <f t="shared" si="483"/>
        <v>3</v>
      </c>
      <c r="L4047" s="41">
        <f t="shared" si="484"/>
        <v>0.18955993343627142</v>
      </c>
      <c r="M4047" s="41">
        <f t="shared" si="485"/>
        <v>2</v>
      </c>
      <c r="N4047" s="18"/>
      <c r="X4047" s="48">
        <v>200</v>
      </c>
      <c r="Y4047" s="48">
        <v>40</v>
      </c>
      <c r="Z4047" s="41">
        <f t="shared" si="486"/>
        <v>2</v>
      </c>
    </row>
    <row r="4048" spans="2:26" ht="15.75" customHeight="1">
      <c r="B4048" s="72">
        <v>41808</v>
      </c>
      <c r="C4048" s="116">
        <v>0.25</v>
      </c>
      <c r="D4048" s="74">
        <f t="shared" si="482"/>
        <v>41808.25</v>
      </c>
      <c r="E4048" s="117">
        <v>61.971807040000002</v>
      </c>
      <c r="F4048" s="24">
        <f t="shared" si="479"/>
        <v>118.3661514464</v>
      </c>
      <c r="G4048" s="117">
        <v>80.328613270000005</v>
      </c>
      <c r="H4048" s="24">
        <f t="shared" si="480"/>
        <v>153.42765134570001</v>
      </c>
      <c r="I4048" s="117">
        <v>18.35680623</v>
      </c>
      <c r="J4048" s="24">
        <f t="shared" si="481"/>
        <v>35.061499899299996</v>
      </c>
      <c r="K4048" s="14">
        <f t="shared" si="483"/>
        <v>3</v>
      </c>
      <c r="L4048" s="41">
        <f t="shared" si="484"/>
        <v>-11.868547212338726</v>
      </c>
      <c r="M4048" s="41">
        <f t="shared" si="485"/>
        <v>2</v>
      </c>
      <c r="N4048" s="18"/>
      <c r="X4048" s="48">
        <v>200</v>
      </c>
      <c r="Y4048" s="48">
        <v>40</v>
      </c>
      <c r="Z4048" s="41">
        <f t="shared" si="486"/>
        <v>2</v>
      </c>
    </row>
    <row r="4049" spans="2:26" ht="15.75" customHeight="1">
      <c r="B4049" s="72">
        <v>41808</v>
      </c>
      <c r="C4049" s="116">
        <v>0.29166666666424135</v>
      </c>
      <c r="D4049" s="74">
        <f t="shared" si="482"/>
        <v>41808.291666666664</v>
      </c>
      <c r="E4049" s="117">
        <v>69.529956927499995</v>
      </c>
      <c r="F4049" s="24">
        <f t="shared" si="479"/>
        <v>132.80221773152499</v>
      </c>
      <c r="G4049" s="117">
        <v>91.362023772499995</v>
      </c>
      <c r="H4049" s="24">
        <f t="shared" si="480"/>
        <v>174.50146540547499</v>
      </c>
      <c r="I4049" s="117">
        <v>21.832066834999999</v>
      </c>
      <c r="J4049" s="24">
        <f t="shared" si="481"/>
        <v>41.699247654849998</v>
      </c>
      <c r="K4049" s="14">
        <f t="shared" si="483"/>
        <v>3</v>
      </c>
      <c r="L4049" s="41">
        <f t="shared" si="484"/>
        <v>-5.2307994567887235</v>
      </c>
      <c r="M4049" s="41">
        <f t="shared" si="485"/>
        <v>2</v>
      </c>
      <c r="N4049" s="18"/>
      <c r="X4049" s="48">
        <v>200</v>
      </c>
      <c r="Y4049" s="48">
        <v>40</v>
      </c>
      <c r="Z4049" s="41">
        <f t="shared" si="486"/>
        <v>2</v>
      </c>
    </row>
    <row r="4050" spans="2:26" ht="15.75" customHeight="1">
      <c r="B4050" s="72">
        <v>41808</v>
      </c>
      <c r="C4050" s="116">
        <v>0.33333333333575865</v>
      </c>
      <c r="D4050" s="74">
        <f t="shared" si="482"/>
        <v>41808.333333333336</v>
      </c>
      <c r="E4050" s="117">
        <v>68.960793922500002</v>
      </c>
      <c r="F4050" s="24">
        <f t="shared" si="479"/>
        <v>131.71511639197499</v>
      </c>
      <c r="G4050" s="117">
        <v>91.777253204999994</v>
      </c>
      <c r="H4050" s="24">
        <f t="shared" si="480"/>
        <v>175.29455362154999</v>
      </c>
      <c r="I4050" s="117">
        <v>22.81645928</v>
      </c>
      <c r="J4050" s="24">
        <f t="shared" si="481"/>
        <v>43.579437224799996</v>
      </c>
      <c r="K4050" s="14">
        <f t="shared" si="483"/>
        <v>3</v>
      </c>
      <c r="L4050" s="41">
        <f t="shared" si="484"/>
        <v>-3.3506098868387255</v>
      </c>
      <c r="M4050" s="41">
        <f t="shared" si="485"/>
        <v>2</v>
      </c>
      <c r="N4050" s="18"/>
      <c r="X4050" s="48">
        <v>200</v>
      </c>
      <c r="Y4050" s="48">
        <v>40</v>
      </c>
      <c r="Z4050" s="41">
        <f t="shared" si="486"/>
        <v>2</v>
      </c>
    </row>
    <row r="4051" spans="2:26" ht="15.75" customHeight="1">
      <c r="B4051" s="72">
        <v>41808</v>
      </c>
      <c r="C4051" s="116">
        <v>0.375</v>
      </c>
      <c r="D4051" s="74">
        <f t="shared" si="482"/>
        <v>41808.375</v>
      </c>
      <c r="E4051" s="117">
        <v>50.136564585000002</v>
      </c>
      <c r="F4051" s="24">
        <f t="shared" si="479"/>
        <v>95.760838357349996</v>
      </c>
      <c r="G4051" s="117">
        <v>74.032527075000004</v>
      </c>
      <c r="H4051" s="24">
        <f t="shared" si="480"/>
        <v>141.40212671325</v>
      </c>
      <c r="I4051" s="117">
        <v>23.895962489999999</v>
      </c>
      <c r="J4051" s="24">
        <f t="shared" si="481"/>
        <v>45.641288355899995</v>
      </c>
      <c r="K4051" s="14">
        <f t="shared" si="483"/>
        <v>3</v>
      </c>
      <c r="L4051" s="41">
        <f t="shared" si="484"/>
        <v>-1.2887587557387263</v>
      </c>
      <c r="M4051" s="41">
        <f t="shared" si="485"/>
        <v>2</v>
      </c>
      <c r="N4051" s="18"/>
      <c r="X4051" s="48">
        <v>200</v>
      </c>
      <c r="Y4051" s="48">
        <v>40</v>
      </c>
      <c r="Z4051" s="41">
        <f t="shared" si="486"/>
        <v>2</v>
      </c>
    </row>
    <row r="4052" spans="2:26" ht="15.75" customHeight="1">
      <c r="B4052" s="72">
        <v>41808</v>
      </c>
      <c r="C4052" s="116">
        <v>0.41666666666424135</v>
      </c>
      <c r="D4052" s="74">
        <f t="shared" si="482"/>
        <v>41808.416666666664</v>
      </c>
      <c r="E4052" s="117">
        <v>45.558150419999997</v>
      </c>
      <c r="F4052" s="24">
        <f t="shared" si="479"/>
        <v>87.016067302199986</v>
      </c>
      <c r="G4052" s="117">
        <v>66.356107719999997</v>
      </c>
      <c r="H4052" s="24">
        <f t="shared" si="480"/>
        <v>126.74016574519999</v>
      </c>
      <c r="I4052" s="117">
        <v>20.797957297500002</v>
      </c>
      <c r="J4052" s="24">
        <f t="shared" si="481"/>
        <v>39.724098438224999</v>
      </c>
      <c r="K4052" s="14">
        <f t="shared" si="483"/>
        <v>3</v>
      </c>
      <c r="L4052" s="41">
        <f t="shared" si="484"/>
        <v>-7.2059486734137224</v>
      </c>
      <c r="M4052" s="41">
        <f t="shared" si="485"/>
        <v>2</v>
      </c>
      <c r="N4052" s="18"/>
      <c r="X4052" s="48">
        <v>200</v>
      </c>
      <c r="Y4052" s="48">
        <v>40</v>
      </c>
      <c r="Z4052" s="41">
        <f t="shared" si="486"/>
        <v>2</v>
      </c>
    </row>
    <row r="4053" spans="2:26" ht="15.75" customHeight="1">
      <c r="B4053" s="72">
        <v>41808</v>
      </c>
      <c r="C4053" s="116">
        <v>0.45833333333575865</v>
      </c>
      <c r="D4053" s="74">
        <f t="shared" si="482"/>
        <v>41808.458333333336</v>
      </c>
      <c r="E4053" s="117">
        <v>45.3321592275</v>
      </c>
      <c r="F4053" s="24">
        <f t="shared" si="479"/>
        <v>86.584424124525</v>
      </c>
      <c r="G4053" s="117">
        <v>64.500551055000003</v>
      </c>
      <c r="H4053" s="24">
        <f t="shared" si="480"/>
        <v>123.19605251505</v>
      </c>
      <c r="I4053" s="117">
        <v>19.168391827499999</v>
      </c>
      <c r="J4053" s="24">
        <f t="shared" si="481"/>
        <v>36.611628390524999</v>
      </c>
      <c r="K4053" s="14">
        <f t="shared" si="483"/>
        <v>3</v>
      </c>
      <c r="L4053" s="41">
        <f t="shared" si="484"/>
        <v>-10.318418721113723</v>
      </c>
      <c r="M4053" s="41">
        <f t="shared" si="485"/>
        <v>2</v>
      </c>
      <c r="N4053" s="18"/>
      <c r="X4053" s="48">
        <v>200</v>
      </c>
      <c r="Y4053" s="48">
        <v>40</v>
      </c>
      <c r="Z4053" s="41">
        <f t="shared" si="486"/>
        <v>2</v>
      </c>
    </row>
    <row r="4054" spans="2:26" ht="15.75" customHeight="1">
      <c r="B4054" s="72">
        <v>41808</v>
      </c>
      <c r="C4054" s="116">
        <v>0.5</v>
      </c>
      <c r="D4054" s="74">
        <f t="shared" si="482"/>
        <v>41808.5</v>
      </c>
      <c r="E4054" s="117">
        <v>32.9863440775</v>
      </c>
      <c r="F4054" s="24">
        <f t="shared" si="479"/>
        <v>63.003917188025</v>
      </c>
      <c r="G4054" s="117">
        <v>45.678836847500001</v>
      </c>
      <c r="H4054" s="24">
        <f t="shared" si="480"/>
        <v>87.246578378725005</v>
      </c>
      <c r="I4054" s="117">
        <v>12.692492769999999</v>
      </c>
      <c r="J4054" s="24">
        <f t="shared" si="481"/>
        <v>24.242661190699998</v>
      </c>
      <c r="K4054" s="14">
        <f t="shared" si="483"/>
        <v>3</v>
      </c>
      <c r="L4054" s="41">
        <f t="shared" si="484"/>
        <v>-22.687385920938723</v>
      </c>
      <c r="M4054" s="41">
        <f t="shared" si="485"/>
        <v>2</v>
      </c>
      <c r="N4054" s="18"/>
      <c r="X4054" s="48">
        <v>200</v>
      </c>
      <c r="Y4054" s="48">
        <v>40</v>
      </c>
      <c r="Z4054" s="41">
        <f t="shared" si="486"/>
        <v>2</v>
      </c>
    </row>
    <row r="4055" spans="2:26" ht="15.75" customHeight="1">
      <c r="B4055" s="72">
        <v>41808</v>
      </c>
      <c r="C4055" s="116">
        <v>0.54166666666424135</v>
      </c>
      <c r="D4055" s="74">
        <f t="shared" si="482"/>
        <v>41808.541666666664</v>
      </c>
      <c r="E4055" s="117">
        <v>33.538766989999999</v>
      </c>
      <c r="F4055" s="24">
        <f t="shared" si="479"/>
        <v>64.059044950900002</v>
      </c>
      <c r="G4055" s="117">
        <v>49.2402062675</v>
      </c>
      <c r="H4055" s="24">
        <f t="shared" si="480"/>
        <v>94.04879397092499</v>
      </c>
      <c r="I4055" s="117">
        <v>15.7014392775</v>
      </c>
      <c r="J4055" s="24">
        <f t="shared" si="481"/>
        <v>29.989749020024998</v>
      </c>
      <c r="K4055" s="14">
        <f t="shared" si="483"/>
        <v>3</v>
      </c>
      <c r="L4055" s="41">
        <f t="shared" si="484"/>
        <v>-16.940298091613723</v>
      </c>
      <c r="M4055" s="41">
        <f t="shared" si="485"/>
        <v>2</v>
      </c>
      <c r="N4055" s="18"/>
      <c r="X4055" s="48">
        <v>200</v>
      </c>
      <c r="Y4055" s="48">
        <v>40</v>
      </c>
      <c r="Z4055" s="41">
        <f t="shared" si="486"/>
        <v>2</v>
      </c>
    </row>
    <row r="4056" spans="2:26" ht="15.75" customHeight="1">
      <c r="B4056" s="72">
        <v>41808</v>
      </c>
      <c r="C4056" s="116">
        <v>0.58333333333575865</v>
      </c>
      <c r="D4056" s="74">
        <f t="shared" si="482"/>
        <v>41808.583333333336</v>
      </c>
      <c r="E4056" s="117">
        <v>31.211894715</v>
      </c>
      <c r="F4056" s="24">
        <f t="shared" si="479"/>
        <v>59.614718905649994</v>
      </c>
      <c r="G4056" s="117">
        <v>43.686289514999999</v>
      </c>
      <c r="H4056" s="24">
        <f t="shared" si="480"/>
        <v>83.440812973649997</v>
      </c>
      <c r="I4056" s="117">
        <v>12.474394804999999</v>
      </c>
      <c r="J4056" s="24">
        <f t="shared" si="481"/>
        <v>23.826094077549996</v>
      </c>
      <c r="K4056" s="14">
        <f t="shared" si="483"/>
        <v>3</v>
      </c>
      <c r="L4056" s="41">
        <f t="shared" si="484"/>
        <v>-23.103953034088725</v>
      </c>
      <c r="M4056" s="41">
        <f t="shared" si="485"/>
        <v>2</v>
      </c>
      <c r="N4056" s="18"/>
      <c r="X4056" s="48">
        <v>200</v>
      </c>
      <c r="Y4056" s="48">
        <v>40</v>
      </c>
      <c r="Z4056" s="41">
        <f t="shared" si="486"/>
        <v>2</v>
      </c>
    </row>
    <row r="4057" spans="2:26" ht="15.75" customHeight="1">
      <c r="B4057" s="72">
        <v>41808</v>
      </c>
      <c r="C4057" s="116">
        <v>0.625</v>
      </c>
      <c r="D4057" s="74">
        <f t="shared" si="482"/>
        <v>41808.625</v>
      </c>
      <c r="E4057" s="117">
        <v>32.325110590000001</v>
      </c>
      <c r="F4057" s="24">
        <f t="shared" si="479"/>
        <v>61.740961226899998</v>
      </c>
      <c r="G4057" s="117">
        <v>46.946893707500003</v>
      </c>
      <c r="H4057" s="24">
        <f t="shared" si="480"/>
        <v>89.668566981325</v>
      </c>
      <c r="I4057" s="117">
        <v>14.62178312</v>
      </c>
      <c r="J4057" s="24">
        <f t="shared" si="481"/>
        <v>27.927605759199999</v>
      </c>
      <c r="K4057" s="14">
        <f t="shared" si="483"/>
        <v>3</v>
      </c>
      <c r="L4057" s="41">
        <f t="shared" si="484"/>
        <v>-19.002441352438723</v>
      </c>
      <c r="M4057" s="41">
        <f t="shared" si="485"/>
        <v>2</v>
      </c>
      <c r="N4057" s="18"/>
      <c r="X4057" s="48">
        <v>200</v>
      </c>
      <c r="Y4057" s="48">
        <v>40</v>
      </c>
      <c r="Z4057" s="41">
        <f t="shared" si="486"/>
        <v>2</v>
      </c>
    </row>
    <row r="4058" spans="2:26" ht="15.75" customHeight="1">
      <c r="B4058" s="72">
        <v>41808</v>
      </c>
      <c r="C4058" s="116">
        <v>0.66666666666424135</v>
      </c>
      <c r="D4058" s="74">
        <f t="shared" si="482"/>
        <v>41808.666666666664</v>
      </c>
      <c r="E4058" s="117">
        <v>33.270925579999997</v>
      </c>
      <c r="F4058" s="24">
        <f t="shared" si="479"/>
        <v>63.547467857799994</v>
      </c>
      <c r="G4058" s="117">
        <v>48.444622449999997</v>
      </c>
      <c r="H4058" s="24">
        <f t="shared" si="480"/>
        <v>92.529228879499996</v>
      </c>
      <c r="I4058" s="117">
        <v>15.173696874999999</v>
      </c>
      <c r="J4058" s="24">
        <f t="shared" si="481"/>
        <v>28.981761031249999</v>
      </c>
      <c r="K4058" s="14">
        <f t="shared" si="483"/>
        <v>3</v>
      </c>
      <c r="L4058" s="41">
        <f t="shared" si="484"/>
        <v>-17.948286080388723</v>
      </c>
      <c r="M4058" s="41">
        <f t="shared" si="485"/>
        <v>2</v>
      </c>
      <c r="N4058" s="18"/>
      <c r="X4058" s="48">
        <v>200</v>
      </c>
      <c r="Y4058" s="48">
        <v>40</v>
      </c>
      <c r="Z4058" s="41">
        <f t="shared" si="486"/>
        <v>2</v>
      </c>
    </row>
    <row r="4059" spans="2:26" ht="15.75" customHeight="1">
      <c r="B4059" s="72">
        <v>41808</v>
      </c>
      <c r="C4059" s="116">
        <v>0.70833333333575865</v>
      </c>
      <c r="D4059" s="74">
        <f t="shared" si="482"/>
        <v>41808.708333333336</v>
      </c>
      <c r="E4059" s="117">
        <v>30.282819807500001</v>
      </c>
      <c r="F4059" s="24">
        <f t="shared" si="479"/>
        <v>57.840185832324998</v>
      </c>
      <c r="G4059" s="117">
        <v>44.636026710000003</v>
      </c>
      <c r="H4059" s="24">
        <f t="shared" si="480"/>
        <v>85.254811016100007</v>
      </c>
      <c r="I4059" s="117">
        <v>14.3532069025</v>
      </c>
      <c r="J4059" s="24">
        <f t="shared" si="481"/>
        <v>27.414625183774998</v>
      </c>
      <c r="K4059" s="14">
        <f t="shared" si="483"/>
        <v>3</v>
      </c>
      <c r="L4059" s="41">
        <f t="shared" si="484"/>
        <v>-19.515421927863724</v>
      </c>
      <c r="M4059" s="41">
        <f t="shared" si="485"/>
        <v>2</v>
      </c>
      <c r="N4059" s="18"/>
      <c r="X4059" s="48">
        <v>200</v>
      </c>
      <c r="Y4059" s="48">
        <v>40</v>
      </c>
      <c r="Z4059" s="41">
        <f t="shared" si="486"/>
        <v>2</v>
      </c>
    </row>
    <row r="4060" spans="2:26" ht="15.75" customHeight="1">
      <c r="B4060" s="72">
        <v>41808</v>
      </c>
      <c r="C4060" s="116">
        <v>0.75</v>
      </c>
      <c r="D4060" s="74">
        <f t="shared" si="482"/>
        <v>41808.75</v>
      </c>
      <c r="E4060" s="117">
        <v>33.321145844999997</v>
      </c>
      <c r="F4060" s="24">
        <f t="shared" si="479"/>
        <v>63.643388563949991</v>
      </c>
      <c r="G4060" s="117">
        <v>49.875005652500001</v>
      </c>
      <c r="H4060" s="24">
        <f t="shared" si="480"/>
        <v>95.261260796274996</v>
      </c>
      <c r="I4060" s="117">
        <v>16.553859804999998</v>
      </c>
      <c r="J4060" s="24">
        <f t="shared" si="481"/>
        <v>31.617872227549995</v>
      </c>
      <c r="K4060" s="14">
        <f t="shared" si="483"/>
        <v>3</v>
      </c>
      <c r="L4060" s="41">
        <f t="shared" si="484"/>
        <v>-15.312174884088726</v>
      </c>
      <c r="M4060" s="41">
        <f t="shared" si="485"/>
        <v>2</v>
      </c>
      <c r="N4060" s="18"/>
      <c r="X4060" s="48">
        <v>200</v>
      </c>
      <c r="Y4060" s="48">
        <v>40</v>
      </c>
      <c r="Z4060" s="41">
        <f t="shared" si="486"/>
        <v>2</v>
      </c>
    </row>
    <row r="4061" spans="2:26" ht="15.75" customHeight="1">
      <c r="B4061" s="72">
        <v>41808</v>
      </c>
      <c r="C4061" s="116">
        <v>0.79166666666424135</v>
      </c>
      <c r="D4061" s="74">
        <f t="shared" si="482"/>
        <v>41808.791666666664</v>
      </c>
      <c r="E4061" s="117">
        <v>21.8290751975</v>
      </c>
      <c r="F4061" s="24">
        <f t="shared" si="479"/>
        <v>41.693533627225001</v>
      </c>
      <c r="G4061" s="117">
        <v>38.549064645000001</v>
      </c>
      <c r="H4061" s="24">
        <f t="shared" si="480"/>
        <v>73.628713471949993</v>
      </c>
      <c r="I4061" s="117">
        <v>16.719989447500001</v>
      </c>
      <c r="J4061" s="24">
        <f t="shared" si="481"/>
        <v>31.935179844725003</v>
      </c>
      <c r="K4061" s="14">
        <f t="shared" si="483"/>
        <v>3</v>
      </c>
      <c r="L4061" s="41">
        <f t="shared" si="484"/>
        <v>-14.994867266913719</v>
      </c>
      <c r="M4061" s="41">
        <f t="shared" si="485"/>
        <v>2</v>
      </c>
      <c r="N4061" s="18"/>
      <c r="X4061" s="48">
        <v>200</v>
      </c>
      <c r="Y4061" s="48">
        <v>40</v>
      </c>
      <c r="Z4061" s="41">
        <f t="shared" si="486"/>
        <v>2</v>
      </c>
    </row>
    <row r="4062" spans="2:26" ht="15.75" customHeight="1">
      <c r="B4062" s="72">
        <v>41808</v>
      </c>
      <c r="C4062" s="116">
        <v>0.83333333333575865</v>
      </c>
      <c r="D4062" s="74">
        <f t="shared" si="482"/>
        <v>41808.833333333336</v>
      </c>
      <c r="E4062" s="117">
        <v>25.7964761325</v>
      </c>
      <c r="F4062" s="24">
        <f t="shared" si="479"/>
        <v>49.271269413074997</v>
      </c>
      <c r="G4062" s="117">
        <v>40.192981412499996</v>
      </c>
      <c r="H4062" s="24">
        <f t="shared" si="480"/>
        <v>76.768594497874986</v>
      </c>
      <c r="I4062" s="117">
        <v>14.396505277499999</v>
      </c>
      <c r="J4062" s="24">
        <f t="shared" si="481"/>
        <v>27.497325080024996</v>
      </c>
      <c r="K4062" s="14">
        <f t="shared" si="483"/>
        <v>3</v>
      </c>
      <c r="L4062" s="41">
        <f t="shared" si="484"/>
        <v>-19.432722031613725</v>
      </c>
      <c r="M4062" s="41">
        <f t="shared" si="485"/>
        <v>2</v>
      </c>
      <c r="N4062" s="18"/>
      <c r="X4062" s="48">
        <v>200</v>
      </c>
      <c r="Y4062" s="48">
        <v>40</v>
      </c>
      <c r="Z4062" s="41">
        <f t="shared" si="486"/>
        <v>2</v>
      </c>
    </row>
    <row r="4063" spans="2:26" ht="15.75" customHeight="1">
      <c r="B4063" s="72">
        <v>41808</v>
      </c>
      <c r="C4063" s="116">
        <v>0.875</v>
      </c>
      <c r="D4063" s="74">
        <f t="shared" si="482"/>
        <v>41808.875</v>
      </c>
      <c r="E4063" s="117">
        <v>42.846256112500001</v>
      </c>
      <c r="F4063" s="24">
        <f t="shared" si="479"/>
        <v>81.836349174874996</v>
      </c>
      <c r="G4063" s="117">
        <v>57.844139034999998</v>
      </c>
      <c r="H4063" s="24">
        <f t="shared" si="480"/>
        <v>110.48230555684999</v>
      </c>
      <c r="I4063" s="117">
        <v>14.997882927499999</v>
      </c>
      <c r="J4063" s="24">
        <f t="shared" si="481"/>
        <v>28.645956391524997</v>
      </c>
      <c r="K4063" s="14">
        <f t="shared" si="483"/>
        <v>3</v>
      </c>
      <c r="L4063" s="41">
        <f t="shared" si="484"/>
        <v>-18.284090720113724</v>
      </c>
      <c r="M4063" s="41">
        <f t="shared" si="485"/>
        <v>2</v>
      </c>
      <c r="N4063" s="18"/>
      <c r="X4063" s="48">
        <v>200</v>
      </c>
      <c r="Y4063" s="48">
        <v>40</v>
      </c>
      <c r="Z4063" s="41">
        <f t="shared" si="486"/>
        <v>2</v>
      </c>
    </row>
    <row r="4064" spans="2:26" ht="15.75" customHeight="1">
      <c r="B4064" s="72">
        <v>41808</v>
      </c>
      <c r="C4064" s="116">
        <v>0.91666666666424135</v>
      </c>
      <c r="D4064" s="74">
        <f t="shared" si="482"/>
        <v>41808.916666666664</v>
      </c>
      <c r="E4064" s="117">
        <v>14.463436327</v>
      </c>
      <c r="F4064" s="24">
        <f t="shared" si="479"/>
        <v>27.625163384569998</v>
      </c>
      <c r="G4064" s="117">
        <v>24.505887277500001</v>
      </c>
      <c r="H4064" s="24">
        <f t="shared" si="480"/>
        <v>46.806244700024997</v>
      </c>
      <c r="I4064" s="117">
        <v>10.04245095125</v>
      </c>
      <c r="J4064" s="24">
        <f t="shared" si="481"/>
        <v>19.1810813168875</v>
      </c>
      <c r="K4064" s="14">
        <f t="shared" si="483"/>
        <v>3</v>
      </c>
      <c r="L4064" s="41">
        <f t="shared" si="484"/>
        <v>-27.748965794751221</v>
      </c>
      <c r="M4064" s="41">
        <f t="shared" si="485"/>
        <v>2</v>
      </c>
      <c r="N4064" s="18"/>
      <c r="X4064" s="48">
        <v>200</v>
      </c>
      <c r="Y4064" s="48">
        <v>40</v>
      </c>
      <c r="Z4064" s="41">
        <f t="shared" si="486"/>
        <v>2</v>
      </c>
    </row>
    <row r="4065" spans="2:26" ht="15.75" customHeight="1">
      <c r="B4065" s="72">
        <v>41808</v>
      </c>
      <c r="C4065" s="116">
        <v>0.95833333333575865</v>
      </c>
      <c r="D4065" s="74">
        <f t="shared" si="482"/>
        <v>41808.958333333336</v>
      </c>
      <c r="E4065" s="117">
        <v>9.0312776592499997</v>
      </c>
      <c r="F4065" s="24">
        <f t="shared" si="479"/>
        <v>17.249740329167498</v>
      </c>
      <c r="G4065" s="117">
        <v>16.5585113725</v>
      </c>
      <c r="H4065" s="24">
        <f t="shared" si="480"/>
        <v>31.626756721474997</v>
      </c>
      <c r="I4065" s="117">
        <v>7.5272337115000001</v>
      </c>
      <c r="J4065" s="24">
        <f t="shared" si="481"/>
        <v>14.377016388965</v>
      </c>
      <c r="K4065" s="14">
        <f t="shared" si="483"/>
        <v>3</v>
      </c>
      <c r="L4065" s="41">
        <f t="shared" si="484"/>
        <v>-32.553030722673725</v>
      </c>
      <c r="M4065" s="41">
        <f t="shared" si="485"/>
        <v>2</v>
      </c>
      <c r="N4065" s="18"/>
      <c r="X4065" s="48">
        <v>200</v>
      </c>
      <c r="Y4065" s="48">
        <v>40</v>
      </c>
      <c r="Z4065" s="41">
        <f t="shared" si="486"/>
        <v>2</v>
      </c>
    </row>
    <row r="4066" spans="2:26" ht="15.75" customHeight="1">
      <c r="B4066" s="72">
        <v>41809</v>
      </c>
      <c r="C4066" s="116">
        <v>0</v>
      </c>
      <c r="D4066" s="74">
        <f t="shared" si="482"/>
        <v>41809</v>
      </c>
      <c r="E4066" s="117">
        <v>8.7718062910000008</v>
      </c>
      <c r="F4066" s="24">
        <f t="shared" si="479"/>
        <v>16.754150015810001</v>
      </c>
      <c r="G4066" s="117">
        <v>16.257945285000002</v>
      </c>
      <c r="H4066" s="24">
        <f t="shared" si="480"/>
        <v>31.052675494350002</v>
      </c>
      <c r="I4066" s="117">
        <v>7.486138994</v>
      </c>
      <c r="J4066" s="24">
        <f t="shared" si="481"/>
        <v>14.29852547854</v>
      </c>
      <c r="K4066" s="14">
        <f t="shared" si="483"/>
        <v>4</v>
      </c>
      <c r="L4066" s="41">
        <f t="shared" si="484"/>
        <v>-32.631521633098721</v>
      </c>
      <c r="M4066" s="41">
        <f t="shared" si="485"/>
        <v>2</v>
      </c>
      <c r="N4066" s="18"/>
      <c r="X4066" s="48">
        <v>200</v>
      </c>
      <c r="Y4066" s="48">
        <v>40</v>
      </c>
      <c r="Z4066" s="41">
        <f t="shared" si="486"/>
        <v>2</v>
      </c>
    </row>
    <row r="4067" spans="2:26" ht="15.75" customHeight="1">
      <c r="B4067" s="72">
        <v>41809</v>
      </c>
      <c r="C4067" s="116">
        <v>4.1666666664241347E-2</v>
      </c>
      <c r="D4067" s="74">
        <f t="shared" si="482"/>
        <v>41809.041666666664</v>
      </c>
      <c r="E4067" s="117">
        <v>10.29515433025</v>
      </c>
      <c r="F4067" s="24">
        <f t="shared" si="479"/>
        <v>19.663744770777498</v>
      </c>
      <c r="G4067" s="117">
        <v>17.763797567499999</v>
      </c>
      <c r="H4067" s="24">
        <f t="shared" si="480"/>
        <v>33.928853353925</v>
      </c>
      <c r="I4067" s="117">
        <v>7.4686432352500001</v>
      </c>
      <c r="J4067" s="24">
        <f t="shared" si="481"/>
        <v>14.265108579327499</v>
      </c>
      <c r="K4067" s="14">
        <f t="shared" si="483"/>
        <v>4</v>
      </c>
      <c r="L4067" s="41">
        <f t="shared" si="484"/>
        <v>-32.664938532311226</v>
      </c>
      <c r="M4067" s="41">
        <f t="shared" si="485"/>
        <v>2</v>
      </c>
      <c r="N4067" s="18"/>
      <c r="X4067" s="48">
        <v>200</v>
      </c>
      <c r="Y4067" s="48">
        <v>40</v>
      </c>
      <c r="Z4067" s="41">
        <f t="shared" si="486"/>
        <v>2</v>
      </c>
    </row>
    <row r="4068" spans="2:26" ht="15.75" customHeight="1">
      <c r="B4068" s="72">
        <v>41809</v>
      </c>
      <c r="C4068" s="116">
        <v>8.3333333335758653E-2</v>
      </c>
      <c r="D4068" s="74">
        <f t="shared" si="482"/>
        <v>41809.083333333336</v>
      </c>
      <c r="E4068" s="117">
        <v>14.881938536250001</v>
      </c>
      <c r="F4068" s="24">
        <f t="shared" si="479"/>
        <v>28.4245026042375</v>
      </c>
      <c r="G4068" s="117">
        <v>22.5816617425</v>
      </c>
      <c r="H4068" s="24">
        <f t="shared" si="480"/>
        <v>43.130973928174996</v>
      </c>
      <c r="I4068" s="117">
        <v>7.6997232049999997</v>
      </c>
      <c r="J4068" s="24">
        <f t="shared" si="481"/>
        <v>14.70647132155</v>
      </c>
      <c r="K4068" s="14">
        <f t="shared" si="483"/>
        <v>4</v>
      </c>
      <c r="L4068" s="41">
        <f t="shared" si="484"/>
        <v>-32.223575790088724</v>
      </c>
      <c r="M4068" s="41">
        <f t="shared" si="485"/>
        <v>2</v>
      </c>
      <c r="N4068" s="18"/>
      <c r="X4068" s="48">
        <v>200</v>
      </c>
      <c r="Y4068" s="48">
        <v>40</v>
      </c>
      <c r="Z4068" s="41">
        <f t="shared" si="486"/>
        <v>2</v>
      </c>
    </row>
    <row r="4069" spans="2:26" ht="15.75" customHeight="1">
      <c r="B4069" s="72">
        <v>41809</v>
      </c>
      <c r="C4069" s="116">
        <v>0.125</v>
      </c>
      <c r="D4069" s="74">
        <f t="shared" si="482"/>
        <v>41809.125</v>
      </c>
      <c r="E4069" s="117">
        <v>6.6458150715000004</v>
      </c>
      <c r="F4069" s="24">
        <f t="shared" si="479"/>
        <v>12.693506786565001</v>
      </c>
      <c r="G4069" s="117">
        <v>12.8095847125</v>
      </c>
      <c r="H4069" s="24">
        <f t="shared" si="480"/>
        <v>24.466306800875</v>
      </c>
      <c r="I4069" s="117">
        <v>6.1637696397499999</v>
      </c>
      <c r="J4069" s="24">
        <f t="shared" si="481"/>
        <v>11.772800011922499</v>
      </c>
      <c r="K4069" s="14">
        <f t="shared" si="483"/>
        <v>4</v>
      </c>
      <c r="L4069" s="41">
        <f t="shared" si="484"/>
        <v>-35.157247099716223</v>
      </c>
      <c r="M4069" s="41">
        <f t="shared" si="485"/>
        <v>2</v>
      </c>
      <c r="N4069" s="18"/>
      <c r="X4069" s="48">
        <v>200</v>
      </c>
      <c r="Y4069" s="48">
        <v>40</v>
      </c>
      <c r="Z4069" s="41">
        <f t="shared" si="486"/>
        <v>2</v>
      </c>
    </row>
    <row r="4070" spans="2:26" ht="15.75" customHeight="1">
      <c r="B4070" s="72">
        <v>41809</v>
      </c>
      <c r="C4070" s="116">
        <v>0.16666666666424135</v>
      </c>
      <c r="D4070" s="74">
        <f t="shared" si="482"/>
        <v>41809.166666666664</v>
      </c>
      <c r="E4070" s="117">
        <v>13.810572882000001</v>
      </c>
      <c r="F4070" s="24">
        <f t="shared" si="479"/>
        <v>26.378194204620002</v>
      </c>
      <c r="G4070" s="117">
        <v>20.389244680000001</v>
      </c>
      <c r="H4070" s="24">
        <f t="shared" si="480"/>
        <v>38.943457338800002</v>
      </c>
      <c r="I4070" s="117">
        <v>6.5786718002500004</v>
      </c>
      <c r="J4070" s="24">
        <f t="shared" si="481"/>
        <v>12.5652631384775</v>
      </c>
      <c r="K4070" s="14">
        <f t="shared" si="483"/>
        <v>4</v>
      </c>
      <c r="L4070" s="41">
        <f t="shared" si="484"/>
        <v>-34.364783973161224</v>
      </c>
      <c r="M4070" s="41">
        <f t="shared" si="485"/>
        <v>2</v>
      </c>
      <c r="N4070" s="18"/>
      <c r="X4070" s="48">
        <v>200</v>
      </c>
      <c r="Y4070" s="48">
        <v>40</v>
      </c>
      <c r="Z4070" s="41">
        <f t="shared" si="486"/>
        <v>2</v>
      </c>
    </row>
    <row r="4071" spans="2:26" ht="15.75" customHeight="1">
      <c r="B4071" s="72">
        <v>41809</v>
      </c>
      <c r="C4071" s="116">
        <v>0.20833333333575865</v>
      </c>
      <c r="D4071" s="74">
        <f t="shared" si="482"/>
        <v>41809.208333333336</v>
      </c>
      <c r="E4071" s="117">
        <v>30.592511442500001</v>
      </c>
      <c r="F4071" s="24">
        <f t="shared" si="479"/>
        <v>58.431696855174998</v>
      </c>
      <c r="G4071" s="117">
        <v>37.648033607499997</v>
      </c>
      <c r="H4071" s="24">
        <f t="shared" si="480"/>
        <v>71.907744190324991</v>
      </c>
      <c r="I4071" s="117">
        <v>7.0555221657500002</v>
      </c>
      <c r="J4071" s="24">
        <f t="shared" si="481"/>
        <v>13.4760473365825</v>
      </c>
      <c r="K4071" s="14">
        <f t="shared" si="483"/>
        <v>4</v>
      </c>
      <c r="L4071" s="41">
        <f t="shared" si="484"/>
        <v>-33.453999775056218</v>
      </c>
      <c r="M4071" s="41">
        <f t="shared" si="485"/>
        <v>2</v>
      </c>
      <c r="N4071" s="18"/>
      <c r="X4071" s="48">
        <v>200</v>
      </c>
      <c r="Y4071" s="48">
        <v>40</v>
      </c>
      <c r="Z4071" s="41">
        <f t="shared" si="486"/>
        <v>2</v>
      </c>
    </row>
    <row r="4072" spans="2:26" ht="15.75" customHeight="1">
      <c r="B4072" s="72">
        <v>41809</v>
      </c>
      <c r="C4072" s="116">
        <v>0.25</v>
      </c>
      <c r="D4072" s="74">
        <f t="shared" si="482"/>
        <v>41809.25</v>
      </c>
      <c r="E4072" s="117">
        <v>35.028634852499998</v>
      </c>
      <c r="F4072" s="24">
        <f t="shared" si="479"/>
        <v>66.904692568274996</v>
      </c>
      <c r="G4072" s="117">
        <v>49.281016592500002</v>
      </c>
      <c r="H4072" s="24">
        <f t="shared" si="480"/>
        <v>94.126741691674994</v>
      </c>
      <c r="I4072" s="117">
        <v>14.252381738</v>
      </c>
      <c r="J4072" s="24">
        <f t="shared" si="481"/>
        <v>27.222049119579999</v>
      </c>
      <c r="K4072" s="14">
        <f t="shared" si="483"/>
        <v>4</v>
      </c>
      <c r="L4072" s="41">
        <f t="shared" si="484"/>
        <v>-19.707997992058722</v>
      </c>
      <c r="M4072" s="41">
        <f t="shared" si="485"/>
        <v>2</v>
      </c>
      <c r="N4072" s="18"/>
      <c r="X4072" s="48">
        <v>200</v>
      </c>
      <c r="Y4072" s="48">
        <v>40</v>
      </c>
      <c r="Z4072" s="41">
        <f t="shared" si="486"/>
        <v>2</v>
      </c>
    </row>
    <row r="4073" spans="2:26" ht="15.75" customHeight="1">
      <c r="B4073" s="72">
        <v>41809</v>
      </c>
      <c r="C4073" s="116">
        <v>0.29166666666424135</v>
      </c>
      <c r="D4073" s="74">
        <f t="shared" si="482"/>
        <v>41809.291666666664</v>
      </c>
      <c r="E4073" s="117">
        <v>32.969603990000003</v>
      </c>
      <c r="F4073" s="24">
        <f t="shared" si="479"/>
        <v>62.971943620900007</v>
      </c>
      <c r="G4073" s="117">
        <v>41.323897590000001</v>
      </c>
      <c r="H4073" s="24">
        <f t="shared" si="480"/>
        <v>78.928644396899998</v>
      </c>
      <c r="I4073" s="117">
        <v>8.3542936010000002</v>
      </c>
      <c r="J4073" s="24">
        <f t="shared" si="481"/>
        <v>15.956700777909999</v>
      </c>
      <c r="K4073" s="14">
        <f t="shared" si="483"/>
        <v>4</v>
      </c>
      <c r="L4073" s="41">
        <f t="shared" si="484"/>
        <v>-30.97334633372872</v>
      </c>
      <c r="M4073" s="41">
        <f t="shared" si="485"/>
        <v>2</v>
      </c>
      <c r="N4073" s="18"/>
      <c r="X4073" s="48">
        <v>200</v>
      </c>
      <c r="Y4073" s="48">
        <v>40</v>
      </c>
      <c r="Z4073" s="41">
        <f t="shared" si="486"/>
        <v>2</v>
      </c>
    </row>
    <row r="4074" spans="2:26" ht="15.75" customHeight="1">
      <c r="B4074" s="72">
        <v>41809</v>
      </c>
      <c r="C4074" s="116">
        <v>0.33333333333575865</v>
      </c>
      <c r="D4074" s="74">
        <f t="shared" si="482"/>
        <v>41809.333333333336</v>
      </c>
      <c r="E4074" s="117">
        <v>52.455066819999999</v>
      </c>
      <c r="F4074" s="24">
        <f t="shared" si="479"/>
        <v>100.18917762619999</v>
      </c>
      <c r="G4074" s="117">
        <v>61.467113707499998</v>
      </c>
      <c r="H4074" s="24">
        <f t="shared" si="480"/>
        <v>117.40218718132499</v>
      </c>
      <c r="I4074" s="117">
        <v>9.0120468907499998</v>
      </c>
      <c r="J4074" s="24">
        <f t="shared" si="481"/>
        <v>17.213009561332498</v>
      </c>
      <c r="K4074" s="14">
        <f t="shared" si="483"/>
        <v>4</v>
      </c>
      <c r="L4074" s="41">
        <f t="shared" si="484"/>
        <v>-29.717037550306223</v>
      </c>
      <c r="M4074" s="41">
        <f t="shared" si="485"/>
        <v>2</v>
      </c>
      <c r="N4074" s="18"/>
      <c r="X4074" s="48">
        <v>200</v>
      </c>
      <c r="Y4074" s="48">
        <v>40</v>
      </c>
      <c r="Z4074" s="41">
        <f t="shared" si="486"/>
        <v>2</v>
      </c>
    </row>
    <row r="4075" spans="2:26" ht="15.75" customHeight="1">
      <c r="B4075" s="72">
        <v>41809</v>
      </c>
      <c r="C4075" s="116">
        <v>0.375</v>
      </c>
      <c r="D4075" s="74">
        <f t="shared" si="482"/>
        <v>41809.375</v>
      </c>
      <c r="E4075" s="117">
        <v>53.208370792499998</v>
      </c>
      <c r="F4075" s="24">
        <f t="shared" si="479"/>
        <v>101.627988213675</v>
      </c>
      <c r="G4075" s="117">
        <v>68.851257402499996</v>
      </c>
      <c r="H4075" s="24">
        <f t="shared" si="480"/>
        <v>131.50590163877499</v>
      </c>
      <c r="I4075" s="117">
        <v>15.642886610750001</v>
      </c>
      <c r="J4075" s="24">
        <f t="shared" si="481"/>
        <v>29.877913426532501</v>
      </c>
      <c r="K4075" s="14">
        <f t="shared" si="483"/>
        <v>4</v>
      </c>
      <c r="L4075" s="41">
        <f t="shared" si="484"/>
        <v>-17.05213368510622</v>
      </c>
      <c r="M4075" s="41">
        <f t="shared" si="485"/>
        <v>2</v>
      </c>
      <c r="N4075" s="18"/>
      <c r="X4075" s="48">
        <v>200</v>
      </c>
      <c r="Y4075" s="48">
        <v>40</v>
      </c>
      <c r="Z4075" s="41">
        <f t="shared" si="486"/>
        <v>2</v>
      </c>
    </row>
    <row r="4076" spans="2:26" ht="15.75" customHeight="1">
      <c r="B4076" s="72">
        <v>41809</v>
      </c>
      <c r="C4076" s="116">
        <v>0.41666666666424135</v>
      </c>
      <c r="D4076" s="74">
        <f t="shared" si="482"/>
        <v>41809.416666666664</v>
      </c>
      <c r="E4076" s="117">
        <v>57.175771730000001</v>
      </c>
      <c r="F4076" s="24">
        <f t="shared" si="479"/>
        <v>109.2057240043</v>
      </c>
      <c r="G4076" s="117">
        <v>76.605854372500005</v>
      </c>
      <c r="H4076" s="24">
        <f t="shared" si="480"/>
        <v>146.317181851475</v>
      </c>
      <c r="I4076" s="117">
        <v>19.43008264325</v>
      </c>
      <c r="J4076" s="24">
        <f t="shared" si="481"/>
        <v>37.1114578486075</v>
      </c>
      <c r="K4076" s="14">
        <f t="shared" si="483"/>
        <v>4</v>
      </c>
      <c r="L4076" s="41">
        <f t="shared" si="484"/>
        <v>-9.818589263031221</v>
      </c>
      <c r="M4076" s="41">
        <f t="shared" si="485"/>
        <v>2</v>
      </c>
      <c r="N4076" s="18"/>
      <c r="X4076" s="48">
        <v>200</v>
      </c>
      <c r="Y4076" s="48">
        <v>40</v>
      </c>
      <c r="Z4076" s="41">
        <f t="shared" si="486"/>
        <v>2</v>
      </c>
    </row>
    <row r="4077" spans="2:26" ht="15.75" customHeight="1">
      <c r="B4077" s="72">
        <v>41809</v>
      </c>
      <c r="C4077" s="116">
        <v>0.45833333333575865</v>
      </c>
      <c r="D4077" s="74">
        <f t="shared" si="482"/>
        <v>41809.458333333336</v>
      </c>
      <c r="E4077" s="117">
        <v>53.869604285000001</v>
      </c>
      <c r="F4077" s="24">
        <f t="shared" si="479"/>
        <v>102.89094418435</v>
      </c>
      <c r="G4077" s="117">
        <v>80.901712209999999</v>
      </c>
      <c r="H4077" s="24">
        <f t="shared" si="480"/>
        <v>154.5222703211</v>
      </c>
      <c r="I4077" s="117">
        <v>27.032107929999999</v>
      </c>
      <c r="J4077" s="24">
        <f t="shared" si="481"/>
        <v>51.631326146299998</v>
      </c>
      <c r="K4077" s="14">
        <f t="shared" si="483"/>
        <v>4</v>
      </c>
      <c r="L4077" s="41">
        <f t="shared" si="484"/>
        <v>4.7012790346612761</v>
      </c>
      <c r="M4077" s="41">
        <f t="shared" si="485"/>
        <v>2</v>
      </c>
      <c r="N4077" s="18"/>
      <c r="X4077" s="48">
        <v>200</v>
      </c>
      <c r="Y4077" s="48">
        <v>40</v>
      </c>
      <c r="Z4077" s="41">
        <f t="shared" si="486"/>
        <v>2</v>
      </c>
    </row>
    <row r="4078" spans="2:26" ht="15.75" customHeight="1">
      <c r="B4078" s="72">
        <v>41809</v>
      </c>
      <c r="C4078" s="116">
        <v>0.5</v>
      </c>
      <c r="D4078" s="74">
        <f t="shared" si="482"/>
        <v>41809.5</v>
      </c>
      <c r="E4078" s="117">
        <v>51.827313507500001</v>
      </c>
      <c r="F4078" s="24">
        <f t="shared" si="479"/>
        <v>98.990168799325005</v>
      </c>
      <c r="G4078" s="117">
        <v>70.63823567</v>
      </c>
      <c r="H4078" s="24">
        <f t="shared" si="480"/>
        <v>134.91903012969999</v>
      </c>
      <c r="I4078" s="117">
        <v>18.81092216375</v>
      </c>
      <c r="J4078" s="24">
        <f t="shared" si="481"/>
        <v>35.928861332762501</v>
      </c>
      <c r="K4078" s="14">
        <f t="shared" si="483"/>
        <v>4</v>
      </c>
      <c r="L4078" s="41">
        <f t="shared" si="484"/>
        <v>-11.00118577887622</v>
      </c>
      <c r="M4078" s="41">
        <f t="shared" si="485"/>
        <v>2</v>
      </c>
      <c r="N4078" s="18"/>
      <c r="X4078" s="48">
        <v>200</v>
      </c>
      <c r="Y4078" s="48">
        <v>40</v>
      </c>
      <c r="Z4078" s="41">
        <f t="shared" si="486"/>
        <v>2</v>
      </c>
    </row>
    <row r="4079" spans="2:26" ht="15.75" customHeight="1">
      <c r="B4079" s="72">
        <v>41809</v>
      </c>
      <c r="C4079" s="116">
        <v>0.54166666666424135</v>
      </c>
      <c r="D4079" s="74">
        <f t="shared" si="482"/>
        <v>41809.541666666664</v>
      </c>
      <c r="E4079" s="117">
        <v>43.540969775000001</v>
      </c>
      <c r="F4079" s="24">
        <f t="shared" si="479"/>
        <v>83.163252270249998</v>
      </c>
      <c r="G4079" s="117">
        <v>64.126089227500003</v>
      </c>
      <c r="H4079" s="24">
        <f t="shared" si="480"/>
        <v>122.480830424525</v>
      </c>
      <c r="I4079" s="117">
        <v>20.585119452499999</v>
      </c>
      <c r="J4079" s="24">
        <f t="shared" si="481"/>
        <v>39.317578154274997</v>
      </c>
      <c r="K4079" s="14">
        <f t="shared" si="483"/>
        <v>4</v>
      </c>
      <c r="L4079" s="41">
        <f t="shared" si="484"/>
        <v>-7.6124689573637241</v>
      </c>
      <c r="M4079" s="41">
        <f t="shared" si="485"/>
        <v>2</v>
      </c>
      <c r="N4079" s="18"/>
      <c r="X4079" s="48">
        <v>200</v>
      </c>
      <c r="Y4079" s="48">
        <v>40</v>
      </c>
      <c r="Z4079" s="41">
        <f t="shared" si="486"/>
        <v>2</v>
      </c>
    </row>
    <row r="4080" spans="2:26" ht="15.75" customHeight="1">
      <c r="B4080" s="72">
        <v>41809</v>
      </c>
      <c r="C4080" s="116">
        <v>0.58333333333575865</v>
      </c>
      <c r="D4080" s="74">
        <f t="shared" si="482"/>
        <v>41809.583333333336</v>
      </c>
      <c r="E4080" s="117">
        <v>47.056388327500002</v>
      </c>
      <c r="F4080" s="24">
        <f t="shared" si="479"/>
        <v>89.877701705524998</v>
      </c>
      <c r="G4080" s="117">
        <v>66.709568312499997</v>
      </c>
      <c r="H4080" s="24">
        <f t="shared" si="480"/>
        <v>127.41527547687498</v>
      </c>
      <c r="I4080" s="117">
        <v>19.653179980000001</v>
      </c>
      <c r="J4080" s="24">
        <f t="shared" si="481"/>
        <v>37.537573761799997</v>
      </c>
      <c r="K4080" s="14">
        <f t="shared" si="483"/>
        <v>4</v>
      </c>
      <c r="L4080" s="41">
        <f t="shared" si="484"/>
        <v>-9.3924733498387241</v>
      </c>
      <c r="M4080" s="41">
        <f t="shared" si="485"/>
        <v>2</v>
      </c>
      <c r="N4080" s="18"/>
      <c r="X4080" s="48">
        <v>200</v>
      </c>
      <c r="Y4080" s="48">
        <v>40</v>
      </c>
      <c r="Z4080" s="41">
        <f t="shared" si="486"/>
        <v>2</v>
      </c>
    </row>
    <row r="4081" spans="2:26" ht="15.75" customHeight="1">
      <c r="B4081" s="72">
        <v>41809</v>
      </c>
      <c r="C4081" s="116">
        <v>0.625</v>
      </c>
      <c r="D4081" s="74">
        <f t="shared" si="482"/>
        <v>41809.625</v>
      </c>
      <c r="E4081" s="117">
        <v>34.718943217499998</v>
      </c>
      <c r="F4081" s="24">
        <f t="shared" si="479"/>
        <v>66.313181545424996</v>
      </c>
      <c r="G4081" s="117">
        <v>54.129954435000002</v>
      </c>
      <c r="H4081" s="24">
        <f t="shared" si="480"/>
        <v>103.38821297085001</v>
      </c>
      <c r="I4081" s="117">
        <v>19.411011214999998</v>
      </c>
      <c r="J4081" s="24">
        <f t="shared" si="481"/>
        <v>37.075031420649992</v>
      </c>
      <c r="K4081" s="14">
        <f t="shared" si="483"/>
        <v>4</v>
      </c>
      <c r="L4081" s="41">
        <f t="shared" si="484"/>
        <v>-9.8550156909887292</v>
      </c>
      <c r="M4081" s="41">
        <f t="shared" si="485"/>
        <v>2</v>
      </c>
      <c r="N4081" s="18"/>
      <c r="X4081" s="48">
        <v>200</v>
      </c>
      <c r="Y4081" s="48">
        <v>40</v>
      </c>
      <c r="Z4081" s="41">
        <f t="shared" si="486"/>
        <v>2</v>
      </c>
    </row>
    <row r="4082" spans="2:26" ht="15.75" customHeight="1">
      <c r="B4082" s="72">
        <v>41809</v>
      </c>
      <c r="C4082" s="116">
        <v>0.66666666666424135</v>
      </c>
      <c r="D4082" s="74">
        <f t="shared" si="482"/>
        <v>41809.666666666664</v>
      </c>
      <c r="E4082" s="117">
        <v>34.40088154</v>
      </c>
      <c r="F4082" s="24">
        <f t="shared" si="479"/>
        <v>65.705683741399994</v>
      </c>
      <c r="G4082" s="117">
        <v>46.377502274999998</v>
      </c>
      <c r="H4082" s="24">
        <f t="shared" si="480"/>
        <v>88.581029345249988</v>
      </c>
      <c r="I4082" s="117">
        <v>11.976620734500001</v>
      </c>
      <c r="J4082" s="24">
        <f t="shared" si="481"/>
        <v>22.875345602894999</v>
      </c>
      <c r="K4082" s="14">
        <f t="shared" si="483"/>
        <v>4</v>
      </c>
      <c r="L4082" s="41">
        <f t="shared" si="484"/>
        <v>-24.054701508743722</v>
      </c>
      <c r="M4082" s="41">
        <f t="shared" si="485"/>
        <v>2</v>
      </c>
      <c r="N4082" s="18"/>
      <c r="X4082" s="48">
        <v>200</v>
      </c>
      <c r="Y4082" s="48">
        <v>40</v>
      </c>
      <c r="Z4082" s="41">
        <f t="shared" si="486"/>
        <v>2</v>
      </c>
    </row>
    <row r="4083" spans="2:26" ht="15.75" customHeight="1">
      <c r="B4083" s="72">
        <v>41809</v>
      </c>
      <c r="C4083" s="116">
        <v>0.70833333333575865</v>
      </c>
      <c r="D4083" s="74">
        <f t="shared" si="482"/>
        <v>41809.708333333336</v>
      </c>
      <c r="E4083" s="117">
        <v>34.626872734999999</v>
      </c>
      <c r="F4083" s="24">
        <f t="shared" si="479"/>
        <v>66.137326923849997</v>
      </c>
      <c r="G4083" s="117">
        <v>53.082873852500001</v>
      </c>
      <c r="H4083" s="24">
        <f t="shared" si="480"/>
        <v>101.38828905827499</v>
      </c>
      <c r="I4083" s="117">
        <v>18.456001119250001</v>
      </c>
      <c r="J4083" s="24">
        <f t="shared" si="481"/>
        <v>35.250962137767502</v>
      </c>
      <c r="K4083" s="14">
        <f t="shared" si="483"/>
        <v>4</v>
      </c>
      <c r="L4083" s="41">
        <f t="shared" si="484"/>
        <v>-11.67908497387122</v>
      </c>
      <c r="M4083" s="41">
        <f t="shared" si="485"/>
        <v>2</v>
      </c>
      <c r="N4083" s="18"/>
      <c r="X4083" s="48">
        <v>200</v>
      </c>
      <c r="Y4083" s="48">
        <v>40</v>
      </c>
      <c r="Z4083" s="41">
        <f t="shared" si="486"/>
        <v>2</v>
      </c>
    </row>
    <row r="4084" spans="2:26" ht="15.75" customHeight="1">
      <c r="B4084" s="72">
        <v>41809</v>
      </c>
      <c r="C4084" s="116">
        <v>0.75</v>
      </c>
      <c r="D4084" s="74">
        <f t="shared" si="482"/>
        <v>41809.75</v>
      </c>
      <c r="E4084" s="117">
        <v>24.574449685000001</v>
      </c>
      <c r="F4084" s="24">
        <f t="shared" si="479"/>
        <v>46.937198898349997</v>
      </c>
      <c r="G4084" s="117">
        <v>39.512052667500001</v>
      </c>
      <c r="H4084" s="24">
        <f t="shared" si="480"/>
        <v>75.468020594924994</v>
      </c>
      <c r="I4084" s="117">
        <v>14.937602984250001</v>
      </c>
      <c r="J4084" s="24">
        <f t="shared" si="481"/>
        <v>28.5308216999175</v>
      </c>
      <c r="K4084" s="14">
        <f t="shared" si="483"/>
        <v>4</v>
      </c>
      <c r="L4084" s="41">
        <f t="shared" si="484"/>
        <v>-18.399225411721222</v>
      </c>
      <c r="M4084" s="41">
        <f t="shared" si="485"/>
        <v>2</v>
      </c>
      <c r="N4084" s="18"/>
      <c r="X4084" s="48">
        <v>200</v>
      </c>
      <c r="Y4084" s="48">
        <v>40</v>
      </c>
      <c r="Z4084" s="41">
        <f t="shared" si="486"/>
        <v>2</v>
      </c>
    </row>
    <row r="4085" spans="2:26" ht="15.75" customHeight="1">
      <c r="B4085" s="72">
        <v>41809</v>
      </c>
      <c r="C4085" s="116">
        <v>0.79166666666424135</v>
      </c>
      <c r="D4085" s="74">
        <f t="shared" si="482"/>
        <v>41809.791666666664</v>
      </c>
      <c r="E4085" s="117">
        <v>15.9700442775</v>
      </c>
      <c r="F4085" s="24">
        <f t="shared" si="479"/>
        <v>30.502784570024996</v>
      </c>
      <c r="G4085" s="117">
        <v>23.65112332</v>
      </c>
      <c r="H4085" s="24">
        <f t="shared" si="480"/>
        <v>45.173645541199996</v>
      </c>
      <c r="I4085" s="117">
        <v>7.6810790422500004</v>
      </c>
      <c r="J4085" s="24">
        <f t="shared" si="481"/>
        <v>14.6708609706975</v>
      </c>
      <c r="K4085" s="14">
        <f t="shared" si="483"/>
        <v>4</v>
      </c>
      <c r="L4085" s="41">
        <f t="shared" si="484"/>
        <v>-32.259186140941225</v>
      </c>
      <c r="M4085" s="41">
        <f t="shared" si="485"/>
        <v>2</v>
      </c>
      <c r="N4085" s="18"/>
      <c r="X4085" s="48">
        <v>200</v>
      </c>
      <c r="Y4085" s="48">
        <v>40</v>
      </c>
      <c r="Z4085" s="41">
        <f t="shared" si="486"/>
        <v>2</v>
      </c>
    </row>
    <row r="4086" spans="2:26" ht="15.75" customHeight="1">
      <c r="B4086" s="72">
        <v>41809</v>
      </c>
      <c r="C4086" s="116">
        <v>0.83333333333575865</v>
      </c>
      <c r="D4086" s="74">
        <f t="shared" si="482"/>
        <v>41809.833333333336</v>
      </c>
      <c r="E4086" s="117">
        <v>14.429956152500001</v>
      </c>
      <c r="F4086" s="24">
        <f t="shared" si="479"/>
        <v>27.561216251274999</v>
      </c>
      <c r="G4086" s="117">
        <v>21.715244692500001</v>
      </c>
      <c r="H4086" s="24">
        <f t="shared" si="480"/>
        <v>41.476117362674998</v>
      </c>
      <c r="I4086" s="117">
        <v>7.2852885397499998</v>
      </c>
      <c r="J4086" s="24">
        <f t="shared" si="481"/>
        <v>13.914901110922498</v>
      </c>
      <c r="K4086" s="14">
        <f t="shared" si="483"/>
        <v>4</v>
      </c>
      <c r="L4086" s="41">
        <f t="shared" si="484"/>
        <v>-33.015146000716221</v>
      </c>
      <c r="M4086" s="41">
        <f t="shared" si="485"/>
        <v>2</v>
      </c>
      <c r="N4086" s="18"/>
      <c r="X4086" s="48">
        <v>200</v>
      </c>
      <c r="Y4086" s="48">
        <v>40</v>
      </c>
      <c r="Z4086" s="41">
        <f t="shared" si="486"/>
        <v>2</v>
      </c>
    </row>
    <row r="4087" spans="2:26" ht="15.75" customHeight="1">
      <c r="B4087" s="72">
        <v>41809</v>
      </c>
      <c r="C4087" s="116">
        <v>0.875</v>
      </c>
      <c r="D4087" s="74">
        <f t="shared" si="482"/>
        <v>41809.875</v>
      </c>
      <c r="E4087" s="117">
        <v>14.446696237499999</v>
      </c>
      <c r="F4087" s="24">
        <f t="shared" si="479"/>
        <v>27.593189813624999</v>
      </c>
      <c r="G4087" s="117">
        <v>22.40441453</v>
      </c>
      <c r="H4087" s="24">
        <f t="shared" si="480"/>
        <v>42.792431752299997</v>
      </c>
      <c r="I4087" s="117">
        <v>7.9577182894999998</v>
      </c>
      <c r="J4087" s="24">
        <f t="shared" si="481"/>
        <v>15.199241932944998</v>
      </c>
      <c r="K4087" s="14">
        <f t="shared" si="483"/>
        <v>4</v>
      </c>
      <c r="L4087" s="41">
        <f t="shared" si="484"/>
        <v>-31.730805178693721</v>
      </c>
      <c r="M4087" s="41">
        <f t="shared" si="485"/>
        <v>2</v>
      </c>
      <c r="N4087" s="18"/>
      <c r="X4087" s="48">
        <v>200</v>
      </c>
      <c r="Y4087" s="48">
        <v>40</v>
      </c>
      <c r="Z4087" s="41">
        <f t="shared" si="486"/>
        <v>2</v>
      </c>
    </row>
    <row r="4088" spans="2:26" ht="15.75" customHeight="1">
      <c r="B4088" s="72">
        <v>41809</v>
      </c>
      <c r="C4088" s="116">
        <v>0.91666666666424135</v>
      </c>
      <c r="D4088" s="74">
        <f t="shared" si="482"/>
        <v>41809.916666666664</v>
      </c>
      <c r="E4088" s="117">
        <v>10.203083845749999</v>
      </c>
      <c r="F4088" s="24">
        <f t="shared" si="479"/>
        <v>19.487890145382497</v>
      </c>
      <c r="G4088" s="117">
        <v>17.421379909999999</v>
      </c>
      <c r="H4088" s="24">
        <f t="shared" si="480"/>
        <v>33.2748356281</v>
      </c>
      <c r="I4088" s="117">
        <v>7.2182960677499999</v>
      </c>
      <c r="J4088" s="24">
        <f t="shared" si="481"/>
        <v>13.786945489402498</v>
      </c>
      <c r="K4088" s="14">
        <f t="shared" si="483"/>
        <v>4</v>
      </c>
      <c r="L4088" s="41">
        <f t="shared" si="484"/>
        <v>-33.143101622236223</v>
      </c>
      <c r="M4088" s="41">
        <f t="shared" si="485"/>
        <v>2</v>
      </c>
      <c r="N4088" s="18"/>
      <c r="X4088" s="48">
        <v>200</v>
      </c>
      <c r="Y4088" s="48">
        <v>40</v>
      </c>
      <c r="Z4088" s="41">
        <f t="shared" si="486"/>
        <v>2</v>
      </c>
    </row>
    <row r="4089" spans="2:26" ht="15.75" customHeight="1">
      <c r="B4089" s="72">
        <v>41809</v>
      </c>
      <c r="C4089" s="116">
        <v>0.95833333333575865</v>
      </c>
      <c r="D4089" s="74">
        <f t="shared" si="482"/>
        <v>41809.958333333336</v>
      </c>
      <c r="E4089" s="117">
        <v>9.3828195152500005</v>
      </c>
      <c r="F4089" s="24">
        <f t="shared" si="479"/>
        <v>17.921185274127499</v>
      </c>
      <c r="G4089" s="117">
        <v>15.958577227499999</v>
      </c>
      <c r="H4089" s="24">
        <f t="shared" si="480"/>
        <v>30.480882504524999</v>
      </c>
      <c r="I4089" s="117">
        <v>6.5757577132499998</v>
      </c>
      <c r="J4089" s="24">
        <f t="shared" si="481"/>
        <v>12.559697232307499</v>
      </c>
      <c r="K4089" s="14">
        <f t="shared" si="483"/>
        <v>4</v>
      </c>
      <c r="L4089" s="41">
        <f t="shared" si="484"/>
        <v>-34.370349879331222</v>
      </c>
      <c r="M4089" s="41">
        <f t="shared" si="485"/>
        <v>2</v>
      </c>
      <c r="N4089" s="18"/>
      <c r="X4089" s="48">
        <v>200</v>
      </c>
      <c r="Y4089" s="48">
        <v>40</v>
      </c>
      <c r="Z4089" s="41">
        <f t="shared" si="486"/>
        <v>2</v>
      </c>
    </row>
    <row r="4090" spans="2:26" ht="15.75" customHeight="1">
      <c r="B4090" s="72">
        <v>41810</v>
      </c>
      <c r="C4090" s="116">
        <v>0</v>
      </c>
      <c r="D4090" s="74">
        <f t="shared" si="482"/>
        <v>41810</v>
      </c>
      <c r="E4090" s="117">
        <v>8.9224670864999993</v>
      </c>
      <c r="F4090" s="24">
        <f t="shared" si="479"/>
        <v>17.041912135214996</v>
      </c>
      <c r="G4090" s="117">
        <v>13.6090409</v>
      </c>
      <c r="H4090" s="24">
        <f t="shared" si="480"/>
        <v>25.993268119</v>
      </c>
      <c r="I4090" s="117">
        <v>4.6865738139999999</v>
      </c>
      <c r="J4090" s="24">
        <f t="shared" si="481"/>
        <v>8.9513559847399993</v>
      </c>
      <c r="K4090" s="14">
        <f t="shared" si="483"/>
        <v>5</v>
      </c>
      <c r="L4090" s="41">
        <f t="shared" si="484"/>
        <v>-37.978691126898724</v>
      </c>
      <c r="M4090" s="41">
        <f t="shared" si="485"/>
        <v>2</v>
      </c>
      <c r="N4090" s="18"/>
      <c r="X4090" s="48">
        <v>200</v>
      </c>
      <c r="Y4090" s="48">
        <v>40</v>
      </c>
      <c r="Z4090" s="41">
        <f t="shared" si="486"/>
        <v>2</v>
      </c>
    </row>
    <row r="4091" spans="2:26" ht="15.75" customHeight="1">
      <c r="B4091" s="72">
        <v>41810</v>
      </c>
      <c r="C4091" s="116">
        <v>4.1666666664241347E-2</v>
      </c>
      <c r="D4091" s="74">
        <f t="shared" si="482"/>
        <v>41810.041666666664</v>
      </c>
      <c r="E4091" s="117">
        <v>6.4114538347499996</v>
      </c>
      <c r="F4091" s="24">
        <f t="shared" si="479"/>
        <v>12.245876824372498</v>
      </c>
      <c r="G4091" s="117">
        <v>11.328300521499999</v>
      </c>
      <c r="H4091" s="24">
        <f t="shared" si="480"/>
        <v>21.637053996064999</v>
      </c>
      <c r="I4091" s="117">
        <v>4.9168466867499996</v>
      </c>
      <c r="J4091" s="24">
        <f t="shared" si="481"/>
        <v>9.3911771716924992</v>
      </c>
      <c r="K4091" s="14">
        <f t="shared" si="483"/>
        <v>5</v>
      </c>
      <c r="L4091" s="41">
        <f t="shared" si="484"/>
        <v>-37.538869939946224</v>
      </c>
      <c r="M4091" s="41">
        <f t="shared" si="485"/>
        <v>2</v>
      </c>
      <c r="N4091" s="18"/>
      <c r="X4091" s="48">
        <v>200</v>
      </c>
      <c r="Y4091" s="48">
        <v>40</v>
      </c>
      <c r="Z4091" s="41">
        <f t="shared" si="486"/>
        <v>2</v>
      </c>
    </row>
    <row r="4092" spans="2:26" ht="15.75" customHeight="1">
      <c r="B4092" s="72">
        <v>41810</v>
      </c>
      <c r="C4092" s="116">
        <v>8.3333333335758653E-2</v>
      </c>
      <c r="D4092" s="74">
        <f t="shared" si="482"/>
        <v>41810.083333333336</v>
      </c>
      <c r="E4092" s="117">
        <v>8.1859031987499993</v>
      </c>
      <c r="F4092" s="24">
        <f t="shared" si="479"/>
        <v>15.635075109612497</v>
      </c>
      <c r="G4092" s="117">
        <v>13.454871775000001</v>
      </c>
      <c r="H4092" s="24">
        <f t="shared" si="480"/>
        <v>25.698805090250001</v>
      </c>
      <c r="I4092" s="117">
        <v>5.2689685749999997</v>
      </c>
      <c r="J4092" s="24">
        <f t="shared" si="481"/>
        <v>10.063729978249999</v>
      </c>
      <c r="K4092" s="14">
        <f t="shared" si="483"/>
        <v>5</v>
      </c>
      <c r="L4092" s="41">
        <f t="shared" si="484"/>
        <v>-36.866317133388719</v>
      </c>
      <c r="M4092" s="41">
        <f t="shared" si="485"/>
        <v>2</v>
      </c>
      <c r="N4092" s="18"/>
      <c r="X4092" s="48">
        <v>200</v>
      </c>
      <c r="Y4092" s="48">
        <v>40</v>
      </c>
      <c r="Z4092" s="41">
        <f t="shared" si="486"/>
        <v>2</v>
      </c>
    </row>
    <row r="4093" spans="2:26" ht="15.75" customHeight="1">
      <c r="B4093" s="72">
        <v>41810</v>
      </c>
      <c r="C4093" s="116">
        <v>0.125</v>
      </c>
      <c r="D4093" s="74">
        <f t="shared" si="482"/>
        <v>41810.125</v>
      </c>
      <c r="E4093" s="117">
        <v>7.8176212564999998</v>
      </c>
      <c r="F4093" s="24">
        <f t="shared" si="479"/>
        <v>14.931656599915</v>
      </c>
      <c r="G4093" s="117">
        <v>13.2830827325</v>
      </c>
      <c r="H4093" s="24">
        <f t="shared" si="480"/>
        <v>25.370688019075001</v>
      </c>
      <c r="I4093" s="117">
        <v>5.4654614782499999</v>
      </c>
      <c r="J4093" s="24">
        <f t="shared" si="481"/>
        <v>10.4390314234575</v>
      </c>
      <c r="K4093" s="14">
        <f t="shared" si="483"/>
        <v>5</v>
      </c>
      <c r="L4093" s="41">
        <f t="shared" si="484"/>
        <v>-36.491015688181221</v>
      </c>
      <c r="M4093" s="41">
        <f t="shared" si="485"/>
        <v>2</v>
      </c>
      <c r="N4093" s="18"/>
      <c r="X4093" s="48">
        <v>200</v>
      </c>
      <c r="Y4093" s="48">
        <v>40</v>
      </c>
      <c r="Z4093" s="41">
        <f t="shared" si="486"/>
        <v>2</v>
      </c>
    </row>
    <row r="4094" spans="2:26" ht="15.75" customHeight="1">
      <c r="B4094" s="72">
        <v>41810</v>
      </c>
      <c r="C4094" s="116">
        <v>0.16666666666424135</v>
      </c>
      <c r="D4094" s="74">
        <f t="shared" si="482"/>
        <v>41810.166666666664</v>
      </c>
      <c r="E4094" s="117">
        <v>20.983700734999999</v>
      </c>
      <c r="F4094" s="24">
        <f t="shared" si="479"/>
        <v>40.078868403849995</v>
      </c>
      <c r="G4094" s="117">
        <v>27.427763007500001</v>
      </c>
      <c r="H4094" s="24">
        <f t="shared" si="480"/>
        <v>52.387027344324999</v>
      </c>
      <c r="I4094" s="117">
        <v>6.4440622692499998</v>
      </c>
      <c r="J4094" s="24">
        <f t="shared" si="481"/>
        <v>12.3081589342675</v>
      </c>
      <c r="K4094" s="14">
        <f t="shared" si="483"/>
        <v>5</v>
      </c>
      <c r="L4094" s="41">
        <f t="shared" si="484"/>
        <v>-34.621888177371218</v>
      </c>
      <c r="M4094" s="41">
        <f t="shared" si="485"/>
        <v>2</v>
      </c>
      <c r="N4094" s="18"/>
      <c r="X4094" s="48">
        <v>200</v>
      </c>
      <c r="Y4094" s="48">
        <v>40</v>
      </c>
      <c r="Z4094" s="41">
        <f t="shared" si="486"/>
        <v>2</v>
      </c>
    </row>
    <row r="4095" spans="2:26" ht="15.75" customHeight="1">
      <c r="B4095" s="72">
        <v>41810</v>
      </c>
      <c r="C4095" s="116">
        <v>0.20833333333575865</v>
      </c>
      <c r="D4095" s="74">
        <f t="shared" si="482"/>
        <v>41810.208333333336</v>
      </c>
      <c r="E4095" s="117">
        <v>15.149779947500001</v>
      </c>
      <c r="F4095" s="24">
        <f t="shared" si="479"/>
        <v>28.936079699724999</v>
      </c>
      <c r="G4095" s="117">
        <v>21.703529477499998</v>
      </c>
      <c r="H4095" s="24">
        <f t="shared" si="480"/>
        <v>41.453741302024994</v>
      </c>
      <c r="I4095" s="117">
        <v>6.55374952825</v>
      </c>
      <c r="J4095" s="24">
        <f t="shared" si="481"/>
        <v>12.517661598957499</v>
      </c>
      <c r="K4095" s="14">
        <f t="shared" si="483"/>
        <v>5</v>
      </c>
      <c r="L4095" s="41">
        <f t="shared" si="484"/>
        <v>-34.412385512681226</v>
      </c>
      <c r="M4095" s="41">
        <f t="shared" si="485"/>
        <v>2</v>
      </c>
      <c r="N4095" s="18"/>
      <c r="X4095" s="48">
        <v>200</v>
      </c>
      <c r="Y4095" s="48">
        <v>40</v>
      </c>
      <c r="Z4095" s="41">
        <f t="shared" si="486"/>
        <v>2</v>
      </c>
    </row>
    <row r="4096" spans="2:26" ht="15.75" customHeight="1">
      <c r="B4096" s="72">
        <v>41810</v>
      </c>
      <c r="C4096" s="116">
        <v>0.25</v>
      </c>
      <c r="D4096" s="74">
        <f t="shared" si="482"/>
        <v>41810.25</v>
      </c>
      <c r="E4096" s="117">
        <v>27.796916692500002</v>
      </c>
      <c r="F4096" s="24">
        <f t="shared" si="479"/>
        <v>53.092110882675001</v>
      </c>
      <c r="G4096" s="117">
        <v>37.157899657500003</v>
      </c>
      <c r="H4096" s="24">
        <f t="shared" si="480"/>
        <v>70.971588345824998</v>
      </c>
      <c r="I4096" s="117">
        <v>9.3609829657500008</v>
      </c>
      <c r="J4096" s="24">
        <f t="shared" si="481"/>
        <v>17.8794774645825</v>
      </c>
      <c r="K4096" s="14">
        <f t="shared" si="483"/>
        <v>5</v>
      </c>
      <c r="L4096" s="41">
        <f t="shared" si="484"/>
        <v>-29.050569647056221</v>
      </c>
      <c r="M4096" s="41">
        <f t="shared" si="485"/>
        <v>2</v>
      </c>
      <c r="N4096" s="18"/>
      <c r="X4096" s="48">
        <v>200</v>
      </c>
      <c r="Y4096" s="48">
        <v>40</v>
      </c>
      <c r="Z4096" s="41">
        <f t="shared" si="486"/>
        <v>2</v>
      </c>
    </row>
    <row r="4097" spans="2:26" ht="15.75" customHeight="1">
      <c r="B4097" s="72">
        <v>41810</v>
      </c>
      <c r="C4097" s="116">
        <v>0.29166666666424135</v>
      </c>
      <c r="D4097" s="74">
        <f t="shared" si="482"/>
        <v>41810.291666666664</v>
      </c>
      <c r="E4097" s="117">
        <v>21.686784445000001</v>
      </c>
      <c r="F4097" s="24">
        <f t="shared" si="479"/>
        <v>41.421758289949999</v>
      </c>
      <c r="G4097" s="117">
        <v>30.934195434999999</v>
      </c>
      <c r="H4097" s="24">
        <f t="shared" si="480"/>
        <v>59.084313280849997</v>
      </c>
      <c r="I4097" s="117">
        <v>9.2474109907499997</v>
      </c>
      <c r="J4097" s="24">
        <f t="shared" si="481"/>
        <v>17.662554992332499</v>
      </c>
      <c r="K4097" s="14">
        <f t="shared" si="483"/>
        <v>5</v>
      </c>
      <c r="L4097" s="41">
        <f t="shared" si="484"/>
        <v>-29.267492119306223</v>
      </c>
      <c r="M4097" s="41">
        <f t="shared" si="485"/>
        <v>2</v>
      </c>
      <c r="N4097" s="18"/>
      <c r="X4097" s="48">
        <v>200</v>
      </c>
      <c r="Y4097" s="48">
        <v>40</v>
      </c>
      <c r="Z4097" s="41">
        <f t="shared" si="486"/>
        <v>2</v>
      </c>
    </row>
    <row r="4098" spans="2:26" ht="15.75" customHeight="1">
      <c r="B4098" s="72">
        <v>41810</v>
      </c>
      <c r="C4098" s="116">
        <v>0.33333333333575865</v>
      </c>
      <c r="D4098" s="74">
        <f t="shared" si="482"/>
        <v>41810.333333333336</v>
      </c>
      <c r="E4098" s="117">
        <v>14.438326195</v>
      </c>
      <c r="F4098" s="24">
        <f t="shared" si="479"/>
        <v>27.577203032450001</v>
      </c>
      <c r="G4098" s="117">
        <v>23.0312338375</v>
      </c>
      <c r="H4098" s="24">
        <f t="shared" si="480"/>
        <v>43.989656629624996</v>
      </c>
      <c r="I4098" s="117">
        <v>8.5929076427499993</v>
      </c>
      <c r="J4098" s="24">
        <f t="shared" si="481"/>
        <v>16.412453597652497</v>
      </c>
      <c r="K4098" s="14">
        <f t="shared" si="483"/>
        <v>5</v>
      </c>
      <c r="L4098" s="41">
        <f t="shared" si="484"/>
        <v>-30.517593513986224</v>
      </c>
      <c r="M4098" s="41">
        <f t="shared" si="485"/>
        <v>2</v>
      </c>
      <c r="N4098" s="18"/>
      <c r="X4098" s="48">
        <v>200</v>
      </c>
      <c r="Y4098" s="48">
        <v>40</v>
      </c>
      <c r="Z4098" s="41">
        <f t="shared" si="486"/>
        <v>2</v>
      </c>
    </row>
    <row r="4099" spans="2:26" ht="15.75" customHeight="1">
      <c r="B4099" s="72">
        <v>41810</v>
      </c>
      <c r="C4099" s="116">
        <v>0.375</v>
      </c>
      <c r="D4099" s="74">
        <f t="shared" si="482"/>
        <v>41810.375</v>
      </c>
      <c r="E4099" s="117">
        <v>12.22026449</v>
      </c>
      <c r="F4099" s="24">
        <f t="shared" si="479"/>
        <v>23.340705175899998</v>
      </c>
      <c r="G4099" s="117">
        <v>21.65429838</v>
      </c>
      <c r="H4099" s="24">
        <f t="shared" si="480"/>
        <v>41.359709905799996</v>
      </c>
      <c r="I4099" s="117">
        <v>9.4340338910000003</v>
      </c>
      <c r="J4099" s="24">
        <f t="shared" si="481"/>
        <v>18.01900473181</v>
      </c>
      <c r="K4099" s="14">
        <f t="shared" si="483"/>
        <v>5</v>
      </c>
      <c r="L4099" s="41">
        <f t="shared" si="484"/>
        <v>-28.911042379828721</v>
      </c>
      <c r="M4099" s="41">
        <f t="shared" si="485"/>
        <v>2</v>
      </c>
      <c r="N4099" s="18"/>
      <c r="X4099" s="48">
        <v>200</v>
      </c>
      <c r="Y4099" s="48">
        <v>40</v>
      </c>
      <c r="Z4099" s="41">
        <f t="shared" si="486"/>
        <v>2</v>
      </c>
    </row>
    <row r="4100" spans="2:26" ht="15.75" customHeight="1">
      <c r="B4100" s="72">
        <v>41810</v>
      </c>
      <c r="C4100" s="116">
        <v>0.41666666666424135</v>
      </c>
      <c r="D4100" s="74">
        <f t="shared" si="482"/>
        <v>41810.416666666664</v>
      </c>
      <c r="E4100" s="117">
        <v>16.832158825</v>
      </c>
      <c r="F4100" s="24">
        <f t="shared" si="479"/>
        <v>32.149423355750002</v>
      </c>
      <c r="G4100" s="117">
        <v>23.755788840000001</v>
      </c>
      <c r="H4100" s="24">
        <f t="shared" si="480"/>
        <v>45.3735566844</v>
      </c>
      <c r="I4100" s="117">
        <v>6.9236300137500004</v>
      </c>
      <c r="J4100" s="24">
        <f t="shared" si="481"/>
        <v>13.2241333262625</v>
      </c>
      <c r="K4100" s="14">
        <f t="shared" si="483"/>
        <v>5</v>
      </c>
      <c r="L4100" s="41">
        <f t="shared" si="484"/>
        <v>-33.705913785376225</v>
      </c>
      <c r="M4100" s="41">
        <f t="shared" si="485"/>
        <v>2</v>
      </c>
      <c r="N4100" s="18"/>
      <c r="X4100" s="48">
        <v>200</v>
      </c>
      <c r="Y4100" s="48">
        <v>40</v>
      </c>
      <c r="Z4100" s="41">
        <f t="shared" si="486"/>
        <v>2</v>
      </c>
    </row>
    <row r="4101" spans="2:26" ht="15.75" customHeight="1">
      <c r="B4101" s="72">
        <v>41810</v>
      </c>
      <c r="C4101" s="116">
        <v>0.45833333333575865</v>
      </c>
      <c r="D4101" s="74">
        <f t="shared" si="482"/>
        <v>41810.458333333336</v>
      </c>
      <c r="E4101" s="117">
        <v>14.74801783</v>
      </c>
      <c r="F4101" s="24">
        <f t="shared" si="479"/>
        <v>28.168714055300001</v>
      </c>
      <c r="G4101" s="117">
        <v>21.3886019475</v>
      </c>
      <c r="H4101" s="24">
        <f t="shared" si="480"/>
        <v>40.852229719724996</v>
      </c>
      <c r="I4101" s="117">
        <v>6.6405841177499996</v>
      </c>
      <c r="J4101" s="24">
        <f t="shared" si="481"/>
        <v>12.683515664902499</v>
      </c>
      <c r="K4101" s="14">
        <f t="shared" si="483"/>
        <v>5</v>
      </c>
      <c r="L4101" s="41">
        <f t="shared" si="484"/>
        <v>-34.246531446736221</v>
      </c>
      <c r="M4101" s="41">
        <f t="shared" si="485"/>
        <v>2</v>
      </c>
      <c r="N4101" s="18"/>
      <c r="X4101" s="48">
        <v>200</v>
      </c>
      <c r="Y4101" s="48">
        <v>40</v>
      </c>
      <c r="Z4101" s="41">
        <f t="shared" si="486"/>
        <v>2</v>
      </c>
    </row>
    <row r="4102" spans="2:26" ht="15.75" customHeight="1">
      <c r="B4102" s="72">
        <v>41810</v>
      </c>
      <c r="C4102" s="116">
        <v>0.5</v>
      </c>
      <c r="D4102" s="74">
        <f t="shared" si="482"/>
        <v>41810.5</v>
      </c>
      <c r="E4102" s="117">
        <v>21.067401177499999</v>
      </c>
      <c r="F4102" s="24">
        <f t="shared" si="479"/>
        <v>40.238736249024996</v>
      </c>
      <c r="G4102" s="117">
        <v>28.691085327500002</v>
      </c>
      <c r="H4102" s="24">
        <f t="shared" si="480"/>
        <v>54.799972975525002</v>
      </c>
      <c r="I4102" s="117">
        <v>7.6236841487499998</v>
      </c>
      <c r="J4102" s="24">
        <f t="shared" si="481"/>
        <v>14.561236724112499</v>
      </c>
      <c r="K4102" s="14">
        <f t="shared" si="483"/>
        <v>5</v>
      </c>
      <c r="L4102" s="41">
        <f t="shared" si="484"/>
        <v>-32.368810387526224</v>
      </c>
      <c r="M4102" s="41">
        <f t="shared" si="485"/>
        <v>2</v>
      </c>
      <c r="N4102" s="18"/>
      <c r="X4102" s="48">
        <v>200</v>
      </c>
      <c r="Y4102" s="48">
        <v>40</v>
      </c>
      <c r="Z4102" s="41">
        <f t="shared" si="486"/>
        <v>2</v>
      </c>
    </row>
    <row r="4103" spans="2:26" ht="15.75" customHeight="1">
      <c r="B4103" s="72">
        <v>41810</v>
      </c>
      <c r="C4103" s="116">
        <v>0.54166666666424135</v>
      </c>
      <c r="D4103" s="74">
        <f t="shared" si="482"/>
        <v>41810.541666666664</v>
      </c>
      <c r="E4103" s="117">
        <v>13.844053060249999</v>
      </c>
      <c r="F4103" s="24">
        <f t="shared" si="479"/>
        <v>26.442141345077498</v>
      </c>
      <c r="G4103" s="117">
        <v>21.183100265</v>
      </c>
      <c r="H4103" s="24">
        <f t="shared" si="480"/>
        <v>40.459721506149997</v>
      </c>
      <c r="I4103" s="117">
        <v>7.339047205</v>
      </c>
      <c r="J4103" s="24">
        <f t="shared" si="481"/>
        <v>14.017580161549999</v>
      </c>
      <c r="K4103" s="14">
        <f t="shared" si="483"/>
        <v>5</v>
      </c>
      <c r="L4103" s="41">
        <f t="shared" si="484"/>
        <v>-32.912466950088721</v>
      </c>
      <c r="M4103" s="41">
        <f t="shared" si="485"/>
        <v>2</v>
      </c>
      <c r="N4103" s="18"/>
      <c r="X4103" s="48">
        <v>200</v>
      </c>
      <c r="Y4103" s="48">
        <v>40</v>
      </c>
      <c r="Z4103" s="41">
        <f t="shared" si="486"/>
        <v>2</v>
      </c>
    </row>
    <row r="4104" spans="2:26" ht="15.75" customHeight="1">
      <c r="B4104" s="72">
        <v>41810</v>
      </c>
      <c r="C4104" s="116">
        <v>0.58333333333575865</v>
      </c>
      <c r="D4104" s="74">
        <f t="shared" si="482"/>
        <v>41810.583333333336</v>
      </c>
      <c r="E4104" s="117">
        <v>17.677533286999999</v>
      </c>
      <c r="F4104" s="24">
        <f t="shared" si="479"/>
        <v>33.764088578169996</v>
      </c>
      <c r="G4104" s="117">
        <v>27.375239127499999</v>
      </c>
      <c r="H4104" s="24">
        <f t="shared" si="480"/>
        <v>52.286706733524994</v>
      </c>
      <c r="I4104" s="117">
        <v>9.69770583725</v>
      </c>
      <c r="J4104" s="24">
        <f t="shared" si="481"/>
        <v>18.522618149147497</v>
      </c>
      <c r="K4104" s="14">
        <f t="shared" si="483"/>
        <v>5</v>
      </c>
      <c r="L4104" s="41">
        <f t="shared" si="484"/>
        <v>-28.407428962491224</v>
      </c>
      <c r="M4104" s="41">
        <f t="shared" si="485"/>
        <v>2</v>
      </c>
      <c r="N4104" s="18"/>
      <c r="X4104" s="48">
        <v>200</v>
      </c>
      <c r="Y4104" s="48">
        <v>40</v>
      </c>
      <c r="Z4104" s="41">
        <f t="shared" si="486"/>
        <v>2</v>
      </c>
    </row>
    <row r="4105" spans="2:26" ht="15.75" customHeight="1">
      <c r="B4105" s="72">
        <v>41810</v>
      </c>
      <c r="C4105" s="116">
        <v>0.625</v>
      </c>
      <c r="D4105" s="74">
        <f t="shared" si="482"/>
        <v>41810.625</v>
      </c>
      <c r="E4105" s="117">
        <v>24.248017962500001</v>
      </c>
      <c r="F4105" s="24">
        <f t="shared" si="479"/>
        <v>46.313714308374998</v>
      </c>
      <c r="G4105" s="117">
        <v>32.267321269999997</v>
      </c>
      <c r="H4105" s="24">
        <f t="shared" si="480"/>
        <v>61.630583625699991</v>
      </c>
      <c r="I4105" s="117">
        <v>8.0193033087500005</v>
      </c>
      <c r="J4105" s="24">
        <f t="shared" si="481"/>
        <v>15.316869319712501</v>
      </c>
      <c r="K4105" s="14">
        <f t="shared" si="483"/>
        <v>5</v>
      </c>
      <c r="L4105" s="41">
        <f t="shared" si="484"/>
        <v>-31.613177791926219</v>
      </c>
      <c r="M4105" s="41">
        <f t="shared" si="485"/>
        <v>2</v>
      </c>
      <c r="N4105" s="18"/>
      <c r="X4105" s="48">
        <v>200</v>
      </c>
      <c r="Y4105" s="48">
        <v>40</v>
      </c>
      <c r="Z4105" s="41">
        <f t="shared" si="486"/>
        <v>2</v>
      </c>
    </row>
    <row r="4106" spans="2:26" ht="15.75" customHeight="1">
      <c r="B4106" s="72">
        <v>41810</v>
      </c>
      <c r="C4106" s="116">
        <v>0.66666666666424135</v>
      </c>
      <c r="D4106" s="74">
        <f t="shared" si="482"/>
        <v>41810.666666666664</v>
      </c>
      <c r="E4106" s="117">
        <v>25.361233837499999</v>
      </c>
      <c r="F4106" s="24">
        <f t="shared" ref="F4106:F4169" si="487">IF(E4106&lt;&gt;"",E4106*1.91,NA())</f>
        <v>48.439956629624994</v>
      </c>
      <c r="G4106" s="117">
        <v>34.180067557500003</v>
      </c>
      <c r="H4106" s="24">
        <f t="shared" ref="H4106:H4169" si="488">IF(G4106&lt;&gt;"",G4106*1.91,NA())</f>
        <v>65.283929034825007</v>
      </c>
      <c r="I4106" s="117">
        <v>8.8188337187499997</v>
      </c>
      <c r="J4106" s="24">
        <f t="shared" ref="J4106:J4169" si="489">IF(I4106&lt;&gt;"",I4106*1.91,NA())</f>
        <v>16.843972402812497</v>
      </c>
      <c r="K4106" s="14">
        <f t="shared" si="483"/>
        <v>5</v>
      </c>
      <c r="L4106" s="41">
        <f t="shared" si="484"/>
        <v>-30.086074708826224</v>
      </c>
      <c r="M4106" s="41">
        <f t="shared" si="485"/>
        <v>2</v>
      </c>
      <c r="N4106" s="18"/>
      <c r="X4106" s="48">
        <v>200</v>
      </c>
      <c r="Y4106" s="48">
        <v>40</v>
      </c>
      <c r="Z4106" s="41">
        <f t="shared" si="486"/>
        <v>2</v>
      </c>
    </row>
    <row r="4107" spans="2:26" ht="15.75" customHeight="1">
      <c r="B4107" s="72">
        <v>41810</v>
      </c>
      <c r="C4107" s="116">
        <v>0.70833333333575865</v>
      </c>
      <c r="D4107" s="74">
        <f t="shared" ref="D4107:D4170" si="490">B4107+C4107</f>
        <v>41810.708333333336</v>
      </c>
      <c r="E4107" s="117">
        <v>25.0348021125</v>
      </c>
      <c r="F4107" s="24">
        <f t="shared" si="487"/>
        <v>47.816472034874998</v>
      </c>
      <c r="G4107" s="117">
        <v>35.1024947525</v>
      </c>
      <c r="H4107" s="24">
        <f t="shared" si="488"/>
        <v>67.045764977274999</v>
      </c>
      <c r="I4107" s="117">
        <v>10.067692640500001</v>
      </c>
      <c r="J4107" s="24">
        <f t="shared" si="489"/>
        <v>19.229292943355002</v>
      </c>
      <c r="K4107" s="14">
        <f t="shared" ref="K4107:K4170" si="491">WEEKDAY(D4107,2)</f>
        <v>5</v>
      </c>
      <c r="L4107" s="41">
        <f t="shared" ref="L4107:L4170" si="492">IF(J4107="",NA(),J4107-(AVERAGE($J$10:$J$8794)))</f>
        <v>-27.700754168283719</v>
      </c>
      <c r="M4107" s="41">
        <f t="shared" ref="M4107:M4170" si="493">$U$11</f>
        <v>2</v>
      </c>
      <c r="N4107" s="18"/>
      <c r="X4107" s="48">
        <v>200</v>
      </c>
      <c r="Y4107" s="48">
        <v>40</v>
      </c>
      <c r="Z4107" s="41">
        <f t="shared" ref="Z4107:Z4170" si="494">$U$11</f>
        <v>2</v>
      </c>
    </row>
    <row r="4108" spans="2:26" ht="15.75" customHeight="1">
      <c r="B4108" s="72">
        <v>41810</v>
      </c>
      <c r="C4108" s="116">
        <v>0.75</v>
      </c>
      <c r="D4108" s="74">
        <f t="shared" si="490"/>
        <v>41810.75</v>
      </c>
      <c r="E4108" s="117">
        <v>26.290308742499999</v>
      </c>
      <c r="F4108" s="24">
        <f t="shared" si="487"/>
        <v>50.214489698174994</v>
      </c>
      <c r="G4108" s="117">
        <v>36.731176302500003</v>
      </c>
      <c r="H4108" s="24">
        <f t="shared" si="488"/>
        <v>70.156546737775002</v>
      </c>
      <c r="I4108" s="117">
        <v>10.44086756425</v>
      </c>
      <c r="J4108" s="24">
        <f t="shared" si="489"/>
        <v>19.942057047717501</v>
      </c>
      <c r="K4108" s="14">
        <f t="shared" si="491"/>
        <v>5</v>
      </c>
      <c r="L4108" s="41">
        <f t="shared" si="492"/>
        <v>-26.98799006392122</v>
      </c>
      <c r="M4108" s="41">
        <f t="shared" si="493"/>
        <v>2</v>
      </c>
      <c r="N4108" s="18"/>
      <c r="X4108" s="48">
        <v>200</v>
      </c>
      <c r="Y4108" s="48">
        <v>40</v>
      </c>
      <c r="Z4108" s="41">
        <f t="shared" si="494"/>
        <v>2</v>
      </c>
    </row>
    <row r="4109" spans="2:26" ht="15.75" customHeight="1">
      <c r="B4109" s="72">
        <v>41810</v>
      </c>
      <c r="C4109" s="116">
        <v>0.79166666666424135</v>
      </c>
      <c r="D4109" s="74">
        <f t="shared" si="490"/>
        <v>41810.791666666664</v>
      </c>
      <c r="E4109" s="117">
        <v>22.05506639</v>
      </c>
      <c r="F4109" s="24">
        <f t="shared" si="487"/>
        <v>42.125176804900001</v>
      </c>
      <c r="G4109" s="117">
        <v>31.030742499999999</v>
      </c>
      <c r="H4109" s="24">
        <f t="shared" si="488"/>
        <v>59.268718174999997</v>
      </c>
      <c r="I4109" s="117">
        <v>8.9756761090000001</v>
      </c>
      <c r="J4109" s="24">
        <f t="shared" si="489"/>
        <v>17.14354136819</v>
      </c>
      <c r="K4109" s="14">
        <f t="shared" si="491"/>
        <v>5</v>
      </c>
      <c r="L4109" s="41">
        <f t="shared" si="492"/>
        <v>-29.786505743448721</v>
      </c>
      <c r="M4109" s="41">
        <f t="shared" si="493"/>
        <v>2</v>
      </c>
      <c r="N4109" s="18"/>
      <c r="X4109" s="48">
        <v>200</v>
      </c>
      <c r="Y4109" s="48">
        <v>40</v>
      </c>
      <c r="Z4109" s="41">
        <f t="shared" si="494"/>
        <v>2</v>
      </c>
    </row>
    <row r="4110" spans="2:26" ht="15.75" customHeight="1">
      <c r="B4110" s="72">
        <v>41810</v>
      </c>
      <c r="C4110" s="116">
        <v>0.83333333333575865</v>
      </c>
      <c r="D4110" s="74">
        <f t="shared" si="490"/>
        <v>41810.833333333336</v>
      </c>
      <c r="E4110" s="117">
        <v>21.151101619999999</v>
      </c>
      <c r="F4110" s="24">
        <f t="shared" si="487"/>
        <v>40.398604094199996</v>
      </c>
      <c r="G4110" s="117">
        <v>29.9981010425</v>
      </c>
      <c r="H4110" s="24">
        <f t="shared" si="488"/>
        <v>57.296372991174998</v>
      </c>
      <c r="I4110" s="117">
        <v>8.8469994242500007</v>
      </c>
      <c r="J4110" s="24">
        <f t="shared" si="489"/>
        <v>16.897768900317502</v>
      </c>
      <c r="K4110" s="14">
        <f t="shared" si="491"/>
        <v>5</v>
      </c>
      <c r="L4110" s="41">
        <f t="shared" si="492"/>
        <v>-30.03227821132122</v>
      </c>
      <c r="M4110" s="41">
        <f t="shared" si="493"/>
        <v>2</v>
      </c>
      <c r="N4110" s="18"/>
      <c r="X4110" s="48">
        <v>200</v>
      </c>
      <c r="Y4110" s="48">
        <v>40</v>
      </c>
      <c r="Z4110" s="41">
        <f t="shared" si="494"/>
        <v>2</v>
      </c>
    </row>
    <row r="4111" spans="2:26" ht="15.75" customHeight="1">
      <c r="B4111" s="72">
        <v>41810</v>
      </c>
      <c r="C4111" s="116">
        <v>0.875</v>
      </c>
      <c r="D4111" s="74">
        <f t="shared" si="490"/>
        <v>41810.875</v>
      </c>
      <c r="E4111" s="117">
        <v>19.9625553475</v>
      </c>
      <c r="F4111" s="24">
        <f t="shared" si="487"/>
        <v>38.128480713724997</v>
      </c>
      <c r="G4111" s="117">
        <v>29.215184565000001</v>
      </c>
      <c r="H4111" s="24">
        <f t="shared" si="488"/>
        <v>55.801002519150003</v>
      </c>
      <c r="I4111" s="117">
        <v>9.2526292207500003</v>
      </c>
      <c r="J4111" s="24">
        <f t="shared" si="489"/>
        <v>17.6725218116325</v>
      </c>
      <c r="K4111" s="14">
        <f t="shared" si="491"/>
        <v>5</v>
      </c>
      <c r="L4111" s="41">
        <f t="shared" si="492"/>
        <v>-29.257525300006222</v>
      </c>
      <c r="M4111" s="41">
        <f t="shared" si="493"/>
        <v>2</v>
      </c>
      <c r="N4111" s="18"/>
      <c r="X4111" s="48">
        <v>200</v>
      </c>
      <c r="Y4111" s="48">
        <v>40</v>
      </c>
      <c r="Z4111" s="41">
        <f t="shared" si="494"/>
        <v>2</v>
      </c>
    </row>
    <row r="4112" spans="2:26" ht="15.75" customHeight="1">
      <c r="B4112" s="72">
        <v>41810</v>
      </c>
      <c r="C4112" s="116">
        <v>0.91666666666424135</v>
      </c>
      <c r="D4112" s="74">
        <f t="shared" si="490"/>
        <v>41810.916666666664</v>
      </c>
      <c r="E4112" s="117">
        <v>19.996035525</v>
      </c>
      <c r="F4112" s="24">
        <f t="shared" si="487"/>
        <v>38.192427852750001</v>
      </c>
      <c r="G4112" s="117">
        <v>28.113501347500002</v>
      </c>
      <c r="H4112" s="24">
        <f t="shared" si="488"/>
        <v>53.696787573725004</v>
      </c>
      <c r="I4112" s="117">
        <v>8.1174658219999998</v>
      </c>
      <c r="J4112" s="24">
        <f t="shared" si="489"/>
        <v>15.504359720019998</v>
      </c>
      <c r="K4112" s="14">
        <f t="shared" si="491"/>
        <v>5</v>
      </c>
      <c r="L4112" s="41">
        <f t="shared" si="492"/>
        <v>-31.425687391618723</v>
      </c>
      <c r="M4112" s="41">
        <f t="shared" si="493"/>
        <v>2</v>
      </c>
      <c r="N4112" s="18"/>
      <c r="X4112" s="48">
        <v>200</v>
      </c>
      <c r="Y4112" s="48">
        <v>40</v>
      </c>
      <c r="Z4112" s="41">
        <f t="shared" si="494"/>
        <v>2</v>
      </c>
    </row>
    <row r="4113" spans="2:26" ht="15.75" customHeight="1">
      <c r="B4113" s="72">
        <v>41810</v>
      </c>
      <c r="C4113" s="116">
        <v>0.95833333333575865</v>
      </c>
      <c r="D4113" s="74">
        <f t="shared" si="490"/>
        <v>41810.958333333336</v>
      </c>
      <c r="E4113" s="117">
        <v>15.23348039</v>
      </c>
      <c r="F4113" s="24">
        <f t="shared" si="487"/>
        <v>29.0959475449</v>
      </c>
      <c r="G4113" s="117">
        <v>22.084868502500001</v>
      </c>
      <c r="H4113" s="24">
        <f t="shared" si="488"/>
        <v>42.182098839775001</v>
      </c>
      <c r="I4113" s="117">
        <v>6.8513881117500004</v>
      </c>
      <c r="J4113" s="24">
        <f t="shared" si="489"/>
        <v>13.0861512934425</v>
      </c>
      <c r="K4113" s="14">
        <f t="shared" si="491"/>
        <v>5</v>
      </c>
      <c r="L4113" s="41">
        <f t="shared" si="492"/>
        <v>-33.843895818196224</v>
      </c>
      <c r="M4113" s="41">
        <f t="shared" si="493"/>
        <v>2</v>
      </c>
      <c r="N4113" s="18"/>
      <c r="X4113" s="48">
        <v>200</v>
      </c>
      <c r="Y4113" s="48">
        <v>40</v>
      </c>
      <c r="Z4113" s="41">
        <f t="shared" si="494"/>
        <v>2</v>
      </c>
    </row>
    <row r="4114" spans="2:26" ht="15.75" customHeight="1">
      <c r="B4114" s="72">
        <v>41811</v>
      </c>
      <c r="C4114" s="116">
        <v>0</v>
      </c>
      <c r="D4114" s="74">
        <f t="shared" si="490"/>
        <v>41811</v>
      </c>
      <c r="E4114" s="117">
        <v>9.5753305307499996</v>
      </c>
      <c r="F4114" s="24">
        <f t="shared" si="487"/>
        <v>18.288881313732499</v>
      </c>
      <c r="G4114" s="117">
        <v>15.091169725</v>
      </c>
      <c r="H4114" s="24">
        <f t="shared" si="488"/>
        <v>28.82413417475</v>
      </c>
      <c r="I4114" s="117">
        <v>5.5158391919999996</v>
      </c>
      <c r="J4114" s="24">
        <f t="shared" si="489"/>
        <v>10.53525285672</v>
      </c>
      <c r="K4114" s="14">
        <f t="shared" si="491"/>
        <v>6</v>
      </c>
      <c r="L4114" s="41">
        <f t="shared" si="492"/>
        <v>-36.394794254918722</v>
      </c>
      <c r="M4114" s="41">
        <f t="shared" si="493"/>
        <v>2</v>
      </c>
      <c r="N4114" s="18"/>
      <c r="X4114" s="48">
        <v>200</v>
      </c>
      <c r="Y4114" s="48">
        <v>40</v>
      </c>
      <c r="Z4114" s="41">
        <f t="shared" si="494"/>
        <v>2</v>
      </c>
    </row>
    <row r="4115" spans="2:26" ht="15.75" customHeight="1">
      <c r="B4115" s="72">
        <v>41811</v>
      </c>
      <c r="C4115" s="116">
        <v>4.1666666664241347E-2</v>
      </c>
      <c r="D4115" s="74">
        <f t="shared" si="490"/>
        <v>41811.041666666664</v>
      </c>
      <c r="E4115" s="117">
        <v>5.9343613167499996</v>
      </c>
      <c r="F4115" s="24">
        <f t="shared" si="487"/>
        <v>11.334630114992498</v>
      </c>
      <c r="G4115" s="117">
        <v>10.870778122500001</v>
      </c>
      <c r="H4115" s="24">
        <f t="shared" si="488"/>
        <v>20.763186213975001</v>
      </c>
      <c r="I4115" s="117">
        <v>4.9364168067499996</v>
      </c>
      <c r="J4115" s="24">
        <f t="shared" si="489"/>
        <v>9.4285561008924983</v>
      </c>
      <c r="K4115" s="14">
        <f t="shared" si="491"/>
        <v>6</v>
      </c>
      <c r="L4115" s="41">
        <f t="shared" si="492"/>
        <v>-37.501491010746221</v>
      </c>
      <c r="M4115" s="41">
        <f t="shared" si="493"/>
        <v>2</v>
      </c>
      <c r="N4115" s="18"/>
      <c r="X4115" s="48">
        <v>200</v>
      </c>
      <c r="Y4115" s="48">
        <v>40</v>
      </c>
      <c r="Z4115" s="41">
        <f t="shared" si="494"/>
        <v>2</v>
      </c>
    </row>
    <row r="4116" spans="2:26" ht="15.75" customHeight="1">
      <c r="B4116" s="72">
        <v>41811</v>
      </c>
      <c r="C4116" s="116">
        <v>8.3333333335758653E-2</v>
      </c>
      <c r="D4116" s="74">
        <f t="shared" si="490"/>
        <v>41811.083333333336</v>
      </c>
      <c r="E4116" s="117">
        <v>6.1854626422500001</v>
      </c>
      <c r="F4116" s="24">
        <f t="shared" si="487"/>
        <v>11.814233646697499</v>
      </c>
      <c r="G4116" s="117">
        <v>10.905533031999999</v>
      </c>
      <c r="H4116" s="24">
        <f t="shared" si="488"/>
        <v>20.829568091119999</v>
      </c>
      <c r="I4116" s="117">
        <v>4.7200703907500001</v>
      </c>
      <c r="J4116" s="24">
        <f t="shared" si="489"/>
        <v>9.0153344463324991</v>
      </c>
      <c r="K4116" s="14">
        <f t="shared" si="491"/>
        <v>6</v>
      </c>
      <c r="L4116" s="41">
        <f t="shared" si="492"/>
        <v>-37.914712665306226</v>
      </c>
      <c r="M4116" s="41">
        <f t="shared" si="493"/>
        <v>2</v>
      </c>
      <c r="N4116" s="18"/>
      <c r="X4116" s="48">
        <v>200</v>
      </c>
      <c r="Y4116" s="48">
        <v>40</v>
      </c>
      <c r="Z4116" s="41">
        <f t="shared" si="494"/>
        <v>2</v>
      </c>
    </row>
    <row r="4117" spans="2:26" ht="15.75" customHeight="1">
      <c r="B4117" s="72">
        <v>41811</v>
      </c>
      <c r="C4117" s="116">
        <v>0.125</v>
      </c>
      <c r="D4117" s="74">
        <f t="shared" si="490"/>
        <v>41811.125</v>
      </c>
      <c r="E4117" s="117">
        <v>5.9762115380000003</v>
      </c>
      <c r="F4117" s="24">
        <f t="shared" si="487"/>
        <v>11.41456403758</v>
      </c>
      <c r="G4117" s="117">
        <v>11.121208265</v>
      </c>
      <c r="H4117" s="24">
        <f t="shared" si="488"/>
        <v>21.241507786149999</v>
      </c>
      <c r="I4117" s="117">
        <v>5.1449967262499996</v>
      </c>
      <c r="J4117" s="24">
        <f t="shared" si="489"/>
        <v>9.8269437471374985</v>
      </c>
      <c r="K4117" s="14">
        <f t="shared" si="491"/>
        <v>6</v>
      </c>
      <c r="L4117" s="41">
        <f t="shared" si="492"/>
        <v>-37.103103364501223</v>
      </c>
      <c r="M4117" s="41">
        <f t="shared" si="493"/>
        <v>2</v>
      </c>
      <c r="N4117" s="18"/>
      <c r="X4117" s="48">
        <v>200</v>
      </c>
      <c r="Y4117" s="48">
        <v>40</v>
      </c>
      <c r="Z4117" s="41">
        <f t="shared" si="494"/>
        <v>2</v>
      </c>
    </row>
    <row r="4118" spans="2:26" ht="15.75" customHeight="1">
      <c r="B4118" s="72">
        <v>41811</v>
      </c>
      <c r="C4118" s="116">
        <v>0.16666666666424135</v>
      </c>
      <c r="D4118" s="74">
        <f t="shared" si="490"/>
        <v>41811.166666666664</v>
      </c>
      <c r="E4118" s="117">
        <v>5.70837012425</v>
      </c>
      <c r="F4118" s="24">
        <f t="shared" si="487"/>
        <v>10.9029869373175</v>
      </c>
      <c r="G4118" s="117">
        <v>10.311737376</v>
      </c>
      <c r="H4118" s="24">
        <f t="shared" si="488"/>
        <v>19.69541838816</v>
      </c>
      <c r="I4118" s="117">
        <v>4.6033672517499999</v>
      </c>
      <c r="J4118" s="24">
        <f t="shared" si="489"/>
        <v>8.7924314508424999</v>
      </c>
      <c r="K4118" s="14">
        <f t="shared" si="491"/>
        <v>6</v>
      </c>
      <c r="L4118" s="41">
        <f t="shared" si="492"/>
        <v>-38.137615660796222</v>
      </c>
      <c r="M4118" s="41">
        <f t="shared" si="493"/>
        <v>2</v>
      </c>
      <c r="N4118" s="18"/>
      <c r="X4118" s="48">
        <v>200</v>
      </c>
      <c r="Y4118" s="48">
        <v>40</v>
      </c>
      <c r="Z4118" s="41">
        <f t="shared" si="494"/>
        <v>2</v>
      </c>
    </row>
    <row r="4119" spans="2:26" ht="15.75" customHeight="1">
      <c r="B4119" s="72">
        <v>41811</v>
      </c>
      <c r="C4119" s="116">
        <v>0.20833333333575865</v>
      </c>
      <c r="D4119" s="74">
        <f t="shared" si="490"/>
        <v>41811.208333333336</v>
      </c>
      <c r="E4119" s="117">
        <v>7.3907490027499998</v>
      </c>
      <c r="F4119" s="24">
        <f t="shared" si="487"/>
        <v>14.116330595252499</v>
      </c>
      <c r="G4119" s="117">
        <v>11.716261230000001</v>
      </c>
      <c r="H4119" s="24">
        <f t="shared" si="488"/>
        <v>22.378058949300002</v>
      </c>
      <c r="I4119" s="117">
        <v>4.3255122267499999</v>
      </c>
      <c r="J4119" s="24">
        <f t="shared" si="489"/>
        <v>8.261728353092499</v>
      </c>
      <c r="K4119" s="14">
        <f t="shared" si="491"/>
        <v>6</v>
      </c>
      <c r="L4119" s="41">
        <f t="shared" si="492"/>
        <v>-38.668318758546221</v>
      </c>
      <c r="M4119" s="41">
        <f t="shared" si="493"/>
        <v>2</v>
      </c>
      <c r="N4119" s="18"/>
      <c r="X4119" s="48">
        <v>200</v>
      </c>
      <c r="Y4119" s="48">
        <v>40</v>
      </c>
      <c r="Z4119" s="41">
        <f t="shared" si="494"/>
        <v>2</v>
      </c>
    </row>
    <row r="4120" spans="2:26" ht="15.75" customHeight="1">
      <c r="B4120" s="72">
        <v>41811</v>
      </c>
      <c r="C4120" s="116">
        <v>0.25</v>
      </c>
      <c r="D4120" s="74">
        <f t="shared" si="490"/>
        <v>41811.25</v>
      </c>
      <c r="E4120" s="117">
        <v>8.9643173067500008</v>
      </c>
      <c r="F4120" s="24">
        <f t="shared" si="487"/>
        <v>17.121846055892501</v>
      </c>
      <c r="G4120" s="117">
        <v>13.801457640000001</v>
      </c>
      <c r="H4120" s="24">
        <f t="shared" si="488"/>
        <v>26.360784092399999</v>
      </c>
      <c r="I4120" s="117">
        <v>4.8371403365000001</v>
      </c>
      <c r="J4120" s="24">
        <f t="shared" si="489"/>
        <v>9.2389380427150005</v>
      </c>
      <c r="K4120" s="14">
        <f t="shared" si="491"/>
        <v>6</v>
      </c>
      <c r="L4120" s="41">
        <f t="shared" si="492"/>
        <v>-37.691109068923723</v>
      </c>
      <c r="M4120" s="41">
        <f t="shared" si="493"/>
        <v>2</v>
      </c>
      <c r="N4120" s="18"/>
      <c r="X4120" s="48">
        <v>200</v>
      </c>
      <c r="Y4120" s="48">
        <v>40</v>
      </c>
      <c r="Z4120" s="41">
        <f t="shared" si="494"/>
        <v>2</v>
      </c>
    </row>
    <row r="4121" spans="2:26" ht="15.75" customHeight="1">
      <c r="B4121" s="72">
        <v>41811</v>
      </c>
      <c r="C4121" s="116">
        <v>0.29166666666424135</v>
      </c>
      <c r="D4121" s="74">
        <f t="shared" si="490"/>
        <v>41811.291666666664</v>
      </c>
      <c r="E4121" s="117">
        <v>14.764757917500001</v>
      </c>
      <c r="F4121" s="24">
        <f t="shared" si="487"/>
        <v>28.200687622425001</v>
      </c>
      <c r="G4121" s="117">
        <v>20.547668325</v>
      </c>
      <c r="H4121" s="24">
        <f t="shared" si="488"/>
        <v>39.246046500749998</v>
      </c>
      <c r="I4121" s="117">
        <v>5.7829104077500002</v>
      </c>
      <c r="J4121" s="24">
        <f t="shared" si="489"/>
        <v>11.045358878802499</v>
      </c>
      <c r="K4121" s="14">
        <f t="shared" si="491"/>
        <v>6</v>
      </c>
      <c r="L4121" s="41">
        <f t="shared" si="492"/>
        <v>-35.884688232836226</v>
      </c>
      <c r="M4121" s="41">
        <f t="shared" si="493"/>
        <v>2</v>
      </c>
      <c r="N4121" s="18"/>
      <c r="X4121" s="48">
        <v>200</v>
      </c>
      <c r="Y4121" s="48">
        <v>40</v>
      </c>
      <c r="Z4121" s="41">
        <f t="shared" si="494"/>
        <v>2</v>
      </c>
    </row>
    <row r="4122" spans="2:26" ht="15.75" customHeight="1">
      <c r="B4122" s="72">
        <v>41811</v>
      </c>
      <c r="C4122" s="116">
        <v>0.33333333333575865</v>
      </c>
      <c r="D4122" s="74">
        <f t="shared" si="490"/>
        <v>41811.333333333336</v>
      </c>
      <c r="E4122" s="117">
        <v>22.331277847500001</v>
      </c>
      <c r="F4122" s="24">
        <f t="shared" si="487"/>
        <v>42.652740688724997</v>
      </c>
      <c r="G4122" s="117">
        <v>32.834120822499997</v>
      </c>
      <c r="H4122" s="24">
        <f t="shared" si="488"/>
        <v>62.71317077097499</v>
      </c>
      <c r="I4122" s="117">
        <v>10.502842975249999</v>
      </c>
      <c r="J4122" s="24">
        <f t="shared" si="489"/>
        <v>20.060430082727496</v>
      </c>
      <c r="K4122" s="14">
        <f t="shared" si="491"/>
        <v>6</v>
      </c>
      <c r="L4122" s="41">
        <f t="shared" si="492"/>
        <v>-26.869617028911225</v>
      </c>
      <c r="M4122" s="41">
        <f t="shared" si="493"/>
        <v>2</v>
      </c>
      <c r="N4122" s="18"/>
      <c r="X4122" s="48">
        <v>200</v>
      </c>
      <c r="Y4122" s="48">
        <v>40</v>
      </c>
      <c r="Z4122" s="41">
        <f t="shared" si="494"/>
        <v>2</v>
      </c>
    </row>
    <row r="4123" spans="2:26" ht="15.75" customHeight="1">
      <c r="B4123" s="72">
        <v>41811</v>
      </c>
      <c r="C4123" s="116">
        <v>0.375</v>
      </c>
      <c r="D4123" s="74">
        <f t="shared" si="490"/>
        <v>41811.375</v>
      </c>
      <c r="E4123" s="117">
        <v>15.744053084999999</v>
      </c>
      <c r="F4123" s="24">
        <f t="shared" si="487"/>
        <v>30.071141392349997</v>
      </c>
      <c r="G4123" s="117">
        <v>22.3926390375</v>
      </c>
      <c r="H4123" s="24">
        <f t="shared" si="488"/>
        <v>42.769940561624999</v>
      </c>
      <c r="I4123" s="117">
        <v>6.6485859537499996</v>
      </c>
      <c r="J4123" s="24">
        <f t="shared" si="489"/>
        <v>12.698799171662499</v>
      </c>
      <c r="K4123" s="14">
        <f t="shared" si="491"/>
        <v>6</v>
      </c>
      <c r="L4123" s="41">
        <f t="shared" si="492"/>
        <v>-34.231247939976221</v>
      </c>
      <c r="M4123" s="41">
        <f t="shared" si="493"/>
        <v>2</v>
      </c>
      <c r="N4123" s="18"/>
      <c r="X4123" s="48">
        <v>200</v>
      </c>
      <c r="Y4123" s="48">
        <v>40</v>
      </c>
      <c r="Z4123" s="41">
        <f t="shared" si="494"/>
        <v>2</v>
      </c>
    </row>
    <row r="4124" spans="2:26" ht="15.75" customHeight="1">
      <c r="B4124" s="72">
        <v>41811</v>
      </c>
      <c r="C4124" s="116">
        <v>0.41666666666424135</v>
      </c>
      <c r="D4124" s="74">
        <f t="shared" si="490"/>
        <v>41811.416666666664</v>
      </c>
      <c r="E4124" s="117">
        <v>17.1251103725</v>
      </c>
      <c r="F4124" s="24">
        <f t="shared" si="487"/>
        <v>32.708960811475002</v>
      </c>
      <c r="G4124" s="117">
        <v>23.142831577500001</v>
      </c>
      <c r="H4124" s="24">
        <f t="shared" si="488"/>
        <v>44.202808313025002</v>
      </c>
      <c r="I4124" s="117">
        <v>6.0177212014999997</v>
      </c>
      <c r="J4124" s="24">
        <f t="shared" si="489"/>
        <v>11.493847494864999</v>
      </c>
      <c r="K4124" s="14">
        <f t="shared" si="491"/>
        <v>6</v>
      </c>
      <c r="L4124" s="41">
        <f t="shared" si="492"/>
        <v>-35.43619961677372</v>
      </c>
      <c r="M4124" s="41">
        <f t="shared" si="493"/>
        <v>2</v>
      </c>
      <c r="N4124" s="18"/>
      <c r="X4124" s="48">
        <v>200</v>
      </c>
      <c r="Y4124" s="48">
        <v>40</v>
      </c>
      <c r="Z4124" s="41">
        <f t="shared" si="494"/>
        <v>2</v>
      </c>
    </row>
    <row r="4125" spans="2:26" ht="15.75" customHeight="1">
      <c r="B4125" s="72">
        <v>41811</v>
      </c>
      <c r="C4125" s="116">
        <v>0.45833333333575865</v>
      </c>
      <c r="D4125" s="74">
        <f t="shared" si="490"/>
        <v>41811.458333333336</v>
      </c>
      <c r="E4125" s="117">
        <v>14.6726874325</v>
      </c>
      <c r="F4125" s="24">
        <f t="shared" si="487"/>
        <v>28.024832996074998</v>
      </c>
      <c r="G4125" s="117">
        <v>23.212459285000001</v>
      </c>
      <c r="H4125" s="24">
        <f t="shared" si="488"/>
        <v>44.335797234350004</v>
      </c>
      <c r="I4125" s="117">
        <v>8.5397718514999994</v>
      </c>
      <c r="J4125" s="24">
        <f t="shared" si="489"/>
        <v>16.310964236364999</v>
      </c>
      <c r="K4125" s="14">
        <f t="shared" si="491"/>
        <v>6</v>
      </c>
      <c r="L4125" s="41">
        <f t="shared" si="492"/>
        <v>-30.619082875273723</v>
      </c>
      <c r="M4125" s="41">
        <f t="shared" si="493"/>
        <v>2</v>
      </c>
      <c r="N4125" s="18"/>
      <c r="X4125" s="48">
        <v>200</v>
      </c>
      <c r="Y4125" s="48">
        <v>40</v>
      </c>
      <c r="Z4125" s="41">
        <f t="shared" si="494"/>
        <v>2</v>
      </c>
    </row>
    <row r="4126" spans="2:26" ht="15.75" customHeight="1">
      <c r="B4126" s="72">
        <v>41811</v>
      </c>
      <c r="C4126" s="116">
        <v>0.5</v>
      </c>
      <c r="D4126" s="74">
        <f t="shared" si="490"/>
        <v>41811.5</v>
      </c>
      <c r="E4126" s="117">
        <v>12.345815152</v>
      </c>
      <c r="F4126" s="24">
        <f t="shared" si="487"/>
        <v>23.580506940319999</v>
      </c>
      <c r="G4126" s="117">
        <v>18.810001894999999</v>
      </c>
      <c r="H4126" s="24">
        <f t="shared" si="488"/>
        <v>35.927103619449994</v>
      </c>
      <c r="I4126" s="117">
        <v>6.464186744</v>
      </c>
      <c r="J4126" s="24">
        <f t="shared" si="489"/>
        <v>12.346596681039999</v>
      </c>
      <c r="K4126" s="14">
        <f t="shared" si="491"/>
        <v>6</v>
      </c>
      <c r="L4126" s="41">
        <f t="shared" si="492"/>
        <v>-34.583450430598724</v>
      </c>
      <c r="M4126" s="41">
        <f t="shared" si="493"/>
        <v>2</v>
      </c>
      <c r="N4126" s="18"/>
      <c r="X4126" s="48">
        <v>200</v>
      </c>
      <c r="Y4126" s="48">
        <v>40</v>
      </c>
      <c r="Z4126" s="41">
        <f t="shared" si="494"/>
        <v>2</v>
      </c>
    </row>
    <row r="4127" spans="2:26" ht="15.75" customHeight="1">
      <c r="B4127" s="72">
        <v>41811</v>
      </c>
      <c r="C4127" s="116">
        <v>0.54166666666424135</v>
      </c>
      <c r="D4127" s="74">
        <f t="shared" si="490"/>
        <v>41811.541666666664</v>
      </c>
      <c r="E4127" s="117">
        <v>13.6682821325</v>
      </c>
      <c r="F4127" s="24">
        <f t="shared" si="487"/>
        <v>26.106418873075</v>
      </c>
      <c r="G4127" s="117">
        <v>20.266786612499999</v>
      </c>
      <c r="H4127" s="24">
        <f t="shared" si="488"/>
        <v>38.709562429875</v>
      </c>
      <c r="I4127" s="117">
        <v>6.5985044815</v>
      </c>
      <c r="J4127" s="24">
        <f t="shared" si="489"/>
        <v>12.603143559665</v>
      </c>
      <c r="K4127" s="14">
        <f t="shared" si="491"/>
        <v>6</v>
      </c>
      <c r="L4127" s="41">
        <f t="shared" si="492"/>
        <v>-34.326903551973722</v>
      </c>
      <c r="M4127" s="41">
        <f t="shared" si="493"/>
        <v>2</v>
      </c>
      <c r="N4127" s="18"/>
      <c r="X4127" s="48">
        <v>200</v>
      </c>
      <c r="Y4127" s="48">
        <v>40</v>
      </c>
      <c r="Z4127" s="41">
        <f t="shared" si="494"/>
        <v>2</v>
      </c>
    </row>
    <row r="4128" spans="2:26" ht="15.75" customHeight="1">
      <c r="B4128" s="72">
        <v>41811</v>
      </c>
      <c r="C4128" s="116">
        <v>0.58333333333575865</v>
      </c>
      <c r="D4128" s="74">
        <f t="shared" si="490"/>
        <v>41811.583333333336</v>
      </c>
      <c r="E4128" s="117">
        <v>11.492070645</v>
      </c>
      <c r="F4128" s="24">
        <f t="shared" si="487"/>
        <v>21.94985493195</v>
      </c>
      <c r="G4128" s="117">
        <v>17.871811574999999</v>
      </c>
      <c r="H4128" s="24">
        <f t="shared" si="488"/>
        <v>34.135160108249998</v>
      </c>
      <c r="I4128" s="117">
        <v>6.3797409297499996</v>
      </c>
      <c r="J4128" s="24">
        <f t="shared" si="489"/>
        <v>12.185305175822499</v>
      </c>
      <c r="K4128" s="14">
        <f t="shared" si="491"/>
        <v>6</v>
      </c>
      <c r="L4128" s="41">
        <f t="shared" si="492"/>
        <v>-34.744741935816222</v>
      </c>
      <c r="M4128" s="41">
        <f t="shared" si="493"/>
        <v>2</v>
      </c>
      <c r="N4128" s="18"/>
      <c r="X4128" s="48">
        <v>200</v>
      </c>
      <c r="Y4128" s="48">
        <v>40</v>
      </c>
      <c r="Z4128" s="41">
        <f t="shared" si="494"/>
        <v>2</v>
      </c>
    </row>
    <row r="4129" spans="2:26" ht="15.75" customHeight="1">
      <c r="B4129" s="72">
        <v>41811</v>
      </c>
      <c r="C4129" s="116">
        <v>0.625</v>
      </c>
      <c r="D4129" s="74">
        <f t="shared" si="490"/>
        <v>41811.625</v>
      </c>
      <c r="E4129" s="117">
        <v>14.6475773</v>
      </c>
      <c r="F4129" s="24">
        <f t="shared" si="487"/>
        <v>27.976872643</v>
      </c>
      <c r="G4129" s="117">
        <v>20.7849745625</v>
      </c>
      <c r="H4129" s="24">
        <f t="shared" si="488"/>
        <v>39.699301414375</v>
      </c>
      <c r="I4129" s="117">
        <v>6.1373972625000004</v>
      </c>
      <c r="J4129" s="24">
        <f t="shared" si="489"/>
        <v>11.722428771375</v>
      </c>
      <c r="K4129" s="14">
        <f t="shared" si="491"/>
        <v>6</v>
      </c>
      <c r="L4129" s="41">
        <f t="shared" si="492"/>
        <v>-35.207618340263721</v>
      </c>
      <c r="M4129" s="41">
        <f t="shared" si="493"/>
        <v>2</v>
      </c>
      <c r="N4129" s="18"/>
      <c r="X4129" s="48">
        <v>200</v>
      </c>
      <c r="Y4129" s="48">
        <v>40</v>
      </c>
      <c r="Z4129" s="41">
        <f t="shared" si="494"/>
        <v>2</v>
      </c>
    </row>
    <row r="4130" spans="2:26" ht="15.75" customHeight="1">
      <c r="B4130" s="72">
        <v>41811</v>
      </c>
      <c r="C4130" s="116">
        <v>0.66666666666424135</v>
      </c>
      <c r="D4130" s="74">
        <f t="shared" si="490"/>
        <v>41811.666666666664</v>
      </c>
      <c r="E4130" s="117">
        <v>14.814978182500001</v>
      </c>
      <c r="F4130" s="24">
        <f t="shared" si="487"/>
        <v>28.296608328575001</v>
      </c>
      <c r="G4130" s="117">
        <v>21.759339242500001</v>
      </c>
      <c r="H4130" s="24">
        <f t="shared" si="488"/>
        <v>41.560337953175001</v>
      </c>
      <c r="I4130" s="117">
        <v>6.9443610602500003</v>
      </c>
      <c r="J4130" s="24">
        <f t="shared" si="489"/>
        <v>13.263729625077501</v>
      </c>
      <c r="K4130" s="14">
        <f t="shared" si="491"/>
        <v>6</v>
      </c>
      <c r="L4130" s="41">
        <f t="shared" si="492"/>
        <v>-33.666317486561219</v>
      </c>
      <c r="M4130" s="41">
        <f t="shared" si="493"/>
        <v>2</v>
      </c>
      <c r="N4130" s="18"/>
      <c r="X4130" s="48">
        <v>200</v>
      </c>
      <c r="Y4130" s="48">
        <v>40</v>
      </c>
      <c r="Z4130" s="41">
        <f t="shared" si="494"/>
        <v>2</v>
      </c>
    </row>
    <row r="4131" spans="2:26" ht="15.75" customHeight="1">
      <c r="B4131" s="72">
        <v>41811</v>
      </c>
      <c r="C4131" s="116">
        <v>0.70833333333575865</v>
      </c>
      <c r="D4131" s="74">
        <f t="shared" si="490"/>
        <v>41811.708333333336</v>
      </c>
      <c r="E4131" s="117">
        <v>14.455066282500001</v>
      </c>
      <c r="F4131" s="24">
        <f t="shared" si="487"/>
        <v>27.609176599575001</v>
      </c>
      <c r="G4131" s="117">
        <v>21.958150987500002</v>
      </c>
      <c r="H4131" s="24">
        <f t="shared" si="488"/>
        <v>41.940068386124999</v>
      </c>
      <c r="I4131" s="117">
        <v>7.50308470525</v>
      </c>
      <c r="J4131" s="24">
        <f t="shared" si="489"/>
        <v>14.3308917870275</v>
      </c>
      <c r="K4131" s="14">
        <f t="shared" si="491"/>
        <v>6</v>
      </c>
      <c r="L4131" s="41">
        <f t="shared" si="492"/>
        <v>-32.599155324611218</v>
      </c>
      <c r="M4131" s="41">
        <f t="shared" si="493"/>
        <v>2</v>
      </c>
      <c r="N4131" s="18"/>
      <c r="X4131" s="48">
        <v>200</v>
      </c>
      <c r="Y4131" s="48">
        <v>40</v>
      </c>
      <c r="Z4131" s="41">
        <f t="shared" si="494"/>
        <v>2</v>
      </c>
    </row>
    <row r="4132" spans="2:26" ht="15.75" customHeight="1">
      <c r="B4132" s="72">
        <v>41811</v>
      </c>
      <c r="C4132" s="116">
        <v>0.75</v>
      </c>
      <c r="D4132" s="74">
        <f t="shared" si="490"/>
        <v>41811.75</v>
      </c>
      <c r="E4132" s="117">
        <v>13.233039835</v>
      </c>
      <c r="F4132" s="24">
        <f t="shared" si="487"/>
        <v>25.275106084849998</v>
      </c>
      <c r="G4132" s="117">
        <v>19.399200489999998</v>
      </c>
      <c r="H4132" s="24">
        <f t="shared" si="488"/>
        <v>37.052472935899992</v>
      </c>
      <c r="I4132" s="117">
        <v>6.1661606554999997</v>
      </c>
      <c r="J4132" s="24">
        <f t="shared" si="489"/>
        <v>11.777366852004999</v>
      </c>
      <c r="K4132" s="14">
        <f t="shared" si="491"/>
        <v>6</v>
      </c>
      <c r="L4132" s="41">
        <f t="shared" si="492"/>
        <v>-35.152680259633726</v>
      </c>
      <c r="M4132" s="41">
        <f t="shared" si="493"/>
        <v>2</v>
      </c>
      <c r="N4132" s="18"/>
      <c r="X4132" s="48">
        <v>200</v>
      </c>
      <c r="Y4132" s="48">
        <v>40</v>
      </c>
      <c r="Z4132" s="41">
        <f t="shared" si="494"/>
        <v>2</v>
      </c>
    </row>
    <row r="4133" spans="2:26" ht="15.75" customHeight="1">
      <c r="B4133" s="72">
        <v>41811</v>
      </c>
      <c r="C4133" s="116">
        <v>0.79166666666424135</v>
      </c>
      <c r="D4133" s="74">
        <f t="shared" si="490"/>
        <v>41811.791666666664</v>
      </c>
      <c r="E4133" s="117">
        <v>11.14889883525</v>
      </c>
      <c r="F4133" s="24">
        <f t="shared" si="487"/>
        <v>21.294396775327499</v>
      </c>
      <c r="G4133" s="117">
        <v>17.727788790000002</v>
      </c>
      <c r="H4133" s="24">
        <f t="shared" si="488"/>
        <v>33.8600765889</v>
      </c>
      <c r="I4133" s="117">
        <v>6.5788899570000003</v>
      </c>
      <c r="J4133" s="24">
        <f t="shared" si="489"/>
        <v>12.56567981787</v>
      </c>
      <c r="K4133" s="14">
        <f t="shared" si="491"/>
        <v>6</v>
      </c>
      <c r="L4133" s="41">
        <f t="shared" si="492"/>
        <v>-34.364367293768723</v>
      </c>
      <c r="M4133" s="41">
        <f t="shared" si="493"/>
        <v>2</v>
      </c>
      <c r="N4133" s="18"/>
      <c r="X4133" s="48">
        <v>200</v>
      </c>
      <c r="Y4133" s="48">
        <v>40</v>
      </c>
      <c r="Z4133" s="41">
        <f t="shared" si="494"/>
        <v>2</v>
      </c>
    </row>
    <row r="4134" spans="2:26" ht="15.75" customHeight="1">
      <c r="B4134" s="72">
        <v>41811</v>
      </c>
      <c r="C4134" s="116">
        <v>0.83333333333575865</v>
      </c>
      <c r="D4134" s="74">
        <f t="shared" si="490"/>
        <v>41811.833333333336</v>
      </c>
      <c r="E4134" s="117">
        <v>7.06431728</v>
      </c>
      <c r="F4134" s="24">
        <f t="shared" si="487"/>
        <v>13.492846004799999</v>
      </c>
      <c r="G4134" s="117">
        <v>12.970880902499999</v>
      </c>
      <c r="H4134" s="24">
        <f t="shared" si="488"/>
        <v>24.774382523774999</v>
      </c>
      <c r="I4134" s="117">
        <v>5.9065636232500003</v>
      </c>
      <c r="J4134" s="24">
        <f t="shared" si="489"/>
        <v>11.281536520407499</v>
      </c>
      <c r="K4134" s="14">
        <f t="shared" si="491"/>
        <v>6</v>
      </c>
      <c r="L4134" s="41">
        <f t="shared" si="492"/>
        <v>-35.648510591231222</v>
      </c>
      <c r="M4134" s="41">
        <f t="shared" si="493"/>
        <v>2</v>
      </c>
      <c r="N4134" s="18"/>
      <c r="X4134" s="48">
        <v>200</v>
      </c>
      <c r="Y4134" s="48">
        <v>40</v>
      </c>
      <c r="Z4134" s="41">
        <f t="shared" si="494"/>
        <v>2</v>
      </c>
    </row>
    <row r="4135" spans="2:26" ht="15.75" customHeight="1">
      <c r="B4135" s="72">
        <v>41811</v>
      </c>
      <c r="C4135" s="116">
        <v>0.875</v>
      </c>
      <c r="D4135" s="74">
        <f t="shared" si="490"/>
        <v>41811.875</v>
      </c>
      <c r="E4135" s="117">
        <v>6.8550661760000002</v>
      </c>
      <c r="F4135" s="24">
        <f t="shared" si="487"/>
        <v>13.093176396160001</v>
      </c>
      <c r="G4135" s="117">
        <v>11.695665145</v>
      </c>
      <c r="H4135" s="24">
        <f t="shared" si="488"/>
        <v>22.338720426949997</v>
      </c>
      <c r="I4135" s="117">
        <v>4.8405989685000002</v>
      </c>
      <c r="J4135" s="24">
        <f t="shared" si="489"/>
        <v>9.2455440298349991</v>
      </c>
      <c r="K4135" s="14">
        <f t="shared" si="491"/>
        <v>6</v>
      </c>
      <c r="L4135" s="41">
        <f t="shared" si="492"/>
        <v>-37.684503081803726</v>
      </c>
      <c r="M4135" s="41">
        <f t="shared" si="493"/>
        <v>2</v>
      </c>
      <c r="N4135" s="18"/>
      <c r="X4135" s="48">
        <v>200</v>
      </c>
      <c r="Y4135" s="48">
        <v>40</v>
      </c>
      <c r="Z4135" s="41">
        <f t="shared" si="494"/>
        <v>2</v>
      </c>
    </row>
    <row r="4136" spans="2:26" ht="15.75" customHeight="1">
      <c r="B4136" s="72">
        <v>41811</v>
      </c>
      <c r="C4136" s="116">
        <v>0.91666666666424135</v>
      </c>
      <c r="D4136" s="74">
        <f t="shared" si="490"/>
        <v>41811.916666666664</v>
      </c>
      <c r="E4136" s="117">
        <v>6.6625551597500001</v>
      </c>
      <c r="F4136" s="24">
        <f t="shared" si="487"/>
        <v>12.7254803551225</v>
      </c>
      <c r="G4136" s="117">
        <v>11.80803618</v>
      </c>
      <c r="H4136" s="24">
        <f t="shared" si="488"/>
        <v>22.553349103799999</v>
      </c>
      <c r="I4136" s="117">
        <v>5.1454810179999999</v>
      </c>
      <c r="J4136" s="24">
        <f t="shared" si="489"/>
        <v>9.8278687443799999</v>
      </c>
      <c r="K4136" s="14">
        <f t="shared" si="491"/>
        <v>6</v>
      </c>
      <c r="L4136" s="41">
        <f t="shared" si="492"/>
        <v>-37.102178367258723</v>
      </c>
      <c r="M4136" s="41">
        <f t="shared" si="493"/>
        <v>2</v>
      </c>
      <c r="N4136" s="18"/>
      <c r="X4136" s="48">
        <v>200</v>
      </c>
      <c r="Y4136" s="48">
        <v>40</v>
      </c>
      <c r="Z4136" s="41">
        <f t="shared" si="494"/>
        <v>2</v>
      </c>
    </row>
    <row r="4137" spans="2:26" ht="15.75" customHeight="1">
      <c r="B4137" s="72">
        <v>41811</v>
      </c>
      <c r="C4137" s="116">
        <v>0.95833333333575865</v>
      </c>
      <c r="D4137" s="74">
        <f t="shared" si="490"/>
        <v>41811.958333333336</v>
      </c>
      <c r="E4137" s="117">
        <v>7.5414097977500001</v>
      </c>
      <c r="F4137" s="24">
        <f t="shared" si="487"/>
        <v>14.4040927137025</v>
      </c>
      <c r="G4137" s="117">
        <v>12.739262027500001</v>
      </c>
      <c r="H4137" s="24">
        <f t="shared" si="488"/>
        <v>24.331990472525</v>
      </c>
      <c r="I4137" s="117">
        <v>5.1978522299999996</v>
      </c>
      <c r="J4137" s="24">
        <f t="shared" si="489"/>
        <v>9.9278977592999986</v>
      </c>
      <c r="K4137" s="14">
        <f t="shared" si="491"/>
        <v>6</v>
      </c>
      <c r="L4137" s="41">
        <f t="shared" si="492"/>
        <v>-37.002149352338719</v>
      </c>
      <c r="M4137" s="41">
        <f t="shared" si="493"/>
        <v>2</v>
      </c>
      <c r="N4137" s="18"/>
      <c r="X4137" s="48">
        <v>200</v>
      </c>
      <c r="Y4137" s="48">
        <v>40</v>
      </c>
      <c r="Z4137" s="41">
        <f t="shared" si="494"/>
        <v>2</v>
      </c>
    </row>
    <row r="4138" spans="2:26" ht="15.75" customHeight="1">
      <c r="B4138" s="72">
        <v>41812</v>
      </c>
      <c r="C4138" s="116">
        <v>0</v>
      </c>
      <c r="D4138" s="74">
        <f t="shared" si="490"/>
        <v>41812</v>
      </c>
      <c r="E4138" s="117">
        <v>13.534361425</v>
      </c>
      <c r="F4138" s="24">
        <f t="shared" si="487"/>
        <v>25.85063032175</v>
      </c>
      <c r="G4138" s="117">
        <v>19.876526872500001</v>
      </c>
      <c r="H4138" s="24">
        <f t="shared" si="488"/>
        <v>37.964166326475002</v>
      </c>
      <c r="I4138" s="117">
        <v>6.3421654492500004</v>
      </c>
      <c r="J4138" s="24">
        <f t="shared" si="489"/>
        <v>12.1135360080675</v>
      </c>
      <c r="K4138" s="14">
        <f t="shared" si="491"/>
        <v>7</v>
      </c>
      <c r="L4138" s="41">
        <f t="shared" si="492"/>
        <v>-34.816511103571223</v>
      </c>
      <c r="M4138" s="41">
        <f t="shared" si="493"/>
        <v>2</v>
      </c>
      <c r="N4138" s="18"/>
      <c r="X4138" s="48">
        <v>200</v>
      </c>
      <c r="Y4138" s="48">
        <v>40</v>
      </c>
      <c r="Z4138" s="41">
        <f t="shared" si="494"/>
        <v>2</v>
      </c>
    </row>
    <row r="4139" spans="2:26" ht="15.75" customHeight="1">
      <c r="B4139" s="72">
        <v>41812</v>
      </c>
      <c r="C4139" s="116">
        <v>4.1666666664241347E-2</v>
      </c>
      <c r="D4139" s="74">
        <f t="shared" si="490"/>
        <v>41812.041666666664</v>
      </c>
      <c r="E4139" s="117">
        <v>8.7550662022499992</v>
      </c>
      <c r="F4139" s="24">
        <f t="shared" si="487"/>
        <v>16.7221764462975</v>
      </c>
      <c r="G4139" s="117">
        <v>14.170827812500001</v>
      </c>
      <c r="H4139" s="24">
        <f t="shared" si="488"/>
        <v>27.066281121875001</v>
      </c>
      <c r="I4139" s="117">
        <v>5.4157616092499996</v>
      </c>
      <c r="J4139" s="24">
        <f t="shared" si="489"/>
        <v>10.344104673667498</v>
      </c>
      <c r="K4139" s="14">
        <f t="shared" si="491"/>
        <v>7</v>
      </c>
      <c r="L4139" s="41">
        <f t="shared" si="492"/>
        <v>-36.585942437971227</v>
      </c>
      <c r="M4139" s="41">
        <f t="shared" si="493"/>
        <v>2</v>
      </c>
      <c r="N4139" s="18"/>
      <c r="X4139" s="48">
        <v>200</v>
      </c>
      <c r="Y4139" s="48">
        <v>40</v>
      </c>
      <c r="Z4139" s="41">
        <f t="shared" si="494"/>
        <v>2</v>
      </c>
    </row>
    <row r="4140" spans="2:26" ht="15.75" customHeight="1">
      <c r="B4140" s="72">
        <v>41812</v>
      </c>
      <c r="C4140" s="116">
        <v>8.3333333335758653E-2</v>
      </c>
      <c r="D4140" s="74">
        <f t="shared" si="490"/>
        <v>41812.083333333336</v>
      </c>
      <c r="E4140" s="117">
        <v>8.1859031992499993</v>
      </c>
      <c r="F4140" s="24">
        <f t="shared" si="487"/>
        <v>15.635075110567499</v>
      </c>
      <c r="G4140" s="117">
        <v>13.5850806675</v>
      </c>
      <c r="H4140" s="24">
        <f t="shared" si="488"/>
        <v>25.947504074925</v>
      </c>
      <c r="I4140" s="117">
        <v>5.3991774670000003</v>
      </c>
      <c r="J4140" s="24">
        <f t="shared" si="489"/>
        <v>10.312428961969999</v>
      </c>
      <c r="K4140" s="14">
        <f t="shared" si="491"/>
        <v>7</v>
      </c>
      <c r="L4140" s="41">
        <f t="shared" si="492"/>
        <v>-36.617618149668722</v>
      </c>
      <c r="M4140" s="41">
        <f t="shared" si="493"/>
        <v>2</v>
      </c>
      <c r="N4140" s="18"/>
      <c r="X4140" s="48">
        <v>200</v>
      </c>
      <c r="Y4140" s="48">
        <v>40</v>
      </c>
      <c r="Z4140" s="41">
        <f t="shared" si="494"/>
        <v>2</v>
      </c>
    </row>
    <row r="4141" spans="2:26" ht="15.75" customHeight="1">
      <c r="B4141" s="72">
        <v>41812</v>
      </c>
      <c r="C4141" s="116">
        <v>0.125</v>
      </c>
      <c r="D4141" s="74">
        <f t="shared" si="490"/>
        <v>41812.125</v>
      </c>
      <c r="E4141" s="117">
        <v>7.2651983400000004</v>
      </c>
      <c r="F4141" s="24">
        <f t="shared" si="487"/>
        <v>13.8765288294</v>
      </c>
      <c r="G4141" s="117">
        <v>12.180355491</v>
      </c>
      <c r="H4141" s="24">
        <f t="shared" si="488"/>
        <v>23.264478987809998</v>
      </c>
      <c r="I4141" s="117">
        <v>4.915157153</v>
      </c>
      <c r="J4141" s="24">
        <f t="shared" si="489"/>
        <v>9.3879501622300001</v>
      </c>
      <c r="K4141" s="14">
        <f t="shared" si="491"/>
        <v>7</v>
      </c>
      <c r="L4141" s="41">
        <f t="shared" si="492"/>
        <v>-37.542096949408723</v>
      </c>
      <c r="M4141" s="41">
        <f t="shared" si="493"/>
        <v>2</v>
      </c>
      <c r="N4141" s="18"/>
      <c r="X4141" s="48">
        <v>200</v>
      </c>
      <c r="Y4141" s="48">
        <v>40</v>
      </c>
      <c r="Z4141" s="41">
        <f t="shared" si="494"/>
        <v>2</v>
      </c>
    </row>
    <row r="4142" spans="2:26" ht="15.75" customHeight="1">
      <c r="B4142" s="72">
        <v>41812</v>
      </c>
      <c r="C4142" s="116">
        <v>0.16666666666424135</v>
      </c>
      <c r="D4142" s="74">
        <f t="shared" si="490"/>
        <v>41812.166666666664</v>
      </c>
      <c r="E4142" s="117">
        <v>8.4788547462500006</v>
      </c>
      <c r="F4142" s="24">
        <f t="shared" si="487"/>
        <v>16.194612565337501</v>
      </c>
      <c r="G4142" s="117">
        <v>13.1203361025</v>
      </c>
      <c r="H4142" s="24">
        <f t="shared" si="488"/>
        <v>25.059841955774999</v>
      </c>
      <c r="I4142" s="117">
        <v>4.6414813590000001</v>
      </c>
      <c r="J4142" s="24">
        <f t="shared" si="489"/>
        <v>8.8652293956899992</v>
      </c>
      <c r="K4142" s="14">
        <f t="shared" si="491"/>
        <v>7</v>
      </c>
      <c r="L4142" s="41">
        <f t="shared" si="492"/>
        <v>-38.06481771594872</v>
      </c>
      <c r="M4142" s="41">
        <f t="shared" si="493"/>
        <v>2</v>
      </c>
      <c r="N4142" s="18"/>
      <c r="X4142" s="48">
        <v>200</v>
      </c>
      <c r="Y4142" s="48">
        <v>40</v>
      </c>
      <c r="Z4142" s="41">
        <f t="shared" si="494"/>
        <v>2</v>
      </c>
    </row>
    <row r="4143" spans="2:26" ht="15.75" customHeight="1">
      <c r="B4143" s="72">
        <v>41812</v>
      </c>
      <c r="C4143" s="116">
        <v>0.20833333333575865</v>
      </c>
      <c r="D4143" s="74">
        <f t="shared" si="490"/>
        <v>41812.208333333336</v>
      </c>
      <c r="E4143" s="117">
        <v>10.40396490575</v>
      </c>
      <c r="F4143" s="24">
        <f t="shared" si="487"/>
        <v>19.871572969982498</v>
      </c>
      <c r="G4143" s="117">
        <v>14.301728805</v>
      </c>
      <c r="H4143" s="24">
        <f t="shared" si="488"/>
        <v>27.316302017549997</v>
      </c>
      <c r="I4143" s="117">
        <v>3.897763903</v>
      </c>
      <c r="J4143" s="24">
        <f t="shared" si="489"/>
        <v>7.4447290547299998</v>
      </c>
      <c r="K4143" s="14">
        <f t="shared" si="491"/>
        <v>7</v>
      </c>
      <c r="L4143" s="41">
        <f t="shared" si="492"/>
        <v>-39.485318056908724</v>
      </c>
      <c r="M4143" s="41">
        <f t="shared" si="493"/>
        <v>2</v>
      </c>
      <c r="N4143" s="18"/>
      <c r="X4143" s="48">
        <v>200</v>
      </c>
      <c r="Y4143" s="48">
        <v>40</v>
      </c>
      <c r="Z4143" s="41">
        <f t="shared" si="494"/>
        <v>2</v>
      </c>
    </row>
    <row r="4144" spans="2:26" ht="15.75" customHeight="1">
      <c r="B4144" s="72">
        <v>41812</v>
      </c>
      <c r="C4144" s="116">
        <v>0.25</v>
      </c>
      <c r="D4144" s="74">
        <f t="shared" si="490"/>
        <v>41812.25</v>
      </c>
      <c r="E4144" s="117">
        <v>7.2233481194999998</v>
      </c>
      <c r="F4144" s="24">
        <f t="shared" si="487"/>
        <v>13.796594908244998</v>
      </c>
      <c r="G4144" s="117">
        <v>11.29343008</v>
      </c>
      <c r="H4144" s="24">
        <f t="shared" si="488"/>
        <v>21.5704514528</v>
      </c>
      <c r="I4144" s="117">
        <v>4.0700819609999996</v>
      </c>
      <c r="J4144" s="24">
        <f t="shared" si="489"/>
        <v>7.7738565455099993</v>
      </c>
      <c r="K4144" s="14">
        <f t="shared" si="491"/>
        <v>7</v>
      </c>
      <c r="L4144" s="41">
        <f t="shared" si="492"/>
        <v>-39.156190566128721</v>
      </c>
      <c r="M4144" s="41">
        <f t="shared" si="493"/>
        <v>2</v>
      </c>
      <c r="N4144" s="18"/>
      <c r="X4144" s="48">
        <v>200</v>
      </c>
      <c r="Y4144" s="48">
        <v>40</v>
      </c>
      <c r="Z4144" s="41">
        <f t="shared" si="494"/>
        <v>2</v>
      </c>
    </row>
    <row r="4145" spans="2:26" ht="15.75" customHeight="1">
      <c r="B4145" s="72">
        <v>41812</v>
      </c>
      <c r="C4145" s="116">
        <v>0.29166666666424135</v>
      </c>
      <c r="D4145" s="74">
        <f t="shared" si="490"/>
        <v>41812.291666666664</v>
      </c>
      <c r="E4145" s="117">
        <v>7.4995595757500002</v>
      </c>
      <c r="F4145" s="24">
        <f t="shared" si="487"/>
        <v>14.3241587896825</v>
      </c>
      <c r="G4145" s="117">
        <v>11.655841007499999</v>
      </c>
      <c r="H4145" s="24">
        <f t="shared" si="488"/>
        <v>22.262656324324997</v>
      </c>
      <c r="I4145" s="117">
        <v>4.1562814317500001</v>
      </c>
      <c r="J4145" s="24">
        <f t="shared" si="489"/>
        <v>7.9384975346425</v>
      </c>
      <c r="K4145" s="14">
        <f t="shared" si="491"/>
        <v>7</v>
      </c>
      <c r="L4145" s="41">
        <f t="shared" si="492"/>
        <v>-38.991549576996221</v>
      </c>
      <c r="M4145" s="41">
        <f t="shared" si="493"/>
        <v>2</v>
      </c>
      <c r="N4145" s="18"/>
      <c r="X4145" s="48">
        <v>200</v>
      </c>
      <c r="Y4145" s="48">
        <v>40</v>
      </c>
      <c r="Z4145" s="41">
        <f t="shared" si="494"/>
        <v>2</v>
      </c>
    </row>
    <row r="4146" spans="2:26" ht="15.75" customHeight="1">
      <c r="B4146" s="72">
        <v>41812</v>
      </c>
      <c r="C4146" s="116">
        <v>0.33333333333575865</v>
      </c>
      <c r="D4146" s="74">
        <f t="shared" si="490"/>
        <v>41812.333333333336</v>
      </c>
      <c r="E4146" s="117">
        <v>7.3237886492499999</v>
      </c>
      <c r="F4146" s="24">
        <f t="shared" si="487"/>
        <v>13.9884363200675</v>
      </c>
      <c r="G4146" s="117">
        <v>11.733756695</v>
      </c>
      <c r="H4146" s="24">
        <f t="shared" si="488"/>
        <v>22.411475287449999</v>
      </c>
      <c r="I4146" s="117">
        <v>4.4099680450000003</v>
      </c>
      <c r="J4146" s="24">
        <f t="shared" si="489"/>
        <v>8.4230389659500009</v>
      </c>
      <c r="K4146" s="14">
        <f t="shared" si="491"/>
        <v>7</v>
      </c>
      <c r="L4146" s="41">
        <f t="shared" si="492"/>
        <v>-38.507008145688722</v>
      </c>
      <c r="M4146" s="41">
        <f t="shared" si="493"/>
        <v>2</v>
      </c>
      <c r="N4146" s="18"/>
      <c r="X4146" s="48">
        <v>200</v>
      </c>
      <c r="Y4146" s="48">
        <v>40</v>
      </c>
      <c r="Z4146" s="41">
        <f t="shared" si="494"/>
        <v>2</v>
      </c>
    </row>
    <row r="4147" spans="2:26" ht="15.75" customHeight="1">
      <c r="B4147" s="72">
        <v>41812</v>
      </c>
      <c r="C4147" s="116">
        <v>0.375</v>
      </c>
      <c r="D4147" s="74">
        <f t="shared" si="490"/>
        <v>41812.375</v>
      </c>
      <c r="E4147" s="117">
        <v>13.38370063</v>
      </c>
      <c r="F4147" s="24">
        <f t="shared" si="487"/>
        <v>25.562868203299999</v>
      </c>
      <c r="G4147" s="117">
        <v>19.4073823375</v>
      </c>
      <c r="H4147" s="24">
        <f t="shared" si="488"/>
        <v>37.068100264624995</v>
      </c>
      <c r="I4147" s="117">
        <v>6.0236817067499997</v>
      </c>
      <c r="J4147" s="24">
        <f t="shared" si="489"/>
        <v>11.505232059892499</v>
      </c>
      <c r="K4147" s="14">
        <f t="shared" si="491"/>
        <v>7</v>
      </c>
      <c r="L4147" s="41">
        <f t="shared" si="492"/>
        <v>-35.424815051746222</v>
      </c>
      <c r="M4147" s="41">
        <f t="shared" si="493"/>
        <v>2</v>
      </c>
      <c r="N4147" s="18"/>
      <c r="X4147" s="48">
        <v>200</v>
      </c>
      <c r="Y4147" s="48">
        <v>40</v>
      </c>
      <c r="Z4147" s="41">
        <f t="shared" si="494"/>
        <v>2</v>
      </c>
    </row>
    <row r="4148" spans="2:26" ht="15.75" customHeight="1">
      <c r="B4148" s="72">
        <v>41812</v>
      </c>
      <c r="C4148" s="116">
        <v>0.41666666666424135</v>
      </c>
      <c r="D4148" s="74">
        <f t="shared" si="490"/>
        <v>41812.416666666664</v>
      </c>
      <c r="E4148" s="117">
        <v>11.324669763499999</v>
      </c>
      <c r="F4148" s="24">
        <f t="shared" si="487"/>
        <v>21.630119248284998</v>
      </c>
      <c r="G4148" s="117">
        <v>16.93342311</v>
      </c>
      <c r="H4148" s="24">
        <f t="shared" si="488"/>
        <v>32.3428381401</v>
      </c>
      <c r="I4148" s="117">
        <v>5.6087533477499996</v>
      </c>
      <c r="J4148" s="24">
        <f t="shared" si="489"/>
        <v>10.712718894202499</v>
      </c>
      <c r="K4148" s="14">
        <f t="shared" si="491"/>
        <v>7</v>
      </c>
      <c r="L4148" s="41">
        <f t="shared" si="492"/>
        <v>-36.217328217436219</v>
      </c>
      <c r="M4148" s="41">
        <f t="shared" si="493"/>
        <v>2</v>
      </c>
      <c r="N4148" s="18"/>
      <c r="X4148" s="48">
        <v>200</v>
      </c>
      <c r="Y4148" s="48">
        <v>40</v>
      </c>
      <c r="Z4148" s="41">
        <f t="shared" si="494"/>
        <v>2</v>
      </c>
    </row>
    <row r="4149" spans="2:26" ht="15.75" customHeight="1">
      <c r="B4149" s="72">
        <v>41812</v>
      </c>
      <c r="C4149" s="116">
        <v>0.45833333333575865</v>
      </c>
      <c r="D4149" s="74">
        <f t="shared" si="490"/>
        <v>41812.458333333336</v>
      </c>
      <c r="E4149" s="117">
        <v>8.6378855847500002</v>
      </c>
      <c r="F4149" s="24">
        <f t="shared" si="487"/>
        <v>16.498361466872499</v>
      </c>
      <c r="G4149" s="117">
        <v>14.217920785</v>
      </c>
      <c r="H4149" s="24">
        <f t="shared" si="488"/>
        <v>27.156228699349999</v>
      </c>
      <c r="I4149" s="117">
        <v>5.5800351995000002</v>
      </c>
      <c r="J4149" s="24">
        <f t="shared" si="489"/>
        <v>10.657867231045</v>
      </c>
      <c r="K4149" s="14">
        <f t="shared" si="491"/>
        <v>7</v>
      </c>
      <c r="L4149" s="41">
        <f t="shared" si="492"/>
        <v>-36.272179880593725</v>
      </c>
      <c r="M4149" s="41">
        <f t="shared" si="493"/>
        <v>2</v>
      </c>
      <c r="N4149" s="18"/>
      <c r="X4149" s="48">
        <v>200</v>
      </c>
      <c r="Y4149" s="48">
        <v>40</v>
      </c>
      <c r="Z4149" s="41">
        <f t="shared" si="494"/>
        <v>2</v>
      </c>
    </row>
    <row r="4150" spans="2:26" ht="15.75" customHeight="1">
      <c r="B4150" s="72">
        <v>41812</v>
      </c>
      <c r="C4150" s="116">
        <v>0.5</v>
      </c>
      <c r="D4150" s="74">
        <f t="shared" si="490"/>
        <v>41812.5</v>
      </c>
      <c r="E4150" s="117">
        <v>9.5167402217500001</v>
      </c>
      <c r="F4150" s="24">
        <f t="shared" si="487"/>
        <v>18.1769738235425</v>
      </c>
      <c r="G4150" s="117">
        <v>15.7531243025</v>
      </c>
      <c r="H4150" s="24">
        <f t="shared" si="488"/>
        <v>30.088467417775</v>
      </c>
      <c r="I4150" s="117">
        <v>6.2363840802499997</v>
      </c>
      <c r="J4150" s="24">
        <f t="shared" si="489"/>
        <v>11.911493593277498</v>
      </c>
      <c r="K4150" s="14">
        <f t="shared" si="491"/>
        <v>7</v>
      </c>
      <c r="L4150" s="41">
        <f t="shared" si="492"/>
        <v>-35.018553518361223</v>
      </c>
      <c r="M4150" s="41">
        <f t="shared" si="493"/>
        <v>2</v>
      </c>
      <c r="N4150" s="18"/>
      <c r="X4150" s="48">
        <v>200</v>
      </c>
      <c r="Y4150" s="48">
        <v>40</v>
      </c>
      <c r="Z4150" s="41">
        <f t="shared" si="494"/>
        <v>2</v>
      </c>
    </row>
    <row r="4151" spans="2:26" ht="15.75" customHeight="1">
      <c r="B4151" s="72">
        <v>41812</v>
      </c>
      <c r="C4151" s="116">
        <v>0.54166666666424135</v>
      </c>
      <c r="D4151" s="74">
        <f t="shared" si="490"/>
        <v>41812.541666666664</v>
      </c>
      <c r="E4151" s="117">
        <v>9.1735684104999997</v>
      </c>
      <c r="F4151" s="24">
        <f t="shared" si="487"/>
        <v>17.521515664054998</v>
      </c>
      <c r="G4151" s="117">
        <v>14.770552047500001</v>
      </c>
      <c r="H4151" s="24">
        <f t="shared" si="488"/>
        <v>28.211754410725</v>
      </c>
      <c r="I4151" s="117">
        <v>5.5969836387500003</v>
      </c>
      <c r="J4151" s="24">
        <f t="shared" si="489"/>
        <v>10.690238750012501</v>
      </c>
      <c r="K4151" s="14">
        <f t="shared" si="491"/>
        <v>7</v>
      </c>
      <c r="L4151" s="41">
        <f t="shared" si="492"/>
        <v>-36.239808361626217</v>
      </c>
      <c r="M4151" s="41">
        <f t="shared" si="493"/>
        <v>2</v>
      </c>
      <c r="N4151" s="18"/>
      <c r="X4151" s="48">
        <v>200</v>
      </c>
      <c r="Y4151" s="48">
        <v>40</v>
      </c>
      <c r="Z4151" s="41">
        <f t="shared" si="494"/>
        <v>2</v>
      </c>
    </row>
    <row r="4152" spans="2:26" ht="15.75" customHeight="1">
      <c r="B4152" s="72">
        <v>41812</v>
      </c>
      <c r="C4152" s="116">
        <v>0.58333333333575865</v>
      </c>
      <c r="D4152" s="74">
        <f t="shared" si="490"/>
        <v>41812.583333333336</v>
      </c>
      <c r="E4152" s="117">
        <v>11.21585918775</v>
      </c>
      <c r="F4152" s="24">
        <f t="shared" si="487"/>
        <v>21.422291048602499</v>
      </c>
      <c r="G4152" s="117">
        <v>17.357844835000002</v>
      </c>
      <c r="H4152" s="24">
        <f t="shared" si="488"/>
        <v>33.153483634850005</v>
      </c>
      <c r="I4152" s="117">
        <v>6.14198564425</v>
      </c>
      <c r="J4152" s="24">
        <f t="shared" si="489"/>
        <v>11.731192580517499</v>
      </c>
      <c r="K4152" s="14">
        <f t="shared" si="491"/>
        <v>7</v>
      </c>
      <c r="L4152" s="41">
        <f t="shared" si="492"/>
        <v>-35.198854531121221</v>
      </c>
      <c r="M4152" s="41">
        <f t="shared" si="493"/>
        <v>2</v>
      </c>
      <c r="N4152" s="18"/>
      <c r="X4152" s="48">
        <v>200</v>
      </c>
      <c r="Y4152" s="48">
        <v>40</v>
      </c>
      <c r="Z4152" s="41">
        <f t="shared" si="494"/>
        <v>2</v>
      </c>
    </row>
    <row r="4153" spans="2:26" ht="15.75" customHeight="1">
      <c r="B4153" s="72">
        <v>41812</v>
      </c>
      <c r="C4153" s="116">
        <v>0.625</v>
      </c>
      <c r="D4153" s="74">
        <f t="shared" si="490"/>
        <v>41812.625</v>
      </c>
      <c r="E4153" s="117">
        <v>10.085903226999999</v>
      </c>
      <c r="F4153" s="24">
        <f t="shared" si="487"/>
        <v>19.264075163569998</v>
      </c>
      <c r="G4153" s="117">
        <v>16.953045215</v>
      </c>
      <c r="H4153" s="24">
        <f t="shared" si="488"/>
        <v>32.380316360649999</v>
      </c>
      <c r="I4153" s="117">
        <v>6.8671419890000003</v>
      </c>
      <c r="J4153" s="24">
        <f t="shared" si="489"/>
        <v>13.11624119899</v>
      </c>
      <c r="K4153" s="14">
        <f t="shared" si="491"/>
        <v>7</v>
      </c>
      <c r="L4153" s="41">
        <f t="shared" si="492"/>
        <v>-33.813805912648718</v>
      </c>
      <c r="M4153" s="41">
        <f t="shared" si="493"/>
        <v>2</v>
      </c>
      <c r="N4153" s="18"/>
      <c r="X4153" s="48">
        <v>200</v>
      </c>
      <c r="Y4153" s="48">
        <v>40</v>
      </c>
      <c r="Z4153" s="41">
        <f t="shared" si="494"/>
        <v>2</v>
      </c>
    </row>
    <row r="4154" spans="2:26" ht="15.75" customHeight="1">
      <c r="B4154" s="72">
        <v>41812</v>
      </c>
      <c r="C4154" s="116">
        <v>0.66666666666424135</v>
      </c>
      <c r="D4154" s="74">
        <f t="shared" si="490"/>
        <v>41812.666666666664</v>
      </c>
      <c r="E4154" s="117">
        <v>9.1317181914999992</v>
      </c>
      <c r="F4154" s="24">
        <f t="shared" si="487"/>
        <v>17.441581745764999</v>
      </c>
      <c r="G4154" s="117">
        <v>15.159869425</v>
      </c>
      <c r="H4154" s="24">
        <f t="shared" si="488"/>
        <v>28.955350601749998</v>
      </c>
      <c r="I4154" s="117">
        <v>6.0281512362500003</v>
      </c>
      <c r="J4154" s="24">
        <f t="shared" si="489"/>
        <v>11.5137688612375</v>
      </c>
      <c r="K4154" s="14">
        <f t="shared" si="491"/>
        <v>7</v>
      </c>
      <c r="L4154" s="41">
        <f t="shared" si="492"/>
        <v>-35.41627825040122</v>
      </c>
      <c r="M4154" s="41">
        <f t="shared" si="493"/>
        <v>2</v>
      </c>
      <c r="N4154" s="18"/>
      <c r="X4154" s="48">
        <v>200</v>
      </c>
      <c r="Y4154" s="48">
        <v>40</v>
      </c>
      <c r="Z4154" s="41">
        <f t="shared" si="494"/>
        <v>2</v>
      </c>
    </row>
    <row r="4155" spans="2:26" ht="15.75" customHeight="1">
      <c r="B4155" s="72">
        <v>41812</v>
      </c>
      <c r="C4155" s="116">
        <v>0.70833333333575865</v>
      </c>
      <c r="D4155" s="74">
        <f t="shared" si="490"/>
        <v>41812.708333333336</v>
      </c>
      <c r="E4155" s="117">
        <v>11.6511014875</v>
      </c>
      <c r="F4155" s="24">
        <f t="shared" si="487"/>
        <v>22.253603841124999</v>
      </c>
      <c r="G4155" s="117">
        <v>18.626981627500001</v>
      </c>
      <c r="H4155" s="24">
        <f t="shared" si="488"/>
        <v>35.577534908525003</v>
      </c>
      <c r="I4155" s="117">
        <v>6.9758801392500001</v>
      </c>
      <c r="J4155" s="24">
        <f t="shared" si="489"/>
        <v>13.3239310659675</v>
      </c>
      <c r="K4155" s="14">
        <f t="shared" si="491"/>
        <v>7</v>
      </c>
      <c r="L4155" s="41">
        <f t="shared" si="492"/>
        <v>-33.606116045671222</v>
      </c>
      <c r="M4155" s="41">
        <f t="shared" si="493"/>
        <v>2</v>
      </c>
      <c r="N4155" s="18"/>
      <c r="X4155" s="48">
        <v>200</v>
      </c>
      <c r="Y4155" s="48">
        <v>40</v>
      </c>
      <c r="Z4155" s="41">
        <f t="shared" si="494"/>
        <v>2</v>
      </c>
    </row>
    <row r="4156" spans="2:26" ht="15.75" customHeight="1">
      <c r="B4156" s="72">
        <v>41812</v>
      </c>
      <c r="C4156" s="116">
        <v>0.75</v>
      </c>
      <c r="D4156" s="74">
        <f t="shared" si="490"/>
        <v>41812.75</v>
      </c>
      <c r="E4156" s="117">
        <v>13.12422926</v>
      </c>
      <c r="F4156" s="24">
        <f t="shared" si="487"/>
        <v>25.067277886599999</v>
      </c>
      <c r="G4156" s="117">
        <v>20.481616242499999</v>
      </c>
      <c r="H4156" s="24">
        <f t="shared" si="488"/>
        <v>39.119887023174996</v>
      </c>
      <c r="I4156" s="117">
        <v>7.3573869815000004</v>
      </c>
      <c r="J4156" s="24">
        <f t="shared" si="489"/>
        <v>14.052609134665</v>
      </c>
      <c r="K4156" s="14">
        <f t="shared" si="491"/>
        <v>7</v>
      </c>
      <c r="L4156" s="41">
        <f t="shared" si="492"/>
        <v>-32.877437976973724</v>
      </c>
      <c r="M4156" s="41">
        <f t="shared" si="493"/>
        <v>2</v>
      </c>
      <c r="N4156" s="18"/>
      <c r="X4156" s="48">
        <v>200</v>
      </c>
      <c r="Y4156" s="48">
        <v>40</v>
      </c>
      <c r="Z4156" s="41">
        <f t="shared" si="494"/>
        <v>2</v>
      </c>
    </row>
    <row r="4157" spans="2:26" ht="15.75" customHeight="1">
      <c r="B4157" s="72">
        <v>41812</v>
      </c>
      <c r="C4157" s="116">
        <v>0.79166666666424135</v>
      </c>
      <c r="D4157" s="74">
        <f t="shared" si="490"/>
        <v>41812.791666666664</v>
      </c>
      <c r="E4157" s="117">
        <v>12.002643340000001</v>
      </c>
      <c r="F4157" s="24">
        <f t="shared" si="487"/>
        <v>22.925048779400001</v>
      </c>
      <c r="G4157" s="117">
        <v>19.31796237</v>
      </c>
      <c r="H4157" s="24">
        <f t="shared" si="488"/>
        <v>36.897308126699997</v>
      </c>
      <c r="I4157" s="117">
        <v>7.3153190285000003</v>
      </c>
      <c r="J4157" s="24">
        <f t="shared" si="489"/>
        <v>13.972259344435001</v>
      </c>
      <c r="K4157" s="14">
        <f t="shared" si="491"/>
        <v>7</v>
      </c>
      <c r="L4157" s="41">
        <f t="shared" si="492"/>
        <v>-32.957787767203719</v>
      </c>
      <c r="M4157" s="41">
        <f t="shared" si="493"/>
        <v>2</v>
      </c>
      <c r="N4157" s="18"/>
      <c r="X4157" s="48">
        <v>200</v>
      </c>
      <c r="Y4157" s="48">
        <v>40</v>
      </c>
      <c r="Z4157" s="41">
        <f t="shared" si="494"/>
        <v>2</v>
      </c>
    </row>
    <row r="4158" spans="2:26" ht="15.75" customHeight="1">
      <c r="B4158" s="72">
        <v>41812</v>
      </c>
      <c r="C4158" s="116">
        <v>0.83333333333575865</v>
      </c>
      <c r="D4158" s="74">
        <f t="shared" si="490"/>
        <v>41812.833333333336</v>
      </c>
      <c r="E4158" s="117">
        <v>10.96475786425</v>
      </c>
      <c r="F4158" s="24">
        <f t="shared" si="487"/>
        <v>20.942687520717499</v>
      </c>
      <c r="G4158" s="117">
        <v>17.99030716</v>
      </c>
      <c r="H4158" s="24">
        <f t="shared" si="488"/>
        <v>34.361486675599998</v>
      </c>
      <c r="I4158" s="117">
        <v>7.0255492962500004</v>
      </c>
      <c r="J4158" s="24">
        <f t="shared" si="489"/>
        <v>13.418799155837499</v>
      </c>
      <c r="K4158" s="14">
        <f t="shared" si="491"/>
        <v>7</v>
      </c>
      <c r="L4158" s="41">
        <f t="shared" si="492"/>
        <v>-33.511247955801224</v>
      </c>
      <c r="M4158" s="41">
        <f t="shared" si="493"/>
        <v>2</v>
      </c>
      <c r="N4158" s="18"/>
      <c r="X4158" s="48">
        <v>200</v>
      </c>
      <c r="Y4158" s="48">
        <v>40</v>
      </c>
      <c r="Z4158" s="41">
        <f t="shared" si="494"/>
        <v>2</v>
      </c>
    </row>
    <row r="4159" spans="2:26" ht="15.75" customHeight="1">
      <c r="B4159" s="72">
        <v>41812</v>
      </c>
      <c r="C4159" s="116">
        <v>0.875</v>
      </c>
      <c r="D4159" s="74">
        <f t="shared" si="490"/>
        <v>41812.875</v>
      </c>
      <c r="E4159" s="117">
        <v>8.7215860260000007</v>
      </c>
      <c r="F4159" s="24">
        <f t="shared" si="487"/>
        <v>16.658229309660001</v>
      </c>
      <c r="G4159" s="117">
        <v>15.62770808</v>
      </c>
      <c r="H4159" s="24">
        <f t="shared" si="488"/>
        <v>29.848922432799998</v>
      </c>
      <c r="I4159" s="117">
        <v>6.9061220519999997</v>
      </c>
      <c r="J4159" s="24">
        <f t="shared" si="489"/>
        <v>13.190693119319999</v>
      </c>
      <c r="K4159" s="14">
        <f t="shared" si="491"/>
        <v>7</v>
      </c>
      <c r="L4159" s="41">
        <f t="shared" si="492"/>
        <v>-33.739353992318726</v>
      </c>
      <c r="M4159" s="41">
        <f t="shared" si="493"/>
        <v>2</v>
      </c>
      <c r="N4159" s="18"/>
      <c r="X4159" s="48">
        <v>200</v>
      </c>
      <c r="Y4159" s="48">
        <v>40</v>
      </c>
      <c r="Z4159" s="41">
        <f t="shared" si="494"/>
        <v>2</v>
      </c>
    </row>
    <row r="4160" spans="2:26" ht="15.75" customHeight="1">
      <c r="B4160" s="72">
        <v>41812</v>
      </c>
      <c r="C4160" s="116">
        <v>0.91666666666424135</v>
      </c>
      <c r="D4160" s="74">
        <f t="shared" si="490"/>
        <v>41812.916666666664</v>
      </c>
      <c r="E4160" s="117">
        <v>8.5207049657499994</v>
      </c>
      <c r="F4160" s="24">
        <f t="shared" si="487"/>
        <v>16.274546484582498</v>
      </c>
      <c r="G4160" s="117">
        <v>13.420207155</v>
      </c>
      <c r="H4160" s="24">
        <f t="shared" si="488"/>
        <v>25.632595666049998</v>
      </c>
      <c r="I4160" s="117">
        <v>4.8995021899999998</v>
      </c>
      <c r="J4160" s="24">
        <f t="shared" si="489"/>
        <v>9.3580491828999985</v>
      </c>
      <c r="K4160" s="14">
        <f t="shared" si="491"/>
        <v>7</v>
      </c>
      <c r="L4160" s="41">
        <f t="shared" si="492"/>
        <v>-37.571997928738725</v>
      </c>
      <c r="M4160" s="41">
        <f t="shared" si="493"/>
        <v>2</v>
      </c>
      <c r="N4160" s="18"/>
      <c r="X4160" s="48">
        <v>200</v>
      </c>
      <c r="Y4160" s="48">
        <v>40</v>
      </c>
      <c r="Z4160" s="41">
        <f t="shared" si="494"/>
        <v>2</v>
      </c>
    </row>
    <row r="4161" spans="2:26" ht="15.75" customHeight="1">
      <c r="B4161" s="72">
        <v>41812</v>
      </c>
      <c r="C4161" s="116">
        <v>0.95833333333575865</v>
      </c>
      <c r="D4161" s="74">
        <f t="shared" si="490"/>
        <v>41812.958333333336</v>
      </c>
      <c r="E4161" s="117">
        <v>7.5581498862499998</v>
      </c>
      <c r="F4161" s="24">
        <f t="shared" si="487"/>
        <v>14.436066282737499</v>
      </c>
      <c r="G4161" s="117">
        <v>12.9634519775</v>
      </c>
      <c r="H4161" s="24">
        <f t="shared" si="488"/>
        <v>24.760193277025</v>
      </c>
      <c r="I4161" s="117">
        <v>5.4053020920000003</v>
      </c>
      <c r="J4161" s="24">
        <f t="shared" si="489"/>
        <v>10.32412699572</v>
      </c>
      <c r="K4161" s="14">
        <f t="shared" si="491"/>
        <v>7</v>
      </c>
      <c r="L4161" s="41">
        <f t="shared" si="492"/>
        <v>-36.605920115918721</v>
      </c>
      <c r="M4161" s="41">
        <f t="shared" si="493"/>
        <v>2</v>
      </c>
      <c r="N4161" s="18"/>
      <c r="X4161" s="48">
        <v>200</v>
      </c>
      <c r="Y4161" s="48">
        <v>40</v>
      </c>
      <c r="Z4161" s="41">
        <f t="shared" si="494"/>
        <v>2</v>
      </c>
    </row>
    <row r="4162" spans="2:26" ht="15.75" customHeight="1">
      <c r="B4162" s="72">
        <v>41813</v>
      </c>
      <c r="C4162" s="116">
        <v>0</v>
      </c>
      <c r="D4162" s="74">
        <f t="shared" si="490"/>
        <v>41813</v>
      </c>
      <c r="E4162" s="117">
        <v>7.5832600184999999</v>
      </c>
      <c r="F4162" s="24">
        <f t="shared" si="487"/>
        <v>14.484026635334999</v>
      </c>
      <c r="G4162" s="117">
        <v>12.127164537500001</v>
      </c>
      <c r="H4162" s="24">
        <f t="shared" si="488"/>
        <v>23.162884266624999</v>
      </c>
      <c r="I4162" s="117">
        <v>4.54390452175</v>
      </c>
      <c r="J4162" s="24">
        <f t="shared" si="489"/>
        <v>8.6788576365424994</v>
      </c>
      <c r="K4162" s="14">
        <f t="shared" si="491"/>
        <v>1</v>
      </c>
      <c r="L4162" s="41">
        <f t="shared" si="492"/>
        <v>-38.251189475096226</v>
      </c>
      <c r="M4162" s="41">
        <f t="shared" si="493"/>
        <v>2</v>
      </c>
      <c r="N4162" s="18"/>
      <c r="X4162" s="48">
        <v>200</v>
      </c>
      <c r="Y4162" s="48">
        <v>40</v>
      </c>
      <c r="Z4162" s="41">
        <f t="shared" si="494"/>
        <v>2</v>
      </c>
    </row>
    <row r="4163" spans="2:26" ht="15.75" customHeight="1">
      <c r="B4163" s="72">
        <v>41813</v>
      </c>
      <c r="C4163" s="116">
        <v>4.1666666664241347E-2</v>
      </c>
      <c r="D4163" s="74">
        <f t="shared" si="490"/>
        <v>41813.041666666664</v>
      </c>
      <c r="E4163" s="117">
        <v>6.6290749844999999</v>
      </c>
      <c r="F4163" s="24">
        <f t="shared" si="487"/>
        <v>12.661533220394999</v>
      </c>
      <c r="G4163" s="117">
        <v>11.48922557125</v>
      </c>
      <c r="H4163" s="24">
        <f t="shared" si="488"/>
        <v>21.944420841087499</v>
      </c>
      <c r="I4163" s="117">
        <v>4.8601505894999999</v>
      </c>
      <c r="J4163" s="24">
        <f t="shared" si="489"/>
        <v>9.2828876259449995</v>
      </c>
      <c r="K4163" s="14">
        <f t="shared" si="491"/>
        <v>1</v>
      </c>
      <c r="L4163" s="41">
        <f t="shared" si="492"/>
        <v>-37.64715948569372</v>
      </c>
      <c r="M4163" s="41">
        <f t="shared" si="493"/>
        <v>2</v>
      </c>
      <c r="N4163" s="18"/>
      <c r="X4163" s="48">
        <v>200</v>
      </c>
      <c r="Y4163" s="48">
        <v>40</v>
      </c>
      <c r="Z4163" s="41">
        <f t="shared" si="494"/>
        <v>2</v>
      </c>
    </row>
    <row r="4164" spans="2:26" ht="15.75" customHeight="1">
      <c r="B4164" s="72">
        <v>41813</v>
      </c>
      <c r="C4164" s="116">
        <v>8.3333333335758653E-2</v>
      </c>
      <c r="D4164" s="74">
        <f t="shared" si="490"/>
        <v>41813.083333333336</v>
      </c>
      <c r="E4164" s="117">
        <v>11.0066080845</v>
      </c>
      <c r="F4164" s="24">
        <f t="shared" si="487"/>
        <v>21.022621441395</v>
      </c>
      <c r="G4164" s="117">
        <v>16.147460755000001</v>
      </c>
      <c r="H4164" s="24">
        <f t="shared" si="488"/>
        <v>30.841650042050002</v>
      </c>
      <c r="I4164" s="117">
        <v>5.1408526725000003</v>
      </c>
      <c r="J4164" s="24">
        <f t="shared" si="489"/>
        <v>9.819028604475001</v>
      </c>
      <c r="K4164" s="14">
        <f t="shared" si="491"/>
        <v>1</v>
      </c>
      <c r="L4164" s="41">
        <f t="shared" si="492"/>
        <v>-37.11101850716372</v>
      </c>
      <c r="M4164" s="41">
        <f t="shared" si="493"/>
        <v>2</v>
      </c>
      <c r="N4164" s="18"/>
      <c r="X4164" s="48">
        <v>200</v>
      </c>
      <c r="Y4164" s="48">
        <v>40</v>
      </c>
      <c r="Z4164" s="41">
        <f t="shared" si="494"/>
        <v>2</v>
      </c>
    </row>
    <row r="4165" spans="2:26" ht="15.75" customHeight="1">
      <c r="B4165" s="72">
        <v>41813</v>
      </c>
      <c r="C4165" s="116">
        <v>0.125</v>
      </c>
      <c r="D4165" s="74">
        <f t="shared" si="490"/>
        <v>41813.125</v>
      </c>
      <c r="E4165" s="117">
        <v>13.3000001875</v>
      </c>
      <c r="F4165" s="24">
        <f t="shared" si="487"/>
        <v>25.403000358124999</v>
      </c>
      <c r="G4165" s="117">
        <v>19.115306239999999</v>
      </c>
      <c r="H4165" s="24">
        <f t="shared" si="488"/>
        <v>36.510234918399995</v>
      </c>
      <c r="I4165" s="117">
        <v>5.8153060534999996</v>
      </c>
      <c r="J4165" s="24">
        <f t="shared" si="489"/>
        <v>11.107234562184999</v>
      </c>
      <c r="K4165" s="14">
        <f t="shared" si="491"/>
        <v>1</v>
      </c>
      <c r="L4165" s="41">
        <f t="shared" si="492"/>
        <v>-35.822812549453722</v>
      </c>
      <c r="M4165" s="41">
        <f t="shared" si="493"/>
        <v>2</v>
      </c>
      <c r="N4165" s="18"/>
      <c r="X4165" s="48">
        <v>200</v>
      </c>
      <c r="Y4165" s="48">
        <v>40</v>
      </c>
      <c r="Z4165" s="41">
        <f t="shared" si="494"/>
        <v>2</v>
      </c>
    </row>
    <row r="4166" spans="2:26" ht="15.75" customHeight="1">
      <c r="B4166" s="72">
        <v>41813</v>
      </c>
      <c r="C4166" s="116">
        <v>0.16666666666424135</v>
      </c>
      <c r="D4166" s="74">
        <f t="shared" si="490"/>
        <v>41813.166666666664</v>
      </c>
      <c r="E4166" s="117">
        <v>20.431277819999998</v>
      </c>
      <c r="F4166" s="24">
        <f t="shared" si="487"/>
        <v>39.023740636199996</v>
      </c>
      <c r="G4166" s="117">
        <v>25.714903074999999</v>
      </c>
      <c r="H4166" s="24">
        <f t="shared" si="488"/>
        <v>49.115464873249998</v>
      </c>
      <c r="I4166" s="117">
        <v>5.2836252537500004</v>
      </c>
      <c r="J4166" s="24">
        <f t="shared" si="489"/>
        <v>10.0917242346625</v>
      </c>
      <c r="K4166" s="14">
        <f t="shared" si="491"/>
        <v>1</v>
      </c>
      <c r="L4166" s="41">
        <f t="shared" si="492"/>
        <v>-36.838322876976221</v>
      </c>
      <c r="M4166" s="41">
        <f t="shared" si="493"/>
        <v>2</v>
      </c>
      <c r="N4166" s="18"/>
      <c r="X4166" s="48">
        <v>200</v>
      </c>
      <c r="Y4166" s="48">
        <v>40</v>
      </c>
      <c r="Z4166" s="41">
        <f t="shared" si="494"/>
        <v>2</v>
      </c>
    </row>
    <row r="4167" spans="2:26" ht="15.75" customHeight="1">
      <c r="B4167" s="72">
        <v>41813</v>
      </c>
      <c r="C4167" s="116">
        <v>0.20833333333575865</v>
      </c>
      <c r="D4167" s="74">
        <f t="shared" si="490"/>
        <v>41813.208333333336</v>
      </c>
      <c r="E4167" s="117">
        <v>38.79515473</v>
      </c>
      <c r="F4167" s="24">
        <f t="shared" si="487"/>
        <v>74.098745534299994</v>
      </c>
      <c r="G4167" s="117">
        <v>46.669417129999999</v>
      </c>
      <c r="H4167" s="24">
        <f t="shared" si="488"/>
        <v>89.13858671829999</v>
      </c>
      <c r="I4167" s="117">
        <v>7.8742623962499998</v>
      </c>
      <c r="J4167" s="24">
        <f t="shared" si="489"/>
        <v>15.039841176837498</v>
      </c>
      <c r="K4167" s="14">
        <f t="shared" si="491"/>
        <v>1</v>
      </c>
      <c r="L4167" s="41">
        <f t="shared" si="492"/>
        <v>-31.890205934801223</v>
      </c>
      <c r="M4167" s="41">
        <f t="shared" si="493"/>
        <v>2</v>
      </c>
      <c r="N4167" s="18"/>
      <c r="X4167" s="48">
        <v>200</v>
      </c>
      <c r="Y4167" s="48">
        <v>40</v>
      </c>
      <c r="Z4167" s="41">
        <f t="shared" si="494"/>
        <v>2</v>
      </c>
    </row>
    <row r="4168" spans="2:26" ht="15.75" customHeight="1">
      <c r="B4168" s="72">
        <v>41813</v>
      </c>
      <c r="C4168" s="116">
        <v>0.25</v>
      </c>
      <c r="D4168" s="74">
        <f t="shared" si="490"/>
        <v>41813.25</v>
      </c>
      <c r="E4168" s="117">
        <v>37.221586430000002</v>
      </c>
      <c r="F4168" s="24">
        <f t="shared" si="487"/>
        <v>71.093230081300007</v>
      </c>
      <c r="G4168" s="117">
        <v>47.524661652500001</v>
      </c>
      <c r="H4168" s="24">
        <f t="shared" si="488"/>
        <v>90.772103756275001</v>
      </c>
      <c r="I4168" s="117">
        <v>10.30307522425</v>
      </c>
      <c r="J4168" s="24">
        <f t="shared" si="489"/>
        <v>19.678873678317498</v>
      </c>
      <c r="K4168" s="14">
        <f t="shared" si="491"/>
        <v>1</v>
      </c>
      <c r="L4168" s="41">
        <f t="shared" si="492"/>
        <v>-27.251173433321224</v>
      </c>
      <c r="M4168" s="41">
        <f t="shared" si="493"/>
        <v>2</v>
      </c>
      <c r="N4168" s="18"/>
      <c r="X4168" s="48">
        <v>200</v>
      </c>
      <c r="Y4168" s="48">
        <v>40</v>
      </c>
      <c r="Z4168" s="41">
        <f t="shared" si="494"/>
        <v>2</v>
      </c>
    </row>
    <row r="4169" spans="2:26" ht="15.75" customHeight="1">
      <c r="B4169" s="72">
        <v>41813</v>
      </c>
      <c r="C4169" s="116">
        <v>0.29166666666424135</v>
      </c>
      <c r="D4169" s="74">
        <f t="shared" si="490"/>
        <v>41813.291666666664</v>
      </c>
      <c r="E4169" s="117">
        <v>26.884581874999999</v>
      </c>
      <c r="F4169" s="24">
        <f t="shared" si="487"/>
        <v>51.349551381249995</v>
      </c>
      <c r="G4169" s="117">
        <v>32.834306329999997</v>
      </c>
      <c r="H4169" s="24">
        <f t="shared" si="488"/>
        <v>62.713525090299989</v>
      </c>
      <c r="I4169" s="117">
        <v>5.9497244552500002</v>
      </c>
      <c r="J4169" s="24">
        <f t="shared" si="489"/>
        <v>11.3639737095275</v>
      </c>
      <c r="K4169" s="14">
        <f t="shared" si="491"/>
        <v>1</v>
      </c>
      <c r="L4169" s="41">
        <f t="shared" si="492"/>
        <v>-35.566073402111222</v>
      </c>
      <c r="M4169" s="41">
        <f t="shared" si="493"/>
        <v>2</v>
      </c>
      <c r="N4169" s="18"/>
      <c r="X4169" s="48">
        <v>200</v>
      </c>
      <c r="Y4169" s="48">
        <v>40</v>
      </c>
      <c r="Z4169" s="41">
        <f t="shared" si="494"/>
        <v>2</v>
      </c>
    </row>
    <row r="4170" spans="2:26" ht="15.75" customHeight="1">
      <c r="B4170" s="72">
        <v>41813</v>
      </c>
      <c r="C4170" s="116">
        <v>0.33333333333575865</v>
      </c>
      <c r="D4170" s="74">
        <f t="shared" si="490"/>
        <v>41813.333333333336</v>
      </c>
      <c r="E4170" s="117">
        <v>23.2770928375</v>
      </c>
      <c r="F4170" s="24">
        <f t="shared" ref="F4170:F4233" si="495">IF(E4170&lt;&gt;"",E4170*1.91,NA())</f>
        <v>44.459247319625</v>
      </c>
      <c r="G4170" s="117">
        <v>31.9897826075</v>
      </c>
      <c r="H4170" s="24">
        <f t="shared" ref="H4170:H4233" si="496">IF(G4170&lt;&gt;"",G4170*1.91,NA())</f>
        <v>61.100484780324997</v>
      </c>
      <c r="I4170" s="117">
        <v>8.7126897667499996</v>
      </c>
      <c r="J4170" s="24">
        <f t="shared" ref="J4170:J4233" si="497">IF(I4170&lt;&gt;"",I4170*1.91,NA())</f>
        <v>16.641237454492497</v>
      </c>
      <c r="K4170" s="14">
        <f t="shared" si="491"/>
        <v>1</v>
      </c>
      <c r="L4170" s="41">
        <f t="shared" si="492"/>
        <v>-30.288809657146224</v>
      </c>
      <c r="M4170" s="41">
        <f t="shared" si="493"/>
        <v>2</v>
      </c>
      <c r="N4170" s="18"/>
      <c r="X4170" s="48">
        <v>200</v>
      </c>
      <c r="Y4170" s="48">
        <v>40</v>
      </c>
      <c r="Z4170" s="41">
        <f t="shared" si="494"/>
        <v>2</v>
      </c>
    </row>
    <row r="4171" spans="2:26" ht="15.75" customHeight="1">
      <c r="B4171" s="72">
        <v>41813</v>
      </c>
      <c r="C4171" s="116">
        <v>0.375</v>
      </c>
      <c r="D4171" s="74">
        <f t="shared" ref="D4171:D4234" si="498">B4171+C4171</f>
        <v>41813.375</v>
      </c>
      <c r="E4171" s="117">
        <v>29.713656807500001</v>
      </c>
      <c r="F4171" s="24">
        <f t="shared" si="495"/>
        <v>56.753084502325002</v>
      </c>
      <c r="G4171" s="117">
        <v>39.496457640000003</v>
      </c>
      <c r="H4171" s="24">
        <f t="shared" si="496"/>
        <v>75.438234092400009</v>
      </c>
      <c r="I4171" s="117">
        <v>9.7828008349999998</v>
      </c>
      <c r="J4171" s="24">
        <f t="shared" si="497"/>
        <v>18.685149594849999</v>
      </c>
      <c r="K4171" s="14">
        <f t="shared" ref="K4171:K4234" si="499">WEEKDAY(D4171,2)</f>
        <v>1</v>
      </c>
      <c r="L4171" s="41">
        <f t="shared" ref="L4171:L4234" si="500">IF(J4171="",NA(),J4171-(AVERAGE($J$10:$J$8794)))</f>
        <v>-28.244897516788722</v>
      </c>
      <c r="M4171" s="41">
        <f t="shared" ref="M4171:M4234" si="501">$U$11</f>
        <v>2</v>
      </c>
      <c r="N4171" s="18"/>
      <c r="X4171" s="48">
        <v>200</v>
      </c>
      <c r="Y4171" s="48">
        <v>40</v>
      </c>
      <c r="Z4171" s="41">
        <f t="shared" ref="Z4171:Z4234" si="502">$U$11</f>
        <v>2</v>
      </c>
    </row>
    <row r="4172" spans="2:26" ht="15.75" customHeight="1">
      <c r="B4172" s="72">
        <v>41813</v>
      </c>
      <c r="C4172" s="116">
        <v>0.41666666666424135</v>
      </c>
      <c r="D4172" s="74">
        <f t="shared" si="498"/>
        <v>41813.416666666664</v>
      </c>
      <c r="E4172" s="117">
        <v>22.783260232500002</v>
      </c>
      <c r="F4172" s="24">
        <f t="shared" si="495"/>
        <v>43.516027044075003</v>
      </c>
      <c r="G4172" s="117">
        <v>32.215812515000003</v>
      </c>
      <c r="H4172" s="24">
        <f t="shared" si="496"/>
        <v>61.532201903650005</v>
      </c>
      <c r="I4172" s="117">
        <v>9.4325522787500002</v>
      </c>
      <c r="J4172" s="24">
        <f t="shared" si="497"/>
        <v>18.016174852412501</v>
      </c>
      <c r="K4172" s="14">
        <f t="shared" si="499"/>
        <v>1</v>
      </c>
      <c r="L4172" s="41">
        <f t="shared" si="500"/>
        <v>-28.913872259226221</v>
      </c>
      <c r="M4172" s="41">
        <f t="shared" si="501"/>
        <v>2</v>
      </c>
      <c r="N4172" s="18"/>
      <c r="X4172" s="48">
        <v>200</v>
      </c>
      <c r="Y4172" s="48">
        <v>40</v>
      </c>
      <c r="Z4172" s="41">
        <f t="shared" si="502"/>
        <v>2</v>
      </c>
    </row>
    <row r="4173" spans="2:26" ht="15.75" customHeight="1">
      <c r="B4173" s="72">
        <v>41813</v>
      </c>
      <c r="C4173" s="116">
        <v>0.45833333333575865</v>
      </c>
      <c r="D4173" s="74">
        <f t="shared" si="498"/>
        <v>41813.458333333336</v>
      </c>
      <c r="E4173" s="117">
        <v>12.822907669999999</v>
      </c>
      <c r="F4173" s="24">
        <f t="shared" si="495"/>
        <v>24.491753649699998</v>
      </c>
      <c r="G4173" s="117">
        <v>18.4551810675</v>
      </c>
      <c r="H4173" s="24">
        <f t="shared" si="496"/>
        <v>35.249395838924997</v>
      </c>
      <c r="I4173" s="117">
        <v>5.6322733977499997</v>
      </c>
      <c r="J4173" s="24">
        <f t="shared" si="497"/>
        <v>10.7576421897025</v>
      </c>
      <c r="K4173" s="14">
        <f t="shared" si="499"/>
        <v>1</v>
      </c>
      <c r="L4173" s="41">
        <f t="shared" si="500"/>
        <v>-36.17240492193622</v>
      </c>
      <c r="M4173" s="41">
        <f t="shared" si="501"/>
        <v>2</v>
      </c>
      <c r="N4173" s="18"/>
      <c r="X4173" s="48">
        <v>200</v>
      </c>
      <c r="Y4173" s="48">
        <v>40</v>
      </c>
      <c r="Z4173" s="41">
        <f t="shared" si="502"/>
        <v>2</v>
      </c>
    </row>
    <row r="4174" spans="2:26" ht="15.75" customHeight="1">
      <c r="B4174" s="72">
        <v>41813</v>
      </c>
      <c r="C4174" s="116">
        <v>0.5</v>
      </c>
      <c r="D4174" s="74">
        <f t="shared" si="498"/>
        <v>41813.5</v>
      </c>
      <c r="E4174" s="117">
        <v>17.711013465000001</v>
      </c>
      <c r="F4174" s="24">
        <f t="shared" si="495"/>
        <v>33.828035718149998</v>
      </c>
      <c r="G4174" s="117">
        <v>25.177109252499999</v>
      </c>
      <c r="H4174" s="24">
        <f t="shared" si="496"/>
        <v>48.088278672274996</v>
      </c>
      <c r="I4174" s="117">
        <v>7.4660957877499996</v>
      </c>
      <c r="J4174" s="24">
        <f t="shared" si="497"/>
        <v>14.260242954602498</v>
      </c>
      <c r="K4174" s="14">
        <f t="shared" si="499"/>
        <v>1</v>
      </c>
      <c r="L4174" s="41">
        <f t="shared" si="500"/>
        <v>-32.669804157036225</v>
      </c>
      <c r="M4174" s="41">
        <f t="shared" si="501"/>
        <v>2</v>
      </c>
      <c r="N4174" s="18"/>
      <c r="X4174" s="48">
        <v>200</v>
      </c>
      <c r="Y4174" s="48">
        <v>40</v>
      </c>
      <c r="Z4174" s="41">
        <f t="shared" si="502"/>
        <v>2</v>
      </c>
    </row>
    <row r="4175" spans="2:26" ht="15.75" customHeight="1">
      <c r="B4175" s="72">
        <v>41813</v>
      </c>
      <c r="C4175" s="116">
        <v>0.54166666666424135</v>
      </c>
      <c r="D4175" s="74">
        <f t="shared" si="498"/>
        <v>41813.541666666664</v>
      </c>
      <c r="E4175" s="117">
        <v>17.987224922500001</v>
      </c>
      <c r="F4175" s="24">
        <f t="shared" si="495"/>
        <v>34.355599601975001</v>
      </c>
      <c r="G4175" s="117">
        <v>24.9620529725</v>
      </c>
      <c r="H4175" s="24">
        <f t="shared" si="496"/>
        <v>47.677521177475001</v>
      </c>
      <c r="I4175" s="117">
        <v>6.9748280500000002</v>
      </c>
      <c r="J4175" s="24">
        <f t="shared" si="497"/>
        <v>13.321921575499999</v>
      </c>
      <c r="K4175" s="14">
        <f t="shared" si="499"/>
        <v>1</v>
      </c>
      <c r="L4175" s="41">
        <f t="shared" si="500"/>
        <v>-33.608125536138722</v>
      </c>
      <c r="M4175" s="41">
        <f t="shared" si="501"/>
        <v>2</v>
      </c>
      <c r="N4175" s="18"/>
      <c r="X4175" s="48">
        <v>200</v>
      </c>
      <c r="Y4175" s="48">
        <v>40</v>
      </c>
      <c r="Z4175" s="41">
        <f t="shared" si="502"/>
        <v>2</v>
      </c>
    </row>
    <row r="4176" spans="2:26" ht="15.75" customHeight="1">
      <c r="B4176" s="72">
        <v>41813</v>
      </c>
      <c r="C4176" s="116">
        <v>0.58333333333575865</v>
      </c>
      <c r="D4176" s="74">
        <f t="shared" si="498"/>
        <v>41813.583333333336</v>
      </c>
      <c r="E4176" s="117">
        <v>16.949339445</v>
      </c>
      <c r="F4176" s="24">
        <f t="shared" si="495"/>
        <v>32.373238339949999</v>
      </c>
      <c r="G4176" s="117">
        <v>27.465055592500001</v>
      </c>
      <c r="H4176" s="24">
        <f t="shared" si="496"/>
        <v>52.458256181674997</v>
      </c>
      <c r="I4176" s="117">
        <v>10.51571614675</v>
      </c>
      <c r="J4176" s="24">
        <f t="shared" si="497"/>
        <v>20.085017840292497</v>
      </c>
      <c r="K4176" s="14">
        <f t="shared" si="499"/>
        <v>1</v>
      </c>
      <c r="L4176" s="41">
        <f t="shared" si="500"/>
        <v>-26.845029271346224</v>
      </c>
      <c r="M4176" s="41">
        <f t="shared" si="501"/>
        <v>2</v>
      </c>
      <c r="N4176" s="18"/>
      <c r="X4176" s="48">
        <v>200</v>
      </c>
      <c r="Y4176" s="48">
        <v>40</v>
      </c>
      <c r="Z4176" s="41">
        <f t="shared" si="502"/>
        <v>2</v>
      </c>
    </row>
    <row r="4177" spans="2:26" ht="15.75" customHeight="1">
      <c r="B4177" s="72">
        <v>41813</v>
      </c>
      <c r="C4177" s="116">
        <v>0.625</v>
      </c>
      <c r="D4177" s="74">
        <f t="shared" si="498"/>
        <v>41813.625</v>
      </c>
      <c r="E4177" s="117">
        <v>53.643613090000002</v>
      </c>
      <c r="F4177" s="24">
        <f t="shared" si="495"/>
        <v>102.4593010019</v>
      </c>
      <c r="G4177" s="117">
        <v>88.947114885000005</v>
      </c>
      <c r="H4177" s="24">
        <f t="shared" si="496"/>
        <v>169.88898943034999</v>
      </c>
      <c r="I4177" s="117">
        <v>35.303501807499998</v>
      </c>
      <c r="J4177" s="24">
        <f t="shared" si="497"/>
        <v>67.429688452324996</v>
      </c>
      <c r="K4177" s="14">
        <f t="shared" si="499"/>
        <v>1</v>
      </c>
      <c r="L4177" s="41">
        <f t="shared" si="500"/>
        <v>20.499641340686274</v>
      </c>
      <c r="M4177" s="41">
        <f t="shared" si="501"/>
        <v>2</v>
      </c>
      <c r="N4177" s="18"/>
      <c r="X4177" s="48">
        <v>200</v>
      </c>
      <c r="Y4177" s="48">
        <v>40</v>
      </c>
      <c r="Z4177" s="41">
        <f t="shared" si="502"/>
        <v>2</v>
      </c>
    </row>
    <row r="4178" spans="2:26" ht="15.75" customHeight="1">
      <c r="B4178" s="72">
        <v>41813</v>
      </c>
      <c r="C4178" s="116">
        <v>0.66666666666424135</v>
      </c>
      <c r="D4178" s="74">
        <f t="shared" si="498"/>
        <v>41813.666666666664</v>
      </c>
      <c r="E4178" s="117">
        <v>117.68282105</v>
      </c>
      <c r="F4178" s="24">
        <f t="shared" si="495"/>
        <v>224.7741882055</v>
      </c>
      <c r="G4178" s="117">
        <v>176.794382025</v>
      </c>
      <c r="H4178" s="24">
        <f t="shared" si="496"/>
        <v>337.67726966775001</v>
      </c>
      <c r="I4178" s="117">
        <v>59.111560987499999</v>
      </c>
      <c r="J4178" s="24">
        <f t="shared" si="497"/>
        <v>112.90308148612499</v>
      </c>
      <c r="K4178" s="14">
        <f t="shared" si="499"/>
        <v>1</v>
      </c>
      <c r="L4178" s="41">
        <f t="shared" si="500"/>
        <v>65.973034374486275</v>
      </c>
      <c r="M4178" s="41">
        <f t="shared" si="501"/>
        <v>2</v>
      </c>
      <c r="N4178" s="18"/>
      <c r="X4178" s="48">
        <v>200</v>
      </c>
      <c r="Y4178" s="48">
        <v>40</v>
      </c>
      <c r="Z4178" s="41">
        <f t="shared" si="502"/>
        <v>2</v>
      </c>
    </row>
    <row r="4179" spans="2:26" ht="15.75" customHeight="1">
      <c r="B4179" s="72">
        <v>41813</v>
      </c>
      <c r="C4179" s="116">
        <v>0.70833333333575865</v>
      </c>
      <c r="D4179" s="74">
        <f t="shared" si="498"/>
        <v>41813.708333333336</v>
      </c>
      <c r="E4179" s="117">
        <v>101.754626985</v>
      </c>
      <c r="F4179" s="24">
        <f t="shared" si="495"/>
        <v>194.35133754135001</v>
      </c>
      <c r="G4179" s="117">
        <v>144.80988464250001</v>
      </c>
      <c r="H4179" s="24">
        <f t="shared" si="496"/>
        <v>276.58687966717503</v>
      </c>
      <c r="I4179" s="117">
        <v>43.055257672499998</v>
      </c>
      <c r="J4179" s="24">
        <f t="shared" si="497"/>
        <v>82.235542154474999</v>
      </c>
      <c r="K4179" s="14">
        <f t="shared" si="499"/>
        <v>1</v>
      </c>
      <c r="L4179" s="41">
        <f t="shared" si="500"/>
        <v>35.305495042836277</v>
      </c>
      <c r="M4179" s="41">
        <f t="shared" si="501"/>
        <v>2</v>
      </c>
      <c r="N4179" s="18"/>
      <c r="X4179" s="48">
        <v>200</v>
      </c>
      <c r="Y4179" s="48">
        <v>40</v>
      </c>
      <c r="Z4179" s="41">
        <f t="shared" si="502"/>
        <v>2</v>
      </c>
    </row>
    <row r="4180" spans="2:26" ht="15.75" customHeight="1">
      <c r="B4180" s="72">
        <v>41813</v>
      </c>
      <c r="C4180" s="116">
        <v>0.75</v>
      </c>
      <c r="D4180" s="74">
        <f t="shared" si="498"/>
        <v>41813.75</v>
      </c>
      <c r="E4180" s="117">
        <v>99.678856027500004</v>
      </c>
      <c r="F4180" s="24">
        <f t="shared" si="495"/>
        <v>190.386615012525</v>
      </c>
      <c r="G4180" s="117">
        <v>145.83247664999999</v>
      </c>
      <c r="H4180" s="24">
        <f t="shared" si="496"/>
        <v>278.54003040149996</v>
      </c>
      <c r="I4180" s="117">
        <v>46.153620619999998</v>
      </c>
      <c r="J4180" s="24">
        <f t="shared" si="497"/>
        <v>88.153415384199988</v>
      </c>
      <c r="K4180" s="14">
        <f t="shared" si="499"/>
        <v>1</v>
      </c>
      <c r="L4180" s="41">
        <f t="shared" si="500"/>
        <v>41.223368272561267</v>
      </c>
      <c r="M4180" s="41">
        <f t="shared" si="501"/>
        <v>2</v>
      </c>
      <c r="N4180" s="18"/>
      <c r="X4180" s="48">
        <v>200</v>
      </c>
      <c r="Y4180" s="48">
        <v>40</v>
      </c>
      <c r="Z4180" s="41">
        <f t="shared" si="502"/>
        <v>2</v>
      </c>
    </row>
    <row r="4181" spans="2:26" ht="15.75" customHeight="1">
      <c r="B4181" s="72">
        <v>41813</v>
      </c>
      <c r="C4181" s="116">
        <v>0.79166666666424135</v>
      </c>
      <c r="D4181" s="74">
        <f t="shared" si="498"/>
        <v>41813.791666666664</v>
      </c>
      <c r="E4181" s="117">
        <v>83.097798519999998</v>
      </c>
      <c r="F4181" s="24">
        <f t="shared" si="495"/>
        <v>158.71679517319998</v>
      </c>
      <c r="G4181" s="117">
        <v>125.150476885</v>
      </c>
      <c r="H4181" s="24">
        <f t="shared" si="496"/>
        <v>239.03741085035</v>
      </c>
      <c r="I4181" s="117">
        <v>42.052678364999998</v>
      </c>
      <c r="J4181" s="24">
        <f t="shared" si="497"/>
        <v>80.320615677149988</v>
      </c>
      <c r="K4181" s="14">
        <f t="shared" si="499"/>
        <v>1</v>
      </c>
      <c r="L4181" s="41">
        <f t="shared" si="500"/>
        <v>33.390568565511266</v>
      </c>
      <c r="M4181" s="41">
        <f t="shared" si="501"/>
        <v>2</v>
      </c>
      <c r="N4181" s="18"/>
      <c r="X4181" s="48">
        <v>200</v>
      </c>
      <c r="Y4181" s="48">
        <v>40</v>
      </c>
      <c r="Z4181" s="41">
        <f t="shared" si="502"/>
        <v>2</v>
      </c>
    </row>
    <row r="4182" spans="2:26" ht="15.75" customHeight="1">
      <c r="B4182" s="72">
        <v>41813</v>
      </c>
      <c r="C4182" s="116">
        <v>0.83333333333575865</v>
      </c>
      <c r="D4182" s="74">
        <f t="shared" si="498"/>
        <v>41813.833333333336</v>
      </c>
      <c r="E4182" s="117">
        <v>60.624229929999998</v>
      </c>
      <c r="F4182" s="24">
        <f t="shared" si="495"/>
        <v>115.79227916629999</v>
      </c>
      <c r="G4182" s="117">
        <v>95.734140034999996</v>
      </c>
      <c r="H4182" s="24">
        <f t="shared" si="496"/>
        <v>182.85220746684999</v>
      </c>
      <c r="I4182" s="117">
        <v>35.10991009</v>
      </c>
      <c r="J4182" s="24">
        <f t="shared" si="497"/>
        <v>67.059928271899992</v>
      </c>
      <c r="K4182" s="14">
        <f t="shared" si="499"/>
        <v>1</v>
      </c>
      <c r="L4182" s="41">
        <f t="shared" si="500"/>
        <v>20.12988116026127</v>
      </c>
      <c r="M4182" s="41">
        <f t="shared" si="501"/>
        <v>2</v>
      </c>
      <c r="N4182" s="18"/>
      <c r="X4182" s="48">
        <v>200</v>
      </c>
      <c r="Y4182" s="48">
        <v>40</v>
      </c>
      <c r="Z4182" s="41">
        <f t="shared" si="502"/>
        <v>2</v>
      </c>
    </row>
    <row r="4183" spans="2:26" ht="15.75" customHeight="1">
      <c r="B4183" s="72">
        <v>41813</v>
      </c>
      <c r="C4183" s="116">
        <v>0.875</v>
      </c>
      <c r="D4183" s="74">
        <f t="shared" si="498"/>
        <v>41813.875</v>
      </c>
      <c r="E4183" s="117">
        <v>42.611894872500002</v>
      </c>
      <c r="F4183" s="24">
        <f t="shared" si="495"/>
        <v>81.388719206475002</v>
      </c>
      <c r="G4183" s="117">
        <v>68.749446285000005</v>
      </c>
      <c r="H4183" s="24">
        <f t="shared" si="496"/>
        <v>131.31144240435</v>
      </c>
      <c r="I4183" s="117">
        <v>26.137551412499999</v>
      </c>
      <c r="J4183" s="24">
        <f t="shared" si="497"/>
        <v>49.922723197874994</v>
      </c>
      <c r="K4183" s="14">
        <f t="shared" si="499"/>
        <v>1</v>
      </c>
      <c r="L4183" s="41">
        <f t="shared" si="500"/>
        <v>2.9926760862362727</v>
      </c>
      <c r="M4183" s="41">
        <f t="shared" si="501"/>
        <v>2</v>
      </c>
      <c r="N4183" s="18"/>
      <c r="X4183" s="48">
        <v>200</v>
      </c>
      <c r="Y4183" s="48">
        <v>40</v>
      </c>
      <c r="Z4183" s="41">
        <f t="shared" si="502"/>
        <v>2</v>
      </c>
    </row>
    <row r="4184" spans="2:26" ht="15.75" customHeight="1">
      <c r="B4184" s="72">
        <v>41813</v>
      </c>
      <c r="C4184" s="116">
        <v>0.91666666666424135</v>
      </c>
      <c r="D4184" s="74">
        <f t="shared" si="498"/>
        <v>41813.916666666664</v>
      </c>
      <c r="E4184" s="117">
        <v>43.072247304999998</v>
      </c>
      <c r="F4184" s="24">
        <f t="shared" si="495"/>
        <v>82.267992352549996</v>
      </c>
      <c r="G4184" s="117">
        <v>71.090266935000002</v>
      </c>
      <c r="H4184" s="24">
        <f t="shared" si="496"/>
        <v>135.78240984585</v>
      </c>
      <c r="I4184" s="117">
        <v>28.0180196375</v>
      </c>
      <c r="J4184" s="24">
        <f t="shared" si="497"/>
        <v>53.514417507624998</v>
      </c>
      <c r="K4184" s="14">
        <f t="shared" si="499"/>
        <v>1</v>
      </c>
      <c r="L4184" s="41">
        <f t="shared" si="500"/>
        <v>6.5843703959862765</v>
      </c>
      <c r="M4184" s="41">
        <f t="shared" si="501"/>
        <v>2</v>
      </c>
      <c r="N4184" s="18"/>
      <c r="X4184" s="48">
        <v>200</v>
      </c>
      <c r="Y4184" s="48">
        <v>40</v>
      </c>
      <c r="Z4184" s="41">
        <f t="shared" si="502"/>
        <v>2</v>
      </c>
    </row>
    <row r="4185" spans="2:26" ht="15.75" customHeight="1">
      <c r="B4185" s="72">
        <v>41813</v>
      </c>
      <c r="C4185" s="116">
        <v>0.95833333333575865</v>
      </c>
      <c r="D4185" s="74">
        <f t="shared" si="498"/>
        <v>41813.958333333336</v>
      </c>
      <c r="E4185" s="117">
        <v>72.024230082499997</v>
      </c>
      <c r="F4185" s="24">
        <f t="shared" si="495"/>
        <v>137.56627945757498</v>
      </c>
      <c r="G4185" s="117">
        <v>104.8647639675</v>
      </c>
      <c r="H4185" s="24">
        <f t="shared" si="496"/>
        <v>200.29169917792498</v>
      </c>
      <c r="I4185" s="117">
        <v>32.840533874999998</v>
      </c>
      <c r="J4185" s="24">
        <f t="shared" si="497"/>
        <v>62.725419701249997</v>
      </c>
      <c r="K4185" s="14">
        <f t="shared" si="499"/>
        <v>1</v>
      </c>
      <c r="L4185" s="41">
        <f t="shared" si="500"/>
        <v>15.795372589611276</v>
      </c>
      <c r="M4185" s="41">
        <f t="shared" si="501"/>
        <v>2</v>
      </c>
      <c r="N4185" s="18"/>
      <c r="X4185" s="48">
        <v>200</v>
      </c>
      <c r="Y4185" s="48">
        <v>40</v>
      </c>
      <c r="Z4185" s="41">
        <f t="shared" si="502"/>
        <v>2</v>
      </c>
    </row>
    <row r="4186" spans="2:26" ht="15.75" customHeight="1">
      <c r="B4186" s="72">
        <v>41814</v>
      </c>
      <c r="C4186" s="116">
        <v>0</v>
      </c>
      <c r="D4186" s="74">
        <f t="shared" si="498"/>
        <v>41814</v>
      </c>
      <c r="E4186" s="117">
        <v>67.688547207499994</v>
      </c>
      <c r="F4186" s="24">
        <f t="shared" si="495"/>
        <v>129.28512516632497</v>
      </c>
      <c r="G4186" s="117">
        <v>101.121949665</v>
      </c>
      <c r="H4186" s="24">
        <f t="shared" si="496"/>
        <v>193.14292386015001</v>
      </c>
      <c r="I4186" s="117">
        <v>33.433402465</v>
      </c>
      <c r="J4186" s="24">
        <f t="shared" si="497"/>
        <v>63.85779870815</v>
      </c>
      <c r="K4186" s="14">
        <f t="shared" si="499"/>
        <v>2</v>
      </c>
      <c r="L4186" s="41">
        <f t="shared" si="500"/>
        <v>16.927751596511278</v>
      </c>
      <c r="M4186" s="41">
        <f t="shared" si="501"/>
        <v>2</v>
      </c>
      <c r="N4186" s="18"/>
      <c r="X4186" s="48">
        <v>200</v>
      </c>
      <c r="Y4186" s="48">
        <v>40</v>
      </c>
      <c r="Z4186" s="41">
        <f t="shared" si="502"/>
        <v>2</v>
      </c>
    </row>
    <row r="4187" spans="2:26" ht="15.75" customHeight="1">
      <c r="B4187" s="72">
        <v>41814</v>
      </c>
      <c r="C4187" s="116">
        <v>4.1666666664241347E-2</v>
      </c>
      <c r="D4187" s="74">
        <f t="shared" si="498"/>
        <v>41814.041666666664</v>
      </c>
      <c r="E4187" s="117">
        <v>92.673129042499994</v>
      </c>
      <c r="F4187" s="24">
        <f t="shared" si="495"/>
        <v>177.00567647117498</v>
      </c>
      <c r="G4187" s="117">
        <v>132.603236025</v>
      </c>
      <c r="H4187" s="24">
        <f t="shared" si="496"/>
        <v>253.27218080775</v>
      </c>
      <c r="I4187" s="117">
        <v>39.930106985000002</v>
      </c>
      <c r="J4187" s="24">
        <f t="shared" si="497"/>
        <v>76.26650434135</v>
      </c>
      <c r="K4187" s="14">
        <f t="shared" si="499"/>
        <v>2</v>
      </c>
      <c r="L4187" s="41">
        <f t="shared" si="500"/>
        <v>29.336457229711279</v>
      </c>
      <c r="M4187" s="41">
        <f t="shared" si="501"/>
        <v>2</v>
      </c>
      <c r="N4187" s="18"/>
      <c r="X4187" s="48">
        <v>200</v>
      </c>
      <c r="Y4187" s="48">
        <v>40</v>
      </c>
      <c r="Z4187" s="41">
        <f t="shared" si="502"/>
        <v>2</v>
      </c>
    </row>
    <row r="4188" spans="2:26" ht="15.75" customHeight="1">
      <c r="B4188" s="72">
        <v>41814</v>
      </c>
      <c r="C4188" s="116">
        <v>8.3333333335758653E-2</v>
      </c>
      <c r="D4188" s="74">
        <f t="shared" si="498"/>
        <v>41814.083333333336</v>
      </c>
      <c r="E4188" s="117">
        <v>94.673569612500003</v>
      </c>
      <c r="F4188" s="24">
        <f t="shared" si="495"/>
        <v>180.82651795987499</v>
      </c>
      <c r="G4188" s="117">
        <v>131.57122960000001</v>
      </c>
      <c r="H4188" s="24">
        <f t="shared" si="496"/>
        <v>251.301048536</v>
      </c>
      <c r="I4188" s="117">
        <v>36.897660004999999</v>
      </c>
      <c r="J4188" s="24">
        <f t="shared" si="497"/>
        <v>70.474530609550001</v>
      </c>
      <c r="K4188" s="14">
        <f t="shared" si="499"/>
        <v>2</v>
      </c>
      <c r="L4188" s="41">
        <f t="shared" si="500"/>
        <v>23.54448349791128</v>
      </c>
      <c r="M4188" s="41">
        <f t="shared" si="501"/>
        <v>2</v>
      </c>
      <c r="N4188" s="18"/>
      <c r="X4188" s="48">
        <v>200</v>
      </c>
      <c r="Y4188" s="48">
        <v>40</v>
      </c>
      <c r="Z4188" s="41">
        <f t="shared" si="502"/>
        <v>2</v>
      </c>
    </row>
    <row r="4189" spans="2:26" ht="15.75" customHeight="1">
      <c r="B4189" s="72">
        <v>41814</v>
      </c>
      <c r="C4189" s="116">
        <v>0.125</v>
      </c>
      <c r="D4189" s="74">
        <f t="shared" si="498"/>
        <v>41814.125</v>
      </c>
      <c r="E4189" s="117">
        <v>60.808370897499998</v>
      </c>
      <c r="F4189" s="24">
        <f t="shared" si="495"/>
        <v>116.14398841422499</v>
      </c>
      <c r="G4189" s="117">
        <v>91.859840562499997</v>
      </c>
      <c r="H4189" s="24">
        <f t="shared" si="496"/>
        <v>175.45229547437498</v>
      </c>
      <c r="I4189" s="117">
        <v>31.051469642499999</v>
      </c>
      <c r="J4189" s="24">
        <f t="shared" si="497"/>
        <v>59.308307017174997</v>
      </c>
      <c r="K4189" s="14">
        <f t="shared" si="499"/>
        <v>2</v>
      </c>
      <c r="L4189" s="41">
        <f t="shared" si="500"/>
        <v>12.378259905536275</v>
      </c>
      <c r="M4189" s="41">
        <f t="shared" si="501"/>
        <v>2</v>
      </c>
      <c r="N4189" s="18"/>
      <c r="X4189" s="48">
        <v>200</v>
      </c>
      <c r="Y4189" s="48">
        <v>40</v>
      </c>
      <c r="Z4189" s="41">
        <f t="shared" si="502"/>
        <v>2</v>
      </c>
    </row>
    <row r="4190" spans="2:26" ht="15.75" customHeight="1">
      <c r="B4190" s="72">
        <v>41814</v>
      </c>
      <c r="C4190" s="116">
        <v>0.16666666666424135</v>
      </c>
      <c r="D4190" s="74">
        <f t="shared" si="498"/>
        <v>41814.166666666664</v>
      </c>
      <c r="E4190" s="117">
        <v>60.490309222500002</v>
      </c>
      <c r="F4190" s="24">
        <f t="shared" si="495"/>
        <v>115.53649061497499</v>
      </c>
      <c r="G4190" s="117">
        <v>90.049576117499996</v>
      </c>
      <c r="H4190" s="24">
        <f t="shared" si="496"/>
        <v>171.99469038442498</v>
      </c>
      <c r="I4190" s="117">
        <v>29.559266905000001</v>
      </c>
      <c r="J4190" s="24">
        <f t="shared" si="497"/>
        <v>56.458199788549997</v>
      </c>
      <c r="K4190" s="14">
        <f t="shared" si="499"/>
        <v>2</v>
      </c>
      <c r="L4190" s="41">
        <f t="shared" si="500"/>
        <v>9.5281526769112759</v>
      </c>
      <c r="M4190" s="41">
        <f t="shared" si="501"/>
        <v>2</v>
      </c>
      <c r="N4190" s="18"/>
      <c r="X4190" s="48">
        <v>200</v>
      </c>
      <c r="Y4190" s="48">
        <v>40</v>
      </c>
      <c r="Z4190" s="41">
        <f t="shared" si="502"/>
        <v>2</v>
      </c>
    </row>
    <row r="4191" spans="2:26" ht="15.75" customHeight="1">
      <c r="B4191" s="72">
        <v>41814</v>
      </c>
      <c r="C4191" s="116">
        <v>0.20833333333575865</v>
      </c>
      <c r="D4191" s="74">
        <f t="shared" si="498"/>
        <v>41814.208333333336</v>
      </c>
      <c r="E4191" s="117">
        <v>148.19163204</v>
      </c>
      <c r="F4191" s="24">
        <f t="shared" si="495"/>
        <v>283.04601719639999</v>
      </c>
      <c r="G4191" s="117">
        <v>192.457681775</v>
      </c>
      <c r="H4191" s="24">
        <f t="shared" si="496"/>
        <v>367.59417219024999</v>
      </c>
      <c r="I4191" s="117">
        <v>44.266049712499999</v>
      </c>
      <c r="J4191" s="24">
        <f t="shared" si="497"/>
        <v>84.548154950874988</v>
      </c>
      <c r="K4191" s="14">
        <f t="shared" si="499"/>
        <v>2</v>
      </c>
      <c r="L4191" s="41">
        <f t="shared" si="500"/>
        <v>37.618107839236266</v>
      </c>
      <c r="M4191" s="41">
        <f t="shared" si="501"/>
        <v>2</v>
      </c>
      <c r="N4191" s="18"/>
      <c r="X4191" s="48">
        <v>200</v>
      </c>
      <c r="Y4191" s="48">
        <v>40</v>
      </c>
      <c r="Z4191" s="41">
        <f t="shared" si="502"/>
        <v>2</v>
      </c>
    </row>
    <row r="4192" spans="2:26" ht="15.75" customHeight="1">
      <c r="B4192" s="72">
        <v>41814</v>
      </c>
      <c r="C4192" s="116">
        <v>0.25</v>
      </c>
      <c r="D4192" s="74">
        <f t="shared" si="498"/>
        <v>41814.25</v>
      </c>
      <c r="E4192" s="117">
        <v>133.57753492500001</v>
      </c>
      <c r="F4192" s="24">
        <f t="shared" si="495"/>
        <v>255.13309170675001</v>
      </c>
      <c r="G4192" s="117">
        <v>180.54953087499999</v>
      </c>
      <c r="H4192" s="24">
        <f t="shared" si="496"/>
        <v>344.84960397124996</v>
      </c>
      <c r="I4192" s="117">
        <v>46.97199595</v>
      </c>
      <c r="J4192" s="24">
        <f t="shared" si="497"/>
        <v>89.716512264499997</v>
      </c>
      <c r="K4192" s="14">
        <f t="shared" si="499"/>
        <v>2</v>
      </c>
      <c r="L4192" s="41">
        <f t="shared" si="500"/>
        <v>42.786465152861275</v>
      </c>
      <c r="M4192" s="41">
        <f t="shared" si="501"/>
        <v>2</v>
      </c>
      <c r="N4192" s="18"/>
      <c r="X4192" s="48">
        <v>200</v>
      </c>
      <c r="Y4192" s="48">
        <v>40</v>
      </c>
      <c r="Z4192" s="41">
        <f t="shared" si="502"/>
        <v>2</v>
      </c>
    </row>
    <row r="4193" spans="2:26" ht="15.75" customHeight="1">
      <c r="B4193" s="72">
        <v>41814</v>
      </c>
      <c r="C4193" s="116">
        <v>0.29166666666424135</v>
      </c>
      <c r="D4193" s="74">
        <f t="shared" si="498"/>
        <v>41814.291666666664</v>
      </c>
      <c r="E4193" s="117">
        <v>81.666520977499999</v>
      </c>
      <c r="F4193" s="24">
        <f t="shared" si="495"/>
        <v>155.98305506702499</v>
      </c>
      <c r="G4193" s="117">
        <v>111.56174016999999</v>
      </c>
      <c r="H4193" s="24">
        <f t="shared" si="496"/>
        <v>213.08292372469998</v>
      </c>
      <c r="I4193" s="117">
        <v>29.895219189999999</v>
      </c>
      <c r="J4193" s="24">
        <f t="shared" si="497"/>
        <v>57.099868652899993</v>
      </c>
      <c r="K4193" s="14">
        <f t="shared" si="499"/>
        <v>2</v>
      </c>
      <c r="L4193" s="41">
        <f t="shared" si="500"/>
        <v>10.169821541261271</v>
      </c>
      <c r="M4193" s="41">
        <f t="shared" si="501"/>
        <v>2</v>
      </c>
      <c r="N4193" s="18"/>
      <c r="X4193" s="48">
        <v>200</v>
      </c>
      <c r="Y4193" s="48">
        <v>40</v>
      </c>
      <c r="Z4193" s="41">
        <f t="shared" si="502"/>
        <v>2</v>
      </c>
    </row>
    <row r="4194" spans="2:26" ht="15.75" customHeight="1">
      <c r="B4194" s="72">
        <v>41814</v>
      </c>
      <c r="C4194" s="116">
        <v>0.33333333333575865</v>
      </c>
      <c r="D4194" s="74">
        <f t="shared" si="498"/>
        <v>41814.333333333336</v>
      </c>
      <c r="E4194" s="117">
        <v>84.554186222499993</v>
      </c>
      <c r="F4194" s="24">
        <f t="shared" si="495"/>
        <v>161.49849568497498</v>
      </c>
      <c r="G4194" s="117">
        <v>115.9070674875</v>
      </c>
      <c r="H4194" s="24">
        <f t="shared" si="496"/>
        <v>221.38249890112499</v>
      </c>
      <c r="I4194" s="117">
        <v>31.352881267499999</v>
      </c>
      <c r="J4194" s="24">
        <f t="shared" si="497"/>
        <v>59.884003220924996</v>
      </c>
      <c r="K4194" s="14">
        <f t="shared" si="499"/>
        <v>2</v>
      </c>
      <c r="L4194" s="41">
        <f t="shared" si="500"/>
        <v>12.953956109286274</v>
      </c>
      <c r="M4194" s="41">
        <f t="shared" si="501"/>
        <v>2</v>
      </c>
      <c r="N4194" s="18"/>
      <c r="X4194" s="48">
        <v>200</v>
      </c>
      <c r="Y4194" s="48">
        <v>40</v>
      </c>
      <c r="Z4194" s="41">
        <f t="shared" si="502"/>
        <v>2</v>
      </c>
    </row>
    <row r="4195" spans="2:26" ht="15.75" customHeight="1">
      <c r="B4195" s="72">
        <v>41814</v>
      </c>
      <c r="C4195" s="116">
        <v>0.375</v>
      </c>
      <c r="D4195" s="74">
        <f t="shared" si="498"/>
        <v>41814.375</v>
      </c>
      <c r="E4195" s="117">
        <v>56.941410492499998</v>
      </c>
      <c r="F4195" s="24">
        <f t="shared" si="495"/>
        <v>108.75809404067499</v>
      </c>
      <c r="G4195" s="117">
        <v>81.774406424999995</v>
      </c>
      <c r="H4195" s="24">
        <f t="shared" si="496"/>
        <v>156.18911627174998</v>
      </c>
      <c r="I4195" s="117">
        <v>24.832995927500001</v>
      </c>
      <c r="J4195" s="24">
        <f t="shared" si="497"/>
        <v>47.431022221524998</v>
      </c>
      <c r="K4195" s="14">
        <f t="shared" si="499"/>
        <v>2</v>
      </c>
      <c r="L4195" s="41">
        <f t="shared" si="500"/>
        <v>0.50097510988627647</v>
      </c>
      <c r="M4195" s="41">
        <f t="shared" si="501"/>
        <v>2</v>
      </c>
      <c r="N4195" s="18"/>
      <c r="X4195" s="48">
        <v>200</v>
      </c>
      <c r="Y4195" s="48">
        <v>40</v>
      </c>
      <c r="Z4195" s="41">
        <f t="shared" si="502"/>
        <v>2</v>
      </c>
    </row>
    <row r="4196" spans="2:26" ht="15.75" customHeight="1">
      <c r="B4196" s="72">
        <v>41814</v>
      </c>
      <c r="C4196" s="116">
        <v>0.41666666666424135</v>
      </c>
      <c r="D4196" s="74">
        <f t="shared" si="498"/>
        <v>41814.416666666664</v>
      </c>
      <c r="E4196" s="117">
        <v>93.593833935000006</v>
      </c>
      <c r="F4196" s="24">
        <f t="shared" si="495"/>
        <v>178.76422281585002</v>
      </c>
      <c r="G4196" s="117">
        <v>134.69145169999999</v>
      </c>
      <c r="H4196" s="24">
        <f t="shared" si="496"/>
        <v>257.26067274699994</v>
      </c>
      <c r="I4196" s="117">
        <v>41.097617784999997</v>
      </c>
      <c r="J4196" s="24">
        <f t="shared" si="497"/>
        <v>78.496449969349996</v>
      </c>
      <c r="K4196" s="14">
        <f t="shared" si="499"/>
        <v>2</v>
      </c>
      <c r="L4196" s="41">
        <f t="shared" si="500"/>
        <v>31.566402857711275</v>
      </c>
      <c r="M4196" s="41">
        <f t="shared" si="501"/>
        <v>2</v>
      </c>
      <c r="N4196" s="18"/>
      <c r="X4196" s="48">
        <v>200</v>
      </c>
      <c r="Y4196" s="48">
        <v>40</v>
      </c>
      <c r="Z4196" s="41">
        <f t="shared" si="502"/>
        <v>2</v>
      </c>
    </row>
    <row r="4197" spans="2:26" ht="15.75" customHeight="1">
      <c r="B4197" s="72">
        <v>41814</v>
      </c>
      <c r="C4197" s="116">
        <v>0.45833333333575865</v>
      </c>
      <c r="D4197" s="74">
        <f t="shared" si="498"/>
        <v>41814.458333333336</v>
      </c>
      <c r="E4197" s="117">
        <v>74.568723517500004</v>
      </c>
      <c r="F4197" s="24">
        <f t="shared" si="495"/>
        <v>142.42626191842501</v>
      </c>
      <c r="G4197" s="117">
        <v>109.7782346175</v>
      </c>
      <c r="H4197" s="24">
        <f t="shared" si="496"/>
        <v>209.676428119425</v>
      </c>
      <c r="I4197" s="117">
        <v>35.209511077499997</v>
      </c>
      <c r="J4197" s="24">
        <f t="shared" si="497"/>
        <v>67.250166158024996</v>
      </c>
      <c r="K4197" s="14">
        <f t="shared" si="499"/>
        <v>2</v>
      </c>
      <c r="L4197" s="41">
        <f t="shared" si="500"/>
        <v>20.320119046386274</v>
      </c>
      <c r="M4197" s="41">
        <f t="shared" si="501"/>
        <v>2</v>
      </c>
      <c r="N4197" s="18"/>
      <c r="X4197" s="48">
        <v>200</v>
      </c>
      <c r="Y4197" s="48">
        <v>40</v>
      </c>
      <c r="Z4197" s="41">
        <f t="shared" si="502"/>
        <v>2</v>
      </c>
    </row>
    <row r="4198" spans="2:26" ht="15.75" customHeight="1">
      <c r="B4198" s="72">
        <v>41814</v>
      </c>
      <c r="C4198" s="116">
        <v>0.5</v>
      </c>
      <c r="D4198" s="74">
        <f t="shared" si="498"/>
        <v>41814.5</v>
      </c>
      <c r="E4198" s="117">
        <v>84.855507805000002</v>
      </c>
      <c r="F4198" s="24">
        <f t="shared" si="495"/>
        <v>162.07401990755</v>
      </c>
      <c r="G4198" s="117">
        <v>123.681916925</v>
      </c>
      <c r="H4198" s="24">
        <f t="shared" si="496"/>
        <v>236.23246132674998</v>
      </c>
      <c r="I4198" s="117">
        <v>38.826409122500003</v>
      </c>
      <c r="J4198" s="24">
        <f t="shared" si="497"/>
        <v>74.158441423975006</v>
      </c>
      <c r="K4198" s="14">
        <f t="shared" si="499"/>
        <v>2</v>
      </c>
      <c r="L4198" s="41">
        <f t="shared" si="500"/>
        <v>27.228394312336285</v>
      </c>
      <c r="M4198" s="41">
        <f t="shared" si="501"/>
        <v>2</v>
      </c>
      <c r="N4198" s="18"/>
      <c r="X4198" s="48">
        <v>200</v>
      </c>
      <c r="Y4198" s="48">
        <v>40</v>
      </c>
      <c r="Z4198" s="41">
        <f t="shared" si="502"/>
        <v>2</v>
      </c>
    </row>
    <row r="4199" spans="2:26" ht="15.75" customHeight="1">
      <c r="B4199" s="72">
        <v>41814</v>
      </c>
      <c r="C4199" s="116">
        <v>0.54166666666424135</v>
      </c>
      <c r="D4199" s="74">
        <f t="shared" si="498"/>
        <v>41814.541666666664</v>
      </c>
      <c r="E4199" s="117">
        <v>71.279296167499993</v>
      </c>
      <c r="F4199" s="24">
        <f t="shared" si="495"/>
        <v>136.14345567992498</v>
      </c>
      <c r="G4199" s="117">
        <v>103.4901919325</v>
      </c>
      <c r="H4199" s="24">
        <f t="shared" si="496"/>
        <v>197.66626659107499</v>
      </c>
      <c r="I4199" s="117">
        <v>32.210895764999997</v>
      </c>
      <c r="J4199" s="24">
        <f t="shared" si="497"/>
        <v>61.522810911149989</v>
      </c>
      <c r="K4199" s="14">
        <f t="shared" si="499"/>
        <v>2</v>
      </c>
      <c r="L4199" s="41">
        <f t="shared" si="500"/>
        <v>14.592763799511268</v>
      </c>
      <c r="M4199" s="41">
        <f t="shared" si="501"/>
        <v>2</v>
      </c>
      <c r="N4199" s="18"/>
      <c r="X4199" s="48">
        <v>200</v>
      </c>
      <c r="Y4199" s="48">
        <v>40</v>
      </c>
      <c r="Z4199" s="41">
        <f t="shared" si="502"/>
        <v>2</v>
      </c>
    </row>
    <row r="4200" spans="2:26" ht="15.75" customHeight="1">
      <c r="B4200" s="72">
        <v>41814</v>
      </c>
      <c r="C4200" s="116">
        <v>0.58333333333575865</v>
      </c>
      <c r="D4200" s="74">
        <f t="shared" si="498"/>
        <v>41814.583333333336</v>
      </c>
      <c r="E4200" s="117">
        <v>88.839648830000002</v>
      </c>
      <c r="F4200" s="24">
        <f t="shared" si="495"/>
        <v>169.6837292653</v>
      </c>
      <c r="G4200" s="117">
        <v>124.854634025</v>
      </c>
      <c r="H4200" s="24">
        <f t="shared" si="496"/>
        <v>238.47235098774999</v>
      </c>
      <c r="I4200" s="117">
        <v>36.014985209999999</v>
      </c>
      <c r="J4200" s="24">
        <f t="shared" si="497"/>
        <v>68.788621751099996</v>
      </c>
      <c r="K4200" s="14">
        <f t="shared" si="499"/>
        <v>2</v>
      </c>
      <c r="L4200" s="41">
        <f t="shared" si="500"/>
        <v>21.858574639461274</v>
      </c>
      <c r="M4200" s="41">
        <f t="shared" si="501"/>
        <v>2</v>
      </c>
      <c r="N4200" s="18"/>
      <c r="X4200" s="48">
        <v>200</v>
      </c>
      <c r="Y4200" s="48">
        <v>40</v>
      </c>
      <c r="Z4200" s="41">
        <f t="shared" si="502"/>
        <v>2</v>
      </c>
    </row>
    <row r="4201" spans="2:26" ht="15.75" customHeight="1">
      <c r="B4201" s="72">
        <v>41814</v>
      </c>
      <c r="C4201" s="116">
        <v>0.625</v>
      </c>
      <c r="D4201" s="74">
        <f t="shared" si="498"/>
        <v>41814.625</v>
      </c>
      <c r="E4201" s="117">
        <v>95.761675357499996</v>
      </c>
      <c r="F4201" s="24">
        <f t="shared" si="495"/>
        <v>182.90479993282497</v>
      </c>
      <c r="G4201" s="117">
        <v>132.793655925</v>
      </c>
      <c r="H4201" s="24">
        <f t="shared" si="496"/>
        <v>253.63588281674998</v>
      </c>
      <c r="I4201" s="117">
        <v>37.031980527499996</v>
      </c>
      <c r="J4201" s="24">
        <f t="shared" si="497"/>
        <v>70.731082807524984</v>
      </c>
      <c r="K4201" s="14">
        <f t="shared" si="499"/>
        <v>2</v>
      </c>
      <c r="L4201" s="41">
        <f t="shared" si="500"/>
        <v>23.801035695886263</v>
      </c>
      <c r="M4201" s="41">
        <f t="shared" si="501"/>
        <v>2</v>
      </c>
      <c r="N4201" s="18"/>
      <c r="X4201" s="48">
        <v>200</v>
      </c>
      <c r="Y4201" s="48">
        <v>40</v>
      </c>
      <c r="Z4201" s="41">
        <f t="shared" si="502"/>
        <v>2</v>
      </c>
    </row>
    <row r="4202" spans="2:26" ht="15.75" customHeight="1">
      <c r="B4202" s="72">
        <v>41814</v>
      </c>
      <c r="C4202" s="116">
        <v>0.66666666666424135</v>
      </c>
      <c r="D4202" s="74">
        <f t="shared" si="498"/>
        <v>41814.666666666664</v>
      </c>
      <c r="E4202" s="117">
        <v>142.19868042499999</v>
      </c>
      <c r="F4202" s="24">
        <f t="shared" si="495"/>
        <v>271.59947961174998</v>
      </c>
      <c r="G4202" s="117">
        <v>189.77915167500001</v>
      </c>
      <c r="H4202" s="24">
        <f t="shared" si="496"/>
        <v>362.47817969925001</v>
      </c>
      <c r="I4202" s="117">
        <v>47.580471275000001</v>
      </c>
      <c r="J4202" s="24">
        <f t="shared" si="497"/>
        <v>90.87870013525</v>
      </c>
      <c r="K4202" s="14">
        <f t="shared" si="499"/>
        <v>2</v>
      </c>
      <c r="L4202" s="41">
        <f t="shared" si="500"/>
        <v>43.948653023611278</v>
      </c>
      <c r="M4202" s="41">
        <f t="shared" si="501"/>
        <v>2</v>
      </c>
      <c r="N4202" s="18"/>
      <c r="X4202" s="48">
        <v>200</v>
      </c>
      <c r="Y4202" s="48">
        <v>40</v>
      </c>
      <c r="Z4202" s="41">
        <f t="shared" si="502"/>
        <v>2</v>
      </c>
    </row>
    <row r="4203" spans="2:26" ht="15.75" customHeight="1">
      <c r="B4203" s="72">
        <v>41814</v>
      </c>
      <c r="C4203" s="116">
        <v>0.70833333333575865</v>
      </c>
      <c r="D4203" s="74">
        <f t="shared" si="498"/>
        <v>41814.708333333336</v>
      </c>
      <c r="E4203" s="117">
        <v>98.481939694999994</v>
      </c>
      <c r="F4203" s="24">
        <f t="shared" si="495"/>
        <v>188.10050481744997</v>
      </c>
      <c r="G4203" s="117">
        <v>147.00581875</v>
      </c>
      <c r="H4203" s="24">
        <f t="shared" si="496"/>
        <v>280.7811138125</v>
      </c>
      <c r="I4203" s="117">
        <v>48.523879039999997</v>
      </c>
      <c r="J4203" s="24">
        <f t="shared" si="497"/>
        <v>92.680608966399987</v>
      </c>
      <c r="K4203" s="14">
        <f t="shared" si="499"/>
        <v>2</v>
      </c>
      <c r="L4203" s="41">
        <f t="shared" si="500"/>
        <v>45.750561854761266</v>
      </c>
      <c r="M4203" s="41">
        <f t="shared" si="501"/>
        <v>2</v>
      </c>
      <c r="N4203" s="18"/>
      <c r="X4203" s="48">
        <v>200</v>
      </c>
      <c r="Y4203" s="48">
        <v>40</v>
      </c>
      <c r="Z4203" s="41">
        <f t="shared" si="502"/>
        <v>2</v>
      </c>
    </row>
    <row r="4204" spans="2:26" ht="15.75" customHeight="1">
      <c r="B4204" s="72">
        <v>41814</v>
      </c>
      <c r="C4204" s="116">
        <v>0.75</v>
      </c>
      <c r="D4204" s="74">
        <f t="shared" si="498"/>
        <v>41814.75</v>
      </c>
      <c r="E4204" s="117">
        <v>87.885463787500001</v>
      </c>
      <c r="F4204" s="24">
        <f t="shared" si="495"/>
        <v>167.86123583412498</v>
      </c>
      <c r="G4204" s="117">
        <v>138.72851560000001</v>
      </c>
      <c r="H4204" s="24">
        <f t="shared" si="496"/>
        <v>264.97146479600002</v>
      </c>
      <c r="I4204" s="117">
        <v>50.843051787500002</v>
      </c>
      <c r="J4204" s="24">
        <f t="shared" si="497"/>
        <v>97.110228914125003</v>
      </c>
      <c r="K4204" s="14">
        <f t="shared" si="499"/>
        <v>2</v>
      </c>
      <c r="L4204" s="41">
        <f t="shared" si="500"/>
        <v>50.180181802486281</v>
      </c>
      <c r="M4204" s="41">
        <f t="shared" si="501"/>
        <v>2</v>
      </c>
      <c r="N4204" s="18"/>
      <c r="X4204" s="48">
        <v>200</v>
      </c>
      <c r="Y4204" s="48">
        <v>40</v>
      </c>
      <c r="Z4204" s="41">
        <f t="shared" si="502"/>
        <v>2</v>
      </c>
    </row>
    <row r="4205" spans="2:26" ht="15.75" customHeight="1">
      <c r="B4205" s="72">
        <v>41814</v>
      </c>
      <c r="C4205" s="116">
        <v>0.79166666666424135</v>
      </c>
      <c r="D4205" s="74">
        <f t="shared" si="498"/>
        <v>41814.791666666664</v>
      </c>
      <c r="E4205" s="117">
        <v>63.997357729999997</v>
      </c>
      <c r="F4205" s="24">
        <f t="shared" si="495"/>
        <v>122.23495326429999</v>
      </c>
      <c r="G4205" s="117">
        <v>104.76819344499999</v>
      </c>
      <c r="H4205" s="24">
        <f t="shared" si="496"/>
        <v>200.10724947994999</v>
      </c>
      <c r="I4205" s="117">
        <v>40.770835714999997</v>
      </c>
      <c r="J4205" s="24">
        <f t="shared" si="497"/>
        <v>77.872296215649996</v>
      </c>
      <c r="K4205" s="14">
        <f t="shared" si="499"/>
        <v>2</v>
      </c>
      <c r="L4205" s="41">
        <f t="shared" si="500"/>
        <v>30.942249104011275</v>
      </c>
      <c r="M4205" s="41">
        <f t="shared" si="501"/>
        <v>2</v>
      </c>
      <c r="N4205" s="18"/>
      <c r="X4205" s="48">
        <v>200</v>
      </c>
      <c r="Y4205" s="48">
        <v>40</v>
      </c>
      <c r="Z4205" s="41">
        <f t="shared" si="502"/>
        <v>2</v>
      </c>
    </row>
    <row r="4206" spans="2:26" ht="15.75" customHeight="1">
      <c r="B4206" s="72">
        <v>41814</v>
      </c>
      <c r="C4206" s="116">
        <v>0.83333333333575865</v>
      </c>
      <c r="D4206" s="74">
        <f t="shared" si="498"/>
        <v>41814.833333333336</v>
      </c>
      <c r="E4206" s="117">
        <v>75.0960363075</v>
      </c>
      <c r="F4206" s="24">
        <f t="shared" si="495"/>
        <v>143.43342934732499</v>
      </c>
      <c r="G4206" s="117">
        <v>115.22939675249999</v>
      </c>
      <c r="H4206" s="24">
        <f t="shared" si="496"/>
        <v>220.08814779727498</v>
      </c>
      <c r="I4206" s="117">
        <v>40.1333604525</v>
      </c>
      <c r="J4206" s="24">
        <f t="shared" si="497"/>
        <v>76.654718464274993</v>
      </c>
      <c r="K4206" s="14">
        <f t="shared" si="499"/>
        <v>2</v>
      </c>
      <c r="L4206" s="41">
        <f t="shared" si="500"/>
        <v>29.724671352636271</v>
      </c>
      <c r="M4206" s="41">
        <f t="shared" si="501"/>
        <v>2</v>
      </c>
      <c r="N4206" s="18"/>
      <c r="X4206" s="48">
        <v>200</v>
      </c>
      <c r="Y4206" s="48">
        <v>40</v>
      </c>
      <c r="Z4206" s="41">
        <f t="shared" si="502"/>
        <v>2</v>
      </c>
    </row>
    <row r="4207" spans="2:26" ht="15.75" customHeight="1">
      <c r="B4207" s="72">
        <v>41814</v>
      </c>
      <c r="C4207" s="116">
        <v>0.875</v>
      </c>
      <c r="D4207" s="74">
        <f t="shared" si="498"/>
        <v>41814.875</v>
      </c>
      <c r="E4207" s="117">
        <v>58.088106545000002</v>
      </c>
      <c r="F4207" s="24">
        <f t="shared" si="495"/>
        <v>110.94828350095</v>
      </c>
      <c r="G4207" s="117">
        <v>87.009229355000002</v>
      </c>
      <c r="H4207" s="24">
        <f t="shared" si="496"/>
        <v>166.18762806805</v>
      </c>
      <c r="I4207" s="117">
        <v>28.921122812499998</v>
      </c>
      <c r="J4207" s="24">
        <f t="shared" si="497"/>
        <v>55.239344571874994</v>
      </c>
      <c r="K4207" s="14">
        <f t="shared" si="499"/>
        <v>2</v>
      </c>
      <c r="L4207" s="41">
        <f t="shared" si="500"/>
        <v>8.309297460236273</v>
      </c>
      <c r="M4207" s="41">
        <f t="shared" si="501"/>
        <v>2</v>
      </c>
      <c r="N4207" s="18"/>
      <c r="X4207" s="48">
        <v>200</v>
      </c>
      <c r="Y4207" s="48">
        <v>40</v>
      </c>
      <c r="Z4207" s="41">
        <f t="shared" si="502"/>
        <v>2</v>
      </c>
    </row>
    <row r="4208" spans="2:26" ht="15.75" customHeight="1">
      <c r="B4208" s="72">
        <v>41814</v>
      </c>
      <c r="C4208" s="116">
        <v>0.91666666666424135</v>
      </c>
      <c r="D4208" s="74">
        <f t="shared" si="498"/>
        <v>41814.916666666664</v>
      </c>
      <c r="E4208" s="117">
        <v>54.815419274999996</v>
      </c>
      <c r="F4208" s="24">
        <f t="shared" si="495"/>
        <v>104.69745081524999</v>
      </c>
      <c r="G4208" s="117">
        <v>87.391880375</v>
      </c>
      <c r="H4208" s="24">
        <f t="shared" si="496"/>
        <v>166.91849151624999</v>
      </c>
      <c r="I4208" s="117">
        <v>32.576461102499998</v>
      </c>
      <c r="J4208" s="24">
        <f t="shared" si="497"/>
        <v>62.221040705774996</v>
      </c>
      <c r="K4208" s="14">
        <f t="shared" si="499"/>
        <v>2</v>
      </c>
      <c r="L4208" s="41">
        <f t="shared" si="500"/>
        <v>15.290993594136275</v>
      </c>
      <c r="M4208" s="41">
        <f t="shared" si="501"/>
        <v>2</v>
      </c>
      <c r="N4208" s="18"/>
      <c r="X4208" s="48">
        <v>200</v>
      </c>
      <c r="Y4208" s="48">
        <v>40</v>
      </c>
      <c r="Z4208" s="41">
        <f t="shared" si="502"/>
        <v>2</v>
      </c>
    </row>
    <row r="4209" spans="2:26" ht="15.75" customHeight="1">
      <c r="B4209" s="72">
        <v>41814</v>
      </c>
      <c r="C4209" s="116">
        <v>0.95833333333575865</v>
      </c>
      <c r="D4209" s="74">
        <f t="shared" si="498"/>
        <v>41814.958333333336</v>
      </c>
      <c r="E4209" s="117">
        <v>72.543172827500001</v>
      </c>
      <c r="F4209" s="24">
        <f t="shared" si="495"/>
        <v>138.55746010052499</v>
      </c>
      <c r="G4209" s="117">
        <v>107.984020825</v>
      </c>
      <c r="H4209" s="24">
        <f t="shared" si="496"/>
        <v>206.24947977574999</v>
      </c>
      <c r="I4209" s="117">
        <v>35.440848004999999</v>
      </c>
      <c r="J4209" s="24">
        <f t="shared" si="497"/>
        <v>67.692019689549994</v>
      </c>
      <c r="K4209" s="14">
        <f t="shared" si="499"/>
        <v>2</v>
      </c>
      <c r="L4209" s="41">
        <f t="shared" si="500"/>
        <v>20.761972577911273</v>
      </c>
      <c r="M4209" s="41">
        <f t="shared" si="501"/>
        <v>2</v>
      </c>
      <c r="N4209" s="18"/>
      <c r="X4209" s="48">
        <v>200</v>
      </c>
      <c r="Y4209" s="48">
        <v>40</v>
      </c>
      <c r="Z4209" s="41">
        <f t="shared" si="502"/>
        <v>2</v>
      </c>
    </row>
    <row r="4210" spans="2:26" ht="15.75" customHeight="1">
      <c r="B4210" s="72">
        <v>41815</v>
      </c>
      <c r="C4210" s="116">
        <v>0</v>
      </c>
      <c r="D4210" s="74">
        <f t="shared" si="498"/>
        <v>41815</v>
      </c>
      <c r="E4210" s="117">
        <v>67.119384205000003</v>
      </c>
      <c r="F4210" s="24">
        <f t="shared" si="495"/>
        <v>128.19802383154999</v>
      </c>
      <c r="G4210" s="117">
        <v>101.77720157749999</v>
      </c>
      <c r="H4210" s="24">
        <f t="shared" si="496"/>
        <v>194.39445501302498</v>
      </c>
      <c r="I4210" s="117">
        <v>34.657817352499997</v>
      </c>
      <c r="J4210" s="24">
        <f t="shared" si="497"/>
        <v>66.196431143274992</v>
      </c>
      <c r="K4210" s="14">
        <f t="shared" si="499"/>
        <v>3</v>
      </c>
      <c r="L4210" s="41">
        <f t="shared" si="500"/>
        <v>19.266384031636271</v>
      </c>
      <c r="M4210" s="41">
        <f t="shared" si="501"/>
        <v>2</v>
      </c>
      <c r="N4210" s="18"/>
      <c r="X4210" s="48">
        <v>200</v>
      </c>
      <c r="Y4210" s="48">
        <v>40</v>
      </c>
      <c r="Z4210" s="41">
        <f t="shared" si="502"/>
        <v>2</v>
      </c>
    </row>
    <row r="4211" spans="2:26" ht="15.75" customHeight="1">
      <c r="B4211" s="72">
        <v>41815</v>
      </c>
      <c r="C4211" s="116">
        <v>4.1666666664241347E-2</v>
      </c>
      <c r="D4211" s="74">
        <f t="shared" si="498"/>
        <v>41815.041666666664</v>
      </c>
      <c r="E4211" s="117">
        <v>52.396476507499997</v>
      </c>
      <c r="F4211" s="24">
        <f t="shared" si="495"/>
        <v>100.07727012932499</v>
      </c>
      <c r="G4211" s="117">
        <v>79.997201302500002</v>
      </c>
      <c r="H4211" s="24">
        <f t="shared" si="496"/>
        <v>152.79465448777501</v>
      </c>
      <c r="I4211" s="117">
        <v>27.600724792499999</v>
      </c>
      <c r="J4211" s="24">
        <f t="shared" si="497"/>
        <v>52.717384353674994</v>
      </c>
      <c r="K4211" s="14">
        <f t="shared" si="499"/>
        <v>3</v>
      </c>
      <c r="L4211" s="41">
        <f t="shared" si="500"/>
        <v>5.7873372420362728</v>
      </c>
      <c r="M4211" s="41">
        <f t="shared" si="501"/>
        <v>2</v>
      </c>
      <c r="N4211" s="18"/>
      <c r="X4211" s="48">
        <v>200</v>
      </c>
      <c r="Y4211" s="48">
        <v>40</v>
      </c>
      <c r="Z4211" s="41">
        <f t="shared" si="502"/>
        <v>2</v>
      </c>
    </row>
    <row r="4212" spans="2:26" ht="15.75" customHeight="1">
      <c r="B4212" s="72">
        <v>41815</v>
      </c>
      <c r="C4212" s="116">
        <v>8.3333333335758653E-2</v>
      </c>
      <c r="D4212" s="74">
        <f t="shared" si="498"/>
        <v>41815.083333333336</v>
      </c>
      <c r="E4212" s="117">
        <v>72.275331414999997</v>
      </c>
      <c r="F4212" s="24">
        <f t="shared" si="495"/>
        <v>138.04588300264999</v>
      </c>
      <c r="G4212" s="117">
        <v>105.8770677625</v>
      </c>
      <c r="H4212" s="24">
        <f t="shared" si="496"/>
        <v>202.22519942637501</v>
      </c>
      <c r="I4212" s="117">
        <v>33.6017363375</v>
      </c>
      <c r="J4212" s="24">
        <f t="shared" si="497"/>
        <v>64.179316404624998</v>
      </c>
      <c r="K4212" s="14">
        <f t="shared" si="499"/>
        <v>3</v>
      </c>
      <c r="L4212" s="41">
        <f t="shared" si="500"/>
        <v>17.249269292986277</v>
      </c>
      <c r="M4212" s="41">
        <f t="shared" si="501"/>
        <v>2</v>
      </c>
      <c r="N4212" s="18"/>
      <c r="X4212" s="48">
        <v>200</v>
      </c>
      <c r="Y4212" s="48">
        <v>40</v>
      </c>
      <c r="Z4212" s="41">
        <f t="shared" si="502"/>
        <v>2</v>
      </c>
    </row>
    <row r="4213" spans="2:26" ht="15.75" customHeight="1">
      <c r="B4213" s="72">
        <v>41815</v>
      </c>
      <c r="C4213" s="116">
        <v>0.125</v>
      </c>
      <c r="D4213" s="74">
        <f t="shared" si="498"/>
        <v>41815.125</v>
      </c>
      <c r="E4213" s="117">
        <v>61.185022887499997</v>
      </c>
      <c r="F4213" s="24">
        <f t="shared" si="495"/>
        <v>116.86339371512499</v>
      </c>
      <c r="G4213" s="117">
        <v>91.628001209999994</v>
      </c>
      <c r="H4213" s="24">
        <f t="shared" si="496"/>
        <v>175.00948231109999</v>
      </c>
      <c r="I4213" s="117">
        <v>30.442978320000002</v>
      </c>
      <c r="J4213" s="24">
        <f t="shared" si="497"/>
        <v>58.146088591199998</v>
      </c>
      <c r="K4213" s="14">
        <f t="shared" si="499"/>
        <v>3</v>
      </c>
      <c r="L4213" s="41">
        <f t="shared" si="500"/>
        <v>11.216041479561277</v>
      </c>
      <c r="M4213" s="41">
        <f t="shared" si="501"/>
        <v>2</v>
      </c>
      <c r="N4213" s="18"/>
      <c r="X4213" s="48">
        <v>200</v>
      </c>
      <c r="Y4213" s="48">
        <v>40</v>
      </c>
      <c r="Z4213" s="41">
        <f t="shared" si="502"/>
        <v>2</v>
      </c>
    </row>
    <row r="4214" spans="2:26" ht="15.75" customHeight="1">
      <c r="B4214" s="72">
        <v>41815</v>
      </c>
      <c r="C4214" s="116">
        <v>0.16666666666424135</v>
      </c>
      <c r="D4214" s="74">
        <f t="shared" si="498"/>
        <v>41815.166666666664</v>
      </c>
      <c r="E4214" s="117">
        <v>132.62334989249999</v>
      </c>
      <c r="F4214" s="24">
        <f t="shared" si="495"/>
        <v>253.31059829467497</v>
      </c>
      <c r="G4214" s="117">
        <v>173.025408175</v>
      </c>
      <c r="H4214" s="24">
        <f t="shared" si="496"/>
        <v>330.47852961424996</v>
      </c>
      <c r="I4214" s="117">
        <v>40.4020582725</v>
      </c>
      <c r="J4214" s="24">
        <f t="shared" si="497"/>
        <v>77.16793130047499</v>
      </c>
      <c r="K4214" s="14">
        <f t="shared" si="499"/>
        <v>3</v>
      </c>
      <c r="L4214" s="41">
        <f t="shared" si="500"/>
        <v>30.237884188836269</v>
      </c>
      <c r="M4214" s="41">
        <f t="shared" si="501"/>
        <v>2</v>
      </c>
      <c r="N4214" s="18"/>
      <c r="X4214" s="48">
        <v>200</v>
      </c>
      <c r="Y4214" s="48">
        <v>40</v>
      </c>
      <c r="Z4214" s="41">
        <f t="shared" si="502"/>
        <v>2</v>
      </c>
    </row>
    <row r="4215" spans="2:26" ht="15.75" customHeight="1">
      <c r="B4215" s="72">
        <v>41815</v>
      </c>
      <c r="C4215" s="116">
        <v>0.20833333333575865</v>
      </c>
      <c r="D4215" s="74">
        <f t="shared" si="498"/>
        <v>41815.208333333336</v>
      </c>
      <c r="E4215" s="117">
        <v>208.9581527</v>
      </c>
      <c r="F4215" s="24">
        <f t="shared" si="495"/>
        <v>399.11007165699999</v>
      </c>
      <c r="G4215" s="117">
        <v>267.78131250000001</v>
      </c>
      <c r="H4215" s="24">
        <f t="shared" si="496"/>
        <v>511.46230687500002</v>
      </c>
      <c r="I4215" s="117">
        <v>58.823159782499999</v>
      </c>
      <c r="J4215" s="24">
        <f t="shared" si="497"/>
        <v>112.35223518457499</v>
      </c>
      <c r="K4215" s="14">
        <f t="shared" si="499"/>
        <v>3</v>
      </c>
      <c r="L4215" s="41">
        <f t="shared" si="500"/>
        <v>65.422188072936279</v>
      </c>
      <c r="M4215" s="41">
        <f t="shared" si="501"/>
        <v>2</v>
      </c>
      <c r="N4215" s="18"/>
      <c r="X4215" s="48">
        <v>200</v>
      </c>
      <c r="Y4215" s="48">
        <v>40</v>
      </c>
      <c r="Z4215" s="41">
        <f t="shared" si="502"/>
        <v>2</v>
      </c>
    </row>
    <row r="4216" spans="2:26" ht="15.75" customHeight="1">
      <c r="B4216" s="72">
        <v>41815</v>
      </c>
      <c r="C4216" s="116">
        <v>0.25</v>
      </c>
      <c r="D4216" s="74">
        <f t="shared" si="498"/>
        <v>41815.25</v>
      </c>
      <c r="E4216" s="117">
        <v>148.33392277499999</v>
      </c>
      <c r="F4216" s="24">
        <f t="shared" si="495"/>
        <v>283.31779250024999</v>
      </c>
      <c r="G4216" s="117">
        <v>206.17157432499999</v>
      </c>
      <c r="H4216" s="24">
        <f t="shared" si="496"/>
        <v>393.78770696074997</v>
      </c>
      <c r="I4216" s="117">
        <v>57.837651520000001</v>
      </c>
      <c r="J4216" s="24">
        <f t="shared" si="497"/>
        <v>110.46991440319999</v>
      </c>
      <c r="K4216" s="14">
        <f t="shared" si="499"/>
        <v>3</v>
      </c>
      <c r="L4216" s="41">
        <f t="shared" si="500"/>
        <v>63.539867291561272</v>
      </c>
      <c r="M4216" s="41">
        <f t="shared" si="501"/>
        <v>2</v>
      </c>
      <c r="N4216" s="18"/>
      <c r="X4216" s="48">
        <v>200</v>
      </c>
      <c r="Y4216" s="48">
        <v>40</v>
      </c>
      <c r="Z4216" s="41">
        <f t="shared" si="502"/>
        <v>2</v>
      </c>
    </row>
    <row r="4217" spans="2:26" ht="15.75" customHeight="1">
      <c r="B4217" s="72">
        <v>41815</v>
      </c>
      <c r="C4217" s="116">
        <v>0.29166666666424135</v>
      </c>
      <c r="D4217" s="74">
        <f t="shared" si="498"/>
        <v>41815.291666666664</v>
      </c>
      <c r="E4217" s="117">
        <v>210.950223225</v>
      </c>
      <c r="F4217" s="24">
        <f t="shared" si="495"/>
        <v>402.91492635974998</v>
      </c>
      <c r="G4217" s="117">
        <v>278.1710741</v>
      </c>
      <c r="H4217" s="24">
        <f t="shared" si="496"/>
        <v>531.30675153099992</v>
      </c>
      <c r="I4217" s="117">
        <v>67.22085088</v>
      </c>
      <c r="J4217" s="24">
        <f t="shared" si="497"/>
        <v>128.3918251808</v>
      </c>
      <c r="K4217" s="14">
        <f t="shared" si="499"/>
        <v>3</v>
      </c>
      <c r="L4217" s="41">
        <f t="shared" si="500"/>
        <v>81.461778069161284</v>
      </c>
      <c r="M4217" s="41">
        <f t="shared" si="501"/>
        <v>2</v>
      </c>
      <c r="N4217" s="18"/>
      <c r="X4217" s="48">
        <v>200</v>
      </c>
      <c r="Y4217" s="48">
        <v>40</v>
      </c>
      <c r="Z4217" s="41">
        <f t="shared" si="502"/>
        <v>2</v>
      </c>
    </row>
    <row r="4218" spans="2:26" ht="15.75" customHeight="1">
      <c r="B4218" s="72">
        <v>41815</v>
      </c>
      <c r="C4218" s="116">
        <v>0.33333333333575865</v>
      </c>
      <c r="D4218" s="74">
        <f t="shared" si="498"/>
        <v>41815.333333333336</v>
      </c>
      <c r="E4218" s="117">
        <v>153.19691847499999</v>
      </c>
      <c r="F4218" s="24">
        <f t="shared" si="495"/>
        <v>292.60611428724997</v>
      </c>
      <c r="G4218" s="117">
        <v>211.39230237500001</v>
      </c>
      <c r="H4218" s="24">
        <f t="shared" si="496"/>
        <v>403.75929753625002</v>
      </c>
      <c r="I4218" s="117">
        <v>58.195383902499998</v>
      </c>
      <c r="J4218" s="24">
        <f t="shared" si="497"/>
        <v>111.153183253775</v>
      </c>
      <c r="K4218" s="14">
        <f t="shared" si="499"/>
        <v>3</v>
      </c>
      <c r="L4218" s="41">
        <f t="shared" si="500"/>
        <v>64.223136142136269</v>
      </c>
      <c r="M4218" s="41">
        <f t="shared" si="501"/>
        <v>2</v>
      </c>
      <c r="N4218" s="18"/>
      <c r="X4218" s="48">
        <v>200</v>
      </c>
      <c r="Y4218" s="48">
        <v>40</v>
      </c>
      <c r="Z4218" s="41">
        <f t="shared" si="502"/>
        <v>2</v>
      </c>
    </row>
    <row r="4219" spans="2:26" ht="15.75" customHeight="1">
      <c r="B4219" s="72">
        <v>41815</v>
      </c>
      <c r="C4219" s="116">
        <v>0.375</v>
      </c>
      <c r="D4219" s="74">
        <f t="shared" si="498"/>
        <v>41815.375</v>
      </c>
      <c r="E4219" s="117">
        <v>151.740530775</v>
      </c>
      <c r="F4219" s="24">
        <f t="shared" si="495"/>
        <v>289.82441378024998</v>
      </c>
      <c r="G4219" s="117">
        <v>211.29447845000001</v>
      </c>
      <c r="H4219" s="24">
        <f t="shared" si="496"/>
        <v>403.57245383949999</v>
      </c>
      <c r="I4219" s="117">
        <v>59.553947690000001</v>
      </c>
      <c r="J4219" s="24">
        <f t="shared" si="497"/>
        <v>113.74804008789999</v>
      </c>
      <c r="K4219" s="14">
        <f t="shared" si="499"/>
        <v>3</v>
      </c>
      <c r="L4219" s="41">
        <f t="shared" si="500"/>
        <v>66.81799297626128</v>
      </c>
      <c r="M4219" s="41">
        <f t="shared" si="501"/>
        <v>2</v>
      </c>
      <c r="N4219" s="18"/>
      <c r="X4219" s="48">
        <v>200</v>
      </c>
      <c r="Y4219" s="48">
        <v>40</v>
      </c>
      <c r="Z4219" s="41">
        <f t="shared" si="502"/>
        <v>2</v>
      </c>
    </row>
    <row r="4220" spans="2:26" ht="15.75" customHeight="1">
      <c r="B4220" s="72">
        <v>41815</v>
      </c>
      <c r="C4220" s="116">
        <v>0.41666666666424135</v>
      </c>
      <c r="D4220" s="74">
        <f t="shared" si="498"/>
        <v>41815.416666666664</v>
      </c>
      <c r="E4220" s="117">
        <v>119.27312942499999</v>
      </c>
      <c r="F4220" s="24">
        <f t="shared" si="495"/>
        <v>227.81167720174997</v>
      </c>
      <c r="G4220" s="117">
        <v>172.794976875</v>
      </c>
      <c r="H4220" s="24">
        <f t="shared" si="496"/>
        <v>330.03840583124997</v>
      </c>
      <c r="I4220" s="117">
        <v>53.52184742</v>
      </c>
      <c r="J4220" s="24">
        <f t="shared" si="497"/>
        <v>102.2267285722</v>
      </c>
      <c r="K4220" s="14">
        <f t="shared" si="499"/>
        <v>3</v>
      </c>
      <c r="L4220" s="41">
        <f t="shared" si="500"/>
        <v>55.296681460561281</v>
      </c>
      <c r="M4220" s="41">
        <f t="shared" si="501"/>
        <v>2</v>
      </c>
      <c r="N4220" s="18"/>
      <c r="X4220" s="48">
        <v>200</v>
      </c>
      <c r="Y4220" s="48">
        <v>40</v>
      </c>
      <c r="Z4220" s="41">
        <f t="shared" si="502"/>
        <v>2</v>
      </c>
    </row>
    <row r="4221" spans="2:26" ht="15.75" customHeight="1">
      <c r="B4221" s="72">
        <v>41815</v>
      </c>
      <c r="C4221" s="116">
        <v>0.45833333333575865</v>
      </c>
      <c r="D4221" s="74">
        <f t="shared" si="498"/>
        <v>41815.458333333336</v>
      </c>
      <c r="E4221" s="117">
        <v>106.9859045875</v>
      </c>
      <c r="F4221" s="24">
        <f t="shared" si="495"/>
        <v>204.34307776212501</v>
      </c>
      <c r="G4221" s="117">
        <v>161.98302570000001</v>
      </c>
      <c r="H4221" s="24">
        <f t="shared" si="496"/>
        <v>309.38757908700001</v>
      </c>
      <c r="I4221" s="117">
        <v>54.997121097499999</v>
      </c>
      <c r="J4221" s="24">
        <f t="shared" si="497"/>
        <v>105.04450129622499</v>
      </c>
      <c r="K4221" s="14">
        <f t="shared" si="499"/>
        <v>3</v>
      </c>
      <c r="L4221" s="41">
        <f t="shared" si="500"/>
        <v>58.114454184586272</v>
      </c>
      <c r="M4221" s="41">
        <f t="shared" si="501"/>
        <v>2</v>
      </c>
      <c r="N4221" s="18"/>
      <c r="X4221" s="48">
        <v>200</v>
      </c>
      <c r="Y4221" s="48">
        <v>40</v>
      </c>
      <c r="Z4221" s="41">
        <f t="shared" si="502"/>
        <v>2</v>
      </c>
    </row>
    <row r="4222" spans="2:26" ht="15.75" customHeight="1">
      <c r="B4222" s="72">
        <v>41815</v>
      </c>
      <c r="C4222" s="116">
        <v>0.5</v>
      </c>
      <c r="D4222" s="74">
        <f t="shared" si="498"/>
        <v>41815.5</v>
      </c>
      <c r="E4222" s="117">
        <v>127.509252905</v>
      </c>
      <c r="F4222" s="24">
        <f t="shared" si="495"/>
        <v>243.54267304854997</v>
      </c>
      <c r="G4222" s="117">
        <v>184.5545285</v>
      </c>
      <c r="H4222" s="24">
        <f t="shared" si="496"/>
        <v>352.49914943499999</v>
      </c>
      <c r="I4222" s="117">
        <v>57.045275607500002</v>
      </c>
      <c r="J4222" s="24">
        <f t="shared" si="497"/>
        <v>108.956476410325</v>
      </c>
      <c r="K4222" s="14">
        <f t="shared" si="499"/>
        <v>3</v>
      </c>
      <c r="L4222" s="41">
        <f t="shared" si="500"/>
        <v>62.026429298686274</v>
      </c>
      <c r="M4222" s="41">
        <f t="shared" si="501"/>
        <v>2</v>
      </c>
      <c r="N4222" s="18"/>
      <c r="X4222" s="48">
        <v>200</v>
      </c>
      <c r="Y4222" s="48">
        <v>40</v>
      </c>
      <c r="Z4222" s="41">
        <f t="shared" si="502"/>
        <v>2</v>
      </c>
    </row>
    <row r="4223" spans="2:26" ht="15.75" customHeight="1">
      <c r="B4223" s="72">
        <v>41815</v>
      </c>
      <c r="C4223" s="116">
        <v>0.54166666666424135</v>
      </c>
      <c r="D4223" s="74">
        <f t="shared" si="498"/>
        <v>41815.541666666664</v>
      </c>
      <c r="E4223" s="117">
        <v>97.44405424</v>
      </c>
      <c r="F4223" s="24">
        <f t="shared" si="495"/>
        <v>186.1181435984</v>
      </c>
      <c r="G4223" s="117">
        <v>139.32926649999999</v>
      </c>
      <c r="H4223" s="24">
        <f t="shared" si="496"/>
        <v>266.11889901499995</v>
      </c>
      <c r="I4223" s="117">
        <v>41.8852122475</v>
      </c>
      <c r="J4223" s="24">
        <f t="shared" si="497"/>
        <v>80.000755392724997</v>
      </c>
      <c r="K4223" s="14">
        <f t="shared" si="499"/>
        <v>3</v>
      </c>
      <c r="L4223" s="41">
        <f t="shared" si="500"/>
        <v>33.070708281086276</v>
      </c>
      <c r="M4223" s="41">
        <f t="shared" si="501"/>
        <v>2</v>
      </c>
      <c r="N4223" s="18"/>
      <c r="X4223" s="48">
        <v>200</v>
      </c>
      <c r="Y4223" s="48">
        <v>40</v>
      </c>
      <c r="Z4223" s="41">
        <f t="shared" si="502"/>
        <v>2</v>
      </c>
    </row>
    <row r="4224" spans="2:26" ht="15.75" customHeight="1">
      <c r="B4224" s="72">
        <v>41815</v>
      </c>
      <c r="C4224" s="116">
        <v>0.58333333333575865</v>
      </c>
      <c r="D4224" s="74">
        <f t="shared" si="498"/>
        <v>41815.583333333336</v>
      </c>
      <c r="E4224" s="117">
        <v>124.33700614999999</v>
      </c>
      <c r="F4224" s="24">
        <f t="shared" si="495"/>
        <v>237.48368174649997</v>
      </c>
      <c r="G4224" s="117">
        <v>180.772023975</v>
      </c>
      <c r="H4224" s="24">
        <f t="shared" si="496"/>
        <v>345.27456579224997</v>
      </c>
      <c r="I4224" s="117">
        <v>56.435017832500002</v>
      </c>
      <c r="J4224" s="24">
        <f t="shared" si="497"/>
        <v>107.790884060075</v>
      </c>
      <c r="K4224" s="14">
        <f t="shared" si="499"/>
        <v>3</v>
      </c>
      <c r="L4224" s="41">
        <f t="shared" si="500"/>
        <v>60.86083694843628</v>
      </c>
      <c r="M4224" s="41">
        <f t="shared" si="501"/>
        <v>2</v>
      </c>
      <c r="N4224" s="18"/>
      <c r="X4224" s="48">
        <v>200</v>
      </c>
      <c r="Y4224" s="48">
        <v>40</v>
      </c>
      <c r="Z4224" s="41">
        <f t="shared" si="502"/>
        <v>2</v>
      </c>
    </row>
    <row r="4225" spans="2:26" ht="15.75" customHeight="1">
      <c r="B4225" s="72">
        <v>41815</v>
      </c>
      <c r="C4225" s="116">
        <v>0.625</v>
      </c>
      <c r="D4225" s="74">
        <f t="shared" si="498"/>
        <v>41815.625</v>
      </c>
      <c r="E4225" s="117">
        <v>144.3581518</v>
      </c>
      <c r="F4225" s="24">
        <f t="shared" si="495"/>
        <v>275.72406993800001</v>
      </c>
      <c r="G4225" s="117">
        <v>212.86791224999999</v>
      </c>
      <c r="H4225" s="24">
        <f t="shared" si="496"/>
        <v>406.57771239749997</v>
      </c>
      <c r="I4225" s="117">
        <v>68.509760400000005</v>
      </c>
      <c r="J4225" s="24">
        <f t="shared" si="497"/>
        <v>130.853642364</v>
      </c>
      <c r="K4225" s="14">
        <f t="shared" si="499"/>
        <v>3</v>
      </c>
      <c r="L4225" s="41">
        <f t="shared" si="500"/>
        <v>83.923595252361281</v>
      </c>
      <c r="M4225" s="41">
        <f t="shared" si="501"/>
        <v>2</v>
      </c>
      <c r="N4225" s="18"/>
      <c r="X4225" s="48">
        <v>200</v>
      </c>
      <c r="Y4225" s="48">
        <v>40</v>
      </c>
      <c r="Z4225" s="41">
        <f t="shared" si="502"/>
        <v>2</v>
      </c>
    </row>
    <row r="4226" spans="2:26" ht="15.75" customHeight="1">
      <c r="B4226" s="72">
        <v>41815</v>
      </c>
      <c r="C4226" s="116">
        <v>0.66666666666424135</v>
      </c>
      <c r="D4226" s="74">
        <f t="shared" si="498"/>
        <v>41815.666666666664</v>
      </c>
      <c r="E4226" s="117">
        <v>136.12202834999999</v>
      </c>
      <c r="F4226" s="24">
        <f t="shared" si="495"/>
        <v>259.9930741485</v>
      </c>
      <c r="G4226" s="117">
        <v>190.09682227499999</v>
      </c>
      <c r="H4226" s="24">
        <f t="shared" si="496"/>
        <v>363.08493054524996</v>
      </c>
      <c r="I4226" s="117">
        <v>53.974793914999999</v>
      </c>
      <c r="J4226" s="24">
        <f t="shared" si="497"/>
        <v>103.09185637764999</v>
      </c>
      <c r="K4226" s="14">
        <f t="shared" si="499"/>
        <v>3</v>
      </c>
      <c r="L4226" s="41">
        <f t="shared" si="500"/>
        <v>56.161809266011268</v>
      </c>
      <c r="M4226" s="41">
        <f t="shared" si="501"/>
        <v>2</v>
      </c>
      <c r="N4226" s="18"/>
      <c r="X4226" s="48">
        <v>200</v>
      </c>
      <c r="Y4226" s="48">
        <v>40</v>
      </c>
      <c r="Z4226" s="41">
        <f t="shared" si="502"/>
        <v>2</v>
      </c>
    </row>
    <row r="4227" spans="2:26" ht="15.75" customHeight="1">
      <c r="B4227" s="72">
        <v>41815</v>
      </c>
      <c r="C4227" s="116">
        <v>0.70833333333575865</v>
      </c>
      <c r="D4227" s="74">
        <f t="shared" si="498"/>
        <v>41815.708333333336</v>
      </c>
      <c r="E4227" s="117">
        <v>125.1740105475</v>
      </c>
      <c r="F4227" s="24">
        <f t="shared" si="495"/>
        <v>239.082360145725</v>
      </c>
      <c r="G4227" s="117">
        <v>178.8688056</v>
      </c>
      <c r="H4227" s="24">
        <f t="shared" si="496"/>
        <v>341.63941869600001</v>
      </c>
      <c r="I4227" s="117">
        <v>53.6947950375</v>
      </c>
      <c r="J4227" s="24">
        <f t="shared" si="497"/>
        <v>102.557058521625</v>
      </c>
      <c r="K4227" s="14">
        <f t="shared" si="499"/>
        <v>3</v>
      </c>
      <c r="L4227" s="41">
        <f t="shared" si="500"/>
        <v>55.627011409986274</v>
      </c>
      <c r="M4227" s="41">
        <f t="shared" si="501"/>
        <v>2</v>
      </c>
      <c r="N4227" s="18"/>
      <c r="X4227" s="48">
        <v>200</v>
      </c>
      <c r="Y4227" s="48">
        <v>40</v>
      </c>
      <c r="Z4227" s="41">
        <f t="shared" si="502"/>
        <v>2</v>
      </c>
    </row>
    <row r="4228" spans="2:26" ht="15.75" customHeight="1">
      <c r="B4228" s="72">
        <v>41815</v>
      </c>
      <c r="C4228" s="116">
        <v>0.75</v>
      </c>
      <c r="D4228" s="74">
        <f t="shared" si="498"/>
        <v>41815.75</v>
      </c>
      <c r="E4228" s="117">
        <v>103.30308515500001</v>
      </c>
      <c r="F4228" s="24">
        <f t="shared" si="495"/>
        <v>197.30889264605</v>
      </c>
      <c r="G4228" s="117">
        <v>156.95973739999999</v>
      </c>
      <c r="H4228" s="24">
        <f t="shared" si="496"/>
        <v>299.793098434</v>
      </c>
      <c r="I4228" s="117">
        <v>53.656652207500002</v>
      </c>
      <c r="J4228" s="24">
        <f t="shared" si="497"/>
        <v>102.48420571632499</v>
      </c>
      <c r="K4228" s="14">
        <f t="shared" si="499"/>
        <v>3</v>
      </c>
      <c r="L4228" s="41">
        <f t="shared" si="500"/>
        <v>55.554158604686272</v>
      </c>
      <c r="M4228" s="41">
        <f t="shared" si="501"/>
        <v>2</v>
      </c>
      <c r="N4228" s="18"/>
      <c r="X4228" s="48">
        <v>200</v>
      </c>
      <c r="Y4228" s="48">
        <v>40</v>
      </c>
      <c r="Z4228" s="41">
        <f t="shared" si="502"/>
        <v>2</v>
      </c>
    </row>
    <row r="4229" spans="2:26" ht="15.75" customHeight="1">
      <c r="B4229" s="72">
        <v>41815</v>
      </c>
      <c r="C4229" s="116">
        <v>0.79166666666424135</v>
      </c>
      <c r="D4229" s="74">
        <f t="shared" si="498"/>
        <v>41815.791666666664</v>
      </c>
      <c r="E4229" s="117">
        <v>88.4629968375</v>
      </c>
      <c r="F4229" s="24">
        <f t="shared" si="495"/>
        <v>168.96432395962501</v>
      </c>
      <c r="G4229" s="117">
        <v>130.51263055000001</v>
      </c>
      <c r="H4229" s="24">
        <f t="shared" si="496"/>
        <v>249.27912435050001</v>
      </c>
      <c r="I4229" s="117">
        <v>42.049633700000001</v>
      </c>
      <c r="J4229" s="24">
        <f t="shared" si="497"/>
        <v>80.314800367000004</v>
      </c>
      <c r="K4229" s="14">
        <f t="shared" si="499"/>
        <v>3</v>
      </c>
      <c r="L4229" s="41">
        <f t="shared" si="500"/>
        <v>33.384753255361282</v>
      </c>
      <c r="M4229" s="41">
        <f t="shared" si="501"/>
        <v>2</v>
      </c>
      <c r="N4229" s="18"/>
      <c r="X4229" s="48">
        <v>200</v>
      </c>
      <c r="Y4229" s="48">
        <v>40</v>
      </c>
      <c r="Z4229" s="41">
        <f t="shared" si="502"/>
        <v>2</v>
      </c>
    </row>
    <row r="4230" spans="2:26" ht="15.75" customHeight="1">
      <c r="B4230" s="72">
        <v>41815</v>
      </c>
      <c r="C4230" s="116">
        <v>0.83333333333575865</v>
      </c>
      <c r="D4230" s="74">
        <f t="shared" si="498"/>
        <v>41815.833333333336</v>
      </c>
      <c r="E4230" s="117">
        <v>69.437886442500002</v>
      </c>
      <c r="F4230" s="24">
        <f t="shared" si="495"/>
        <v>132.62636310517499</v>
      </c>
      <c r="G4230" s="117">
        <v>109.680909775</v>
      </c>
      <c r="H4230" s="24">
        <f t="shared" si="496"/>
        <v>209.49053767025001</v>
      </c>
      <c r="I4230" s="117">
        <v>40.243023347499999</v>
      </c>
      <c r="J4230" s="24">
        <f t="shared" si="497"/>
        <v>76.864174593724996</v>
      </c>
      <c r="K4230" s="14">
        <f t="shared" si="499"/>
        <v>3</v>
      </c>
      <c r="L4230" s="41">
        <f t="shared" si="500"/>
        <v>29.934127482086275</v>
      </c>
      <c r="M4230" s="41">
        <f t="shared" si="501"/>
        <v>2</v>
      </c>
      <c r="N4230" s="18"/>
      <c r="X4230" s="48">
        <v>200</v>
      </c>
      <c r="Y4230" s="48">
        <v>40</v>
      </c>
      <c r="Z4230" s="41">
        <f t="shared" si="502"/>
        <v>2</v>
      </c>
    </row>
    <row r="4231" spans="2:26" ht="15.75" customHeight="1">
      <c r="B4231" s="72">
        <v>41815</v>
      </c>
      <c r="C4231" s="116">
        <v>0.875</v>
      </c>
      <c r="D4231" s="74">
        <f t="shared" si="498"/>
        <v>41815.875</v>
      </c>
      <c r="E4231" s="117">
        <v>44.880176842499999</v>
      </c>
      <c r="F4231" s="24">
        <f t="shared" si="495"/>
        <v>85.721137769175002</v>
      </c>
      <c r="G4231" s="117">
        <v>75.686419325000003</v>
      </c>
      <c r="H4231" s="24">
        <f t="shared" si="496"/>
        <v>144.56106091075</v>
      </c>
      <c r="I4231" s="117">
        <v>30.806242480000002</v>
      </c>
      <c r="J4231" s="24">
        <f t="shared" si="497"/>
        <v>58.839923136800003</v>
      </c>
      <c r="K4231" s="14">
        <f t="shared" si="499"/>
        <v>3</v>
      </c>
      <c r="L4231" s="41">
        <f t="shared" si="500"/>
        <v>11.909876025161282</v>
      </c>
      <c r="M4231" s="41">
        <f t="shared" si="501"/>
        <v>2</v>
      </c>
      <c r="N4231" s="18"/>
      <c r="X4231" s="48">
        <v>200</v>
      </c>
      <c r="Y4231" s="48">
        <v>40</v>
      </c>
      <c r="Z4231" s="41">
        <f t="shared" si="502"/>
        <v>2</v>
      </c>
    </row>
    <row r="4232" spans="2:26" ht="15.75" customHeight="1">
      <c r="B4232" s="72">
        <v>41815</v>
      </c>
      <c r="C4232" s="116">
        <v>0.91666666666424135</v>
      </c>
      <c r="D4232" s="74">
        <f t="shared" si="498"/>
        <v>41815.916666666664</v>
      </c>
      <c r="E4232" s="117">
        <v>40.921145950000003</v>
      </c>
      <c r="F4232" s="24">
        <f t="shared" si="495"/>
        <v>78.159388764500008</v>
      </c>
      <c r="G4232" s="117">
        <v>72.69834548</v>
      </c>
      <c r="H4232" s="24">
        <f t="shared" si="496"/>
        <v>138.8538398668</v>
      </c>
      <c r="I4232" s="117">
        <v>31.777199530000001</v>
      </c>
      <c r="J4232" s="24">
        <f t="shared" si="497"/>
        <v>60.6944511023</v>
      </c>
      <c r="K4232" s="14">
        <f t="shared" si="499"/>
        <v>3</v>
      </c>
      <c r="L4232" s="41">
        <f t="shared" si="500"/>
        <v>13.764403990661279</v>
      </c>
      <c r="M4232" s="41">
        <f t="shared" si="501"/>
        <v>2</v>
      </c>
      <c r="N4232" s="18"/>
      <c r="X4232" s="48">
        <v>200</v>
      </c>
      <c r="Y4232" s="48">
        <v>40</v>
      </c>
      <c r="Z4232" s="41">
        <f t="shared" si="502"/>
        <v>2</v>
      </c>
    </row>
    <row r="4233" spans="2:26" ht="15.75" customHeight="1">
      <c r="B4233" s="72">
        <v>41815</v>
      </c>
      <c r="C4233" s="116">
        <v>0.95833333333575865</v>
      </c>
      <c r="D4233" s="74">
        <f t="shared" si="498"/>
        <v>41815.958333333336</v>
      </c>
      <c r="E4233" s="117">
        <v>47.307489654999998</v>
      </c>
      <c r="F4233" s="24">
        <f t="shared" si="495"/>
        <v>90.357305241049986</v>
      </c>
      <c r="G4233" s="117">
        <v>76.122690932500007</v>
      </c>
      <c r="H4233" s="24">
        <f t="shared" si="496"/>
        <v>145.394339681075</v>
      </c>
      <c r="I4233" s="117">
        <v>28.815201272500001</v>
      </c>
      <c r="J4233" s="24">
        <f t="shared" si="497"/>
        <v>55.037034430475003</v>
      </c>
      <c r="K4233" s="14">
        <f t="shared" si="499"/>
        <v>3</v>
      </c>
      <c r="L4233" s="41">
        <f t="shared" si="500"/>
        <v>8.106987318836282</v>
      </c>
      <c r="M4233" s="41">
        <f t="shared" si="501"/>
        <v>2</v>
      </c>
      <c r="N4233" s="18"/>
      <c r="X4233" s="48">
        <v>200</v>
      </c>
      <c r="Y4233" s="48">
        <v>40</v>
      </c>
      <c r="Z4233" s="41">
        <f t="shared" si="502"/>
        <v>2</v>
      </c>
    </row>
    <row r="4234" spans="2:26" ht="15.75" customHeight="1">
      <c r="B4234" s="72">
        <v>41816</v>
      </c>
      <c r="C4234" s="116">
        <v>0</v>
      </c>
      <c r="D4234" s="74">
        <f t="shared" si="498"/>
        <v>41816</v>
      </c>
      <c r="E4234" s="117">
        <v>34.735683309999999</v>
      </c>
      <c r="F4234" s="24">
        <f t="shared" ref="F4234:F4297" si="503">IF(E4234&lt;&gt;"",E4234*1.91,NA())</f>
        <v>66.345155122099996</v>
      </c>
      <c r="G4234" s="117">
        <v>59.703670777500001</v>
      </c>
      <c r="H4234" s="24">
        <f t="shared" ref="H4234:H4297" si="504">IF(G4234&lt;&gt;"",G4234*1.91,NA())</f>
        <v>114.03401118502499</v>
      </c>
      <c r="I4234" s="117">
        <v>24.967987470000001</v>
      </c>
      <c r="J4234" s="24">
        <f t="shared" ref="J4234:J4297" si="505">IF(I4234&lt;&gt;"",I4234*1.91,NA())</f>
        <v>47.688856067700002</v>
      </c>
      <c r="K4234" s="14">
        <f t="shared" si="499"/>
        <v>4</v>
      </c>
      <c r="L4234" s="41">
        <f t="shared" si="500"/>
        <v>0.75880895606128007</v>
      </c>
      <c r="M4234" s="41">
        <f t="shared" si="501"/>
        <v>2</v>
      </c>
      <c r="N4234" s="18"/>
      <c r="X4234" s="48">
        <v>200</v>
      </c>
      <c r="Y4234" s="48">
        <v>40</v>
      </c>
      <c r="Z4234" s="41">
        <f t="shared" si="502"/>
        <v>2</v>
      </c>
    </row>
    <row r="4235" spans="2:26" ht="15.75" customHeight="1">
      <c r="B4235" s="72">
        <v>41816</v>
      </c>
      <c r="C4235" s="116">
        <v>4.1666666664241347E-2</v>
      </c>
      <c r="D4235" s="74">
        <f t="shared" ref="D4235:D4298" si="506">B4235+C4235</f>
        <v>41816.041666666664</v>
      </c>
      <c r="E4235" s="117">
        <v>28.374449739999999</v>
      </c>
      <c r="F4235" s="24">
        <f t="shared" si="503"/>
        <v>54.195199003399999</v>
      </c>
      <c r="G4235" s="117">
        <v>49.895781614999997</v>
      </c>
      <c r="H4235" s="24">
        <f t="shared" si="504"/>
        <v>95.300942884649984</v>
      </c>
      <c r="I4235" s="117">
        <v>21.521331875000001</v>
      </c>
      <c r="J4235" s="24">
        <f t="shared" si="505"/>
        <v>41.10574388125</v>
      </c>
      <c r="K4235" s="14">
        <f t="shared" ref="K4235:K4298" si="507">WEEKDAY(D4235,2)</f>
        <v>4</v>
      </c>
      <c r="L4235" s="41">
        <f t="shared" ref="L4235:L4298" si="508">IF(J4235="",NA(),J4235-(AVERAGE($J$10:$J$8794)))</f>
        <v>-5.8243032303887219</v>
      </c>
      <c r="M4235" s="41">
        <f t="shared" ref="M4235:M4298" si="509">$U$11</f>
        <v>2</v>
      </c>
      <c r="N4235" s="18"/>
      <c r="X4235" s="48">
        <v>200</v>
      </c>
      <c r="Y4235" s="48">
        <v>40</v>
      </c>
      <c r="Z4235" s="41">
        <f t="shared" ref="Z4235:Z4298" si="510">$U$11</f>
        <v>2</v>
      </c>
    </row>
    <row r="4236" spans="2:26" ht="15.75" customHeight="1">
      <c r="B4236" s="72">
        <v>41816</v>
      </c>
      <c r="C4236" s="116">
        <v>8.3333333335758653E-2</v>
      </c>
      <c r="D4236" s="74">
        <f t="shared" si="506"/>
        <v>41816.083333333336</v>
      </c>
      <c r="E4236" s="117">
        <v>42.653745092500003</v>
      </c>
      <c r="F4236" s="24">
        <f t="shared" si="503"/>
        <v>81.468653126675008</v>
      </c>
      <c r="G4236" s="117">
        <v>69.007296127499998</v>
      </c>
      <c r="H4236" s="24">
        <f t="shared" si="504"/>
        <v>131.80393560352499</v>
      </c>
      <c r="I4236" s="117">
        <v>26.3535510325</v>
      </c>
      <c r="J4236" s="24">
        <f t="shared" si="505"/>
        <v>50.335282472075001</v>
      </c>
      <c r="K4236" s="14">
        <f t="shared" si="507"/>
        <v>4</v>
      </c>
      <c r="L4236" s="41">
        <f t="shared" si="508"/>
        <v>3.4052353604362793</v>
      </c>
      <c r="M4236" s="41">
        <f t="shared" si="509"/>
        <v>2</v>
      </c>
      <c r="N4236" s="18"/>
      <c r="X4236" s="48">
        <v>200</v>
      </c>
      <c r="Y4236" s="48">
        <v>40</v>
      </c>
      <c r="Z4236" s="41">
        <f t="shared" si="510"/>
        <v>2</v>
      </c>
    </row>
    <row r="4237" spans="2:26" ht="15.75" customHeight="1">
      <c r="B4237" s="72">
        <v>41816</v>
      </c>
      <c r="C4237" s="116">
        <v>0.125</v>
      </c>
      <c r="D4237" s="74">
        <f t="shared" si="506"/>
        <v>41816.125</v>
      </c>
      <c r="E4237" s="117">
        <v>59.8039656025</v>
      </c>
      <c r="F4237" s="24">
        <f t="shared" si="503"/>
        <v>114.22557430077499</v>
      </c>
      <c r="G4237" s="117">
        <v>91.611931057500001</v>
      </c>
      <c r="H4237" s="24">
        <f t="shared" si="504"/>
        <v>174.97878831982499</v>
      </c>
      <c r="I4237" s="117">
        <v>31.807965459999998</v>
      </c>
      <c r="J4237" s="24">
        <f t="shared" si="505"/>
        <v>60.753214028599992</v>
      </c>
      <c r="K4237" s="14">
        <f t="shared" si="507"/>
        <v>4</v>
      </c>
      <c r="L4237" s="41">
        <f t="shared" si="508"/>
        <v>13.82316691696127</v>
      </c>
      <c r="M4237" s="41">
        <f t="shared" si="509"/>
        <v>2</v>
      </c>
      <c r="N4237" s="18"/>
      <c r="X4237" s="48">
        <v>200</v>
      </c>
      <c r="Y4237" s="48">
        <v>40</v>
      </c>
      <c r="Z4237" s="41">
        <f t="shared" si="510"/>
        <v>2</v>
      </c>
    </row>
    <row r="4238" spans="2:26" ht="15.75" customHeight="1">
      <c r="B4238" s="72">
        <v>41816</v>
      </c>
      <c r="C4238" s="116">
        <v>0.16666666666424135</v>
      </c>
      <c r="D4238" s="74">
        <f t="shared" si="506"/>
        <v>41816.166666666664</v>
      </c>
      <c r="E4238" s="117">
        <v>99.151543252500005</v>
      </c>
      <c r="F4238" s="24">
        <f t="shared" si="503"/>
        <v>189.37944761227502</v>
      </c>
      <c r="G4238" s="117">
        <v>140.83167051749999</v>
      </c>
      <c r="H4238" s="24">
        <f t="shared" si="504"/>
        <v>268.98849068842497</v>
      </c>
      <c r="I4238" s="117">
        <v>41.68012727</v>
      </c>
      <c r="J4238" s="24">
        <f t="shared" si="505"/>
        <v>79.609043085699994</v>
      </c>
      <c r="K4238" s="14">
        <f t="shared" si="507"/>
        <v>4</v>
      </c>
      <c r="L4238" s="41">
        <f t="shared" si="508"/>
        <v>32.678995974061273</v>
      </c>
      <c r="M4238" s="41">
        <f t="shared" si="509"/>
        <v>2</v>
      </c>
      <c r="N4238" s="18"/>
      <c r="X4238" s="48">
        <v>200</v>
      </c>
      <c r="Y4238" s="48">
        <v>40</v>
      </c>
      <c r="Z4238" s="41">
        <f t="shared" si="510"/>
        <v>2</v>
      </c>
    </row>
    <row r="4239" spans="2:26" ht="15.75" customHeight="1">
      <c r="B4239" s="72">
        <v>41816</v>
      </c>
      <c r="C4239" s="116">
        <v>0.20833333333575865</v>
      </c>
      <c r="D4239" s="74">
        <f t="shared" si="506"/>
        <v>41816.208333333336</v>
      </c>
      <c r="E4239" s="117">
        <v>183.10308627500001</v>
      </c>
      <c r="F4239" s="24">
        <f t="shared" si="503"/>
        <v>349.72689478525001</v>
      </c>
      <c r="G4239" s="117">
        <v>241.061708275</v>
      </c>
      <c r="H4239" s="24">
        <f t="shared" si="504"/>
        <v>460.42786280524996</v>
      </c>
      <c r="I4239" s="117">
        <v>57.9586220025</v>
      </c>
      <c r="J4239" s="24">
        <f t="shared" si="505"/>
        <v>110.70096802477499</v>
      </c>
      <c r="K4239" s="14">
        <f t="shared" si="507"/>
        <v>4</v>
      </c>
      <c r="L4239" s="41">
        <f t="shared" si="508"/>
        <v>63.770920913136273</v>
      </c>
      <c r="M4239" s="41">
        <f t="shared" si="509"/>
        <v>2</v>
      </c>
      <c r="N4239" s="18"/>
      <c r="X4239" s="48">
        <v>200</v>
      </c>
      <c r="Y4239" s="48">
        <v>40</v>
      </c>
      <c r="Z4239" s="41">
        <f t="shared" si="510"/>
        <v>2</v>
      </c>
    </row>
    <row r="4240" spans="2:26" ht="15.75" customHeight="1">
      <c r="B4240" s="72">
        <v>41816</v>
      </c>
      <c r="C4240" s="116">
        <v>0.25</v>
      </c>
      <c r="D4240" s="74">
        <f t="shared" si="506"/>
        <v>41816.25</v>
      </c>
      <c r="E4240" s="117">
        <v>172.63216105000001</v>
      </c>
      <c r="F4240" s="24">
        <f t="shared" si="503"/>
        <v>329.7274276055</v>
      </c>
      <c r="G4240" s="117">
        <v>231.715170175</v>
      </c>
      <c r="H4240" s="24">
        <f t="shared" si="504"/>
        <v>442.57597503424995</v>
      </c>
      <c r="I4240" s="117">
        <v>59.083009157500001</v>
      </c>
      <c r="J4240" s="24">
        <f t="shared" si="505"/>
        <v>112.848547490825</v>
      </c>
      <c r="K4240" s="14">
        <f t="shared" si="507"/>
        <v>4</v>
      </c>
      <c r="L4240" s="41">
        <f t="shared" si="508"/>
        <v>65.91850037918627</v>
      </c>
      <c r="M4240" s="41">
        <f t="shared" si="509"/>
        <v>2</v>
      </c>
      <c r="N4240" s="18"/>
      <c r="X4240" s="48">
        <v>200</v>
      </c>
      <c r="Y4240" s="48">
        <v>40</v>
      </c>
      <c r="Z4240" s="41">
        <f t="shared" si="510"/>
        <v>2</v>
      </c>
    </row>
    <row r="4241" spans="2:26" ht="15.75" customHeight="1">
      <c r="B4241" s="72">
        <v>41816</v>
      </c>
      <c r="C4241" s="116">
        <v>0.29166666666424135</v>
      </c>
      <c r="D4241" s="74">
        <f t="shared" si="506"/>
        <v>41816.291666666664</v>
      </c>
      <c r="E4241" s="117">
        <v>181.65506865</v>
      </c>
      <c r="F4241" s="24">
        <f t="shared" si="503"/>
        <v>346.96118112149998</v>
      </c>
      <c r="G4241" s="117">
        <v>247.37666637500001</v>
      </c>
      <c r="H4241" s="24">
        <f t="shared" si="504"/>
        <v>472.48943277625</v>
      </c>
      <c r="I4241" s="117">
        <v>65.721597740000007</v>
      </c>
      <c r="J4241" s="24">
        <f t="shared" si="505"/>
        <v>125.52825168340001</v>
      </c>
      <c r="K4241" s="14">
        <f t="shared" si="507"/>
        <v>4</v>
      </c>
      <c r="L4241" s="41">
        <f t="shared" si="508"/>
        <v>78.5982045717613</v>
      </c>
      <c r="M4241" s="41">
        <f t="shared" si="509"/>
        <v>2</v>
      </c>
      <c r="N4241" s="18"/>
      <c r="X4241" s="48">
        <v>200</v>
      </c>
      <c r="Y4241" s="48">
        <v>40</v>
      </c>
      <c r="Z4241" s="41">
        <f t="shared" si="510"/>
        <v>2</v>
      </c>
    </row>
    <row r="4242" spans="2:26" ht="15.75" customHeight="1">
      <c r="B4242" s="72">
        <v>41816</v>
      </c>
      <c r="C4242" s="116">
        <v>0.33333333333575865</v>
      </c>
      <c r="D4242" s="74">
        <f t="shared" si="506"/>
        <v>41816.333333333336</v>
      </c>
      <c r="E4242" s="117">
        <v>144.65110335</v>
      </c>
      <c r="F4242" s="24">
        <f t="shared" si="503"/>
        <v>276.28360739850001</v>
      </c>
      <c r="G4242" s="117">
        <v>204.21244312499999</v>
      </c>
      <c r="H4242" s="24">
        <f t="shared" si="504"/>
        <v>390.04576636874998</v>
      </c>
      <c r="I4242" s="117">
        <v>59.561339787500003</v>
      </c>
      <c r="J4242" s="24">
        <f t="shared" si="505"/>
        <v>113.762158994125</v>
      </c>
      <c r="K4242" s="14">
        <f t="shared" si="507"/>
        <v>4</v>
      </c>
      <c r="L4242" s="41">
        <f t="shared" si="508"/>
        <v>66.832111882486288</v>
      </c>
      <c r="M4242" s="41">
        <f t="shared" si="509"/>
        <v>2</v>
      </c>
      <c r="N4242" s="18"/>
      <c r="X4242" s="48">
        <v>200</v>
      </c>
      <c r="Y4242" s="48">
        <v>40</v>
      </c>
      <c r="Z4242" s="41">
        <f t="shared" si="510"/>
        <v>2</v>
      </c>
    </row>
    <row r="4243" spans="2:26" ht="15.75" customHeight="1">
      <c r="B4243" s="72">
        <v>41816</v>
      </c>
      <c r="C4243" s="116">
        <v>0.375</v>
      </c>
      <c r="D4243" s="74">
        <f t="shared" si="506"/>
        <v>41816.375</v>
      </c>
      <c r="E4243" s="117">
        <v>117.406609575</v>
      </c>
      <c r="F4243" s="24">
        <f t="shared" si="503"/>
        <v>224.24662428824999</v>
      </c>
      <c r="G4243" s="117">
        <v>165.31599112500001</v>
      </c>
      <c r="H4243" s="24">
        <f t="shared" si="504"/>
        <v>315.75354304875003</v>
      </c>
      <c r="I4243" s="117">
        <v>47.90938156</v>
      </c>
      <c r="J4243" s="24">
        <f t="shared" si="505"/>
        <v>91.506918779599999</v>
      </c>
      <c r="K4243" s="14">
        <f t="shared" si="507"/>
        <v>4</v>
      </c>
      <c r="L4243" s="41">
        <f t="shared" si="508"/>
        <v>44.576871667961278</v>
      </c>
      <c r="M4243" s="41">
        <f t="shared" si="509"/>
        <v>2</v>
      </c>
      <c r="N4243" s="18"/>
      <c r="X4243" s="48">
        <v>200</v>
      </c>
      <c r="Y4243" s="48">
        <v>40</v>
      </c>
      <c r="Z4243" s="41">
        <f t="shared" si="510"/>
        <v>2</v>
      </c>
    </row>
    <row r="4244" spans="2:26" ht="15.75" customHeight="1">
      <c r="B4244" s="72">
        <v>41816</v>
      </c>
      <c r="C4244" s="116">
        <v>0.41666666666424135</v>
      </c>
      <c r="D4244" s="74">
        <f t="shared" si="506"/>
        <v>41816.416666666664</v>
      </c>
      <c r="E4244" s="117">
        <v>105.6466975325</v>
      </c>
      <c r="F4244" s="24">
        <f t="shared" si="503"/>
        <v>201.78519228707498</v>
      </c>
      <c r="G4244" s="117">
        <v>151.67882295000001</v>
      </c>
      <c r="H4244" s="24">
        <f t="shared" si="504"/>
        <v>289.70655183450003</v>
      </c>
      <c r="I4244" s="117">
        <v>46.032125417499998</v>
      </c>
      <c r="J4244" s="24">
        <f t="shared" si="505"/>
        <v>87.921359547424998</v>
      </c>
      <c r="K4244" s="14">
        <f t="shared" si="507"/>
        <v>4</v>
      </c>
      <c r="L4244" s="41">
        <f t="shared" si="508"/>
        <v>40.991312435786277</v>
      </c>
      <c r="M4244" s="41">
        <f t="shared" si="509"/>
        <v>2</v>
      </c>
      <c r="N4244" s="18"/>
      <c r="X4244" s="48">
        <v>200</v>
      </c>
      <c r="Y4244" s="48">
        <v>40</v>
      </c>
      <c r="Z4244" s="41">
        <f t="shared" si="510"/>
        <v>2</v>
      </c>
    </row>
    <row r="4245" spans="2:26" ht="15.75" customHeight="1">
      <c r="B4245" s="72">
        <v>41816</v>
      </c>
      <c r="C4245" s="116">
        <v>0.45833333333575865</v>
      </c>
      <c r="D4245" s="74">
        <f t="shared" si="506"/>
        <v>41816.458333333336</v>
      </c>
      <c r="E4245" s="117">
        <v>106.73480326249999</v>
      </c>
      <c r="F4245" s="24">
        <f t="shared" si="503"/>
        <v>203.86347423137499</v>
      </c>
      <c r="G4245" s="117">
        <v>163.0601571</v>
      </c>
      <c r="H4245" s="24">
        <f t="shared" si="504"/>
        <v>311.444900061</v>
      </c>
      <c r="I4245" s="117">
        <v>56.325353810000003</v>
      </c>
      <c r="J4245" s="24">
        <f t="shared" si="505"/>
        <v>107.58142577709999</v>
      </c>
      <c r="K4245" s="14">
        <f t="shared" si="507"/>
        <v>4</v>
      </c>
      <c r="L4245" s="41">
        <f t="shared" si="508"/>
        <v>60.651378665461273</v>
      </c>
      <c r="M4245" s="41">
        <f t="shared" si="509"/>
        <v>2</v>
      </c>
      <c r="N4245" s="18"/>
      <c r="X4245" s="48">
        <v>200</v>
      </c>
      <c r="Y4245" s="48">
        <v>40</v>
      </c>
      <c r="Z4245" s="41">
        <f t="shared" si="510"/>
        <v>2</v>
      </c>
    </row>
    <row r="4246" spans="2:26" ht="15.75" customHeight="1">
      <c r="B4246" s="72">
        <v>41816</v>
      </c>
      <c r="C4246" s="116">
        <v>0.5</v>
      </c>
      <c r="D4246" s="74">
        <f t="shared" si="506"/>
        <v>41816.5</v>
      </c>
      <c r="E4246" s="117">
        <v>106.056829695</v>
      </c>
      <c r="F4246" s="24">
        <f t="shared" si="503"/>
        <v>202.56854471745001</v>
      </c>
      <c r="G4246" s="117">
        <v>153.93497357499999</v>
      </c>
      <c r="H4246" s="24">
        <f t="shared" si="504"/>
        <v>294.01579952824994</v>
      </c>
      <c r="I4246" s="117">
        <v>47.8781438675</v>
      </c>
      <c r="J4246" s="24">
        <f t="shared" si="505"/>
        <v>91.447254786925001</v>
      </c>
      <c r="K4246" s="14">
        <f t="shared" si="507"/>
        <v>4</v>
      </c>
      <c r="L4246" s="41">
        <f t="shared" si="508"/>
        <v>44.517207675286279</v>
      </c>
      <c r="M4246" s="41">
        <f t="shared" si="509"/>
        <v>2</v>
      </c>
      <c r="N4246" s="18"/>
      <c r="X4246" s="48">
        <v>200</v>
      </c>
      <c r="Y4246" s="48">
        <v>40</v>
      </c>
      <c r="Z4246" s="41">
        <f t="shared" si="510"/>
        <v>2</v>
      </c>
    </row>
    <row r="4247" spans="2:26" ht="15.75" customHeight="1">
      <c r="B4247" s="72">
        <v>41816</v>
      </c>
      <c r="C4247" s="116">
        <v>0.54166666666424135</v>
      </c>
      <c r="D4247" s="74">
        <f t="shared" si="506"/>
        <v>41816.541666666664</v>
      </c>
      <c r="E4247" s="117">
        <v>105.46255657499999</v>
      </c>
      <c r="F4247" s="24">
        <f t="shared" si="503"/>
        <v>201.43348305824998</v>
      </c>
      <c r="G4247" s="117">
        <v>159.68013984999999</v>
      </c>
      <c r="H4247" s="24">
        <f t="shared" si="504"/>
        <v>304.98906711349997</v>
      </c>
      <c r="I4247" s="117">
        <v>54.217583294999997</v>
      </c>
      <c r="J4247" s="24">
        <f t="shared" si="505"/>
        <v>103.55558409344999</v>
      </c>
      <c r="K4247" s="14">
        <f t="shared" si="507"/>
        <v>4</v>
      </c>
      <c r="L4247" s="41">
        <f t="shared" si="508"/>
        <v>56.625536981811273</v>
      </c>
      <c r="M4247" s="41">
        <f t="shared" si="509"/>
        <v>2</v>
      </c>
      <c r="N4247" s="18"/>
      <c r="X4247" s="48">
        <v>200</v>
      </c>
      <c r="Y4247" s="48">
        <v>40</v>
      </c>
      <c r="Z4247" s="41">
        <f t="shared" si="510"/>
        <v>2</v>
      </c>
    </row>
    <row r="4248" spans="2:26" ht="15.75" customHeight="1">
      <c r="B4248" s="72">
        <v>41816</v>
      </c>
      <c r="C4248" s="116">
        <v>0.58333333333575865</v>
      </c>
      <c r="D4248" s="74">
        <f t="shared" si="506"/>
        <v>41816.583333333336</v>
      </c>
      <c r="E4248" s="117">
        <v>108.5678429475</v>
      </c>
      <c r="F4248" s="24">
        <f t="shared" si="503"/>
        <v>207.36458002972498</v>
      </c>
      <c r="G4248" s="117">
        <v>160.94686544999999</v>
      </c>
      <c r="H4248" s="24">
        <f t="shared" si="504"/>
        <v>307.40851300949998</v>
      </c>
      <c r="I4248" s="117">
        <v>52.379022492499999</v>
      </c>
      <c r="J4248" s="24">
        <f t="shared" si="505"/>
        <v>100.04393296067499</v>
      </c>
      <c r="K4248" s="14">
        <f t="shared" si="507"/>
        <v>4</v>
      </c>
      <c r="L4248" s="41">
        <f t="shared" si="508"/>
        <v>53.113885849036272</v>
      </c>
      <c r="M4248" s="41">
        <f t="shared" si="509"/>
        <v>2</v>
      </c>
      <c r="N4248" s="18"/>
      <c r="X4248" s="48">
        <v>200</v>
      </c>
      <c r="Y4248" s="48">
        <v>40</v>
      </c>
      <c r="Z4248" s="41">
        <f t="shared" si="510"/>
        <v>2</v>
      </c>
    </row>
    <row r="4249" spans="2:26" ht="15.75" customHeight="1">
      <c r="B4249" s="72">
        <v>41816</v>
      </c>
      <c r="C4249" s="116">
        <v>0.625</v>
      </c>
      <c r="D4249" s="74">
        <f t="shared" si="506"/>
        <v>41816.625</v>
      </c>
      <c r="E4249" s="117">
        <v>115.0462571275</v>
      </c>
      <c r="F4249" s="24">
        <f t="shared" si="503"/>
        <v>219.738351113525</v>
      </c>
      <c r="G4249" s="117">
        <v>164.36677130000001</v>
      </c>
      <c r="H4249" s="24">
        <f t="shared" si="504"/>
        <v>313.94053318300001</v>
      </c>
      <c r="I4249" s="117">
        <v>49.320514175</v>
      </c>
      <c r="J4249" s="24">
        <f t="shared" si="505"/>
        <v>94.20218207424999</v>
      </c>
      <c r="K4249" s="14">
        <f t="shared" si="507"/>
        <v>4</v>
      </c>
      <c r="L4249" s="41">
        <f t="shared" si="508"/>
        <v>47.272134962611268</v>
      </c>
      <c r="M4249" s="41">
        <f t="shared" si="509"/>
        <v>2</v>
      </c>
      <c r="N4249" s="18"/>
      <c r="X4249" s="48">
        <v>200</v>
      </c>
      <c r="Y4249" s="48">
        <v>40</v>
      </c>
      <c r="Z4249" s="41">
        <f t="shared" si="510"/>
        <v>2</v>
      </c>
    </row>
    <row r="4250" spans="2:26" ht="15.75" customHeight="1">
      <c r="B4250" s="72">
        <v>41816</v>
      </c>
      <c r="C4250" s="116">
        <v>0.66666666666424135</v>
      </c>
      <c r="D4250" s="74">
        <f t="shared" si="506"/>
        <v>41816.666666666664</v>
      </c>
      <c r="E4250" s="117">
        <v>116.11762274500001</v>
      </c>
      <c r="F4250" s="24">
        <f t="shared" si="503"/>
        <v>221.78465944294999</v>
      </c>
      <c r="G4250" s="117">
        <v>170.65739182499999</v>
      </c>
      <c r="H4250" s="24">
        <f t="shared" si="504"/>
        <v>325.95561838574997</v>
      </c>
      <c r="I4250" s="117">
        <v>54.539769045</v>
      </c>
      <c r="J4250" s="24">
        <f t="shared" si="505"/>
        <v>104.17095887594999</v>
      </c>
      <c r="K4250" s="14">
        <f t="shared" si="507"/>
        <v>4</v>
      </c>
      <c r="L4250" s="41">
        <f t="shared" si="508"/>
        <v>57.240911764311271</v>
      </c>
      <c r="M4250" s="41">
        <f t="shared" si="509"/>
        <v>2</v>
      </c>
      <c r="N4250" s="18"/>
      <c r="X4250" s="48">
        <v>200</v>
      </c>
      <c r="Y4250" s="48">
        <v>40</v>
      </c>
      <c r="Z4250" s="41">
        <f t="shared" si="510"/>
        <v>2</v>
      </c>
    </row>
    <row r="4251" spans="2:26" ht="15.75" customHeight="1">
      <c r="B4251" s="72">
        <v>41816</v>
      </c>
      <c r="C4251" s="116">
        <v>0.70833333333575865</v>
      </c>
      <c r="D4251" s="74">
        <f t="shared" si="506"/>
        <v>41816.708333333336</v>
      </c>
      <c r="E4251" s="117">
        <v>80.595155317500002</v>
      </c>
      <c r="F4251" s="24">
        <f t="shared" si="503"/>
        <v>153.93674665642499</v>
      </c>
      <c r="G4251" s="117">
        <v>126.58068994999999</v>
      </c>
      <c r="H4251" s="24">
        <f t="shared" si="504"/>
        <v>241.76911780449998</v>
      </c>
      <c r="I4251" s="117">
        <v>45.985534610000002</v>
      </c>
      <c r="J4251" s="24">
        <f t="shared" si="505"/>
        <v>87.832371105099995</v>
      </c>
      <c r="K4251" s="14">
        <f t="shared" si="507"/>
        <v>4</v>
      </c>
      <c r="L4251" s="41">
        <f t="shared" si="508"/>
        <v>40.902323993461273</v>
      </c>
      <c r="M4251" s="41">
        <f t="shared" si="509"/>
        <v>2</v>
      </c>
      <c r="N4251" s="18"/>
      <c r="X4251" s="48">
        <v>200</v>
      </c>
      <c r="Y4251" s="48">
        <v>40</v>
      </c>
      <c r="Z4251" s="41">
        <f t="shared" si="510"/>
        <v>2</v>
      </c>
    </row>
    <row r="4252" spans="2:26" ht="15.75" customHeight="1">
      <c r="B4252" s="72">
        <v>41816</v>
      </c>
      <c r="C4252" s="116">
        <v>0.75</v>
      </c>
      <c r="D4252" s="74">
        <f t="shared" si="506"/>
        <v>41816.75</v>
      </c>
      <c r="E4252" s="117">
        <v>75.6651993025</v>
      </c>
      <c r="F4252" s="24">
        <f t="shared" si="503"/>
        <v>144.52053066777501</v>
      </c>
      <c r="G4252" s="117">
        <v>115.3430959225</v>
      </c>
      <c r="H4252" s="24">
        <f t="shared" si="504"/>
        <v>220.30531321197498</v>
      </c>
      <c r="I4252" s="117">
        <v>39.677896609999998</v>
      </c>
      <c r="J4252" s="24">
        <f t="shared" si="505"/>
        <v>75.784782525099999</v>
      </c>
      <c r="K4252" s="14">
        <f t="shared" si="507"/>
        <v>4</v>
      </c>
      <c r="L4252" s="41">
        <f t="shared" si="508"/>
        <v>28.854735413461277</v>
      </c>
      <c r="M4252" s="41">
        <f t="shared" si="509"/>
        <v>2</v>
      </c>
      <c r="N4252" s="18"/>
      <c r="X4252" s="48">
        <v>200</v>
      </c>
      <c r="Y4252" s="48">
        <v>40</v>
      </c>
      <c r="Z4252" s="41">
        <f t="shared" si="510"/>
        <v>2</v>
      </c>
    </row>
    <row r="4253" spans="2:26" ht="15.75" customHeight="1">
      <c r="B4253" s="72">
        <v>41816</v>
      </c>
      <c r="C4253" s="116">
        <v>0.79166666666424135</v>
      </c>
      <c r="D4253" s="74">
        <f t="shared" si="506"/>
        <v>41816.791666666664</v>
      </c>
      <c r="E4253" s="117">
        <v>69.446256485000006</v>
      </c>
      <c r="F4253" s="24">
        <f t="shared" si="503"/>
        <v>132.64234988635002</v>
      </c>
      <c r="G4253" s="117">
        <v>110.469109995</v>
      </c>
      <c r="H4253" s="24">
        <f t="shared" si="504"/>
        <v>210.99600009045</v>
      </c>
      <c r="I4253" s="117">
        <v>41.022853532500001</v>
      </c>
      <c r="J4253" s="24">
        <f t="shared" si="505"/>
        <v>78.353650247074995</v>
      </c>
      <c r="K4253" s="14">
        <f t="shared" si="507"/>
        <v>4</v>
      </c>
      <c r="L4253" s="41">
        <f t="shared" si="508"/>
        <v>31.423603135436274</v>
      </c>
      <c r="M4253" s="41">
        <f t="shared" si="509"/>
        <v>2</v>
      </c>
      <c r="N4253" s="18"/>
      <c r="X4253" s="48">
        <v>200</v>
      </c>
      <c r="Y4253" s="48">
        <v>40</v>
      </c>
      <c r="Z4253" s="41">
        <f t="shared" si="510"/>
        <v>2</v>
      </c>
    </row>
    <row r="4254" spans="2:26" ht="15.75" customHeight="1">
      <c r="B4254" s="72">
        <v>41816</v>
      </c>
      <c r="C4254" s="116">
        <v>0.83333333333575865</v>
      </c>
      <c r="D4254" s="74">
        <f t="shared" si="506"/>
        <v>41816.833333333336</v>
      </c>
      <c r="E4254" s="117">
        <v>59.904406127500003</v>
      </c>
      <c r="F4254" s="24">
        <f t="shared" si="503"/>
        <v>114.41741570352499</v>
      </c>
      <c r="G4254" s="117">
        <v>97.284733667500007</v>
      </c>
      <c r="H4254" s="24">
        <f t="shared" si="504"/>
        <v>185.81384130492501</v>
      </c>
      <c r="I4254" s="117">
        <v>37.380327537500001</v>
      </c>
      <c r="J4254" s="24">
        <f t="shared" si="505"/>
        <v>71.396425596624994</v>
      </c>
      <c r="K4254" s="14">
        <f t="shared" si="507"/>
        <v>4</v>
      </c>
      <c r="L4254" s="41">
        <f t="shared" si="508"/>
        <v>24.466378484986272</v>
      </c>
      <c r="M4254" s="41">
        <f t="shared" si="509"/>
        <v>2</v>
      </c>
      <c r="N4254" s="18"/>
      <c r="X4254" s="48">
        <v>200</v>
      </c>
      <c r="Y4254" s="48">
        <v>40</v>
      </c>
      <c r="Z4254" s="41">
        <f t="shared" si="510"/>
        <v>2</v>
      </c>
    </row>
    <row r="4255" spans="2:26" ht="15.75" customHeight="1">
      <c r="B4255" s="72">
        <v>41816</v>
      </c>
      <c r="C4255" s="116">
        <v>0.875</v>
      </c>
      <c r="D4255" s="74">
        <f t="shared" si="506"/>
        <v>41816.875</v>
      </c>
      <c r="E4255" s="117">
        <v>47.751101992499997</v>
      </c>
      <c r="F4255" s="24">
        <f t="shared" si="503"/>
        <v>91.20460480567499</v>
      </c>
      <c r="G4255" s="117">
        <v>77.017287839999995</v>
      </c>
      <c r="H4255" s="24">
        <f t="shared" si="504"/>
        <v>147.1030197744</v>
      </c>
      <c r="I4255" s="117">
        <v>29.266185847500001</v>
      </c>
      <c r="J4255" s="24">
        <f t="shared" si="505"/>
        <v>55.898414968725</v>
      </c>
      <c r="K4255" s="14">
        <f t="shared" si="507"/>
        <v>4</v>
      </c>
      <c r="L4255" s="41">
        <f t="shared" si="508"/>
        <v>8.9683678570862781</v>
      </c>
      <c r="M4255" s="41">
        <f t="shared" si="509"/>
        <v>2</v>
      </c>
      <c r="N4255" s="18"/>
      <c r="X4255" s="48">
        <v>200</v>
      </c>
      <c r="Y4255" s="48">
        <v>40</v>
      </c>
      <c r="Z4255" s="41">
        <f t="shared" si="510"/>
        <v>2</v>
      </c>
    </row>
    <row r="4256" spans="2:26" ht="15.75" customHeight="1">
      <c r="B4256" s="72">
        <v>41816</v>
      </c>
      <c r="C4256" s="116">
        <v>0.91666666666424135</v>
      </c>
      <c r="D4256" s="74">
        <f t="shared" si="506"/>
        <v>41816.916666666664</v>
      </c>
      <c r="E4256" s="117">
        <v>33.229075357500001</v>
      </c>
      <c r="F4256" s="24">
        <f t="shared" si="503"/>
        <v>63.467533932824999</v>
      </c>
      <c r="G4256" s="117">
        <v>54.889007489999997</v>
      </c>
      <c r="H4256" s="24">
        <f t="shared" si="504"/>
        <v>104.83800430589999</v>
      </c>
      <c r="I4256" s="117">
        <v>21.6599321325</v>
      </c>
      <c r="J4256" s="24">
        <f t="shared" si="505"/>
        <v>41.370470373075001</v>
      </c>
      <c r="K4256" s="14">
        <f t="shared" si="507"/>
        <v>4</v>
      </c>
      <c r="L4256" s="41">
        <f t="shared" si="508"/>
        <v>-5.5595767385637203</v>
      </c>
      <c r="M4256" s="41">
        <f t="shared" si="509"/>
        <v>2</v>
      </c>
      <c r="N4256" s="18"/>
      <c r="X4256" s="48">
        <v>200</v>
      </c>
      <c r="Y4256" s="48">
        <v>40</v>
      </c>
      <c r="Z4256" s="41">
        <f t="shared" si="510"/>
        <v>2</v>
      </c>
    </row>
    <row r="4257" spans="2:26" ht="15.75" customHeight="1">
      <c r="B4257" s="72">
        <v>41816</v>
      </c>
      <c r="C4257" s="116">
        <v>0.95833333333575865</v>
      </c>
      <c r="D4257" s="74">
        <f t="shared" si="506"/>
        <v>41816.958333333336</v>
      </c>
      <c r="E4257" s="117">
        <v>48.546256190000001</v>
      </c>
      <c r="F4257" s="24">
        <f t="shared" si="503"/>
        <v>92.723349322899992</v>
      </c>
      <c r="G4257" s="117">
        <v>73.467078259999994</v>
      </c>
      <c r="H4257" s="24">
        <f t="shared" si="504"/>
        <v>140.32211947659999</v>
      </c>
      <c r="I4257" s="117">
        <v>24.920822062500001</v>
      </c>
      <c r="J4257" s="24">
        <f t="shared" si="505"/>
        <v>47.598770139374999</v>
      </c>
      <c r="K4257" s="14">
        <f t="shared" si="507"/>
        <v>4</v>
      </c>
      <c r="L4257" s="41">
        <f t="shared" si="508"/>
        <v>0.66872302773627723</v>
      </c>
      <c r="M4257" s="41">
        <f t="shared" si="509"/>
        <v>2</v>
      </c>
      <c r="N4257" s="18"/>
      <c r="X4257" s="48">
        <v>200</v>
      </c>
      <c r="Y4257" s="48">
        <v>40</v>
      </c>
      <c r="Z4257" s="41">
        <f t="shared" si="510"/>
        <v>2</v>
      </c>
    </row>
    <row r="4258" spans="2:26" ht="15.75" customHeight="1">
      <c r="B4258" s="72">
        <v>41817</v>
      </c>
      <c r="C4258" s="116">
        <v>0</v>
      </c>
      <c r="D4258" s="74">
        <f t="shared" si="506"/>
        <v>41817</v>
      </c>
      <c r="E4258" s="117">
        <v>44.637445562499998</v>
      </c>
      <c r="F4258" s="24">
        <f t="shared" si="503"/>
        <v>85.257521024374995</v>
      </c>
      <c r="G4258" s="117">
        <v>69.092938542499994</v>
      </c>
      <c r="H4258" s="24">
        <f t="shared" si="504"/>
        <v>131.96751261617499</v>
      </c>
      <c r="I4258" s="117">
        <v>24.455492979999999</v>
      </c>
      <c r="J4258" s="24">
        <f t="shared" si="505"/>
        <v>46.709991591799998</v>
      </c>
      <c r="K4258" s="14">
        <f t="shared" si="507"/>
        <v>5</v>
      </c>
      <c r="L4258" s="41">
        <f t="shared" si="508"/>
        <v>-0.22005551983872351</v>
      </c>
      <c r="M4258" s="41">
        <f t="shared" si="509"/>
        <v>2</v>
      </c>
      <c r="N4258" s="18"/>
      <c r="X4258" s="48">
        <v>200</v>
      </c>
      <c r="Y4258" s="48">
        <v>40</v>
      </c>
      <c r="Z4258" s="41">
        <f t="shared" si="510"/>
        <v>2</v>
      </c>
    </row>
    <row r="4259" spans="2:26" ht="15.75" customHeight="1">
      <c r="B4259" s="72">
        <v>41817</v>
      </c>
      <c r="C4259" s="116">
        <v>4.1666666664241347E-2</v>
      </c>
      <c r="D4259" s="74">
        <f t="shared" si="506"/>
        <v>41817.041666666664</v>
      </c>
      <c r="E4259" s="117">
        <v>48.881057957499998</v>
      </c>
      <c r="F4259" s="24">
        <f t="shared" si="503"/>
        <v>93.36282069882499</v>
      </c>
      <c r="G4259" s="117">
        <v>77.484296402499993</v>
      </c>
      <c r="H4259" s="24">
        <f t="shared" si="504"/>
        <v>147.99500612877497</v>
      </c>
      <c r="I4259" s="117">
        <v>28.6032384425</v>
      </c>
      <c r="J4259" s="24">
        <f t="shared" si="505"/>
        <v>54.632185425174995</v>
      </c>
      <c r="K4259" s="14">
        <f t="shared" si="507"/>
        <v>5</v>
      </c>
      <c r="L4259" s="41">
        <f t="shared" si="508"/>
        <v>7.702138313536274</v>
      </c>
      <c r="M4259" s="41">
        <f t="shared" si="509"/>
        <v>2</v>
      </c>
      <c r="N4259" s="18"/>
      <c r="X4259" s="48">
        <v>200</v>
      </c>
      <c r="Y4259" s="48">
        <v>40</v>
      </c>
      <c r="Z4259" s="41">
        <f t="shared" si="510"/>
        <v>2</v>
      </c>
    </row>
    <row r="4260" spans="2:26" ht="15.75" customHeight="1">
      <c r="B4260" s="72">
        <v>41817</v>
      </c>
      <c r="C4260" s="116">
        <v>8.3333333335758653E-2</v>
      </c>
      <c r="D4260" s="74">
        <f t="shared" si="506"/>
        <v>41817.083333333336</v>
      </c>
      <c r="E4260" s="117">
        <v>48.437445615000001</v>
      </c>
      <c r="F4260" s="24">
        <f t="shared" si="503"/>
        <v>92.515521124649993</v>
      </c>
      <c r="G4260" s="117">
        <v>74.683863579999993</v>
      </c>
      <c r="H4260" s="24">
        <f t="shared" si="504"/>
        <v>142.64617943779999</v>
      </c>
      <c r="I4260" s="117">
        <v>26.246417972500002</v>
      </c>
      <c r="J4260" s="24">
        <f t="shared" si="505"/>
        <v>50.130658327475004</v>
      </c>
      <c r="K4260" s="14">
        <f t="shared" si="507"/>
        <v>5</v>
      </c>
      <c r="L4260" s="41">
        <f t="shared" si="508"/>
        <v>3.2006112158362825</v>
      </c>
      <c r="M4260" s="41">
        <f t="shared" si="509"/>
        <v>2</v>
      </c>
      <c r="N4260" s="18"/>
      <c r="X4260" s="48">
        <v>200</v>
      </c>
      <c r="Y4260" s="48">
        <v>40</v>
      </c>
      <c r="Z4260" s="41">
        <f t="shared" si="510"/>
        <v>2</v>
      </c>
    </row>
    <row r="4261" spans="2:26" ht="15.75" customHeight="1">
      <c r="B4261" s="72">
        <v>41817</v>
      </c>
      <c r="C4261" s="116">
        <v>0.125</v>
      </c>
      <c r="D4261" s="74">
        <f t="shared" si="506"/>
        <v>41817.125</v>
      </c>
      <c r="E4261" s="117">
        <v>43.139207655</v>
      </c>
      <c r="F4261" s="24">
        <f t="shared" si="503"/>
        <v>82.395886621049996</v>
      </c>
      <c r="G4261" s="117">
        <v>66.521350060000003</v>
      </c>
      <c r="H4261" s="24">
        <f t="shared" si="504"/>
        <v>127.0557786146</v>
      </c>
      <c r="I4261" s="117">
        <v>23.382142401500001</v>
      </c>
      <c r="J4261" s="24">
        <f t="shared" si="505"/>
        <v>44.659891986864999</v>
      </c>
      <c r="K4261" s="14">
        <f t="shared" si="507"/>
        <v>5</v>
      </c>
      <c r="L4261" s="41">
        <f t="shared" si="508"/>
        <v>-2.2701551247737228</v>
      </c>
      <c r="M4261" s="41">
        <f t="shared" si="509"/>
        <v>2</v>
      </c>
      <c r="N4261" s="18"/>
      <c r="X4261" s="48">
        <v>200</v>
      </c>
      <c r="Y4261" s="48">
        <v>40</v>
      </c>
      <c r="Z4261" s="41">
        <f t="shared" si="510"/>
        <v>2</v>
      </c>
    </row>
    <row r="4262" spans="2:26" ht="15.75" customHeight="1">
      <c r="B4262" s="72">
        <v>41817</v>
      </c>
      <c r="C4262" s="116">
        <v>0.16666666666424135</v>
      </c>
      <c r="D4262" s="74">
        <f t="shared" si="506"/>
        <v>41817.166666666664</v>
      </c>
      <c r="E4262" s="117">
        <v>61.687225537499998</v>
      </c>
      <c r="F4262" s="24">
        <f t="shared" si="503"/>
        <v>117.82260077662499</v>
      </c>
      <c r="G4262" s="117">
        <v>94.270776400000003</v>
      </c>
      <c r="H4262" s="24">
        <f t="shared" si="504"/>
        <v>180.05718292399999</v>
      </c>
      <c r="I4262" s="117">
        <v>32.583550872499998</v>
      </c>
      <c r="J4262" s="24">
        <f t="shared" si="505"/>
        <v>62.234582166474993</v>
      </c>
      <c r="K4262" s="14">
        <f t="shared" si="507"/>
        <v>5</v>
      </c>
      <c r="L4262" s="41">
        <f t="shared" si="508"/>
        <v>15.304535054836272</v>
      </c>
      <c r="M4262" s="41">
        <f t="shared" si="509"/>
        <v>2</v>
      </c>
      <c r="N4262" s="18"/>
      <c r="X4262" s="48">
        <v>200</v>
      </c>
      <c r="Y4262" s="48">
        <v>40</v>
      </c>
      <c r="Z4262" s="41">
        <f t="shared" si="510"/>
        <v>2</v>
      </c>
    </row>
    <row r="4263" spans="2:26" ht="15.75" customHeight="1">
      <c r="B4263" s="72">
        <v>41817</v>
      </c>
      <c r="C4263" s="116">
        <v>0.20833333333575865</v>
      </c>
      <c r="D4263" s="74">
        <f t="shared" si="506"/>
        <v>41817.208333333336</v>
      </c>
      <c r="E4263" s="117">
        <v>109.87356984749999</v>
      </c>
      <c r="F4263" s="24">
        <f t="shared" si="503"/>
        <v>209.85851840872499</v>
      </c>
      <c r="G4263" s="117">
        <v>155.91121895000001</v>
      </c>
      <c r="H4263" s="24">
        <f t="shared" si="504"/>
        <v>297.79042819450001</v>
      </c>
      <c r="I4263" s="117">
        <v>46.037649142500001</v>
      </c>
      <c r="J4263" s="24">
        <f t="shared" si="505"/>
        <v>87.931909862175004</v>
      </c>
      <c r="K4263" s="14">
        <f t="shared" si="507"/>
        <v>5</v>
      </c>
      <c r="L4263" s="41">
        <f t="shared" si="508"/>
        <v>41.001862750536283</v>
      </c>
      <c r="M4263" s="41">
        <f t="shared" si="509"/>
        <v>2</v>
      </c>
      <c r="N4263" s="18"/>
      <c r="X4263" s="48">
        <v>200</v>
      </c>
      <c r="Y4263" s="48">
        <v>40</v>
      </c>
      <c r="Z4263" s="41">
        <f t="shared" si="510"/>
        <v>2</v>
      </c>
    </row>
    <row r="4264" spans="2:26" ht="15.75" customHeight="1">
      <c r="B4264" s="72">
        <v>41817</v>
      </c>
      <c r="C4264" s="116">
        <v>0.25</v>
      </c>
      <c r="D4264" s="74">
        <f t="shared" si="506"/>
        <v>41817.25</v>
      </c>
      <c r="E4264" s="117">
        <v>129.62687407499999</v>
      </c>
      <c r="F4264" s="24">
        <f t="shared" si="503"/>
        <v>247.58732948324996</v>
      </c>
      <c r="G4264" s="117">
        <v>185.887584425</v>
      </c>
      <c r="H4264" s="24">
        <f t="shared" si="504"/>
        <v>355.04528625174999</v>
      </c>
      <c r="I4264" s="117">
        <v>56.260710345</v>
      </c>
      <c r="J4264" s="24">
        <f t="shared" si="505"/>
        <v>107.45795675894999</v>
      </c>
      <c r="K4264" s="14">
        <f t="shared" si="507"/>
        <v>5</v>
      </c>
      <c r="L4264" s="41">
        <f t="shared" si="508"/>
        <v>60.527909647311269</v>
      </c>
      <c r="M4264" s="41">
        <f t="shared" si="509"/>
        <v>2</v>
      </c>
      <c r="N4264" s="18"/>
      <c r="X4264" s="48">
        <v>200</v>
      </c>
      <c r="Y4264" s="48">
        <v>40</v>
      </c>
      <c r="Z4264" s="41">
        <f t="shared" si="510"/>
        <v>2</v>
      </c>
    </row>
    <row r="4265" spans="2:26" ht="15.75" customHeight="1">
      <c r="B4265" s="72">
        <v>41817</v>
      </c>
      <c r="C4265" s="116">
        <v>0.29166666666424135</v>
      </c>
      <c r="D4265" s="74">
        <f t="shared" si="506"/>
        <v>41817.291666666664</v>
      </c>
      <c r="E4265" s="117">
        <v>128.04493572499999</v>
      </c>
      <c r="F4265" s="24">
        <f t="shared" si="503"/>
        <v>244.56582723474997</v>
      </c>
      <c r="G4265" s="117">
        <v>184.24936844999999</v>
      </c>
      <c r="H4265" s="24">
        <f t="shared" si="504"/>
        <v>351.91629373949996</v>
      </c>
      <c r="I4265" s="117">
        <v>56.204432737499999</v>
      </c>
      <c r="J4265" s="24">
        <f t="shared" si="505"/>
        <v>107.35046652862499</v>
      </c>
      <c r="K4265" s="14">
        <f t="shared" si="507"/>
        <v>5</v>
      </c>
      <c r="L4265" s="41">
        <f t="shared" si="508"/>
        <v>60.42041941698627</v>
      </c>
      <c r="M4265" s="41">
        <f t="shared" si="509"/>
        <v>2</v>
      </c>
      <c r="N4265" s="18"/>
      <c r="X4265" s="48">
        <v>200</v>
      </c>
      <c r="Y4265" s="48">
        <v>40</v>
      </c>
      <c r="Z4265" s="41">
        <f t="shared" si="510"/>
        <v>2</v>
      </c>
    </row>
    <row r="4266" spans="2:26" ht="15.75" customHeight="1">
      <c r="B4266" s="72">
        <v>41817</v>
      </c>
      <c r="C4266" s="116">
        <v>0.33333333333575865</v>
      </c>
      <c r="D4266" s="74">
        <f t="shared" si="506"/>
        <v>41817.333333333336</v>
      </c>
      <c r="E4266" s="117">
        <v>159.26520049999999</v>
      </c>
      <c r="F4266" s="24">
        <f t="shared" si="503"/>
        <v>304.19653295499995</v>
      </c>
      <c r="G4266" s="117">
        <v>219.773024725</v>
      </c>
      <c r="H4266" s="24">
        <f t="shared" si="504"/>
        <v>419.76647722474996</v>
      </c>
      <c r="I4266" s="117">
        <v>60.507824255000003</v>
      </c>
      <c r="J4266" s="24">
        <f t="shared" si="505"/>
        <v>115.56994432705</v>
      </c>
      <c r="K4266" s="14">
        <f t="shared" si="507"/>
        <v>5</v>
      </c>
      <c r="L4266" s="41">
        <f t="shared" si="508"/>
        <v>68.639897215411281</v>
      </c>
      <c r="M4266" s="41">
        <f t="shared" si="509"/>
        <v>2</v>
      </c>
      <c r="N4266" s="18"/>
      <c r="X4266" s="48">
        <v>200</v>
      </c>
      <c r="Y4266" s="48">
        <v>40</v>
      </c>
      <c r="Z4266" s="41">
        <f t="shared" si="510"/>
        <v>2</v>
      </c>
    </row>
    <row r="4267" spans="2:26" ht="15.75" customHeight="1">
      <c r="B4267" s="72">
        <v>41817</v>
      </c>
      <c r="C4267" s="116">
        <v>0.375</v>
      </c>
      <c r="D4267" s="74">
        <f t="shared" si="506"/>
        <v>41817.375</v>
      </c>
      <c r="E4267" s="117">
        <v>160.32819610000001</v>
      </c>
      <c r="F4267" s="24">
        <f t="shared" si="503"/>
        <v>306.22685455100003</v>
      </c>
      <c r="G4267" s="117">
        <v>216.89843042499999</v>
      </c>
      <c r="H4267" s="24">
        <f t="shared" si="504"/>
        <v>414.27600211174996</v>
      </c>
      <c r="I4267" s="117">
        <v>56.570234364999997</v>
      </c>
      <c r="J4267" s="24">
        <f t="shared" si="505"/>
        <v>108.04914763714999</v>
      </c>
      <c r="K4267" s="14">
        <f t="shared" si="507"/>
        <v>5</v>
      </c>
      <c r="L4267" s="41">
        <f t="shared" si="508"/>
        <v>61.119100525511264</v>
      </c>
      <c r="M4267" s="41">
        <f t="shared" si="509"/>
        <v>2</v>
      </c>
      <c r="N4267" s="18"/>
      <c r="X4267" s="48">
        <v>200</v>
      </c>
      <c r="Y4267" s="48">
        <v>40</v>
      </c>
      <c r="Z4267" s="41">
        <f t="shared" si="510"/>
        <v>2</v>
      </c>
    </row>
    <row r="4268" spans="2:26" ht="15.75" customHeight="1">
      <c r="B4268" s="72">
        <v>41817</v>
      </c>
      <c r="C4268" s="116">
        <v>0.41666666666424135</v>
      </c>
      <c r="D4268" s="74">
        <f t="shared" si="506"/>
        <v>41817.416666666664</v>
      </c>
      <c r="E4268" s="117">
        <v>203.64317467500001</v>
      </c>
      <c r="F4268" s="24">
        <f t="shared" si="503"/>
        <v>388.95846362924999</v>
      </c>
      <c r="G4268" s="117">
        <v>270.37604384999997</v>
      </c>
      <c r="H4268" s="24">
        <f t="shared" si="504"/>
        <v>516.41824375349995</v>
      </c>
      <c r="I4268" s="117">
        <v>66.732869197499994</v>
      </c>
      <c r="J4268" s="24">
        <f t="shared" si="505"/>
        <v>127.45978016722498</v>
      </c>
      <c r="K4268" s="14">
        <f t="shared" si="507"/>
        <v>5</v>
      </c>
      <c r="L4268" s="41">
        <f t="shared" si="508"/>
        <v>80.529733055586263</v>
      </c>
      <c r="M4268" s="41">
        <f t="shared" si="509"/>
        <v>2</v>
      </c>
      <c r="N4268" s="18"/>
      <c r="X4268" s="48">
        <v>200</v>
      </c>
      <c r="Y4268" s="48">
        <v>40</v>
      </c>
      <c r="Z4268" s="41">
        <f t="shared" si="510"/>
        <v>2</v>
      </c>
    </row>
    <row r="4269" spans="2:26" ht="15.75" customHeight="1">
      <c r="B4269" s="72">
        <v>41817</v>
      </c>
      <c r="C4269" s="116">
        <v>0.45833333333575865</v>
      </c>
      <c r="D4269" s="74">
        <f t="shared" si="506"/>
        <v>41817.458333333336</v>
      </c>
      <c r="E4269" s="117">
        <v>171.979297575</v>
      </c>
      <c r="F4269" s="24">
        <f t="shared" si="503"/>
        <v>328.48045836824997</v>
      </c>
      <c r="G4269" s="117">
        <v>226.8335108</v>
      </c>
      <c r="H4269" s="24">
        <f t="shared" si="504"/>
        <v>433.25200562800001</v>
      </c>
      <c r="I4269" s="117">
        <v>54.854213232500001</v>
      </c>
      <c r="J4269" s="24">
        <f t="shared" si="505"/>
        <v>104.771547274075</v>
      </c>
      <c r="K4269" s="14">
        <f t="shared" si="507"/>
        <v>5</v>
      </c>
      <c r="L4269" s="41">
        <f t="shared" si="508"/>
        <v>57.841500162436283</v>
      </c>
      <c r="M4269" s="41">
        <f t="shared" si="509"/>
        <v>2</v>
      </c>
      <c r="N4269" s="18"/>
      <c r="X4269" s="48">
        <v>200</v>
      </c>
      <c r="Y4269" s="48">
        <v>40</v>
      </c>
      <c r="Z4269" s="41">
        <f t="shared" si="510"/>
        <v>2</v>
      </c>
    </row>
    <row r="4270" spans="2:26" ht="15.75" customHeight="1">
      <c r="B4270" s="72">
        <v>41817</v>
      </c>
      <c r="C4270" s="116">
        <v>0.5</v>
      </c>
      <c r="D4270" s="74">
        <f t="shared" si="506"/>
        <v>41817.5</v>
      </c>
      <c r="E4270" s="117">
        <v>145.931720125</v>
      </c>
      <c r="F4270" s="24">
        <f t="shared" si="503"/>
        <v>278.72958543875001</v>
      </c>
      <c r="G4270" s="117">
        <v>192.21700622500001</v>
      </c>
      <c r="H4270" s="24">
        <f t="shared" si="504"/>
        <v>367.13448188975002</v>
      </c>
      <c r="I4270" s="117">
        <v>46.2852861</v>
      </c>
      <c r="J4270" s="24">
        <f t="shared" si="505"/>
        <v>88.404896450999999</v>
      </c>
      <c r="K4270" s="14">
        <f t="shared" si="507"/>
        <v>5</v>
      </c>
      <c r="L4270" s="41">
        <f t="shared" si="508"/>
        <v>41.474849339361278</v>
      </c>
      <c r="M4270" s="41">
        <f t="shared" si="509"/>
        <v>2</v>
      </c>
      <c r="N4270" s="18"/>
      <c r="X4270" s="48">
        <v>200</v>
      </c>
      <c r="Y4270" s="48">
        <v>40</v>
      </c>
      <c r="Z4270" s="41">
        <f t="shared" si="510"/>
        <v>2</v>
      </c>
    </row>
    <row r="4271" spans="2:26" ht="15.75" customHeight="1">
      <c r="B4271" s="72">
        <v>41817</v>
      </c>
      <c r="C4271" s="116">
        <v>0.54166666666424135</v>
      </c>
      <c r="D4271" s="74">
        <f t="shared" si="506"/>
        <v>41817.541666666664</v>
      </c>
      <c r="E4271" s="117">
        <v>176.6246721</v>
      </c>
      <c r="F4271" s="24">
        <f t="shared" si="503"/>
        <v>337.35312371099997</v>
      </c>
      <c r="G4271" s="117">
        <v>233.75911937500001</v>
      </c>
      <c r="H4271" s="24">
        <f t="shared" si="504"/>
        <v>446.47991800624999</v>
      </c>
      <c r="I4271" s="117">
        <v>57.134447277500001</v>
      </c>
      <c r="J4271" s="24">
        <f t="shared" si="505"/>
        <v>109.126794300025</v>
      </c>
      <c r="K4271" s="14">
        <f t="shared" si="507"/>
        <v>5</v>
      </c>
      <c r="L4271" s="41">
        <f t="shared" si="508"/>
        <v>62.196747188386276</v>
      </c>
      <c r="M4271" s="41">
        <f t="shared" si="509"/>
        <v>2</v>
      </c>
      <c r="N4271" s="18"/>
      <c r="X4271" s="48">
        <v>200</v>
      </c>
      <c r="Y4271" s="48">
        <v>40</v>
      </c>
      <c r="Z4271" s="41">
        <f t="shared" si="510"/>
        <v>2</v>
      </c>
    </row>
    <row r="4272" spans="2:26" ht="15.75" customHeight="1">
      <c r="B4272" s="72">
        <v>41817</v>
      </c>
      <c r="C4272" s="116">
        <v>0.58333333333575865</v>
      </c>
      <c r="D4272" s="74">
        <f t="shared" si="506"/>
        <v>41817.583333333336</v>
      </c>
      <c r="E4272" s="117">
        <v>153.68238103499999</v>
      </c>
      <c r="F4272" s="24">
        <f t="shared" si="503"/>
        <v>293.53334777684995</v>
      </c>
      <c r="G4272" s="117">
        <v>204.90265099999999</v>
      </c>
      <c r="H4272" s="24">
        <f t="shared" si="504"/>
        <v>391.36406340999997</v>
      </c>
      <c r="I4272" s="117">
        <v>51.220269995000002</v>
      </c>
      <c r="J4272" s="24">
        <f t="shared" si="505"/>
        <v>97.830715690450006</v>
      </c>
      <c r="K4272" s="14">
        <f t="shared" si="507"/>
        <v>5</v>
      </c>
      <c r="L4272" s="41">
        <f t="shared" si="508"/>
        <v>50.900668578811285</v>
      </c>
      <c r="M4272" s="41">
        <f t="shared" si="509"/>
        <v>2</v>
      </c>
      <c r="N4272" s="18"/>
      <c r="X4272" s="48">
        <v>200</v>
      </c>
      <c r="Y4272" s="48">
        <v>40</v>
      </c>
      <c r="Z4272" s="41">
        <f t="shared" si="510"/>
        <v>2</v>
      </c>
    </row>
    <row r="4273" spans="2:26" ht="15.75" customHeight="1">
      <c r="B4273" s="72">
        <v>41817</v>
      </c>
      <c r="C4273" s="116">
        <v>0.625</v>
      </c>
      <c r="D4273" s="74">
        <f t="shared" si="506"/>
        <v>41817.625</v>
      </c>
      <c r="E4273" s="117">
        <v>83.189869017500001</v>
      </c>
      <c r="F4273" s="24">
        <f t="shared" si="503"/>
        <v>158.89264982342499</v>
      </c>
      <c r="G4273" s="117">
        <v>112.01071014999999</v>
      </c>
      <c r="H4273" s="24">
        <f t="shared" si="504"/>
        <v>213.94045638649999</v>
      </c>
      <c r="I4273" s="117">
        <v>28.820841125000001</v>
      </c>
      <c r="J4273" s="24">
        <f t="shared" si="505"/>
        <v>55.047806548750003</v>
      </c>
      <c r="K4273" s="14">
        <f t="shared" si="507"/>
        <v>5</v>
      </c>
      <c r="L4273" s="41">
        <f t="shared" si="508"/>
        <v>8.1177594371112818</v>
      </c>
      <c r="M4273" s="41">
        <f t="shared" si="509"/>
        <v>2</v>
      </c>
      <c r="N4273" s="18"/>
      <c r="X4273" s="48">
        <v>200</v>
      </c>
      <c r="Y4273" s="48">
        <v>40</v>
      </c>
      <c r="Z4273" s="41">
        <f t="shared" si="510"/>
        <v>2</v>
      </c>
    </row>
    <row r="4274" spans="2:26" ht="15.75" customHeight="1">
      <c r="B4274" s="72">
        <v>41817</v>
      </c>
      <c r="C4274" s="116">
        <v>0.66666666666424135</v>
      </c>
      <c r="D4274" s="74">
        <f t="shared" si="506"/>
        <v>41817.666666666664</v>
      </c>
      <c r="E4274" s="117">
        <v>103.67973714750001</v>
      </c>
      <c r="F4274" s="24">
        <f t="shared" si="503"/>
        <v>198.02829795172499</v>
      </c>
      <c r="G4274" s="117">
        <v>141.70868540000001</v>
      </c>
      <c r="H4274" s="24">
        <f t="shared" si="504"/>
        <v>270.66358911399999</v>
      </c>
      <c r="I4274" s="117">
        <v>38.028948249999999</v>
      </c>
      <c r="J4274" s="24">
        <f t="shared" si="505"/>
        <v>72.635291157499992</v>
      </c>
      <c r="K4274" s="14">
        <f t="shared" si="507"/>
        <v>5</v>
      </c>
      <c r="L4274" s="41">
        <f t="shared" si="508"/>
        <v>25.705244045861271</v>
      </c>
      <c r="M4274" s="41">
        <f t="shared" si="509"/>
        <v>2</v>
      </c>
      <c r="N4274" s="18"/>
      <c r="X4274" s="48">
        <v>200</v>
      </c>
      <c r="Y4274" s="48">
        <v>40</v>
      </c>
      <c r="Z4274" s="41">
        <f t="shared" si="510"/>
        <v>2</v>
      </c>
    </row>
    <row r="4275" spans="2:26" ht="15.75" customHeight="1">
      <c r="B4275" s="72">
        <v>41817</v>
      </c>
      <c r="C4275" s="116">
        <v>0.70833333333575865</v>
      </c>
      <c r="D4275" s="74">
        <f t="shared" si="506"/>
        <v>41817.708333333336</v>
      </c>
      <c r="E4275" s="117">
        <v>113.430838595</v>
      </c>
      <c r="F4275" s="24">
        <f t="shared" si="503"/>
        <v>216.65290171644997</v>
      </c>
      <c r="G4275" s="117">
        <v>151.2480835225</v>
      </c>
      <c r="H4275" s="24">
        <f t="shared" si="504"/>
        <v>288.883839527975</v>
      </c>
      <c r="I4275" s="117">
        <v>37.817244932500003</v>
      </c>
      <c r="J4275" s="24">
        <f t="shared" si="505"/>
        <v>72.230937821075003</v>
      </c>
      <c r="K4275" s="14">
        <f t="shared" si="507"/>
        <v>5</v>
      </c>
      <c r="L4275" s="41">
        <f t="shared" si="508"/>
        <v>25.300890709436281</v>
      </c>
      <c r="M4275" s="41">
        <f t="shared" si="509"/>
        <v>2</v>
      </c>
      <c r="N4275" s="18"/>
      <c r="X4275" s="48">
        <v>200</v>
      </c>
      <c r="Y4275" s="48">
        <v>40</v>
      </c>
      <c r="Z4275" s="41">
        <f t="shared" si="510"/>
        <v>2</v>
      </c>
    </row>
    <row r="4276" spans="2:26" ht="15.75" customHeight="1">
      <c r="B4276" s="72">
        <v>41817</v>
      </c>
      <c r="C4276" s="116">
        <v>0.75</v>
      </c>
      <c r="D4276" s="74">
        <f t="shared" si="506"/>
        <v>41817.75</v>
      </c>
      <c r="E4276" s="117">
        <v>145.71409897500001</v>
      </c>
      <c r="F4276" s="24">
        <f t="shared" si="503"/>
        <v>278.31392904225004</v>
      </c>
      <c r="G4276" s="117">
        <v>187.26515062499999</v>
      </c>
      <c r="H4276" s="24">
        <f t="shared" si="504"/>
        <v>357.67643769374996</v>
      </c>
      <c r="I4276" s="117">
        <v>41.551051642499999</v>
      </c>
      <c r="J4276" s="24">
        <f t="shared" si="505"/>
        <v>79.362508637174997</v>
      </c>
      <c r="K4276" s="14">
        <f t="shared" si="507"/>
        <v>5</v>
      </c>
      <c r="L4276" s="41">
        <f t="shared" si="508"/>
        <v>32.432461525536276</v>
      </c>
      <c r="M4276" s="41">
        <f t="shared" si="509"/>
        <v>2</v>
      </c>
      <c r="N4276" s="18"/>
      <c r="X4276" s="48">
        <v>200</v>
      </c>
      <c r="Y4276" s="48">
        <v>40</v>
      </c>
      <c r="Z4276" s="41">
        <f t="shared" si="510"/>
        <v>2</v>
      </c>
    </row>
    <row r="4277" spans="2:26" ht="15.75" customHeight="1">
      <c r="B4277" s="72">
        <v>41817</v>
      </c>
      <c r="C4277" s="116">
        <v>0.79166666666424135</v>
      </c>
      <c r="D4277" s="74">
        <f t="shared" si="506"/>
        <v>41817.791666666664</v>
      </c>
      <c r="E4277" s="117">
        <v>123.91013390000001</v>
      </c>
      <c r="F4277" s="24">
        <f t="shared" si="503"/>
        <v>236.668355749</v>
      </c>
      <c r="G4277" s="117">
        <v>161.90818045</v>
      </c>
      <c r="H4277" s="24">
        <f t="shared" si="504"/>
        <v>309.2446246595</v>
      </c>
      <c r="I4277" s="117">
        <v>37.99804657</v>
      </c>
      <c r="J4277" s="24">
        <f t="shared" si="505"/>
        <v>72.57626894869999</v>
      </c>
      <c r="K4277" s="14">
        <f t="shared" si="507"/>
        <v>5</v>
      </c>
      <c r="L4277" s="41">
        <f t="shared" si="508"/>
        <v>25.646221837061269</v>
      </c>
      <c r="M4277" s="41">
        <f t="shared" si="509"/>
        <v>2</v>
      </c>
      <c r="N4277" s="18"/>
      <c r="X4277" s="48">
        <v>200</v>
      </c>
      <c r="Y4277" s="48">
        <v>40</v>
      </c>
      <c r="Z4277" s="41">
        <f t="shared" si="510"/>
        <v>2</v>
      </c>
    </row>
    <row r="4278" spans="2:26" ht="15.75" customHeight="1">
      <c r="B4278" s="72">
        <v>41817</v>
      </c>
      <c r="C4278" s="116">
        <v>0.83333333333575865</v>
      </c>
      <c r="D4278" s="74">
        <f t="shared" si="506"/>
        <v>41817.833333333336</v>
      </c>
      <c r="E4278" s="117">
        <v>101.59559613250001</v>
      </c>
      <c r="F4278" s="24">
        <f t="shared" si="503"/>
        <v>194.04758861307499</v>
      </c>
      <c r="G4278" s="117">
        <v>132.82017285000001</v>
      </c>
      <c r="H4278" s="24">
        <f t="shared" si="504"/>
        <v>253.68653014349999</v>
      </c>
      <c r="I4278" s="117">
        <v>31.224576687500001</v>
      </c>
      <c r="J4278" s="24">
        <f t="shared" si="505"/>
        <v>59.638941473125001</v>
      </c>
      <c r="K4278" s="14">
        <f t="shared" si="507"/>
        <v>5</v>
      </c>
      <c r="L4278" s="41">
        <f t="shared" si="508"/>
        <v>12.70889436148628</v>
      </c>
      <c r="M4278" s="41">
        <f t="shared" si="509"/>
        <v>2</v>
      </c>
      <c r="N4278" s="18"/>
      <c r="X4278" s="48">
        <v>200</v>
      </c>
      <c r="Y4278" s="48">
        <v>40</v>
      </c>
      <c r="Z4278" s="41">
        <f t="shared" si="510"/>
        <v>2</v>
      </c>
    </row>
    <row r="4279" spans="2:26" ht="15.75" customHeight="1">
      <c r="B4279" s="72">
        <v>41817</v>
      </c>
      <c r="C4279" s="116">
        <v>0.875</v>
      </c>
      <c r="D4279" s="74">
        <f t="shared" si="506"/>
        <v>41817.875</v>
      </c>
      <c r="E4279" s="117">
        <v>77.657269807500001</v>
      </c>
      <c r="F4279" s="24">
        <f t="shared" si="503"/>
        <v>148.325385332325</v>
      </c>
      <c r="G4279" s="117">
        <v>100.90081562</v>
      </c>
      <c r="H4279" s="24">
        <f t="shared" si="504"/>
        <v>192.72055783420001</v>
      </c>
      <c r="I4279" s="117">
        <v>23.243545812499999</v>
      </c>
      <c r="J4279" s="24">
        <f t="shared" si="505"/>
        <v>44.395172501874995</v>
      </c>
      <c r="K4279" s="14">
        <f t="shared" si="507"/>
        <v>5</v>
      </c>
      <c r="L4279" s="41">
        <f t="shared" si="508"/>
        <v>-2.534874609763726</v>
      </c>
      <c r="M4279" s="41">
        <f t="shared" si="509"/>
        <v>2</v>
      </c>
      <c r="N4279" s="18"/>
      <c r="X4279" s="48">
        <v>200</v>
      </c>
      <c r="Y4279" s="48">
        <v>40</v>
      </c>
      <c r="Z4279" s="41">
        <f t="shared" si="510"/>
        <v>2</v>
      </c>
    </row>
    <row r="4280" spans="2:26" ht="15.75" customHeight="1">
      <c r="B4280" s="72">
        <v>41817</v>
      </c>
      <c r="C4280" s="116">
        <v>0.91666666666424135</v>
      </c>
      <c r="D4280" s="74">
        <f t="shared" si="506"/>
        <v>41817.916666666664</v>
      </c>
      <c r="E4280" s="117">
        <v>70.869163994999994</v>
      </c>
      <c r="F4280" s="24">
        <f t="shared" si="503"/>
        <v>135.36010323044999</v>
      </c>
      <c r="G4280" s="117">
        <v>90.891082987499999</v>
      </c>
      <c r="H4280" s="24">
        <f t="shared" si="504"/>
        <v>173.60196850612499</v>
      </c>
      <c r="I4280" s="117">
        <v>20.021918992500002</v>
      </c>
      <c r="J4280" s="24">
        <f t="shared" si="505"/>
        <v>38.241865275675003</v>
      </c>
      <c r="K4280" s="14">
        <f t="shared" si="507"/>
        <v>5</v>
      </c>
      <c r="L4280" s="41">
        <f t="shared" si="508"/>
        <v>-8.688181835963718</v>
      </c>
      <c r="M4280" s="41">
        <f t="shared" si="509"/>
        <v>2</v>
      </c>
      <c r="N4280" s="18"/>
      <c r="X4280" s="48">
        <v>200</v>
      </c>
      <c r="Y4280" s="48">
        <v>40</v>
      </c>
      <c r="Z4280" s="41">
        <f t="shared" si="510"/>
        <v>2</v>
      </c>
    </row>
    <row r="4281" spans="2:26" ht="15.75" customHeight="1">
      <c r="B4281" s="72">
        <v>41817</v>
      </c>
      <c r="C4281" s="116">
        <v>0.95833333333575865</v>
      </c>
      <c r="D4281" s="74">
        <f t="shared" si="506"/>
        <v>41817.958333333336</v>
      </c>
      <c r="E4281" s="117">
        <v>46.763436782500001</v>
      </c>
      <c r="F4281" s="24">
        <f t="shared" si="503"/>
        <v>89.318164254574995</v>
      </c>
      <c r="G4281" s="117">
        <v>65.208327922500004</v>
      </c>
      <c r="H4281" s="24">
        <f t="shared" si="504"/>
        <v>124.547906331975</v>
      </c>
      <c r="I4281" s="117">
        <v>18.444891137500001</v>
      </c>
      <c r="J4281" s="24">
        <f t="shared" si="505"/>
        <v>35.229742072625001</v>
      </c>
      <c r="K4281" s="14">
        <f t="shared" si="507"/>
        <v>5</v>
      </c>
      <c r="L4281" s="41">
        <f t="shared" si="508"/>
        <v>-11.70030503901372</v>
      </c>
      <c r="M4281" s="41">
        <f t="shared" si="509"/>
        <v>2</v>
      </c>
      <c r="N4281" s="18"/>
      <c r="X4281" s="48">
        <v>200</v>
      </c>
      <c r="Y4281" s="48">
        <v>40</v>
      </c>
      <c r="Z4281" s="41">
        <f t="shared" si="510"/>
        <v>2</v>
      </c>
    </row>
    <row r="4282" spans="2:26" ht="15.75" customHeight="1">
      <c r="B4282" s="72">
        <v>41818</v>
      </c>
      <c r="C4282" s="116">
        <v>0</v>
      </c>
      <c r="D4282" s="74">
        <f t="shared" si="506"/>
        <v>41818</v>
      </c>
      <c r="E4282" s="117">
        <v>47.215419167500002</v>
      </c>
      <c r="F4282" s="24">
        <f t="shared" si="503"/>
        <v>90.181450609924994</v>
      </c>
      <c r="G4282" s="117">
        <v>70.394227782499996</v>
      </c>
      <c r="H4282" s="24">
        <f t="shared" si="504"/>
        <v>134.45297506457499</v>
      </c>
      <c r="I4282" s="117">
        <v>23.1788086175</v>
      </c>
      <c r="J4282" s="24">
        <f t="shared" si="505"/>
        <v>44.271524459424995</v>
      </c>
      <c r="K4282" s="14">
        <f t="shared" si="507"/>
        <v>6</v>
      </c>
      <c r="L4282" s="41">
        <f t="shared" si="508"/>
        <v>-2.6585226522137262</v>
      </c>
      <c r="M4282" s="41">
        <f t="shared" si="509"/>
        <v>2</v>
      </c>
      <c r="N4282" s="18"/>
      <c r="X4282" s="48">
        <v>200</v>
      </c>
      <c r="Y4282" s="48">
        <v>40</v>
      </c>
      <c r="Z4282" s="41">
        <f t="shared" si="510"/>
        <v>2</v>
      </c>
    </row>
    <row r="4283" spans="2:26" ht="15.75" customHeight="1">
      <c r="B4283" s="72">
        <v>41818</v>
      </c>
      <c r="C4283" s="116">
        <v>4.1666666664241347E-2</v>
      </c>
      <c r="D4283" s="74">
        <f t="shared" si="506"/>
        <v>41818.041666666664</v>
      </c>
      <c r="E4283" s="117">
        <v>36.049780245000001</v>
      </c>
      <c r="F4283" s="24">
        <f t="shared" si="503"/>
        <v>68.855080267950001</v>
      </c>
      <c r="G4283" s="117">
        <v>54.411221365000003</v>
      </c>
      <c r="H4283" s="24">
        <f t="shared" si="504"/>
        <v>103.92543280715</v>
      </c>
      <c r="I4283" s="117">
        <v>18.361441119999999</v>
      </c>
      <c r="J4283" s="24">
        <f t="shared" si="505"/>
        <v>35.070352539199995</v>
      </c>
      <c r="K4283" s="14">
        <f t="shared" si="507"/>
        <v>6</v>
      </c>
      <c r="L4283" s="41">
        <f t="shared" si="508"/>
        <v>-11.859694572438727</v>
      </c>
      <c r="M4283" s="41">
        <f t="shared" si="509"/>
        <v>2</v>
      </c>
      <c r="N4283" s="18"/>
      <c r="X4283" s="48">
        <v>200</v>
      </c>
      <c r="Y4283" s="48">
        <v>40</v>
      </c>
      <c r="Z4283" s="41">
        <f t="shared" si="510"/>
        <v>2</v>
      </c>
    </row>
    <row r="4284" spans="2:26" ht="15.75" customHeight="1">
      <c r="B4284" s="72">
        <v>41818</v>
      </c>
      <c r="C4284" s="116">
        <v>8.3333333335758653E-2</v>
      </c>
      <c r="D4284" s="74">
        <f t="shared" si="506"/>
        <v>41818.083333333336</v>
      </c>
      <c r="E4284" s="117">
        <v>44.788106357499998</v>
      </c>
      <c r="F4284" s="24">
        <f t="shared" si="503"/>
        <v>85.545283142824999</v>
      </c>
      <c r="G4284" s="117">
        <v>64.763679914999997</v>
      </c>
      <c r="H4284" s="24">
        <f t="shared" si="504"/>
        <v>123.69862863764999</v>
      </c>
      <c r="I4284" s="117">
        <v>19.9755735675</v>
      </c>
      <c r="J4284" s="24">
        <f t="shared" si="505"/>
        <v>38.153345513924997</v>
      </c>
      <c r="K4284" s="14">
        <f t="shared" si="507"/>
        <v>6</v>
      </c>
      <c r="L4284" s="41">
        <f t="shared" si="508"/>
        <v>-8.7767015977137248</v>
      </c>
      <c r="M4284" s="41">
        <f t="shared" si="509"/>
        <v>2</v>
      </c>
      <c r="N4284" s="18"/>
      <c r="X4284" s="48">
        <v>200</v>
      </c>
      <c r="Y4284" s="48">
        <v>40</v>
      </c>
      <c r="Z4284" s="41">
        <f t="shared" si="510"/>
        <v>2</v>
      </c>
    </row>
    <row r="4285" spans="2:26" ht="15.75" customHeight="1">
      <c r="B4285" s="72">
        <v>41818</v>
      </c>
      <c r="C4285" s="116">
        <v>0.125</v>
      </c>
      <c r="D4285" s="74">
        <f t="shared" si="506"/>
        <v>41818.125</v>
      </c>
      <c r="E4285" s="117">
        <v>30.257709677499999</v>
      </c>
      <c r="F4285" s="24">
        <f t="shared" si="503"/>
        <v>57.792225484024996</v>
      </c>
      <c r="G4285" s="117">
        <v>42.046148205000001</v>
      </c>
      <c r="H4285" s="24">
        <f t="shared" si="504"/>
        <v>80.308143071550006</v>
      </c>
      <c r="I4285" s="117">
        <v>11.7884385255</v>
      </c>
      <c r="J4285" s="24">
        <f t="shared" si="505"/>
        <v>22.515917583705001</v>
      </c>
      <c r="K4285" s="14">
        <f t="shared" si="507"/>
        <v>6</v>
      </c>
      <c r="L4285" s="41">
        <f t="shared" si="508"/>
        <v>-24.414129527933721</v>
      </c>
      <c r="M4285" s="41">
        <f t="shared" si="509"/>
        <v>2</v>
      </c>
      <c r="N4285" s="18"/>
      <c r="X4285" s="48">
        <v>200</v>
      </c>
      <c r="Y4285" s="48">
        <v>40</v>
      </c>
      <c r="Z4285" s="41">
        <f t="shared" si="510"/>
        <v>2</v>
      </c>
    </row>
    <row r="4286" spans="2:26" ht="15.75" customHeight="1">
      <c r="B4286" s="72">
        <v>41818</v>
      </c>
      <c r="C4286" s="116">
        <v>0.16666666666424135</v>
      </c>
      <c r="D4286" s="74">
        <f t="shared" si="506"/>
        <v>41818.166666666664</v>
      </c>
      <c r="E4286" s="117">
        <v>45.114538077500001</v>
      </c>
      <c r="F4286" s="24">
        <f t="shared" si="503"/>
        <v>86.168767728025003</v>
      </c>
      <c r="G4286" s="117">
        <v>65.321384982500007</v>
      </c>
      <c r="H4286" s="24">
        <f t="shared" si="504"/>
        <v>124.763845316575</v>
      </c>
      <c r="I4286" s="117">
        <v>20.206846899999999</v>
      </c>
      <c r="J4286" s="24">
        <f t="shared" si="505"/>
        <v>38.595077578999998</v>
      </c>
      <c r="K4286" s="14">
        <f t="shared" si="507"/>
        <v>6</v>
      </c>
      <c r="L4286" s="41">
        <f t="shared" si="508"/>
        <v>-8.3349695326387234</v>
      </c>
      <c r="M4286" s="41">
        <f t="shared" si="509"/>
        <v>2</v>
      </c>
      <c r="N4286" s="18"/>
      <c r="X4286" s="48">
        <v>200</v>
      </c>
      <c r="Y4286" s="48">
        <v>40</v>
      </c>
      <c r="Z4286" s="41">
        <f t="shared" si="510"/>
        <v>2</v>
      </c>
    </row>
    <row r="4287" spans="2:26" ht="15.75" customHeight="1">
      <c r="B4287" s="72">
        <v>41818</v>
      </c>
      <c r="C4287" s="116">
        <v>0.20833333333575865</v>
      </c>
      <c r="D4287" s="74">
        <f t="shared" si="506"/>
        <v>41818.208333333336</v>
      </c>
      <c r="E4287" s="117">
        <v>60.071807012500003</v>
      </c>
      <c r="F4287" s="24">
        <f t="shared" si="503"/>
        <v>114.737151393875</v>
      </c>
      <c r="G4287" s="117">
        <v>87.515916834999999</v>
      </c>
      <c r="H4287" s="24">
        <f t="shared" si="504"/>
        <v>167.15540115484998</v>
      </c>
      <c r="I4287" s="117">
        <v>27.444109817499999</v>
      </c>
      <c r="J4287" s="24">
        <f t="shared" si="505"/>
        <v>52.418249751424995</v>
      </c>
      <c r="K4287" s="14">
        <f t="shared" si="507"/>
        <v>6</v>
      </c>
      <c r="L4287" s="41">
        <f t="shared" si="508"/>
        <v>5.4882026397862731</v>
      </c>
      <c r="M4287" s="41">
        <f t="shared" si="509"/>
        <v>2</v>
      </c>
      <c r="N4287" s="18"/>
      <c r="X4287" s="48">
        <v>200</v>
      </c>
      <c r="Y4287" s="48">
        <v>40</v>
      </c>
      <c r="Z4287" s="41">
        <f t="shared" si="510"/>
        <v>2</v>
      </c>
    </row>
    <row r="4288" spans="2:26" ht="15.75" customHeight="1">
      <c r="B4288" s="72">
        <v>41818</v>
      </c>
      <c r="C4288" s="116">
        <v>0.25</v>
      </c>
      <c r="D4288" s="74">
        <f t="shared" si="506"/>
        <v>41818.25</v>
      </c>
      <c r="E4288" s="117">
        <v>63.553745387500001</v>
      </c>
      <c r="F4288" s="24">
        <f t="shared" si="503"/>
        <v>121.38765369012499</v>
      </c>
      <c r="G4288" s="117">
        <v>90.426830670000001</v>
      </c>
      <c r="H4288" s="24">
        <f t="shared" si="504"/>
        <v>172.71524657969999</v>
      </c>
      <c r="I4288" s="117">
        <v>26.873085272499999</v>
      </c>
      <c r="J4288" s="24">
        <f t="shared" si="505"/>
        <v>51.327592870474994</v>
      </c>
      <c r="K4288" s="14">
        <f t="shared" si="507"/>
        <v>6</v>
      </c>
      <c r="L4288" s="41">
        <f t="shared" si="508"/>
        <v>4.397545758836273</v>
      </c>
      <c r="M4288" s="41">
        <f t="shared" si="509"/>
        <v>2</v>
      </c>
      <c r="N4288" s="18"/>
      <c r="X4288" s="48">
        <v>200</v>
      </c>
      <c r="Y4288" s="48">
        <v>40</v>
      </c>
      <c r="Z4288" s="41">
        <f t="shared" si="510"/>
        <v>2</v>
      </c>
    </row>
    <row r="4289" spans="2:26" ht="15.75" customHeight="1">
      <c r="B4289" s="72">
        <v>41818</v>
      </c>
      <c r="C4289" s="116">
        <v>0.29166666666424135</v>
      </c>
      <c r="D4289" s="74">
        <f t="shared" si="506"/>
        <v>41818.291666666664</v>
      </c>
      <c r="E4289" s="117">
        <v>75.941410759999997</v>
      </c>
      <c r="F4289" s="24">
        <f t="shared" si="503"/>
        <v>145.04809455159997</v>
      </c>
      <c r="G4289" s="117">
        <v>111.558542045</v>
      </c>
      <c r="H4289" s="24">
        <f t="shared" si="504"/>
        <v>213.07681530594999</v>
      </c>
      <c r="I4289" s="117">
        <v>35.617131284999999</v>
      </c>
      <c r="J4289" s="24">
        <f t="shared" si="505"/>
        <v>68.02872075434999</v>
      </c>
      <c r="K4289" s="14">
        <f t="shared" si="507"/>
        <v>6</v>
      </c>
      <c r="L4289" s="41">
        <f t="shared" si="508"/>
        <v>21.098673642711269</v>
      </c>
      <c r="M4289" s="41">
        <f t="shared" si="509"/>
        <v>2</v>
      </c>
      <c r="N4289" s="18"/>
      <c r="X4289" s="48">
        <v>200</v>
      </c>
      <c r="Y4289" s="48">
        <v>40</v>
      </c>
      <c r="Z4289" s="41">
        <f t="shared" si="510"/>
        <v>2</v>
      </c>
    </row>
    <row r="4290" spans="2:26" ht="15.75" customHeight="1">
      <c r="B4290" s="72">
        <v>41818</v>
      </c>
      <c r="C4290" s="116">
        <v>0.33333333333575865</v>
      </c>
      <c r="D4290" s="74">
        <f t="shared" si="506"/>
        <v>41818.333333333336</v>
      </c>
      <c r="E4290" s="117">
        <v>125.0903101</v>
      </c>
      <c r="F4290" s="24">
        <f t="shared" si="503"/>
        <v>238.92249229099997</v>
      </c>
      <c r="G4290" s="117">
        <v>166.38170564999999</v>
      </c>
      <c r="H4290" s="24">
        <f t="shared" si="504"/>
        <v>317.78905779149994</v>
      </c>
      <c r="I4290" s="117">
        <v>41.291395534999999</v>
      </c>
      <c r="J4290" s="24">
        <f t="shared" si="505"/>
        <v>78.866565471849995</v>
      </c>
      <c r="K4290" s="14">
        <f t="shared" si="507"/>
        <v>6</v>
      </c>
      <c r="L4290" s="41">
        <f t="shared" si="508"/>
        <v>31.936518360211274</v>
      </c>
      <c r="M4290" s="41">
        <f t="shared" si="509"/>
        <v>2</v>
      </c>
      <c r="N4290" s="18"/>
      <c r="X4290" s="48">
        <v>200</v>
      </c>
      <c r="Y4290" s="48">
        <v>40</v>
      </c>
      <c r="Z4290" s="41">
        <f t="shared" si="510"/>
        <v>2</v>
      </c>
    </row>
    <row r="4291" spans="2:26" ht="15.75" customHeight="1">
      <c r="B4291" s="72">
        <v>41818</v>
      </c>
      <c r="C4291" s="116">
        <v>0.375</v>
      </c>
      <c r="D4291" s="74">
        <f t="shared" si="506"/>
        <v>41818.375</v>
      </c>
      <c r="E4291" s="117">
        <v>93.618944045000006</v>
      </c>
      <c r="F4291" s="24">
        <f t="shared" si="503"/>
        <v>178.81218312595001</v>
      </c>
      <c r="G4291" s="117">
        <v>129.84725052499999</v>
      </c>
      <c r="H4291" s="24">
        <f t="shared" si="504"/>
        <v>248.00824850274998</v>
      </c>
      <c r="I4291" s="117">
        <v>36.228306455000002</v>
      </c>
      <c r="J4291" s="24">
        <f t="shared" si="505"/>
        <v>69.196065329050001</v>
      </c>
      <c r="K4291" s="14">
        <f t="shared" si="507"/>
        <v>6</v>
      </c>
      <c r="L4291" s="41">
        <f t="shared" si="508"/>
        <v>22.266018217411279</v>
      </c>
      <c r="M4291" s="41">
        <f t="shared" si="509"/>
        <v>2</v>
      </c>
      <c r="N4291" s="18"/>
      <c r="X4291" s="48">
        <v>200</v>
      </c>
      <c r="Y4291" s="48">
        <v>40</v>
      </c>
      <c r="Z4291" s="41">
        <f t="shared" si="510"/>
        <v>2</v>
      </c>
    </row>
    <row r="4292" spans="2:26" ht="15.75" customHeight="1">
      <c r="B4292" s="72">
        <v>41818</v>
      </c>
      <c r="C4292" s="116">
        <v>0.41666666666424135</v>
      </c>
      <c r="D4292" s="74">
        <f t="shared" si="506"/>
        <v>41818.416666666664</v>
      </c>
      <c r="E4292" s="117">
        <v>85.968723685000001</v>
      </c>
      <c r="F4292" s="24">
        <f t="shared" si="503"/>
        <v>164.20026223835001</v>
      </c>
      <c r="G4292" s="117">
        <v>118.12112315</v>
      </c>
      <c r="H4292" s="24">
        <f t="shared" si="504"/>
        <v>225.61134521649998</v>
      </c>
      <c r="I4292" s="117">
        <v>32.152399472500001</v>
      </c>
      <c r="J4292" s="24">
        <f t="shared" si="505"/>
        <v>61.411082992475002</v>
      </c>
      <c r="K4292" s="14">
        <f t="shared" si="507"/>
        <v>6</v>
      </c>
      <c r="L4292" s="41">
        <f t="shared" si="508"/>
        <v>14.481035880836281</v>
      </c>
      <c r="M4292" s="41">
        <f t="shared" si="509"/>
        <v>2</v>
      </c>
      <c r="N4292" s="18"/>
      <c r="X4292" s="48">
        <v>200</v>
      </c>
      <c r="Y4292" s="48">
        <v>40</v>
      </c>
      <c r="Z4292" s="41">
        <f t="shared" si="510"/>
        <v>2</v>
      </c>
    </row>
    <row r="4293" spans="2:26" ht="15.75" customHeight="1">
      <c r="B4293" s="72">
        <v>41818</v>
      </c>
      <c r="C4293" s="116">
        <v>0.45833333333575865</v>
      </c>
      <c r="D4293" s="74">
        <f t="shared" si="506"/>
        <v>41818.458333333336</v>
      </c>
      <c r="E4293" s="117">
        <v>84.755067269999998</v>
      </c>
      <c r="F4293" s="24">
        <f t="shared" si="503"/>
        <v>161.8821784857</v>
      </c>
      <c r="G4293" s="117">
        <v>116.9468725925</v>
      </c>
      <c r="H4293" s="24">
        <f t="shared" si="504"/>
        <v>223.36852665167498</v>
      </c>
      <c r="I4293" s="117">
        <v>32.191805322500002</v>
      </c>
      <c r="J4293" s="24">
        <f t="shared" si="505"/>
        <v>61.486348165975002</v>
      </c>
      <c r="K4293" s="14">
        <f t="shared" si="507"/>
        <v>6</v>
      </c>
      <c r="L4293" s="41">
        <f t="shared" si="508"/>
        <v>14.556301054336281</v>
      </c>
      <c r="M4293" s="41">
        <f t="shared" si="509"/>
        <v>2</v>
      </c>
      <c r="N4293" s="18"/>
      <c r="X4293" s="48">
        <v>200</v>
      </c>
      <c r="Y4293" s="48">
        <v>40</v>
      </c>
      <c r="Z4293" s="41">
        <f t="shared" si="510"/>
        <v>2</v>
      </c>
    </row>
    <row r="4294" spans="2:26" ht="15.75" customHeight="1">
      <c r="B4294" s="72">
        <v>41818</v>
      </c>
      <c r="C4294" s="116">
        <v>0.5</v>
      </c>
      <c r="D4294" s="74">
        <f t="shared" si="506"/>
        <v>41818.5</v>
      </c>
      <c r="E4294" s="117">
        <v>88.186785382500005</v>
      </c>
      <c r="F4294" s="24">
        <f t="shared" si="503"/>
        <v>168.436760080575</v>
      </c>
      <c r="G4294" s="117">
        <v>122.39549771750001</v>
      </c>
      <c r="H4294" s="24">
        <f t="shared" si="504"/>
        <v>233.775400640425</v>
      </c>
      <c r="I4294" s="117">
        <v>34.208712352500001</v>
      </c>
      <c r="J4294" s="24">
        <f t="shared" si="505"/>
        <v>65.338640593275002</v>
      </c>
      <c r="K4294" s="14">
        <f t="shared" si="507"/>
        <v>6</v>
      </c>
      <c r="L4294" s="41">
        <f t="shared" si="508"/>
        <v>18.408593481636281</v>
      </c>
      <c r="M4294" s="41">
        <f t="shared" si="509"/>
        <v>2</v>
      </c>
      <c r="N4294" s="18"/>
      <c r="X4294" s="48">
        <v>200</v>
      </c>
      <c r="Y4294" s="48">
        <v>40</v>
      </c>
      <c r="Z4294" s="41">
        <f t="shared" si="510"/>
        <v>2</v>
      </c>
    </row>
    <row r="4295" spans="2:26" ht="15.75" customHeight="1">
      <c r="B4295" s="72">
        <v>41818</v>
      </c>
      <c r="C4295" s="116">
        <v>0.54166666666424135</v>
      </c>
      <c r="D4295" s="74">
        <f t="shared" si="506"/>
        <v>41818.541666666664</v>
      </c>
      <c r="E4295" s="117">
        <v>79.264318297499997</v>
      </c>
      <c r="F4295" s="24">
        <f t="shared" si="503"/>
        <v>151.39484794822499</v>
      </c>
      <c r="G4295" s="117">
        <v>111.23974320000001</v>
      </c>
      <c r="H4295" s="24">
        <f t="shared" si="504"/>
        <v>212.46790951200001</v>
      </c>
      <c r="I4295" s="117">
        <v>31.975424902499999</v>
      </c>
      <c r="J4295" s="24">
        <f t="shared" si="505"/>
        <v>61.073061563774992</v>
      </c>
      <c r="K4295" s="14">
        <f t="shared" si="507"/>
        <v>6</v>
      </c>
      <c r="L4295" s="41">
        <f t="shared" si="508"/>
        <v>14.143014452136271</v>
      </c>
      <c r="M4295" s="41">
        <f t="shared" si="509"/>
        <v>2</v>
      </c>
      <c r="N4295" s="18"/>
      <c r="X4295" s="48">
        <v>200</v>
      </c>
      <c r="Y4295" s="48">
        <v>40</v>
      </c>
      <c r="Z4295" s="41">
        <f t="shared" si="510"/>
        <v>2</v>
      </c>
    </row>
    <row r="4296" spans="2:26" ht="15.75" customHeight="1">
      <c r="B4296" s="72">
        <v>41818</v>
      </c>
      <c r="C4296" s="116">
        <v>0.58333333333575865</v>
      </c>
      <c r="D4296" s="74">
        <f t="shared" si="506"/>
        <v>41818.583333333336</v>
      </c>
      <c r="E4296" s="117">
        <v>101.01806308499999</v>
      </c>
      <c r="F4296" s="24">
        <f t="shared" si="503"/>
        <v>192.94450049234999</v>
      </c>
      <c r="G4296" s="117">
        <v>128.23772884749999</v>
      </c>
      <c r="H4296" s="24">
        <f t="shared" si="504"/>
        <v>244.93406209872498</v>
      </c>
      <c r="I4296" s="117">
        <v>27.219665742499998</v>
      </c>
      <c r="J4296" s="24">
        <f t="shared" si="505"/>
        <v>51.989561568174992</v>
      </c>
      <c r="K4296" s="14">
        <f t="shared" si="507"/>
        <v>6</v>
      </c>
      <c r="L4296" s="41">
        <f t="shared" si="508"/>
        <v>5.0595144565362702</v>
      </c>
      <c r="M4296" s="41">
        <f t="shared" si="509"/>
        <v>2</v>
      </c>
      <c r="N4296" s="18"/>
      <c r="X4296" s="48">
        <v>200</v>
      </c>
      <c r="Y4296" s="48">
        <v>40</v>
      </c>
      <c r="Z4296" s="41">
        <f t="shared" si="510"/>
        <v>2</v>
      </c>
    </row>
    <row r="4297" spans="2:26" ht="15.75" customHeight="1">
      <c r="B4297" s="72">
        <v>41818</v>
      </c>
      <c r="C4297" s="116">
        <v>0.625</v>
      </c>
      <c r="D4297" s="74">
        <f t="shared" si="506"/>
        <v>41818.625</v>
      </c>
      <c r="E4297" s="117">
        <v>81.423789694999996</v>
      </c>
      <c r="F4297" s="24">
        <f t="shared" si="503"/>
        <v>155.51943831744998</v>
      </c>
      <c r="G4297" s="117">
        <v>105.32382766000001</v>
      </c>
      <c r="H4297" s="24">
        <f t="shared" si="504"/>
        <v>201.16851083060001</v>
      </c>
      <c r="I4297" s="117">
        <v>23.900037959999999</v>
      </c>
      <c r="J4297" s="24">
        <f t="shared" si="505"/>
        <v>45.649072503599996</v>
      </c>
      <c r="K4297" s="14">
        <f t="shared" si="507"/>
        <v>6</v>
      </c>
      <c r="L4297" s="41">
        <f t="shared" si="508"/>
        <v>-1.2809746080387256</v>
      </c>
      <c r="M4297" s="41">
        <f t="shared" si="509"/>
        <v>2</v>
      </c>
      <c r="N4297" s="18"/>
      <c r="X4297" s="48">
        <v>200</v>
      </c>
      <c r="Y4297" s="48">
        <v>40</v>
      </c>
      <c r="Z4297" s="41">
        <f t="shared" si="510"/>
        <v>2</v>
      </c>
    </row>
    <row r="4298" spans="2:26" ht="15.75" customHeight="1">
      <c r="B4298" s="72">
        <v>41818</v>
      </c>
      <c r="C4298" s="116">
        <v>0.66666666666424135</v>
      </c>
      <c r="D4298" s="74">
        <f t="shared" si="506"/>
        <v>41818.666666666664</v>
      </c>
      <c r="E4298" s="117">
        <v>88.831278784999995</v>
      </c>
      <c r="F4298" s="24">
        <f t="shared" ref="F4298:F4361" si="511">IF(E4298&lt;&gt;"",E4298*1.91,NA())</f>
        <v>169.66774247934998</v>
      </c>
      <c r="G4298" s="117">
        <v>115.99373665500001</v>
      </c>
      <c r="H4298" s="24">
        <f t="shared" ref="H4298:H4361" si="512">IF(G4298&lt;&gt;"",G4298*1.91,NA())</f>
        <v>221.54803701105001</v>
      </c>
      <c r="I4298" s="117">
        <v>27.162457889999999</v>
      </c>
      <c r="J4298" s="24">
        <f t="shared" ref="J4298:J4361" si="513">IF(I4298&lt;&gt;"",I4298*1.91,NA())</f>
        <v>51.880294569899995</v>
      </c>
      <c r="K4298" s="14">
        <f t="shared" si="507"/>
        <v>6</v>
      </c>
      <c r="L4298" s="41">
        <f t="shared" si="508"/>
        <v>4.9502474582612734</v>
      </c>
      <c r="M4298" s="41">
        <f t="shared" si="509"/>
        <v>2</v>
      </c>
      <c r="N4298" s="18"/>
      <c r="X4298" s="48">
        <v>200</v>
      </c>
      <c r="Y4298" s="48">
        <v>40</v>
      </c>
      <c r="Z4298" s="41">
        <f t="shared" si="510"/>
        <v>2</v>
      </c>
    </row>
    <row r="4299" spans="2:26" ht="15.75" customHeight="1">
      <c r="B4299" s="72">
        <v>41818</v>
      </c>
      <c r="C4299" s="116">
        <v>0.70833333333575865</v>
      </c>
      <c r="D4299" s="74">
        <f t="shared" ref="D4299:D4362" si="514">B4299+C4299</f>
        <v>41818.708333333336</v>
      </c>
      <c r="E4299" s="117">
        <v>72.015860042499995</v>
      </c>
      <c r="F4299" s="24">
        <f t="shared" si="511"/>
        <v>137.55029268117499</v>
      </c>
      <c r="G4299" s="117">
        <v>96.515504844999995</v>
      </c>
      <c r="H4299" s="24">
        <f t="shared" si="512"/>
        <v>184.34461425394997</v>
      </c>
      <c r="I4299" s="117">
        <v>24.4996447975</v>
      </c>
      <c r="J4299" s="24">
        <f t="shared" si="513"/>
        <v>46.794321563224997</v>
      </c>
      <c r="K4299" s="14">
        <f t="shared" ref="K4299:K4362" si="515">WEEKDAY(D4299,2)</f>
        <v>6</v>
      </c>
      <c r="L4299" s="41">
        <f t="shared" ref="L4299:L4362" si="516">IF(J4299="",NA(),J4299-(AVERAGE($J$10:$J$8794)))</f>
        <v>-0.13572554841372408</v>
      </c>
      <c r="M4299" s="41">
        <f t="shared" ref="M4299:M4362" si="517">$U$11</f>
        <v>2</v>
      </c>
      <c r="N4299" s="18"/>
      <c r="X4299" s="48">
        <v>200</v>
      </c>
      <c r="Y4299" s="48">
        <v>40</v>
      </c>
      <c r="Z4299" s="41">
        <f t="shared" ref="Z4299:Z4362" si="518">$U$11</f>
        <v>2</v>
      </c>
    </row>
    <row r="4300" spans="2:26" ht="15.75" customHeight="1">
      <c r="B4300" s="72">
        <v>41818</v>
      </c>
      <c r="C4300" s="116">
        <v>0.75</v>
      </c>
      <c r="D4300" s="74">
        <f t="shared" si="514"/>
        <v>41818.75</v>
      </c>
      <c r="E4300" s="117">
        <v>87.324670832500004</v>
      </c>
      <c r="F4300" s="24">
        <f t="shared" si="511"/>
        <v>166.79012129007501</v>
      </c>
      <c r="G4300" s="117">
        <v>116.77934890500001</v>
      </c>
      <c r="H4300" s="24">
        <f t="shared" si="512"/>
        <v>223.04855640855001</v>
      </c>
      <c r="I4300" s="117">
        <v>29.454678090000002</v>
      </c>
      <c r="J4300" s="24">
        <f t="shared" si="513"/>
        <v>56.258435151900002</v>
      </c>
      <c r="K4300" s="14">
        <f t="shared" si="515"/>
        <v>6</v>
      </c>
      <c r="L4300" s="41">
        <f t="shared" si="516"/>
        <v>9.3283880402612809</v>
      </c>
      <c r="M4300" s="41">
        <f t="shared" si="517"/>
        <v>2</v>
      </c>
      <c r="N4300" s="18"/>
      <c r="X4300" s="48">
        <v>200</v>
      </c>
      <c r="Y4300" s="48">
        <v>40</v>
      </c>
      <c r="Z4300" s="41">
        <f t="shared" si="518"/>
        <v>2</v>
      </c>
    </row>
    <row r="4301" spans="2:26" ht="15.75" customHeight="1">
      <c r="B4301" s="72">
        <v>41818</v>
      </c>
      <c r="C4301" s="116">
        <v>0.79166666666424135</v>
      </c>
      <c r="D4301" s="74">
        <f t="shared" si="514"/>
        <v>41818.791666666664</v>
      </c>
      <c r="E4301" s="117">
        <v>59.385463389999998</v>
      </c>
      <c r="F4301" s="24">
        <f t="shared" si="511"/>
        <v>113.42623507489999</v>
      </c>
      <c r="G4301" s="117">
        <v>79.445429142500004</v>
      </c>
      <c r="H4301" s="24">
        <f t="shared" si="512"/>
        <v>151.74076966217501</v>
      </c>
      <c r="I4301" s="117">
        <v>20.05996575</v>
      </c>
      <c r="J4301" s="24">
        <f t="shared" si="513"/>
        <v>38.314534582499995</v>
      </c>
      <c r="K4301" s="14">
        <f t="shared" si="515"/>
        <v>6</v>
      </c>
      <c r="L4301" s="41">
        <f t="shared" si="516"/>
        <v>-8.6155125291387264</v>
      </c>
      <c r="M4301" s="41">
        <f t="shared" si="517"/>
        <v>2</v>
      </c>
      <c r="N4301" s="18"/>
      <c r="X4301" s="48">
        <v>200</v>
      </c>
      <c r="Y4301" s="48">
        <v>40</v>
      </c>
      <c r="Z4301" s="41">
        <f t="shared" si="518"/>
        <v>2</v>
      </c>
    </row>
    <row r="4302" spans="2:26" ht="15.75" customHeight="1">
      <c r="B4302" s="72">
        <v>41818</v>
      </c>
      <c r="C4302" s="116">
        <v>0.83333333333575865</v>
      </c>
      <c r="D4302" s="74">
        <f t="shared" si="514"/>
        <v>41818.833333333336</v>
      </c>
      <c r="E4302" s="117">
        <v>75.188106785000002</v>
      </c>
      <c r="F4302" s="24">
        <f t="shared" si="511"/>
        <v>143.60928395934999</v>
      </c>
      <c r="G4302" s="117">
        <v>103.9098652325</v>
      </c>
      <c r="H4302" s="24">
        <f t="shared" si="512"/>
        <v>198.46784259407499</v>
      </c>
      <c r="I4302" s="117">
        <v>28.721758462499999</v>
      </c>
      <c r="J4302" s="24">
        <f t="shared" si="513"/>
        <v>54.858558663374993</v>
      </c>
      <c r="K4302" s="14">
        <f t="shared" si="515"/>
        <v>6</v>
      </c>
      <c r="L4302" s="41">
        <f t="shared" si="516"/>
        <v>7.9285115517362712</v>
      </c>
      <c r="M4302" s="41">
        <f t="shared" si="517"/>
        <v>2</v>
      </c>
      <c r="N4302" s="18"/>
      <c r="X4302" s="48">
        <v>200</v>
      </c>
      <c r="Y4302" s="48">
        <v>40</v>
      </c>
      <c r="Z4302" s="41">
        <f t="shared" si="518"/>
        <v>2</v>
      </c>
    </row>
    <row r="4303" spans="2:26" ht="15.75" customHeight="1">
      <c r="B4303" s="72">
        <v>41818</v>
      </c>
      <c r="C4303" s="116">
        <v>0.875</v>
      </c>
      <c r="D4303" s="74">
        <f t="shared" si="514"/>
        <v>41818.875</v>
      </c>
      <c r="E4303" s="117">
        <v>56.87445014</v>
      </c>
      <c r="F4303" s="24">
        <f t="shared" si="511"/>
        <v>108.6301997674</v>
      </c>
      <c r="G4303" s="117">
        <v>76.955924402500003</v>
      </c>
      <c r="H4303" s="24">
        <f t="shared" si="512"/>
        <v>146.985815608775</v>
      </c>
      <c r="I4303" s="117">
        <v>20.081474267499999</v>
      </c>
      <c r="J4303" s="24">
        <f t="shared" si="513"/>
        <v>38.355615850924998</v>
      </c>
      <c r="K4303" s="14">
        <f t="shared" si="515"/>
        <v>6</v>
      </c>
      <c r="L4303" s="41">
        <f t="shared" si="516"/>
        <v>-8.5744312607137232</v>
      </c>
      <c r="M4303" s="41">
        <f t="shared" si="517"/>
        <v>2</v>
      </c>
      <c r="N4303" s="18"/>
      <c r="X4303" s="48">
        <v>200</v>
      </c>
      <c r="Y4303" s="48">
        <v>40</v>
      </c>
      <c r="Z4303" s="41">
        <f t="shared" si="518"/>
        <v>2</v>
      </c>
    </row>
    <row r="4304" spans="2:26" ht="15.75" customHeight="1">
      <c r="B4304" s="72">
        <v>41818</v>
      </c>
      <c r="C4304" s="116">
        <v>0.91666666666424135</v>
      </c>
      <c r="D4304" s="74">
        <f t="shared" si="514"/>
        <v>41818.916666666664</v>
      </c>
      <c r="E4304" s="117">
        <v>46.922467619999999</v>
      </c>
      <c r="F4304" s="24">
        <f t="shared" si="511"/>
        <v>89.621913154200001</v>
      </c>
      <c r="G4304" s="117">
        <v>60.929345224999999</v>
      </c>
      <c r="H4304" s="24">
        <f t="shared" si="512"/>
        <v>116.37504937975</v>
      </c>
      <c r="I4304" s="117">
        <v>14.006877614</v>
      </c>
      <c r="J4304" s="24">
        <f t="shared" si="513"/>
        <v>26.753136242739998</v>
      </c>
      <c r="K4304" s="14">
        <f t="shared" si="515"/>
        <v>6</v>
      </c>
      <c r="L4304" s="41">
        <f t="shared" si="516"/>
        <v>-20.176910868898723</v>
      </c>
      <c r="M4304" s="41">
        <f t="shared" si="517"/>
        <v>2</v>
      </c>
      <c r="N4304" s="18"/>
      <c r="X4304" s="48">
        <v>200</v>
      </c>
      <c r="Y4304" s="48">
        <v>40</v>
      </c>
      <c r="Z4304" s="41">
        <f t="shared" si="518"/>
        <v>2</v>
      </c>
    </row>
    <row r="4305" spans="2:26" ht="15.75" customHeight="1">
      <c r="B4305" s="72">
        <v>41818</v>
      </c>
      <c r="C4305" s="116">
        <v>0.95833333333575865</v>
      </c>
      <c r="D4305" s="74">
        <f t="shared" si="514"/>
        <v>41818.958333333336</v>
      </c>
      <c r="E4305" s="117">
        <v>48.814097602499999</v>
      </c>
      <c r="F4305" s="24">
        <f t="shared" si="511"/>
        <v>93.234926420774997</v>
      </c>
      <c r="G4305" s="117">
        <v>67.0447098275</v>
      </c>
      <c r="H4305" s="24">
        <f t="shared" si="512"/>
        <v>128.055395770525</v>
      </c>
      <c r="I4305" s="117">
        <v>18.230612225000002</v>
      </c>
      <c r="J4305" s="24">
        <f t="shared" si="513"/>
        <v>34.820469349749999</v>
      </c>
      <c r="K4305" s="14">
        <f t="shared" si="515"/>
        <v>6</v>
      </c>
      <c r="L4305" s="41">
        <f t="shared" si="516"/>
        <v>-12.109577761888723</v>
      </c>
      <c r="M4305" s="41">
        <f t="shared" si="517"/>
        <v>2</v>
      </c>
      <c r="N4305" s="18"/>
      <c r="X4305" s="48">
        <v>200</v>
      </c>
      <c r="Y4305" s="48">
        <v>40</v>
      </c>
      <c r="Z4305" s="41">
        <f t="shared" si="518"/>
        <v>2</v>
      </c>
    </row>
    <row r="4306" spans="2:26" ht="15.75" customHeight="1">
      <c r="B4306" s="72">
        <v>41819</v>
      </c>
      <c r="C4306" s="116">
        <v>0</v>
      </c>
      <c r="D4306" s="74">
        <f t="shared" si="514"/>
        <v>41819</v>
      </c>
      <c r="E4306" s="117">
        <v>33.396476239999998</v>
      </c>
      <c r="F4306" s="24">
        <f t="shared" si="511"/>
        <v>63.787269618399996</v>
      </c>
      <c r="G4306" s="117">
        <v>46.037080332499997</v>
      </c>
      <c r="H4306" s="24">
        <f t="shared" si="512"/>
        <v>87.930823435074984</v>
      </c>
      <c r="I4306" s="117">
        <v>12.640604091</v>
      </c>
      <c r="J4306" s="24">
        <f t="shared" si="513"/>
        <v>24.143553813809998</v>
      </c>
      <c r="K4306" s="14">
        <f t="shared" si="515"/>
        <v>7</v>
      </c>
      <c r="L4306" s="41">
        <f t="shared" si="516"/>
        <v>-22.786493297828724</v>
      </c>
      <c r="M4306" s="41">
        <f t="shared" si="517"/>
        <v>2</v>
      </c>
      <c r="N4306" s="18"/>
      <c r="X4306" s="48">
        <v>200</v>
      </c>
      <c r="Y4306" s="48">
        <v>40</v>
      </c>
      <c r="Z4306" s="41">
        <f t="shared" si="518"/>
        <v>2</v>
      </c>
    </row>
    <row r="4307" spans="2:26" ht="15.75" customHeight="1">
      <c r="B4307" s="72">
        <v>41819</v>
      </c>
      <c r="C4307" s="116">
        <v>4.1666666664241347E-2</v>
      </c>
      <c r="D4307" s="74">
        <f t="shared" si="514"/>
        <v>41819.041666666664</v>
      </c>
      <c r="E4307" s="117">
        <v>22.096916607499999</v>
      </c>
      <c r="F4307" s="24">
        <f t="shared" si="511"/>
        <v>42.205110720324996</v>
      </c>
      <c r="G4307" s="117">
        <v>30.9607924325</v>
      </c>
      <c r="H4307" s="24">
        <f t="shared" si="512"/>
        <v>59.135113546074997</v>
      </c>
      <c r="I4307" s="117">
        <v>8.8638758212499997</v>
      </c>
      <c r="J4307" s="24">
        <f t="shared" si="513"/>
        <v>16.9300028185875</v>
      </c>
      <c r="K4307" s="14">
        <f t="shared" si="515"/>
        <v>7</v>
      </c>
      <c r="L4307" s="41">
        <f t="shared" si="516"/>
        <v>-30.000044293051221</v>
      </c>
      <c r="M4307" s="41">
        <f t="shared" si="517"/>
        <v>2</v>
      </c>
      <c r="N4307" s="18"/>
      <c r="X4307" s="48">
        <v>200</v>
      </c>
      <c r="Y4307" s="48">
        <v>40</v>
      </c>
      <c r="Z4307" s="41">
        <f t="shared" si="518"/>
        <v>2</v>
      </c>
    </row>
    <row r="4308" spans="2:26" ht="15.75" customHeight="1">
      <c r="B4308" s="72">
        <v>41819</v>
      </c>
      <c r="C4308" s="116">
        <v>8.3333333335758653E-2</v>
      </c>
      <c r="D4308" s="74">
        <f t="shared" si="514"/>
        <v>41819.083333333336</v>
      </c>
      <c r="E4308" s="117">
        <v>20.389427600000001</v>
      </c>
      <c r="F4308" s="24">
        <f t="shared" si="511"/>
        <v>38.943806715999997</v>
      </c>
      <c r="G4308" s="117">
        <v>30.164869552500001</v>
      </c>
      <c r="H4308" s="24">
        <f t="shared" si="512"/>
        <v>57.614900845275002</v>
      </c>
      <c r="I4308" s="117">
        <v>9.7754419479999992</v>
      </c>
      <c r="J4308" s="24">
        <f t="shared" si="513"/>
        <v>18.671094120679999</v>
      </c>
      <c r="K4308" s="14">
        <f t="shared" si="515"/>
        <v>7</v>
      </c>
      <c r="L4308" s="41">
        <f t="shared" si="516"/>
        <v>-28.258952990958722</v>
      </c>
      <c r="M4308" s="41">
        <f t="shared" si="517"/>
        <v>2</v>
      </c>
      <c r="N4308" s="18"/>
      <c r="X4308" s="48">
        <v>200</v>
      </c>
      <c r="Y4308" s="48">
        <v>40</v>
      </c>
      <c r="Z4308" s="41">
        <f t="shared" si="518"/>
        <v>2</v>
      </c>
    </row>
    <row r="4309" spans="2:26" ht="15.75" customHeight="1">
      <c r="B4309" s="72">
        <v>41819</v>
      </c>
      <c r="C4309" s="116">
        <v>0.125</v>
      </c>
      <c r="D4309" s="74">
        <f t="shared" si="514"/>
        <v>41819.125</v>
      </c>
      <c r="E4309" s="117">
        <v>34.777533529999999</v>
      </c>
      <c r="F4309" s="24">
        <f t="shared" si="511"/>
        <v>66.425089042300002</v>
      </c>
      <c r="G4309" s="117">
        <v>49.548806069999998</v>
      </c>
      <c r="H4309" s="24">
        <f t="shared" si="512"/>
        <v>94.638219593699986</v>
      </c>
      <c r="I4309" s="117">
        <v>14.771272539750001</v>
      </c>
      <c r="J4309" s="24">
        <f t="shared" si="513"/>
        <v>28.2131305509225</v>
      </c>
      <c r="K4309" s="14">
        <f t="shared" si="515"/>
        <v>7</v>
      </c>
      <c r="L4309" s="41">
        <f t="shared" si="516"/>
        <v>-18.716916560716221</v>
      </c>
      <c r="M4309" s="41">
        <f t="shared" si="517"/>
        <v>2</v>
      </c>
      <c r="N4309" s="18"/>
      <c r="X4309" s="48">
        <v>200</v>
      </c>
      <c r="Y4309" s="48">
        <v>40</v>
      </c>
      <c r="Z4309" s="41">
        <f t="shared" si="518"/>
        <v>2</v>
      </c>
    </row>
    <row r="4310" spans="2:26" ht="15.75" customHeight="1">
      <c r="B4310" s="72">
        <v>41819</v>
      </c>
      <c r="C4310" s="116">
        <v>0.16666666666424135</v>
      </c>
      <c r="D4310" s="74">
        <f t="shared" si="514"/>
        <v>41819.166666666664</v>
      </c>
      <c r="E4310" s="117">
        <v>41.481938912499999</v>
      </c>
      <c r="F4310" s="24">
        <f t="shared" si="511"/>
        <v>79.230503322874995</v>
      </c>
      <c r="G4310" s="117">
        <v>55.136510447500001</v>
      </c>
      <c r="H4310" s="24">
        <f t="shared" si="512"/>
        <v>105.31073495472499</v>
      </c>
      <c r="I4310" s="117">
        <v>13.65457154475</v>
      </c>
      <c r="J4310" s="24">
        <f t="shared" si="513"/>
        <v>26.080231650472498</v>
      </c>
      <c r="K4310" s="14">
        <f t="shared" si="515"/>
        <v>7</v>
      </c>
      <c r="L4310" s="41">
        <f t="shared" si="516"/>
        <v>-20.849815461166223</v>
      </c>
      <c r="M4310" s="41">
        <f t="shared" si="517"/>
        <v>2</v>
      </c>
      <c r="N4310" s="18"/>
      <c r="X4310" s="48">
        <v>200</v>
      </c>
      <c r="Y4310" s="48">
        <v>40</v>
      </c>
      <c r="Z4310" s="41">
        <f t="shared" si="518"/>
        <v>2</v>
      </c>
    </row>
    <row r="4311" spans="2:26" ht="15.75" customHeight="1">
      <c r="B4311" s="72">
        <v>41819</v>
      </c>
      <c r="C4311" s="116">
        <v>0.20833333333575865</v>
      </c>
      <c r="D4311" s="74">
        <f t="shared" si="514"/>
        <v>41819.208333333336</v>
      </c>
      <c r="E4311" s="117">
        <v>37.2801767375</v>
      </c>
      <c r="F4311" s="24">
        <f t="shared" si="511"/>
        <v>71.205137568624991</v>
      </c>
      <c r="G4311" s="117">
        <v>51.197047544999997</v>
      </c>
      <c r="H4311" s="24">
        <f t="shared" si="512"/>
        <v>97.786360810949986</v>
      </c>
      <c r="I4311" s="117">
        <v>13.91687080725</v>
      </c>
      <c r="J4311" s="24">
        <f t="shared" si="513"/>
        <v>26.5812232418475</v>
      </c>
      <c r="K4311" s="14">
        <f t="shared" si="515"/>
        <v>7</v>
      </c>
      <c r="L4311" s="41">
        <f t="shared" si="516"/>
        <v>-20.348823869791222</v>
      </c>
      <c r="M4311" s="41">
        <f t="shared" si="517"/>
        <v>2</v>
      </c>
      <c r="N4311" s="18"/>
      <c r="X4311" s="48">
        <v>200</v>
      </c>
      <c r="Y4311" s="48">
        <v>40</v>
      </c>
      <c r="Z4311" s="41">
        <f t="shared" si="518"/>
        <v>2</v>
      </c>
    </row>
    <row r="4312" spans="2:26" ht="15.75" customHeight="1">
      <c r="B4312" s="72">
        <v>41819</v>
      </c>
      <c r="C4312" s="116">
        <v>0.25</v>
      </c>
      <c r="D4312" s="74">
        <f t="shared" si="514"/>
        <v>41819.25</v>
      </c>
      <c r="E4312" s="117">
        <v>41.113656967499999</v>
      </c>
      <c r="F4312" s="24">
        <f t="shared" si="511"/>
        <v>78.527084807924993</v>
      </c>
      <c r="G4312" s="117">
        <v>59.981388510000002</v>
      </c>
      <c r="H4312" s="24">
        <f t="shared" si="512"/>
        <v>114.5644520541</v>
      </c>
      <c r="I4312" s="117">
        <v>18.8677315425</v>
      </c>
      <c r="J4312" s="24">
        <f t="shared" si="513"/>
        <v>36.037367246174995</v>
      </c>
      <c r="K4312" s="14">
        <f t="shared" si="515"/>
        <v>7</v>
      </c>
      <c r="L4312" s="41">
        <f t="shared" si="516"/>
        <v>-10.892679865463727</v>
      </c>
      <c r="M4312" s="41">
        <f t="shared" si="517"/>
        <v>2</v>
      </c>
      <c r="N4312" s="18"/>
      <c r="X4312" s="48">
        <v>200</v>
      </c>
      <c r="Y4312" s="48">
        <v>40</v>
      </c>
      <c r="Z4312" s="41">
        <f t="shared" si="518"/>
        <v>2</v>
      </c>
    </row>
    <row r="4313" spans="2:26" ht="15.75" customHeight="1">
      <c r="B4313" s="72">
        <v>41819</v>
      </c>
      <c r="C4313" s="116">
        <v>0.29166666666424135</v>
      </c>
      <c r="D4313" s="74">
        <f t="shared" si="514"/>
        <v>41819.291666666664</v>
      </c>
      <c r="E4313" s="117">
        <v>41.699560060000003</v>
      </c>
      <c r="F4313" s="24">
        <f t="shared" si="511"/>
        <v>79.646159714600003</v>
      </c>
      <c r="G4313" s="117">
        <v>52.663817337499999</v>
      </c>
      <c r="H4313" s="24">
        <f t="shared" si="512"/>
        <v>100.58789111462499</v>
      </c>
      <c r="I4313" s="117">
        <v>10.964257278250001</v>
      </c>
      <c r="J4313" s="24">
        <f t="shared" si="513"/>
        <v>20.941731401457499</v>
      </c>
      <c r="K4313" s="14">
        <f t="shared" si="515"/>
        <v>7</v>
      </c>
      <c r="L4313" s="41">
        <f t="shared" si="516"/>
        <v>-25.988315710181222</v>
      </c>
      <c r="M4313" s="41">
        <f t="shared" si="517"/>
        <v>2</v>
      </c>
      <c r="N4313" s="18"/>
      <c r="X4313" s="48">
        <v>200</v>
      </c>
      <c r="Y4313" s="48">
        <v>40</v>
      </c>
      <c r="Z4313" s="41">
        <f t="shared" si="518"/>
        <v>2</v>
      </c>
    </row>
    <row r="4314" spans="2:26" ht="15.75" customHeight="1">
      <c r="B4314" s="72">
        <v>41819</v>
      </c>
      <c r="C4314" s="116">
        <v>0.33333333333575865</v>
      </c>
      <c r="D4314" s="74">
        <f t="shared" si="514"/>
        <v>41819.333333333336</v>
      </c>
      <c r="E4314" s="117">
        <v>57.418503012499997</v>
      </c>
      <c r="F4314" s="24">
        <f t="shared" si="511"/>
        <v>109.66934075387499</v>
      </c>
      <c r="G4314" s="117">
        <v>74.840172102500006</v>
      </c>
      <c r="H4314" s="24">
        <f t="shared" si="512"/>
        <v>142.944728715775</v>
      </c>
      <c r="I4314" s="117">
        <v>17.4216690925</v>
      </c>
      <c r="J4314" s="24">
        <f t="shared" si="513"/>
        <v>33.275387966674998</v>
      </c>
      <c r="K4314" s="14">
        <f t="shared" si="515"/>
        <v>7</v>
      </c>
      <c r="L4314" s="41">
        <f t="shared" si="516"/>
        <v>-13.654659144963723</v>
      </c>
      <c r="M4314" s="41">
        <f t="shared" si="517"/>
        <v>2</v>
      </c>
      <c r="N4314" s="18"/>
      <c r="X4314" s="48">
        <v>200</v>
      </c>
      <c r="Y4314" s="48">
        <v>40</v>
      </c>
      <c r="Z4314" s="41">
        <f t="shared" si="518"/>
        <v>2</v>
      </c>
    </row>
    <row r="4315" spans="2:26" ht="15.75" customHeight="1">
      <c r="B4315" s="72">
        <v>41819</v>
      </c>
      <c r="C4315" s="116">
        <v>0.375</v>
      </c>
      <c r="D4315" s="74">
        <f t="shared" si="514"/>
        <v>41819.375</v>
      </c>
      <c r="E4315" s="117">
        <v>68.902203612500003</v>
      </c>
      <c r="F4315" s="24">
        <f t="shared" si="511"/>
        <v>131.603208899875</v>
      </c>
      <c r="G4315" s="117">
        <v>88.346709667499994</v>
      </c>
      <c r="H4315" s="24">
        <f t="shared" si="512"/>
        <v>168.74221546492498</v>
      </c>
      <c r="I4315" s="117">
        <v>19.4445060525</v>
      </c>
      <c r="J4315" s="24">
        <f t="shared" si="513"/>
        <v>37.139006560275</v>
      </c>
      <c r="K4315" s="14">
        <f t="shared" si="515"/>
        <v>7</v>
      </c>
      <c r="L4315" s="41">
        <f t="shared" si="516"/>
        <v>-9.7910405513637215</v>
      </c>
      <c r="M4315" s="41">
        <f t="shared" si="517"/>
        <v>2</v>
      </c>
      <c r="N4315" s="18"/>
      <c r="X4315" s="48">
        <v>200</v>
      </c>
      <c r="Y4315" s="48">
        <v>40</v>
      </c>
      <c r="Z4315" s="41">
        <f t="shared" si="518"/>
        <v>2</v>
      </c>
    </row>
    <row r="4316" spans="2:26" ht="15.75" customHeight="1">
      <c r="B4316" s="72">
        <v>41819</v>
      </c>
      <c r="C4316" s="116">
        <v>0.41666666666424135</v>
      </c>
      <c r="D4316" s="74">
        <f t="shared" si="514"/>
        <v>41819.416666666664</v>
      </c>
      <c r="E4316" s="117">
        <v>80.812776470000003</v>
      </c>
      <c r="F4316" s="24">
        <f t="shared" si="511"/>
        <v>154.3524030577</v>
      </c>
      <c r="G4316" s="117">
        <v>109.139262225</v>
      </c>
      <c r="H4316" s="24">
        <f t="shared" si="512"/>
        <v>208.45599084974998</v>
      </c>
      <c r="I4316" s="117">
        <v>28.326485765000001</v>
      </c>
      <c r="J4316" s="24">
        <f t="shared" si="513"/>
        <v>54.10358781115</v>
      </c>
      <c r="K4316" s="14">
        <f t="shared" si="515"/>
        <v>7</v>
      </c>
      <c r="L4316" s="41">
        <f t="shared" si="516"/>
        <v>7.1735406995112783</v>
      </c>
      <c r="M4316" s="41">
        <f t="shared" si="517"/>
        <v>2</v>
      </c>
      <c r="N4316" s="18"/>
      <c r="X4316" s="48">
        <v>200</v>
      </c>
      <c r="Y4316" s="48">
        <v>40</v>
      </c>
      <c r="Z4316" s="41">
        <f t="shared" si="518"/>
        <v>2</v>
      </c>
    </row>
    <row r="4317" spans="2:26" ht="15.75" customHeight="1">
      <c r="B4317" s="72">
        <v>41819</v>
      </c>
      <c r="C4317" s="116">
        <v>0.45833333333575865</v>
      </c>
      <c r="D4317" s="74">
        <f t="shared" si="514"/>
        <v>41819.458333333336</v>
      </c>
      <c r="E4317" s="117">
        <v>70.274890857499997</v>
      </c>
      <c r="F4317" s="24">
        <f t="shared" si="511"/>
        <v>134.22504153782498</v>
      </c>
      <c r="G4317" s="117">
        <v>88.568260402500002</v>
      </c>
      <c r="H4317" s="24">
        <f t="shared" si="512"/>
        <v>169.16537736877498</v>
      </c>
      <c r="I4317" s="117">
        <v>18.293369542499999</v>
      </c>
      <c r="J4317" s="24">
        <f t="shared" si="513"/>
        <v>34.940335826174994</v>
      </c>
      <c r="K4317" s="14">
        <f t="shared" si="515"/>
        <v>7</v>
      </c>
      <c r="L4317" s="41">
        <f t="shared" si="516"/>
        <v>-11.989711285463727</v>
      </c>
      <c r="M4317" s="41">
        <f t="shared" si="517"/>
        <v>2</v>
      </c>
      <c r="N4317" s="18"/>
      <c r="X4317" s="48">
        <v>200</v>
      </c>
      <c r="Y4317" s="48">
        <v>40</v>
      </c>
      <c r="Z4317" s="41">
        <f t="shared" si="518"/>
        <v>2</v>
      </c>
    </row>
    <row r="4318" spans="2:26" ht="15.75" customHeight="1">
      <c r="B4318" s="72">
        <v>41819</v>
      </c>
      <c r="C4318" s="116">
        <v>0.5</v>
      </c>
      <c r="D4318" s="74">
        <f t="shared" si="514"/>
        <v>41819.5</v>
      </c>
      <c r="E4318" s="117">
        <v>90.036565147499999</v>
      </c>
      <c r="F4318" s="24">
        <f t="shared" si="511"/>
        <v>171.96983943172498</v>
      </c>
      <c r="G4318" s="117">
        <v>114.84564627499999</v>
      </c>
      <c r="H4318" s="24">
        <f t="shared" si="512"/>
        <v>219.35518438524997</v>
      </c>
      <c r="I4318" s="117">
        <v>24.809081119999998</v>
      </c>
      <c r="J4318" s="24">
        <f t="shared" si="513"/>
        <v>47.385344939199996</v>
      </c>
      <c r="K4318" s="14">
        <f t="shared" si="515"/>
        <v>7</v>
      </c>
      <c r="L4318" s="41">
        <f t="shared" si="516"/>
        <v>0.45529782756127446</v>
      </c>
      <c r="M4318" s="41">
        <f t="shared" si="517"/>
        <v>2</v>
      </c>
      <c r="N4318" s="18"/>
      <c r="X4318" s="48">
        <v>200</v>
      </c>
      <c r="Y4318" s="48">
        <v>40</v>
      </c>
      <c r="Z4318" s="41">
        <f t="shared" si="518"/>
        <v>2</v>
      </c>
    </row>
    <row r="4319" spans="2:26" ht="15.75" customHeight="1">
      <c r="B4319" s="72">
        <v>41819</v>
      </c>
      <c r="C4319" s="116">
        <v>0.54166666666424135</v>
      </c>
      <c r="D4319" s="74">
        <f t="shared" si="514"/>
        <v>41819.541666666664</v>
      </c>
      <c r="E4319" s="117">
        <v>68.199119902500001</v>
      </c>
      <c r="F4319" s="24">
        <f t="shared" si="511"/>
        <v>130.26031901377499</v>
      </c>
      <c r="G4319" s="117">
        <v>87.888732757499994</v>
      </c>
      <c r="H4319" s="24">
        <f t="shared" si="512"/>
        <v>167.86747956682498</v>
      </c>
      <c r="I4319" s="117">
        <v>19.689612855</v>
      </c>
      <c r="J4319" s="24">
        <f t="shared" si="513"/>
        <v>37.607160553050001</v>
      </c>
      <c r="K4319" s="14">
        <f t="shared" si="515"/>
        <v>7</v>
      </c>
      <c r="L4319" s="41">
        <f t="shared" si="516"/>
        <v>-9.3228865585887206</v>
      </c>
      <c r="M4319" s="41">
        <f t="shared" si="517"/>
        <v>2</v>
      </c>
      <c r="N4319" s="18"/>
      <c r="X4319" s="48">
        <v>200</v>
      </c>
      <c r="Y4319" s="48">
        <v>40</v>
      </c>
      <c r="Z4319" s="41">
        <f t="shared" si="518"/>
        <v>2</v>
      </c>
    </row>
    <row r="4320" spans="2:26" ht="15.75" customHeight="1">
      <c r="B4320" s="72">
        <v>41819</v>
      </c>
      <c r="C4320" s="116">
        <v>0.58333333333575865</v>
      </c>
      <c r="D4320" s="74">
        <f t="shared" si="514"/>
        <v>41819.583333333336</v>
      </c>
      <c r="E4320" s="117">
        <v>115.16343772499999</v>
      </c>
      <c r="F4320" s="24">
        <f t="shared" si="511"/>
        <v>219.96216605474999</v>
      </c>
      <c r="G4320" s="117">
        <v>148.89094514999999</v>
      </c>
      <c r="H4320" s="24">
        <f t="shared" si="512"/>
        <v>284.38170523649995</v>
      </c>
      <c r="I4320" s="117">
        <v>33.727507414999998</v>
      </c>
      <c r="J4320" s="24">
        <f t="shared" si="513"/>
        <v>64.419539162649997</v>
      </c>
      <c r="K4320" s="14">
        <f t="shared" si="515"/>
        <v>7</v>
      </c>
      <c r="L4320" s="41">
        <f t="shared" si="516"/>
        <v>17.489492051011275</v>
      </c>
      <c r="M4320" s="41">
        <f t="shared" si="517"/>
        <v>2</v>
      </c>
      <c r="N4320" s="18"/>
      <c r="X4320" s="48">
        <v>200</v>
      </c>
      <c r="Y4320" s="48">
        <v>40</v>
      </c>
      <c r="Z4320" s="41">
        <f t="shared" si="518"/>
        <v>2</v>
      </c>
    </row>
    <row r="4321" spans="2:26" ht="15.75" customHeight="1">
      <c r="B4321" s="72">
        <v>41819</v>
      </c>
      <c r="C4321" s="116">
        <v>0.625</v>
      </c>
      <c r="D4321" s="74">
        <f t="shared" si="514"/>
        <v>41819.625</v>
      </c>
      <c r="E4321" s="117">
        <v>92.304847115000001</v>
      </c>
      <c r="F4321" s="24">
        <f t="shared" si="511"/>
        <v>176.30225798965</v>
      </c>
      <c r="G4321" s="117">
        <v>120.71190092499999</v>
      </c>
      <c r="H4321" s="24">
        <f t="shared" si="512"/>
        <v>230.55973076674999</v>
      </c>
      <c r="I4321" s="117">
        <v>28.407053812499999</v>
      </c>
      <c r="J4321" s="24">
        <f t="shared" si="513"/>
        <v>54.257472781874995</v>
      </c>
      <c r="K4321" s="14">
        <f t="shared" si="515"/>
        <v>7</v>
      </c>
      <c r="L4321" s="41">
        <f t="shared" si="516"/>
        <v>7.3274256702362734</v>
      </c>
      <c r="M4321" s="41">
        <f t="shared" si="517"/>
        <v>2</v>
      </c>
      <c r="N4321" s="18"/>
      <c r="X4321" s="48">
        <v>200</v>
      </c>
      <c r="Y4321" s="48">
        <v>40</v>
      </c>
      <c r="Z4321" s="41">
        <f t="shared" si="518"/>
        <v>2</v>
      </c>
    </row>
    <row r="4322" spans="2:26" ht="15.75" customHeight="1">
      <c r="B4322" s="72">
        <v>41819</v>
      </c>
      <c r="C4322" s="116">
        <v>0.66666666666424135</v>
      </c>
      <c r="D4322" s="74">
        <f t="shared" si="514"/>
        <v>41819.666666666664</v>
      </c>
      <c r="E4322" s="117">
        <v>88.245375705000001</v>
      </c>
      <c r="F4322" s="24">
        <f t="shared" si="511"/>
        <v>168.54866759654999</v>
      </c>
      <c r="G4322" s="117">
        <v>116.816562465</v>
      </c>
      <c r="H4322" s="24">
        <f t="shared" si="512"/>
        <v>223.11963430815001</v>
      </c>
      <c r="I4322" s="117">
        <v>28.571186772499999</v>
      </c>
      <c r="J4322" s="24">
        <f t="shared" si="513"/>
        <v>54.570966735474997</v>
      </c>
      <c r="K4322" s="14">
        <f t="shared" si="515"/>
        <v>7</v>
      </c>
      <c r="L4322" s="41">
        <f t="shared" si="516"/>
        <v>7.6409196238362753</v>
      </c>
      <c r="M4322" s="41">
        <f t="shared" si="517"/>
        <v>2</v>
      </c>
      <c r="N4322" s="18"/>
      <c r="X4322" s="48">
        <v>200</v>
      </c>
      <c r="Y4322" s="48">
        <v>40</v>
      </c>
      <c r="Z4322" s="41">
        <f t="shared" si="518"/>
        <v>2</v>
      </c>
    </row>
    <row r="4323" spans="2:26" ht="15.75" customHeight="1">
      <c r="B4323" s="72">
        <v>41819</v>
      </c>
      <c r="C4323" s="116">
        <v>0.70833333333575865</v>
      </c>
      <c r="D4323" s="74">
        <f t="shared" si="514"/>
        <v>41819.708333333336</v>
      </c>
      <c r="E4323" s="117">
        <v>87.508811807499995</v>
      </c>
      <c r="F4323" s="24">
        <f t="shared" si="511"/>
        <v>167.14183055232499</v>
      </c>
      <c r="G4323" s="117">
        <v>112.8603037875</v>
      </c>
      <c r="H4323" s="24">
        <f t="shared" si="512"/>
        <v>215.56318023412499</v>
      </c>
      <c r="I4323" s="117">
        <v>25.351491974999998</v>
      </c>
      <c r="J4323" s="24">
        <f t="shared" si="513"/>
        <v>48.421349672249995</v>
      </c>
      <c r="K4323" s="14">
        <f t="shared" si="515"/>
        <v>7</v>
      </c>
      <c r="L4323" s="41">
        <f t="shared" si="516"/>
        <v>1.491302560611274</v>
      </c>
      <c r="M4323" s="41">
        <f t="shared" si="517"/>
        <v>2</v>
      </c>
      <c r="N4323" s="18"/>
      <c r="X4323" s="48">
        <v>200</v>
      </c>
      <c r="Y4323" s="48">
        <v>40</v>
      </c>
      <c r="Z4323" s="41">
        <f t="shared" si="518"/>
        <v>2</v>
      </c>
    </row>
    <row r="4324" spans="2:26" ht="15.75" customHeight="1">
      <c r="B4324" s="72">
        <v>41819</v>
      </c>
      <c r="C4324" s="116">
        <v>0.75</v>
      </c>
      <c r="D4324" s="74">
        <f t="shared" si="514"/>
        <v>41819.75</v>
      </c>
      <c r="E4324" s="117">
        <v>62.658150662499999</v>
      </c>
      <c r="F4324" s="24">
        <f t="shared" si="511"/>
        <v>119.677067765375</v>
      </c>
      <c r="G4324" s="117">
        <v>79.505225179999996</v>
      </c>
      <c r="H4324" s="24">
        <f t="shared" si="512"/>
        <v>151.85498009379998</v>
      </c>
      <c r="I4324" s="117">
        <v>16.847074517500001</v>
      </c>
      <c r="J4324" s="24">
        <f t="shared" si="513"/>
        <v>32.177912328425002</v>
      </c>
      <c r="K4324" s="14">
        <f t="shared" si="515"/>
        <v>7</v>
      </c>
      <c r="L4324" s="41">
        <f t="shared" si="516"/>
        <v>-14.75213478321372</v>
      </c>
      <c r="M4324" s="41">
        <f t="shared" si="517"/>
        <v>2</v>
      </c>
      <c r="N4324" s="18"/>
      <c r="X4324" s="48">
        <v>200</v>
      </c>
      <c r="Y4324" s="48">
        <v>40</v>
      </c>
      <c r="Z4324" s="41">
        <f t="shared" si="518"/>
        <v>2</v>
      </c>
    </row>
    <row r="4325" spans="2:26" ht="15.75" customHeight="1">
      <c r="B4325" s="72">
        <v>41819</v>
      </c>
      <c r="C4325" s="116">
        <v>0.79166666666424135</v>
      </c>
      <c r="D4325" s="74">
        <f t="shared" si="514"/>
        <v>41819.791666666664</v>
      </c>
      <c r="E4325" s="117">
        <v>61.092952402500003</v>
      </c>
      <c r="F4325" s="24">
        <f t="shared" si="511"/>
        <v>116.687539088775</v>
      </c>
      <c r="G4325" s="117">
        <v>77.912997750000002</v>
      </c>
      <c r="H4325" s="24">
        <f t="shared" si="512"/>
        <v>148.8138257025</v>
      </c>
      <c r="I4325" s="117">
        <v>16.820045350000001</v>
      </c>
      <c r="J4325" s="24">
        <f t="shared" si="513"/>
        <v>32.126286618500004</v>
      </c>
      <c r="K4325" s="14">
        <f t="shared" si="515"/>
        <v>7</v>
      </c>
      <c r="L4325" s="41">
        <f t="shared" si="516"/>
        <v>-14.803760493138718</v>
      </c>
      <c r="M4325" s="41">
        <f t="shared" si="517"/>
        <v>2</v>
      </c>
      <c r="N4325" s="18"/>
      <c r="X4325" s="48">
        <v>200</v>
      </c>
      <c r="Y4325" s="48">
        <v>40</v>
      </c>
      <c r="Z4325" s="41">
        <f t="shared" si="518"/>
        <v>2</v>
      </c>
    </row>
    <row r="4326" spans="2:26" ht="15.75" customHeight="1">
      <c r="B4326" s="72">
        <v>41819</v>
      </c>
      <c r="C4326" s="116">
        <v>0.83333333333575865</v>
      </c>
      <c r="D4326" s="74">
        <f t="shared" si="514"/>
        <v>41819.833333333336</v>
      </c>
      <c r="E4326" s="117">
        <v>68.425111097499993</v>
      </c>
      <c r="F4326" s="24">
        <f t="shared" si="511"/>
        <v>130.69196219622498</v>
      </c>
      <c r="G4326" s="117">
        <v>88.737864397500005</v>
      </c>
      <c r="H4326" s="24">
        <f t="shared" si="512"/>
        <v>169.48932099922501</v>
      </c>
      <c r="I4326" s="117">
        <v>20.312753305000001</v>
      </c>
      <c r="J4326" s="24">
        <f t="shared" si="513"/>
        <v>38.797358812550002</v>
      </c>
      <c r="K4326" s="14">
        <f t="shared" si="515"/>
        <v>7</v>
      </c>
      <c r="L4326" s="41">
        <f t="shared" si="516"/>
        <v>-8.1326882990887199</v>
      </c>
      <c r="M4326" s="41">
        <f t="shared" si="517"/>
        <v>2</v>
      </c>
      <c r="N4326" s="18"/>
      <c r="X4326" s="48">
        <v>200</v>
      </c>
      <c r="Y4326" s="48">
        <v>40</v>
      </c>
      <c r="Z4326" s="41">
        <f t="shared" si="518"/>
        <v>2</v>
      </c>
    </row>
    <row r="4327" spans="2:26" ht="15.75" customHeight="1">
      <c r="B4327" s="72">
        <v>41819</v>
      </c>
      <c r="C4327" s="116">
        <v>0.875</v>
      </c>
      <c r="D4327" s="74">
        <f t="shared" si="514"/>
        <v>41819.875</v>
      </c>
      <c r="E4327" s="117">
        <v>66.843172747500006</v>
      </c>
      <c r="F4327" s="24">
        <f t="shared" si="511"/>
        <v>127.67045994772501</v>
      </c>
      <c r="G4327" s="117">
        <v>90.325890819999998</v>
      </c>
      <c r="H4327" s="24">
        <f t="shared" si="512"/>
        <v>172.52245146619998</v>
      </c>
      <c r="I4327" s="117">
        <v>23.482718062499998</v>
      </c>
      <c r="J4327" s="24">
        <f t="shared" si="513"/>
        <v>44.851991499374996</v>
      </c>
      <c r="K4327" s="14">
        <f t="shared" si="515"/>
        <v>7</v>
      </c>
      <c r="L4327" s="41">
        <f t="shared" si="516"/>
        <v>-2.078055612263725</v>
      </c>
      <c r="M4327" s="41">
        <f t="shared" si="517"/>
        <v>2</v>
      </c>
      <c r="N4327" s="18"/>
      <c r="X4327" s="48">
        <v>200</v>
      </c>
      <c r="Y4327" s="48">
        <v>40</v>
      </c>
      <c r="Z4327" s="41">
        <f t="shared" si="518"/>
        <v>2</v>
      </c>
    </row>
    <row r="4328" spans="2:26" ht="15.75" customHeight="1">
      <c r="B4328" s="72">
        <v>41819</v>
      </c>
      <c r="C4328" s="116">
        <v>0.91666666666424135</v>
      </c>
      <c r="D4328" s="74">
        <f t="shared" si="514"/>
        <v>41819.916666666664</v>
      </c>
      <c r="E4328" s="117">
        <v>36.1920709925</v>
      </c>
      <c r="F4328" s="24">
        <f t="shared" si="511"/>
        <v>69.126855595674996</v>
      </c>
      <c r="G4328" s="117">
        <v>50.060246554999999</v>
      </c>
      <c r="H4328" s="24">
        <f t="shared" si="512"/>
        <v>95.615070920049988</v>
      </c>
      <c r="I4328" s="117">
        <v>13.868175562499999</v>
      </c>
      <c r="J4328" s="24">
        <f t="shared" si="513"/>
        <v>26.488215324374998</v>
      </c>
      <c r="K4328" s="14">
        <f t="shared" si="515"/>
        <v>7</v>
      </c>
      <c r="L4328" s="41">
        <f t="shared" si="516"/>
        <v>-20.441831787263723</v>
      </c>
      <c r="M4328" s="41">
        <f t="shared" si="517"/>
        <v>2</v>
      </c>
      <c r="N4328" s="18"/>
      <c r="X4328" s="48">
        <v>200</v>
      </c>
      <c r="Y4328" s="48">
        <v>40</v>
      </c>
      <c r="Z4328" s="41">
        <f t="shared" si="518"/>
        <v>2</v>
      </c>
    </row>
    <row r="4329" spans="2:26" ht="15.75" customHeight="1">
      <c r="B4329" s="72">
        <v>41819</v>
      </c>
      <c r="C4329" s="116">
        <v>0.95833333333575865</v>
      </c>
      <c r="D4329" s="74">
        <f t="shared" si="514"/>
        <v>41819.958333333336</v>
      </c>
      <c r="E4329" s="117">
        <v>46.537445589999997</v>
      </c>
      <c r="F4329" s="24">
        <f t="shared" si="511"/>
        <v>88.886521076899996</v>
      </c>
      <c r="G4329" s="117">
        <v>60.711822730000002</v>
      </c>
      <c r="H4329" s="24">
        <f t="shared" si="512"/>
        <v>115.9595814143</v>
      </c>
      <c r="I4329" s="117">
        <v>14.174377141500001</v>
      </c>
      <c r="J4329" s="24">
        <f t="shared" si="513"/>
        <v>27.073060340265002</v>
      </c>
      <c r="K4329" s="14">
        <f t="shared" si="515"/>
        <v>7</v>
      </c>
      <c r="L4329" s="41">
        <f t="shared" si="516"/>
        <v>-19.85698677137372</v>
      </c>
      <c r="M4329" s="41">
        <f t="shared" si="517"/>
        <v>2</v>
      </c>
      <c r="N4329" s="18"/>
      <c r="X4329" s="48">
        <v>200</v>
      </c>
      <c r="Y4329" s="48">
        <v>40</v>
      </c>
      <c r="Z4329" s="41">
        <f t="shared" si="518"/>
        <v>2</v>
      </c>
    </row>
    <row r="4330" spans="2:26" ht="15.75" customHeight="1">
      <c r="B4330" s="72">
        <v>41820</v>
      </c>
      <c r="C4330" s="116">
        <v>0</v>
      </c>
      <c r="D4330" s="74">
        <f t="shared" si="514"/>
        <v>41820</v>
      </c>
      <c r="E4330" s="117">
        <v>32.768722927500001</v>
      </c>
      <c r="F4330" s="24">
        <f t="shared" si="511"/>
        <v>62.588260791525002</v>
      </c>
      <c r="G4330" s="117">
        <v>50.981637867499998</v>
      </c>
      <c r="H4330" s="24">
        <f t="shared" si="512"/>
        <v>97.374928326924987</v>
      </c>
      <c r="I4330" s="117">
        <v>18.212914938499999</v>
      </c>
      <c r="J4330" s="24">
        <f t="shared" si="513"/>
        <v>34.786667532534999</v>
      </c>
      <c r="K4330" s="14">
        <f t="shared" si="515"/>
        <v>1</v>
      </c>
      <c r="L4330" s="41">
        <f t="shared" si="516"/>
        <v>-12.143379579103723</v>
      </c>
      <c r="M4330" s="41">
        <f t="shared" si="517"/>
        <v>2</v>
      </c>
      <c r="N4330" s="18"/>
      <c r="X4330" s="48">
        <v>200</v>
      </c>
      <c r="Y4330" s="48">
        <v>40</v>
      </c>
      <c r="Z4330" s="41">
        <f t="shared" si="518"/>
        <v>2</v>
      </c>
    </row>
    <row r="4331" spans="2:26" ht="15.75" customHeight="1">
      <c r="B4331" s="72">
        <v>41820</v>
      </c>
      <c r="C4331" s="116">
        <v>4.1666666664241347E-2</v>
      </c>
      <c r="D4331" s="74">
        <f t="shared" si="514"/>
        <v>41820.041666666664</v>
      </c>
      <c r="E4331" s="117">
        <v>27.780176602499999</v>
      </c>
      <c r="F4331" s="24">
        <f t="shared" si="511"/>
        <v>53.060137310774998</v>
      </c>
      <c r="G4331" s="117">
        <v>42.550868127500003</v>
      </c>
      <c r="H4331" s="24">
        <f t="shared" si="512"/>
        <v>81.272158123525003</v>
      </c>
      <c r="I4331" s="117">
        <v>14.770691527</v>
      </c>
      <c r="J4331" s="24">
        <f t="shared" si="513"/>
        <v>28.21202081657</v>
      </c>
      <c r="K4331" s="14">
        <f t="shared" si="515"/>
        <v>1</v>
      </c>
      <c r="L4331" s="41">
        <f t="shared" si="516"/>
        <v>-18.718026295068722</v>
      </c>
      <c r="M4331" s="41">
        <f t="shared" si="517"/>
        <v>2</v>
      </c>
      <c r="N4331" s="18"/>
      <c r="X4331" s="48">
        <v>200</v>
      </c>
      <c r="Y4331" s="48">
        <v>40</v>
      </c>
      <c r="Z4331" s="41">
        <f t="shared" si="518"/>
        <v>2</v>
      </c>
    </row>
    <row r="4332" spans="2:26" ht="15.75" customHeight="1">
      <c r="B4332" s="72">
        <v>41820</v>
      </c>
      <c r="C4332" s="116">
        <v>8.3333333335758653E-2</v>
      </c>
      <c r="D4332" s="74">
        <f t="shared" si="514"/>
        <v>41820.083333333336</v>
      </c>
      <c r="E4332" s="117">
        <v>30.182379277500001</v>
      </c>
      <c r="F4332" s="24">
        <f t="shared" si="511"/>
        <v>57.648344420024998</v>
      </c>
      <c r="G4332" s="117">
        <v>41.182714547499998</v>
      </c>
      <c r="H4332" s="24">
        <f t="shared" si="512"/>
        <v>78.658984785724996</v>
      </c>
      <c r="I4332" s="117">
        <v>11.00033526625</v>
      </c>
      <c r="J4332" s="24">
        <f t="shared" si="513"/>
        <v>21.010640358537497</v>
      </c>
      <c r="K4332" s="14">
        <f t="shared" si="515"/>
        <v>1</v>
      </c>
      <c r="L4332" s="41">
        <f t="shared" si="516"/>
        <v>-25.919406753101224</v>
      </c>
      <c r="M4332" s="41">
        <f t="shared" si="517"/>
        <v>2</v>
      </c>
      <c r="N4332" s="18"/>
      <c r="X4332" s="48">
        <v>200</v>
      </c>
      <c r="Y4332" s="48">
        <v>40</v>
      </c>
      <c r="Z4332" s="41">
        <f t="shared" si="518"/>
        <v>2</v>
      </c>
    </row>
    <row r="4333" spans="2:26" ht="15.75" customHeight="1">
      <c r="B4333" s="72">
        <v>41820</v>
      </c>
      <c r="C4333" s="116">
        <v>0.125</v>
      </c>
      <c r="D4333" s="74">
        <f t="shared" si="514"/>
        <v>41820.125</v>
      </c>
      <c r="E4333" s="117">
        <v>49.282820077499998</v>
      </c>
      <c r="F4333" s="24">
        <f t="shared" si="511"/>
        <v>94.130186348024992</v>
      </c>
      <c r="G4333" s="117">
        <v>69.246537654999997</v>
      </c>
      <c r="H4333" s="24">
        <f t="shared" si="512"/>
        <v>132.26088692105</v>
      </c>
      <c r="I4333" s="117">
        <v>19.963717577499999</v>
      </c>
      <c r="J4333" s="24">
        <f t="shared" si="513"/>
        <v>38.130700573024995</v>
      </c>
      <c r="K4333" s="14">
        <f t="shared" si="515"/>
        <v>1</v>
      </c>
      <c r="L4333" s="41">
        <f t="shared" si="516"/>
        <v>-8.799346538613726</v>
      </c>
      <c r="M4333" s="41">
        <f t="shared" si="517"/>
        <v>2</v>
      </c>
      <c r="N4333" s="18"/>
      <c r="X4333" s="48">
        <v>200</v>
      </c>
      <c r="Y4333" s="48">
        <v>40</v>
      </c>
      <c r="Z4333" s="41">
        <f t="shared" si="518"/>
        <v>2</v>
      </c>
    </row>
    <row r="4334" spans="2:26" ht="15.75" customHeight="1">
      <c r="B4334" s="72">
        <v>41820</v>
      </c>
      <c r="C4334" s="116">
        <v>0.16666666666424135</v>
      </c>
      <c r="D4334" s="74">
        <f t="shared" si="514"/>
        <v>41820.166666666664</v>
      </c>
      <c r="E4334" s="117">
        <v>95.644494745000003</v>
      </c>
      <c r="F4334" s="24">
        <f t="shared" si="511"/>
        <v>182.68098496294999</v>
      </c>
      <c r="G4334" s="117">
        <v>131.572286085</v>
      </c>
      <c r="H4334" s="24">
        <f t="shared" si="512"/>
        <v>251.30306642234999</v>
      </c>
      <c r="I4334" s="117">
        <v>35.927791337499997</v>
      </c>
      <c r="J4334" s="24">
        <f t="shared" si="513"/>
        <v>68.62208145462499</v>
      </c>
      <c r="K4334" s="14">
        <f t="shared" si="515"/>
        <v>1</v>
      </c>
      <c r="L4334" s="41">
        <f t="shared" si="516"/>
        <v>21.692034342986268</v>
      </c>
      <c r="M4334" s="41">
        <f t="shared" si="517"/>
        <v>2</v>
      </c>
      <c r="N4334" s="18"/>
      <c r="X4334" s="48">
        <v>200</v>
      </c>
      <c r="Y4334" s="48">
        <v>40</v>
      </c>
      <c r="Z4334" s="41">
        <f t="shared" si="518"/>
        <v>2</v>
      </c>
    </row>
    <row r="4335" spans="2:26" ht="15.75" customHeight="1">
      <c r="B4335" s="72">
        <v>41820</v>
      </c>
      <c r="C4335" s="116">
        <v>0.20833333333575865</v>
      </c>
      <c r="D4335" s="74">
        <f t="shared" si="514"/>
        <v>41820.208333333336</v>
      </c>
      <c r="E4335" s="117">
        <v>131.4515437</v>
      </c>
      <c r="F4335" s="24">
        <f t="shared" si="511"/>
        <v>251.07244846699999</v>
      </c>
      <c r="G4335" s="117">
        <v>177.13871177499999</v>
      </c>
      <c r="H4335" s="24">
        <f t="shared" si="512"/>
        <v>338.33493949024995</v>
      </c>
      <c r="I4335" s="117">
        <v>45.687168087499998</v>
      </c>
      <c r="J4335" s="24">
        <f t="shared" si="513"/>
        <v>87.262491047124996</v>
      </c>
      <c r="K4335" s="14">
        <f t="shared" si="515"/>
        <v>1</v>
      </c>
      <c r="L4335" s="41">
        <f t="shared" si="516"/>
        <v>40.332443935486275</v>
      </c>
      <c r="M4335" s="41">
        <f t="shared" si="517"/>
        <v>2</v>
      </c>
      <c r="N4335" s="18"/>
      <c r="X4335" s="48">
        <v>200</v>
      </c>
      <c r="Y4335" s="48">
        <v>40</v>
      </c>
      <c r="Z4335" s="41">
        <f t="shared" si="518"/>
        <v>2</v>
      </c>
    </row>
    <row r="4336" spans="2:26" ht="15.75" customHeight="1">
      <c r="B4336" s="72">
        <v>41820</v>
      </c>
      <c r="C4336" s="116">
        <v>0.25</v>
      </c>
      <c r="D4336" s="74">
        <f t="shared" si="514"/>
        <v>41820.25</v>
      </c>
      <c r="E4336" s="117">
        <v>125.79339385</v>
      </c>
      <c r="F4336" s="24">
        <f t="shared" si="511"/>
        <v>240.26538225349998</v>
      </c>
      <c r="G4336" s="117">
        <v>175.86961595</v>
      </c>
      <c r="H4336" s="24">
        <f t="shared" si="512"/>
        <v>335.91096646450001</v>
      </c>
      <c r="I4336" s="117">
        <v>50.0762220875</v>
      </c>
      <c r="J4336" s="24">
        <f t="shared" si="513"/>
        <v>95.645584187124996</v>
      </c>
      <c r="K4336" s="14">
        <f t="shared" si="515"/>
        <v>1</v>
      </c>
      <c r="L4336" s="41">
        <f t="shared" si="516"/>
        <v>48.715537075486274</v>
      </c>
      <c r="M4336" s="41">
        <f t="shared" si="517"/>
        <v>2</v>
      </c>
      <c r="N4336" s="18"/>
      <c r="X4336" s="48">
        <v>200</v>
      </c>
      <c r="Y4336" s="48">
        <v>40</v>
      </c>
      <c r="Z4336" s="41">
        <f t="shared" si="518"/>
        <v>2</v>
      </c>
    </row>
    <row r="4337" spans="2:26" ht="15.75" customHeight="1">
      <c r="B4337" s="72">
        <v>41820</v>
      </c>
      <c r="C4337" s="116">
        <v>0.29166666666424135</v>
      </c>
      <c r="D4337" s="74">
        <f t="shared" si="514"/>
        <v>41820.291666666664</v>
      </c>
      <c r="E4337" s="117">
        <v>156.76255724999999</v>
      </c>
      <c r="F4337" s="24">
        <f t="shared" si="511"/>
        <v>299.41648434749999</v>
      </c>
      <c r="G4337" s="117">
        <v>209.695641725</v>
      </c>
      <c r="H4337" s="24">
        <f t="shared" si="512"/>
        <v>400.51867569474996</v>
      </c>
      <c r="I4337" s="117">
        <v>52.933084442499997</v>
      </c>
      <c r="J4337" s="24">
        <f t="shared" si="513"/>
        <v>101.102191285175</v>
      </c>
      <c r="K4337" s="14">
        <f t="shared" si="515"/>
        <v>1</v>
      </c>
      <c r="L4337" s="41">
        <f t="shared" si="516"/>
        <v>54.172144173536275</v>
      </c>
      <c r="M4337" s="41">
        <f t="shared" si="517"/>
        <v>2</v>
      </c>
      <c r="N4337" s="18"/>
      <c r="X4337" s="48">
        <v>200</v>
      </c>
      <c r="Y4337" s="48">
        <v>40</v>
      </c>
      <c r="Z4337" s="41">
        <f t="shared" si="518"/>
        <v>2</v>
      </c>
    </row>
    <row r="4338" spans="2:26" ht="15.75" customHeight="1">
      <c r="B4338" s="72">
        <v>41820</v>
      </c>
      <c r="C4338" s="116">
        <v>0.33333333333575865</v>
      </c>
      <c r="D4338" s="74">
        <f t="shared" si="514"/>
        <v>41820.333333333336</v>
      </c>
      <c r="E4338" s="117">
        <v>139.42819582499999</v>
      </c>
      <c r="F4338" s="24">
        <f t="shared" si="511"/>
        <v>266.30785402574998</v>
      </c>
      <c r="G4338" s="117">
        <v>181.80818002500001</v>
      </c>
      <c r="H4338" s="24">
        <f t="shared" si="512"/>
        <v>347.25362384775002</v>
      </c>
      <c r="I4338" s="117">
        <v>42.379984222499999</v>
      </c>
      <c r="J4338" s="24">
        <f t="shared" si="513"/>
        <v>80.945769864974991</v>
      </c>
      <c r="K4338" s="14">
        <f t="shared" si="515"/>
        <v>1</v>
      </c>
      <c r="L4338" s="41">
        <f t="shared" si="516"/>
        <v>34.01572275333627</v>
      </c>
      <c r="M4338" s="41">
        <f t="shared" si="517"/>
        <v>2</v>
      </c>
      <c r="N4338" s="18"/>
      <c r="X4338" s="48">
        <v>200</v>
      </c>
      <c r="Y4338" s="48">
        <v>40</v>
      </c>
      <c r="Z4338" s="41">
        <f t="shared" si="518"/>
        <v>2</v>
      </c>
    </row>
    <row r="4339" spans="2:26" ht="15.75" customHeight="1">
      <c r="B4339" s="72">
        <v>41820</v>
      </c>
      <c r="C4339" s="116">
        <v>0.375</v>
      </c>
      <c r="D4339" s="74">
        <f t="shared" si="514"/>
        <v>41820.375</v>
      </c>
      <c r="E4339" s="117">
        <v>109.5052879</v>
      </c>
      <c r="F4339" s="24">
        <f t="shared" si="511"/>
        <v>209.15509988899998</v>
      </c>
      <c r="G4339" s="117">
        <v>151.830265975</v>
      </c>
      <c r="H4339" s="24">
        <f t="shared" si="512"/>
        <v>289.99580801225</v>
      </c>
      <c r="I4339" s="117">
        <v>42.324978105</v>
      </c>
      <c r="J4339" s="24">
        <f t="shared" si="513"/>
        <v>80.840708180549996</v>
      </c>
      <c r="K4339" s="14">
        <f t="shared" si="515"/>
        <v>1</v>
      </c>
      <c r="L4339" s="41">
        <f t="shared" si="516"/>
        <v>33.910661068911274</v>
      </c>
      <c r="M4339" s="41">
        <f t="shared" si="517"/>
        <v>2</v>
      </c>
      <c r="N4339" s="18"/>
      <c r="X4339" s="48">
        <v>200</v>
      </c>
      <c r="Y4339" s="48">
        <v>40</v>
      </c>
      <c r="Z4339" s="41">
        <f t="shared" si="518"/>
        <v>2</v>
      </c>
    </row>
    <row r="4340" spans="2:26" ht="15.75" customHeight="1">
      <c r="B4340" s="72">
        <v>41820</v>
      </c>
      <c r="C4340" s="116">
        <v>0.41666666666424135</v>
      </c>
      <c r="D4340" s="74">
        <f t="shared" si="514"/>
        <v>41820.416666666664</v>
      </c>
      <c r="E4340" s="117">
        <v>120.361235175</v>
      </c>
      <c r="F4340" s="24">
        <f t="shared" si="511"/>
        <v>229.88995918424999</v>
      </c>
      <c r="G4340" s="117">
        <v>164.50785544999999</v>
      </c>
      <c r="H4340" s="24">
        <f t="shared" si="512"/>
        <v>314.21000390949996</v>
      </c>
      <c r="I4340" s="117">
        <v>44.146620267499998</v>
      </c>
      <c r="J4340" s="24">
        <f t="shared" si="513"/>
        <v>84.320044710924989</v>
      </c>
      <c r="K4340" s="14">
        <f t="shared" si="515"/>
        <v>1</v>
      </c>
      <c r="L4340" s="41">
        <f t="shared" si="516"/>
        <v>37.389997599286268</v>
      </c>
      <c r="M4340" s="41">
        <f t="shared" si="517"/>
        <v>2</v>
      </c>
      <c r="N4340" s="18"/>
      <c r="X4340" s="48">
        <v>200</v>
      </c>
      <c r="Y4340" s="48">
        <v>40</v>
      </c>
      <c r="Z4340" s="41">
        <f t="shared" si="518"/>
        <v>2</v>
      </c>
    </row>
    <row r="4341" spans="2:26" ht="15.75" customHeight="1">
      <c r="B4341" s="72">
        <v>41820</v>
      </c>
      <c r="C4341" s="116">
        <v>0.45833333333575865</v>
      </c>
      <c r="D4341" s="74">
        <f t="shared" si="514"/>
        <v>41820.458333333336</v>
      </c>
      <c r="E4341" s="117">
        <v>171.259473775</v>
      </c>
      <c r="F4341" s="24">
        <f t="shared" si="511"/>
        <v>327.10559491024998</v>
      </c>
      <c r="G4341" s="117">
        <v>219.96529715</v>
      </c>
      <c r="H4341" s="24">
        <f t="shared" si="512"/>
        <v>420.13371755649996</v>
      </c>
      <c r="I4341" s="117">
        <v>48.705823379999998</v>
      </c>
      <c r="J4341" s="24">
        <f t="shared" si="513"/>
        <v>93.02812265579999</v>
      </c>
      <c r="K4341" s="14">
        <f t="shared" si="515"/>
        <v>1</v>
      </c>
      <c r="L4341" s="41">
        <f t="shared" si="516"/>
        <v>46.098075544161269</v>
      </c>
      <c r="M4341" s="41">
        <f t="shared" si="517"/>
        <v>2</v>
      </c>
      <c r="N4341" s="18"/>
      <c r="X4341" s="48">
        <v>200</v>
      </c>
      <c r="Y4341" s="48">
        <v>40</v>
      </c>
      <c r="Z4341" s="41">
        <f t="shared" si="518"/>
        <v>2</v>
      </c>
    </row>
    <row r="4342" spans="2:26" ht="15.75" customHeight="1">
      <c r="B4342" s="72">
        <v>41820</v>
      </c>
      <c r="C4342" s="116">
        <v>0.5</v>
      </c>
      <c r="D4342" s="74">
        <f t="shared" si="514"/>
        <v>41820.5</v>
      </c>
      <c r="E4342" s="117">
        <v>131.334363075</v>
      </c>
      <c r="F4342" s="24">
        <f t="shared" si="511"/>
        <v>250.84863347324998</v>
      </c>
      <c r="G4342" s="117">
        <v>178.68158055000001</v>
      </c>
      <c r="H4342" s="24">
        <f t="shared" si="512"/>
        <v>341.28181885049997</v>
      </c>
      <c r="I4342" s="117">
        <v>47.347217475000001</v>
      </c>
      <c r="J4342" s="24">
        <f t="shared" si="513"/>
        <v>90.433185377249998</v>
      </c>
      <c r="K4342" s="14">
        <f t="shared" si="515"/>
        <v>1</v>
      </c>
      <c r="L4342" s="41">
        <f t="shared" si="516"/>
        <v>43.503138265611277</v>
      </c>
      <c r="M4342" s="41">
        <f t="shared" si="517"/>
        <v>2</v>
      </c>
      <c r="N4342" s="18"/>
      <c r="X4342" s="48">
        <v>200</v>
      </c>
      <c r="Y4342" s="48">
        <v>40</v>
      </c>
      <c r="Z4342" s="41">
        <f t="shared" si="518"/>
        <v>2</v>
      </c>
    </row>
    <row r="4343" spans="2:26" ht="15.75" customHeight="1">
      <c r="B4343" s="72">
        <v>41820</v>
      </c>
      <c r="C4343" s="116">
        <v>0.54166666666424135</v>
      </c>
      <c r="D4343" s="74">
        <f t="shared" si="514"/>
        <v>41820.541666666664</v>
      </c>
      <c r="E4343" s="117">
        <v>98.774891247499994</v>
      </c>
      <c r="F4343" s="24">
        <f t="shared" si="511"/>
        <v>188.66004228272499</v>
      </c>
      <c r="G4343" s="117">
        <v>137.72531827500001</v>
      </c>
      <c r="H4343" s="24">
        <f t="shared" si="512"/>
        <v>263.05535790524999</v>
      </c>
      <c r="I4343" s="117">
        <v>38.950427034999997</v>
      </c>
      <c r="J4343" s="24">
        <f t="shared" si="513"/>
        <v>74.395315636849986</v>
      </c>
      <c r="K4343" s="14">
        <f t="shared" si="515"/>
        <v>1</v>
      </c>
      <c r="L4343" s="41">
        <f t="shared" si="516"/>
        <v>27.465268525211265</v>
      </c>
      <c r="M4343" s="41">
        <f t="shared" si="517"/>
        <v>2</v>
      </c>
      <c r="N4343" s="18"/>
      <c r="X4343" s="48">
        <v>200</v>
      </c>
      <c r="Y4343" s="48">
        <v>40</v>
      </c>
      <c r="Z4343" s="41">
        <f t="shared" si="518"/>
        <v>2</v>
      </c>
    </row>
    <row r="4344" spans="2:26" ht="15.75" customHeight="1">
      <c r="B4344" s="72">
        <v>41820</v>
      </c>
      <c r="C4344" s="116">
        <v>0.58333333333575865</v>
      </c>
      <c r="D4344" s="74">
        <f t="shared" si="514"/>
        <v>41820.583333333336</v>
      </c>
      <c r="E4344" s="117">
        <v>77.883261007499996</v>
      </c>
      <c r="F4344" s="24">
        <f t="shared" si="511"/>
        <v>148.75702852432499</v>
      </c>
      <c r="G4344" s="117">
        <v>107.49068008499999</v>
      </c>
      <c r="H4344" s="24">
        <f t="shared" si="512"/>
        <v>205.30719896234999</v>
      </c>
      <c r="I4344" s="117">
        <v>29.607419077500001</v>
      </c>
      <c r="J4344" s="24">
        <f t="shared" si="513"/>
        <v>56.550170438024999</v>
      </c>
      <c r="K4344" s="14">
        <f t="shared" si="515"/>
        <v>1</v>
      </c>
      <c r="L4344" s="41">
        <f t="shared" si="516"/>
        <v>9.6201233263862775</v>
      </c>
      <c r="M4344" s="41">
        <f t="shared" si="517"/>
        <v>2</v>
      </c>
      <c r="N4344" s="18"/>
      <c r="X4344" s="48">
        <v>200</v>
      </c>
      <c r="Y4344" s="48">
        <v>40</v>
      </c>
      <c r="Z4344" s="41">
        <f t="shared" si="518"/>
        <v>2</v>
      </c>
    </row>
    <row r="4345" spans="2:26" ht="15.75" customHeight="1">
      <c r="B4345" s="72">
        <v>41820</v>
      </c>
      <c r="C4345" s="116">
        <v>0.625</v>
      </c>
      <c r="D4345" s="74">
        <f t="shared" si="514"/>
        <v>41820.625</v>
      </c>
      <c r="E4345" s="117">
        <v>125.14890042499999</v>
      </c>
      <c r="F4345" s="24">
        <f t="shared" si="511"/>
        <v>239.03439981174998</v>
      </c>
      <c r="G4345" s="117">
        <v>173.02697384999999</v>
      </c>
      <c r="H4345" s="24">
        <f t="shared" si="512"/>
        <v>330.48152005349999</v>
      </c>
      <c r="I4345" s="117">
        <v>47.87807342</v>
      </c>
      <c r="J4345" s="24">
        <f t="shared" si="513"/>
        <v>91.447120232199993</v>
      </c>
      <c r="K4345" s="14">
        <f t="shared" si="515"/>
        <v>1</v>
      </c>
      <c r="L4345" s="41">
        <f t="shared" si="516"/>
        <v>44.517073120561271</v>
      </c>
      <c r="M4345" s="41">
        <f t="shared" si="517"/>
        <v>2</v>
      </c>
      <c r="N4345" s="18"/>
      <c r="X4345" s="48">
        <v>200</v>
      </c>
      <c r="Y4345" s="48">
        <v>40</v>
      </c>
      <c r="Z4345" s="41">
        <f t="shared" si="518"/>
        <v>2</v>
      </c>
    </row>
    <row r="4346" spans="2:26" ht="15.75" customHeight="1">
      <c r="B4346" s="72">
        <v>41820</v>
      </c>
      <c r="C4346" s="116">
        <v>0.66666666666424135</v>
      </c>
      <c r="D4346" s="74">
        <f t="shared" si="514"/>
        <v>41820.666666666664</v>
      </c>
      <c r="E4346" s="117">
        <v>125.83524407500001</v>
      </c>
      <c r="F4346" s="24">
        <f t="shared" si="511"/>
        <v>240.34531618324999</v>
      </c>
      <c r="G4346" s="117">
        <v>170.898879475</v>
      </c>
      <c r="H4346" s="24">
        <f t="shared" si="512"/>
        <v>326.41685979724997</v>
      </c>
      <c r="I4346" s="117">
        <v>45.063635377499999</v>
      </c>
      <c r="J4346" s="24">
        <f t="shared" si="513"/>
        <v>86.071543571024989</v>
      </c>
      <c r="K4346" s="14">
        <f t="shared" si="515"/>
        <v>1</v>
      </c>
      <c r="L4346" s="41">
        <f t="shared" si="516"/>
        <v>39.141496459386268</v>
      </c>
      <c r="M4346" s="41">
        <f t="shared" si="517"/>
        <v>2</v>
      </c>
      <c r="N4346" s="18"/>
      <c r="X4346" s="48">
        <v>200</v>
      </c>
      <c r="Y4346" s="48">
        <v>40</v>
      </c>
      <c r="Z4346" s="41">
        <f t="shared" si="518"/>
        <v>2</v>
      </c>
    </row>
    <row r="4347" spans="2:26" ht="15.75" customHeight="1">
      <c r="B4347" s="72">
        <v>41820</v>
      </c>
      <c r="C4347" s="116">
        <v>0.70833333333575865</v>
      </c>
      <c r="D4347" s="74">
        <f t="shared" si="514"/>
        <v>41820.708333333336</v>
      </c>
      <c r="E4347" s="117">
        <v>98.440089497499997</v>
      </c>
      <c r="F4347" s="24">
        <f t="shared" si="511"/>
        <v>188.02057094022499</v>
      </c>
      <c r="G4347" s="117">
        <v>135.56449972499999</v>
      </c>
      <c r="H4347" s="24">
        <f t="shared" si="512"/>
        <v>258.92819447474994</v>
      </c>
      <c r="I4347" s="117">
        <v>37.124410232499997</v>
      </c>
      <c r="J4347" s="24">
        <f t="shared" si="513"/>
        <v>70.907623544074994</v>
      </c>
      <c r="K4347" s="14">
        <f t="shared" si="515"/>
        <v>1</v>
      </c>
      <c r="L4347" s="41">
        <f t="shared" si="516"/>
        <v>23.977576432436273</v>
      </c>
      <c r="M4347" s="41">
        <f t="shared" si="517"/>
        <v>2</v>
      </c>
      <c r="N4347" s="18"/>
      <c r="X4347" s="48">
        <v>200</v>
      </c>
      <c r="Y4347" s="48">
        <v>40</v>
      </c>
      <c r="Z4347" s="41">
        <f t="shared" si="518"/>
        <v>2</v>
      </c>
    </row>
    <row r="4348" spans="2:26" ht="15.75" customHeight="1">
      <c r="B4348" s="72">
        <v>41820</v>
      </c>
      <c r="C4348" s="116">
        <v>0.75</v>
      </c>
      <c r="D4348" s="74">
        <f t="shared" si="514"/>
        <v>41820.75</v>
      </c>
      <c r="E4348" s="117">
        <v>102.83436266</v>
      </c>
      <c r="F4348" s="24">
        <f t="shared" si="511"/>
        <v>196.41363268059999</v>
      </c>
      <c r="G4348" s="117">
        <v>143.94391207499999</v>
      </c>
      <c r="H4348" s="24">
        <f t="shared" si="512"/>
        <v>274.93287206324999</v>
      </c>
      <c r="I4348" s="117">
        <v>41.109549405000003</v>
      </c>
      <c r="J4348" s="24">
        <f t="shared" si="513"/>
        <v>78.51923936355</v>
      </c>
      <c r="K4348" s="14">
        <f t="shared" si="515"/>
        <v>1</v>
      </c>
      <c r="L4348" s="41">
        <f t="shared" si="516"/>
        <v>31.589192251911278</v>
      </c>
      <c r="M4348" s="41">
        <f t="shared" si="517"/>
        <v>2</v>
      </c>
      <c r="N4348" s="18"/>
      <c r="X4348" s="48">
        <v>200</v>
      </c>
      <c r="Y4348" s="48">
        <v>40</v>
      </c>
      <c r="Z4348" s="41">
        <f t="shared" si="518"/>
        <v>2</v>
      </c>
    </row>
    <row r="4349" spans="2:26" ht="15.75" customHeight="1">
      <c r="B4349" s="72">
        <v>41820</v>
      </c>
      <c r="C4349" s="116">
        <v>0.79166666666424135</v>
      </c>
      <c r="D4349" s="74">
        <f t="shared" si="514"/>
        <v>41820.791666666664</v>
      </c>
      <c r="E4349" s="117">
        <v>73.254626582499995</v>
      </c>
      <c r="F4349" s="24">
        <f t="shared" si="511"/>
        <v>139.91633677257499</v>
      </c>
      <c r="G4349" s="117">
        <v>102.3988377</v>
      </c>
      <c r="H4349" s="24">
        <f t="shared" si="512"/>
        <v>195.58178000699999</v>
      </c>
      <c r="I4349" s="117">
        <v>29.144211112499999</v>
      </c>
      <c r="J4349" s="24">
        <f t="shared" si="513"/>
        <v>55.665443224874998</v>
      </c>
      <c r="K4349" s="14">
        <f t="shared" si="515"/>
        <v>1</v>
      </c>
      <c r="L4349" s="41">
        <f t="shared" si="516"/>
        <v>8.735396113236277</v>
      </c>
      <c r="M4349" s="41">
        <f t="shared" si="517"/>
        <v>2</v>
      </c>
      <c r="N4349" s="18"/>
      <c r="X4349" s="48">
        <v>200</v>
      </c>
      <c r="Y4349" s="48">
        <v>40</v>
      </c>
      <c r="Z4349" s="41">
        <f t="shared" si="518"/>
        <v>2</v>
      </c>
    </row>
    <row r="4350" spans="2:26" ht="15.75" customHeight="1">
      <c r="B4350" s="72">
        <v>41820</v>
      </c>
      <c r="C4350" s="116">
        <v>0.83333333333575865</v>
      </c>
      <c r="D4350" s="74">
        <f t="shared" si="514"/>
        <v>41820.833333333336</v>
      </c>
      <c r="E4350" s="117">
        <v>77.029516505000004</v>
      </c>
      <c r="F4350" s="24">
        <f t="shared" si="511"/>
        <v>147.12637652455001</v>
      </c>
      <c r="G4350" s="117">
        <v>106.19061118499999</v>
      </c>
      <c r="H4350" s="24">
        <f t="shared" si="512"/>
        <v>202.82406736334997</v>
      </c>
      <c r="I4350" s="117">
        <v>29.161094680000001</v>
      </c>
      <c r="J4350" s="24">
        <f t="shared" si="513"/>
        <v>55.6976908388</v>
      </c>
      <c r="K4350" s="14">
        <f t="shared" si="515"/>
        <v>1</v>
      </c>
      <c r="L4350" s="41">
        <f t="shared" si="516"/>
        <v>8.7676437271612784</v>
      </c>
      <c r="M4350" s="41">
        <f t="shared" si="517"/>
        <v>2</v>
      </c>
      <c r="N4350" s="18"/>
      <c r="X4350" s="48">
        <v>200</v>
      </c>
      <c r="Y4350" s="48">
        <v>40</v>
      </c>
      <c r="Z4350" s="41">
        <f t="shared" si="518"/>
        <v>2</v>
      </c>
    </row>
    <row r="4351" spans="2:26" ht="15.75" customHeight="1">
      <c r="B4351" s="72">
        <v>41820</v>
      </c>
      <c r="C4351" s="116">
        <v>0.875</v>
      </c>
      <c r="D4351" s="74">
        <f t="shared" si="514"/>
        <v>41820.875</v>
      </c>
      <c r="E4351" s="117">
        <v>70.015419487499997</v>
      </c>
      <c r="F4351" s="24">
        <f t="shared" si="511"/>
        <v>133.72945122112498</v>
      </c>
      <c r="G4351" s="117">
        <v>96.239282625000001</v>
      </c>
      <c r="H4351" s="24">
        <f t="shared" si="512"/>
        <v>183.81702981375</v>
      </c>
      <c r="I4351" s="117">
        <v>26.22386315</v>
      </c>
      <c r="J4351" s="24">
        <f t="shared" si="513"/>
        <v>50.087578616499997</v>
      </c>
      <c r="K4351" s="14">
        <f t="shared" si="515"/>
        <v>1</v>
      </c>
      <c r="L4351" s="41">
        <f t="shared" si="516"/>
        <v>3.1575315048612751</v>
      </c>
      <c r="M4351" s="41">
        <f t="shared" si="517"/>
        <v>2</v>
      </c>
      <c r="N4351" s="18"/>
      <c r="X4351" s="48">
        <v>200</v>
      </c>
      <c r="Y4351" s="48">
        <v>40</v>
      </c>
      <c r="Z4351" s="41">
        <f t="shared" si="518"/>
        <v>2</v>
      </c>
    </row>
    <row r="4352" spans="2:26" ht="15.75" customHeight="1">
      <c r="B4352" s="72">
        <v>41820</v>
      </c>
      <c r="C4352" s="116">
        <v>0.91666666666424135</v>
      </c>
      <c r="D4352" s="74">
        <f t="shared" si="514"/>
        <v>41820.916666666664</v>
      </c>
      <c r="E4352" s="117">
        <v>52.614097657499997</v>
      </c>
      <c r="F4352" s="24">
        <f t="shared" si="511"/>
        <v>100.49292652582498</v>
      </c>
      <c r="G4352" s="117">
        <v>80.503789982499995</v>
      </c>
      <c r="H4352" s="24">
        <f t="shared" si="512"/>
        <v>153.76223886657499</v>
      </c>
      <c r="I4352" s="117">
        <v>27.889692324999999</v>
      </c>
      <c r="J4352" s="24">
        <f t="shared" si="513"/>
        <v>53.269312340749998</v>
      </c>
      <c r="K4352" s="14">
        <f t="shared" si="515"/>
        <v>1</v>
      </c>
      <c r="L4352" s="41">
        <f t="shared" si="516"/>
        <v>6.3392652291112768</v>
      </c>
      <c r="M4352" s="41">
        <f t="shared" si="517"/>
        <v>2</v>
      </c>
      <c r="N4352" s="18"/>
      <c r="X4352" s="48">
        <v>200</v>
      </c>
      <c r="Y4352" s="48">
        <v>40</v>
      </c>
      <c r="Z4352" s="41">
        <f t="shared" si="518"/>
        <v>2</v>
      </c>
    </row>
    <row r="4353" spans="2:26" ht="15.75" customHeight="1">
      <c r="B4353" s="72">
        <v>41820</v>
      </c>
      <c r="C4353" s="116">
        <v>0.95833333333575865</v>
      </c>
      <c r="D4353" s="74">
        <f t="shared" si="514"/>
        <v>41820.958333333336</v>
      </c>
      <c r="E4353" s="117">
        <v>52.9237892875</v>
      </c>
      <c r="F4353" s="24">
        <f t="shared" si="511"/>
        <v>101.08443753912499</v>
      </c>
      <c r="G4353" s="117">
        <v>73.065818762500001</v>
      </c>
      <c r="H4353" s="24">
        <f t="shared" si="512"/>
        <v>139.55571383637499</v>
      </c>
      <c r="I4353" s="117">
        <v>20.142029472499999</v>
      </c>
      <c r="J4353" s="24">
        <f t="shared" si="513"/>
        <v>38.471276292474997</v>
      </c>
      <c r="K4353" s="14">
        <f t="shared" si="515"/>
        <v>1</v>
      </c>
      <c r="L4353" s="41">
        <f t="shared" si="516"/>
        <v>-8.4587708191637248</v>
      </c>
      <c r="M4353" s="41">
        <f t="shared" si="517"/>
        <v>2</v>
      </c>
      <c r="N4353" s="18"/>
      <c r="X4353" s="48">
        <v>200</v>
      </c>
      <c r="Y4353" s="48">
        <v>40</v>
      </c>
      <c r="Z4353" s="41">
        <f t="shared" si="518"/>
        <v>2</v>
      </c>
    </row>
    <row r="4354" spans="2:26" ht="15.75" customHeight="1">
      <c r="B4354" s="72">
        <v>41821</v>
      </c>
      <c r="C4354" s="116">
        <v>0</v>
      </c>
      <c r="D4354" s="74">
        <f t="shared" si="514"/>
        <v>41821</v>
      </c>
      <c r="E4354" s="117">
        <v>40.962996172499999</v>
      </c>
      <c r="F4354" s="24">
        <f t="shared" si="511"/>
        <v>78.239322689474989</v>
      </c>
      <c r="G4354" s="117">
        <v>55.091426382500003</v>
      </c>
      <c r="H4354" s="24">
        <f t="shared" si="512"/>
        <v>105.224624390575</v>
      </c>
      <c r="I4354" s="117">
        <v>14.128430212250001</v>
      </c>
      <c r="J4354" s="24">
        <f t="shared" si="513"/>
        <v>26.9853017053975</v>
      </c>
      <c r="K4354" s="14">
        <f t="shared" si="515"/>
        <v>2</v>
      </c>
      <c r="L4354" s="41">
        <f t="shared" si="516"/>
        <v>-19.944745406241221</v>
      </c>
      <c r="M4354" s="41">
        <f t="shared" si="517"/>
        <v>2</v>
      </c>
      <c r="N4354" s="18"/>
      <c r="X4354" s="48">
        <v>200</v>
      </c>
      <c r="Y4354" s="48">
        <v>40</v>
      </c>
      <c r="Z4354" s="41">
        <f t="shared" si="518"/>
        <v>2</v>
      </c>
    </row>
    <row r="4355" spans="2:26" ht="15.75" customHeight="1">
      <c r="B4355" s="72">
        <v>41821</v>
      </c>
      <c r="C4355" s="116">
        <v>4.1666666664241347E-2</v>
      </c>
      <c r="D4355" s="74">
        <f t="shared" si="514"/>
        <v>41821.041666666664</v>
      </c>
      <c r="E4355" s="117">
        <v>34.685463042499997</v>
      </c>
      <c r="F4355" s="24">
        <f t="shared" si="511"/>
        <v>66.249234411174996</v>
      </c>
      <c r="G4355" s="117">
        <v>51.259874164999999</v>
      </c>
      <c r="H4355" s="24">
        <f t="shared" si="512"/>
        <v>97.906359655149998</v>
      </c>
      <c r="I4355" s="117">
        <v>16.574411120499999</v>
      </c>
      <c r="J4355" s="24">
        <f t="shared" si="513"/>
        <v>31.657125240154997</v>
      </c>
      <c r="K4355" s="14">
        <f t="shared" si="515"/>
        <v>2</v>
      </c>
      <c r="L4355" s="41">
        <f t="shared" si="516"/>
        <v>-15.272921871483724</v>
      </c>
      <c r="M4355" s="41">
        <f t="shared" si="517"/>
        <v>2</v>
      </c>
      <c r="N4355" s="18"/>
      <c r="X4355" s="48">
        <v>200</v>
      </c>
      <c r="Y4355" s="48">
        <v>40</v>
      </c>
      <c r="Z4355" s="41">
        <f t="shared" si="518"/>
        <v>2</v>
      </c>
    </row>
    <row r="4356" spans="2:26" ht="15.75" customHeight="1">
      <c r="B4356" s="72">
        <v>41821</v>
      </c>
      <c r="C4356" s="116">
        <v>8.3333333335758653E-2</v>
      </c>
      <c r="D4356" s="74">
        <f t="shared" si="514"/>
        <v>41821.083333333336</v>
      </c>
      <c r="E4356" s="117">
        <v>43.666520439999999</v>
      </c>
      <c r="F4356" s="24">
        <f t="shared" si="511"/>
        <v>83.403054040399994</v>
      </c>
      <c r="G4356" s="117">
        <v>58.103805000000001</v>
      </c>
      <c r="H4356" s="24">
        <f t="shared" si="512"/>
        <v>110.97826755</v>
      </c>
      <c r="I4356" s="117">
        <v>14.437284560749999</v>
      </c>
      <c r="J4356" s="24">
        <f t="shared" si="513"/>
        <v>27.575213511032498</v>
      </c>
      <c r="K4356" s="14">
        <f t="shared" si="515"/>
        <v>2</v>
      </c>
      <c r="L4356" s="41">
        <f t="shared" si="516"/>
        <v>-19.354833600606224</v>
      </c>
      <c r="M4356" s="41">
        <f t="shared" si="517"/>
        <v>2</v>
      </c>
      <c r="N4356" s="18"/>
      <c r="X4356" s="48">
        <v>200</v>
      </c>
      <c r="Y4356" s="48">
        <v>40</v>
      </c>
      <c r="Z4356" s="41">
        <f t="shared" si="518"/>
        <v>2</v>
      </c>
    </row>
    <row r="4357" spans="2:26" ht="15.75" customHeight="1">
      <c r="B4357" s="72">
        <v>41821</v>
      </c>
      <c r="C4357" s="116">
        <v>0.125</v>
      </c>
      <c r="D4357" s="74">
        <f t="shared" si="514"/>
        <v>41821.125</v>
      </c>
      <c r="E4357" s="117">
        <v>47.508370714999998</v>
      </c>
      <c r="F4357" s="24">
        <f t="shared" si="511"/>
        <v>90.740988065649987</v>
      </c>
      <c r="G4357" s="117">
        <v>61.4096181325</v>
      </c>
      <c r="H4357" s="24">
        <f t="shared" si="512"/>
        <v>117.292370633075</v>
      </c>
      <c r="I4357" s="117">
        <v>13.901247419000001</v>
      </c>
      <c r="J4357" s="24">
        <f t="shared" si="513"/>
        <v>26.551382570289999</v>
      </c>
      <c r="K4357" s="14">
        <f t="shared" si="515"/>
        <v>2</v>
      </c>
      <c r="L4357" s="41">
        <f t="shared" si="516"/>
        <v>-20.378664541348723</v>
      </c>
      <c r="M4357" s="41">
        <f t="shared" si="517"/>
        <v>2</v>
      </c>
      <c r="N4357" s="18"/>
      <c r="X4357" s="48">
        <v>200</v>
      </c>
      <c r="Y4357" s="48">
        <v>40</v>
      </c>
      <c r="Z4357" s="41">
        <f t="shared" si="518"/>
        <v>2</v>
      </c>
    </row>
    <row r="4358" spans="2:26" ht="15.75" customHeight="1">
      <c r="B4358" s="72">
        <v>41821</v>
      </c>
      <c r="C4358" s="116">
        <v>0.16666666666424135</v>
      </c>
      <c r="D4358" s="74">
        <f t="shared" si="514"/>
        <v>41821.166666666664</v>
      </c>
      <c r="E4358" s="117">
        <v>93.250662122500003</v>
      </c>
      <c r="F4358" s="24">
        <f t="shared" si="511"/>
        <v>178.10876465397499</v>
      </c>
      <c r="G4358" s="117">
        <v>115.23440935000001</v>
      </c>
      <c r="H4358" s="24">
        <f t="shared" si="512"/>
        <v>220.09772185849999</v>
      </c>
      <c r="I4358" s="117">
        <v>21.983747237500001</v>
      </c>
      <c r="J4358" s="24">
        <f t="shared" si="513"/>
        <v>41.988957223625</v>
      </c>
      <c r="K4358" s="14">
        <f t="shared" si="515"/>
        <v>2</v>
      </c>
      <c r="L4358" s="41">
        <f t="shared" si="516"/>
        <v>-4.9410898880137211</v>
      </c>
      <c r="M4358" s="41">
        <f t="shared" si="517"/>
        <v>2</v>
      </c>
      <c r="N4358" s="18"/>
      <c r="X4358" s="48">
        <v>200</v>
      </c>
      <c r="Y4358" s="48">
        <v>40</v>
      </c>
      <c r="Z4358" s="41">
        <f t="shared" si="518"/>
        <v>2</v>
      </c>
    </row>
    <row r="4359" spans="2:26" ht="15.75" customHeight="1">
      <c r="B4359" s="72">
        <v>41821</v>
      </c>
      <c r="C4359" s="116">
        <v>0.20833333333575865</v>
      </c>
      <c r="D4359" s="74">
        <f t="shared" si="514"/>
        <v>41821.208333333336</v>
      </c>
      <c r="E4359" s="117">
        <v>187.497359475</v>
      </c>
      <c r="F4359" s="24">
        <f t="shared" si="511"/>
        <v>358.11995659725</v>
      </c>
      <c r="G4359" s="117">
        <v>227.4738322</v>
      </c>
      <c r="H4359" s="24">
        <f t="shared" si="512"/>
        <v>434.47501950200001</v>
      </c>
      <c r="I4359" s="117">
        <v>39.976472745000002</v>
      </c>
      <c r="J4359" s="24">
        <f t="shared" si="513"/>
        <v>76.355062942949999</v>
      </c>
      <c r="K4359" s="14">
        <f t="shared" si="515"/>
        <v>2</v>
      </c>
      <c r="L4359" s="41">
        <f t="shared" si="516"/>
        <v>29.425015831311278</v>
      </c>
      <c r="M4359" s="41">
        <f t="shared" si="517"/>
        <v>2</v>
      </c>
      <c r="N4359" s="18"/>
      <c r="X4359" s="48">
        <v>200</v>
      </c>
      <c r="Y4359" s="48">
        <v>40</v>
      </c>
      <c r="Z4359" s="41">
        <f t="shared" si="518"/>
        <v>2</v>
      </c>
    </row>
    <row r="4360" spans="2:26" ht="15.75" customHeight="1">
      <c r="B4360" s="72">
        <v>41821</v>
      </c>
      <c r="C4360" s="116">
        <v>0.25</v>
      </c>
      <c r="D4360" s="74">
        <f t="shared" si="514"/>
        <v>41821.25</v>
      </c>
      <c r="E4360" s="117">
        <v>182.08194090000001</v>
      </c>
      <c r="F4360" s="24">
        <f t="shared" si="511"/>
        <v>347.77650711899997</v>
      </c>
      <c r="G4360" s="117">
        <v>228.11315737499999</v>
      </c>
      <c r="H4360" s="24">
        <f t="shared" si="512"/>
        <v>435.69613058624998</v>
      </c>
      <c r="I4360" s="117">
        <v>46.031216462499998</v>
      </c>
      <c r="J4360" s="24">
        <f t="shared" si="513"/>
        <v>87.919623443374988</v>
      </c>
      <c r="K4360" s="14">
        <f t="shared" si="515"/>
        <v>2</v>
      </c>
      <c r="L4360" s="41">
        <f t="shared" si="516"/>
        <v>40.989576331736266</v>
      </c>
      <c r="M4360" s="41">
        <f t="shared" si="517"/>
        <v>2</v>
      </c>
      <c r="N4360" s="18"/>
      <c r="X4360" s="48">
        <v>200</v>
      </c>
      <c r="Y4360" s="48">
        <v>40</v>
      </c>
      <c r="Z4360" s="41">
        <f t="shared" si="518"/>
        <v>2</v>
      </c>
    </row>
    <row r="4361" spans="2:26" ht="15.75" customHeight="1">
      <c r="B4361" s="72">
        <v>41821</v>
      </c>
      <c r="C4361" s="116">
        <v>0.29166666666424135</v>
      </c>
      <c r="D4361" s="74">
        <f t="shared" si="514"/>
        <v>41821.291666666664</v>
      </c>
      <c r="E4361" s="117">
        <v>212.5154215</v>
      </c>
      <c r="F4361" s="24">
        <f t="shared" si="511"/>
        <v>405.90445506499998</v>
      </c>
      <c r="G4361" s="117">
        <v>262.18847207499999</v>
      </c>
      <c r="H4361" s="24">
        <f t="shared" si="512"/>
        <v>500.77998166324994</v>
      </c>
      <c r="I4361" s="117">
        <v>49.673050584999999</v>
      </c>
      <c r="J4361" s="24">
        <f t="shared" si="513"/>
        <v>94.87552661734999</v>
      </c>
      <c r="K4361" s="14">
        <f t="shared" si="515"/>
        <v>2</v>
      </c>
      <c r="L4361" s="41">
        <f t="shared" si="516"/>
        <v>47.945479505711269</v>
      </c>
      <c r="M4361" s="41">
        <f t="shared" si="517"/>
        <v>2</v>
      </c>
      <c r="N4361" s="18"/>
      <c r="X4361" s="48">
        <v>200</v>
      </c>
      <c r="Y4361" s="48">
        <v>40</v>
      </c>
      <c r="Z4361" s="41">
        <f t="shared" si="518"/>
        <v>2</v>
      </c>
    </row>
    <row r="4362" spans="2:26" ht="15.75" customHeight="1">
      <c r="B4362" s="72">
        <v>41821</v>
      </c>
      <c r="C4362" s="116">
        <v>0.33333333333575865</v>
      </c>
      <c r="D4362" s="74">
        <f t="shared" si="514"/>
        <v>41821.333333333336</v>
      </c>
      <c r="E4362" s="117">
        <v>160.688108</v>
      </c>
      <c r="F4362" s="24">
        <f t="shared" ref="F4362:F4425" si="519">IF(E4362&lt;&gt;"",E4362*1.91,NA())</f>
        <v>306.91428628</v>
      </c>
      <c r="G4362" s="117">
        <v>202.29567287500001</v>
      </c>
      <c r="H4362" s="24">
        <f t="shared" ref="H4362:H4425" si="520">IF(G4362&lt;&gt;"",G4362*1.91,NA())</f>
        <v>386.38473519125</v>
      </c>
      <c r="I4362" s="117">
        <v>41.6075648825</v>
      </c>
      <c r="J4362" s="24">
        <f t="shared" ref="J4362:J4425" si="521">IF(I4362&lt;&gt;"",I4362*1.91,NA())</f>
        <v>79.470448925574999</v>
      </c>
      <c r="K4362" s="14">
        <f t="shared" si="515"/>
        <v>2</v>
      </c>
      <c r="L4362" s="41">
        <f t="shared" si="516"/>
        <v>32.540401813936278</v>
      </c>
      <c r="M4362" s="41">
        <f t="shared" si="517"/>
        <v>2</v>
      </c>
      <c r="N4362" s="18"/>
      <c r="X4362" s="48">
        <v>200</v>
      </c>
      <c r="Y4362" s="48">
        <v>40</v>
      </c>
      <c r="Z4362" s="41">
        <f t="shared" si="518"/>
        <v>2</v>
      </c>
    </row>
    <row r="4363" spans="2:26" ht="15.75" customHeight="1">
      <c r="B4363" s="72">
        <v>41821</v>
      </c>
      <c r="C4363" s="116">
        <v>0.375</v>
      </c>
      <c r="D4363" s="74">
        <f t="shared" ref="D4363:D4426" si="522">B4363+C4363</f>
        <v>41821.375</v>
      </c>
      <c r="E4363" s="117">
        <v>125.37489165</v>
      </c>
      <c r="F4363" s="24">
        <f t="shared" si="519"/>
        <v>239.46604305149998</v>
      </c>
      <c r="G4363" s="117">
        <v>162.75695905000001</v>
      </c>
      <c r="H4363" s="24">
        <f t="shared" si="520"/>
        <v>310.86579178549999</v>
      </c>
      <c r="I4363" s="117">
        <v>37.382067432500001</v>
      </c>
      <c r="J4363" s="24">
        <f t="shared" si="521"/>
        <v>71.399748796075002</v>
      </c>
      <c r="K4363" s="14">
        <f t="shared" ref="K4363:K4426" si="523">WEEKDAY(D4363,2)</f>
        <v>2</v>
      </c>
      <c r="L4363" s="41">
        <f t="shared" ref="L4363:L4426" si="524">IF(J4363="",NA(),J4363-(AVERAGE($J$10:$J$8794)))</f>
        <v>24.469701684436281</v>
      </c>
      <c r="M4363" s="41">
        <f t="shared" ref="M4363:M4426" si="525">$U$11</f>
        <v>2</v>
      </c>
      <c r="N4363" s="18"/>
      <c r="X4363" s="48">
        <v>200</v>
      </c>
      <c r="Y4363" s="48">
        <v>40</v>
      </c>
      <c r="Z4363" s="41">
        <f t="shared" ref="Z4363:Z4426" si="526">$U$11</f>
        <v>2</v>
      </c>
    </row>
    <row r="4364" spans="2:26" ht="15.75" customHeight="1">
      <c r="B4364" s="72">
        <v>41821</v>
      </c>
      <c r="C4364" s="116">
        <v>0.41666666666424135</v>
      </c>
      <c r="D4364" s="74">
        <f t="shared" si="522"/>
        <v>41821.416666666664</v>
      </c>
      <c r="E4364" s="117">
        <v>110.79427470500001</v>
      </c>
      <c r="F4364" s="24">
        <f t="shared" si="519"/>
        <v>211.61706468655001</v>
      </c>
      <c r="G4364" s="117">
        <v>148.483950075</v>
      </c>
      <c r="H4364" s="24">
        <f t="shared" si="520"/>
        <v>283.60434464324999</v>
      </c>
      <c r="I4364" s="117">
        <v>37.689675407499998</v>
      </c>
      <c r="J4364" s="24">
        <f t="shared" si="521"/>
        <v>71.987280028324989</v>
      </c>
      <c r="K4364" s="14">
        <f t="shared" si="523"/>
        <v>2</v>
      </c>
      <c r="L4364" s="41">
        <f t="shared" si="524"/>
        <v>25.057232916686267</v>
      </c>
      <c r="M4364" s="41">
        <f t="shared" si="525"/>
        <v>2</v>
      </c>
      <c r="N4364" s="18"/>
      <c r="X4364" s="48">
        <v>200</v>
      </c>
      <c r="Y4364" s="48">
        <v>40</v>
      </c>
      <c r="Z4364" s="41">
        <f t="shared" si="526"/>
        <v>2</v>
      </c>
    </row>
    <row r="4365" spans="2:26" ht="15.75" customHeight="1">
      <c r="B4365" s="72">
        <v>41821</v>
      </c>
      <c r="C4365" s="116">
        <v>0.45833333333575865</v>
      </c>
      <c r="D4365" s="74">
        <f t="shared" si="522"/>
        <v>41821.458333333336</v>
      </c>
      <c r="E4365" s="117">
        <v>111.65638923749999</v>
      </c>
      <c r="F4365" s="24">
        <f t="shared" si="519"/>
        <v>213.26370344362499</v>
      </c>
      <c r="G4365" s="117">
        <v>143.51773707500001</v>
      </c>
      <c r="H4365" s="24">
        <f t="shared" si="520"/>
        <v>274.11887781325004</v>
      </c>
      <c r="I4365" s="117">
        <v>31.86134783</v>
      </c>
      <c r="J4365" s="24">
        <f t="shared" si="521"/>
        <v>60.855174355299994</v>
      </c>
      <c r="K4365" s="14">
        <f t="shared" si="523"/>
        <v>2</v>
      </c>
      <c r="L4365" s="41">
        <f t="shared" si="524"/>
        <v>13.925127243661272</v>
      </c>
      <c r="M4365" s="41">
        <f t="shared" si="525"/>
        <v>2</v>
      </c>
      <c r="N4365" s="18"/>
      <c r="X4365" s="48">
        <v>200</v>
      </c>
      <c r="Y4365" s="48">
        <v>40</v>
      </c>
      <c r="Z4365" s="41">
        <f t="shared" si="526"/>
        <v>2</v>
      </c>
    </row>
    <row r="4366" spans="2:26" ht="15.75" customHeight="1">
      <c r="B4366" s="72">
        <v>41821</v>
      </c>
      <c r="C4366" s="116">
        <v>0.5</v>
      </c>
      <c r="D4366" s="74">
        <f t="shared" si="522"/>
        <v>41821.5</v>
      </c>
      <c r="E4366" s="117">
        <v>127.91101501</v>
      </c>
      <c r="F4366" s="24">
        <f t="shared" si="519"/>
        <v>244.31003866909998</v>
      </c>
      <c r="G4366" s="117">
        <v>172.19135739999999</v>
      </c>
      <c r="H4366" s="24">
        <f t="shared" si="520"/>
        <v>328.88549263399995</v>
      </c>
      <c r="I4366" s="117">
        <v>44.280342377499998</v>
      </c>
      <c r="J4366" s="24">
        <f t="shared" si="521"/>
        <v>84.575453941024989</v>
      </c>
      <c r="K4366" s="14">
        <f t="shared" si="523"/>
        <v>2</v>
      </c>
      <c r="L4366" s="41">
        <f t="shared" si="524"/>
        <v>37.645406829386268</v>
      </c>
      <c r="M4366" s="41">
        <f t="shared" si="525"/>
        <v>2</v>
      </c>
      <c r="N4366" s="18"/>
      <c r="X4366" s="48">
        <v>200</v>
      </c>
      <c r="Y4366" s="48">
        <v>40</v>
      </c>
      <c r="Z4366" s="41">
        <f t="shared" si="526"/>
        <v>2</v>
      </c>
    </row>
    <row r="4367" spans="2:26" ht="15.75" customHeight="1">
      <c r="B4367" s="72">
        <v>41821</v>
      </c>
      <c r="C4367" s="116">
        <v>0.54166666666424135</v>
      </c>
      <c r="D4367" s="74">
        <f t="shared" si="522"/>
        <v>41821.541666666664</v>
      </c>
      <c r="E4367" s="117">
        <v>107.622027925</v>
      </c>
      <c r="F4367" s="24">
        <f t="shared" si="519"/>
        <v>205.55807333675</v>
      </c>
      <c r="G4367" s="117">
        <v>145.05242512500001</v>
      </c>
      <c r="H4367" s="24">
        <f t="shared" si="520"/>
        <v>277.05013198875002</v>
      </c>
      <c r="I4367" s="117">
        <v>37.430397187499999</v>
      </c>
      <c r="J4367" s="24">
        <f t="shared" si="521"/>
        <v>71.492058628124994</v>
      </c>
      <c r="K4367" s="14">
        <f t="shared" si="523"/>
        <v>2</v>
      </c>
      <c r="L4367" s="41">
        <f t="shared" si="524"/>
        <v>24.562011516486272</v>
      </c>
      <c r="M4367" s="41">
        <f t="shared" si="525"/>
        <v>2</v>
      </c>
      <c r="N4367" s="18"/>
      <c r="X4367" s="48">
        <v>200</v>
      </c>
      <c r="Y4367" s="48">
        <v>40</v>
      </c>
      <c r="Z4367" s="41">
        <f t="shared" si="526"/>
        <v>2</v>
      </c>
    </row>
    <row r="4368" spans="2:26" ht="15.75" customHeight="1">
      <c r="B4368" s="72">
        <v>41821</v>
      </c>
      <c r="C4368" s="116">
        <v>0.58333333333575865</v>
      </c>
      <c r="D4368" s="74">
        <f t="shared" si="522"/>
        <v>41821.583333333336</v>
      </c>
      <c r="E4368" s="117">
        <v>114.4352438975</v>
      </c>
      <c r="F4368" s="24">
        <f t="shared" si="519"/>
        <v>218.57131584422498</v>
      </c>
      <c r="G4368" s="117">
        <v>155.90064927500001</v>
      </c>
      <c r="H4368" s="24">
        <f t="shared" si="520"/>
        <v>297.77024011524998</v>
      </c>
      <c r="I4368" s="117">
        <v>41.4654053625</v>
      </c>
      <c r="J4368" s="24">
        <f t="shared" si="521"/>
        <v>79.198924242375</v>
      </c>
      <c r="K4368" s="14">
        <f t="shared" si="523"/>
        <v>2</v>
      </c>
      <c r="L4368" s="41">
        <f t="shared" si="524"/>
        <v>32.268877130736279</v>
      </c>
      <c r="M4368" s="41">
        <f t="shared" si="525"/>
        <v>2</v>
      </c>
      <c r="N4368" s="18"/>
      <c r="X4368" s="48">
        <v>200</v>
      </c>
      <c r="Y4368" s="48">
        <v>40</v>
      </c>
      <c r="Z4368" s="41">
        <f t="shared" si="526"/>
        <v>2</v>
      </c>
    </row>
    <row r="4369" spans="2:26" ht="15.75" customHeight="1">
      <c r="B4369" s="72">
        <v>41821</v>
      </c>
      <c r="C4369" s="116">
        <v>0.625</v>
      </c>
      <c r="D4369" s="74">
        <f t="shared" si="522"/>
        <v>41821.625</v>
      </c>
      <c r="E4369" s="117">
        <v>168.40528872499999</v>
      </c>
      <c r="F4369" s="24">
        <f t="shared" si="519"/>
        <v>321.65410146474994</v>
      </c>
      <c r="G4369" s="117">
        <v>214.58497327500001</v>
      </c>
      <c r="H4369" s="24">
        <f t="shared" si="520"/>
        <v>409.85729895525003</v>
      </c>
      <c r="I4369" s="117">
        <v>46.1796845625</v>
      </c>
      <c r="J4369" s="24">
        <f t="shared" si="521"/>
        <v>88.203197514374992</v>
      </c>
      <c r="K4369" s="14">
        <f t="shared" si="523"/>
        <v>2</v>
      </c>
      <c r="L4369" s="41">
        <f t="shared" si="524"/>
        <v>41.27315040273627</v>
      </c>
      <c r="M4369" s="41">
        <f t="shared" si="525"/>
        <v>2</v>
      </c>
      <c r="N4369" s="18"/>
      <c r="X4369" s="48">
        <v>200</v>
      </c>
      <c r="Y4369" s="48">
        <v>40</v>
      </c>
      <c r="Z4369" s="41">
        <f t="shared" si="526"/>
        <v>2</v>
      </c>
    </row>
    <row r="4370" spans="2:26" ht="15.75" customHeight="1">
      <c r="B4370" s="72">
        <v>41821</v>
      </c>
      <c r="C4370" s="116">
        <v>0.66666666666424135</v>
      </c>
      <c r="D4370" s="74">
        <f t="shared" si="522"/>
        <v>41821.666666666664</v>
      </c>
      <c r="E4370" s="117">
        <v>133.42687412500001</v>
      </c>
      <c r="F4370" s="24">
        <f t="shared" si="519"/>
        <v>254.84532957875001</v>
      </c>
      <c r="G4370" s="117">
        <v>170.62276965000001</v>
      </c>
      <c r="H4370" s="24">
        <f t="shared" si="520"/>
        <v>325.88949003150003</v>
      </c>
      <c r="I4370" s="117">
        <v>37.195895532500003</v>
      </c>
      <c r="J4370" s="24">
        <f t="shared" si="521"/>
        <v>71.044160467075002</v>
      </c>
      <c r="K4370" s="14">
        <f t="shared" si="523"/>
        <v>2</v>
      </c>
      <c r="L4370" s="41">
        <f t="shared" si="524"/>
        <v>24.114113355436281</v>
      </c>
      <c r="M4370" s="41">
        <f t="shared" si="525"/>
        <v>2</v>
      </c>
      <c r="N4370" s="18"/>
      <c r="X4370" s="48">
        <v>200</v>
      </c>
      <c r="Y4370" s="48">
        <v>40</v>
      </c>
      <c r="Z4370" s="41">
        <f t="shared" si="526"/>
        <v>2</v>
      </c>
    </row>
    <row r="4371" spans="2:26" ht="15.75" customHeight="1">
      <c r="B4371" s="72">
        <v>41821</v>
      </c>
      <c r="C4371" s="116">
        <v>0.70833333333575865</v>
      </c>
      <c r="D4371" s="74">
        <f t="shared" si="522"/>
        <v>41821.708333333336</v>
      </c>
      <c r="E4371" s="117">
        <v>139.21894470000001</v>
      </c>
      <c r="F4371" s="24">
        <f t="shared" si="519"/>
        <v>265.908184377</v>
      </c>
      <c r="G4371" s="117">
        <v>181.10779585</v>
      </c>
      <c r="H4371" s="24">
        <f t="shared" si="520"/>
        <v>345.91589007350001</v>
      </c>
      <c r="I4371" s="117">
        <v>41.888851147499999</v>
      </c>
      <c r="J4371" s="24">
        <f t="shared" si="521"/>
        <v>80.007705691724993</v>
      </c>
      <c r="K4371" s="14">
        <f t="shared" si="523"/>
        <v>2</v>
      </c>
      <c r="L4371" s="41">
        <f t="shared" si="524"/>
        <v>33.077658580086272</v>
      </c>
      <c r="M4371" s="41">
        <f t="shared" si="525"/>
        <v>2</v>
      </c>
      <c r="N4371" s="18"/>
      <c r="X4371" s="48">
        <v>200</v>
      </c>
      <c r="Y4371" s="48">
        <v>40</v>
      </c>
      <c r="Z4371" s="41">
        <f t="shared" si="526"/>
        <v>2</v>
      </c>
    </row>
    <row r="4372" spans="2:26" ht="15.75" customHeight="1">
      <c r="B4372" s="72">
        <v>41821</v>
      </c>
      <c r="C4372" s="116">
        <v>0.75</v>
      </c>
      <c r="D4372" s="74">
        <f t="shared" si="522"/>
        <v>41821.75</v>
      </c>
      <c r="E4372" s="117">
        <v>93.928635682500001</v>
      </c>
      <c r="F4372" s="24">
        <f t="shared" si="519"/>
        <v>179.403694153575</v>
      </c>
      <c r="G4372" s="117">
        <v>129.15180985250001</v>
      </c>
      <c r="H4372" s="24">
        <f t="shared" si="520"/>
        <v>246.679956818275</v>
      </c>
      <c r="I4372" s="117">
        <v>35.223174147500004</v>
      </c>
      <c r="J4372" s="24">
        <f t="shared" si="521"/>
        <v>67.27626262172501</v>
      </c>
      <c r="K4372" s="14">
        <f t="shared" si="523"/>
        <v>2</v>
      </c>
      <c r="L4372" s="41">
        <f t="shared" si="524"/>
        <v>20.346215510086289</v>
      </c>
      <c r="M4372" s="41">
        <f t="shared" si="525"/>
        <v>2</v>
      </c>
      <c r="N4372" s="18"/>
      <c r="X4372" s="48">
        <v>200</v>
      </c>
      <c r="Y4372" s="48">
        <v>40</v>
      </c>
      <c r="Z4372" s="41">
        <f t="shared" si="526"/>
        <v>2</v>
      </c>
    </row>
    <row r="4373" spans="2:26" ht="15.75" customHeight="1">
      <c r="B4373" s="72">
        <v>41821</v>
      </c>
      <c r="C4373" s="116">
        <v>0.79166666666424135</v>
      </c>
      <c r="D4373" s="74">
        <f t="shared" si="522"/>
        <v>41821.791666666664</v>
      </c>
      <c r="E4373" s="117">
        <v>71.446697042500006</v>
      </c>
      <c r="F4373" s="24">
        <f t="shared" si="519"/>
        <v>136.463191351175</v>
      </c>
      <c r="G4373" s="117">
        <v>95.717187132500001</v>
      </c>
      <c r="H4373" s="24">
        <f t="shared" si="520"/>
        <v>182.819827423075</v>
      </c>
      <c r="I4373" s="117">
        <v>24.270490087500001</v>
      </c>
      <c r="J4373" s="24">
        <f t="shared" si="521"/>
        <v>46.356636067125002</v>
      </c>
      <c r="K4373" s="14">
        <f t="shared" si="523"/>
        <v>2</v>
      </c>
      <c r="L4373" s="41">
        <f t="shared" si="524"/>
        <v>-0.57341104451371905</v>
      </c>
      <c r="M4373" s="41">
        <f t="shared" si="525"/>
        <v>2</v>
      </c>
      <c r="N4373" s="18"/>
      <c r="X4373" s="48">
        <v>200</v>
      </c>
      <c r="Y4373" s="48">
        <v>40</v>
      </c>
      <c r="Z4373" s="41">
        <f t="shared" si="526"/>
        <v>2</v>
      </c>
    </row>
    <row r="4374" spans="2:26" ht="15.75" customHeight="1">
      <c r="B4374" s="72">
        <v>41821</v>
      </c>
      <c r="C4374" s="116">
        <v>0.83333333333575865</v>
      </c>
      <c r="D4374" s="74">
        <f t="shared" si="522"/>
        <v>41821.833333333336</v>
      </c>
      <c r="E4374" s="117">
        <v>64.926432632499996</v>
      </c>
      <c r="F4374" s="24">
        <f t="shared" si="519"/>
        <v>124.00948632807498</v>
      </c>
      <c r="G4374" s="117">
        <v>86.791659684999999</v>
      </c>
      <c r="H4374" s="24">
        <f t="shared" si="520"/>
        <v>165.77206999834999</v>
      </c>
      <c r="I4374" s="117">
        <v>21.8652270525</v>
      </c>
      <c r="J4374" s="24">
        <f t="shared" si="521"/>
        <v>41.762583670274999</v>
      </c>
      <c r="K4374" s="14">
        <f t="shared" si="523"/>
        <v>2</v>
      </c>
      <c r="L4374" s="41">
        <f t="shared" si="524"/>
        <v>-5.1674634413637222</v>
      </c>
      <c r="M4374" s="41">
        <f t="shared" si="525"/>
        <v>2</v>
      </c>
      <c r="N4374" s="18"/>
      <c r="X4374" s="48">
        <v>200</v>
      </c>
      <c r="Y4374" s="48">
        <v>40</v>
      </c>
      <c r="Z4374" s="41">
        <f t="shared" si="526"/>
        <v>2</v>
      </c>
    </row>
    <row r="4375" spans="2:26" ht="15.75" customHeight="1">
      <c r="B4375" s="72">
        <v>41821</v>
      </c>
      <c r="C4375" s="116">
        <v>0.875</v>
      </c>
      <c r="D4375" s="74">
        <f t="shared" si="522"/>
        <v>41821.875</v>
      </c>
      <c r="E4375" s="117">
        <v>60.640970017500003</v>
      </c>
      <c r="F4375" s="24">
        <f t="shared" si="519"/>
        <v>115.824252733425</v>
      </c>
      <c r="G4375" s="117">
        <v>89.622664510000007</v>
      </c>
      <c r="H4375" s="24">
        <f t="shared" si="520"/>
        <v>171.17928921410001</v>
      </c>
      <c r="I4375" s="117">
        <v>28.9816944825</v>
      </c>
      <c r="J4375" s="24">
        <f t="shared" si="521"/>
        <v>55.355036461574997</v>
      </c>
      <c r="K4375" s="14">
        <f t="shared" si="523"/>
        <v>2</v>
      </c>
      <c r="L4375" s="41">
        <f t="shared" si="524"/>
        <v>8.4249893499362756</v>
      </c>
      <c r="M4375" s="41">
        <f t="shared" si="525"/>
        <v>2</v>
      </c>
      <c r="N4375" s="18"/>
      <c r="X4375" s="48">
        <v>200</v>
      </c>
      <c r="Y4375" s="48">
        <v>40</v>
      </c>
      <c r="Z4375" s="41">
        <f t="shared" si="526"/>
        <v>2</v>
      </c>
    </row>
    <row r="4376" spans="2:26" ht="15.75" customHeight="1">
      <c r="B4376" s="72">
        <v>41821</v>
      </c>
      <c r="C4376" s="116">
        <v>0.91666666666424135</v>
      </c>
      <c r="D4376" s="74">
        <f t="shared" si="522"/>
        <v>41821.916666666664</v>
      </c>
      <c r="E4376" s="117">
        <v>42.067842002500001</v>
      </c>
      <c r="F4376" s="24">
        <f t="shared" si="519"/>
        <v>80.349578224775001</v>
      </c>
      <c r="G4376" s="117">
        <v>61.9453501825</v>
      </c>
      <c r="H4376" s="24">
        <f t="shared" si="520"/>
        <v>118.315618848575</v>
      </c>
      <c r="I4376" s="117">
        <v>19.877508182500002</v>
      </c>
      <c r="J4376" s="24">
        <f t="shared" si="521"/>
        <v>37.966040628575001</v>
      </c>
      <c r="K4376" s="14">
        <f t="shared" si="523"/>
        <v>2</v>
      </c>
      <c r="L4376" s="41">
        <f t="shared" si="524"/>
        <v>-8.9640064830637201</v>
      </c>
      <c r="M4376" s="41">
        <f t="shared" si="525"/>
        <v>2</v>
      </c>
      <c r="N4376" s="18"/>
      <c r="X4376" s="48">
        <v>200</v>
      </c>
      <c r="Y4376" s="48">
        <v>40</v>
      </c>
      <c r="Z4376" s="41">
        <f t="shared" si="526"/>
        <v>2</v>
      </c>
    </row>
    <row r="4377" spans="2:26" ht="15.75" customHeight="1">
      <c r="B4377" s="72">
        <v>41821</v>
      </c>
      <c r="C4377" s="116">
        <v>0.95833333333575865</v>
      </c>
      <c r="D4377" s="74">
        <f t="shared" si="522"/>
        <v>41821.958333333336</v>
      </c>
      <c r="E4377" s="117">
        <v>33.070044520000003</v>
      </c>
      <c r="F4377" s="24">
        <f t="shared" si="519"/>
        <v>63.163785033200007</v>
      </c>
      <c r="G4377" s="117">
        <v>51.673237620000002</v>
      </c>
      <c r="H4377" s="24">
        <f t="shared" si="520"/>
        <v>98.695883854200005</v>
      </c>
      <c r="I4377" s="117">
        <v>18.603193099999999</v>
      </c>
      <c r="J4377" s="24">
        <f t="shared" si="521"/>
        <v>35.532098820999998</v>
      </c>
      <c r="K4377" s="14">
        <f t="shared" si="523"/>
        <v>2</v>
      </c>
      <c r="L4377" s="41">
        <f t="shared" si="524"/>
        <v>-11.397948290638723</v>
      </c>
      <c r="M4377" s="41">
        <f t="shared" si="525"/>
        <v>2</v>
      </c>
      <c r="N4377" s="18"/>
      <c r="X4377" s="48">
        <v>200</v>
      </c>
      <c r="Y4377" s="48">
        <v>40</v>
      </c>
      <c r="Z4377" s="41">
        <f t="shared" si="526"/>
        <v>2</v>
      </c>
    </row>
    <row r="4378" spans="2:26" ht="15.75" customHeight="1">
      <c r="B4378" s="72">
        <v>41822</v>
      </c>
      <c r="C4378" s="116">
        <v>0</v>
      </c>
      <c r="D4378" s="74">
        <f t="shared" si="522"/>
        <v>41822</v>
      </c>
      <c r="E4378" s="117">
        <v>26.800881435000001</v>
      </c>
      <c r="F4378" s="24">
        <f t="shared" si="519"/>
        <v>51.189683540849998</v>
      </c>
      <c r="G4378" s="117">
        <v>42.2768385575</v>
      </c>
      <c r="H4378" s="24">
        <f t="shared" si="520"/>
        <v>80.748761644824995</v>
      </c>
      <c r="I4378" s="117">
        <v>15.475957122500001</v>
      </c>
      <c r="J4378" s="24">
        <f t="shared" si="521"/>
        <v>29.559078103975001</v>
      </c>
      <c r="K4378" s="14">
        <f t="shared" si="523"/>
        <v>3</v>
      </c>
      <c r="L4378" s="41">
        <f t="shared" si="524"/>
        <v>-17.370969007663721</v>
      </c>
      <c r="M4378" s="41">
        <f t="shared" si="525"/>
        <v>2</v>
      </c>
      <c r="N4378" s="18"/>
      <c r="X4378" s="48">
        <v>200</v>
      </c>
      <c r="Y4378" s="48">
        <v>40</v>
      </c>
      <c r="Z4378" s="41">
        <f t="shared" si="526"/>
        <v>2</v>
      </c>
    </row>
    <row r="4379" spans="2:26" ht="15.75" customHeight="1">
      <c r="B4379" s="72">
        <v>41822</v>
      </c>
      <c r="C4379" s="116">
        <v>4.1666666664241347E-2</v>
      </c>
      <c r="D4379" s="74">
        <f t="shared" si="522"/>
        <v>41822.041666666664</v>
      </c>
      <c r="E4379" s="117">
        <v>26.281938695000001</v>
      </c>
      <c r="F4379" s="24">
        <f t="shared" si="519"/>
        <v>50.198502907449999</v>
      </c>
      <c r="G4379" s="117">
        <v>38.546660770000003</v>
      </c>
      <c r="H4379" s="24">
        <f t="shared" si="520"/>
        <v>73.624122070699997</v>
      </c>
      <c r="I4379" s="117">
        <v>12.264722076250001</v>
      </c>
      <c r="J4379" s="24">
        <f t="shared" si="521"/>
        <v>23.425619165637499</v>
      </c>
      <c r="K4379" s="14">
        <f t="shared" si="523"/>
        <v>3</v>
      </c>
      <c r="L4379" s="41">
        <f t="shared" si="524"/>
        <v>-23.504427946001222</v>
      </c>
      <c r="M4379" s="41">
        <f t="shared" si="525"/>
        <v>2</v>
      </c>
      <c r="N4379" s="18"/>
      <c r="X4379" s="48">
        <v>200</v>
      </c>
      <c r="Y4379" s="48">
        <v>40</v>
      </c>
      <c r="Z4379" s="41">
        <f t="shared" si="526"/>
        <v>2</v>
      </c>
    </row>
    <row r="4380" spans="2:26" ht="15.75" customHeight="1">
      <c r="B4380" s="72">
        <v>41822</v>
      </c>
      <c r="C4380" s="116">
        <v>8.3333333335758653E-2</v>
      </c>
      <c r="D4380" s="74">
        <f t="shared" si="522"/>
        <v>41822.083333333336</v>
      </c>
      <c r="E4380" s="117">
        <v>27.361674392499999</v>
      </c>
      <c r="F4380" s="24">
        <f t="shared" si="519"/>
        <v>52.260798089674999</v>
      </c>
      <c r="G4380" s="117">
        <v>36.404234687500001</v>
      </c>
      <c r="H4380" s="24">
        <f t="shared" si="520"/>
        <v>69.532088253124996</v>
      </c>
      <c r="I4380" s="117">
        <v>9.0425602929999993</v>
      </c>
      <c r="J4380" s="24">
        <f t="shared" si="521"/>
        <v>17.271290159629999</v>
      </c>
      <c r="K4380" s="14">
        <f t="shared" si="523"/>
        <v>3</v>
      </c>
      <c r="L4380" s="41">
        <f t="shared" si="524"/>
        <v>-29.658756952008723</v>
      </c>
      <c r="M4380" s="41">
        <f t="shared" si="525"/>
        <v>2</v>
      </c>
      <c r="N4380" s="18"/>
      <c r="X4380" s="48">
        <v>200</v>
      </c>
      <c r="Y4380" s="48">
        <v>40</v>
      </c>
      <c r="Z4380" s="41">
        <f t="shared" si="526"/>
        <v>2</v>
      </c>
    </row>
    <row r="4381" spans="2:26" ht="15.75" customHeight="1">
      <c r="B4381" s="72">
        <v>41822</v>
      </c>
      <c r="C4381" s="116">
        <v>0.125</v>
      </c>
      <c r="D4381" s="74">
        <f t="shared" si="522"/>
        <v>41822.125</v>
      </c>
      <c r="E4381" s="117">
        <v>66.45815073</v>
      </c>
      <c r="F4381" s="24">
        <f t="shared" si="519"/>
        <v>126.93506789429999</v>
      </c>
      <c r="G4381" s="117">
        <v>89.108451277499995</v>
      </c>
      <c r="H4381" s="24">
        <f t="shared" si="520"/>
        <v>170.19714194002498</v>
      </c>
      <c r="I4381" s="117">
        <v>22.650300560000002</v>
      </c>
      <c r="J4381" s="24">
        <f t="shared" si="521"/>
        <v>43.262074069600004</v>
      </c>
      <c r="K4381" s="14">
        <f t="shared" si="523"/>
        <v>3</v>
      </c>
      <c r="L4381" s="41">
        <f t="shared" si="524"/>
        <v>-3.6679730420387173</v>
      </c>
      <c r="M4381" s="41">
        <f t="shared" si="525"/>
        <v>2</v>
      </c>
      <c r="N4381" s="18"/>
      <c r="X4381" s="48">
        <v>200</v>
      </c>
      <c r="Y4381" s="48">
        <v>40</v>
      </c>
      <c r="Z4381" s="41">
        <f t="shared" si="526"/>
        <v>2</v>
      </c>
    </row>
    <row r="4382" spans="2:26" ht="15.75" customHeight="1">
      <c r="B4382" s="72">
        <v>41822</v>
      </c>
      <c r="C4382" s="116">
        <v>0.16666666666424135</v>
      </c>
      <c r="D4382" s="74">
        <f t="shared" si="522"/>
        <v>41822.166666666664</v>
      </c>
      <c r="E4382" s="117">
        <v>59.444053699999998</v>
      </c>
      <c r="F4382" s="24">
        <f t="shared" si="519"/>
        <v>113.53814256699999</v>
      </c>
      <c r="G4382" s="117">
        <v>75.737296240000006</v>
      </c>
      <c r="H4382" s="24">
        <f t="shared" si="520"/>
        <v>144.65823581840002</v>
      </c>
      <c r="I4382" s="117">
        <v>16.293242537499999</v>
      </c>
      <c r="J4382" s="24">
        <f t="shared" si="521"/>
        <v>31.120093246624997</v>
      </c>
      <c r="K4382" s="14">
        <f t="shared" si="523"/>
        <v>3</v>
      </c>
      <c r="L4382" s="41">
        <f t="shared" si="524"/>
        <v>-15.809953865013725</v>
      </c>
      <c r="M4382" s="41">
        <f t="shared" si="525"/>
        <v>2</v>
      </c>
      <c r="N4382" s="18"/>
      <c r="X4382" s="48">
        <v>200</v>
      </c>
      <c r="Y4382" s="48">
        <v>40</v>
      </c>
      <c r="Z4382" s="41">
        <f t="shared" si="526"/>
        <v>2</v>
      </c>
    </row>
    <row r="4383" spans="2:26" ht="15.75" customHeight="1">
      <c r="B4383" s="72">
        <v>41822</v>
      </c>
      <c r="C4383" s="116">
        <v>0.20833333333575865</v>
      </c>
      <c r="D4383" s="74">
        <f t="shared" si="522"/>
        <v>41822.208333333336</v>
      </c>
      <c r="E4383" s="117">
        <v>97.703525612500002</v>
      </c>
      <c r="F4383" s="24">
        <f t="shared" si="519"/>
        <v>186.61373391987499</v>
      </c>
      <c r="G4383" s="117">
        <v>125.8676734</v>
      </c>
      <c r="H4383" s="24">
        <f t="shared" si="520"/>
        <v>240.40725619399998</v>
      </c>
      <c r="I4383" s="117">
        <v>28.164147799999999</v>
      </c>
      <c r="J4383" s="24">
        <f t="shared" si="521"/>
        <v>53.793522297999992</v>
      </c>
      <c r="K4383" s="14">
        <f t="shared" si="523"/>
        <v>3</v>
      </c>
      <c r="L4383" s="41">
        <f t="shared" si="524"/>
        <v>6.8634751863612706</v>
      </c>
      <c r="M4383" s="41">
        <f t="shared" si="525"/>
        <v>2</v>
      </c>
      <c r="N4383" s="18"/>
      <c r="X4383" s="48">
        <v>200</v>
      </c>
      <c r="Y4383" s="48">
        <v>40</v>
      </c>
      <c r="Z4383" s="41">
        <f t="shared" si="526"/>
        <v>2</v>
      </c>
    </row>
    <row r="4384" spans="2:26" ht="15.75" customHeight="1">
      <c r="B4384" s="72">
        <v>41822</v>
      </c>
      <c r="C4384" s="116">
        <v>0.25</v>
      </c>
      <c r="D4384" s="74">
        <f t="shared" si="522"/>
        <v>41822.25</v>
      </c>
      <c r="E4384" s="117">
        <v>75.573128815000004</v>
      </c>
      <c r="F4384" s="24">
        <f t="shared" si="519"/>
        <v>144.34467603665001</v>
      </c>
      <c r="G4384" s="117">
        <v>104.6338328625</v>
      </c>
      <c r="H4384" s="24">
        <f t="shared" si="520"/>
        <v>199.85062076737501</v>
      </c>
      <c r="I4384" s="117">
        <v>29.060704032499999</v>
      </c>
      <c r="J4384" s="24">
        <f t="shared" si="521"/>
        <v>55.505944702074991</v>
      </c>
      <c r="K4384" s="14">
        <f t="shared" si="523"/>
        <v>3</v>
      </c>
      <c r="L4384" s="41">
        <f t="shared" si="524"/>
        <v>8.57589759043627</v>
      </c>
      <c r="M4384" s="41">
        <f t="shared" si="525"/>
        <v>2</v>
      </c>
      <c r="N4384" s="18"/>
      <c r="X4384" s="48">
        <v>200</v>
      </c>
      <c r="Y4384" s="48">
        <v>40</v>
      </c>
      <c r="Z4384" s="41">
        <f t="shared" si="526"/>
        <v>2</v>
      </c>
    </row>
    <row r="4385" spans="2:26" ht="15.75" customHeight="1">
      <c r="B4385" s="72">
        <v>41822</v>
      </c>
      <c r="C4385" s="116">
        <v>0.29166666666424135</v>
      </c>
      <c r="D4385" s="74">
        <f t="shared" si="522"/>
        <v>41822.291666666664</v>
      </c>
      <c r="E4385" s="117">
        <v>71.630838010000005</v>
      </c>
      <c r="F4385" s="24">
        <f t="shared" si="519"/>
        <v>136.81490059910001</v>
      </c>
      <c r="G4385" s="117">
        <v>94.256329379999997</v>
      </c>
      <c r="H4385" s="24">
        <f t="shared" si="520"/>
        <v>180.02958911579998</v>
      </c>
      <c r="I4385" s="117">
        <v>22.625491369999999</v>
      </c>
      <c r="J4385" s="24">
        <f t="shared" si="521"/>
        <v>43.214688516699994</v>
      </c>
      <c r="K4385" s="14">
        <f t="shared" si="523"/>
        <v>3</v>
      </c>
      <c r="L4385" s="41">
        <f t="shared" si="524"/>
        <v>-3.7153585949387278</v>
      </c>
      <c r="M4385" s="41">
        <f t="shared" si="525"/>
        <v>2</v>
      </c>
      <c r="N4385" s="18"/>
      <c r="X4385" s="48">
        <v>200</v>
      </c>
      <c r="Y4385" s="48">
        <v>40</v>
      </c>
      <c r="Z4385" s="41">
        <f t="shared" si="526"/>
        <v>2</v>
      </c>
    </row>
    <row r="4386" spans="2:26" ht="15.75" customHeight="1">
      <c r="B4386" s="72">
        <v>41822</v>
      </c>
      <c r="C4386" s="116">
        <v>0.33333333333575865</v>
      </c>
      <c r="D4386" s="74">
        <f t="shared" si="522"/>
        <v>41822.333333333336</v>
      </c>
      <c r="E4386" s="117">
        <v>76.736564957499994</v>
      </c>
      <c r="F4386" s="24">
        <f t="shared" si="519"/>
        <v>146.56683906882498</v>
      </c>
      <c r="G4386" s="117">
        <v>107.64258447500001</v>
      </c>
      <c r="H4386" s="24">
        <f t="shared" si="520"/>
        <v>205.59733634725001</v>
      </c>
      <c r="I4386" s="117">
        <v>30.906019529999998</v>
      </c>
      <c r="J4386" s="24">
        <f t="shared" si="521"/>
        <v>59.030497302299992</v>
      </c>
      <c r="K4386" s="14">
        <f t="shared" si="523"/>
        <v>3</v>
      </c>
      <c r="L4386" s="41">
        <f t="shared" si="524"/>
        <v>12.10045019066127</v>
      </c>
      <c r="M4386" s="41">
        <f t="shared" si="525"/>
        <v>2</v>
      </c>
      <c r="N4386" s="18"/>
      <c r="X4386" s="48">
        <v>200</v>
      </c>
      <c r="Y4386" s="48">
        <v>40</v>
      </c>
      <c r="Z4386" s="41">
        <f t="shared" si="526"/>
        <v>2</v>
      </c>
    </row>
    <row r="4387" spans="2:26" ht="15.75" customHeight="1">
      <c r="B4387" s="72">
        <v>41822</v>
      </c>
      <c r="C4387" s="116">
        <v>0.375</v>
      </c>
      <c r="D4387" s="74">
        <f t="shared" si="522"/>
        <v>41822.375</v>
      </c>
      <c r="E4387" s="117">
        <v>67.102644117500006</v>
      </c>
      <c r="F4387" s="24">
        <f t="shared" si="519"/>
        <v>128.166050264425</v>
      </c>
      <c r="G4387" s="117">
        <v>87.439213940000002</v>
      </c>
      <c r="H4387" s="24">
        <f t="shared" si="520"/>
        <v>167.00889862540001</v>
      </c>
      <c r="I4387" s="117">
        <v>20.3365698305</v>
      </c>
      <c r="J4387" s="24">
        <f t="shared" si="521"/>
        <v>38.842848376254999</v>
      </c>
      <c r="K4387" s="14">
        <f t="shared" si="523"/>
        <v>3</v>
      </c>
      <c r="L4387" s="41">
        <f t="shared" si="524"/>
        <v>-8.0871987353837227</v>
      </c>
      <c r="M4387" s="41">
        <f t="shared" si="525"/>
        <v>2</v>
      </c>
      <c r="N4387" s="18"/>
      <c r="X4387" s="48">
        <v>200</v>
      </c>
      <c r="Y4387" s="48">
        <v>40</v>
      </c>
      <c r="Z4387" s="41">
        <f t="shared" si="526"/>
        <v>2</v>
      </c>
    </row>
    <row r="4388" spans="2:26" ht="15.75" customHeight="1">
      <c r="B4388" s="72">
        <v>41822</v>
      </c>
      <c r="C4388" s="116">
        <v>0.41666666666424135</v>
      </c>
      <c r="D4388" s="74">
        <f t="shared" si="522"/>
        <v>41822.416666666664</v>
      </c>
      <c r="E4388" s="117">
        <v>50.111454452499999</v>
      </c>
      <c r="F4388" s="24">
        <f t="shared" si="519"/>
        <v>95.712878004274998</v>
      </c>
      <c r="G4388" s="117">
        <v>64.361683747499995</v>
      </c>
      <c r="H4388" s="24">
        <f t="shared" si="520"/>
        <v>122.93081595772499</v>
      </c>
      <c r="I4388" s="117">
        <v>14.250229295500001</v>
      </c>
      <c r="J4388" s="24">
        <f t="shared" si="521"/>
        <v>27.217937954404999</v>
      </c>
      <c r="K4388" s="14">
        <f t="shared" si="523"/>
        <v>3</v>
      </c>
      <c r="L4388" s="41">
        <f t="shared" si="524"/>
        <v>-19.712109157233723</v>
      </c>
      <c r="M4388" s="41">
        <f t="shared" si="525"/>
        <v>2</v>
      </c>
      <c r="N4388" s="18"/>
      <c r="X4388" s="48">
        <v>200</v>
      </c>
      <c r="Y4388" s="48">
        <v>40</v>
      </c>
      <c r="Z4388" s="41">
        <f t="shared" si="526"/>
        <v>2</v>
      </c>
    </row>
    <row r="4389" spans="2:26" ht="15.75" customHeight="1">
      <c r="B4389" s="72">
        <v>41822</v>
      </c>
      <c r="C4389" s="116">
        <v>0.45833333333575865</v>
      </c>
      <c r="D4389" s="74">
        <f t="shared" si="522"/>
        <v>41822.458333333336</v>
      </c>
      <c r="E4389" s="117">
        <v>62.047137435000003</v>
      </c>
      <c r="F4389" s="24">
        <f t="shared" si="519"/>
        <v>118.51003250085</v>
      </c>
      <c r="G4389" s="117">
        <v>77.817795562499995</v>
      </c>
      <c r="H4389" s="24">
        <f t="shared" si="520"/>
        <v>148.63198952437497</v>
      </c>
      <c r="I4389" s="117">
        <v>15.77065812875</v>
      </c>
      <c r="J4389" s="24">
        <f t="shared" si="521"/>
        <v>30.121957025912497</v>
      </c>
      <c r="K4389" s="14">
        <f t="shared" si="523"/>
        <v>3</v>
      </c>
      <c r="L4389" s="41">
        <f t="shared" si="524"/>
        <v>-16.808090085726224</v>
      </c>
      <c r="M4389" s="41">
        <f t="shared" si="525"/>
        <v>2</v>
      </c>
      <c r="N4389" s="18"/>
      <c r="X4389" s="48">
        <v>200</v>
      </c>
      <c r="Y4389" s="48">
        <v>40</v>
      </c>
      <c r="Z4389" s="41">
        <f t="shared" si="526"/>
        <v>2</v>
      </c>
    </row>
    <row r="4390" spans="2:26" ht="15.75" customHeight="1">
      <c r="B4390" s="72">
        <v>41822</v>
      </c>
      <c r="C4390" s="116">
        <v>0.5</v>
      </c>
      <c r="D4390" s="74">
        <f t="shared" si="522"/>
        <v>41822.5</v>
      </c>
      <c r="E4390" s="117">
        <v>46.897357487500003</v>
      </c>
      <c r="F4390" s="24">
        <f t="shared" si="519"/>
        <v>89.573952801125003</v>
      </c>
      <c r="G4390" s="117">
        <v>61.335799989999998</v>
      </c>
      <c r="H4390" s="24">
        <f t="shared" si="520"/>
        <v>117.15137798089999</v>
      </c>
      <c r="I4390" s="117">
        <v>14.43844249975</v>
      </c>
      <c r="J4390" s="24">
        <f t="shared" si="521"/>
        <v>27.577425174522499</v>
      </c>
      <c r="K4390" s="14">
        <f t="shared" si="523"/>
        <v>3</v>
      </c>
      <c r="L4390" s="41">
        <f t="shared" si="524"/>
        <v>-19.352621937116222</v>
      </c>
      <c r="M4390" s="41">
        <f t="shared" si="525"/>
        <v>2</v>
      </c>
      <c r="N4390" s="18"/>
      <c r="X4390" s="48">
        <v>200</v>
      </c>
      <c r="Y4390" s="48">
        <v>40</v>
      </c>
      <c r="Z4390" s="41">
        <f t="shared" si="526"/>
        <v>2</v>
      </c>
    </row>
    <row r="4391" spans="2:26" ht="15.75" customHeight="1">
      <c r="B4391" s="72">
        <v>41822</v>
      </c>
      <c r="C4391" s="116">
        <v>0.54166666666424135</v>
      </c>
      <c r="D4391" s="74">
        <f t="shared" si="522"/>
        <v>41822.541666666664</v>
      </c>
      <c r="E4391" s="117">
        <v>53.074450085000002</v>
      </c>
      <c r="F4391" s="24">
        <f t="shared" si="519"/>
        <v>101.37219966235</v>
      </c>
      <c r="G4391" s="117">
        <v>67.726560340000006</v>
      </c>
      <c r="H4391" s="24">
        <f t="shared" si="520"/>
        <v>129.35773024939999</v>
      </c>
      <c r="I4391" s="117">
        <v>14.652110252250001</v>
      </c>
      <c r="J4391" s="24">
        <f t="shared" si="521"/>
        <v>27.985530581797502</v>
      </c>
      <c r="K4391" s="14">
        <f t="shared" si="523"/>
        <v>3</v>
      </c>
      <c r="L4391" s="41">
        <f t="shared" si="524"/>
        <v>-18.94451652984122</v>
      </c>
      <c r="M4391" s="41">
        <f t="shared" si="525"/>
        <v>2</v>
      </c>
      <c r="N4391" s="18"/>
      <c r="X4391" s="48">
        <v>200</v>
      </c>
      <c r="Y4391" s="48">
        <v>40</v>
      </c>
      <c r="Z4391" s="41">
        <f t="shared" si="526"/>
        <v>2</v>
      </c>
    </row>
    <row r="4392" spans="2:26" ht="15.75" customHeight="1">
      <c r="B4392" s="72">
        <v>41822</v>
      </c>
      <c r="C4392" s="116">
        <v>0.58333333333575865</v>
      </c>
      <c r="D4392" s="74">
        <f t="shared" si="522"/>
        <v>41822.583333333336</v>
      </c>
      <c r="E4392" s="117">
        <v>53.266961100000003</v>
      </c>
      <c r="F4392" s="24">
        <f t="shared" si="519"/>
        <v>101.73989570100001</v>
      </c>
      <c r="G4392" s="117">
        <v>68.1278884675</v>
      </c>
      <c r="H4392" s="24">
        <f t="shared" si="520"/>
        <v>130.124266972925</v>
      </c>
      <c r="I4392" s="117">
        <v>14.86092736725</v>
      </c>
      <c r="J4392" s="24">
        <f t="shared" si="521"/>
        <v>28.384371271447499</v>
      </c>
      <c r="K4392" s="14">
        <f t="shared" si="523"/>
        <v>3</v>
      </c>
      <c r="L4392" s="41">
        <f t="shared" si="524"/>
        <v>-18.545675840191223</v>
      </c>
      <c r="M4392" s="41">
        <f t="shared" si="525"/>
        <v>2</v>
      </c>
      <c r="N4392" s="18"/>
      <c r="X4392" s="48">
        <v>200</v>
      </c>
      <c r="Y4392" s="48">
        <v>40</v>
      </c>
      <c r="Z4392" s="41">
        <f t="shared" si="526"/>
        <v>2</v>
      </c>
    </row>
    <row r="4393" spans="2:26" ht="15.75" customHeight="1">
      <c r="B4393" s="72">
        <v>41822</v>
      </c>
      <c r="C4393" s="116">
        <v>0.625</v>
      </c>
      <c r="D4393" s="74">
        <f t="shared" si="522"/>
        <v>41822.625</v>
      </c>
      <c r="E4393" s="117">
        <v>60.34801847</v>
      </c>
      <c r="F4393" s="24">
        <f t="shared" si="519"/>
        <v>115.26471527769999</v>
      </c>
      <c r="G4393" s="117">
        <v>80.717318497500003</v>
      </c>
      <c r="H4393" s="24">
        <f t="shared" si="520"/>
        <v>154.17007833022501</v>
      </c>
      <c r="I4393" s="117">
        <v>20.3693000275</v>
      </c>
      <c r="J4393" s="24">
        <f t="shared" si="521"/>
        <v>38.905363052524997</v>
      </c>
      <c r="K4393" s="14">
        <f t="shared" si="523"/>
        <v>3</v>
      </c>
      <c r="L4393" s="41">
        <f t="shared" si="524"/>
        <v>-8.0246840591137243</v>
      </c>
      <c r="M4393" s="41">
        <f t="shared" si="525"/>
        <v>2</v>
      </c>
      <c r="N4393" s="18"/>
      <c r="X4393" s="48">
        <v>200</v>
      </c>
      <c r="Y4393" s="48">
        <v>40</v>
      </c>
      <c r="Z4393" s="41">
        <f t="shared" si="526"/>
        <v>2</v>
      </c>
    </row>
    <row r="4394" spans="2:26" ht="15.75" customHeight="1">
      <c r="B4394" s="72">
        <v>41822</v>
      </c>
      <c r="C4394" s="116">
        <v>0.66666666666424135</v>
      </c>
      <c r="D4394" s="74">
        <f t="shared" si="522"/>
        <v>41822.666666666664</v>
      </c>
      <c r="E4394" s="117">
        <v>50.580176922500002</v>
      </c>
      <c r="F4394" s="24">
        <f t="shared" si="519"/>
        <v>96.608137921975</v>
      </c>
      <c r="G4394" s="117">
        <v>70.354018987499998</v>
      </c>
      <c r="H4394" s="24">
        <f t="shared" si="520"/>
        <v>134.37617626612499</v>
      </c>
      <c r="I4394" s="117">
        <v>19.773842062500002</v>
      </c>
      <c r="J4394" s="24">
        <f t="shared" si="521"/>
        <v>37.768038339375003</v>
      </c>
      <c r="K4394" s="14">
        <f t="shared" si="523"/>
        <v>3</v>
      </c>
      <c r="L4394" s="41">
        <f t="shared" si="524"/>
        <v>-9.162008772263718</v>
      </c>
      <c r="M4394" s="41">
        <f t="shared" si="525"/>
        <v>2</v>
      </c>
      <c r="N4394" s="18"/>
      <c r="X4394" s="48">
        <v>200</v>
      </c>
      <c r="Y4394" s="48">
        <v>40</v>
      </c>
      <c r="Z4394" s="41">
        <f t="shared" si="526"/>
        <v>2</v>
      </c>
    </row>
    <row r="4395" spans="2:26" ht="15.75" customHeight="1">
      <c r="B4395" s="72">
        <v>41822</v>
      </c>
      <c r="C4395" s="116">
        <v>0.70833333333575865</v>
      </c>
      <c r="D4395" s="74">
        <f t="shared" si="522"/>
        <v>41822.708333333336</v>
      </c>
      <c r="E4395" s="117">
        <v>53.091190175000001</v>
      </c>
      <c r="F4395" s="24">
        <f t="shared" si="519"/>
        <v>101.40417323425</v>
      </c>
      <c r="G4395" s="117">
        <v>71.354454762499998</v>
      </c>
      <c r="H4395" s="24">
        <f t="shared" si="520"/>
        <v>136.28700859637499</v>
      </c>
      <c r="I4395" s="117">
        <v>18.263264583750001</v>
      </c>
      <c r="J4395" s="24">
        <f t="shared" si="521"/>
        <v>34.882835354962502</v>
      </c>
      <c r="K4395" s="14">
        <f t="shared" si="523"/>
        <v>3</v>
      </c>
      <c r="L4395" s="41">
        <f t="shared" si="524"/>
        <v>-12.047211756676219</v>
      </c>
      <c r="M4395" s="41">
        <f t="shared" si="525"/>
        <v>2</v>
      </c>
      <c r="N4395" s="18"/>
      <c r="X4395" s="48">
        <v>200</v>
      </c>
      <c r="Y4395" s="48">
        <v>40</v>
      </c>
      <c r="Z4395" s="41">
        <f t="shared" si="526"/>
        <v>2</v>
      </c>
    </row>
    <row r="4396" spans="2:26" ht="15.75" customHeight="1">
      <c r="B4396" s="72">
        <v>41822</v>
      </c>
      <c r="C4396" s="116">
        <v>0.75</v>
      </c>
      <c r="D4396" s="74">
        <f t="shared" si="522"/>
        <v>41822.75</v>
      </c>
      <c r="E4396" s="117">
        <v>52.764758452499997</v>
      </c>
      <c r="F4396" s="24">
        <f t="shared" si="519"/>
        <v>100.78068864427499</v>
      </c>
      <c r="G4396" s="117">
        <v>72.641437539999998</v>
      </c>
      <c r="H4396" s="24">
        <f t="shared" si="520"/>
        <v>138.74514570139999</v>
      </c>
      <c r="I4396" s="117">
        <v>19.876679092500002</v>
      </c>
      <c r="J4396" s="24">
        <f t="shared" si="521"/>
        <v>37.964457066675003</v>
      </c>
      <c r="K4396" s="14">
        <f t="shared" si="523"/>
        <v>3</v>
      </c>
      <c r="L4396" s="41">
        <f t="shared" si="524"/>
        <v>-8.9655900449637187</v>
      </c>
      <c r="M4396" s="41">
        <f t="shared" si="525"/>
        <v>2</v>
      </c>
      <c r="N4396" s="18"/>
      <c r="X4396" s="48">
        <v>200</v>
      </c>
      <c r="Y4396" s="48">
        <v>40</v>
      </c>
      <c r="Z4396" s="41">
        <f t="shared" si="526"/>
        <v>2</v>
      </c>
    </row>
    <row r="4397" spans="2:26" ht="15.75" customHeight="1">
      <c r="B4397" s="72">
        <v>41822</v>
      </c>
      <c r="C4397" s="116">
        <v>0.79166666666424135</v>
      </c>
      <c r="D4397" s="74">
        <f t="shared" si="522"/>
        <v>41822.791666666664</v>
      </c>
      <c r="E4397" s="117">
        <v>44.612335430000002</v>
      </c>
      <c r="F4397" s="24">
        <f t="shared" si="519"/>
        <v>85.209560671299997</v>
      </c>
      <c r="G4397" s="117">
        <v>52.118781335000001</v>
      </c>
      <c r="H4397" s="24">
        <f t="shared" si="520"/>
        <v>99.546872349850005</v>
      </c>
      <c r="I4397" s="117">
        <v>7.5064459054999997</v>
      </c>
      <c r="J4397" s="24">
        <f t="shared" si="521"/>
        <v>14.337311679505</v>
      </c>
      <c r="K4397" s="14">
        <f t="shared" si="523"/>
        <v>3</v>
      </c>
      <c r="L4397" s="41">
        <f t="shared" si="524"/>
        <v>-32.592735432133722</v>
      </c>
      <c r="M4397" s="41">
        <f t="shared" si="525"/>
        <v>2</v>
      </c>
      <c r="N4397" s="18"/>
      <c r="X4397" s="48">
        <v>200</v>
      </c>
      <c r="Y4397" s="48">
        <v>40</v>
      </c>
      <c r="Z4397" s="41">
        <f t="shared" si="526"/>
        <v>2</v>
      </c>
    </row>
    <row r="4398" spans="2:26" ht="15.75" customHeight="1">
      <c r="B4398" s="72">
        <v>41822</v>
      </c>
      <c r="C4398" s="116">
        <v>0.83333333333575865</v>
      </c>
      <c r="D4398" s="74">
        <f t="shared" si="522"/>
        <v>41822.833333333336</v>
      </c>
      <c r="E4398" s="117">
        <v>42.980176817500002</v>
      </c>
      <c r="F4398" s="24">
        <f t="shared" si="519"/>
        <v>82.092137721425004</v>
      </c>
      <c r="G4398" s="117">
        <v>58.996620239999999</v>
      </c>
      <c r="H4398" s="24">
        <f t="shared" si="520"/>
        <v>112.6835446584</v>
      </c>
      <c r="I4398" s="117">
        <v>16.0164434225</v>
      </c>
      <c r="J4398" s="24">
        <f t="shared" si="521"/>
        <v>30.591406936974998</v>
      </c>
      <c r="K4398" s="14">
        <f t="shared" si="523"/>
        <v>3</v>
      </c>
      <c r="L4398" s="41">
        <f t="shared" si="524"/>
        <v>-16.338640174663723</v>
      </c>
      <c r="M4398" s="41">
        <f t="shared" si="525"/>
        <v>2</v>
      </c>
      <c r="N4398" s="18"/>
      <c r="X4398" s="48">
        <v>200</v>
      </c>
      <c r="Y4398" s="48">
        <v>40</v>
      </c>
      <c r="Z4398" s="41">
        <f t="shared" si="526"/>
        <v>2</v>
      </c>
    </row>
    <row r="4399" spans="2:26" ht="15.75" customHeight="1">
      <c r="B4399" s="72">
        <v>41822</v>
      </c>
      <c r="C4399" s="116">
        <v>0.875</v>
      </c>
      <c r="D4399" s="74">
        <f t="shared" si="522"/>
        <v>41822.875</v>
      </c>
      <c r="E4399" s="117">
        <v>41.632599707499999</v>
      </c>
      <c r="F4399" s="24">
        <f t="shared" si="519"/>
        <v>79.518265441324999</v>
      </c>
      <c r="G4399" s="117">
        <v>54.214141322499998</v>
      </c>
      <c r="H4399" s="24">
        <f t="shared" si="520"/>
        <v>103.54900992597499</v>
      </c>
      <c r="I4399" s="117">
        <v>12.58154161575</v>
      </c>
      <c r="J4399" s="24">
        <f t="shared" si="521"/>
        <v>24.030744486082497</v>
      </c>
      <c r="K4399" s="14">
        <f t="shared" si="523"/>
        <v>3</v>
      </c>
      <c r="L4399" s="41">
        <f t="shared" si="524"/>
        <v>-22.899302625556224</v>
      </c>
      <c r="M4399" s="41">
        <f t="shared" si="525"/>
        <v>2</v>
      </c>
      <c r="N4399" s="18"/>
      <c r="X4399" s="48">
        <v>200</v>
      </c>
      <c r="Y4399" s="48">
        <v>40</v>
      </c>
      <c r="Z4399" s="41">
        <f t="shared" si="526"/>
        <v>2</v>
      </c>
    </row>
    <row r="4400" spans="2:26" ht="15.75" customHeight="1">
      <c r="B4400" s="72">
        <v>41822</v>
      </c>
      <c r="C4400" s="116">
        <v>0.91666666666424135</v>
      </c>
      <c r="D4400" s="74">
        <f t="shared" si="522"/>
        <v>41822.916666666664</v>
      </c>
      <c r="E4400" s="117">
        <v>48.487665880000002</v>
      </c>
      <c r="F4400" s="24">
        <f t="shared" si="519"/>
        <v>92.611441830800004</v>
      </c>
      <c r="G4400" s="117">
        <v>65.051929312499993</v>
      </c>
      <c r="H4400" s="24">
        <f t="shared" si="520"/>
        <v>124.24918498687498</v>
      </c>
      <c r="I4400" s="117">
        <v>16.564263432499999</v>
      </c>
      <c r="J4400" s="24">
        <f t="shared" si="521"/>
        <v>31.637743156074997</v>
      </c>
      <c r="K4400" s="14">
        <f t="shared" si="523"/>
        <v>3</v>
      </c>
      <c r="L4400" s="41">
        <f t="shared" si="524"/>
        <v>-15.292303955563725</v>
      </c>
      <c r="M4400" s="41">
        <f t="shared" si="525"/>
        <v>2</v>
      </c>
      <c r="N4400" s="18"/>
      <c r="X4400" s="48">
        <v>200</v>
      </c>
      <c r="Y4400" s="48">
        <v>40</v>
      </c>
      <c r="Z4400" s="41">
        <f t="shared" si="526"/>
        <v>2</v>
      </c>
    </row>
    <row r="4401" spans="2:26" ht="15.75" customHeight="1">
      <c r="B4401" s="72">
        <v>41822</v>
      </c>
      <c r="C4401" s="116">
        <v>0.95833333333575865</v>
      </c>
      <c r="D4401" s="74">
        <f t="shared" si="522"/>
        <v>41822.958333333336</v>
      </c>
      <c r="E4401" s="117">
        <v>28.868282345000001</v>
      </c>
      <c r="F4401" s="24">
        <f t="shared" si="519"/>
        <v>55.138419278949996</v>
      </c>
      <c r="G4401" s="117">
        <v>38.761261179999998</v>
      </c>
      <c r="H4401" s="24">
        <f t="shared" si="520"/>
        <v>74.034008853799989</v>
      </c>
      <c r="I4401" s="117">
        <v>9.8929788344999992</v>
      </c>
      <c r="J4401" s="24">
        <f t="shared" si="521"/>
        <v>18.895589573894998</v>
      </c>
      <c r="K4401" s="14">
        <f t="shared" si="523"/>
        <v>3</v>
      </c>
      <c r="L4401" s="41">
        <f t="shared" si="524"/>
        <v>-28.034457537743723</v>
      </c>
      <c r="M4401" s="41">
        <f t="shared" si="525"/>
        <v>2</v>
      </c>
      <c r="N4401" s="18"/>
      <c r="X4401" s="48">
        <v>200</v>
      </c>
      <c r="Y4401" s="48">
        <v>40</v>
      </c>
      <c r="Z4401" s="41">
        <f t="shared" si="526"/>
        <v>2</v>
      </c>
    </row>
    <row r="4402" spans="2:26" ht="15.75" customHeight="1">
      <c r="B4402" s="72">
        <v>41823</v>
      </c>
      <c r="C4402" s="116">
        <v>0</v>
      </c>
      <c r="D4402" s="74">
        <f t="shared" si="522"/>
        <v>41823</v>
      </c>
      <c r="E4402" s="117">
        <v>22.94229107</v>
      </c>
      <c r="F4402" s="24">
        <f t="shared" si="519"/>
        <v>43.819775943699995</v>
      </c>
      <c r="G4402" s="117">
        <v>31.390220625000001</v>
      </c>
      <c r="H4402" s="24">
        <f t="shared" si="520"/>
        <v>59.955321393749998</v>
      </c>
      <c r="I4402" s="117">
        <v>8.4479295537500008</v>
      </c>
      <c r="J4402" s="24">
        <f t="shared" si="521"/>
        <v>16.135545447662501</v>
      </c>
      <c r="K4402" s="14">
        <f t="shared" si="523"/>
        <v>4</v>
      </c>
      <c r="L4402" s="41">
        <f t="shared" si="524"/>
        <v>-30.79450166397622</v>
      </c>
      <c r="M4402" s="41">
        <f t="shared" si="525"/>
        <v>2</v>
      </c>
      <c r="N4402" s="18"/>
      <c r="X4402" s="48">
        <v>200</v>
      </c>
      <c r="Y4402" s="48">
        <v>40</v>
      </c>
      <c r="Z4402" s="41">
        <f t="shared" si="526"/>
        <v>2</v>
      </c>
    </row>
    <row r="4403" spans="2:26" ht="15.75" customHeight="1">
      <c r="B4403" s="72">
        <v>41823</v>
      </c>
      <c r="C4403" s="116">
        <v>4.1666666664241347E-2</v>
      </c>
      <c r="D4403" s="74">
        <f t="shared" si="522"/>
        <v>41823.041666666664</v>
      </c>
      <c r="E4403" s="117">
        <v>20.088106012499999</v>
      </c>
      <c r="F4403" s="24">
        <f t="shared" si="519"/>
        <v>38.368282483874999</v>
      </c>
      <c r="G4403" s="117">
        <v>29.558871217499998</v>
      </c>
      <c r="H4403" s="24">
        <f t="shared" si="520"/>
        <v>56.457444025424998</v>
      </c>
      <c r="I4403" s="117">
        <v>9.4707652087500005</v>
      </c>
      <c r="J4403" s="24">
        <f t="shared" si="521"/>
        <v>18.0891615487125</v>
      </c>
      <c r="K4403" s="14">
        <f t="shared" si="523"/>
        <v>4</v>
      </c>
      <c r="L4403" s="41">
        <f t="shared" si="524"/>
        <v>-28.840885562926221</v>
      </c>
      <c r="M4403" s="41">
        <f t="shared" si="525"/>
        <v>2</v>
      </c>
      <c r="N4403" s="18"/>
      <c r="X4403" s="48">
        <v>200</v>
      </c>
      <c r="Y4403" s="48">
        <v>40</v>
      </c>
      <c r="Z4403" s="41">
        <f t="shared" si="526"/>
        <v>2</v>
      </c>
    </row>
    <row r="4404" spans="2:26" ht="15.75" customHeight="1">
      <c r="B4404" s="72">
        <v>41823</v>
      </c>
      <c r="C4404" s="116">
        <v>8.3333333335758653E-2</v>
      </c>
      <c r="D4404" s="74">
        <f t="shared" si="522"/>
        <v>41823.083333333336</v>
      </c>
      <c r="E4404" s="117">
        <v>20.757709545000001</v>
      </c>
      <c r="F4404" s="24">
        <f t="shared" si="519"/>
        <v>39.647225230949999</v>
      </c>
      <c r="G4404" s="117">
        <v>30.6017885425</v>
      </c>
      <c r="H4404" s="24">
        <f t="shared" si="520"/>
        <v>58.449416116174994</v>
      </c>
      <c r="I4404" s="117">
        <v>9.8440790007499999</v>
      </c>
      <c r="J4404" s="24">
        <f t="shared" si="521"/>
        <v>18.802190891432499</v>
      </c>
      <c r="K4404" s="14">
        <f t="shared" si="523"/>
        <v>4</v>
      </c>
      <c r="L4404" s="41">
        <f t="shared" si="524"/>
        <v>-28.127856220206223</v>
      </c>
      <c r="M4404" s="41">
        <f t="shared" si="525"/>
        <v>2</v>
      </c>
      <c r="N4404" s="18"/>
      <c r="X4404" s="48">
        <v>200</v>
      </c>
      <c r="Y4404" s="48">
        <v>40</v>
      </c>
      <c r="Z4404" s="41">
        <f t="shared" si="526"/>
        <v>2</v>
      </c>
    </row>
    <row r="4405" spans="2:26" ht="15.75" customHeight="1">
      <c r="B4405" s="72">
        <v>41823</v>
      </c>
      <c r="C4405" s="116">
        <v>0.125</v>
      </c>
      <c r="D4405" s="74">
        <f t="shared" si="522"/>
        <v>41823.125</v>
      </c>
      <c r="E4405" s="117">
        <v>17.81982404</v>
      </c>
      <c r="F4405" s="24">
        <f t="shared" si="519"/>
        <v>34.035863916399997</v>
      </c>
      <c r="G4405" s="117">
        <v>27.346078587499999</v>
      </c>
      <c r="H4405" s="24">
        <f t="shared" si="520"/>
        <v>52.231010102124998</v>
      </c>
      <c r="I4405" s="117">
        <v>9.5262545492499999</v>
      </c>
      <c r="J4405" s="24">
        <f t="shared" si="521"/>
        <v>18.195146189067501</v>
      </c>
      <c r="K4405" s="14">
        <f t="shared" si="523"/>
        <v>4</v>
      </c>
      <c r="L4405" s="41">
        <f t="shared" si="524"/>
        <v>-28.734900922571221</v>
      </c>
      <c r="M4405" s="41">
        <f t="shared" si="525"/>
        <v>2</v>
      </c>
      <c r="N4405" s="18"/>
      <c r="X4405" s="48">
        <v>200</v>
      </c>
      <c r="Y4405" s="48">
        <v>40</v>
      </c>
      <c r="Z4405" s="41">
        <f t="shared" si="526"/>
        <v>2</v>
      </c>
    </row>
    <row r="4406" spans="2:26" ht="15.75" customHeight="1">
      <c r="B4406" s="72">
        <v>41823</v>
      </c>
      <c r="C4406" s="116">
        <v>0.16666666666424135</v>
      </c>
      <c r="D4406" s="74">
        <f t="shared" si="522"/>
        <v>41823.166666666664</v>
      </c>
      <c r="E4406" s="117">
        <v>17.150220507499998</v>
      </c>
      <c r="F4406" s="24">
        <f t="shared" si="519"/>
        <v>32.756921169324997</v>
      </c>
      <c r="G4406" s="117">
        <v>27.25134869</v>
      </c>
      <c r="H4406" s="24">
        <f t="shared" si="520"/>
        <v>52.050075997899995</v>
      </c>
      <c r="I4406" s="117">
        <v>10.101128184</v>
      </c>
      <c r="J4406" s="24">
        <f t="shared" si="521"/>
        <v>19.293154831439999</v>
      </c>
      <c r="K4406" s="14">
        <f t="shared" si="523"/>
        <v>4</v>
      </c>
      <c r="L4406" s="41">
        <f t="shared" si="524"/>
        <v>-27.636892280198722</v>
      </c>
      <c r="M4406" s="41">
        <f t="shared" si="525"/>
        <v>2</v>
      </c>
      <c r="N4406" s="18"/>
      <c r="X4406" s="48">
        <v>200</v>
      </c>
      <c r="Y4406" s="48">
        <v>40</v>
      </c>
      <c r="Z4406" s="41">
        <f t="shared" si="526"/>
        <v>2</v>
      </c>
    </row>
    <row r="4407" spans="2:26" ht="15.75" customHeight="1">
      <c r="B4407" s="72">
        <v>41823</v>
      </c>
      <c r="C4407" s="116">
        <v>0.20833333333575865</v>
      </c>
      <c r="D4407" s="74">
        <f t="shared" si="522"/>
        <v>41823.208333333336</v>
      </c>
      <c r="E4407" s="117">
        <v>32.007048910000002</v>
      </c>
      <c r="F4407" s="24">
        <f t="shared" si="519"/>
        <v>61.1334634181</v>
      </c>
      <c r="G4407" s="117">
        <v>47.304704565000002</v>
      </c>
      <c r="H4407" s="24">
        <f t="shared" si="520"/>
        <v>90.351985719149994</v>
      </c>
      <c r="I4407" s="117">
        <v>15.2976556545</v>
      </c>
      <c r="J4407" s="24">
        <f t="shared" si="521"/>
        <v>29.218522300095</v>
      </c>
      <c r="K4407" s="14">
        <f t="shared" si="523"/>
        <v>4</v>
      </c>
      <c r="L4407" s="41">
        <f t="shared" si="524"/>
        <v>-17.711524811543722</v>
      </c>
      <c r="M4407" s="41">
        <f t="shared" si="525"/>
        <v>2</v>
      </c>
      <c r="N4407" s="18"/>
      <c r="X4407" s="48">
        <v>200</v>
      </c>
      <c r="Y4407" s="48">
        <v>40</v>
      </c>
      <c r="Z4407" s="41">
        <f t="shared" si="526"/>
        <v>2</v>
      </c>
    </row>
    <row r="4408" spans="2:26" ht="15.75" customHeight="1">
      <c r="B4408" s="72">
        <v>41823</v>
      </c>
      <c r="C4408" s="116">
        <v>0.25</v>
      </c>
      <c r="D4408" s="74">
        <f t="shared" si="522"/>
        <v>41823.25</v>
      </c>
      <c r="E4408" s="117">
        <v>45.742291389999998</v>
      </c>
      <c r="F4408" s="24">
        <f t="shared" si="519"/>
        <v>87.36777655489999</v>
      </c>
      <c r="G4408" s="117">
        <v>66.534209094999994</v>
      </c>
      <c r="H4408" s="24">
        <f t="shared" si="520"/>
        <v>127.08033937144998</v>
      </c>
      <c r="I4408" s="117">
        <v>20.791917697500001</v>
      </c>
      <c r="J4408" s="24">
        <f t="shared" si="521"/>
        <v>39.712562802225001</v>
      </c>
      <c r="K4408" s="14">
        <f t="shared" si="523"/>
        <v>4</v>
      </c>
      <c r="L4408" s="41">
        <f t="shared" si="524"/>
        <v>-7.2174843094137202</v>
      </c>
      <c r="M4408" s="41">
        <f t="shared" si="525"/>
        <v>2</v>
      </c>
      <c r="N4408" s="18"/>
      <c r="X4408" s="48">
        <v>200</v>
      </c>
      <c r="Y4408" s="48">
        <v>40</v>
      </c>
      <c r="Z4408" s="41">
        <f t="shared" si="526"/>
        <v>2</v>
      </c>
    </row>
    <row r="4409" spans="2:26" ht="15.75" customHeight="1">
      <c r="B4409" s="72">
        <v>41823</v>
      </c>
      <c r="C4409" s="116">
        <v>0.29166666666424135</v>
      </c>
      <c r="D4409" s="74">
        <f t="shared" si="522"/>
        <v>41823.291666666664</v>
      </c>
      <c r="E4409" s="117">
        <v>44.670925740000001</v>
      </c>
      <c r="F4409" s="24">
        <f t="shared" si="519"/>
        <v>85.321468163399999</v>
      </c>
      <c r="G4409" s="117">
        <v>58.424223767500003</v>
      </c>
      <c r="H4409" s="24">
        <f t="shared" si="520"/>
        <v>111.590267395925</v>
      </c>
      <c r="I4409" s="117">
        <v>13.753298029</v>
      </c>
      <c r="J4409" s="24">
        <f t="shared" si="521"/>
        <v>26.268799235389999</v>
      </c>
      <c r="K4409" s="14">
        <f t="shared" si="523"/>
        <v>4</v>
      </c>
      <c r="L4409" s="41">
        <f t="shared" si="524"/>
        <v>-20.661247876248723</v>
      </c>
      <c r="M4409" s="41">
        <f t="shared" si="525"/>
        <v>2</v>
      </c>
      <c r="N4409" s="18"/>
      <c r="X4409" s="48">
        <v>200</v>
      </c>
      <c r="Y4409" s="48">
        <v>40</v>
      </c>
      <c r="Z4409" s="41">
        <f t="shared" si="526"/>
        <v>2</v>
      </c>
    </row>
    <row r="4410" spans="2:26" ht="15.75" customHeight="1">
      <c r="B4410" s="72">
        <v>41823</v>
      </c>
      <c r="C4410" s="116">
        <v>0.33333333333575865</v>
      </c>
      <c r="D4410" s="74">
        <f t="shared" si="522"/>
        <v>41823.333333333336</v>
      </c>
      <c r="E4410" s="117">
        <v>45.265198875000003</v>
      </c>
      <c r="F4410" s="24">
        <f t="shared" si="519"/>
        <v>86.456529851249996</v>
      </c>
      <c r="G4410" s="117">
        <v>56.271854472500003</v>
      </c>
      <c r="H4410" s="24">
        <f t="shared" si="520"/>
        <v>107.47924204247501</v>
      </c>
      <c r="I4410" s="117">
        <v>11.006655598749999</v>
      </c>
      <c r="J4410" s="24">
        <f t="shared" si="521"/>
        <v>21.022712193612499</v>
      </c>
      <c r="K4410" s="14">
        <f t="shared" si="523"/>
        <v>4</v>
      </c>
      <c r="L4410" s="41">
        <f t="shared" si="524"/>
        <v>-25.907334918026223</v>
      </c>
      <c r="M4410" s="41">
        <f t="shared" si="525"/>
        <v>2</v>
      </c>
      <c r="N4410" s="18"/>
      <c r="X4410" s="48">
        <v>200</v>
      </c>
      <c r="Y4410" s="48">
        <v>40</v>
      </c>
      <c r="Z4410" s="41">
        <f t="shared" si="526"/>
        <v>2</v>
      </c>
    </row>
    <row r="4411" spans="2:26" ht="15.75" customHeight="1">
      <c r="B4411" s="72">
        <v>41823</v>
      </c>
      <c r="C4411" s="116">
        <v>0.375</v>
      </c>
      <c r="D4411" s="74">
        <f t="shared" si="522"/>
        <v>41823.375</v>
      </c>
      <c r="E4411" s="117">
        <v>37.907930049999997</v>
      </c>
      <c r="F4411" s="24">
        <f t="shared" si="519"/>
        <v>72.404146395499993</v>
      </c>
      <c r="G4411" s="117">
        <v>48.421663142500002</v>
      </c>
      <c r="H4411" s="24">
        <f t="shared" si="520"/>
        <v>92.485376602174995</v>
      </c>
      <c r="I4411" s="117">
        <v>10.51373309575</v>
      </c>
      <c r="J4411" s="24">
        <f t="shared" si="521"/>
        <v>20.081230212882499</v>
      </c>
      <c r="K4411" s="14">
        <f t="shared" si="523"/>
        <v>4</v>
      </c>
      <c r="L4411" s="41">
        <f t="shared" si="524"/>
        <v>-26.848816898756223</v>
      </c>
      <c r="M4411" s="41">
        <f t="shared" si="525"/>
        <v>2</v>
      </c>
      <c r="N4411" s="18"/>
      <c r="X4411" s="48">
        <v>200</v>
      </c>
      <c r="Y4411" s="48">
        <v>40</v>
      </c>
      <c r="Z4411" s="41">
        <f t="shared" si="526"/>
        <v>2</v>
      </c>
    </row>
    <row r="4412" spans="2:26" ht="15.75" customHeight="1">
      <c r="B4412" s="72">
        <v>41823</v>
      </c>
      <c r="C4412" s="116">
        <v>0.41666666666424135</v>
      </c>
      <c r="D4412" s="74">
        <f t="shared" si="522"/>
        <v>41823.416666666664</v>
      </c>
      <c r="E4412" s="117">
        <v>38.008370577500003</v>
      </c>
      <c r="F4412" s="24">
        <f t="shared" si="519"/>
        <v>72.595987803024997</v>
      </c>
      <c r="G4412" s="117">
        <v>44.905312139999999</v>
      </c>
      <c r="H4412" s="24">
        <f t="shared" si="520"/>
        <v>85.769146187399997</v>
      </c>
      <c r="I4412" s="117">
        <v>6.8969415620000003</v>
      </c>
      <c r="J4412" s="24">
        <f t="shared" si="521"/>
        <v>13.173158383420001</v>
      </c>
      <c r="K4412" s="14">
        <f t="shared" si="523"/>
        <v>4</v>
      </c>
      <c r="L4412" s="41">
        <f t="shared" si="524"/>
        <v>-33.756888728218719</v>
      </c>
      <c r="M4412" s="41">
        <f t="shared" si="525"/>
        <v>2</v>
      </c>
      <c r="N4412" s="18"/>
      <c r="X4412" s="48">
        <v>200</v>
      </c>
      <c r="Y4412" s="48">
        <v>40</v>
      </c>
      <c r="Z4412" s="41">
        <f t="shared" si="526"/>
        <v>2</v>
      </c>
    </row>
    <row r="4413" spans="2:26" ht="15.75" customHeight="1">
      <c r="B4413" s="72">
        <v>41823</v>
      </c>
      <c r="C4413" s="116">
        <v>0.45833333333575865</v>
      </c>
      <c r="D4413" s="74">
        <f t="shared" si="522"/>
        <v>41823.458333333336</v>
      </c>
      <c r="E4413" s="117">
        <v>41.699560057500001</v>
      </c>
      <c r="F4413" s="24">
        <f t="shared" si="519"/>
        <v>79.646159709825</v>
      </c>
      <c r="G4413" s="117">
        <v>47.547081992499997</v>
      </c>
      <c r="H4413" s="24">
        <f t="shared" si="520"/>
        <v>90.814926605674998</v>
      </c>
      <c r="I4413" s="117">
        <v>5.8475219335000004</v>
      </c>
      <c r="J4413" s="24">
        <f t="shared" si="521"/>
        <v>11.168766892984999</v>
      </c>
      <c r="K4413" s="14">
        <f t="shared" si="523"/>
        <v>4</v>
      </c>
      <c r="L4413" s="41">
        <f t="shared" si="524"/>
        <v>-35.761280218653724</v>
      </c>
      <c r="M4413" s="41">
        <f t="shared" si="525"/>
        <v>2</v>
      </c>
      <c r="N4413" s="18"/>
      <c r="X4413" s="48">
        <v>200</v>
      </c>
      <c r="Y4413" s="48">
        <v>40</v>
      </c>
      <c r="Z4413" s="41">
        <f t="shared" si="526"/>
        <v>2</v>
      </c>
    </row>
    <row r="4414" spans="2:26" ht="15.75" customHeight="1">
      <c r="B4414" s="72">
        <v>41823</v>
      </c>
      <c r="C4414" s="116">
        <v>0.5</v>
      </c>
      <c r="D4414" s="74">
        <f t="shared" si="522"/>
        <v>41823.5</v>
      </c>
      <c r="E4414" s="117">
        <v>40.335242857499999</v>
      </c>
      <c r="F4414" s="24">
        <f t="shared" si="519"/>
        <v>77.040313857824998</v>
      </c>
      <c r="G4414" s="117">
        <v>50.606037890000003</v>
      </c>
      <c r="H4414" s="24">
        <f t="shared" si="520"/>
        <v>96.657532369899997</v>
      </c>
      <c r="I4414" s="117">
        <v>10.270795029</v>
      </c>
      <c r="J4414" s="24">
        <f t="shared" si="521"/>
        <v>19.617218505389999</v>
      </c>
      <c r="K4414" s="14">
        <f t="shared" si="523"/>
        <v>4</v>
      </c>
      <c r="L4414" s="41">
        <f t="shared" si="524"/>
        <v>-27.312828606248722</v>
      </c>
      <c r="M4414" s="41">
        <f t="shared" si="525"/>
        <v>2</v>
      </c>
      <c r="N4414" s="18"/>
      <c r="X4414" s="48">
        <v>200</v>
      </c>
      <c r="Y4414" s="48">
        <v>40</v>
      </c>
      <c r="Z4414" s="41">
        <f t="shared" si="526"/>
        <v>2</v>
      </c>
    </row>
    <row r="4415" spans="2:26" ht="15.75" customHeight="1">
      <c r="B4415" s="72">
        <v>41823</v>
      </c>
      <c r="C4415" s="116">
        <v>0.54166666666424135</v>
      </c>
      <c r="D4415" s="74">
        <f t="shared" si="522"/>
        <v>41823.541666666664</v>
      </c>
      <c r="E4415" s="117">
        <v>44.444934547499997</v>
      </c>
      <c r="F4415" s="24">
        <f t="shared" si="519"/>
        <v>84.889824985724985</v>
      </c>
      <c r="G4415" s="117">
        <v>59.580399595000003</v>
      </c>
      <c r="H4415" s="24">
        <f t="shared" si="520"/>
        <v>113.79856322645</v>
      </c>
      <c r="I4415" s="117">
        <v>15.135465048</v>
      </c>
      <c r="J4415" s="24">
        <f t="shared" si="521"/>
        <v>28.908738241679998</v>
      </c>
      <c r="K4415" s="14">
        <f t="shared" si="523"/>
        <v>4</v>
      </c>
      <c r="L4415" s="41">
        <f t="shared" si="524"/>
        <v>-18.021308869958723</v>
      </c>
      <c r="M4415" s="41">
        <f t="shared" si="525"/>
        <v>2</v>
      </c>
      <c r="N4415" s="18"/>
      <c r="X4415" s="48">
        <v>200</v>
      </c>
      <c r="Y4415" s="48">
        <v>40</v>
      </c>
      <c r="Z4415" s="41">
        <f t="shared" si="526"/>
        <v>2</v>
      </c>
    </row>
    <row r="4416" spans="2:26" ht="15.75" customHeight="1">
      <c r="B4416" s="72">
        <v>41823</v>
      </c>
      <c r="C4416" s="116">
        <v>0.58333333333575865</v>
      </c>
      <c r="D4416" s="74">
        <f t="shared" si="522"/>
        <v>41823.583333333336</v>
      </c>
      <c r="E4416" s="117">
        <v>49.843613040000001</v>
      </c>
      <c r="F4416" s="24">
        <f t="shared" si="519"/>
        <v>95.201300906399993</v>
      </c>
      <c r="G4416" s="117">
        <v>68.590355702500005</v>
      </c>
      <c r="H4416" s="24">
        <f t="shared" si="520"/>
        <v>131.00757939177501</v>
      </c>
      <c r="I4416" s="117">
        <v>18.746742664999999</v>
      </c>
      <c r="J4416" s="24">
        <f t="shared" si="521"/>
        <v>35.80627849015</v>
      </c>
      <c r="K4416" s="14">
        <f t="shared" si="523"/>
        <v>4</v>
      </c>
      <c r="L4416" s="41">
        <f t="shared" si="524"/>
        <v>-11.123768621488722</v>
      </c>
      <c r="M4416" s="41">
        <f t="shared" si="525"/>
        <v>2</v>
      </c>
      <c r="N4416" s="18"/>
      <c r="X4416" s="48">
        <v>200</v>
      </c>
      <c r="Y4416" s="48">
        <v>40</v>
      </c>
      <c r="Z4416" s="41">
        <f t="shared" si="526"/>
        <v>2</v>
      </c>
    </row>
    <row r="4417" spans="2:26" ht="15.75" customHeight="1">
      <c r="B4417" s="72">
        <v>41823</v>
      </c>
      <c r="C4417" s="116">
        <v>0.625</v>
      </c>
      <c r="D4417" s="74">
        <f t="shared" si="522"/>
        <v>41823.625</v>
      </c>
      <c r="E4417" s="117">
        <v>51.099119665000003</v>
      </c>
      <c r="F4417" s="24">
        <f t="shared" si="519"/>
        <v>97.599318560149996</v>
      </c>
      <c r="G4417" s="117">
        <v>64.926305387499994</v>
      </c>
      <c r="H4417" s="24">
        <f t="shared" si="520"/>
        <v>124.00924329012499</v>
      </c>
      <c r="I4417" s="117">
        <v>13.827185729</v>
      </c>
      <c r="J4417" s="24">
        <f t="shared" si="521"/>
        <v>26.40992474239</v>
      </c>
      <c r="K4417" s="14">
        <f t="shared" si="523"/>
        <v>4</v>
      </c>
      <c r="L4417" s="41">
        <f t="shared" si="524"/>
        <v>-20.520122369248721</v>
      </c>
      <c r="M4417" s="41">
        <f t="shared" si="525"/>
        <v>2</v>
      </c>
      <c r="N4417" s="18"/>
      <c r="X4417" s="48">
        <v>200</v>
      </c>
      <c r="Y4417" s="48">
        <v>40</v>
      </c>
      <c r="Z4417" s="41">
        <f t="shared" si="526"/>
        <v>2</v>
      </c>
    </row>
    <row r="4418" spans="2:26" ht="15.75" customHeight="1">
      <c r="B4418" s="72">
        <v>41823</v>
      </c>
      <c r="C4418" s="116">
        <v>0.66666666666424135</v>
      </c>
      <c r="D4418" s="74">
        <f t="shared" si="522"/>
        <v>41823.666666666664</v>
      </c>
      <c r="E4418" s="117">
        <v>50.797798072500001</v>
      </c>
      <c r="F4418" s="24">
        <f t="shared" si="519"/>
        <v>97.023794318474998</v>
      </c>
      <c r="G4418" s="117">
        <v>65.292962642500001</v>
      </c>
      <c r="H4418" s="24">
        <f t="shared" si="520"/>
        <v>124.709558647175</v>
      </c>
      <c r="I4418" s="117">
        <v>14.495164574</v>
      </c>
      <c r="J4418" s="24">
        <f t="shared" si="521"/>
        <v>27.68576433634</v>
      </c>
      <c r="K4418" s="14">
        <f t="shared" si="523"/>
        <v>4</v>
      </c>
      <c r="L4418" s="41">
        <f t="shared" si="524"/>
        <v>-19.244282775298721</v>
      </c>
      <c r="M4418" s="41">
        <f t="shared" si="525"/>
        <v>2</v>
      </c>
      <c r="N4418" s="18"/>
      <c r="X4418" s="48">
        <v>200</v>
      </c>
      <c r="Y4418" s="48">
        <v>40</v>
      </c>
      <c r="Z4418" s="41">
        <f t="shared" si="526"/>
        <v>2</v>
      </c>
    </row>
    <row r="4419" spans="2:26" ht="15.75" customHeight="1">
      <c r="B4419" s="72">
        <v>41823</v>
      </c>
      <c r="C4419" s="116">
        <v>0.70833333333575865</v>
      </c>
      <c r="D4419" s="74">
        <f t="shared" si="522"/>
        <v>41823.708333333336</v>
      </c>
      <c r="E4419" s="117">
        <v>41.122027009999996</v>
      </c>
      <c r="F4419" s="24">
        <f t="shared" si="519"/>
        <v>78.543071589099995</v>
      </c>
      <c r="G4419" s="117">
        <v>53.2105426575</v>
      </c>
      <c r="H4419" s="24">
        <f t="shared" si="520"/>
        <v>101.63213647582499</v>
      </c>
      <c r="I4419" s="117">
        <v>12.08851564675</v>
      </c>
      <c r="J4419" s="24">
        <f t="shared" si="521"/>
        <v>23.089064885292501</v>
      </c>
      <c r="K4419" s="14">
        <f t="shared" si="523"/>
        <v>4</v>
      </c>
      <c r="L4419" s="41">
        <f t="shared" si="524"/>
        <v>-23.84098222634622</v>
      </c>
      <c r="M4419" s="41">
        <f t="shared" si="525"/>
        <v>2</v>
      </c>
      <c r="N4419" s="18"/>
      <c r="X4419" s="48">
        <v>200</v>
      </c>
      <c r="Y4419" s="48">
        <v>40</v>
      </c>
      <c r="Z4419" s="41">
        <f t="shared" si="526"/>
        <v>2</v>
      </c>
    </row>
    <row r="4420" spans="2:26" ht="15.75" customHeight="1">
      <c r="B4420" s="72">
        <v>41823</v>
      </c>
      <c r="C4420" s="116">
        <v>0.75</v>
      </c>
      <c r="D4420" s="74">
        <f t="shared" si="522"/>
        <v>41823.75</v>
      </c>
      <c r="E4420" s="117">
        <v>31.1867845825</v>
      </c>
      <c r="F4420" s="24">
        <f t="shared" si="519"/>
        <v>59.566758552574996</v>
      </c>
      <c r="G4420" s="117">
        <v>41.726927727499998</v>
      </c>
      <c r="H4420" s="24">
        <f t="shared" si="520"/>
        <v>79.698431959524996</v>
      </c>
      <c r="I4420" s="117">
        <v>10.540143149</v>
      </c>
      <c r="J4420" s="24">
        <f t="shared" si="521"/>
        <v>20.131673414590001</v>
      </c>
      <c r="K4420" s="14">
        <f t="shared" si="523"/>
        <v>4</v>
      </c>
      <c r="L4420" s="41">
        <f t="shared" si="524"/>
        <v>-26.798373697048721</v>
      </c>
      <c r="M4420" s="41">
        <f t="shared" si="525"/>
        <v>2</v>
      </c>
      <c r="N4420" s="18"/>
      <c r="X4420" s="48">
        <v>200</v>
      </c>
      <c r="Y4420" s="48">
        <v>40</v>
      </c>
      <c r="Z4420" s="41">
        <f t="shared" si="526"/>
        <v>2</v>
      </c>
    </row>
    <row r="4421" spans="2:26" ht="15.75" customHeight="1">
      <c r="B4421" s="72">
        <v>41823</v>
      </c>
      <c r="C4421" s="116">
        <v>0.79166666666424135</v>
      </c>
      <c r="D4421" s="74">
        <f t="shared" si="522"/>
        <v>41823.791666666664</v>
      </c>
      <c r="E4421" s="117">
        <v>23.9466963725</v>
      </c>
      <c r="F4421" s="24">
        <f t="shared" si="519"/>
        <v>45.738190071474996</v>
      </c>
      <c r="G4421" s="117">
        <v>30.260048359999999</v>
      </c>
      <c r="H4421" s="24">
        <f t="shared" si="520"/>
        <v>57.796692367599995</v>
      </c>
      <c r="I4421" s="117">
        <v>6.3133519897500001</v>
      </c>
      <c r="J4421" s="24">
        <f t="shared" si="521"/>
        <v>12.0585023004225</v>
      </c>
      <c r="K4421" s="14">
        <f t="shared" si="523"/>
        <v>4</v>
      </c>
      <c r="L4421" s="41">
        <f t="shared" si="524"/>
        <v>-34.871544811216225</v>
      </c>
      <c r="M4421" s="41">
        <f t="shared" si="525"/>
        <v>2</v>
      </c>
      <c r="N4421" s="18"/>
      <c r="X4421" s="48">
        <v>200</v>
      </c>
      <c r="Y4421" s="48">
        <v>40</v>
      </c>
      <c r="Z4421" s="41">
        <f t="shared" si="526"/>
        <v>2</v>
      </c>
    </row>
    <row r="4422" spans="2:26" ht="15.75" customHeight="1">
      <c r="B4422" s="72">
        <v>41823</v>
      </c>
      <c r="C4422" s="116">
        <v>0.83333333333575865</v>
      </c>
      <c r="D4422" s="74">
        <f t="shared" si="522"/>
        <v>41823.833333333336</v>
      </c>
      <c r="E4422" s="117">
        <v>25.034802115000002</v>
      </c>
      <c r="F4422" s="24">
        <f t="shared" si="519"/>
        <v>47.816472039650002</v>
      </c>
      <c r="G4422" s="117">
        <v>30.895138360000001</v>
      </c>
      <c r="H4422" s="24">
        <f t="shared" si="520"/>
        <v>59.009714267599996</v>
      </c>
      <c r="I4422" s="117">
        <v>5.86033624475</v>
      </c>
      <c r="J4422" s="24">
        <f t="shared" si="521"/>
        <v>11.193242227472499</v>
      </c>
      <c r="K4422" s="14">
        <f t="shared" si="523"/>
        <v>4</v>
      </c>
      <c r="L4422" s="41">
        <f t="shared" si="524"/>
        <v>-35.736804884166219</v>
      </c>
      <c r="M4422" s="41">
        <f t="shared" si="525"/>
        <v>2</v>
      </c>
      <c r="N4422" s="18"/>
      <c r="X4422" s="48">
        <v>200</v>
      </c>
      <c r="Y4422" s="48">
        <v>40</v>
      </c>
      <c r="Z4422" s="41">
        <f t="shared" si="526"/>
        <v>2</v>
      </c>
    </row>
    <row r="4423" spans="2:26" ht="15.75" customHeight="1">
      <c r="B4423" s="72">
        <v>41823</v>
      </c>
      <c r="C4423" s="116">
        <v>0.875</v>
      </c>
      <c r="D4423" s="74">
        <f t="shared" si="522"/>
        <v>41823.875</v>
      </c>
      <c r="E4423" s="117">
        <v>21.142731574999999</v>
      </c>
      <c r="F4423" s="24">
        <f t="shared" si="519"/>
        <v>40.382617308249998</v>
      </c>
      <c r="G4423" s="117">
        <v>27.429315845000001</v>
      </c>
      <c r="H4423" s="24">
        <f t="shared" si="520"/>
        <v>52.389993263950004</v>
      </c>
      <c r="I4423" s="117">
        <v>6.2865842697499996</v>
      </c>
      <c r="J4423" s="24">
        <f t="shared" si="521"/>
        <v>12.007375955222498</v>
      </c>
      <c r="K4423" s="14">
        <f t="shared" si="523"/>
        <v>4</v>
      </c>
      <c r="L4423" s="41">
        <f t="shared" si="524"/>
        <v>-34.922671156416222</v>
      </c>
      <c r="M4423" s="41">
        <f t="shared" si="525"/>
        <v>2</v>
      </c>
      <c r="N4423" s="18"/>
      <c r="X4423" s="48">
        <v>200</v>
      </c>
      <c r="Y4423" s="48">
        <v>40</v>
      </c>
      <c r="Z4423" s="41">
        <f t="shared" si="526"/>
        <v>2</v>
      </c>
    </row>
    <row r="4424" spans="2:26" ht="15.75" customHeight="1">
      <c r="B4424" s="72">
        <v>41823</v>
      </c>
      <c r="C4424" s="116">
        <v>0.91666666666424135</v>
      </c>
      <c r="D4424" s="74">
        <f t="shared" si="522"/>
        <v>41823.916666666664</v>
      </c>
      <c r="E4424" s="117">
        <v>21.737004710000001</v>
      </c>
      <c r="F4424" s="24">
        <f t="shared" si="519"/>
        <v>41.517678996100003</v>
      </c>
      <c r="G4424" s="117">
        <v>28.967987162499998</v>
      </c>
      <c r="H4424" s="24">
        <f t="shared" si="520"/>
        <v>55.328855480374997</v>
      </c>
      <c r="I4424" s="117">
        <v>7.2309824530000002</v>
      </c>
      <c r="J4424" s="24">
        <f t="shared" si="521"/>
        <v>13.81117648523</v>
      </c>
      <c r="K4424" s="14">
        <f t="shared" si="523"/>
        <v>4</v>
      </c>
      <c r="L4424" s="41">
        <f t="shared" si="524"/>
        <v>-33.118870626408722</v>
      </c>
      <c r="M4424" s="41">
        <f t="shared" si="525"/>
        <v>2</v>
      </c>
      <c r="N4424" s="18"/>
      <c r="X4424" s="48">
        <v>200</v>
      </c>
      <c r="Y4424" s="48">
        <v>40</v>
      </c>
      <c r="Z4424" s="41">
        <f t="shared" si="526"/>
        <v>2</v>
      </c>
    </row>
    <row r="4425" spans="2:26" ht="15.75" customHeight="1">
      <c r="B4425" s="72">
        <v>41823</v>
      </c>
      <c r="C4425" s="116">
        <v>0.95833333333575865</v>
      </c>
      <c r="D4425" s="74">
        <f t="shared" si="522"/>
        <v>41823.958333333336</v>
      </c>
      <c r="E4425" s="117">
        <v>31.211894712500001</v>
      </c>
      <c r="F4425" s="24">
        <f t="shared" si="519"/>
        <v>59.614718900874998</v>
      </c>
      <c r="G4425" s="117">
        <v>44.078636885000002</v>
      </c>
      <c r="H4425" s="24">
        <f t="shared" si="520"/>
        <v>84.190196450350001</v>
      </c>
      <c r="I4425" s="117">
        <v>12.866742172249999</v>
      </c>
      <c r="J4425" s="24">
        <f t="shared" si="521"/>
        <v>24.575477548997497</v>
      </c>
      <c r="K4425" s="14">
        <f t="shared" si="523"/>
        <v>4</v>
      </c>
      <c r="L4425" s="41">
        <f t="shared" si="524"/>
        <v>-22.354569562641224</v>
      </c>
      <c r="M4425" s="41">
        <f t="shared" si="525"/>
        <v>2</v>
      </c>
      <c r="N4425" s="18"/>
      <c r="X4425" s="48">
        <v>200</v>
      </c>
      <c r="Y4425" s="48">
        <v>40</v>
      </c>
      <c r="Z4425" s="41">
        <f t="shared" si="526"/>
        <v>2</v>
      </c>
    </row>
    <row r="4426" spans="2:26" ht="15.75" customHeight="1">
      <c r="B4426" s="72">
        <v>41824</v>
      </c>
      <c r="C4426" s="116">
        <v>0</v>
      </c>
      <c r="D4426" s="74">
        <f t="shared" si="522"/>
        <v>41824</v>
      </c>
      <c r="E4426" s="117">
        <v>17.761233730000001</v>
      </c>
      <c r="F4426" s="24">
        <f t="shared" ref="F4426:F4489" si="527">IF(E4426&lt;&gt;"",E4426*1.91,NA())</f>
        <v>33.923956424300002</v>
      </c>
      <c r="G4426" s="117">
        <v>23.208689435</v>
      </c>
      <c r="H4426" s="24">
        <f t="shared" ref="H4426:H4489" si="528">IF(G4426&lt;&gt;"",G4426*1.91,NA())</f>
        <v>44.328596820849995</v>
      </c>
      <c r="I4426" s="117">
        <v>5.4474557045000003</v>
      </c>
      <c r="J4426" s="24">
        <f t="shared" ref="J4426:J4489" si="529">IF(I4426&lt;&gt;"",I4426*1.91,NA())</f>
        <v>10.404640395595001</v>
      </c>
      <c r="K4426" s="14">
        <f t="shared" si="523"/>
        <v>5</v>
      </c>
      <c r="L4426" s="41">
        <f t="shared" si="524"/>
        <v>-36.525406716043719</v>
      </c>
      <c r="M4426" s="41">
        <f t="shared" si="525"/>
        <v>2</v>
      </c>
      <c r="N4426" s="18"/>
      <c r="X4426" s="48">
        <v>200</v>
      </c>
      <c r="Y4426" s="48">
        <v>40</v>
      </c>
      <c r="Z4426" s="41">
        <f t="shared" si="526"/>
        <v>2</v>
      </c>
    </row>
    <row r="4427" spans="2:26" ht="15.75" customHeight="1">
      <c r="B4427" s="72">
        <v>41824</v>
      </c>
      <c r="C4427" s="116">
        <v>4.1666666664241347E-2</v>
      </c>
      <c r="D4427" s="74">
        <f t="shared" ref="D4427:D4490" si="530">B4427+C4427</f>
        <v>41824.041666666664</v>
      </c>
      <c r="E4427" s="117">
        <v>17.836564127500001</v>
      </c>
      <c r="F4427" s="24">
        <f t="shared" si="527"/>
        <v>34.067837483524997</v>
      </c>
      <c r="G4427" s="117">
        <v>23.322258292499999</v>
      </c>
      <c r="H4427" s="24">
        <f t="shared" si="528"/>
        <v>44.545513338674994</v>
      </c>
      <c r="I4427" s="117">
        <v>5.4856941600000004</v>
      </c>
      <c r="J4427" s="24">
        <f t="shared" si="529"/>
        <v>10.4776758456</v>
      </c>
      <c r="K4427" s="14">
        <f t="shared" ref="K4427:K4490" si="531">WEEKDAY(D4427,2)</f>
        <v>5</v>
      </c>
      <c r="L4427" s="41">
        <f t="shared" ref="L4427:L4490" si="532">IF(J4427="",NA(),J4427-(AVERAGE($J$10:$J$8794)))</f>
        <v>-36.452371266038725</v>
      </c>
      <c r="M4427" s="41">
        <f t="shared" ref="M4427:M4490" si="533">$U$11</f>
        <v>2</v>
      </c>
      <c r="N4427" s="18"/>
      <c r="X4427" s="48">
        <v>200</v>
      </c>
      <c r="Y4427" s="48">
        <v>40</v>
      </c>
      <c r="Z4427" s="41">
        <f t="shared" ref="Z4427:Z4490" si="534">$U$11</f>
        <v>2</v>
      </c>
    </row>
    <row r="4428" spans="2:26" ht="15.75" customHeight="1">
      <c r="B4428" s="72">
        <v>41824</v>
      </c>
      <c r="C4428" s="116">
        <v>8.3333333335758653E-2</v>
      </c>
      <c r="D4428" s="74">
        <f t="shared" si="530"/>
        <v>41824.083333333336</v>
      </c>
      <c r="E4428" s="117">
        <v>20.933480472500001</v>
      </c>
      <c r="F4428" s="24">
        <f t="shared" si="527"/>
        <v>39.982947702475002</v>
      </c>
      <c r="G4428" s="117">
        <v>33.611458204999998</v>
      </c>
      <c r="H4428" s="24">
        <f t="shared" si="528"/>
        <v>64.197885171549999</v>
      </c>
      <c r="I4428" s="117">
        <v>12.677977735000001</v>
      </c>
      <c r="J4428" s="24">
        <f t="shared" si="529"/>
        <v>24.21493747385</v>
      </c>
      <c r="K4428" s="14">
        <f t="shared" si="531"/>
        <v>5</v>
      </c>
      <c r="L4428" s="41">
        <f t="shared" si="532"/>
        <v>-22.715109637788721</v>
      </c>
      <c r="M4428" s="41">
        <f t="shared" si="533"/>
        <v>2</v>
      </c>
      <c r="N4428" s="18"/>
      <c r="X4428" s="48">
        <v>200</v>
      </c>
      <c r="Y4428" s="48">
        <v>40</v>
      </c>
      <c r="Z4428" s="41">
        <f t="shared" si="534"/>
        <v>2</v>
      </c>
    </row>
    <row r="4429" spans="2:26" ht="15.75" customHeight="1">
      <c r="B4429" s="72">
        <v>41824</v>
      </c>
      <c r="C4429" s="116">
        <v>0.125</v>
      </c>
      <c r="D4429" s="74">
        <f t="shared" si="530"/>
        <v>41824.125</v>
      </c>
      <c r="E4429" s="117">
        <v>21.686784447499999</v>
      </c>
      <c r="F4429" s="24">
        <f t="shared" si="527"/>
        <v>41.421758294724995</v>
      </c>
      <c r="G4429" s="117">
        <v>27.607721819999998</v>
      </c>
      <c r="H4429" s="24">
        <f t="shared" si="528"/>
        <v>52.730748676199994</v>
      </c>
      <c r="I4429" s="117">
        <v>5.9209373757500003</v>
      </c>
      <c r="J4429" s="24">
        <f t="shared" si="529"/>
        <v>11.308990387682501</v>
      </c>
      <c r="K4429" s="14">
        <f t="shared" si="531"/>
        <v>5</v>
      </c>
      <c r="L4429" s="41">
        <f t="shared" si="532"/>
        <v>-35.621056723956222</v>
      </c>
      <c r="M4429" s="41">
        <f t="shared" si="533"/>
        <v>2</v>
      </c>
      <c r="N4429" s="18"/>
      <c r="X4429" s="48">
        <v>200</v>
      </c>
      <c r="Y4429" s="48">
        <v>40</v>
      </c>
      <c r="Z4429" s="41">
        <f t="shared" si="534"/>
        <v>2</v>
      </c>
    </row>
    <row r="4430" spans="2:26" ht="15.75" customHeight="1">
      <c r="B4430" s="72">
        <v>41824</v>
      </c>
      <c r="C4430" s="116">
        <v>0.16666666666424135</v>
      </c>
      <c r="D4430" s="74">
        <f t="shared" si="530"/>
        <v>41824.166666666664</v>
      </c>
      <c r="E4430" s="117">
        <v>24.725110480000001</v>
      </c>
      <c r="F4430" s="24">
        <f t="shared" si="527"/>
        <v>47.224961016800002</v>
      </c>
      <c r="G4430" s="117">
        <v>39.44436674</v>
      </c>
      <c r="H4430" s="24">
        <f t="shared" si="528"/>
        <v>75.338740473399994</v>
      </c>
      <c r="I4430" s="117">
        <v>14.7192562605</v>
      </c>
      <c r="J4430" s="24">
        <f t="shared" si="529"/>
        <v>28.113779457554998</v>
      </c>
      <c r="K4430" s="14">
        <f t="shared" si="531"/>
        <v>5</v>
      </c>
      <c r="L4430" s="41">
        <f t="shared" si="532"/>
        <v>-18.816267654083724</v>
      </c>
      <c r="M4430" s="41">
        <f t="shared" si="533"/>
        <v>2</v>
      </c>
      <c r="N4430" s="18"/>
      <c r="X4430" s="48">
        <v>200</v>
      </c>
      <c r="Y4430" s="48">
        <v>40</v>
      </c>
      <c r="Z4430" s="41">
        <f t="shared" si="534"/>
        <v>2</v>
      </c>
    </row>
    <row r="4431" spans="2:26" ht="15.75" customHeight="1">
      <c r="B4431" s="72">
        <v>41824</v>
      </c>
      <c r="C4431" s="116">
        <v>0.20833333333575865</v>
      </c>
      <c r="D4431" s="74">
        <f t="shared" si="530"/>
        <v>41824.208333333336</v>
      </c>
      <c r="E4431" s="117">
        <v>34.283700922500003</v>
      </c>
      <c r="F4431" s="24">
        <f t="shared" si="527"/>
        <v>65.481868761975008</v>
      </c>
      <c r="G4431" s="117">
        <v>45.4766252075</v>
      </c>
      <c r="H4431" s="24">
        <f t="shared" si="528"/>
        <v>86.860354146324994</v>
      </c>
      <c r="I4431" s="117">
        <v>11.192924282250001</v>
      </c>
      <c r="J4431" s="24">
        <f t="shared" si="529"/>
        <v>21.378485379097501</v>
      </c>
      <c r="K4431" s="14">
        <f t="shared" si="531"/>
        <v>5</v>
      </c>
      <c r="L4431" s="41">
        <f t="shared" si="532"/>
        <v>-25.55156173254122</v>
      </c>
      <c r="M4431" s="41">
        <f t="shared" si="533"/>
        <v>2</v>
      </c>
      <c r="N4431" s="18"/>
      <c r="X4431" s="48">
        <v>200</v>
      </c>
      <c r="Y4431" s="48">
        <v>40</v>
      </c>
      <c r="Z4431" s="41">
        <f t="shared" si="534"/>
        <v>2</v>
      </c>
    </row>
    <row r="4432" spans="2:26" ht="15.75" customHeight="1">
      <c r="B4432" s="72">
        <v>41824</v>
      </c>
      <c r="C4432" s="116">
        <v>0.25</v>
      </c>
      <c r="D4432" s="74">
        <f t="shared" si="530"/>
        <v>41824.25</v>
      </c>
      <c r="E4432" s="117">
        <v>48.663436807499998</v>
      </c>
      <c r="F4432" s="24">
        <f t="shared" si="527"/>
        <v>92.947164302324992</v>
      </c>
      <c r="G4432" s="117">
        <v>67.030370772500007</v>
      </c>
      <c r="H4432" s="24">
        <f t="shared" si="528"/>
        <v>128.02800817547501</v>
      </c>
      <c r="I4432" s="117">
        <v>18.366933966000001</v>
      </c>
      <c r="J4432" s="24">
        <f t="shared" si="529"/>
        <v>35.080843875059998</v>
      </c>
      <c r="K4432" s="14">
        <f t="shared" si="531"/>
        <v>5</v>
      </c>
      <c r="L4432" s="41">
        <f t="shared" si="532"/>
        <v>-11.849203236578724</v>
      </c>
      <c r="M4432" s="41">
        <f t="shared" si="533"/>
        <v>2</v>
      </c>
      <c r="N4432" s="18"/>
      <c r="X4432" s="48">
        <v>200</v>
      </c>
      <c r="Y4432" s="48">
        <v>40</v>
      </c>
      <c r="Z4432" s="41">
        <f t="shared" si="534"/>
        <v>2</v>
      </c>
    </row>
    <row r="4433" spans="2:26" ht="15.75" customHeight="1">
      <c r="B4433" s="72">
        <v>41824</v>
      </c>
      <c r="C4433" s="116">
        <v>0.29166666666424135</v>
      </c>
      <c r="D4433" s="74">
        <f t="shared" si="530"/>
        <v>41824.291666666664</v>
      </c>
      <c r="E4433" s="117">
        <v>47.826432390000001</v>
      </c>
      <c r="F4433" s="24">
        <f t="shared" si="527"/>
        <v>91.348485864899999</v>
      </c>
      <c r="G4433" s="117">
        <v>63.721168102500002</v>
      </c>
      <c r="H4433" s="24">
        <f t="shared" si="528"/>
        <v>121.70743107577501</v>
      </c>
      <c r="I4433" s="117">
        <v>15.894735705</v>
      </c>
      <c r="J4433" s="24">
        <f t="shared" si="529"/>
        <v>30.35894519655</v>
      </c>
      <c r="K4433" s="14">
        <f t="shared" si="531"/>
        <v>5</v>
      </c>
      <c r="L4433" s="41">
        <f t="shared" si="532"/>
        <v>-16.571101915088722</v>
      </c>
      <c r="M4433" s="41">
        <f t="shared" si="533"/>
        <v>2</v>
      </c>
      <c r="N4433" s="18"/>
      <c r="X4433" s="48">
        <v>200</v>
      </c>
      <c r="Y4433" s="48">
        <v>40</v>
      </c>
      <c r="Z4433" s="41">
        <f t="shared" si="534"/>
        <v>2</v>
      </c>
    </row>
    <row r="4434" spans="2:26" ht="15.75" customHeight="1">
      <c r="B4434" s="72">
        <v>41824</v>
      </c>
      <c r="C4434" s="116">
        <v>0.33333333333575865</v>
      </c>
      <c r="D4434" s="74">
        <f t="shared" si="530"/>
        <v>41824.333333333336</v>
      </c>
      <c r="E4434" s="117">
        <v>47.366079962500002</v>
      </c>
      <c r="F4434" s="24">
        <f t="shared" si="527"/>
        <v>90.469212728374998</v>
      </c>
      <c r="G4434" s="117">
        <v>60.976415012499999</v>
      </c>
      <c r="H4434" s="24">
        <f t="shared" si="528"/>
        <v>116.46495267387499</v>
      </c>
      <c r="I4434" s="117">
        <v>13.610335051250001</v>
      </c>
      <c r="J4434" s="24">
        <f t="shared" si="529"/>
        <v>25.9957399478875</v>
      </c>
      <c r="K4434" s="14">
        <f t="shared" si="531"/>
        <v>5</v>
      </c>
      <c r="L4434" s="41">
        <f t="shared" si="532"/>
        <v>-20.934307163751221</v>
      </c>
      <c r="M4434" s="41">
        <f t="shared" si="533"/>
        <v>2</v>
      </c>
      <c r="N4434" s="18"/>
      <c r="X4434" s="48">
        <v>200</v>
      </c>
      <c r="Y4434" s="48">
        <v>40</v>
      </c>
      <c r="Z4434" s="41">
        <f t="shared" si="534"/>
        <v>2</v>
      </c>
    </row>
    <row r="4435" spans="2:26" ht="15.75" customHeight="1">
      <c r="B4435" s="72">
        <v>41824</v>
      </c>
      <c r="C4435" s="116">
        <v>0.375</v>
      </c>
      <c r="D4435" s="74">
        <f t="shared" si="530"/>
        <v>41824.375</v>
      </c>
      <c r="E4435" s="117">
        <v>29.696916717499999</v>
      </c>
      <c r="F4435" s="24">
        <f t="shared" si="527"/>
        <v>56.721110930424999</v>
      </c>
      <c r="G4435" s="117">
        <v>40.727491657500003</v>
      </c>
      <c r="H4435" s="24">
        <f t="shared" si="528"/>
        <v>77.789509065825001</v>
      </c>
      <c r="I4435" s="117">
        <v>11.03057493975</v>
      </c>
      <c r="J4435" s="24">
        <f t="shared" si="529"/>
        <v>21.0683981349225</v>
      </c>
      <c r="K4435" s="14">
        <f t="shared" si="531"/>
        <v>5</v>
      </c>
      <c r="L4435" s="41">
        <f t="shared" si="532"/>
        <v>-25.861648976716221</v>
      </c>
      <c r="M4435" s="41">
        <f t="shared" si="533"/>
        <v>2</v>
      </c>
      <c r="N4435" s="18"/>
      <c r="X4435" s="48">
        <v>200</v>
      </c>
      <c r="Y4435" s="48">
        <v>40</v>
      </c>
      <c r="Z4435" s="41">
        <f t="shared" si="534"/>
        <v>2</v>
      </c>
    </row>
    <row r="4436" spans="2:26" ht="15.75" customHeight="1">
      <c r="B4436" s="72">
        <v>41824</v>
      </c>
      <c r="C4436" s="116">
        <v>0.41666666666424135</v>
      </c>
      <c r="D4436" s="74">
        <f t="shared" si="530"/>
        <v>41824.416666666664</v>
      </c>
      <c r="E4436" s="117">
        <v>31.822907937499998</v>
      </c>
      <c r="F4436" s="24">
        <f t="shared" si="527"/>
        <v>60.781754160624992</v>
      </c>
      <c r="G4436" s="117">
        <v>41.823746632499997</v>
      </c>
      <c r="H4436" s="24">
        <f t="shared" si="528"/>
        <v>79.883356068074988</v>
      </c>
      <c r="I4436" s="117">
        <v>10.00083869675</v>
      </c>
      <c r="J4436" s="24">
        <f t="shared" si="529"/>
        <v>19.1016019107925</v>
      </c>
      <c r="K4436" s="14">
        <f t="shared" si="531"/>
        <v>5</v>
      </c>
      <c r="L4436" s="41">
        <f t="shared" si="532"/>
        <v>-27.828445200846222</v>
      </c>
      <c r="M4436" s="41">
        <f t="shared" si="533"/>
        <v>2</v>
      </c>
      <c r="N4436" s="18"/>
      <c r="X4436" s="48">
        <v>200</v>
      </c>
      <c r="Y4436" s="48">
        <v>40</v>
      </c>
      <c r="Z4436" s="41">
        <f t="shared" si="534"/>
        <v>2</v>
      </c>
    </row>
    <row r="4437" spans="2:26" ht="15.75" customHeight="1">
      <c r="B4437" s="72">
        <v>41824</v>
      </c>
      <c r="C4437" s="116">
        <v>0.45833333333575865</v>
      </c>
      <c r="D4437" s="74">
        <f t="shared" si="530"/>
        <v>41824.458333333336</v>
      </c>
      <c r="E4437" s="117">
        <v>37.573128282500001</v>
      </c>
      <c r="F4437" s="24">
        <f t="shared" si="527"/>
        <v>71.764675019574995</v>
      </c>
      <c r="G4437" s="117">
        <v>51.481457929999998</v>
      </c>
      <c r="H4437" s="24">
        <f t="shared" si="528"/>
        <v>98.329584646299992</v>
      </c>
      <c r="I4437" s="117">
        <v>13.9083296465</v>
      </c>
      <c r="J4437" s="24">
        <f t="shared" si="529"/>
        <v>26.564909624814998</v>
      </c>
      <c r="K4437" s="14">
        <f t="shared" si="531"/>
        <v>5</v>
      </c>
      <c r="L4437" s="41">
        <f t="shared" si="532"/>
        <v>-20.365137486823723</v>
      </c>
      <c r="M4437" s="41">
        <f t="shared" si="533"/>
        <v>2</v>
      </c>
      <c r="N4437" s="18"/>
      <c r="X4437" s="48">
        <v>200</v>
      </c>
      <c r="Y4437" s="48">
        <v>40</v>
      </c>
      <c r="Z4437" s="41">
        <f t="shared" si="534"/>
        <v>2</v>
      </c>
    </row>
    <row r="4438" spans="2:26" ht="15.75" customHeight="1">
      <c r="B4438" s="72">
        <v>41824</v>
      </c>
      <c r="C4438" s="116">
        <v>0.5</v>
      </c>
      <c r="D4438" s="74">
        <f t="shared" si="530"/>
        <v>41824.5</v>
      </c>
      <c r="E4438" s="117">
        <v>31.396035685000001</v>
      </c>
      <c r="F4438" s="24">
        <f t="shared" si="527"/>
        <v>59.966428158349999</v>
      </c>
      <c r="G4438" s="117">
        <v>37.453999099999997</v>
      </c>
      <c r="H4438" s="24">
        <f t="shared" si="528"/>
        <v>71.537138280999997</v>
      </c>
      <c r="I4438" s="117">
        <v>6.0579634185</v>
      </c>
      <c r="J4438" s="24">
        <f t="shared" si="529"/>
        <v>11.570710129335</v>
      </c>
      <c r="K4438" s="14">
        <f t="shared" si="531"/>
        <v>5</v>
      </c>
      <c r="L4438" s="41">
        <f t="shared" si="532"/>
        <v>-35.359336982303724</v>
      </c>
      <c r="M4438" s="41">
        <f t="shared" si="533"/>
        <v>2</v>
      </c>
      <c r="N4438" s="18"/>
      <c r="X4438" s="48">
        <v>200</v>
      </c>
      <c r="Y4438" s="48">
        <v>40</v>
      </c>
      <c r="Z4438" s="41">
        <f t="shared" si="534"/>
        <v>2</v>
      </c>
    </row>
    <row r="4439" spans="2:26" ht="15.75" customHeight="1">
      <c r="B4439" s="72">
        <v>41824</v>
      </c>
      <c r="C4439" s="116">
        <v>0.54166666666424135</v>
      </c>
      <c r="D4439" s="74">
        <f t="shared" si="530"/>
        <v>41824.541666666664</v>
      </c>
      <c r="E4439" s="117">
        <v>35.262996090000001</v>
      </c>
      <c r="F4439" s="24">
        <f t="shared" si="527"/>
        <v>67.352322531900001</v>
      </c>
      <c r="G4439" s="117">
        <v>47.399028285</v>
      </c>
      <c r="H4439" s="24">
        <f t="shared" si="528"/>
        <v>90.532144024349989</v>
      </c>
      <c r="I4439" s="117">
        <v>12.1360321945</v>
      </c>
      <c r="J4439" s="24">
        <f t="shared" si="529"/>
        <v>23.179821491494998</v>
      </c>
      <c r="K4439" s="14">
        <f t="shared" si="531"/>
        <v>5</v>
      </c>
      <c r="L4439" s="41">
        <f t="shared" si="532"/>
        <v>-23.750225620143723</v>
      </c>
      <c r="M4439" s="41">
        <f t="shared" si="533"/>
        <v>2</v>
      </c>
      <c r="N4439" s="18"/>
      <c r="X4439" s="48">
        <v>200</v>
      </c>
      <c r="Y4439" s="48">
        <v>40</v>
      </c>
      <c r="Z4439" s="41">
        <f t="shared" si="534"/>
        <v>2</v>
      </c>
    </row>
    <row r="4440" spans="2:26" ht="15.75" customHeight="1">
      <c r="B4440" s="72">
        <v>41824</v>
      </c>
      <c r="C4440" s="116">
        <v>0.58333333333575865</v>
      </c>
      <c r="D4440" s="74">
        <f t="shared" si="530"/>
        <v>41824.583333333336</v>
      </c>
      <c r="E4440" s="117">
        <v>45.290309010000001</v>
      </c>
      <c r="F4440" s="24">
        <f t="shared" si="527"/>
        <v>86.504490209099998</v>
      </c>
      <c r="G4440" s="117">
        <v>58.013815017500001</v>
      </c>
      <c r="H4440" s="24">
        <f t="shared" si="528"/>
        <v>110.806386683425</v>
      </c>
      <c r="I4440" s="117">
        <v>12.72350600925</v>
      </c>
      <c r="J4440" s="24">
        <f t="shared" si="529"/>
        <v>24.301896477667501</v>
      </c>
      <c r="K4440" s="14">
        <f t="shared" si="531"/>
        <v>5</v>
      </c>
      <c r="L4440" s="41">
        <f t="shared" si="532"/>
        <v>-22.62815063397122</v>
      </c>
      <c r="M4440" s="41">
        <f t="shared" si="533"/>
        <v>2</v>
      </c>
      <c r="N4440" s="18"/>
      <c r="X4440" s="48">
        <v>200</v>
      </c>
      <c r="Y4440" s="48">
        <v>40</v>
      </c>
      <c r="Z4440" s="41">
        <f t="shared" si="534"/>
        <v>2</v>
      </c>
    </row>
    <row r="4441" spans="2:26" ht="15.75" customHeight="1">
      <c r="B4441" s="72">
        <v>41824</v>
      </c>
      <c r="C4441" s="116">
        <v>0.625</v>
      </c>
      <c r="D4441" s="74">
        <f t="shared" si="530"/>
        <v>41824.625</v>
      </c>
      <c r="E4441" s="117">
        <v>43.775331012499997</v>
      </c>
      <c r="F4441" s="24">
        <f t="shared" si="527"/>
        <v>83.610882233874989</v>
      </c>
      <c r="G4441" s="117">
        <v>52.226081417499998</v>
      </c>
      <c r="H4441" s="24">
        <f t="shared" si="528"/>
        <v>99.751815507424993</v>
      </c>
      <c r="I4441" s="117">
        <v>8.4507504042499999</v>
      </c>
      <c r="J4441" s="24">
        <f t="shared" si="529"/>
        <v>16.140933272117501</v>
      </c>
      <c r="K4441" s="14">
        <f t="shared" si="531"/>
        <v>5</v>
      </c>
      <c r="L4441" s="41">
        <f t="shared" si="532"/>
        <v>-30.789113839521221</v>
      </c>
      <c r="M4441" s="41">
        <f t="shared" si="533"/>
        <v>2</v>
      </c>
      <c r="N4441" s="18"/>
      <c r="X4441" s="48">
        <v>200</v>
      </c>
      <c r="Y4441" s="48">
        <v>40</v>
      </c>
      <c r="Z4441" s="41">
        <f t="shared" si="534"/>
        <v>2</v>
      </c>
    </row>
    <row r="4442" spans="2:26" ht="15.75" customHeight="1">
      <c r="B4442" s="72">
        <v>41824</v>
      </c>
      <c r="C4442" s="116">
        <v>0.66666666666424135</v>
      </c>
      <c r="D4442" s="74">
        <f t="shared" si="530"/>
        <v>41824.666666666664</v>
      </c>
      <c r="E4442" s="117">
        <v>43.691630570000001</v>
      </c>
      <c r="F4442" s="24">
        <f t="shared" si="527"/>
        <v>83.451014388700003</v>
      </c>
      <c r="G4442" s="117">
        <v>55.0354162</v>
      </c>
      <c r="H4442" s="24">
        <f t="shared" si="528"/>
        <v>105.117644942</v>
      </c>
      <c r="I4442" s="117">
        <v>11.343785627000001</v>
      </c>
      <c r="J4442" s="24">
        <f t="shared" si="529"/>
        <v>21.666630547570001</v>
      </c>
      <c r="K4442" s="14">
        <f t="shared" si="531"/>
        <v>5</v>
      </c>
      <c r="L4442" s="41">
        <f t="shared" si="532"/>
        <v>-25.26341656406872</v>
      </c>
      <c r="M4442" s="41">
        <f t="shared" si="533"/>
        <v>2</v>
      </c>
      <c r="N4442" s="18"/>
      <c r="X4442" s="48">
        <v>200</v>
      </c>
      <c r="Y4442" s="48">
        <v>40</v>
      </c>
      <c r="Z4442" s="41">
        <f t="shared" si="534"/>
        <v>2</v>
      </c>
    </row>
    <row r="4443" spans="2:26" ht="15.75" customHeight="1">
      <c r="B4443" s="72">
        <v>41824</v>
      </c>
      <c r="C4443" s="116">
        <v>0.70833333333575865</v>
      </c>
      <c r="D4443" s="74">
        <f t="shared" si="530"/>
        <v>41824.708333333336</v>
      </c>
      <c r="E4443" s="117">
        <v>40.511013785000003</v>
      </c>
      <c r="F4443" s="24">
        <f t="shared" si="527"/>
        <v>77.376036329350001</v>
      </c>
      <c r="G4443" s="117">
        <v>56.8972239175</v>
      </c>
      <c r="H4443" s="24">
        <f t="shared" si="528"/>
        <v>108.673697682425</v>
      </c>
      <c r="I4443" s="117">
        <v>16.386210133999999</v>
      </c>
      <c r="J4443" s="24">
        <f t="shared" si="529"/>
        <v>31.297661355939997</v>
      </c>
      <c r="K4443" s="14">
        <f t="shared" si="531"/>
        <v>5</v>
      </c>
      <c r="L4443" s="41">
        <f t="shared" si="532"/>
        <v>-15.632385755698724</v>
      </c>
      <c r="M4443" s="41">
        <f t="shared" si="533"/>
        <v>2</v>
      </c>
      <c r="N4443" s="18"/>
      <c r="X4443" s="48">
        <v>200</v>
      </c>
      <c r="Y4443" s="48">
        <v>40</v>
      </c>
      <c r="Z4443" s="41">
        <f t="shared" si="534"/>
        <v>2</v>
      </c>
    </row>
    <row r="4444" spans="2:26" ht="15.75" customHeight="1">
      <c r="B4444" s="72">
        <v>41824</v>
      </c>
      <c r="C4444" s="116">
        <v>0.75</v>
      </c>
      <c r="D4444" s="74">
        <f t="shared" si="530"/>
        <v>41824.75</v>
      </c>
      <c r="E4444" s="117">
        <v>47.073128414999999</v>
      </c>
      <c r="F4444" s="24">
        <f t="shared" si="527"/>
        <v>89.909675272649991</v>
      </c>
      <c r="G4444" s="117">
        <v>62.654042969999999</v>
      </c>
      <c r="H4444" s="24">
        <f t="shared" si="528"/>
        <v>119.66922207269999</v>
      </c>
      <c r="I4444" s="117">
        <v>15.580914555250001</v>
      </c>
      <c r="J4444" s="24">
        <f t="shared" si="529"/>
        <v>29.759546800527499</v>
      </c>
      <c r="K4444" s="14">
        <f t="shared" si="531"/>
        <v>5</v>
      </c>
      <c r="L4444" s="41">
        <f t="shared" si="532"/>
        <v>-17.170500311111223</v>
      </c>
      <c r="M4444" s="41">
        <f t="shared" si="533"/>
        <v>2</v>
      </c>
      <c r="N4444" s="18"/>
      <c r="X4444" s="48">
        <v>200</v>
      </c>
      <c r="Y4444" s="48">
        <v>40</v>
      </c>
      <c r="Z4444" s="41">
        <f t="shared" si="534"/>
        <v>2</v>
      </c>
    </row>
    <row r="4445" spans="2:26" ht="15.75" customHeight="1">
      <c r="B4445" s="72">
        <v>41824</v>
      </c>
      <c r="C4445" s="116">
        <v>0.79166666666424135</v>
      </c>
      <c r="D4445" s="74">
        <f t="shared" si="530"/>
        <v>41824.791666666664</v>
      </c>
      <c r="E4445" s="117">
        <v>28.885022435</v>
      </c>
      <c r="F4445" s="24">
        <f t="shared" si="527"/>
        <v>55.17039285085</v>
      </c>
      <c r="G4445" s="117">
        <v>35.227002884999997</v>
      </c>
      <c r="H4445" s="24">
        <f t="shared" si="528"/>
        <v>67.283575510349991</v>
      </c>
      <c r="I4445" s="117">
        <v>6.3419804492500003</v>
      </c>
      <c r="J4445" s="24">
        <f t="shared" si="529"/>
        <v>12.113182658067499</v>
      </c>
      <c r="K4445" s="14">
        <f t="shared" si="531"/>
        <v>5</v>
      </c>
      <c r="L4445" s="41">
        <f t="shared" si="532"/>
        <v>-34.81686445357122</v>
      </c>
      <c r="M4445" s="41">
        <f t="shared" si="533"/>
        <v>2</v>
      </c>
      <c r="N4445" s="18"/>
      <c r="X4445" s="48">
        <v>200</v>
      </c>
      <c r="Y4445" s="48">
        <v>40</v>
      </c>
      <c r="Z4445" s="41">
        <f t="shared" si="534"/>
        <v>2</v>
      </c>
    </row>
    <row r="4446" spans="2:26" ht="15.75" customHeight="1">
      <c r="B4446" s="72">
        <v>41824</v>
      </c>
      <c r="C4446" s="116">
        <v>0.83333333333575865</v>
      </c>
      <c r="D4446" s="74">
        <f t="shared" si="530"/>
        <v>41824.833333333336</v>
      </c>
      <c r="E4446" s="117">
        <v>36.644053380000003</v>
      </c>
      <c r="F4446" s="24">
        <f t="shared" si="527"/>
        <v>69.990141955799999</v>
      </c>
      <c r="G4446" s="117">
        <v>51.085801109999998</v>
      </c>
      <c r="H4446" s="24">
        <f t="shared" si="528"/>
        <v>97.573880120099986</v>
      </c>
      <c r="I4446" s="117">
        <v>14.441747733750001</v>
      </c>
      <c r="J4446" s="24">
        <f t="shared" si="529"/>
        <v>27.5837381714625</v>
      </c>
      <c r="K4446" s="14">
        <f t="shared" si="531"/>
        <v>5</v>
      </c>
      <c r="L4446" s="41">
        <f t="shared" si="532"/>
        <v>-19.346308940176222</v>
      </c>
      <c r="M4446" s="41">
        <f t="shared" si="533"/>
        <v>2</v>
      </c>
      <c r="N4446" s="18"/>
      <c r="X4446" s="48">
        <v>200</v>
      </c>
      <c r="Y4446" s="48">
        <v>40</v>
      </c>
      <c r="Z4446" s="41">
        <f t="shared" si="534"/>
        <v>2</v>
      </c>
    </row>
    <row r="4447" spans="2:26" ht="15.75" customHeight="1">
      <c r="B4447" s="72">
        <v>41824</v>
      </c>
      <c r="C4447" s="116">
        <v>0.875</v>
      </c>
      <c r="D4447" s="74">
        <f t="shared" si="530"/>
        <v>41824.875</v>
      </c>
      <c r="E4447" s="117">
        <v>22.599119259999998</v>
      </c>
      <c r="F4447" s="24">
        <f t="shared" si="527"/>
        <v>43.164317786599995</v>
      </c>
      <c r="G4447" s="117">
        <v>29.934144182499999</v>
      </c>
      <c r="H4447" s="24">
        <f t="shared" si="528"/>
        <v>57.174215388574993</v>
      </c>
      <c r="I4447" s="117">
        <v>7.3350249222499997</v>
      </c>
      <c r="J4447" s="24">
        <f t="shared" si="529"/>
        <v>14.009897601497499</v>
      </c>
      <c r="K4447" s="14">
        <f t="shared" si="531"/>
        <v>5</v>
      </c>
      <c r="L4447" s="41">
        <f t="shared" si="532"/>
        <v>-32.920149510141222</v>
      </c>
      <c r="M4447" s="41">
        <f t="shared" si="533"/>
        <v>2</v>
      </c>
      <c r="N4447" s="18"/>
      <c r="X4447" s="48">
        <v>200</v>
      </c>
      <c r="Y4447" s="48">
        <v>40</v>
      </c>
      <c r="Z4447" s="41">
        <f t="shared" si="534"/>
        <v>2</v>
      </c>
    </row>
    <row r="4448" spans="2:26" ht="15.75" customHeight="1">
      <c r="B4448" s="72">
        <v>41824</v>
      </c>
      <c r="C4448" s="116">
        <v>0.91666666666424135</v>
      </c>
      <c r="D4448" s="74">
        <f t="shared" si="530"/>
        <v>41824.916666666664</v>
      </c>
      <c r="E4448" s="117">
        <v>22.105286655</v>
      </c>
      <c r="F4448" s="24">
        <f t="shared" si="527"/>
        <v>42.221097511049997</v>
      </c>
      <c r="G4448" s="117">
        <v>32.569456670000001</v>
      </c>
      <c r="H4448" s="24">
        <f t="shared" si="528"/>
        <v>62.207662239699999</v>
      </c>
      <c r="I4448" s="117">
        <v>10.464170014</v>
      </c>
      <c r="J4448" s="24">
        <f t="shared" si="529"/>
        <v>19.986564726739999</v>
      </c>
      <c r="K4448" s="14">
        <f t="shared" si="531"/>
        <v>5</v>
      </c>
      <c r="L4448" s="41">
        <f t="shared" si="532"/>
        <v>-26.943482384898722</v>
      </c>
      <c r="M4448" s="41">
        <f t="shared" si="533"/>
        <v>2</v>
      </c>
      <c r="N4448" s="18"/>
      <c r="X4448" s="48">
        <v>200</v>
      </c>
      <c r="Y4448" s="48">
        <v>40</v>
      </c>
      <c r="Z4448" s="41">
        <f t="shared" si="534"/>
        <v>2</v>
      </c>
    </row>
    <row r="4449" spans="2:26" ht="15.75" customHeight="1">
      <c r="B4449" s="72">
        <v>41824</v>
      </c>
      <c r="C4449" s="116">
        <v>0.95833333333575865</v>
      </c>
      <c r="D4449" s="74">
        <f t="shared" si="530"/>
        <v>41824.958333333336</v>
      </c>
      <c r="E4449" s="117">
        <v>22.2475774075</v>
      </c>
      <c r="F4449" s="24">
        <f t="shared" si="527"/>
        <v>42.492872848325</v>
      </c>
      <c r="G4449" s="117">
        <v>33.283243630000001</v>
      </c>
      <c r="H4449" s="24">
        <f t="shared" si="528"/>
        <v>63.570995333299997</v>
      </c>
      <c r="I4449" s="117">
        <v>11.035666224250001</v>
      </c>
      <c r="J4449" s="24">
        <f t="shared" si="529"/>
        <v>21.078122488317501</v>
      </c>
      <c r="K4449" s="14">
        <f t="shared" si="531"/>
        <v>5</v>
      </c>
      <c r="L4449" s="41">
        <f t="shared" si="532"/>
        <v>-25.851924623321221</v>
      </c>
      <c r="M4449" s="41">
        <f t="shared" si="533"/>
        <v>2</v>
      </c>
      <c r="N4449" s="18"/>
      <c r="X4449" s="48">
        <v>200</v>
      </c>
      <c r="Y4449" s="48">
        <v>40</v>
      </c>
      <c r="Z4449" s="41">
        <f t="shared" si="534"/>
        <v>2</v>
      </c>
    </row>
    <row r="4450" spans="2:26" ht="15.75" customHeight="1">
      <c r="B4450" s="72">
        <v>41825</v>
      </c>
      <c r="C4450" s="116">
        <v>0</v>
      </c>
      <c r="D4450" s="74">
        <f t="shared" si="530"/>
        <v>41825</v>
      </c>
      <c r="E4450" s="117">
        <v>18.539647837499999</v>
      </c>
      <c r="F4450" s="24">
        <f t="shared" si="527"/>
        <v>35.410727369624993</v>
      </c>
      <c r="G4450" s="117">
        <v>26.08486314</v>
      </c>
      <c r="H4450" s="24">
        <f t="shared" si="528"/>
        <v>49.822088597399997</v>
      </c>
      <c r="I4450" s="117">
        <v>7.5452152987499996</v>
      </c>
      <c r="J4450" s="24">
        <f t="shared" si="529"/>
        <v>14.411361220612498</v>
      </c>
      <c r="K4450" s="14">
        <f t="shared" si="531"/>
        <v>6</v>
      </c>
      <c r="L4450" s="41">
        <f t="shared" si="532"/>
        <v>-32.518685891026223</v>
      </c>
      <c r="M4450" s="41">
        <f t="shared" si="533"/>
        <v>2</v>
      </c>
      <c r="N4450" s="18"/>
      <c r="X4450" s="48">
        <v>200</v>
      </c>
      <c r="Y4450" s="48">
        <v>40</v>
      </c>
      <c r="Z4450" s="41">
        <f t="shared" si="534"/>
        <v>2</v>
      </c>
    </row>
    <row r="4451" spans="2:26" ht="15.75" customHeight="1">
      <c r="B4451" s="72">
        <v>41825</v>
      </c>
      <c r="C4451" s="116">
        <v>4.1666666664241347E-2</v>
      </c>
      <c r="D4451" s="74">
        <f t="shared" si="530"/>
        <v>41825.041666666664</v>
      </c>
      <c r="E4451" s="117">
        <v>18.598238145</v>
      </c>
      <c r="F4451" s="24">
        <f t="shared" si="527"/>
        <v>35.522634856949999</v>
      </c>
      <c r="G4451" s="117">
        <v>26.824649035</v>
      </c>
      <c r="H4451" s="24">
        <f t="shared" si="528"/>
        <v>51.235079656849997</v>
      </c>
      <c r="I4451" s="117">
        <v>8.2264108890000003</v>
      </c>
      <c r="J4451" s="24">
        <f t="shared" si="529"/>
        <v>15.712444797989999</v>
      </c>
      <c r="K4451" s="14">
        <f t="shared" si="531"/>
        <v>6</v>
      </c>
      <c r="L4451" s="41">
        <f t="shared" si="532"/>
        <v>-31.217602313648722</v>
      </c>
      <c r="M4451" s="41">
        <f t="shared" si="533"/>
        <v>2</v>
      </c>
      <c r="N4451" s="18"/>
      <c r="X4451" s="48">
        <v>200</v>
      </c>
      <c r="Y4451" s="48">
        <v>40</v>
      </c>
      <c r="Z4451" s="41">
        <f t="shared" si="534"/>
        <v>2</v>
      </c>
    </row>
    <row r="4452" spans="2:26" ht="15.75" customHeight="1">
      <c r="B4452" s="72">
        <v>41825</v>
      </c>
      <c r="C4452" s="116">
        <v>8.3333333335758653E-2</v>
      </c>
      <c r="D4452" s="74">
        <f t="shared" si="530"/>
        <v>41825.083333333336</v>
      </c>
      <c r="E4452" s="117">
        <v>19.493832874999999</v>
      </c>
      <c r="F4452" s="24">
        <f t="shared" si="527"/>
        <v>37.233220791249998</v>
      </c>
      <c r="G4452" s="117">
        <v>26.5818659175</v>
      </c>
      <c r="H4452" s="24">
        <f t="shared" si="528"/>
        <v>50.771363902425001</v>
      </c>
      <c r="I4452" s="117">
        <v>7.0880330425000002</v>
      </c>
      <c r="J4452" s="24">
        <f t="shared" si="529"/>
        <v>13.538143111175</v>
      </c>
      <c r="K4452" s="14">
        <f t="shared" si="531"/>
        <v>6</v>
      </c>
      <c r="L4452" s="41">
        <f t="shared" si="532"/>
        <v>-33.391904000463725</v>
      </c>
      <c r="M4452" s="41">
        <f t="shared" si="533"/>
        <v>2</v>
      </c>
      <c r="N4452" s="18"/>
      <c r="X4452" s="48">
        <v>200</v>
      </c>
      <c r="Y4452" s="48">
        <v>40</v>
      </c>
      <c r="Z4452" s="41">
        <f t="shared" si="534"/>
        <v>2</v>
      </c>
    </row>
    <row r="4453" spans="2:26" ht="15.75" customHeight="1">
      <c r="B4453" s="72">
        <v>41825</v>
      </c>
      <c r="C4453" s="116">
        <v>0.125</v>
      </c>
      <c r="D4453" s="74">
        <f t="shared" si="530"/>
        <v>41825.125</v>
      </c>
      <c r="E4453" s="117">
        <v>15.693832820000001</v>
      </c>
      <c r="F4453" s="24">
        <f t="shared" si="527"/>
        <v>29.9752206862</v>
      </c>
      <c r="G4453" s="117">
        <v>20.173932817499999</v>
      </c>
      <c r="H4453" s="24">
        <f t="shared" si="528"/>
        <v>38.532211681424997</v>
      </c>
      <c r="I4453" s="117">
        <v>4.4800999949999998</v>
      </c>
      <c r="J4453" s="24">
        <f t="shared" si="529"/>
        <v>8.5569909904499983</v>
      </c>
      <c r="K4453" s="14">
        <f t="shared" si="531"/>
        <v>6</v>
      </c>
      <c r="L4453" s="41">
        <f t="shared" si="532"/>
        <v>-38.373056121188725</v>
      </c>
      <c r="M4453" s="41">
        <f t="shared" si="533"/>
        <v>2</v>
      </c>
      <c r="N4453" s="18"/>
      <c r="X4453" s="48">
        <v>200</v>
      </c>
      <c r="Y4453" s="48">
        <v>40</v>
      </c>
      <c r="Z4453" s="41">
        <f t="shared" si="534"/>
        <v>2</v>
      </c>
    </row>
    <row r="4454" spans="2:26" ht="15.75" customHeight="1">
      <c r="B4454" s="72">
        <v>41825</v>
      </c>
      <c r="C4454" s="116">
        <v>0.16666666666424135</v>
      </c>
      <c r="D4454" s="74">
        <f t="shared" si="530"/>
        <v>41825.166666666664</v>
      </c>
      <c r="E4454" s="117">
        <v>15.241850436</v>
      </c>
      <c r="F4454" s="24">
        <f t="shared" si="527"/>
        <v>29.111934332759997</v>
      </c>
      <c r="G4454" s="117">
        <v>23.992011359999999</v>
      </c>
      <c r="H4454" s="24">
        <f t="shared" si="528"/>
        <v>45.824741697599997</v>
      </c>
      <c r="I4454" s="117">
        <v>8.7501609242500002</v>
      </c>
      <c r="J4454" s="24">
        <f t="shared" si="529"/>
        <v>16.712807365317499</v>
      </c>
      <c r="K4454" s="14">
        <f t="shared" si="531"/>
        <v>6</v>
      </c>
      <c r="L4454" s="41">
        <f t="shared" si="532"/>
        <v>-30.217239746321223</v>
      </c>
      <c r="M4454" s="41">
        <f t="shared" si="533"/>
        <v>2</v>
      </c>
      <c r="N4454" s="18"/>
      <c r="X4454" s="48">
        <v>200</v>
      </c>
      <c r="Y4454" s="48">
        <v>40</v>
      </c>
      <c r="Z4454" s="41">
        <f t="shared" si="534"/>
        <v>2</v>
      </c>
    </row>
    <row r="4455" spans="2:26" ht="15.75" customHeight="1">
      <c r="B4455" s="72">
        <v>41825</v>
      </c>
      <c r="C4455" s="116">
        <v>0.20833333333575865</v>
      </c>
      <c r="D4455" s="74">
        <f t="shared" si="530"/>
        <v>41825.208333333336</v>
      </c>
      <c r="E4455" s="117">
        <v>16.413656617499999</v>
      </c>
      <c r="F4455" s="24">
        <f t="shared" si="527"/>
        <v>31.350084139424997</v>
      </c>
      <c r="G4455" s="117">
        <v>22.00124988</v>
      </c>
      <c r="H4455" s="24">
        <f t="shared" si="528"/>
        <v>42.022387270799996</v>
      </c>
      <c r="I4455" s="117">
        <v>5.5875932615000004</v>
      </c>
      <c r="J4455" s="24">
        <f t="shared" si="529"/>
        <v>10.672303129465</v>
      </c>
      <c r="K4455" s="14">
        <f t="shared" si="531"/>
        <v>6</v>
      </c>
      <c r="L4455" s="41">
        <f t="shared" si="532"/>
        <v>-36.257743982173722</v>
      </c>
      <c r="M4455" s="41">
        <f t="shared" si="533"/>
        <v>2</v>
      </c>
      <c r="N4455" s="18"/>
      <c r="X4455" s="48">
        <v>200</v>
      </c>
      <c r="Y4455" s="48">
        <v>40</v>
      </c>
      <c r="Z4455" s="41">
        <f t="shared" si="534"/>
        <v>2</v>
      </c>
    </row>
    <row r="4456" spans="2:26" ht="15.75" customHeight="1">
      <c r="B4456" s="72">
        <v>41825</v>
      </c>
      <c r="C4456" s="116">
        <v>0.25</v>
      </c>
      <c r="D4456" s="74">
        <f t="shared" si="530"/>
        <v>41825.25</v>
      </c>
      <c r="E4456" s="117">
        <v>21.226432020000001</v>
      </c>
      <c r="F4456" s="24">
        <f t="shared" si="527"/>
        <v>40.542485158200002</v>
      </c>
      <c r="G4456" s="117">
        <v>27.097967669999999</v>
      </c>
      <c r="H4456" s="24">
        <f t="shared" si="528"/>
        <v>51.7571182497</v>
      </c>
      <c r="I4456" s="117">
        <v>5.8715356537499996</v>
      </c>
      <c r="J4456" s="24">
        <f t="shared" si="529"/>
        <v>11.2146330986625</v>
      </c>
      <c r="K4456" s="14">
        <f t="shared" si="531"/>
        <v>6</v>
      </c>
      <c r="L4456" s="41">
        <f t="shared" si="532"/>
        <v>-35.715414012976225</v>
      </c>
      <c r="M4456" s="41">
        <f t="shared" si="533"/>
        <v>2</v>
      </c>
      <c r="N4456" s="18"/>
      <c r="X4456" s="48">
        <v>200</v>
      </c>
      <c r="Y4456" s="48">
        <v>40</v>
      </c>
      <c r="Z4456" s="41">
        <f t="shared" si="534"/>
        <v>2</v>
      </c>
    </row>
    <row r="4457" spans="2:26" ht="15.75" customHeight="1">
      <c r="B4457" s="72">
        <v>41825</v>
      </c>
      <c r="C4457" s="116">
        <v>0.29166666666424135</v>
      </c>
      <c r="D4457" s="74">
        <f t="shared" si="530"/>
        <v>41825.291666666664</v>
      </c>
      <c r="E4457" s="117">
        <v>38.184141507500001</v>
      </c>
      <c r="F4457" s="24">
        <f t="shared" si="527"/>
        <v>72.931710279325003</v>
      </c>
      <c r="G4457" s="117">
        <v>49.014294775000003</v>
      </c>
      <c r="H4457" s="24">
        <f t="shared" si="528"/>
        <v>93.617303020250006</v>
      </c>
      <c r="I4457" s="117">
        <v>10.830153266</v>
      </c>
      <c r="J4457" s="24">
        <f t="shared" si="529"/>
        <v>20.685592738059999</v>
      </c>
      <c r="K4457" s="14">
        <f t="shared" si="531"/>
        <v>6</v>
      </c>
      <c r="L4457" s="41">
        <f t="shared" si="532"/>
        <v>-26.244454373578723</v>
      </c>
      <c r="M4457" s="41">
        <f t="shared" si="533"/>
        <v>2</v>
      </c>
      <c r="N4457" s="18"/>
      <c r="X4457" s="48">
        <v>200</v>
      </c>
      <c r="Y4457" s="48">
        <v>40</v>
      </c>
      <c r="Z4457" s="41">
        <f t="shared" si="534"/>
        <v>2</v>
      </c>
    </row>
    <row r="4458" spans="2:26" ht="15.75" customHeight="1">
      <c r="B4458" s="72">
        <v>41825</v>
      </c>
      <c r="C4458" s="116">
        <v>0.33333333333575865</v>
      </c>
      <c r="D4458" s="74">
        <f t="shared" si="530"/>
        <v>41825.333333333336</v>
      </c>
      <c r="E4458" s="117">
        <v>46.981057932500001</v>
      </c>
      <c r="F4458" s="24">
        <f t="shared" si="527"/>
        <v>89.733820651074993</v>
      </c>
      <c r="G4458" s="117">
        <v>54.059743787499997</v>
      </c>
      <c r="H4458" s="24">
        <f t="shared" si="528"/>
        <v>103.25411063412498</v>
      </c>
      <c r="I4458" s="117">
        <v>7.0786858582500001</v>
      </c>
      <c r="J4458" s="24">
        <f t="shared" si="529"/>
        <v>13.520289989257499</v>
      </c>
      <c r="K4458" s="14">
        <f t="shared" si="531"/>
        <v>6</v>
      </c>
      <c r="L4458" s="41">
        <f t="shared" si="532"/>
        <v>-33.409757122381222</v>
      </c>
      <c r="M4458" s="41">
        <f t="shared" si="533"/>
        <v>2</v>
      </c>
      <c r="N4458" s="18"/>
      <c r="X4458" s="48">
        <v>200</v>
      </c>
      <c r="Y4458" s="48">
        <v>40</v>
      </c>
      <c r="Z4458" s="41">
        <f t="shared" si="534"/>
        <v>2</v>
      </c>
    </row>
    <row r="4459" spans="2:26" ht="15.75" customHeight="1">
      <c r="B4459" s="72">
        <v>41825</v>
      </c>
      <c r="C4459" s="116">
        <v>0.375</v>
      </c>
      <c r="D4459" s="74">
        <f t="shared" si="530"/>
        <v>41825.375</v>
      </c>
      <c r="E4459" s="117">
        <v>54.924229850000003</v>
      </c>
      <c r="F4459" s="24">
        <f t="shared" si="527"/>
        <v>104.90527901350001</v>
      </c>
      <c r="G4459" s="117">
        <v>70.768346385000001</v>
      </c>
      <c r="H4459" s="24">
        <f t="shared" si="528"/>
        <v>135.16754159535</v>
      </c>
      <c r="I4459" s="117">
        <v>15.844116536</v>
      </c>
      <c r="J4459" s="24">
        <f t="shared" si="529"/>
        <v>30.262262583759998</v>
      </c>
      <c r="K4459" s="14">
        <f t="shared" si="531"/>
        <v>6</v>
      </c>
      <c r="L4459" s="41">
        <f t="shared" si="532"/>
        <v>-16.667784527878723</v>
      </c>
      <c r="M4459" s="41">
        <f t="shared" si="533"/>
        <v>2</v>
      </c>
      <c r="N4459" s="18"/>
      <c r="X4459" s="48">
        <v>200</v>
      </c>
      <c r="Y4459" s="48">
        <v>40</v>
      </c>
      <c r="Z4459" s="41">
        <f t="shared" si="534"/>
        <v>2</v>
      </c>
    </row>
    <row r="4460" spans="2:26" ht="15.75" customHeight="1">
      <c r="B4460" s="72">
        <v>41825</v>
      </c>
      <c r="C4460" s="116">
        <v>0.41666666666424135</v>
      </c>
      <c r="D4460" s="74">
        <f t="shared" si="530"/>
        <v>41825.416666666664</v>
      </c>
      <c r="E4460" s="117">
        <v>41.063436702499999</v>
      </c>
      <c r="F4460" s="24">
        <f t="shared" si="527"/>
        <v>78.431164101774996</v>
      </c>
      <c r="G4460" s="117">
        <v>52.297224610000001</v>
      </c>
      <c r="H4460" s="24">
        <f t="shared" si="528"/>
        <v>99.887699005100004</v>
      </c>
      <c r="I4460" s="117">
        <v>11.233787908249999</v>
      </c>
      <c r="J4460" s="24">
        <f t="shared" si="529"/>
        <v>21.456534904757497</v>
      </c>
      <c r="K4460" s="14">
        <f t="shared" si="531"/>
        <v>6</v>
      </c>
      <c r="L4460" s="41">
        <f t="shared" si="532"/>
        <v>-25.473512206881225</v>
      </c>
      <c r="M4460" s="41">
        <f t="shared" si="533"/>
        <v>2</v>
      </c>
      <c r="N4460" s="18"/>
      <c r="X4460" s="48">
        <v>200</v>
      </c>
      <c r="Y4460" s="48">
        <v>40</v>
      </c>
      <c r="Z4460" s="41">
        <f t="shared" si="534"/>
        <v>2</v>
      </c>
    </row>
    <row r="4461" spans="2:26" ht="15.75" customHeight="1">
      <c r="B4461" s="72">
        <v>41825</v>
      </c>
      <c r="C4461" s="116">
        <v>0.45833333333575865</v>
      </c>
      <c r="D4461" s="74">
        <f t="shared" si="530"/>
        <v>41825.458333333336</v>
      </c>
      <c r="E4461" s="117">
        <v>36.443172320000002</v>
      </c>
      <c r="F4461" s="24">
        <f t="shared" si="527"/>
        <v>69.606459131199998</v>
      </c>
      <c r="G4461" s="117">
        <v>44.975277525000003</v>
      </c>
      <c r="H4461" s="24">
        <f t="shared" si="528"/>
        <v>85.902780072750005</v>
      </c>
      <c r="I4461" s="117">
        <v>8.5321052067499998</v>
      </c>
      <c r="J4461" s="24">
        <f t="shared" si="529"/>
        <v>16.2963209448925</v>
      </c>
      <c r="K4461" s="14">
        <f t="shared" si="531"/>
        <v>6</v>
      </c>
      <c r="L4461" s="41">
        <f t="shared" si="532"/>
        <v>-30.633726166746222</v>
      </c>
      <c r="M4461" s="41">
        <f t="shared" si="533"/>
        <v>2</v>
      </c>
      <c r="N4461" s="18"/>
      <c r="X4461" s="48">
        <v>200</v>
      </c>
      <c r="Y4461" s="48">
        <v>40</v>
      </c>
      <c r="Z4461" s="41">
        <f t="shared" si="534"/>
        <v>2</v>
      </c>
    </row>
    <row r="4462" spans="2:26" ht="15.75" customHeight="1">
      <c r="B4462" s="72">
        <v>41825</v>
      </c>
      <c r="C4462" s="116">
        <v>0.5</v>
      </c>
      <c r="D4462" s="74">
        <f t="shared" si="530"/>
        <v>41825.5</v>
      </c>
      <c r="E4462" s="117">
        <v>35.371806665000001</v>
      </c>
      <c r="F4462" s="24">
        <f t="shared" si="527"/>
        <v>67.560150730149999</v>
      </c>
      <c r="G4462" s="117">
        <v>48.847053497499999</v>
      </c>
      <c r="H4462" s="24">
        <f t="shared" si="528"/>
        <v>93.297872180224999</v>
      </c>
      <c r="I4462" s="117">
        <v>13.475246831750001</v>
      </c>
      <c r="J4462" s="24">
        <f t="shared" si="529"/>
        <v>25.7377214486425</v>
      </c>
      <c r="K4462" s="14">
        <f t="shared" si="531"/>
        <v>6</v>
      </c>
      <c r="L4462" s="41">
        <f t="shared" si="532"/>
        <v>-21.192325662996222</v>
      </c>
      <c r="M4462" s="41">
        <f t="shared" si="533"/>
        <v>2</v>
      </c>
      <c r="N4462" s="18"/>
      <c r="X4462" s="48">
        <v>200</v>
      </c>
      <c r="Y4462" s="48">
        <v>40</v>
      </c>
      <c r="Z4462" s="41">
        <f t="shared" si="534"/>
        <v>2</v>
      </c>
    </row>
    <row r="4463" spans="2:26" ht="15.75" customHeight="1">
      <c r="B4463" s="72">
        <v>41825</v>
      </c>
      <c r="C4463" s="116">
        <v>0.54166666666424135</v>
      </c>
      <c r="D4463" s="74">
        <f t="shared" si="530"/>
        <v>41825.541666666664</v>
      </c>
      <c r="E4463" s="117">
        <v>29.596476187499999</v>
      </c>
      <c r="F4463" s="24">
        <f t="shared" si="527"/>
        <v>56.529269518124998</v>
      </c>
      <c r="G4463" s="117">
        <v>36.001330275000001</v>
      </c>
      <c r="H4463" s="24">
        <f t="shared" si="528"/>
        <v>68.762540825249999</v>
      </c>
      <c r="I4463" s="117">
        <v>6.4048540902499997</v>
      </c>
      <c r="J4463" s="24">
        <f t="shared" si="529"/>
        <v>12.233271312377498</v>
      </c>
      <c r="K4463" s="14">
        <f t="shared" si="531"/>
        <v>6</v>
      </c>
      <c r="L4463" s="41">
        <f t="shared" si="532"/>
        <v>-34.696775799261225</v>
      </c>
      <c r="M4463" s="41">
        <f t="shared" si="533"/>
        <v>2</v>
      </c>
      <c r="N4463" s="18"/>
      <c r="X4463" s="48">
        <v>200</v>
      </c>
      <c r="Y4463" s="48">
        <v>40</v>
      </c>
      <c r="Z4463" s="41">
        <f t="shared" si="534"/>
        <v>2</v>
      </c>
    </row>
    <row r="4464" spans="2:26" ht="15.75" customHeight="1">
      <c r="B4464" s="72">
        <v>41825</v>
      </c>
      <c r="C4464" s="116">
        <v>0.58333333333575865</v>
      </c>
      <c r="D4464" s="74">
        <f t="shared" si="530"/>
        <v>41825.583333333336</v>
      </c>
      <c r="E4464" s="117">
        <v>44.068282557499998</v>
      </c>
      <c r="F4464" s="24">
        <f t="shared" si="527"/>
        <v>84.170419684824992</v>
      </c>
      <c r="G4464" s="117">
        <v>59.087731495</v>
      </c>
      <c r="H4464" s="24">
        <f t="shared" si="528"/>
        <v>112.85756715545</v>
      </c>
      <c r="I4464" s="117">
        <v>15.019448936</v>
      </c>
      <c r="J4464" s="24">
        <f t="shared" si="529"/>
        <v>28.687147467759999</v>
      </c>
      <c r="K4464" s="14">
        <f t="shared" si="531"/>
        <v>6</v>
      </c>
      <c r="L4464" s="41">
        <f t="shared" si="532"/>
        <v>-18.242899643878722</v>
      </c>
      <c r="M4464" s="41">
        <f t="shared" si="533"/>
        <v>2</v>
      </c>
      <c r="N4464" s="18"/>
      <c r="X4464" s="48">
        <v>200</v>
      </c>
      <c r="Y4464" s="48">
        <v>40</v>
      </c>
      <c r="Z4464" s="41">
        <f t="shared" si="534"/>
        <v>2</v>
      </c>
    </row>
    <row r="4465" spans="2:26" ht="15.75" customHeight="1">
      <c r="B4465" s="72">
        <v>41825</v>
      </c>
      <c r="C4465" s="116">
        <v>0.625</v>
      </c>
      <c r="D4465" s="74">
        <f t="shared" si="530"/>
        <v>41825.625</v>
      </c>
      <c r="E4465" s="117">
        <v>37.548018147500002</v>
      </c>
      <c r="F4465" s="24">
        <f t="shared" si="527"/>
        <v>71.716714661725007</v>
      </c>
      <c r="G4465" s="117">
        <v>45.806700714999998</v>
      </c>
      <c r="H4465" s="24">
        <f t="shared" si="528"/>
        <v>87.490798365649994</v>
      </c>
      <c r="I4465" s="117">
        <v>8.2586825625000007</v>
      </c>
      <c r="J4465" s="24">
        <f t="shared" si="529"/>
        <v>15.774083694375001</v>
      </c>
      <c r="K4465" s="14">
        <f t="shared" si="531"/>
        <v>6</v>
      </c>
      <c r="L4465" s="41">
        <f t="shared" si="532"/>
        <v>-31.15596341726372</v>
      </c>
      <c r="M4465" s="41">
        <f t="shared" si="533"/>
        <v>2</v>
      </c>
      <c r="N4465" s="18"/>
      <c r="X4465" s="48">
        <v>200</v>
      </c>
      <c r="Y4465" s="48">
        <v>40</v>
      </c>
      <c r="Z4465" s="41">
        <f t="shared" si="534"/>
        <v>2</v>
      </c>
    </row>
    <row r="4466" spans="2:26" ht="15.75" customHeight="1">
      <c r="B4466" s="72">
        <v>41825</v>
      </c>
      <c r="C4466" s="116">
        <v>0.66666666666424135</v>
      </c>
      <c r="D4466" s="74">
        <f t="shared" si="530"/>
        <v>41825.666666666664</v>
      </c>
      <c r="E4466" s="117">
        <v>58.992071314999997</v>
      </c>
      <c r="F4466" s="24">
        <f t="shared" si="527"/>
        <v>112.67485621165</v>
      </c>
      <c r="G4466" s="117">
        <v>79.802773172499997</v>
      </c>
      <c r="H4466" s="24">
        <f t="shared" si="528"/>
        <v>152.42329675947499</v>
      </c>
      <c r="I4466" s="117">
        <v>20.810701874500001</v>
      </c>
      <c r="J4466" s="24">
        <f t="shared" si="529"/>
        <v>39.748440580295004</v>
      </c>
      <c r="K4466" s="14">
        <f t="shared" si="531"/>
        <v>6</v>
      </c>
      <c r="L4466" s="41">
        <f t="shared" si="532"/>
        <v>-7.1816065313437178</v>
      </c>
      <c r="M4466" s="41">
        <f t="shared" si="533"/>
        <v>2</v>
      </c>
      <c r="N4466" s="18"/>
      <c r="X4466" s="48">
        <v>200</v>
      </c>
      <c r="Y4466" s="48">
        <v>40</v>
      </c>
      <c r="Z4466" s="41">
        <f t="shared" si="534"/>
        <v>2</v>
      </c>
    </row>
    <row r="4467" spans="2:26" ht="15.75" customHeight="1">
      <c r="B4467" s="72">
        <v>41825</v>
      </c>
      <c r="C4467" s="116">
        <v>0.70833333333575865</v>
      </c>
      <c r="D4467" s="74">
        <f t="shared" si="530"/>
        <v>41825.708333333336</v>
      </c>
      <c r="E4467" s="117">
        <v>59.201322419999997</v>
      </c>
      <c r="F4467" s="24">
        <f t="shared" si="527"/>
        <v>113.07452582219999</v>
      </c>
      <c r="G4467" s="117">
        <v>72.767648912499993</v>
      </c>
      <c r="H4467" s="24">
        <f t="shared" si="528"/>
        <v>138.98620942287499</v>
      </c>
      <c r="I4467" s="117">
        <v>13.5663264935</v>
      </c>
      <c r="J4467" s="24">
        <f t="shared" si="529"/>
        <v>25.911683602585001</v>
      </c>
      <c r="K4467" s="14">
        <f t="shared" si="531"/>
        <v>6</v>
      </c>
      <c r="L4467" s="41">
        <f t="shared" si="532"/>
        <v>-21.018363509053721</v>
      </c>
      <c r="M4467" s="41">
        <f t="shared" si="533"/>
        <v>2</v>
      </c>
      <c r="N4467" s="18"/>
      <c r="X4467" s="48">
        <v>200</v>
      </c>
      <c r="Y4467" s="48">
        <v>40</v>
      </c>
      <c r="Z4467" s="41">
        <f t="shared" si="534"/>
        <v>2</v>
      </c>
    </row>
    <row r="4468" spans="2:26" ht="15.75" customHeight="1">
      <c r="B4468" s="72">
        <v>41825</v>
      </c>
      <c r="C4468" s="116">
        <v>0.75</v>
      </c>
      <c r="D4468" s="74">
        <f t="shared" si="530"/>
        <v>41825.75</v>
      </c>
      <c r="E4468" s="117">
        <v>49.885463260000002</v>
      </c>
      <c r="F4468" s="24">
        <f t="shared" si="527"/>
        <v>95.281234826599999</v>
      </c>
      <c r="G4468" s="117">
        <v>61.556064720000002</v>
      </c>
      <c r="H4468" s="24">
        <f t="shared" si="528"/>
        <v>117.5720836152</v>
      </c>
      <c r="I4468" s="117">
        <v>11.67060146325</v>
      </c>
      <c r="J4468" s="24">
        <f t="shared" si="529"/>
        <v>22.290848794807498</v>
      </c>
      <c r="K4468" s="14">
        <f t="shared" si="531"/>
        <v>6</v>
      </c>
      <c r="L4468" s="41">
        <f t="shared" si="532"/>
        <v>-24.639198316831223</v>
      </c>
      <c r="M4468" s="41">
        <f t="shared" si="533"/>
        <v>2</v>
      </c>
      <c r="N4468" s="18"/>
      <c r="X4468" s="48">
        <v>200</v>
      </c>
      <c r="Y4468" s="48">
        <v>40</v>
      </c>
      <c r="Z4468" s="41">
        <f t="shared" si="534"/>
        <v>2</v>
      </c>
    </row>
    <row r="4469" spans="2:26" ht="15.75" customHeight="1">
      <c r="B4469" s="72">
        <v>41825</v>
      </c>
      <c r="C4469" s="116">
        <v>0.79166666666424135</v>
      </c>
      <c r="D4469" s="74">
        <f t="shared" si="530"/>
        <v>41825.791666666664</v>
      </c>
      <c r="E4469" s="117">
        <v>52.848458892499998</v>
      </c>
      <c r="F4469" s="24">
        <f t="shared" si="527"/>
        <v>100.94055648467499</v>
      </c>
      <c r="G4469" s="117">
        <v>66.725409999999997</v>
      </c>
      <c r="H4469" s="24">
        <f t="shared" si="528"/>
        <v>127.44553309999999</v>
      </c>
      <c r="I4469" s="117">
        <v>13.876951105750001</v>
      </c>
      <c r="J4469" s="24">
        <f t="shared" si="529"/>
        <v>26.504976611982499</v>
      </c>
      <c r="K4469" s="14">
        <f t="shared" si="531"/>
        <v>6</v>
      </c>
      <c r="L4469" s="41">
        <f t="shared" si="532"/>
        <v>-20.425070499656222</v>
      </c>
      <c r="M4469" s="41">
        <f t="shared" si="533"/>
        <v>2</v>
      </c>
      <c r="N4469" s="18"/>
      <c r="X4469" s="48">
        <v>200</v>
      </c>
      <c r="Y4469" s="48">
        <v>40</v>
      </c>
      <c r="Z4469" s="41">
        <f t="shared" si="534"/>
        <v>2</v>
      </c>
    </row>
    <row r="4470" spans="2:26" ht="15.75" customHeight="1">
      <c r="B4470" s="72">
        <v>41825</v>
      </c>
      <c r="C4470" s="116">
        <v>0.83333333333575865</v>
      </c>
      <c r="D4470" s="74">
        <f t="shared" si="530"/>
        <v>41825.833333333336</v>
      </c>
      <c r="E4470" s="117">
        <v>59.703525069999998</v>
      </c>
      <c r="F4470" s="24">
        <f t="shared" si="527"/>
        <v>114.0337328837</v>
      </c>
      <c r="G4470" s="117">
        <v>74.652872907499997</v>
      </c>
      <c r="H4470" s="24">
        <f t="shared" si="528"/>
        <v>142.58698725332499</v>
      </c>
      <c r="I4470" s="117">
        <v>14.9493478415</v>
      </c>
      <c r="J4470" s="24">
        <f t="shared" si="529"/>
        <v>28.553254377264999</v>
      </c>
      <c r="K4470" s="14">
        <f t="shared" si="531"/>
        <v>6</v>
      </c>
      <c r="L4470" s="41">
        <f t="shared" si="532"/>
        <v>-18.376792734373723</v>
      </c>
      <c r="M4470" s="41">
        <f t="shared" si="533"/>
        <v>2</v>
      </c>
      <c r="N4470" s="18"/>
      <c r="X4470" s="48">
        <v>200</v>
      </c>
      <c r="Y4470" s="48">
        <v>40</v>
      </c>
      <c r="Z4470" s="41">
        <f t="shared" si="534"/>
        <v>2</v>
      </c>
    </row>
    <row r="4471" spans="2:26" ht="15.75" customHeight="1">
      <c r="B4471" s="72">
        <v>41825</v>
      </c>
      <c r="C4471" s="116">
        <v>0.875</v>
      </c>
      <c r="D4471" s="74">
        <f t="shared" si="530"/>
        <v>41825.875</v>
      </c>
      <c r="E4471" s="117">
        <v>71.848459160000004</v>
      </c>
      <c r="F4471" s="24">
        <f t="shared" si="527"/>
        <v>137.23055699560001</v>
      </c>
      <c r="G4471" s="117">
        <v>85.982343607499999</v>
      </c>
      <c r="H4471" s="24">
        <f t="shared" si="528"/>
        <v>164.22627629032499</v>
      </c>
      <c r="I4471" s="117">
        <v>14.133884456500001</v>
      </c>
      <c r="J4471" s="24">
        <f t="shared" si="529"/>
        <v>26.995719311915</v>
      </c>
      <c r="K4471" s="14">
        <f t="shared" si="531"/>
        <v>6</v>
      </c>
      <c r="L4471" s="41">
        <f t="shared" si="532"/>
        <v>-19.934327799723722</v>
      </c>
      <c r="M4471" s="41">
        <f t="shared" si="533"/>
        <v>2</v>
      </c>
      <c r="N4471" s="18"/>
      <c r="X4471" s="48">
        <v>200</v>
      </c>
      <c r="Y4471" s="48">
        <v>40</v>
      </c>
      <c r="Z4471" s="41">
        <f t="shared" si="534"/>
        <v>2</v>
      </c>
    </row>
    <row r="4472" spans="2:26" ht="15.75" customHeight="1">
      <c r="B4472" s="72">
        <v>41825</v>
      </c>
      <c r="C4472" s="116">
        <v>0.91666666666424135</v>
      </c>
      <c r="D4472" s="74">
        <f t="shared" si="530"/>
        <v>41825.916666666664</v>
      </c>
      <c r="E4472" s="117">
        <v>55.392952322500001</v>
      </c>
      <c r="F4472" s="24">
        <f t="shared" si="527"/>
        <v>105.800538935975</v>
      </c>
      <c r="G4472" s="117">
        <v>67.157220080000002</v>
      </c>
      <c r="H4472" s="24">
        <f t="shared" si="528"/>
        <v>128.2702903528</v>
      </c>
      <c r="I4472" s="117">
        <v>11.76426775675</v>
      </c>
      <c r="J4472" s="24">
        <f t="shared" si="529"/>
        <v>22.469751415392498</v>
      </c>
      <c r="K4472" s="14">
        <f t="shared" si="531"/>
        <v>6</v>
      </c>
      <c r="L4472" s="41">
        <f t="shared" si="532"/>
        <v>-24.460295696246224</v>
      </c>
      <c r="M4472" s="41">
        <f t="shared" si="533"/>
        <v>2</v>
      </c>
      <c r="N4472" s="18"/>
      <c r="X4472" s="48">
        <v>200</v>
      </c>
      <c r="Y4472" s="48">
        <v>40</v>
      </c>
      <c r="Z4472" s="41">
        <f t="shared" si="534"/>
        <v>2</v>
      </c>
    </row>
    <row r="4473" spans="2:26" ht="15.75" customHeight="1">
      <c r="B4473" s="72">
        <v>41825</v>
      </c>
      <c r="C4473" s="116">
        <v>0.95833333333575865</v>
      </c>
      <c r="D4473" s="74">
        <f t="shared" si="530"/>
        <v>41825.958333333336</v>
      </c>
      <c r="E4473" s="117">
        <v>49.567401580000002</v>
      </c>
      <c r="F4473" s="24">
        <f t="shared" si="527"/>
        <v>94.673737017799994</v>
      </c>
      <c r="G4473" s="117">
        <v>61.982304874999997</v>
      </c>
      <c r="H4473" s="24">
        <f t="shared" si="528"/>
        <v>118.38620231124999</v>
      </c>
      <c r="I4473" s="117">
        <v>12.414903298500001</v>
      </c>
      <c r="J4473" s="24">
        <f t="shared" si="529"/>
        <v>23.712465300135001</v>
      </c>
      <c r="K4473" s="14">
        <f t="shared" si="531"/>
        <v>6</v>
      </c>
      <c r="L4473" s="41">
        <f t="shared" si="532"/>
        <v>-23.21758181150372</v>
      </c>
      <c r="M4473" s="41">
        <f t="shared" si="533"/>
        <v>2</v>
      </c>
      <c r="N4473" s="18"/>
      <c r="X4473" s="48">
        <v>200</v>
      </c>
      <c r="Y4473" s="48">
        <v>40</v>
      </c>
      <c r="Z4473" s="41">
        <f t="shared" si="534"/>
        <v>2</v>
      </c>
    </row>
    <row r="4474" spans="2:26" ht="15.75" customHeight="1">
      <c r="B4474" s="72">
        <v>41826</v>
      </c>
      <c r="C4474" s="116">
        <v>0</v>
      </c>
      <c r="D4474" s="74">
        <f t="shared" si="530"/>
        <v>41826</v>
      </c>
      <c r="E4474" s="117">
        <v>38.133921239999999</v>
      </c>
      <c r="F4474" s="24">
        <f t="shared" si="527"/>
        <v>72.835789568400003</v>
      </c>
      <c r="G4474" s="117">
        <v>43.651597857500001</v>
      </c>
      <c r="H4474" s="24">
        <f t="shared" si="528"/>
        <v>83.374551907824994</v>
      </c>
      <c r="I4474" s="117">
        <v>5.5176766157500001</v>
      </c>
      <c r="J4474" s="24">
        <f t="shared" si="529"/>
        <v>10.538762336082501</v>
      </c>
      <c r="K4474" s="14">
        <f t="shared" si="531"/>
        <v>7</v>
      </c>
      <c r="L4474" s="41">
        <f t="shared" si="532"/>
        <v>-36.391284775556223</v>
      </c>
      <c r="M4474" s="41">
        <f t="shared" si="533"/>
        <v>2</v>
      </c>
      <c r="N4474" s="18"/>
      <c r="X4474" s="48">
        <v>200</v>
      </c>
      <c r="Y4474" s="48">
        <v>40</v>
      </c>
      <c r="Z4474" s="41">
        <f t="shared" si="534"/>
        <v>2</v>
      </c>
    </row>
    <row r="4475" spans="2:26" ht="15.75" customHeight="1">
      <c r="B4475" s="72">
        <v>41826</v>
      </c>
      <c r="C4475" s="116">
        <v>4.1666666664241347E-2</v>
      </c>
      <c r="D4475" s="74">
        <f t="shared" si="530"/>
        <v>41826.041666666664</v>
      </c>
      <c r="E4475" s="117">
        <v>21.07577122</v>
      </c>
      <c r="F4475" s="24">
        <f t="shared" si="527"/>
        <v>40.254723030199997</v>
      </c>
      <c r="G4475" s="117">
        <v>28.078088210000001</v>
      </c>
      <c r="H4475" s="24">
        <f t="shared" si="528"/>
        <v>53.629148481099996</v>
      </c>
      <c r="I4475" s="117">
        <v>7.0023169882499996</v>
      </c>
      <c r="J4475" s="24">
        <f t="shared" si="529"/>
        <v>13.374425447557499</v>
      </c>
      <c r="K4475" s="14">
        <f t="shared" si="531"/>
        <v>7</v>
      </c>
      <c r="L4475" s="41">
        <f t="shared" si="532"/>
        <v>-33.555621664081222</v>
      </c>
      <c r="M4475" s="41">
        <f t="shared" si="533"/>
        <v>2</v>
      </c>
      <c r="N4475" s="18"/>
      <c r="X4475" s="48">
        <v>200</v>
      </c>
      <c r="Y4475" s="48">
        <v>40</v>
      </c>
      <c r="Z4475" s="41">
        <f t="shared" si="534"/>
        <v>2</v>
      </c>
    </row>
    <row r="4476" spans="2:26" ht="15.75" customHeight="1">
      <c r="B4476" s="72">
        <v>41826</v>
      </c>
      <c r="C4476" s="116">
        <v>8.3333333335758653E-2</v>
      </c>
      <c r="D4476" s="74">
        <f t="shared" si="530"/>
        <v>41826.083333333336</v>
      </c>
      <c r="E4476" s="117">
        <v>20.238766807499999</v>
      </c>
      <c r="F4476" s="24">
        <f t="shared" si="527"/>
        <v>38.656044602324997</v>
      </c>
      <c r="G4476" s="117">
        <v>26.3995105425</v>
      </c>
      <c r="H4476" s="24">
        <f t="shared" si="528"/>
        <v>50.423065136174998</v>
      </c>
      <c r="I4476" s="117">
        <v>6.1607437377499998</v>
      </c>
      <c r="J4476" s="24">
        <f t="shared" si="529"/>
        <v>11.7670205391025</v>
      </c>
      <c r="K4476" s="14">
        <f t="shared" si="531"/>
        <v>7</v>
      </c>
      <c r="L4476" s="41">
        <f t="shared" si="532"/>
        <v>-35.163026572536225</v>
      </c>
      <c r="M4476" s="41">
        <f t="shared" si="533"/>
        <v>2</v>
      </c>
      <c r="N4476" s="18"/>
      <c r="X4476" s="48">
        <v>200</v>
      </c>
      <c r="Y4476" s="48">
        <v>40</v>
      </c>
      <c r="Z4476" s="41">
        <f t="shared" si="534"/>
        <v>2</v>
      </c>
    </row>
    <row r="4477" spans="2:26" ht="15.75" customHeight="1">
      <c r="B4477" s="72">
        <v>41826</v>
      </c>
      <c r="C4477" s="116">
        <v>0.125</v>
      </c>
      <c r="D4477" s="74">
        <f t="shared" si="530"/>
        <v>41826.125</v>
      </c>
      <c r="E4477" s="117">
        <v>16.723348252499999</v>
      </c>
      <c r="F4477" s="24">
        <f t="shared" si="527"/>
        <v>31.941595162274997</v>
      </c>
      <c r="G4477" s="117">
        <v>22.397560625000001</v>
      </c>
      <c r="H4477" s="24">
        <f t="shared" si="528"/>
        <v>42.779340793750002</v>
      </c>
      <c r="I4477" s="117">
        <v>5.6742123710000003</v>
      </c>
      <c r="J4477" s="24">
        <f t="shared" si="529"/>
        <v>10.83774562861</v>
      </c>
      <c r="K4477" s="14">
        <f t="shared" si="531"/>
        <v>7</v>
      </c>
      <c r="L4477" s="41">
        <f t="shared" si="532"/>
        <v>-36.09230148302872</v>
      </c>
      <c r="M4477" s="41">
        <f t="shared" si="533"/>
        <v>2</v>
      </c>
      <c r="N4477" s="18"/>
      <c r="X4477" s="48">
        <v>200</v>
      </c>
      <c r="Y4477" s="48">
        <v>40</v>
      </c>
      <c r="Z4477" s="41">
        <f t="shared" si="534"/>
        <v>2</v>
      </c>
    </row>
    <row r="4478" spans="2:26" ht="15.75" customHeight="1">
      <c r="B4478" s="72">
        <v>41826</v>
      </c>
      <c r="C4478" s="116">
        <v>0.16666666666424135</v>
      </c>
      <c r="D4478" s="74">
        <f t="shared" si="530"/>
        <v>41826.166666666664</v>
      </c>
      <c r="E4478" s="117">
        <v>24.532599465000001</v>
      </c>
      <c r="F4478" s="24">
        <f t="shared" si="527"/>
        <v>46.857264978149999</v>
      </c>
      <c r="G4478" s="117">
        <v>32.996932489999999</v>
      </c>
      <c r="H4478" s="24">
        <f t="shared" si="528"/>
        <v>63.024141055899996</v>
      </c>
      <c r="I4478" s="117">
        <v>8.4643330267499994</v>
      </c>
      <c r="J4478" s="24">
        <f t="shared" si="529"/>
        <v>16.166876081092497</v>
      </c>
      <c r="K4478" s="14">
        <f t="shared" si="531"/>
        <v>7</v>
      </c>
      <c r="L4478" s="41">
        <f t="shared" si="532"/>
        <v>-30.763171030546225</v>
      </c>
      <c r="M4478" s="41">
        <f t="shared" si="533"/>
        <v>2</v>
      </c>
      <c r="N4478" s="18"/>
      <c r="X4478" s="48">
        <v>200</v>
      </c>
      <c r="Y4478" s="48">
        <v>40</v>
      </c>
      <c r="Z4478" s="41">
        <f t="shared" si="534"/>
        <v>2</v>
      </c>
    </row>
    <row r="4479" spans="2:26" ht="15.75" customHeight="1">
      <c r="B4479" s="72">
        <v>41826</v>
      </c>
      <c r="C4479" s="116">
        <v>0.20833333333575865</v>
      </c>
      <c r="D4479" s="74">
        <f t="shared" si="530"/>
        <v>41826.208333333336</v>
      </c>
      <c r="E4479" s="117">
        <v>32.383700894999997</v>
      </c>
      <c r="F4479" s="24">
        <f t="shared" si="527"/>
        <v>61.852868709449993</v>
      </c>
      <c r="G4479" s="117">
        <v>41.464807309999998</v>
      </c>
      <c r="H4479" s="24">
        <f t="shared" si="528"/>
        <v>79.197781962099995</v>
      </c>
      <c r="I4479" s="117">
        <v>9.0811064150000007</v>
      </c>
      <c r="J4479" s="24">
        <f t="shared" si="529"/>
        <v>17.344913252650002</v>
      </c>
      <c r="K4479" s="14">
        <f t="shared" si="531"/>
        <v>7</v>
      </c>
      <c r="L4479" s="41">
        <f t="shared" si="532"/>
        <v>-29.585133858988719</v>
      </c>
      <c r="M4479" s="41">
        <f t="shared" si="533"/>
        <v>2</v>
      </c>
      <c r="N4479" s="18"/>
      <c r="X4479" s="48">
        <v>200</v>
      </c>
      <c r="Y4479" s="48">
        <v>40</v>
      </c>
      <c r="Z4479" s="41">
        <f t="shared" si="534"/>
        <v>2</v>
      </c>
    </row>
    <row r="4480" spans="2:26" ht="15.75" customHeight="1">
      <c r="B4480" s="72">
        <v>41826</v>
      </c>
      <c r="C4480" s="116">
        <v>0.25</v>
      </c>
      <c r="D4480" s="74">
        <f t="shared" si="530"/>
        <v>41826.25</v>
      </c>
      <c r="E4480" s="117">
        <v>23.871365975</v>
      </c>
      <c r="F4480" s="24">
        <f t="shared" si="527"/>
        <v>45.594309012250001</v>
      </c>
      <c r="G4480" s="117">
        <v>29.570045404999998</v>
      </c>
      <c r="H4480" s="24">
        <f t="shared" si="528"/>
        <v>56.478786723549995</v>
      </c>
      <c r="I4480" s="117">
        <v>5.6986794302500003</v>
      </c>
      <c r="J4480" s="24">
        <f t="shared" si="529"/>
        <v>10.8844777117775</v>
      </c>
      <c r="K4480" s="14">
        <f t="shared" si="531"/>
        <v>7</v>
      </c>
      <c r="L4480" s="41">
        <f t="shared" si="532"/>
        <v>-36.045569399861222</v>
      </c>
      <c r="M4480" s="41">
        <f t="shared" si="533"/>
        <v>2</v>
      </c>
      <c r="N4480" s="18"/>
      <c r="X4480" s="48">
        <v>200</v>
      </c>
      <c r="Y4480" s="48">
        <v>40</v>
      </c>
      <c r="Z4480" s="41">
        <f t="shared" si="534"/>
        <v>2</v>
      </c>
    </row>
    <row r="4481" spans="2:26" ht="15.75" customHeight="1">
      <c r="B4481" s="72">
        <v>41826</v>
      </c>
      <c r="C4481" s="116">
        <v>0.29166666666424135</v>
      </c>
      <c r="D4481" s="74">
        <f t="shared" si="530"/>
        <v>41826.291666666664</v>
      </c>
      <c r="E4481" s="117">
        <v>34.015859512500001</v>
      </c>
      <c r="F4481" s="24">
        <f t="shared" si="527"/>
        <v>64.970291668874992</v>
      </c>
      <c r="G4481" s="117">
        <v>45.566101994999997</v>
      </c>
      <c r="H4481" s="24">
        <f t="shared" si="528"/>
        <v>87.031254810449994</v>
      </c>
      <c r="I4481" s="117">
        <v>11.550242486749999</v>
      </c>
      <c r="J4481" s="24">
        <f t="shared" si="529"/>
        <v>22.060963149692498</v>
      </c>
      <c r="K4481" s="14">
        <f t="shared" si="531"/>
        <v>7</v>
      </c>
      <c r="L4481" s="41">
        <f t="shared" si="532"/>
        <v>-24.869083961946224</v>
      </c>
      <c r="M4481" s="41">
        <f t="shared" si="533"/>
        <v>2</v>
      </c>
      <c r="N4481" s="18"/>
      <c r="X4481" s="48">
        <v>200</v>
      </c>
      <c r="Y4481" s="48">
        <v>40</v>
      </c>
      <c r="Z4481" s="41">
        <f t="shared" si="534"/>
        <v>2</v>
      </c>
    </row>
    <row r="4482" spans="2:26" ht="15.75" customHeight="1">
      <c r="B4482" s="72">
        <v>41826</v>
      </c>
      <c r="C4482" s="116">
        <v>0.33333333333575865</v>
      </c>
      <c r="D4482" s="74">
        <f t="shared" si="530"/>
        <v>41826.333333333336</v>
      </c>
      <c r="E4482" s="117">
        <v>40.753745067499999</v>
      </c>
      <c r="F4482" s="24">
        <f t="shared" si="527"/>
        <v>77.839653078924997</v>
      </c>
      <c r="G4482" s="117">
        <v>49.666223289999998</v>
      </c>
      <c r="H4482" s="24">
        <f t="shared" si="528"/>
        <v>94.862486483899986</v>
      </c>
      <c r="I4482" s="117">
        <v>8.9124782187499996</v>
      </c>
      <c r="J4482" s="24">
        <f t="shared" si="529"/>
        <v>17.022833397812498</v>
      </c>
      <c r="K4482" s="14">
        <f t="shared" si="531"/>
        <v>7</v>
      </c>
      <c r="L4482" s="41">
        <f t="shared" si="532"/>
        <v>-29.907213713826224</v>
      </c>
      <c r="M4482" s="41">
        <f t="shared" si="533"/>
        <v>2</v>
      </c>
      <c r="N4482" s="18"/>
      <c r="X4482" s="48">
        <v>200</v>
      </c>
      <c r="Y4482" s="48">
        <v>40</v>
      </c>
      <c r="Z4482" s="41">
        <f t="shared" si="534"/>
        <v>2</v>
      </c>
    </row>
    <row r="4483" spans="2:26" ht="15.75" customHeight="1">
      <c r="B4483" s="72">
        <v>41826</v>
      </c>
      <c r="C4483" s="116">
        <v>0.375</v>
      </c>
      <c r="D4483" s="74">
        <f t="shared" si="530"/>
        <v>41826.375</v>
      </c>
      <c r="E4483" s="117">
        <v>45.499560109999997</v>
      </c>
      <c r="F4483" s="24">
        <f t="shared" si="527"/>
        <v>86.904159810099998</v>
      </c>
      <c r="G4483" s="117">
        <v>57.500198070000003</v>
      </c>
      <c r="H4483" s="24">
        <f t="shared" si="528"/>
        <v>109.8253783137</v>
      </c>
      <c r="I4483" s="117">
        <v>12.00063795975</v>
      </c>
      <c r="J4483" s="24">
        <f t="shared" si="529"/>
        <v>22.9212185031225</v>
      </c>
      <c r="K4483" s="14">
        <f t="shared" si="531"/>
        <v>7</v>
      </c>
      <c r="L4483" s="41">
        <f t="shared" si="532"/>
        <v>-24.008828608516222</v>
      </c>
      <c r="M4483" s="41">
        <f t="shared" si="533"/>
        <v>2</v>
      </c>
      <c r="N4483" s="18"/>
      <c r="X4483" s="48">
        <v>200</v>
      </c>
      <c r="Y4483" s="48">
        <v>40</v>
      </c>
      <c r="Z4483" s="41">
        <f t="shared" si="534"/>
        <v>2</v>
      </c>
    </row>
    <row r="4484" spans="2:26" ht="15.75" customHeight="1">
      <c r="B4484" s="72">
        <v>41826</v>
      </c>
      <c r="C4484" s="116">
        <v>0.41666666666424135</v>
      </c>
      <c r="D4484" s="74">
        <f t="shared" si="530"/>
        <v>41826.416666666664</v>
      </c>
      <c r="E4484" s="117">
        <v>38.979295702500004</v>
      </c>
      <c r="F4484" s="24">
        <f t="shared" si="527"/>
        <v>74.450454791775002</v>
      </c>
      <c r="G4484" s="117">
        <v>46.553158982500001</v>
      </c>
      <c r="H4484" s="24">
        <f t="shared" si="528"/>
        <v>88.916533656574998</v>
      </c>
      <c r="I4484" s="117">
        <v>7.5738632807500004</v>
      </c>
      <c r="J4484" s="24">
        <f t="shared" si="529"/>
        <v>14.4660788662325</v>
      </c>
      <c r="K4484" s="14">
        <f t="shared" si="531"/>
        <v>7</v>
      </c>
      <c r="L4484" s="41">
        <f t="shared" si="532"/>
        <v>-32.463968245406221</v>
      </c>
      <c r="M4484" s="41">
        <f t="shared" si="533"/>
        <v>2</v>
      </c>
      <c r="N4484" s="18"/>
      <c r="X4484" s="48">
        <v>200</v>
      </c>
      <c r="Y4484" s="48">
        <v>40</v>
      </c>
      <c r="Z4484" s="41">
        <f t="shared" si="534"/>
        <v>2</v>
      </c>
    </row>
    <row r="4485" spans="2:26" ht="15.75" customHeight="1">
      <c r="B4485" s="72">
        <v>41826</v>
      </c>
      <c r="C4485" s="116">
        <v>0.45833333333575865</v>
      </c>
      <c r="D4485" s="74">
        <f t="shared" si="530"/>
        <v>41826.458333333336</v>
      </c>
      <c r="E4485" s="117">
        <v>30.935683252499999</v>
      </c>
      <c r="F4485" s="24">
        <f t="shared" si="527"/>
        <v>59.087155012274998</v>
      </c>
      <c r="G4485" s="117">
        <v>37.546439217500001</v>
      </c>
      <c r="H4485" s="24">
        <f t="shared" si="528"/>
        <v>71.713698905425005</v>
      </c>
      <c r="I4485" s="117">
        <v>6.6107559650000001</v>
      </c>
      <c r="J4485" s="24">
        <f t="shared" si="529"/>
        <v>12.62654389315</v>
      </c>
      <c r="K4485" s="14">
        <f t="shared" si="531"/>
        <v>7</v>
      </c>
      <c r="L4485" s="41">
        <f t="shared" si="532"/>
        <v>-34.303503218488721</v>
      </c>
      <c r="M4485" s="41">
        <f t="shared" si="533"/>
        <v>2</v>
      </c>
      <c r="N4485" s="18"/>
      <c r="X4485" s="48">
        <v>200</v>
      </c>
      <c r="Y4485" s="48">
        <v>40</v>
      </c>
      <c r="Z4485" s="41">
        <f t="shared" si="534"/>
        <v>2</v>
      </c>
    </row>
    <row r="4486" spans="2:26" ht="15.75" customHeight="1">
      <c r="B4486" s="72">
        <v>41826</v>
      </c>
      <c r="C4486" s="116">
        <v>0.5</v>
      </c>
      <c r="D4486" s="74">
        <f t="shared" si="530"/>
        <v>41826.5</v>
      </c>
      <c r="E4486" s="117">
        <v>35.974449845000002</v>
      </c>
      <c r="F4486" s="24">
        <f t="shared" si="527"/>
        <v>68.711199203950002</v>
      </c>
      <c r="G4486" s="117">
        <v>45.528765817500002</v>
      </c>
      <c r="H4486" s="24">
        <f t="shared" si="528"/>
        <v>86.959942711425001</v>
      </c>
      <c r="I4486" s="117">
        <v>9.5543159729999996</v>
      </c>
      <c r="J4486" s="24">
        <f t="shared" si="529"/>
        <v>18.24874350843</v>
      </c>
      <c r="K4486" s="14">
        <f t="shared" si="531"/>
        <v>7</v>
      </c>
      <c r="L4486" s="41">
        <f t="shared" si="532"/>
        <v>-28.681303603208722</v>
      </c>
      <c r="M4486" s="41">
        <f t="shared" si="533"/>
        <v>2</v>
      </c>
      <c r="N4486" s="18"/>
      <c r="X4486" s="48">
        <v>200</v>
      </c>
      <c r="Y4486" s="48">
        <v>40</v>
      </c>
      <c r="Z4486" s="41">
        <f t="shared" si="534"/>
        <v>2</v>
      </c>
    </row>
    <row r="4487" spans="2:26" ht="15.75" customHeight="1">
      <c r="B4487" s="72">
        <v>41826</v>
      </c>
      <c r="C4487" s="116">
        <v>0.54166666666424135</v>
      </c>
      <c r="D4487" s="74">
        <f t="shared" si="530"/>
        <v>41826.541666666664</v>
      </c>
      <c r="E4487" s="117">
        <v>30.9189431675</v>
      </c>
      <c r="F4487" s="24">
        <f t="shared" si="527"/>
        <v>59.055181449924994</v>
      </c>
      <c r="G4487" s="117">
        <v>38.192613960000003</v>
      </c>
      <c r="H4487" s="24">
        <f t="shared" si="528"/>
        <v>72.947892663600001</v>
      </c>
      <c r="I4487" s="117">
        <v>7.2736707942500001</v>
      </c>
      <c r="J4487" s="24">
        <f t="shared" si="529"/>
        <v>13.892711217017499</v>
      </c>
      <c r="K4487" s="14">
        <f t="shared" si="531"/>
        <v>7</v>
      </c>
      <c r="L4487" s="41">
        <f t="shared" si="532"/>
        <v>-33.037335894621222</v>
      </c>
      <c r="M4487" s="41">
        <f t="shared" si="533"/>
        <v>2</v>
      </c>
      <c r="N4487" s="18"/>
      <c r="X4487" s="48">
        <v>200</v>
      </c>
      <c r="Y4487" s="48">
        <v>40</v>
      </c>
      <c r="Z4487" s="41">
        <f t="shared" si="534"/>
        <v>2</v>
      </c>
    </row>
    <row r="4488" spans="2:26" ht="15.75" customHeight="1">
      <c r="B4488" s="72">
        <v>41826</v>
      </c>
      <c r="C4488" s="116">
        <v>0.58333333333575865</v>
      </c>
      <c r="D4488" s="74">
        <f t="shared" si="530"/>
        <v>41826.583333333336</v>
      </c>
      <c r="E4488" s="117">
        <v>27.537445322500002</v>
      </c>
      <c r="F4488" s="24">
        <f t="shared" si="527"/>
        <v>52.596520565974998</v>
      </c>
      <c r="G4488" s="117">
        <v>33.336808592499999</v>
      </c>
      <c r="H4488" s="24">
        <f t="shared" si="528"/>
        <v>63.673304411674998</v>
      </c>
      <c r="I4488" s="117">
        <v>5.7993632712499998</v>
      </c>
      <c r="J4488" s="24">
        <f t="shared" si="529"/>
        <v>11.0767838480875</v>
      </c>
      <c r="K4488" s="14">
        <f t="shared" si="531"/>
        <v>7</v>
      </c>
      <c r="L4488" s="41">
        <f t="shared" si="532"/>
        <v>-35.85326326355122</v>
      </c>
      <c r="M4488" s="41">
        <f t="shared" si="533"/>
        <v>2</v>
      </c>
      <c r="N4488" s="18"/>
      <c r="X4488" s="48">
        <v>200</v>
      </c>
      <c r="Y4488" s="48">
        <v>40</v>
      </c>
      <c r="Z4488" s="41">
        <f t="shared" si="534"/>
        <v>2</v>
      </c>
    </row>
    <row r="4489" spans="2:26" ht="15.75" customHeight="1">
      <c r="B4489" s="72">
        <v>41826</v>
      </c>
      <c r="C4489" s="116">
        <v>0.625</v>
      </c>
      <c r="D4489" s="74">
        <f t="shared" si="530"/>
        <v>41826.625</v>
      </c>
      <c r="E4489" s="117">
        <v>33.664317654999998</v>
      </c>
      <c r="F4489" s="24">
        <f t="shared" si="527"/>
        <v>64.298846721049998</v>
      </c>
      <c r="G4489" s="117">
        <v>44.583746902500003</v>
      </c>
      <c r="H4489" s="24">
        <f t="shared" si="528"/>
        <v>85.154956583775004</v>
      </c>
      <c r="I4489" s="117">
        <v>10.919429249249999</v>
      </c>
      <c r="J4489" s="24">
        <f t="shared" si="529"/>
        <v>20.856109866067499</v>
      </c>
      <c r="K4489" s="14">
        <f t="shared" si="531"/>
        <v>7</v>
      </c>
      <c r="L4489" s="41">
        <f t="shared" si="532"/>
        <v>-26.073937245571223</v>
      </c>
      <c r="M4489" s="41">
        <f t="shared" si="533"/>
        <v>2</v>
      </c>
      <c r="N4489" s="18"/>
      <c r="X4489" s="48">
        <v>200</v>
      </c>
      <c r="Y4489" s="48">
        <v>40</v>
      </c>
      <c r="Z4489" s="41">
        <f t="shared" si="534"/>
        <v>2</v>
      </c>
    </row>
    <row r="4490" spans="2:26" ht="15.75" customHeight="1">
      <c r="B4490" s="72">
        <v>41826</v>
      </c>
      <c r="C4490" s="116">
        <v>0.66666666666424135</v>
      </c>
      <c r="D4490" s="74">
        <f t="shared" si="530"/>
        <v>41826.666666666664</v>
      </c>
      <c r="E4490" s="117">
        <v>34.409251587500002</v>
      </c>
      <c r="F4490" s="24">
        <f t="shared" ref="F4490:F4553" si="535">IF(E4490&lt;&gt;"",E4490*1.91,NA())</f>
        <v>65.721670532125003</v>
      </c>
      <c r="G4490" s="117">
        <v>46.822105090000001</v>
      </c>
      <c r="H4490" s="24">
        <f t="shared" ref="H4490:H4553" si="536">IF(G4490&lt;&gt;"",G4490*1.91,NA())</f>
        <v>89.4302207219</v>
      </c>
      <c r="I4490" s="117">
        <v>12.41285350625</v>
      </c>
      <c r="J4490" s="24">
        <f t="shared" ref="J4490:J4553" si="537">IF(I4490&lt;&gt;"",I4490*1.91,NA())</f>
        <v>23.708550196937498</v>
      </c>
      <c r="K4490" s="14">
        <f t="shared" si="531"/>
        <v>7</v>
      </c>
      <c r="L4490" s="41">
        <f t="shared" si="532"/>
        <v>-23.221496914701223</v>
      </c>
      <c r="M4490" s="41">
        <f t="shared" si="533"/>
        <v>2</v>
      </c>
      <c r="N4490" s="18"/>
      <c r="X4490" s="48">
        <v>200</v>
      </c>
      <c r="Y4490" s="48">
        <v>40</v>
      </c>
      <c r="Z4490" s="41">
        <f t="shared" si="534"/>
        <v>2</v>
      </c>
    </row>
    <row r="4491" spans="2:26" ht="15.75" customHeight="1">
      <c r="B4491" s="72">
        <v>41826</v>
      </c>
      <c r="C4491" s="116">
        <v>0.70833333333575865</v>
      </c>
      <c r="D4491" s="74">
        <f t="shared" ref="D4491:D4554" si="538">B4491+C4491</f>
        <v>41826.708333333336</v>
      </c>
      <c r="E4491" s="117">
        <v>38.259471904999998</v>
      </c>
      <c r="F4491" s="24">
        <f t="shared" si="535"/>
        <v>73.075591338549998</v>
      </c>
      <c r="G4491" s="117">
        <v>46.823365785</v>
      </c>
      <c r="H4491" s="24">
        <f t="shared" si="536"/>
        <v>89.432628649349994</v>
      </c>
      <c r="I4491" s="117">
        <v>8.5638938807499994</v>
      </c>
      <c r="J4491" s="24">
        <f t="shared" si="537"/>
        <v>16.357037312232499</v>
      </c>
      <c r="K4491" s="14">
        <f t="shared" ref="K4491:K4554" si="539">WEEKDAY(D4491,2)</f>
        <v>7</v>
      </c>
      <c r="L4491" s="41">
        <f t="shared" ref="L4491:L4554" si="540">IF(J4491="",NA(),J4491-(AVERAGE($J$10:$J$8794)))</f>
        <v>-30.573009799406222</v>
      </c>
      <c r="M4491" s="41">
        <f t="shared" ref="M4491:M4554" si="541">$U$11</f>
        <v>2</v>
      </c>
      <c r="N4491" s="18"/>
      <c r="X4491" s="48">
        <v>200</v>
      </c>
      <c r="Y4491" s="48">
        <v>40</v>
      </c>
      <c r="Z4491" s="41">
        <f t="shared" ref="Z4491:Z4554" si="542">$U$11</f>
        <v>2</v>
      </c>
    </row>
    <row r="4492" spans="2:26" ht="15.75" customHeight="1">
      <c r="B4492" s="72">
        <v>41826</v>
      </c>
      <c r="C4492" s="116">
        <v>0.75</v>
      </c>
      <c r="D4492" s="74">
        <f t="shared" si="538"/>
        <v>41826.75</v>
      </c>
      <c r="E4492" s="117">
        <v>21.033920999999999</v>
      </c>
      <c r="F4492" s="24">
        <f t="shared" si="535"/>
        <v>40.174789109999999</v>
      </c>
      <c r="G4492" s="117">
        <v>26.898729374999998</v>
      </c>
      <c r="H4492" s="24">
        <f t="shared" si="536"/>
        <v>51.376573106249992</v>
      </c>
      <c r="I4492" s="117">
        <v>5.8648083739999999</v>
      </c>
      <c r="J4492" s="24">
        <f t="shared" si="537"/>
        <v>11.201783994339999</v>
      </c>
      <c r="K4492" s="14">
        <f t="shared" si="539"/>
        <v>7</v>
      </c>
      <c r="L4492" s="41">
        <f t="shared" si="540"/>
        <v>-35.728263117298724</v>
      </c>
      <c r="M4492" s="41">
        <f t="shared" si="541"/>
        <v>2</v>
      </c>
      <c r="N4492" s="18"/>
      <c r="X4492" s="48">
        <v>200</v>
      </c>
      <c r="Y4492" s="48">
        <v>40</v>
      </c>
      <c r="Z4492" s="41">
        <f t="shared" si="542"/>
        <v>2</v>
      </c>
    </row>
    <row r="4493" spans="2:26" ht="15.75" customHeight="1">
      <c r="B4493" s="72">
        <v>41826</v>
      </c>
      <c r="C4493" s="116">
        <v>0.79166666666424135</v>
      </c>
      <c r="D4493" s="74">
        <f t="shared" si="538"/>
        <v>41826.791666666664</v>
      </c>
      <c r="E4493" s="117">
        <v>54.045375212499998</v>
      </c>
      <c r="F4493" s="24">
        <f t="shared" si="535"/>
        <v>103.22666665587499</v>
      </c>
      <c r="G4493" s="117">
        <v>68.154212415000003</v>
      </c>
      <c r="H4493" s="24">
        <f t="shared" si="536"/>
        <v>130.17454571265</v>
      </c>
      <c r="I4493" s="117">
        <v>14.108837204249999</v>
      </c>
      <c r="J4493" s="24">
        <f t="shared" si="537"/>
        <v>26.947879060117497</v>
      </c>
      <c r="K4493" s="14">
        <f t="shared" si="539"/>
        <v>7</v>
      </c>
      <c r="L4493" s="41">
        <f t="shared" si="540"/>
        <v>-19.982168051521224</v>
      </c>
      <c r="M4493" s="41">
        <f t="shared" si="541"/>
        <v>2</v>
      </c>
      <c r="N4493" s="18"/>
      <c r="X4493" s="48">
        <v>200</v>
      </c>
      <c r="Y4493" s="48">
        <v>40</v>
      </c>
      <c r="Z4493" s="41">
        <f t="shared" si="542"/>
        <v>2</v>
      </c>
    </row>
    <row r="4494" spans="2:26" ht="15.75" customHeight="1">
      <c r="B4494" s="72">
        <v>41826</v>
      </c>
      <c r="C4494" s="116">
        <v>0.83333333333575865</v>
      </c>
      <c r="D4494" s="74">
        <f t="shared" si="538"/>
        <v>41826.833333333336</v>
      </c>
      <c r="E4494" s="117">
        <v>39.196916852500003</v>
      </c>
      <c r="F4494" s="24">
        <f t="shared" si="535"/>
        <v>74.866111188274999</v>
      </c>
      <c r="G4494" s="117">
        <v>45.608468317499998</v>
      </c>
      <c r="H4494" s="24">
        <f t="shared" si="536"/>
        <v>87.112174486424991</v>
      </c>
      <c r="I4494" s="117">
        <v>6.4115514659999997</v>
      </c>
      <c r="J4494" s="24">
        <f t="shared" si="537"/>
        <v>12.246063300059999</v>
      </c>
      <c r="K4494" s="14">
        <f t="shared" si="539"/>
        <v>7</v>
      </c>
      <c r="L4494" s="41">
        <f t="shared" si="540"/>
        <v>-34.68398381157872</v>
      </c>
      <c r="M4494" s="41">
        <f t="shared" si="541"/>
        <v>2</v>
      </c>
      <c r="N4494" s="18"/>
      <c r="X4494" s="48">
        <v>200</v>
      </c>
      <c r="Y4494" s="48">
        <v>40</v>
      </c>
      <c r="Z4494" s="41">
        <f t="shared" si="542"/>
        <v>2</v>
      </c>
    </row>
    <row r="4495" spans="2:26" ht="15.75" customHeight="1">
      <c r="B4495" s="72">
        <v>41826</v>
      </c>
      <c r="C4495" s="116">
        <v>0.875</v>
      </c>
      <c r="D4495" s="74">
        <f t="shared" si="538"/>
        <v>41826.875</v>
      </c>
      <c r="E4495" s="117">
        <v>29.144493802500001</v>
      </c>
      <c r="F4495" s="24">
        <f t="shared" si="535"/>
        <v>55.665983162774999</v>
      </c>
      <c r="G4495" s="117">
        <v>35.197632112500003</v>
      </c>
      <c r="H4495" s="24">
        <f t="shared" si="536"/>
        <v>67.227477334875005</v>
      </c>
      <c r="I4495" s="117">
        <v>6.0531383124999998</v>
      </c>
      <c r="J4495" s="24">
        <f t="shared" si="537"/>
        <v>11.561494176875</v>
      </c>
      <c r="K4495" s="14">
        <f t="shared" si="539"/>
        <v>7</v>
      </c>
      <c r="L4495" s="41">
        <f t="shared" si="540"/>
        <v>-35.36855293476372</v>
      </c>
      <c r="M4495" s="41">
        <f t="shared" si="541"/>
        <v>2</v>
      </c>
      <c r="N4495" s="18"/>
      <c r="X4495" s="48">
        <v>200</v>
      </c>
      <c r="Y4495" s="48">
        <v>40</v>
      </c>
      <c r="Z4495" s="41">
        <f t="shared" si="542"/>
        <v>2</v>
      </c>
    </row>
    <row r="4496" spans="2:26" ht="15.75" customHeight="1">
      <c r="B4496" s="72">
        <v>41826</v>
      </c>
      <c r="C4496" s="116">
        <v>0.91666666666424135</v>
      </c>
      <c r="D4496" s="74">
        <f t="shared" si="538"/>
        <v>41826.916666666664</v>
      </c>
      <c r="E4496" s="117">
        <v>33.429956417500001</v>
      </c>
      <c r="F4496" s="24">
        <f t="shared" si="535"/>
        <v>63.851216757425</v>
      </c>
      <c r="G4496" s="117">
        <v>40.578926612499998</v>
      </c>
      <c r="H4496" s="24">
        <f t="shared" si="536"/>
        <v>77.505749829875001</v>
      </c>
      <c r="I4496" s="117">
        <v>7.1489701950000004</v>
      </c>
      <c r="J4496" s="24">
        <f t="shared" si="537"/>
        <v>13.65453307245</v>
      </c>
      <c r="K4496" s="14">
        <f t="shared" si="539"/>
        <v>7</v>
      </c>
      <c r="L4496" s="41">
        <f t="shared" si="540"/>
        <v>-33.275514039188721</v>
      </c>
      <c r="M4496" s="41">
        <f t="shared" si="541"/>
        <v>2</v>
      </c>
      <c r="N4496" s="18"/>
      <c r="X4496" s="48">
        <v>200</v>
      </c>
      <c r="Y4496" s="48">
        <v>40</v>
      </c>
      <c r="Z4496" s="41">
        <f t="shared" si="542"/>
        <v>2</v>
      </c>
    </row>
    <row r="4497" spans="2:26" ht="15.75" customHeight="1">
      <c r="B4497" s="72">
        <v>41826</v>
      </c>
      <c r="C4497" s="116">
        <v>0.95833333333575865</v>
      </c>
      <c r="D4497" s="74">
        <f t="shared" si="538"/>
        <v>41826.958333333336</v>
      </c>
      <c r="E4497" s="117">
        <v>31.488106169999998</v>
      </c>
      <c r="F4497" s="24">
        <f t="shared" si="535"/>
        <v>60.142282784699994</v>
      </c>
      <c r="G4497" s="117">
        <v>43.601288492499997</v>
      </c>
      <c r="H4497" s="24">
        <f t="shared" si="536"/>
        <v>83.278461020674996</v>
      </c>
      <c r="I4497" s="117">
        <v>12.113182319750001</v>
      </c>
      <c r="J4497" s="24">
        <f t="shared" si="537"/>
        <v>23.1361782307225</v>
      </c>
      <c r="K4497" s="14">
        <f t="shared" si="539"/>
        <v>7</v>
      </c>
      <c r="L4497" s="41">
        <f t="shared" si="540"/>
        <v>-23.793868880916222</v>
      </c>
      <c r="M4497" s="41">
        <f t="shared" si="541"/>
        <v>2</v>
      </c>
      <c r="N4497" s="18"/>
      <c r="X4497" s="48">
        <v>200</v>
      </c>
      <c r="Y4497" s="48">
        <v>40</v>
      </c>
      <c r="Z4497" s="41">
        <f t="shared" si="542"/>
        <v>2</v>
      </c>
    </row>
    <row r="4498" spans="2:26" ht="15.75" customHeight="1">
      <c r="B4498" s="72">
        <v>41827</v>
      </c>
      <c r="C4498" s="116">
        <v>0</v>
      </c>
      <c r="D4498" s="74">
        <f t="shared" si="538"/>
        <v>41827</v>
      </c>
      <c r="E4498" s="117">
        <v>32.977974032500001</v>
      </c>
      <c r="F4498" s="24">
        <f t="shared" si="535"/>
        <v>62.987930402075001</v>
      </c>
      <c r="G4498" s="117">
        <v>40.999129670000002</v>
      </c>
      <c r="H4498" s="24">
        <f t="shared" si="536"/>
        <v>78.308337669699995</v>
      </c>
      <c r="I4498" s="117">
        <v>8.0211556349999995</v>
      </c>
      <c r="J4498" s="24">
        <f t="shared" si="537"/>
        <v>15.320407262849999</v>
      </c>
      <c r="K4498" s="14">
        <f t="shared" si="539"/>
        <v>1</v>
      </c>
      <c r="L4498" s="41">
        <f t="shared" si="540"/>
        <v>-31.609639848788724</v>
      </c>
      <c r="M4498" s="41">
        <f t="shared" si="541"/>
        <v>2</v>
      </c>
      <c r="N4498" s="18"/>
      <c r="X4498" s="48">
        <v>200</v>
      </c>
      <c r="Y4498" s="48">
        <v>40</v>
      </c>
      <c r="Z4498" s="41">
        <f t="shared" si="542"/>
        <v>2</v>
      </c>
    </row>
    <row r="4499" spans="2:26" ht="15.75" customHeight="1">
      <c r="B4499" s="72">
        <v>41827</v>
      </c>
      <c r="C4499" s="116">
        <v>4.1666666664241347E-2</v>
      </c>
      <c r="D4499" s="74">
        <f t="shared" si="538"/>
        <v>41827.041666666664</v>
      </c>
      <c r="E4499" s="117">
        <v>45.030837642500003</v>
      </c>
      <c r="F4499" s="24">
        <f t="shared" si="535"/>
        <v>86.008899897174999</v>
      </c>
      <c r="G4499" s="117">
        <v>59.040824577499997</v>
      </c>
      <c r="H4499" s="24">
        <f t="shared" si="536"/>
        <v>112.767974943025</v>
      </c>
      <c r="I4499" s="117">
        <v>14.009986937000001</v>
      </c>
      <c r="J4499" s="24">
        <f t="shared" si="537"/>
        <v>26.759075049669999</v>
      </c>
      <c r="K4499" s="14">
        <f t="shared" si="539"/>
        <v>1</v>
      </c>
      <c r="L4499" s="41">
        <f t="shared" si="540"/>
        <v>-20.170972061968722</v>
      </c>
      <c r="M4499" s="41">
        <f t="shared" si="541"/>
        <v>2</v>
      </c>
      <c r="N4499" s="18"/>
      <c r="X4499" s="48">
        <v>200</v>
      </c>
      <c r="Y4499" s="48">
        <v>40</v>
      </c>
      <c r="Z4499" s="41">
        <f t="shared" si="542"/>
        <v>2</v>
      </c>
    </row>
    <row r="4500" spans="2:26" ht="15.75" customHeight="1">
      <c r="B4500" s="72">
        <v>41827</v>
      </c>
      <c r="C4500" s="116">
        <v>8.3333333335758653E-2</v>
      </c>
      <c r="D4500" s="74">
        <f t="shared" si="538"/>
        <v>41827.083333333336</v>
      </c>
      <c r="E4500" s="117">
        <v>49.868723170000003</v>
      </c>
      <c r="F4500" s="24">
        <f t="shared" si="535"/>
        <v>95.249261254700002</v>
      </c>
      <c r="G4500" s="117">
        <v>58.189095492500002</v>
      </c>
      <c r="H4500" s="24">
        <f t="shared" si="536"/>
        <v>111.141172390675</v>
      </c>
      <c r="I4500" s="117">
        <v>8.32037232375</v>
      </c>
      <c r="J4500" s="24">
        <f t="shared" si="537"/>
        <v>15.891911138362499</v>
      </c>
      <c r="K4500" s="14">
        <f t="shared" si="539"/>
        <v>1</v>
      </c>
      <c r="L4500" s="41">
        <f t="shared" si="540"/>
        <v>-31.038135973276223</v>
      </c>
      <c r="M4500" s="41">
        <f t="shared" si="541"/>
        <v>2</v>
      </c>
      <c r="N4500" s="18"/>
      <c r="X4500" s="48">
        <v>200</v>
      </c>
      <c r="Y4500" s="48">
        <v>40</v>
      </c>
      <c r="Z4500" s="41">
        <f t="shared" si="542"/>
        <v>2</v>
      </c>
    </row>
    <row r="4501" spans="2:26" ht="15.75" customHeight="1">
      <c r="B4501" s="72">
        <v>41827</v>
      </c>
      <c r="C4501" s="116">
        <v>0.125</v>
      </c>
      <c r="D4501" s="74">
        <f t="shared" si="538"/>
        <v>41827.125</v>
      </c>
      <c r="E4501" s="117">
        <v>48.604846497499999</v>
      </c>
      <c r="F4501" s="24">
        <f t="shared" si="535"/>
        <v>92.83525681022499</v>
      </c>
      <c r="G4501" s="117">
        <v>62.021811857499998</v>
      </c>
      <c r="H4501" s="24">
        <f t="shared" si="536"/>
        <v>118.46166064782498</v>
      </c>
      <c r="I4501" s="117">
        <v>13.41696535925</v>
      </c>
      <c r="J4501" s="24">
        <f t="shared" si="537"/>
        <v>25.626403836167498</v>
      </c>
      <c r="K4501" s="14">
        <f t="shared" si="539"/>
        <v>1</v>
      </c>
      <c r="L4501" s="41">
        <f t="shared" si="540"/>
        <v>-21.303643275471224</v>
      </c>
      <c r="M4501" s="41">
        <f t="shared" si="541"/>
        <v>2</v>
      </c>
      <c r="N4501" s="18"/>
      <c r="X4501" s="48">
        <v>200</v>
      </c>
      <c r="Y4501" s="48">
        <v>40</v>
      </c>
      <c r="Z4501" s="41">
        <f t="shared" si="542"/>
        <v>2</v>
      </c>
    </row>
    <row r="4502" spans="2:26" ht="15.75" customHeight="1">
      <c r="B4502" s="72">
        <v>41827</v>
      </c>
      <c r="C4502" s="116">
        <v>0.16666666666424135</v>
      </c>
      <c r="D4502" s="74">
        <f t="shared" si="538"/>
        <v>41827.166666666664</v>
      </c>
      <c r="E4502" s="117">
        <v>63.938767419999998</v>
      </c>
      <c r="F4502" s="24">
        <f t="shared" si="535"/>
        <v>122.12304577219999</v>
      </c>
      <c r="G4502" s="117">
        <v>81.197616302499995</v>
      </c>
      <c r="H4502" s="24">
        <f t="shared" si="536"/>
        <v>155.08744713777497</v>
      </c>
      <c r="I4502" s="117">
        <v>17.258848879999999</v>
      </c>
      <c r="J4502" s="24">
        <f t="shared" si="537"/>
        <v>32.964401360799997</v>
      </c>
      <c r="K4502" s="14">
        <f t="shared" si="539"/>
        <v>1</v>
      </c>
      <c r="L4502" s="41">
        <f t="shared" si="540"/>
        <v>-13.965645750838725</v>
      </c>
      <c r="M4502" s="41">
        <f t="shared" si="541"/>
        <v>2</v>
      </c>
      <c r="N4502" s="18"/>
      <c r="X4502" s="48">
        <v>200</v>
      </c>
      <c r="Y4502" s="48">
        <v>40</v>
      </c>
      <c r="Z4502" s="41">
        <f t="shared" si="542"/>
        <v>2</v>
      </c>
    </row>
    <row r="4503" spans="2:26" ht="15.75" customHeight="1">
      <c r="B4503" s="72">
        <v>41827</v>
      </c>
      <c r="C4503" s="116">
        <v>0.20833333333575865</v>
      </c>
      <c r="D4503" s="74">
        <f t="shared" si="538"/>
        <v>41827.208333333336</v>
      </c>
      <c r="E4503" s="117">
        <v>57.778414910000002</v>
      </c>
      <c r="F4503" s="24">
        <f t="shared" si="535"/>
        <v>110.3567724781</v>
      </c>
      <c r="G4503" s="117">
        <v>76.732722964999994</v>
      </c>
      <c r="H4503" s="24">
        <f t="shared" si="536"/>
        <v>146.55950086314999</v>
      </c>
      <c r="I4503" s="117">
        <v>18.954308052249999</v>
      </c>
      <c r="J4503" s="24">
        <f t="shared" si="537"/>
        <v>36.202728379797499</v>
      </c>
      <c r="K4503" s="14">
        <f t="shared" si="539"/>
        <v>1</v>
      </c>
      <c r="L4503" s="41">
        <f t="shared" si="540"/>
        <v>-10.727318731841223</v>
      </c>
      <c r="M4503" s="41">
        <f t="shared" si="541"/>
        <v>2</v>
      </c>
      <c r="N4503" s="18"/>
      <c r="X4503" s="48">
        <v>200</v>
      </c>
      <c r="Y4503" s="48">
        <v>40</v>
      </c>
      <c r="Z4503" s="41">
        <f t="shared" si="542"/>
        <v>2</v>
      </c>
    </row>
    <row r="4504" spans="2:26" ht="15.75" customHeight="1">
      <c r="B4504" s="72">
        <v>41827</v>
      </c>
      <c r="C4504" s="116">
        <v>0.25</v>
      </c>
      <c r="D4504" s="74">
        <f t="shared" si="538"/>
        <v>41827.25</v>
      </c>
      <c r="E4504" s="117">
        <v>49.692952242499999</v>
      </c>
      <c r="F4504" s="24">
        <f t="shared" si="535"/>
        <v>94.913538783174999</v>
      </c>
      <c r="G4504" s="117">
        <v>65.771485995000006</v>
      </c>
      <c r="H4504" s="24">
        <f t="shared" si="536"/>
        <v>125.62353825045001</v>
      </c>
      <c r="I4504" s="117">
        <v>16.078533757500001</v>
      </c>
      <c r="J4504" s="24">
        <f t="shared" si="537"/>
        <v>30.709999476825001</v>
      </c>
      <c r="K4504" s="14">
        <f t="shared" si="539"/>
        <v>1</v>
      </c>
      <c r="L4504" s="41">
        <f t="shared" si="540"/>
        <v>-16.220047634813721</v>
      </c>
      <c r="M4504" s="41">
        <f t="shared" si="541"/>
        <v>2</v>
      </c>
      <c r="N4504" s="18"/>
      <c r="X4504" s="48">
        <v>200</v>
      </c>
      <c r="Y4504" s="48">
        <v>40</v>
      </c>
      <c r="Z4504" s="41">
        <f t="shared" si="542"/>
        <v>2</v>
      </c>
    </row>
    <row r="4505" spans="2:26" ht="15.75" customHeight="1">
      <c r="B4505" s="72">
        <v>41827</v>
      </c>
      <c r="C4505" s="116">
        <v>0.29166666666424135</v>
      </c>
      <c r="D4505" s="74">
        <f t="shared" si="538"/>
        <v>41827.291666666664</v>
      </c>
      <c r="E4505" s="117">
        <v>59.192952374999997</v>
      </c>
      <c r="F4505" s="24">
        <f t="shared" si="535"/>
        <v>113.05853903625</v>
      </c>
      <c r="G4505" s="117">
        <v>75.0910525675</v>
      </c>
      <c r="H4505" s="24">
        <f t="shared" si="536"/>
        <v>143.42391040392499</v>
      </c>
      <c r="I4505" s="117">
        <v>15.89810019225</v>
      </c>
      <c r="J4505" s="24">
        <f t="shared" si="537"/>
        <v>30.365371367197501</v>
      </c>
      <c r="K4505" s="14">
        <f t="shared" si="539"/>
        <v>1</v>
      </c>
      <c r="L4505" s="41">
        <f t="shared" si="540"/>
        <v>-16.564675744441221</v>
      </c>
      <c r="M4505" s="41">
        <f t="shared" si="541"/>
        <v>2</v>
      </c>
      <c r="N4505" s="18"/>
      <c r="X4505" s="48">
        <v>200</v>
      </c>
      <c r="Y4505" s="48">
        <v>40</v>
      </c>
      <c r="Z4505" s="41">
        <f t="shared" si="542"/>
        <v>2</v>
      </c>
    </row>
    <row r="4506" spans="2:26" ht="15.75" customHeight="1">
      <c r="B4506" s="72">
        <v>41827</v>
      </c>
      <c r="C4506" s="116">
        <v>0.33333333333575865</v>
      </c>
      <c r="D4506" s="74">
        <f t="shared" si="538"/>
        <v>41827.333333333336</v>
      </c>
      <c r="E4506" s="117">
        <v>49.8770932125</v>
      </c>
      <c r="F4506" s="24">
        <f t="shared" si="535"/>
        <v>95.26524803587499</v>
      </c>
      <c r="G4506" s="117">
        <v>58.042036445000001</v>
      </c>
      <c r="H4506" s="24">
        <f t="shared" si="536"/>
        <v>110.86028960995</v>
      </c>
      <c r="I4506" s="117">
        <v>8.1649432322499997</v>
      </c>
      <c r="J4506" s="24">
        <f t="shared" si="537"/>
        <v>15.595041573597499</v>
      </c>
      <c r="K4506" s="14">
        <f t="shared" si="539"/>
        <v>1</v>
      </c>
      <c r="L4506" s="41">
        <f t="shared" si="540"/>
        <v>-31.335005538041223</v>
      </c>
      <c r="M4506" s="41">
        <f t="shared" si="541"/>
        <v>2</v>
      </c>
      <c r="N4506" s="18"/>
      <c r="X4506" s="48">
        <v>200</v>
      </c>
      <c r="Y4506" s="48">
        <v>40</v>
      </c>
      <c r="Z4506" s="41">
        <f t="shared" si="542"/>
        <v>2</v>
      </c>
    </row>
    <row r="4507" spans="2:26" ht="15.75" customHeight="1">
      <c r="B4507" s="72">
        <v>41827</v>
      </c>
      <c r="C4507" s="116">
        <v>0.375</v>
      </c>
      <c r="D4507" s="74">
        <f t="shared" si="538"/>
        <v>41827.375</v>
      </c>
      <c r="E4507" s="117">
        <v>48.052423585</v>
      </c>
      <c r="F4507" s="24">
        <f t="shared" si="535"/>
        <v>91.780129047350002</v>
      </c>
      <c r="G4507" s="117">
        <v>64.697005247500002</v>
      </c>
      <c r="H4507" s="24">
        <f t="shared" si="536"/>
        <v>123.57128002272499</v>
      </c>
      <c r="I4507" s="117">
        <v>16.644581665</v>
      </c>
      <c r="J4507" s="24">
        <f t="shared" si="537"/>
        <v>31.79115098015</v>
      </c>
      <c r="K4507" s="14">
        <f t="shared" si="539"/>
        <v>1</v>
      </c>
      <c r="L4507" s="41">
        <f t="shared" si="540"/>
        <v>-15.138896131488721</v>
      </c>
      <c r="M4507" s="41">
        <f t="shared" si="541"/>
        <v>2</v>
      </c>
      <c r="N4507" s="18"/>
      <c r="X4507" s="48">
        <v>200</v>
      </c>
      <c r="Y4507" s="48">
        <v>40</v>
      </c>
      <c r="Z4507" s="41">
        <f t="shared" si="542"/>
        <v>2</v>
      </c>
    </row>
    <row r="4508" spans="2:26" ht="15.75" customHeight="1">
      <c r="B4508" s="72">
        <v>41827</v>
      </c>
      <c r="C4508" s="116">
        <v>0.41666666666424135</v>
      </c>
      <c r="D4508" s="74">
        <f t="shared" si="538"/>
        <v>41827.416666666664</v>
      </c>
      <c r="E4508" s="117">
        <v>46.395154839999996</v>
      </c>
      <c r="F4508" s="24">
        <f t="shared" si="535"/>
        <v>88.614745744399983</v>
      </c>
      <c r="G4508" s="117">
        <v>64.202406754999998</v>
      </c>
      <c r="H4508" s="24">
        <f t="shared" si="536"/>
        <v>122.62659690205</v>
      </c>
      <c r="I4508" s="117">
        <v>17.807251914999998</v>
      </c>
      <c r="J4508" s="24">
        <f t="shared" si="537"/>
        <v>34.011851157649993</v>
      </c>
      <c r="K4508" s="14">
        <f t="shared" si="539"/>
        <v>1</v>
      </c>
      <c r="L4508" s="41">
        <f t="shared" si="540"/>
        <v>-12.918195953988729</v>
      </c>
      <c r="M4508" s="41">
        <f t="shared" si="541"/>
        <v>2</v>
      </c>
      <c r="N4508" s="18" t="s">
        <v>28</v>
      </c>
      <c r="X4508" s="48">
        <v>200</v>
      </c>
      <c r="Y4508" s="48">
        <v>40</v>
      </c>
      <c r="Z4508" s="41">
        <f t="shared" si="542"/>
        <v>2</v>
      </c>
    </row>
    <row r="4509" spans="2:26" ht="15.75" customHeight="1">
      <c r="B4509" s="72">
        <v>41827</v>
      </c>
      <c r="C4509" s="116">
        <v>0.45833333333575865</v>
      </c>
      <c r="D4509" s="74">
        <f t="shared" si="538"/>
        <v>41827.458333333336</v>
      </c>
      <c r="E4509" s="117">
        <v>43.64978035</v>
      </c>
      <c r="F4509" s="24">
        <f t="shared" si="535"/>
        <v>83.371080468499997</v>
      </c>
      <c r="G4509" s="117">
        <v>52.978001425000002</v>
      </c>
      <c r="H4509" s="24">
        <f t="shared" si="536"/>
        <v>101.18798272175</v>
      </c>
      <c r="I4509" s="117">
        <v>9.3282210760000002</v>
      </c>
      <c r="J4509" s="24">
        <f t="shared" si="537"/>
        <v>17.816902255159999</v>
      </c>
      <c r="K4509" s="14">
        <f t="shared" si="539"/>
        <v>1</v>
      </c>
      <c r="L4509" s="41">
        <f t="shared" si="540"/>
        <v>-29.113144856478723</v>
      </c>
      <c r="M4509" s="41">
        <f t="shared" si="541"/>
        <v>2</v>
      </c>
      <c r="N4509" s="18"/>
      <c r="X4509" s="48">
        <v>200</v>
      </c>
      <c r="Y4509" s="48">
        <v>40</v>
      </c>
      <c r="Z4509" s="41">
        <f t="shared" si="542"/>
        <v>2</v>
      </c>
    </row>
    <row r="4510" spans="2:26" ht="15.75" customHeight="1">
      <c r="B4510" s="72">
        <v>41827</v>
      </c>
      <c r="C4510" s="116">
        <v>0.5</v>
      </c>
      <c r="D4510" s="74">
        <f t="shared" si="538"/>
        <v>41827.5</v>
      </c>
      <c r="E4510" s="117">
        <v>51.969604255</v>
      </c>
      <c r="F4510" s="24">
        <f t="shared" si="535"/>
        <v>99.26194412705</v>
      </c>
      <c r="G4510" s="117">
        <v>70.241759972500006</v>
      </c>
      <c r="H4510" s="24">
        <f t="shared" si="536"/>
        <v>134.16176154747501</v>
      </c>
      <c r="I4510" s="117">
        <v>18.272155715</v>
      </c>
      <c r="J4510" s="24">
        <f t="shared" si="537"/>
        <v>34.899817415649999</v>
      </c>
      <c r="K4510" s="14">
        <f t="shared" si="539"/>
        <v>1</v>
      </c>
      <c r="L4510" s="41">
        <f t="shared" si="540"/>
        <v>-12.030229695988723</v>
      </c>
      <c r="M4510" s="41">
        <f t="shared" si="541"/>
        <v>2</v>
      </c>
      <c r="N4510" s="18"/>
      <c r="X4510" s="48">
        <v>200</v>
      </c>
      <c r="Y4510" s="48">
        <v>40</v>
      </c>
      <c r="Z4510" s="41">
        <f t="shared" si="542"/>
        <v>2</v>
      </c>
    </row>
    <row r="4511" spans="2:26" ht="15.75" customHeight="1">
      <c r="B4511" s="72">
        <v>41827</v>
      </c>
      <c r="C4511" s="116">
        <v>0.54166666666424135</v>
      </c>
      <c r="D4511" s="74">
        <f t="shared" si="538"/>
        <v>41827.541666666664</v>
      </c>
      <c r="E4511" s="117">
        <v>67.219824735000003</v>
      </c>
      <c r="F4511" s="24">
        <f t="shared" si="535"/>
        <v>128.38986524385001</v>
      </c>
      <c r="G4511" s="117">
        <v>90.180130407500002</v>
      </c>
      <c r="H4511" s="24">
        <f t="shared" si="536"/>
        <v>172.24404907832499</v>
      </c>
      <c r="I4511" s="117">
        <v>22.960305672499999</v>
      </c>
      <c r="J4511" s="24">
        <f t="shared" si="537"/>
        <v>43.854183834474995</v>
      </c>
      <c r="K4511" s="14">
        <f t="shared" si="539"/>
        <v>1</v>
      </c>
      <c r="L4511" s="41">
        <f t="shared" si="540"/>
        <v>-3.0758632771637267</v>
      </c>
      <c r="M4511" s="41">
        <f t="shared" si="541"/>
        <v>2</v>
      </c>
      <c r="N4511" s="18"/>
      <c r="X4511" s="48">
        <v>200</v>
      </c>
      <c r="Y4511" s="48">
        <v>40</v>
      </c>
      <c r="Z4511" s="41">
        <f t="shared" si="542"/>
        <v>2</v>
      </c>
    </row>
    <row r="4512" spans="2:26" ht="15.75" customHeight="1">
      <c r="B4512" s="72">
        <v>41827</v>
      </c>
      <c r="C4512" s="116">
        <v>0.58333333333575865</v>
      </c>
      <c r="D4512" s="74">
        <f t="shared" si="538"/>
        <v>41827.583333333336</v>
      </c>
      <c r="E4512" s="117">
        <v>60.624229929999998</v>
      </c>
      <c r="F4512" s="24">
        <f t="shared" si="535"/>
        <v>115.79227916629999</v>
      </c>
      <c r="G4512" s="117">
        <v>74.774738927499996</v>
      </c>
      <c r="H4512" s="24">
        <f t="shared" si="536"/>
        <v>142.81975135152499</v>
      </c>
      <c r="I4512" s="117">
        <v>14.150508998999999</v>
      </c>
      <c r="J4512" s="24">
        <f t="shared" si="537"/>
        <v>27.027472188089998</v>
      </c>
      <c r="K4512" s="14">
        <f t="shared" si="539"/>
        <v>1</v>
      </c>
      <c r="L4512" s="41">
        <f t="shared" si="540"/>
        <v>-19.902574923548723</v>
      </c>
      <c r="M4512" s="41">
        <f t="shared" si="541"/>
        <v>2</v>
      </c>
      <c r="N4512" s="18"/>
      <c r="X4512" s="48">
        <v>200</v>
      </c>
      <c r="Y4512" s="48">
        <v>40</v>
      </c>
      <c r="Z4512" s="41">
        <f t="shared" si="542"/>
        <v>2</v>
      </c>
    </row>
    <row r="4513" spans="2:26" ht="15.75" customHeight="1">
      <c r="B4513" s="72">
        <v>41827</v>
      </c>
      <c r="C4513" s="116">
        <v>0.625</v>
      </c>
      <c r="D4513" s="74">
        <f t="shared" si="538"/>
        <v>41827.625</v>
      </c>
      <c r="E4513" s="117">
        <v>131.87004592</v>
      </c>
      <c r="F4513" s="24">
        <f t="shared" si="535"/>
        <v>251.87178770719999</v>
      </c>
      <c r="G4513" s="117">
        <v>174.0643809</v>
      </c>
      <c r="H4513" s="24">
        <f t="shared" si="536"/>
        <v>332.46296751900002</v>
      </c>
      <c r="I4513" s="117">
        <v>42.194334962500001</v>
      </c>
      <c r="J4513" s="24">
        <f t="shared" si="537"/>
        <v>80.591179778374993</v>
      </c>
      <c r="K4513" s="14">
        <f t="shared" si="539"/>
        <v>1</v>
      </c>
      <c r="L4513" s="41">
        <f t="shared" si="540"/>
        <v>33.661132666736272</v>
      </c>
      <c r="M4513" s="41">
        <f t="shared" si="541"/>
        <v>2</v>
      </c>
      <c r="N4513" s="18"/>
      <c r="X4513" s="48">
        <v>200</v>
      </c>
      <c r="Y4513" s="48">
        <v>40</v>
      </c>
      <c r="Z4513" s="41">
        <f t="shared" si="542"/>
        <v>2</v>
      </c>
    </row>
    <row r="4514" spans="2:26" ht="15.75" customHeight="1">
      <c r="B4514" s="72">
        <v>41827</v>
      </c>
      <c r="C4514" s="116">
        <v>0.66666666666424135</v>
      </c>
      <c r="D4514" s="74">
        <f t="shared" si="538"/>
        <v>41827.666666666664</v>
      </c>
      <c r="E4514" s="117">
        <v>156.4612357</v>
      </c>
      <c r="F4514" s="24">
        <f t="shared" si="535"/>
        <v>298.84096018700001</v>
      </c>
      <c r="G4514" s="117">
        <v>199.36388017499999</v>
      </c>
      <c r="H4514" s="24">
        <f t="shared" si="536"/>
        <v>380.78501113424994</v>
      </c>
      <c r="I4514" s="117">
        <v>42.902644485000003</v>
      </c>
      <c r="J4514" s="24">
        <f t="shared" si="537"/>
        <v>81.944050966350005</v>
      </c>
      <c r="K4514" s="14">
        <f t="shared" si="539"/>
        <v>1</v>
      </c>
      <c r="L4514" s="41">
        <f t="shared" si="540"/>
        <v>35.014003854711284</v>
      </c>
      <c r="M4514" s="41">
        <f t="shared" si="541"/>
        <v>2</v>
      </c>
      <c r="N4514" s="18"/>
      <c r="X4514" s="48">
        <v>200</v>
      </c>
      <c r="Y4514" s="48">
        <v>40</v>
      </c>
      <c r="Z4514" s="41">
        <f t="shared" si="542"/>
        <v>2</v>
      </c>
    </row>
    <row r="4515" spans="2:26" ht="15.75" customHeight="1">
      <c r="B4515" s="72">
        <v>41827</v>
      </c>
      <c r="C4515" s="116">
        <v>0.70833333333575865</v>
      </c>
      <c r="D4515" s="74">
        <f t="shared" si="538"/>
        <v>41827.708333333336</v>
      </c>
      <c r="E4515" s="117">
        <v>89.6682832125</v>
      </c>
      <c r="F4515" s="24">
        <f t="shared" si="535"/>
        <v>171.266420935875</v>
      </c>
      <c r="G4515" s="117">
        <v>117.47156508499999</v>
      </c>
      <c r="H4515" s="24">
        <f t="shared" si="536"/>
        <v>224.37068931234998</v>
      </c>
      <c r="I4515" s="117">
        <v>27.80328189475</v>
      </c>
      <c r="J4515" s="24">
        <f t="shared" si="537"/>
        <v>53.104268418972495</v>
      </c>
      <c r="K4515" s="14">
        <f t="shared" si="539"/>
        <v>1</v>
      </c>
      <c r="L4515" s="41">
        <f t="shared" si="540"/>
        <v>6.1742213073337737</v>
      </c>
      <c r="M4515" s="41">
        <f t="shared" si="541"/>
        <v>2</v>
      </c>
      <c r="N4515" s="18"/>
      <c r="X4515" s="48">
        <v>200</v>
      </c>
      <c r="Y4515" s="48">
        <v>40</v>
      </c>
      <c r="Z4515" s="41">
        <f t="shared" si="542"/>
        <v>2</v>
      </c>
    </row>
    <row r="4516" spans="2:26" ht="15.75" customHeight="1">
      <c r="B4516" s="72">
        <v>41827</v>
      </c>
      <c r="C4516" s="116">
        <v>0.75</v>
      </c>
      <c r="D4516" s="74">
        <f t="shared" si="538"/>
        <v>41827.75</v>
      </c>
      <c r="E4516" s="117">
        <v>50.965198954999998</v>
      </c>
      <c r="F4516" s="24">
        <f t="shared" si="535"/>
        <v>97.343530004049995</v>
      </c>
      <c r="G4516" s="117">
        <v>65.932971842499995</v>
      </c>
      <c r="H4516" s="24">
        <f t="shared" si="536"/>
        <v>125.93197621917498</v>
      </c>
      <c r="I4516" s="117">
        <v>14.967772882249999</v>
      </c>
      <c r="J4516" s="24">
        <f t="shared" si="537"/>
        <v>28.588446205097497</v>
      </c>
      <c r="K4516" s="14">
        <f t="shared" si="539"/>
        <v>1</v>
      </c>
      <c r="L4516" s="41">
        <f t="shared" si="540"/>
        <v>-18.341600906541224</v>
      </c>
      <c r="M4516" s="41">
        <f t="shared" si="541"/>
        <v>2</v>
      </c>
      <c r="N4516" s="18"/>
      <c r="X4516" s="48">
        <v>200</v>
      </c>
      <c r="Y4516" s="48">
        <v>40</v>
      </c>
      <c r="Z4516" s="41">
        <f t="shared" si="542"/>
        <v>2</v>
      </c>
    </row>
    <row r="4517" spans="2:26" ht="15.75" customHeight="1">
      <c r="B4517" s="72">
        <v>41827</v>
      </c>
      <c r="C4517" s="116">
        <v>0.79166666666424135</v>
      </c>
      <c r="D4517" s="74">
        <f t="shared" si="538"/>
        <v>41827.791666666664</v>
      </c>
      <c r="E4517" s="117">
        <v>92.874010115000004</v>
      </c>
      <c r="F4517" s="24">
        <f t="shared" si="535"/>
        <v>177.38935931965</v>
      </c>
      <c r="G4517" s="117">
        <v>118.3321188</v>
      </c>
      <c r="H4517" s="24">
        <f t="shared" si="536"/>
        <v>226.01434690799999</v>
      </c>
      <c r="I4517" s="117">
        <v>25.4581086775</v>
      </c>
      <c r="J4517" s="24">
        <f t="shared" si="537"/>
        <v>48.624987574024999</v>
      </c>
      <c r="K4517" s="14">
        <f t="shared" si="539"/>
        <v>1</v>
      </c>
      <c r="L4517" s="41">
        <f t="shared" si="540"/>
        <v>1.6949404623862776</v>
      </c>
      <c r="M4517" s="41">
        <f t="shared" si="541"/>
        <v>2</v>
      </c>
      <c r="N4517" s="18"/>
      <c r="X4517" s="48">
        <v>200</v>
      </c>
      <c r="Y4517" s="48">
        <v>40</v>
      </c>
      <c r="Z4517" s="41">
        <f t="shared" si="542"/>
        <v>2</v>
      </c>
    </row>
    <row r="4518" spans="2:26" ht="15.75" customHeight="1">
      <c r="B4518" s="72">
        <v>41827</v>
      </c>
      <c r="C4518" s="116">
        <v>0.83333333333575865</v>
      </c>
      <c r="D4518" s="74">
        <f t="shared" si="538"/>
        <v>41827.833333333336</v>
      </c>
      <c r="E4518" s="117">
        <v>93.401322905000001</v>
      </c>
      <c r="F4518" s="24">
        <f t="shared" si="535"/>
        <v>178.39652674855</v>
      </c>
      <c r="G4518" s="117">
        <v>114.99011602500001</v>
      </c>
      <c r="H4518" s="24">
        <f t="shared" si="536"/>
        <v>219.63112160775</v>
      </c>
      <c r="I4518" s="117">
        <v>21.588793135</v>
      </c>
      <c r="J4518" s="24">
        <f t="shared" si="537"/>
        <v>41.234594887849994</v>
      </c>
      <c r="K4518" s="14">
        <f t="shared" si="539"/>
        <v>1</v>
      </c>
      <c r="L4518" s="41">
        <f t="shared" si="540"/>
        <v>-5.6954522237887275</v>
      </c>
      <c r="M4518" s="41">
        <f t="shared" si="541"/>
        <v>2</v>
      </c>
      <c r="N4518" s="18"/>
      <c r="X4518" s="48">
        <v>200</v>
      </c>
      <c r="Y4518" s="48">
        <v>40</v>
      </c>
      <c r="Z4518" s="41">
        <f t="shared" si="542"/>
        <v>2</v>
      </c>
    </row>
    <row r="4519" spans="2:26" ht="15.75" customHeight="1">
      <c r="B4519" s="72">
        <v>41827</v>
      </c>
      <c r="C4519" s="116">
        <v>0.875</v>
      </c>
      <c r="D4519" s="74">
        <f t="shared" si="538"/>
        <v>41827.875</v>
      </c>
      <c r="E4519" s="117">
        <v>49.450220962499998</v>
      </c>
      <c r="F4519" s="24">
        <f t="shared" si="535"/>
        <v>94.449922038374993</v>
      </c>
      <c r="G4519" s="117">
        <v>60.806981950000001</v>
      </c>
      <c r="H4519" s="24">
        <f t="shared" si="536"/>
        <v>116.14133552449999</v>
      </c>
      <c r="I4519" s="117">
        <v>11.3567609875</v>
      </c>
      <c r="J4519" s="24">
        <f t="shared" si="537"/>
        <v>21.691413486124997</v>
      </c>
      <c r="K4519" s="14">
        <f t="shared" si="539"/>
        <v>1</v>
      </c>
      <c r="L4519" s="41">
        <f t="shared" si="540"/>
        <v>-25.238633625513724</v>
      </c>
      <c r="M4519" s="41">
        <f t="shared" si="541"/>
        <v>2</v>
      </c>
      <c r="N4519" s="18"/>
      <c r="X4519" s="48">
        <v>200</v>
      </c>
      <c r="Y4519" s="48">
        <v>40</v>
      </c>
      <c r="Z4519" s="41">
        <f t="shared" si="542"/>
        <v>2</v>
      </c>
    </row>
    <row r="4520" spans="2:26" ht="15.75" customHeight="1">
      <c r="B4520" s="72">
        <v>41827</v>
      </c>
      <c r="C4520" s="116">
        <v>0.91666666666424135</v>
      </c>
      <c r="D4520" s="74">
        <f t="shared" si="538"/>
        <v>41827.916666666664</v>
      </c>
      <c r="E4520" s="117">
        <v>63.762996489999999</v>
      </c>
      <c r="F4520" s="24">
        <f t="shared" si="535"/>
        <v>121.78732329589999</v>
      </c>
      <c r="G4520" s="117">
        <v>82.004944127499996</v>
      </c>
      <c r="H4520" s="24">
        <f t="shared" si="536"/>
        <v>156.62944328352498</v>
      </c>
      <c r="I4520" s="117">
        <v>18.241947639999999</v>
      </c>
      <c r="J4520" s="24">
        <f t="shared" si="537"/>
        <v>34.842119992400001</v>
      </c>
      <c r="K4520" s="14">
        <f t="shared" si="539"/>
        <v>1</v>
      </c>
      <c r="L4520" s="41">
        <f t="shared" si="540"/>
        <v>-12.087927119238721</v>
      </c>
      <c r="M4520" s="41">
        <f t="shared" si="541"/>
        <v>2</v>
      </c>
      <c r="N4520" s="18"/>
      <c r="X4520" s="48">
        <v>200</v>
      </c>
      <c r="Y4520" s="48">
        <v>40</v>
      </c>
      <c r="Z4520" s="41">
        <f t="shared" si="542"/>
        <v>2</v>
      </c>
    </row>
    <row r="4521" spans="2:26" ht="15.75" customHeight="1">
      <c r="B4521" s="72">
        <v>41827</v>
      </c>
      <c r="C4521" s="116">
        <v>0.95833333333575865</v>
      </c>
      <c r="D4521" s="74">
        <f t="shared" si="538"/>
        <v>41827.958333333336</v>
      </c>
      <c r="E4521" s="117">
        <v>77.104846912499994</v>
      </c>
      <c r="F4521" s="24">
        <f t="shared" si="535"/>
        <v>147.27025760287498</v>
      </c>
      <c r="G4521" s="117">
        <v>91.729868780000004</v>
      </c>
      <c r="H4521" s="24">
        <f t="shared" si="536"/>
        <v>175.2040493698</v>
      </c>
      <c r="I4521" s="117">
        <v>14.62502188575</v>
      </c>
      <c r="J4521" s="24">
        <f t="shared" si="537"/>
        <v>27.933791801782498</v>
      </c>
      <c r="K4521" s="14">
        <f t="shared" si="539"/>
        <v>1</v>
      </c>
      <c r="L4521" s="41">
        <f t="shared" si="540"/>
        <v>-18.996255309856224</v>
      </c>
      <c r="M4521" s="41">
        <f t="shared" si="541"/>
        <v>2</v>
      </c>
      <c r="N4521" s="18"/>
      <c r="X4521" s="48">
        <v>200</v>
      </c>
      <c r="Y4521" s="48">
        <v>40</v>
      </c>
      <c r="Z4521" s="41">
        <f t="shared" si="542"/>
        <v>2</v>
      </c>
    </row>
    <row r="4522" spans="2:26" ht="15.75" customHeight="1">
      <c r="B4522" s="72">
        <v>41828</v>
      </c>
      <c r="C4522" s="116">
        <v>0</v>
      </c>
      <c r="D4522" s="74">
        <f t="shared" si="538"/>
        <v>41828</v>
      </c>
      <c r="E4522" s="117">
        <v>51.484141694999998</v>
      </c>
      <c r="F4522" s="24">
        <f t="shared" si="535"/>
        <v>98.334710637449987</v>
      </c>
      <c r="G4522" s="117">
        <v>60.620514432500002</v>
      </c>
      <c r="H4522" s="24">
        <f t="shared" si="536"/>
        <v>115.78518256607499</v>
      </c>
      <c r="I4522" s="117">
        <v>9.1363727387499996</v>
      </c>
      <c r="J4522" s="24">
        <f t="shared" si="537"/>
        <v>17.450471931012498</v>
      </c>
      <c r="K4522" s="14">
        <f t="shared" si="539"/>
        <v>2</v>
      </c>
      <c r="L4522" s="41">
        <f t="shared" si="540"/>
        <v>-29.479575180626224</v>
      </c>
      <c r="M4522" s="41">
        <f t="shared" si="541"/>
        <v>2</v>
      </c>
      <c r="N4522" s="18"/>
      <c r="X4522" s="48">
        <v>200</v>
      </c>
      <c r="Y4522" s="48">
        <v>40</v>
      </c>
      <c r="Z4522" s="41">
        <f t="shared" si="542"/>
        <v>2</v>
      </c>
    </row>
    <row r="4523" spans="2:26" ht="15.75" customHeight="1">
      <c r="B4523" s="72">
        <v>41828</v>
      </c>
      <c r="C4523" s="116">
        <v>4.1666666664241347E-2</v>
      </c>
      <c r="D4523" s="74">
        <f t="shared" si="538"/>
        <v>41828.041666666664</v>
      </c>
      <c r="E4523" s="117">
        <v>75.866080357499996</v>
      </c>
      <c r="F4523" s="24">
        <f t="shared" si="535"/>
        <v>144.90421348282499</v>
      </c>
      <c r="G4523" s="117">
        <v>86.672987777499998</v>
      </c>
      <c r="H4523" s="24">
        <f t="shared" si="536"/>
        <v>165.54540665502498</v>
      </c>
      <c r="I4523" s="117">
        <v>10.80690740475</v>
      </c>
      <c r="J4523" s="24">
        <f t="shared" si="537"/>
        <v>20.641193143072499</v>
      </c>
      <c r="K4523" s="14">
        <f t="shared" si="539"/>
        <v>2</v>
      </c>
      <c r="L4523" s="41">
        <f t="shared" si="540"/>
        <v>-26.288853968566222</v>
      </c>
      <c r="M4523" s="41">
        <f t="shared" si="541"/>
        <v>2</v>
      </c>
      <c r="N4523" s="18"/>
      <c r="X4523" s="48">
        <v>200</v>
      </c>
      <c r="Y4523" s="48">
        <v>40</v>
      </c>
      <c r="Z4523" s="41">
        <f t="shared" si="542"/>
        <v>2</v>
      </c>
    </row>
    <row r="4524" spans="2:26" ht="15.75" customHeight="1">
      <c r="B4524" s="72">
        <v>41828</v>
      </c>
      <c r="C4524" s="116">
        <v>8.3333333335758653E-2</v>
      </c>
      <c r="D4524" s="74">
        <f t="shared" si="538"/>
        <v>41828.083333333336</v>
      </c>
      <c r="E4524" s="117">
        <v>132.43083885499999</v>
      </c>
      <c r="F4524" s="24">
        <f t="shared" si="535"/>
        <v>252.94290221304996</v>
      </c>
      <c r="G4524" s="117">
        <v>154.138883875</v>
      </c>
      <c r="H4524" s="24">
        <f t="shared" si="536"/>
        <v>294.40526820125001</v>
      </c>
      <c r="I4524" s="117">
        <v>21.708044995000002</v>
      </c>
      <c r="J4524" s="24">
        <f t="shared" si="537"/>
        <v>41.462365940449999</v>
      </c>
      <c r="K4524" s="14">
        <f t="shared" si="539"/>
        <v>2</v>
      </c>
      <c r="L4524" s="41">
        <f t="shared" si="540"/>
        <v>-5.4676811711887225</v>
      </c>
      <c r="M4524" s="41">
        <f t="shared" si="541"/>
        <v>2</v>
      </c>
      <c r="N4524" s="18"/>
      <c r="X4524" s="48">
        <v>200</v>
      </c>
      <c r="Y4524" s="48">
        <v>40</v>
      </c>
      <c r="Z4524" s="41">
        <f t="shared" si="542"/>
        <v>2</v>
      </c>
    </row>
    <row r="4525" spans="2:26" ht="15.75" customHeight="1">
      <c r="B4525" s="72">
        <v>41828</v>
      </c>
      <c r="C4525" s="116">
        <v>0.125</v>
      </c>
      <c r="D4525" s="74">
        <f t="shared" si="538"/>
        <v>41828.125</v>
      </c>
      <c r="E4525" s="117">
        <v>139.49515615000001</v>
      </c>
      <c r="F4525" s="24">
        <f t="shared" si="535"/>
        <v>266.4357482465</v>
      </c>
      <c r="G4525" s="117">
        <v>163.40520375</v>
      </c>
      <c r="H4525" s="24">
        <f t="shared" si="536"/>
        <v>312.10393916249996</v>
      </c>
      <c r="I4525" s="117">
        <v>23.9100475925</v>
      </c>
      <c r="J4525" s="24">
        <f t="shared" si="537"/>
        <v>45.668190901674997</v>
      </c>
      <c r="K4525" s="14">
        <f t="shared" si="539"/>
        <v>2</v>
      </c>
      <c r="L4525" s="41">
        <f t="shared" si="540"/>
        <v>-1.2618562099637245</v>
      </c>
      <c r="M4525" s="41">
        <f t="shared" si="541"/>
        <v>2</v>
      </c>
      <c r="N4525" s="18"/>
      <c r="X4525" s="48">
        <v>200</v>
      </c>
      <c r="Y4525" s="48">
        <v>40</v>
      </c>
      <c r="Z4525" s="41">
        <f t="shared" si="542"/>
        <v>2</v>
      </c>
    </row>
    <row r="4526" spans="2:26" ht="15.75" customHeight="1">
      <c r="B4526" s="72">
        <v>41828</v>
      </c>
      <c r="C4526" s="116">
        <v>0.16666666666424135</v>
      </c>
      <c r="D4526" s="74">
        <f t="shared" si="538"/>
        <v>41828.166666666664</v>
      </c>
      <c r="E4526" s="117">
        <v>196.603967525</v>
      </c>
      <c r="F4526" s="24">
        <f t="shared" si="535"/>
        <v>375.51357797275</v>
      </c>
      <c r="G4526" s="117">
        <v>229.35202275</v>
      </c>
      <c r="H4526" s="24">
        <f t="shared" si="536"/>
        <v>438.06236345249999</v>
      </c>
      <c r="I4526" s="117">
        <v>32.748055225000002</v>
      </c>
      <c r="J4526" s="24">
        <f t="shared" si="537"/>
        <v>62.548785479750002</v>
      </c>
      <c r="K4526" s="14">
        <f t="shared" si="539"/>
        <v>2</v>
      </c>
      <c r="L4526" s="41">
        <f t="shared" si="540"/>
        <v>15.618738368111281</v>
      </c>
      <c r="M4526" s="41">
        <f t="shared" si="541"/>
        <v>2</v>
      </c>
      <c r="N4526" s="18"/>
      <c r="X4526" s="48">
        <v>200</v>
      </c>
      <c r="Y4526" s="48">
        <v>40</v>
      </c>
      <c r="Z4526" s="41">
        <f t="shared" si="542"/>
        <v>2</v>
      </c>
    </row>
    <row r="4527" spans="2:26" ht="15.75" customHeight="1">
      <c r="B4527" s="72">
        <v>41828</v>
      </c>
      <c r="C4527" s="116">
        <v>0.20833333333575865</v>
      </c>
      <c r="D4527" s="74">
        <f t="shared" si="538"/>
        <v>41828.208333333336</v>
      </c>
      <c r="E4527" s="117">
        <v>152.68634574999999</v>
      </c>
      <c r="F4527" s="24">
        <f t="shared" si="535"/>
        <v>291.63092038249994</v>
      </c>
      <c r="G4527" s="117">
        <v>184.300362925</v>
      </c>
      <c r="H4527" s="24">
        <f t="shared" si="536"/>
        <v>352.01369318675</v>
      </c>
      <c r="I4527" s="117">
        <v>31.614017165</v>
      </c>
      <c r="J4527" s="24">
        <f t="shared" si="537"/>
        <v>60.382772785149996</v>
      </c>
      <c r="K4527" s="14">
        <f t="shared" si="539"/>
        <v>2</v>
      </c>
      <c r="L4527" s="41">
        <f t="shared" si="540"/>
        <v>13.452725673511274</v>
      </c>
      <c r="M4527" s="41">
        <f t="shared" si="541"/>
        <v>2</v>
      </c>
      <c r="N4527" s="18"/>
      <c r="X4527" s="48">
        <v>200</v>
      </c>
      <c r="Y4527" s="48">
        <v>40</v>
      </c>
      <c r="Z4527" s="41">
        <f t="shared" si="542"/>
        <v>2</v>
      </c>
    </row>
    <row r="4528" spans="2:26" ht="15.75" customHeight="1">
      <c r="B4528" s="72">
        <v>41828</v>
      </c>
      <c r="C4528" s="116">
        <v>0.25</v>
      </c>
      <c r="D4528" s="74">
        <f t="shared" si="538"/>
        <v>41828.25</v>
      </c>
      <c r="E4528" s="117">
        <v>97.879296539999999</v>
      </c>
      <c r="F4528" s="24">
        <f t="shared" si="535"/>
        <v>186.94945639139999</v>
      </c>
      <c r="G4528" s="117">
        <v>118.57728853499999</v>
      </c>
      <c r="H4528" s="24">
        <f t="shared" si="536"/>
        <v>226.48262110184999</v>
      </c>
      <c r="I4528" s="117">
        <v>20.697992012499999</v>
      </c>
      <c r="J4528" s="24">
        <f t="shared" si="537"/>
        <v>39.533164743874998</v>
      </c>
      <c r="K4528" s="14">
        <f t="shared" si="539"/>
        <v>2</v>
      </c>
      <c r="L4528" s="41">
        <f t="shared" si="540"/>
        <v>-7.3968823677637232</v>
      </c>
      <c r="M4528" s="41">
        <f t="shared" si="541"/>
        <v>2</v>
      </c>
      <c r="N4528" s="18"/>
      <c r="X4528" s="48">
        <v>200</v>
      </c>
      <c r="Y4528" s="48">
        <v>40</v>
      </c>
      <c r="Z4528" s="41">
        <f t="shared" si="542"/>
        <v>2</v>
      </c>
    </row>
    <row r="4529" spans="2:26" ht="15.75" customHeight="1">
      <c r="B4529" s="72">
        <v>41828</v>
      </c>
      <c r="C4529" s="116">
        <v>0.29166666666424135</v>
      </c>
      <c r="D4529" s="74">
        <f t="shared" si="538"/>
        <v>41828.291666666664</v>
      </c>
      <c r="E4529" s="117">
        <v>106.1405301075</v>
      </c>
      <c r="F4529" s="24">
        <f t="shared" si="535"/>
        <v>202.728412505325</v>
      </c>
      <c r="G4529" s="117">
        <v>132.924103</v>
      </c>
      <c r="H4529" s="24">
        <f t="shared" si="536"/>
        <v>253.88503673</v>
      </c>
      <c r="I4529" s="117">
        <v>26.783572862500002</v>
      </c>
      <c r="J4529" s="24">
        <f t="shared" si="537"/>
        <v>51.156624167375</v>
      </c>
      <c r="K4529" s="14">
        <f t="shared" si="539"/>
        <v>2</v>
      </c>
      <c r="L4529" s="41">
        <f t="shared" si="540"/>
        <v>4.2265770557362785</v>
      </c>
      <c r="M4529" s="41">
        <f t="shared" si="541"/>
        <v>2</v>
      </c>
      <c r="N4529" s="18"/>
      <c r="X4529" s="48">
        <v>200</v>
      </c>
      <c r="Y4529" s="48">
        <v>40</v>
      </c>
      <c r="Z4529" s="41">
        <f t="shared" si="542"/>
        <v>2</v>
      </c>
    </row>
    <row r="4530" spans="2:26" ht="15.75" customHeight="1">
      <c r="B4530" s="72">
        <v>41828</v>
      </c>
      <c r="C4530" s="116">
        <v>0.33333333333575865</v>
      </c>
      <c r="D4530" s="74">
        <f t="shared" si="538"/>
        <v>41828.333333333336</v>
      </c>
      <c r="E4530" s="117">
        <v>112.04141126499999</v>
      </c>
      <c r="F4530" s="24">
        <f t="shared" si="535"/>
        <v>213.99909551614999</v>
      </c>
      <c r="G4530" s="117">
        <v>139.803381215</v>
      </c>
      <c r="H4530" s="24">
        <f t="shared" si="536"/>
        <v>267.02445812064997</v>
      </c>
      <c r="I4530" s="117">
        <v>27.761969937749999</v>
      </c>
      <c r="J4530" s="24">
        <f t="shared" si="537"/>
        <v>53.025362581102499</v>
      </c>
      <c r="K4530" s="14">
        <f t="shared" si="539"/>
        <v>2</v>
      </c>
      <c r="L4530" s="41">
        <f t="shared" si="540"/>
        <v>6.0953154694637774</v>
      </c>
      <c r="M4530" s="41">
        <f t="shared" si="541"/>
        <v>2</v>
      </c>
      <c r="N4530" s="18"/>
      <c r="X4530" s="48">
        <v>200</v>
      </c>
      <c r="Y4530" s="48">
        <v>40</v>
      </c>
      <c r="Z4530" s="41">
        <f t="shared" si="542"/>
        <v>2</v>
      </c>
    </row>
    <row r="4531" spans="2:26" ht="15.75" customHeight="1">
      <c r="B4531" s="72">
        <v>41828</v>
      </c>
      <c r="C4531" s="116">
        <v>0.375</v>
      </c>
      <c r="D4531" s="74">
        <f t="shared" si="538"/>
        <v>41828.375</v>
      </c>
      <c r="E4531" s="117">
        <v>80.821146510000005</v>
      </c>
      <c r="F4531" s="24">
        <f t="shared" si="535"/>
        <v>154.36838983410001</v>
      </c>
      <c r="G4531" s="117">
        <v>105.25418375</v>
      </c>
      <c r="H4531" s="24">
        <f t="shared" si="536"/>
        <v>201.03549096249998</v>
      </c>
      <c r="I4531" s="117">
        <v>24.433037237499999</v>
      </c>
      <c r="J4531" s="24">
        <f t="shared" si="537"/>
        <v>46.667101123624995</v>
      </c>
      <c r="K4531" s="14">
        <f t="shared" si="539"/>
        <v>2</v>
      </c>
      <c r="L4531" s="41">
        <f t="shared" si="540"/>
        <v>-0.26294598801372615</v>
      </c>
      <c r="M4531" s="41">
        <f t="shared" si="541"/>
        <v>2</v>
      </c>
      <c r="N4531" s="18"/>
      <c r="X4531" s="48">
        <v>200</v>
      </c>
      <c r="Y4531" s="48">
        <v>40</v>
      </c>
      <c r="Z4531" s="41">
        <f t="shared" si="542"/>
        <v>2</v>
      </c>
    </row>
    <row r="4532" spans="2:26" ht="15.75" customHeight="1">
      <c r="B4532" s="72">
        <v>41828</v>
      </c>
      <c r="C4532" s="116">
        <v>0.41666666666424135</v>
      </c>
      <c r="D4532" s="74">
        <f t="shared" si="538"/>
        <v>41828.416666666664</v>
      </c>
      <c r="E4532" s="117">
        <v>71.6810582775</v>
      </c>
      <c r="F4532" s="24">
        <f t="shared" si="535"/>
        <v>136.910821310025</v>
      </c>
      <c r="G4532" s="117">
        <v>93.805862457499998</v>
      </c>
      <c r="H4532" s="24">
        <f t="shared" si="536"/>
        <v>179.16919729382499</v>
      </c>
      <c r="I4532" s="117">
        <v>22.1248041775</v>
      </c>
      <c r="J4532" s="24">
        <f t="shared" si="537"/>
        <v>42.258375979024997</v>
      </c>
      <c r="K4532" s="14">
        <f t="shared" si="539"/>
        <v>2</v>
      </c>
      <c r="L4532" s="41">
        <f t="shared" si="540"/>
        <v>-4.6716711326137244</v>
      </c>
      <c r="M4532" s="41">
        <f t="shared" si="541"/>
        <v>2</v>
      </c>
      <c r="N4532" s="18"/>
      <c r="X4532" s="48">
        <v>200</v>
      </c>
      <c r="Y4532" s="48">
        <v>40</v>
      </c>
      <c r="Z4532" s="41">
        <f t="shared" si="542"/>
        <v>2</v>
      </c>
    </row>
    <row r="4533" spans="2:26" ht="15.75" customHeight="1">
      <c r="B4533" s="72">
        <v>41828</v>
      </c>
      <c r="C4533" s="116">
        <v>0.45833333333575865</v>
      </c>
      <c r="D4533" s="74">
        <f t="shared" si="538"/>
        <v>41828.458333333336</v>
      </c>
      <c r="E4533" s="117">
        <v>128.0114555575</v>
      </c>
      <c r="F4533" s="24">
        <f t="shared" si="535"/>
        <v>244.50188011482498</v>
      </c>
      <c r="G4533" s="117">
        <v>153.07910304999999</v>
      </c>
      <c r="H4533" s="24">
        <f t="shared" si="536"/>
        <v>292.38108682549995</v>
      </c>
      <c r="I4533" s="117">
        <v>25.067647502500002</v>
      </c>
      <c r="J4533" s="24">
        <f t="shared" si="537"/>
        <v>47.879206729774999</v>
      </c>
      <c r="K4533" s="14">
        <f t="shared" si="539"/>
        <v>2</v>
      </c>
      <c r="L4533" s="41">
        <f t="shared" si="540"/>
        <v>0.94915961813627803</v>
      </c>
      <c r="M4533" s="41">
        <f t="shared" si="541"/>
        <v>2</v>
      </c>
      <c r="N4533" s="18"/>
      <c r="X4533" s="48">
        <v>200</v>
      </c>
      <c r="Y4533" s="48">
        <v>40</v>
      </c>
      <c r="Z4533" s="41">
        <f t="shared" si="542"/>
        <v>2</v>
      </c>
    </row>
    <row r="4534" spans="2:26" ht="15.75" customHeight="1">
      <c r="B4534" s="72">
        <v>41828</v>
      </c>
      <c r="C4534" s="116">
        <v>0.5</v>
      </c>
      <c r="D4534" s="74">
        <f t="shared" si="538"/>
        <v>41828.5</v>
      </c>
      <c r="E4534" s="117">
        <v>118.3607946275</v>
      </c>
      <c r="F4534" s="24">
        <f t="shared" si="535"/>
        <v>226.06911773852499</v>
      </c>
      <c r="G4534" s="117">
        <v>148.42038400749999</v>
      </c>
      <c r="H4534" s="24">
        <f t="shared" si="536"/>
        <v>283.48293345432495</v>
      </c>
      <c r="I4534" s="117">
        <v>30.059589389999999</v>
      </c>
      <c r="J4534" s="24">
        <f t="shared" si="537"/>
        <v>57.413815734899998</v>
      </c>
      <c r="K4534" s="14">
        <f t="shared" si="539"/>
        <v>2</v>
      </c>
      <c r="L4534" s="41">
        <f t="shared" si="540"/>
        <v>10.483768623261277</v>
      </c>
      <c r="M4534" s="41">
        <f t="shared" si="541"/>
        <v>2</v>
      </c>
      <c r="N4534" s="18"/>
      <c r="X4534" s="48">
        <v>200</v>
      </c>
      <c r="Y4534" s="48">
        <v>40</v>
      </c>
      <c r="Z4534" s="41">
        <f t="shared" si="542"/>
        <v>2</v>
      </c>
    </row>
    <row r="4535" spans="2:26" ht="15.75" customHeight="1">
      <c r="B4535" s="72">
        <v>41828</v>
      </c>
      <c r="C4535" s="116">
        <v>0.54166666666424135</v>
      </c>
      <c r="D4535" s="74">
        <f t="shared" si="538"/>
        <v>41828.541666666664</v>
      </c>
      <c r="E4535" s="117">
        <v>57.996036062500004</v>
      </c>
      <c r="F4535" s="24">
        <f t="shared" si="535"/>
        <v>110.772428879375</v>
      </c>
      <c r="G4535" s="117">
        <v>68.939364677499995</v>
      </c>
      <c r="H4535" s="24">
        <f t="shared" si="536"/>
        <v>131.67418653402498</v>
      </c>
      <c r="I4535" s="117">
        <v>10.943328623499999</v>
      </c>
      <c r="J4535" s="24">
        <f t="shared" si="537"/>
        <v>20.901757670884997</v>
      </c>
      <c r="K4535" s="14">
        <f t="shared" si="539"/>
        <v>2</v>
      </c>
      <c r="L4535" s="41">
        <f t="shared" si="540"/>
        <v>-26.028289440753724</v>
      </c>
      <c r="M4535" s="41">
        <f t="shared" si="541"/>
        <v>2</v>
      </c>
      <c r="N4535" s="18"/>
      <c r="X4535" s="48">
        <v>200</v>
      </c>
      <c r="Y4535" s="48">
        <v>40</v>
      </c>
      <c r="Z4535" s="41">
        <f t="shared" si="542"/>
        <v>2</v>
      </c>
    </row>
    <row r="4536" spans="2:26" ht="15.75" customHeight="1">
      <c r="B4536" s="72">
        <v>41828</v>
      </c>
      <c r="C4536" s="116">
        <v>0.58333333333575865</v>
      </c>
      <c r="D4536" s="74">
        <f t="shared" si="538"/>
        <v>41828.583333333336</v>
      </c>
      <c r="E4536" s="117">
        <v>52.530397217500003</v>
      </c>
      <c r="F4536" s="24">
        <f t="shared" si="535"/>
        <v>100.333058685425</v>
      </c>
      <c r="G4536" s="117">
        <v>70.780474207500006</v>
      </c>
      <c r="H4536" s="24">
        <f t="shared" si="536"/>
        <v>135.19070573632501</v>
      </c>
      <c r="I4536" s="117">
        <v>18.250076989250001</v>
      </c>
      <c r="J4536" s="24">
        <f t="shared" si="537"/>
        <v>34.857647049467502</v>
      </c>
      <c r="K4536" s="14">
        <f t="shared" si="539"/>
        <v>2</v>
      </c>
      <c r="L4536" s="41">
        <f t="shared" si="540"/>
        <v>-12.072400062171219</v>
      </c>
      <c r="M4536" s="41">
        <f t="shared" si="541"/>
        <v>2</v>
      </c>
      <c r="N4536" s="18"/>
      <c r="X4536" s="48">
        <v>200</v>
      </c>
      <c r="Y4536" s="48">
        <v>40</v>
      </c>
      <c r="Z4536" s="41">
        <f t="shared" si="542"/>
        <v>2</v>
      </c>
    </row>
    <row r="4537" spans="2:26" ht="15.75" customHeight="1">
      <c r="B4537" s="72">
        <v>41828</v>
      </c>
      <c r="C4537" s="116">
        <v>0.625</v>
      </c>
      <c r="D4537" s="74">
        <f t="shared" si="538"/>
        <v>41828.625</v>
      </c>
      <c r="E4537" s="117">
        <v>101.5704859925</v>
      </c>
      <c r="F4537" s="24">
        <f t="shared" si="535"/>
        <v>193.99962824567498</v>
      </c>
      <c r="G4537" s="117">
        <v>126.37293826</v>
      </c>
      <c r="H4537" s="24">
        <f t="shared" si="536"/>
        <v>241.3723120766</v>
      </c>
      <c r="I4537" s="117">
        <v>24.80245225525</v>
      </c>
      <c r="J4537" s="24">
        <f t="shared" si="537"/>
        <v>47.372683807527494</v>
      </c>
      <c r="K4537" s="14">
        <f t="shared" si="539"/>
        <v>2</v>
      </c>
      <c r="L4537" s="41">
        <f t="shared" si="540"/>
        <v>0.44263669588877264</v>
      </c>
      <c r="M4537" s="41">
        <f t="shared" si="541"/>
        <v>2</v>
      </c>
      <c r="N4537" s="18"/>
      <c r="X4537" s="48">
        <v>200</v>
      </c>
      <c r="Y4537" s="48">
        <v>40</v>
      </c>
      <c r="Z4537" s="41">
        <f t="shared" si="542"/>
        <v>2</v>
      </c>
    </row>
    <row r="4538" spans="2:26" ht="15.75" customHeight="1">
      <c r="B4538" s="72">
        <v>41828</v>
      </c>
      <c r="C4538" s="116">
        <v>0.66666666666424135</v>
      </c>
      <c r="D4538" s="74">
        <f t="shared" si="538"/>
        <v>41828.666666666664</v>
      </c>
      <c r="E4538" s="117">
        <v>68.048459115</v>
      </c>
      <c r="F4538" s="24">
        <f t="shared" si="535"/>
        <v>129.97255690965</v>
      </c>
      <c r="G4538" s="117">
        <v>87.658778547500006</v>
      </c>
      <c r="H4538" s="24">
        <f t="shared" si="536"/>
        <v>167.42826702572501</v>
      </c>
      <c r="I4538" s="117">
        <v>19.610319452500001</v>
      </c>
      <c r="J4538" s="24">
        <f t="shared" si="537"/>
        <v>37.455710154274996</v>
      </c>
      <c r="K4538" s="14">
        <f t="shared" si="539"/>
        <v>2</v>
      </c>
      <c r="L4538" s="41">
        <f t="shared" si="540"/>
        <v>-9.4743369573637253</v>
      </c>
      <c r="M4538" s="41">
        <f t="shared" si="541"/>
        <v>2</v>
      </c>
      <c r="N4538" s="18"/>
      <c r="X4538" s="48">
        <v>200</v>
      </c>
      <c r="Y4538" s="48">
        <v>40</v>
      </c>
      <c r="Z4538" s="41">
        <f t="shared" si="542"/>
        <v>2</v>
      </c>
    </row>
    <row r="4539" spans="2:26" ht="15.75" customHeight="1">
      <c r="B4539" s="72">
        <v>41828</v>
      </c>
      <c r="C4539" s="116">
        <v>0.70833333333575865</v>
      </c>
      <c r="D4539" s="74">
        <f t="shared" si="538"/>
        <v>41828.708333333336</v>
      </c>
      <c r="E4539" s="117">
        <v>138.20616932499999</v>
      </c>
      <c r="F4539" s="24">
        <f t="shared" si="535"/>
        <v>263.97378341074995</v>
      </c>
      <c r="G4539" s="117">
        <v>175.76762475000001</v>
      </c>
      <c r="H4539" s="24">
        <f t="shared" si="536"/>
        <v>335.71616327250001</v>
      </c>
      <c r="I4539" s="117">
        <v>37.561455397499998</v>
      </c>
      <c r="J4539" s="24">
        <f t="shared" si="537"/>
        <v>71.742379809225</v>
      </c>
      <c r="K4539" s="14">
        <f t="shared" si="539"/>
        <v>2</v>
      </c>
      <c r="L4539" s="41">
        <f t="shared" si="540"/>
        <v>24.812332697586278</v>
      </c>
      <c r="M4539" s="41">
        <f t="shared" si="541"/>
        <v>2</v>
      </c>
      <c r="N4539" s="18"/>
      <c r="X4539" s="48">
        <v>200</v>
      </c>
      <c r="Y4539" s="48">
        <v>40</v>
      </c>
      <c r="Z4539" s="41">
        <f t="shared" si="542"/>
        <v>2</v>
      </c>
    </row>
    <row r="4540" spans="2:26" ht="15.75" customHeight="1">
      <c r="B4540" s="72">
        <v>41828</v>
      </c>
      <c r="C4540" s="116">
        <v>0.75</v>
      </c>
      <c r="D4540" s="74">
        <f t="shared" si="538"/>
        <v>41828.75</v>
      </c>
      <c r="E4540" s="117">
        <v>137.86299754999999</v>
      </c>
      <c r="F4540" s="24">
        <f t="shared" si="535"/>
        <v>263.31832532049998</v>
      </c>
      <c r="G4540" s="117">
        <v>164.67616247500001</v>
      </c>
      <c r="H4540" s="24">
        <f t="shared" si="536"/>
        <v>314.53147032725002</v>
      </c>
      <c r="I4540" s="117">
        <v>26.813164935</v>
      </c>
      <c r="J4540" s="24">
        <f t="shared" si="537"/>
        <v>51.213145025849997</v>
      </c>
      <c r="K4540" s="14">
        <f t="shared" si="539"/>
        <v>2</v>
      </c>
      <c r="L4540" s="41">
        <f t="shared" si="540"/>
        <v>4.2830979142112753</v>
      </c>
      <c r="M4540" s="41">
        <f t="shared" si="541"/>
        <v>2</v>
      </c>
      <c r="N4540" s="18"/>
      <c r="X4540" s="48">
        <v>200</v>
      </c>
      <c r="Y4540" s="48">
        <v>40</v>
      </c>
      <c r="Z4540" s="41">
        <f t="shared" si="542"/>
        <v>2</v>
      </c>
    </row>
    <row r="4541" spans="2:26" ht="15.75" customHeight="1">
      <c r="B4541" s="72">
        <v>41828</v>
      </c>
      <c r="C4541" s="116">
        <v>0.79166666666424135</v>
      </c>
      <c r="D4541" s="74">
        <f t="shared" si="538"/>
        <v>41828.791666666664</v>
      </c>
      <c r="E4541" s="117">
        <v>128.15374629999999</v>
      </c>
      <c r="F4541" s="24">
        <f t="shared" si="535"/>
        <v>244.77365543299999</v>
      </c>
      <c r="G4541" s="117">
        <v>152.26756007500001</v>
      </c>
      <c r="H4541" s="24">
        <f t="shared" si="536"/>
        <v>290.83103974325002</v>
      </c>
      <c r="I4541" s="117">
        <v>24.113813757500001</v>
      </c>
      <c r="J4541" s="24">
        <f t="shared" si="537"/>
        <v>46.057384276824997</v>
      </c>
      <c r="K4541" s="14">
        <f t="shared" si="539"/>
        <v>2</v>
      </c>
      <c r="L4541" s="41">
        <f t="shared" si="540"/>
        <v>-0.87266283481372398</v>
      </c>
      <c r="M4541" s="41">
        <f t="shared" si="541"/>
        <v>2</v>
      </c>
      <c r="N4541" s="18"/>
      <c r="X4541" s="48">
        <v>200</v>
      </c>
      <c r="Y4541" s="48">
        <v>40</v>
      </c>
      <c r="Z4541" s="41">
        <f t="shared" si="542"/>
        <v>2</v>
      </c>
    </row>
    <row r="4542" spans="2:26" ht="15.75" customHeight="1">
      <c r="B4542" s="72">
        <v>41828</v>
      </c>
      <c r="C4542" s="116">
        <v>0.83333333333575865</v>
      </c>
      <c r="D4542" s="74">
        <f t="shared" si="538"/>
        <v>41828.833333333336</v>
      </c>
      <c r="E4542" s="117">
        <v>158.41982602499999</v>
      </c>
      <c r="F4542" s="24">
        <f t="shared" si="535"/>
        <v>302.58186770774995</v>
      </c>
      <c r="G4542" s="117">
        <v>192.73723240000001</v>
      </c>
      <c r="H4542" s="24">
        <f t="shared" si="536"/>
        <v>368.12811388400002</v>
      </c>
      <c r="I4542" s="117">
        <v>34.317406374999997</v>
      </c>
      <c r="J4542" s="24">
        <f t="shared" si="537"/>
        <v>65.546246176249994</v>
      </c>
      <c r="K4542" s="14">
        <f t="shared" si="539"/>
        <v>2</v>
      </c>
      <c r="L4542" s="41">
        <f t="shared" si="540"/>
        <v>18.616199064611273</v>
      </c>
      <c r="M4542" s="41">
        <f t="shared" si="541"/>
        <v>2</v>
      </c>
      <c r="N4542" s="18"/>
      <c r="X4542" s="48">
        <v>200</v>
      </c>
      <c r="Y4542" s="48">
        <v>40</v>
      </c>
      <c r="Z4542" s="41">
        <f t="shared" si="542"/>
        <v>2</v>
      </c>
    </row>
    <row r="4543" spans="2:26" ht="15.75" customHeight="1">
      <c r="B4543" s="72">
        <v>41828</v>
      </c>
      <c r="C4543" s="116">
        <v>0.875</v>
      </c>
      <c r="D4543" s="74">
        <f t="shared" si="538"/>
        <v>41828.875</v>
      </c>
      <c r="E4543" s="117">
        <v>125.8603542125</v>
      </c>
      <c r="F4543" s="24">
        <f t="shared" si="535"/>
        <v>240.39327654587498</v>
      </c>
      <c r="G4543" s="117">
        <v>150.55846199999999</v>
      </c>
      <c r="H4543" s="24">
        <f t="shared" si="536"/>
        <v>287.56666242</v>
      </c>
      <c r="I4543" s="117">
        <v>24.698107822499999</v>
      </c>
      <c r="J4543" s="24">
        <f t="shared" si="537"/>
        <v>47.173385940974995</v>
      </c>
      <c r="K4543" s="14">
        <f t="shared" si="539"/>
        <v>2</v>
      </c>
      <c r="L4543" s="41">
        <f t="shared" si="540"/>
        <v>0.24333882933627393</v>
      </c>
      <c r="M4543" s="41">
        <f t="shared" si="541"/>
        <v>2</v>
      </c>
      <c r="N4543" s="18"/>
      <c r="X4543" s="48">
        <v>200</v>
      </c>
      <c r="Y4543" s="48">
        <v>40</v>
      </c>
      <c r="Z4543" s="41">
        <f t="shared" si="542"/>
        <v>2</v>
      </c>
    </row>
    <row r="4544" spans="2:26" ht="15.75" customHeight="1">
      <c r="B4544" s="72">
        <v>41828</v>
      </c>
      <c r="C4544" s="116">
        <v>0.91666666666424135</v>
      </c>
      <c r="D4544" s="74">
        <f t="shared" si="538"/>
        <v>41828.916666666664</v>
      </c>
      <c r="E4544" s="117">
        <v>103.77180764000001</v>
      </c>
      <c r="F4544" s="24">
        <f t="shared" si="535"/>
        <v>198.20415259239999</v>
      </c>
      <c r="G4544" s="117">
        <v>129.8671027</v>
      </c>
      <c r="H4544" s="24">
        <f t="shared" si="536"/>
        <v>248.04616615699999</v>
      </c>
      <c r="I4544" s="117">
        <v>26.095295072500001</v>
      </c>
      <c r="J4544" s="24">
        <f t="shared" si="537"/>
        <v>49.842013588474998</v>
      </c>
      <c r="K4544" s="14">
        <f t="shared" si="539"/>
        <v>2</v>
      </c>
      <c r="L4544" s="41">
        <f t="shared" si="540"/>
        <v>2.9119664768362767</v>
      </c>
      <c r="M4544" s="41">
        <f t="shared" si="541"/>
        <v>2</v>
      </c>
      <c r="N4544" s="18"/>
      <c r="X4544" s="48">
        <v>200</v>
      </c>
      <c r="Y4544" s="48">
        <v>40</v>
      </c>
      <c r="Z4544" s="41">
        <f t="shared" si="542"/>
        <v>2</v>
      </c>
    </row>
    <row r="4545" spans="2:26" ht="15.75" customHeight="1">
      <c r="B4545" s="72">
        <v>41828</v>
      </c>
      <c r="C4545" s="116">
        <v>0.95833333333575865</v>
      </c>
      <c r="D4545" s="74">
        <f t="shared" si="538"/>
        <v>41828.958333333336</v>
      </c>
      <c r="E4545" s="117">
        <v>93.928635685000003</v>
      </c>
      <c r="F4545" s="24">
        <f t="shared" si="535"/>
        <v>179.40369415834999</v>
      </c>
      <c r="G4545" s="117">
        <v>115.163689025</v>
      </c>
      <c r="H4545" s="24">
        <f t="shared" si="536"/>
        <v>219.96264603774998</v>
      </c>
      <c r="I4545" s="117">
        <v>21.235053332500001</v>
      </c>
      <c r="J4545" s="24">
        <f t="shared" si="537"/>
        <v>40.558951865075002</v>
      </c>
      <c r="K4545" s="14">
        <f t="shared" si="539"/>
        <v>2</v>
      </c>
      <c r="L4545" s="41">
        <f t="shared" si="540"/>
        <v>-6.3710952465637192</v>
      </c>
      <c r="M4545" s="41">
        <f t="shared" si="541"/>
        <v>2</v>
      </c>
      <c r="N4545" s="18"/>
      <c r="X4545" s="48">
        <v>200</v>
      </c>
      <c r="Y4545" s="48">
        <v>40</v>
      </c>
      <c r="Z4545" s="41">
        <f t="shared" si="542"/>
        <v>2</v>
      </c>
    </row>
    <row r="4546" spans="2:26" ht="15.75" customHeight="1">
      <c r="B4546" s="72">
        <v>41829</v>
      </c>
      <c r="C4546" s="116">
        <v>0</v>
      </c>
      <c r="D4546" s="74">
        <f t="shared" si="538"/>
        <v>41829</v>
      </c>
      <c r="E4546" s="117">
        <v>74.803084755</v>
      </c>
      <c r="F4546" s="24">
        <f t="shared" si="535"/>
        <v>142.87389188205</v>
      </c>
      <c r="G4546" s="117">
        <v>96.963269142499996</v>
      </c>
      <c r="H4546" s="24">
        <f t="shared" si="536"/>
        <v>185.19984406217498</v>
      </c>
      <c r="I4546" s="117">
        <v>22.160184367500001</v>
      </c>
      <c r="J4546" s="24">
        <f t="shared" si="537"/>
        <v>42.325952141925001</v>
      </c>
      <c r="K4546" s="14">
        <f t="shared" si="539"/>
        <v>3</v>
      </c>
      <c r="L4546" s="41">
        <f t="shared" si="540"/>
        <v>-4.6040949697137208</v>
      </c>
      <c r="M4546" s="41">
        <f t="shared" si="541"/>
        <v>2</v>
      </c>
      <c r="N4546" s="18"/>
      <c r="X4546" s="48">
        <v>200</v>
      </c>
      <c r="Y4546" s="48">
        <v>40</v>
      </c>
      <c r="Z4546" s="41">
        <f t="shared" si="542"/>
        <v>2</v>
      </c>
    </row>
    <row r="4547" spans="2:26" ht="15.75" customHeight="1">
      <c r="B4547" s="72">
        <v>41829</v>
      </c>
      <c r="C4547" s="116">
        <v>4.1666666664241347E-2</v>
      </c>
      <c r="D4547" s="74">
        <f t="shared" si="538"/>
        <v>41829.041666666664</v>
      </c>
      <c r="E4547" s="117">
        <v>63.444934812500001</v>
      </c>
      <c r="F4547" s="24">
        <f t="shared" si="535"/>
        <v>121.17982549187499</v>
      </c>
      <c r="G4547" s="117">
        <v>72.571949924999998</v>
      </c>
      <c r="H4547" s="24">
        <f t="shared" si="536"/>
        <v>138.61242435674998</v>
      </c>
      <c r="I4547" s="117">
        <v>9.12701511675</v>
      </c>
      <c r="J4547" s="24">
        <f t="shared" si="537"/>
        <v>17.4325988729925</v>
      </c>
      <c r="K4547" s="14">
        <f t="shared" si="539"/>
        <v>3</v>
      </c>
      <c r="L4547" s="41">
        <f t="shared" si="540"/>
        <v>-29.497448238646221</v>
      </c>
      <c r="M4547" s="41">
        <f t="shared" si="541"/>
        <v>2</v>
      </c>
      <c r="N4547" s="18"/>
      <c r="X4547" s="48">
        <v>200</v>
      </c>
      <c r="Y4547" s="48">
        <v>40</v>
      </c>
      <c r="Z4547" s="41">
        <f t="shared" si="542"/>
        <v>2</v>
      </c>
    </row>
    <row r="4548" spans="2:26" ht="15.75" customHeight="1">
      <c r="B4548" s="72">
        <v>41829</v>
      </c>
      <c r="C4548" s="116">
        <v>8.3333333335758653E-2</v>
      </c>
      <c r="D4548" s="74">
        <f t="shared" si="538"/>
        <v>41829.083333333336</v>
      </c>
      <c r="E4548" s="117">
        <v>98.3898692275</v>
      </c>
      <c r="F4548" s="24">
        <f t="shared" si="535"/>
        <v>187.92465022452498</v>
      </c>
      <c r="G4548" s="117">
        <v>112.723019655</v>
      </c>
      <c r="H4548" s="24">
        <f t="shared" si="536"/>
        <v>215.30096754105</v>
      </c>
      <c r="I4548" s="117">
        <v>14.33315043925</v>
      </c>
      <c r="J4548" s="24">
        <f t="shared" si="537"/>
        <v>27.3763173389675</v>
      </c>
      <c r="K4548" s="14">
        <f t="shared" si="539"/>
        <v>3</v>
      </c>
      <c r="L4548" s="41">
        <f t="shared" si="540"/>
        <v>-19.553729772671222</v>
      </c>
      <c r="M4548" s="41">
        <f t="shared" si="541"/>
        <v>2</v>
      </c>
      <c r="N4548" s="18"/>
      <c r="X4548" s="48">
        <v>200</v>
      </c>
      <c r="Y4548" s="48">
        <v>40</v>
      </c>
      <c r="Z4548" s="41">
        <f t="shared" si="542"/>
        <v>2</v>
      </c>
    </row>
    <row r="4549" spans="2:26" ht="15.75" customHeight="1">
      <c r="B4549" s="72">
        <v>41829</v>
      </c>
      <c r="C4549" s="116">
        <v>0.125</v>
      </c>
      <c r="D4549" s="74">
        <f t="shared" si="538"/>
        <v>41829.125</v>
      </c>
      <c r="E4549" s="117">
        <v>60.800000857500002</v>
      </c>
      <c r="F4549" s="24">
        <f t="shared" si="535"/>
        <v>116.12800163782499</v>
      </c>
      <c r="G4549" s="117">
        <v>74.546611154999994</v>
      </c>
      <c r="H4549" s="24">
        <f t="shared" si="536"/>
        <v>142.38402730604997</v>
      </c>
      <c r="I4549" s="117">
        <v>13.746610299</v>
      </c>
      <c r="J4549" s="24">
        <f t="shared" si="537"/>
        <v>26.256025671090001</v>
      </c>
      <c r="K4549" s="14">
        <f t="shared" si="539"/>
        <v>3</v>
      </c>
      <c r="L4549" s="41">
        <f t="shared" si="540"/>
        <v>-20.674021440548721</v>
      </c>
      <c r="M4549" s="41">
        <f t="shared" si="541"/>
        <v>2</v>
      </c>
      <c r="N4549" s="18"/>
      <c r="X4549" s="48">
        <v>200</v>
      </c>
      <c r="Y4549" s="48">
        <v>40</v>
      </c>
      <c r="Z4549" s="41">
        <f t="shared" si="542"/>
        <v>2</v>
      </c>
    </row>
    <row r="4550" spans="2:26" ht="15.75" customHeight="1">
      <c r="B4550" s="72">
        <v>41829</v>
      </c>
      <c r="C4550" s="116">
        <v>0.16666666666424135</v>
      </c>
      <c r="D4550" s="74">
        <f t="shared" si="538"/>
        <v>41829.166666666664</v>
      </c>
      <c r="E4550" s="117">
        <v>184.44229335</v>
      </c>
      <c r="F4550" s="24">
        <f t="shared" si="535"/>
        <v>352.28478029849998</v>
      </c>
      <c r="G4550" s="117">
        <v>216.50474557499999</v>
      </c>
      <c r="H4550" s="24">
        <f t="shared" si="536"/>
        <v>413.52406404824995</v>
      </c>
      <c r="I4550" s="117">
        <v>32.062452219999997</v>
      </c>
      <c r="J4550" s="24">
        <f t="shared" si="537"/>
        <v>61.239283740199994</v>
      </c>
      <c r="K4550" s="14">
        <f t="shared" si="539"/>
        <v>3</v>
      </c>
      <c r="L4550" s="41">
        <f t="shared" si="540"/>
        <v>14.309236628561273</v>
      </c>
      <c r="M4550" s="41">
        <f t="shared" si="541"/>
        <v>2</v>
      </c>
      <c r="N4550" s="18"/>
      <c r="X4550" s="48">
        <v>200</v>
      </c>
      <c r="Y4550" s="48">
        <v>40</v>
      </c>
      <c r="Z4550" s="41">
        <f t="shared" si="542"/>
        <v>2</v>
      </c>
    </row>
    <row r="4551" spans="2:26" ht="15.75" customHeight="1">
      <c r="B4551" s="72">
        <v>41829</v>
      </c>
      <c r="C4551" s="116">
        <v>0.20833333333575865</v>
      </c>
      <c r="D4551" s="74">
        <f t="shared" si="538"/>
        <v>41829.208333333336</v>
      </c>
      <c r="E4551" s="117">
        <v>200.62995877500001</v>
      </c>
      <c r="F4551" s="24">
        <f t="shared" si="535"/>
        <v>383.20322126025002</v>
      </c>
      <c r="G4551" s="117">
        <v>236.96585367500001</v>
      </c>
      <c r="H4551" s="24">
        <f t="shared" si="536"/>
        <v>452.60478051924997</v>
      </c>
      <c r="I4551" s="117">
        <v>36.335894902500002</v>
      </c>
      <c r="J4551" s="24">
        <f t="shared" si="537"/>
        <v>69.401559263774999</v>
      </c>
      <c r="K4551" s="14">
        <f t="shared" si="539"/>
        <v>3</v>
      </c>
      <c r="L4551" s="41">
        <f t="shared" si="540"/>
        <v>22.471512152136278</v>
      </c>
      <c r="M4551" s="41">
        <f t="shared" si="541"/>
        <v>2</v>
      </c>
      <c r="N4551" s="18"/>
      <c r="X4551" s="48">
        <v>200</v>
      </c>
      <c r="Y4551" s="48">
        <v>40</v>
      </c>
      <c r="Z4551" s="41">
        <f t="shared" si="542"/>
        <v>2</v>
      </c>
    </row>
    <row r="4552" spans="2:26" ht="15.75" customHeight="1">
      <c r="B4552" s="72">
        <v>41829</v>
      </c>
      <c r="C4552" s="116">
        <v>0.25</v>
      </c>
      <c r="D4552" s="74">
        <f t="shared" si="538"/>
        <v>41829.25</v>
      </c>
      <c r="E4552" s="117">
        <v>175.02599362500001</v>
      </c>
      <c r="F4552" s="24">
        <f t="shared" si="535"/>
        <v>334.29964782375004</v>
      </c>
      <c r="G4552" s="117">
        <v>212.56658275000001</v>
      </c>
      <c r="H4552" s="24">
        <f t="shared" si="536"/>
        <v>406.00217305249998</v>
      </c>
      <c r="I4552" s="117">
        <v>37.540589112500001</v>
      </c>
      <c r="J4552" s="24">
        <f t="shared" si="537"/>
        <v>71.702525204875002</v>
      </c>
      <c r="K4552" s="14">
        <f t="shared" si="539"/>
        <v>3</v>
      </c>
      <c r="L4552" s="41">
        <f t="shared" si="540"/>
        <v>24.77247809323628</v>
      </c>
      <c r="M4552" s="41">
        <f t="shared" si="541"/>
        <v>2</v>
      </c>
      <c r="N4552" s="18"/>
      <c r="X4552" s="48">
        <v>200</v>
      </c>
      <c r="Y4552" s="48">
        <v>40</v>
      </c>
      <c r="Z4552" s="41">
        <f t="shared" si="542"/>
        <v>2</v>
      </c>
    </row>
    <row r="4553" spans="2:26" ht="15.75" customHeight="1">
      <c r="B4553" s="72">
        <v>41829</v>
      </c>
      <c r="C4553" s="116">
        <v>0.29166666666424135</v>
      </c>
      <c r="D4553" s="74">
        <f t="shared" si="538"/>
        <v>41829.291666666664</v>
      </c>
      <c r="E4553" s="117">
        <v>134.32246885000001</v>
      </c>
      <c r="F4553" s="24">
        <f t="shared" si="535"/>
        <v>256.55591550349999</v>
      </c>
      <c r="G4553" s="117">
        <v>161.883956525</v>
      </c>
      <c r="H4553" s="24">
        <f t="shared" si="536"/>
        <v>309.19835696274998</v>
      </c>
      <c r="I4553" s="117">
        <v>27.561487662499999</v>
      </c>
      <c r="J4553" s="24">
        <f t="shared" si="537"/>
        <v>52.642441435374998</v>
      </c>
      <c r="K4553" s="14">
        <f t="shared" si="539"/>
        <v>3</v>
      </c>
      <c r="L4553" s="41">
        <f t="shared" si="540"/>
        <v>5.7123943237362766</v>
      </c>
      <c r="M4553" s="41">
        <f t="shared" si="541"/>
        <v>2</v>
      </c>
      <c r="N4553" s="18"/>
      <c r="X4553" s="48">
        <v>200</v>
      </c>
      <c r="Y4553" s="48">
        <v>40</v>
      </c>
      <c r="Z4553" s="41">
        <f t="shared" si="542"/>
        <v>2</v>
      </c>
    </row>
    <row r="4554" spans="2:26" ht="15.75" customHeight="1">
      <c r="B4554" s="72">
        <v>41829</v>
      </c>
      <c r="C4554" s="116">
        <v>0.33333333333575865</v>
      </c>
      <c r="D4554" s="74">
        <f t="shared" si="538"/>
        <v>41829.333333333336</v>
      </c>
      <c r="E4554" s="117">
        <v>128.80660975000001</v>
      </c>
      <c r="F4554" s="24">
        <f t="shared" ref="F4554:F4617" si="543">IF(E4554&lt;&gt;"",E4554*1.91,NA())</f>
        <v>246.02062462250001</v>
      </c>
      <c r="G4554" s="117">
        <v>162.31576362499999</v>
      </c>
      <c r="H4554" s="24">
        <f t="shared" ref="H4554:H4617" si="544">IF(G4554&lt;&gt;"",G4554*1.91,NA())</f>
        <v>310.02310852374995</v>
      </c>
      <c r="I4554" s="117">
        <v>33.509153892500002</v>
      </c>
      <c r="J4554" s="24">
        <f t="shared" ref="J4554:J4617" si="545">IF(I4554&lt;&gt;"",I4554*1.91,NA())</f>
        <v>64.002483934674999</v>
      </c>
      <c r="K4554" s="14">
        <f t="shared" si="539"/>
        <v>3</v>
      </c>
      <c r="L4554" s="41">
        <f t="shared" si="540"/>
        <v>17.072436823036277</v>
      </c>
      <c r="M4554" s="41">
        <f t="shared" si="541"/>
        <v>2</v>
      </c>
      <c r="N4554" s="18"/>
      <c r="X4554" s="48">
        <v>200</v>
      </c>
      <c r="Y4554" s="48">
        <v>40</v>
      </c>
      <c r="Z4554" s="41">
        <f t="shared" si="542"/>
        <v>2</v>
      </c>
    </row>
    <row r="4555" spans="2:26" ht="15.75" customHeight="1">
      <c r="B4555" s="72">
        <v>41829</v>
      </c>
      <c r="C4555" s="116">
        <v>0.375</v>
      </c>
      <c r="D4555" s="74">
        <f t="shared" ref="D4555:D4618" si="546">B4555+C4555</f>
        <v>41829.375</v>
      </c>
      <c r="E4555" s="117">
        <v>139.545376425</v>
      </c>
      <c r="F4555" s="24">
        <f t="shared" si="543"/>
        <v>266.53166897174998</v>
      </c>
      <c r="G4555" s="117">
        <v>170.38642547500001</v>
      </c>
      <c r="H4555" s="24">
        <f t="shared" si="544"/>
        <v>325.43807265725002</v>
      </c>
      <c r="I4555" s="117">
        <v>30.8410490475</v>
      </c>
      <c r="J4555" s="24">
        <f t="shared" si="545"/>
        <v>58.906403680724999</v>
      </c>
      <c r="K4555" s="14">
        <f t="shared" ref="K4555:K4618" si="547">WEEKDAY(D4555,2)</f>
        <v>3</v>
      </c>
      <c r="L4555" s="41">
        <f t="shared" ref="L4555:L4618" si="548">IF(J4555="",NA(),J4555-(AVERAGE($J$10:$J$8794)))</f>
        <v>11.976356569086278</v>
      </c>
      <c r="M4555" s="41">
        <f t="shared" ref="M4555:M4618" si="549">$U$11</f>
        <v>2</v>
      </c>
      <c r="N4555" s="18"/>
      <c r="X4555" s="48">
        <v>200</v>
      </c>
      <c r="Y4555" s="48">
        <v>40</v>
      </c>
      <c r="Z4555" s="41">
        <f t="shared" ref="Z4555:Z4618" si="550">$U$11</f>
        <v>2</v>
      </c>
    </row>
    <row r="4556" spans="2:26" ht="15.75" customHeight="1">
      <c r="B4556" s="72">
        <v>41829</v>
      </c>
      <c r="C4556" s="116">
        <v>0.41666666666424135</v>
      </c>
      <c r="D4556" s="74">
        <f t="shared" si="546"/>
        <v>41829.416666666664</v>
      </c>
      <c r="E4556" s="117">
        <v>117.766521475</v>
      </c>
      <c r="F4556" s="24">
        <f t="shared" si="543"/>
        <v>224.93405601724999</v>
      </c>
      <c r="G4556" s="117">
        <v>147.342693325</v>
      </c>
      <c r="H4556" s="24">
        <f t="shared" si="544"/>
        <v>281.42454425074999</v>
      </c>
      <c r="I4556" s="117">
        <v>29.576171850000001</v>
      </c>
      <c r="J4556" s="24">
        <f t="shared" si="545"/>
        <v>56.490488233500002</v>
      </c>
      <c r="K4556" s="14">
        <f t="shared" si="547"/>
        <v>3</v>
      </c>
      <c r="L4556" s="41">
        <f t="shared" si="548"/>
        <v>9.560441121861281</v>
      </c>
      <c r="M4556" s="41">
        <f t="shared" si="549"/>
        <v>2</v>
      </c>
      <c r="N4556" s="18"/>
      <c r="X4556" s="48">
        <v>200</v>
      </c>
      <c r="Y4556" s="48">
        <v>40</v>
      </c>
      <c r="Z4556" s="41">
        <f t="shared" si="550"/>
        <v>2</v>
      </c>
    </row>
    <row r="4557" spans="2:26" ht="15.75" customHeight="1">
      <c r="B4557" s="72">
        <v>41829</v>
      </c>
      <c r="C4557" s="116">
        <v>0.45833333333575865</v>
      </c>
      <c r="D4557" s="74">
        <f t="shared" si="546"/>
        <v>41829.458333333336</v>
      </c>
      <c r="E4557" s="117">
        <v>104.40793098</v>
      </c>
      <c r="F4557" s="24">
        <f t="shared" si="543"/>
        <v>199.4191481718</v>
      </c>
      <c r="G4557" s="117">
        <v>125.78032899999999</v>
      </c>
      <c r="H4557" s="24">
        <f t="shared" si="544"/>
        <v>240.24042838999998</v>
      </c>
      <c r="I4557" s="117">
        <v>21.372398047499999</v>
      </c>
      <c r="J4557" s="24">
        <f t="shared" si="545"/>
        <v>40.821280270724998</v>
      </c>
      <c r="K4557" s="14">
        <f t="shared" si="547"/>
        <v>3</v>
      </c>
      <c r="L4557" s="41">
        <f t="shared" si="548"/>
        <v>-6.1087668409137237</v>
      </c>
      <c r="M4557" s="41">
        <f t="shared" si="549"/>
        <v>2</v>
      </c>
      <c r="N4557" s="18"/>
      <c r="X4557" s="48">
        <v>200</v>
      </c>
      <c r="Y4557" s="48">
        <v>40</v>
      </c>
      <c r="Z4557" s="41">
        <f t="shared" si="550"/>
        <v>2</v>
      </c>
    </row>
    <row r="4558" spans="2:26" ht="15.75" customHeight="1">
      <c r="B4558" s="72">
        <v>41829</v>
      </c>
      <c r="C4558" s="116">
        <v>0.5</v>
      </c>
      <c r="D4558" s="74">
        <f t="shared" si="546"/>
        <v>41829.5</v>
      </c>
      <c r="E4558" s="117">
        <v>112.6440544575</v>
      </c>
      <c r="F4558" s="24">
        <f t="shared" si="543"/>
        <v>215.15014401382501</v>
      </c>
      <c r="G4558" s="117">
        <v>137.44390071749999</v>
      </c>
      <c r="H4558" s="24">
        <f t="shared" si="544"/>
        <v>262.51785037042498</v>
      </c>
      <c r="I4558" s="117">
        <v>24.799846280000001</v>
      </c>
      <c r="J4558" s="24">
        <f t="shared" si="545"/>
        <v>47.367706394800003</v>
      </c>
      <c r="K4558" s="14">
        <f t="shared" si="547"/>
        <v>3</v>
      </c>
      <c r="L4558" s="41">
        <f t="shared" si="548"/>
        <v>0.43765928316128111</v>
      </c>
      <c r="M4558" s="41">
        <f t="shared" si="549"/>
        <v>2</v>
      </c>
      <c r="N4558" s="18"/>
      <c r="X4558" s="48">
        <v>200</v>
      </c>
      <c r="Y4558" s="48">
        <v>40</v>
      </c>
      <c r="Z4558" s="41">
        <f t="shared" si="550"/>
        <v>2</v>
      </c>
    </row>
    <row r="4559" spans="2:26" ht="15.75" customHeight="1">
      <c r="B4559" s="72">
        <v>41829</v>
      </c>
      <c r="C4559" s="116">
        <v>0.54166666666424135</v>
      </c>
      <c r="D4559" s="74">
        <f t="shared" si="546"/>
        <v>41829.541666666664</v>
      </c>
      <c r="E4559" s="117">
        <v>117.833481835</v>
      </c>
      <c r="F4559" s="24">
        <f t="shared" si="543"/>
        <v>225.06195030485</v>
      </c>
      <c r="G4559" s="117">
        <v>142.880965</v>
      </c>
      <c r="H4559" s="24">
        <f t="shared" si="544"/>
        <v>272.90264315000002</v>
      </c>
      <c r="I4559" s="117">
        <v>25.04748316425</v>
      </c>
      <c r="J4559" s="24">
        <f t="shared" si="545"/>
        <v>47.840692843717498</v>
      </c>
      <c r="K4559" s="14">
        <f t="shared" si="547"/>
        <v>3</v>
      </c>
      <c r="L4559" s="41">
        <f t="shared" si="548"/>
        <v>0.91064573207877686</v>
      </c>
      <c r="M4559" s="41">
        <f t="shared" si="549"/>
        <v>2</v>
      </c>
      <c r="N4559" s="18"/>
      <c r="X4559" s="48">
        <v>200</v>
      </c>
      <c r="Y4559" s="48">
        <v>40</v>
      </c>
      <c r="Z4559" s="41">
        <f t="shared" si="550"/>
        <v>2</v>
      </c>
    </row>
    <row r="4560" spans="2:26" ht="15.75" customHeight="1">
      <c r="B4560" s="72">
        <v>41829</v>
      </c>
      <c r="C4560" s="116">
        <v>0.58333333333575865</v>
      </c>
      <c r="D4560" s="74">
        <f t="shared" si="546"/>
        <v>41829.583333333336</v>
      </c>
      <c r="E4560" s="117">
        <v>102.9850234725</v>
      </c>
      <c r="F4560" s="24">
        <f t="shared" si="543"/>
        <v>196.70139483247499</v>
      </c>
      <c r="G4560" s="117">
        <v>122.31088248</v>
      </c>
      <c r="H4560" s="24">
        <f t="shared" si="544"/>
        <v>233.61378553680001</v>
      </c>
      <c r="I4560" s="117">
        <v>19.325858990499999</v>
      </c>
      <c r="J4560" s="24">
        <f t="shared" si="545"/>
        <v>36.912390671854993</v>
      </c>
      <c r="K4560" s="14">
        <f t="shared" si="547"/>
        <v>3</v>
      </c>
      <c r="L4560" s="41">
        <f t="shared" si="548"/>
        <v>-10.017656439783728</v>
      </c>
      <c r="M4560" s="41">
        <f t="shared" si="549"/>
        <v>2</v>
      </c>
      <c r="N4560" s="18"/>
      <c r="X4560" s="48">
        <v>200</v>
      </c>
      <c r="Y4560" s="48">
        <v>40</v>
      </c>
      <c r="Z4560" s="41">
        <f t="shared" si="550"/>
        <v>2</v>
      </c>
    </row>
    <row r="4561" spans="2:26" ht="15.75" customHeight="1">
      <c r="B4561" s="72">
        <v>41829</v>
      </c>
      <c r="C4561" s="116">
        <v>0.625</v>
      </c>
      <c r="D4561" s="74">
        <f t="shared" si="546"/>
        <v>41829.625</v>
      </c>
      <c r="E4561" s="117">
        <v>85.516741289999999</v>
      </c>
      <c r="F4561" s="24">
        <f t="shared" si="543"/>
        <v>163.33697586389999</v>
      </c>
      <c r="G4561" s="117">
        <v>99.009565129999999</v>
      </c>
      <c r="H4561" s="24">
        <f t="shared" si="544"/>
        <v>189.1082693983</v>
      </c>
      <c r="I4561" s="117">
        <v>13.492823846249999</v>
      </c>
      <c r="J4561" s="24">
        <f t="shared" si="545"/>
        <v>25.771293546337496</v>
      </c>
      <c r="K4561" s="14">
        <f t="shared" si="547"/>
        <v>3</v>
      </c>
      <c r="L4561" s="41">
        <f t="shared" si="548"/>
        <v>-21.158753565301225</v>
      </c>
      <c r="M4561" s="41">
        <f t="shared" si="549"/>
        <v>2</v>
      </c>
      <c r="N4561" s="18"/>
      <c r="X4561" s="48">
        <v>200</v>
      </c>
      <c r="Y4561" s="48">
        <v>40</v>
      </c>
      <c r="Z4561" s="41">
        <f t="shared" si="550"/>
        <v>2</v>
      </c>
    </row>
    <row r="4562" spans="2:26" ht="15.75" customHeight="1">
      <c r="B4562" s="72">
        <v>41829</v>
      </c>
      <c r="C4562" s="116">
        <v>0.66666666666424135</v>
      </c>
      <c r="D4562" s="74">
        <f t="shared" si="546"/>
        <v>41829.666666666664</v>
      </c>
      <c r="E4562" s="117">
        <v>71.923789557500001</v>
      </c>
      <c r="F4562" s="24">
        <f t="shared" si="543"/>
        <v>137.37443805482499</v>
      </c>
      <c r="G4562" s="117">
        <v>83.713996464999994</v>
      </c>
      <c r="H4562" s="24">
        <f t="shared" si="544"/>
        <v>159.89373324814997</v>
      </c>
      <c r="I4562" s="117">
        <v>11.790206903</v>
      </c>
      <c r="J4562" s="24">
        <f t="shared" si="545"/>
        <v>22.519295184729998</v>
      </c>
      <c r="K4562" s="14">
        <f t="shared" si="547"/>
        <v>3</v>
      </c>
      <c r="L4562" s="41">
        <f t="shared" si="548"/>
        <v>-24.410751926908723</v>
      </c>
      <c r="M4562" s="41">
        <f t="shared" si="549"/>
        <v>2</v>
      </c>
      <c r="N4562" s="18"/>
      <c r="X4562" s="48">
        <v>200</v>
      </c>
      <c r="Y4562" s="48">
        <v>40</v>
      </c>
      <c r="Z4562" s="41">
        <f t="shared" si="550"/>
        <v>2</v>
      </c>
    </row>
    <row r="4563" spans="2:26" ht="15.75" customHeight="1">
      <c r="B4563" s="72">
        <v>41829</v>
      </c>
      <c r="C4563" s="116">
        <v>0.70833333333575865</v>
      </c>
      <c r="D4563" s="74">
        <f t="shared" si="546"/>
        <v>41829.708333333336</v>
      </c>
      <c r="E4563" s="117">
        <v>88.4629968375</v>
      </c>
      <c r="F4563" s="24">
        <f t="shared" si="543"/>
        <v>168.96432395962501</v>
      </c>
      <c r="G4563" s="117">
        <v>109.1067569975</v>
      </c>
      <c r="H4563" s="24">
        <f t="shared" si="544"/>
        <v>208.39390586522498</v>
      </c>
      <c r="I4563" s="117">
        <v>20.64376015525</v>
      </c>
      <c r="J4563" s="24">
        <f t="shared" si="545"/>
        <v>39.429581896527495</v>
      </c>
      <c r="K4563" s="14">
        <f t="shared" si="547"/>
        <v>3</v>
      </c>
      <c r="L4563" s="41">
        <f t="shared" si="548"/>
        <v>-7.5004652151112268</v>
      </c>
      <c r="M4563" s="41">
        <f t="shared" si="549"/>
        <v>2</v>
      </c>
      <c r="N4563" s="18"/>
      <c r="X4563" s="48">
        <v>200</v>
      </c>
      <c r="Y4563" s="48">
        <v>40</v>
      </c>
      <c r="Z4563" s="41">
        <f t="shared" si="550"/>
        <v>2</v>
      </c>
    </row>
    <row r="4564" spans="2:26" ht="15.75" customHeight="1">
      <c r="B4564" s="72">
        <v>41829</v>
      </c>
      <c r="C4564" s="116">
        <v>0.75</v>
      </c>
      <c r="D4564" s="74">
        <f t="shared" si="546"/>
        <v>41829.75</v>
      </c>
      <c r="E4564" s="117">
        <v>75.213216917500006</v>
      </c>
      <c r="F4564" s="24">
        <f t="shared" si="543"/>
        <v>143.65724431242501</v>
      </c>
      <c r="G4564" s="117">
        <v>94.359987774999993</v>
      </c>
      <c r="H4564" s="24">
        <f t="shared" si="544"/>
        <v>180.22757665024997</v>
      </c>
      <c r="I4564" s="117">
        <v>19.146770860499998</v>
      </c>
      <c r="J4564" s="24">
        <f t="shared" si="545"/>
        <v>36.570332343554995</v>
      </c>
      <c r="K4564" s="14">
        <f t="shared" si="547"/>
        <v>3</v>
      </c>
      <c r="L4564" s="41">
        <f t="shared" si="548"/>
        <v>-10.359714768083727</v>
      </c>
      <c r="M4564" s="41">
        <f t="shared" si="549"/>
        <v>2</v>
      </c>
      <c r="N4564" s="18"/>
      <c r="X4564" s="48">
        <v>200</v>
      </c>
      <c r="Y4564" s="48">
        <v>40</v>
      </c>
      <c r="Z4564" s="41">
        <f t="shared" si="550"/>
        <v>2</v>
      </c>
    </row>
    <row r="4565" spans="2:26" ht="15.75" customHeight="1">
      <c r="B4565" s="72">
        <v>41829</v>
      </c>
      <c r="C4565" s="116">
        <v>0.79166666666424135</v>
      </c>
      <c r="D4565" s="74">
        <f t="shared" si="546"/>
        <v>41829.791666666664</v>
      </c>
      <c r="E4565" s="117">
        <v>79.038327102500006</v>
      </c>
      <c r="F4565" s="24">
        <f t="shared" si="543"/>
        <v>150.963204765775</v>
      </c>
      <c r="G4565" s="117">
        <v>95.357144427500003</v>
      </c>
      <c r="H4565" s="24">
        <f t="shared" si="544"/>
        <v>182.132145856525</v>
      </c>
      <c r="I4565" s="117">
        <v>16.3188173305</v>
      </c>
      <c r="J4565" s="24">
        <f t="shared" si="545"/>
        <v>31.168941101254998</v>
      </c>
      <c r="K4565" s="14">
        <f t="shared" si="547"/>
        <v>3</v>
      </c>
      <c r="L4565" s="41">
        <f t="shared" si="548"/>
        <v>-15.761106010383724</v>
      </c>
      <c r="M4565" s="41">
        <f t="shared" si="549"/>
        <v>2</v>
      </c>
      <c r="N4565" s="18"/>
      <c r="X4565" s="48">
        <v>200</v>
      </c>
      <c r="Y4565" s="48">
        <v>40</v>
      </c>
      <c r="Z4565" s="41">
        <f t="shared" si="550"/>
        <v>2</v>
      </c>
    </row>
    <row r="4566" spans="2:26" ht="15.75" customHeight="1">
      <c r="B4566" s="72">
        <v>41829</v>
      </c>
      <c r="C4566" s="116">
        <v>0.83333333333575865</v>
      </c>
      <c r="D4566" s="74">
        <f t="shared" si="546"/>
        <v>41829.833333333336</v>
      </c>
      <c r="E4566" s="117">
        <v>71.078415097499999</v>
      </c>
      <c r="F4566" s="24">
        <f t="shared" si="543"/>
        <v>135.75977283622498</v>
      </c>
      <c r="G4566" s="117">
        <v>86.348937384999999</v>
      </c>
      <c r="H4566" s="24">
        <f t="shared" si="544"/>
        <v>164.92647040534999</v>
      </c>
      <c r="I4566" s="117">
        <v>15.2705222875</v>
      </c>
      <c r="J4566" s="24">
        <f t="shared" si="545"/>
        <v>29.166697569124999</v>
      </c>
      <c r="K4566" s="14">
        <f t="shared" si="547"/>
        <v>3</v>
      </c>
      <c r="L4566" s="41">
        <f t="shared" si="548"/>
        <v>-17.763349542513723</v>
      </c>
      <c r="M4566" s="41">
        <f t="shared" si="549"/>
        <v>2</v>
      </c>
      <c r="N4566" s="18"/>
      <c r="X4566" s="48">
        <v>200</v>
      </c>
      <c r="Y4566" s="48">
        <v>40</v>
      </c>
      <c r="Z4566" s="41">
        <f t="shared" si="550"/>
        <v>2</v>
      </c>
    </row>
    <row r="4567" spans="2:26" ht="15.75" customHeight="1">
      <c r="B4567" s="72">
        <v>41829</v>
      </c>
      <c r="C4567" s="116">
        <v>0.875</v>
      </c>
      <c r="D4567" s="74">
        <f t="shared" si="546"/>
        <v>41829.875</v>
      </c>
      <c r="E4567" s="117">
        <v>57.920705662499998</v>
      </c>
      <c r="F4567" s="24">
        <f t="shared" si="543"/>
        <v>110.62854781537499</v>
      </c>
      <c r="G4567" s="117">
        <v>68.738964777500001</v>
      </c>
      <c r="H4567" s="24">
        <f t="shared" si="544"/>
        <v>131.291422725025</v>
      </c>
      <c r="I4567" s="117">
        <v>10.818259115</v>
      </c>
      <c r="J4567" s="24">
        <f t="shared" si="545"/>
        <v>20.66287490965</v>
      </c>
      <c r="K4567" s="14">
        <f t="shared" si="547"/>
        <v>3</v>
      </c>
      <c r="L4567" s="41">
        <f t="shared" si="548"/>
        <v>-26.267172201988721</v>
      </c>
      <c r="M4567" s="41">
        <f t="shared" si="549"/>
        <v>2</v>
      </c>
      <c r="N4567" s="18"/>
      <c r="X4567" s="48">
        <v>200</v>
      </c>
      <c r="Y4567" s="48">
        <v>40</v>
      </c>
      <c r="Z4567" s="41">
        <f t="shared" si="550"/>
        <v>2</v>
      </c>
    </row>
    <row r="4568" spans="2:26" ht="15.75" customHeight="1">
      <c r="B4568" s="72">
        <v>41829</v>
      </c>
      <c r="C4568" s="116">
        <v>0.91666666666424135</v>
      </c>
      <c r="D4568" s="74">
        <f t="shared" si="546"/>
        <v>41829.916666666664</v>
      </c>
      <c r="E4568" s="117">
        <v>63.603965649999999</v>
      </c>
      <c r="F4568" s="24">
        <f t="shared" si="543"/>
        <v>121.4835743915</v>
      </c>
      <c r="G4568" s="117">
        <v>77.071934135000006</v>
      </c>
      <c r="H4568" s="24">
        <f t="shared" si="544"/>
        <v>147.20739419784999</v>
      </c>
      <c r="I4568" s="117">
        <v>13.467968477499999</v>
      </c>
      <c r="J4568" s="24">
        <f t="shared" si="545"/>
        <v>25.723819792024997</v>
      </c>
      <c r="K4568" s="14">
        <f t="shared" si="547"/>
        <v>3</v>
      </c>
      <c r="L4568" s="41">
        <f t="shared" si="548"/>
        <v>-21.206227319613724</v>
      </c>
      <c r="M4568" s="41">
        <f t="shared" si="549"/>
        <v>2</v>
      </c>
      <c r="N4568" s="18"/>
      <c r="X4568" s="48">
        <v>200</v>
      </c>
      <c r="Y4568" s="48">
        <v>40</v>
      </c>
      <c r="Z4568" s="41">
        <f t="shared" si="550"/>
        <v>2</v>
      </c>
    </row>
    <row r="4569" spans="2:26" ht="15.75" customHeight="1">
      <c r="B4569" s="72">
        <v>41829</v>
      </c>
      <c r="C4569" s="116">
        <v>0.95833333333575865</v>
      </c>
      <c r="D4569" s="74">
        <f t="shared" si="546"/>
        <v>41829.958333333336</v>
      </c>
      <c r="E4569" s="117">
        <v>69.052864409999998</v>
      </c>
      <c r="F4569" s="24">
        <f t="shared" si="543"/>
        <v>131.89097102309998</v>
      </c>
      <c r="G4569" s="117">
        <v>90.342829062500002</v>
      </c>
      <c r="H4569" s="24">
        <f t="shared" si="544"/>
        <v>172.55480350937501</v>
      </c>
      <c r="I4569" s="117">
        <v>21.289964651999998</v>
      </c>
      <c r="J4569" s="24">
        <f t="shared" si="545"/>
        <v>40.663832485319993</v>
      </c>
      <c r="K4569" s="14">
        <f t="shared" si="547"/>
        <v>3</v>
      </c>
      <c r="L4569" s="41">
        <f t="shared" si="548"/>
        <v>-6.2662146263187282</v>
      </c>
      <c r="M4569" s="41">
        <f t="shared" si="549"/>
        <v>2</v>
      </c>
      <c r="N4569" s="18"/>
      <c r="X4569" s="48">
        <v>200</v>
      </c>
      <c r="Y4569" s="48">
        <v>40</v>
      </c>
      <c r="Z4569" s="41">
        <f t="shared" si="550"/>
        <v>2</v>
      </c>
    </row>
    <row r="4570" spans="2:26" ht="15.75" customHeight="1">
      <c r="B4570" s="72">
        <v>41830</v>
      </c>
      <c r="C4570" s="116">
        <v>0</v>
      </c>
      <c r="D4570" s="74">
        <f t="shared" si="546"/>
        <v>41830</v>
      </c>
      <c r="E4570" s="117">
        <v>50.354185729999998</v>
      </c>
      <c r="F4570" s="24">
        <f t="shared" si="543"/>
        <v>96.176494744299987</v>
      </c>
      <c r="G4570" s="117">
        <v>66.685953459999993</v>
      </c>
      <c r="H4570" s="24">
        <f t="shared" si="544"/>
        <v>127.37017110859998</v>
      </c>
      <c r="I4570" s="117">
        <v>16.331767729999999</v>
      </c>
      <c r="J4570" s="24">
        <f t="shared" si="545"/>
        <v>31.193676364299996</v>
      </c>
      <c r="K4570" s="14">
        <f t="shared" si="547"/>
        <v>4</v>
      </c>
      <c r="L4570" s="41">
        <f t="shared" si="548"/>
        <v>-15.736370747338725</v>
      </c>
      <c r="M4570" s="41">
        <f t="shared" si="549"/>
        <v>2</v>
      </c>
      <c r="N4570" s="18"/>
      <c r="X4570" s="48">
        <v>200</v>
      </c>
      <c r="Y4570" s="48">
        <v>40</v>
      </c>
      <c r="Z4570" s="41">
        <f t="shared" si="550"/>
        <v>2</v>
      </c>
    </row>
    <row r="4571" spans="2:26" ht="15.75" customHeight="1">
      <c r="B4571" s="72">
        <v>41830</v>
      </c>
      <c r="C4571" s="116">
        <v>4.1666666664241347E-2</v>
      </c>
      <c r="D4571" s="74">
        <f t="shared" si="546"/>
        <v>41830.041666666664</v>
      </c>
      <c r="E4571" s="117">
        <v>32.484141424999997</v>
      </c>
      <c r="F4571" s="24">
        <f t="shared" si="543"/>
        <v>62.044710121749993</v>
      </c>
      <c r="G4571" s="117">
        <v>38.194556052499998</v>
      </c>
      <c r="H4571" s="24">
        <f t="shared" si="544"/>
        <v>72.951602060274993</v>
      </c>
      <c r="I4571" s="117">
        <v>5.7104146282499997</v>
      </c>
      <c r="J4571" s="24">
        <f t="shared" si="545"/>
        <v>10.906891939957498</v>
      </c>
      <c r="K4571" s="14">
        <f t="shared" si="547"/>
        <v>4</v>
      </c>
      <c r="L4571" s="41">
        <f t="shared" si="548"/>
        <v>-36.023155171681225</v>
      </c>
      <c r="M4571" s="41">
        <f t="shared" si="549"/>
        <v>2</v>
      </c>
      <c r="N4571" s="18"/>
      <c r="X4571" s="48">
        <v>200</v>
      </c>
      <c r="Y4571" s="48">
        <v>40</v>
      </c>
      <c r="Z4571" s="41">
        <f t="shared" si="550"/>
        <v>2</v>
      </c>
    </row>
    <row r="4572" spans="2:26" ht="15.75" customHeight="1">
      <c r="B4572" s="72">
        <v>41830</v>
      </c>
      <c r="C4572" s="116">
        <v>8.3333333335758653E-2</v>
      </c>
      <c r="D4572" s="74">
        <f t="shared" si="546"/>
        <v>41830.083333333336</v>
      </c>
      <c r="E4572" s="117">
        <v>58.372688047499999</v>
      </c>
      <c r="F4572" s="24">
        <f t="shared" si="543"/>
        <v>111.491834170725</v>
      </c>
      <c r="G4572" s="117">
        <v>75.919945777500004</v>
      </c>
      <c r="H4572" s="24">
        <f t="shared" si="544"/>
        <v>145.00709643502501</v>
      </c>
      <c r="I4572" s="117">
        <v>17.5472577295</v>
      </c>
      <c r="J4572" s="24">
        <f t="shared" si="545"/>
        <v>33.515262263345001</v>
      </c>
      <c r="K4572" s="14">
        <f t="shared" si="547"/>
        <v>4</v>
      </c>
      <c r="L4572" s="41">
        <f t="shared" si="548"/>
        <v>-13.414784848293721</v>
      </c>
      <c r="M4572" s="41">
        <f t="shared" si="549"/>
        <v>2</v>
      </c>
      <c r="N4572" s="18"/>
      <c r="X4572" s="48">
        <v>200</v>
      </c>
      <c r="Y4572" s="48">
        <v>40</v>
      </c>
      <c r="Z4572" s="41">
        <f t="shared" si="550"/>
        <v>2</v>
      </c>
    </row>
    <row r="4573" spans="2:26" ht="15.75" customHeight="1">
      <c r="B4573" s="72">
        <v>41830</v>
      </c>
      <c r="C4573" s="116">
        <v>0.125</v>
      </c>
      <c r="D4573" s="74">
        <f t="shared" si="546"/>
        <v>41830.125</v>
      </c>
      <c r="E4573" s="117">
        <v>53.735683577499998</v>
      </c>
      <c r="F4573" s="24">
        <f t="shared" si="543"/>
        <v>102.63515563302499</v>
      </c>
      <c r="G4573" s="117">
        <v>66.639246227499996</v>
      </c>
      <c r="H4573" s="24">
        <f t="shared" si="544"/>
        <v>127.28096029452499</v>
      </c>
      <c r="I4573" s="117">
        <v>12.903562654</v>
      </c>
      <c r="J4573" s="24">
        <f t="shared" si="545"/>
        <v>24.645804669139999</v>
      </c>
      <c r="K4573" s="14">
        <f t="shared" si="547"/>
        <v>4</v>
      </c>
      <c r="L4573" s="41">
        <f t="shared" si="548"/>
        <v>-22.284242442498723</v>
      </c>
      <c r="M4573" s="41">
        <f t="shared" si="549"/>
        <v>2</v>
      </c>
      <c r="N4573" s="18"/>
      <c r="X4573" s="48">
        <v>200</v>
      </c>
      <c r="Y4573" s="48">
        <v>40</v>
      </c>
      <c r="Z4573" s="41">
        <f t="shared" si="550"/>
        <v>2</v>
      </c>
    </row>
    <row r="4574" spans="2:26" ht="15.75" customHeight="1">
      <c r="B4574" s="72">
        <v>41830</v>
      </c>
      <c r="C4574" s="116">
        <v>0.16666666666424135</v>
      </c>
      <c r="D4574" s="74">
        <f t="shared" si="546"/>
        <v>41830.166666666664</v>
      </c>
      <c r="E4574" s="117">
        <v>102.290309795</v>
      </c>
      <c r="F4574" s="24">
        <f t="shared" si="543"/>
        <v>195.37449170844999</v>
      </c>
      <c r="G4574" s="117">
        <v>131.19685406249999</v>
      </c>
      <c r="H4574" s="24">
        <f t="shared" si="544"/>
        <v>250.58599125937499</v>
      </c>
      <c r="I4574" s="117">
        <v>28.9065442325</v>
      </c>
      <c r="J4574" s="24">
        <f t="shared" si="545"/>
        <v>55.211499484074999</v>
      </c>
      <c r="K4574" s="14">
        <f t="shared" si="547"/>
        <v>4</v>
      </c>
      <c r="L4574" s="41">
        <f t="shared" si="548"/>
        <v>8.2814523724362772</v>
      </c>
      <c r="M4574" s="41">
        <f t="shared" si="549"/>
        <v>2</v>
      </c>
      <c r="N4574" s="18"/>
      <c r="X4574" s="48">
        <v>200</v>
      </c>
      <c r="Y4574" s="48">
        <v>40</v>
      </c>
      <c r="Z4574" s="41">
        <f t="shared" si="550"/>
        <v>2</v>
      </c>
    </row>
    <row r="4575" spans="2:26" ht="15.75" customHeight="1">
      <c r="B4575" s="72">
        <v>41830</v>
      </c>
      <c r="C4575" s="116">
        <v>0.20833333333575865</v>
      </c>
      <c r="D4575" s="74">
        <f t="shared" si="546"/>
        <v>41830.208333333336</v>
      </c>
      <c r="E4575" s="117">
        <v>155.69119162499999</v>
      </c>
      <c r="F4575" s="24">
        <f t="shared" si="543"/>
        <v>297.37017600374998</v>
      </c>
      <c r="G4575" s="117">
        <v>186.3171888</v>
      </c>
      <c r="H4575" s="24">
        <f t="shared" si="544"/>
        <v>355.86583060799995</v>
      </c>
      <c r="I4575" s="117">
        <v>30.625997165000001</v>
      </c>
      <c r="J4575" s="24">
        <f t="shared" si="545"/>
        <v>58.49565458515</v>
      </c>
      <c r="K4575" s="14">
        <f t="shared" si="547"/>
        <v>4</v>
      </c>
      <c r="L4575" s="41">
        <f t="shared" si="548"/>
        <v>11.565607473511278</v>
      </c>
      <c r="M4575" s="41">
        <f t="shared" si="549"/>
        <v>2</v>
      </c>
      <c r="N4575" s="18"/>
      <c r="X4575" s="48">
        <v>200</v>
      </c>
      <c r="Y4575" s="48">
        <v>40</v>
      </c>
      <c r="Z4575" s="41">
        <f t="shared" si="550"/>
        <v>2</v>
      </c>
    </row>
    <row r="4576" spans="2:26" ht="15.75" customHeight="1">
      <c r="B4576" s="72">
        <v>41830</v>
      </c>
      <c r="C4576" s="116">
        <v>0.25</v>
      </c>
      <c r="D4576" s="74">
        <f t="shared" si="546"/>
        <v>41830.25</v>
      </c>
      <c r="E4576" s="117">
        <v>154.05066297499999</v>
      </c>
      <c r="F4576" s="24">
        <f t="shared" si="543"/>
        <v>294.23676628224996</v>
      </c>
      <c r="G4576" s="117">
        <v>191.09529234999999</v>
      </c>
      <c r="H4576" s="24">
        <f t="shared" si="544"/>
        <v>364.99200838849998</v>
      </c>
      <c r="I4576" s="117">
        <v>37.044629397500003</v>
      </c>
      <c r="J4576" s="24">
        <f t="shared" si="545"/>
        <v>70.755242149224998</v>
      </c>
      <c r="K4576" s="14">
        <f t="shared" si="547"/>
        <v>4</v>
      </c>
      <c r="L4576" s="41">
        <f t="shared" si="548"/>
        <v>23.825195037586276</v>
      </c>
      <c r="M4576" s="41">
        <f t="shared" si="549"/>
        <v>2</v>
      </c>
      <c r="N4576" s="18"/>
      <c r="X4576" s="48">
        <v>200</v>
      </c>
      <c r="Y4576" s="48">
        <v>40</v>
      </c>
      <c r="Z4576" s="41">
        <f t="shared" si="550"/>
        <v>2</v>
      </c>
    </row>
    <row r="4577" spans="2:26" ht="15.75" customHeight="1">
      <c r="B4577" s="72">
        <v>41830</v>
      </c>
      <c r="C4577" s="116">
        <v>0.29166666666424135</v>
      </c>
      <c r="D4577" s="74">
        <f t="shared" si="546"/>
        <v>41830.291666666664</v>
      </c>
      <c r="E4577" s="117">
        <v>156.25198457499999</v>
      </c>
      <c r="F4577" s="24">
        <f t="shared" si="543"/>
        <v>298.44129053824997</v>
      </c>
      <c r="G4577" s="117">
        <v>192.627427625</v>
      </c>
      <c r="H4577" s="24">
        <f t="shared" si="544"/>
        <v>367.91838676374999</v>
      </c>
      <c r="I4577" s="117">
        <v>36.375443052500003</v>
      </c>
      <c r="J4577" s="24">
        <f t="shared" si="545"/>
        <v>69.477096230275009</v>
      </c>
      <c r="K4577" s="14">
        <f t="shared" si="547"/>
        <v>4</v>
      </c>
      <c r="L4577" s="41">
        <f t="shared" si="548"/>
        <v>22.547049118636288</v>
      </c>
      <c r="M4577" s="41">
        <f t="shared" si="549"/>
        <v>2</v>
      </c>
      <c r="N4577" s="18"/>
      <c r="X4577" s="48">
        <v>200</v>
      </c>
      <c r="Y4577" s="48">
        <v>40</v>
      </c>
      <c r="Z4577" s="41">
        <f t="shared" si="550"/>
        <v>2</v>
      </c>
    </row>
    <row r="4578" spans="2:26" ht="15.75" customHeight="1">
      <c r="B4578" s="72">
        <v>41830</v>
      </c>
      <c r="C4578" s="116">
        <v>0.33333333333575865</v>
      </c>
      <c r="D4578" s="74">
        <f t="shared" si="546"/>
        <v>41830.333333333336</v>
      </c>
      <c r="E4578" s="117">
        <v>149.815420625</v>
      </c>
      <c r="F4578" s="24">
        <f t="shared" si="543"/>
        <v>286.14745339374997</v>
      </c>
      <c r="G4578" s="117">
        <v>182.28389977500001</v>
      </c>
      <c r="H4578" s="24">
        <f t="shared" si="544"/>
        <v>348.16224857025003</v>
      </c>
      <c r="I4578" s="117">
        <v>32.468479182499998</v>
      </c>
      <c r="J4578" s="24">
        <f t="shared" si="545"/>
        <v>62.01479523857499</v>
      </c>
      <c r="K4578" s="14">
        <f t="shared" si="547"/>
        <v>4</v>
      </c>
      <c r="L4578" s="41">
        <f t="shared" si="548"/>
        <v>15.084748126936269</v>
      </c>
      <c r="M4578" s="41">
        <f t="shared" si="549"/>
        <v>2</v>
      </c>
      <c r="N4578" s="18"/>
      <c r="X4578" s="48">
        <v>200</v>
      </c>
      <c r="Y4578" s="48">
        <v>40</v>
      </c>
      <c r="Z4578" s="41">
        <f t="shared" si="550"/>
        <v>2</v>
      </c>
    </row>
    <row r="4579" spans="2:26" ht="15.75" customHeight="1">
      <c r="B4579" s="72">
        <v>41830</v>
      </c>
      <c r="C4579" s="116">
        <v>0.375</v>
      </c>
      <c r="D4579" s="74">
        <f t="shared" si="546"/>
        <v>41830.375</v>
      </c>
      <c r="E4579" s="117">
        <v>156.87973787499999</v>
      </c>
      <c r="F4579" s="24">
        <f t="shared" si="543"/>
        <v>299.64029934124994</v>
      </c>
      <c r="G4579" s="117">
        <v>195.1249608</v>
      </c>
      <c r="H4579" s="24">
        <f t="shared" si="544"/>
        <v>372.688675128</v>
      </c>
      <c r="I4579" s="117">
        <v>38.245222910000003</v>
      </c>
      <c r="J4579" s="24">
        <f t="shared" si="545"/>
        <v>73.048375758100008</v>
      </c>
      <c r="K4579" s="14">
        <f t="shared" si="547"/>
        <v>4</v>
      </c>
      <c r="L4579" s="41">
        <f t="shared" si="548"/>
        <v>26.118328646461286</v>
      </c>
      <c r="M4579" s="41">
        <f t="shared" si="549"/>
        <v>2</v>
      </c>
      <c r="N4579" s="18"/>
      <c r="X4579" s="48">
        <v>200</v>
      </c>
      <c r="Y4579" s="48">
        <v>40</v>
      </c>
      <c r="Z4579" s="41">
        <f t="shared" si="550"/>
        <v>2</v>
      </c>
    </row>
    <row r="4580" spans="2:26" ht="15.75" customHeight="1">
      <c r="B4580" s="72">
        <v>41830</v>
      </c>
      <c r="C4580" s="116">
        <v>0.41666666666424135</v>
      </c>
      <c r="D4580" s="74">
        <f t="shared" si="546"/>
        <v>41830.416666666664</v>
      </c>
      <c r="E4580" s="117">
        <v>135.28502395000001</v>
      </c>
      <c r="F4580" s="24">
        <f t="shared" si="543"/>
        <v>258.3943957445</v>
      </c>
      <c r="G4580" s="117">
        <v>166.455571975</v>
      </c>
      <c r="H4580" s="24">
        <f t="shared" si="544"/>
        <v>317.93014247225</v>
      </c>
      <c r="I4580" s="117">
        <v>31.17054804</v>
      </c>
      <c r="J4580" s="24">
        <f t="shared" si="545"/>
        <v>59.535746756399995</v>
      </c>
      <c r="K4580" s="14">
        <f t="shared" si="547"/>
        <v>4</v>
      </c>
      <c r="L4580" s="41">
        <f t="shared" si="548"/>
        <v>12.605699644761273</v>
      </c>
      <c r="M4580" s="41">
        <f t="shared" si="549"/>
        <v>2</v>
      </c>
      <c r="N4580" s="18"/>
      <c r="X4580" s="48">
        <v>200</v>
      </c>
      <c r="Y4580" s="48">
        <v>40</v>
      </c>
      <c r="Z4580" s="41">
        <f t="shared" si="550"/>
        <v>2</v>
      </c>
    </row>
    <row r="4581" spans="2:26" ht="15.75" customHeight="1">
      <c r="B4581" s="72">
        <v>41830</v>
      </c>
      <c r="C4581" s="116">
        <v>0.45833333333575865</v>
      </c>
      <c r="D4581" s="74">
        <f t="shared" si="546"/>
        <v>41830.458333333336</v>
      </c>
      <c r="E4581" s="117">
        <v>110.241851775</v>
      </c>
      <c r="F4581" s="24">
        <f t="shared" si="543"/>
        <v>210.56193689025</v>
      </c>
      <c r="G4581" s="117">
        <v>136.14390627500001</v>
      </c>
      <c r="H4581" s="24">
        <f t="shared" si="544"/>
        <v>260.03486098525002</v>
      </c>
      <c r="I4581" s="117">
        <v>25.9020545025</v>
      </c>
      <c r="J4581" s="24">
        <f t="shared" si="545"/>
        <v>49.472924099775</v>
      </c>
      <c r="K4581" s="14">
        <f t="shared" si="547"/>
        <v>4</v>
      </c>
      <c r="L4581" s="41">
        <f t="shared" si="548"/>
        <v>2.5428769881362783</v>
      </c>
      <c r="M4581" s="41">
        <f t="shared" si="549"/>
        <v>2</v>
      </c>
      <c r="N4581" s="18"/>
      <c r="X4581" s="48">
        <v>200</v>
      </c>
      <c r="Y4581" s="48">
        <v>40</v>
      </c>
      <c r="Z4581" s="41">
        <f t="shared" si="550"/>
        <v>2</v>
      </c>
    </row>
    <row r="4582" spans="2:26" ht="15.75" customHeight="1">
      <c r="B4582" s="72">
        <v>41830</v>
      </c>
      <c r="C4582" s="116">
        <v>0.5</v>
      </c>
      <c r="D4582" s="74">
        <f t="shared" si="546"/>
        <v>41830.5</v>
      </c>
      <c r="E4582" s="117" t="s">
        <v>24</v>
      </c>
      <c r="F4582" s="24"/>
      <c r="G4582" s="117" t="s">
        <v>24</v>
      </c>
      <c r="H4582" s="24"/>
      <c r="I4582" s="117" t="s">
        <v>24</v>
      </c>
      <c r="J4582" s="24"/>
      <c r="K4582" s="14">
        <f t="shared" si="547"/>
        <v>4</v>
      </c>
      <c r="L4582" s="41" t="e">
        <f t="shared" si="548"/>
        <v>#N/A</v>
      </c>
      <c r="M4582" s="41">
        <f t="shared" si="549"/>
        <v>2</v>
      </c>
      <c r="N4582" s="18"/>
      <c r="X4582" s="48">
        <v>200</v>
      </c>
      <c r="Y4582" s="48">
        <v>40</v>
      </c>
      <c r="Z4582" s="41">
        <f t="shared" si="550"/>
        <v>2</v>
      </c>
    </row>
    <row r="4583" spans="2:26" ht="15.75" customHeight="1">
      <c r="B4583" s="72">
        <v>41830</v>
      </c>
      <c r="C4583" s="116">
        <v>0.54166666666424135</v>
      </c>
      <c r="D4583" s="74">
        <f t="shared" si="546"/>
        <v>41830.541666666664</v>
      </c>
      <c r="E4583" s="117">
        <v>83.641713945000006</v>
      </c>
      <c r="F4583" s="24">
        <f t="shared" si="543"/>
        <v>159.75567363495</v>
      </c>
      <c r="G4583" s="117">
        <v>131.29489718249999</v>
      </c>
      <c r="H4583" s="24">
        <f t="shared" si="544"/>
        <v>250.77325361857498</v>
      </c>
      <c r="I4583" s="117">
        <v>47.6531832075</v>
      </c>
      <c r="J4583" s="24">
        <f t="shared" si="545"/>
        <v>91.017579926324998</v>
      </c>
      <c r="K4583" s="14">
        <f t="shared" si="547"/>
        <v>4</v>
      </c>
      <c r="L4583" s="41">
        <f t="shared" si="548"/>
        <v>44.087532814686277</v>
      </c>
      <c r="M4583" s="41">
        <f t="shared" si="549"/>
        <v>2</v>
      </c>
      <c r="N4583" s="18"/>
      <c r="X4583" s="48">
        <v>200</v>
      </c>
      <c r="Y4583" s="48">
        <v>40</v>
      </c>
      <c r="Z4583" s="41">
        <f t="shared" si="550"/>
        <v>2</v>
      </c>
    </row>
    <row r="4584" spans="2:26" ht="15.75" customHeight="1">
      <c r="B4584" s="72">
        <v>41830</v>
      </c>
      <c r="C4584" s="116">
        <v>0.58333333333575865</v>
      </c>
      <c r="D4584" s="74">
        <f t="shared" si="546"/>
        <v>41830.583333333336</v>
      </c>
      <c r="E4584" s="117">
        <v>78.955978634999994</v>
      </c>
      <c r="F4584" s="24">
        <f t="shared" si="543"/>
        <v>150.80591919284998</v>
      </c>
      <c r="G4584" s="117">
        <v>125.74745875000001</v>
      </c>
      <c r="H4584" s="24">
        <f t="shared" si="544"/>
        <v>240.17764621250001</v>
      </c>
      <c r="I4584" s="117">
        <v>46.791480117500001</v>
      </c>
      <c r="J4584" s="24">
        <f t="shared" si="545"/>
        <v>89.371727024424999</v>
      </c>
      <c r="K4584" s="14">
        <f t="shared" si="547"/>
        <v>4</v>
      </c>
      <c r="L4584" s="41">
        <f t="shared" si="548"/>
        <v>42.441679912786277</v>
      </c>
      <c r="M4584" s="41">
        <f t="shared" si="549"/>
        <v>2</v>
      </c>
      <c r="N4584" s="18"/>
      <c r="X4584" s="48">
        <v>200</v>
      </c>
      <c r="Y4584" s="48">
        <v>40</v>
      </c>
      <c r="Z4584" s="41">
        <f t="shared" si="550"/>
        <v>2</v>
      </c>
    </row>
    <row r="4585" spans="2:26" ht="15.75" customHeight="1">
      <c r="B4585" s="72">
        <v>41830</v>
      </c>
      <c r="C4585" s="116">
        <v>0.625</v>
      </c>
      <c r="D4585" s="74">
        <f t="shared" si="546"/>
        <v>41830.625</v>
      </c>
      <c r="E4585" s="117">
        <v>78.839084700000001</v>
      </c>
      <c r="F4585" s="24">
        <f t="shared" si="543"/>
        <v>150.582651777</v>
      </c>
      <c r="G4585" s="117">
        <v>124.56029175</v>
      </c>
      <c r="H4585" s="24">
        <f t="shared" si="544"/>
        <v>237.91015724249999</v>
      </c>
      <c r="I4585" s="117">
        <v>45.721207034999999</v>
      </c>
      <c r="J4585" s="24">
        <f t="shared" si="545"/>
        <v>87.327505436849989</v>
      </c>
      <c r="K4585" s="14">
        <f t="shared" si="547"/>
        <v>4</v>
      </c>
      <c r="L4585" s="41">
        <f t="shared" si="548"/>
        <v>40.397458325211268</v>
      </c>
      <c r="M4585" s="41">
        <f t="shared" si="549"/>
        <v>2</v>
      </c>
      <c r="N4585" s="18"/>
      <c r="X4585" s="48">
        <v>200</v>
      </c>
      <c r="Y4585" s="48">
        <v>40</v>
      </c>
      <c r="Z4585" s="41">
        <f t="shared" si="550"/>
        <v>2</v>
      </c>
    </row>
    <row r="4586" spans="2:26" ht="15.75" customHeight="1">
      <c r="B4586" s="72">
        <v>41830</v>
      </c>
      <c r="C4586" s="116">
        <v>0.66666666666424135</v>
      </c>
      <c r="D4586" s="74">
        <f t="shared" si="546"/>
        <v>41830.666666666664</v>
      </c>
      <c r="E4586" s="117">
        <v>113.432859945</v>
      </c>
      <c r="F4586" s="24">
        <f t="shared" si="543"/>
        <v>216.65676249494999</v>
      </c>
      <c r="G4586" s="117">
        <v>171.86475917499999</v>
      </c>
      <c r="H4586" s="24">
        <f t="shared" si="544"/>
        <v>328.26169002424996</v>
      </c>
      <c r="I4586" s="117">
        <v>58.431899252500003</v>
      </c>
      <c r="J4586" s="24">
        <f t="shared" si="545"/>
        <v>111.604927572275</v>
      </c>
      <c r="K4586" s="14">
        <f t="shared" si="547"/>
        <v>4</v>
      </c>
      <c r="L4586" s="41">
        <f t="shared" si="548"/>
        <v>64.674880460636274</v>
      </c>
      <c r="M4586" s="41">
        <f t="shared" si="549"/>
        <v>2</v>
      </c>
      <c r="N4586" s="18"/>
      <c r="X4586" s="48">
        <v>200</v>
      </c>
      <c r="Y4586" s="48">
        <v>40</v>
      </c>
      <c r="Z4586" s="41">
        <f t="shared" si="550"/>
        <v>2</v>
      </c>
    </row>
    <row r="4587" spans="2:26" ht="15.75" customHeight="1">
      <c r="B4587" s="72">
        <v>41830</v>
      </c>
      <c r="C4587" s="116">
        <v>0.70833333333575865</v>
      </c>
      <c r="D4587" s="74">
        <f t="shared" si="546"/>
        <v>41830.708333333336</v>
      </c>
      <c r="E4587" s="117">
        <v>73.078946882500006</v>
      </c>
      <c r="F4587" s="24">
        <f t="shared" si="543"/>
        <v>139.58078854557502</v>
      </c>
      <c r="G4587" s="117">
        <v>113.900449395</v>
      </c>
      <c r="H4587" s="24">
        <f t="shared" si="544"/>
        <v>217.54985834444997</v>
      </c>
      <c r="I4587" s="117">
        <v>40.821502510000002</v>
      </c>
      <c r="J4587" s="24">
        <f t="shared" si="545"/>
        <v>77.969069794099994</v>
      </c>
      <c r="K4587" s="14">
        <f t="shared" si="547"/>
        <v>4</v>
      </c>
      <c r="L4587" s="41">
        <f t="shared" si="548"/>
        <v>31.039022682461272</v>
      </c>
      <c r="M4587" s="41">
        <f t="shared" si="549"/>
        <v>2</v>
      </c>
      <c r="N4587" s="18"/>
      <c r="X4587" s="48">
        <v>200</v>
      </c>
      <c r="Y4587" s="48">
        <v>40</v>
      </c>
      <c r="Z4587" s="41">
        <f t="shared" si="550"/>
        <v>2</v>
      </c>
    </row>
    <row r="4588" spans="2:26" ht="15.75" customHeight="1">
      <c r="B4588" s="72">
        <v>41830</v>
      </c>
      <c r="C4588" s="116">
        <v>0.75</v>
      </c>
      <c r="D4588" s="74">
        <f t="shared" si="546"/>
        <v>41830.75</v>
      </c>
      <c r="E4588" s="117">
        <v>58.339996905</v>
      </c>
      <c r="F4588" s="24">
        <f t="shared" si="543"/>
        <v>111.42939408855</v>
      </c>
      <c r="G4588" s="117">
        <v>100.4939670325</v>
      </c>
      <c r="H4588" s="24">
        <f t="shared" si="544"/>
        <v>191.94347703207498</v>
      </c>
      <c r="I4588" s="117">
        <v>42.153970115</v>
      </c>
      <c r="J4588" s="24">
        <f t="shared" si="545"/>
        <v>80.514082919649994</v>
      </c>
      <c r="K4588" s="14">
        <f t="shared" si="547"/>
        <v>4</v>
      </c>
      <c r="L4588" s="41">
        <f t="shared" si="548"/>
        <v>33.584035808011272</v>
      </c>
      <c r="M4588" s="41">
        <f t="shared" si="549"/>
        <v>2</v>
      </c>
      <c r="N4588" s="18"/>
      <c r="X4588" s="48">
        <v>200</v>
      </c>
      <c r="Y4588" s="48">
        <v>40</v>
      </c>
      <c r="Z4588" s="41">
        <f t="shared" si="550"/>
        <v>2</v>
      </c>
    </row>
    <row r="4589" spans="2:26" ht="15.75" customHeight="1">
      <c r="B4589" s="72">
        <v>41830</v>
      </c>
      <c r="C4589" s="116">
        <v>0.79166666666424135</v>
      </c>
      <c r="D4589" s="74">
        <f t="shared" si="546"/>
        <v>41830.791666666664</v>
      </c>
      <c r="E4589" s="117">
        <v>49.800846747500003</v>
      </c>
      <c r="F4589" s="24">
        <f t="shared" si="543"/>
        <v>95.119617287725006</v>
      </c>
      <c r="G4589" s="117">
        <v>87.403607969999996</v>
      </c>
      <c r="H4589" s="24">
        <f t="shared" si="544"/>
        <v>166.94089122269997</v>
      </c>
      <c r="I4589" s="117">
        <v>37.602761237499998</v>
      </c>
      <c r="J4589" s="24">
        <f t="shared" si="545"/>
        <v>71.821273963624989</v>
      </c>
      <c r="K4589" s="14">
        <f t="shared" si="547"/>
        <v>4</v>
      </c>
      <c r="L4589" s="41">
        <f t="shared" si="548"/>
        <v>24.891226851986268</v>
      </c>
      <c r="M4589" s="41">
        <f t="shared" si="549"/>
        <v>2</v>
      </c>
      <c r="N4589" s="18"/>
      <c r="X4589" s="48">
        <v>200</v>
      </c>
      <c r="Y4589" s="48">
        <v>40</v>
      </c>
      <c r="Z4589" s="41">
        <f t="shared" si="550"/>
        <v>2</v>
      </c>
    </row>
    <row r="4590" spans="2:26" ht="15.75" customHeight="1">
      <c r="B4590" s="72">
        <v>41830</v>
      </c>
      <c r="C4590" s="116">
        <v>0.83333333333575865</v>
      </c>
      <c r="D4590" s="74">
        <f t="shared" si="546"/>
        <v>41830.833333333336</v>
      </c>
      <c r="E4590" s="117">
        <v>36.832961542500001</v>
      </c>
      <c r="F4590" s="24">
        <f t="shared" si="543"/>
        <v>70.350956546174999</v>
      </c>
      <c r="G4590" s="117">
        <v>69.043181020000006</v>
      </c>
      <c r="H4590" s="24">
        <f t="shared" si="544"/>
        <v>131.8724757482</v>
      </c>
      <c r="I4590" s="117">
        <v>32.210219477499997</v>
      </c>
      <c r="J4590" s="24">
        <f t="shared" si="545"/>
        <v>61.52151920202499</v>
      </c>
      <c r="K4590" s="14">
        <f t="shared" si="547"/>
        <v>4</v>
      </c>
      <c r="L4590" s="41">
        <f t="shared" si="548"/>
        <v>14.591472090386269</v>
      </c>
      <c r="M4590" s="41">
        <f t="shared" si="549"/>
        <v>2</v>
      </c>
      <c r="N4590" s="18"/>
      <c r="X4590" s="48">
        <v>200</v>
      </c>
      <c r="Y4590" s="48">
        <v>40</v>
      </c>
      <c r="Z4590" s="41">
        <f t="shared" si="550"/>
        <v>2</v>
      </c>
    </row>
    <row r="4591" spans="2:26" ht="15.75" customHeight="1">
      <c r="B4591" s="72">
        <v>41830</v>
      </c>
      <c r="C4591" s="116">
        <v>0.875</v>
      </c>
      <c r="D4591" s="74">
        <f t="shared" si="546"/>
        <v>41830.875</v>
      </c>
      <c r="E4591" s="117">
        <v>55.713953322499997</v>
      </c>
      <c r="F4591" s="24">
        <f t="shared" si="543"/>
        <v>106.41365084597498</v>
      </c>
      <c r="G4591" s="117">
        <v>89.390970602500005</v>
      </c>
      <c r="H4591" s="24">
        <f t="shared" si="544"/>
        <v>170.73675385077499</v>
      </c>
      <c r="I4591" s="117">
        <v>33.677017280000001</v>
      </c>
      <c r="J4591" s="24">
        <f t="shared" si="545"/>
        <v>64.323103004800004</v>
      </c>
      <c r="K4591" s="14">
        <f t="shared" si="547"/>
        <v>4</v>
      </c>
      <c r="L4591" s="41">
        <f t="shared" si="548"/>
        <v>17.393055893161282</v>
      </c>
      <c r="M4591" s="41">
        <f t="shared" si="549"/>
        <v>2</v>
      </c>
      <c r="N4591" s="18"/>
      <c r="X4591" s="48">
        <v>200</v>
      </c>
      <c r="Y4591" s="48">
        <v>40</v>
      </c>
      <c r="Z4591" s="41">
        <f t="shared" si="550"/>
        <v>2</v>
      </c>
    </row>
    <row r="4592" spans="2:26" ht="15.75" customHeight="1">
      <c r="B4592" s="72">
        <v>41830</v>
      </c>
      <c r="C4592" s="116">
        <v>0.91666666666424135</v>
      </c>
      <c r="D4592" s="74">
        <f t="shared" si="546"/>
        <v>41830.916666666664</v>
      </c>
      <c r="E4592" s="117">
        <v>29.764176604999999</v>
      </c>
      <c r="F4592" s="24">
        <f t="shared" si="543"/>
        <v>56.849577315549993</v>
      </c>
      <c r="G4592" s="117">
        <v>52.619453669999999</v>
      </c>
      <c r="H4592" s="24">
        <f t="shared" si="544"/>
        <v>100.50315650969999</v>
      </c>
      <c r="I4592" s="117">
        <v>22.855277064999999</v>
      </c>
      <c r="J4592" s="24">
        <f t="shared" si="545"/>
        <v>43.653579194149998</v>
      </c>
      <c r="K4592" s="14">
        <f t="shared" si="547"/>
        <v>4</v>
      </c>
      <c r="L4592" s="41">
        <f t="shared" si="548"/>
        <v>-3.2764679174887235</v>
      </c>
      <c r="M4592" s="41">
        <f t="shared" si="549"/>
        <v>2</v>
      </c>
      <c r="N4592" s="18"/>
      <c r="X4592" s="48">
        <v>200</v>
      </c>
      <c r="Y4592" s="48">
        <v>40</v>
      </c>
      <c r="Z4592" s="41">
        <f t="shared" si="550"/>
        <v>2</v>
      </c>
    </row>
    <row r="4593" spans="2:26" ht="15.75" customHeight="1">
      <c r="B4593" s="72">
        <v>41830</v>
      </c>
      <c r="C4593" s="116">
        <v>0.95833333333575865</v>
      </c>
      <c r="D4593" s="74">
        <f t="shared" si="546"/>
        <v>41830.958333333336</v>
      </c>
      <c r="E4593" s="117">
        <v>46.229754077499997</v>
      </c>
      <c r="F4593" s="24">
        <f t="shared" si="543"/>
        <v>88.298830288024988</v>
      </c>
      <c r="G4593" s="117">
        <v>71.538197502499997</v>
      </c>
      <c r="H4593" s="24">
        <f t="shared" si="544"/>
        <v>136.637957229775</v>
      </c>
      <c r="I4593" s="117">
        <v>25.308443427499999</v>
      </c>
      <c r="J4593" s="24">
        <f t="shared" si="545"/>
        <v>48.339126946524992</v>
      </c>
      <c r="K4593" s="14">
        <f t="shared" si="547"/>
        <v>4</v>
      </c>
      <c r="L4593" s="41">
        <f t="shared" si="548"/>
        <v>1.4090798348862705</v>
      </c>
      <c r="M4593" s="41">
        <f t="shared" si="549"/>
        <v>2</v>
      </c>
      <c r="N4593" s="18"/>
      <c r="X4593" s="48">
        <v>200</v>
      </c>
      <c r="Y4593" s="48">
        <v>40</v>
      </c>
      <c r="Z4593" s="41">
        <f t="shared" si="550"/>
        <v>2</v>
      </c>
    </row>
    <row r="4594" spans="2:26" ht="15.75" customHeight="1">
      <c r="B4594" s="72">
        <v>41831</v>
      </c>
      <c r="C4594" s="116">
        <v>0</v>
      </c>
      <c r="D4594" s="74">
        <f t="shared" si="546"/>
        <v>41831</v>
      </c>
      <c r="E4594" s="117">
        <v>22.045441015000002</v>
      </c>
      <c r="F4594" s="24">
        <f t="shared" si="543"/>
        <v>42.106792338650003</v>
      </c>
      <c r="G4594" s="117">
        <v>42.665019792499997</v>
      </c>
      <c r="H4594" s="24">
        <f t="shared" si="544"/>
        <v>81.490187803674985</v>
      </c>
      <c r="I4594" s="117">
        <v>20.619578775000001</v>
      </c>
      <c r="J4594" s="24">
        <f t="shared" si="545"/>
        <v>39.38339546025</v>
      </c>
      <c r="K4594" s="14">
        <f t="shared" si="547"/>
        <v>5</v>
      </c>
      <c r="L4594" s="41">
        <f t="shared" si="548"/>
        <v>-7.5466516513887214</v>
      </c>
      <c r="M4594" s="41">
        <f t="shared" si="549"/>
        <v>2</v>
      </c>
      <c r="N4594" s="18"/>
      <c r="X4594" s="48">
        <v>200</v>
      </c>
      <c r="Y4594" s="48">
        <v>40</v>
      </c>
      <c r="Z4594" s="41">
        <f t="shared" si="550"/>
        <v>2</v>
      </c>
    </row>
    <row r="4595" spans="2:26" ht="15.75" customHeight="1">
      <c r="B4595" s="72">
        <v>41831</v>
      </c>
      <c r="C4595" s="116">
        <v>4.1666666664241347E-2</v>
      </c>
      <c r="D4595" s="74">
        <f t="shared" si="546"/>
        <v>41831.041666666664</v>
      </c>
      <c r="E4595" s="117">
        <v>62.480262940000003</v>
      </c>
      <c r="F4595" s="24">
        <f t="shared" si="543"/>
        <v>119.3373022154</v>
      </c>
      <c r="G4595" s="117">
        <v>86.502657792500003</v>
      </c>
      <c r="H4595" s="24">
        <f t="shared" si="544"/>
        <v>165.22007638367501</v>
      </c>
      <c r="I4595" s="117">
        <v>24.022394845000001</v>
      </c>
      <c r="J4595" s="24">
        <f t="shared" si="545"/>
        <v>45.882774153950002</v>
      </c>
      <c r="K4595" s="14">
        <f t="shared" si="547"/>
        <v>5</v>
      </c>
      <c r="L4595" s="41">
        <f t="shared" si="548"/>
        <v>-1.047272957688719</v>
      </c>
      <c r="M4595" s="41">
        <f t="shared" si="549"/>
        <v>2</v>
      </c>
      <c r="N4595" s="18"/>
      <c r="X4595" s="48">
        <v>200</v>
      </c>
      <c r="Y4595" s="48">
        <v>40</v>
      </c>
      <c r="Z4595" s="41">
        <f t="shared" si="550"/>
        <v>2</v>
      </c>
    </row>
    <row r="4596" spans="2:26" ht="15.75" customHeight="1">
      <c r="B4596" s="72">
        <v>41831</v>
      </c>
      <c r="C4596" s="116">
        <v>8.3333333335758653E-2</v>
      </c>
      <c r="D4596" s="74">
        <f t="shared" si="546"/>
        <v>41831.083333333336</v>
      </c>
      <c r="E4596" s="117">
        <v>44.167096122499999</v>
      </c>
      <c r="F4596" s="24">
        <f t="shared" si="543"/>
        <v>84.359153593974995</v>
      </c>
      <c r="G4596" s="117">
        <v>63.233908307500002</v>
      </c>
      <c r="H4596" s="24">
        <f t="shared" si="544"/>
        <v>120.776764867325</v>
      </c>
      <c r="I4596" s="117">
        <v>19.066812179999999</v>
      </c>
      <c r="J4596" s="24">
        <f t="shared" si="545"/>
        <v>36.417611263799998</v>
      </c>
      <c r="K4596" s="14">
        <f t="shared" si="547"/>
        <v>5</v>
      </c>
      <c r="L4596" s="41">
        <f t="shared" si="548"/>
        <v>-10.512435847838724</v>
      </c>
      <c r="M4596" s="41">
        <f t="shared" si="549"/>
        <v>2</v>
      </c>
      <c r="N4596" s="18"/>
      <c r="X4596" s="48">
        <v>200</v>
      </c>
      <c r="Y4596" s="48">
        <v>40</v>
      </c>
      <c r="Z4596" s="41">
        <f t="shared" si="550"/>
        <v>2</v>
      </c>
    </row>
    <row r="4597" spans="2:26" ht="15.75" customHeight="1">
      <c r="B4597" s="72">
        <v>41831</v>
      </c>
      <c r="C4597" s="116">
        <v>0.125</v>
      </c>
      <c r="D4597" s="74">
        <f t="shared" si="546"/>
        <v>41831.125</v>
      </c>
      <c r="E4597" s="117">
        <v>61.729840365000001</v>
      </c>
      <c r="F4597" s="24">
        <f t="shared" si="543"/>
        <v>117.90399509715</v>
      </c>
      <c r="G4597" s="117">
        <v>81.467476834999999</v>
      </c>
      <c r="H4597" s="24">
        <f t="shared" si="544"/>
        <v>155.60288075484999</v>
      </c>
      <c r="I4597" s="117">
        <v>19.737636482500001</v>
      </c>
      <c r="J4597" s="24">
        <f t="shared" si="545"/>
        <v>37.698885681575</v>
      </c>
      <c r="K4597" s="14">
        <f t="shared" si="547"/>
        <v>5</v>
      </c>
      <c r="L4597" s="41">
        <f t="shared" si="548"/>
        <v>-9.2311614300637217</v>
      </c>
      <c r="M4597" s="41">
        <f t="shared" si="549"/>
        <v>2</v>
      </c>
      <c r="N4597" s="18"/>
      <c r="X4597" s="48">
        <v>200</v>
      </c>
      <c r="Y4597" s="48">
        <v>40</v>
      </c>
      <c r="Z4597" s="41">
        <f t="shared" si="550"/>
        <v>2</v>
      </c>
    </row>
    <row r="4598" spans="2:26" ht="15.75" customHeight="1">
      <c r="B4598" s="72">
        <v>41831</v>
      </c>
      <c r="C4598" s="116">
        <v>0.16666666666424135</v>
      </c>
      <c r="D4598" s="74">
        <f t="shared" si="546"/>
        <v>41831.166666666664</v>
      </c>
      <c r="E4598" s="117">
        <v>127.04358662750001</v>
      </c>
      <c r="F4598" s="24">
        <f t="shared" si="543"/>
        <v>242.65325045852501</v>
      </c>
      <c r="G4598" s="117">
        <v>160.03229457500001</v>
      </c>
      <c r="H4598" s="24">
        <f t="shared" si="544"/>
        <v>305.66168263825</v>
      </c>
      <c r="I4598" s="117">
        <v>32.988707949999998</v>
      </c>
      <c r="J4598" s="24">
        <f t="shared" si="545"/>
        <v>63.008432184499995</v>
      </c>
      <c r="K4598" s="14">
        <f t="shared" si="547"/>
        <v>5</v>
      </c>
      <c r="L4598" s="41">
        <f t="shared" si="548"/>
        <v>16.078385072861273</v>
      </c>
      <c r="M4598" s="41">
        <f t="shared" si="549"/>
        <v>2</v>
      </c>
      <c r="N4598" s="18"/>
      <c r="X4598" s="48">
        <v>200</v>
      </c>
      <c r="Y4598" s="48">
        <v>40</v>
      </c>
      <c r="Z4598" s="41">
        <f t="shared" si="550"/>
        <v>2</v>
      </c>
    </row>
    <row r="4599" spans="2:26" ht="15.75" customHeight="1">
      <c r="B4599" s="72">
        <v>41831</v>
      </c>
      <c r="C4599" s="116">
        <v>0.20833333333575865</v>
      </c>
      <c r="D4599" s="74">
        <f t="shared" si="546"/>
        <v>41831.208333333336</v>
      </c>
      <c r="E4599" s="117">
        <v>149.1485132</v>
      </c>
      <c r="F4599" s="24">
        <f t="shared" si="543"/>
        <v>284.873660212</v>
      </c>
      <c r="G4599" s="117">
        <v>183.80230265</v>
      </c>
      <c r="H4599" s="24">
        <f t="shared" si="544"/>
        <v>351.06239806150001</v>
      </c>
      <c r="I4599" s="117">
        <v>34.653789437500002</v>
      </c>
      <c r="J4599" s="24">
        <f t="shared" si="545"/>
        <v>66.188737825624997</v>
      </c>
      <c r="K4599" s="14">
        <f t="shared" si="547"/>
        <v>5</v>
      </c>
      <c r="L4599" s="41">
        <f t="shared" si="548"/>
        <v>19.258690713986276</v>
      </c>
      <c r="M4599" s="41">
        <f t="shared" si="549"/>
        <v>2</v>
      </c>
      <c r="N4599" s="18"/>
      <c r="X4599" s="48">
        <v>200</v>
      </c>
      <c r="Y4599" s="48">
        <v>40</v>
      </c>
      <c r="Z4599" s="41">
        <f t="shared" si="550"/>
        <v>2</v>
      </c>
    </row>
    <row r="4600" spans="2:26" ht="15.75" customHeight="1">
      <c r="B4600" s="72">
        <v>41831</v>
      </c>
      <c r="C4600" s="116">
        <v>0.25</v>
      </c>
      <c r="D4600" s="74">
        <f t="shared" si="546"/>
        <v>41831.25</v>
      </c>
      <c r="E4600" s="117">
        <v>152.712347225</v>
      </c>
      <c r="F4600" s="24">
        <f t="shared" si="543"/>
        <v>291.68058319975</v>
      </c>
      <c r="G4600" s="117">
        <v>192.35760784999999</v>
      </c>
      <c r="H4600" s="24">
        <f t="shared" si="544"/>
        <v>367.40303099349995</v>
      </c>
      <c r="I4600" s="117">
        <v>39.6452606</v>
      </c>
      <c r="J4600" s="24">
        <f t="shared" si="545"/>
        <v>75.722447746</v>
      </c>
      <c r="K4600" s="14">
        <f t="shared" si="547"/>
        <v>5</v>
      </c>
      <c r="L4600" s="41">
        <f t="shared" si="548"/>
        <v>28.792400634361279</v>
      </c>
      <c r="M4600" s="41">
        <f t="shared" si="549"/>
        <v>2</v>
      </c>
      <c r="N4600" s="18"/>
      <c r="X4600" s="48">
        <v>200</v>
      </c>
      <c r="Y4600" s="48">
        <v>40</v>
      </c>
      <c r="Z4600" s="41">
        <f t="shared" si="550"/>
        <v>2</v>
      </c>
    </row>
    <row r="4601" spans="2:26" ht="15.75" customHeight="1">
      <c r="B4601" s="72">
        <v>41831</v>
      </c>
      <c r="C4601" s="116">
        <v>0.29166666666424135</v>
      </c>
      <c r="D4601" s="74">
        <f t="shared" si="546"/>
        <v>41831.291666666664</v>
      </c>
      <c r="E4601" s="117">
        <v>193.3558994</v>
      </c>
      <c r="F4601" s="24">
        <f t="shared" si="543"/>
        <v>369.30976785399997</v>
      </c>
      <c r="G4601" s="117">
        <v>241.085314775</v>
      </c>
      <c r="H4601" s="24">
        <f t="shared" si="544"/>
        <v>460.47295122024997</v>
      </c>
      <c r="I4601" s="117">
        <v>47.729415397499999</v>
      </c>
      <c r="J4601" s="24">
        <f t="shared" si="545"/>
        <v>91.163183409224999</v>
      </c>
      <c r="K4601" s="14">
        <f t="shared" si="547"/>
        <v>5</v>
      </c>
      <c r="L4601" s="41">
        <f t="shared" si="548"/>
        <v>44.233136297586277</v>
      </c>
      <c r="M4601" s="41">
        <f t="shared" si="549"/>
        <v>2</v>
      </c>
      <c r="N4601" s="18"/>
      <c r="X4601" s="48">
        <v>200</v>
      </c>
      <c r="Y4601" s="48">
        <v>40</v>
      </c>
      <c r="Z4601" s="41">
        <f t="shared" si="550"/>
        <v>2</v>
      </c>
    </row>
    <row r="4602" spans="2:26" ht="15.75" customHeight="1">
      <c r="B4602" s="72">
        <v>41831</v>
      </c>
      <c r="C4602" s="116">
        <v>0.33333333333575865</v>
      </c>
      <c r="D4602" s="74">
        <f t="shared" si="546"/>
        <v>41831.333333333336</v>
      </c>
      <c r="E4602" s="117">
        <v>134.88657043500001</v>
      </c>
      <c r="F4602" s="24">
        <f t="shared" si="543"/>
        <v>257.63334953085001</v>
      </c>
      <c r="G4602" s="117">
        <v>174.74290267500001</v>
      </c>
      <c r="H4602" s="24">
        <f t="shared" si="544"/>
        <v>333.75894410925002</v>
      </c>
      <c r="I4602" s="117">
        <v>39.856332252500003</v>
      </c>
      <c r="J4602" s="24">
        <f t="shared" si="545"/>
        <v>76.125594602275001</v>
      </c>
      <c r="K4602" s="14">
        <f t="shared" si="547"/>
        <v>5</v>
      </c>
      <c r="L4602" s="41">
        <f t="shared" si="548"/>
        <v>29.19554749063628</v>
      </c>
      <c r="M4602" s="41">
        <f t="shared" si="549"/>
        <v>2</v>
      </c>
      <c r="N4602" s="18"/>
      <c r="X4602" s="48">
        <v>200</v>
      </c>
      <c r="Y4602" s="48">
        <v>40</v>
      </c>
      <c r="Z4602" s="41">
        <f t="shared" si="550"/>
        <v>2</v>
      </c>
    </row>
    <row r="4603" spans="2:26" ht="15.75" customHeight="1">
      <c r="B4603" s="72">
        <v>41831</v>
      </c>
      <c r="C4603" s="116">
        <v>0.375</v>
      </c>
      <c r="D4603" s="74">
        <f t="shared" si="546"/>
        <v>41831.375</v>
      </c>
      <c r="E4603" s="117">
        <v>114.70565385</v>
      </c>
      <c r="F4603" s="24">
        <f t="shared" si="543"/>
        <v>219.0877988535</v>
      </c>
      <c r="G4603" s="117">
        <v>154.55907637499999</v>
      </c>
      <c r="H4603" s="24">
        <f t="shared" si="544"/>
        <v>295.20783587624999</v>
      </c>
      <c r="I4603" s="117">
        <v>39.8534225175</v>
      </c>
      <c r="J4603" s="24">
        <f t="shared" si="545"/>
        <v>76.120037008425001</v>
      </c>
      <c r="K4603" s="14">
        <f t="shared" si="547"/>
        <v>5</v>
      </c>
      <c r="L4603" s="41">
        <f t="shared" si="548"/>
        <v>29.18998989678628</v>
      </c>
      <c r="M4603" s="41">
        <f t="shared" si="549"/>
        <v>2</v>
      </c>
      <c r="N4603" s="18"/>
      <c r="X4603" s="48">
        <v>200</v>
      </c>
      <c r="Y4603" s="48">
        <v>40</v>
      </c>
      <c r="Z4603" s="41">
        <f t="shared" si="550"/>
        <v>2</v>
      </c>
    </row>
    <row r="4604" spans="2:26" ht="15.75" customHeight="1">
      <c r="B4604" s="72">
        <v>41831</v>
      </c>
      <c r="C4604" s="116">
        <v>0.41666666666424135</v>
      </c>
      <c r="D4604" s="74">
        <f t="shared" si="546"/>
        <v>41831.416666666664</v>
      </c>
      <c r="E4604" s="117">
        <v>112.105896785</v>
      </c>
      <c r="F4604" s="24">
        <f t="shared" si="543"/>
        <v>214.12226285935</v>
      </c>
      <c r="G4604" s="117">
        <v>157.35477362500001</v>
      </c>
      <c r="H4604" s="24">
        <f t="shared" si="544"/>
        <v>300.54761762375</v>
      </c>
      <c r="I4604" s="117">
        <v>45.248876865</v>
      </c>
      <c r="J4604" s="24">
        <f t="shared" si="545"/>
        <v>86.42535481214999</v>
      </c>
      <c r="K4604" s="14">
        <f t="shared" si="547"/>
        <v>5</v>
      </c>
      <c r="L4604" s="41">
        <f t="shared" si="548"/>
        <v>39.495307700511269</v>
      </c>
      <c r="M4604" s="41">
        <f t="shared" si="549"/>
        <v>2</v>
      </c>
      <c r="N4604" s="18"/>
      <c r="X4604" s="48">
        <v>200</v>
      </c>
      <c r="Y4604" s="48">
        <v>40</v>
      </c>
      <c r="Z4604" s="41">
        <f t="shared" si="550"/>
        <v>2</v>
      </c>
    </row>
    <row r="4605" spans="2:26" ht="15.75" customHeight="1">
      <c r="B4605" s="72">
        <v>41831</v>
      </c>
      <c r="C4605" s="116">
        <v>0.45833333333575865</v>
      </c>
      <c r="D4605" s="74">
        <f t="shared" si="546"/>
        <v>41831.458333333336</v>
      </c>
      <c r="E4605" s="117">
        <v>118.2869053025</v>
      </c>
      <c r="F4605" s="24">
        <f t="shared" si="543"/>
        <v>225.92798912777499</v>
      </c>
      <c r="G4605" s="117">
        <v>163.17847835000001</v>
      </c>
      <c r="H4605" s="24">
        <f t="shared" si="544"/>
        <v>311.6708936485</v>
      </c>
      <c r="I4605" s="117">
        <v>44.891573059999999</v>
      </c>
      <c r="J4605" s="24">
        <f t="shared" si="545"/>
        <v>85.742904544599995</v>
      </c>
      <c r="K4605" s="14">
        <f t="shared" si="547"/>
        <v>5</v>
      </c>
      <c r="L4605" s="41">
        <f t="shared" si="548"/>
        <v>38.812857432961273</v>
      </c>
      <c r="M4605" s="41">
        <f t="shared" si="549"/>
        <v>2</v>
      </c>
      <c r="N4605" s="18"/>
      <c r="X4605" s="48">
        <v>200</v>
      </c>
      <c r="Y4605" s="48">
        <v>40</v>
      </c>
      <c r="Z4605" s="41">
        <f t="shared" si="550"/>
        <v>2</v>
      </c>
    </row>
    <row r="4606" spans="2:26" ht="15.75" customHeight="1">
      <c r="B4606" s="72">
        <v>41831</v>
      </c>
      <c r="C4606" s="116">
        <v>0.5</v>
      </c>
      <c r="D4606" s="74">
        <f t="shared" si="546"/>
        <v>41831.5</v>
      </c>
      <c r="E4606" s="117">
        <v>115.3905867175</v>
      </c>
      <c r="F4606" s="24">
        <f t="shared" si="543"/>
        <v>220.396020630425</v>
      </c>
      <c r="G4606" s="117">
        <v>162.9251228</v>
      </c>
      <c r="H4606" s="24">
        <f t="shared" si="544"/>
        <v>311.186984548</v>
      </c>
      <c r="I4606" s="117">
        <v>47.534536082499997</v>
      </c>
      <c r="J4606" s="24">
        <f t="shared" si="545"/>
        <v>90.790963917574985</v>
      </c>
      <c r="K4606" s="14">
        <f t="shared" si="547"/>
        <v>5</v>
      </c>
      <c r="L4606" s="41">
        <f t="shared" si="548"/>
        <v>43.860916805936263</v>
      </c>
      <c r="M4606" s="41">
        <f t="shared" si="549"/>
        <v>2</v>
      </c>
      <c r="N4606" s="18"/>
      <c r="X4606" s="48">
        <v>200</v>
      </c>
      <c r="Y4606" s="48">
        <v>40</v>
      </c>
      <c r="Z4606" s="41">
        <f t="shared" si="550"/>
        <v>2</v>
      </c>
    </row>
    <row r="4607" spans="2:26" ht="15.75" customHeight="1">
      <c r="B4607" s="72">
        <v>41831</v>
      </c>
      <c r="C4607" s="116">
        <v>0.54166666666424135</v>
      </c>
      <c r="D4607" s="74">
        <f t="shared" si="546"/>
        <v>41831.541666666664</v>
      </c>
      <c r="E4607" s="117">
        <v>123.76602762749999</v>
      </c>
      <c r="F4607" s="24">
        <f t="shared" si="543"/>
        <v>236.39311276852499</v>
      </c>
      <c r="G4607" s="117">
        <v>175.927367025</v>
      </c>
      <c r="H4607" s="24">
        <f t="shared" si="544"/>
        <v>336.02127101775</v>
      </c>
      <c r="I4607" s="117">
        <v>52.161339365000003</v>
      </c>
      <c r="J4607" s="24">
        <f t="shared" si="545"/>
        <v>99.628158187150007</v>
      </c>
      <c r="K4607" s="14">
        <f t="shared" si="547"/>
        <v>5</v>
      </c>
      <c r="L4607" s="41">
        <f t="shared" si="548"/>
        <v>52.698111075511285</v>
      </c>
      <c r="M4607" s="41">
        <f t="shared" si="549"/>
        <v>2</v>
      </c>
      <c r="N4607" s="18"/>
      <c r="X4607" s="48">
        <v>200</v>
      </c>
      <c r="Y4607" s="48">
        <v>40</v>
      </c>
      <c r="Z4607" s="41">
        <f t="shared" si="550"/>
        <v>2</v>
      </c>
    </row>
    <row r="4608" spans="2:26" ht="15.75" customHeight="1">
      <c r="B4608" s="72">
        <v>41831</v>
      </c>
      <c r="C4608" s="116">
        <v>0.58333333333575865</v>
      </c>
      <c r="D4608" s="74">
        <f t="shared" si="546"/>
        <v>41831.583333333336</v>
      </c>
      <c r="E4608" s="117">
        <v>127.84333305</v>
      </c>
      <c r="F4608" s="24">
        <f t="shared" si="543"/>
        <v>244.18076612549999</v>
      </c>
      <c r="G4608" s="117">
        <v>186.301704675</v>
      </c>
      <c r="H4608" s="24">
        <f t="shared" si="544"/>
        <v>355.83625592925</v>
      </c>
      <c r="I4608" s="117">
        <v>58.458371597499998</v>
      </c>
      <c r="J4608" s="24">
        <f t="shared" si="545"/>
        <v>111.65548975122499</v>
      </c>
      <c r="K4608" s="14">
        <f t="shared" si="547"/>
        <v>5</v>
      </c>
      <c r="L4608" s="41">
        <f t="shared" si="548"/>
        <v>64.725442639586277</v>
      </c>
      <c r="M4608" s="41">
        <f t="shared" si="549"/>
        <v>2</v>
      </c>
      <c r="N4608" s="18"/>
      <c r="X4608" s="48">
        <v>200</v>
      </c>
      <c r="Y4608" s="48">
        <v>40</v>
      </c>
      <c r="Z4608" s="41">
        <f t="shared" si="550"/>
        <v>2</v>
      </c>
    </row>
    <row r="4609" spans="2:26" ht="15.75" customHeight="1">
      <c r="B4609" s="72">
        <v>41831</v>
      </c>
      <c r="C4609" s="116">
        <v>0.625</v>
      </c>
      <c r="D4609" s="74">
        <f t="shared" si="546"/>
        <v>41831.625</v>
      </c>
      <c r="E4609" s="117">
        <v>126.43387</v>
      </c>
      <c r="F4609" s="24">
        <f t="shared" si="543"/>
        <v>241.48869169999998</v>
      </c>
      <c r="G4609" s="117">
        <v>176.74988232499999</v>
      </c>
      <c r="H4609" s="24">
        <f t="shared" si="544"/>
        <v>337.59227524074998</v>
      </c>
      <c r="I4609" s="117">
        <v>50.316012305000001</v>
      </c>
      <c r="J4609" s="24">
        <f t="shared" si="545"/>
        <v>96.103583502549995</v>
      </c>
      <c r="K4609" s="14">
        <f t="shared" si="547"/>
        <v>5</v>
      </c>
      <c r="L4609" s="41">
        <f t="shared" si="548"/>
        <v>49.173536390911273</v>
      </c>
      <c r="M4609" s="41">
        <f t="shared" si="549"/>
        <v>2</v>
      </c>
      <c r="N4609" s="18"/>
      <c r="X4609" s="48">
        <v>200</v>
      </c>
      <c r="Y4609" s="48">
        <v>40</v>
      </c>
      <c r="Z4609" s="41">
        <f t="shared" si="550"/>
        <v>2</v>
      </c>
    </row>
    <row r="4610" spans="2:26" ht="15.75" customHeight="1">
      <c r="B4610" s="72">
        <v>41831</v>
      </c>
      <c r="C4610" s="116">
        <v>0.66666666666424135</v>
      </c>
      <c r="D4610" s="74">
        <f t="shared" si="546"/>
        <v>41831.666666666664</v>
      </c>
      <c r="E4610" s="117">
        <v>102.0853539525</v>
      </c>
      <c r="F4610" s="24">
        <f t="shared" si="543"/>
        <v>194.983026049275</v>
      </c>
      <c r="G4610" s="117">
        <v>151.61382839999999</v>
      </c>
      <c r="H4610" s="24">
        <f t="shared" si="544"/>
        <v>289.58241224399995</v>
      </c>
      <c r="I4610" s="117">
        <v>49.528474455000001</v>
      </c>
      <c r="J4610" s="24">
        <f t="shared" si="545"/>
        <v>94.599386209049996</v>
      </c>
      <c r="K4610" s="14">
        <f t="shared" si="547"/>
        <v>5</v>
      </c>
      <c r="L4610" s="41">
        <f t="shared" si="548"/>
        <v>47.669339097411275</v>
      </c>
      <c r="M4610" s="41">
        <f t="shared" si="549"/>
        <v>2</v>
      </c>
      <c r="N4610" s="18"/>
      <c r="X4610" s="48">
        <v>200</v>
      </c>
      <c r="Y4610" s="48">
        <v>40</v>
      </c>
      <c r="Z4610" s="41">
        <f t="shared" si="550"/>
        <v>2</v>
      </c>
    </row>
    <row r="4611" spans="2:26" ht="15.75" customHeight="1">
      <c r="B4611" s="72">
        <v>41831</v>
      </c>
      <c r="C4611" s="116">
        <v>0.70833333333575865</v>
      </c>
      <c r="D4611" s="74">
        <f t="shared" si="546"/>
        <v>41831.708333333336</v>
      </c>
      <c r="E4611" s="117">
        <v>86.489817189999997</v>
      </c>
      <c r="F4611" s="24">
        <f t="shared" si="543"/>
        <v>165.19555083289998</v>
      </c>
      <c r="G4611" s="117">
        <v>137.07469019999999</v>
      </c>
      <c r="H4611" s="24">
        <f t="shared" si="544"/>
        <v>261.81265828199997</v>
      </c>
      <c r="I4611" s="117">
        <v>50.584873000000002</v>
      </c>
      <c r="J4611" s="24">
        <f t="shared" si="545"/>
        <v>96.617107430000004</v>
      </c>
      <c r="K4611" s="14">
        <f t="shared" si="547"/>
        <v>5</v>
      </c>
      <c r="L4611" s="41">
        <f t="shared" si="548"/>
        <v>49.687060318361283</v>
      </c>
      <c r="M4611" s="41">
        <f t="shared" si="549"/>
        <v>2</v>
      </c>
      <c r="N4611" s="18"/>
      <c r="X4611" s="48">
        <v>200</v>
      </c>
      <c r="Y4611" s="48">
        <v>40</v>
      </c>
      <c r="Z4611" s="41">
        <f t="shared" si="550"/>
        <v>2</v>
      </c>
    </row>
    <row r="4612" spans="2:26" ht="15.75" customHeight="1">
      <c r="B4612" s="72">
        <v>41831</v>
      </c>
      <c r="C4612" s="116">
        <v>0.75</v>
      </c>
      <c r="D4612" s="74">
        <f t="shared" si="546"/>
        <v>41831.75</v>
      </c>
      <c r="E4612" s="117">
        <v>51.71307058</v>
      </c>
      <c r="F4612" s="24">
        <f t="shared" si="543"/>
        <v>98.771964807799989</v>
      </c>
      <c r="G4612" s="117">
        <v>90.226808532500002</v>
      </c>
      <c r="H4612" s="24">
        <f t="shared" si="544"/>
        <v>172.33320429707499</v>
      </c>
      <c r="I4612" s="117">
        <v>38.513737957499998</v>
      </c>
      <c r="J4612" s="24">
        <f t="shared" si="545"/>
        <v>73.561239498824989</v>
      </c>
      <c r="K4612" s="14">
        <f t="shared" si="547"/>
        <v>5</v>
      </c>
      <c r="L4612" s="41">
        <f t="shared" si="548"/>
        <v>26.631192387186267</v>
      </c>
      <c r="M4612" s="41">
        <f t="shared" si="549"/>
        <v>2</v>
      </c>
      <c r="N4612" s="18"/>
      <c r="X4612" s="48">
        <v>200</v>
      </c>
      <c r="Y4612" s="48">
        <v>40</v>
      </c>
      <c r="Z4612" s="41">
        <f t="shared" si="550"/>
        <v>2</v>
      </c>
    </row>
    <row r="4613" spans="2:26" ht="15.75" customHeight="1">
      <c r="B4613" s="72">
        <v>41831</v>
      </c>
      <c r="C4613" s="116">
        <v>0.79166666666424135</v>
      </c>
      <c r="D4613" s="74">
        <f t="shared" si="546"/>
        <v>41831.791666666664</v>
      </c>
      <c r="E4613" s="117">
        <v>89.718651975</v>
      </c>
      <c r="F4613" s="24">
        <f t="shared" si="543"/>
        <v>171.36262527225</v>
      </c>
      <c r="G4613" s="117">
        <v>142.69802887500001</v>
      </c>
      <c r="H4613" s="24">
        <f t="shared" si="544"/>
        <v>272.55323515125002</v>
      </c>
      <c r="I4613" s="117">
        <v>52.979376922500002</v>
      </c>
      <c r="J4613" s="24">
        <f t="shared" si="545"/>
        <v>101.190609921975</v>
      </c>
      <c r="K4613" s="14">
        <f t="shared" si="547"/>
        <v>5</v>
      </c>
      <c r="L4613" s="41">
        <f t="shared" si="548"/>
        <v>54.260562810336275</v>
      </c>
      <c r="M4613" s="41">
        <f t="shared" si="549"/>
        <v>2</v>
      </c>
      <c r="N4613" s="18"/>
      <c r="X4613" s="48">
        <v>200</v>
      </c>
      <c r="Y4613" s="48">
        <v>40</v>
      </c>
      <c r="Z4613" s="41">
        <f t="shared" si="550"/>
        <v>2</v>
      </c>
    </row>
    <row r="4614" spans="2:26" ht="15.75" customHeight="1">
      <c r="B4614" s="72">
        <v>41831</v>
      </c>
      <c r="C4614" s="116">
        <v>0.83333333333575865</v>
      </c>
      <c r="D4614" s="74">
        <f t="shared" si="546"/>
        <v>41831.833333333336</v>
      </c>
      <c r="E4614" s="117">
        <v>85.950003447499995</v>
      </c>
      <c r="F4614" s="24">
        <f t="shared" si="543"/>
        <v>164.16450658472499</v>
      </c>
      <c r="G4614" s="117">
        <v>134.347405675</v>
      </c>
      <c r="H4614" s="24">
        <f t="shared" si="544"/>
        <v>256.60354483924999</v>
      </c>
      <c r="I4614" s="117">
        <v>48.397402249999999</v>
      </c>
      <c r="J4614" s="24">
        <f t="shared" si="545"/>
        <v>92.439038297499991</v>
      </c>
      <c r="K4614" s="14">
        <f t="shared" si="547"/>
        <v>5</v>
      </c>
      <c r="L4614" s="41">
        <f t="shared" si="548"/>
        <v>45.508991185861269</v>
      </c>
      <c r="M4614" s="41">
        <f t="shared" si="549"/>
        <v>2</v>
      </c>
      <c r="N4614" s="18"/>
      <c r="X4614" s="48">
        <v>200</v>
      </c>
      <c r="Y4614" s="48">
        <v>40</v>
      </c>
      <c r="Z4614" s="41">
        <f t="shared" si="550"/>
        <v>2</v>
      </c>
    </row>
    <row r="4615" spans="2:26" ht="15.75" customHeight="1">
      <c r="B4615" s="72">
        <v>41831</v>
      </c>
      <c r="C4615" s="116">
        <v>0.875</v>
      </c>
      <c r="D4615" s="74">
        <f t="shared" si="546"/>
        <v>41831.875</v>
      </c>
      <c r="E4615" s="117">
        <v>70.550258897500001</v>
      </c>
      <c r="F4615" s="24">
        <f t="shared" si="543"/>
        <v>134.75099449422498</v>
      </c>
      <c r="G4615" s="117">
        <v>112.26148435250001</v>
      </c>
      <c r="H4615" s="24">
        <f t="shared" si="544"/>
        <v>214.419435113275</v>
      </c>
      <c r="I4615" s="117">
        <v>41.711225442500002</v>
      </c>
      <c r="J4615" s="24">
        <f t="shared" si="545"/>
        <v>79.668440595174999</v>
      </c>
      <c r="K4615" s="14">
        <f t="shared" si="547"/>
        <v>5</v>
      </c>
      <c r="L4615" s="41">
        <f t="shared" si="548"/>
        <v>32.738393483536278</v>
      </c>
      <c r="M4615" s="41">
        <f t="shared" si="549"/>
        <v>2</v>
      </c>
      <c r="N4615" s="18"/>
      <c r="X4615" s="48">
        <v>200</v>
      </c>
      <c r="Y4615" s="48">
        <v>40</v>
      </c>
      <c r="Z4615" s="41">
        <f t="shared" si="550"/>
        <v>2</v>
      </c>
    </row>
    <row r="4616" spans="2:26" ht="15.75" customHeight="1">
      <c r="B4616" s="72">
        <v>41831</v>
      </c>
      <c r="C4616" s="116">
        <v>0.91666666666424135</v>
      </c>
      <c r="D4616" s="74">
        <f t="shared" si="546"/>
        <v>41831.916666666664</v>
      </c>
      <c r="E4616" s="117">
        <v>74.146018362500001</v>
      </c>
      <c r="F4616" s="24">
        <f t="shared" si="543"/>
        <v>141.61889507237498</v>
      </c>
      <c r="G4616" s="117">
        <v>113.1922342325</v>
      </c>
      <c r="H4616" s="24">
        <f t="shared" si="544"/>
        <v>216.19716738407499</v>
      </c>
      <c r="I4616" s="117">
        <v>39.046215875000001</v>
      </c>
      <c r="J4616" s="24">
        <f t="shared" si="545"/>
        <v>74.578272321249997</v>
      </c>
      <c r="K4616" s="14">
        <f t="shared" si="547"/>
        <v>5</v>
      </c>
      <c r="L4616" s="41">
        <f t="shared" si="548"/>
        <v>27.648225209611276</v>
      </c>
      <c r="M4616" s="41">
        <f t="shared" si="549"/>
        <v>2</v>
      </c>
      <c r="N4616" s="18"/>
      <c r="X4616" s="48">
        <v>200</v>
      </c>
      <c r="Y4616" s="48">
        <v>40</v>
      </c>
      <c r="Z4616" s="41">
        <f t="shared" si="550"/>
        <v>2</v>
      </c>
    </row>
    <row r="4617" spans="2:26" ht="15.75" customHeight="1">
      <c r="B4617" s="72">
        <v>41831</v>
      </c>
      <c r="C4617" s="116">
        <v>0.95833333333575865</v>
      </c>
      <c r="D4617" s="74">
        <f t="shared" si="546"/>
        <v>41831.958333333336</v>
      </c>
      <c r="E4617" s="117">
        <v>94.9835251075</v>
      </c>
      <c r="F4617" s="24">
        <f t="shared" si="543"/>
        <v>181.41853295532499</v>
      </c>
      <c r="G4617" s="117">
        <v>133.02698595000001</v>
      </c>
      <c r="H4617" s="24">
        <f t="shared" si="544"/>
        <v>254.0815431645</v>
      </c>
      <c r="I4617" s="117">
        <v>38.043460857500001</v>
      </c>
      <c r="J4617" s="24">
        <f t="shared" si="545"/>
        <v>72.663010237825006</v>
      </c>
      <c r="K4617" s="14">
        <f t="shared" si="547"/>
        <v>5</v>
      </c>
      <c r="L4617" s="41">
        <f t="shared" si="548"/>
        <v>25.732963126186284</v>
      </c>
      <c r="M4617" s="41">
        <f t="shared" si="549"/>
        <v>2</v>
      </c>
      <c r="N4617" s="18"/>
      <c r="X4617" s="48">
        <v>200</v>
      </c>
      <c r="Y4617" s="48">
        <v>40</v>
      </c>
      <c r="Z4617" s="41">
        <f t="shared" si="550"/>
        <v>2</v>
      </c>
    </row>
    <row r="4618" spans="2:26" ht="15.75" customHeight="1">
      <c r="B4618" s="72">
        <v>41832</v>
      </c>
      <c r="C4618" s="116">
        <v>0</v>
      </c>
      <c r="D4618" s="74">
        <f t="shared" si="546"/>
        <v>41832</v>
      </c>
      <c r="E4618" s="117">
        <v>37.407961482499999</v>
      </c>
      <c r="F4618" s="24">
        <f t="shared" ref="F4618:F4681" si="551">IF(E4618&lt;&gt;"",E4618*1.91,NA())</f>
        <v>71.449206431574993</v>
      </c>
      <c r="G4618" s="117">
        <v>60.270914325</v>
      </c>
      <c r="H4618" s="24">
        <f t="shared" ref="H4618:H4681" si="552">IF(G4618&lt;&gt;"",G4618*1.91,NA())</f>
        <v>115.11744636074999</v>
      </c>
      <c r="I4618" s="117">
        <v>22.862952839999998</v>
      </c>
      <c r="J4618" s="24">
        <f t="shared" ref="J4618:J4681" si="553">IF(I4618&lt;&gt;"",I4618*1.91,NA())</f>
        <v>43.668239924399998</v>
      </c>
      <c r="K4618" s="14">
        <f t="shared" si="547"/>
        <v>6</v>
      </c>
      <c r="L4618" s="41">
        <f t="shared" si="548"/>
        <v>-3.2618071872387233</v>
      </c>
      <c r="M4618" s="41">
        <f t="shared" si="549"/>
        <v>2</v>
      </c>
      <c r="N4618" s="18"/>
      <c r="X4618" s="48">
        <v>200</v>
      </c>
      <c r="Y4618" s="48">
        <v>40</v>
      </c>
      <c r="Z4618" s="41">
        <f t="shared" si="550"/>
        <v>2</v>
      </c>
    </row>
    <row r="4619" spans="2:26" ht="15.75" customHeight="1">
      <c r="B4619" s="72">
        <v>41832</v>
      </c>
      <c r="C4619" s="116">
        <v>4.1666666664241347E-2</v>
      </c>
      <c r="D4619" s="74">
        <f t="shared" ref="D4619:D4682" si="554">B4619+C4619</f>
        <v>41832.041666666664</v>
      </c>
      <c r="E4619" s="117">
        <v>42.968270644999997</v>
      </c>
      <c r="F4619" s="24">
        <f t="shared" si="551"/>
        <v>82.069396931949996</v>
      </c>
      <c r="G4619" s="117">
        <v>63.307138407499998</v>
      </c>
      <c r="H4619" s="24">
        <f t="shared" si="552"/>
        <v>120.916634358325</v>
      </c>
      <c r="I4619" s="117">
        <v>20.338867762500001</v>
      </c>
      <c r="J4619" s="24">
        <f t="shared" si="553"/>
        <v>38.847237426375003</v>
      </c>
      <c r="K4619" s="14">
        <f t="shared" ref="K4619:K4682" si="555">WEEKDAY(D4619,2)</f>
        <v>6</v>
      </c>
      <c r="L4619" s="41">
        <f t="shared" ref="L4619:L4682" si="556">IF(J4619="",NA(),J4619-(AVERAGE($J$10:$J$8794)))</f>
        <v>-8.0828096852637188</v>
      </c>
      <c r="M4619" s="41">
        <f t="shared" ref="M4619:M4682" si="557">$U$11</f>
        <v>2</v>
      </c>
      <c r="N4619" s="18"/>
      <c r="X4619" s="48">
        <v>200</v>
      </c>
      <c r="Y4619" s="48">
        <v>40</v>
      </c>
      <c r="Z4619" s="41">
        <f t="shared" ref="Z4619:Z4682" si="558">$U$11</f>
        <v>2</v>
      </c>
    </row>
    <row r="4620" spans="2:26" ht="15.75" customHeight="1">
      <c r="B4620" s="72">
        <v>41832</v>
      </c>
      <c r="C4620" s="116">
        <v>8.3333333335758653E-2</v>
      </c>
      <c r="D4620" s="74">
        <f t="shared" si="554"/>
        <v>41832.083333333336</v>
      </c>
      <c r="E4620" s="117">
        <v>53.436244680000001</v>
      </c>
      <c r="F4620" s="24">
        <f t="shared" si="551"/>
        <v>102.0632273388</v>
      </c>
      <c r="G4620" s="117">
        <v>76.265109300000006</v>
      </c>
      <c r="H4620" s="24">
        <f t="shared" si="552"/>
        <v>145.66635876300001</v>
      </c>
      <c r="I4620" s="117">
        <v>22.828864639999999</v>
      </c>
      <c r="J4620" s="24">
        <f t="shared" si="553"/>
        <v>43.603131462399993</v>
      </c>
      <c r="K4620" s="14">
        <f t="shared" si="555"/>
        <v>6</v>
      </c>
      <c r="L4620" s="41">
        <f t="shared" si="556"/>
        <v>-3.3269156492387282</v>
      </c>
      <c r="M4620" s="41">
        <f t="shared" si="557"/>
        <v>2</v>
      </c>
      <c r="N4620" s="18"/>
      <c r="X4620" s="48">
        <v>200</v>
      </c>
      <c r="Y4620" s="48">
        <v>40</v>
      </c>
      <c r="Z4620" s="41">
        <f t="shared" si="558"/>
        <v>2</v>
      </c>
    </row>
    <row r="4621" spans="2:26" ht="15.75" customHeight="1">
      <c r="B4621" s="72">
        <v>41832</v>
      </c>
      <c r="C4621" s="116">
        <v>0.125</v>
      </c>
      <c r="D4621" s="74">
        <f t="shared" si="554"/>
        <v>41832.125</v>
      </c>
      <c r="E4621" s="117">
        <v>52.314058369999998</v>
      </c>
      <c r="F4621" s="24">
        <f t="shared" si="551"/>
        <v>99.919851486699997</v>
      </c>
      <c r="G4621" s="117">
        <v>72.422117697499999</v>
      </c>
      <c r="H4621" s="24">
        <f t="shared" si="552"/>
        <v>138.32624480222501</v>
      </c>
      <c r="I4621" s="117">
        <v>20.10805933</v>
      </c>
      <c r="J4621" s="24">
        <f t="shared" si="553"/>
        <v>38.406393320299998</v>
      </c>
      <c r="K4621" s="14">
        <f t="shared" si="555"/>
        <v>6</v>
      </c>
      <c r="L4621" s="41">
        <f t="shared" si="556"/>
        <v>-8.5236537913387238</v>
      </c>
      <c r="M4621" s="41">
        <f t="shared" si="557"/>
        <v>2</v>
      </c>
      <c r="N4621" s="18"/>
      <c r="X4621" s="48">
        <v>200</v>
      </c>
      <c r="Y4621" s="48">
        <v>40</v>
      </c>
      <c r="Z4621" s="41">
        <f t="shared" si="558"/>
        <v>2</v>
      </c>
    </row>
    <row r="4622" spans="2:26" ht="15.75" customHeight="1">
      <c r="B4622" s="72">
        <v>41832</v>
      </c>
      <c r="C4622" s="116">
        <v>0.16666666666424135</v>
      </c>
      <c r="D4622" s="74">
        <f t="shared" si="554"/>
        <v>41832.166666666664</v>
      </c>
      <c r="E4622" s="117">
        <v>57.2624110625</v>
      </c>
      <c r="F4622" s="24">
        <f t="shared" si="551"/>
        <v>109.371205129375</v>
      </c>
      <c r="G4622" s="117">
        <v>75.028710677500001</v>
      </c>
      <c r="H4622" s="24">
        <f t="shared" si="552"/>
        <v>143.30483739402499</v>
      </c>
      <c r="I4622" s="117">
        <v>17.766299610000001</v>
      </c>
      <c r="J4622" s="24">
        <f t="shared" si="553"/>
        <v>33.933632255100001</v>
      </c>
      <c r="K4622" s="14">
        <f t="shared" si="555"/>
        <v>6</v>
      </c>
      <c r="L4622" s="41">
        <f t="shared" si="556"/>
        <v>-12.996414856538721</v>
      </c>
      <c r="M4622" s="41">
        <f t="shared" si="557"/>
        <v>2</v>
      </c>
      <c r="N4622" s="18"/>
      <c r="X4622" s="48">
        <v>200</v>
      </c>
      <c r="Y4622" s="48">
        <v>40</v>
      </c>
      <c r="Z4622" s="41">
        <f t="shared" si="558"/>
        <v>2</v>
      </c>
    </row>
    <row r="4623" spans="2:26" ht="15.75" customHeight="1">
      <c r="B4623" s="72">
        <v>41832</v>
      </c>
      <c r="C4623" s="116">
        <v>0.20833333333575865</v>
      </c>
      <c r="D4623" s="74">
        <f t="shared" si="554"/>
        <v>41832.208333333336</v>
      </c>
      <c r="E4623" s="117">
        <v>57.3421866475</v>
      </c>
      <c r="F4623" s="24">
        <f t="shared" si="551"/>
        <v>109.523576496725</v>
      </c>
      <c r="G4623" s="117">
        <v>75.036157149999994</v>
      </c>
      <c r="H4623" s="24">
        <f t="shared" si="552"/>
        <v>143.31906015649997</v>
      </c>
      <c r="I4623" s="117">
        <v>17.693970504999999</v>
      </c>
      <c r="J4623" s="24">
        <f t="shared" si="553"/>
        <v>33.795483664549998</v>
      </c>
      <c r="K4623" s="14">
        <f t="shared" si="555"/>
        <v>6</v>
      </c>
      <c r="L4623" s="41">
        <f t="shared" si="556"/>
        <v>-13.134563447088723</v>
      </c>
      <c r="M4623" s="41">
        <f t="shared" si="557"/>
        <v>2</v>
      </c>
      <c r="N4623" s="18"/>
      <c r="X4623" s="48">
        <v>200</v>
      </c>
      <c r="Y4623" s="48">
        <v>40</v>
      </c>
      <c r="Z4623" s="41">
        <f t="shared" si="558"/>
        <v>2</v>
      </c>
    </row>
    <row r="4624" spans="2:26" ht="15.75" customHeight="1">
      <c r="B4624" s="72">
        <v>41832</v>
      </c>
      <c r="C4624" s="116">
        <v>0.25</v>
      </c>
      <c r="D4624" s="74">
        <f t="shared" si="554"/>
        <v>41832.25</v>
      </c>
      <c r="E4624" s="117">
        <v>25.22566814</v>
      </c>
      <c r="F4624" s="24">
        <f t="shared" si="551"/>
        <v>48.181026147399997</v>
      </c>
      <c r="G4624" s="117">
        <v>41.112450465000002</v>
      </c>
      <c r="H4624" s="24">
        <f t="shared" si="552"/>
        <v>78.524780388150006</v>
      </c>
      <c r="I4624" s="117">
        <v>15.886782325</v>
      </c>
      <c r="J4624" s="24">
        <f t="shared" si="553"/>
        <v>30.343754240749998</v>
      </c>
      <c r="K4624" s="14">
        <f t="shared" si="555"/>
        <v>6</v>
      </c>
      <c r="L4624" s="41">
        <f t="shared" si="556"/>
        <v>-16.586292870888723</v>
      </c>
      <c r="M4624" s="41">
        <f t="shared" si="557"/>
        <v>2</v>
      </c>
      <c r="N4624" s="18"/>
      <c r="X4624" s="48">
        <v>200</v>
      </c>
      <c r="Y4624" s="48">
        <v>40</v>
      </c>
      <c r="Z4624" s="41">
        <f t="shared" si="558"/>
        <v>2</v>
      </c>
    </row>
    <row r="4625" spans="2:26" ht="15.75" customHeight="1">
      <c r="B4625" s="72">
        <v>41832</v>
      </c>
      <c r="C4625" s="116">
        <v>0.29166666666424135</v>
      </c>
      <c r="D4625" s="74">
        <f t="shared" si="554"/>
        <v>41832.291666666664</v>
      </c>
      <c r="E4625" s="117">
        <v>25.401415220000001</v>
      </c>
      <c r="F4625" s="24">
        <f t="shared" si="551"/>
        <v>48.516703070200002</v>
      </c>
      <c r="G4625" s="117">
        <v>43.338715967500001</v>
      </c>
      <c r="H4625" s="24">
        <f t="shared" si="552"/>
        <v>82.776947497924994</v>
      </c>
      <c r="I4625" s="117">
        <v>17.937300749999999</v>
      </c>
      <c r="J4625" s="24">
        <f t="shared" si="553"/>
        <v>34.260244432499995</v>
      </c>
      <c r="K4625" s="14">
        <f t="shared" si="555"/>
        <v>6</v>
      </c>
      <c r="L4625" s="41">
        <f t="shared" si="556"/>
        <v>-12.669802679138726</v>
      </c>
      <c r="M4625" s="41">
        <f t="shared" si="557"/>
        <v>2</v>
      </c>
      <c r="N4625" s="18"/>
      <c r="X4625" s="48">
        <v>200</v>
      </c>
      <c r="Y4625" s="48">
        <v>40</v>
      </c>
      <c r="Z4625" s="41">
        <f t="shared" si="558"/>
        <v>2</v>
      </c>
    </row>
    <row r="4626" spans="2:26" ht="15.75" customHeight="1">
      <c r="B4626" s="72">
        <v>41832</v>
      </c>
      <c r="C4626" s="116">
        <v>0.33333333333575865</v>
      </c>
      <c r="D4626" s="74">
        <f t="shared" si="554"/>
        <v>41832.333333333336</v>
      </c>
      <c r="E4626" s="117">
        <v>47.513304255000001</v>
      </c>
      <c r="F4626" s="24">
        <f t="shared" si="551"/>
        <v>90.75041112705</v>
      </c>
      <c r="G4626" s="117">
        <v>79.634711182499998</v>
      </c>
      <c r="H4626" s="24">
        <f t="shared" si="552"/>
        <v>152.10229835857498</v>
      </c>
      <c r="I4626" s="117">
        <v>32.121406927499997</v>
      </c>
      <c r="J4626" s="24">
        <f t="shared" si="553"/>
        <v>61.351887231524991</v>
      </c>
      <c r="K4626" s="14">
        <f t="shared" si="555"/>
        <v>6</v>
      </c>
      <c r="L4626" s="41">
        <f t="shared" si="556"/>
        <v>14.421840119886269</v>
      </c>
      <c r="M4626" s="41">
        <f t="shared" si="557"/>
        <v>2</v>
      </c>
      <c r="N4626" s="18"/>
      <c r="X4626" s="48">
        <v>200</v>
      </c>
      <c r="Y4626" s="48">
        <v>40</v>
      </c>
      <c r="Z4626" s="41">
        <f t="shared" si="558"/>
        <v>2</v>
      </c>
    </row>
    <row r="4627" spans="2:26" ht="15.75" customHeight="1">
      <c r="B4627" s="72">
        <v>41832</v>
      </c>
      <c r="C4627" s="116">
        <v>0.375</v>
      </c>
      <c r="D4627" s="74">
        <f t="shared" si="554"/>
        <v>41832.375</v>
      </c>
      <c r="E4627" s="117">
        <v>34.432497325</v>
      </c>
      <c r="F4627" s="24">
        <f t="shared" si="551"/>
        <v>65.766069890750003</v>
      </c>
      <c r="G4627" s="117">
        <v>59.997554495000003</v>
      </c>
      <c r="H4627" s="24">
        <f t="shared" si="552"/>
        <v>114.59532908545</v>
      </c>
      <c r="I4627" s="117">
        <v>25.565057169999999</v>
      </c>
      <c r="J4627" s="24">
        <f t="shared" si="553"/>
        <v>48.829259194699993</v>
      </c>
      <c r="K4627" s="14">
        <f t="shared" si="555"/>
        <v>6</v>
      </c>
      <c r="L4627" s="41">
        <f t="shared" si="556"/>
        <v>1.899212083061272</v>
      </c>
      <c r="M4627" s="41">
        <f t="shared" si="557"/>
        <v>2</v>
      </c>
      <c r="N4627" s="18"/>
      <c r="X4627" s="48">
        <v>200</v>
      </c>
      <c r="Y4627" s="48">
        <v>40</v>
      </c>
      <c r="Z4627" s="41">
        <f t="shared" si="558"/>
        <v>2</v>
      </c>
    </row>
    <row r="4628" spans="2:26" ht="15.75" customHeight="1">
      <c r="B4628" s="72">
        <v>41832</v>
      </c>
      <c r="C4628" s="116">
        <v>0.41666666666424135</v>
      </c>
      <c r="D4628" s="74">
        <f t="shared" si="554"/>
        <v>41832.416666666664</v>
      </c>
      <c r="E4628" s="117">
        <v>22.704173399999998</v>
      </c>
      <c r="F4628" s="24">
        <f t="shared" si="551"/>
        <v>43.364971193999992</v>
      </c>
      <c r="G4628" s="117">
        <v>42.201624780000003</v>
      </c>
      <c r="H4628" s="24">
        <f t="shared" si="552"/>
        <v>80.605103329800002</v>
      </c>
      <c r="I4628" s="117">
        <v>19.497451372499999</v>
      </c>
      <c r="J4628" s="24">
        <f t="shared" si="553"/>
        <v>37.240132121474993</v>
      </c>
      <c r="K4628" s="14">
        <f t="shared" si="555"/>
        <v>6</v>
      </c>
      <c r="L4628" s="41">
        <f t="shared" si="556"/>
        <v>-9.6899149901637287</v>
      </c>
      <c r="M4628" s="41">
        <f t="shared" si="557"/>
        <v>2</v>
      </c>
      <c r="N4628" s="18"/>
      <c r="X4628" s="48">
        <v>200</v>
      </c>
      <c r="Y4628" s="48">
        <v>40</v>
      </c>
      <c r="Z4628" s="41">
        <f t="shared" si="558"/>
        <v>2</v>
      </c>
    </row>
    <row r="4629" spans="2:26" ht="15.75" customHeight="1">
      <c r="B4629" s="72">
        <v>41832</v>
      </c>
      <c r="C4629" s="116">
        <v>0.45833333333575865</v>
      </c>
      <c r="D4629" s="74">
        <f t="shared" si="554"/>
        <v>41832.458333333336</v>
      </c>
      <c r="E4629" s="117">
        <v>26.206737667500001</v>
      </c>
      <c r="F4629" s="24">
        <f t="shared" si="551"/>
        <v>50.054868944924998</v>
      </c>
      <c r="G4629" s="117">
        <v>51.063624472500003</v>
      </c>
      <c r="H4629" s="24">
        <f t="shared" si="552"/>
        <v>97.531522742475005</v>
      </c>
      <c r="I4629" s="117">
        <v>24.856886804999998</v>
      </c>
      <c r="J4629" s="24">
        <f t="shared" si="553"/>
        <v>47.476653797549993</v>
      </c>
      <c r="K4629" s="14">
        <f t="shared" si="555"/>
        <v>6</v>
      </c>
      <c r="L4629" s="41">
        <f t="shared" si="556"/>
        <v>0.54660668591127148</v>
      </c>
      <c r="M4629" s="41">
        <f t="shared" si="557"/>
        <v>2</v>
      </c>
      <c r="N4629" s="18"/>
      <c r="X4629" s="48">
        <v>200</v>
      </c>
      <c r="Y4629" s="48">
        <v>40</v>
      </c>
      <c r="Z4629" s="41">
        <f t="shared" si="558"/>
        <v>2</v>
      </c>
    </row>
    <row r="4630" spans="2:26" ht="15.75" customHeight="1">
      <c r="B4630" s="72">
        <v>41832</v>
      </c>
      <c r="C4630" s="116">
        <v>0.5</v>
      </c>
      <c r="D4630" s="74">
        <f t="shared" si="554"/>
        <v>41832.5</v>
      </c>
      <c r="E4630" s="117">
        <v>16.354286537499998</v>
      </c>
      <c r="F4630" s="24">
        <f t="shared" si="551"/>
        <v>31.236687286624996</v>
      </c>
      <c r="G4630" s="117">
        <v>34.860842272500001</v>
      </c>
      <c r="H4630" s="24">
        <f t="shared" si="552"/>
        <v>66.584208740475006</v>
      </c>
      <c r="I4630" s="117">
        <v>18.506555734999999</v>
      </c>
      <c r="J4630" s="24">
        <f t="shared" si="553"/>
        <v>35.34752145385</v>
      </c>
      <c r="K4630" s="14">
        <f t="shared" si="555"/>
        <v>6</v>
      </c>
      <c r="L4630" s="41">
        <f t="shared" si="556"/>
        <v>-11.582525657788722</v>
      </c>
      <c r="M4630" s="41">
        <f t="shared" si="557"/>
        <v>2</v>
      </c>
      <c r="N4630" s="18"/>
      <c r="X4630" s="48">
        <v>200</v>
      </c>
      <c r="Y4630" s="48">
        <v>40</v>
      </c>
      <c r="Z4630" s="41">
        <f t="shared" si="558"/>
        <v>2</v>
      </c>
    </row>
    <row r="4631" spans="2:26" ht="15.75" customHeight="1">
      <c r="B4631" s="72">
        <v>41832</v>
      </c>
      <c r="C4631" s="116">
        <v>0.54166666666424135</v>
      </c>
      <c r="D4631" s="74">
        <f t="shared" si="554"/>
        <v>41832.541666666664</v>
      </c>
      <c r="E4631" s="117">
        <v>16.036849807500001</v>
      </c>
      <c r="F4631" s="24">
        <f t="shared" si="551"/>
        <v>30.630383132325001</v>
      </c>
      <c r="G4631" s="117">
        <v>37.681243797500002</v>
      </c>
      <c r="H4631" s="24">
        <f t="shared" si="552"/>
        <v>71.971175653225004</v>
      </c>
      <c r="I4631" s="117">
        <v>21.6443939925</v>
      </c>
      <c r="J4631" s="24">
        <f t="shared" si="553"/>
        <v>41.340792525674999</v>
      </c>
      <c r="K4631" s="14">
        <f t="shared" si="555"/>
        <v>6</v>
      </c>
      <c r="L4631" s="41">
        <f t="shared" si="556"/>
        <v>-5.5892545859637224</v>
      </c>
      <c r="M4631" s="41">
        <f t="shared" si="557"/>
        <v>2</v>
      </c>
      <c r="N4631" s="18"/>
      <c r="X4631" s="48">
        <v>200</v>
      </c>
      <c r="Y4631" s="48">
        <v>40</v>
      </c>
      <c r="Z4631" s="41">
        <f t="shared" si="558"/>
        <v>2</v>
      </c>
    </row>
    <row r="4632" spans="2:26" ht="15.75" customHeight="1">
      <c r="B4632" s="72">
        <v>41832</v>
      </c>
      <c r="C4632" s="116">
        <v>0.58333333333575865</v>
      </c>
      <c r="D4632" s="74">
        <f t="shared" si="554"/>
        <v>41832.583333333336</v>
      </c>
      <c r="E4632" s="117">
        <v>18.057795372499999</v>
      </c>
      <c r="F4632" s="24">
        <f t="shared" si="551"/>
        <v>34.490389161474994</v>
      </c>
      <c r="G4632" s="117">
        <v>37.446754227500001</v>
      </c>
      <c r="H4632" s="24">
        <f t="shared" si="552"/>
        <v>71.523300574524995</v>
      </c>
      <c r="I4632" s="117">
        <v>19.388958850000002</v>
      </c>
      <c r="J4632" s="24">
        <f t="shared" si="553"/>
        <v>37.032911403500002</v>
      </c>
      <c r="K4632" s="14">
        <f t="shared" si="555"/>
        <v>6</v>
      </c>
      <c r="L4632" s="41">
        <f t="shared" si="556"/>
        <v>-9.8971357081387197</v>
      </c>
      <c r="M4632" s="41">
        <f t="shared" si="557"/>
        <v>2</v>
      </c>
      <c r="N4632" s="18"/>
      <c r="X4632" s="48">
        <v>200</v>
      </c>
      <c r="Y4632" s="48">
        <v>40</v>
      </c>
      <c r="Z4632" s="41">
        <f t="shared" si="558"/>
        <v>2</v>
      </c>
    </row>
    <row r="4633" spans="2:26" ht="15.75" customHeight="1">
      <c r="B4633" s="72">
        <v>41832</v>
      </c>
      <c r="C4633" s="116">
        <v>0.625</v>
      </c>
      <c r="D4633" s="74">
        <f t="shared" si="554"/>
        <v>41832.625</v>
      </c>
      <c r="E4633" s="117">
        <v>12.848334712750001</v>
      </c>
      <c r="F4633" s="24">
        <f t="shared" si="551"/>
        <v>24.540319301352501</v>
      </c>
      <c r="G4633" s="117">
        <v>29.130810889999999</v>
      </c>
      <c r="H4633" s="24">
        <f t="shared" si="552"/>
        <v>55.639848799899994</v>
      </c>
      <c r="I4633" s="117">
        <v>16.282476177500001</v>
      </c>
      <c r="J4633" s="24">
        <f t="shared" si="553"/>
        <v>31.099529499025</v>
      </c>
      <c r="K4633" s="14">
        <f t="shared" si="555"/>
        <v>6</v>
      </c>
      <c r="L4633" s="41">
        <f t="shared" si="556"/>
        <v>-15.830517612613722</v>
      </c>
      <c r="M4633" s="41">
        <f t="shared" si="557"/>
        <v>2</v>
      </c>
      <c r="N4633" s="18"/>
      <c r="X4633" s="48">
        <v>200</v>
      </c>
      <c r="Y4633" s="48">
        <v>40</v>
      </c>
      <c r="Z4633" s="41">
        <f t="shared" si="558"/>
        <v>2</v>
      </c>
    </row>
    <row r="4634" spans="2:26" ht="15.75" customHeight="1">
      <c r="B4634" s="72">
        <v>41832</v>
      </c>
      <c r="C4634" s="116">
        <v>0.66666666666424135</v>
      </c>
      <c r="D4634" s="74">
        <f t="shared" si="554"/>
        <v>41832.666666666664</v>
      </c>
      <c r="E4634" s="117">
        <v>9.9137907707499995</v>
      </c>
      <c r="F4634" s="24">
        <f t="shared" si="551"/>
        <v>18.935340372132497</v>
      </c>
      <c r="G4634" s="117">
        <v>24.1765459525</v>
      </c>
      <c r="H4634" s="24">
        <f t="shared" si="552"/>
        <v>46.177202769274999</v>
      </c>
      <c r="I4634" s="117">
        <v>14.262755182499999</v>
      </c>
      <c r="J4634" s="24">
        <f t="shared" si="553"/>
        <v>27.241862398574998</v>
      </c>
      <c r="K4634" s="14">
        <f t="shared" si="555"/>
        <v>6</v>
      </c>
      <c r="L4634" s="41">
        <f t="shared" si="556"/>
        <v>-19.688184713063723</v>
      </c>
      <c r="M4634" s="41">
        <f t="shared" si="557"/>
        <v>2</v>
      </c>
      <c r="N4634" s="18"/>
      <c r="X4634" s="48">
        <v>200</v>
      </c>
      <c r="Y4634" s="48">
        <v>40</v>
      </c>
      <c r="Z4634" s="41">
        <f t="shared" si="558"/>
        <v>2</v>
      </c>
    </row>
    <row r="4635" spans="2:26" ht="15.75" customHeight="1">
      <c r="B4635" s="72">
        <v>41832</v>
      </c>
      <c r="C4635" s="116">
        <v>0.70833333333575865</v>
      </c>
      <c r="D4635" s="74">
        <f t="shared" si="554"/>
        <v>41832.708333333336</v>
      </c>
      <c r="E4635" s="117">
        <v>13.47234805225</v>
      </c>
      <c r="F4635" s="24">
        <f t="shared" si="551"/>
        <v>25.7321847797975</v>
      </c>
      <c r="G4635" s="117">
        <v>29.25838899</v>
      </c>
      <c r="H4635" s="24">
        <f t="shared" si="552"/>
        <v>55.883522970899996</v>
      </c>
      <c r="I4635" s="117">
        <v>15.786040937499999</v>
      </c>
      <c r="J4635" s="24">
        <f t="shared" si="553"/>
        <v>30.151338190624998</v>
      </c>
      <c r="K4635" s="14">
        <f t="shared" si="555"/>
        <v>6</v>
      </c>
      <c r="L4635" s="41">
        <f t="shared" si="556"/>
        <v>-16.778708921013724</v>
      </c>
      <c r="M4635" s="41">
        <f t="shared" si="557"/>
        <v>2</v>
      </c>
      <c r="N4635" s="18"/>
      <c r="X4635" s="48">
        <v>200</v>
      </c>
      <c r="Y4635" s="48">
        <v>40</v>
      </c>
      <c r="Z4635" s="41">
        <f t="shared" si="558"/>
        <v>2</v>
      </c>
    </row>
    <row r="4636" spans="2:26" ht="15.75" customHeight="1">
      <c r="B4636" s="72">
        <v>41832</v>
      </c>
      <c r="C4636" s="116">
        <v>0.75</v>
      </c>
      <c r="D4636" s="74">
        <f t="shared" si="554"/>
        <v>41832.75</v>
      </c>
      <c r="E4636" s="117">
        <v>12.251916765500001</v>
      </c>
      <c r="F4636" s="24">
        <f t="shared" si="551"/>
        <v>23.401161022105001</v>
      </c>
      <c r="G4636" s="117">
        <v>27.315871595000001</v>
      </c>
      <c r="H4636" s="24">
        <f t="shared" si="552"/>
        <v>52.173314746449996</v>
      </c>
      <c r="I4636" s="117">
        <v>15.0639548325</v>
      </c>
      <c r="J4636" s="24">
        <f t="shared" si="553"/>
        <v>28.772153730075001</v>
      </c>
      <c r="K4636" s="14">
        <f t="shared" si="555"/>
        <v>6</v>
      </c>
      <c r="L4636" s="41">
        <f t="shared" si="556"/>
        <v>-18.157893381563721</v>
      </c>
      <c r="M4636" s="41">
        <f t="shared" si="557"/>
        <v>2</v>
      </c>
      <c r="N4636" s="18"/>
      <c r="X4636" s="48">
        <v>200</v>
      </c>
      <c r="Y4636" s="48">
        <v>40</v>
      </c>
      <c r="Z4636" s="41">
        <f t="shared" si="558"/>
        <v>2</v>
      </c>
    </row>
    <row r="4637" spans="2:26" ht="15.75" customHeight="1">
      <c r="B4637" s="72">
        <v>41832</v>
      </c>
      <c r="C4637" s="116">
        <v>0.79166666666424135</v>
      </c>
      <c r="D4637" s="74">
        <f t="shared" si="554"/>
        <v>41832.791666666664</v>
      </c>
      <c r="E4637" s="117">
        <v>10.296913523500001</v>
      </c>
      <c r="F4637" s="24">
        <f t="shared" si="551"/>
        <v>19.667104829885002</v>
      </c>
      <c r="G4637" s="117">
        <v>22.916626422499998</v>
      </c>
      <c r="H4637" s="24">
        <f t="shared" si="552"/>
        <v>43.770756466974994</v>
      </c>
      <c r="I4637" s="117">
        <v>12.619712897499999</v>
      </c>
      <c r="J4637" s="24">
        <f t="shared" si="553"/>
        <v>24.103651634224999</v>
      </c>
      <c r="K4637" s="14">
        <f t="shared" si="555"/>
        <v>6</v>
      </c>
      <c r="L4637" s="41">
        <f t="shared" si="556"/>
        <v>-22.826395477413723</v>
      </c>
      <c r="M4637" s="41">
        <f t="shared" si="557"/>
        <v>2</v>
      </c>
      <c r="N4637" s="18"/>
      <c r="X4637" s="48">
        <v>200</v>
      </c>
      <c r="Y4637" s="48">
        <v>40</v>
      </c>
      <c r="Z4637" s="41">
        <f t="shared" si="558"/>
        <v>2</v>
      </c>
    </row>
    <row r="4638" spans="2:26" ht="15.75" customHeight="1">
      <c r="B4638" s="72">
        <v>41832</v>
      </c>
      <c r="C4638" s="116">
        <v>0.83333333333575865</v>
      </c>
      <c r="D4638" s="74">
        <f t="shared" si="554"/>
        <v>41832.833333333336</v>
      </c>
      <c r="E4638" s="117">
        <v>24.776931709999999</v>
      </c>
      <c r="F4638" s="24">
        <f t="shared" si="551"/>
        <v>47.323939566099995</v>
      </c>
      <c r="G4638" s="117">
        <v>40.512801367500003</v>
      </c>
      <c r="H4638" s="24">
        <f t="shared" si="552"/>
        <v>77.379450611925009</v>
      </c>
      <c r="I4638" s="117">
        <v>15.735869660000001</v>
      </c>
      <c r="J4638" s="24">
        <f t="shared" si="553"/>
        <v>30.0555110506</v>
      </c>
      <c r="K4638" s="14">
        <f t="shared" si="555"/>
        <v>6</v>
      </c>
      <c r="L4638" s="41">
        <f t="shared" si="556"/>
        <v>-16.874536061038722</v>
      </c>
      <c r="M4638" s="41">
        <f t="shared" si="557"/>
        <v>2</v>
      </c>
      <c r="N4638" s="18"/>
      <c r="X4638" s="48">
        <v>200</v>
      </c>
      <c r="Y4638" s="48">
        <v>40</v>
      </c>
      <c r="Z4638" s="41">
        <f t="shared" si="558"/>
        <v>2</v>
      </c>
    </row>
    <row r="4639" spans="2:26" ht="15.75" customHeight="1">
      <c r="B4639" s="72">
        <v>41832</v>
      </c>
      <c r="C4639" s="116">
        <v>0.875</v>
      </c>
      <c r="D4639" s="74">
        <f t="shared" si="554"/>
        <v>41832.875</v>
      </c>
      <c r="E4639" s="117">
        <v>9.5229552225000003</v>
      </c>
      <c r="F4639" s="24">
        <f t="shared" si="551"/>
        <v>18.188844474974999</v>
      </c>
      <c r="G4639" s="117">
        <v>17.529731957500001</v>
      </c>
      <c r="H4639" s="24">
        <f t="shared" si="552"/>
        <v>33.481788038825002</v>
      </c>
      <c r="I4639" s="117">
        <v>8.0067767360000008</v>
      </c>
      <c r="J4639" s="24">
        <f t="shared" si="553"/>
        <v>15.292943565760002</v>
      </c>
      <c r="K4639" s="14">
        <f t="shared" si="555"/>
        <v>6</v>
      </c>
      <c r="L4639" s="41">
        <f t="shared" si="556"/>
        <v>-31.63710354587872</v>
      </c>
      <c r="M4639" s="41">
        <f t="shared" si="557"/>
        <v>2</v>
      </c>
      <c r="N4639" s="18"/>
      <c r="X4639" s="48">
        <v>200</v>
      </c>
      <c r="Y4639" s="48">
        <v>40</v>
      </c>
      <c r="Z4639" s="41">
        <f t="shared" si="558"/>
        <v>2</v>
      </c>
    </row>
    <row r="4640" spans="2:26" ht="15.75" customHeight="1">
      <c r="B4640" s="72">
        <v>41832</v>
      </c>
      <c r="C4640" s="116">
        <v>0.91666666666424135</v>
      </c>
      <c r="D4640" s="74">
        <f t="shared" si="554"/>
        <v>41832.916666666664</v>
      </c>
      <c r="E4640" s="117">
        <v>9.7423841567499991</v>
      </c>
      <c r="F4640" s="24">
        <f t="shared" si="551"/>
        <v>18.607953739392496</v>
      </c>
      <c r="G4640" s="117">
        <v>17.373265405000001</v>
      </c>
      <c r="H4640" s="24">
        <f t="shared" si="552"/>
        <v>33.182936923550002</v>
      </c>
      <c r="I4640" s="117">
        <v>7.6308812509999999</v>
      </c>
      <c r="J4640" s="24">
        <f t="shared" si="553"/>
        <v>14.574983189409998</v>
      </c>
      <c r="K4640" s="14">
        <f t="shared" si="555"/>
        <v>6</v>
      </c>
      <c r="L4640" s="41">
        <f t="shared" si="556"/>
        <v>-32.355063922228723</v>
      </c>
      <c r="M4640" s="41">
        <f t="shared" si="557"/>
        <v>2</v>
      </c>
      <c r="N4640" s="18"/>
      <c r="X4640" s="48">
        <v>200</v>
      </c>
      <c r="Y4640" s="48">
        <v>40</v>
      </c>
      <c r="Z4640" s="41">
        <f t="shared" si="558"/>
        <v>2</v>
      </c>
    </row>
    <row r="4641" spans="2:26" ht="15.75" customHeight="1">
      <c r="B4641" s="72">
        <v>41832</v>
      </c>
      <c r="C4641" s="116">
        <v>0.95833333333575865</v>
      </c>
      <c r="D4641" s="74">
        <f t="shared" si="554"/>
        <v>41832.958333333336</v>
      </c>
      <c r="E4641" s="117">
        <v>10.3887241465</v>
      </c>
      <c r="F4641" s="24">
        <f t="shared" si="551"/>
        <v>19.842463119814997</v>
      </c>
      <c r="G4641" s="117">
        <v>20.190596970000001</v>
      </c>
      <c r="H4641" s="24">
        <f t="shared" si="552"/>
        <v>38.5640402127</v>
      </c>
      <c r="I4641" s="117">
        <v>9.8018728237499992</v>
      </c>
      <c r="J4641" s="24">
        <f t="shared" si="553"/>
        <v>18.721577093362498</v>
      </c>
      <c r="K4641" s="14">
        <f t="shared" si="555"/>
        <v>6</v>
      </c>
      <c r="L4641" s="41">
        <f t="shared" si="556"/>
        <v>-28.208470018276223</v>
      </c>
      <c r="M4641" s="41">
        <f t="shared" si="557"/>
        <v>2</v>
      </c>
      <c r="N4641" s="18"/>
      <c r="X4641" s="48">
        <v>200</v>
      </c>
      <c r="Y4641" s="48">
        <v>40</v>
      </c>
      <c r="Z4641" s="41">
        <f t="shared" si="558"/>
        <v>2</v>
      </c>
    </row>
    <row r="4642" spans="2:26" ht="15.75" customHeight="1">
      <c r="B4642" s="72">
        <v>41833</v>
      </c>
      <c r="C4642" s="116">
        <v>0</v>
      </c>
      <c r="D4642" s="74">
        <f t="shared" si="554"/>
        <v>41833</v>
      </c>
      <c r="E4642" s="117">
        <v>7.5473531835000003</v>
      </c>
      <c r="F4642" s="24">
        <f t="shared" si="551"/>
        <v>14.415444580485</v>
      </c>
      <c r="G4642" s="117">
        <v>13.289264585</v>
      </c>
      <c r="H4642" s="24">
        <f t="shared" si="552"/>
        <v>25.382495357349999</v>
      </c>
      <c r="I4642" s="117">
        <v>5.7419114020000004</v>
      </c>
      <c r="J4642" s="24">
        <f t="shared" si="553"/>
        <v>10.967050777820001</v>
      </c>
      <c r="K4642" s="14">
        <f t="shared" si="555"/>
        <v>7</v>
      </c>
      <c r="L4642" s="41">
        <f t="shared" si="556"/>
        <v>-35.962996333818722</v>
      </c>
      <c r="M4642" s="41">
        <f t="shared" si="557"/>
        <v>2</v>
      </c>
      <c r="N4642" s="18"/>
      <c r="X4642" s="48">
        <v>200</v>
      </c>
      <c r="Y4642" s="48">
        <v>40</v>
      </c>
      <c r="Z4642" s="41">
        <f t="shared" si="558"/>
        <v>2</v>
      </c>
    </row>
    <row r="4643" spans="2:26" ht="15.75" customHeight="1">
      <c r="B4643" s="72">
        <v>41833</v>
      </c>
      <c r="C4643" s="116">
        <v>4.1666666664241347E-2</v>
      </c>
      <c r="D4643" s="74">
        <f t="shared" si="554"/>
        <v>41833.041666666664</v>
      </c>
      <c r="E4643" s="117">
        <v>5.7772710109999998</v>
      </c>
      <c r="F4643" s="24">
        <f t="shared" si="551"/>
        <v>11.03458763101</v>
      </c>
      <c r="G4643" s="117">
        <v>10.544422795999999</v>
      </c>
      <c r="H4643" s="24">
        <f t="shared" si="552"/>
        <v>20.139847540359998</v>
      </c>
      <c r="I4643" s="117">
        <v>4.7671517842500002</v>
      </c>
      <c r="J4643" s="24">
        <f t="shared" si="553"/>
        <v>9.1052599079174996</v>
      </c>
      <c r="K4643" s="14">
        <f t="shared" si="555"/>
        <v>7</v>
      </c>
      <c r="L4643" s="41">
        <f t="shared" si="556"/>
        <v>-37.824787203721222</v>
      </c>
      <c r="M4643" s="41">
        <f t="shared" si="557"/>
        <v>2</v>
      </c>
      <c r="N4643" s="18"/>
      <c r="X4643" s="48">
        <v>200</v>
      </c>
      <c r="Y4643" s="48">
        <v>40</v>
      </c>
      <c r="Z4643" s="41">
        <f t="shared" si="558"/>
        <v>2</v>
      </c>
    </row>
    <row r="4644" spans="2:26" ht="15.75" customHeight="1">
      <c r="B4644" s="72">
        <v>41833</v>
      </c>
      <c r="C4644" s="116">
        <v>8.3333333335758653E-2</v>
      </c>
      <c r="D4644" s="74">
        <f t="shared" si="554"/>
        <v>41833.083333333336</v>
      </c>
      <c r="E4644" s="117">
        <v>4.0826270004999996</v>
      </c>
      <c r="F4644" s="24">
        <f t="shared" si="551"/>
        <v>7.7978175709549991</v>
      </c>
      <c r="G4644" s="117">
        <v>7.37760779175</v>
      </c>
      <c r="H4644" s="24">
        <f t="shared" si="552"/>
        <v>14.091230882242499</v>
      </c>
      <c r="I4644" s="117">
        <v>3.2949807907499999</v>
      </c>
      <c r="J4644" s="24">
        <f t="shared" si="553"/>
        <v>6.2934133103324994</v>
      </c>
      <c r="K4644" s="14">
        <f t="shared" si="555"/>
        <v>7</v>
      </c>
      <c r="L4644" s="41">
        <f t="shared" si="556"/>
        <v>-40.636633801306225</v>
      </c>
      <c r="M4644" s="41">
        <f t="shared" si="557"/>
        <v>2</v>
      </c>
      <c r="N4644" s="18"/>
      <c r="X4644" s="48">
        <v>200</v>
      </c>
      <c r="Y4644" s="48">
        <v>40</v>
      </c>
      <c r="Z4644" s="41">
        <f t="shared" si="558"/>
        <v>2</v>
      </c>
    </row>
    <row r="4645" spans="2:26" ht="15.75" customHeight="1">
      <c r="B4645" s="72">
        <v>41833</v>
      </c>
      <c r="C4645" s="116">
        <v>0.125</v>
      </c>
      <c r="D4645" s="74">
        <f t="shared" si="554"/>
        <v>41833.125</v>
      </c>
      <c r="E4645" s="117">
        <v>3.1768365197500001</v>
      </c>
      <c r="F4645" s="24">
        <f t="shared" si="551"/>
        <v>6.0677577527224997</v>
      </c>
      <c r="G4645" s="117">
        <v>6.0180275525000004</v>
      </c>
      <c r="H4645" s="24">
        <f t="shared" si="552"/>
        <v>11.494432625275</v>
      </c>
      <c r="I4645" s="117">
        <v>2.8411910327499998</v>
      </c>
      <c r="J4645" s="24">
        <f t="shared" si="553"/>
        <v>5.4266748725524998</v>
      </c>
      <c r="K4645" s="14">
        <f t="shared" si="555"/>
        <v>7</v>
      </c>
      <c r="L4645" s="41">
        <f t="shared" si="556"/>
        <v>-41.503372239086218</v>
      </c>
      <c r="M4645" s="41">
        <f t="shared" si="557"/>
        <v>2</v>
      </c>
      <c r="N4645" s="18"/>
      <c r="X4645" s="48">
        <v>200</v>
      </c>
      <c r="Y4645" s="48">
        <v>40</v>
      </c>
      <c r="Z4645" s="41">
        <f t="shared" si="558"/>
        <v>2</v>
      </c>
    </row>
    <row r="4646" spans="2:26" ht="15.75" customHeight="1">
      <c r="B4646" s="72">
        <v>41833</v>
      </c>
      <c r="C4646" s="116">
        <v>0.16666666666424135</v>
      </c>
      <c r="D4646" s="74">
        <f t="shared" si="554"/>
        <v>41833.166666666664</v>
      </c>
      <c r="E4646" s="117">
        <v>5.4238264142499997</v>
      </c>
      <c r="F4646" s="24">
        <f t="shared" si="551"/>
        <v>10.359508451217499</v>
      </c>
      <c r="G4646" s="117">
        <v>9.6484835449999995</v>
      </c>
      <c r="H4646" s="24">
        <f t="shared" si="552"/>
        <v>18.428603570949999</v>
      </c>
      <c r="I4646" s="117">
        <v>4.2246571309999998</v>
      </c>
      <c r="J4646" s="24">
        <f t="shared" si="553"/>
        <v>8.0690951202099992</v>
      </c>
      <c r="K4646" s="14">
        <f t="shared" si="555"/>
        <v>7</v>
      </c>
      <c r="L4646" s="41">
        <f t="shared" si="556"/>
        <v>-38.86095199142872</v>
      </c>
      <c r="M4646" s="41">
        <f t="shared" si="557"/>
        <v>2</v>
      </c>
      <c r="N4646" s="18"/>
      <c r="X4646" s="48">
        <v>200</v>
      </c>
      <c r="Y4646" s="48">
        <v>40</v>
      </c>
      <c r="Z4646" s="41">
        <f t="shared" si="558"/>
        <v>2</v>
      </c>
    </row>
    <row r="4647" spans="2:26" ht="15.75" customHeight="1">
      <c r="B4647" s="72">
        <v>41833</v>
      </c>
      <c r="C4647" s="116">
        <v>0.20833333333575865</v>
      </c>
      <c r="D4647" s="74">
        <f t="shared" si="554"/>
        <v>41833.208333333336</v>
      </c>
      <c r="E4647" s="117">
        <v>5.7733675162500004</v>
      </c>
      <c r="F4647" s="24">
        <f t="shared" si="551"/>
        <v>11.027131956037501</v>
      </c>
      <c r="G4647" s="117">
        <v>9.7069643610000007</v>
      </c>
      <c r="H4647" s="24">
        <f t="shared" si="552"/>
        <v>18.540301929510001</v>
      </c>
      <c r="I4647" s="117">
        <v>3.9335968442499998</v>
      </c>
      <c r="J4647" s="24">
        <f t="shared" si="553"/>
        <v>7.513169972517499</v>
      </c>
      <c r="K4647" s="14">
        <f t="shared" si="555"/>
        <v>7</v>
      </c>
      <c r="L4647" s="41">
        <f t="shared" si="556"/>
        <v>-39.416877139121226</v>
      </c>
      <c r="M4647" s="41">
        <f t="shared" si="557"/>
        <v>2</v>
      </c>
      <c r="N4647" s="18"/>
      <c r="X4647" s="48">
        <v>200</v>
      </c>
      <c r="Y4647" s="48">
        <v>40</v>
      </c>
      <c r="Z4647" s="41">
        <f t="shared" si="558"/>
        <v>2</v>
      </c>
    </row>
    <row r="4648" spans="2:26" ht="15.75" customHeight="1">
      <c r="B4648" s="72">
        <v>41833</v>
      </c>
      <c r="C4648" s="116">
        <v>0.25</v>
      </c>
      <c r="D4648" s="74">
        <f t="shared" si="554"/>
        <v>41833.25</v>
      </c>
      <c r="E4648" s="117">
        <v>5.9350414469999997</v>
      </c>
      <c r="F4648" s="24">
        <f t="shared" si="551"/>
        <v>11.335929163769999</v>
      </c>
      <c r="G4648" s="117">
        <v>9.9449138725000008</v>
      </c>
      <c r="H4648" s="24">
        <f t="shared" si="552"/>
        <v>18.994785496475</v>
      </c>
      <c r="I4648" s="117">
        <v>4.0098724247500002</v>
      </c>
      <c r="J4648" s="24">
        <f t="shared" si="553"/>
        <v>7.6588563312725002</v>
      </c>
      <c r="K4648" s="14">
        <f t="shared" si="555"/>
        <v>7</v>
      </c>
      <c r="L4648" s="41">
        <f t="shared" si="556"/>
        <v>-39.271190780366219</v>
      </c>
      <c r="M4648" s="41">
        <f t="shared" si="557"/>
        <v>2</v>
      </c>
      <c r="N4648" s="18"/>
      <c r="X4648" s="48">
        <v>200</v>
      </c>
      <c r="Y4648" s="48">
        <v>40</v>
      </c>
      <c r="Z4648" s="41">
        <f t="shared" si="558"/>
        <v>2</v>
      </c>
    </row>
    <row r="4649" spans="2:26" ht="15.75" customHeight="1">
      <c r="B4649" s="72">
        <v>41833</v>
      </c>
      <c r="C4649" s="116">
        <v>0.29166666666424135</v>
      </c>
      <c r="D4649" s="74">
        <f t="shared" si="554"/>
        <v>41833.291666666664</v>
      </c>
      <c r="E4649" s="117">
        <v>7.3664817019999997</v>
      </c>
      <c r="F4649" s="24">
        <f t="shared" si="551"/>
        <v>14.069980050819998</v>
      </c>
      <c r="G4649" s="117">
        <v>12.066100050499999</v>
      </c>
      <c r="H4649" s="24">
        <f t="shared" si="552"/>
        <v>23.046251096454998</v>
      </c>
      <c r="I4649" s="117">
        <v>4.6996183504999998</v>
      </c>
      <c r="J4649" s="24">
        <f t="shared" si="553"/>
        <v>8.9762710494549989</v>
      </c>
      <c r="K4649" s="14">
        <f t="shared" si="555"/>
        <v>7</v>
      </c>
      <c r="L4649" s="41">
        <f t="shared" si="556"/>
        <v>-37.953776062183721</v>
      </c>
      <c r="M4649" s="41">
        <f t="shared" si="557"/>
        <v>2</v>
      </c>
      <c r="N4649" s="18"/>
      <c r="X4649" s="48">
        <v>200</v>
      </c>
      <c r="Y4649" s="48">
        <v>40</v>
      </c>
      <c r="Z4649" s="41">
        <f t="shared" si="558"/>
        <v>2</v>
      </c>
    </row>
    <row r="4650" spans="2:26" ht="15.75" customHeight="1">
      <c r="B4650" s="72">
        <v>41833</v>
      </c>
      <c r="C4650" s="116">
        <v>0.33333333333575865</v>
      </c>
      <c r="D4650" s="74">
        <f t="shared" si="554"/>
        <v>41833.333333333336</v>
      </c>
      <c r="E4650" s="117">
        <v>13.9618299235</v>
      </c>
      <c r="F4650" s="24">
        <f t="shared" si="551"/>
        <v>26.667095153884997</v>
      </c>
      <c r="G4650" s="117">
        <v>20.465197020000002</v>
      </c>
      <c r="H4650" s="24">
        <f t="shared" si="552"/>
        <v>39.088526308200002</v>
      </c>
      <c r="I4650" s="117">
        <v>6.5033670947499997</v>
      </c>
      <c r="J4650" s="24">
        <f t="shared" si="553"/>
        <v>12.421431150972499</v>
      </c>
      <c r="K4650" s="14">
        <f t="shared" si="555"/>
        <v>7</v>
      </c>
      <c r="L4650" s="41">
        <f t="shared" si="556"/>
        <v>-34.508615960666219</v>
      </c>
      <c r="M4650" s="41">
        <f t="shared" si="557"/>
        <v>2</v>
      </c>
      <c r="N4650" s="18"/>
      <c r="X4650" s="48">
        <v>200</v>
      </c>
      <c r="Y4650" s="48">
        <v>40</v>
      </c>
      <c r="Z4650" s="41">
        <f t="shared" si="558"/>
        <v>2</v>
      </c>
    </row>
    <row r="4651" spans="2:26" ht="15.75" customHeight="1">
      <c r="B4651" s="72">
        <v>41833</v>
      </c>
      <c r="C4651" s="116">
        <v>0.375</v>
      </c>
      <c r="D4651" s="74">
        <f t="shared" si="554"/>
        <v>41833.375</v>
      </c>
      <c r="E4651" s="117">
        <v>23.992816094999998</v>
      </c>
      <c r="F4651" s="24">
        <f t="shared" si="551"/>
        <v>45.826278741449997</v>
      </c>
      <c r="G4651" s="117">
        <v>35.379149377499999</v>
      </c>
      <c r="H4651" s="24">
        <f t="shared" si="552"/>
        <v>67.574175311025002</v>
      </c>
      <c r="I4651" s="117">
        <v>11.38633328025</v>
      </c>
      <c r="J4651" s="24">
        <f t="shared" si="553"/>
        <v>21.7478965652775</v>
      </c>
      <c r="K4651" s="14">
        <f t="shared" si="555"/>
        <v>7</v>
      </c>
      <c r="L4651" s="41">
        <f t="shared" si="556"/>
        <v>-25.182150546361221</v>
      </c>
      <c r="M4651" s="41">
        <f t="shared" si="557"/>
        <v>2</v>
      </c>
      <c r="N4651" s="18"/>
      <c r="X4651" s="48">
        <v>200</v>
      </c>
      <c r="Y4651" s="48">
        <v>40</v>
      </c>
      <c r="Z4651" s="41">
        <f t="shared" si="558"/>
        <v>2</v>
      </c>
    </row>
    <row r="4652" spans="2:26" ht="15.75" customHeight="1">
      <c r="B4652" s="72">
        <v>41833</v>
      </c>
      <c r="C4652" s="116">
        <v>0.41666666666424135</v>
      </c>
      <c r="D4652" s="74">
        <f t="shared" si="554"/>
        <v>41833.416666666664</v>
      </c>
      <c r="E4652" s="117">
        <v>27.737019669999999</v>
      </c>
      <c r="F4652" s="24">
        <f t="shared" si="551"/>
        <v>52.977707569699994</v>
      </c>
      <c r="G4652" s="117">
        <v>43.309440234999997</v>
      </c>
      <c r="H4652" s="24">
        <f t="shared" si="552"/>
        <v>82.721030848849992</v>
      </c>
      <c r="I4652" s="117">
        <v>15.572420565</v>
      </c>
      <c r="J4652" s="24">
        <f t="shared" si="553"/>
        <v>29.743323279149998</v>
      </c>
      <c r="K4652" s="14">
        <f t="shared" si="555"/>
        <v>7</v>
      </c>
      <c r="L4652" s="41">
        <f t="shared" si="556"/>
        <v>-17.186723832488724</v>
      </c>
      <c r="M4652" s="41">
        <f t="shared" si="557"/>
        <v>2</v>
      </c>
      <c r="N4652" s="18"/>
      <c r="X4652" s="48">
        <v>200</v>
      </c>
      <c r="Y4652" s="48">
        <v>40</v>
      </c>
      <c r="Z4652" s="41">
        <f t="shared" si="558"/>
        <v>2</v>
      </c>
    </row>
    <row r="4653" spans="2:26" ht="15.75" customHeight="1">
      <c r="B4653" s="72">
        <v>41833</v>
      </c>
      <c r="C4653" s="116">
        <v>0.45833333333575865</v>
      </c>
      <c r="D4653" s="74">
        <f t="shared" si="554"/>
        <v>41833.458333333336</v>
      </c>
      <c r="E4653" s="117">
        <v>34.402146917499998</v>
      </c>
      <c r="F4653" s="24">
        <f t="shared" si="551"/>
        <v>65.708100612425</v>
      </c>
      <c r="G4653" s="117">
        <v>49.995093410000003</v>
      </c>
      <c r="H4653" s="24">
        <f t="shared" si="552"/>
        <v>95.490628413099998</v>
      </c>
      <c r="I4653" s="117">
        <v>15.592946489999999</v>
      </c>
      <c r="J4653" s="24">
        <f t="shared" si="553"/>
        <v>29.782527795899998</v>
      </c>
      <c r="K4653" s="14">
        <f t="shared" si="555"/>
        <v>7</v>
      </c>
      <c r="L4653" s="41">
        <f t="shared" si="556"/>
        <v>-17.147519315738723</v>
      </c>
      <c r="M4653" s="41">
        <f t="shared" si="557"/>
        <v>2</v>
      </c>
      <c r="N4653" s="18"/>
      <c r="X4653" s="48">
        <v>200</v>
      </c>
      <c r="Y4653" s="48">
        <v>40</v>
      </c>
      <c r="Z4653" s="41">
        <f t="shared" si="558"/>
        <v>2</v>
      </c>
    </row>
    <row r="4654" spans="2:26" ht="15.75" customHeight="1">
      <c r="B4654" s="72">
        <v>41833</v>
      </c>
      <c r="C4654" s="116">
        <v>0.5</v>
      </c>
      <c r="D4654" s="74">
        <f t="shared" si="554"/>
        <v>41833.5</v>
      </c>
      <c r="E4654" s="117">
        <v>27.8861443025</v>
      </c>
      <c r="F4654" s="24">
        <f t="shared" si="551"/>
        <v>53.262535617775001</v>
      </c>
      <c r="G4654" s="117">
        <v>44.990923417499999</v>
      </c>
      <c r="H4654" s="24">
        <f t="shared" si="552"/>
        <v>85.932663727424995</v>
      </c>
      <c r="I4654" s="117">
        <v>17.104779117500001</v>
      </c>
      <c r="J4654" s="24">
        <f t="shared" si="553"/>
        <v>32.670128114425005</v>
      </c>
      <c r="K4654" s="14">
        <f t="shared" si="555"/>
        <v>7</v>
      </c>
      <c r="L4654" s="41">
        <f t="shared" si="556"/>
        <v>-14.259918997213717</v>
      </c>
      <c r="M4654" s="41">
        <f t="shared" si="557"/>
        <v>2</v>
      </c>
      <c r="N4654" s="18"/>
      <c r="X4654" s="48">
        <v>200</v>
      </c>
      <c r="Y4654" s="48">
        <v>40</v>
      </c>
      <c r="Z4654" s="41">
        <f t="shared" si="558"/>
        <v>2</v>
      </c>
    </row>
    <row r="4655" spans="2:26" ht="15.75" customHeight="1">
      <c r="B4655" s="72">
        <v>41833</v>
      </c>
      <c r="C4655" s="116">
        <v>0.54166666666424135</v>
      </c>
      <c r="D4655" s="74">
        <f t="shared" si="554"/>
        <v>41833.541666666664</v>
      </c>
      <c r="E4655" s="117">
        <v>30.405790230000001</v>
      </c>
      <c r="F4655" s="24">
        <f t="shared" si="551"/>
        <v>58.075059339299997</v>
      </c>
      <c r="G4655" s="117">
        <v>48.320502494999999</v>
      </c>
      <c r="H4655" s="24">
        <f t="shared" si="552"/>
        <v>92.292159765449995</v>
      </c>
      <c r="I4655" s="117">
        <v>17.914712264999999</v>
      </c>
      <c r="J4655" s="24">
        <f t="shared" si="553"/>
        <v>34.217100426149997</v>
      </c>
      <c r="K4655" s="14">
        <f t="shared" si="555"/>
        <v>7</v>
      </c>
      <c r="L4655" s="41">
        <f t="shared" si="556"/>
        <v>-12.712946685488724</v>
      </c>
      <c r="M4655" s="41">
        <f t="shared" si="557"/>
        <v>2</v>
      </c>
      <c r="N4655" s="18"/>
      <c r="X4655" s="48">
        <v>200</v>
      </c>
      <c r="Y4655" s="48">
        <v>40</v>
      </c>
      <c r="Z4655" s="41">
        <f t="shared" si="558"/>
        <v>2</v>
      </c>
    </row>
    <row r="4656" spans="2:26" ht="15.75" customHeight="1">
      <c r="B4656" s="72">
        <v>41833</v>
      </c>
      <c r="C4656" s="116">
        <v>0.58333333333575865</v>
      </c>
      <c r="D4656" s="74">
        <f t="shared" si="554"/>
        <v>41833.583333333336</v>
      </c>
      <c r="E4656" s="117">
        <v>19.7048679675</v>
      </c>
      <c r="F4656" s="24">
        <f t="shared" si="551"/>
        <v>37.636297817924998</v>
      </c>
      <c r="G4656" s="117">
        <v>32.904526437500003</v>
      </c>
      <c r="H4656" s="24">
        <f t="shared" si="552"/>
        <v>62.847645495625002</v>
      </c>
      <c r="I4656" s="117">
        <v>13.199658472499999</v>
      </c>
      <c r="J4656" s="24">
        <f t="shared" si="553"/>
        <v>25.211347682474997</v>
      </c>
      <c r="K4656" s="14">
        <f t="shared" si="555"/>
        <v>7</v>
      </c>
      <c r="L4656" s="41">
        <f t="shared" si="556"/>
        <v>-21.718699429163724</v>
      </c>
      <c r="M4656" s="41">
        <f t="shared" si="557"/>
        <v>2</v>
      </c>
      <c r="N4656" s="18"/>
      <c r="X4656" s="48">
        <v>200</v>
      </c>
      <c r="Y4656" s="48">
        <v>40</v>
      </c>
      <c r="Z4656" s="41">
        <f t="shared" si="558"/>
        <v>2</v>
      </c>
    </row>
    <row r="4657" spans="2:26" ht="15.75" customHeight="1">
      <c r="B4657" s="72">
        <v>41833</v>
      </c>
      <c r="C4657" s="116">
        <v>0.625</v>
      </c>
      <c r="D4657" s="74">
        <f t="shared" si="554"/>
        <v>41833.625</v>
      </c>
      <c r="E4657" s="117">
        <v>21.416600652500001</v>
      </c>
      <c r="F4657" s="24">
        <f t="shared" si="551"/>
        <v>40.905707246275</v>
      </c>
      <c r="G4657" s="117">
        <v>38.232087437499999</v>
      </c>
      <c r="H4657" s="24">
        <f t="shared" si="552"/>
        <v>73.023287005624994</v>
      </c>
      <c r="I4657" s="117">
        <v>16.815486790000001</v>
      </c>
      <c r="J4657" s="24">
        <f t="shared" si="553"/>
        <v>32.117579768900001</v>
      </c>
      <c r="K4657" s="14">
        <f t="shared" si="555"/>
        <v>7</v>
      </c>
      <c r="L4657" s="41">
        <f t="shared" si="556"/>
        <v>-14.812467342738721</v>
      </c>
      <c r="M4657" s="41">
        <f t="shared" si="557"/>
        <v>2</v>
      </c>
      <c r="N4657" s="18"/>
      <c r="X4657" s="48">
        <v>200</v>
      </c>
      <c r="Y4657" s="48">
        <v>40</v>
      </c>
      <c r="Z4657" s="41">
        <f t="shared" si="558"/>
        <v>2</v>
      </c>
    </row>
    <row r="4658" spans="2:26" ht="15.75" customHeight="1">
      <c r="B4658" s="72">
        <v>41833</v>
      </c>
      <c r="C4658" s="116">
        <v>0.66666666666424135</v>
      </c>
      <c r="D4658" s="74">
        <f t="shared" si="554"/>
        <v>41833.666666666664</v>
      </c>
      <c r="E4658" s="117">
        <v>19.556796174999999</v>
      </c>
      <c r="F4658" s="24">
        <f t="shared" si="551"/>
        <v>37.353480694249996</v>
      </c>
      <c r="G4658" s="117">
        <v>34.430255242500003</v>
      </c>
      <c r="H4658" s="24">
        <f t="shared" si="552"/>
        <v>65.761787513175008</v>
      </c>
      <c r="I4658" s="117">
        <v>14.873459067500001</v>
      </c>
      <c r="J4658" s="24">
        <f t="shared" si="553"/>
        <v>28.408306818924999</v>
      </c>
      <c r="K4658" s="14">
        <f t="shared" si="555"/>
        <v>7</v>
      </c>
      <c r="L4658" s="41">
        <f t="shared" si="556"/>
        <v>-18.521740292713723</v>
      </c>
      <c r="M4658" s="41">
        <f t="shared" si="557"/>
        <v>2</v>
      </c>
      <c r="N4658" s="18"/>
      <c r="X4658" s="48">
        <v>200</v>
      </c>
      <c r="Y4658" s="48">
        <v>40</v>
      </c>
      <c r="Z4658" s="41">
        <f t="shared" si="558"/>
        <v>2</v>
      </c>
    </row>
    <row r="4659" spans="2:26" ht="15.75" customHeight="1">
      <c r="B4659" s="72">
        <v>41833</v>
      </c>
      <c r="C4659" s="116">
        <v>0.70833333333575865</v>
      </c>
      <c r="D4659" s="74">
        <f t="shared" si="554"/>
        <v>41833.708333333336</v>
      </c>
      <c r="E4659" s="117">
        <v>17.264704332499999</v>
      </c>
      <c r="F4659" s="24">
        <f t="shared" si="551"/>
        <v>32.975585275074998</v>
      </c>
      <c r="G4659" s="117">
        <v>30.539677855000001</v>
      </c>
      <c r="H4659" s="24">
        <f t="shared" si="552"/>
        <v>58.33078470305</v>
      </c>
      <c r="I4659" s="117">
        <v>13.274973520750001</v>
      </c>
      <c r="J4659" s="24">
        <f t="shared" si="553"/>
        <v>25.355199424632499</v>
      </c>
      <c r="K4659" s="14">
        <f t="shared" si="555"/>
        <v>7</v>
      </c>
      <c r="L4659" s="41">
        <f t="shared" si="556"/>
        <v>-21.574847687006223</v>
      </c>
      <c r="M4659" s="41">
        <f t="shared" si="557"/>
        <v>2</v>
      </c>
      <c r="N4659" s="18"/>
      <c r="X4659" s="48">
        <v>200</v>
      </c>
      <c r="Y4659" s="48">
        <v>40</v>
      </c>
      <c r="Z4659" s="41">
        <f t="shared" si="558"/>
        <v>2</v>
      </c>
    </row>
    <row r="4660" spans="2:26" ht="15.75" customHeight="1">
      <c r="B4660" s="72">
        <v>41833</v>
      </c>
      <c r="C4660" s="116">
        <v>0.75</v>
      </c>
      <c r="D4660" s="74">
        <f t="shared" si="554"/>
        <v>41833.75</v>
      </c>
      <c r="E4660" s="117">
        <v>18.226064807499998</v>
      </c>
      <c r="F4660" s="24">
        <f t="shared" si="551"/>
        <v>34.811783782324994</v>
      </c>
      <c r="G4660" s="117">
        <v>28.221190459999999</v>
      </c>
      <c r="H4660" s="24">
        <f t="shared" si="552"/>
        <v>53.902473778599997</v>
      </c>
      <c r="I4660" s="117">
        <v>9.9951256507499995</v>
      </c>
      <c r="J4660" s="24">
        <f t="shared" si="553"/>
        <v>19.090689992932496</v>
      </c>
      <c r="K4660" s="14">
        <f t="shared" si="555"/>
        <v>7</v>
      </c>
      <c r="L4660" s="41">
        <f t="shared" si="556"/>
        <v>-27.839357118706225</v>
      </c>
      <c r="M4660" s="41">
        <f t="shared" si="557"/>
        <v>2</v>
      </c>
      <c r="N4660" s="18"/>
      <c r="X4660" s="48">
        <v>200</v>
      </c>
      <c r="Y4660" s="48">
        <v>40</v>
      </c>
      <c r="Z4660" s="41">
        <f t="shared" si="558"/>
        <v>2</v>
      </c>
    </row>
    <row r="4661" spans="2:26" ht="15.75" customHeight="1">
      <c r="B4661" s="72">
        <v>41833</v>
      </c>
      <c r="C4661" s="116">
        <v>0.79166666666424135</v>
      </c>
      <c r="D4661" s="74">
        <f t="shared" si="554"/>
        <v>41833.791666666664</v>
      </c>
      <c r="E4661" s="117">
        <v>17.183764932500001</v>
      </c>
      <c r="F4661" s="24">
        <f t="shared" si="551"/>
        <v>32.820991021075002</v>
      </c>
      <c r="G4661" s="117">
        <v>29.252148054999999</v>
      </c>
      <c r="H4661" s="24">
        <f t="shared" si="552"/>
        <v>55.871602785049994</v>
      </c>
      <c r="I4661" s="117">
        <v>12.0683831225</v>
      </c>
      <c r="J4661" s="24">
        <f t="shared" si="553"/>
        <v>23.050611763974999</v>
      </c>
      <c r="K4661" s="14">
        <f t="shared" si="555"/>
        <v>7</v>
      </c>
      <c r="L4661" s="41">
        <f t="shared" si="556"/>
        <v>-23.879435347663723</v>
      </c>
      <c r="M4661" s="41">
        <f t="shared" si="557"/>
        <v>2</v>
      </c>
      <c r="N4661" s="18"/>
      <c r="X4661" s="48">
        <v>200</v>
      </c>
      <c r="Y4661" s="48">
        <v>40</v>
      </c>
      <c r="Z4661" s="41">
        <f t="shared" si="558"/>
        <v>2</v>
      </c>
    </row>
    <row r="4662" spans="2:26" ht="15.75" customHeight="1">
      <c r="B4662" s="72">
        <v>41833</v>
      </c>
      <c r="C4662" s="116">
        <v>0.83333333333575865</v>
      </c>
      <c r="D4662" s="74">
        <f t="shared" si="554"/>
        <v>41833.833333333336</v>
      </c>
      <c r="E4662" s="117">
        <v>11.11089900725</v>
      </c>
      <c r="F4662" s="24">
        <f t="shared" si="551"/>
        <v>21.221817103847499</v>
      </c>
      <c r="G4662" s="117">
        <v>20.172448522500002</v>
      </c>
      <c r="H4662" s="24">
        <f t="shared" si="552"/>
        <v>38.529376677975002</v>
      </c>
      <c r="I4662" s="117">
        <v>9.0615495127500001</v>
      </c>
      <c r="J4662" s="24">
        <f t="shared" si="553"/>
        <v>17.307559569352499</v>
      </c>
      <c r="K4662" s="14">
        <f t="shared" si="555"/>
        <v>7</v>
      </c>
      <c r="L4662" s="41">
        <f t="shared" si="556"/>
        <v>-29.622487542286223</v>
      </c>
      <c r="M4662" s="41">
        <f t="shared" si="557"/>
        <v>2</v>
      </c>
      <c r="N4662" s="18"/>
      <c r="X4662" s="48">
        <v>200</v>
      </c>
      <c r="Y4662" s="48">
        <v>40</v>
      </c>
      <c r="Z4662" s="41">
        <f t="shared" si="558"/>
        <v>2</v>
      </c>
    </row>
    <row r="4663" spans="2:26" ht="15.75" customHeight="1">
      <c r="B4663" s="72">
        <v>41833</v>
      </c>
      <c r="C4663" s="116">
        <v>0.875</v>
      </c>
      <c r="D4663" s="74">
        <f t="shared" si="554"/>
        <v>41833.875</v>
      </c>
      <c r="E4663" s="117">
        <v>11.7056435515</v>
      </c>
      <c r="F4663" s="24">
        <f t="shared" si="551"/>
        <v>22.357779183364997</v>
      </c>
      <c r="G4663" s="117">
        <v>20.809233922499999</v>
      </c>
      <c r="H4663" s="24">
        <f t="shared" si="552"/>
        <v>39.745636791974995</v>
      </c>
      <c r="I4663" s="117">
        <v>9.1035903652499996</v>
      </c>
      <c r="J4663" s="24">
        <f t="shared" si="553"/>
        <v>17.387857597627498</v>
      </c>
      <c r="K4663" s="14">
        <f t="shared" si="555"/>
        <v>7</v>
      </c>
      <c r="L4663" s="41">
        <f t="shared" si="556"/>
        <v>-29.542189514011223</v>
      </c>
      <c r="M4663" s="41">
        <f t="shared" si="557"/>
        <v>2</v>
      </c>
      <c r="N4663" s="18"/>
      <c r="X4663" s="48">
        <v>200</v>
      </c>
      <c r="Y4663" s="48">
        <v>40</v>
      </c>
      <c r="Z4663" s="41">
        <f t="shared" si="558"/>
        <v>2</v>
      </c>
    </row>
    <row r="4664" spans="2:26" ht="15.75" customHeight="1">
      <c r="B4664" s="72">
        <v>41833</v>
      </c>
      <c r="C4664" s="116">
        <v>0.91666666666424135</v>
      </c>
      <c r="D4664" s="74">
        <f t="shared" si="554"/>
        <v>41833.916666666664</v>
      </c>
      <c r="E4664" s="117">
        <v>5.4415069950000001</v>
      </c>
      <c r="F4664" s="24">
        <f t="shared" si="551"/>
        <v>10.393278360449999</v>
      </c>
      <c r="G4664" s="117">
        <v>10.61299926225</v>
      </c>
      <c r="H4664" s="24">
        <f t="shared" si="552"/>
        <v>20.270828590897498</v>
      </c>
      <c r="I4664" s="117">
        <v>5.1714922684999998</v>
      </c>
      <c r="J4664" s="24">
        <f t="shared" si="553"/>
        <v>9.8775502328349987</v>
      </c>
      <c r="K4664" s="14">
        <f t="shared" si="555"/>
        <v>7</v>
      </c>
      <c r="L4664" s="41">
        <f t="shared" si="556"/>
        <v>-37.052496878803723</v>
      </c>
      <c r="M4664" s="41">
        <f t="shared" si="557"/>
        <v>2</v>
      </c>
      <c r="N4664" s="18"/>
      <c r="X4664" s="48">
        <v>200</v>
      </c>
      <c r="Y4664" s="48">
        <v>40</v>
      </c>
      <c r="Z4664" s="41">
        <f t="shared" si="558"/>
        <v>2</v>
      </c>
    </row>
    <row r="4665" spans="2:26" ht="15.75" customHeight="1">
      <c r="B4665" s="72">
        <v>41833</v>
      </c>
      <c r="C4665" s="116">
        <v>0.95833333333575865</v>
      </c>
      <c r="D4665" s="74">
        <f t="shared" si="554"/>
        <v>41833.958333333336</v>
      </c>
      <c r="E4665" s="117">
        <v>6.0653329662499997</v>
      </c>
      <c r="F4665" s="24">
        <f t="shared" si="551"/>
        <v>11.584785965537499</v>
      </c>
      <c r="G4665" s="117">
        <v>11.84524673075</v>
      </c>
      <c r="H4665" s="24">
        <f t="shared" si="552"/>
        <v>22.6244212557325</v>
      </c>
      <c r="I4665" s="117">
        <v>5.7799137639999998</v>
      </c>
      <c r="J4665" s="24">
        <f t="shared" si="553"/>
        <v>11.03963528924</v>
      </c>
      <c r="K4665" s="14">
        <f t="shared" si="555"/>
        <v>7</v>
      </c>
      <c r="L4665" s="41">
        <f t="shared" si="556"/>
        <v>-35.890411822398718</v>
      </c>
      <c r="M4665" s="41">
        <f t="shared" si="557"/>
        <v>2</v>
      </c>
      <c r="N4665" s="18"/>
      <c r="X4665" s="48">
        <v>200</v>
      </c>
      <c r="Y4665" s="48">
        <v>40</v>
      </c>
      <c r="Z4665" s="41">
        <f t="shared" si="558"/>
        <v>2</v>
      </c>
    </row>
    <row r="4666" spans="2:26" ht="15.75" customHeight="1">
      <c r="B4666" s="72">
        <v>41834</v>
      </c>
      <c r="C4666" s="116">
        <v>0</v>
      </c>
      <c r="D4666" s="74">
        <f t="shared" si="554"/>
        <v>41834</v>
      </c>
      <c r="E4666" s="117">
        <v>6.7825751397499996</v>
      </c>
      <c r="F4666" s="24">
        <f t="shared" si="551"/>
        <v>12.954718516922499</v>
      </c>
      <c r="G4666" s="117">
        <v>11.39324739275</v>
      </c>
      <c r="H4666" s="24">
        <f t="shared" si="552"/>
        <v>21.761102520152498</v>
      </c>
      <c r="I4666" s="117">
        <v>4.6106722527499997</v>
      </c>
      <c r="J4666" s="24">
        <f t="shared" si="553"/>
        <v>8.8063840027524982</v>
      </c>
      <c r="K4666" s="14">
        <f t="shared" si="555"/>
        <v>1</v>
      </c>
      <c r="L4666" s="41">
        <f t="shared" si="556"/>
        <v>-38.12366310888622</v>
      </c>
      <c r="M4666" s="41">
        <f t="shared" si="557"/>
        <v>2</v>
      </c>
      <c r="N4666" s="18"/>
      <c r="X4666" s="48">
        <v>200</v>
      </c>
      <c r="Y4666" s="48">
        <v>40</v>
      </c>
      <c r="Z4666" s="41">
        <f t="shared" si="558"/>
        <v>2</v>
      </c>
    </row>
    <row r="4667" spans="2:26" ht="15.75" customHeight="1">
      <c r="B4667" s="72">
        <v>41834</v>
      </c>
      <c r="C4667" s="116">
        <v>4.1666666664241347E-2</v>
      </c>
      <c r="D4667" s="74">
        <f t="shared" si="554"/>
        <v>41834.041666666664</v>
      </c>
      <c r="E4667" s="117">
        <v>10.407857977000001</v>
      </c>
      <c r="F4667" s="24">
        <f t="shared" si="551"/>
        <v>19.879008736070002</v>
      </c>
      <c r="G4667" s="117">
        <v>16.455240997499999</v>
      </c>
      <c r="H4667" s="24">
        <f t="shared" si="552"/>
        <v>31.429510305224998</v>
      </c>
      <c r="I4667" s="117">
        <v>6.0473830207499999</v>
      </c>
      <c r="J4667" s="24">
        <f t="shared" si="553"/>
        <v>11.5505015696325</v>
      </c>
      <c r="K4667" s="14">
        <f t="shared" si="555"/>
        <v>1</v>
      </c>
      <c r="L4667" s="41">
        <f t="shared" si="556"/>
        <v>-35.37954554200622</v>
      </c>
      <c r="M4667" s="41">
        <f t="shared" si="557"/>
        <v>2</v>
      </c>
      <c r="N4667" s="18"/>
      <c r="X4667" s="48">
        <v>200</v>
      </c>
      <c r="Y4667" s="48">
        <v>40</v>
      </c>
      <c r="Z4667" s="41">
        <f t="shared" si="558"/>
        <v>2</v>
      </c>
    </row>
    <row r="4668" spans="2:26" ht="15.75" customHeight="1">
      <c r="B4668" s="72">
        <v>41834</v>
      </c>
      <c r="C4668" s="116">
        <v>8.3333333335758653E-2</v>
      </c>
      <c r="D4668" s="74">
        <f t="shared" si="554"/>
        <v>41834.083333333336</v>
      </c>
      <c r="E4668" s="117">
        <v>4.023948152</v>
      </c>
      <c r="F4668" s="24">
        <f t="shared" si="551"/>
        <v>7.6857409703199995</v>
      </c>
      <c r="G4668" s="117">
        <v>7.1669405619999997</v>
      </c>
      <c r="H4668" s="24">
        <f t="shared" si="552"/>
        <v>13.68885647342</v>
      </c>
      <c r="I4668" s="117">
        <v>3.1429924107499998</v>
      </c>
      <c r="J4668" s="24">
        <f t="shared" si="553"/>
        <v>6.0031155045324995</v>
      </c>
      <c r="K4668" s="14">
        <f t="shared" si="555"/>
        <v>1</v>
      </c>
      <c r="L4668" s="41">
        <f t="shared" si="556"/>
        <v>-40.926931607106219</v>
      </c>
      <c r="M4668" s="41">
        <f t="shared" si="557"/>
        <v>2</v>
      </c>
      <c r="N4668" s="18"/>
      <c r="X4668" s="48">
        <v>200</v>
      </c>
      <c r="Y4668" s="48">
        <v>40</v>
      </c>
      <c r="Z4668" s="41">
        <f t="shared" si="558"/>
        <v>2</v>
      </c>
    </row>
    <row r="4669" spans="2:26" ht="15.75" customHeight="1">
      <c r="B4669" s="72">
        <v>41834</v>
      </c>
      <c r="C4669" s="116">
        <v>0.125</v>
      </c>
      <c r="D4669" s="74">
        <f t="shared" si="554"/>
        <v>41834.125</v>
      </c>
      <c r="E4669" s="117">
        <v>11.202020123</v>
      </c>
      <c r="F4669" s="24">
        <f t="shared" si="551"/>
        <v>21.395858434929998</v>
      </c>
      <c r="G4669" s="117">
        <v>20.4338682775</v>
      </c>
      <c r="H4669" s="24">
        <f t="shared" si="552"/>
        <v>39.028688410024998</v>
      </c>
      <c r="I4669" s="117">
        <v>9.2318481569999999</v>
      </c>
      <c r="J4669" s="24">
        <f t="shared" si="553"/>
        <v>17.632829979869999</v>
      </c>
      <c r="K4669" s="14">
        <f t="shared" si="555"/>
        <v>1</v>
      </c>
      <c r="L4669" s="41">
        <f t="shared" si="556"/>
        <v>-29.297217131768722</v>
      </c>
      <c r="M4669" s="41">
        <f t="shared" si="557"/>
        <v>2</v>
      </c>
      <c r="N4669" s="18"/>
      <c r="X4669" s="48">
        <v>200</v>
      </c>
      <c r="Y4669" s="48">
        <v>40</v>
      </c>
      <c r="Z4669" s="41">
        <f t="shared" si="558"/>
        <v>2</v>
      </c>
    </row>
    <row r="4670" spans="2:26" ht="15.75" customHeight="1">
      <c r="B4670" s="72">
        <v>41834</v>
      </c>
      <c r="C4670" s="116">
        <v>0.16666666666424135</v>
      </c>
      <c r="D4670" s="74">
        <f t="shared" si="554"/>
        <v>41834.166666666664</v>
      </c>
      <c r="E4670" s="117">
        <v>20.23953694475</v>
      </c>
      <c r="F4670" s="24">
        <f t="shared" si="551"/>
        <v>38.657515564472497</v>
      </c>
      <c r="G4670" s="117">
        <v>30.772146514999999</v>
      </c>
      <c r="H4670" s="24">
        <f t="shared" si="552"/>
        <v>58.774799843649994</v>
      </c>
      <c r="I4670" s="117">
        <v>10.532609568750001</v>
      </c>
      <c r="J4670" s="24">
        <f t="shared" si="553"/>
        <v>20.1172842763125</v>
      </c>
      <c r="K4670" s="14">
        <f t="shared" si="555"/>
        <v>1</v>
      </c>
      <c r="L4670" s="41">
        <f t="shared" si="556"/>
        <v>-26.812762835326222</v>
      </c>
      <c r="M4670" s="41">
        <f t="shared" si="557"/>
        <v>2</v>
      </c>
      <c r="N4670" s="18"/>
      <c r="X4670" s="48">
        <v>200</v>
      </c>
      <c r="Y4670" s="48">
        <v>40</v>
      </c>
      <c r="Z4670" s="41">
        <f t="shared" si="558"/>
        <v>2</v>
      </c>
    </row>
    <row r="4671" spans="2:26" ht="15.75" customHeight="1">
      <c r="B4671" s="72">
        <v>41834</v>
      </c>
      <c r="C4671" s="116">
        <v>0.20833333333575865</v>
      </c>
      <c r="D4671" s="74">
        <f t="shared" si="554"/>
        <v>41834.208333333336</v>
      </c>
      <c r="E4671" s="117">
        <v>25.116519047499999</v>
      </c>
      <c r="F4671" s="24">
        <f t="shared" si="551"/>
        <v>47.972551380724994</v>
      </c>
      <c r="G4671" s="117">
        <v>38.747480295000003</v>
      </c>
      <c r="H4671" s="24">
        <f t="shared" si="552"/>
        <v>74.007687363450003</v>
      </c>
      <c r="I4671" s="117">
        <v>13.6309612425</v>
      </c>
      <c r="J4671" s="24">
        <f t="shared" si="553"/>
        <v>26.035135973174999</v>
      </c>
      <c r="K4671" s="14">
        <f t="shared" si="555"/>
        <v>1</v>
      </c>
      <c r="L4671" s="41">
        <f t="shared" si="556"/>
        <v>-20.894911138463723</v>
      </c>
      <c r="M4671" s="41">
        <f t="shared" si="557"/>
        <v>2</v>
      </c>
      <c r="N4671" s="18"/>
      <c r="X4671" s="48">
        <v>200</v>
      </c>
      <c r="Y4671" s="48">
        <v>40</v>
      </c>
      <c r="Z4671" s="41">
        <f t="shared" si="558"/>
        <v>2</v>
      </c>
    </row>
    <row r="4672" spans="2:26" ht="15.75" customHeight="1">
      <c r="B4672" s="72">
        <v>41834</v>
      </c>
      <c r="C4672" s="116">
        <v>0.25</v>
      </c>
      <c r="D4672" s="74">
        <f t="shared" si="554"/>
        <v>41834.25</v>
      </c>
      <c r="E4672" s="117">
        <v>39.707775422499999</v>
      </c>
      <c r="F4672" s="24">
        <f t="shared" si="551"/>
        <v>75.841851056974988</v>
      </c>
      <c r="G4672" s="117">
        <v>58.454083947500003</v>
      </c>
      <c r="H4672" s="24">
        <f t="shared" si="552"/>
        <v>111.64730033972501</v>
      </c>
      <c r="I4672" s="117">
        <v>18.74630853</v>
      </c>
      <c r="J4672" s="24">
        <f t="shared" si="553"/>
        <v>35.805449292299997</v>
      </c>
      <c r="K4672" s="14">
        <f t="shared" si="555"/>
        <v>1</v>
      </c>
      <c r="L4672" s="41">
        <f t="shared" si="556"/>
        <v>-11.124597819338724</v>
      </c>
      <c r="M4672" s="41">
        <f t="shared" si="557"/>
        <v>2</v>
      </c>
      <c r="N4672" s="18"/>
      <c r="X4672" s="48">
        <v>200</v>
      </c>
      <c r="Y4672" s="48">
        <v>40</v>
      </c>
      <c r="Z4672" s="41">
        <f t="shared" si="558"/>
        <v>2</v>
      </c>
    </row>
    <row r="4673" spans="2:26" ht="15.75" customHeight="1">
      <c r="B4673" s="72">
        <v>41834</v>
      </c>
      <c r="C4673" s="116">
        <v>0.29166666666424135</v>
      </c>
      <c r="D4673" s="74">
        <f t="shared" si="554"/>
        <v>41834.291666666664</v>
      </c>
      <c r="E4673" s="117">
        <v>54.07282601</v>
      </c>
      <c r="F4673" s="24">
        <f t="shared" si="551"/>
        <v>103.27909767909999</v>
      </c>
      <c r="G4673" s="117">
        <v>74.603046717500007</v>
      </c>
      <c r="H4673" s="24">
        <f t="shared" si="552"/>
        <v>142.49181923042499</v>
      </c>
      <c r="I4673" s="117">
        <v>20.530220702499999</v>
      </c>
      <c r="J4673" s="24">
        <f t="shared" si="553"/>
        <v>39.212721541774997</v>
      </c>
      <c r="K4673" s="14">
        <f t="shared" si="555"/>
        <v>1</v>
      </c>
      <c r="L4673" s="41">
        <f t="shared" si="556"/>
        <v>-7.7173255698637249</v>
      </c>
      <c r="M4673" s="41">
        <f t="shared" si="557"/>
        <v>2</v>
      </c>
      <c r="N4673" s="18"/>
      <c r="X4673" s="48">
        <v>200</v>
      </c>
      <c r="Y4673" s="48">
        <v>40</v>
      </c>
      <c r="Z4673" s="41">
        <f t="shared" si="558"/>
        <v>2</v>
      </c>
    </row>
    <row r="4674" spans="2:26" ht="15.75" customHeight="1">
      <c r="B4674" s="72">
        <v>41834</v>
      </c>
      <c r="C4674" s="116">
        <v>0.33333333333575865</v>
      </c>
      <c r="D4674" s="74">
        <f t="shared" si="554"/>
        <v>41834.333333333336</v>
      </c>
      <c r="E4674" s="117">
        <v>20.363126585</v>
      </c>
      <c r="F4674" s="24">
        <f t="shared" si="551"/>
        <v>38.893571777349997</v>
      </c>
      <c r="G4674" s="117">
        <v>36.950231520000003</v>
      </c>
      <c r="H4674" s="24">
        <f t="shared" si="552"/>
        <v>70.574942203199996</v>
      </c>
      <c r="I4674" s="117">
        <v>16.587104932500001</v>
      </c>
      <c r="J4674" s="24">
        <f t="shared" si="553"/>
        <v>31.681370421075002</v>
      </c>
      <c r="K4674" s="14">
        <f t="shared" si="555"/>
        <v>1</v>
      </c>
      <c r="L4674" s="41">
        <f t="shared" si="556"/>
        <v>-15.24867669056372</v>
      </c>
      <c r="M4674" s="41">
        <f t="shared" si="557"/>
        <v>2</v>
      </c>
      <c r="N4674" s="18"/>
      <c r="X4674" s="48">
        <v>200</v>
      </c>
      <c r="Y4674" s="48">
        <v>40</v>
      </c>
      <c r="Z4674" s="41">
        <f t="shared" si="558"/>
        <v>2</v>
      </c>
    </row>
    <row r="4675" spans="2:26" ht="15.75" customHeight="1">
      <c r="B4675" s="72">
        <v>41834</v>
      </c>
      <c r="C4675" s="116">
        <v>0.375</v>
      </c>
      <c r="D4675" s="74">
        <f t="shared" si="554"/>
        <v>41834.375</v>
      </c>
      <c r="E4675" s="117">
        <v>20.75870566</v>
      </c>
      <c r="F4675" s="24">
        <f t="shared" si="551"/>
        <v>39.6491278106</v>
      </c>
      <c r="G4675" s="117">
        <v>37.345395037499998</v>
      </c>
      <c r="H4675" s="24">
        <f t="shared" si="552"/>
        <v>71.32970452162499</v>
      </c>
      <c r="I4675" s="117">
        <v>16.586689379999999</v>
      </c>
      <c r="J4675" s="24">
        <f t="shared" si="553"/>
        <v>31.680576715799997</v>
      </c>
      <c r="K4675" s="14">
        <f t="shared" si="555"/>
        <v>1</v>
      </c>
      <c r="L4675" s="41">
        <f t="shared" si="556"/>
        <v>-15.249470395838724</v>
      </c>
      <c r="M4675" s="41">
        <f t="shared" si="557"/>
        <v>2</v>
      </c>
      <c r="N4675" s="18"/>
      <c r="X4675" s="48">
        <v>200</v>
      </c>
      <c r="Y4675" s="48">
        <v>40</v>
      </c>
      <c r="Z4675" s="41">
        <f t="shared" si="558"/>
        <v>2</v>
      </c>
    </row>
    <row r="4676" spans="2:26" ht="15.75" customHeight="1">
      <c r="B4676" s="72">
        <v>41834</v>
      </c>
      <c r="C4676" s="116">
        <v>0.41666666666424135</v>
      </c>
      <c r="D4676" s="74">
        <f t="shared" si="554"/>
        <v>41834.416666666664</v>
      </c>
      <c r="E4676" s="117">
        <v>17.397495567499998</v>
      </c>
      <c r="F4676" s="24">
        <f t="shared" si="551"/>
        <v>33.229216533924998</v>
      </c>
      <c r="G4676" s="117">
        <v>30.666845644999999</v>
      </c>
      <c r="H4676" s="24">
        <f t="shared" si="552"/>
        <v>58.573675181949994</v>
      </c>
      <c r="I4676" s="117">
        <v>13.2693500725</v>
      </c>
      <c r="J4676" s="24">
        <f t="shared" si="553"/>
        <v>25.344458638475</v>
      </c>
      <c r="K4676" s="14">
        <f t="shared" si="555"/>
        <v>1</v>
      </c>
      <c r="L4676" s="41">
        <f t="shared" si="556"/>
        <v>-21.585588473163721</v>
      </c>
      <c r="M4676" s="41">
        <f t="shared" si="557"/>
        <v>2</v>
      </c>
      <c r="N4676" s="18"/>
      <c r="X4676" s="48">
        <v>200</v>
      </c>
      <c r="Y4676" s="48">
        <v>40</v>
      </c>
      <c r="Z4676" s="41">
        <f t="shared" si="558"/>
        <v>2</v>
      </c>
    </row>
    <row r="4677" spans="2:26" ht="15.75" customHeight="1">
      <c r="B4677" s="72">
        <v>41834</v>
      </c>
      <c r="C4677" s="116">
        <v>0.45833333333575865</v>
      </c>
      <c r="D4677" s="74">
        <f t="shared" si="554"/>
        <v>41834.458333333336</v>
      </c>
      <c r="E4677" s="117">
        <v>15.393427537499999</v>
      </c>
      <c r="F4677" s="24">
        <f t="shared" si="551"/>
        <v>29.401446596624996</v>
      </c>
      <c r="G4677" s="117">
        <v>30.338516432500001</v>
      </c>
      <c r="H4677" s="24">
        <f t="shared" si="552"/>
        <v>57.946566386074998</v>
      </c>
      <c r="I4677" s="117">
        <v>14.945088894</v>
      </c>
      <c r="J4677" s="24">
        <f t="shared" si="553"/>
        <v>28.545119787539999</v>
      </c>
      <c r="K4677" s="14">
        <f t="shared" si="555"/>
        <v>1</v>
      </c>
      <c r="L4677" s="41">
        <f t="shared" si="556"/>
        <v>-18.384927324098722</v>
      </c>
      <c r="M4677" s="41">
        <f t="shared" si="557"/>
        <v>2</v>
      </c>
      <c r="N4677" s="18"/>
      <c r="X4677" s="48">
        <v>200</v>
      </c>
      <c r="Y4677" s="48">
        <v>40</v>
      </c>
      <c r="Z4677" s="41">
        <f t="shared" si="558"/>
        <v>2</v>
      </c>
    </row>
    <row r="4678" spans="2:26" ht="15.75" customHeight="1">
      <c r="B4678" s="72">
        <v>41834</v>
      </c>
      <c r="C4678" s="116">
        <v>0.5</v>
      </c>
      <c r="D4678" s="74">
        <f t="shared" si="554"/>
        <v>41834.5</v>
      </c>
      <c r="E4678" s="117">
        <v>14.71162608525</v>
      </c>
      <c r="F4678" s="24">
        <f t="shared" si="551"/>
        <v>28.0992058228275</v>
      </c>
      <c r="G4678" s="117">
        <v>26.256074312500001</v>
      </c>
      <c r="H4678" s="24">
        <f t="shared" si="552"/>
        <v>50.149101936874999</v>
      </c>
      <c r="I4678" s="117">
        <v>11.5444482255</v>
      </c>
      <c r="J4678" s="24">
        <f t="shared" si="553"/>
        <v>22.049896110704999</v>
      </c>
      <c r="K4678" s="14">
        <f t="shared" si="555"/>
        <v>1</v>
      </c>
      <c r="L4678" s="41">
        <f t="shared" si="556"/>
        <v>-24.880151000933722</v>
      </c>
      <c r="M4678" s="41">
        <f t="shared" si="557"/>
        <v>2</v>
      </c>
      <c r="N4678" s="18"/>
      <c r="X4678" s="48">
        <v>200</v>
      </c>
      <c r="Y4678" s="48">
        <v>40</v>
      </c>
      <c r="Z4678" s="41">
        <f t="shared" si="558"/>
        <v>2</v>
      </c>
    </row>
    <row r="4679" spans="2:26" ht="15.75" customHeight="1">
      <c r="B4679" s="72">
        <v>41834</v>
      </c>
      <c r="C4679" s="116">
        <v>0.54166666666424135</v>
      </c>
      <c r="D4679" s="74">
        <f t="shared" si="554"/>
        <v>41834.541666666664</v>
      </c>
      <c r="E4679" s="117">
        <v>15.5280664375</v>
      </c>
      <c r="F4679" s="24">
        <f t="shared" si="551"/>
        <v>29.658606895624999</v>
      </c>
      <c r="G4679" s="117">
        <v>29.278268910000001</v>
      </c>
      <c r="H4679" s="24">
        <f t="shared" si="552"/>
        <v>55.921493618100001</v>
      </c>
      <c r="I4679" s="117">
        <v>13.7502024725</v>
      </c>
      <c r="J4679" s="24">
        <f t="shared" si="553"/>
        <v>26.262886722474999</v>
      </c>
      <c r="K4679" s="14">
        <f t="shared" si="555"/>
        <v>1</v>
      </c>
      <c r="L4679" s="41">
        <f t="shared" si="556"/>
        <v>-20.667160389163723</v>
      </c>
      <c r="M4679" s="41">
        <f t="shared" si="557"/>
        <v>2</v>
      </c>
      <c r="N4679" s="18"/>
      <c r="X4679" s="48">
        <v>200</v>
      </c>
      <c r="Y4679" s="48">
        <v>40</v>
      </c>
      <c r="Z4679" s="41">
        <f t="shared" si="558"/>
        <v>2</v>
      </c>
    </row>
    <row r="4680" spans="2:26" ht="15.75" customHeight="1">
      <c r="B4680" s="72">
        <v>41834</v>
      </c>
      <c r="C4680" s="116">
        <v>0.58333333333575865</v>
      </c>
      <c r="D4680" s="74">
        <f t="shared" si="554"/>
        <v>41834.583333333336</v>
      </c>
      <c r="E4680" s="117">
        <v>14.52243429</v>
      </c>
      <c r="F4680" s="24">
        <f t="shared" si="551"/>
        <v>27.737849493899997</v>
      </c>
      <c r="G4680" s="117">
        <v>29.45968444</v>
      </c>
      <c r="H4680" s="24">
        <f t="shared" si="552"/>
        <v>56.267997280399996</v>
      </c>
      <c r="I4680" s="117">
        <v>14.937250152500001</v>
      </c>
      <c r="J4680" s="24">
        <f t="shared" si="553"/>
        <v>28.530147791274999</v>
      </c>
      <c r="K4680" s="14">
        <f t="shared" si="555"/>
        <v>1</v>
      </c>
      <c r="L4680" s="41">
        <f t="shared" si="556"/>
        <v>-18.399899320363723</v>
      </c>
      <c r="M4680" s="41">
        <f t="shared" si="557"/>
        <v>2</v>
      </c>
      <c r="N4680" s="18"/>
      <c r="X4680" s="48">
        <v>200</v>
      </c>
      <c r="Y4680" s="48">
        <v>40</v>
      </c>
      <c r="Z4680" s="41">
        <f t="shared" si="558"/>
        <v>2</v>
      </c>
    </row>
    <row r="4681" spans="2:26" ht="15.75" customHeight="1">
      <c r="B4681" s="72">
        <v>41834</v>
      </c>
      <c r="C4681" s="116">
        <v>0.625</v>
      </c>
      <c r="D4681" s="74">
        <f t="shared" si="554"/>
        <v>41834.625</v>
      </c>
      <c r="E4681" s="117">
        <v>16.78302953</v>
      </c>
      <c r="F4681" s="24">
        <f t="shared" si="551"/>
        <v>32.055586402300001</v>
      </c>
      <c r="G4681" s="117">
        <v>31.008974702500002</v>
      </c>
      <c r="H4681" s="24">
        <f t="shared" si="552"/>
        <v>59.227141681775002</v>
      </c>
      <c r="I4681" s="117">
        <v>14.225945171999999</v>
      </c>
      <c r="J4681" s="24">
        <f t="shared" si="553"/>
        <v>27.171555278519996</v>
      </c>
      <c r="K4681" s="14">
        <f t="shared" si="555"/>
        <v>1</v>
      </c>
      <c r="L4681" s="41">
        <f t="shared" si="556"/>
        <v>-19.758491833118725</v>
      </c>
      <c r="M4681" s="41">
        <f t="shared" si="557"/>
        <v>2</v>
      </c>
      <c r="N4681" s="18"/>
      <c r="X4681" s="48">
        <v>200</v>
      </c>
      <c r="Y4681" s="48">
        <v>40</v>
      </c>
      <c r="Z4681" s="41">
        <f t="shared" si="558"/>
        <v>2</v>
      </c>
    </row>
    <row r="4682" spans="2:26" ht="15.75" customHeight="1">
      <c r="B4682" s="72">
        <v>41834</v>
      </c>
      <c r="C4682" s="116">
        <v>0.66666666666424135</v>
      </c>
      <c r="D4682" s="74">
        <f t="shared" si="554"/>
        <v>41834.666666666664</v>
      </c>
      <c r="E4682" s="117">
        <v>17.904145787499999</v>
      </c>
      <c r="F4682" s="24">
        <f t="shared" ref="F4682:F4745" si="559">IF(E4682&lt;&gt;"",E4682*1.91,NA())</f>
        <v>34.196918454124997</v>
      </c>
      <c r="G4682" s="117">
        <v>33.479808089999999</v>
      </c>
      <c r="H4682" s="24">
        <f t="shared" ref="H4682:H4745" si="560">IF(G4682&lt;&gt;"",G4682*1.91,NA())</f>
        <v>63.946433451899992</v>
      </c>
      <c r="I4682" s="117">
        <v>15.5756623025</v>
      </c>
      <c r="J4682" s="24">
        <f t="shared" ref="J4682:J4745" si="561">IF(I4682&lt;&gt;"",I4682*1.91,NA())</f>
        <v>29.749514997774998</v>
      </c>
      <c r="K4682" s="14">
        <f t="shared" si="555"/>
        <v>1</v>
      </c>
      <c r="L4682" s="41">
        <f t="shared" si="556"/>
        <v>-17.180532113863723</v>
      </c>
      <c r="M4682" s="41">
        <f t="shared" si="557"/>
        <v>2</v>
      </c>
      <c r="N4682" s="18"/>
      <c r="X4682" s="48">
        <v>200</v>
      </c>
      <c r="Y4682" s="48">
        <v>40</v>
      </c>
      <c r="Z4682" s="41">
        <f t="shared" si="558"/>
        <v>2</v>
      </c>
    </row>
    <row r="4683" spans="2:26" ht="15.75" customHeight="1">
      <c r="B4683" s="72">
        <v>41834</v>
      </c>
      <c r="C4683" s="116">
        <v>0.70833333333575865</v>
      </c>
      <c r="D4683" s="74">
        <f t="shared" ref="D4683:D4746" si="562">B4683+C4683</f>
        <v>41834.708333333336</v>
      </c>
      <c r="E4683" s="117">
        <v>13.27222124</v>
      </c>
      <c r="F4683" s="24">
        <f t="shared" si="559"/>
        <v>25.349942568399999</v>
      </c>
      <c r="G4683" s="117">
        <v>24.550583492499999</v>
      </c>
      <c r="H4683" s="24">
        <f t="shared" si="560"/>
        <v>46.891614470674995</v>
      </c>
      <c r="I4683" s="117">
        <v>11.27836225525</v>
      </c>
      <c r="J4683" s="24">
        <f t="shared" si="561"/>
        <v>21.541671907527501</v>
      </c>
      <c r="K4683" s="14">
        <f t="shared" ref="K4683:K4746" si="563">WEEKDAY(D4683,2)</f>
        <v>1</v>
      </c>
      <c r="L4683" s="41">
        <f t="shared" ref="L4683:L4746" si="564">IF(J4683="",NA(),J4683-(AVERAGE($J$10:$J$8794)))</f>
        <v>-25.38837520411122</v>
      </c>
      <c r="M4683" s="41">
        <f t="shared" ref="M4683:M4746" si="565">$U$11</f>
        <v>2</v>
      </c>
      <c r="N4683" s="18"/>
      <c r="X4683" s="48">
        <v>200</v>
      </c>
      <c r="Y4683" s="48">
        <v>40</v>
      </c>
      <c r="Z4683" s="41">
        <f t="shared" ref="Z4683:Z4746" si="566">$U$11</f>
        <v>2</v>
      </c>
    </row>
    <row r="4684" spans="2:26" ht="15.75" customHeight="1">
      <c r="B4684" s="72">
        <v>41834</v>
      </c>
      <c r="C4684" s="116">
        <v>0.75</v>
      </c>
      <c r="D4684" s="74">
        <f t="shared" si="562"/>
        <v>41834.75</v>
      </c>
      <c r="E4684" s="117">
        <v>6.3082856747499996</v>
      </c>
      <c r="F4684" s="24">
        <f t="shared" si="559"/>
        <v>12.048825638772499</v>
      </c>
      <c r="G4684" s="117">
        <v>12.808974848749999</v>
      </c>
      <c r="H4684" s="24">
        <f t="shared" si="560"/>
        <v>24.465141961112497</v>
      </c>
      <c r="I4684" s="117">
        <v>6.5006891737499997</v>
      </c>
      <c r="J4684" s="24">
        <f t="shared" si="561"/>
        <v>12.416316321862499</v>
      </c>
      <c r="K4684" s="14">
        <f t="shared" si="563"/>
        <v>1</v>
      </c>
      <c r="L4684" s="41">
        <f t="shared" si="564"/>
        <v>-34.513730789776218</v>
      </c>
      <c r="M4684" s="41">
        <f t="shared" si="565"/>
        <v>2</v>
      </c>
      <c r="N4684" s="18"/>
      <c r="X4684" s="48">
        <v>200</v>
      </c>
      <c r="Y4684" s="48">
        <v>40</v>
      </c>
      <c r="Z4684" s="41">
        <f t="shared" si="566"/>
        <v>2</v>
      </c>
    </row>
    <row r="4685" spans="2:26" ht="15.75" customHeight="1">
      <c r="B4685" s="72">
        <v>41834</v>
      </c>
      <c r="C4685" s="116">
        <v>0.79166666666424135</v>
      </c>
      <c r="D4685" s="74">
        <f t="shared" si="562"/>
        <v>41834.791666666664</v>
      </c>
      <c r="E4685" s="117">
        <v>5.8405349879999999</v>
      </c>
      <c r="F4685" s="24">
        <f t="shared" si="559"/>
        <v>11.15542182708</v>
      </c>
      <c r="G4685" s="117">
        <v>12.9930426575</v>
      </c>
      <c r="H4685" s="24">
        <f t="shared" si="560"/>
        <v>24.816711475824999</v>
      </c>
      <c r="I4685" s="117">
        <v>7.1525076680000002</v>
      </c>
      <c r="J4685" s="24">
        <f t="shared" si="561"/>
        <v>13.66128964588</v>
      </c>
      <c r="K4685" s="14">
        <f t="shared" si="563"/>
        <v>1</v>
      </c>
      <c r="L4685" s="41">
        <f t="shared" si="564"/>
        <v>-33.268757465758725</v>
      </c>
      <c r="M4685" s="41">
        <f t="shared" si="565"/>
        <v>2</v>
      </c>
      <c r="N4685" s="18"/>
      <c r="X4685" s="48">
        <v>200</v>
      </c>
      <c r="Y4685" s="48">
        <v>40</v>
      </c>
      <c r="Z4685" s="41">
        <f t="shared" si="566"/>
        <v>2</v>
      </c>
    </row>
    <row r="4686" spans="2:26" ht="15.75" customHeight="1">
      <c r="B4686" s="72">
        <v>41834</v>
      </c>
      <c r="C4686" s="116">
        <v>0.83333333333575865</v>
      </c>
      <c r="D4686" s="74">
        <f t="shared" si="562"/>
        <v>41834.833333333336</v>
      </c>
      <c r="E4686" s="117">
        <v>5.0791885639999999</v>
      </c>
      <c r="F4686" s="24">
        <f t="shared" si="559"/>
        <v>9.7012501572399987</v>
      </c>
      <c r="G4686" s="117">
        <v>10.3999962015</v>
      </c>
      <c r="H4686" s="24">
        <f t="shared" si="560"/>
        <v>19.863992744865001</v>
      </c>
      <c r="I4686" s="117">
        <v>5.3208076372499997</v>
      </c>
      <c r="J4686" s="24">
        <f t="shared" si="561"/>
        <v>10.162742587147498</v>
      </c>
      <c r="K4686" s="14">
        <f t="shared" si="563"/>
        <v>1</v>
      </c>
      <c r="L4686" s="41">
        <f t="shared" si="564"/>
        <v>-36.767304524491223</v>
      </c>
      <c r="M4686" s="41">
        <f t="shared" si="565"/>
        <v>2</v>
      </c>
      <c r="N4686" s="18"/>
      <c r="X4686" s="48">
        <v>200</v>
      </c>
      <c r="Y4686" s="48">
        <v>40</v>
      </c>
      <c r="Z4686" s="41">
        <f t="shared" si="566"/>
        <v>2</v>
      </c>
    </row>
    <row r="4687" spans="2:26" ht="15.75" customHeight="1">
      <c r="B4687" s="72">
        <v>41834</v>
      </c>
      <c r="C4687" s="116">
        <v>0.875</v>
      </c>
      <c r="D4687" s="74">
        <f t="shared" si="562"/>
        <v>41834.875</v>
      </c>
      <c r="E4687" s="117">
        <v>5.4970425917499997</v>
      </c>
      <c r="F4687" s="24">
        <f t="shared" si="559"/>
        <v>10.499351350242499</v>
      </c>
      <c r="G4687" s="117">
        <v>9.7829710885000001</v>
      </c>
      <c r="H4687" s="24">
        <f t="shared" si="560"/>
        <v>18.685474779035001</v>
      </c>
      <c r="I4687" s="117">
        <v>4.2859284967500004</v>
      </c>
      <c r="J4687" s="24">
        <f t="shared" si="561"/>
        <v>8.1861234287925004</v>
      </c>
      <c r="K4687" s="14">
        <f t="shared" si="563"/>
        <v>1</v>
      </c>
      <c r="L4687" s="41">
        <f t="shared" si="564"/>
        <v>-38.743923682846223</v>
      </c>
      <c r="M4687" s="41">
        <f t="shared" si="565"/>
        <v>2</v>
      </c>
      <c r="N4687" s="18"/>
      <c r="X4687" s="48">
        <v>200</v>
      </c>
      <c r="Y4687" s="48">
        <v>40</v>
      </c>
      <c r="Z4687" s="41">
        <f t="shared" si="566"/>
        <v>2</v>
      </c>
    </row>
    <row r="4688" spans="2:26" ht="15.75" customHeight="1">
      <c r="B4688" s="72">
        <v>41834</v>
      </c>
      <c r="C4688" s="116">
        <v>0.91666666666424135</v>
      </c>
      <c r="D4688" s="74">
        <f t="shared" si="562"/>
        <v>41834.916666666664</v>
      </c>
      <c r="E4688" s="117">
        <v>4.5624811232500004</v>
      </c>
      <c r="F4688" s="24">
        <f t="shared" si="559"/>
        <v>8.7143389454075013</v>
      </c>
      <c r="G4688" s="117">
        <v>8.3485282909999992</v>
      </c>
      <c r="H4688" s="24">
        <f t="shared" si="560"/>
        <v>15.945689035809998</v>
      </c>
      <c r="I4688" s="117">
        <v>3.7860471664999999</v>
      </c>
      <c r="J4688" s="24">
        <f t="shared" si="561"/>
        <v>7.2313500880149997</v>
      </c>
      <c r="K4688" s="14">
        <f t="shared" si="563"/>
        <v>1</v>
      </c>
      <c r="L4688" s="41">
        <f t="shared" si="564"/>
        <v>-39.698697023623723</v>
      </c>
      <c r="M4688" s="41">
        <f t="shared" si="565"/>
        <v>2</v>
      </c>
      <c r="N4688" s="18"/>
      <c r="X4688" s="48">
        <v>200</v>
      </c>
      <c r="Y4688" s="48">
        <v>40</v>
      </c>
      <c r="Z4688" s="41">
        <f t="shared" si="566"/>
        <v>2</v>
      </c>
    </row>
    <row r="4689" spans="2:26" ht="15.75" customHeight="1">
      <c r="B4689" s="72">
        <v>41834</v>
      </c>
      <c r="C4689" s="116">
        <v>0.95833333333575865</v>
      </c>
      <c r="D4689" s="74">
        <f t="shared" si="562"/>
        <v>41834.958333333336</v>
      </c>
      <c r="E4689" s="117">
        <v>4.8706580339999999</v>
      </c>
      <c r="F4689" s="24">
        <f t="shared" si="559"/>
        <v>9.3029568449399989</v>
      </c>
      <c r="G4689" s="117">
        <v>10.729001402750001</v>
      </c>
      <c r="H4689" s="24">
        <f t="shared" si="560"/>
        <v>20.4923926792525</v>
      </c>
      <c r="I4689" s="117">
        <v>5.8583433682499999</v>
      </c>
      <c r="J4689" s="24">
        <f t="shared" si="561"/>
        <v>11.1894358333575</v>
      </c>
      <c r="K4689" s="14">
        <f t="shared" si="563"/>
        <v>1</v>
      </c>
      <c r="L4689" s="41">
        <f t="shared" si="564"/>
        <v>-35.740611278281222</v>
      </c>
      <c r="M4689" s="41">
        <f t="shared" si="565"/>
        <v>2</v>
      </c>
      <c r="N4689" s="18"/>
      <c r="X4689" s="48">
        <v>200</v>
      </c>
      <c r="Y4689" s="48">
        <v>40</v>
      </c>
      <c r="Z4689" s="41">
        <f t="shared" si="566"/>
        <v>2</v>
      </c>
    </row>
    <row r="4690" spans="2:26" ht="15.75" customHeight="1">
      <c r="B4690" s="72">
        <v>41835</v>
      </c>
      <c r="C4690" s="116">
        <v>0</v>
      </c>
      <c r="D4690" s="74">
        <f t="shared" si="562"/>
        <v>41835</v>
      </c>
      <c r="E4690" s="117">
        <v>3.0985780445</v>
      </c>
      <c r="F4690" s="24">
        <f t="shared" si="559"/>
        <v>5.9182840649949995</v>
      </c>
      <c r="G4690" s="117">
        <v>5.6106393114999999</v>
      </c>
      <c r="H4690" s="24">
        <f t="shared" si="560"/>
        <v>10.716321084964999</v>
      </c>
      <c r="I4690" s="117">
        <v>2.512061267</v>
      </c>
      <c r="J4690" s="24">
        <f t="shared" si="561"/>
        <v>4.7980370199699998</v>
      </c>
      <c r="K4690" s="14">
        <f t="shared" si="563"/>
        <v>2</v>
      </c>
      <c r="L4690" s="41">
        <f t="shared" si="564"/>
        <v>-42.132010091668718</v>
      </c>
      <c r="M4690" s="41">
        <f t="shared" si="565"/>
        <v>2</v>
      </c>
      <c r="N4690" s="18"/>
      <c r="X4690" s="48">
        <v>200</v>
      </c>
      <c r="Y4690" s="48">
        <v>40</v>
      </c>
      <c r="Z4690" s="41">
        <f t="shared" si="566"/>
        <v>2</v>
      </c>
    </row>
    <row r="4691" spans="2:26" ht="15.75" customHeight="1">
      <c r="B4691" s="72">
        <v>41835</v>
      </c>
      <c r="C4691" s="116">
        <v>4.1666666664241347E-2</v>
      </c>
      <c r="D4691" s="74">
        <f t="shared" si="562"/>
        <v>41835.041666666664</v>
      </c>
      <c r="E4691" s="117">
        <v>2.75051929375</v>
      </c>
      <c r="F4691" s="24">
        <f t="shared" si="559"/>
        <v>5.2534918510624999</v>
      </c>
      <c r="G4691" s="117">
        <v>4.5344303262499999</v>
      </c>
      <c r="H4691" s="24">
        <f t="shared" si="560"/>
        <v>8.6607619231374997</v>
      </c>
      <c r="I4691" s="117">
        <v>1.78391103225</v>
      </c>
      <c r="J4691" s="24">
        <f t="shared" si="561"/>
        <v>3.4072700715974999</v>
      </c>
      <c r="K4691" s="14">
        <f t="shared" si="563"/>
        <v>2</v>
      </c>
      <c r="L4691" s="41">
        <f t="shared" si="564"/>
        <v>-43.52277704004122</v>
      </c>
      <c r="M4691" s="41">
        <f t="shared" si="565"/>
        <v>2</v>
      </c>
      <c r="N4691" s="18"/>
      <c r="X4691" s="48">
        <v>200</v>
      </c>
      <c r="Y4691" s="48">
        <v>40</v>
      </c>
      <c r="Z4691" s="41">
        <f t="shared" si="566"/>
        <v>2</v>
      </c>
    </row>
    <row r="4692" spans="2:26" ht="15.75" customHeight="1">
      <c r="B4692" s="72">
        <v>41835</v>
      </c>
      <c r="C4692" s="116">
        <v>8.3333333335758653E-2</v>
      </c>
      <c r="D4692" s="74">
        <f t="shared" si="562"/>
        <v>41835.083333333336</v>
      </c>
      <c r="E4692" s="117">
        <v>4.7525030294999997</v>
      </c>
      <c r="F4692" s="24">
        <f t="shared" si="559"/>
        <v>9.0772807863449998</v>
      </c>
      <c r="G4692" s="117">
        <v>7.2946300317499997</v>
      </c>
      <c r="H4692" s="24">
        <f t="shared" si="560"/>
        <v>13.932743360642499</v>
      </c>
      <c r="I4692" s="117">
        <v>2.54212700275</v>
      </c>
      <c r="J4692" s="24">
        <f t="shared" si="561"/>
        <v>4.8554625752525</v>
      </c>
      <c r="K4692" s="14">
        <f t="shared" si="563"/>
        <v>2</v>
      </c>
      <c r="L4692" s="41">
        <f t="shared" si="564"/>
        <v>-42.074584536386219</v>
      </c>
      <c r="M4692" s="41">
        <f t="shared" si="565"/>
        <v>2</v>
      </c>
      <c r="N4692" s="18"/>
      <c r="X4692" s="48">
        <v>200</v>
      </c>
      <c r="Y4692" s="48">
        <v>40</v>
      </c>
      <c r="Z4692" s="41">
        <f t="shared" si="566"/>
        <v>2</v>
      </c>
    </row>
    <row r="4693" spans="2:26" ht="15.75" customHeight="1">
      <c r="B4693" s="72">
        <v>41835</v>
      </c>
      <c r="C4693" s="116">
        <v>0.125</v>
      </c>
      <c r="D4693" s="74">
        <f t="shared" si="562"/>
        <v>41835.125</v>
      </c>
      <c r="E4693" s="117">
        <v>13.985930267500001</v>
      </c>
      <c r="F4693" s="24">
        <f t="shared" si="559"/>
        <v>26.713126810925001</v>
      </c>
      <c r="G4693" s="117">
        <v>22.301237381250001</v>
      </c>
      <c r="H4693" s="24">
        <f t="shared" si="560"/>
        <v>42.595363398187502</v>
      </c>
      <c r="I4693" s="117">
        <v>8.3153071137500003</v>
      </c>
      <c r="J4693" s="24">
        <f t="shared" si="561"/>
        <v>15.882236587262501</v>
      </c>
      <c r="K4693" s="14">
        <f t="shared" si="563"/>
        <v>2</v>
      </c>
      <c r="L4693" s="41">
        <f t="shared" si="564"/>
        <v>-31.047810524376221</v>
      </c>
      <c r="M4693" s="41">
        <f t="shared" si="565"/>
        <v>2</v>
      </c>
      <c r="N4693" s="18"/>
      <c r="X4693" s="48">
        <v>200</v>
      </c>
      <c r="Y4693" s="48">
        <v>40</v>
      </c>
      <c r="Z4693" s="41">
        <f t="shared" si="566"/>
        <v>2</v>
      </c>
    </row>
    <row r="4694" spans="2:26" ht="15.75" customHeight="1">
      <c r="B4694" s="72">
        <v>41835</v>
      </c>
      <c r="C4694" s="116">
        <v>0.16666666666424135</v>
      </c>
      <c r="D4694" s="74">
        <f t="shared" si="562"/>
        <v>41835.166666666664</v>
      </c>
      <c r="E4694" s="117">
        <v>70.505738422500002</v>
      </c>
      <c r="F4694" s="24">
        <f t="shared" si="559"/>
        <v>134.665960386975</v>
      </c>
      <c r="G4694" s="117">
        <v>95.679599874999994</v>
      </c>
      <c r="H4694" s="24">
        <f t="shared" si="560"/>
        <v>182.74803576124998</v>
      </c>
      <c r="I4694" s="117">
        <v>25.173861447499998</v>
      </c>
      <c r="J4694" s="24">
        <f t="shared" si="561"/>
        <v>48.082075364724993</v>
      </c>
      <c r="K4694" s="14">
        <f t="shared" si="563"/>
        <v>2</v>
      </c>
      <c r="L4694" s="41">
        <f t="shared" si="564"/>
        <v>1.1520282530862715</v>
      </c>
      <c r="M4694" s="41">
        <f t="shared" si="565"/>
        <v>2</v>
      </c>
      <c r="N4694" s="18"/>
      <c r="X4694" s="48">
        <v>200</v>
      </c>
      <c r="Y4694" s="48">
        <v>40</v>
      </c>
      <c r="Z4694" s="41">
        <f t="shared" si="566"/>
        <v>2</v>
      </c>
    </row>
    <row r="4695" spans="2:26" ht="15.75" customHeight="1">
      <c r="B4695" s="72">
        <v>41835</v>
      </c>
      <c r="C4695" s="116">
        <v>0.20833333333575865</v>
      </c>
      <c r="D4695" s="74">
        <f t="shared" si="562"/>
        <v>41835.208333333336</v>
      </c>
      <c r="E4695" s="117">
        <v>39.850433270000003</v>
      </c>
      <c r="F4695" s="24">
        <f t="shared" si="559"/>
        <v>76.114327545700007</v>
      </c>
      <c r="G4695" s="117">
        <v>58.395235612500002</v>
      </c>
      <c r="H4695" s="24">
        <f t="shared" si="560"/>
        <v>111.534900019875</v>
      </c>
      <c r="I4695" s="117">
        <v>18.544802345000001</v>
      </c>
      <c r="J4695" s="24">
        <f t="shared" si="561"/>
        <v>35.42057247895</v>
      </c>
      <c r="K4695" s="14">
        <f t="shared" si="563"/>
        <v>2</v>
      </c>
      <c r="L4695" s="41">
        <f t="shared" si="564"/>
        <v>-11.509474632688722</v>
      </c>
      <c r="M4695" s="41">
        <f t="shared" si="565"/>
        <v>2</v>
      </c>
      <c r="N4695" s="18"/>
      <c r="X4695" s="48">
        <v>200</v>
      </c>
      <c r="Y4695" s="48">
        <v>40</v>
      </c>
      <c r="Z4695" s="41">
        <f t="shared" si="566"/>
        <v>2</v>
      </c>
    </row>
    <row r="4696" spans="2:26" ht="15.75" customHeight="1">
      <c r="B4696" s="72">
        <v>41835</v>
      </c>
      <c r="C4696" s="116">
        <v>0.25</v>
      </c>
      <c r="D4696" s="74">
        <f t="shared" si="562"/>
        <v>41835.25</v>
      </c>
      <c r="E4696" s="117">
        <v>36.03419469</v>
      </c>
      <c r="F4696" s="24">
        <f t="shared" si="559"/>
        <v>68.82531185789999</v>
      </c>
      <c r="G4696" s="117">
        <v>52.542440970000001</v>
      </c>
      <c r="H4696" s="24">
        <f t="shared" si="560"/>
        <v>100.3560622527</v>
      </c>
      <c r="I4696" s="117">
        <v>16.508246280249999</v>
      </c>
      <c r="J4696" s="24">
        <f t="shared" si="561"/>
        <v>31.530750395277497</v>
      </c>
      <c r="K4696" s="14">
        <f t="shared" si="563"/>
        <v>2</v>
      </c>
      <c r="L4696" s="41">
        <f t="shared" si="564"/>
        <v>-15.399296716361224</v>
      </c>
      <c r="M4696" s="41">
        <f t="shared" si="565"/>
        <v>2</v>
      </c>
      <c r="N4696" s="18"/>
      <c r="X4696" s="48">
        <v>200</v>
      </c>
      <c r="Y4696" s="48">
        <v>40</v>
      </c>
      <c r="Z4696" s="41">
        <f t="shared" si="566"/>
        <v>2</v>
      </c>
    </row>
    <row r="4697" spans="2:26" ht="15.75" customHeight="1">
      <c r="B4697" s="72">
        <v>41835</v>
      </c>
      <c r="C4697" s="116">
        <v>0.29166666666424135</v>
      </c>
      <c r="D4697" s="74">
        <f t="shared" si="562"/>
        <v>41835.291666666664</v>
      </c>
      <c r="E4697" s="117">
        <v>50.944992527499998</v>
      </c>
      <c r="F4697" s="24">
        <f t="shared" si="559"/>
        <v>97.304935727524992</v>
      </c>
      <c r="G4697" s="117">
        <v>71.630937305000003</v>
      </c>
      <c r="H4697" s="24">
        <f t="shared" si="560"/>
        <v>136.81509025254999</v>
      </c>
      <c r="I4697" s="117">
        <v>20.685944774999999</v>
      </c>
      <c r="J4697" s="24">
        <f t="shared" si="561"/>
        <v>39.510154520249998</v>
      </c>
      <c r="K4697" s="14">
        <f t="shared" si="563"/>
        <v>2</v>
      </c>
      <c r="L4697" s="41">
        <f t="shared" si="564"/>
        <v>-7.4198925913887237</v>
      </c>
      <c r="M4697" s="41">
        <f t="shared" si="565"/>
        <v>2</v>
      </c>
      <c r="N4697" s="18"/>
      <c r="X4697" s="48">
        <v>200</v>
      </c>
      <c r="Y4697" s="48">
        <v>40</v>
      </c>
      <c r="Z4697" s="41">
        <f t="shared" si="566"/>
        <v>2</v>
      </c>
    </row>
    <row r="4698" spans="2:26" ht="15.75" customHeight="1">
      <c r="B4698" s="72">
        <v>41835</v>
      </c>
      <c r="C4698" s="116">
        <v>0.33333333333575865</v>
      </c>
      <c r="D4698" s="74">
        <f t="shared" si="562"/>
        <v>41835.333333333336</v>
      </c>
      <c r="E4698" s="117">
        <v>53.0838539975</v>
      </c>
      <c r="F4698" s="24">
        <f t="shared" si="559"/>
        <v>101.390161135225</v>
      </c>
      <c r="G4698" s="117">
        <v>82.108920459999993</v>
      </c>
      <c r="H4698" s="24">
        <f t="shared" si="560"/>
        <v>156.82803807859997</v>
      </c>
      <c r="I4698" s="117">
        <v>29.025066457499999</v>
      </c>
      <c r="J4698" s="24">
        <f t="shared" si="561"/>
        <v>55.437876933824995</v>
      </c>
      <c r="K4698" s="14">
        <f t="shared" si="563"/>
        <v>2</v>
      </c>
      <c r="L4698" s="41">
        <f t="shared" si="564"/>
        <v>8.5078298221862738</v>
      </c>
      <c r="M4698" s="41">
        <f t="shared" si="565"/>
        <v>2</v>
      </c>
      <c r="N4698" s="18"/>
      <c r="X4698" s="48">
        <v>200</v>
      </c>
      <c r="Y4698" s="48">
        <v>40</v>
      </c>
      <c r="Z4698" s="41">
        <f t="shared" si="566"/>
        <v>2</v>
      </c>
    </row>
    <row r="4699" spans="2:26" ht="15.75" customHeight="1">
      <c r="B4699" s="72">
        <v>41835</v>
      </c>
      <c r="C4699" s="116">
        <v>0.375</v>
      </c>
      <c r="D4699" s="74">
        <f t="shared" si="562"/>
        <v>41835.375</v>
      </c>
      <c r="E4699" s="117">
        <v>24.459915720000001</v>
      </c>
      <c r="F4699" s="24">
        <f t="shared" si="559"/>
        <v>46.718439025199999</v>
      </c>
      <c r="G4699" s="117">
        <v>39.924258115000001</v>
      </c>
      <c r="H4699" s="24">
        <f t="shared" si="560"/>
        <v>76.255332999649994</v>
      </c>
      <c r="I4699" s="117">
        <v>15.464342394999999</v>
      </c>
      <c r="J4699" s="24">
        <f t="shared" si="561"/>
        <v>29.536893974449999</v>
      </c>
      <c r="K4699" s="14">
        <f t="shared" si="563"/>
        <v>2</v>
      </c>
      <c r="L4699" s="41">
        <f t="shared" si="564"/>
        <v>-17.393153137188722</v>
      </c>
      <c r="M4699" s="41">
        <f t="shared" si="565"/>
        <v>2</v>
      </c>
      <c r="N4699" s="18"/>
      <c r="X4699" s="48">
        <v>200</v>
      </c>
      <c r="Y4699" s="48">
        <v>40</v>
      </c>
      <c r="Z4699" s="41">
        <f t="shared" si="566"/>
        <v>2</v>
      </c>
    </row>
    <row r="4700" spans="2:26" ht="15.75" customHeight="1">
      <c r="B4700" s="72">
        <v>41835</v>
      </c>
      <c r="C4700" s="116">
        <v>0.41666666666424135</v>
      </c>
      <c r="D4700" s="74">
        <f t="shared" si="562"/>
        <v>41835.416666666664</v>
      </c>
      <c r="E4700" s="117">
        <v>20.362698882499998</v>
      </c>
      <c r="F4700" s="24">
        <f t="shared" si="559"/>
        <v>38.892754865574993</v>
      </c>
      <c r="G4700" s="117">
        <v>36.1555561475</v>
      </c>
      <c r="H4700" s="24">
        <f t="shared" si="560"/>
        <v>69.057112241724994</v>
      </c>
      <c r="I4700" s="117">
        <v>15.7928572575</v>
      </c>
      <c r="J4700" s="24">
        <f t="shared" si="561"/>
        <v>30.164357361824997</v>
      </c>
      <c r="K4700" s="14">
        <f t="shared" si="563"/>
        <v>2</v>
      </c>
      <c r="L4700" s="41">
        <f t="shared" si="564"/>
        <v>-16.765689749813724</v>
      </c>
      <c r="M4700" s="41">
        <f t="shared" si="565"/>
        <v>2</v>
      </c>
      <c r="N4700" s="18"/>
      <c r="X4700" s="48">
        <v>200</v>
      </c>
      <c r="Y4700" s="48">
        <v>40</v>
      </c>
      <c r="Z4700" s="41">
        <f t="shared" si="566"/>
        <v>2</v>
      </c>
    </row>
    <row r="4701" spans="2:26" ht="15.75" customHeight="1">
      <c r="B4701" s="72">
        <v>41835</v>
      </c>
      <c r="C4701" s="116">
        <v>0.45833333333575865</v>
      </c>
      <c r="D4701" s="74">
        <f t="shared" si="562"/>
        <v>41835.458333333336</v>
      </c>
      <c r="E4701" s="117">
        <v>24.939739360000001</v>
      </c>
      <c r="F4701" s="24">
        <f t="shared" si="559"/>
        <v>47.634902177599997</v>
      </c>
      <c r="G4701" s="117">
        <v>41.213019217499998</v>
      </c>
      <c r="H4701" s="24">
        <f t="shared" si="560"/>
        <v>78.716866705424991</v>
      </c>
      <c r="I4701" s="117">
        <v>16.273279854999998</v>
      </c>
      <c r="J4701" s="24">
        <f t="shared" si="561"/>
        <v>31.081964523049997</v>
      </c>
      <c r="K4701" s="14">
        <f t="shared" si="563"/>
        <v>2</v>
      </c>
      <c r="L4701" s="41">
        <f t="shared" si="564"/>
        <v>-15.848082588588724</v>
      </c>
      <c r="M4701" s="41">
        <f t="shared" si="565"/>
        <v>2</v>
      </c>
      <c r="N4701" s="18"/>
      <c r="X4701" s="48">
        <v>200</v>
      </c>
      <c r="Y4701" s="48">
        <v>40</v>
      </c>
      <c r="Z4701" s="41">
        <f t="shared" si="566"/>
        <v>2</v>
      </c>
    </row>
    <row r="4702" spans="2:26" ht="15.75" customHeight="1">
      <c r="B4702" s="72">
        <v>41835</v>
      </c>
      <c r="C4702" s="116">
        <v>0.5</v>
      </c>
      <c r="D4702" s="74">
        <f t="shared" si="562"/>
        <v>41835.5</v>
      </c>
      <c r="E4702" s="117">
        <v>27.012523569999999</v>
      </c>
      <c r="F4702" s="24">
        <f t="shared" si="559"/>
        <v>51.593920018699997</v>
      </c>
      <c r="G4702" s="117">
        <v>45.0699767925</v>
      </c>
      <c r="H4702" s="24">
        <f t="shared" si="560"/>
        <v>86.083655673674997</v>
      </c>
      <c r="I4702" s="117">
        <v>18.057453219999999</v>
      </c>
      <c r="J4702" s="24">
        <f t="shared" si="561"/>
        <v>34.489735650199997</v>
      </c>
      <c r="K4702" s="14">
        <f t="shared" si="563"/>
        <v>2</v>
      </c>
      <c r="L4702" s="41">
        <f t="shared" si="564"/>
        <v>-12.440311461438725</v>
      </c>
      <c r="M4702" s="41">
        <f t="shared" si="565"/>
        <v>2</v>
      </c>
      <c r="N4702" s="18"/>
      <c r="X4702" s="48">
        <v>200</v>
      </c>
      <c r="Y4702" s="48">
        <v>40</v>
      </c>
      <c r="Z4702" s="41">
        <f t="shared" si="566"/>
        <v>2</v>
      </c>
    </row>
    <row r="4703" spans="2:26" ht="15.75" customHeight="1">
      <c r="B4703" s="72">
        <v>41835</v>
      </c>
      <c r="C4703" s="116">
        <v>0.54166666666424135</v>
      </c>
      <c r="D4703" s="74">
        <f t="shared" si="562"/>
        <v>41835.541666666664</v>
      </c>
      <c r="E4703" s="117">
        <v>50.513852612500003</v>
      </c>
      <c r="F4703" s="24">
        <f t="shared" si="559"/>
        <v>96.481458489874996</v>
      </c>
      <c r="G4703" s="117">
        <v>72.978645044999993</v>
      </c>
      <c r="H4703" s="24">
        <f t="shared" si="560"/>
        <v>139.38921203594998</v>
      </c>
      <c r="I4703" s="117">
        <v>22.4647924175</v>
      </c>
      <c r="J4703" s="24">
        <f t="shared" si="561"/>
        <v>42.907753517425</v>
      </c>
      <c r="K4703" s="14">
        <f t="shared" si="563"/>
        <v>2</v>
      </c>
      <c r="L4703" s="41">
        <f t="shared" si="564"/>
        <v>-4.0222935942137212</v>
      </c>
      <c r="M4703" s="41">
        <f t="shared" si="565"/>
        <v>2</v>
      </c>
      <c r="N4703" s="18"/>
      <c r="X4703" s="48">
        <v>200</v>
      </c>
      <c r="Y4703" s="48">
        <v>40</v>
      </c>
      <c r="Z4703" s="41">
        <f t="shared" si="566"/>
        <v>2</v>
      </c>
    </row>
    <row r="4704" spans="2:26" ht="15.75" customHeight="1">
      <c r="B4704" s="72">
        <v>41835</v>
      </c>
      <c r="C4704" s="116">
        <v>0.58333333333575865</v>
      </c>
      <c r="D4704" s="74">
        <f t="shared" si="562"/>
        <v>41835.583333333336</v>
      </c>
      <c r="E4704" s="117">
        <v>71.086389747499993</v>
      </c>
      <c r="F4704" s="24">
        <f t="shared" si="559"/>
        <v>135.77500441772497</v>
      </c>
      <c r="G4704" s="117">
        <v>104.4974269225</v>
      </c>
      <c r="H4704" s="24">
        <f t="shared" si="560"/>
        <v>199.59008542197498</v>
      </c>
      <c r="I4704" s="117">
        <v>33.411037162500001</v>
      </c>
      <c r="J4704" s="24">
        <f t="shared" si="561"/>
        <v>63.815080980375001</v>
      </c>
      <c r="K4704" s="14">
        <f t="shared" si="563"/>
        <v>2</v>
      </c>
      <c r="L4704" s="41">
        <f t="shared" si="564"/>
        <v>16.885033868736279</v>
      </c>
      <c r="M4704" s="41">
        <f t="shared" si="565"/>
        <v>2</v>
      </c>
      <c r="N4704" s="18"/>
      <c r="X4704" s="48">
        <v>200</v>
      </c>
      <c r="Y4704" s="48">
        <v>40</v>
      </c>
      <c r="Z4704" s="41">
        <f t="shared" si="566"/>
        <v>2</v>
      </c>
    </row>
    <row r="4705" spans="2:26" ht="15.75" customHeight="1">
      <c r="B4705" s="72">
        <v>41835</v>
      </c>
      <c r="C4705" s="116">
        <v>0.625</v>
      </c>
      <c r="D4705" s="74">
        <f t="shared" si="562"/>
        <v>41835.625</v>
      </c>
      <c r="E4705" s="117">
        <v>44.160019802500003</v>
      </c>
      <c r="F4705" s="24">
        <f t="shared" si="559"/>
        <v>84.345637822775004</v>
      </c>
      <c r="G4705" s="117">
        <v>68.129181557500004</v>
      </c>
      <c r="H4705" s="24">
        <f t="shared" si="560"/>
        <v>130.12673677482499</v>
      </c>
      <c r="I4705" s="117">
        <v>23.969161747499999</v>
      </c>
      <c r="J4705" s="24">
        <f t="shared" si="561"/>
        <v>45.781098937724998</v>
      </c>
      <c r="K4705" s="14">
        <f t="shared" si="563"/>
        <v>2</v>
      </c>
      <c r="L4705" s="41">
        <f t="shared" si="564"/>
        <v>-1.1489481739137233</v>
      </c>
      <c r="M4705" s="41">
        <f t="shared" si="565"/>
        <v>2</v>
      </c>
      <c r="N4705" s="18"/>
      <c r="X4705" s="48">
        <v>200</v>
      </c>
      <c r="Y4705" s="48">
        <v>40</v>
      </c>
      <c r="Z4705" s="41">
        <f t="shared" si="566"/>
        <v>2</v>
      </c>
    </row>
    <row r="4706" spans="2:26" ht="15.75" customHeight="1">
      <c r="B4706" s="72">
        <v>41835</v>
      </c>
      <c r="C4706" s="116">
        <v>0.66666666666424135</v>
      </c>
      <c r="D4706" s="74">
        <f t="shared" si="562"/>
        <v>41835.666666666664</v>
      </c>
      <c r="E4706" s="117">
        <v>37.463880337500001</v>
      </c>
      <c r="F4706" s="24">
        <f t="shared" si="559"/>
        <v>71.556011444625</v>
      </c>
      <c r="G4706" s="117">
        <v>60.877424245</v>
      </c>
      <c r="H4706" s="24">
        <f t="shared" si="560"/>
        <v>116.27588030794999</v>
      </c>
      <c r="I4706" s="117">
        <v>23.413543907499999</v>
      </c>
      <c r="J4706" s="24">
        <f t="shared" si="561"/>
        <v>44.719868863324997</v>
      </c>
      <c r="K4706" s="14">
        <f t="shared" si="563"/>
        <v>2</v>
      </c>
      <c r="L4706" s="41">
        <f t="shared" si="564"/>
        <v>-2.2101782483137242</v>
      </c>
      <c r="M4706" s="41">
        <f t="shared" si="565"/>
        <v>2</v>
      </c>
      <c r="N4706" s="18"/>
      <c r="X4706" s="48">
        <v>200</v>
      </c>
      <c r="Y4706" s="48">
        <v>40</v>
      </c>
      <c r="Z4706" s="41">
        <f t="shared" si="566"/>
        <v>2</v>
      </c>
    </row>
    <row r="4707" spans="2:26" ht="15.75" customHeight="1">
      <c r="B4707" s="72">
        <v>41835</v>
      </c>
      <c r="C4707" s="116">
        <v>0.70833333333575865</v>
      </c>
      <c r="D4707" s="74">
        <f t="shared" si="562"/>
        <v>41835.708333333336</v>
      </c>
      <c r="E4707" s="117">
        <v>50.401300177499998</v>
      </c>
      <c r="F4707" s="24">
        <f t="shared" si="559"/>
        <v>96.266483339024987</v>
      </c>
      <c r="G4707" s="117">
        <v>81.981140557499998</v>
      </c>
      <c r="H4707" s="24">
        <f t="shared" si="560"/>
        <v>156.58397846482498</v>
      </c>
      <c r="I4707" s="117">
        <v>31.579840372500001</v>
      </c>
      <c r="J4707" s="24">
        <f t="shared" si="561"/>
        <v>60.317495111474997</v>
      </c>
      <c r="K4707" s="14">
        <f t="shared" si="563"/>
        <v>2</v>
      </c>
      <c r="L4707" s="41">
        <f t="shared" si="564"/>
        <v>13.387447999836276</v>
      </c>
      <c r="M4707" s="41">
        <f t="shared" si="565"/>
        <v>2</v>
      </c>
      <c r="N4707" s="18"/>
      <c r="X4707" s="48">
        <v>200</v>
      </c>
      <c r="Y4707" s="48">
        <v>40</v>
      </c>
      <c r="Z4707" s="41">
        <f t="shared" si="566"/>
        <v>2</v>
      </c>
    </row>
    <row r="4708" spans="2:26" ht="15.75" customHeight="1">
      <c r="B4708" s="72">
        <v>41835</v>
      </c>
      <c r="C4708" s="116">
        <v>0.75</v>
      </c>
      <c r="D4708" s="74">
        <f t="shared" si="562"/>
        <v>41835.75</v>
      </c>
      <c r="E4708" s="117">
        <v>42.038755582500002</v>
      </c>
      <c r="F4708" s="24">
        <f t="shared" si="559"/>
        <v>80.294023162575002</v>
      </c>
      <c r="G4708" s="117">
        <v>67.682206434999998</v>
      </c>
      <c r="H4708" s="24">
        <f t="shared" si="560"/>
        <v>129.27301429085</v>
      </c>
      <c r="I4708" s="117">
        <v>25.643450860000002</v>
      </c>
      <c r="J4708" s="24">
        <f t="shared" si="561"/>
        <v>48.978991142600002</v>
      </c>
      <c r="K4708" s="14">
        <f t="shared" si="563"/>
        <v>2</v>
      </c>
      <c r="L4708" s="41">
        <f t="shared" si="564"/>
        <v>2.0489440309612803</v>
      </c>
      <c r="M4708" s="41">
        <f t="shared" si="565"/>
        <v>2</v>
      </c>
      <c r="N4708" s="18"/>
      <c r="X4708" s="48">
        <v>200</v>
      </c>
      <c r="Y4708" s="48">
        <v>40</v>
      </c>
      <c r="Z4708" s="41">
        <f t="shared" si="566"/>
        <v>2</v>
      </c>
    </row>
    <row r="4709" spans="2:26" ht="15.75" customHeight="1">
      <c r="B4709" s="72">
        <v>41835</v>
      </c>
      <c r="C4709" s="116">
        <v>0.79166666666424135</v>
      </c>
      <c r="D4709" s="74">
        <f t="shared" si="562"/>
        <v>41835.791666666664</v>
      </c>
      <c r="E4709" s="117">
        <v>66.835432357499997</v>
      </c>
      <c r="F4709" s="24">
        <f t="shared" si="559"/>
        <v>127.65567580282499</v>
      </c>
      <c r="G4709" s="117">
        <v>103.44521749250001</v>
      </c>
      <c r="H4709" s="24">
        <f t="shared" si="560"/>
        <v>197.580365410675</v>
      </c>
      <c r="I4709" s="117">
        <v>36.609785129999999</v>
      </c>
      <c r="J4709" s="24">
        <f t="shared" si="561"/>
        <v>69.924689598299992</v>
      </c>
      <c r="K4709" s="14">
        <f t="shared" si="563"/>
        <v>2</v>
      </c>
      <c r="L4709" s="41">
        <f t="shared" si="564"/>
        <v>22.99464248666127</v>
      </c>
      <c r="M4709" s="41">
        <f t="shared" si="565"/>
        <v>2</v>
      </c>
      <c r="N4709" s="18"/>
      <c r="X4709" s="48">
        <v>200</v>
      </c>
      <c r="Y4709" s="48">
        <v>40</v>
      </c>
      <c r="Z4709" s="41">
        <f t="shared" si="566"/>
        <v>2</v>
      </c>
    </row>
    <row r="4710" spans="2:26" ht="15.75" customHeight="1">
      <c r="B4710" s="72">
        <v>41835</v>
      </c>
      <c r="C4710" s="116">
        <v>0.83333333333575865</v>
      </c>
      <c r="D4710" s="74">
        <f t="shared" si="562"/>
        <v>41835.833333333336</v>
      </c>
      <c r="E4710" s="117">
        <v>80.738531052499994</v>
      </c>
      <c r="F4710" s="24">
        <f t="shared" si="559"/>
        <v>154.21059431027498</v>
      </c>
      <c r="G4710" s="117">
        <v>120.29385259</v>
      </c>
      <c r="H4710" s="24">
        <f t="shared" si="560"/>
        <v>229.7612584469</v>
      </c>
      <c r="I4710" s="117">
        <v>39.555321544999998</v>
      </c>
      <c r="J4710" s="24">
        <f t="shared" si="561"/>
        <v>75.550664150949999</v>
      </c>
      <c r="K4710" s="14">
        <f t="shared" si="563"/>
        <v>2</v>
      </c>
      <c r="L4710" s="41">
        <f t="shared" si="564"/>
        <v>28.620617039311277</v>
      </c>
      <c r="M4710" s="41">
        <f t="shared" si="565"/>
        <v>2</v>
      </c>
      <c r="N4710" s="18"/>
      <c r="X4710" s="48">
        <v>200</v>
      </c>
      <c r="Y4710" s="48">
        <v>40</v>
      </c>
      <c r="Z4710" s="41">
        <f t="shared" si="566"/>
        <v>2</v>
      </c>
    </row>
    <row r="4711" spans="2:26" ht="15.75" customHeight="1">
      <c r="B4711" s="72">
        <v>41835</v>
      </c>
      <c r="C4711" s="116">
        <v>0.875</v>
      </c>
      <c r="D4711" s="74">
        <f t="shared" si="562"/>
        <v>41835.875</v>
      </c>
      <c r="E4711" s="117">
        <v>83.517336612500003</v>
      </c>
      <c r="F4711" s="24">
        <f t="shared" si="559"/>
        <v>159.518112929875</v>
      </c>
      <c r="G4711" s="117">
        <v>125.030389965</v>
      </c>
      <c r="H4711" s="24">
        <f t="shared" si="560"/>
        <v>238.80804483314998</v>
      </c>
      <c r="I4711" s="117">
        <v>41.513053345000003</v>
      </c>
      <c r="J4711" s="24">
        <f t="shared" si="561"/>
        <v>79.289931888950008</v>
      </c>
      <c r="K4711" s="14">
        <f t="shared" si="563"/>
        <v>2</v>
      </c>
      <c r="L4711" s="41">
        <f t="shared" si="564"/>
        <v>32.359884777311287</v>
      </c>
      <c r="M4711" s="41">
        <f t="shared" si="565"/>
        <v>2</v>
      </c>
      <c r="N4711" s="18"/>
      <c r="X4711" s="48">
        <v>200</v>
      </c>
      <c r="Y4711" s="48">
        <v>40</v>
      </c>
      <c r="Z4711" s="41">
        <f t="shared" si="566"/>
        <v>2</v>
      </c>
    </row>
    <row r="4712" spans="2:26" ht="15.75" customHeight="1">
      <c r="B4712" s="72">
        <v>41835</v>
      </c>
      <c r="C4712" s="116">
        <v>0.91666666666424135</v>
      </c>
      <c r="D4712" s="74">
        <f t="shared" si="562"/>
        <v>41835.916666666664</v>
      </c>
      <c r="E4712" s="117">
        <v>86.620379812500005</v>
      </c>
      <c r="F4712" s="24">
        <f t="shared" si="559"/>
        <v>165.444925441875</v>
      </c>
      <c r="G4712" s="117">
        <v>126.38935458749999</v>
      </c>
      <c r="H4712" s="24">
        <f t="shared" si="560"/>
        <v>241.40366726212497</v>
      </c>
      <c r="I4712" s="117">
        <v>39.768974765000003</v>
      </c>
      <c r="J4712" s="24">
        <f t="shared" si="561"/>
        <v>75.958741801149998</v>
      </c>
      <c r="K4712" s="14">
        <f t="shared" si="563"/>
        <v>2</v>
      </c>
      <c r="L4712" s="41">
        <f t="shared" si="564"/>
        <v>29.028694689511276</v>
      </c>
      <c r="M4712" s="41">
        <f t="shared" si="565"/>
        <v>2</v>
      </c>
      <c r="N4712" s="18"/>
      <c r="X4712" s="48">
        <v>200</v>
      </c>
      <c r="Y4712" s="48">
        <v>40</v>
      </c>
      <c r="Z4712" s="41">
        <f t="shared" si="566"/>
        <v>2</v>
      </c>
    </row>
    <row r="4713" spans="2:26" ht="15.75" customHeight="1">
      <c r="B4713" s="72">
        <v>41835</v>
      </c>
      <c r="C4713" s="116">
        <v>0.95833333333575865</v>
      </c>
      <c r="D4713" s="74">
        <f t="shared" si="562"/>
        <v>41835.958333333336</v>
      </c>
      <c r="E4713" s="117">
        <v>28.3579434625</v>
      </c>
      <c r="F4713" s="24">
        <f t="shared" si="559"/>
        <v>54.163672013374999</v>
      </c>
      <c r="G4713" s="117">
        <v>51.609797305000001</v>
      </c>
      <c r="H4713" s="24">
        <f t="shared" si="560"/>
        <v>98.574712852549993</v>
      </c>
      <c r="I4713" s="117">
        <v>23.251853839999999</v>
      </c>
      <c r="J4713" s="24">
        <f t="shared" si="561"/>
        <v>44.411040834399998</v>
      </c>
      <c r="K4713" s="14">
        <f t="shared" si="563"/>
        <v>2</v>
      </c>
      <c r="L4713" s="41">
        <f t="shared" si="564"/>
        <v>-2.5190062772387236</v>
      </c>
      <c r="M4713" s="41">
        <f t="shared" si="565"/>
        <v>2</v>
      </c>
      <c r="N4713" s="18"/>
      <c r="X4713" s="48">
        <v>200</v>
      </c>
      <c r="Y4713" s="48">
        <v>40</v>
      </c>
      <c r="Z4713" s="41">
        <f t="shared" si="566"/>
        <v>2</v>
      </c>
    </row>
    <row r="4714" spans="2:26" ht="15.75" customHeight="1">
      <c r="B4714" s="72">
        <v>41836</v>
      </c>
      <c r="C4714" s="116">
        <v>0</v>
      </c>
      <c r="D4714" s="74">
        <f t="shared" si="562"/>
        <v>41836</v>
      </c>
      <c r="E4714" s="117">
        <v>16.469664099999999</v>
      </c>
      <c r="F4714" s="24">
        <f t="shared" si="559"/>
        <v>31.457058430999997</v>
      </c>
      <c r="G4714" s="117">
        <v>38.063614049999998</v>
      </c>
      <c r="H4714" s="24">
        <f t="shared" si="560"/>
        <v>72.701502835499994</v>
      </c>
      <c r="I4714" s="117">
        <v>21.593949947500001</v>
      </c>
      <c r="J4714" s="24">
        <f t="shared" si="561"/>
        <v>41.244444399724998</v>
      </c>
      <c r="K4714" s="14">
        <f t="shared" si="563"/>
        <v>3</v>
      </c>
      <c r="L4714" s="41">
        <f t="shared" si="564"/>
        <v>-5.6856027119137238</v>
      </c>
      <c r="M4714" s="41">
        <f t="shared" si="565"/>
        <v>2</v>
      </c>
      <c r="N4714" s="18"/>
      <c r="X4714" s="48">
        <v>200</v>
      </c>
      <c r="Y4714" s="48">
        <v>40</v>
      </c>
      <c r="Z4714" s="41">
        <f t="shared" si="566"/>
        <v>2</v>
      </c>
    </row>
    <row r="4715" spans="2:26" ht="15.75" customHeight="1">
      <c r="B4715" s="72">
        <v>41836</v>
      </c>
      <c r="C4715" s="116">
        <v>4.1666666664241347E-2</v>
      </c>
      <c r="D4715" s="74">
        <f t="shared" si="562"/>
        <v>41836.041666666664</v>
      </c>
      <c r="E4715" s="117">
        <v>21.2938529475</v>
      </c>
      <c r="F4715" s="24">
        <f t="shared" si="559"/>
        <v>40.671259129724994</v>
      </c>
      <c r="G4715" s="117">
        <v>45.729427289999997</v>
      </c>
      <c r="H4715" s="24">
        <f t="shared" si="560"/>
        <v>87.343206123899989</v>
      </c>
      <c r="I4715" s="117">
        <v>24.435574339999999</v>
      </c>
      <c r="J4715" s="24">
        <f t="shared" si="561"/>
        <v>46.671946989399999</v>
      </c>
      <c r="K4715" s="14">
        <f t="shared" si="563"/>
        <v>3</v>
      </c>
      <c r="L4715" s="41">
        <f t="shared" si="564"/>
        <v>-0.25810012223872292</v>
      </c>
      <c r="M4715" s="41">
        <f t="shared" si="565"/>
        <v>2</v>
      </c>
      <c r="N4715" s="18"/>
      <c r="X4715" s="48">
        <v>200</v>
      </c>
      <c r="Y4715" s="48">
        <v>40</v>
      </c>
      <c r="Z4715" s="41">
        <f t="shared" si="566"/>
        <v>2</v>
      </c>
    </row>
    <row r="4716" spans="2:26" ht="15.75" customHeight="1">
      <c r="B4716" s="72">
        <v>41836</v>
      </c>
      <c r="C4716" s="116">
        <v>8.3333333335758653E-2</v>
      </c>
      <c r="D4716" s="74">
        <f t="shared" si="562"/>
        <v>41836.083333333336</v>
      </c>
      <c r="E4716" s="117">
        <v>26.231573424499999</v>
      </c>
      <c r="F4716" s="24">
        <f t="shared" si="559"/>
        <v>50.102305240794998</v>
      </c>
      <c r="G4716" s="117">
        <v>48.03313575</v>
      </c>
      <c r="H4716" s="24">
        <f t="shared" si="560"/>
        <v>91.743289282500001</v>
      </c>
      <c r="I4716" s="117">
        <v>21.801562322500001</v>
      </c>
      <c r="J4716" s="24">
        <f t="shared" si="561"/>
        <v>41.640984035975002</v>
      </c>
      <c r="K4716" s="14">
        <f t="shared" si="563"/>
        <v>3</v>
      </c>
      <c r="L4716" s="41">
        <f t="shared" si="564"/>
        <v>-5.2890630756637194</v>
      </c>
      <c r="M4716" s="41">
        <f t="shared" si="565"/>
        <v>2</v>
      </c>
      <c r="N4716" s="18"/>
      <c r="X4716" s="48">
        <v>200</v>
      </c>
      <c r="Y4716" s="48">
        <v>40</v>
      </c>
      <c r="Z4716" s="41">
        <f t="shared" si="566"/>
        <v>2</v>
      </c>
    </row>
    <row r="4717" spans="2:26" ht="15.75" customHeight="1">
      <c r="B4717" s="72">
        <v>41836</v>
      </c>
      <c r="C4717" s="116">
        <v>0.125</v>
      </c>
      <c r="D4717" s="74">
        <f t="shared" si="562"/>
        <v>41836.125</v>
      </c>
      <c r="E4717" s="117">
        <v>35.816965447500003</v>
      </c>
      <c r="F4717" s="24">
        <f t="shared" si="559"/>
        <v>68.410404004725009</v>
      </c>
      <c r="G4717" s="117">
        <v>60.804654909999996</v>
      </c>
      <c r="H4717" s="24">
        <f t="shared" si="560"/>
        <v>116.13689087809999</v>
      </c>
      <c r="I4717" s="117">
        <v>24.987689462500001</v>
      </c>
      <c r="J4717" s="24">
        <f t="shared" si="561"/>
        <v>47.726486873375002</v>
      </c>
      <c r="K4717" s="14">
        <f t="shared" si="563"/>
        <v>3</v>
      </c>
      <c r="L4717" s="41">
        <f t="shared" si="564"/>
        <v>0.79643976173628062</v>
      </c>
      <c r="M4717" s="41">
        <f t="shared" si="565"/>
        <v>2</v>
      </c>
      <c r="N4717" s="18"/>
      <c r="X4717" s="48">
        <v>200</v>
      </c>
      <c r="Y4717" s="48">
        <v>40</v>
      </c>
      <c r="Z4717" s="41">
        <f t="shared" si="566"/>
        <v>2</v>
      </c>
    </row>
    <row r="4718" spans="2:26" ht="15.75" customHeight="1">
      <c r="B4718" s="72">
        <v>41836</v>
      </c>
      <c r="C4718" s="116">
        <v>0.16666666666424135</v>
      </c>
      <c r="D4718" s="74">
        <f t="shared" si="562"/>
        <v>41836.166666666664</v>
      </c>
      <c r="E4718" s="117">
        <v>170.24860182500001</v>
      </c>
      <c r="F4718" s="24">
        <f t="shared" si="559"/>
        <v>325.17482948575002</v>
      </c>
      <c r="G4718" s="117">
        <v>218.93137662500001</v>
      </c>
      <c r="H4718" s="24">
        <f t="shared" si="560"/>
        <v>418.15892935375001</v>
      </c>
      <c r="I4718" s="117">
        <v>48.682774802499999</v>
      </c>
      <c r="J4718" s="24">
        <f t="shared" si="561"/>
        <v>92.984099872774991</v>
      </c>
      <c r="K4718" s="14">
        <f t="shared" si="563"/>
        <v>3</v>
      </c>
      <c r="L4718" s="41">
        <f t="shared" si="564"/>
        <v>46.054052761136269</v>
      </c>
      <c r="M4718" s="41">
        <f t="shared" si="565"/>
        <v>2</v>
      </c>
      <c r="N4718" s="18"/>
      <c r="X4718" s="48">
        <v>200</v>
      </c>
      <c r="Y4718" s="48">
        <v>40</v>
      </c>
      <c r="Z4718" s="41">
        <f t="shared" si="566"/>
        <v>2</v>
      </c>
    </row>
    <row r="4719" spans="2:26" ht="15.75" customHeight="1">
      <c r="B4719" s="72">
        <v>41836</v>
      </c>
      <c r="C4719" s="116">
        <v>0.20833333333575865</v>
      </c>
      <c r="D4719" s="74">
        <f t="shared" si="562"/>
        <v>41836.208333333336</v>
      </c>
      <c r="E4719" s="117">
        <v>97.110425077499997</v>
      </c>
      <c r="F4719" s="24">
        <f t="shared" si="559"/>
        <v>185.480911898025</v>
      </c>
      <c r="G4719" s="117">
        <v>131.99385165999999</v>
      </c>
      <c r="H4719" s="24">
        <f t="shared" si="560"/>
        <v>252.10825667059996</v>
      </c>
      <c r="I4719" s="117">
        <v>34.883426597499998</v>
      </c>
      <c r="J4719" s="24">
        <f t="shared" si="561"/>
        <v>66.627344801224993</v>
      </c>
      <c r="K4719" s="14">
        <f t="shared" si="563"/>
        <v>3</v>
      </c>
      <c r="L4719" s="41">
        <f t="shared" si="564"/>
        <v>19.697297689586271</v>
      </c>
      <c r="M4719" s="41">
        <f t="shared" si="565"/>
        <v>2</v>
      </c>
      <c r="N4719" s="18"/>
      <c r="X4719" s="48">
        <v>200</v>
      </c>
      <c r="Y4719" s="48">
        <v>40</v>
      </c>
      <c r="Z4719" s="41">
        <f t="shared" si="566"/>
        <v>2</v>
      </c>
    </row>
    <row r="4720" spans="2:26" ht="15.75" customHeight="1">
      <c r="B4720" s="72">
        <v>41836</v>
      </c>
      <c r="C4720" s="116">
        <v>0.25</v>
      </c>
      <c r="D4720" s="74">
        <f t="shared" si="562"/>
        <v>41836.25</v>
      </c>
      <c r="E4720" s="117">
        <v>37.072019502499998</v>
      </c>
      <c r="F4720" s="24">
        <f t="shared" si="559"/>
        <v>70.807557249774987</v>
      </c>
      <c r="G4720" s="117">
        <v>57.575054029999997</v>
      </c>
      <c r="H4720" s="24">
        <f t="shared" si="560"/>
        <v>109.96835319729999</v>
      </c>
      <c r="I4720" s="117">
        <v>20.503034527499999</v>
      </c>
      <c r="J4720" s="24">
        <f t="shared" si="561"/>
        <v>39.160795947524996</v>
      </c>
      <c r="K4720" s="14">
        <f t="shared" si="563"/>
        <v>3</v>
      </c>
      <c r="L4720" s="41">
        <f t="shared" si="564"/>
        <v>-7.7692511641137258</v>
      </c>
      <c r="M4720" s="41">
        <f t="shared" si="565"/>
        <v>2</v>
      </c>
      <c r="N4720" s="18"/>
      <c r="X4720" s="48">
        <v>200</v>
      </c>
      <c r="Y4720" s="48">
        <v>40</v>
      </c>
      <c r="Z4720" s="41">
        <f t="shared" si="566"/>
        <v>2</v>
      </c>
    </row>
    <row r="4721" spans="2:26" ht="15.75" customHeight="1">
      <c r="B4721" s="72">
        <v>41836</v>
      </c>
      <c r="C4721" s="116">
        <v>0.29166666666424135</v>
      </c>
      <c r="D4721" s="74">
        <f t="shared" si="562"/>
        <v>41836.291666666664</v>
      </c>
      <c r="E4721" s="117">
        <v>27.739592590000001</v>
      </c>
      <c r="F4721" s="24">
        <f t="shared" si="559"/>
        <v>52.982621846900003</v>
      </c>
      <c r="G4721" s="117">
        <v>48.742378285000001</v>
      </c>
      <c r="H4721" s="24">
        <f t="shared" si="560"/>
        <v>93.097942524350003</v>
      </c>
      <c r="I4721" s="117">
        <v>21.002785695</v>
      </c>
      <c r="J4721" s="24">
        <f t="shared" si="561"/>
        <v>40.115320677450001</v>
      </c>
      <c r="K4721" s="14">
        <f t="shared" si="563"/>
        <v>3</v>
      </c>
      <c r="L4721" s="41">
        <f t="shared" si="564"/>
        <v>-6.8147264341887208</v>
      </c>
      <c r="M4721" s="41">
        <f t="shared" si="565"/>
        <v>2</v>
      </c>
      <c r="N4721" s="18"/>
      <c r="X4721" s="48">
        <v>200</v>
      </c>
      <c r="Y4721" s="48">
        <v>40</v>
      </c>
      <c r="Z4721" s="41">
        <f t="shared" si="566"/>
        <v>2</v>
      </c>
    </row>
    <row r="4722" spans="2:26" ht="15.75" customHeight="1">
      <c r="B4722" s="72">
        <v>41836</v>
      </c>
      <c r="C4722" s="116">
        <v>0.33333333333575865</v>
      </c>
      <c r="D4722" s="74">
        <f t="shared" si="562"/>
        <v>41836.333333333336</v>
      </c>
      <c r="E4722" s="117">
        <v>32.647159437500001</v>
      </c>
      <c r="F4722" s="24">
        <f t="shared" si="559"/>
        <v>62.356074525624997</v>
      </c>
      <c r="G4722" s="117">
        <v>50.691182037499999</v>
      </c>
      <c r="H4722" s="24">
        <f t="shared" si="560"/>
        <v>96.820157691624999</v>
      </c>
      <c r="I4722" s="117">
        <v>18.0440225975</v>
      </c>
      <c r="J4722" s="24">
        <f t="shared" si="561"/>
        <v>34.464083161224998</v>
      </c>
      <c r="K4722" s="14">
        <f t="shared" si="563"/>
        <v>3</v>
      </c>
      <c r="L4722" s="41">
        <f t="shared" si="564"/>
        <v>-12.465963950413723</v>
      </c>
      <c r="M4722" s="41">
        <f t="shared" si="565"/>
        <v>2</v>
      </c>
      <c r="N4722" s="18"/>
      <c r="X4722" s="48">
        <v>200</v>
      </c>
      <c r="Y4722" s="48">
        <v>40</v>
      </c>
      <c r="Z4722" s="41">
        <f t="shared" si="566"/>
        <v>2</v>
      </c>
    </row>
    <row r="4723" spans="2:26" ht="15.75" customHeight="1">
      <c r="B4723" s="72">
        <v>41836</v>
      </c>
      <c r="C4723" s="116">
        <v>0.375</v>
      </c>
      <c r="D4723" s="74">
        <f t="shared" si="562"/>
        <v>41836.375</v>
      </c>
      <c r="E4723" s="117">
        <v>24.521925504999999</v>
      </c>
      <c r="F4723" s="24">
        <f t="shared" si="559"/>
        <v>46.836877714549999</v>
      </c>
      <c r="G4723" s="117">
        <v>40.791599894999997</v>
      </c>
      <c r="H4723" s="24">
        <f t="shared" si="560"/>
        <v>77.911955799449998</v>
      </c>
      <c r="I4723" s="117">
        <v>16.269674389999999</v>
      </c>
      <c r="J4723" s="24">
        <f t="shared" si="561"/>
        <v>31.075078084899996</v>
      </c>
      <c r="K4723" s="14">
        <f t="shared" si="563"/>
        <v>3</v>
      </c>
      <c r="L4723" s="41">
        <f t="shared" si="564"/>
        <v>-15.854969026738726</v>
      </c>
      <c r="M4723" s="41">
        <f t="shared" si="565"/>
        <v>2</v>
      </c>
      <c r="N4723" s="18"/>
      <c r="X4723" s="48">
        <v>200</v>
      </c>
      <c r="Y4723" s="48">
        <v>40</v>
      </c>
      <c r="Z4723" s="41">
        <f t="shared" si="566"/>
        <v>2</v>
      </c>
    </row>
    <row r="4724" spans="2:26" ht="15.75" customHeight="1">
      <c r="B4724" s="72">
        <v>41836</v>
      </c>
      <c r="C4724" s="116">
        <v>0.41666666666424135</v>
      </c>
      <c r="D4724" s="74">
        <f t="shared" si="562"/>
        <v>41836.416666666664</v>
      </c>
      <c r="E4724" s="117">
        <v>17.479245497499999</v>
      </c>
      <c r="F4724" s="24">
        <f t="shared" si="559"/>
        <v>33.385358900225</v>
      </c>
      <c r="G4724" s="117">
        <v>30.928907465000002</v>
      </c>
      <c r="H4724" s="24">
        <f t="shared" si="560"/>
        <v>59.074213258150003</v>
      </c>
      <c r="I4724" s="117">
        <v>13.449661967500001</v>
      </c>
      <c r="J4724" s="24">
        <f t="shared" si="561"/>
        <v>25.688854357924999</v>
      </c>
      <c r="K4724" s="14">
        <f t="shared" si="563"/>
        <v>3</v>
      </c>
      <c r="L4724" s="41">
        <f t="shared" si="564"/>
        <v>-21.241192753713722</v>
      </c>
      <c r="M4724" s="41">
        <f t="shared" si="565"/>
        <v>2</v>
      </c>
      <c r="N4724" s="18"/>
      <c r="X4724" s="48">
        <v>200</v>
      </c>
      <c r="Y4724" s="48">
        <v>40</v>
      </c>
      <c r="Z4724" s="41">
        <f t="shared" si="566"/>
        <v>2</v>
      </c>
    </row>
    <row r="4725" spans="2:26" ht="15.75" customHeight="1">
      <c r="B4725" s="72">
        <v>41836</v>
      </c>
      <c r="C4725" s="116">
        <v>0.45833333333575865</v>
      </c>
      <c r="D4725" s="74">
        <f t="shared" si="562"/>
        <v>41836.458333333336</v>
      </c>
      <c r="E4725" s="117">
        <v>24.734689232499999</v>
      </c>
      <c r="F4725" s="24">
        <f t="shared" si="559"/>
        <v>47.243256434074993</v>
      </c>
      <c r="G4725" s="117">
        <v>46.705307482499997</v>
      </c>
      <c r="H4725" s="24">
        <f t="shared" si="560"/>
        <v>89.207137291574995</v>
      </c>
      <c r="I4725" s="117">
        <v>21.970618247499999</v>
      </c>
      <c r="J4725" s="24">
        <f t="shared" si="561"/>
        <v>41.963880852724998</v>
      </c>
      <c r="K4725" s="14">
        <f t="shared" si="563"/>
        <v>3</v>
      </c>
      <c r="L4725" s="41">
        <f t="shared" si="564"/>
        <v>-4.9661662589137237</v>
      </c>
      <c r="M4725" s="41">
        <f t="shared" si="565"/>
        <v>2</v>
      </c>
      <c r="N4725" s="18"/>
      <c r="X4725" s="48">
        <v>200</v>
      </c>
      <c r="Y4725" s="48">
        <v>40</v>
      </c>
      <c r="Z4725" s="41">
        <f t="shared" si="566"/>
        <v>2</v>
      </c>
    </row>
    <row r="4726" spans="2:26" ht="15.75" customHeight="1">
      <c r="B4726" s="72">
        <v>41836</v>
      </c>
      <c r="C4726" s="116">
        <v>0.5</v>
      </c>
      <c r="D4726" s="74">
        <f t="shared" si="562"/>
        <v>41836.5</v>
      </c>
      <c r="E4726" s="117">
        <v>22.0378958075</v>
      </c>
      <c r="F4726" s="24">
        <f t="shared" si="559"/>
        <v>42.092380992324998</v>
      </c>
      <c r="G4726" s="117">
        <v>37.271866060000001</v>
      </c>
      <c r="H4726" s="24">
        <f t="shared" si="560"/>
        <v>71.189264174599998</v>
      </c>
      <c r="I4726" s="117">
        <v>15.2339702475</v>
      </c>
      <c r="J4726" s="24">
        <f t="shared" si="561"/>
        <v>29.096883172725001</v>
      </c>
      <c r="K4726" s="14">
        <f t="shared" si="563"/>
        <v>3</v>
      </c>
      <c r="L4726" s="41">
        <f t="shared" si="564"/>
        <v>-17.833163938913721</v>
      </c>
      <c r="M4726" s="41">
        <f t="shared" si="565"/>
        <v>2</v>
      </c>
      <c r="N4726" s="18"/>
      <c r="X4726" s="48">
        <v>200</v>
      </c>
      <c r="Y4726" s="48">
        <v>40</v>
      </c>
      <c r="Z4726" s="41">
        <f t="shared" si="566"/>
        <v>2</v>
      </c>
    </row>
    <row r="4727" spans="2:26" ht="15.75" customHeight="1">
      <c r="B4727" s="72">
        <v>41836</v>
      </c>
      <c r="C4727" s="116">
        <v>0.54166666666424135</v>
      </c>
      <c r="D4727" s="74">
        <f t="shared" si="562"/>
        <v>41836.541666666664</v>
      </c>
      <c r="E4727" s="117">
        <v>19.37305988</v>
      </c>
      <c r="F4727" s="24">
        <f t="shared" si="559"/>
        <v>37.002544370799995</v>
      </c>
      <c r="G4727" s="117">
        <v>33.026204659999998</v>
      </c>
      <c r="H4727" s="24">
        <f t="shared" si="560"/>
        <v>63.080050900599993</v>
      </c>
      <c r="I4727" s="117">
        <v>13.65314478</v>
      </c>
      <c r="J4727" s="24">
        <f t="shared" si="561"/>
        <v>26.077506529799997</v>
      </c>
      <c r="K4727" s="14">
        <f t="shared" si="563"/>
        <v>3</v>
      </c>
      <c r="L4727" s="41">
        <f t="shared" si="564"/>
        <v>-20.852540581838724</v>
      </c>
      <c r="M4727" s="41">
        <f t="shared" si="565"/>
        <v>2</v>
      </c>
      <c r="N4727" s="18"/>
      <c r="X4727" s="48">
        <v>200</v>
      </c>
      <c r="Y4727" s="48">
        <v>40</v>
      </c>
      <c r="Z4727" s="41">
        <f t="shared" si="566"/>
        <v>2</v>
      </c>
    </row>
    <row r="4728" spans="2:26" ht="15.75" customHeight="1">
      <c r="B4728" s="72">
        <v>41836</v>
      </c>
      <c r="C4728" s="116">
        <v>0.58333333333575865</v>
      </c>
      <c r="D4728" s="74">
        <f t="shared" si="562"/>
        <v>41836.583333333336</v>
      </c>
      <c r="E4728" s="117">
        <v>14.89991526</v>
      </c>
      <c r="F4728" s="24">
        <f t="shared" si="559"/>
        <v>28.458838146599998</v>
      </c>
      <c r="G4728" s="117">
        <v>28.147997757500001</v>
      </c>
      <c r="H4728" s="24">
        <f t="shared" si="560"/>
        <v>53.762675716825001</v>
      </c>
      <c r="I4728" s="117">
        <v>13.24808249825</v>
      </c>
      <c r="J4728" s="24">
        <f t="shared" si="561"/>
        <v>25.3038375716575</v>
      </c>
      <c r="K4728" s="14">
        <f t="shared" si="563"/>
        <v>3</v>
      </c>
      <c r="L4728" s="41">
        <f t="shared" si="564"/>
        <v>-21.626209539981222</v>
      </c>
      <c r="M4728" s="41">
        <f t="shared" si="565"/>
        <v>2</v>
      </c>
      <c r="N4728" s="18"/>
      <c r="X4728" s="48">
        <v>200</v>
      </c>
      <c r="Y4728" s="48">
        <v>40</v>
      </c>
      <c r="Z4728" s="41">
        <f t="shared" si="566"/>
        <v>2</v>
      </c>
    </row>
    <row r="4729" spans="2:26" ht="15.75" customHeight="1">
      <c r="B4729" s="72">
        <v>41836</v>
      </c>
      <c r="C4729" s="116">
        <v>0.625</v>
      </c>
      <c r="D4729" s="74">
        <f t="shared" si="562"/>
        <v>41836.625</v>
      </c>
      <c r="E4729" s="117">
        <v>15.26736992</v>
      </c>
      <c r="F4729" s="24">
        <f t="shared" si="559"/>
        <v>29.160676547199998</v>
      </c>
      <c r="G4729" s="117">
        <v>26.499608845000001</v>
      </c>
      <c r="H4729" s="24">
        <f t="shared" si="560"/>
        <v>50.614252893950002</v>
      </c>
      <c r="I4729" s="117">
        <v>11.23223892225</v>
      </c>
      <c r="J4729" s="24">
        <f t="shared" si="561"/>
        <v>21.453576341497499</v>
      </c>
      <c r="K4729" s="14">
        <f t="shared" si="563"/>
        <v>3</v>
      </c>
      <c r="L4729" s="41">
        <f t="shared" si="564"/>
        <v>-25.476470770141223</v>
      </c>
      <c r="M4729" s="41">
        <f t="shared" si="565"/>
        <v>2</v>
      </c>
      <c r="N4729" s="18"/>
      <c r="X4729" s="48">
        <v>200</v>
      </c>
      <c r="Y4729" s="48">
        <v>40</v>
      </c>
      <c r="Z4729" s="41">
        <f t="shared" si="566"/>
        <v>2</v>
      </c>
    </row>
    <row r="4730" spans="2:26" ht="15.75" customHeight="1">
      <c r="B4730" s="72">
        <v>41836</v>
      </c>
      <c r="C4730" s="116">
        <v>0.66666666666424135</v>
      </c>
      <c r="D4730" s="74">
        <f t="shared" si="562"/>
        <v>41836.666666666664</v>
      </c>
      <c r="E4730" s="117">
        <v>16.187989774999998</v>
      </c>
      <c r="F4730" s="24">
        <f t="shared" si="559"/>
        <v>30.919060470249995</v>
      </c>
      <c r="G4730" s="117">
        <v>28.545469655000002</v>
      </c>
      <c r="H4730" s="24">
        <f t="shared" si="560"/>
        <v>54.521847041050002</v>
      </c>
      <c r="I4730" s="117">
        <v>12.3574798785</v>
      </c>
      <c r="J4730" s="24">
        <f t="shared" si="561"/>
        <v>23.602786567934999</v>
      </c>
      <c r="K4730" s="14">
        <f t="shared" si="563"/>
        <v>3</v>
      </c>
      <c r="L4730" s="41">
        <f t="shared" si="564"/>
        <v>-23.327260543703723</v>
      </c>
      <c r="M4730" s="41">
        <f t="shared" si="565"/>
        <v>2</v>
      </c>
      <c r="N4730" s="18"/>
      <c r="X4730" s="48">
        <v>200</v>
      </c>
      <c r="Y4730" s="48">
        <v>40</v>
      </c>
      <c r="Z4730" s="41">
        <f t="shared" si="566"/>
        <v>2</v>
      </c>
    </row>
    <row r="4731" spans="2:26" ht="15.75" customHeight="1">
      <c r="B4731" s="72">
        <v>41836</v>
      </c>
      <c r="C4731" s="116">
        <v>0.70833333333575865</v>
      </c>
      <c r="D4731" s="74">
        <f t="shared" si="562"/>
        <v>41836.708333333336</v>
      </c>
      <c r="E4731" s="117">
        <v>13.437111464999999</v>
      </c>
      <c r="F4731" s="24">
        <f t="shared" si="559"/>
        <v>25.664882898149997</v>
      </c>
      <c r="G4731" s="117">
        <v>25.361601342499998</v>
      </c>
      <c r="H4731" s="24">
        <f t="shared" si="560"/>
        <v>48.440658564174996</v>
      </c>
      <c r="I4731" s="117">
        <v>11.924489879999999</v>
      </c>
      <c r="J4731" s="24">
        <f t="shared" si="561"/>
        <v>22.775775670799998</v>
      </c>
      <c r="K4731" s="14">
        <f t="shared" si="563"/>
        <v>3</v>
      </c>
      <c r="L4731" s="41">
        <f t="shared" si="564"/>
        <v>-24.154271440838723</v>
      </c>
      <c r="M4731" s="41">
        <f t="shared" si="565"/>
        <v>2</v>
      </c>
      <c r="N4731" s="18"/>
      <c r="X4731" s="48">
        <v>200</v>
      </c>
      <c r="Y4731" s="48">
        <v>40</v>
      </c>
      <c r="Z4731" s="41">
        <f t="shared" si="566"/>
        <v>2</v>
      </c>
    </row>
    <row r="4732" spans="2:26" ht="15.75" customHeight="1">
      <c r="B4732" s="72">
        <v>41836</v>
      </c>
      <c r="C4732" s="116">
        <v>0.75</v>
      </c>
      <c r="D4732" s="74">
        <f t="shared" si="562"/>
        <v>41836.75</v>
      </c>
      <c r="E4732" s="117">
        <v>12.501902969</v>
      </c>
      <c r="F4732" s="24">
        <f t="shared" si="559"/>
        <v>23.878634670789999</v>
      </c>
      <c r="G4732" s="117">
        <v>23.2415522525</v>
      </c>
      <c r="H4732" s="24">
        <f t="shared" si="560"/>
        <v>44.391364802275</v>
      </c>
      <c r="I4732" s="117">
        <v>10.73964928475</v>
      </c>
      <c r="J4732" s="24">
        <f t="shared" si="561"/>
        <v>20.512730133872498</v>
      </c>
      <c r="K4732" s="14">
        <f t="shared" si="563"/>
        <v>3</v>
      </c>
      <c r="L4732" s="41">
        <f t="shared" si="564"/>
        <v>-26.417316977766223</v>
      </c>
      <c r="M4732" s="41">
        <f t="shared" si="565"/>
        <v>2</v>
      </c>
      <c r="N4732" s="18"/>
      <c r="X4732" s="48">
        <v>200</v>
      </c>
      <c r="Y4732" s="48">
        <v>40</v>
      </c>
      <c r="Z4732" s="41">
        <f t="shared" si="566"/>
        <v>2</v>
      </c>
    </row>
    <row r="4733" spans="2:26" ht="15.75" customHeight="1">
      <c r="B4733" s="72">
        <v>41836</v>
      </c>
      <c r="C4733" s="116">
        <v>0.79166666666424135</v>
      </c>
      <c r="D4733" s="74">
        <f t="shared" si="562"/>
        <v>41836.791666666664</v>
      </c>
      <c r="E4733" s="117">
        <v>16.5920746</v>
      </c>
      <c r="F4733" s="24">
        <f t="shared" si="559"/>
        <v>31.690862486</v>
      </c>
      <c r="G4733" s="117">
        <v>32.020429812499998</v>
      </c>
      <c r="H4733" s="24">
        <f t="shared" si="560"/>
        <v>61.159020941874992</v>
      </c>
      <c r="I4733" s="117">
        <v>15.4283552175</v>
      </c>
      <c r="J4733" s="24">
        <f t="shared" si="561"/>
        <v>29.468158465424999</v>
      </c>
      <c r="K4733" s="14">
        <f t="shared" si="563"/>
        <v>3</v>
      </c>
      <c r="L4733" s="41">
        <f t="shared" si="564"/>
        <v>-17.461888646213723</v>
      </c>
      <c r="M4733" s="41">
        <f t="shared" si="565"/>
        <v>2</v>
      </c>
      <c r="N4733" s="18"/>
      <c r="X4733" s="48">
        <v>200</v>
      </c>
      <c r="Y4733" s="48">
        <v>40</v>
      </c>
      <c r="Z4733" s="41">
        <f t="shared" si="566"/>
        <v>2</v>
      </c>
    </row>
    <row r="4734" spans="2:26" ht="15.75" customHeight="1">
      <c r="B4734" s="72">
        <v>41836</v>
      </c>
      <c r="C4734" s="116">
        <v>0.83333333333575865</v>
      </c>
      <c r="D4734" s="74">
        <f t="shared" si="562"/>
        <v>41836.833333333336</v>
      </c>
      <c r="E4734" s="117">
        <v>12.299176637</v>
      </c>
      <c r="F4734" s="24">
        <f t="shared" si="559"/>
        <v>23.49142737667</v>
      </c>
      <c r="G4734" s="117">
        <v>23.200405374999999</v>
      </c>
      <c r="H4734" s="24">
        <f t="shared" si="560"/>
        <v>44.312774266249995</v>
      </c>
      <c r="I4734" s="117">
        <v>10.901228737749999</v>
      </c>
      <c r="J4734" s="24">
        <f t="shared" si="561"/>
        <v>20.821346889102497</v>
      </c>
      <c r="K4734" s="14">
        <f t="shared" si="563"/>
        <v>3</v>
      </c>
      <c r="L4734" s="41">
        <f t="shared" si="564"/>
        <v>-26.108700222536225</v>
      </c>
      <c r="M4734" s="41">
        <f t="shared" si="565"/>
        <v>2</v>
      </c>
      <c r="N4734" s="18"/>
      <c r="X4734" s="48">
        <v>200</v>
      </c>
      <c r="Y4734" s="48">
        <v>40</v>
      </c>
      <c r="Z4734" s="41">
        <f t="shared" si="566"/>
        <v>2</v>
      </c>
    </row>
    <row r="4735" spans="2:26" ht="15.75" customHeight="1">
      <c r="B4735" s="72">
        <v>41836</v>
      </c>
      <c r="C4735" s="116">
        <v>0.875</v>
      </c>
      <c r="D4735" s="74">
        <f t="shared" si="562"/>
        <v>41836.875</v>
      </c>
      <c r="E4735" s="117">
        <v>17.749026134000001</v>
      </c>
      <c r="F4735" s="24">
        <f t="shared" si="559"/>
        <v>33.900639915939998</v>
      </c>
      <c r="G4735" s="117">
        <v>30.872815634999998</v>
      </c>
      <c r="H4735" s="24">
        <f t="shared" si="560"/>
        <v>58.967077862849997</v>
      </c>
      <c r="I4735" s="117">
        <v>13.123789500000001</v>
      </c>
      <c r="J4735" s="24">
        <f t="shared" si="561"/>
        <v>25.066437945000001</v>
      </c>
      <c r="K4735" s="14">
        <f t="shared" si="563"/>
        <v>3</v>
      </c>
      <c r="L4735" s="41">
        <f t="shared" si="564"/>
        <v>-21.863609166638721</v>
      </c>
      <c r="M4735" s="41">
        <f t="shared" si="565"/>
        <v>2</v>
      </c>
      <c r="N4735" s="18"/>
      <c r="X4735" s="48">
        <v>200</v>
      </c>
      <c r="Y4735" s="48">
        <v>40</v>
      </c>
      <c r="Z4735" s="41">
        <f t="shared" si="566"/>
        <v>2</v>
      </c>
    </row>
    <row r="4736" spans="2:26" ht="15.75" customHeight="1">
      <c r="B4736" s="72">
        <v>41836</v>
      </c>
      <c r="C4736" s="116">
        <v>0.91666666666424135</v>
      </c>
      <c r="D4736" s="74">
        <f t="shared" si="562"/>
        <v>41836.916666666664</v>
      </c>
      <c r="E4736" s="117">
        <v>39.68923101</v>
      </c>
      <c r="F4736" s="24">
        <f t="shared" si="559"/>
        <v>75.806431229099999</v>
      </c>
      <c r="G4736" s="117">
        <v>56.702067232499999</v>
      </c>
      <c r="H4736" s="24">
        <f t="shared" si="560"/>
        <v>108.30094841407499</v>
      </c>
      <c r="I4736" s="117">
        <v>17.012836222499999</v>
      </c>
      <c r="J4736" s="24">
        <f t="shared" si="561"/>
        <v>32.494517184974995</v>
      </c>
      <c r="K4736" s="14">
        <f t="shared" si="563"/>
        <v>3</v>
      </c>
      <c r="L4736" s="41">
        <f t="shared" si="564"/>
        <v>-14.435529926663726</v>
      </c>
      <c r="M4736" s="41">
        <f t="shared" si="565"/>
        <v>2</v>
      </c>
      <c r="N4736" s="18"/>
      <c r="X4736" s="48">
        <v>200</v>
      </c>
      <c r="Y4736" s="48">
        <v>40</v>
      </c>
      <c r="Z4736" s="41">
        <f t="shared" si="566"/>
        <v>2</v>
      </c>
    </row>
    <row r="4737" spans="2:26" ht="15.75" customHeight="1">
      <c r="B4737" s="72">
        <v>41836</v>
      </c>
      <c r="C4737" s="116">
        <v>0.95833333333575865</v>
      </c>
      <c r="D4737" s="74">
        <f t="shared" si="562"/>
        <v>41836.958333333336</v>
      </c>
      <c r="E4737" s="117">
        <v>42.086156449999997</v>
      </c>
      <c r="F4737" s="24">
        <f t="shared" si="559"/>
        <v>80.384558819499986</v>
      </c>
      <c r="G4737" s="117">
        <v>57.732291842499997</v>
      </c>
      <c r="H4737" s="24">
        <f t="shared" si="560"/>
        <v>110.26867741917499</v>
      </c>
      <c r="I4737" s="117">
        <v>15.646135395</v>
      </c>
      <c r="J4737" s="24">
        <f t="shared" si="561"/>
        <v>29.884118604449998</v>
      </c>
      <c r="K4737" s="14">
        <f t="shared" si="563"/>
        <v>3</v>
      </c>
      <c r="L4737" s="41">
        <f t="shared" si="564"/>
        <v>-17.045928507188723</v>
      </c>
      <c r="M4737" s="41">
        <f t="shared" si="565"/>
        <v>2</v>
      </c>
      <c r="N4737" s="18"/>
      <c r="X4737" s="48">
        <v>200</v>
      </c>
      <c r="Y4737" s="48">
        <v>40</v>
      </c>
      <c r="Z4737" s="41">
        <f t="shared" si="566"/>
        <v>2</v>
      </c>
    </row>
    <row r="4738" spans="2:26" ht="15.75" customHeight="1">
      <c r="B4738" s="72">
        <v>41837</v>
      </c>
      <c r="C4738" s="116">
        <v>0</v>
      </c>
      <c r="D4738" s="74">
        <f t="shared" si="562"/>
        <v>41837</v>
      </c>
      <c r="E4738" s="117">
        <v>47.13355129</v>
      </c>
      <c r="F4738" s="24">
        <f t="shared" si="559"/>
        <v>90.02508296389999</v>
      </c>
      <c r="G4738" s="117">
        <v>61.893959795000001</v>
      </c>
      <c r="H4738" s="24">
        <f t="shared" si="560"/>
        <v>118.21746320845</v>
      </c>
      <c r="I4738" s="117">
        <v>14.760408507499999</v>
      </c>
      <c r="J4738" s="24">
        <f t="shared" si="561"/>
        <v>28.192380249324998</v>
      </c>
      <c r="K4738" s="14">
        <f t="shared" si="563"/>
        <v>4</v>
      </c>
      <c r="L4738" s="41">
        <f t="shared" si="564"/>
        <v>-18.737666862313723</v>
      </c>
      <c r="M4738" s="41">
        <f t="shared" si="565"/>
        <v>2</v>
      </c>
      <c r="N4738" s="18"/>
      <c r="X4738" s="48">
        <v>200</v>
      </c>
      <c r="Y4738" s="48">
        <v>40</v>
      </c>
      <c r="Z4738" s="41">
        <f t="shared" si="566"/>
        <v>2</v>
      </c>
    </row>
    <row r="4739" spans="2:26" ht="15.75" customHeight="1">
      <c r="B4739" s="72">
        <v>41837</v>
      </c>
      <c r="C4739" s="116">
        <v>4.1666666664241347E-2</v>
      </c>
      <c r="D4739" s="74">
        <f t="shared" si="562"/>
        <v>41837.041666666664</v>
      </c>
      <c r="E4739" s="117">
        <v>61.632841790000001</v>
      </c>
      <c r="F4739" s="24">
        <f t="shared" si="559"/>
        <v>117.71872781889999</v>
      </c>
      <c r="G4739" s="117">
        <v>76.535600349999996</v>
      </c>
      <c r="H4739" s="24">
        <f t="shared" si="560"/>
        <v>146.18299666849998</v>
      </c>
      <c r="I4739" s="117">
        <v>14.902758560000001</v>
      </c>
      <c r="J4739" s="24">
        <f t="shared" si="561"/>
        <v>28.4642688496</v>
      </c>
      <c r="K4739" s="14">
        <f t="shared" si="563"/>
        <v>4</v>
      </c>
      <c r="L4739" s="41">
        <f t="shared" si="564"/>
        <v>-18.465778262038722</v>
      </c>
      <c r="M4739" s="41">
        <f t="shared" si="565"/>
        <v>2</v>
      </c>
      <c r="N4739" s="18"/>
      <c r="X4739" s="48">
        <v>200</v>
      </c>
      <c r="Y4739" s="48">
        <v>40</v>
      </c>
      <c r="Z4739" s="41">
        <f t="shared" si="566"/>
        <v>2</v>
      </c>
    </row>
    <row r="4740" spans="2:26" ht="15.75" customHeight="1">
      <c r="B4740" s="72">
        <v>41837</v>
      </c>
      <c r="C4740" s="116">
        <v>8.3333333335758653E-2</v>
      </c>
      <c r="D4740" s="74">
        <f t="shared" si="562"/>
        <v>41837.083333333336</v>
      </c>
      <c r="E4740" s="117">
        <v>90.606313152499993</v>
      </c>
      <c r="F4740" s="24">
        <f t="shared" si="559"/>
        <v>173.05805812127497</v>
      </c>
      <c r="G4740" s="117">
        <v>106.27259849249999</v>
      </c>
      <c r="H4740" s="24">
        <f t="shared" si="560"/>
        <v>202.98066312067499</v>
      </c>
      <c r="I4740" s="117">
        <v>15.666285352499999</v>
      </c>
      <c r="J4740" s="24">
        <f t="shared" si="561"/>
        <v>29.922605023274997</v>
      </c>
      <c r="K4740" s="14">
        <f t="shared" si="563"/>
        <v>4</v>
      </c>
      <c r="L4740" s="41">
        <f t="shared" si="564"/>
        <v>-17.007442088363725</v>
      </c>
      <c r="M4740" s="41">
        <f t="shared" si="565"/>
        <v>2</v>
      </c>
      <c r="N4740" s="18"/>
      <c r="X4740" s="48">
        <v>200</v>
      </c>
      <c r="Y4740" s="48">
        <v>40</v>
      </c>
      <c r="Z4740" s="41">
        <f t="shared" si="566"/>
        <v>2</v>
      </c>
    </row>
    <row r="4741" spans="2:26" ht="15.75" customHeight="1">
      <c r="B4741" s="72">
        <v>41837</v>
      </c>
      <c r="C4741" s="116">
        <v>0.125</v>
      </c>
      <c r="D4741" s="74">
        <f t="shared" si="562"/>
        <v>41837.125</v>
      </c>
      <c r="E4741" s="117">
        <v>80.063298947500002</v>
      </c>
      <c r="F4741" s="24">
        <f t="shared" si="559"/>
        <v>152.920900989725</v>
      </c>
      <c r="G4741" s="117">
        <v>97.361424152500007</v>
      </c>
      <c r="H4741" s="24">
        <f t="shared" si="560"/>
        <v>185.96032013127501</v>
      </c>
      <c r="I4741" s="117">
        <v>17.298125222500001</v>
      </c>
      <c r="J4741" s="24">
        <f t="shared" si="561"/>
        <v>33.039419174975002</v>
      </c>
      <c r="K4741" s="14">
        <f t="shared" si="563"/>
        <v>4</v>
      </c>
      <c r="L4741" s="41">
        <f t="shared" si="564"/>
        <v>-13.890627936663719</v>
      </c>
      <c r="M4741" s="41">
        <f t="shared" si="565"/>
        <v>2</v>
      </c>
      <c r="N4741" s="18"/>
      <c r="X4741" s="48">
        <v>200</v>
      </c>
      <c r="Y4741" s="48">
        <v>40</v>
      </c>
      <c r="Z4741" s="41">
        <f t="shared" si="566"/>
        <v>2</v>
      </c>
    </row>
    <row r="4742" spans="2:26" ht="15.75" customHeight="1">
      <c r="B4742" s="72">
        <v>41837</v>
      </c>
      <c r="C4742" s="116">
        <v>0.16666666666424135</v>
      </c>
      <c r="D4742" s="74">
        <f t="shared" si="562"/>
        <v>41837.166666666664</v>
      </c>
      <c r="E4742" s="117">
        <v>191.89681792499999</v>
      </c>
      <c r="F4742" s="24">
        <f t="shared" si="559"/>
        <v>366.52292223674999</v>
      </c>
      <c r="G4742" s="117">
        <v>219.37798942500001</v>
      </c>
      <c r="H4742" s="24">
        <f t="shared" si="560"/>
        <v>419.01195980174998</v>
      </c>
      <c r="I4742" s="117">
        <v>27.481171502500001</v>
      </c>
      <c r="J4742" s="24">
        <f t="shared" si="561"/>
        <v>52.489037569775</v>
      </c>
      <c r="K4742" s="14">
        <f t="shared" si="563"/>
        <v>4</v>
      </c>
      <c r="L4742" s="41">
        <f t="shared" si="564"/>
        <v>5.5589904581362788</v>
      </c>
      <c r="M4742" s="41">
        <f t="shared" si="565"/>
        <v>2</v>
      </c>
      <c r="N4742" s="18"/>
      <c r="X4742" s="48">
        <v>200</v>
      </c>
      <c r="Y4742" s="48">
        <v>40</v>
      </c>
      <c r="Z4742" s="41">
        <f t="shared" si="566"/>
        <v>2</v>
      </c>
    </row>
    <row r="4743" spans="2:26" ht="15.75" customHeight="1">
      <c r="B4743" s="72">
        <v>41837</v>
      </c>
      <c r="C4743" s="116">
        <v>0.20833333333575865</v>
      </c>
      <c r="D4743" s="74">
        <f t="shared" si="562"/>
        <v>41837.208333333336</v>
      </c>
      <c r="E4743" s="117">
        <v>200.027159625</v>
      </c>
      <c r="F4743" s="24">
        <f t="shared" si="559"/>
        <v>382.05187488374997</v>
      </c>
      <c r="G4743" s="117">
        <v>230.73001066</v>
      </c>
      <c r="H4743" s="24">
        <f t="shared" si="560"/>
        <v>440.69432036059999</v>
      </c>
      <c r="I4743" s="117">
        <v>30.702851047500001</v>
      </c>
      <c r="J4743" s="24">
        <f t="shared" si="561"/>
        <v>58.642445500725003</v>
      </c>
      <c r="K4743" s="14">
        <f t="shared" si="563"/>
        <v>4</v>
      </c>
      <c r="L4743" s="41">
        <f t="shared" si="564"/>
        <v>11.712398389086282</v>
      </c>
      <c r="M4743" s="41">
        <f t="shared" si="565"/>
        <v>2</v>
      </c>
      <c r="N4743" s="18"/>
      <c r="X4743" s="48">
        <v>200</v>
      </c>
      <c r="Y4743" s="48">
        <v>40</v>
      </c>
      <c r="Z4743" s="41">
        <f t="shared" si="566"/>
        <v>2</v>
      </c>
    </row>
    <row r="4744" spans="2:26" ht="15.75" customHeight="1">
      <c r="B4744" s="72">
        <v>41837</v>
      </c>
      <c r="C4744" s="116">
        <v>0.25</v>
      </c>
      <c r="D4744" s="74">
        <f t="shared" si="562"/>
        <v>41837.25</v>
      </c>
      <c r="E4744" s="117">
        <v>60.273782037499998</v>
      </c>
      <c r="F4744" s="24">
        <f t="shared" si="559"/>
        <v>115.12292369162499</v>
      </c>
      <c r="G4744" s="117">
        <v>87.234641749999994</v>
      </c>
      <c r="H4744" s="24">
        <f t="shared" si="560"/>
        <v>166.61816574249997</v>
      </c>
      <c r="I4744" s="117">
        <v>26.9608597125</v>
      </c>
      <c r="J4744" s="24">
        <f t="shared" si="561"/>
        <v>51.495242050875</v>
      </c>
      <c r="K4744" s="14">
        <f t="shared" si="563"/>
        <v>4</v>
      </c>
      <c r="L4744" s="41">
        <f t="shared" si="564"/>
        <v>4.5651949392362781</v>
      </c>
      <c r="M4744" s="41">
        <f t="shared" si="565"/>
        <v>2</v>
      </c>
      <c r="N4744" s="18"/>
      <c r="X4744" s="48">
        <v>200</v>
      </c>
      <c r="Y4744" s="48">
        <v>40</v>
      </c>
      <c r="Z4744" s="41">
        <f t="shared" si="566"/>
        <v>2</v>
      </c>
    </row>
    <row r="4745" spans="2:26" ht="15.75" customHeight="1">
      <c r="B4745" s="72">
        <v>41837</v>
      </c>
      <c r="C4745" s="116">
        <v>0.29166666666424135</v>
      </c>
      <c r="D4745" s="74">
        <f t="shared" si="562"/>
        <v>41837.291666666664</v>
      </c>
      <c r="E4745" s="117">
        <v>83.346149437500003</v>
      </c>
      <c r="F4745" s="24">
        <f t="shared" si="559"/>
        <v>159.191145425625</v>
      </c>
      <c r="G4745" s="117">
        <v>117.96526679999999</v>
      </c>
      <c r="H4745" s="24">
        <f t="shared" si="560"/>
        <v>225.31365958799998</v>
      </c>
      <c r="I4745" s="117">
        <v>34.619117379999999</v>
      </c>
      <c r="J4745" s="24">
        <f t="shared" si="561"/>
        <v>66.122514195799994</v>
      </c>
      <c r="K4745" s="14">
        <f t="shared" si="563"/>
        <v>4</v>
      </c>
      <c r="L4745" s="41">
        <f t="shared" si="564"/>
        <v>19.192467084161272</v>
      </c>
      <c r="M4745" s="41">
        <f t="shared" si="565"/>
        <v>2</v>
      </c>
      <c r="N4745" s="18"/>
      <c r="X4745" s="48">
        <v>200</v>
      </c>
      <c r="Y4745" s="48">
        <v>40</v>
      </c>
      <c r="Z4745" s="41">
        <f t="shared" si="566"/>
        <v>2</v>
      </c>
    </row>
    <row r="4746" spans="2:26" ht="15.75" customHeight="1">
      <c r="B4746" s="72">
        <v>41837</v>
      </c>
      <c r="C4746" s="116">
        <v>0.33333333333575865</v>
      </c>
      <c r="D4746" s="74">
        <f t="shared" si="562"/>
        <v>41837.333333333336</v>
      </c>
      <c r="E4746" s="117">
        <v>52.057272972500002</v>
      </c>
      <c r="F4746" s="24">
        <f t="shared" ref="F4746:F4809" si="567">IF(E4746&lt;&gt;"",E4746*1.91,NA())</f>
        <v>99.429391377475</v>
      </c>
      <c r="G4746" s="117">
        <v>79.982834440000005</v>
      </c>
      <c r="H4746" s="24">
        <f t="shared" ref="H4746:H4809" si="568">IF(G4746&lt;&gt;"",G4746*1.91,NA())</f>
        <v>152.7672137804</v>
      </c>
      <c r="I4746" s="117">
        <v>27.925561457499999</v>
      </c>
      <c r="J4746" s="24">
        <f t="shared" ref="J4746:J4809" si="569">IF(I4746&lt;&gt;"",I4746*1.91,NA())</f>
        <v>53.337822383824992</v>
      </c>
      <c r="K4746" s="14">
        <f t="shared" si="563"/>
        <v>4</v>
      </c>
      <c r="L4746" s="41">
        <f t="shared" si="564"/>
        <v>6.4077752721862709</v>
      </c>
      <c r="M4746" s="41">
        <f t="shared" si="565"/>
        <v>2</v>
      </c>
      <c r="N4746" s="18"/>
      <c r="X4746" s="48">
        <v>200</v>
      </c>
      <c r="Y4746" s="48">
        <v>40</v>
      </c>
      <c r="Z4746" s="41">
        <f t="shared" si="566"/>
        <v>2</v>
      </c>
    </row>
    <row r="4747" spans="2:26" ht="15.75" customHeight="1">
      <c r="B4747" s="72">
        <v>41837</v>
      </c>
      <c r="C4747" s="116">
        <v>0.375</v>
      </c>
      <c r="D4747" s="74">
        <f t="shared" ref="D4747:D4810" si="570">B4747+C4747</f>
        <v>41837.375</v>
      </c>
      <c r="E4747" s="117">
        <v>66.464975227500005</v>
      </c>
      <c r="F4747" s="24">
        <f t="shared" si="567"/>
        <v>126.94810268452501</v>
      </c>
      <c r="G4747" s="117">
        <v>97.792861119999998</v>
      </c>
      <c r="H4747" s="24">
        <f t="shared" si="568"/>
        <v>186.78436473919999</v>
      </c>
      <c r="I4747" s="117">
        <v>31.327885872500001</v>
      </c>
      <c r="J4747" s="24">
        <f t="shared" si="569"/>
        <v>59.836262016474997</v>
      </c>
      <c r="K4747" s="14">
        <f t="shared" ref="K4747:K4810" si="571">WEEKDAY(D4747,2)</f>
        <v>4</v>
      </c>
      <c r="L4747" s="41">
        <f t="shared" ref="L4747:L4810" si="572">IF(J4747="",NA(),J4747-(AVERAGE($J$10:$J$8794)))</f>
        <v>12.906214904836276</v>
      </c>
      <c r="M4747" s="41">
        <f t="shared" ref="M4747:M4810" si="573">$U$11</f>
        <v>2</v>
      </c>
      <c r="N4747" s="18"/>
      <c r="X4747" s="48">
        <v>200</v>
      </c>
      <c r="Y4747" s="48">
        <v>40</v>
      </c>
      <c r="Z4747" s="41">
        <f t="shared" ref="Z4747:Z4810" si="574">$U$11</f>
        <v>2</v>
      </c>
    </row>
    <row r="4748" spans="2:26" ht="15.75" customHeight="1">
      <c r="B4748" s="72">
        <v>41837</v>
      </c>
      <c r="C4748" s="116">
        <v>0.41666666666424135</v>
      </c>
      <c r="D4748" s="74">
        <f t="shared" si="570"/>
        <v>41837.416666666664</v>
      </c>
      <c r="E4748" s="117">
        <v>45.660922120000002</v>
      </c>
      <c r="F4748" s="24">
        <f t="shared" si="567"/>
        <v>87.212361249200001</v>
      </c>
      <c r="G4748" s="117">
        <v>72.629384040000005</v>
      </c>
      <c r="H4748" s="24">
        <f t="shared" si="568"/>
        <v>138.72212351640002</v>
      </c>
      <c r="I4748" s="117">
        <v>26.968461922500001</v>
      </c>
      <c r="J4748" s="24">
        <f t="shared" si="569"/>
        <v>51.509762271974999</v>
      </c>
      <c r="K4748" s="14">
        <f t="shared" si="571"/>
        <v>4</v>
      </c>
      <c r="L4748" s="41">
        <f t="shared" si="572"/>
        <v>4.5797151603362778</v>
      </c>
      <c r="M4748" s="41">
        <f t="shared" si="573"/>
        <v>2</v>
      </c>
      <c r="N4748" s="18"/>
      <c r="X4748" s="48">
        <v>200</v>
      </c>
      <c r="Y4748" s="48">
        <v>40</v>
      </c>
      <c r="Z4748" s="41">
        <f t="shared" si="574"/>
        <v>2</v>
      </c>
    </row>
    <row r="4749" spans="2:26" ht="15.75" customHeight="1">
      <c r="B4749" s="72">
        <v>41837</v>
      </c>
      <c r="C4749" s="116">
        <v>0.45833333333575865</v>
      </c>
      <c r="D4749" s="74">
        <f t="shared" si="570"/>
        <v>41837.458333333336</v>
      </c>
      <c r="E4749" s="117">
        <v>44.567554174999998</v>
      </c>
      <c r="F4749" s="24">
        <f t="shared" si="567"/>
        <v>85.124028474249997</v>
      </c>
      <c r="G4749" s="117">
        <v>73.8264631025</v>
      </c>
      <c r="H4749" s="24">
        <f t="shared" si="568"/>
        <v>141.00854452577499</v>
      </c>
      <c r="I4749" s="117">
        <v>29.258908927499998</v>
      </c>
      <c r="J4749" s="24">
        <f t="shared" si="569"/>
        <v>55.884516051524997</v>
      </c>
      <c r="K4749" s="14">
        <f t="shared" si="571"/>
        <v>4</v>
      </c>
      <c r="L4749" s="41">
        <f t="shared" si="572"/>
        <v>8.9544689398862758</v>
      </c>
      <c r="M4749" s="41">
        <f t="shared" si="573"/>
        <v>2</v>
      </c>
      <c r="N4749" s="18"/>
      <c r="X4749" s="48">
        <v>200</v>
      </c>
      <c r="Y4749" s="48">
        <v>40</v>
      </c>
      <c r="Z4749" s="41">
        <f t="shared" si="574"/>
        <v>2</v>
      </c>
    </row>
    <row r="4750" spans="2:26" ht="15.75" customHeight="1">
      <c r="B4750" s="72">
        <v>41837</v>
      </c>
      <c r="C4750" s="116">
        <v>0.5</v>
      </c>
      <c r="D4750" s="74">
        <f t="shared" si="570"/>
        <v>41837.5</v>
      </c>
      <c r="E4750" s="117">
        <v>37.074886567500002</v>
      </c>
      <c r="F4750" s="24">
        <f t="shared" si="567"/>
        <v>70.813033343924999</v>
      </c>
      <c r="G4750" s="117">
        <v>59.6349079875</v>
      </c>
      <c r="H4750" s="24">
        <f t="shared" si="568"/>
        <v>113.902674256125</v>
      </c>
      <c r="I4750" s="117">
        <v>22.560021420000002</v>
      </c>
      <c r="J4750" s="24">
        <f t="shared" si="569"/>
        <v>43.089640912200004</v>
      </c>
      <c r="K4750" s="14">
        <f t="shared" si="571"/>
        <v>4</v>
      </c>
      <c r="L4750" s="41">
        <f t="shared" si="572"/>
        <v>-3.8404061994387177</v>
      </c>
      <c r="M4750" s="41">
        <f t="shared" si="573"/>
        <v>2</v>
      </c>
      <c r="N4750" s="18"/>
      <c r="X4750" s="48">
        <v>200</v>
      </c>
      <c r="Y4750" s="48">
        <v>40</v>
      </c>
      <c r="Z4750" s="41">
        <f t="shared" si="574"/>
        <v>2</v>
      </c>
    </row>
    <row r="4751" spans="2:26" ht="15.75" customHeight="1">
      <c r="B4751" s="72">
        <v>41837</v>
      </c>
      <c r="C4751" s="116">
        <v>0.54166666666424135</v>
      </c>
      <c r="D4751" s="74">
        <f t="shared" si="570"/>
        <v>41837.541666666664</v>
      </c>
      <c r="E4751" s="117">
        <v>37.661421879999999</v>
      </c>
      <c r="F4751" s="24">
        <f t="shared" si="567"/>
        <v>71.933315790799995</v>
      </c>
      <c r="G4751" s="117">
        <v>63.359258830000002</v>
      </c>
      <c r="H4751" s="24">
        <f t="shared" si="568"/>
        <v>121.01618436529999</v>
      </c>
      <c r="I4751" s="117">
        <v>25.697836952500001</v>
      </c>
      <c r="J4751" s="24">
        <f t="shared" si="569"/>
        <v>49.082868579275001</v>
      </c>
      <c r="K4751" s="14">
        <f t="shared" si="571"/>
        <v>4</v>
      </c>
      <c r="L4751" s="41">
        <f t="shared" si="572"/>
        <v>2.1528214676362794</v>
      </c>
      <c r="M4751" s="41">
        <f t="shared" si="573"/>
        <v>2</v>
      </c>
      <c r="N4751" s="18"/>
      <c r="X4751" s="48">
        <v>200</v>
      </c>
      <c r="Y4751" s="48">
        <v>40</v>
      </c>
      <c r="Z4751" s="41">
        <f t="shared" si="574"/>
        <v>2</v>
      </c>
    </row>
    <row r="4752" spans="2:26" ht="15.75" customHeight="1">
      <c r="B4752" s="72">
        <v>41837</v>
      </c>
      <c r="C4752" s="116">
        <v>0.58333333333575865</v>
      </c>
      <c r="D4752" s="74">
        <f t="shared" si="570"/>
        <v>41837.583333333336</v>
      </c>
      <c r="E4752" s="117">
        <v>50.156412615000001</v>
      </c>
      <c r="F4752" s="24">
        <f t="shared" si="567"/>
        <v>95.798748094649994</v>
      </c>
      <c r="G4752" s="117">
        <v>80.268971504999996</v>
      </c>
      <c r="H4752" s="24">
        <f t="shared" si="568"/>
        <v>153.31373557454998</v>
      </c>
      <c r="I4752" s="117">
        <v>30.112558889999999</v>
      </c>
      <c r="J4752" s="24">
        <f t="shared" si="569"/>
        <v>57.514987479899993</v>
      </c>
      <c r="K4752" s="14">
        <f t="shared" si="571"/>
        <v>4</v>
      </c>
      <c r="L4752" s="41">
        <f t="shared" si="572"/>
        <v>10.584940368261272</v>
      </c>
      <c r="M4752" s="41">
        <f t="shared" si="573"/>
        <v>2</v>
      </c>
      <c r="N4752" s="18"/>
      <c r="X4752" s="48">
        <v>200</v>
      </c>
      <c r="Y4752" s="48">
        <v>40</v>
      </c>
      <c r="Z4752" s="41">
        <f t="shared" si="574"/>
        <v>2</v>
      </c>
    </row>
    <row r="4753" spans="2:26" ht="15.75" customHeight="1">
      <c r="B4753" s="72">
        <v>41837</v>
      </c>
      <c r="C4753" s="116">
        <v>0.625</v>
      </c>
      <c r="D4753" s="74">
        <f t="shared" si="570"/>
        <v>41837.625</v>
      </c>
      <c r="E4753" s="117">
        <v>71.4006851125</v>
      </c>
      <c r="F4753" s="24">
        <f t="shared" si="567"/>
        <v>136.37530856487498</v>
      </c>
      <c r="G4753" s="117">
        <v>113.05749419750001</v>
      </c>
      <c r="H4753" s="24">
        <f t="shared" si="568"/>
        <v>215.939813917225</v>
      </c>
      <c r="I4753" s="117">
        <v>41.656809082499997</v>
      </c>
      <c r="J4753" s="24">
        <f t="shared" si="569"/>
        <v>79.564505347574993</v>
      </c>
      <c r="K4753" s="14">
        <f t="shared" si="571"/>
        <v>4</v>
      </c>
      <c r="L4753" s="41">
        <f t="shared" si="572"/>
        <v>32.634458235936272</v>
      </c>
      <c r="M4753" s="41">
        <f t="shared" si="573"/>
        <v>2</v>
      </c>
      <c r="N4753" s="18"/>
      <c r="X4753" s="48">
        <v>200</v>
      </c>
      <c r="Y4753" s="48">
        <v>40</v>
      </c>
      <c r="Z4753" s="41">
        <f t="shared" si="574"/>
        <v>2</v>
      </c>
    </row>
    <row r="4754" spans="2:26" ht="15.75" customHeight="1">
      <c r="B4754" s="72">
        <v>41837</v>
      </c>
      <c r="C4754" s="116">
        <v>0.66666666666424135</v>
      </c>
      <c r="D4754" s="74">
        <f t="shared" si="570"/>
        <v>41837.666666666664</v>
      </c>
      <c r="E4754" s="117">
        <v>58.023510717500002</v>
      </c>
      <c r="F4754" s="24">
        <f t="shared" si="567"/>
        <v>110.82490547042499</v>
      </c>
      <c r="G4754" s="117">
        <v>104.895232115</v>
      </c>
      <c r="H4754" s="24">
        <f t="shared" si="568"/>
        <v>200.34989333964998</v>
      </c>
      <c r="I4754" s="117">
        <v>46.871721405000002</v>
      </c>
      <c r="J4754" s="24">
        <f t="shared" si="569"/>
        <v>89.524987883549997</v>
      </c>
      <c r="K4754" s="14">
        <f t="shared" si="571"/>
        <v>4</v>
      </c>
      <c r="L4754" s="41">
        <f t="shared" si="572"/>
        <v>42.594940771911276</v>
      </c>
      <c r="M4754" s="41">
        <f t="shared" si="573"/>
        <v>2</v>
      </c>
      <c r="N4754" s="18"/>
      <c r="X4754" s="48">
        <v>200</v>
      </c>
      <c r="Y4754" s="48">
        <v>40</v>
      </c>
      <c r="Z4754" s="41">
        <f t="shared" si="574"/>
        <v>2</v>
      </c>
    </row>
    <row r="4755" spans="2:26" ht="15.75" customHeight="1">
      <c r="B4755" s="72">
        <v>41837</v>
      </c>
      <c r="C4755" s="116">
        <v>0.70833333333575865</v>
      </c>
      <c r="D4755" s="74">
        <f t="shared" si="570"/>
        <v>41837.708333333336</v>
      </c>
      <c r="E4755" s="117">
        <v>47.498182667499997</v>
      </c>
      <c r="F4755" s="24">
        <f t="shared" si="567"/>
        <v>90.721528894924987</v>
      </c>
      <c r="G4755" s="117">
        <v>85.752063572500006</v>
      </c>
      <c r="H4755" s="24">
        <f t="shared" si="568"/>
        <v>163.786441423475</v>
      </c>
      <c r="I4755" s="117">
        <v>38.253880907499997</v>
      </c>
      <c r="J4755" s="24">
        <f t="shared" si="569"/>
        <v>73.064912533324986</v>
      </c>
      <c r="K4755" s="14">
        <f t="shared" si="571"/>
        <v>4</v>
      </c>
      <c r="L4755" s="41">
        <f t="shared" si="572"/>
        <v>26.134865421686264</v>
      </c>
      <c r="M4755" s="41">
        <f t="shared" si="573"/>
        <v>2</v>
      </c>
      <c r="N4755" s="18"/>
      <c r="X4755" s="48">
        <v>200</v>
      </c>
      <c r="Y4755" s="48">
        <v>40</v>
      </c>
      <c r="Z4755" s="41">
        <f t="shared" si="574"/>
        <v>2</v>
      </c>
    </row>
    <row r="4756" spans="2:26" ht="15.75" customHeight="1">
      <c r="B4756" s="72">
        <v>41837</v>
      </c>
      <c r="C4756" s="116">
        <v>0.75</v>
      </c>
      <c r="D4756" s="74">
        <f t="shared" si="570"/>
        <v>41837.75</v>
      </c>
      <c r="E4756" s="117">
        <v>37.899645460000002</v>
      </c>
      <c r="F4756" s="24">
        <f t="shared" si="567"/>
        <v>72.388322828599996</v>
      </c>
      <c r="G4756" s="117">
        <v>68.455426877500003</v>
      </c>
      <c r="H4756" s="24">
        <f t="shared" si="568"/>
        <v>130.74986533602501</v>
      </c>
      <c r="I4756" s="117">
        <v>30.555781422500001</v>
      </c>
      <c r="J4756" s="24">
        <f t="shared" si="569"/>
        <v>58.361542516975</v>
      </c>
      <c r="K4756" s="14">
        <f t="shared" si="571"/>
        <v>4</v>
      </c>
      <c r="L4756" s="41">
        <f t="shared" si="572"/>
        <v>11.431495405336278</v>
      </c>
      <c r="M4756" s="41">
        <f t="shared" si="573"/>
        <v>2</v>
      </c>
      <c r="N4756" s="18"/>
      <c r="X4756" s="48">
        <v>200</v>
      </c>
      <c r="Y4756" s="48">
        <v>40</v>
      </c>
      <c r="Z4756" s="41">
        <f t="shared" si="574"/>
        <v>2</v>
      </c>
    </row>
    <row r="4757" spans="2:26" ht="15.75" customHeight="1">
      <c r="B4757" s="72">
        <v>41837</v>
      </c>
      <c r="C4757" s="116">
        <v>0.79166666666424135</v>
      </c>
      <c r="D4757" s="74">
        <f t="shared" si="570"/>
        <v>41837.791666666664</v>
      </c>
      <c r="E4757" s="117">
        <v>18.260361459999999</v>
      </c>
      <c r="F4757" s="24">
        <f t="shared" si="567"/>
        <v>34.877290388599995</v>
      </c>
      <c r="G4757" s="117">
        <v>38.825208435</v>
      </c>
      <c r="H4757" s="24">
        <f t="shared" si="568"/>
        <v>74.156148110849998</v>
      </c>
      <c r="I4757" s="117">
        <v>20.564846974999998</v>
      </c>
      <c r="J4757" s="24">
        <f t="shared" si="569"/>
        <v>39.278857722249995</v>
      </c>
      <c r="K4757" s="14">
        <f t="shared" si="571"/>
        <v>4</v>
      </c>
      <c r="L4757" s="41">
        <f t="shared" si="572"/>
        <v>-7.6511893893887262</v>
      </c>
      <c r="M4757" s="41">
        <f t="shared" si="573"/>
        <v>2</v>
      </c>
      <c r="N4757" s="18"/>
      <c r="X4757" s="48">
        <v>200</v>
      </c>
      <c r="Y4757" s="48">
        <v>40</v>
      </c>
      <c r="Z4757" s="41">
        <f t="shared" si="574"/>
        <v>2</v>
      </c>
    </row>
    <row r="4758" spans="2:26" ht="15.75" customHeight="1">
      <c r="B4758" s="72">
        <v>41837</v>
      </c>
      <c r="C4758" s="116">
        <v>0.83333333333575865</v>
      </c>
      <c r="D4758" s="74">
        <f t="shared" si="570"/>
        <v>41837.833333333336</v>
      </c>
      <c r="E4758" s="117">
        <v>14.038119547499999</v>
      </c>
      <c r="F4758" s="24">
        <f t="shared" si="567"/>
        <v>26.812808335724998</v>
      </c>
      <c r="G4758" s="117">
        <v>28.685248197500002</v>
      </c>
      <c r="H4758" s="24">
        <f t="shared" si="568"/>
        <v>54.788824057225</v>
      </c>
      <c r="I4758" s="117">
        <v>14.647128650000001</v>
      </c>
      <c r="J4758" s="24">
        <f t="shared" si="569"/>
        <v>27.976015721500001</v>
      </c>
      <c r="K4758" s="14">
        <f t="shared" si="571"/>
        <v>4</v>
      </c>
      <c r="L4758" s="41">
        <f t="shared" si="572"/>
        <v>-18.95403139013872</v>
      </c>
      <c r="M4758" s="41">
        <f t="shared" si="573"/>
        <v>2</v>
      </c>
      <c r="N4758" s="18"/>
      <c r="X4758" s="48">
        <v>200</v>
      </c>
      <c r="Y4758" s="48">
        <v>40</v>
      </c>
      <c r="Z4758" s="41">
        <f t="shared" si="574"/>
        <v>2</v>
      </c>
    </row>
    <row r="4759" spans="2:26" ht="15.75" customHeight="1">
      <c r="B4759" s="72">
        <v>41837</v>
      </c>
      <c r="C4759" s="116">
        <v>0.875</v>
      </c>
      <c r="D4759" s="74">
        <f t="shared" si="570"/>
        <v>41837.875</v>
      </c>
      <c r="E4759" s="117">
        <v>11.4925042775</v>
      </c>
      <c r="F4759" s="24">
        <f t="shared" si="567"/>
        <v>21.950683170024998</v>
      </c>
      <c r="G4759" s="117">
        <v>25.66610116</v>
      </c>
      <c r="H4759" s="24">
        <f t="shared" si="568"/>
        <v>49.022253215599996</v>
      </c>
      <c r="I4759" s="117">
        <v>14.17359688</v>
      </c>
      <c r="J4759" s="24">
        <f t="shared" si="569"/>
        <v>27.071570040799998</v>
      </c>
      <c r="K4759" s="14">
        <f t="shared" si="571"/>
        <v>4</v>
      </c>
      <c r="L4759" s="41">
        <f t="shared" si="572"/>
        <v>-19.858477070838724</v>
      </c>
      <c r="M4759" s="41">
        <f t="shared" si="573"/>
        <v>2</v>
      </c>
      <c r="N4759" s="18"/>
      <c r="X4759" s="48">
        <v>200</v>
      </c>
      <c r="Y4759" s="48">
        <v>40</v>
      </c>
      <c r="Z4759" s="41">
        <f t="shared" si="574"/>
        <v>2</v>
      </c>
    </row>
    <row r="4760" spans="2:26" ht="15.75" customHeight="1">
      <c r="B4760" s="72">
        <v>41837</v>
      </c>
      <c r="C4760" s="116">
        <v>0.91666666666424135</v>
      </c>
      <c r="D4760" s="74">
        <f t="shared" si="570"/>
        <v>41837.916666666664</v>
      </c>
      <c r="E4760" s="117">
        <v>8.9906709515000003</v>
      </c>
      <c r="F4760" s="24">
        <f t="shared" si="567"/>
        <v>17.172181517365001</v>
      </c>
      <c r="G4760" s="117">
        <v>19.127182220000002</v>
      </c>
      <c r="H4760" s="24">
        <f t="shared" si="568"/>
        <v>36.532918040200002</v>
      </c>
      <c r="I4760" s="117">
        <v>10.13651126825</v>
      </c>
      <c r="J4760" s="24">
        <f t="shared" si="569"/>
        <v>19.360736522357499</v>
      </c>
      <c r="K4760" s="14">
        <f t="shared" si="571"/>
        <v>4</v>
      </c>
      <c r="L4760" s="41">
        <f t="shared" si="572"/>
        <v>-27.569310589281223</v>
      </c>
      <c r="M4760" s="41">
        <f t="shared" si="573"/>
        <v>2</v>
      </c>
      <c r="N4760" s="18"/>
      <c r="X4760" s="48">
        <v>200</v>
      </c>
      <c r="Y4760" s="48">
        <v>40</v>
      </c>
      <c r="Z4760" s="41">
        <f t="shared" si="574"/>
        <v>2</v>
      </c>
    </row>
    <row r="4761" spans="2:26" ht="15.75" customHeight="1">
      <c r="B4761" s="72">
        <v>41837</v>
      </c>
      <c r="C4761" s="116">
        <v>0.95833333333575865</v>
      </c>
      <c r="D4761" s="74">
        <f t="shared" si="570"/>
        <v>41837.958333333336</v>
      </c>
      <c r="E4761" s="117">
        <v>4.3668006860000004</v>
      </c>
      <c r="F4761" s="24">
        <f t="shared" si="567"/>
        <v>8.3405893102600004</v>
      </c>
      <c r="G4761" s="117">
        <v>13.7951561625</v>
      </c>
      <c r="H4761" s="24">
        <f t="shared" si="568"/>
        <v>26.348748270374998</v>
      </c>
      <c r="I4761" s="117">
        <v>9.4283554770000002</v>
      </c>
      <c r="J4761" s="24">
        <f t="shared" si="569"/>
        <v>18.008158961069999</v>
      </c>
      <c r="K4761" s="14">
        <f t="shared" si="571"/>
        <v>4</v>
      </c>
      <c r="L4761" s="41">
        <f t="shared" si="572"/>
        <v>-28.921888150568723</v>
      </c>
      <c r="M4761" s="41">
        <f t="shared" si="573"/>
        <v>2</v>
      </c>
      <c r="N4761" s="18"/>
      <c r="X4761" s="48">
        <v>200</v>
      </c>
      <c r="Y4761" s="48">
        <v>40</v>
      </c>
      <c r="Z4761" s="41">
        <f t="shared" si="574"/>
        <v>2</v>
      </c>
    </row>
    <row r="4762" spans="2:26" ht="15.75" customHeight="1">
      <c r="B4762" s="72">
        <v>41838</v>
      </c>
      <c r="C4762" s="116">
        <v>0</v>
      </c>
      <c r="D4762" s="74">
        <f t="shared" si="570"/>
        <v>41838</v>
      </c>
      <c r="E4762" s="117">
        <v>7.9762174830000001</v>
      </c>
      <c r="F4762" s="24">
        <f t="shared" si="567"/>
        <v>15.234575392529999</v>
      </c>
      <c r="G4762" s="117">
        <v>18.907334822500001</v>
      </c>
      <c r="H4762" s="24">
        <f t="shared" si="568"/>
        <v>36.113009510974997</v>
      </c>
      <c r="I4762" s="117">
        <v>10.931117338749999</v>
      </c>
      <c r="J4762" s="24">
        <f t="shared" si="569"/>
        <v>20.878434117012496</v>
      </c>
      <c r="K4762" s="14">
        <f t="shared" si="571"/>
        <v>5</v>
      </c>
      <c r="L4762" s="41">
        <f t="shared" si="572"/>
        <v>-26.051612994626225</v>
      </c>
      <c r="M4762" s="41">
        <f t="shared" si="573"/>
        <v>2</v>
      </c>
      <c r="N4762" s="18"/>
      <c r="X4762" s="48">
        <v>200</v>
      </c>
      <c r="Y4762" s="48">
        <v>40</v>
      </c>
      <c r="Z4762" s="41">
        <f t="shared" si="574"/>
        <v>2</v>
      </c>
    </row>
    <row r="4763" spans="2:26" ht="15.75" customHeight="1">
      <c r="B4763" s="72">
        <v>41838</v>
      </c>
      <c r="C4763" s="116">
        <v>4.1666666664241347E-2</v>
      </c>
      <c r="D4763" s="74">
        <f t="shared" si="570"/>
        <v>41838.041666666664</v>
      </c>
      <c r="E4763" s="117">
        <v>10.69989831925</v>
      </c>
      <c r="F4763" s="24">
        <f t="shared" si="567"/>
        <v>20.436805789767497</v>
      </c>
      <c r="G4763" s="117">
        <v>17.681986960500002</v>
      </c>
      <c r="H4763" s="24">
        <f t="shared" si="568"/>
        <v>33.772595094555001</v>
      </c>
      <c r="I4763" s="117">
        <v>6.9820886424999999</v>
      </c>
      <c r="J4763" s="24">
        <f t="shared" si="569"/>
        <v>13.335789307175</v>
      </c>
      <c r="K4763" s="14">
        <f t="shared" si="571"/>
        <v>5</v>
      </c>
      <c r="L4763" s="41">
        <f t="shared" si="572"/>
        <v>-33.594257804463723</v>
      </c>
      <c r="M4763" s="41">
        <f t="shared" si="573"/>
        <v>2</v>
      </c>
      <c r="N4763" s="18"/>
      <c r="X4763" s="48">
        <v>200</v>
      </c>
      <c r="Y4763" s="48">
        <v>40</v>
      </c>
      <c r="Z4763" s="41">
        <f t="shared" si="574"/>
        <v>2</v>
      </c>
    </row>
    <row r="4764" spans="2:26" ht="15.75" customHeight="1">
      <c r="B4764" s="72">
        <v>41838</v>
      </c>
      <c r="C4764" s="116">
        <v>8.3333333335758653E-2</v>
      </c>
      <c r="D4764" s="74">
        <f t="shared" si="570"/>
        <v>41838.083333333336</v>
      </c>
      <c r="E4764" s="117">
        <v>5.8931644412499997</v>
      </c>
      <c r="F4764" s="24">
        <f t="shared" si="567"/>
        <v>11.255944082787499</v>
      </c>
      <c r="G4764" s="117">
        <v>13.2952446605</v>
      </c>
      <c r="H4764" s="24">
        <f t="shared" si="568"/>
        <v>25.393917301555</v>
      </c>
      <c r="I4764" s="117">
        <v>7.4020802197500002</v>
      </c>
      <c r="J4764" s="24">
        <f t="shared" si="569"/>
        <v>14.1379732197225</v>
      </c>
      <c r="K4764" s="14">
        <f t="shared" si="571"/>
        <v>5</v>
      </c>
      <c r="L4764" s="41">
        <f t="shared" si="572"/>
        <v>-32.792073891916218</v>
      </c>
      <c r="M4764" s="41">
        <f t="shared" si="573"/>
        <v>2</v>
      </c>
      <c r="N4764" s="18"/>
      <c r="X4764" s="48">
        <v>200</v>
      </c>
      <c r="Y4764" s="48">
        <v>40</v>
      </c>
      <c r="Z4764" s="41">
        <f t="shared" si="574"/>
        <v>2</v>
      </c>
    </row>
    <row r="4765" spans="2:26" ht="15.75" customHeight="1">
      <c r="B4765" s="72">
        <v>41838</v>
      </c>
      <c r="C4765" s="116">
        <v>0.125</v>
      </c>
      <c r="D4765" s="74">
        <f t="shared" si="570"/>
        <v>41838.125</v>
      </c>
      <c r="E4765" s="117">
        <v>14.14468415</v>
      </c>
      <c r="F4765" s="24">
        <f t="shared" si="567"/>
        <v>27.0163467265</v>
      </c>
      <c r="G4765" s="117">
        <v>23.405057142499999</v>
      </c>
      <c r="H4765" s="24">
        <f t="shared" si="568"/>
        <v>44.703659142174999</v>
      </c>
      <c r="I4765" s="117">
        <v>9.2603729942499999</v>
      </c>
      <c r="J4765" s="24">
        <f t="shared" si="569"/>
        <v>17.687312419017498</v>
      </c>
      <c r="K4765" s="14">
        <f t="shared" si="571"/>
        <v>5</v>
      </c>
      <c r="L4765" s="41">
        <f t="shared" si="572"/>
        <v>-29.242734692621223</v>
      </c>
      <c r="M4765" s="41">
        <f t="shared" si="573"/>
        <v>2</v>
      </c>
      <c r="N4765" s="18"/>
      <c r="X4765" s="48">
        <v>200</v>
      </c>
      <c r="Y4765" s="48">
        <v>40</v>
      </c>
      <c r="Z4765" s="41">
        <f t="shared" si="574"/>
        <v>2</v>
      </c>
    </row>
    <row r="4766" spans="2:26" ht="15.75" customHeight="1">
      <c r="B4766" s="72">
        <v>41838</v>
      </c>
      <c r="C4766" s="116">
        <v>0.16666666666424135</v>
      </c>
      <c r="D4766" s="74">
        <f t="shared" si="570"/>
        <v>41838.166666666664</v>
      </c>
      <c r="E4766" s="117">
        <v>31.900868881249998</v>
      </c>
      <c r="F4766" s="24">
        <f t="shared" si="567"/>
        <v>60.930659563187497</v>
      </c>
      <c r="G4766" s="117">
        <v>55.114190542499998</v>
      </c>
      <c r="H4766" s="24">
        <f t="shared" si="568"/>
        <v>105.268103936175</v>
      </c>
      <c r="I4766" s="117">
        <v>23.2133216625</v>
      </c>
      <c r="J4766" s="24">
        <f t="shared" si="569"/>
        <v>44.337444375375</v>
      </c>
      <c r="K4766" s="14">
        <f t="shared" si="571"/>
        <v>5</v>
      </c>
      <c r="L4766" s="41">
        <f t="shared" si="572"/>
        <v>-2.5926027362637214</v>
      </c>
      <c r="M4766" s="41">
        <f t="shared" si="573"/>
        <v>2</v>
      </c>
      <c r="N4766" s="18"/>
      <c r="X4766" s="48">
        <v>200</v>
      </c>
      <c r="Y4766" s="48">
        <v>40</v>
      </c>
      <c r="Z4766" s="41">
        <f t="shared" si="574"/>
        <v>2</v>
      </c>
    </row>
    <row r="4767" spans="2:26" ht="15.75" customHeight="1">
      <c r="B4767" s="72">
        <v>41838</v>
      </c>
      <c r="C4767" s="116">
        <v>0.20833333333575865</v>
      </c>
      <c r="D4767" s="74">
        <f t="shared" si="570"/>
        <v>41838.208333333336</v>
      </c>
      <c r="E4767" s="117">
        <v>82.154567067499997</v>
      </c>
      <c r="F4767" s="24">
        <f t="shared" si="567"/>
        <v>156.915223098925</v>
      </c>
      <c r="G4767" s="117">
        <v>116.6353507</v>
      </c>
      <c r="H4767" s="24">
        <f t="shared" si="568"/>
        <v>222.77351983700001</v>
      </c>
      <c r="I4767" s="117">
        <v>34.480783622499999</v>
      </c>
      <c r="J4767" s="24">
        <f t="shared" si="569"/>
        <v>65.858296718974998</v>
      </c>
      <c r="K4767" s="14">
        <f t="shared" si="571"/>
        <v>5</v>
      </c>
      <c r="L4767" s="41">
        <f t="shared" si="572"/>
        <v>18.928249607336276</v>
      </c>
      <c r="M4767" s="41">
        <f t="shared" si="573"/>
        <v>2</v>
      </c>
      <c r="N4767" s="18"/>
      <c r="X4767" s="48">
        <v>200</v>
      </c>
      <c r="Y4767" s="48">
        <v>40</v>
      </c>
      <c r="Z4767" s="41">
        <f t="shared" si="574"/>
        <v>2</v>
      </c>
    </row>
    <row r="4768" spans="2:26" ht="15.75" customHeight="1">
      <c r="B4768" s="72">
        <v>41838</v>
      </c>
      <c r="C4768" s="116">
        <v>0.25</v>
      </c>
      <c r="D4768" s="74">
        <f t="shared" si="570"/>
        <v>41838.25</v>
      </c>
      <c r="E4768" s="117">
        <v>94.681476075000006</v>
      </c>
      <c r="F4768" s="24">
        <f t="shared" si="567"/>
        <v>180.84161930325001</v>
      </c>
      <c r="G4768" s="117">
        <v>140.58729597499999</v>
      </c>
      <c r="H4768" s="24">
        <f t="shared" si="568"/>
        <v>268.52173531224997</v>
      </c>
      <c r="I4768" s="117">
        <v>45.905819877500001</v>
      </c>
      <c r="J4768" s="24">
        <f t="shared" si="569"/>
        <v>87.680115966024999</v>
      </c>
      <c r="K4768" s="14">
        <f t="shared" si="571"/>
        <v>5</v>
      </c>
      <c r="L4768" s="41">
        <f t="shared" si="572"/>
        <v>40.750068854386278</v>
      </c>
      <c r="M4768" s="41">
        <f t="shared" si="573"/>
        <v>2</v>
      </c>
      <c r="N4768" s="18"/>
      <c r="X4768" s="48">
        <v>200</v>
      </c>
      <c r="Y4768" s="48">
        <v>40</v>
      </c>
      <c r="Z4768" s="41">
        <f t="shared" si="574"/>
        <v>2</v>
      </c>
    </row>
    <row r="4769" spans="2:26" ht="15.75" customHeight="1">
      <c r="B4769" s="72">
        <v>41838</v>
      </c>
      <c r="C4769" s="116">
        <v>0.29166666666424135</v>
      </c>
      <c r="D4769" s="74">
        <f t="shared" si="570"/>
        <v>41838.291666666664</v>
      </c>
      <c r="E4769" s="117">
        <v>59.466752722499997</v>
      </c>
      <c r="F4769" s="24">
        <f t="shared" si="567"/>
        <v>113.58149769997499</v>
      </c>
      <c r="G4769" s="117">
        <v>94.213948639999998</v>
      </c>
      <c r="H4769" s="24">
        <f t="shared" si="568"/>
        <v>179.9486419024</v>
      </c>
      <c r="I4769" s="117">
        <v>34.747195922499998</v>
      </c>
      <c r="J4769" s="24">
        <f t="shared" si="569"/>
        <v>66.367144211974988</v>
      </c>
      <c r="K4769" s="14">
        <f t="shared" si="571"/>
        <v>5</v>
      </c>
      <c r="L4769" s="41">
        <f t="shared" si="572"/>
        <v>19.437097100336267</v>
      </c>
      <c r="M4769" s="41">
        <f t="shared" si="573"/>
        <v>2</v>
      </c>
      <c r="N4769" s="18"/>
      <c r="X4769" s="48">
        <v>200</v>
      </c>
      <c r="Y4769" s="48">
        <v>40</v>
      </c>
      <c r="Z4769" s="41">
        <f t="shared" si="574"/>
        <v>2</v>
      </c>
    </row>
    <row r="4770" spans="2:26" ht="15.75" customHeight="1">
      <c r="B4770" s="72">
        <v>41838</v>
      </c>
      <c r="C4770" s="116">
        <v>0.33333333333575865</v>
      </c>
      <c r="D4770" s="74">
        <f t="shared" si="570"/>
        <v>41838.333333333336</v>
      </c>
      <c r="E4770" s="117">
        <v>59.633003299999999</v>
      </c>
      <c r="F4770" s="24">
        <f t="shared" si="567"/>
        <v>113.89903630299999</v>
      </c>
      <c r="G4770" s="117">
        <v>100.03773185</v>
      </c>
      <c r="H4770" s="24">
        <f t="shared" si="568"/>
        <v>191.0720678335</v>
      </c>
      <c r="I4770" s="117">
        <v>40.404728552500004</v>
      </c>
      <c r="J4770" s="24">
        <f t="shared" si="569"/>
        <v>77.173031535275001</v>
      </c>
      <c r="K4770" s="14">
        <f t="shared" si="571"/>
        <v>5</v>
      </c>
      <c r="L4770" s="41">
        <f t="shared" si="572"/>
        <v>30.24298442363628</v>
      </c>
      <c r="M4770" s="41">
        <f t="shared" si="573"/>
        <v>2</v>
      </c>
      <c r="N4770" s="18"/>
      <c r="X4770" s="48">
        <v>200</v>
      </c>
      <c r="Y4770" s="48">
        <v>40</v>
      </c>
      <c r="Z4770" s="41">
        <f t="shared" si="574"/>
        <v>2</v>
      </c>
    </row>
    <row r="4771" spans="2:26" ht="15.75" customHeight="1">
      <c r="B4771" s="72">
        <v>41838</v>
      </c>
      <c r="C4771" s="116">
        <v>0.375</v>
      </c>
      <c r="D4771" s="74">
        <f t="shared" si="570"/>
        <v>41838.375</v>
      </c>
      <c r="E4771" s="117">
        <v>72.511427534999996</v>
      </c>
      <c r="F4771" s="24">
        <f t="shared" si="567"/>
        <v>138.49682659184998</v>
      </c>
      <c r="G4771" s="117">
        <v>104.3939176625</v>
      </c>
      <c r="H4771" s="24">
        <f t="shared" si="568"/>
        <v>199.39238273537501</v>
      </c>
      <c r="I4771" s="117">
        <v>31.882490140000002</v>
      </c>
      <c r="J4771" s="24">
        <f t="shared" si="569"/>
        <v>60.895556167400002</v>
      </c>
      <c r="K4771" s="14">
        <f t="shared" si="571"/>
        <v>5</v>
      </c>
      <c r="L4771" s="41">
        <f t="shared" si="572"/>
        <v>13.965509055761281</v>
      </c>
      <c r="M4771" s="41">
        <f t="shared" si="573"/>
        <v>2</v>
      </c>
      <c r="N4771" s="18"/>
      <c r="X4771" s="48">
        <v>200</v>
      </c>
      <c r="Y4771" s="48">
        <v>40</v>
      </c>
      <c r="Z4771" s="41">
        <f t="shared" si="574"/>
        <v>2</v>
      </c>
    </row>
    <row r="4772" spans="2:26" ht="15.75" customHeight="1">
      <c r="B4772" s="72">
        <v>41838</v>
      </c>
      <c r="C4772" s="116">
        <v>0.41666666666424135</v>
      </c>
      <c r="D4772" s="74">
        <f t="shared" si="570"/>
        <v>41838.416666666664</v>
      </c>
      <c r="E4772" s="117">
        <v>54.824545437499999</v>
      </c>
      <c r="F4772" s="24">
        <f t="shared" si="567"/>
        <v>104.714881785625</v>
      </c>
      <c r="G4772" s="117">
        <v>87.126482589999995</v>
      </c>
      <c r="H4772" s="24">
        <f t="shared" si="568"/>
        <v>166.41158174689997</v>
      </c>
      <c r="I4772" s="117">
        <v>32.301937147499999</v>
      </c>
      <c r="J4772" s="24">
        <f t="shared" si="569"/>
        <v>61.696699951724995</v>
      </c>
      <c r="K4772" s="14">
        <f t="shared" si="571"/>
        <v>5</v>
      </c>
      <c r="L4772" s="41">
        <f t="shared" si="572"/>
        <v>14.766652840086273</v>
      </c>
      <c r="M4772" s="41">
        <f t="shared" si="573"/>
        <v>2</v>
      </c>
      <c r="N4772" s="18"/>
      <c r="X4772" s="48">
        <v>200</v>
      </c>
      <c r="Y4772" s="48">
        <v>40</v>
      </c>
      <c r="Z4772" s="41">
        <f t="shared" si="574"/>
        <v>2</v>
      </c>
    </row>
    <row r="4773" spans="2:26" ht="15.75" customHeight="1">
      <c r="B4773" s="72">
        <v>41838</v>
      </c>
      <c r="C4773" s="116">
        <v>0.45833333333575865</v>
      </c>
      <c r="D4773" s="74">
        <f t="shared" si="570"/>
        <v>41838.458333333336</v>
      </c>
      <c r="E4773" s="117">
        <v>55.122158097499998</v>
      </c>
      <c r="F4773" s="24">
        <f t="shared" si="567"/>
        <v>105.28332196622499</v>
      </c>
      <c r="G4773" s="117">
        <v>89.823632035000003</v>
      </c>
      <c r="H4773" s="24">
        <f t="shared" si="568"/>
        <v>171.56313718684999</v>
      </c>
      <c r="I4773" s="117">
        <v>34.701473935000003</v>
      </c>
      <c r="J4773" s="24">
        <f t="shared" si="569"/>
        <v>66.279815215850007</v>
      </c>
      <c r="K4773" s="14">
        <f t="shared" si="571"/>
        <v>5</v>
      </c>
      <c r="L4773" s="41">
        <f t="shared" si="572"/>
        <v>19.349768104211286</v>
      </c>
      <c r="M4773" s="41">
        <f t="shared" si="573"/>
        <v>2</v>
      </c>
      <c r="N4773" s="18"/>
      <c r="X4773" s="48">
        <v>200</v>
      </c>
      <c r="Y4773" s="48">
        <v>40</v>
      </c>
      <c r="Z4773" s="41">
        <f t="shared" si="574"/>
        <v>2</v>
      </c>
    </row>
    <row r="4774" spans="2:26" ht="15.75" customHeight="1">
      <c r="B4774" s="72">
        <v>41838</v>
      </c>
      <c r="C4774" s="116">
        <v>0.5</v>
      </c>
      <c r="D4774" s="74">
        <f t="shared" si="570"/>
        <v>41838.5</v>
      </c>
      <c r="E4774" s="117">
        <v>45.580578662500002</v>
      </c>
      <c r="F4774" s="24">
        <f t="shared" si="567"/>
        <v>87.058905245375001</v>
      </c>
      <c r="G4774" s="117">
        <v>81.927002599999994</v>
      </c>
      <c r="H4774" s="24">
        <f t="shared" si="568"/>
        <v>156.48057496599998</v>
      </c>
      <c r="I4774" s="117">
        <v>36.346423937499999</v>
      </c>
      <c r="J4774" s="24">
        <f t="shared" si="569"/>
        <v>69.42166972062499</v>
      </c>
      <c r="K4774" s="14">
        <f t="shared" si="571"/>
        <v>5</v>
      </c>
      <c r="L4774" s="41">
        <f t="shared" si="572"/>
        <v>22.491622608986269</v>
      </c>
      <c r="M4774" s="41">
        <f t="shared" si="573"/>
        <v>2</v>
      </c>
      <c r="N4774" s="18"/>
      <c r="X4774" s="48">
        <v>200</v>
      </c>
      <c r="Y4774" s="48">
        <v>40</v>
      </c>
      <c r="Z4774" s="41">
        <f t="shared" si="574"/>
        <v>2</v>
      </c>
    </row>
    <row r="4775" spans="2:26" ht="15.75" customHeight="1">
      <c r="B4775" s="72">
        <v>41838</v>
      </c>
      <c r="C4775" s="116">
        <v>0.54166666666424135</v>
      </c>
      <c r="D4775" s="74">
        <f t="shared" si="570"/>
        <v>41838.541666666664</v>
      </c>
      <c r="E4775" s="117">
        <v>39.078993622500001</v>
      </c>
      <c r="F4775" s="24">
        <f t="shared" si="567"/>
        <v>74.640877818975</v>
      </c>
      <c r="G4775" s="117">
        <v>76.759935674999994</v>
      </c>
      <c r="H4775" s="24">
        <f t="shared" si="568"/>
        <v>146.61147713924998</v>
      </c>
      <c r="I4775" s="117">
        <v>37.680942052500001</v>
      </c>
      <c r="J4775" s="24">
        <f t="shared" si="569"/>
        <v>71.970599320274999</v>
      </c>
      <c r="K4775" s="14">
        <f t="shared" si="571"/>
        <v>5</v>
      </c>
      <c r="L4775" s="41">
        <f t="shared" si="572"/>
        <v>25.040552208636278</v>
      </c>
      <c r="M4775" s="41">
        <f t="shared" si="573"/>
        <v>2</v>
      </c>
      <c r="N4775" s="18"/>
      <c r="X4775" s="48">
        <v>200</v>
      </c>
      <c r="Y4775" s="48">
        <v>40</v>
      </c>
      <c r="Z4775" s="41">
        <f t="shared" si="574"/>
        <v>2</v>
      </c>
    </row>
    <row r="4776" spans="2:26" ht="15.75" customHeight="1">
      <c r="B4776" s="72">
        <v>41838</v>
      </c>
      <c r="C4776" s="116">
        <v>0.58333333333575865</v>
      </c>
      <c r="D4776" s="74">
        <f t="shared" si="570"/>
        <v>41838.583333333336</v>
      </c>
      <c r="E4776" s="117">
        <v>31.312810092500001</v>
      </c>
      <c r="F4776" s="24">
        <f t="shared" si="567"/>
        <v>59.807467276674998</v>
      </c>
      <c r="G4776" s="117">
        <v>70.027621905000004</v>
      </c>
      <c r="H4776" s="24">
        <f t="shared" si="568"/>
        <v>133.75275783855</v>
      </c>
      <c r="I4776" s="117">
        <v>38.714811812500002</v>
      </c>
      <c r="J4776" s="24">
        <f t="shared" si="569"/>
        <v>73.945290561874998</v>
      </c>
      <c r="K4776" s="14">
        <f t="shared" si="571"/>
        <v>5</v>
      </c>
      <c r="L4776" s="41">
        <f t="shared" si="572"/>
        <v>27.015243450236277</v>
      </c>
      <c r="M4776" s="41">
        <f t="shared" si="573"/>
        <v>2</v>
      </c>
      <c r="N4776" s="18"/>
      <c r="X4776" s="48">
        <v>200</v>
      </c>
      <c r="Y4776" s="48">
        <v>40</v>
      </c>
      <c r="Z4776" s="41">
        <f t="shared" si="574"/>
        <v>2</v>
      </c>
    </row>
    <row r="4777" spans="2:26" ht="15.75" customHeight="1">
      <c r="B4777" s="72">
        <v>41838</v>
      </c>
      <c r="C4777" s="116">
        <v>0.625</v>
      </c>
      <c r="D4777" s="74">
        <f t="shared" si="570"/>
        <v>41838.625</v>
      </c>
      <c r="E4777" s="117">
        <v>41.977778684999997</v>
      </c>
      <c r="F4777" s="24">
        <f t="shared" si="567"/>
        <v>80.177557288349988</v>
      </c>
      <c r="G4777" s="117">
        <v>90.046418930000002</v>
      </c>
      <c r="H4777" s="24">
        <f t="shared" si="568"/>
        <v>171.9886601563</v>
      </c>
      <c r="I4777" s="117">
        <v>48.068640244999997</v>
      </c>
      <c r="J4777" s="24">
        <f t="shared" si="569"/>
        <v>91.811102867949998</v>
      </c>
      <c r="K4777" s="14">
        <f t="shared" si="571"/>
        <v>5</v>
      </c>
      <c r="L4777" s="41">
        <f t="shared" si="572"/>
        <v>44.881055756311277</v>
      </c>
      <c r="M4777" s="41">
        <f t="shared" si="573"/>
        <v>2</v>
      </c>
      <c r="N4777" s="18"/>
      <c r="X4777" s="48">
        <v>200</v>
      </c>
      <c r="Y4777" s="48">
        <v>40</v>
      </c>
      <c r="Z4777" s="41">
        <f t="shared" si="574"/>
        <v>2</v>
      </c>
    </row>
    <row r="4778" spans="2:26" ht="15.75" customHeight="1">
      <c r="B4778" s="72">
        <v>41838</v>
      </c>
      <c r="C4778" s="116">
        <v>0.66666666666424135</v>
      </c>
      <c r="D4778" s="74">
        <f t="shared" si="570"/>
        <v>41838.666666666664</v>
      </c>
      <c r="E4778" s="117">
        <v>33.769216377500001</v>
      </c>
      <c r="F4778" s="24">
        <f t="shared" si="567"/>
        <v>64.499203281025004</v>
      </c>
      <c r="G4778" s="117">
        <v>81.156510747499993</v>
      </c>
      <c r="H4778" s="24">
        <f t="shared" si="568"/>
        <v>155.00893552772499</v>
      </c>
      <c r="I4778" s="117">
        <v>47.387294372500001</v>
      </c>
      <c r="J4778" s="24">
        <f t="shared" si="569"/>
        <v>90.509732251475</v>
      </c>
      <c r="K4778" s="14">
        <f t="shared" si="571"/>
        <v>5</v>
      </c>
      <c r="L4778" s="41">
        <f t="shared" si="572"/>
        <v>43.579685139836279</v>
      </c>
      <c r="M4778" s="41">
        <f t="shared" si="573"/>
        <v>2</v>
      </c>
      <c r="N4778" s="18"/>
      <c r="X4778" s="48">
        <v>200</v>
      </c>
      <c r="Y4778" s="48">
        <v>40</v>
      </c>
      <c r="Z4778" s="41">
        <f t="shared" si="574"/>
        <v>2</v>
      </c>
    </row>
    <row r="4779" spans="2:26" ht="15.75" customHeight="1">
      <c r="B4779" s="72">
        <v>41838</v>
      </c>
      <c r="C4779" s="116">
        <v>0.70833333333575865</v>
      </c>
      <c r="D4779" s="74">
        <f t="shared" si="570"/>
        <v>41838.708333333336</v>
      </c>
      <c r="E4779" s="117">
        <v>31.360110339999999</v>
      </c>
      <c r="F4779" s="24">
        <f t="shared" si="567"/>
        <v>59.897810749399994</v>
      </c>
      <c r="G4779" s="117">
        <v>74.168785292500004</v>
      </c>
      <c r="H4779" s="24">
        <f t="shared" si="568"/>
        <v>141.66237990867501</v>
      </c>
      <c r="I4779" s="117">
        <v>42.808674952499999</v>
      </c>
      <c r="J4779" s="24">
        <f t="shared" si="569"/>
        <v>81.764569159274998</v>
      </c>
      <c r="K4779" s="14">
        <f t="shared" si="571"/>
        <v>5</v>
      </c>
      <c r="L4779" s="41">
        <f t="shared" si="572"/>
        <v>34.834522047636277</v>
      </c>
      <c r="M4779" s="41">
        <f t="shared" si="573"/>
        <v>2</v>
      </c>
      <c r="N4779" s="18"/>
      <c r="X4779" s="48">
        <v>200</v>
      </c>
      <c r="Y4779" s="48">
        <v>40</v>
      </c>
      <c r="Z4779" s="41">
        <f t="shared" si="574"/>
        <v>2</v>
      </c>
    </row>
    <row r="4780" spans="2:26" ht="15.75" customHeight="1">
      <c r="B4780" s="72">
        <v>41838</v>
      </c>
      <c r="C4780" s="116">
        <v>0.75</v>
      </c>
      <c r="D4780" s="74">
        <f t="shared" si="570"/>
        <v>41838.75</v>
      </c>
      <c r="E4780" s="117">
        <v>14.692653717500001</v>
      </c>
      <c r="F4780" s="24">
        <f t="shared" si="567"/>
        <v>28.062968600425002</v>
      </c>
      <c r="G4780" s="117">
        <v>43.106258785000001</v>
      </c>
      <c r="H4780" s="24">
        <f t="shared" si="568"/>
        <v>82.332954279350005</v>
      </c>
      <c r="I4780" s="117">
        <v>28.413605067500001</v>
      </c>
      <c r="J4780" s="24">
        <f t="shared" si="569"/>
        <v>54.269985678924996</v>
      </c>
      <c r="K4780" s="14">
        <f t="shared" si="571"/>
        <v>5</v>
      </c>
      <c r="L4780" s="41">
        <f t="shared" si="572"/>
        <v>7.3399385672862749</v>
      </c>
      <c r="M4780" s="41">
        <f t="shared" si="573"/>
        <v>2</v>
      </c>
      <c r="N4780" s="18"/>
      <c r="X4780" s="48">
        <v>200</v>
      </c>
      <c r="Y4780" s="48">
        <v>40</v>
      </c>
      <c r="Z4780" s="41">
        <f t="shared" si="574"/>
        <v>2</v>
      </c>
    </row>
    <row r="4781" spans="2:26" ht="15.75" customHeight="1">
      <c r="B4781" s="72">
        <v>41838</v>
      </c>
      <c r="C4781" s="116">
        <v>0.79166666666424135</v>
      </c>
      <c r="D4781" s="74">
        <f t="shared" si="570"/>
        <v>41838.791666666664</v>
      </c>
      <c r="E4781" s="117">
        <v>19.604999922499999</v>
      </c>
      <c r="F4781" s="24">
        <f t="shared" si="567"/>
        <v>37.445549851974995</v>
      </c>
      <c r="G4781" s="117">
        <v>51.244937499999999</v>
      </c>
      <c r="H4781" s="24">
        <f t="shared" si="568"/>
        <v>97.877830624999987</v>
      </c>
      <c r="I4781" s="117">
        <v>31.639937575000001</v>
      </c>
      <c r="J4781" s="24">
        <f t="shared" si="569"/>
        <v>60.432280768250003</v>
      </c>
      <c r="K4781" s="14">
        <f t="shared" si="571"/>
        <v>5</v>
      </c>
      <c r="L4781" s="41">
        <f t="shared" si="572"/>
        <v>13.502233656611281</v>
      </c>
      <c r="M4781" s="41">
        <f t="shared" si="573"/>
        <v>2</v>
      </c>
      <c r="N4781" s="18"/>
      <c r="X4781" s="48">
        <v>200</v>
      </c>
      <c r="Y4781" s="48">
        <v>40</v>
      </c>
      <c r="Z4781" s="41">
        <f t="shared" si="574"/>
        <v>2</v>
      </c>
    </row>
    <row r="4782" spans="2:26" ht="15.75" customHeight="1">
      <c r="B4782" s="72">
        <v>41838</v>
      </c>
      <c r="C4782" s="116">
        <v>0.83333333333575865</v>
      </c>
      <c r="D4782" s="74">
        <f t="shared" si="570"/>
        <v>41838.833333333336</v>
      </c>
      <c r="E4782" s="117">
        <v>30.905449277500001</v>
      </c>
      <c r="F4782" s="24">
        <f t="shared" si="567"/>
        <v>59.029408120024996</v>
      </c>
      <c r="G4782" s="117">
        <v>69.668983049999994</v>
      </c>
      <c r="H4782" s="24">
        <f t="shared" si="568"/>
        <v>133.06775762549998</v>
      </c>
      <c r="I4782" s="117">
        <v>38.763533772499997</v>
      </c>
      <c r="J4782" s="24">
        <f t="shared" si="569"/>
        <v>74.038349505474997</v>
      </c>
      <c r="K4782" s="14">
        <f t="shared" si="571"/>
        <v>5</v>
      </c>
      <c r="L4782" s="41">
        <f t="shared" si="572"/>
        <v>27.108302393836276</v>
      </c>
      <c r="M4782" s="41">
        <f t="shared" si="573"/>
        <v>2</v>
      </c>
      <c r="N4782" s="18"/>
      <c r="X4782" s="48">
        <v>200</v>
      </c>
      <c r="Y4782" s="48">
        <v>40</v>
      </c>
      <c r="Z4782" s="41">
        <f t="shared" si="574"/>
        <v>2</v>
      </c>
    </row>
    <row r="4783" spans="2:26" ht="15.75" customHeight="1">
      <c r="B4783" s="72">
        <v>41838</v>
      </c>
      <c r="C4783" s="116">
        <v>0.875</v>
      </c>
      <c r="D4783" s="74">
        <f t="shared" si="570"/>
        <v>41838.875</v>
      </c>
      <c r="E4783" s="117">
        <v>72.872243949999998</v>
      </c>
      <c r="F4783" s="24">
        <f t="shared" si="567"/>
        <v>139.1859859445</v>
      </c>
      <c r="G4783" s="117">
        <v>117.787987775</v>
      </c>
      <c r="H4783" s="24">
        <f t="shared" si="568"/>
        <v>224.97505665025</v>
      </c>
      <c r="I4783" s="117">
        <v>44.915743822499998</v>
      </c>
      <c r="J4783" s="24">
        <f t="shared" si="569"/>
        <v>85.789070700974989</v>
      </c>
      <c r="K4783" s="14">
        <f t="shared" si="571"/>
        <v>5</v>
      </c>
      <c r="L4783" s="41">
        <f t="shared" si="572"/>
        <v>38.859023589336267</v>
      </c>
      <c r="M4783" s="41">
        <f t="shared" si="573"/>
        <v>2</v>
      </c>
      <c r="N4783" s="18"/>
      <c r="X4783" s="48">
        <v>200</v>
      </c>
      <c r="Y4783" s="48">
        <v>40</v>
      </c>
      <c r="Z4783" s="41">
        <f t="shared" si="574"/>
        <v>2</v>
      </c>
    </row>
    <row r="4784" spans="2:26" ht="15.75" customHeight="1">
      <c r="B4784" s="72">
        <v>41838</v>
      </c>
      <c r="C4784" s="116">
        <v>0.91666666666424135</v>
      </c>
      <c r="D4784" s="74">
        <f t="shared" si="570"/>
        <v>41838.916666666664</v>
      </c>
      <c r="E4784" s="117">
        <v>66.365001324999994</v>
      </c>
      <c r="F4784" s="24">
        <f t="shared" si="567"/>
        <v>126.75715253074998</v>
      </c>
      <c r="G4784" s="117">
        <v>103.66667549</v>
      </c>
      <c r="H4784" s="24">
        <f t="shared" si="568"/>
        <v>198.00335018589999</v>
      </c>
      <c r="I4784" s="117">
        <v>37.301674177499997</v>
      </c>
      <c r="J4784" s="24">
        <f t="shared" si="569"/>
        <v>71.246197679024988</v>
      </c>
      <c r="K4784" s="14">
        <f t="shared" si="571"/>
        <v>5</v>
      </c>
      <c r="L4784" s="41">
        <f t="shared" si="572"/>
        <v>24.316150567386266</v>
      </c>
      <c r="M4784" s="41">
        <f t="shared" si="573"/>
        <v>2</v>
      </c>
      <c r="N4784" s="18"/>
      <c r="X4784" s="48">
        <v>200</v>
      </c>
      <c r="Y4784" s="48">
        <v>40</v>
      </c>
      <c r="Z4784" s="41">
        <f t="shared" si="574"/>
        <v>2</v>
      </c>
    </row>
    <row r="4785" spans="2:26" ht="15.75" customHeight="1">
      <c r="B4785" s="72">
        <v>41838</v>
      </c>
      <c r="C4785" s="116">
        <v>0.95833333333575865</v>
      </c>
      <c r="D4785" s="74">
        <f t="shared" si="570"/>
        <v>41838.958333333336</v>
      </c>
      <c r="E4785" s="117">
        <v>17.725940765000001</v>
      </c>
      <c r="F4785" s="24">
        <f t="shared" si="567"/>
        <v>33.856546861150001</v>
      </c>
      <c r="G4785" s="117">
        <v>43.089295004999997</v>
      </c>
      <c r="H4785" s="24">
        <f t="shared" si="568"/>
        <v>82.300553459549988</v>
      </c>
      <c r="I4785" s="117">
        <v>25.363354237500001</v>
      </c>
      <c r="J4785" s="24">
        <f t="shared" si="569"/>
        <v>48.444006593624998</v>
      </c>
      <c r="K4785" s="14">
        <f t="shared" si="571"/>
        <v>5</v>
      </c>
      <c r="L4785" s="41">
        <f t="shared" si="572"/>
        <v>1.5139594819862765</v>
      </c>
      <c r="M4785" s="41">
        <f t="shared" si="573"/>
        <v>2</v>
      </c>
      <c r="N4785" s="18"/>
      <c r="X4785" s="48">
        <v>200</v>
      </c>
      <c r="Y4785" s="48">
        <v>40</v>
      </c>
      <c r="Z4785" s="41">
        <f t="shared" si="574"/>
        <v>2</v>
      </c>
    </row>
    <row r="4786" spans="2:26" ht="15.75" customHeight="1">
      <c r="B4786" s="72">
        <v>41839</v>
      </c>
      <c r="C4786" s="116">
        <v>0</v>
      </c>
      <c r="D4786" s="74">
        <f t="shared" si="570"/>
        <v>41839</v>
      </c>
      <c r="E4786" s="117">
        <v>16.858648446</v>
      </c>
      <c r="F4786" s="24">
        <f t="shared" si="567"/>
        <v>32.200018531859996</v>
      </c>
      <c r="G4786" s="117">
        <v>35.376722297500002</v>
      </c>
      <c r="H4786" s="24">
        <f t="shared" si="568"/>
        <v>67.569539588224998</v>
      </c>
      <c r="I4786" s="117">
        <v>18.518073852499999</v>
      </c>
      <c r="J4786" s="24">
        <f t="shared" si="569"/>
        <v>35.369521058274998</v>
      </c>
      <c r="K4786" s="14">
        <f t="shared" si="571"/>
        <v>6</v>
      </c>
      <c r="L4786" s="41">
        <f t="shared" si="572"/>
        <v>-11.560526053363724</v>
      </c>
      <c r="M4786" s="41">
        <f t="shared" si="573"/>
        <v>2</v>
      </c>
      <c r="N4786" s="18"/>
      <c r="X4786" s="48">
        <v>200</v>
      </c>
      <c r="Y4786" s="48">
        <v>40</v>
      </c>
      <c r="Z4786" s="41">
        <f t="shared" si="574"/>
        <v>2</v>
      </c>
    </row>
    <row r="4787" spans="2:26" ht="15.75" customHeight="1">
      <c r="B4787" s="72">
        <v>41839</v>
      </c>
      <c r="C4787" s="116">
        <v>4.1666666664241347E-2</v>
      </c>
      <c r="D4787" s="74">
        <f t="shared" si="570"/>
        <v>41839.041666666664</v>
      </c>
      <c r="E4787" s="117">
        <v>11.499154815000001</v>
      </c>
      <c r="F4787" s="24">
        <f t="shared" si="567"/>
        <v>21.963385696650001</v>
      </c>
      <c r="G4787" s="117">
        <v>26.447061597499999</v>
      </c>
      <c r="H4787" s="24">
        <f t="shared" si="568"/>
        <v>50.513887651224998</v>
      </c>
      <c r="I4787" s="117">
        <v>14.94790678</v>
      </c>
      <c r="J4787" s="24">
        <f t="shared" si="569"/>
        <v>28.550501949800001</v>
      </c>
      <c r="K4787" s="14">
        <f t="shared" si="571"/>
        <v>6</v>
      </c>
      <c r="L4787" s="41">
        <f t="shared" si="572"/>
        <v>-18.37954516183872</v>
      </c>
      <c r="M4787" s="41">
        <f t="shared" si="573"/>
        <v>2</v>
      </c>
      <c r="N4787" s="18"/>
      <c r="X4787" s="48">
        <v>200</v>
      </c>
      <c r="Y4787" s="48">
        <v>40</v>
      </c>
      <c r="Z4787" s="41">
        <f t="shared" si="574"/>
        <v>2</v>
      </c>
    </row>
    <row r="4788" spans="2:26" ht="15.75" customHeight="1">
      <c r="B4788" s="72">
        <v>41839</v>
      </c>
      <c r="C4788" s="116">
        <v>8.3333333335758653E-2</v>
      </c>
      <c r="D4788" s="74">
        <f t="shared" si="570"/>
        <v>41839.083333333336</v>
      </c>
      <c r="E4788" s="117">
        <v>13.358998316499999</v>
      </c>
      <c r="F4788" s="24">
        <f t="shared" si="567"/>
        <v>25.515686784514997</v>
      </c>
      <c r="G4788" s="117">
        <v>28.063171602499999</v>
      </c>
      <c r="H4788" s="24">
        <f t="shared" si="568"/>
        <v>53.600657760774993</v>
      </c>
      <c r="I4788" s="117">
        <v>14.704173285</v>
      </c>
      <c r="J4788" s="24">
        <f t="shared" si="569"/>
        <v>28.084970974349996</v>
      </c>
      <c r="K4788" s="14">
        <f t="shared" si="571"/>
        <v>6</v>
      </c>
      <c r="L4788" s="41">
        <f t="shared" si="572"/>
        <v>-18.845076137288725</v>
      </c>
      <c r="M4788" s="41">
        <f t="shared" si="573"/>
        <v>2</v>
      </c>
      <c r="N4788" s="18"/>
      <c r="X4788" s="48">
        <v>200</v>
      </c>
      <c r="Y4788" s="48">
        <v>40</v>
      </c>
      <c r="Z4788" s="41">
        <f t="shared" si="574"/>
        <v>2</v>
      </c>
    </row>
    <row r="4789" spans="2:26" ht="15.75" customHeight="1">
      <c r="B4789" s="72">
        <v>41839</v>
      </c>
      <c r="C4789" s="116">
        <v>0.125</v>
      </c>
      <c r="D4789" s="74">
        <f t="shared" si="570"/>
        <v>41839.125</v>
      </c>
      <c r="E4789" s="117">
        <v>15.81110770225</v>
      </c>
      <c r="F4789" s="24">
        <f t="shared" si="567"/>
        <v>30.199215711297498</v>
      </c>
      <c r="G4789" s="117">
        <v>28.2707628225</v>
      </c>
      <c r="H4789" s="24">
        <f t="shared" si="568"/>
        <v>53.997156990975</v>
      </c>
      <c r="I4789" s="117">
        <v>12.459655122999999</v>
      </c>
      <c r="J4789" s="24">
        <f t="shared" si="569"/>
        <v>23.797941284929998</v>
      </c>
      <c r="K4789" s="14">
        <f t="shared" si="571"/>
        <v>6</v>
      </c>
      <c r="L4789" s="41">
        <f t="shared" si="572"/>
        <v>-23.132105826708724</v>
      </c>
      <c r="M4789" s="41">
        <f t="shared" si="573"/>
        <v>2</v>
      </c>
      <c r="N4789" s="18"/>
      <c r="X4789" s="48">
        <v>200</v>
      </c>
      <c r="Y4789" s="48">
        <v>40</v>
      </c>
      <c r="Z4789" s="41">
        <f t="shared" si="574"/>
        <v>2</v>
      </c>
    </row>
    <row r="4790" spans="2:26" ht="15.75" customHeight="1">
      <c r="B4790" s="72">
        <v>41839</v>
      </c>
      <c r="C4790" s="116">
        <v>0.16666666666424135</v>
      </c>
      <c r="D4790" s="74">
        <f t="shared" si="570"/>
        <v>41839.166666666664</v>
      </c>
      <c r="E4790" s="117">
        <v>31.747915594999998</v>
      </c>
      <c r="F4790" s="24">
        <f t="shared" si="567"/>
        <v>60.638518786449993</v>
      </c>
      <c r="G4790" s="117">
        <v>49.77322727</v>
      </c>
      <c r="H4790" s="24">
        <f t="shared" si="568"/>
        <v>95.06686408569999</v>
      </c>
      <c r="I4790" s="117">
        <v>18.0253116775</v>
      </c>
      <c r="J4790" s="24">
        <f t="shared" si="569"/>
        <v>34.428345304025001</v>
      </c>
      <c r="K4790" s="14">
        <f t="shared" si="571"/>
        <v>6</v>
      </c>
      <c r="L4790" s="41">
        <f t="shared" si="572"/>
        <v>-12.501701807613721</v>
      </c>
      <c r="M4790" s="41">
        <f t="shared" si="573"/>
        <v>2</v>
      </c>
      <c r="N4790" s="18"/>
      <c r="X4790" s="48">
        <v>200</v>
      </c>
      <c r="Y4790" s="48">
        <v>40</v>
      </c>
      <c r="Z4790" s="41">
        <f t="shared" si="574"/>
        <v>2</v>
      </c>
    </row>
    <row r="4791" spans="2:26" ht="15.75" customHeight="1">
      <c r="B4791" s="72">
        <v>41839</v>
      </c>
      <c r="C4791" s="116">
        <v>0.20833333333575865</v>
      </c>
      <c r="D4791" s="74">
        <f t="shared" si="570"/>
        <v>41839.208333333336</v>
      </c>
      <c r="E4791" s="117">
        <v>28.604627834999999</v>
      </c>
      <c r="F4791" s="24">
        <f t="shared" si="567"/>
        <v>54.634839164849993</v>
      </c>
      <c r="G4791" s="117">
        <v>47.562636085000001</v>
      </c>
      <c r="H4791" s="24">
        <f t="shared" si="568"/>
        <v>90.844634922349996</v>
      </c>
      <c r="I4791" s="117">
        <v>18.958008249999999</v>
      </c>
      <c r="J4791" s="24">
        <f t="shared" si="569"/>
        <v>36.209795757499997</v>
      </c>
      <c r="K4791" s="14">
        <f t="shared" si="571"/>
        <v>6</v>
      </c>
      <c r="L4791" s="41">
        <f t="shared" si="572"/>
        <v>-10.720251354138725</v>
      </c>
      <c r="M4791" s="41">
        <f t="shared" si="573"/>
        <v>2</v>
      </c>
      <c r="N4791" s="18"/>
      <c r="X4791" s="48">
        <v>200</v>
      </c>
      <c r="Y4791" s="48">
        <v>40</v>
      </c>
      <c r="Z4791" s="41">
        <f t="shared" si="574"/>
        <v>2</v>
      </c>
    </row>
    <row r="4792" spans="2:26" ht="15.75" customHeight="1">
      <c r="B4792" s="72">
        <v>41839</v>
      </c>
      <c r="C4792" s="116">
        <v>0.25</v>
      </c>
      <c r="D4792" s="74">
        <f t="shared" si="570"/>
        <v>41839.25</v>
      </c>
      <c r="E4792" s="117">
        <v>55.267458779999998</v>
      </c>
      <c r="F4792" s="24">
        <f t="shared" si="567"/>
        <v>105.5608462698</v>
      </c>
      <c r="G4792" s="117">
        <v>80.306345149999999</v>
      </c>
      <c r="H4792" s="24">
        <f t="shared" si="568"/>
        <v>153.3851192365</v>
      </c>
      <c r="I4792" s="117">
        <v>25.038886375000001</v>
      </c>
      <c r="J4792" s="24">
        <f t="shared" si="569"/>
        <v>47.824272976250001</v>
      </c>
      <c r="K4792" s="14">
        <f t="shared" si="571"/>
        <v>6</v>
      </c>
      <c r="L4792" s="41">
        <f t="shared" si="572"/>
        <v>0.89422586461127906</v>
      </c>
      <c r="M4792" s="41">
        <f t="shared" si="573"/>
        <v>2</v>
      </c>
      <c r="N4792" s="18"/>
      <c r="X4792" s="48">
        <v>200</v>
      </c>
      <c r="Y4792" s="48">
        <v>40</v>
      </c>
      <c r="Z4792" s="41">
        <f t="shared" si="574"/>
        <v>2</v>
      </c>
    </row>
    <row r="4793" spans="2:26" ht="15.75" customHeight="1">
      <c r="B4793" s="72">
        <v>41839</v>
      </c>
      <c r="C4793" s="116">
        <v>0.29166666666424135</v>
      </c>
      <c r="D4793" s="74">
        <f t="shared" si="570"/>
        <v>41839.291666666664</v>
      </c>
      <c r="E4793" s="117">
        <v>53.080182120000003</v>
      </c>
      <c r="F4793" s="24">
        <f t="shared" si="567"/>
        <v>101.3831478492</v>
      </c>
      <c r="G4793" s="117">
        <v>77.849037534999994</v>
      </c>
      <c r="H4793" s="24">
        <f t="shared" si="568"/>
        <v>148.69166169184999</v>
      </c>
      <c r="I4793" s="117">
        <v>24.768855415000001</v>
      </c>
      <c r="J4793" s="24">
        <f t="shared" si="569"/>
        <v>47.308513842650001</v>
      </c>
      <c r="K4793" s="14">
        <f t="shared" si="571"/>
        <v>6</v>
      </c>
      <c r="L4793" s="41">
        <f t="shared" si="572"/>
        <v>0.37846673101127948</v>
      </c>
      <c r="M4793" s="41">
        <f t="shared" si="573"/>
        <v>2</v>
      </c>
      <c r="N4793" s="18"/>
      <c r="X4793" s="48">
        <v>200</v>
      </c>
      <c r="Y4793" s="48">
        <v>40</v>
      </c>
      <c r="Z4793" s="41">
        <f t="shared" si="574"/>
        <v>2</v>
      </c>
    </row>
    <row r="4794" spans="2:26" ht="15.75" customHeight="1">
      <c r="B4794" s="72">
        <v>41839</v>
      </c>
      <c r="C4794" s="116">
        <v>0.33333333333575865</v>
      </c>
      <c r="D4794" s="74">
        <f t="shared" si="570"/>
        <v>41839.333333333336</v>
      </c>
      <c r="E4794" s="117">
        <v>42.129380435000002</v>
      </c>
      <c r="F4794" s="24">
        <f t="shared" si="567"/>
        <v>80.467116630850001</v>
      </c>
      <c r="G4794" s="117">
        <v>71.004347037499997</v>
      </c>
      <c r="H4794" s="24">
        <f t="shared" si="568"/>
        <v>135.618302841625</v>
      </c>
      <c r="I4794" s="117">
        <v>28.874966605000001</v>
      </c>
      <c r="J4794" s="24">
        <f t="shared" si="569"/>
        <v>55.151186215549998</v>
      </c>
      <c r="K4794" s="14">
        <f t="shared" si="571"/>
        <v>6</v>
      </c>
      <c r="L4794" s="41">
        <f t="shared" si="572"/>
        <v>8.2211391039112769</v>
      </c>
      <c r="M4794" s="41">
        <f t="shared" si="573"/>
        <v>2</v>
      </c>
      <c r="N4794" s="18"/>
      <c r="X4794" s="48">
        <v>200</v>
      </c>
      <c r="Y4794" s="48">
        <v>40</v>
      </c>
      <c r="Z4794" s="41">
        <f t="shared" si="574"/>
        <v>2</v>
      </c>
    </row>
    <row r="4795" spans="2:26" ht="15.75" customHeight="1">
      <c r="B4795" s="72">
        <v>41839</v>
      </c>
      <c r="C4795" s="116">
        <v>0.375</v>
      </c>
      <c r="D4795" s="74">
        <f t="shared" si="570"/>
        <v>41839.375</v>
      </c>
      <c r="E4795" s="117">
        <v>32.436713977499998</v>
      </c>
      <c r="F4795" s="24">
        <f t="shared" si="567"/>
        <v>61.954123697024997</v>
      </c>
      <c r="G4795" s="117">
        <v>56.890731312500002</v>
      </c>
      <c r="H4795" s="24">
        <f t="shared" si="568"/>
        <v>108.661296806875</v>
      </c>
      <c r="I4795" s="117">
        <v>24.454017335</v>
      </c>
      <c r="J4795" s="24">
        <f t="shared" si="569"/>
        <v>46.707173109849997</v>
      </c>
      <c r="K4795" s="14">
        <f t="shared" si="571"/>
        <v>6</v>
      </c>
      <c r="L4795" s="41">
        <f t="shared" si="572"/>
        <v>-0.22287400178872474</v>
      </c>
      <c r="M4795" s="41">
        <f t="shared" si="573"/>
        <v>2</v>
      </c>
      <c r="N4795" s="18"/>
      <c r="X4795" s="48">
        <v>200</v>
      </c>
      <c r="Y4795" s="48">
        <v>40</v>
      </c>
      <c r="Z4795" s="41">
        <f t="shared" si="574"/>
        <v>2</v>
      </c>
    </row>
    <row r="4796" spans="2:26" ht="15.75" customHeight="1">
      <c r="B4796" s="72">
        <v>41839</v>
      </c>
      <c r="C4796" s="116">
        <v>0.41666666666424135</v>
      </c>
      <c r="D4796" s="74">
        <f t="shared" si="570"/>
        <v>41839.416666666664</v>
      </c>
      <c r="E4796" s="117">
        <v>34.670945455000002</v>
      </c>
      <c r="F4796" s="24">
        <f t="shared" si="567"/>
        <v>66.221505819049995</v>
      </c>
      <c r="G4796" s="117">
        <v>61.115522589999998</v>
      </c>
      <c r="H4796" s="24">
        <f t="shared" si="568"/>
        <v>116.73064814689999</v>
      </c>
      <c r="I4796" s="117">
        <v>26.444577132500001</v>
      </c>
      <c r="J4796" s="24">
        <f t="shared" si="569"/>
        <v>50.509142323074997</v>
      </c>
      <c r="K4796" s="14">
        <f t="shared" si="571"/>
        <v>6</v>
      </c>
      <c r="L4796" s="41">
        <f t="shared" si="572"/>
        <v>3.5790952114362753</v>
      </c>
      <c r="M4796" s="41">
        <f t="shared" si="573"/>
        <v>2</v>
      </c>
      <c r="N4796" s="18"/>
      <c r="X4796" s="48">
        <v>200</v>
      </c>
      <c r="Y4796" s="48">
        <v>40</v>
      </c>
      <c r="Z4796" s="41">
        <f t="shared" si="574"/>
        <v>2</v>
      </c>
    </row>
    <row r="4797" spans="2:26" ht="15.75" customHeight="1">
      <c r="B4797" s="72">
        <v>41839</v>
      </c>
      <c r="C4797" s="116">
        <v>0.45833333333575865</v>
      </c>
      <c r="D4797" s="74">
        <f t="shared" si="570"/>
        <v>41839.458333333336</v>
      </c>
      <c r="E4797" s="117">
        <v>33.742444747500002</v>
      </c>
      <c r="F4797" s="24">
        <f t="shared" si="567"/>
        <v>64.448069467725006</v>
      </c>
      <c r="G4797" s="117">
        <v>61.380084304999997</v>
      </c>
      <c r="H4797" s="24">
        <f t="shared" si="568"/>
        <v>117.23596102254999</v>
      </c>
      <c r="I4797" s="117">
        <v>27.637639555</v>
      </c>
      <c r="J4797" s="24">
        <f t="shared" si="569"/>
        <v>52.787891550049999</v>
      </c>
      <c r="K4797" s="14">
        <f t="shared" si="571"/>
        <v>6</v>
      </c>
      <c r="L4797" s="41">
        <f t="shared" si="572"/>
        <v>5.8578444384112771</v>
      </c>
      <c r="M4797" s="41">
        <f t="shared" si="573"/>
        <v>2</v>
      </c>
      <c r="N4797" s="18"/>
      <c r="X4797" s="48">
        <v>200</v>
      </c>
      <c r="Y4797" s="48">
        <v>40</v>
      </c>
      <c r="Z4797" s="41">
        <f t="shared" si="574"/>
        <v>2</v>
      </c>
    </row>
    <row r="4798" spans="2:26" ht="15.75" customHeight="1">
      <c r="B4798" s="72">
        <v>41839</v>
      </c>
      <c r="C4798" s="116">
        <v>0.5</v>
      </c>
      <c r="D4798" s="74">
        <f t="shared" si="570"/>
        <v>41839.5</v>
      </c>
      <c r="E4798" s="117">
        <v>27.129229107499999</v>
      </c>
      <c r="F4798" s="24">
        <f t="shared" si="567"/>
        <v>51.816827595324995</v>
      </c>
      <c r="G4798" s="117">
        <v>54.391567209999998</v>
      </c>
      <c r="H4798" s="24">
        <f t="shared" si="568"/>
        <v>103.88789337109999</v>
      </c>
      <c r="I4798" s="117">
        <v>27.262338102499999</v>
      </c>
      <c r="J4798" s="24">
        <f t="shared" si="569"/>
        <v>52.071065775774997</v>
      </c>
      <c r="K4798" s="14">
        <f t="shared" si="571"/>
        <v>6</v>
      </c>
      <c r="L4798" s="41">
        <f t="shared" si="572"/>
        <v>5.1410186641362756</v>
      </c>
      <c r="M4798" s="41">
        <f t="shared" si="573"/>
        <v>2</v>
      </c>
      <c r="N4798" s="18"/>
      <c r="X4798" s="48">
        <v>200</v>
      </c>
      <c r="Y4798" s="48">
        <v>40</v>
      </c>
      <c r="Z4798" s="41">
        <f t="shared" si="574"/>
        <v>2</v>
      </c>
    </row>
    <row r="4799" spans="2:26" ht="15.75" customHeight="1">
      <c r="B4799" s="72">
        <v>41839</v>
      </c>
      <c r="C4799" s="116">
        <v>0.54166666666424135</v>
      </c>
      <c r="D4799" s="74">
        <f t="shared" si="570"/>
        <v>41839.541666666664</v>
      </c>
      <c r="E4799" s="117">
        <v>23.663604970000002</v>
      </c>
      <c r="F4799" s="24">
        <f t="shared" si="567"/>
        <v>45.197485492700004</v>
      </c>
      <c r="G4799" s="117">
        <v>45.701564562500003</v>
      </c>
      <c r="H4799" s="24">
        <f t="shared" si="568"/>
        <v>87.289988314375009</v>
      </c>
      <c r="I4799" s="117">
        <v>22.037959592499998</v>
      </c>
      <c r="J4799" s="24">
        <f t="shared" si="569"/>
        <v>42.092502821674998</v>
      </c>
      <c r="K4799" s="14">
        <f t="shared" si="571"/>
        <v>6</v>
      </c>
      <c r="L4799" s="41">
        <f t="shared" si="572"/>
        <v>-4.8375442899637235</v>
      </c>
      <c r="M4799" s="41">
        <f t="shared" si="573"/>
        <v>2</v>
      </c>
      <c r="N4799" s="18"/>
      <c r="X4799" s="48">
        <v>200</v>
      </c>
      <c r="Y4799" s="48">
        <v>40</v>
      </c>
      <c r="Z4799" s="41">
        <f t="shared" si="574"/>
        <v>2</v>
      </c>
    </row>
    <row r="4800" spans="2:26" ht="15.75" customHeight="1">
      <c r="B4800" s="72">
        <v>41839</v>
      </c>
      <c r="C4800" s="116">
        <v>0.58333333333575865</v>
      </c>
      <c r="D4800" s="74">
        <f t="shared" si="570"/>
        <v>41839.583333333336</v>
      </c>
      <c r="E4800" s="117">
        <v>26.1250472075</v>
      </c>
      <c r="F4800" s="24">
        <f t="shared" si="567"/>
        <v>49.898840166324995</v>
      </c>
      <c r="G4800" s="117">
        <v>52.465013714999998</v>
      </c>
      <c r="H4800" s="24">
        <f t="shared" si="568"/>
        <v>100.20817619565</v>
      </c>
      <c r="I4800" s="117">
        <v>26.339966505</v>
      </c>
      <c r="J4800" s="24">
        <f t="shared" si="569"/>
        <v>50.309336024549999</v>
      </c>
      <c r="K4800" s="14">
        <f t="shared" si="571"/>
        <v>6</v>
      </c>
      <c r="L4800" s="41">
        <f t="shared" si="572"/>
        <v>3.379288912911278</v>
      </c>
      <c r="M4800" s="41">
        <f t="shared" si="573"/>
        <v>2</v>
      </c>
      <c r="N4800" s="18"/>
      <c r="X4800" s="48">
        <v>200</v>
      </c>
      <c r="Y4800" s="48">
        <v>40</v>
      </c>
      <c r="Z4800" s="41">
        <f t="shared" si="574"/>
        <v>2</v>
      </c>
    </row>
    <row r="4801" spans="2:26" ht="15.75" customHeight="1">
      <c r="B4801" s="72">
        <v>41839</v>
      </c>
      <c r="C4801" s="116">
        <v>0.625</v>
      </c>
      <c r="D4801" s="74">
        <f t="shared" si="570"/>
        <v>41839.625</v>
      </c>
      <c r="E4801" s="117">
        <v>20.010500112500001</v>
      </c>
      <c r="F4801" s="24">
        <f t="shared" si="567"/>
        <v>38.220055214875003</v>
      </c>
      <c r="G4801" s="117">
        <v>41.079391399999999</v>
      </c>
      <c r="H4801" s="24">
        <f t="shared" si="568"/>
        <v>78.461637573999994</v>
      </c>
      <c r="I4801" s="117">
        <v>21.06889129</v>
      </c>
      <c r="J4801" s="24">
        <f t="shared" si="569"/>
        <v>40.241582363900001</v>
      </c>
      <c r="K4801" s="14">
        <f t="shared" si="571"/>
        <v>6</v>
      </c>
      <c r="L4801" s="41">
        <f t="shared" si="572"/>
        <v>-6.6884647477387205</v>
      </c>
      <c r="M4801" s="41">
        <f t="shared" si="573"/>
        <v>2</v>
      </c>
      <c r="N4801" s="18"/>
      <c r="X4801" s="48">
        <v>200</v>
      </c>
      <c r="Y4801" s="48">
        <v>40</v>
      </c>
      <c r="Z4801" s="41">
        <f t="shared" si="574"/>
        <v>2</v>
      </c>
    </row>
    <row r="4802" spans="2:26" ht="15.75" customHeight="1">
      <c r="B4802" s="72">
        <v>41839</v>
      </c>
      <c r="C4802" s="116">
        <v>0.66666666666424135</v>
      </c>
      <c r="D4802" s="74">
        <f t="shared" si="570"/>
        <v>41839.666666666664</v>
      </c>
      <c r="E4802" s="117">
        <v>49.409976872500003</v>
      </c>
      <c r="F4802" s="24">
        <f t="shared" si="567"/>
        <v>94.373055826474996</v>
      </c>
      <c r="G4802" s="117">
        <v>91.301051845000003</v>
      </c>
      <c r="H4802" s="24">
        <f t="shared" si="568"/>
        <v>174.38500902395</v>
      </c>
      <c r="I4802" s="117">
        <v>41.891074979999999</v>
      </c>
      <c r="J4802" s="24">
        <f t="shared" si="569"/>
        <v>80.011953211799991</v>
      </c>
      <c r="K4802" s="14">
        <f t="shared" si="571"/>
        <v>6</v>
      </c>
      <c r="L4802" s="41">
        <f t="shared" si="572"/>
        <v>33.08190610016127</v>
      </c>
      <c r="M4802" s="41">
        <f t="shared" si="573"/>
        <v>2</v>
      </c>
      <c r="N4802" s="18"/>
      <c r="X4802" s="48">
        <v>200</v>
      </c>
      <c r="Y4802" s="48">
        <v>40</v>
      </c>
      <c r="Z4802" s="41">
        <f t="shared" si="574"/>
        <v>2</v>
      </c>
    </row>
    <row r="4803" spans="2:26" ht="15.75" customHeight="1">
      <c r="B4803" s="72">
        <v>41839</v>
      </c>
      <c r="C4803" s="116">
        <v>0.70833333333575865</v>
      </c>
      <c r="D4803" s="74">
        <f t="shared" si="570"/>
        <v>41839.708333333336</v>
      </c>
      <c r="E4803" s="117">
        <v>24.243209247500001</v>
      </c>
      <c r="F4803" s="24">
        <f t="shared" si="567"/>
        <v>46.304529662725002</v>
      </c>
      <c r="G4803" s="117">
        <v>47.0284581875</v>
      </c>
      <c r="H4803" s="24">
        <f t="shared" si="568"/>
        <v>89.824355138125</v>
      </c>
      <c r="I4803" s="117">
        <v>22.7852489375</v>
      </c>
      <c r="J4803" s="24">
        <f t="shared" si="569"/>
        <v>43.519825470625001</v>
      </c>
      <c r="K4803" s="14">
        <f t="shared" si="571"/>
        <v>6</v>
      </c>
      <c r="L4803" s="41">
        <f t="shared" si="572"/>
        <v>-3.4102216410137203</v>
      </c>
      <c r="M4803" s="41">
        <f t="shared" si="573"/>
        <v>2</v>
      </c>
      <c r="N4803" s="18"/>
      <c r="X4803" s="48">
        <v>200</v>
      </c>
      <c r="Y4803" s="48">
        <v>40</v>
      </c>
      <c r="Z4803" s="41">
        <f t="shared" si="574"/>
        <v>2</v>
      </c>
    </row>
    <row r="4804" spans="2:26" ht="15.75" customHeight="1">
      <c r="B4804" s="72">
        <v>41839</v>
      </c>
      <c r="C4804" s="116">
        <v>0.75</v>
      </c>
      <c r="D4804" s="74">
        <f t="shared" si="570"/>
        <v>41839.75</v>
      </c>
      <c r="E4804" s="117">
        <v>47.173326207499997</v>
      </c>
      <c r="F4804" s="24">
        <f t="shared" si="567"/>
        <v>90.101053056324986</v>
      </c>
      <c r="G4804" s="117">
        <v>74.611335172500006</v>
      </c>
      <c r="H4804" s="24">
        <f t="shared" si="568"/>
        <v>142.50765017947501</v>
      </c>
      <c r="I4804" s="117">
        <v>27.438008965000002</v>
      </c>
      <c r="J4804" s="24">
        <f t="shared" si="569"/>
        <v>52.40659712315</v>
      </c>
      <c r="K4804" s="14">
        <f t="shared" si="571"/>
        <v>6</v>
      </c>
      <c r="L4804" s="41">
        <f t="shared" si="572"/>
        <v>5.4765500115112786</v>
      </c>
      <c r="M4804" s="41">
        <f t="shared" si="573"/>
        <v>2</v>
      </c>
      <c r="N4804" s="18"/>
      <c r="X4804" s="48">
        <v>200</v>
      </c>
      <c r="Y4804" s="48">
        <v>40</v>
      </c>
      <c r="Z4804" s="41">
        <f t="shared" si="574"/>
        <v>2</v>
      </c>
    </row>
    <row r="4805" spans="2:26" ht="15.75" customHeight="1">
      <c r="B4805" s="72">
        <v>41839</v>
      </c>
      <c r="C4805" s="116">
        <v>0.79166666666424135</v>
      </c>
      <c r="D4805" s="74">
        <f t="shared" si="570"/>
        <v>41839.791666666664</v>
      </c>
      <c r="E4805" s="117">
        <v>42.663440424999997</v>
      </c>
      <c r="F4805" s="24">
        <f t="shared" si="567"/>
        <v>81.487171211749995</v>
      </c>
      <c r="G4805" s="117">
        <v>74.123138909999994</v>
      </c>
      <c r="H4805" s="24">
        <f t="shared" si="568"/>
        <v>141.57519531809999</v>
      </c>
      <c r="I4805" s="117">
        <v>31.459698490000001</v>
      </c>
      <c r="J4805" s="24">
        <f t="shared" si="569"/>
        <v>60.088024115899998</v>
      </c>
      <c r="K4805" s="14">
        <f t="shared" si="571"/>
        <v>6</v>
      </c>
      <c r="L4805" s="41">
        <f t="shared" si="572"/>
        <v>13.157977004261276</v>
      </c>
      <c r="M4805" s="41">
        <f t="shared" si="573"/>
        <v>2</v>
      </c>
      <c r="N4805" s="18"/>
      <c r="X4805" s="48">
        <v>200</v>
      </c>
      <c r="Y4805" s="48">
        <v>40</v>
      </c>
      <c r="Z4805" s="41">
        <f t="shared" si="574"/>
        <v>2</v>
      </c>
    </row>
    <row r="4806" spans="2:26" ht="15.75" customHeight="1">
      <c r="B4806" s="72">
        <v>41839</v>
      </c>
      <c r="C4806" s="116">
        <v>0.83333333333575865</v>
      </c>
      <c r="D4806" s="74">
        <f t="shared" si="570"/>
        <v>41839.833333333336</v>
      </c>
      <c r="E4806" s="117">
        <v>25.8813766775</v>
      </c>
      <c r="F4806" s="24">
        <f t="shared" si="567"/>
        <v>49.433429454024996</v>
      </c>
      <c r="G4806" s="117">
        <v>48.980422347500003</v>
      </c>
      <c r="H4806" s="24">
        <f t="shared" si="568"/>
        <v>93.552606683725003</v>
      </c>
      <c r="I4806" s="117">
        <v>23.099045672500001</v>
      </c>
      <c r="J4806" s="24">
        <f t="shared" si="569"/>
        <v>44.119177234474996</v>
      </c>
      <c r="K4806" s="14">
        <f t="shared" si="571"/>
        <v>6</v>
      </c>
      <c r="L4806" s="41">
        <f t="shared" si="572"/>
        <v>-2.8108698771637251</v>
      </c>
      <c r="M4806" s="41">
        <f t="shared" si="573"/>
        <v>2</v>
      </c>
      <c r="N4806" s="18"/>
      <c r="X4806" s="48">
        <v>200</v>
      </c>
      <c r="Y4806" s="48">
        <v>40</v>
      </c>
      <c r="Z4806" s="41">
        <f t="shared" si="574"/>
        <v>2</v>
      </c>
    </row>
    <row r="4807" spans="2:26" ht="15.75" customHeight="1">
      <c r="B4807" s="72">
        <v>41839</v>
      </c>
      <c r="C4807" s="116">
        <v>0.875</v>
      </c>
      <c r="D4807" s="74">
        <f t="shared" si="570"/>
        <v>41839.875</v>
      </c>
      <c r="E4807" s="117">
        <v>29.612948642500001</v>
      </c>
      <c r="F4807" s="24">
        <f t="shared" si="567"/>
        <v>56.560731907174997</v>
      </c>
      <c r="G4807" s="117">
        <v>54.01398339</v>
      </c>
      <c r="H4807" s="24">
        <f t="shared" si="568"/>
        <v>103.16670827489999</v>
      </c>
      <c r="I4807" s="117">
        <v>24.401034747499999</v>
      </c>
      <c r="J4807" s="24">
        <f t="shared" si="569"/>
        <v>46.605976367724999</v>
      </c>
      <c r="K4807" s="14">
        <f t="shared" si="571"/>
        <v>6</v>
      </c>
      <c r="L4807" s="41">
        <f t="shared" si="572"/>
        <v>-0.32407074391372248</v>
      </c>
      <c r="M4807" s="41">
        <f t="shared" si="573"/>
        <v>2</v>
      </c>
      <c r="N4807" s="18"/>
      <c r="X4807" s="48">
        <v>200</v>
      </c>
      <c r="Y4807" s="48">
        <v>40</v>
      </c>
      <c r="Z4807" s="41">
        <f t="shared" si="574"/>
        <v>2</v>
      </c>
    </row>
    <row r="4808" spans="2:26" ht="15.75" customHeight="1">
      <c r="B4808" s="72">
        <v>41839</v>
      </c>
      <c r="C4808" s="116">
        <v>0.91666666666424135</v>
      </c>
      <c r="D4808" s="74">
        <f t="shared" si="570"/>
        <v>41839.916666666664</v>
      </c>
      <c r="E4808" s="117">
        <v>14.754298564999999</v>
      </c>
      <c r="F4808" s="24">
        <f t="shared" si="567"/>
        <v>28.180710259149997</v>
      </c>
      <c r="G4808" s="117">
        <v>34.20595505</v>
      </c>
      <c r="H4808" s="24">
        <f t="shared" si="568"/>
        <v>65.333374145500002</v>
      </c>
      <c r="I4808" s="117">
        <v>19.451656482499999</v>
      </c>
      <c r="J4808" s="24">
        <f t="shared" si="569"/>
        <v>37.152663881574995</v>
      </c>
      <c r="K4808" s="14">
        <f t="shared" si="571"/>
        <v>6</v>
      </c>
      <c r="L4808" s="41">
        <f t="shared" si="572"/>
        <v>-9.7773832300637267</v>
      </c>
      <c r="M4808" s="41">
        <f t="shared" si="573"/>
        <v>2</v>
      </c>
      <c r="N4808" s="18"/>
      <c r="X4808" s="48">
        <v>200</v>
      </c>
      <c r="Y4808" s="48">
        <v>40</v>
      </c>
      <c r="Z4808" s="41">
        <f t="shared" si="574"/>
        <v>2</v>
      </c>
    </row>
    <row r="4809" spans="2:26" ht="15.75" customHeight="1">
      <c r="B4809" s="72">
        <v>41839</v>
      </c>
      <c r="C4809" s="116">
        <v>0.95833333333575865</v>
      </c>
      <c r="D4809" s="74">
        <f t="shared" si="570"/>
        <v>41839.958333333336</v>
      </c>
      <c r="E4809" s="117">
        <v>28.235918332499999</v>
      </c>
      <c r="F4809" s="24">
        <f t="shared" si="567"/>
        <v>53.930604015074998</v>
      </c>
      <c r="G4809" s="117">
        <v>48.701000659999998</v>
      </c>
      <c r="H4809" s="24">
        <f t="shared" si="568"/>
        <v>93.018911260599992</v>
      </c>
      <c r="I4809" s="117">
        <v>20.465082327499999</v>
      </c>
      <c r="J4809" s="24">
        <f t="shared" si="569"/>
        <v>39.088307245524994</v>
      </c>
      <c r="K4809" s="14">
        <f t="shared" si="571"/>
        <v>6</v>
      </c>
      <c r="L4809" s="41">
        <f t="shared" si="572"/>
        <v>-7.841739866113727</v>
      </c>
      <c r="M4809" s="41">
        <f t="shared" si="573"/>
        <v>2</v>
      </c>
      <c r="N4809" s="18"/>
      <c r="X4809" s="48">
        <v>200</v>
      </c>
      <c r="Y4809" s="48">
        <v>40</v>
      </c>
      <c r="Z4809" s="41">
        <f t="shared" si="574"/>
        <v>2</v>
      </c>
    </row>
    <row r="4810" spans="2:26" ht="15.75" customHeight="1">
      <c r="B4810" s="72">
        <v>41840</v>
      </c>
      <c r="C4810" s="116">
        <v>0</v>
      </c>
      <c r="D4810" s="74">
        <f t="shared" si="570"/>
        <v>41840</v>
      </c>
      <c r="E4810" s="117">
        <v>16.963391188999999</v>
      </c>
      <c r="F4810" s="24">
        <f t="shared" ref="F4810:F4873" si="575">IF(E4810&lt;&gt;"",E4810*1.91,NA())</f>
        <v>32.400077170989995</v>
      </c>
      <c r="G4810" s="117">
        <v>32.545393230000002</v>
      </c>
      <c r="H4810" s="24">
        <f t="shared" ref="H4810:H4873" si="576">IF(G4810&lt;&gt;"",G4810*1.91,NA())</f>
        <v>62.161701069300001</v>
      </c>
      <c r="I4810" s="117">
        <v>15.582002040000001</v>
      </c>
      <c r="J4810" s="24">
        <f t="shared" ref="J4810:J4873" si="577">IF(I4810&lt;&gt;"",I4810*1.91,NA())</f>
        <v>29.7616238964</v>
      </c>
      <c r="K4810" s="14">
        <f t="shared" si="571"/>
        <v>7</v>
      </c>
      <c r="L4810" s="41">
        <f t="shared" si="572"/>
        <v>-17.168423215238722</v>
      </c>
      <c r="M4810" s="41">
        <f t="shared" si="573"/>
        <v>2</v>
      </c>
      <c r="N4810" s="18"/>
      <c r="X4810" s="48">
        <v>200</v>
      </c>
      <c r="Y4810" s="48">
        <v>40</v>
      </c>
      <c r="Z4810" s="41">
        <f t="shared" si="574"/>
        <v>2</v>
      </c>
    </row>
    <row r="4811" spans="2:26" ht="15.75" customHeight="1">
      <c r="B4811" s="72">
        <v>41840</v>
      </c>
      <c r="C4811" s="116">
        <v>4.1666666664241347E-2</v>
      </c>
      <c r="D4811" s="74">
        <f t="shared" ref="D4811:D4874" si="578">B4811+C4811</f>
        <v>41840.041666666664</v>
      </c>
      <c r="E4811" s="117">
        <v>23.946920250000002</v>
      </c>
      <c r="F4811" s="24">
        <f t="shared" si="575"/>
        <v>45.738617677500002</v>
      </c>
      <c r="G4811" s="117">
        <v>39.098002417499998</v>
      </c>
      <c r="H4811" s="24">
        <f t="shared" si="576"/>
        <v>74.677184617424999</v>
      </c>
      <c r="I4811" s="117">
        <v>15.151082165</v>
      </c>
      <c r="J4811" s="24">
        <f t="shared" si="577"/>
        <v>28.93856693515</v>
      </c>
      <c r="K4811" s="14">
        <f t="shared" ref="K4811:K4874" si="579">WEEKDAY(D4811,2)</f>
        <v>7</v>
      </c>
      <c r="L4811" s="41">
        <f t="shared" ref="L4811:L4874" si="580">IF(J4811="",NA(),J4811-(AVERAGE($J$10:$J$8794)))</f>
        <v>-17.991480176488722</v>
      </c>
      <c r="M4811" s="41">
        <f t="shared" ref="M4811:M4874" si="581">$U$11</f>
        <v>2</v>
      </c>
      <c r="N4811" s="18"/>
      <c r="X4811" s="48">
        <v>200</v>
      </c>
      <c r="Y4811" s="48">
        <v>40</v>
      </c>
      <c r="Z4811" s="41">
        <f t="shared" ref="Z4811:Z4874" si="582">$U$11</f>
        <v>2</v>
      </c>
    </row>
    <row r="4812" spans="2:26" ht="15.75" customHeight="1">
      <c r="B4812" s="72">
        <v>41840</v>
      </c>
      <c r="C4812" s="116">
        <v>8.3333333335758653E-2</v>
      </c>
      <c r="D4812" s="74">
        <f t="shared" si="578"/>
        <v>41840.083333333336</v>
      </c>
      <c r="E4812" s="117">
        <v>21.943085567250002</v>
      </c>
      <c r="F4812" s="24">
        <f t="shared" si="575"/>
        <v>41.911293433447504</v>
      </c>
      <c r="G4812" s="117">
        <v>35.137360604999998</v>
      </c>
      <c r="H4812" s="24">
        <f t="shared" si="576"/>
        <v>67.112358755549991</v>
      </c>
      <c r="I4812" s="117">
        <v>13.19427503875</v>
      </c>
      <c r="J4812" s="24">
        <f t="shared" si="577"/>
        <v>25.2010653240125</v>
      </c>
      <c r="K4812" s="14">
        <f t="shared" si="579"/>
        <v>7</v>
      </c>
      <c r="L4812" s="41">
        <f t="shared" si="580"/>
        <v>-21.728981787626221</v>
      </c>
      <c r="M4812" s="41">
        <f t="shared" si="581"/>
        <v>2</v>
      </c>
      <c r="N4812" s="18"/>
      <c r="X4812" s="48">
        <v>200</v>
      </c>
      <c r="Y4812" s="48">
        <v>40</v>
      </c>
      <c r="Z4812" s="41">
        <f t="shared" si="582"/>
        <v>2</v>
      </c>
    </row>
    <row r="4813" spans="2:26" ht="15.75" customHeight="1">
      <c r="B4813" s="72">
        <v>41840</v>
      </c>
      <c r="C4813" s="116">
        <v>0.125</v>
      </c>
      <c r="D4813" s="74">
        <f t="shared" si="578"/>
        <v>41840.125</v>
      </c>
      <c r="E4813" s="117">
        <v>30.794093314249999</v>
      </c>
      <c r="F4813" s="24">
        <f t="shared" si="575"/>
        <v>58.816718230217496</v>
      </c>
      <c r="G4813" s="117">
        <v>43.1009307275</v>
      </c>
      <c r="H4813" s="24">
        <f t="shared" si="576"/>
        <v>82.322777689524997</v>
      </c>
      <c r="I4813" s="117">
        <v>12.306837413749999</v>
      </c>
      <c r="J4813" s="24">
        <f t="shared" si="577"/>
        <v>23.506059460262499</v>
      </c>
      <c r="K4813" s="14">
        <f t="shared" si="579"/>
        <v>7</v>
      </c>
      <c r="L4813" s="41">
        <f t="shared" si="580"/>
        <v>-23.423987651376223</v>
      </c>
      <c r="M4813" s="41">
        <f t="shared" si="581"/>
        <v>2</v>
      </c>
      <c r="N4813" s="18"/>
      <c r="X4813" s="48">
        <v>200</v>
      </c>
      <c r="Y4813" s="48">
        <v>40</v>
      </c>
      <c r="Z4813" s="41">
        <f t="shared" si="582"/>
        <v>2</v>
      </c>
    </row>
    <row r="4814" spans="2:26" ht="15.75" customHeight="1">
      <c r="B4814" s="72">
        <v>41840</v>
      </c>
      <c r="C4814" s="116">
        <v>0.16666666666424135</v>
      </c>
      <c r="D4814" s="74">
        <f t="shared" si="578"/>
        <v>41840.166666666664</v>
      </c>
      <c r="E4814" s="117">
        <v>13.872039068499999</v>
      </c>
      <c r="F4814" s="24">
        <f t="shared" si="575"/>
        <v>26.495594620834996</v>
      </c>
      <c r="G4814" s="117">
        <v>23.084720059999999</v>
      </c>
      <c r="H4814" s="24">
        <f t="shared" si="576"/>
        <v>44.091815314599998</v>
      </c>
      <c r="I4814" s="117">
        <v>9.2126809924999993</v>
      </c>
      <c r="J4814" s="24">
        <f t="shared" si="577"/>
        <v>17.596220695674997</v>
      </c>
      <c r="K4814" s="14">
        <f t="shared" si="579"/>
        <v>7</v>
      </c>
      <c r="L4814" s="41">
        <f t="shared" si="580"/>
        <v>-29.333826415963724</v>
      </c>
      <c r="M4814" s="41">
        <f t="shared" si="581"/>
        <v>2</v>
      </c>
      <c r="N4814" s="18"/>
      <c r="X4814" s="48">
        <v>200</v>
      </c>
      <c r="Y4814" s="48">
        <v>40</v>
      </c>
      <c r="Z4814" s="41">
        <f t="shared" si="582"/>
        <v>2</v>
      </c>
    </row>
    <row r="4815" spans="2:26" ht="15.75" customHeight="1">
      <c r="B4815" s="72">
        <v>41840</v>
      </c>
      <c r="C4815" s="116">
        <v>0.20833333333575865</v>
      </c>
      <c r="D4815" s="74">
        <f t="shared" si="578"/>
        <v>41840.208333333336</v>
      </c>
      <c r="E4815" s="117">
        <v>15.48835251425</v>
      </c>
      <c r="F4815" s="24">
        <f t="shared" si="575"/>
        <v>29.582753302217498</v>
      </c>
      <c r="G4815" s="117">
        <v>24.350129190000001</v>
      </c>
      <c r="H4815" s="24">
        <f t="shared" si="576"/>
        <v>46.508746752900002</v>
      </c>
      <c r="I4815" s="117">
        <v>8.8617766787499992</v>
      </c>
      <c r="J4815" s="24">
        <f t="shared" si="577"/>
        <v>16.925993456412499</v>
      </c>
      <c r="K4815" s="14">
        <f t="shared" si="579"/>
        <v>7</v>
      </c>
      <c r="L4815" s="41">
        <f t="shared" si="580"/>
        <v>-30.004053655226222</v>
      </c>
      <c r="M4815" s="41">
        <f t="shared" si="581"/>
        <v>2</v>
      </c>
      <c r="N4815" s="18"/>
      <c r="X4815" s="48">
        <v>200</v>
      </c>
      <c r="Y4815" s="48">
        <v>40</v>
      </c>
      <c r="Z4815" s="41">
        <f t="shared" si="582"/>
        <v>2</v>
      </c>
    </row>
    <row r="4816" spans="2:26" ht="15.75" customHeight="1">
      <c r="B4816" s="72">
        <v>41840</v>
      </c>
      <c r="C4816" s="116">
        <v>0.25</v>
      </c>
      <c r="D4816" s="74">
        <f t="shared" si="578"/>
        <v>41840.25</v>
      </c>
      <c r="E4816" s="117">
        <v>19.415619810750002</v>
      </c>
      <c r="F4816" s="24">
        <f t="shared" si="575"/>
        <v>37.083833838532499</v>
      </c>
      <c r="G4816" s="117">
        <v>30.2183216325</v>
      </c>
      <c r="H4816" s="24">
        <f t="shared" si="576"/>
        <v>57.716994318074995</v>
      </c>
      <c r="I4816" s="117">
        <v>10.802701823</v>
      </c>
      <c r="J4816" s="24">
        <f t="shared" si="577"/>
        <v>20.633160481929998</v>
      </c>
      <c r="K4816" s="14">
        <f t="shared" si="579"/>
        <v>7</v>
      </c>
      <c r="L4816" s="41">
        <f t="shared" si="580"/>
        <v>-26.296886629708723</v>
      </c>
      <c r="M4816" s="41">
        <f t="shared" si="581"/>
        <v>2</v>
      </c>
      <c r="N4816" s="18"/>
      <c r="X4816" s="48">
        <v>200</v>
      </c>
      <c r="Y4816" s="48">
        <v>40</v>
      </c>
      <c r="Z4816" s="41">
        <f t="shared" si="582"/>
        <v>2</v>
      </c>
    </row>
    <row r="4817" spans="2:26" ht="15.75" customHeight="1">
      <c r="B4817" s="72">
        <v>41840</v>
      </c>
      <c r="C4817" s="116">
        <v>0.29166666666424135</v>
      </c>
      <c r="D4817" s="74">
        <f t="shared" si="578"/>
        <v>41840.291666666664</v>
      </c>
      <c r="E4817" s="117">
        <v>28.688524730000001</v>
      </c>
      <c r="F4817" s="24">
        <f t="shared" si="575"/>
        <v>54.795082234299997</v>
      </c>
      <c r="G4817" s="117">
        <v>47.010089332500002</v>
      </c>
      <c r="H4817" s="24">
        <f t="shared" si="576"/>
        <v>89.789270625075005</v>
      </c>
      <c r="I4817" s="117">
        <v>18.321564605999999</v>
      </c>
      <c r="J4817" s="24">
        <f t="shared" si="577"/>
        <v>34.994188397459993</v>
      </c>
      <c r="K4817" s="14">
        <f t="shared" si="579"/>
        <v>7</v>
      </c>
      <c r="L4817" s="41">
        <f t="shared" si="580"/>
        <v>-11.935858714178728</v>
      </c>
      <c r="M4817" s="41">
        <f t="shared" si="581"/>
        <v>2</v>
      </c>
      <c r="N4817" s="18"/>
      <c r="X4817" s="48">
        <v>200</v>
      </c>
      <c r="Y4817" s="48">
        <v>40</v>
      </c>
      <c r="Z4817" s="41">
        <f t="shared" si="582"/>
        <v>2</v>
      </c>
    </row>
    <row r="4818" spans="2:26" ht="15.75" customHeight="1">
      <c r="B4818" s="72">
        <v>41840</v>
      </c>
      <c r="C4818" s="116">
        <v>0.33333333333575865</v>
      </c>
      <c r="D4818" s="74">
        <f t="shared" si="578"/>
        <v>41840.333333333336</v>
      </c>
      <c r="E4818" s="117">
        <v>33.691420352500003</v>
      </c>
      <c r="F4818" s="24">
        <f t="shared" si="575"/>
        <v>64.350612873274997</v>
      </c>
      <c r="G4818" s="117">
        <v>50.869415474999997</v>
      </c>
      <c r="H4818" s="24">
        <f t="shared" si="576"/>
        <v>97.160583557249993</v>
      </c>
      <c r="I4818" s="117">
        <v>17.177995119999999</v>
      </c>
      <c r="J4818" s="24">
        <f t="shared" si="577"/>
        <v>32.809970679199999</v>
      </c>
      <c r="K4818" s="14">
        <f t="shared" si="579"/>
        <v>7</v>
      </c>
      <c r="L4818" s="41">
        <f t="shared" si="580"/>
        <v>-14.120076432438722</v>
      </c>
      <c r="M4818" s="41">
        <f t="shared" si="581"/>
        <v>2</v>
      </c>
      <c r="N4818" s="18"/>
      <c r="X4818" s="48">
        <v>200</v>
      </c>
      <c r="Y4818" s="48">
        <v>40</v>
      </c>
      <c r="Z4818" s="41">
        <f t="shared" si="582"/>
        <v>2</v>
      </c>
    </row>
    <row r="4819" spans="2:26" ht="15.75" customHeight="1">
      <c r="B4819" s="72">
        <v>41840</v>
      </c>
      <c r="C4819" s="116">
        <v>0.375</v>
      </c>
      <c r="D4819" s="74">
        <f t="shared" si="578"/>
        <v>41840.375</v>
      </c>
      <c r="E4819" s="117">
        <v>31.855016837499999</v>
      </c>
      <c r="F4819" s="24">
        <f t="shared" si="575"/>
        <v>60.843082159624998</v>
      </c>
      <c r="G4819" s="117">
        <v>52.227945777499997</v>
      </c>
      <c r="H4819" s="24">
        <f t="shared" si="576"/>
        <v>99.755376435024985</v>
      </c>
      <c r="I4819" s="117">
        <v>20.372928940000001</v>
      </c>
      <c r="J4819" s="24">
        <f t="shared" si="577"/>
        <v>38.912294275400001</v>
      </c>
      <c r="K4819" s="14">
        <f t="shared" si="579"/>
        <v>7</v>
      </c>
      <c r="L4819" s="41">
        <f t="shared" si="580"/>
        <v>-8.0177528362387207</v>
      </c>
      <c r="M4819" s="41">
        <f t="shared" si="581"/>
        <v>2</v>
      </c>
      <c r="N4819" s="18"/>
      <c r="X4819" s="48">
        <v>200</v>
      </c>
      <c r="Y4819" s="48">
        <v>40</v>
      </c>
      <c r="Z4819" s="41">
        <f t="shared" si="582"/>
        <v>2</v>
      </c>
    </row>
    <row r="4820" spans="2:26" ht="15.75" customHeight="1">
      <c r="B4820" s="72">
        <v>41840</v>
      </c>
      <c r="C4820" s="116">
        <v>0.41666666666424135</v>
      </c>
      <c r="D4820" s="74">
        <f t="shared" si="578"/>
        <v>41840.416666666664</v>
      </c>
      <c r="E4820" s="117">
        <v>25.363371069999999</v>
      </c>
      <c r="F4820" s="24">
        <f t="shared" si="575"/>
        <v>48.444038743699998</v>
      </c>
      <c r="G4820" s="117">
        <v>46.518852777500001</v>
      </c>
      <c r="H4820" s="24">
        <f t="shared" si="576"/>
        <v>88.851008805025003</v>
      </c>
      <c r="I4820" s="117">
        <v>21.155481707500002</v>
      </c>
      <c r="J4820" s="24">
        <f t="shared" si="577"/>
        <v>40.406970061325005</v>
      </c>
      <c r="K4820" s="14">
        <f t="shared" si="579"/>
        <v>7</v>
      </c>
      <c r="L4820" s="41">
        <f t="shared" si="580"/>
        <v>-6.5230770503137165</v>
      </c>
      <c r="M4820" s="41">
        <f t="shared" si="581"/>
        <v>2</v>
      </c>
      <c r="N4820" s="18"/>
      <c r="X4820" s="48">
        <v>200</v>
      </c>
      <c r="Y4820" s="48">
        <v>40</v>
      </c>
      <c r="Z4820" s="41">
        <f t="shared" si="582"/>
        <v>2</v>
      </c>
    </row>
    <row r="4821" spans="2:26" ht="15.75" customHeight="1">
      <c r="B4821" s="72">
        <v>41840</v>
      </c>
      <c r="C4821" s="116">
        <v>0.45833333333575865</v>
      </c>
      <c r="D4821" s="74">
        <f t="shared" si="578"/>
        <v>41840.458333333336</v>
      </c>
      <c r="E4821" s="117">
        <v>25.832022227500001</v>
      </c>
      <c r="F4821" s="24">
        <f t="shared" si="575"/>
        <v>49.339162454525002</v>
      </c>
      <c r="G4821" s="117">
        <v>45.970113102500001</v>
      </c>
      <c r="H4821" s="24">
        <f t="shared" si="576"/>
        <v>87.802916025775005</v>
      </c>
      <c r="I4821" s="117">
        <v>20.138090875</v>
      </c>
      <c r="J4821" s="24">
        <f t="shared" si="577"/>
        <v>38.463753571249995</v>
      </c>
      <c r="K4821" s="14">
        <f t="shared" si="579"/>
        <v>7</v>
      </c>
      <c r="L4821" s="41">
        <f t="shared" si="580"/>
        <v>-8.4662935403887261</v>
      </c>
      <c r="M4821" s="41">
        <f t="shared" si="581"/>
        <v>2</v>
      </c>
      <c r="N4821" s="18"/>
      <c r="X4821" s="48">
        <v>200</v>
      </c>
      <c r="Y4821" s="48">
        <v>40</v>
      </c>
      <c r="Z4821" s="41">
        <f t="shared" si="582"/>
        <v>2</v>
      </c>
    </row>
    <row r="4822" spans="2:26" ht="15.75" customHeight="1">
      <c r="B4822" s="72">
        <v>41840</v>
      </c>
      <c r="C4822" s="116">
        <v>0.5</v>
      </c>
      <c r="D4822" s="74">
        <f t="shared" si="578"/>
        <v>41840.5</v>
      </c>
      <c r="E4822" s="117">
        <v>32.633127665000004</v>
      </c>
      <c r="F4822" s="24">
        <f t="shared" si="575"/>
        <v>62.329273840150002</v>
      </c>
      <c r="G4822" s="117">
        <v>53.534218490000001</v>
      </c>
      <c r="H4822" s="24">
        <f t="shared" si="576"/>
        <v>102.25035731589999</v>
      </c>
      <c r="I4822" s="117">
        <v>20.901090825000001</v>
      </c>
      <c r="J4822" s="24">
        <f t="shared" si="577"/>
        <v>39.921083475750002</v>
      </c>
      <c r="K4822" s="14">
        <f t="shared" si="579"/>
        <v>7</v>
      </c>
      <c r="L4822" s="41">
        <f t="shared" si="580"/>
        <v>-7.0089636358887191</v>
      </c>
      <c r="M4822" s="41">
        <f t="shared" si="581"/>
        <v>2</v>
      </c>
      <c r="N4822" s="18"/>
      <c r="X4822" s="48">
        <v>200</v>
      </c>
      <c r="Y4822" s="48">
        <v>40</v>
      </c>
      <c r="Z4822" s="41">
        <f t="shared" si="582"/>
        <v>2</v>
      </c>
    </row>
    <row r="4823" spans="2:26" ht="15.75" customHeight="1">
      <c r="B4823" s="72">
        <v>41840</v>
      </c>
      <c r="C4823" s="116">
        <v>0.54166666666424135</v>
      </c>
      <c r="D4823" s="74">
        <f t="shared" si="578"/>
        <v>41840.541666666664</v>
      </c>
      <c r="E4823" s="117">
        <v>19.478418492500001</v>
      </c>
      <c r="F4823" s="24">
        <f t="shared" si="575"/>
        <v>37.203779320675004</v>
      </c>
      <c r="G4823" s="117">
        <v>35.047499004999999</v>
      </c>
      <c r="H4823" s="24">
        <f t="shared" si="576"/>
        <v>66.940723099549999</v>
      </c>
      <c r="I4823" s="117">
        <v>15.569080512499999</v>
      </c>
      <c r="J4823" s="24">
        <f t="shared" si="577"/>
        <v>29.736943778874998</v>
      </c>
      <c r="K4823" s="14">
        <f t="shared" si="579"/>
        <v>7</v>
      </c>
      <c r="L4823" s="41">
        <f t="shared" si="580"/>
        <v>-17.193103332763723</v>
      </c>
      <c r="M4823" s="41">
        <f t="shared" si="581"/>
        <v>2</v>
      </c>
      <c r="N4823" s="18"/>
      <c r="X4823" s="48">
        <v>200</v>
      </c>
      <c r="Y4823" s="48">
        <v>40</v>
      </c>
      <c r="Z4823" s="41">
        <f t="shared" si="582"/>
        <v>2</v>
      </c>
    </row>
    <row r="4824" spans="2:26" ht="15.75" customHeight="1">
      <c r="B4824" s="72">
        <v>41840</v>
      </c>
      <c r="C4824" s="116">
        <v>0.58333333333575865</v>
      </c>
      <c r="D4824" s="74">
        <f t="shared" si="578"/>
        <v>41840.583333333336</v>
      </c>
      <c r="E4824" s="117">
        <v>27.96487282</v>
      </c>
      <c r="F4824" s="24">
        <f t="shared" si="575"/>
        <v>53.412907086200001</v>
      </c>
      <c r="G4824" s="117">
        <v>48.519011872500002</v>
      </c>
      <c r="H4824" s="24">
        <f t="shared" si="576"/>
        <v>92.671312676474997</v>
      </c>
      <c r="I4824" s="117">
        <v>20.554139052499998</v>
      </c>
      <c r="J4824" s="24">
        <f t="shared" si="577"/>
        <v>39.258405590274997</v>
      </c>
      <c r="K4824" s="14">
        <f t="shared" si="579"/>
        <v>7</v>
      </c>
      <c r="L4824" s="41">
        <f t="shared" si="580"/>
        <v>-7.6716415213637248</v>
      </c>
      <c r="M4824" s="41">
        <f t="shared" si="581"/>
        <v>2</v>
      </c>
      <c r="N4824" s="18"/>
      <c r="X4824" s="48">
        <v>200</v>
      </c>
      <c r="Y4824" s="48">
        <v>40</v>
      </c>
      <c r="Z4824" s="41">
        <f t="shared" si="582"/>
        <v>2</v>
      </c>
    </row>
    <row r="4825" spans="2:26" ht="15.75" customHeight="1">
      <c r="B4825" s="72">
        <v>41840</v>
      </c>
      <c r="C4825" s="116">
        <v>0.625</v>
      </c>
      <c r="D4825" s="74">
        <f t="shared" si="578"/>
        <v>41840.625</v>
      </c>
      <c r="E4825" s="117">
        <v>20.300379795000001</v>
      </c>
      <c r="F4825" s="24">
        <f t="shared" si="575"/>
        <v>38.773725408449998</v>
      </c>
      <c r="G4825" s="117">
        <v>39.611450252499999</v>
      </c>
      <c r="H4825" s="24">
        <f t="shared" si="576"/>
        <v>75.657869982274988</v>
      </c>
      <c r="I4825" s="117">
        <v>19.31107046</v>
      </c>
      <c r="J4825" s="24">
        <f t="shared" si="577"/>
        <v>36.884144578600001</v>
      </c>
      <c r="K4825" s="14">
        <f t="shared" si="579"/>
        <v>7</v>
      </c>
      <c r="L4825" s="41">
        <f t="shared" si="580"/>
        <v>-10.045902533038721</v>
      </c>
      <c r="M4825" s="41">
        <f t="shared" si="581"/>
        <v>2</v>
      </c>
      <c r="N4825" s="18"/>
      <c r="X4825" s="48">
        <v>200</v>
      </c>
      <c r="Y4825" s="48">
        <v>40</v>
      </c>
      <c r="Z4825" s="41">
        <f t="shared" si="582"/>
        <v>2</v>
      </c>
    </row>
    <row r="4826" spans="2:26" ht="15.75" customHeight="1">
      <c r="B4826" s="72">
        <v>41840</v>
      </c>
      <c r="C4826" s="116">
        <v>0.66666666666424135</v>
      </c>
      <c r="D4826" s="74">
        <f t="shared" si="578"/>
        <v>41840.666666666664</v>
      </c>
      <c r="E4826" s="117">
        <v>30.682498307500001</v>
      </c>
      <c r="F4826" s="24">
        <f t="shared" si="575"/>
        <v>58.603571767325001</v>
      </c>
      <c r="G4826" s="117">
        <v>53.999249390000003</v>
      </c>
      <c r="H4826" s="24">
        <f t="shared" si="576"/>
        <v>103.13856633490001</v>
      </c>
      <c r="I4826" s="117">
        <v>23.316751085</v>
      </c>
      <c r="J4826" s="24">
        <f t="shared" si="577"/>
        <v>44.534994572350001</v>
      </c>
      <c r="K4826" s="14">
        <f t="shared" si="579"/>
        <v>7</v>
      </c>
      <c r="L4826" s="41">
        <f t="shared" si="580"/>
        <v>-2.3950525392887201</v>
      </c>
      <c r="M4826" s="41">
        <f t="shared" si="581"/>
        <v>2</v>
      </c>
      <c r="N4826" s="18"/>
      <c r="X4826" s="48">
        <v>200</v>
      </c>
      <c r="Y4826" s="48">
        <v>40</v>
      </c>
      <c r="Z4826" s="41">
        <f t="shared" si="582"/>
        <v>2</v>
      </c>
    </row>
    <row r="4827" spans="2:26" ht="15.75" customHeight="1">
      <c r="B4827" s="72">
        <v>41840</v>
      </c>
      <c r="C4827" s="116">
        <v>0.70833333333575865</v>
      </c>
      <c r="D4827" s="74">
        <f t="shared" si="578"/>
        <v>41840.708333333336</v>
      </c>
      <c r="E4827" s="117">
        <v>34.191914297499999</v>
      </c>
      <c r="F4827" s="24">
        <f t="shared" si="575"/>
        <v>65.306556308224998</v>
      </c>
      <c r="G4827" s="117">
        <v>62.151096177500001</v>
      </c>
      <c r="H4827" s="24">
        <f t="shared" si="576"/>
        <v>118.708593699025</v>
      </c>
      <c r="I4827" s="117">
        <v>27.959181877500001</v>
      </c>
      <c r="J4827" s="24">
        <f t="shared" si="577"/>
        <v>53.402037386025</v>
      </c>
      <c r="K4827" s="14">
        <f t="shared" si="579"/>
        <v>7</v>
      </c>
      <c r="L4827" s="41">
        <f t="shared" si="580"/>
        <v>6.4719902743862789</v>
      </c>
      <c r="M4827" s="41">
        <f t="shared" si="581"/>
        <v>2</v>
      </c>
      <c r="N4827" s="18"/>
      <c r="X4827" s="48">
        <v>200</v>
      </c>
      <c r="Y4827" s="48">
        <v>40</v>
      </c>
      <c r="Z4827" s="41">
        <f t="shared" si="582"/>
        <v>2</v>
      </c>
    </row>
    <row r="4828" spans="2:26" ht="15.75" customHeight="1">
      <c r="B4828" s="72">
        <v>41840</v>
      </c>
      <c r="C4828" s="116">
        <v>0.75</v>
      </c>
      <c r="D4828" s="74">
        <f t="shared" si="578"/>
        <v>41840.75</v>
      </c>
      <c r="E4828" s="117">
        <v>27.047886747500002</v>
      </c>
      <c r="F4828" s="24">
        <f t="shared" si="575"/>
        <v>51.661463687725004</v>
      </c>
      <c r="G4828" s="117">
        <v>51.249682219999997</v>
      </c>
      <c r="H4828" s="24">
        <f t="shared" si="576"/>
        <v>97.886893040199993</v>
      </c>
      <c r="I4828" s="117">
        <v>24.20179547</v>
      </c>
      <c r="J4828" s="24">
        <f t="shared" si="577"/>
        <v>46.2254293477</v>
      </c>
      <c r="K4828" s="14">
        <f t="shared" si="579"/>
        <v>7</v>
      </c>
      <c r="L4828" s="41">
        <f t="shared" si="580"/>
        <v>-0.704617763938721</v>
      </c>
      <c r="M4828" s="41">
        <f t="shared" si="581"/>
        <v>2</v>
      </c>
      <c r="N4828" s="18"/>
      <c r="X4828" s="48">
        <v>200</v>
      </c>
      <c r="Y4828" s="48">
        <v>40</v>
      </c>
      <c r="Z4828" s="41">
        <f t="shared" si="582"/>
        <v>2</v>
      </c>
    </row>
    <row r="4829" spans="2:26" ht="15.75" customHeight="1">
      <c r="B4829" s="72">
        <v>41840</v>
      </c>
      <c r="C4829" s="116">
        <v>0.79166666666424135</v>
      </c>
      <c r="D4829" s="74">
        <f t="shared" si="578"/>
        <v>41840.791666666664</v>
      </c>
      <c r="E4829" s="117">
        <v>28.312804889999999</v>
      </c>
      <c r="F4829" s="24">
        <f t="shared" si="575"/>
        <v>54.077457339899993</v>
      </c>
      <c r="G4829" s="117">
        <v>48.724177832499997</v>
      </c>
      <c r="H4829" s="24">
        <f t="shared" si="576"/>
        <v>93.063179660074994</v>
      </c>
      <c r="I4829" s="117">
        <v>20.411372945</v>
      </c>
      <c r="J4829" s="24">
        <f t="shared" si="577"/>
        <v>38.985722324949997</v>
      </c>
      <c r="K4829" s="14">
        <f t="shared" si="579"/>
        <v>7</v>
      </c>
      <c r="L4829" s="41">
        <f t="shared" si="580"/>
        <v>-7.9443247866887248</v>
      </c>
      <c r="M4829" s="41">
        <f t="shared" si="581"/>
        <v>2</v>
      </c>
      <c r="N4829" s="18"/>
      <c r="X4829" s="48">
        <v>200</v>
      </c>
      <c r="Y4829" s="48">
        <v>40</v>
      </c>
      <c r="Z4829" s="41">
        <f t="shared" si="582"/>
        <v>2</v>
      </c>
    </row>
    <row r="4830" spans="2:26" ht="15.75" customHeight="1">
      <c r="B4830" s="72">
        <v>41840</v>
      </c>
      <c r="C4830" s="116">
        <v>0.83333333333575865</v>
      </c>
      <c r="D4830" s="74">
        <f t="shared" si="578"/>
        <v>41840.833333333336</v>
      </c>
      <c r="E4830" s="117">
        <v>27.580846789999999</v>
      </c>
      <c r="F4830" s="24">
        <f t="shared" si="575"/>
        <v>52.679417368899998</v>
      </c>
      <c r="G4830" s="117">
        <v>48.0209145225</v>
      </c>
      <c r="H4830" s="24">
        <f t="shared" si="576"/>
        <v>91.719946737974993</v>
      </c>
      <c r="I4830" s="117">
        <v>20.440067735</v>
      </c>
      <c r="J4830" s="24">
        <f t="shared" si="577"/>
        <v>39.040529373849999</v>
      </c>
      <c r="K4830" s="14">
        <f t="shared" si="579"/>
        <v>7</v>
      </c>
      <c r="L4830" s="41">
        <f t="shared" si="580"/>
        <v>-7.8895177377887222</v>
      </c>
      <c r="M4830" s="41">
        <f t="shared" si="581"/>
        <v>2</v>
      </c>
      <c r="N4830" s="18"/>
      <c r="X4830" s="48">
        <v>200</v>
      </c>
      <c r="Y4830" s="48">
        <v>40</v>
      </c>
      <c r="Z4830" s="41">
        <f t="shared" si="582"/>
        <v>2</v>
      </c>
    </row>
    <row r="4831" spans="2:26" ht="15.75" customHeight="1">
      <c r="B4831" s="72">
        <v>41840</v>
      </c>
      <c r="C4831" s="116">
        <v>0.875</v>
      </c>
      <c r="D4831" s="74">
        <f t="shared" si="578"/>
        <v>41840.875</v>
      </c>
      <c r="E4831" s="117">
        <v>24.7151415925</v>
      </c>
      <c r="F4831" s="24">
        <f t="shared" si="575"/>
        <v>47.205920441674998</v>
      </c>
      <c r="G4831" s="117">
        <v>41.282052155000002</v>
      </c>
      <c r="H4831" s="24">
        <f t="shared" si="576"/>
        <v>78.848719616050005</v>
      </c>
      <c r="I4831" s="117">
        <v>16.566910562499999</v>
      </c>
      <c r="J4831" s="24">
        <f t="shared" si="577"/>
        <v>31.642799174374996</v>
      </c>
      <c r="K4831" s="14">
        <f t="shared" si="579"/>
        <v>7</v>
      </c>
      <c r="L4831" s="41">
        <f t="shared" si="580"/>
        <v>-15.287247937263725</v>
      </c>
      <c r="M4831" s="41">
        <f t="shared" si="581"/>
        <v>2</v>
      </c>
      <c r="N4831" s="18"/>
      <c r="X4831" s="48">
        <v>200</v>
      </c>
      <c r="Y4831" s="48">
        <v>40</v>
      </c>
      <c r="Z4831" s="41">
        <f t="shared" si="582"/>
        <v>2</v>
      </c>
    </row>
    <row r="4832" spans="2:26" ht="15.75" customHeight="1">
      <c r="B4832" s="72">
        <v>41840</v>
      </c>
      <c r="C4832" s="116">
        <v>0.91666666666424135</v>
      </c>
      <c r="D4832" s="74">
        <f t="shared" si="578"/>
        <v>41840.916666666664</v>
      </c>
      <c r="E4832" s="117">
        <v>19.326414462500001</v>
      </c>
      <c r="F4832" s="24">
        <f t="shared" si="575"/>
        <v>36.913451623374996</v>
      </c>
      <c r="G4832" s="117">
        <v>32.262371524999999</v>
      </c>
      <c r="H4832" s="24">
        <f t="shared" si="576"/>
        <v>61.621129612749996</v>
      </c>
      <c r="I4832" s="117">
        <v>12.935957065</v>
      </c>
      <c r="J4832" s="24">
        <f t="shared" si="577"/>
        <v>24.70767799415</v>
      </c>
      <c r="K4832" s="14">
        <f t="shared" si="579"/>
        <v>7</v>
      </c>
      <c r="L4832" s="41">
        <f t="shared" si="580"/>
        <v>-22.222369117488721</v>
      </c>
      <c r="M4832" s="41">
        <f t="shared" si="581"/>
        <v>2</v>
      </c>
      <c r="N4832" s="18"/>
      <c r="X4832" s="48">
        <v>200</v>
      </c>
      <c r="Y4832" s="48">
        <v>40</v>
      </c>
      <c r="Z4832" s="41">
        <f t="shared" si="582"/>
        <v>2</v>
      </c>
    </row>
    <row r="4833" spans="2:26" ht="15.75" customHeight="1">
      <c r="B4833" s="72">
        <v>41840</v>
      </c>
      <c r="C4833" s="116">
        <v>0.95833333333575865</v>
      </c>
      <c r="D4833" s="74">
        <f t="shared" si="578"/>
        <v>41840.958333333336</v>
      </c>
      <c r="E4833" s="117">
        <v>13.16994213075</v>
      </c>
      <c r="F4833" s="24">
        <f t="shared" si="575"/>
        <v>25.1545894697325</v>
      </c>
      <c r="G4833" s="117">
        <v>22.342250575000001</v>
      </c>
      <c r="H4833" s="24">
        <f t="shared" si="576"/>
        <v>42.673698598249999</v>
      </c>
      <c r="I4833" s="117">
        <v>9.1723084412499993</v>
      </c>
      <c r="J4833" s="24">
        <f t="shared" si="577"/>
        <v>17.519109122787498</v>
      </c>
      <c r="K4833" s="14">
        <f t="shared" si="579"/>
        <v>7</v>
      </c>
      <c r="L4833" s="41">
        <f t="shared" si="580"/>
        <v>-29.410937988851224</v>
      </c>
      <c r="M4833" s="41">
        <f t="shared" si="581"/>
        <v>2</v>
      </c>
      <c r="N4833" s="18"/>
      <c r="X4833" s="48">
        <v>200</v>
      </c>
      <c r="Y4833" s="48">
        <v>40</v>
      </c>
      <c r="Z4833" s="41">
        <f t="shared" si="582"/>
        <v>2</v>
      </c>
    </row>
    <row r="4834" spans="2:26" ht="15.75" customHeight="1">
      <c r="B4834" s="72">
        <v>41841</v>
      </c>
      <c r="C4834" s="116">
        <v>0</v>
      </c>
      <c r="D4834" s="74">
        <f t="shared" si="578"/>
        <v>41841</v>
      </c>
      <c r="E4834" s="117">
        <v>10.70577163025</v>
      </c>
      <c r="F4834" s="24">
        <f t="shared" si="575"/>
        <v>20.4480238137775</v>
      </c>
      <c r="G4834" s="117">
        <v>18.395132335</v>
      </c>
      <c r="H4834" s="24">
        <f t="shared" si="576"/>
        <v>35.134702759850001</v>
      </c>
      <c r="I4834" s="117">
        <v>7.6893607072499996</v>
      </c>
      <c r="J4834" s="24">
        <f t="shared" si="577"/>
        <v>14.686678950847499</v>
      </c>
      <c r="K4834" s="14">
        <f t="shared" si="579"/>
        <v>1</v>
      </c>
      <c r="L4834" s="41">
        <f t="shared" si="580"/>
        <v>-32.243368160791221</v>
      </c>
      <c r="M4834" s="41">
        <f t="shared" si="581"/>
        <v>2</v>
      </c>
      <c r="N4834" s="18"/>
      <c r="X4834" s="48">
        <v>200</v>
      </c>
      <c r="Y4834" s="48">
        <v>40</v>
      </c>
      <c r="Z4834" s="41">
        <f t="shared" si="582"/>
        <v>2</v>
      </c>
    </row>
    <row r="4835" spans="2:26" ht="15.75" customHeight="1">
      <c r="B4835" s="72">
        <v>41841</v>
      </c>
      <c r="C4835" s="116">
        <v>4.1666666664241347E-2</v>
      </c>
      <c r="D4835" s="74">
        <f t="shared" si="578"/>
        <v>41841.041666666664</v>
      </c>
      <c r="E4835" s="117">
        <v>13.444784067500001</v>
      </c>
      <c r="F4835" s="24">
        <f t="shared" si="575"/>
        <v>25.679537568924999</v>
      </c>
      <c r="G4835" s="117">
        <v>21.493983374999999</v>
      </c>
      <c r="H4835" s="24">
        <f t="shared" si="576"/>
        <v>41.053508246249997</v>
      </c>
      <c r="I4835" s="117">
        <v>8.0491993045000001</v>
      </c>
      <c r="J4835" s="24">
        <f t="shared" si="577"/>
        <v>15.373970671595</v>
      </c>
      <c r="K4835" s="14">
        <f t="shared" si="579"/>
        <v>1</v>
      </c>
      <c r="L4835" s="41">
        <f t="shared" si="580"/>
        <v>-31.556076440043721</v>
      </c>
      <c r="M4835" s="41">
        <f t="shared" si="581"/>
        <v>2</v>
      </c>
      <c r="N4835" s="18"/>
      <c r="X4835" s="48">
        <v>200</v>
      </c>
      <c r="Y4835" s="48">
        <v>40</v>
      </c>
      <c r="Z4835" s="41">
        <f t="shared" si="582"/>
        <v>2</v>
      </c>
    </row>
    <row r="4836" spans="2:26" ht="15.75" customHeight="1">
      <c r="B4836" s="72">
        <v>41841</v>
      </c>
      <c r="C4836" s="116">
        <v>8.3333333335758653E-2</v>
      </c>
      <c r="D4836" s="74">
        <f t="shared" si="578"/>
        <v>41841.083333333336</v>
      </c>
      <c r="E4836" s="117">
        <v>25.886120112499999</v>
      </c>
      <c r="F4836" s="24">
        <f t="shared" si="575"/>
        <v>49.442489414874998</v>
      </c>
      <c r="G4836" s="117">
        <v>39.5746263025</v>
      </c>
      <c r="H4836" s="24">
        <f t="shared" si="576"/>
        <v>75.587536237774998</v>
      </c>
      <c r="I4836" s="117">
        <v>13.68850619</v>
      </c>
      <c r="J4836" s="24">
        <f t="shared" si="577"/>
        <v>26.145046822899999</v>
      </c>
      <c r="K4836" s="14">
        <f t="shared" si="579"/>
        <v>1</v>
      </c>
      <c r="L4836" s="41">
        <f t="shared" si="580"/>
        <v>-20.785000288738722</v>
      </c>
      <c r="M4836" s="41">
        <f t="shared" si="581"/>
        <v>2</v>
      </c>
      <c r="N4836" s="18"/>
      <c r="X4836" s="48">
        <v>200</v>
      </c>
      <c r="Y4836" s="48">
        <v>40</v>
      </c>
      <c r="Z4836" s="41">
        <f t="shared" si="582"/>
        <v>2</v>
      </c>
    </row>
    <row r="4837" spans="2:26" ht="15.75" customHeight="1">
      <c r="B4837" s="72">
        <v>41841</v>
      </c>
      <c r="C4837" s="116">
        <v>0.125</v>
      </c>
      <c r="D4837" s="74">
        <f t="shared" si="578"/>
        <v>41841.125</v>
      </c>
      <c r="E4837" s="117">
        <v>10.897329429499999</v>
      </c>
      <c r="F4837" s="24">
        <f t="shared" si="575"/>
        <v>20.813899210344996</v>
      </c>
      <c r="G4837" s="117">
        <v>20.184500369999999</v>
      </c>
      <c r="H4837" s="24">
        <f t="shared" si="576"/>
        <v>38.552395706699997</v>
      </c>
      <c r="I4837" s="117">
        <v>9.2871709432500005</v>
      </c>
      <c r="J4837" s="24">
        <f t="shared" si="577"/>
        <v>17.7384965016075</v>
      </c>
      <c r="K4837" s="14">
        <f t="shared" si="579"/>
        <v>1</v>
      </c>
      <c r="L4837" s="41">
        <f t="shared" si="580"/>
        <v>-29.191550610031221</v>
      </c>
      <c r="M4837" s="41">
        <f t="shared" si="581"/>
        <v>2</v>
      </c>
      <c r="N4837" s="18"/>
      <c r="X4837" s="48">
        <v>200</v>
      </c>
      <c r="Y4837" s="48">
        <v>40</v>
      </c>
      <c r="Z4837" s="41">
        <f t="shared" si="582"/>
        <v>2</v>
      </c>
    </row>
    <row r="4838" spans="2:26" ht="15.75" customHeight="1">
      <c r="B4838" s="72">
        <v>41841</v>
      </c>
      <c r="C4838" s="116">
        <v>0.16666666666424135</v>
      </c>
      <c r="D4838" s="74">
        <f t="shared" si="578"/>
        <v>41841.166666666664</v>
      </c>
      <c r="E4838" s="117">
        <v>15.382280347249999</v>
      </c>
      <c r="F4838" s="24">
        <f t="shared" si="575"/>
        <v>29.380155463247497</v>
      </c>
      <c r="G4838" s="117">
        <v>25.659362532500001</v>
      </c>
      <c r="H4838" s="24">
        <f t="shared" si="576"/>
        <v>49.009382437074997</v>
      </c>
      <c r="I4838" s="117">
        <v>10.277082183999999</v>
      </c>
      <c r="J4838" s="24">
        <f t="shared" si="577"/>
        <v>19.629226971439998</v>
      </c>
      <c r="K4838" s="14">
        <f t="shared" si="579"/>
        <v>1</v>
      </c>
      <c r="L4838" s="41">
        <f t="shared" si="580"/>
        <v>-27.300820140198724</v>
      </c>
      <c r="M4838" s="41">
        <f t="shared" si="581"/>
        <v>2</v>
      </c>
      <c r="N4838" s="18"/>
      <c r="X4838" s="48">
        <v>200</v>
      </c>
      <c r="Y4838" s="48">
        <v>40</v>
      </c>
      <c r="Z4838" s="41">
        <f t="shared" si="582"/>
        <v>2</v>
      </c>
    </row>
    <row r="4839" spans="2:26" ht="15.75" customHeight="1">
      <c r="B4839" s="72">
        <v>41841</v>
      </c>
      <c r="C4839" s="116">
        <v>0.20833333333575865</v>
      </c>
      <c r="D4839" s="74">
        <f t="shared" si="578"/>
        <v>41841.208333333336</v>
      </c>
      <c r="E4839" s="117">
        <v>33.762674965000002</v>
      </c>
      <c r="F4839" s="24">
        <f t="shared" si="575"/>
        <v>64.486709183149998</v>
      </c>
      <c r="G4839" s="117">
        <v>50.020870237499999</v>
      </c>
      <c r="H4839" s="24">
        <f t="shared" si="576"/>
        <v>95.539862153624995</v>
      </c>
      <c r="I4839" s="117">
        <v>16.2581952725</v>
      </c>
      <c r="J4839" s="24">
        <f t="shared" si="577"/>
        <v>31.053152970474997</v>
      </c>
      <c r="K4839" s="14">
        <f t="shared" si="579"/>
        <v>1</v>
      </c>
      <c r="L4839" s="41">
        <f t="shared" si="580"/>
        <v>-15.876894141163724</v>
      </c>
      <c r="M4839" s="41">
        <f t="shared" si="581"/>
        <v>2</v>
      </c>
      <c r="N4839" s="18"/>
      <c r="X4839" s="48">
        <v>200</v>
      </c>
      <c r="Y4839" s="48">
        <v>40</v>
      </c>
      <c r="Z4839" s="41">
        <f t="shared" si="582"/>
        <v>2</v>
      </c>
    </row>
    <row r="4840" spans="2:26" ht="15.75" customHeight="1">
      <c r="B4840" s="72">
        <v>41841</v>
      </c>
      <c r="C4840" s="116">
        <v>0.25</v>
      </c>
      <c r="D4840" s="74">
        <f t="shared" si="578"/>
        <v>41841.25</v>
      </c>
      <c r="E4840" s="117">
        <v>60.473626525</v>
      </c>
      <c r="F4840" s="24">
        <f t="shared" si="575"/>
        <v>115.50462666275</v>
      </c>
      <c r="G4840" s="117">
        <v>86.220270262499994</v>
      </c>
      <c r="H4840" s="24">
        <f t="shared" si="576"/>
        <v>164.68071620137499</v>
      </c>
      <c r="I4840" s="117">
        <v>25.746643734999999</v>
      </c>
      <c r="J4840" s="24">
        <f t="shared" si="577"/>
        <v>49.176089533849996</v>
      </c>
      <c r="K4840" s="14">
        <f t="shared" si="579"/>
        <v>1</v>
      </c>
      <c r="L4840" s="41">
        <f t="shared" si="580"/>
        <v>2.2460424222112749</v>
      </c>
      <c r="M4840" s="41">
        <f t="shared" si="581"/>
        <v>2</v>
      </c>
      <c r="N4840" s="18"/>
      <c r="X4840" s="48">
        <v>200</v>
      </c>
      <c r="Y4840" s="48">
        <v>40</v>
      </c>
      <c r="Z4840" s="41">
        <f t="shared" si="582"/>
        <v>2</v>
      </c>
    </row>
    <row r="4841" spans="2:26" ht="15.75" customHeight="1">
      <c r="B4841" s="72">
        <v>41841</v>
      </c>
      <c r="C4841" s="116">
        <v>0.29166666666424135</v>
      </c>
      <c r="D4841" s="74">
        <f t="shared" si="578"/>
        <v>41841.291666666664</v>
      </c>
      <c r="E4841" s="117">
        <v>86.439574622500004</v>
      </c>
      <c r="F4841" s="24">
        <f t="shared" si="575"/>
        <v>165.09958752897501</v>
      </c>
      <c r="G4841" s="117">
        <v>111.65776374249999</v>
      </c>
      <c r="H4841" s="24">
        <f t="shared" si="576"/>
        <v>213.26632874817497</v>
      </c>
      <c r="I4841" s="117">
        <v>25.2181891175</v>
      </c>
      <c r="J4841" s="24">
        <f t="shared" si="577"/>
        <v>48.166741214424995</v>
      </c>
      <c r="K4841" s="14">
        <f t="shared" si="579"/>
        <v>1</v>
      </c>
      <c r="L4841" s="41">
        <f t="shared" si="580"/>
        <v>1.2366941027862737</v>
      </c>
      <c r="M4841" s="41">
        <f t="shared" si="581"/>
        <v>2</v>
      </c>
      <c r="N4841" s="18"/>
      <c r="X4841" s="48">
        <v>200</v>
      </c>
      <c r="Y4841" s="48">
        <v>40</v>
      </c>
      <c r="Z4841" s="41">
        <f t="shared" si="582"/>
        <v>2</v>
      </c>
    </row>
    <row r="4842" spans="2:26" ht="15.75" customHeight="1">
      <c r="B4842" s="72">
        <v>41841</v>
      </c>
      <c r="C4842" s="116">
        <v>0.33333333333575865</v>
      </c>
      <c r="D4842" s="74">
        <f t="shared" si="578"/>
        <v>41841.333333333336</v>
      </c>
      <c r="E4842" s="117">
        <v>79.446067457500007</v>
      </c>
      <c r="F4842" s="24">
        <f t="shared" si="575"/>
        <v>151.741988843825</v>
      </c>
      <c r="G4842" s="117">
        <v>105.38570846250001</v>
      </c>
      <c r="H4842" s="24">
        <f t="shared" si="576"/>
        <v>201.28670316337499</v>
      </c>
      <c r="I4842" s="117">
        <v>25.9396410025</v>
      </c>
      <c r="J4842" s="24">
        <f t="shared" si="577"/>
        <v>49.544714314775</v>
      </c>
      <c r="K4842" s="14">
        <f t="shared" si="579"/>
        <v>1</v>
      </c>
      <c r="L4842" s="41">
        <f t="shared" si="580"/>
        <v>2.6146672031362783</v>
      </c>
      <c r="M4842" s="41">
        <f t="shared" si="581"/>
        <v>2</v>
      </c>
      <c r="N4842" s="18"/>
      <c r="X4842" s="48">
        <v>200</v>
      </c>
      <c r="Y4842" s="48">
        <v>40</v>
      </c>
      <c r="Z4842" s="41">
        <f t="shared" si="582"/>
        <v>2</v>
      </c>
    </row>
    <row r="4843" spans="2:26" ht="15.75" customHeight="1">
      <c r="B4843" s="72">
        <v>41841</v>
      </c>
      <c r="C4843" s="116">
        <v>0.375</v>
      </c>
      <c r="D4843" s="74">
        <f t="shared" si="578"/>
        <v>41841.375</v>
      </c>
      <c r="E4843" s="117">
        <v>71.8049975375</v>
      </c>
      <c r="F4843" s="24">
        <f t="shared" si="575"/>
        <v>137.147545296625</v>
      </c>
      <c r="G4843" s="117">
        <v>97.344614765000003</v>
      </c>
      <c r="H4843" s="24">
        <f t="shared" si="576"/>
        <v>185.92821420114998</v>
      </c>
      <c r="I4843" s="117">
        <v>25.539617222499999</v>
      </c>
      <c r="J4843" s="24">
        <f t="shared" si="577"/>
        <v>48.780668894974994</v>
      </c>
      <c r="K4843" s="14">
        <f t="shared" si="579"/>
        <v>1</v>
      </c>
      <c r="L4843" s="41">
        <f t="shared" si="580"/>
        <v>1.8506217833362726</v>
      </c>
      <c r="M4843" s="41">
        <f t="shared" si="581"/>
        <v>2</v>
      </c>
      <c r="N4843" s="18"/>
      <c r="X4843" s="48">
        <v>200</v>
      </c>
      <c r="Y4843" s="48">
        <v>40</v>
      </c>
      <c r="Z4843" s="41">
        <f t="shared" si="582"/>
        <v>2</v>
      </c>
    </row>
    <row r="4844" spans="2:26" ht="15.75" customHeight="1">
      <c r="B4844" s="72">
        <v>41841</v>
      </c>
      <c r="C4844" s="116">
        <v>0.41666666666424135</v>
      </c>
      <c r="D4844" s="74">
        <f t="shared" si="578"/>
        <v>41841.416666666664</v>
      </c>
      <c r="E4844" s="117">
        <v>80.649408257499999</v>
      </c>
      <c r="F4844" s="24">
        <f t="shared" si="575"/>
        <v>154.040369771825</v>
      </c>
      <c r="G4844" s="117">
        <v>114.6190659725</v>
      </c>
      <c r="H4844" s="24">
        <f t="shared" si="576"/>
        <v>218.92241600747499</v>
      </c>
      <c r="I4844" s="117">
        <v>33.969657717499999</v>
      </c>
      <c r="J4844" s="24">
        <f t="shared" si="577"/>
        <v>64.882046240424998</v>
      </c>
      <c r="K4844" s="14">
        <f t="shared" si="579"/>
        <v>1</v>
      </c>
      <c r="L4844" s="41">
        <f t="shared" si="580"/>
        <v>17.951999128786277</v>
      </c>
      <c r="M4844" s="41">
        <f t="shared" si="581"/>
        <v>2</v>
      </c>
      <c r="N4844" s="18"/>
      <c r="X4844" s="48">
        <v>200</v>
      </c>
      <c r="Y4844" s="48">
        <v>40</v>
      </c>
      <c r="Z4844" s="41">
        <f t="shared" si="582"/>
        <v>2</v>
      </c>
    </row>
    <row r="4845" spans="2:26" ht="15.75" customHeight="1">
      <c r="B4845" s="72">
        <v>41841</v>
      </c>
      <c r="C4845" s="116">
        <v>0.45833333333575865</v>
      </c>
      <c r="D4845" s="74">
        <f t="shared" si="578"/>
        <v>41841.458333333336</v>
      </c>
      <c r="E4845" s="117">
        <v>80.971100442500003</v>
      </c>
      <c r="F4845" s="24">
        <f t="shared" si="575"/>
        <v>154.654801845175</v>
      </c>
      <c r="G4845" s="117">
        <v>115.0244560475</v>
      </c>
      <c r="H4845" s="24">
        <f t="shared" si="576"/>
        <v>219.69671105072499</v>
      </c>
      <c r="I4845" s="117">
        <v>34.053355619999998</v>
      </c>
      <c r="J4845" s="24">
        <f t="shared" si="577"/>
        <v>65.041909234199991</v>
      </c>
      <c r="K4845" s="14">
        <f t="shared" si="579"/>
        <v>1</v>
      </c>
      <c r="L4845" s="41">
        <f t="shared" si="580"/>
        <v>18.11186212256127</v>
      </c>
      <c r="M4845" s="41">
        <f t="shared" si="581"/>
        <v>2</v>
      </c>
      <c r="N4845" s="18"/>
      <c r="X4845" s="48">
        <v>200</v>
      </c>
      <c r="Y4845" s="48">
        <v>40</v>
      </c>
      <c r="Z4845" s="41">
        <f t="shared" si="582"/>
        <v>2</v>
      </c>
    </row>
    <row r="4846" spans="2:26" ht="15.75" customHeight="1">
      <c r="B4846" s="72">
        <v>41841</v>
      </c>
      <c r="C4846" s="116">
        <v>0.5</v>
      </c>
      <c r="D4846" s="74">
        <f t="shared" si="578"/>
        <v>41841.5</v>
      </c>
      <c r="E4846" s="117">
        <v>52.726052947500001</v>
      </c>
      <c r="F4846" s="24">
        <f t="shared" si="575"/>
        <v>100.706761129725</v>
      </c>
      <c r="G4846" s="117">
        <v>81.300944652499993</v>
      </c>
      <c r="H4846" s="24">
        <f t="shared" si="576"/>
        <v>155.28480428627498</v>
      </c>
      <c r="I4846" s="117">
        <v>28.574891707500001</v>
      </c>
      <c r="J4846" s="24">
        <f t="shared" si="577"/>
        <v>54.578043161324999</v>
      </c>
      <c r="K4846" s="14">
        <f t="shared" si="579"/>
        <v>1</v>
      </c>
      <c r="L4846" s="41">
        <f t="shared" si="580"/>
        <v>7.6479960496862773</v>
      </c>
      <c r="M4846" s="41">
        <f t="shared" si="581"/>
        <v>2</v>
      </c>
      <c r="N4846" s="18"/>
      <c r="X4846" s="48">
        <v>200</v>
      </c>
      <c r="Y4846" s="48">
        <v>40</v>
      </c>
      <c r="Z4846" s="41">
        <f t="shared" si="582"/>
        <v>2</v>
      </c>
    </row>
    <row r="4847" spans="2:26" ht="15.75" customHeight="1">
      <c r="B4847" s="72">
        <v>41841</v>
      </c>
      <c r="C4847" s="116">
        <v>0.54166666666424135</v>
      </c>
      <c r="D4847" s="74">
        <f t="shared" si="578"/>
        <v>41841.541666666664</v>
      </c>
      <c r="E4847" s="117">
        <v>83.160166647500006</v>
      </c>
      <c r="F4847" s="24">
        <f t="shared" si="575"/>
        <v>158.835918296725</v>
      </c>
      <c r="G4847" s="117">
        <v>118.988805915</v>
      </c>
      <c r="H4847" s="24">
        <f t="shared" si="576"/>
        <v>227.26861929764999</v>
      </c>
      <c r="I4847" s="117">
        <v>35.828639272499998</v>
      </c>
      <c r="J4847" s="24">
        <f t="shared" si="577"/>
        <v>68.432701010475</v>
      </c>
      <c r="K4847" s="14">
        <f t="shared" si="579"/>
        <v>1</v>
      </c>
      <c r="L4847" s="41">
        <f t="shared" si="580"/>
        <v>21.502653898836279</v>
      </c>
      <c r="M4847" s="41">
        <f t="shared" si="581"/>
        <v>2</v>
      </c>
      <c r="N4847" s="18"/>
      <c r="X4847" s="48">
        <v>200</v>
      </c>
      <c r="Y4847" s="48">
        <v>40</v>
      </c>
      <c r="Z4847" s="41">
        <f t="shared" si="582"/>
        <v>2</v>
      </c>
    </row>
    <row r="4848" spans="2:26" ht="15.75" customHeight="1">
      <c r="B4848" s="72">
        <v>41841</v>
      </c>
      <c r="C4848" s="116">
        <v>0.58333333333575865</v>
      </c>
      <c r="D4848" s="74">
        <f t="shared" si="578"/>
        <v>41841.583333333336</v>
      </c>
      <c r="E4848" s="117">
        <v>90.062711017500007</v>
      </c>
      <c r="F4848" s="24">
        <f t="shared" si="575"/>
        <v>172.01977804342499</v>
      </c>
      <c r="G4848" s="117">
        <v>135.1392914875</v>
      </c>
      <c r="H4848" s="24">
        <f t="shared" si="576"/>
        <v>258.11604674112499</v>
      </c>
      <c r="I4848" s="117">
        <v>45.076580470000003</v>
      </c>
      <c r="J4848" s="24">
        <f t="shared" si="577"/>
        <v>86.096268697699998</v>
      </c>
      <c r="K4848" s="14">
        <f t="shared" si="579"/>
        <v>1</v>
      </c>
      <c r="L4848" s="41">
        <f t="shared" si="580"/>
        <v>39.166221586061276</v>
      </c>
      <c r="M4848" s="41">
        <f t="shared" si="581"/>
        <v>2</v>
      </c>
      <c r="N4848" s="18"/>
      <c r="X4848" s="48">
        <v>200</v>
      </c>
      <c r="Y4848" s="48">
        <v>40</v>
      </c>
      <c r="Z4848" s="41">
        <f t="shared" si="582"/>
        <v>2</v>
      </c>
    </row>
    <row r="4849" spans="2:26" ht="15.75" customHeight="1">
      <c r="B4849" s="72">
        <v>41841</v>
      </c>
      <c r="C4849" s="116">
        <v>0.625</v>
      </c>
      <c r="D4849" s="74">
        <f t="shared" si="578"/>
        <v>41841.625</v>
      </c>
      <c r="E4849" s="117">
        <v>51.477664975000003</v>
      </c>
      <c r="F4849" s="24">
        <f t="shared" si="575"/>
        <v>98.322340102249996</v>
      </c>
      <c r="G4849" s="117">
        <v>88.649612860000005</v>
      </c>
      <c r="H4849" s="24">
        <f t="shared" si="576"/>
        <v>169.32076056260001</v>
      </c>
      <c r="I4849" s="117">
        <v>37.171947885000002</v>
      </c>
      <c r="J4849" s="24">
        <f t="shared" si="577"/>
        <v>70.998420460350005</v>
      </c>
      <c r="K4849" s="14">
        <f t="shared" si="579"/>
        <v>1</v>
      </c>
      <c r="L4849" s="41">
        <f t="shared" si="580"/>
        <v>24.068373348711283</v>
      </c>
      <c r="M4849" s="41">
        <f t="shared" si="581"/>
        <v>2</v>
      </c>
      <c r="N4849" s="18"/>
      <c r="X4849" s="48">
        <v>200</v>
      </c>
      <c r="Y4849" s="48">
        <v>40</v>
      </c>
      <c r="Z4849" s="41">
        <f t="shared" si="582"/>
        <v>2</v>
      </c>
    </row>
    <row r="4850" spans="2:26" ht="15.75" customHeight="1">
      <c r="B4850" s="72">
        <v>41841</v>
      </c>
      <c r="C4850" s="116">
        <v>0.66666666666424135</v>
      </c>
      <c r="D4850" s="74">
        <f t="shared" si="578"/>
        <v>41841.666666666664</v>
      </c>
      <c r="E4850" s="117">
        <v>89.165653820000003</v>
      </c>
      <c r="F4850" s="24">
        <f t="shared" si="575"/>
        <v>170.3063987962</v>
      </c>
      <c r="G4850" s="117">
        <v>134.44087222499999</v>
      </c>
      <c r="H4850" s="24">
        <f t="shared" si="576"/>
        <v>256.78206594974995</v>
      </c>
      <c r="I4850" s="117">
        <v>45.275218387499997</v>
      </c>
      <c r="J4850" s="24">
        <f t="shared" si="577"/>
        <v>86.475667120124996</v>
      </c>
      <c r="K4850" s="14">
        <f t="shared" si="579"/>
        <v>1</v>
      </c>
      <c r="L4850" s="41">
        <f t="shared" si="580"/>
        <v>39.545620008486274</v>
      </c>
      <c r="M4850" s="41">
        <f t="shared" si="581"/>
        <v>2</v>
      </c>
      <c r="N4850" s="18"/>
      <c r="X4850" s="48">
        <v>200</v>
      </c>
      <c r="Y4850" s="48">
        <v>40</v>
      </c>
      <c r="Z4850" s="41">
        <f t="shared" si="582"/>
        <v>2</v>
      </c>
    </row>
    <row r="4851" spans="2:26" ht="15.75" customHeight="1">
      <c r="B4851" s="72">
        <v>41841</v>
      </c>
      <c r="C4851" s="116">
        <v>0.70833333333575865</v>
      </c>
      <c r="D4851" s="74">
        <f t="shared" si="578"/>
        <v>41841.708333333336</v>
      </c>
      <c r="E4851" s="117">
        <v>66.334652847499996</v>
      </c>
      <c r="F4851" s="24">
        <f t="shared" si="575"/>
        <v>126.69918693872499</v>
      </c>
      <c r="G4851" s="117">
        <v>107.3554205125</v>
      </c>
      <c r="H4851" s="24">
        <f t="shared" si="576"/>
        <v>205.04885317887499</v>
      </c>
      <c r="I4851" s="117">
        <v>41.020767652499998</v>
      </c>
      <c r="J4851" s="24">
        <f t="shared" si="577"/>
        <v>78.349666216274997</v>
      </c>
      <c r="K4851" s="14">
        <f t="shared" si="579"/>
        <v>1</v>
      </c>
      <c r="L4851" s="41">
        <f t="shared" si="580"/>
        <v>31.419619104636276</v>
      </c>
      <c r="M4851" s="41">
        <f t="shared" si="581"/>
        <v>2</v>
      </c>
      <c r="N4851" s="18"/>
      <c r="X4851" s="48">
        <v>200</v>
      </c>
      <c r="Y4851" s="48">
        <v>40</v>
      </c>
      <c r="Z4851" s="41">
        <f t="shared" si="582"/>
        <v>2</v>
      </c>
    </row>
    <row r="4852" spans="2:26" ht="15.75" customHeight="1">
      <c r="B4852" s="72">
        <v>41841</v>
      </c>
      <c r="C4852" s="116">
        <v>0.75</v>
      </c>
      <c r="D4852" s="74">
        <f t="shared" si="578"/>
        <v>41841.75</v>
      </c>
      <c r="E4852" s="117">
        <v>56.641358957500003</v>
      </c>
      <c r="F4852" s="24">
        <f t="shared" si="575"/>
        <v>108.18499560882501</v>
      </c>
      <c r="G4852" s="117">
        <v>86.961952657500007</v>
      </c>
      <c r="H4852" s="24">
        <f t="shared" si="576"/>
        <v>166.097329575825</v>
      </c>
      <c r="I4852" s="117">
        <v>30.320593705</v>
      </c>
      <c r="J4852" s="24">
        <f t="shared" si="577"/>
        <v>57.912333976549995</v>
      </c>
      <c r="K4852" s="14">
        <f t="shared" si="579"/>
        <v>1</v>
      </c>
      <c r="L4852" s="41">
        <f t="shared" si="580"/>
        <v>10.982286864911273</v>
      </c>
      <c r="M4852" s="41">
        <f t="shared" si="581"/>
        <v>2</v>
      </c>
      <c r="N4852" s="18"/>
      <c r="X4852" s="48">
        <v>200</v>
      </c>
      <c r="Y4852" s="48">
        <v>40</v>
      </c>
      <c r="Z4852" s="41">
        <f t="shared" si="582"/>
        <v>2</v>
      </c>
    </row>
    <row r="4853" spans="2:26" ht="15.75" customHeight="1">
      <c r="B4853" s="72">
        <v>41841</v>
      </c>
      <c r="C4853" s="116">
        <v>0.79166666666424135</v>
      </c>
      <c r="D4853" s="74">
        <f t="shared" si="578"/>
        <v>41841.791666666664</v>
      </c>
      <c r="E4853" s="117">
        <v>85.4592794725</v>
      </c>
      <c r="F4853" s="24">
        <f t="shared" si="575"/>
        <v>163.227223792475</v>
      </c>
      <c r="G4853" s="117">
        <v>124.09660042749999</v>
      </c>
      <c r="H4853" s="24">
        <f t="shared" si="576"/>
        <v>237.02450681652499</v>
      </c>
      <c r="I4853" s="117">
        <v>38.637320932500003</v>
      </c>
      <c r="J4853" s="24">
        <f t="shared" si="577"/>
        <v>73.797282981075</v>
      </c>
      <c r="K4853" s="14">
        <f t="shared" si="579"/>
        <v>1</v>
      </c>
      <c r="L4853" s="41">
        <f t="shared" si="580"/>
        <v>26.867235869436279</v>
      </c>
      <c r="M4853" s="41">
        <f t="shared" si="581"/>
        <v>2</v>
      </c>
      <c r="N4853" s="18"/>
      <c r="X4853" s="48">
        <v>200</v>
      </c>
      <c r="Y4853" s="48">
        <v>40</v>
      </c>
      <c r="Z4853" s="41">
        <f t="shared" si="582"/>
        <v>2</v>
      </c>
    </row>
    <row r="4854" spans="2:26" ht="15.75" customHeight="1">
      <c r="B4854" s="72">
        <v>41841</v>
      </c>
      <c r="C4854" s="116">
        <v>0.83333333333575865</v>
      </c>
      <c r="D4854" s="74">
        <f t="shared" si="578"/>
        <v>41841.833333333336</v>
      </c>
      <c r="E4854" s="117">
        <v>88.881786232500005</v>
      </c>
      <c r="F4854" s="24">
        <f t="shared" si="575"/>
        <v>169.764211704075</v>
      </c>
      <c r="G4854" s="117">
        <v>132.76252987000001</v>
      </c>
      <c r="H4854" s="24">
        <f t="shared" si="576"/>
        <v>253.57643205170001</v>
      </c>
      <c r="I4854" s="117">
        <v>43.880743635000002</v>
      </c>
      <c r="J4854" s="24">
        <f t="shared" si="577"/>
        <v>83.812220342849997</v>
      </c>
      <c r="K4854" s="14">
        <f t="shared" si="579"/>
        <v>1</v>
      </c>
      <c r="L4854" s="41">
        <f t="shared" si="580"/>
        <v>36.882173231211276</v>
      </c>
      <c r="M4854" s="41">
        <f t="shared" si="581"/>
        <v>2</v>
      </c>
      <c r="N4854" s="18"/>
      <c r="X4854" s="48">
        <v>200</v>
      </c>
      <c r="Y4854" s="48">
        <v>40</v>
      </c>
      <c r="Z4854" s="41">
        <f t="shared" si="582"/>
        <v>2</v>
      </c>
    </row>
    <row r="4855" spans="2:26" ht="15.75" customHeight="1">
      <c r="B4855" s="72">
        <v>41841</v>
      </c>
      <c r="C4855" s="116">
        <v>0.875</v>
      </c>
      <c r="D4855" s="74">
        <f t="shared" si="578"/>
        <v>41841.875</v>
      </c>
      <c r="E4855" s="117">
        <v>122.04478806</v>
      </c>
      <c r="F4855" s="24">
        <f t="shared" si="575"/>
        <v>233.10554519459998</v>
      </c>
      <c r="G4855" s="117">
        <v>166.84998619999999</v>
      </c>
      <c r="H4855" s="24">
        <f t="shared" si="576"/>
        <v>318.68347364199997</v>
      </c>
      <c r="I4855" s="117">
        <v>44.805198124999997</v>
      </c>
      <c r="J4855" s="24">
        <f t="shared" si="577"/>
        <v>85.577928418749991</v>
      </c>
      <c r="K4855" s="14">
        <f t="shared" si="579"/>
        <v>1</v>
      </c>
      <c r="L4855" s="41">
        <f t="shared" si="580"/>
        <v>38.64788130711127</v>
      </c>
      <c r="M4855" s="41">
        <f t="shared" si="581"/>
        <v>2</v>
      </c>
      <c r="N4855" s="18"/>
      <c r="X4855" s="48">
        <v>200</v>
      </c>
      <c r="Y4855" s="48">
        <v>40</v>
      </c>
      <c r="Z4855" s="41">
        <f t="shared" si="582"/>
        <v>2</v>
      </c>
    </row>
    <row r="4856" spans="2:26" ht="15.75" customHeight="1">
      <c r="B4856" s="72">
        <v>41841</v>
      </c>
      <c r="C4856" s="116">
        <v>0.91666666666424135</v>
      </c>
      <c r="D4856" s="74">
        <f t="shared" si="578"/>
        <v>41841.916666666664</v>
      </c>
      <c r="E4856" s="117">
        <v>125.50228916</v>
      </c>
      <c r="F4856" s="24">
        <f t="shared" si="575"/>
        <v>239.70937229559999</v>
      </c>
      <c r="G4856" s="117">
        <v>169.94310874999999</v>
      </c>
      <c r="H4856" s="24">
        <f t="shared" si="576"/>
        <v>324.59133771249998</v>
      </c>
      <c r="I4856" s="117">
        <v>44.440819554999997</v>
      </c>
      <c r="J4856" s="24">
        <f t="shared" si="577"/>
        <v>84.881965350049995</v>
      </c>
      <c r="K4856" s="14">
        <f t="shared" si="579"/>
        <v>1</v>
      </c>
      <c r="L4856" s="41">
        <f t="shared" si="580"/>
        <v>37.951918238411274</v>
      </c>
      <c r="M4856" s="41">
        <f t="shared" si="581"/>
        <v>2</v>
      </c>
      <c r="N4856" s="18"/>
      <c r="X4856" s="48">
        <v>200</v>
      </c>
      <c r="Y4856" s="48">
        <v>40</v>
      </c>
      <c r="Z4856" s="41">
        <f t="shared" si="582"/>
        <v>2</v>
      </c>
    </row>
    <row r="4857" spans="2:26" ht="15.75" customHeight="1">
      <c r="B4857" s="72">
        <v>41841</v>
      </c>
      <c r="C4857" s="116">
        <v>0.95833333333575865</v>
      </c>
      <c r="D4857" s="74">
        <f t="shared" si="578"/>
        <v>41841.958333333336</v>
      </c>
      <c r="E4857" s="117">
        <v>101.8347788075</v>
      </c>
      <c r="F4857" s="24">
        <f t="shared" si="575"/>
        <v>194.50442752232499</v>
      </c>
      <c r="G4857" s="117">
        <v>133.12890372499999</v>
      </c>
      <c r="H4857" s="24">
        <f t="shared" si="576"/>
        <v>254.27620611474995</v>
      </c>
      <c r="I4857" s="117">
        <v>31.294124892500001</v>
      </c>
      <c r="J4857" s="24">
        <f t="shared" si="577"/>
        <v>59.771778544675001</v>
      </c>
      <c r="K4857" s="14">
        <f t="shared" si="579"/>
        <v>1</v>
      </c>
      <c r="L4857" s="41">
        <f t="shared" si="580"/>
        <v>12.84173143303628</v>
      </c>
      <c r="M4857" s="41">
        <f t="shared" si="581"/>
        <v>2</v>
      </c>
      <c r="N4857" s="18"/>
      <c r="X4857" s="48">
        <v>200</v>
      </c>
      <c r="Y4857" s="48">
        <v>40</v>
      </c>
      <c r="Z4857" s="41">
        <f t="shared" si="582"/>
        <v>2</v>
      </c>
    </row>
    <row r="4858" spans="2:26" ht="15.75" customHeight="1">
      <c r="B4858" s="72">
        <v>41842</v>
      </c>
      <c r="C4858" s="116">
        <v>0</v>
      </c>
      <c r="D4858" s="74">
        <f t="shared" si="578"/>
        <v>41842</v>
      </c>
      <c r="E4858" s="117">
        <v>55.498403885000002</v>
      </c>
      <c r="F4858" s="24">
        <f t="shared" si="575"/>
        <v>106.00195142035</v>
      </c>
      <c r="G4858" s="117">
        <v>77.990369602499996</v>
      </c>
      <c r="H4858" s="24">
        <f t="shared" si="576"/>
        <v>148.96160594077497</v>
      </c>
      <c r="I4858" s="117">
        <v>22.491965714999999</v>
      </c>
      <c r="J4858" s="24">
        <f t="shared" si="577"/>
        <v>42.959654515649994</v>
      </c>
      <c r="K4858" s="14">
        <f t="shared" si="579"/>
        <v>2</v>
      </c>
      <c r="L4858" s="41">
        <f t="shared" si="580"/>
        <v>-3.9703925959887272</v>
      </c>
      <c r="M4858" s="41">
        <f t="shared" si="581"/>
        <v>2</v>
      </c>
      <c r="N4858" s="18"/>
      <c r="X4858" s="48">
        <v>200</v>
      </c>
      <c r="Y4858" s="48">
        <v>40</v>
      </c>
      <c r="Z4858" s="41">
        <f t="shared" si="582"/>
        <v>2</v>
      </c>
    </row>
    <row r="4859" spans="2:26" ht="15.75" customHeight="1">
      <c r="B4859" s="72">
        <v>41842</v>
      </c>
      <c r="C4859" s="116">
        <v>4.1666666664241347E-2</v>
      </c>
      <c r="D4859" s="74">
        <f t="shared" si="578"/>
        <v>41842.041666666664</v>
      </c>
      <c r="E4859" s="117">
        <v>100.0013078675</v>
      </c>
      <c r="F4859" s="24">
        <f t="shared" si="575"/>
        <v>191.002498026925</v>
      </c>
      <c r="G4859" s="117">
        <v>126.58732335249999</v>
      </c>
      <c r="H4859" s="24">
        <f t="shared" si="576"/>
        <v>241.78178760327498</v>
      </c>
      <c r="I4859" s="117">
        <v>26.586015490000001</v>
      </c>
      <c r="J4859" s="24">
        <f t="shared" si="577"/>
        <v>50.779289585900003</v>
      </c>
      <c r="K4859" s="14">
        <f t="shared" si="579"/>
        <v>2</v>
      </c>
      <c r="L4859" s="41">
        <f t="shared" si="580"/>
        <v>3.8492424742612812</v>
      </c>
      <c r="M4859" s="41">
        <f t="shared" si="581"/>
        <v>2</v>
      </c>
      <c r="N4859" s="18"/>
      <c r="X4859" s="48">
        <v>200</v>
      </c>
      <c r="Y4859" s="48">
        <v>40</v>
      </c>
      <c r="Z4859" s="41">
        <f t="shared" si="582"/>
        <v>2</v>
      </c>
    </row>
    <row r="4860" spans="2:26" ht="15.75" customHeight="1">
      <c r="B4860" s="72">
        <v>41842</v>
      </c>
      <c r="C4860" s="116">
        <v>8.3333333335758653E-2</v>
      </c>
      <c r="D4860" s="74">
        <f t="shared" si="578"/>
        <v>41842.083333333336</v>
      </c>
      <c r="E4860" s="117">
        <v>64.535595542500005</v>
      </c>
      <c r="F4860" s="24">
        <f t="shared" si="575"/>
        <v>123.26298748617501</v>
      </c>
      <c r="G4860" s="117">
        <v>89.005693039999997</v>
      </c>
      <c r="H4860" s="24">
        <f t="shared" si="576"/>
        <v>170.0008737064</v>
      </c>
      <c r="I4860" s="117">
        <v>24.470097497499999</v>
      </c>
      <c r="J4860" s="24">
        <f t="shared" si="577"/>
        <v>46.737886220224993</v>
      </c>
      <c r="K4860" s="14">
        <f t="shared" si="579"/>
        <v>2</v>
      </c>
      <c r="L4860" s="41">
        <f t="shared" si="580"/>
        <v>-0.19216089141372805</v>
      </c>
      <c r="M4860" s="41">
        <f t="shared" si="581"/>
        <v>2</v>
      </c>
      <c r="N4860" s="18"/>
      <c r="X4860" s="48">
        <v>200</v>
      </c>
      <c r="Y4860" s="48">
        <v>40</v>
      </c>
      <c r="Z4860" s="41">
        <f t="shared" si="582"/>
        <v>2</v>
      </c>
    </row>
    <row r="4861" spans="2:26" ht="15.75" customHeight="1">
      <c r="B4861" s="72">
        <v>41842</v>
      </c>
      <c r="C4861" s="116">
        <v>0.125</v>
      </c>
      <c r="D4861" s="74">
        <f t="shared" si="578"/>
        <v>41842.125</v>
      </c>
      <c r="E4861" s="117">
        <v>73.973551134999994</v>
      </c>
      <c r="F4861" s="24">
        <f t="shared" si="575"/>
        <v>141.28948266785</v>
      </c>
      <c r="G4861" s="117">
        <v>98.157686859999998</v>
      </c>
      <c r="H4861" s="24">
        <f t="shared" si="576"/>
        <v>187.48118190259999</v>
      </c>
      <c r="I4861" s="117">
        <v>24.184135742500001</v>
      </c>
      <c r="J4861" s="24">
        <f t="shared" si="577"/>
        <v>46.191699268175</v>
      </c>
      <c r="K4861" s="14">
        <f t="shared" si="579"/>
        <v>2</v>
      </c>
      <c r="L4861" s="41">
        <f t="shared" si="580"/>
        <v>-0.73834784346372118</v>
      </c>
      <c r="M4861" s="41">
        <f t="shared" si="581"/>
        <v>2</v>
      </c>
      <c r="N4861" s="18"/>
      <c r="X4861" s="48">
        <v>200</v>
      </c>
      <c r="Y4861" s="48">
        <v>40</v>
      </c>
      <c r="Z4861" s="41">
        <f t="shared" si="582"/>
        <v>2</v>
      </c>
    </row>
    <row r="4862" spans="2:26" ht="15.75" customHeight="1">
      <c r="B4862" s="72">
        <v>41842</v>
      </c>
      <c r="C4862" s="116">
        <v>0.16666666666424135</v>
      </c>
      <c r="D4862" s="74">
        <f t="shared" si="578"/>
        <v>41842.166666666664</v>
      </c>
      <c r="E4862" s="117">
        <v>152.7730259775</v>
      </c>
      <c r="F4862" s="24">
        <f t="shared" si="575"/>
        <v>291.796479617025</v>
      </c>
      <c r="G4862" s="117">
        <v>185.61960105</v>
      </c>
      <c r="H4862" s="24">
        <f t="shared" si="576"/>
        <v>354.53343800549999</v>
      </c>
      <c r="I4862" s="117">
        <v>32.846575047499996</v>
      </c>
      <c r="J4862" s="24">
        <f t="shared" si="577"/>
        <v>62.736958340724989</v>
      </c>
      <c r="K4862" s="14">
        <f t="shared" si="579"/>
        <v>2</v>
      </c>
      <c r="L4862" s="41">
        <f t="shared" si="580"/>
        <v>15.806911229086268</v>
      </c>
      <c r="M4862" s="41">
        <f t="shared" si="581"/>
        <v>2</v>
      </c>
      <c r="N4862" s="18"/>
      <c r="X4862" s="48">
        <v>200</v>
      </c>
      <c r="Y4862" s="48">
        <v>40</v>
      </c>
      <c r="Z4862" s="41">
        <f t="shared" si="582"/>
        <v>2</v>
      </c>
    </row>
    <row r="4863" spans="2:26" ht="15.75" customHeight="1">
      <c r="B4863" s="72">
        <v>41842</v>
      </c>
      <c r="C4863" s="116">
        <v>0.20833333333575865</v>
      </c>
      <c r="D4863" s="74">
        <f t="shared" si="578"/>
        <v>41842.208333333336</v>
      </c>
      <c r="E4863" s="117">
        <v>160.60855877500001</v>
      </c>
      <c r="F4863" s="24">
        <f t="shared" si="575"/>
        <v>306.76234726025001</v>
      </c>
      <c r="G4863" s="117">
        <v>198.19025777499999</v>
      </c>
      <c r="H4863" s="24">
        <f t="shared" si="576"/>
        <v>378.54339235024997</v>
      </c>
      <c r="I4863" s="117">
        <v>37.581699030000003</v>
      </c>
      <c r="J4863" s="24">
        <f t="shared" si="577"/>
        <v>71.781045147300006</v>
      </c>
      <c r="K4863" s="14">
        <f t="shared" si="579"/>
        <v>2</v>
      </c>
      <c r="L4863" s="41">
        <f t="shared" si="580"/>
        <v>24.850998035661284</v>
      </c>
      <c r="M4863" s="41">
        <f t="shared" si="581"/>
        <v>2</v>
      </c>
      <c r="N4863" s="18"/>
      <c r="X4863" s="48">
        <v>200</v>
      </c>
      <c r="Y4863" s="48">
        <v>40</v>
      </c>
      <c r="Z4863" s="41">
        <f t="shared" si="582"/>
        <v>2</v>
      </c>
    </row>
    <row r="4864" spans="2:26" ht="15.75" customHeight="1">
      <c r="B4864" s="72">
        <v>41842</v>
      </c>
      <c r="C4864" s="116">
        <v>0.25</v>
      </c>
      <c r="D4864" s="74">
        <f t="shared" si="578"/>
        <v>41842.25</v>
      </c>
      <c r="E4864" s="117">
        <v>167.372919475</v>
      </c>
      <c r="F4864" s="24">
        <f t="shared" si="575"/>
        <v>319.68227619725002</v>
      </c>
      <c r="G4864" s="117">
        <v>220.63629437500001</v>
      </c>
      <c r="H4864" s="24">
        <f t="shared" si="576"/>
        <v>421.41532225624996</v>
      </c>
      <c r="I4864" s="117">
        <v>53.263374910000003</v>
      </c>
      <c r="J4864" s="24">
        <f t="shared" si="577"/>
        <v>101.7330460781</v>
      </c>
      <c r="K4864" s="14">
        <f t="shared" si="579"/>
        <v>2</v>
      </c>
      <c r="L4864" s="41">
        <f t="shared" si="580"/>
        <v>54.802998966461281</v>
      </c>
      <c r="M4864" s="41">
        <f t="shared" si="581"/>
        <v>2</v>
      </c>
      <c r="N4864" s="18"/>
      <c r="X4864" s="48">
        <v>200</v>
      </c>
      <c r="Y4864" s="48">
        <v>40</v>
      </c>
      <c r="Z4864" s="41">
        <f t="shared" si="582"/>
        <v>2</v>
      </c>
    </row>
    <row r="4865" spans="2:26" ht="15.75" customHeight="1">
      <c r="B4865" s="72">
        <v>41842</v>
      </c>
      <c r="C4865" s="116">
        <v>0.29166666666424135</v>
      </c>
      <c r="D4865" s="74">
        <f t="shared" si="578"/>
        <v>41842.291666666664</v>
      </c>
      <c r="E4865" s="117">
        <v>153.56000994999999</v>
      </c>
      <c r="F4865" s="24">
        <f t="shared" si="575"/>
        <v>293.29961900449996</v>
      </c>
      <c r="G4865" s="117">
        <v>204.68768044999999</v>
      </c>
      <c r="H4865" s="24">
        <f t="shared" si="576"/>
        <v>390.95346965949994</v>
      </c>
      <c r="I4865" s="117">
        <v>51.127670514999998</v>
      </c>
      <c r="J4865" s="24">
        <f t="shared" si="577"/>
        <v>97.653850683649992</v>
      </c>
      <c r="K4865" s="14">
        <f t="shared" si="579"/>
        <v>2</v>
      </c>
      <c r="L4865" s="41">
        <f t="shared" si="580"/>
        <v>50.723803572011271</v>
      </c>
      <c r="M4865" s="41">
        <f t="shared" si="581"/>
        <v>2</v>
      </c>
      <c r="N4865" s="18"/>
      <c r="X4865" s="48">
        <v>200</v>
      </c>
      <c r="Y4865" s="48">
        <v>40</v>
      </c>
      <c r="Z4865" s="41">
        <f t="shared" si="582"/>
        <v>2</v>
      </c>
    </row>
    <row r="4866" spans="2:26" ht="15.75" customHeight="1">
      <c r="B4866" s="72">
        <v>41842</v>
      </c>
      <c r="C4866" s="116">
        <v>0.33333333333575865</v>
      </c>
      <c r="D4866" s="74">
        <f t="shared" si="578"/>
        <v>41842.333333333336</v>
      </c>
      <c r="E4866" s="117">
        <v>101.144738335</v>
      </c>
      <c r="F4866" s="24">
        <f t="shared" si="575"/>
        <v>193.18645021985</v>
      </c>
      <c r="G4866" s="117">
        <v>138.474084925</v>
      </c>
      <c r="H4866" s="24">
        <f t="shared" si="576"/>
        <v>264.48550220674997</v>
      </c>
      <c r="I4866" s="117">
        <v>37.329346579999999</v>
      </c>
      <c r="J4866" s="24">
        <f t="shared" si="577"/>
        <v>71.299051967799997</v>
      </c>
      <c r="K4866" s="14">
        <f t="shared" si="579"/>
        <v>2</v>
      </c>
      <c r="L4866" s="41">
        <f t="shared" si="580"/>
        <v>24.369004856161276</v>
      </c>
      <c r="M4866" s="41">
        <f t="shared" si="581"/>
        <v>2</v>
      </c>
      <c r="N4866" s="18"/>
      <c r="X4866" s="48">
        <v>200</v>
      </c>
      <c r="Y4866" s="48">
        <v>40</v>
      </c>
      <c r="Z4866" s="41">
        <f t="shared" si="582"/>
        <v>2</v>
      </c>
    </row>
    <row r="4867" spans="2:26" ht="15.75" customHeight="1">
      <c r="B4867" s="72">
        <v>41842</v>
      </c>
      <c r="C4867" s="116">
        <v>0.375</v>
      </c>
      <c r="D4867" s="74">
        <f t="shared" si="578"/>
        <v>41842.375</v>
      </c>
      <c r="E4867" s="117">
        <v>70.683281737499996</v>
      </c>
      <c r="F4867" s="24">
        <f t="shared" si="575"/>
        <v>135.00506811862499</v>
      </c>
      <c r="G4867" s="117">
        <v>105.00246368249999</v>
      </c>
      <c r="H4867" s="24">
        <f t="shared" si="576"/>
        <v>200.55470563357497</v>
      </c>
      <c r="I4867" s="117">
        <v>34.319181952500003</v>
      </c>
      <c r="J4867" s="24">
        <f t="shared" si="577"/>
        <v>65.549637529275003</v>
      </c>
      <c r="K4867" s="14">
        <f t="shared" si="579"/>
        <v>2</v>
      </c>
      <c r="L4867" s="41">
        <f t="shared" si="580"/>
        <v>18.619590417636282</v>
      </c>
      <c r="M4867" s="41">
        <f t="shared" si="581"/>
        <v>2</v>
      </c>
      <c r="N4867" s="18"/>
      <c r="X4867" s="48">
        <v>200</v>
      </c>
      <c r="Y4867" s="48">
        <v>40</v>
      </c>
      <c r="Z4867" s="41">
        <f t="shared" si="582"/>
        <v>2</v>
      </c>
    </row>
    <row r="4868" spans="2:26" ht="15.75" customHeight="1">
      <c r="B4868" s="72">
        <v>41842</v>
      </c>
      <c r="C4868" s="116">
        <v>0.41666666666424135</v>
      </c>
      <c r="D4868" s="74">
        <f t="shared" si="578"/>
        <v>41842.416666666664</v>
      </c>
      <c r="E4868" s="117">
        <v>79.850006902499999</v>
      </c>
      <c r="F4868" s="24">
        <f t="shared" si="575"/>
        <v>152.51351318377499</v>
      </c>
      <c r="G4868" s="117">
        <v>118.2476563</v>
      </c>
      <c r="H4868" s="24">
        <f t="shared" si="576"/>
        <v>225.853023533</v>
      </c>
      <c r="I4868" s="117">
        <v>38.3976493925</v>
      </c>
      <c r="J4868" s="24">
        <f t="shared" si="577"/>
        <v>73.339510339675002</v>
      </c>
      <c r="K4868" s="14">
        <f t="shared" si="579"/>
        <v>2</v>
      </c>
      <c r="L4868" s="41">
        <f t="shared" si="580"/>
        <v>26.40946322803628</v>
      </c>
      <c r="M4868" s="41">
        <f t="shared" si="581"/>
        <v>2</v>
      </c>
      <c r="N4868" s="18"/>
      <c r="X4868" s="48">
        <v>200</v>
      </c>
      <c r="Y4868" s="48">
        <v>40</v>
      </c>
      <c r="Z4868" s="41">
        <f t="shared" si="582"/>
        <v>2</v>
      </c>
    </row>
    <row r="4869" spans="2:26" ht="15.75" customHeight="1">
      <c r="B4869" s="72">
        <v>41842</v>
      </c>
      <c r="C4869" s="116">
        <v>0.45833333333575865</v>
      </c>
      <c r="D4869" s="74">
        <f t="shared" si="578"/>
        <v>41842.458333333336</v>
      </c>
      <c r="E4869" s="117">
        <v>70.660029054999995</v>
      </c>
      <c r="F4869" s="24">
        <f t="shared" si="575"/>
        <v>134.96065549504999</v>
      </c>
      <c r="G4869" s="117">
        <v>104.8787901525</v>
      </c>
      <c r="H4869" s="24">
        <f t="shared" si="576"/>
        <v>200.31848919127501</v>
      </c>
      <c r="I4869" s="117">
        <v>34.218761077499998</v>
      </c>
      <c r="J4869" s="24">
        <f t="shared" si="577"/>
        <v>65.357833658024987</v>
      </c>
      <c r="K4869" s="14">
        <f t="shared" si="579"/>
        <v>2</v>
      </c>
      <c r="L4869" s="41">
        <f t="shared" si="580"/>
        <v>18.427786546386265</v>
      </c>
      <c r="M4869" s="41">
        <f t="shared" si="581"/>
        <v>2</v>
      </c>
      <c r="N4869" s="18"/>
      <c r="X4869" s="48">
        <v>200</v>
      </c>
      <c r="Y4869" s="48">
        <v>40</v>
      </c>
      <c r="Z4869" s="41">
        <f t="shared" si="582"/>
        <v>2</v>
      </c>
    </row>
    <row r="4870" spans="2:26" ht="15.75" customHeight="1">
      <c r="B4870" s="72">
        <v>41842</v>
      </c>
      <c r="C4870" s="116">
        <v>0.5</v>
      </c>
      <c r="D4870" s="74">
        <f t="shared" si="578"/>
        <v>41842.5</v>
      </c>
      <c r="E4870" s="117">
        <v>60.748749490000002</v>
      </c>
      <c r="F4870" s="24">
        <f t="shared" si="575"/>
        <v>116.0301115259</v>
      </c>
      <c r="G4870" s="117">
        <v>99.384232604999994</v>
      </c>
      <c r="H4870" s="24">
        <f t="shared" si="576"/>
        <v>189.82388427554997</v>
      </c>
      <c r="I4870" s="117">
        <v>38.635483110000003</v>
      </c>
      <c r="J4870" s="24">
        <f t="shared" si="577"/>
        <v>73.793772740099996</v>
      </c>
      <c r="K4870" s="14">
        <f t="shared" si="579"/>
        <v>2</v>
      </c>
      <c r="L4870" s="41">
        <f t="shared" si="580"/>
        <v>26.863725628461275</v>
      </c>
      <c r="M4870" s="41">
        <f t="shared" si="581"/>
        <v>2</v>
      </c>
      <c r="N4870" s="18"/>
      <c r="X4870" s="48">
        <v>200</v>
      </c>
      <c r="Y4870" s="48">
        <v>40</v>
      </c>
      <c r="Z4870" s="41">
        <f t="shared" si="582"/>
        <v>2</v>
      </c>
    </row>
    <row r="4871" spans="2:26" ht="15.75" customHeight="1">
      <c r="B4871" s="72">
        <v>41842</v>
      </c>
      <c r="C4871" s="116">
        <v>0.54166666666424135</v>
      </c>
      <c r="D4871" s="74">
        <f t="shared" si="578"/>
        <v>41842.541666666664</v>
      </c>
      <c r="E4871" s="117">
        <v>69.376094912499994</v>
      </c>
      <c r="F4871" s="24">
        <f t="shared" si="575"/>
        <v>132.50834128287499</v>
      </c>
      <c r="G4871" s="117">
        <v>107.7682227375</v>
      </c>
      <c r="H4871" s="24">
        <f t="shared" si="576"/>
        <v>205.83730542862497</v>
      </c>
      <c r="I4871" s="117">
        <v>38.392127809999998</v>
      </c>
      <c r="J4871" s="24">
        <f t="shared" si="577"/>
        <v>73.3289641171</v>
      </c>
      <c r="K4871" s="14">
        <f t="shared" si="579"/>
        <v>2</v>
      </c>
      <c r="L4871" s="41">
        <f t="shared" si="580"/>
        <v>26.398917005461279</v>
      </c>
      <c r="M4871" s="41">
        <f t="shared" si="581"/>
        <v>2</v>
      </c>
      <c r="N4871" s="18"/>
      <c r="X4871" s="48">
        <v>200</v>
      </c>
      <c r="Y4871" s="48">
        <v>40</v>
      </c>
      <c r="Z4871" s="41">
        <f t="shared" si="582"/>
        <v>2</v>
      </c>
    </row>
    <row r="4872" spans="2:26" ht="15.75" customHeight="1">
      <c r="B4872" s="72">
        <v>41842</v>
      </c>
      <c r="C4872" s="116">
        <v>0.58333333333575865</v>
      </c>
      <c r="D4872" s="74">
        <f t="shared" si="578"/>
        <v>41842.583333333336</v>
      </c>
      <c r="E4872" s="117">
        <v>59.151604679999998</v>
      </c>
      <c r="F4872" s="24">
        <f t="shared" si="575"/>
        <v>112.9795649388</v>
      </c>
      <c r="G4872" s="117">
        <v>100.1475184275</v>
      </c>
      <c r="H4872" s="24">
        <f t="shared" si="576"/>
        <v>191.281760196525</v>
      </c>
      <c r="I4872" s="117">
        <v>40.995913754999997</v>
      </c>
      <c r="J4872" s="24">
        <f t="shared" si="577"/>
        <v>78.302195272049985</v>
      </c>
      <c r="K4872" s="14">
        <f t="shared" si="579"/>
        <v>2</v>
      </c>
      <c r="L4872" s="41">
        <f t="shared" si="580"/>
        <v>31.372148160411264</v>
      </c>
      <c r="M4872" s="41">
        <f t="shared" si="581"/>
        <v>2</v>
      </c>
      <c r="N4872" s="18"/>
      <c r="X4872" s="48">
        <v>200</v>
      </c>
      <c r="Y4872" s="48">
        <v>40</v>
      </c>
      <c r="Z4872" s="41">
        <f t="shared" si="582"/>
        <v>2</v>
      </c>
    </row>
    <row r="4873" spans="2:26" ht="15.75" customHeight="1">
      <c r="B4873" s="72">
        <v>41842</v>
      </c>
      <c r="C4873" s="116">
        <v>0.625</v>
      </c>
      <c r="D4873" s="74">
        <f t="shared" si="578"/>
        <v>41842.625</v>
      </c>
      <c r="E4873" s="117">
        <v>65.331163340000003</v>
      </c>
      <c r="F4873" s="24">
        <f t="shared" si="575"/>
        <v>124.7825219794</v>
      </c>
      <c r="G4873" s="117">
        <v>116.684529705</v>
      </c>
      <c r="H4873" s="24">
        <f t="shared" si="576"/>
        <v>222.86745173655001</v>
      </c>
      <c r="I4873" s="117">
        <v>51.353366382499999</v>
      </c>
      <c r="J4873" s="24">
        <f t="shared" si="577"/>
        <v>98.084929790574989</v>
      </c>
      <c r="K4873" s="14">
        <f t="shared" si="579"/>
        <v>2</v>
      </c>
      <c r="L4873" s="41">
        <f t="shared" si="580"/>
        <v>51.154882678936268</v>
      </c>
      <c r="M4873" s="41">
        <f t="shared" si="581"/>
        <v>2</v>
      </c>
      <c r="N4873" s="18"/>
      <c r="X4873" s="48">
        <v>200</v>
      </c>
      <c r="Y4873" s="48">
        <v>40</v>
      </c>
      <c r="Z4873" s="41">
        <f t="shared" si="582"/>
        <v>2</v>
      </c>
    </row>
    <row r="4874" spans="2:26" ht="15.75" customHeight="1">
      <c r="B4874" s="72">
        <v>41842</v>
      </c>
      <c r="C4874" s="116">
        <v>0.66666666666424135</v>
      </c>
      <c r="D4874" s="74">
        <f t="shared" si="578"/>
        <v>41842.666666666664</v>
      </c>
      <c r="E4874" s="117">
        <v>61.154637102499997</v>
      </c>
      <c r="F4874" s="24">
        <f t="shared" ref="F4874:F4937" si="583">IF(E4874&lt;&gt;"",E4874*1.91,NA())</f>
        <v>116.805356865775</v>
      </c>
      <c r="G4874" s="117">
        <v>107.83634157500001</v>
      </c>
      <c r="H4874" s="24">
        <f t="shared" ref="H4874:H4937" si="584">IF(G4874&lt;&gt;"",G4874*1.91,NA())</f>
        <v>205.96741240825</v>
      </c>
      <c r="I4874" s="117">
        <v>46.681704474999997</v>
      </c>
      <c r="J4874" s="24">
        <f t="shared" ref="J4874:J4937" si="585">IF(I4874&lt;&gt;"",I4874*1.91,NA())</f>
        <v>89.162055547249992</v>
      </c>
      <c r="K4874" s="14">
        <f t="shared" si="579"/>
        <v>2</v>
      </c>
      <c r="L4874" s="41">
        <f t="shared" si="580"/>
        <v>42.23200843561127</v>
      </c>
      <c r="M4874" s="41">
        <f t="shared" si="581"/>
        <v>2</v>
      </c>
      <c r="N4874" s="18"/>
      <c r="X4874" s="48">
        <v>200</v>
      </c>
      <c r="Y4874" s="48">
        <v>40</v>
      </c>
      <c r="Z4874" s="41">
        <f t="shared" si="582"/>
        <v>2</v>
      </c>
    </row>
    <row r="4875" spans="2:26" ht="15.75" customHeight="1">
      <c r="B4875" s="72">
        <v>41842</v>
      </c>
      <c r="C4875" s="116">
        <v>0.70833333333575865</v>
      </c>
      <c r="D4875" s="74">
        <f t="shared" ref="D4875:D4938" si="586">B4875+C4875</f>
        <v>41842.708333333336</v>
      </c>
      <c r="E4875" s="117">
        <v>50.2261927825</v>
      </c>
      <c r="F4875" s="24">
        <f t="shared" si="583"/>
        <v>95.932028214574999</v>
      </c>
      <c r="G4875" s="117">
        <v>93.685762545000003</v>
      </c>
      <c r="H4875" s="24">
        <f t="shared" si="584"/>
        <v>178.93980646095</v>
      </c>
      <c r="I4875" s="117">
        <v>43.4595697675</v>
      </c>
      <c r="J4875" s="24">
        <f t="shared" si="585"/>
        <v>83.00777825592499</v>
      </c>
      <c r="K4875" s="14">
        <f t="shared" ref="K4875:K4938" si="587">WEEKDAY(D4875,2)</f>
        <v>2</v>
      </c>
      <c r="L4875" s="41">
        <f t="shared" ref="L4875:L4938" si="588">IF(J4875="",NA(),J4875-(AVERAGE($J$10:$J$8794)))</f>
        <v>36.077731144286268</v>
      </c>
      <c r="M4875" s="41">
        <f t="shared" ref="M4875:M4938" si="589">$U$11</f>
        <v>2</v>
      </c>
      <c r="N4875" s="18"/>
      <c r="X4875" s="48">
        <v>200</v>
      </c>
      <c r="Y4875" s="48">
        <v>40</v>
      </c>
      <c r="Z4875" s="41">
        <f t="shared" ref="Z4875:Z4938" si="590">$U$11</f>
        <v>2</v>
      </c>
    </row>
    <row r="4876" spans="2:26" ht="15.75" customHeight="1">
      <c r="B4876" s="72">
        <v>41842</v>
      </c>
      <c r="C4876" s="116">
        <v>0.75</v>
      </c>
      <c r="D4876" s="74">
        <f t="shared" si="586"/>
        <v>41842.75</v>
      </c>
      <c r="E4876" s="117">
        <v>30.243011397499998</v>
      </c>
      <c r="F4876" s="24">
        <f t="shared" si="583"/>
        <v>57.764151769224995</v>
      </c>
      <c r="G4876" s="117">
        <v>60.388674702499998</v>
      </c>
      <c r="H4876" s="24">
        <f t="shared" si="584"/>
        <v>115.34236868177499</v>
      </c>
      <c r="I4876" s="117">
        <v>30.14566331</v>
      </c>
      <c r="J4876" s="24">
        <f t="shared" si="585"/>
        <v>57.578216922099998</v>
      </c>
      <c r="K4876" s="14">
        <f t="shared" si="587"/>
        <v>2</v>
      </c>
      <c r="L4876" s="41">
        <f t="shared" si="588"/>
        <v>10.648169810461276</v>
      </c>
      <c r="M4876" s="41">
        <f t="shared" si="589"/>
        <v>2</v>
      </c>
      <c r="N4876" s="18"/>
      <c r="X4876" s="48">
        <v>200</v>
      </c>
      <c r="Y4876" s="48">
        <v>40</v>
      </c>
      <c r="Z4876" s="41">
        <f t="shared" si="590"/>
        <v>2</v>
      </c>
    </row>
    <row r="4877" spans="2:26" ht="15.75" customHeight="1">
      <c r="B4877" s="72">
        <v>41842</v>
      </c>
      <c r="C4877" s="116">
        <v>0.79166666666424135</v>
      </c>
      <c r="D4877" s="74">
        <f t="shared" si="586"/>
        <v>41842.791666666664</v>
      </c>
      <c r="E4877" s="117">
        <v>28.427283374999998</v>
      </c>
      <c r="F4877" s="24">
        <f t="shared" si="583"/>
        <v>54.296111246249993</v>
      </c>
      <c r="G4877" s="117">
        <v>53.338319830000003</v>
      </c>
      <c r="H4877" s="24">
        <f t="shared" si="584"/>
        <v>101.8761908753</v>
      </c>
      <c r="I4877" s="117">
        <v>24.911036455000001</v>
      </c>
      <c r="J4877" s="24">
        <f t="shared" si="585"/>
        <v>47.580079629049997</v>
      </c>
      <c r="K4877" s="14">
        <f t="shared" si="587"/>
        <v>2</v>
      </c>
      <c r="L4877" s="41">
        <f t="shared" si="588"/>
        <v>0.65003251741127599</v>
      </c>
      <c r="M4877" s="41">
        <f t="shared" si="589"/>
        <v>2</v>
      </c>
      <c r="N4877" s="18"/>
      <c r="X4877" s="48">
        <v>200</v>
      </c>
      <c r="Y4877" s="48">
        <v>40</v>
      </c>
      <c r="Z4877" s="41">
        <f t="shared" si="590"/>
        <v>2</v>
      </c>
    </row>
    <row r="4878" spans="2:26" ht="15.75" customHeight="1">
      <c r="B4878" s="72">
        <v>41842</v>
      </c>
      <c r="C4878" s="116">
        <v>0.83333333333575865</v>
      </c>
      <c r="D4878" s="74">
        <f t="shared" si="586"/>
        <v>41842.833333333336</v>
      </c>
      <c r="E4878" s="117">
        <v>26.352506627499999</v>
      </c>
      <c r="F4878" s="24">
        <f t="shared" si="583"/>
        <v>50.333287658524995</v>
      </c>
      <c r="G4878" s="117">
        <v>49.698706807500002</v>
      </c>
      <c r="H4878" s="24">
        <f t="shared" si="584"/>
        <v>94.924530002325</v>
      </c>
      <c r="I4878" s="117">
        <v>23.346200177499998</v>
      </c>
      <c r="J4878" s="24">
        <f t="shared" si="585"/>
        <v>44.591242339024994</v>
      </c>
      <c r="K4878" s="14">
        <f t="shared" si="587"/>
        <v>2</v>
      </c>
      <c r="L4878" s="41">
        <f t="shared" si="588"/>
        <v>-2.3388047726137273</v>
      </c>
      <c r="M4878" s="41">
        <f t="shared" si="589"/>
        <v>2</v>
      </c>
      <c r="N4878" s="18"/>
      <c r="X4878" s="48">
        <v>200</v>
      </c>
      <c r="Y4878" s="48">
        <v>40</v>
      </c>
      <c r="Z4878" s="41">
        <f t="shared" si="590"/>
        <v>2</v>
      </c>
    </row>
    <row r="4879" spans="2:26" ht="15.75" customHeight="1">
      <c r="B4879" s="72">
        <v>41842</v>
      </c>
      <c r="C4879" s="116">
        <v>0.875</v>
      </c>
      <c r="D4879" s="74">
        <f t="shared" si="586"/>
        <v>41842.875</v>
      </c>
      <c r="E4879" s="117">
        <v>33.150618062500001</v>
      </c>
      <c r="F4879" s="24">
        <f t="shared" si="583"/>
        <v>63.317680499375001</v>
      </c>
      <c r="G4879" s="117">
        <v>56.876755709999998</v>
      </c>
      <c r="H4879" s="24">
        <f t="shared" si="584"/>
        <v>108.63460340609998</v>
      </c>
      <c r="I4879" s="117">
        <v>23.726137645000001</v>
      </c>
      <c r="J4879" s="24">
        <f t="shared" si="585"/>
        <v>45.316922901950001</v>
      </c>
      <c r="K4879" s="14">
        <f t="shared" si="587"/>
        <v>2</v>
      </c>
      <c r="L4879" s="41">
        <f t="shared" si="588"/>
        <v>-1.6131242096887206</v>
      </c>
      <c r="M4879" s="41">
        <f t="shared" si="589"/>
        <v>2</v>
      </c>
      <c r="N4879" s="18"/>
      <c r="X4879" s="48">
        <v>200</v>
      </c>
      <c r="Y4879" s="48">
        <v>40</v>
      </c>
      <c r="Z4879" s="41">
        <f t="shared" si="590"/>
        <v>2</v>
      </c>
    </row>
    <row r="4880" spans="2:26" ht="15.75" customHeight="1">
      <c r="B4880" s="72">
        <v>41842</v>
      </c>
      <c r="C4880" s="116">
        <v>0.91666666666424135</v>
      </c>
      <c r="D4880" s="74">
        <f t="shared" si="586"/>
        <v>41842.916666666664</v>
      </c>
      <c r="E4880" s="117">
        <v>40.66713944</v>
      </c>
      <c r="F4880" s="24">
        <f t="shared" si="583"/>
        <v>77.674236330399992</v>
      </c>
      <c r="G4880" s="117">
        <v>64.388543862500001</v>
      </c>
      <c r="H4880" s="24">
        <f t="shared" si="584"/>
        <v>122.98211877737499</v>
      </c>
      <c r="I4880" s="117">
        <v>23.721404422500001</v>
      </c>
      <c r="J4880" s="24">
        <f t="shared" si="585"/>
        <v>45.307882446975</v>
      </c>
      <c r="K4880" s="14">
        <f t="shared" si="587"/>
        <v>2</v>
      </c>
      <c r="L4880" s="41">
        <f t="shared" si="588"/>
        <v>-1.6221646646637211</v>
      </c>
      <c r="M4880" s="41">
        <f t="shared" si="589"/>
        <v>2</v>
      </c>
      <c r="N4880" s="18"/>
      <c r="X4880" s="48">
        <v>200</v>
      </c>
      <c r="Y4880" s="48">
        <v>40</v>
      </c>
      <c r="Z4880" s="41">
        <f t="shared" si="590"/>
        <v>2</v>
      </c>
    </row>
    <row r="4881" spans="2:26" ht="15.75" customHeight="1">
      <c r="B4881" s="72">
        <v>41842</v>
      </c>
      <c r="C4881" s="116">
        <v>0.95833333333575865</v>
      </c>
      <c r="D4881" s="74">
        <f t="shared" si="586"/>
        <v>41842.958333333336</v>
      </c>
      <c r="E4881" s="117">
        <v>19.705689724999999</v>
      </c>
      <c r="F4881" s="24">
        <f t="shared" si="583"/>
        <v>37.637867374749995</v>
      </c>
      <c r="G4881" s="117">
        <v>36.210343625</v>
      </c>
      <c r="H4881" s="24">
        <f t="shared" si="584"/>
        <v>69.161756323749998</v>
      </c>
      <c r="I4881" s="117">
        <v>16.504653902499999</v>
      </c>
      <c r="J4881" s="24">
        <f t="shared" si="585"/>
        <v>31.523888953774996</v>
      </c>
      <c r="K4881" s="14">
        <f t="shared" si="587"/>
        <v>2</v>
      </c>
      <c r="L4881" s="41">
        <f t="shared" si="588"/>
        <v>-15.406158157863725</v>
      </c>
      <c r="M4881" s="41">
        <f t="shared" si="589"/>
        <v>2</v>
      </c>
      <c r="N4881" s="18"/>
      <c r="X4881" s="48">
        <v>200</v>
      </c>
      <c r="Y4881" s="48">
        <v>40</v>
      </c>
      <c r="Z4881" s="41">
        <f t="shared" si="590"/>
        <v>2</v>
      </c>
    </row>
    <row r="4882" spans="2:26" ht="15.75" customHeight="1">
      <c r="B4882" s="72">
        <v>41843</v>
      </c>
      <c r="C4882" s="116">
        <v>0</v>
      </c>
      <c r="D4882" s="74">
        <f t="shared" si="586"/>
        <v>41843</v>
      </c>
      <c r="E4882" s="117">
        <v>16.003432275000002</v>
      </c>
      <c r="F4882" s="24">
        <f t="shared" si="583"/>
        <v>30.566555645250002</v>
      </c>
      <c r="G4882" s="117">
        <v>27.653987555</v>
      </c>
      <c r="H4882" s="24">
        <f t="shared" si="584"/>
        <v>52.81911623005</v>
      </c>
      <c r="I4882" s="117">
        <v>11.65055528425</v>
      </c>
      <c r="J4882" s="24">
        <f t="shared" si="585"/>
        <v>22.252560592917501</v>
      </c>
      <c r="K4882" s="14">
        <f t="shared" si="587"/>
        <v>3</v>
      </c>
      <c r="L4882" s="41">
        <f t="shared" si="588"/>
        <v>-24.677486518721221</v>
      </c>
      <c r="M4882" s="41">
        <f t="shared" si="589"/>
        <v>2</v>
      </c>
      <c r="N4882" s="18"/>
      <c r="X4882" s="48">
        <v>200</v>
      </c>
      <c r="Y4882" s="48">
        <v>40</v>
      </c>
      <c r="Z4882" s="41">
        <f t="shared" si="590"/>
        <v>2</v>
      </c>
    </row>
    <row r="4883" spans="2:26" ht="15.75" customHeight="1">
      <c r="B4883" s="72">
        <v>41843</v>
      </c>
      <c r="C4883" s="116">
        <v>4.1666666664241347E-2</v>
      </c>
      <c r="D4883" s="74">
        <f t="shared" si="586"/>
        <v>41843.041666666664</v>
      </c>
      <c r="E4883" s="117">
        <v>25.9464583725</v>
      </c>
      <c r="F4883" s="24">
        <f t="shared" si="583"/>
        <v>49.557735491475</v>
      </c>
      <c r="G4883" s="117">
        <v>42.505866775000001</v>
      </c>
      <c r="H4883" s="24">
        <f t="shared" si="584"/>
        <v>81.18620554025</v>
      </c>
      <c r="I4883" s="117">
        <v>16.559408399999999</v>
      </c>
      <c r="J4883" s="24">
        <f t="shared" si="585"/>
        <v>31.628470043999997</v>
      </c>
      <c r="K4883" s="14">
        <f t="shared" si="587"/>
        <v>3</v>
      </c>
      <c r="L4883" s="41">
        <f t="shared" si="588"/>
        <v>-15.301577067638725</v>
      </c>
      <c r="M4883" s="41">
        <f t="shared" si="589"/>
        <v>2</v>
      </c>
      <c r="N4883" s="18"/>
      <c r="X4883" s="48">
        <v>200</v>
      </c>
      <c r="Y4883" s="48">
        <v>40</v>
      </c>
      <c r="Z4883" s="41">
        <f t="shared" si="590"/>
        <v>2</v>
      </c>
    </row>
    <row r="4884" spans="2:26" ht="15.75" customHeight="1">
      <c r="B4884" s="72">
        <v>41843</v>
      </c>
      <c r="C4884" s="116">
        <v>8.3333333335758653E-2</v>
      </c>
      <c r="D4884" s="74">
        <f t="shared" si="586"/>
        <v>41843.083333333336</v>
      </c>
      <c r="E4884" s="117">
        <v>25.087240727499999</v>
      </c>
      <c r="F4884" s="24">
        <f t="shared" si="583"/>
        <v>47.916629789524997</v>
      </c>
      <c r="G4884" s="117">
        <v>37.4700804525</v>
      </c>
      <c r="H4884" s="24">
        <f t="shared" si="584"/>
        <v>71.567853664274992</v>
      </c>
      <c r="I4884" s="117">
        <v>12.3828397275</v>
      </c>
      <c r="J4884" s="24">
        <f t="shared" si="585"/>
        <v>23.651223879524998</v>
      </c>
      <c r="K4884" s="14">
        <f t="shared" si="587"/>
        <v>3</v>
      </c>
      <c r="L4884" s="41">
        <f t="shared" si="588"/>
        <v>-23.278823232113723</v>
      </c>
      <c r="M4884" s="41">
        <f t="shared" si="589"/>
        <v>2</v>
      </c>
      <c r="N4884" s="18"/>
      <c r="X4884" s="48">
        <v>200</v>
      </c>
      <c r="Y4884" s="48">
        <v>40</v>
      </c>
      <c r="Z4884" s="41">
        <f t="shared" si="590"/>
        <v>2</v>
      </c>
    </row>
    <row r="4885" spans="2:26" ht="15.75" customHeight="1">
      <c r="B4885" s="72">
        <v>41843</v>
      </c>
      <c r="C4885" s="116">
        <v>0.125</v>
      </c>
      <c r="D4885" s="74">
        <f t="shared" si="586"/>
        <v>41843.125</v>
      </c>
      <c r="E4885" s="117">
        <v>27.066665390000001</v>
      </c>
      <c r="F4885" s="24">
        <f t="shared" si="583"/>
        <v>51.697330894899999</v>
      </c>
      <c r="G4885" s="117">
        <v>42.016474527500002</v>
      </c>
      <c r="H4885" s="24">
        <f t="shared" si="584"/>
        <v>80.251466347524996</v>
      </c>
      <c r="I4885" s="117">
        <v>14.949809134000001</v>
      </c>
      <c r="J4885" s="24">
        <f t="shared" si="585"/>
        <v>28.554135445939998</v>
      </c>
      <c r="K4885" s="14">
        <f t="shared" si="587"/>
        <v>3</v>
      </c>
      <c r="L4885" s="41">
        <f t="shared" si="588"/>
        <v>-18.375911665698723</v>
      </c>
      <c r="M4885" s="41">
        <f t="shared" si="589"/>
        <v>2</v>
      </c>
      <c r="N4885" s="18"/>
      <c r="X4885" s="48">
        <v>200</v>
      </c>
      <c r="Y4885" s="48">
        <v>40</v>
      </c>
      <c r="Z4885" s="41">
        <f t="shared" si="590"/>
        <v>2</v>
      </c>
    </row>
    <row r="4886" spans="2:26" ht="15.75" customHeight="1">
      <c r="B4886" s="72">
        <v>41843</v>
      </c>
      <c r="C4886" s="116">
        <v>0.16666666666424135</v>
      </c>
      <c r="D4886" s="74">
        <f t="shared" si="586"/>
        <v>41843.166666666664</v>
      </c>
      <c r="E4886" s="117">
        <v>32.6635095675</v>
      </c>
      <c r="F4886" s="24">
        <f t="shared" si="583"/>
        <v>62.387303273924999</v>
      </c>
      <c r="G4886" s="117">
        <v>52.763484062499998</v>
      </c>
      <c r="H4886" s="24">
        <f t="shared" si="584"/>
        <v>100.77825455937499</v>
      </c>
      <c r="I4886" s="117">
        <v>20.099974495000001</v>
      </c>
      <c r="J4886" s="24">
        <f t="shared" si="585"/>
        <v>38.390951285450001</v>
      </c>
      <c r="K4886" s="14">
        <f t="shared" si="587"/>
        <v>3</v>
      </c>
      <c r="L4886" s="41">
        <f t="shared" si="588"/>
        <v>-8.5390958261887207</v>
      </c>
      <c r="M4886" s="41">
        <f t="shared" si="589"/>
        <v>2</v>
      </c>
      <c r="N4886" s="18"/>
      <c r="X4886" s="48">
        <v>200</v>
      </c>
      <c r="Y4886" s="48">
        <v>40</v>
      </c>
      <c r="Z4886" s="41">
        <f t="shared" si="590"/>
        <v>2</v>
      </c>
    </row>
    <row r="4887" spans="2:26" ht="15.75" customHeight="1">
      <c r="B4887" s="72">
        <v>41843</v>
      </c>
      <c r="C4887" s="116">
        <v>0.20833333333575865</v>
      </c>
      <c r="D4887" s="74">
        <f t="shared" si="586"/>
        <v>41843.208333333336</v>
      </c>
      <c r="E4887" s="117">
        <v>63.269104284999997</v>
      </c>
      <c r="F4887" s="24">
        <f t="shared" si="583"/>
        <v>120.84398918434999</v>
      </c>
      <c r="G4887" s="117">
        <v>92.249059274999993</v>
      </c>
      <c r="H4887" s="24">
        <f t="shared" si="584"/>
        <v>176.19570321524998</v>
      </c>
      <c r="I4887" s="117">
        <v>28.979954967499999</v>
      </c>
      <c r="J4887" s="24">
        <f t="shared" si="585"/>
        <v>55.351713987924995</v>
      </c>
      <c r="K4887" s="14">
        <f t="shared" si="587"/>
        <v>3</v>
      </c>
      <c r="L4887" s="41">
        <f t="shared" si="588"/>
        <v>8.4216668762862739</v>
      </c>
      <c r="M4887" s="41">
        <f t="shared" si="589"/>
        <v>2</v>
      </c>
      <c r="N4887" s="18"/>
      <c r="X4887" s="48">
        <v>200</v>
      </c>
      <c r="Y4887" s="48">
        <v>40</v>
      </c>
      <c r="Z4887" s="41">
        <f t="shared" si="590"/>
        <v>2</v>
      </c>
    </row>
    <row r="4888" spans="2:26" ht="15.75" customHeight="1">
      <c r="B4888" s="72">
        <v>41843</v>
      </c>
      <c r="C4888" s="116">
        <v>0.25</v>
      </c>
      <c r="D4888" s="74">
        <f t="shared" si="586"/>
        <v>41843.25</v>
      </c>
      <c r="E4888" s="117">
        <v>112.93135295</v>
      </c>
      <c r="F4888" s="24">
        <f t="shared" si="583"/>
        <v>215.69888413449999</v>
      </c>
      <c r="G4888" s="117">
        <v>158.563164575</v>
      </c>
      <c r="H4888" s="24">
        <f t="shared" si="584"/>
        <v>302.85564433824999</v>
      </c>
      <c r="I4888" s="117">
        <v>45.631811630000001</v>
      </c>
      <c r="J4888" s="24">
        <f t="shared" si="585"/>
        <v>87.156760213300004</v>
      </c>
      <c r="K4888" s="14">
        <f t="shared" si="587"/>
        <v>3</v>
      </c>
      <c r="L4888" s="41">
        <f t="shared" si="588"/>
        <v>40.226713101661282</v>
      </c>
      <c r="M4888" s="41">
        <f t="shared" si="589"/>
        <v>2</v>
      </c>
      <c r="N4888" s="18"/>
      <c r="X4888" s="48">
        <v>200</v>
      </c>
      <c r="Y4888" s="48">
        <v>40</v>
      </c>
      <c r="Z4888" s="41">
        <f t="shared" si="590"/>
        <v>2</v>
      </c>
    </row>
    <row r="4889" spans="2:26" ht="15.75" customHeight="1">
      <c r="B4889" s="72">
        <v>41843</v>
      </c>
      <c r="C4889" s="116">
        <v>0.29166666666424135</v>
      </c>
      <c r="D4889" s="74">
        <f t="shared" si="586"/>
        <v>41843.291666666664</v>
      </c>
      <c r="E4889" s="117">
        <v>115.737007925</v>
      </c>
      <c r="F4889" s="24">
        <f t="shared" si="583"/>
        <v>221.05768513675</v>
      </c>
      <c r="G4889" s="117">
        <v>157.83358204999999</v>
      </c>
      <c r="H4889" s="24">
        <f t="shared" si="584"/>
        <v>301.46214171549997</v>
      </c>
      <c r="I4889" s="117">
        <v>42.096574154999999</v>
      </c>
      <c r="J4889" s="24">
        <f t="shared" si="585"/>
        <v>80.40445663605</v>
      </c>
      <c r="K4889" s="14">
        <f t="shared" si="587"/>
        <v>3</v>
      </c>
      <c r="L4889" s="41">
        <f t="shared" si="588"/>
        <v>33.474409524411278</v>
      </c>
      <c r="M4889" s="41">
        <f t="shared" si="589"/>
        <v>2</v>
      </c>
      <c r="N4889" s="18"/>
      <c r="X4889" s="48">
        <v>200</v>
      </c>
      <c r="Y4889" s="48">
        <v>40</v>
      </c>
      <c r="Z4889" s="41">
        <f t="shared" si="590"/>
        <v>2</v>
      </c>
    </row>
    <row r="4890" spans="2:26" ht="15.75" customHeight="1">
      <c r="B4890" s="72">
        <v>41843</v>
      </c>
      <c r="C4890" s="116">
        <v>0.33333333333575865</v>
      </c>
      <c r="D4890" s="74">
        <f t="shared" si="586"/>
        <v>41843.333333333336</v>
      </c>
      <c r="E4890" s="117">
        <v>90.745758142499994</v>
      </c>
      <c r="F4890" s="24">
        <f t="shared" si="583"/>
        <v>173.32439805217498</v>
      </c>
      <c r="G4890" s="117">
        <v>132.96403135</v>
      </c>
      <c r="H4890" s="24">
        <f t="shared" si="584"/>
        <v>253.9612998785</v>
      </c>
      <c r="I4890" s="117">
        <v>42.218273207499998</v>
      </c>
      <c r="J4890" s="24">
        <f t="shared" si="585"/>
        <v>80.636901826324987</v>
      </c>
      <c r="K4890" s="14">
        <f t="shared" si="587"/>
        <v>3</v>
      </c>
      <c r="L4890" s="41">
        <f t="shared" si="588"/>
        <v>33.706854714686266</v>
      </c>
      <c r="M4890" s="41">
        <f t="shared" si="589"/>
        <v>2</v>
      </c>
      <c r="N4890" s="18"/>
      <c r="X4890" s="48">
        <v>200</v>
      </c>
      <c r="Y4890" s="48">
        <v>40</v>
      </c>
      <c r="Z4890" s="41">
        <f t="shared" si="590"/>
        <v>2</v>
      </c>
    </row>
    <row r="4891" spans="2:26" ht="15.75" customHeight="1">
      <c r="B4891" s="72">
        <v>41843</v>
      </c>
      <c r="C4891" s="116">
        <v>0.375</v>
      </c>
      <c r="D4891" s="74">
        <f t="shared" si="586"/>
        <v>41843.375</v>
      </c>
      <c r="E4891" s="117">
        <v>78.367955609999996</v>
      </c>
      <c r="F4891" s="24">
        <f t="shared" si="583"/>
        <v>149.68279521509999</v>
      </c>
      <c r="G4891" s="117">
        <v>124.8500290275</v>
      </c>
      <c r="H4891" s="24">
        <f t="shared" si="584"/>
        <v>238.46355544252498</v>
      </c>
      <c r="I4891" s="117">
        <v>46.482073417499997</v>
      </c>
      <c r="J4891" s="24">
        <f t="shared" si="585"/>
        <v>88.780760227424992</v>
      </c>
      <c r="K4891" s="14">
        <f t="shared" si="587"/>
        <v>3</v>
      </c>
      <c r="L4891" s="41">
        <f t="shared" si="588"/>
        <v>41.85071311578627</v>
      </c>
      <c r="M4891" s="41">
        <f t="shared" si="589"/>
        <v>2</v>
      </c>
      <c r="N4891" s="18"/>
      <c r="X4891" s="48">
        <v>200</v>
      </c>
      <c r="Y4891" s="48">
        <v>40</v>
      </c>
      <c r="Z4891" s="41">
        <f t="shared" si="590"/>
        <v>2</v>
      </c>
    </row>
    <row r="4892" spans="2:26" ht="15.75" customHeight="1">
      <c r="B4892" s="72">
        <v>41843</v>
      </c>
      <c r="C4892" s="116">
        <v>0.41666666666424135</v>
      </c>
      <c r="D4892" s="74">
        <f t="shared" si="586"/>
        <v>41843.416666666664</v>
      </c>
      <c r="E4892" s="117">
        <v>65.552973432499996</v>
      </c>
      <c r="F4892" s="24">
        <f t="shared" si="583"/>
        <v>125.20617925607499</v>
      </c>
      <c r="G4892" s="117">
        <v>100.7694988025</v>
      </c>
      <c r="H4892" s="24">
        <f t="shared" si="584"/>
        <v>192.46974271277497</v>
      </c>
      <c r="I4892" s="117">
        <v>35.216525369999999</v>
      </c>
      <c r="J4892" s="24">
        <f t="shared" si="585"/>
        <v>67.263563456699998</v>
      </c>
      <c r="K4892" s="14">
        <f t="shared" si="587"/>
        <v>3</v>
      </c>
      <c r="L4892" s="41">
        <f t="shared" si="588"/>
        <v>20.333516345061277</v>
      </c>
      <c r="M4892" s="41">
        <f t="shared" si="589"/>
        <v>2</v>
      </c>
      <c r="N4892" s="18"/>
      <c r="X4892" s="48">
        <v>200</v>
      </c>
      <c r="Y4892" s="48">
        <v>40</v>
      </c>
      <c r="Z4892" s="41">
        <f t="shared" si="590"/>
        <v>2</v>
      </c>
    </row>
    <row r="4893" spans="2:26" ht="15.75" customHeight="1">
      <c r="B4893" s="72">
        <v>41843</v>
      </c>
      <c r="C4893" s="116">
        <v>0.45833333333575865</v>
      </c>
      <c r="D4893" s="74">
        <f t="shared" si="586"/>
        <v>41843.458333333336</v>
      </c>
      <c r="E4893" s="117">
        <v>62.850466214999997</v>
      </c>
      <c r="F4893" s="24">
        <f t="shared" si="583"/>
        <v>120.04439047064999</v>
      </c>
      <c r="G4893" s="117">
        <v>111.69479680249999</v>
      </c>
      <c r="H4893" s="24">
        <f t="shared" si="584"/>
        <v>213.33706189277498</v>
      </c>
      <c r="I4893" s="117">
        <v>48.844330599999999</v>
      </c>
      <c r="J4893" s="24">
        <f t="shared" si="585"/>
        <v>93.292671446</v>
      </c>
      <c r="K4893" s="14">
        <f t="shared" si="587"/>
        <v>3</v>
      </c>
      <c r="L4893" s="41">
        <f t="shared" si="588"/>
        <v>46.362624334361278</v>
      </c>
      <c r="M4893" s="41">
        <f t="shared" si="589"/>
        <v>2</v>
      </c>
      <c r="N4893" s="18"/>
      <c r="X4893" s="48">
        <v>200</v>
      </c>
      <c r="Y4893" s="48">
        <v>40</v>
      </c>
      <c r="Z4893" s="41">
        <f t="shared" si="590"/>
        <v>2</v>
      </c>
    </row>
    <row r="4894" spans="2:26" ht="15.75" customHeight="1">
      <c r="B4894" s="72">
        <v>41843</v>
      </c>
      <c r="C4894" s="116">
        <v>0.5</v>
      </c>
      <c r="D4894" s="74">
        <f t="shared" si="586"/>
        <v>41843.5</v>
      </c>
      <c r="E4894" s="117">
        <v>62.528129497499997</v>
      </c>
      <c r="F4894" s="24">
        <f t="shared" si="583"/>
        <v>119.428727340225</v>
      </c>
      <c r="G4894" s="117">
        <v>106.2297978525</v>
      </c>
      <c r="H4894" s="24">
        <f t="shared" si="584"/>
        <v>202.898913898275</v>
      </c>
      <c r="I4894" s="117">
        <v>43.701668374999997</v>
      </c>
      <c r="J4894" s="24">
        <f t="shared" si="585"/>
        <v>83.470186596249988</v>
      </c>
      <c r="K4894" s="14">
        <f t="shared" si="587"/>
        <v>3</v>
      </c>
      <c r="L4894" s="41">
        <f t="shared" si="588"/>
        <v>36.540139484611267</v>
      </c>
      <c r="M4894" s="41">
        <f t="shared" si="589"/>
        <v>2</v>
      </c>
      <c r="N4894" s="18"/>
      <c r="X4894" s="48">
        <v>200</v>
      </c>
      <c r="Y4894" s="48">
        <v>40</v>
      </c>
      <c r="Z4894" s="41">
        <f t="shared" si="590"/>
        <v>2</v>
      </c>
    </row>
    <row r="4895" spans="2:26" ht="15.75" customHeight="1">
      <c r="B4895" s="72">
        <v>41843</v>
      </c>
      <c r="C4895" s="116">
        <v>0.54166666666424135</v>
      </c>
      <c r="D4895" s="74">
        <f t="shared" si="586"/>
        <v>41843.541666666664</v>
      </c>
      <c r="E4895" s="117">
        <v>63.817287624999999</v>
      </c>
      <c r="F4895" s="24">
        <f t="shared" si="583"/>
        <v>121.89101936374999</v>
      </c>
      <c r="G4895" s="117">
        <v>102.71571672499999</v>
      </c>
      <c r="H4895" s="24">
        <f t="shared" si="584"/>
        <v>196.18701894474998</v>
      </c>
      <c r="I4895" s="117">
        <v>38.898429094999997</v>
      </c>
      <c r="J4895" s="24">
        <f t="shared" si="585"/>
        <v>74.295999571449997</v>
      </c>
      <c r="K4895" s="14">
        <f t="shared" si="587"/>
        <v>3</v>
      </c>
      <c r="L4895" s="41">
        <f t="shared" si="588"/>
        <v>27.365952459811275</v>
      </c>
      <c r="M4895" s="41">
        <f t="shared" si="589"/>
        <v>2</v>
      </c>
      <c r="N4895" s="18"/>
      <c r="X4895" s="48">
        <v>200</v>
      </c>
      <c r="Y4895" s="48">
        <v>40</v>
      </c>
      <c r="Z4895" s="41">
        <f t="shared" si="590"/>
        <v>2</v>
      </c>
    </row>
    <row r="4896" spans="2:26" ht="15.75" customHeight="1">
      <c r="B4896" s="72">
        <v>41843</v>
      </c>
      <c r="C4896" s="116">
        <v>0.58333333333575865</v>
      </c>
      <c r="D4896" s="74">
        <f t="shared" si="586"/>
        <v>41843.583333333336</v>
      </c>
      <c r="E4896" s="117">
        <v>49.138233149999998</v>
      </c>
      <c r="F4896" s="24">
        <f t="shared" si="583"/>
        <v>93.854025316499985</v>
      </c>
      <c r="G4896" s="117">
        <v>88.870115025000004</v>
      </c>
      <c r="H4896" s="24">
        <f t="shared" si="584"/>
        <v>169.74191969775001</v>
      </c>
      <c r="I4896" s="117">
        <v>39.731881874999999</v>
      </c>
      <c r="J4896" s="24">
        <f t="shared" si="585"/>
        <v>75.887894381249993</v>
      </c>
      <c r="K4896" s="14">
        <f t="shared" si="587"/>
        <v>3</v>
      </c>
      <c r="L4896" s="41">
        <f t="shared" si="588"/>
        <v>28.957847269611271</v>
      </c>
      <c r="M4896" s="41">
        <f t="shared" si="589"/>
        <v>2</v>
      </c>
      <c r="N4896" s="18"/>
      <c r="X4896" s="48">
        <v>200</v>
      </c>
      <c r="Y4896" s="48">
        <v>40</v>
      </c>
      <c r="Z4896" s="41">
        <f t="shared" si="590"/>
        <v>2</v>
      </c>
    </row>
    <row r="4897" spans="2:26" ht="15.75" customHeight="1">
      <c r="B4897" s="72">
        <v>41843</v>
      </c>
      <c r="C4897" s="116">
        <v>0.625</v>
      </c>
      <c r="D4897" s="74">
        <f t="shared" si="586"/>
        <v>41843.625</v>
      </c>
      <c r="E4897" s="117">
        <v>46.216830719999997</v>
      </c>
      <c r="F4897" s="24">
        <f t="shared" si="583"/>
        <v>88.274146675199987</v>
      </c>
      <c r="G4897" s="117">
        <v>82.314881095000004</v>
      </c>
      <c r="H4897" s="24">
        <f t="shared" si="584"/>
        <v>157.22142289145</v>
      </c>
      <c r="I4897" s="117">
        <v>36.098050370000003</v>
      </c>
      <c r="J4897" s="24">
        <f t="shared" si="585"/>
        <v>68.947276206699996</v>
      </c>
      <c r="K4897" s="14">
        <f t="shared" si="587"/>
        <v>3</v>
      </c>
      <c r="L4897" s="41">
        <f t="shared" si="588"/>
        <v>22.017229095061275</v>
      </c>
      <c r="M4897" s="41">
        <f t="shared" si="589"/>
        <v>2</v>
      </c>
      <c r="N4897" s="18"/>
      <c r="X4897" s="48">
        <v>200</v>
      </c>
      <c r="Y4897" s="48">
        <v>40</v>
      </c>
      <c r="Z4897" s="41">
        <f t="shared" si="590"/>
        <v>2</v>
      </c>
    </row>
    <row r="4898" spans="2:26" ht="15.75" customHeight="1">
      <c r="B4898" s="72">
        <v>41843</v>
      </c>
      <c r="C4898" s="116">
        <v>0.66666666666424135</v>
      </c>
      <c r="D4898" s="74">
        <f t="shared" si="586"/>
        <v>41843.666666666664</v>
      </c>
      <c r="E4898" s="117">
        <v>48.594239337499999</v>
      </c>
      <c r="F4898" s="24">
        <f t="shared" si="583"/>
        <v>92.814997134624988</v>
      </c>
      <c r="G4898" s="117">
        <v>92.013612754999997</v>
      </c>
      <c r="H4898" s="24">
        <f t="shared" si="584"/>
        <v>175.74600036204998</v>
      </c>
      <c r="I4898" s="117">
        <v>43.419373422500001</v>
      </c>
      <c r="J4898" s="24">
        <f t="shared" si="585"/>
        <v>82.931003236975002</v>
      </c>
      <c r="K4898" s="14">
        <f t="shared" si="587"/>
        <v>3</v>
      </c>
      <c r="L4898" s="41">
        <f t="shared" si="588"/>
        <v>36.00095612533628</v>
      </c>
      <c r="M4898" s="41">
        <f t="shared" si="589"/>
        <v>2</v>
      </c>
      <c r="N4898" s="18"/>
      <c r="X4898" s="48">
        <v>200</v>
      </c>
      <c r="Y4898" s="48">
        <v>40</v>
      </c>
      <c r="Z4898" s="41">
        <f t="shared" si="590"/>
        <v>2</v>
      </c>
    </row>
    <row r="4899" spans="2:26" ht="15.75" customHeight="1">
      <c r="B4899" s="72">
        <v>41843</v>
      </c>
      <c r="C4899" s="116">
        <v>0.70833333333575865</v>
      </c>
      <c r="D4899" s="74">
        <f t="shared" si="586"/>
        <v>41843.708333333336</v>
      </c>
      <c r="E4899" s="117">
        <v>34.374502880000001</v>
      </c>
      <c r="F4899" s="24">
        <f t="shared" si="583"/>
        <v>65.655300500799996</v>
      </c>
      <c r="G4899" s="117">
        <v>60.628457662499997</v>
      </c>
      <c r="H4899" s="24">
        <f t="shared" si="584"/>
        <v>115.80035413537499</v>
      </c>
      <c r="I4899" s="117">
        <v>26.253954780000001</v>
      </c>
      <c r="J4899" s="24">
        <f t="shared" si="585"/>
        <v>50.145053629799996</v>
      </c>
      <c r="K4899" s="14">
        <f t="shared" si="587"/>
        <v>3</v>
      </c>
      <c r="L4899" s="41">
        <f t="shared" si="588"/>
        <v>3.2150065181612746</v>
      </c>
      <c r="M4899" s="41">
        <f t="shared" si="589"/>
        <v>2</v>
      </c>
      <c r="N4899" s="18"/>
      <c r="X4899" s="48">
        <v>200</v>
      </c>
      <c r="Y4899" s="48">
        <v>40</v>
      </c>
      <c r="Z4899" s="41">
        <f t="shared" si="590"/>
        <v>2</v>
      </c>
    </row>
    <row r="4900" spans="2:26" ht="15.75" customHeight="1">
      <c r="B4900" s="72">
        <v>41843</v>
      </c>
      <c r="C4900" s="116">
        <v>0.75</v>
      </c>
      <c r="D4900" s="74">
        <f t="shared" si="586"/>
        <v>41843.75</v>
      </c>
      <c r="E4900" s="117">
        <v>23.8356007625</v>
      </c>
      <c r="F4900" s="24">
        <f t="shared" si="583"/>
        <v>45.525997456375002</v>
      </c>
      <c r="G4900" s="117">
        <v>46.455542307499996</v>
      </c>
      <c r="H4900" s="24">
        <f t="shared" si="584"/>
        <v>88.730085807324983</v>
      </c>
      <c r="I4900" s="117">
        <v>22.619941542500001</v>
      </c>
      <c r="J4900" s="24">
        <f t="shared" si="585"/>
        <v>43.204088346174998</v>
      </c>
      <c r="K4900" s="14">
        <f t="shared" si="587"/>
        <v>3</v>
      </c>
      <c r="L4900" s="41">
        <f t="shared" si="588"/>
        <v>-3.725958765463723</v>
      </c>
      <c r="M4900" s="41">
        <f t="shared" si="589"/>
        <v>2</v>
      </c>
      <c r="N4900" s="18"/>
      <c r="X4900" s="48">
        <v>200</v>
      </c>
      <c r="Y4900" s="48">
        <v>40</v>
      </c>
      <c r="Z4900" s="41">
        <f t="shared" si="590"/>
        <v>2</v>
      </c>
    </row>
    <row r="4901" spans="2:26" ht="15.75" customHeight="1">
      <c r="B4901" s="72">
        <v>41843</v>
      </c>
      <c r="C4901" s="116">
        <v>0.79166666666424135</v>
      </c>
      <c r="D4901" s="74">
        <f t="shared" si="586"/>
        <v>41843.791666666664</v>
      </c>
      <c r="E4901" s="117">
        <v>16.674422794000002</v>
      </c>
      <c r="F4901" s="24">
        <f t="shared" si="583"/>
        <v>31.848147536540001</v>
      </c>
      <c r="G4901" s="117">
        <v>37.183001494999999</v>
      </c>
      <c r="H4901" s="24">
        <f t="shared" si="584"/>
        <v>71.019532855449995</v>
      </c>
      <c r="I4901" s="117">
        <v>20.508578705000001</v>
      </c>
      <c r="J4901" s="24">
        <f t="shared" si="585"/>
        <v>39.171385326550002</v>
      </c>
      <c r="K4901" s="14">
        <f t="shared" si="587"/>
        <v>3</v>
      </c>
      <c r="L4901" s="41">
        <f t="shared" si="588"/>
        <v>-7.7586617850887194</v>
      </c>
      <c r="M4901" s="41">
        <f t="shared" si="589"/>
        <v>2</v>
      </c>
      <c r="N4901" s="18"/>
      <c r="X4901" s="48">
        <v>200</v>
      </c>
      <c r="Y4901" s="48">
        <v>40</v>
      </c>
      <c r="Z4901" s="41">
        <f t="shared" si="590"/>
        <v>2</v>
      </c>
    </row>
    <row r="4902" spans="2:26" ht="15.75" customHeight="1">
      <c r="B4902" s="72">
        <v>41843</v>
      </c>
      <c r="C4902" s="116">
        <v>0.83333333333575865</v>
      </c>
      <c r="D4902" s="74">
        <f t="shared" si="586"/>
        <v>41843.833333333336</v>
      </c>
      <c r="E4902" s="117">
        <v>11.528762687</v>
      </c>
      <c r="F4902" s="24">
        <f t="shared" si="583"/>
        <v>22.019936732169999</v>
      </c>
      <c r="G4902" s="117">
        <v>27.81170182</v>
      </c>
      <c r="H4902" s="24">
        <f t="shared" si="584"/>
        <v>53.120350476199995</v>
      </c>
      <c r="I4902" s="117">
        <v>16.282939132500001</v>
      </c>
      <c r="J4902" s="24">
        <f t="shared" si="585"/>
        <v>31.100413743075002</v>
      </c>
      <c r="K4902" s="14">
        <f t="shared" si="587"/>
        <v>3</v>
      </c>
      <c r="L4902" s="41">
        <f t="shared" si="588"/>
        <v>-15.829633368563719</v>
      </c>
      <c r="M4902" s="41">
        <f t="shared" si="589"/>
        <v>2</v>
      </c>
      <c r="N4902" s="18"/>
      <c r="X4902" s="48">
        <v>200</v>
      </c>
      <c r="Y4902" s="48">
        <v>40</v>
      </c>
      <c r="Z4902" s="41">
        <f t="shared" si="590"/>
        <v>2</v>
      </c>
    </row>
    <row r="4903" spans="2:26" ht="15.75" customHeight="1">
      <c r="B4903" s="72">
        <v>41843</v>
      </c>
      <c r="C4903" s="116">
        <v>0.875</v>
      </c>
      <c r="D4903" s="74">
        <f t="shared" si="586"/>
        <v>41843.875</v>
      </c>
      <c r="E4903" s="117">
        <v>24.235928552499999</v>
      </c>
      <c r="F4903" s="24">
        <f t="shared" si="583"/>
        <v>46.290623535274996</v>
      </c>
      <c r="G4903" s="117">
        <v>49.836064635</v>
      </c>
      <c r="H4903" s="24">
        <f t="shared" si="584"/>
        <v>95.186883452849997</v>
      </c>
      <c r="I4903" s="117">
        <v>25.600136079999999</v>
      </c>
      <c r="J4903" s="24">
        <f t="shared" si="585"/>
        <v>48.896259912799998</v>
      </c>
      <c r="K4903" s="14">
        <f t="shared" si="587"/>
        <v>3</v>
      </c>
      <c r="L4903" s="41">
        <f t="shared" si="588"/>
        <v>1.9662128011612765</v>
      </c>
      <c r="M4903" s="41">
        <f t="shared" si="589"/>
        <v>2</v>
      </c>
      <c r="N4903" s="18"/>
      <c r="X4903" s="48">
        <v>200</v>
      </c>
      <c r="Y4903" s="48">
        <v>40</v>
      </c>
      <c r="Z4903" s="41">
        <f t="shared" si="590"/>
        <v>2</v>
      </c>
    </row>
    <row r="4904" spans="2:26" ht="15.75" customHeight="1">
      <c r="B4904" s="72">
        <v>41843</v>
      </c>
      <c r="C4904" s="116">
        <v>0.91666666666424135</v>
      </c>
      <c r="D4904" s="74">
        <f t="shared" si="586"/>
        <v>41843.916666666664</v>
      </c>
      <c r="E4904" s="117">
        <v>27.141359412500002</v>
      </c>
      <c r="F4904" s="24">
        <f t="shared" si="583"/>
        <v>51.839996477875005</v>
      </c>
      <c r="G4904" s="117">
        <v>47.8526780575</v>
      </c>
      <c r="H4904" s="24">
        <f t="shared" si="584"/>
        <v>91.398615089825</v>
      </c>
      <c r="I4904" s="117">
        <v>20.711318644999999</v>
      </c>
      <c r="J4904" s="24">
        <f t="shared" si="585"/>
        <v>39.558618611949996</v>
      </c>
      <c r="K4904" s="14">
        <f t="shared" si="587"/>
        <v>3</v>
      </c>
      <c r="L4904" s="41">
        <f t="shared" si="588"/>
        <v>-7.3714284996887258</v>
      </c>
      <c r="M4904" s="41">
        <f t="shared" si="589"/>
        <v>2</v>
      </c>
      <c r="N4904" s="18"/>
      <c r="X4904" s="48">
        <v>200</v>
      </c>
      <c r="Y4904" s="48">
        <v>40</v>
      </c>
      <c r="Z4904" s="41">
        <f t="shared" si="590"/>
        <v>2</v>
      </c>
    </row>
    <row r="4905" spans="2:26" ht="15.75" customHeight="1">
      <c r="B4905" s="72">
        <v>41843</v>
      </c>
      <c r="C4905" s="116">
        <v>0.95833333333575865</v>
      </c>
      <c r="D4905" s="74">
        <f t="shared" si="586"/>
        <v>41843.958333333336</v>
      </c>
      <c r="E4905" s="117">
        <v>18.670548725</v>
      </c>
      <c r="F4905" s="24">
        <f t="shared" si="583"/>
        <v>35.660748064749995</v>
      </c>
      <c r="G4905" s="117">
        <v>35.187530770000002</v>
      </c>
      <c r="H4905" s="24">
        <f t="shared" si="584"/>
        <v>67.208183770700003</v>
      </c>
      <c r="I4905" s="117">
        <v>16.51698204525</v>
      </c>
      <c r="J4905" s="24">
        <f t="shared" si="585"/>
        <v>31.5474357064275</v>
      </c>
      <c r="K4905" s="14">
        <f t="shared" si="587"/>
        <v>3</v>
      </c>
      <c r="L4905" s="41">
        <f t="shared" si="588"/>
        <v>-15.382611405211222</v>
      </c>
      <c r="M4905" s="41">
        <f t="shared" si="589"/>
        <v>2</v>
      </c>
      <c r="N4905" s="18"/>
      <c r="X4905" s="48">
        <v>200</v>
      </c>
      <c r="Y4905" s="48">
        <v>40</v>
      </c>
      <c r="Z4905" s="41">
        <f t="shared" si="590"/>
        <v>2</v>
      </c>
    </row>
    <row r="4906" spans="2:26" ht="15.75" customHeight="1">
      <c r="B4906" s="72">
        <v>41844</v>
      </c>
      <c r="C4906" s="116">
        <v>0</v>
      </c>
      <c r="D4906" s="74">
        <f t="shared" si="586"/>
        <v>41844</v>
      </c>
      <c r="E4906" s="117">
        <v>8.9078727425000004</v>
      </c>
      <c r="F4906" s="24">
        <f t="shared" si="583"/>
        <v>17.014036938175</v>
      </c>
      <c r="G4906" s="117">
        <v>21.510262877500001</v>
      </c>
      <c r="H4906" s="24">
        <f t="shared" si="584"/>
        <v>41.084602096025002</v>
      </c>
      <c r="I4906" s="117">
        <v>12.60239013725</v>
      </c>
      <c r="J4906" s="24">
        <f t="shared" si="585"/>
        <v>24.070565162147499</v>
      </c>
      <c r="K4906" s="14">
        <f t="shared" si="587"/>
        <v>4</v>
      </c>
      <c r="L4906" s="41">
        <f t="shared" si="588"/>
        <v>-22.859481949491222</v>
      </c>
      <c r="M4906" s="41">
        <f t="shared" si="589"/>
        <v>2</v>
      </c>
      <c r="N4906" s="18"/>
      <c r="X4906" s="48">
        <v>200</v>
      </c>
      <c r="Y4906" s="48">
        <v>40</v>
      </c>
      <c r="Z4906" s="41">
        <f t="shared" si="590"/>
        <v>2</v>
      </c>
    </row>
    <row r="4907" spans="2:26" ht="15.75" customHeight="1">
      <c r="B4907" s="72">
        <v>41844</v>
      </c>
      <c r="C4907" s="116">
        <v>4.1666666664241347E-2</v>
      </c>
      <c r="D4907" s="74">
        <f t="shared" si="586"/>
        <v>41844.041666666664</v>
      </c>
      <c r="E4907" s="117">
        <v>18.853495561750002</v>
      </c>
      <c r="F4907" s="24">
        <f t="shared" si="583"/>
        <v>36.010176522942501</v>
      </c>
      <c r="G4907" s="117">
        <v>31.295637410000001</v>
      </c>
      <c r="H4907" s="24">
        <f t="shared" si="584"/>
        <v>59.774667453100001</v>
      </c>
      <c r="I4907" s="117">
        <v>12.442141851000001</v>
      </c>
      <c r="J4907" s="24">
        <f t="shared" si="585"/>
        <v>23.764490935409999</v>
      </c>
      <c r="K4907" s="14">
        <f t="shared" si="587"/>
        <v>4</v>
      </c>
      <c r="L4907" s="41">
        <f t="shared" si="588"/>
        <v>-23.165556176228723</v>
      </c>
      <c r="M4907" s="41">
        <f t="shared" si="589"/>
        <v>2</v>
      </c>
      <c r="N4907" s="18"/>
      <c r="X4907" s="48">
        <v>200</v>
      </c>
      <c r="Y4907" s="48">
        <v>40</v>
      </c>
      <c r="Z4907" s="41">
        <f t="shared" si="590"/>
        <v>2</v>
      </c>
    </row>
    <row r="4908" spans="2:26" ht="15.75" customHeight="1">
      <c r="B4908" s="72">
        <v>41844</v>
      </c>
      <c r="C4908" s="116">
        <v>8.3333333335758653E-2</v>
      </c>
      <c r="D4908" s="74">
        <f t="shared" si="586"/>
        <v>41844.083333333336</v>
      </c>
      <c r="E4908" s="117">
        <v>15.63381872325</v>
      </c>
      <c r="F4908" s="24">
        <f t="shared" si="583"/>
        <v>29.8605937614075</v>
      </c>
      <c r="G4908" s="117">
        <v>31.833238635000001</v>
      </c>
      <c r="H4908" s="24">
        <f t="shared" si="584"/>
        <v>60.801485792850002</v>
      </c>
      <c r="I4908" s="117">
        <v>16.199419911</v>
      </c>
      <c r="J4908" s="24">
        <f t="shared" si="585"/>
        <v>30.940892030009998</v>
      </c>
      <c r="K4908" s="14">
        <f t="shared" si="587"/>
        <v>4</v>
      </c>
      <c r="L4908" s="41">
        <f t="shared" si="588"/>
        <v>-15.989155081628724</v>
      </c>
      <c r="M4908" s="41">
        <f t="shared" si="589"/>
        <v>2</v>
      </c>
      <c r="N4908" s="18"/>
      <c r="X4908" s="48">
        <v>200</v>
      </c>
      <c r="Y4908" s="48">
        <v>40</v>
      </c>
      <c r="Z4908" s="41">
        <f t="shared" si="590"/>
        <v>2</v>
      </c>
    </row>
    <row r="4909" spans="2:26" ht="15.75" customHeight="1">
      <c r="B4909" s="72">
        <v>41844</v>
      </c>
      <c r="C4909" s="116">
        <v>0.125</v>
      </c>
      <c r="D4909" s="74">
        <f t="shared" si="586"/>
        <v>41844.125</v>
      </c>
      <c r="E4909" s="117">
        <v>15.4426430375</v>
      </c>
      <c r="F4909" s="24">
        <f t="shared" si="583"/>
        <v>29.495448201624999</v>
      </c>
      <c r="G4909" s="117">
        <v>31.593100840000002</v>
      </c>
      <c r="H4909" s="24">
        <f t="shared" si="584"/>
        <v>60.342822604399998</v>
      </c>
      <c r="I4909" s="117">
        <v>16.1504578025</v>
      </c>
      <c r="J4909" s="24">
        <f t="shared" si="585"/>
        <v>30.847374402774999</v>
      </c>
      <c r="K4909" s="14">
        <f t="shared" si="587"/>
        <v>4</v>
      </c>
      <c r="L4909" s="41">
        <f t="shared" si="588"/>
        <v>-16.082672708863722</v>
      </c>
      <c r="M4909" s="41">
        <f t="shared" si="589"/>
        <v>2</v>
      </c>
      <c r="N4909" s="18"/>
      <c r="X4909" s="48">
        <v>200</v>
      </c>
      <c r="Y4909" s="48">
        <v>40</v>
      </c>
      <c r="Z4909" s="41">
        <f t="shared" si="590"/>
        <v>2</v>
      </c>
    </row>
    <row r="4910" spans="2:26" ht="15.75" customHeight="1">
      <c r="B4910" s="72">
        <v>41844</v>
      </c>
      <c r="C4910" s="116">
        <v>0.16666666666424135</v>
      </c>
      <c r="D4910" s="74">
        <f t="shared" si="586"/>
        <v>41844.166666666664</v>
      </c>
      <c r="E4910" s="117">
        <v>38.766589647499998</v>
      </c>
      <c r="F4910" s="24">
        <f t="shared" si="583"/>
        <v>74.044186226724989</v>
      </c>
      <c r="G4910" s="117">
        <v>66.604622539999994</v>
      </c>
      <c r="H4910" s="24">
        <f t="shared" si="584"/>
        <v>127.21482905139999</v>
      </c>
      <c r="I4910" s="117">
        <v>27.8380329025</v>
      </c>
      <c r="J4910" s="24">
        <f t="shared" si="585"/>
        <v>53.170642843774999</v>
      </c>
      <c r="K4910" s="14">
        <f t="shared" si="587"/>
        <v>4</v>
      </c>
      <c r="L4910" s="41">
        <f t="shared" si="588"/>
        <v>6.2405957321362777</v>
      </c>
      <c r="M4910" s="41">
        <f t="shared" si="589"/>
        <v>2</v>
      </c>
      <c r="N4910" s="18"/>
      <c r="X4910" s="48">
        <v>200</v>
      </c>
      <c r="Y4910" s="48">
        <v>40</v>
      </c>
      <c r="Z4910" s="41">
        <f t="shared" si="590"/>
        <v>2</v>
      </c>
    </row>
    <row r="4911" spans="2:26" ht="15.75" customHeight="1">
      <c r="B4911" s="72">
        <v>41844</v>
      </c>
      <c r="C4911" s="116">
        <v>0.20833333333575865</v>
      </c>
      <c r="D4911" s="74">
        <f t="shared" si="586"/>
        <v>41844.208333333336</v>
      </c>
      <c r="E4911" s="117">
        <v>85.245056502500006</v>
      </c>
      <c r="F4911" s="24">
        <f t="shared" si="583"/>
        <v>162.81805791977501</v>
      </c>
      <c r="G4911" s="117">
        <v>126.88652555</v>
      </c>
      <c r="H4911" s="24">
        <f t="shared" si="584"/>
        <v>242.3532638005</v>
      </c>
      <c r="I4911" s="117">
        <v>41.641469049999998</v>
      </c>
      <c r="J4911" s="24">
        <f t="shared" si="585"/>
        <v>79.535205885499991</v>
      </c>
      <c r="K4911" s="14">
        <f t="shared" si="587"/>
        <v>4</v>
      </c>
      <c r="L4911" s="41">
        <f t="shared" si="588"/>
        <v>32.60515877386127</v>
      </c>
      <c r="M4911" s="41">
        <f t="shared" si="589"/>
        <v>2</v>
      </c>
      <c r="N4911" s="18"/>
      <c r="X4911" s="48">
        <v>200</v>
      </c>
      <c r="Y4911" s="48">
        <v>40</v>
      </c>
      <c r="Z4911" s="41">
        <f t="shared" si="590"/>
        <v>2</v>
      </c>
    </row>
    <row r="4912" spans="2:26" ht="15.75" customHeight="1">
      <c r="B4912" s="72">
        <v>41844</v>
      </c>
      <c r="C4912" s="116">
        <v>0.25</v>
      </c>
      <c r="D4912" s="74">
        <f t="shared" si="586"/>
        <v>41844.25</v>
      </c>
      <c r="E4912" s="117">
        <v>116.8573621</v>
      </c>
      <c r="F4912" s="24">
        <f t="shared" si="583"/>
        <v>223.197561611</v>
      </c>
      <c r="G4912" s="117">
        <v>167.86392799999999</v>
      </c>
      <c r="H4912" s="24">
        <f t="shared" si="584"/>
        <v>320.62010247999996</v>
      </c>
      <c r="I4912" s="117">
        <v>51.006565912500001</v>
      </c>
      <c r="J4912" s="24">
        <f t="shared" si="585"/>
        <v>97.422540892874991</v>
      </c>
      <c r="K4912" s="14">
        <f t="shared" si="587"/>
        <v>4</v>
      </c>
      <c r="L4912" s="41">
        <f t="shared" si="588"/>
        <v>50.49249378123627</v>
      </c>
      <c r="M4912" s="41">
        <f t="shared" si="589"/>
        <v>2</v>
      </c>
      <c r="N4912" s="18"/>
      <c r="X4912" s="48">
        <v>200</v>
      </c>
      <c r="Y4912" s="48">
        <v>40</v>
      </c>
      <c r="Z4912" s="41">
        <f t="shared" si="590"/>
        <v>2</v>
      </c>
    </row>
    <row r="4913" spans="2:26" ht="15.75" customHeight="1">
      <c r="B4913" s="72">
        <v>41844</v>
      </c>
      <c r="C4913" s="116">
        <v>0.29166666666424135</v>
      </c>
      <c r="D4913" s="74">
        <f t="shared" si="586"/>
        <v>41844.291666666664</v>
      </c>
      <c r="E4913" s="117">
        <v>99.805163847499998</v>
      </c>
      <c r="F4913" s="24">
        <f t="shared" si="583"/>
        <v>190.62786294872498</v>
      </c>
      <c r="G4913" s="117">
        <v>144.26560265000001</v>
      </c>
      <c r="H4913" s="24">
        <f t="shared" si="584"/>
        <v>275.54730106149998</v>
      </c>
      <c r="I4913" s="117">
        <v>44.460438785000001</v>
      </c>
      <c r="J4913" s="24">
        <f t="shared" si="585"/>
        <v>84.919438079350002</v>
      </c>
      <c r="K4913" s="14">
        <f t="shared" si="587"/>
        <v>4</v>
      </c>
      <c r="L4913" s="41">
        <f t="shared" si="588"/>
        <v>37.98939096771128</v>
      </c>
      <c r="M4913" s="41">
        <f t="shared" si="589"/>
        <v>2</v>
      </c>
      <c r="N4913" s="18"/>
      <c r="X4913" s="48">
        <v>200</v>
      </c>
      <c r="Y4913" s="48">
        <v>40</v>
      </c>
      <c r="Z4913" s="41">
        <f t="shared" si="590"/>
        <v>2</v>
      </c>
    </row>
    <row r="4914" spans="2:26" ht="15.75" customHeight="1">
      <c r="B4914" s="72">
        <v>41844</v>
      </c>
      <c r="C4914" s="116">
        <v>0.33333333333575865</v>
      </c>
      <c r="D4914" s="74">
        <f t="shared" si="586"/>
        <v>41844.333333333336</v>
      </c>
      <c r="E4914" s="117">
        <v>93.574659615000002</v>
      </c>
      <c r="F4914" s="24">
        <f t="shared" si="583"/>
        <v>178.72759986464999</v>
      </c>
      <c r="G4914" s="117">
        <v>134.466258025</v>
      </c>
      <c r="H4914" s="24">
        <f t="shared" si="584"/>
        <v>256.83055282775001</v>
      </c>
      <c r="I4914" s="117">
        <v>40.891598424999998</v>
      </c>
      <c r="J4914" s="24">
        <f t="shared" si="585"/>
        <v>78.102952991749987</v>
      </c>
      <c r="K4914" s="14">
        <f t="shared" si="587"/>
        <v>4</v>
      </c>
      <c r="L4914" s="41">
        <f t="shared" si="588"/>
        <v>31.172905880111266</v>
      </c>
      <c r="M4914" s="41">
        <f t="shared" si="589"/>
        <v>2</v>
      </c>
      <c r="N4914" s="18"/>
      <c r="X4914" s="48">
        <v>200</v>
      </c>
      <c r="Y4914" s="48">
        <v>40</v>
      </c>
      <c r="Z4914" s="41">
        <f t="shared" si="590"/>
        <v>2</v>
      </c>
    </row>
    <row r="4915" spans="2:26" ht="15.75" customHeight="1">
      <c r="B4915" s="72">
        <v>41844</v>
      </c>
      <c r="C4915" s="116">
        <v>0.375</v>
      </c>
      <c r="D4915" s="74">
        <f t="shared" si="586"/>
        <v>41844.375</v>
      </c>
      <c r="E4915" s="117">
        <v>85.783998247499994</v>
      </c>
      <c r="F4915" s="24">
        <f t="shared" si="583"/>
        <v>163.84743665272498</v>
      </c>
      <c r="G4915" s="117">
        <v>129.72202064999999</v>
      </c>
      <c r="H4915" s="24">
        <f t="shared" si="584"/>
        <v>247.76905944149996</v>
      </c>
      <c r="I4915" s="117">
        <v>43.938022402500003</v>
      </c>
      <c r="J4915" s="24">
        <f t="shared" si="585"/>
        <v>83.921622788774997</v>
      </c>
      <c r="K4915" s="14">
        <f t="shared" si="587"/>
        <v>4</v>
      </c>
      <c r="L4915" s="41">
        <f t="shared" si="588"/>
        <v>36.991575677136275</v>
      </c>
      <c r="M4915" s="41">
        <f t="shared" si="589"/>
        <v>2</v>
      </c>
      <c r="N4915" s="18"/>
      <c r="X4915" s="48">
        <v>200</v>
      </c>
      <c r="Y4915" s="48">
        <v>40</v>
      </c>
      <c r="Z4915" s="41">
        <f t="shared" si="590"/>
        <v>2</v>
      </c>
    </row>
    <row r="4916" spans="2:26" ht="15.75" customHeight="1">
      <c r="B4916" s="72">
        <v>41844</v>
      </c>
      <c r="C4916" s="116">
        <v>0.41666666666424135</v>
      </c>
      <c r="D4916" s="74">
        <f t="shared" si="586"/>
        <v>41844.416666666664</v>
      </c>
      <c r="E4916" s="117">
        <v>66.849125247499998</v>
      </c>
      <c r="F4916" s="24">
        <f t="shared" si="583"/>
        <v>127.68182922272499</v>
      </c>
      <c r="G4916" s="117">
        <v>104.6795075875</v>
      </c>
      <c r="H4916" s="24">
        <f t="shared" si="584"/>
        <v>199.937859492125</v>
      </c>
      <c r="I4916" s="117">
        <v>37.830382344999997</v>
      </c>
      <c r="J4916" s="24">
        <f t="shared" si="585"/>
        <v>72.256030278949993</v>
      </c>
      <c r="K4916" s="14">
        <f t="shared" si="587"/>
        <v>4</v>
      </c>
      <c r="L4916" s="41">
        <f t="shared" si="588"/>
        <v>25.325983167311271</v>
      </c>
      <c r="M4916" s="41">
        <f t="shared" si="589"/>
        <v>2</v>
      </c>
      <c r="N4916" s="18"/>
      <c r="X4916" s="48">
        <v>200</v>
      </c>
      <c r="Y4916" s="48">
        <v>40</v>
      </c>
      <c r="Z4916" s="41">
        <f t="shared" si="590"/>
        <v>2</v>
      </c>
    </row>
    <row r="4917" spans="2:26" ht="15.75" customHeight="1">
      <c r="B4917" s="72">
        <v>41844</v>
      </c>
      <c r="C4917" s="116">
        <v>0.45833333333575865</v>
      </c>
      <c r="D4917" s="74">
        <f t="shared" si="586"/>
        <v>41844.458333333336</v>
      </c>
      <c r="E4917" s="117">
        <v>59.971129457499998</v>
      </c>
      <c r="F4917" s="24">
        <f t="shared" si="583"/>
        <v>114.54485726382499</v>
      </c>
      <c r="G4917" s="117">
        <v>98.218708317500003</v>
      </c>
      <c r="H4917" s="24">
        <f t="shared" si="584"/>
        <v>187.59773288642501</v>
      </c>
      <c r="I4917" s="117">
        <v>38.247578847500002</v>
      </c>
      <c r="J4917" s="24">
        <f t="shared" si="585"/>
        <v>73.052875598724995</v>
      </c>
      <c r="K4917" s="14">
        <f t="shared" si="587"/>
        <v>4</v>
      </c>
      <c r="L4917" s="41">
        <f t="shared" si="588"/>
        <v>26.122828487086274</v>
      </c>
      <c r="M4917" s="41">
        <f t="shared" si="589"/>
        <v>2</v>
      </c>
      <c r="N4917" s="18"/>
      <c r="X4917" s="48">
        <v>200</v>
      </c>
      <c r="Y4917" s="48">
        <v>40</v>
      </c>
      <c r="Z4917" s="41">
        <f t="shared" si="590"/>
        <v>2</v>
      </c>
    </row>
    <row r="4918" spans="2:26" ht="15.75" customHeight="1">
      <c r="B4918" s="72">
        <v>41844</v>
      </c>
      <c r="C4918" s="116">
        <v>0.5</v>
      </c>
      <c r="D4918" s="74">
        <f t="shared" si="586"/>
        <v>41844.5</v>
      </c>
      <c r="E4918" s="117">
        <v>44.188590085000001</v>
      </c>
      <c r="F4918" s="24">
        <f t="shared" si="583"/>
        <v>84.400207062350006</v>
      </c>
      <c r="G4918" s="117">
        <v>81.462358725000001</v>
      </c>
      <c r="H4918" s="24">
        <f t="shared" si="584"/>
        <v>155.59310516475</v>
      </c>
      <c r="I4918" s="117">
        <v>37.273768637499998</v>
      </c>
      <c r="J4918" s="24">
        <f t="shared" si="585"/>
        <v>71.19289809762499</v>
      </c>
      <c r="K4918" s="14">
        <f t="shared" si="587"/>
        <v>4</v>
      </c>
      <c r="L4918" s="41">
        <f t="shared" si="588"/>
        <v>24.262850985986269</v>
      </c>
      <c r="M4918" s="41">
        <f t="shared" si="589"/>
        <v>2</v>
      </c>
      <c r="N4918" s="18"/>
      <c r="X4918" s="48">
        <v>200</v>
      </c>
      <c r="Y4918" s="48">
        <v>40</v>
      </c>
      <c r="Z4918" s="41">
        <f t="shared" si="590"/>
        <v>2</v>
      </c>
    </row>
    <row r="4919" spans="2:26" ht="15.75" customHeight="1">
      <c r="B4919" s="72">
        <v>41844</v>
      </c>
      <c r="C4919" s="116">
        <v>0.54166666666424135</v>
      </c>
      <c r="D4919" s="74">
        <f t="shared" si="586"/>
        <v>41844.541666666664</v>
      </c>
      <c r="E4919" s="117">
        <v>47.071488369999997</v>
      </c>
      <c r="F4919" s="24">
        <f t="shared" si="583"/>
        <v>89.906542786699987</v>
      </c>
      <c r="G4919" s="117">
        <v>84.73955832</v>
      </c>
      <c r="H4919" s="24">
        <f t="shared" si="584"/>
        <v>161.85255639119998</v>
      </c>
      <c r="I4919" s="117">
        <v>37.668069950000003</v>
      </c>
      <c r="J4919" s="24">
        <f t="shared" si="585"/>
        <v>71.94601360450001</v>
      </c>
      <c r="K4919" s="14">
        <f t="shared" si="587"/>
        <v>4</v>
      </c>
      <c r="L4919" s="41">
        <f t="shared" si="588"/>
        <v>25.015966492861288</v>
      </c>
      <c r="M4919" s="41">
        <f t="shared" si="589"/>
        <v>2</v>
      </c>
      <c r="N4919" s="18"/>
      <c r="X4919" s="48">
        <v>200</v>
      </c>
      <c r="Y4919" s="48">
        <v>40</v>
      </c>
      <c r="Z4919" s="41">
        <f t="shared" si="590"/>
        <v>2</v>
      </c>
    </row>
    <row r="4920" spans="2:26" ht="15.75" customHeight="1">
      <c r="B4920" s="72">
        <v>41844</v>
      </c>
      <c r="C4920" s="116">
        <v>0.58333333333575865</v>
      </c>
      <c r="D4920" s="74">
        <f t="shared" si="586"/>
        <v>41844.583333333336</v>
      </c>
      <c r="E4920" s="117">
        <v>48.190952785</v>
      </c>
      <c r="F4920" s="24">
        <f t="shared" si="583"/>
        <v>92.044719819349993</v>
      </c>
      <c r="G4920" s="117">
        <v>94.135042582500006</v>
      </c>
      <c r="H4920" s="24">
        <f t="shared" si="584"/>
        <v>179.79793133257499</v>
      </c>
      <c r="I4920" s="117">
        <v>45.94408979</v>
      </c>
      <c r="J4920" s="24">
        <f t="shared" si="585"/>
        <v>87.753211498900001</v>
      </c>
      <c r="K4920" s="14">
        <f t="shared" si="587"/>
        <v>4</v>
      </c>
      <c r="L4920" s="41">
        <f t="shared" si="588"/>
        <v>40.823164387261279</v>
      </c>
      <c r="M4920" s="41">
        <f t="shared" si="589"/>
        <v>2</v>
      </c>
      <c r="N4920" s="18"/>
      <c r="X4920" s="48">
        <v>200</v>
      </c>
      <c r="Y4920" s="48">
        <v>40</v>
      </c>
      <c r="Z4920" s="41">
        <f t="shared" si="590"/>
        <v>2</v>
      </c>
    </row>
    <row r="4921" spans="2:26" ht="15.75" customHeight="1">
      <c r="B4921" s="72">
        <v>41844</v>
      </c>
      <c r="C4921" s="116">
        <v>0.625</v>
      </c>
      <c r="D4921" s="74">
        <f t="shared" si="586"/>
        <v>41844.625</v>
      </c>
      <c r="E4921" s="117">
        <v>43.702981362499997</v>
      </c>
      <c r="F4921" s="24">
        <f t="shared" si="583"/>
        <v>83.472694402374998</v>
      </c>
      <c r="G4921" s="117">
        <v>76.139744762500001</v>
      </c>
      <c r="H4921" s="24">
        <f t="shared" si="584"/>
        <v>145.426912496375</v>
      </c>
      <c r="I4921" s="117">
        <v>32.436763399999997</v>
      </c>
      <c r="J4921" s="24">
        <f t="shared" si="585"/>
        <v>61.954218093999991</v>
      </c>
      <c r="K4921" s="14">
        <f t="shared" si="587"/>
        <v>4</v>
      </c>
      <c r="L4921" s="41">
        <f t="shared" si="588"/>
        <v>15.024170982361269</v>
      </c>
      <c r="M4921" s="41">
        <f t="shared" si="589"/>
        <v>2</v>
      </c>
      <c r="N4921" s="18"/>
      <c r="X4921" s="48">
        <v>200</v>
      </c>
      <c r="Y4921" s="48">
        <v>40</v>
      </c>
      <c r="Z4921" s="41">
        <f t="shared" si="590"/>
        <v>2</v>
      </c>
    </row>
    <row r="4922" spans="2:26" ht="15.75" customHeight="1">
      <c r="B4922" s="72">
        <v>41844</v>
      </c>
      <c r="C4922" s="116">
        <v>0.66666666666424135</v>
      </c>
      <c r="D4922" s="74">
        <f t="shared" si="586"/>
        <v>41844.666666666664</v>
      </c>
      <c r="E4922" s="117">
        <v>59.870683822499998</v>
      </c>
      <c r="F4922" s="24">
        <f t="shared" si="583"/>
        <v>114.35300610097499</v>
      </c>
      <c r="G4922" s="117">
        <v>102.27971626</v>
      </c>
      <c r="H4922" s="24">
        <f t="shared" si="584"/>
        <v>195.3542580566</v>
      </c>
      <c r="I4922" s="117">
        <v>42.409032437500002</v>
      </c>
      <c r="J4922" s="24">
        <f t="shared" si="585"/>
        <v>81.001251955624994</v>
      </c>
      <c r="K4922" s="14">
        <f t="shared" si="587"/>
        <v>4</v>
      </c>
      <c r="L4922" s="41">
        <f t="shared" si="588"/>
        <v>34.071204843986273</v>
      </c>
      <c r="M4922" s="41">
        <f t="shared" si="589"/>
        <v>2</v>
      </c>
      <c r="N4922" s="18"/>
      <c r="X4922" s="48">
        <v>200</v>
      </c>
      <c r="Y4922" s="48">
        <v>40</v>
      </c>
      <c r="Z4922" s="41">
        <f t="shared" si="590"/>
        <v>2</v>
      </c>
    </row>
    <row r="4923" spans="2:26" ht="15.75" customHeight="1">
      <c r="B4923" s="72">
        <v>41844</v>
      </c>
      <c r="C4923" s="116">
        <v>0.70833333333575865</v>
      </c>
      <c r="D4923" s="74">
        <f t="shared" si="586"/>
        <v>41844.708333333336</v>
      </c>
      <c r="E4923" s="117">
        <v>48.9967071425</v>
      </c>
      <c r="F4923" s="24">
        <f t="shared" si="583"/>
        <v>93.583710642174992</v>
      </c>
      <c r="G4923" s="117">
        <v>92.879435075000004</v>
      </c>
      <c r="H4923" s="24">
        <f t="shared" si="584"/>
        <v>177.39972099324999</v>
      </c>
      <c r="I4923" s="117">
        <v>43.882727922500003</v>
      </c>
      <c r="J4923" s="24">
        <f t="shared" si="585"/>
        <v>83.816010331975008</v>
      </c>
      <c r="K4923" s="14">
        <f t="shared" si="587"/>
        <v>4</v>
      </c>
      <c r="L4923" s="41">
        <f t="shared" si="588"/>
        <v>36.885963220336286</v>
      </c>
      <c r="M4923" s="41">
        <f t="shared" si="589"/>
        <v>2</v>
      </c>
      <c r="N4923" s="18"/>
      <c r="X4923" s="48">
        <v>200</v>
      </c>
      <c r="Y4923" s="48">
        <v>40</v>
      </c>
      <c r="Z4923" s="41">
        <f t="shared" si="590"/>
        <v>2</v>
      </c>
    </row>
    <row r="4924" spans="2:26" ht="15.75" customHeight="1">
      <c r="B4924" s="72">
        <v>41844</v>
      </c>
      <c r="C4924" s="116">
        <v>0.75</v>
      </c>
      <c r="D4924" s="74">
        <f t="shared" si="586"/>
        <v>41844.75</v>
      </c>
      <c r="E4924" s="117">
        <v>32.149570062499997</v>
      </c>
      <c r="F4924" s="24">
        <f t="shared" si="583"/>
        <v>61.405678819374991</v>
      </c>
      <c r="G4924" s="117">
        <v>59.019297530000003</v>
      </c>
      <c r="H4924" s="24">
        <f t="shared" si="584"/>
        <v>112.7268582823</v>
      </c>
      <c r="I4924" s="117">
        <v>26.869727467499999</v>
      </c>
      <c r="J4924" s="24">
        <f t="shared" si="585"/>
        <v>51.321179462924995</v>
      </c>
      <c r="K4924" s="14">
        <f t="shared" si="587"/>
        <v>4</v>
      </c>
      <c r="L4924" s="41">
        <f t="shared" si="588"/>
        <v>4.3911323512862737</v>
      </c>
      <c r="M4924" s="41">
        <f t="shared" si="589"/>
        <v>2</v>
      </c>
      <c r="N4924" s="18"/>
      <c r="X4924" s="48">
        <v>200</v>
      </c>
      <c r="Y4924" s="48">
        <v>40</v>
      </c>
      <c r="Z4924" s="41">
        <f t="shared" si="590"/>
        <v>2</v>
      </c>
    </row>
    <row r="4925" spans="2:26" ht="15.75" customHeight="1">
      <c r="B4925" s="72">
        <v>41844</v>
      </c>
      <c r="C4925" s="116">
        <v>0.79166666666424135</v>
      </c>
      <c r="D4925" s="74">
        <f t="shared" si="586"/>
        <v>41844.791666666664</v>
      </c>
      <c r="E4925" s="117">
        <v>24.602778570000002</v>
      </c>
      <c r="F4925" s="24">
        <f t="shared" si="583"/>
        <v>46.991307068700003</v>
      </c>
      <c r="G4925" s="117">
        <v>48.336173590000001</v>
      </c>
      <c r="H4925" s="24">
        <f t="shared" si="584"/>
        <v>92.322091556900006</v>
      </c>
      <c r="I4925" s="117">
        <v>23.733395017500001</v>
      </c>
      <c r="J4925" s="24">
        <f t="shared" si="585"/>
        <v>45.330784483424999</v>
      </c>
      <c r="K4925" s="14">
        <f t="shared" si="587"/>
        <v>4</v>
      </c>
      <c r="L4925" s="41">
        <f t="shared" si="588"/>
        <v>-1.5992626282137223</v>
      </c>
      <c r="M4925" s="41">
        <f t="shared" si="589"/>
        <v>2</v>
      </c>
      <c r="N4925" s="18"/>
      <c r="X4925" s="48">
        <v>200</v>
      </c>
      <c r="Y4925" s="48">
        <v>40</v>
      </c>
      <c r="Z4925" s="41">
        <f t="shared" si="590"/>
        <v>2</v>
      </c>
    </row>
    <row r="4926" spans="2:26" ht="15.75" customHeight="1">
      <c r="B4926" s="72">
        <v>41844</v>
      </c>
      <c r="C4926" s="116">
        <v>0.83333333333575865</v>
      </c>
      <c r="D4926" s="74">
        <f t="shared" si="586"/>
        <v>41844.833333333336</v>
      </c>
      <c r="E4926" s="117">
        <v>26.824399077500001</v>
      </c>
      <c r="F4926" s="24">
        <f t="shared" si="583"/>
        <v>51.234602238024998</v>
      </c>
      <c r="G4926" s="117">
        <v>53.689495444999999</v>
      </c>
      <c r="H4926" s="24">
        <f t="shared" si="584"/>
        <v>102.54693629994999</v>
      </c>
      <c r="I4926" s="117">
        <v>26.865096364999999</v>
      </c>
      <c r="J4926" s="24">
        <f t="shared" si="585"/>
        <v>51.312334057149997</v>
      </c>
      <c r="K4926" s="14">
        <f t="shared" si="587"/>
        <v>4</v>
      </c>
      <c r="L4926" s="41">
        <f t="shared" si="588"/>
        <v>4.3822869455112752</v>
      </c>
      <c r="M4926" s="41">
        <f t="shared" si="589"/>
        <v>2</v>
      </c>
      <c r="N4926" s="18"/>
      <c r="X4926" s="48">
        <v>200</v>
      </c>
      <c r="Y4926" s="48">
        <v>40</v>
      </c>
      <c r="Z4926" s="41">
        <f t="shared" si="590"/>
        <v>2</v>
      </c>
    </row>
    <row r="4927" spans="2:26" ht="15.75" customHeight="1">
      <c r="B4927" s="72">
        <v>41844</v>
      </c>
      <c r="C4927" s="116">
        <v>0.875</v>
      </c>
      <c r="D4927" s="74">
        <f t="shared" si="586"/>
        <v>41844.875</v>
      </c>
      <c r="E4927" s="117">
        <v>14.4921011075</v>
      </c>
      <c r="F4927" s="24">
        <f t="shared" si="583"/>
        <v>27.679913115325</v>
      </c>
      <c r="G4927" s="117">
        <v>30.582593615</v>
      </c>
      <c r="H4927" s="24">
        <f t="shared" si="584"/>
        <v>58.412753804649995</v>
      </c>
      <c r="I4927" s="117">
        <v>16.090492510000001</v>
      </c>
      <c r="J4927" s="24">
        <f t="shared" si="585"/>
        <v>30.732840694099998</v>
      </c>
      <c r="K4927" s="14">
        <f t="shared" si="587"/>
        <v>4</v>
      </c>
      <c r="L4927" s="41">
        <f t="shared" si="588"/>
        <v>-16.197206417538723</v>
      </c>
      <c r="M4927" s="41">
        <f t="shared" si="589"/>
        <v>2</v>
      </c>
      <c r="N4927" s="18"/>
      <c r="X4927" s="48">
        <v>200</v>
      </c>
      <c r="Y4927" s="48">
        <v>40</v>
      </c>
      <c r="Z4927" s="41">
        <f t="shared" si="590"/>
        <v>2</v>
      </c>
    </row>
    <row r="4928" spans="2:26" ht="15.75" customHeight="1">
      <c r="B4928" s="72">
        <v>41844</v>
      </c>
      <c r="C4928" s="116">
        <v>0.91666666666424135</v>
      </c>
      <c r="D4928" s="74">
        <f t="shared" si="586"/>
        <v>41844.916666666664</v>
      </c>
      <c r="E4928" s="117">
        <v>17.325509921249999</v>
      </c>
      <c r="F4928" s="24">
        <f t="shared" si="583"/>
        <v>33.091723949587497</v>
      </c>
      <c r="G4928" s="117">
        <v>33.15941883</v>
      </c>
      <c r="H4928" s="24">
        <f t="shared" si="584"/>
        <v>63.334489965299994</v>
      </c>
      <c r="I4928" s="117">
        <v>15.8339089105</v>
      </c>
      <c r="J4928" s="24">
        <f t="shared" si="585"/>
        <v>30.242766019054997</v>
      </c>
      <c r="K4928" s="14">
        <f t="shared" si="587"/>
        <v>4</v>
      </c>
      <c r="L4928" s="41">
        <f t="shared" si="588"/>
        <v>-16.687281092583724</v>
      </c>
      <c r="M4928" s="41">
        <f t="shared" si="589"/>
        <v>2</v>
      </c>
      <c r="N4928" s="18"/>
      <c r="X4928" s="48">
        <v>200</v>
      </c>
      <c r="Y4928" s="48">
        <v>40</v>
      </c>
      <c r="Z4928" s="41">
        <f t="shared" si="590"/>
        <v>2</v>
      </c>
    </row>
    <row r="4929" spans="2:26" ht="15.75" customHeight="1">
      <c r="B4929" s="72">
        <v>41844</v>
      </c>
      <c r="C4929" s="116">
        <v>0.95833333333575865</v>
      </c>
      <c r="D4929" s="74">
        <f t="shared" si="586"/>
        <v>41844.958333333336</v>
      </c>
      <c r="E4929" s="117">
        <v>13.927255714999999</v>
      </c>
      <c r="F4929" s="24">
        <f t="shared" si="583"/>
        <v>26.601058415649998</v>
      </c>
      <c r="G4929" s="117">
        <v>27.12953766</v>
      </c>
      <c r="H4929" s="24">
        <f t="shared" si="584"/>
        <v>51.817416930599997</v>
      </c>
      <c r="I4929" s="117">
        <v>13.20228194075</v>
      </c>
      <c r="J4929" s="24">
        <f t="shared" si="585"/>
        <v>25.216358506832499</v>
      </c>
      <c r="K4929" s="14">
        <f t="shared" si="587"/>
        <v>4</v>
      </c>
      <c r="L4929" s="41">
        <f t="shared" si="588"/>
        <v>-21.713688604806222</v>
      </c>
      <c r="M4929" s="41">
        <f t="shared" si="589"/>
        <v>2</v>
      </c>
      <c r="N4929" s="18"/>
      <c r="X4929" s="48">
        <v>200</v>
      </c>
      <c r="Y4929" s="48">
        <v>40</v>
      </c>
      <c r="Z4929" s="41">
        <f t="shared" si="590"/>
        <v>2</v>
      </c>
    </row>
    <row r="4930" spans="2:26" ht="15.75" customHeight="1">
      <c r="B4930" s="72">
        <v>41845</v>
      </c>
      <c r="C4930" s="116">
        <v>0</v>
      </c>
      <c r="D4930" s="74">
        <f t="shared" si="586"/>
        <v>41845</v>
      </c>
      <c r="E4930" s="117">
        <v>20.572613610000001</v>
      </c>
      <c r="F4930" s="24">
        <f t="shared" si="583"/>
        <v>39.293691995099998</v>
      </c>
      <c r="G4930" s="117">
        <v>36.702257567499998</v>
      </c>
      <c r="H4930" s="24">
        <f t="shared" si="584"/>
        <v>70.101311953924991</v>
      </c>
      <c r="I4930" s="117">
        <v>16.129643957500001</v>
      </c>
      <c r="J4930" s="24">
        <f t="shared" si="585"/>
        <v>30.807619958825001</v>
      </c>
      <c r="K4930" s="14">
        <f t="shared" si="587"/>
        <v>5</v>
      </c>
      <c r="L4930" s="41">
        <f t="shared" si="588"/>
        <v>-16.122427152813721</v>
      </c>
      <c r="M4930" s="41">
        <f t="shared" si="589"/>
        <v>2</v>
      </c>
      <c r="N4930" s="18"/>
      <c r="X4930" s="48">
        <v>200</v>
      </c>
      <c r="Y4930" s="48">
        <v>40</v>
      </c>
      <c r="Z4930" s="41">
        <f t="shared" si="590"/>
        <v>2</v>
      </c>
    </row>
    <row r="4931" spans="2:26" ht="15.75" customHeight="1">
      <c r="B4931" s="72">
        <v>41845</v>
      </c>
      <c r="C4931" s="116">
        <v>4.1666666664241347E-2</v>
      </c>
      <c r="D4931" s="74">
        <f t="shared" si="586"/>
        <v>41845.041666666664</v>
      </c>
      <c r="E4931" s="117">
        <v>19.994805564250001</v>
      </c>
      <c r="F4931" s="24">
        <f t="shared" si="583"/>
        <v>38.190078627717497</v>
      </c>
      <c r="G4931" s="117">
        <v>35.700793824999998</v>
      </c>
      <c r="H4931" s="24">
        <f t="shared" si="584"/>
        <v>68.188516205749991</v>
      </c>
      <c r="I4931" s="117">
        <v>15.705988258750001</v>
      </c>
      <c r="J4931" s="24">
        <f t="shared" si="585"/>
        <v>29.998437574212499</v>
      </c>
      <c r="K4931" s="14">
        <f t="shared" si="587"/>
        <v>5</v>
      </c>
      <c r="L4931" s="41">
        <f t="shared" si="588"/>
        <v>-16.931609537426223</v>
      </c>
      <c r="M4931" s="41">
        <f t="shared" si="589"/>
        <v>2</v>
      </c>
      <c r="N4931" s="18"/>
      <c r="X4931" s="48">
        <v>200</v>
      </c>
      <c r="Y4931" s="48">
        <v>40</v>
      </c>
      <c r="Z4931" s="41">
        <f t="shared" si="590"/>
        <v>2</v>
      </c>
    </row>
    <row r="4932" spans="2:26" ht="15.75" customHeight="1">
      <c r="B4932" s="72">
        <v>41845</v>
      </c>
      <c r="C4932" s="116">
        <v>8.3333333335758653E-2</v>
      </c>
      <c r="D4932" s="74">
        <f t="shared" si="586"/>
        <v>41845.083333333336</v>
      </c>
      <c r="E4932" s="117">
        <v>19.6344469125</v>
      </c>
      <c r="F4932" s="24">
        <f t="shared" si="583"/>
        <v>37.501793602874997</v>
      </c>
      <c r="G4932" s="117">
        <v>31.570090759999999</v>
      </c>
      <c r="H4932" s="24">
        <f t="shared" si="584"/>
        <v>60.298873351599994</v>
      </c>
      <c r="I4932" s="117">
        <v>11.935643848250001</v>
      </c>
      <c r="J4932" s="24">
        <f t="shared" si="585"/>
        <v>22.797079750157501</v>
      </c>
      <c r="K4932" s="14">
        <f t="shared" si="587"/>
        <v>5</v>
      </c>
      <c r="L4932" s="41">
        <f t="shared" si="588"/>
        <v>-24.132967361481221</v>
      </c>
      <c r="M4932" s="41">
        <f t="shared" si="589"/>
        <v>2</v>
      </c>
      <c r="N4932" s="18"/>
      <c r="X4932" s="48">
        <v>200</v>
      </c>
      <c r="Y4932" s="48">
        <v>40</v>
      </c>
      <c r="Z4932" s="41">
        <f t="shared" si="590"/>
        <v>2</v>
      </c>
    </row>
    <row r="4933" spans="2:26" ht="15.75" customHeight="1">
      <c r="B4933" s="72">
        <v>41845</v>
      </c>
      <c r="C4933" s="116">
        <v>0.125</v>
      </c>
      <c r="D4933" s="74">
        <f t="shared" si="586"/>
        <v>41845.125</v>
      </c>
      <c r="E4933" s="117">
        <v>24.020874934999998</v>
      </c>
      <c r="F4933" s="24">
        <f t="shared" si="583"/>
        <v>45.879871125849995</v>
      </c>
      <c r="G4933" s="117">
        <v>41.85984251</v>
      </c>
      <c r="H4933" s="24">
        <f t="shared" si="584"/>
        <v>79.952299194099993</v>
      </c>
      <c r="I4933" s="117">
        <v>17.8389675725</v>
      </c>
      <c r="J4933" s="24">
        <f t="shared" si="585"/>
        <v>34.072428063474995</v>
      </c>
      <c r="K4933" s="14">
        <f t="shared" si="587"/>
        <v>5</v>
      </c>
      <c r="L4933" s="41">
        <f t="shared" si="588"/>
        <v>-12.857619048163727</v>
      </c>
      <c r="M4933" s="41">
        <f t="shared" si="589"/>
        <v>2</v>
      </c>
      <c r="N4933" s="18"/>
      <c r="X4933" s="48">
        <v>200</v>
      </c>
      <c r="Y4933" s="48">
        <v>40</v>
      </c>
      <c r="Z4933" s="41">
        <f t="shared" si="590"/>
        <v>2</v>
      </c>
    </row>
    <row r="4934" spans="2:26" ht="15.75" customHeight="1">
      <c r="B4934" s="72">
        <v>41845</v>
      </c>
      <c r="C4934" s="116">
        <v>0.16666666666424135</v>
      </c>
      <c r="D4934" s="74">
        <f t="shared" si="586"/>
        <v>41845.166666666664</v>
      </c>
      <c r="E4934" s="117">
        <v>47.559949875000001</v>
      </c>
      <c r="F4934" s="24">
        <f t="shared" si="583"/>
        <v>90.839504261249999</v>
      </c>
      <c r="G4934" s="117">
        <v>72.804379299999994</v>
      </c>
      <c r="H4934" s="24">
        <f t="shared" si="584"/>
        <v>139.05636446299999</v>
      </c>
      <c r="I4934" s="117">
        <v>25.244429419999999</v>
      </c>
      <c r="J4934" s="24">
        <f t="shared" si="585"/>
        <v>48.216860192199995</v>
      </c>
      <c r="K4934" s="14">
        <f t="shared" si="587"/>
        <v>5</v>
      </c>
      <c r="L4934" s="41">
        <f t="shared" si="588"/>
        <v>1.2868130805612736</v>
      </c>
      <c r="M4934" s="41">
        <f t="shared" si="589"/>
        <v>2</v>
      </c>
      <c r="N4934" s="18"/>
      <c r="X4934" s="48">
        <v>200</v>
      </c>
      <c r="Y4934" s="48">
        <v>40</v>
      </c>
      <c r="Z4934" s="41">
        <f t="shared" si="590"/>
        <v>2</v>
      </c>
    </row>
    <row r="4935" spans="2:26" ht="15.75" customHeight="1">
      <c r="B4935" s="72">
        <v>41845</v>
      </c>
      <c r="C4935" s="116">
        <v>0.20833333333575865</v>
      </c>
      <c r="D4935" s="74">
        <f t="shared" si="586"/>
        <v>41845.208333333336</v>
      </c>
      <c r="E4935" s="117">
        <v>65.086680317499997</v>
      </c>
      <c r="F4935" s="24">
        <f t="shared" si="583"/>
        <v>124.315559406425</v>
      </c>
      <c r="G4935" s="117">
        <v>97.081911182499994</v>
      </c>
      <c r="H4935" s="24">
        <f t="shared" si="584"/>
        <v>185.42645035857498</v>
      </c>
      <c r="I4935" s="117">
        <v>31.995230854999999</v>
      </c>
      <c r="J4935" s="24">
        <f t="shared" si="585"/>
        <v>61.110890933049994</v>
      </c>
      <c r="K4935" s="14">
        <f t="shared" si="587"/>
        <v>5</v>
      </c>
      <c r="L4935" s="41">
        <f t="shared" si="588"/>
        <v>14.180843821411273</v>
      </c>
      <c r="M4935" s="41">
        <f t="shared" si="589"/>
        <v>2</v>
      </c>
      <c r="N4935" s="18"/>
      <c r="X4935" s="48">
        <v>200</v>
      </c>
      <c r="Y4935" s="48">
        <v>40</v>
      </c>
      <c r="Z4935" s="41">
        <f t="shared" si="590"/>
        <v>2</v>
      </c>
    </row>
    <row r="4936" spans="2:26" ht="15.75" customHeight="1">
      <c r="B4936" s="72">
        <v>41845</v>
      </c>
      <c r="C4936" s="116">
        <v>0.25</v>
      </c>
      <c r="D4936" s="74">
        <f t="shared" si="586"/>
        <v>41845.25</v>
      </c>
      <c r="E4936" s="117">
        <v>98.082617429999999</v>
      </c>
      <c r="F4936" s="24">
        <f t="shared" si="583"/>
        <v>187.3377992913</v>
      </c>
      <c r="G4936" s="117">
        <v>147.08070000000001</v>
      </c>
      <c r="H4936" s="24">
        <f t="shared" si="584"/>
        <v>280.92413700000003</v>
      </c>
      <c r="I4936" s="117">
        <v>48.998082599999996</v>
      </c>
      <c r="J4936" s="24">
        <f t="shared" si="585"/>
        <v>93.586337765999986</v>
      </c>
      <c r="K4936" s="14">
        <f t="shared" si="587"/>
        <v>5</v>
      </c>
      <c r="L4936" s="41">
        <f t="shared" si="588"/>
        <v>46.656290654361264</v>
      </c>
      <c r="M4936" s="41">
        <f t="shared" si="589"/>
        <v>2</v>
      </c>
      <c r="N4936" s="18"/>
      <c r="X4936" s="48">
        <v>200</v>
      </c>
      <c r="Y4936" s="48">
        <v>40</v>
      </c>
      <c r="Z4936" s="41">
        <f t="shared" si="590"/>
        <v>2</v>
      </c>
    </row>
    <row r="4937" spans="2:26" ht="15.75" customHeight="1">
      <c r="B4937" s="72">
        <v>41845</v>
      </c>
      <c r="C4937" s="116">
        <v>0.29166666666424135</v>
      </c>
      <c r="D4937" s="74">
        <f t="shared" si="586"/>
        <v>41845.291666666664</v>
      </c>
      <c r="E4937" s="117">
        <v>111.8595788125</v>
      </c>
      <c r="F4937" s="24">
        <f t="shared" si="583"/>
        <v>213.651795531875</v>
      </c>
      <c r="G4937" s="117">
        <v>166.58137995000001</v>
      </c>
      <c r="H4937" s="24">
        <f t="shared" si="584"/>
        <v>318.17043570449999</v>
      </c>
      <c r="I4937" s="117">
        <v>54.721801169999999</v>
      </c>
      <c r="J4937" s="24">
        <f t="shared" si="585"/>
        <v>104.51864023469999</v>
      </c>
      <c r="K4937" s="14">
        <f t="shared" si="587"/>
        <v>5</v>
      </c>
      <c r="L4937" s="41">
        <f t="shared" si="588"/>
        <v>57.588593123061266</v>
      </c>
      <c r="M4937" s="41">
        <f t="shared" si="589"/>
        <v>2</v>
      </c>
      <c r="N4937" s="18"/>
      <c r="X4937" s="48">
        <v>200</v>
      </c>
      <c r="Y4937" s="48">
        <v>40</v>
      </c>
      <c r="Z4937" s="41">
        <f t="shared" si="590"/>
        <v>2</v>
      </c>
    </row>
    <row r="4938" spans="2:26" ht="15.75" customHeight="1">
      <c r="B4938" s="72">
        <v>41845</v>
      </c>
      <c r="C4938" s="116">
        <v>0.33333333333575865</v>
      </c>
      <c r="D4938" s="74">
        <f t="shared" si="586"/>
        <v>41845.333333333336</v>
      </c>
      <c r="E4938" s="117">
        <v>74.593878024999995</v>
      </c>
      <c r="F4938" s="24">
        <f t="shared" ref="F4938:F5001" si="591">IF(E4938&lt;&gt;"",E4938*1.91,NA())</f>
        <v>142.47430702774997</v>
      </c>
      <c r="G4938" s="117">
        <v>114.8757466425</v>
      </c>
      <c r="H4938" s="24">
        <f t="shared" ref="H4938:H5001" si="592">IF(G4938&lt;&gt;"",G4938*1.91,NA())</f>
        <v>219.41267608717499</v>
      </c>
      <c r="I4938" s="117">
        <v>40.281868617500002</v>
      </c>
      <c r="J4938" s="24">
        <f t="shared" ref="J4938:J5001" si="593">IF(I4938&lt;&gt;"",I4938*1.91,NA())</f>
        <v>76.938369059425</v>
      </c>
      <c r="K4938" s="14">
        <f t="shared" si="587"/>
        <v>5</v>
      </c>
      <c r="L4938" s="41">
        <f t="shared" si="588"/>
        <v>30.008321947786278</v>
      </c>
      <c r="M4938" s="41">
        <f t="shared" si="589"/>
        <v>2</v>
      </c>
      <c r="N4938" s="18"/>
      <c r="X4938" s="48">
        <v>200</v>
      </c>
      <c r="Y4938" s="48">
        <v>40</v>
      </c>
      <c r="Z4938" s="41">
        <f t="shared" si="590"/>
        <v>2</v>
      </c>
    </row>
    <row r="4939" spans="2:26" ht="15.75" customHeight="1">
      <c r="B4939" s="72">
        <v>41845</v>
      </c>
      <c r="C4939" s="116">
        <v>0.375</v>
      </c>
      <c r="D4939" s="74">
        <f t="shared" ref="D4939:D5002" si="594">B4939+C4939</f>
        <v>41845.375</v>
      </c>
      <c r="E4939" s="117">
        <v>54.873603039999999</v>
      </c>
      <c r="F4939" s="24">
        <f t="shared" si="591"/>
        <v>104.8085818064</v>
      </c>
      <c r="G4939" s="117">
        <v>92.796403580000003</v>
      </c>
      <c r="H4939" s="24">
        <f t="shared" si="592"/>
        <v>177.2411308378</v>
      </c>
      <c r="I4939" s="117">
        <v>37.922800539999997</v>
      </c>
      <c r="J4939" s="24">
        <f t="shared" si="593"/>
        <v>72.432549031399986</v>
      </c>
      <c r="K4939" s="14">
        <f t="shared" ref="K4939:K5002" si="595">WEEKDAY(D4939,2)</f>
        <v>5</v>
      </c>
      <c r="L4939" s="41">
        <f t="shared" ref="L4939:L5002" si="596">IF(J4939="",NA(),J4939-(AVERAGE($J$10:$J$8794)))</f>
        <v>25.502501919761265</v>
      </c>
      <c r="M4939" s="41">
        <f t="shared" ref="M4939:M5002" si="597">$U$11</f>
        <v>2</v>
      </c>
      <c r="N4939" s="18"/>
      <c r="X4939" s="48">
        <v>200</v>
      </c>
      <c r="Y4939" s="48">
        <v>40</v>
      </c>
      <c r="Z4939" s="41">
        <f t="shared" ref="Z4939:Z5002" si="598">$U$11</f>
        <v>2</v>
      </c>
    </row>
    <row r="4940" spans="2:26" ht="15.75" customHeight="1">
      <c r="B4940" s="72">
        <v>41845</v>
      </c>
      <c r="C4940" s="116">
        <v>0.41666666666424135</v>
      </c>
      <c r="D4940" s="74">
        <f t="shared" si="594"/>
        <v>41845.416666666664</v>
      </c>
      <c r="E4940" s="117">
        <v>77.935331814999998</v>
      </c>
      <c r="F4940" s="24">
        <f t="shared" si="591"/>
        <v>148.85648376665</v>
      </c>
      <c r="G4940" s="117">
        <v>120.12324945</v>
      </c>
      <c r="H4940" s="24">
        <f t="shared" si="592"/>
        <v>229.43540644949999</v>
      </c>
      <c r="I4940" s="117">
        <v>42.1879176375</v>
      </c>
      <c r="J4940" s="24">
        <f t="shared" si="593"/>
        <v>80.578922687624996</v>
      </c>
      <c r="K4940" s="14">
        <f t="shared" si="595"/>
        <v>5</v>
      </c>
      <c r="L4940" s="41">
        <f t="shared" si="596"/>
        <v>33.648875575986274</v>
      </c>
      <c r="M4940" s="41">
        <f t="shared" si="597"/>
        <v>2</v>
      </c>
      <c r="N4940" s="18"/>
      <c r="X4940" s="48">
        <v>200</v>
      </c>
      <c r="Y4940" s="48">
        <v>40</v>
      </c>
      <c r="Z4940" s="41">
        <f t="shared" si="598"/>
        <v>2</v>
      </c>
    </row>
    <row r="4941" spans="2:26" ht="15.75" customHeight="1">
      <c r="B4941" s="72">
        <v>41845</v>
      </c>
      <c r="C4941" s="116">
        <v>0.45833333333575865</v>
      </c>
      <c r="D4941" s="74">
        <f t="shared" si="594"/>
        <v>41845.458333333336</v>
      </c>
      <c r="E4941" s="117">
        <v>73.257987929999999</v>
      </c>
      <c r="F4941" s="24">
        <f t="shared" si="591"/>
        <v>139.92275694629998</v>
      </c>
      <c r="G4941" s="117">
        <v>113.347561575</v>
      </c>
      <c r="H4941" s="24">
        <f t="shared" si="592"/>
        <v>216.49384260824999</v>
      </c>
      <c r="I4941" s="117">
        <v>40.0895736425</v>
      </c>
      <c r="J4941" s="24">
        <f t="shared" si="593"/>
        <v>76.57108565717499</v>
      </c>
      <c r="K4941" s="14">
        <f t="shared" si="595"/>
        <v>5</v>
      </c>
      <c r="L4941" s="41">
        <f t="shared" si="596"/>
        <v>29.641038545536269</v>
      </c>
      <c r="M4941" s="41">
        <f t="shared" si="597"/>
        <v>2</v>
      </c>
      <c r="N4941" s="18"/>
      <c r="X4941" s="48">
        <v>200</v>
      </c>
      <c r="Y4941" s="48">
        <v>40</v>
      </c>
      <c r="Z4941" s="41">
        <f t="shared" si="598"/>
        <v>2</v>
      </c>
    </row>
    <row r="4942" spans="2:26" ht="15.75" customHeight="1">
      <c r="B4942" s="72">
        <v>41845</v>
      </c>
      <c r="C4942" s="116">
        <v>0.5</v>
      </c>
      <c r="D4942" s="74">
        <f t="shared" si="594"/>
        <v>41845.5</v>
      </c>
      <c r="E4942" s="117">
        <v>54.896421105000002</v>
      </c>
      <c r="F4942" s="24">
        <f t="shared" si="591"/>
        <v>104.85216431054999</v>
      </c>
      <c r="G4942" s="117">
        <v>105.5130892425</v>
      </c>
      <c r="H4942" s="24">
        <f t="shared" si="592"/>
        <v>201.53000045317501</v>
      </c>
      <c r="I4942" s="117">
        <v>50.616668109999999</v>
      </c>
      <c r="J4942" s="24">
        <f t="shared" si="593"/>
        <v>96.677836090100001</v>
      </c>
      <c r="K4942" s="14">
        <f t="shared" si="595"/>
        <v>5</v>
      </c>
      <c r="L4942" s="41">
        <f t="shared" si="596"/>
        <v>49.74778897846128</v>
      </c>
      <c r="M4942" s="41">
        <f t="shared" si="597"/>
        <v>2</v>
      </c>
      <c r="N4942" s="18"/>
      <c r="X4942" s="48">
        <v>200</v>
      </c>
      <c r="Y4942" s="48">
        <v>40</v>
      </c>
      <c r="Z4942" s="41">
        <f t="shared" si="598"/>
        <v>2</v>
      </c>
    </row>
    <row r="4943" spans="2:26" ht="15.75" customHeight="1">
      <c r="B4943" s="72">
        <v>41845</v>
      </c>
      <c r="C4943" s="116">
        <v>0.54166666666424135</v>
      </c>
      <c r="D4943" s="74">
        <f t="shared" si="594"/>
        <v>41845.541666666664</v>
      </c>
      <c r="E4943" s="117">
        <v>67.699314749999999</v>
      </c>
      <c r="F4943" s="24">
        <f t="shared" si="591"/>
        <v>129.30569117249999</v>
      </c>
      <c r="G4943" s="117">
        <v>113.6245337325</v>
      </c>
      <c r="H4943" s="24">
        <f t="shared" si="592"/>
        <v>217.022859429075</v>
      </c>
      <c r="I4943" s="117">
        <v>45.925218964999999</v>
      </c>
      <c r="J4943" s="24">
        <f t="shared" si="593"/>
        <v>87.717168223149997</v>
      </c>
      <c r="K4943" s="14">
        <f t="shared" si="595"/>
        <v>5</v>
      </c>
      <c r="L4943" s="41">
        <f t="shared" si="596"/>
        <v>40.787121111511276</v>
      </c>
      <c r="M4943" s="41">
        <f t="shared" si="597"/>
        <v>2</v>
      </c>
      <c r="N4943" s="18"/>
      <c r="X4943" s="48">
        <v>200</v>
      </c>
      <c r="Y4943" s="48">
        <v>40</v>
      </c>
      <c r="Z4943" s="41">
        <f t="shared" si="598"/>
        <v>2</v>
      </c>
    </row>
    <row r="4944" spans="2:26" ht="15.75" customHeight="1">
      <c r="B4944" s="72">
        <v>41845</v>
      </c>
      <c r="C4944" s="116">
        <v>0.58333333333575865</v>
      </c>
      <c r="D4944" s="74">
        <f t="shared" si="594"/>
        <v>41845.583333333336</v>
      </c>
      <c r="E4944" s="117">
        <v>72.357257204999996</v>
      </c>
      <c r="F4944" s="24">
        <f t="shared" si="591"/>
        <v>138.20236126154998</v>
      </c>
      <c r="G4944" s="117">
        <v>124.85565765</v>
      </c>
      <c r="H4944" s="24">
        <f t="shared" si="592"/>
        <v>238.4743061115</v>
      </c>
      <c r="I4944" s="117">
        <v>52.498400437500003</v>
      </c>
      <c r="J4944" s="24">
        <f t="shared" si="593"/>
        <v>100.27194483562501</v>
      </c>
      <c r="K4944" s="14">
        <f t="shared" si="595"/>
        <v>5</v>
      </c>
      <c r="L4944" s="41">
        <f t="shared" si="596"/>
        <v>53.341897723986285</v>
      </c>
      <c r="M4944" s="41">
        <f t="shared" si="597"/>
        <v>2</v>
      </c>
      <c r="N4944" s="18"/>
      <c r="X4944" s="48">
        <v>200</v>
      </c>
      <c r="Y4944" s="48">
        <v>40</v>
      </c>
      <c r="Z4944" s="41">
        <f t="shared" si="598"/>
        <v>2</v>
      </c>
    </row>
    <row r="4945" spans="2:26" ht="15.75" customHeight="1">
      <c r="B4945" s="72">
        <v>41845</v>
      </c>
      <c r="C4945" s="116">
        <v>0.625</v>
      </c>
      <c r="D4945" s="74">
        <f t="shared" si="594"/>
        <v>41845.625</v>
      </c>
      <c r="E4945" s="117">
        <v>76.477198147500005</v>
      </c>
      <c r="F4945" s="24">
        <f t="shared" si="591"/>
        <v>146.071448461725</v>
      </c>
      <c r="G4945" s="117">
        <v>128.713131925</v>
      </c>
      <c r="H4945" s="24">
        <f t="shared" si="592"/>
        <v>245.84208197674999</v>
      </c>
      <c r="I4945" s="117">
        <v>52.235933752500003</v>
      </c>
      <c r="J4945" s="24">
        <f t="shared" si="593"/>
        <v>99.770633467275005</v>
      </c>
      <c r="K4945" s="14">
        <f t="shared" si="595"/>
        <v>5</v>
      </c>
      <c r="L4945" s="41">
        <f t="shared" si="596"/>
        <v>52.840586355636283</v>
      </c>
      <c r="M4945" s="41">
        <f t="shared" si="597"/>
        <v>2</v>
      </c>
      <c r="N4945" s="18"/>
      <c r="X4945" s="48">
        <v>200</v>
      </c>
      <c r="Y4945" s="48">
        <v>40</v>
      </c>
      <c r="Z4945" s="41">
        <f t="shared" si="598"/>
        <v>2</v>
      </c>
    </row>
    <row r="4946" spans="2:26" ht="15.75" customHeight="1">
      <c r="B4946" s="72">
        <v>41845</v>
      </c>
      <c r="C4946" s="116">
        <v>0.66666666666424135</v>
      </c>
      <c r="D4946" s="74">
        <f t="shared" si="594"/>
        <v>41845.666666666664</v>
      </c>
      <c r="E4946" s="117">
        <v>62.008857787499998</v>
      </c>
      <c r="F4946" s="24">
        <f t="shared" si="591"/>
        <v>118.43691837412499</v>
      </c>
      <c r="G4946" s="117">
        <v>106.4881871325</v>
      </c>
      <c r="H4946" s="24">
        <f t="shared" si="592"/>
        <v>203.39243742307499</v>
      </c>
      <c r="I4946" s="117">
        <v>44.479329329999999</v>
      </c>
      <c r="J4946" s="24">
        <f t="shared" si="593"/>
        <v>84.955519020299988</v>
      </c>
      <c r="K4946" s="14">
        <f t="shared" si="595"/>
        <v>5</v>
      </c>
      <c r="L4946" s="41">
        <f t="shared" si="596"/>
        <v>38.025471908661267</v>
      </c>
      <c r="M4946" s="41">
        <f t="shared" si="597"/>
        <v>2</v>
      </c>
      <c r="N4946" s="18"/>
      <c r="X4946" s="48">
        <v>200</v>
      </c>
      <c r="Y4946" s="48">
        <v>40</v>
      </c>
      <c r="Z4946" s="41">
        <f t="shared" si="598"/>
        <v>2</v>
      </c>
    </row>
    <row r="4947" spans="2:26" ht="15.75" customHeight="1">
      <c r="B4947" s="72">
        <v>41845</v>
      </c>
      <c r="C4947" s="116">
        <v>0.70833333333575865</v>
      </c>
      <c r="D4947" s="74">
        <f t="shared" si="594"/>
        <v>41845.708333333336</v>
      </c>
      <c r="E4947" s="117">
        <v>47.086429862499998</v>
      </c>
      <c r="F4947" s="24">
        <f t="shared" si="591"/>
        <v>89.935081037374985</v>
      </c>
      <c r="G4947" s="117">
        <v>91.830647692499994</v>
      </c>
      <c r="H4947" s="24">
        <f t="shared" si="592"/>
        <v>175.39653709267498</v>
      </c>
      <c r="I4947" s="117">
        <v>44.744217839999997</v>
      </c>
      <c r="J4947" s="24">
        <f t="shared" si="593"/>
        <v>85.46145607439999</v>
      </c>
      <c r="K4947" s="14">
        <f t="shared" si="595"/>
        <v>5</v>
      </c>
      <c r="L4947" s="41">
        <f t="shared" si="596"/>
        <v>38.531408962761269</v>
      </c>
      <c r="M4947" s="41">
        <f t="shared" si="597"/>
        <v>2</v>
      </c>
      <c r="N4947" s="18"/>
      <c r="X4947" s="48">
        <v>200</v>
      </c>
      <c r="Y4947" s="48">
        <v>40</v>
      </c>
      <c r="Z4947" s="41">
        <f t="shared" si="598"/>
        <v>2</v>
      </c>
    </row>
    <row r="4948" spans="2:26" ht="15.75" customHeight="1">
      <c r="B4948" s="72">
        <v>41845</v>
      </c>
      <c r="C4948" s="116">
        <v>0.75</v>
      </c>
      <c r="D4948" s="74">
        <f t="shared" si="594"/>
        <v>41845.75</v>
      </c>
      <c r="E4948" s="117">
        <v>31.665606910000001</v>
      </c>
      <c r="F4948" s="24">
        <f t="shared" si="591"/>
        <v>60.4813091981</v>
      </c>
      <c r="G4948" s="117">
        <v>67.622157652499993</v>
      </c>
      <c r="H4948" s="24">
        <f t="shared" si="592"/>
        <v>129.15832111627498</v>
      </c>
      <c r="I4948" s="117">
        <v>35.956550742499999</v>
      </c>
      <c r="J4948" s="24">
        <f t="shared" si="593"/>
        <v>68.677011918174998</v>
      </c>
      <c r="K4948" s="14">
        <f t="shared" si="595"/>
        <v>5</v>
      </c>
      <c r="L4948" s="41">
        <f t="shared" si="596"/>
        <v>21.746964806536276</v>
      </c>
      <c r="M4948" s="41">
        <f t="shared" si="597"/>
        <v>2</v>
      </c>
      <c r="N4948" s="18"/>
      <c r="X4948" s="48">
        <v>200</v>
      </c>
      <c r="Y4948" s="48">
        <v>40</v>
      </c>
      <c r="Z4948" s="41">
        <f t="shared" si="598"/>
        <v>2</v>
      </c>
    </row>
    <row r="4949" spans="2:26" ht="15.75" customHeight="1">
      <c r="B4949" s="72">
        <v>41845</v>
      </c>
      <c r="C4949" s="116">
        <v>0.79166666666424135</v>
      </c>
      <c r="D4949" s="74">
        <f t="shared" si="594"/>
        <v>41845.791666666664</v>
      </c>
      <c r="E4949" s="117">
        <v>29.485150685000001</v>
      </c>
      <c r="F4949" s="24">
        <f t="shared" si="591"/>
        <v>56.316637808350002</v>
      </c>
      <c r="G4949" s="117">
        <v>62.579622432500003</v>
      </c>
      <c r="H4949" s="24">
        <f t="shared" si="592"/>
        <v>119.527078846075</v>
      </c>
      <c r="I4949" s="117">
        <v>33.094471749999997</v>
      </c>
      <c r="J4949" s="24">
        <f t="shared" si="593"/>
        <v>63.210441042499994</v>
      </c>
      <c r="K4949" s="14">
        <f t="shared" si="595"/>
        <v>5</v>
      </c>
      <c r="L4949" s="41">
        <f t="shared" si="596"/>
        <v>16.280393930861273</v>
      </c>
      <c r="M4949" s="41">
        <f t="shared" si="597"/>
        <v>2</v>
      </c>
      <c r="N4949" s="18"/>
      <c r="X4949" s="48">
        <v>200</v>
      </c>
      <c r="Y4949" s="48">
        <v>40</v>
      </c>
      <c r="Z4949" s="41">
        <f t="shared" si="598"/>
        <v>2</v>
      </c>
    </row>
    <row r="4950" spans="2:26" ht="15.75" customHeight="1">
      <c r="B4950" s="72">
        <v>41845</v>
      </c>
      <c r="C4950" s="116">
        <v>0.83333333333575865</v>
      </c>
      <c r="D4950" s="74">
        <f t="shared" si="594"/>
        <v>41845.833333333336</v>
      </c>
      <c r="E4950" s="117">
        <v>47.358022822499997</v>
      </c>
      <c r="F4950" s="24">
        <f t="shared" si="591"/>
        <v>90.453823590974991</v>
      </c>
      <c r="G4950" s="117">
        <v>85.496032714999998</v>
      </c>
      <c r="H4950" s="24">
        <f t="shared" si="592"/>
        <v>163.29742248565</v>
      </c>
      <c r="I4950" s="117">
        <v>38.1380098825</v>
      </c>
      <c r="J4950" s="24">
        <f t="shared" si="593"/>
        <v>72.843598875574997</v>
      </c>
      <c r="K4950" s="14">
        <f t="shared" si="595"/>
        <v>5</v>
      </c>
      <c r="L4950" s="41">
        <f t="shared" si="596"/>
        <v>25.913551763936276</v>
      </c>
      <c r="M4950" s="41">
        <f t="shared" si="597"/>
        <v>2</v>
      </c>
      <c r="N4950" s="18"/>
      <c r="X4950" s="48">
        <v>200</v>
      </c>
      <c r="Y4950" s="48">
        <v>40</v>
      </c>
      <c r="Z4950" s="41">
        <f t="shared" si="598"/>
        <v>2</v>
      </c>
    </row>
    <row r="4951" spans="2:26" ht="15.75" customHeight="1">
      <c r="B4951" s="72">
        <v>41845</v>
      </c>
      <c r="C4951" s="116">
        <v>0.875</v>
      </c>
      <c r="D4951" s="74">
        <f t="shared" si="594"/>
        <v>41845.875</v>
      </c>
      <c r="E4951" s="117">
        <v>49.800499802499999</v>
      </c>
      <c r="F4951" s="24">
        <f t="shared" si="591"/>
        <v>95.118954622774993</v>
      </c>
      <c r="G4951" s="117">
        <v>82.994936642499994</v>
      </c>
      <c r="H4951" s="24">
        <f t="shared" si="592"/>
        <v>158.52032898717499</v>
      </c>
      <c r="I4951" s="117">
        <v>33.194436840000002</v>
      </c>
      <c r="J4951" s="24">
        <f t="shared" si="593"/>
        <v>63.401374364399999</v>
      </c>
      <c r="K4951" s="14">
        <f t="shared" si="595"/>
        <v>5</v>
      </c>
      <c r="L4951" s="41">
        <f t="shared" si="596"/>
        <v>16.471327252761277</v>
      </c>
      <c r="M4951" s="41">
        <f t="shared" si="597"/>
        <v>2</v>
      </c>
      <c r="N4951" s="18"/>
      <c r="X4951" s="48">
        <v>200</v>
      </c>
      <c r="Y4951" s="48">
        <v>40</v>
      </c>
      <c r="Z4951" s="41">
        <f t="shared" si="598"/>
        <v>2</v>
      </c>
    </row>
    <row r="4952" spans="2:26" ht="15.75" customHeight="1">
      <c r="B4952" s="72">
        <v>41845</v>
      </c>
      <c r="C4952" s="116">
        <v>0.91666666666424135</v>
      </c>
      <c r="D4952" s="74">
        <f t="shared" si="594"/>
        <v>41845.916666666664</v>
      </c>
      <c r="E4952" s="117">
        <v>56.83670583</v>
      </c>
      <c r="F4952" s="24">
        <f t="shared" si="591"/>
        <v>108.55810813529999</v>
      </c>
      <c r="G4952" s="117">
        <v>90.066869080000004</v>
      </c>
      <c r="H4952" s="24">
        <f t="shared" si="592"/>
        <v>172.02771994279999</v>
      </c>
      <c r="I4952" s="117">
        <v>33.230163257500003</v>
      </c>
      <c r="J4952" s="24">
        <f t="shared" si="593"/>
        <v>63.469611821825005</v>
      </c>
      <c r="K4952" s="14">
        <f t="shared" si="595"/>
        <v>5</v>
      </c>
      <c r="L4952" s="41">
        <f t="shared" si="596"/>
        <v>16.539564710186283</v>
      </c>
      <c r="M4952" s="41">
        <f t="shared" si="597"/>
        <v>2</v>
      </c>
      <c r="N4952" s="18"/>
      <c r="X4952" s="48">
        <v>200</v>
      </c>
      <c r="Y4952" s="48">
        <v>40</v>
      </c>
      <c r="Z4952" s="41">
        <f t="shared" si="598"/>
        <v>2</v>
      </c>
    </row>
    <row r="4953" spans="2:26" ht="15.75" customHeight="1">
      <c r="B4953" s="72">
        <v>41845</v>
      </c>
      <c r="C4953" s="116">
        <v>0.95833333333575865</v>
      </c>
      <c r="D4953" s="74">
        <f t="shared" si="594"/>
        <v>41845.958333333336</v>
      </c>
      <c r="E4953" s="117">
        <v>31.928132292499999</v>
      </c>
      <c r="F4953" s="24">
        <f t="shared" si="591"/>
        <v>60.982732678674992</v>
      </c>
      <c r="G4953" s="117">
        <v>55.833401307499997</v>
      </c>
      <c r="H4953" s="24">
        <f t="shared" si="592"/>
        <v>106.64179649732499</v>
      </c>
      <c r="I4953" s="117">
        <v>23.9052690175</v>
      </c>
      <c r="J4953" s="24">
        <f t="shared" si="593"/>
        <v>45.659063823425001</v>
      </c>
      <c r="K4953" s="14">
        <f t="shared" si="595"/>
        <v>5</v>
      </c>
      <c r="L4953" s="41">
        <f t="shared" si="596"/>
        <v>-1.2709832882137206</v>
      </c>
      <c r="M4953" s="41">
        <f t="shared" si="597"/>
        <v>2</v>
      </c>
      <c r="N4953" s="18"/>
      <c r="X4953" s="48">
        <v>200</v>
      </c>
      <c r="Y4953" s="48">
        <v>40</v>
      </c>
      <c r="Z4953" s="41">
        <f t="shared" si="598"/>
        <v>2</v>
      </c>
    </row>
    <row r="4954" spans="2:26" ht="15.75" customHeight="1">
      <c r="B4954" s="72">
        <v>41846</v>
      </c>
      <c r="C4954" s="116">
        <v>0</v>
      </c>
      <c r="D4954" s="74">
        <f t="shared" si="594"/>
        <v>41846</v>
      </c>
      <c r="E4954" s="117">
        <v>28.550260215000002</v>
      </c>
      <c r="F4954" s="24">
        <f t="shared" si="591"/>
        <v>54.530997010649997</v>
      </c>
      <c r="G4954" s="117">
        <v>48.073249314999998</v>
      </c>
      <c r="H4954" s="24">
        <f t="shared" si="592"/>
        <v>91.819906191649991</v>
      </c>
      <c r="I4954" s="117">
        <v>19.5229891</v>
      </c>
      <c r="J4954" s="24">
        <f t="shared" si="593"/>
        <v>37.288909181000001</v>
      </c>
      <c r="K4954" s="14">
        <f t="shared" si="595"/>
        <v>6</v>
      </c>
      <c r="L4954" s="41">
        <f t="shared" si="596"/>
        <v>-9.6411379306387204</v>
      </c>
      <c r="M4954" s="41">
        <f t="shared" si="597"/>
        <v>2</v>
      </c>
      <c r="N4954" s="18"/>
      <c r="X4954" s="48">
        <v>200</v>
      </c>
      <c r="Y4954" s="48">
        <v>40</v>
      </c>
      <c r="Z4954" s="41">
        <f t="shared" si="598"/>
        <v>2</v>
      </c>
    </row>
    <row r="4955" spans="2:26" ht="15.75" customHeight="1">
      <c r="B4955" s="72">
        <v>41846</v>
      </c>
      <c r="C4955" s="116">
        <v>4.1666666664241347E-2</v>
      </c>
      <c r="D4955" s="74">
        <f t="shared" si="594"/>
        <v>41846.041666666664</v>
      </c>
      <c r="E4955" s="117">
        <v>46.315416492499999</v>
      </c>
      <c r="F4955" s="24">
        <f t="shared" si="591"/>
        <v>88.462445500674988</v>
      </c>
      <c r="G4955" s="117">
        <v>71.482167704999995</v>
      </c>
      <c r="H4955" s="24">
        <f t="shared" si="592"/>
        <v>136.53094031654999</v>
      </c>
      <c r="I4955" s="117">
        <v>25.166751210000001</v>
      </c>
      <c r="J4955" s="24">
        <f t="shared" si="593"/>
        <v>48.068494811100003</v>
      </c>
      <c r="K4955" s="14">
        <f t="shared" si="595"/>
        <v>6</v>
      </c>
      <c r="L4955" s="41">
        <f t="shared" si="596"/>
        <v>1.1384476994612811</v>
      </c>
      <c r="M4955" s="41">
        <f t="shared" si="597"/>
        <v>2</v>
      </c>
      <c r="N4955" s="18"/>
      <c r="X4955" s="48">
        <v>200</v>
      </c>
      <c r="Y4955" s="48">
        <v>40</v>
      </c>
      <c r="Z4955" s="41">
        <f t="shared" si="598"/>
        <v>2</v>
      </c>
    </row>
    <row r="4956" spans="2:26" ht="15.75" customHeight="1">
      <c r="B4956" s="72">
        <v>41846</v>
      </c>
      <c r="C4956" s="116">
        <v>8.3333333335758653E-2</v>
      </c>
      <c r="D4956" s="74">
        <f t="shared" si="594"/>
        <v>41846.083333333336</v>
      </c>
      <c r="E4956" s="117">
        <v>47.016039294999999</v>
      </c>
      <c r="F4956" s="24">
        <f t="shared" si="591"/>
        <v>89.800635053449994</v>
      </c>
      <c r="G4956" s="117">
        <v>69.756627742500001</v>
      </c>
      <c r="H4956" s="24">
        <f t="shared" si="592"/>
        <v>133.23515898817499</v>
      </c>
      <c r="I4956" s="117">
        <v>22.740588452499999</v>
      </c>
      <c r="J4956" s="24">
        <f t="shared" si="593"/>
        <v>43.434523944274993</v>
      </c>
      <c r="K4956" s="14">
        <f t="shared" si="595"/>
        <v>6</v>
      </c>
      <c r="L4956" s="41">
        <f t="shared" si="596"/>
        <v>-3.4955231673637286</v>
      </c>
      <c r="M4956" s="41">
        <f t="shared" si="597"/>
        <v>2</v>
      </c>
      <c r="N4956" s="18"/>
      <c r="X4956" s="48">
        <v>200</v>
      </c>
      <c r="Y4956" s="48">
        <v>40</v>
      </c>
      <c r="Z4956" s="41">
        <f t="shared" si="598"/>
        <v>2</v>
      </c>
    </row>
    <row r="4957" spans="2:26" ht="15.75" customHeight="1">
      <c r="B4957" s="72">
        <v>41846</v>
      </c>
      <c r="C4957" s="116">
        <v>0.125</v>
      </c>
      <c r="D4957" s="74">
        <f t="shared" si="594"/>
        <v>41846.125</v>
      </c>
      <c r="E4957" s="117">
        <v>9.1419552715000005</v>
      </c>
      <c r="F4957" s="24">
        <f t="shared" si="591"/>
        <v>17.461134568565001</v>
      </c>
      <c r="G4957" s="117">
        <v>23.046923682500001</v>
      </c>
      <c r="H4957" s="24">
        <f t="shared" si="592"/>
        <v>44.019624233575001</v>
      </c>
      <c r="I4957" s="117">
        <v>13.904968412500001</v>
      </c>
      <c r="J4957" s="24">
        <f t="shared" si="593"/>
        <v>26.558489667875001</v>
      </c>
      <c r="K4957" s="14">
        <f t="shared" si="595"/>
        <v>6</v>
      </c>
      <c r="L4957" s="41">
        <f t="shared" si="596"/>
        <v>-20.37155744376372</v>
      </c>
      <c r="M4957" s="41">
        <f t="shared" si="597"/>
        <v>2</v>
      </c>
      <c r="N4957" s="18"/>
      <c r="X4957" s="48">
        <v>200</v>
      </c>
      <c r="Y4957" s="48">
        <v>40</v>
      </c>
      <c r="Z4957" s="41">
        <f t="shared" si="598"/>
        <v>2</v>
      </c>
    </row>
    <row r="4958" spans="2:26" ht="15.75" customHeight="1">
      <c r="B4958" s="72">
        <v>41846</v>
      </c>
      <c r="C4958" s="116">
        <v>0.16666666666424135</v>
      </c>
      <c r="D4958" s="74">
        <f t="shared" si="594"/>
        <v>41846.166666666664</v>
      </c>
      <c r="E4958" s="117">
        <v>46.877573362500002</v>
      </c>
      <c r="F4958" s="24">
        <f t="shared" si="591"/>
        <v>89.536165122374996</v>
      </c>
      <c r="G4958" s="117">
        <v>70.681580027500004</v>
      </c>
      <c r="H4958" s="24">
        <f t="shared" si="592"/>
        <v>135.00181785252499</v>
      </c>
      <c r="I4958" s="117">
        <v>23.804006664999999</v>
      </c>
      <c r="J4958" s="24">
        <f t="shared" si="593"/>
        <v>45.465652730149998</v>
      </c>
      <c r="K4958" s="14">
        <f t="shared" si="595"/>
        <v>6</v>
      </c>
      <c r="L4958" s="41">
        <f t="shared" si="596"/>
        <v>-1.4643943814887237</v>
      </c>
      <c r="M4958" s="41">
        <f t="shared" si="597"/>
        <v>2</v>
      </c>
      <c r="N4958" s="18"/>
      <c r="X4958" s="48">
        <v>200</v>
      </c>
      <c r="Y4958" s="48">
        <v>40</v>
      </c>
      <c r="Z4958" s="41">
        <f t="shared" si="598"/>
        <v>2</v>
      </c>
    </row>
    <row r="4959" spans="2:26" ht="15.75" customHeight="1">
      <c r="B4959" s="72">
        <v>41846</v>
      </c>
      <c r="C4959" s="116">
        <v>0.20833333333575865</v>
      </c>
      <c r="D4959" s="74">
        <f t="shared" si="594"/>
        <v>41846.208333333336</v>
      </c>
      <c r="E4959" s="117">
        <v>67.062423432499997</v>
      </c>
      <c r="F4959" s="24">
        <f t="shared" si="591"/>
        <v>128.08922875607499</v>
      </c>
      <c r="G4959" s="117">
        <v>91.348050892499998</v>
      </c>
      <c r="H4959" s="24">
        <f t="shared" si="592"/>
        <v>174.47477720467498</v>
      </c>
      <c r="I4959" s="117">
        <v>24.285627452500002</v>
      </c>
      <c r="J4959" s="24">
        <f t="shared" si="593"/>
        <v>46.385548434275002</v>
      </c>
      <c r="K4959" s="14">
        <f t="shared" si="595"/>
        <v>6</v>
      </c>
      <c r="L4959" s="41">
        <f t="shared" si="596"/>
        <v>-0.54449867736371971</v>
      </c>
      <c r="M4959" s="41">
        <f t="shared" si="597"/>
        <v>2</v>
      </c>
      <c r="N4959" s="18"/>
      <c r="X4959" s="48">
        <v>200</v>
      </c>
      <c r="Y4959" s="48">
        <v>40</v>
      </c>
      <c r="Z4959" s="41">
        <f t="shared" si="598"/>
        <v>2</v>
      </c>
    </row>
    <row r="4960" spans="2:26" ht="15.75" customHeight="1">
      <c r="B4960" s="72">
        <v>41846</v>
      </c>
      <c r="C4960" s="116">
        <v>0.25</v>
      </c>
      <c r="D4960" s="74">
        <f t="shared" si="594"/>
        <v>41846.25</v>
      </c>
      <c r="E4960" s="117">
        <v>64.984762397500006</v>
      </c>
      <c r="F4960" s="24">
        <f t="shared" si="591"/>
        <v>124.12089617922501</v>
      </c>
      <c r="G4960" s="117">
        <v>93.633970597499996</v>
      </c>
      <c r="H4960" s="24">
        <f t="shared" si="592"/>
        <v>178.84088384122498</v>
      </c>
      <c r="I4960" s="117">
        <v>28.649208195</v>
      </c>
      <c r="J4960" s="24">
        <f t="shared" si="593"/>
        <v>54.719987652449994</v>
      </c>
      <c r="K4960" s="14">
        <f t="shared" si="595"/>
        <v>6</v>
      </c>
      <c r="L4960" s="41">
        <f t="shared" si="596"/>
        <v>7.7899405408112727</v>
      </c>
      <c r="M4960" s="41">
        <f t="shared" si="597"/>
        <v>2</v>
      </c>
      <c r="N4960" s="18"/>
      <c r="X4960" s="48">
        <v>200</v>
      </c>
      <c r="Y4960" s="48">
        <v>40</v>
      </c>
      <c r="Z4960" s="41">
        <f t="shared" si="598"/>
        <v>2</v>
      </c>
    </row>
    <row r="4961" spans="2:26" ht="15.75" customHeight="1">
      <c r="B4961" s="72">
        <v>41846</v>
      </c>
      <c r="C4961" s="116">
        <v>0.29166666666424135</v>
      </c>
      <c r="D4961" s="74">
        <f t="shared" si="594"/>
        <v>41846.291666666664</v>
      </c>
      <c r="E4961" s="117">
        <v>65.278136852499998</v>
      </c>
      <c r="F4961" s="24">
        <f t="shared" si="591"/>
        <v>124.68124138827498</v>
      </c>
      <c r="G4961" s="117">
        <v>94.936279255000002</v>
      </c>
      <c r="H4961" s="24">
        <f t="shared" si="592"/>
        <v>181.32829337704999</v>
      </c>
      <c r="I4961" s="117">
        <v>29.658142402500001</v>
      </c>
      <c r="J4961" s="24">
        <f t="shared" si="593"/>
        <v>56.647051988774997</v>
      </c>
      <c r="K4961" s="14">
        <f t="shared" si="595"/>
        <v>6</v>
      </c>
      <c r="L4961" s="41">
        <f t="shared" si="596"/>
        <v>9.7170048771362758</v>
      </c>
      <c r="M4961" s="41">
        <f t="shared" si="597"/>
        <v>2</v>
      </c>
      <c r="N4961" s="18"/>
      <c r="X4961" s="48">
        <v>200</v>
      </c>
      <c r="Y4961" s="48">
        <v>40</v>
      </c>
      <c r="Z4961" s="41">
        <f t="shared" si="598"/>
        <v>2</v>
      </c>
    </row>
    <row r="4962" spans="2:26" ht="15.75" customHeight="1">
      <c r="B4962" s="72">
        <v>41846</v>
      </c>
      <c r="C4962" s="116">
        <v>0.33333333333575865</v>
      </c>
      <c r="D4962" s="74">
        <f t="shared" si="594"/>
        <v>41846.333333333336</v>
      </c>
      <c r="E4962" s="117">
        <v>85.338712167500006</v>
      </c>
      <c r="F4962" s="24">
        <f t="shared" si="591"/>
        <v>162.99694023992501</v>
      </c>
      <c r="G4962" s="117">
        <v>133.5353164</v>
      </c>
      <c r="H4962" s="24">
        <f t="shared" si="592"/>
        <v>255.052454324</v>
      </c>
      <c r="I4962" s="117">
        <v>48.196604207500002</v>
      </c>
      <c r="J4962" s="24">
        <f t="shared" si="593"/>
        <v>92.055514036324993</v>
      </c>
      <c r="K4962" s="14">
        <f t="shared" si="595"/>
        <v>6</v>
      </c>
      <c r="L4962" s="41">
        <f t="shared" si="596"/>
        <v>45.125466924686272</v>
      </c>
      <c r="M4962" s="41">
        <f t="shared" si="597"/>
        <v>2</v>
      </c>
      <c r="N4962" s="18"/>
      <c r="X4962" s="48">
        <v>200</v>
      </c>
      <c r="Y4962" s="48">
        <v>40</v>
      </c>
      <c r="Z4962" s="41">
        <f t="shared" si="598"/>
        <v>2</v>
      </c>
    </row>
    <row r="4963" spans="2:26" ht="15.75" customHeight="1">
      <c r="B4963" s="72">
        <v>41846</v>
      </c>
      <c r="C4963" s="116">
        <v>0.375</v>
      </c>
      <c r="D4963" s="74">
        <f t="shared" si="594"/>
        <v>41846.375</v>
      </c>
      <c r="E4963" s="117">
        <v>60.718470582499997</v>
      </c>
      <c r="F4963" s="24">
        <f t="shared" si="591"/>
        <v>115.97227881257498</v>
      </c>
      <c r="G4963" s="117">
        <v>102.8772775875</v>
      </c>
      <c r="H4963" s="24">
        <f t="shared" si="592"/>
        <v>196.49560019212501</v>
      </c>
      <c r="I4963" s="117">
        <v>42.158807000000003</v>
      </c>
      <c r="J4963" s="24">
        <f t="shared" si="593"/>
        <v>80.523321370000005</v>
      </c>
      <c r="K4963" s="14">
        <f t="shared" si="595"/>
        <v>6</v>
      </c>
      <c r="L4963" s="41">
        <f t="shared" si="596"/>
        <v>33.593274258361284</v>
      </c>
      <c r="M4963" s="41">
        <f t="shared" si="597"/>
        <v>2</v>
      </c>
      <c r="N4963" s="18"/>
      <c r="X4963" s="48">
        <v>200</v>
      </c>
      <c r="Y4963" s="48">
        <v>40</v>
      </c>
      <c r="Z4963" s="41">
        <f t="shared" si="598"/>
        <v>2</v>
      </c>
    </row>
    <row r="4964" spans="2:26" ht="15.75" customHeight="1">
      <c r="B4964" s="72">
        <v>41846</v>
      </c>
      <c r="C4964" s="116">
        <v>0.41666666666424135</v>
      </c>
      <c r="D4964" s="74">
        <f t="shared" si="594"/>
        <v>41846.416666666664</v>
      </c>
      <c r="E4964" s="117">
        <v>58.523039517500003</v>
      </c>
      <c r="F4964" s="24">
        <f t="shared" si="591"/>
        <v>111.77900547842501</v>
      </c>
      <c r="G4964" s="117">
        <v>102.8993047325</v>
      </c>
      <c r="H4964" s="24">
        <f t="shared" si="592"/>
        <v>196.53767203907498</v>
      </c>
      <c r="I4964" s="117">
        <v>44.376265212500002</v>
      </c>
      <c r="J4964" s="24">
        <f t="shared" si="593"/>
        <v>84.758666555874996</v>
      </c>
      <c r="K4964" s="14">
        <f t="shared" si="595"/>
        <v>6</v>
      </c>
      <c r="L4964" s="41">
        <f t="shared" si="596"/>
        <v>37.828619444236274</v>
      </c>
      <c r="M4964" s="41">
        <f t="shared" si="597"/>
        <v>2</v>
      </c>
      <c r="N4964" s="18"/>
      <c r="X4964" s="48">
        <v>200</v>
      </c>
      <c r="Y4964" s="48">
        <v>40</v>
      </c>
      <c r="Z4964" s="41">
        <f t="shared" si="598"/>
        <v>2</v>
      </c>
    </row>
    <row r="4965" spans="2:26" ht="15.75" customHeight="1">
      <c r="B4965" s="72">
        <v>41846</v>
      </c>
      <c r="C4965" s="116">
        <v>0.45833333333575865</v>
      </c>
      <c r="D4965" s="74">
        <f t="shared" si="594"/>
        <v>41846.458333333336</v>
      </c>
      <c r="E4965" s="117">
        <v>49.372241559999999</v>
      </c>
      <c r="F4965" s="24">
        <f t="shared" si="591"/>
        <v>94.300981379599989</v>
      </c>
      <c r="G4965" s="117">
        <v>88.035743462499994</v>
      </c>
      <c r="H4965" s="24">
        <f t="shared" si="592"/>
        <v>168.14827001337497</v>
      </c>
      <c r="I4965" s="117">
        <v>38.663501892500001</v>
      </c>
      <c r="J4965" s="24">
        <f t="shared" si="593"/>
        <v>73.847288614674994</v>
      </c>
      <c r="K4965" s="14">
        <f t="shared" si="595"/>
        <v>6</v>
      </c>
      <c r="L4965" s="41">
        <f t="shared" si="596"/>
        <v>26.917241503036273</v>
      </c>
      <c r="M4965" s="41">
        <f t="shared" si="597"/>
        <v>2</v>
      </c>
      <c r="N4965" s="18"/>
      <c r="X4965" s="48">
        <v>200</v>
      </c>
      <c r="Y4965" s="48">
        <v>40</v>
      </c>
      <c r="Z4965" s="41">
        <f t="shared" si="598"/>
        <v>2</v>
      </c>
    </row>
    <row r="4966" spans="2:26" ht="15.75" customHeight="1">
      <c r="B4966" s="72">
        <v>41846</v>
      </c>
      <c r="C4966" s="116">
        <v>0.5</v>
      </c>
      <c r="D4966" s="74">
        <f t="shared" si="594"/>
        <v>41846.5</v>
      </c>
      <c r="E4966" s="117">
        <v>49.499984345000001</v>
      </c>
      <c r="F4966" s="24">
        <f t="shared" si="591"/>
        <v>94.544970098950003</v>
      </c>
      <c r="G4966" s="117">
        <v>88.553310372499993</v>
      </c>
      <c r="H4966" s="24">
        <f t="shared" si="592"/>
        <v>169.13682281147499</v>
      </c>
      <c r="I4966" s="117">
        <v>39.053326034999998</v>
      </c>
      <c r="J4966" s="24">
        <f t="shared" si="593"/>
        <v>74.591852726849993</v>
      </c>
      <c r="K4966" s="14">
        <f t="shared" si="595"/>
        <v>6</v>
      </c>
      <c r="L4966" s="41">
        <f t="shared" si="596"/>
        <v>27.661805615211271</v>
      </c>
      <c r="M4966" s="41">
        <f t="shared" si="597"/>
        <v>2</v>
      </c>
      <c r="N4966" s="18"/>
      <c r="X4966" s="48">
        <v>200</v>
      </c>
      <c r="Y4966" s="48">
        <v>40</v>
      </c>
      <c r="Z4966" s="41">
        <f t="shared" si="598"/>
        <v>2</v>
      </c>
    </row>
    <row r="4967" spans="2:26" ht="15.75" customHeight="1">
      <c r="B4967" s="72">
        <v>41846</v>
      </c>
      <c r="C4967" s="116">
        <v>0.54166666666424135</v>
      </c>
      <c r="D4967" s="74">
        <f t="shared" si="594"/>
        <v>41846.541666666664</v>
      </c>
      <c r="E4967" s="117">
        <v>48.213988757499997</v>
      </c>
      <c r="F4967" s="24">
        <f t="shared" si="591"/>
        <v>92.088718526824991</v>
      </c>
      <c r="G4967" s="117">
        <v>90.0067017075</v>
      </c>
      <c r="H4967" s="24">
        <f t="shared" si="592"/>
        <v>171.912800261325</v>
      </c>
      <c r="I4967" s="117">
        <v>41.792712954999999</v>
      </c>
      <c r="J4967" s="24">
        <f t="shared" si="593"/>
        <v>79.824081744049991</v>
      </c>
      <c r="K4967" s="14">
        <f t="shared" si="595"/>
        <v>6</v>
      </c>
      <c r="L4967" s="41">
        <f t="shared" si="596"/>
        <v>32.89403463241127</v>
      </c>
      <c r="M4967" s="41">
        <f t="shared" si="597"/>
        <v>2</v>
      </c>
      <c r="N4967" s="18"/>
      <c r="X4967" s="48">
        <v>200</v>
      </c>
      <c r="Y4967" s="48">
        <v>40</v>
      </c>
      <c r="Z4967" s="41">
        <f t="shared" si="598"/>
        <v>2</v>
      </c>
    </row>
    <row r="4968" spans="2:26" ht="15.75" customHeight="1">
      <c r="B4968" s="72">
        <v>41846</v>
      </c>
      <c r="C4968" s="116">
        <v>0.58333333333575865</v>
      </c>
      <c r="D4968" s="74">
        <f t="shared" si="594"/>
        <v>41846.583333333336</v>
      </c>
      <c r="E4968" s="117">
        <v>32.913207749999998</v>
      </c>
      <c r="F4968" s="24">
        <f t="shared" si="591"/>
        <v>62.864226802499992</v>
      </c>
      <c r="G4968" s="117">
        <v>60.714201129999999</v>
      </c>
      <c r="H4968" s="24">
        <f t="shared" si="592"/>
        <v>115.9641241583</v>
      </c>
      <c r="I4968" s="117">
        <v>27.800993377499999</v>
      </c>
      <c r="J4968" s="24">
        <f t="shared" si="593"/>
        <v>53.099897351025</v>
      </c>
      <c r="K4968" s="14">
        <f t="shared" si="595"/>
        <v>6</v>
      </c>
      <c r="L4968" s="41">
        <f t="shared" si="596"/>
        <v>6.1698502393862782</v>
      </c>
      <c r="M4968" s="41">
        <f t="shared" si="597"/>
        <v>2</v>
      </c>
      <c r="N4968" s="18"/>
      <c r="X4968" s="48">
        <v>200</v>
      </c>
      <c r="Y4968" s="48">
        <v>40</v>
      </c>
      <c r="Z4968" s="41">
        <f t="shared" si="598"/>
        <v>2</v>
      </c>
    </row>
    <row r="4969" spans="2:26" ht="15.75" customHeight="1">
      <c r="B4969" s="72">
        <v>41846</v>
      </c>
      <c r="C4969" s="116">
        <v>0.625</v>
      </c>
      <c r="D4969" s="74">
        <f t="shared" si="594"/>
        <v>41846.625</v>
      </c>
      <c r="E4969" s="117">
        <v>27.095365472499999</v>
      </c>
      <c r="F4969" s="24">
        <f t="shared" si="591"/>
        <v>51.752148052474993</v>
      </c>
      <c r="G4969" s="117">
        <v>57.744749624999997</v>
      </c>
      <c r="H4969" s="24">
        <f t="shared" si="592"/>
        <v>110.29247178374999</v>
      </c>
      <c r="I4969" s="117">
        <v>30.649384149999999</v>
      </c>
      <c r="J4969" s="24">
        <f t="shared" si="593"/>
        <v>58.540323726499999</v>
      </c>
      <c r="K4969" s="14">
        <f t="shared" si="595"/>
        <v>6</v>
      </c>
      <c r="L4969" s="41">
        <f t="shared" si="596"/>
        <v>11.610276614861277</v>
      </c>
      <c r="M4969" s="41">
        <f t="shared" si="597"/>
        <v>2</v>
      </c>
      <c r="N4969" s="18"/>
      <c r="X4969" s="48">
        <v>200</v>
      </c>
      <c r="Y4969" s="48">
        <v>40</v>
      </c>
      <c r="Z4969" s="41">
        <f t="shared" si="598"/>
        <v>2</v>
      </c>
    </row>
    <row r="4970" spans="2:26" ht="15.75" customHeight="1">
      <c r="B4970" s="72">
        <v>41846</v>
      </c>
      <c r="C4970" s="116">
        <v>0.66666666666424135</v>
      </c>
      <c r="D4970" s="74">
        <f t="shared" si="594"/>
        <v>41846.666666666664</v>
      </c>
      <c r="E4970" s="117">
        <v>17.909403922500001</v>
      </c>
      <c r="F4970" s="24">
        <f t="shared" si="591"/>
        <v>34.206961491975001</v>
      </c>
      <c r="G4970" s="117">
        <v>39.1442547475</v>
      </c>
      <c r="H4970" s="24">
        <f t="shared" si="592"/>
        <v>74.76552656772499</v>
      </c>
      <c r="I4970" s="117">
        <v>21.2348508225</v>
      </c>
      <c r="J4970" s="24">
        <f t="shared" si="593"/>
        <v>40.558565070975</v>
      </c>
      <c r="K4970" s="14">
        <f t="shared" si="595"/>
        <v>6</v>
      </c>
      <c r="L4970" s="41">
        <f t="shared" si="596"/>
        <v>-6.3714820406637216</v>
      </c>
      <c r="M4970" s="41">
        <f t="shared" si="597"/>
        <v>2</v>
      </c>
      <c r="N4970" s="18"/>
      <c r="X4970" s="48">
        <v>200</v>
      </c>
      <c r="Y4970" s="48">
        <v>40</v>
      </c>
      <c r="Z4970" s="41">
        <f t="shared" si="598"/>
        <v>2</v>
      </c>
    </row>
    <row r="4971" spans="2:26" ht="15.75" customHeight="1">
      <c r="B4971" s="72">
        <v>41846</v>
      </c>
      <c r="C4971" s="116">
        <v>0.70833333333575865</v>
      </c>
      <c r="D4971" s="74">
        <f t="shared" si="594"/>
        <v>41846.708333333336</v>
      </c>
      <c r="E4971" s="117">
        <v>14.340037339249999</v>
      </c>
      <c r="F4971" s="24">
        <f t="shared" si="591"/>
        <v>27.389471317967498</v>
      </c>
      <c r="G4971" s="117">
        <v>36.384343755000003</v>
      </c>
      <c r="H4971" s="24">
        <f t="shared" si="592"/>
        <v>69.494096572049997</v>
      </c>
      <c r="I4971" s="117">
        <v>22.044306420000002</v>
      </c>
      <c r="J4971" s="24">
        <f t="shared" si="593"/>
        <v>42.104625262200003</v>
      </c>
      <c r="K4971" s="14">
        <f t="shared" si="595"/>
        <v>6</v>
      </c>
      <c r="L4971" s="41">
        <f t="shared" si="596"/>
        <v>-4.8254218494387189</v>
      </c>
      <c r="M4971" s="41">
        <f t="shared" si="597"/>
        <v>2</v>
      </c>
      <c r="N4971" s="18"/>
      <c r="X4971" s="48">
        <v>200</v>
      </c>
      <c r="Y4971" s="48">
        <v>40</v>
      </c>
      <c r="Z4971" s="41">
        <f t="shared" si="598"/>
        <v>2</v>
      </c>
    </row>
    <row r="4972" spans="2:26" ht="15.75" customHeight="1">
      <c r="B4972" s="72">
        <v>41846</v>
      </c>
      <c r="C4972" s="116">
        <v>0.75</v>
      </c>
      <c r="D4972" s="74">
        <f t="shared" si="594"/>
        <v>41846.75</v>
      </c>
      <c r="E4972" s="117">
        <v>24.9848779575</v>
      </c>
      <c r="F4972" s="24">
        <f t="shared" si="591"/>
        <v>47.721116898824995</v>
      </c>
      <c r="G4972" s="117">
        <v>58.743991962499997</v>
      </c>
      <c r="H4972" s="24">
        <f t="shared" si="592"/>
        <v>112.201024648375</v>
      </c>
      <c r="I4972" s="117">
        <v>33.759113999999997</v>
      </c>
      <c r="J4972" s="24">
        <f t="shared" si="593"/>
        <v>64.479907739999987</v>
      </c>
      <c r="K4972" s="14">
        <f t="shared" si="595"/>
        <v>6</v>
      </c>
      <c r="L4972" s="41">
        <f t="shared" si="596"/>
        <v>17.549860628361266</v>
      </c>
      <c r="M4972" s="41">
        <f t="shared" si="597"/>
        <v>2</v>
      </c>
      <c r="N4972" s="18"/>
      <c r="X4972" s="48">
        <v>200</v>
      </c>
      <c r="Y4972" s="48">
        <v>40</v>
      </c>
      <c r="Z4972" s="41">
        <f t="shared" si="598"/>
        <v>2</v>
      </c>
    </row>
    <row r="4973" spans="2:26" ht="15.75" customHeight="1">
      <c r="B4973" s="72">
        <v>41846</v>
      </c>
      <c r="C4973" s="116">
        <v>0.79166666666424135</v>
      </c>
      <c r="D4973" s="74">
        <f t="shared" si="594"/>
        <v>41846.791666666664</v>
      </c>
      <c r="E4973" s="117">
        <v>23.595445380000001</v>
      </c>
      <c r="F4973" s="24">
        <f t="shared" si="591"/>
        <v>45.067300675799999</v>
      </c>
      <c r="G4973" s="117">
        <v>61.496425000000002</v>
      </c>
      <c r="H4973" s="24">
        <f t="shared" si="592"/>
        <v>117.45817175000001</v>
      </c>
      <c r="I4973" s="117">
        <v>37.900979620000001</v>
      </c>
      <c r="J4973" s="24">
        <f t="shared" si="593"/>
        <v>72.390871074199993</v>
      </c>
      <c r="K4973" s="14">
        <f t="shared" si="595"/>
        <v>6</v>
      </c>
      <c r="L4973" s="41">
        <f t="shared" si="596"/>
        <v>25.460823962561271</v>
      </c>
      <c r="M4973" s="41">
        <f t="shared" si="597"/>
        <v>2</v>
      </c>
      <c r="N4973" s="18"/>
      <c r="X4973" s="48">
        <v>200</v>
      </c>
      <c r="Y4973" s="48">
        <v>40</v>
      </c>
      <c r="Z4973" s="41">
        <f t="shared" si="598"/>
        <v>2</v>
      </c>
    </row>
    <row r="4974" spans="2:26" ht="15.75" customHeight="1">
      <c r="B4974" s="72">
        <v>41846</v>
      </c>
      <c r="C4974" s="116">
        <v>0.83333333333575865</v>
      </c>
      <c r="D4974" s="74">
        <f t="shared" si="594"/>
        <v>41846.833333333336</v>
      </c>
      <c r="E4974" s="117">
        <v>13.06033257725</v>
      </c>
      <c r="F4974" s="24">
        <f t="shared" si="591"/>
        <v>24.945235222547499</v>
      </c>
      <c r="G4974" s="117">
        <v>37.194150735000001</v>
      </c>
      <c r="H4974" s="24">
        <f t="shared" si="592"/>
        <v>71.040827903850001</v>
      </c>
      <c r="I4974" s="117">
        <v>24.133818157499999</v>
      </c>
      <c r="J4974" s="24">
        <f t="shared" si="593"/>
        <v>46.095592680824993</v>
      </c>
      <c r="K4974" s="14">
        <f t="shared" si="595"/>
        <v>6</v>
      </c>
      <c r="L4974" s="41">
        <f t="shared" si="596"/>
        <v>-0.83445443081372872</v>
      </c>
      <c r="M4974" s="41">
        <f t="shared" si="597"/>
        <v>2</v>
      </c>
      <c r="N4974" s="18"/>
      <c r="X4974" s="48">
        <v>200</v>
      </c>
      <c r="Y4974" s="48">
        <v>40</v>
      </c>
      <c r="Z4974" s="41">
        <f t="shared" si="598"/>
        <v>2</v>
      </c>
    </row>
    <row r="4975" spans="2:26" ht="15.75" customHeight="1">
      <c r="B4975" s="72">
        <v>41846</v>
      </c>
      <c r="C4975" s="116">
        <v>0.875</v>
      </c>
      <c r="D4975" s="74">
        <f t="shared" si="594"/>
        <v>41846.875</v>
      </c>
      <c r="E4975" s="117">
        <v>38.094567487500001</v>
      </c>
      <c r="F4975" s="24">
        <f t="shared" si="591"/>
        <v>72.760623901125001</v>
      </c>
      <c r="G4975" s="117">
        <v>74.543537694999998</v>
      </c>
      <c r="H4975" s="24">
        <f t="shared" si="592"/>
        <v>142.37815699744999</v>
      </c>
      <c r="I4975" s="117">
        <v>36.448970205000002</v>
      </c>
      <c r="J4975" s="24">
        <f t="shared" si="593"/>
        <v>69.617533091550001</v>
      </c>
      <c r="K4975" s="14">
        <f t="shared" si="595"/>
        <v>6</v>
      </c>
      <c r="L4975" s="41">
        <f t="shared" si="596"/>
        <v>22.68748597991128</v>
      </c>
      <c r="M4975" s="41">
        <f t="shared" si="597"/>
        <v>2</v>
      </c>
      <c r="N4975" s="18"/>
      <c r="X4975" s="48">
        <v>200</v>
      </c>
      <c r="Y4975" s="48">
        <v>40</v>
      </c>
      <c r="Z4975" s="41">
        <f t="shared" si="598"/>
        <v>2</v>
      </c>
    </row>
    <row r="4976" spans="2:26" ht="15.75" customHeight="1">
      <c r="B4976" s="72">
        <v>41846</v>
      </c>
      <c r="C4976" s="116">
        <v>0.91666666666424135</v>
      </c>
      <c r="D4976" s="74">
        <f t="shared" si="594"/>
        <v>41846.916666666664</v>
      </c>
      <c r="E4976" s="117">
        <v>8.4618881100000003</v>
      </c>
      <c r="F4976" s="24">
        <f t="shared" si="591"/>
        <v>16.162206290099999</v>
      </c>
      <c r="G4976" s="117">
        <v>22.482373835000001</v>
      </c>
      <c r="H4976" s="24">
        <f t="shared" si="592"/>
        <v>42.941334024850001</v>
      </c>
      <c r="I4976" s="117">
        <v>14.0204857245</v>
      </c>
      <c r="J4976" s="24">
        <f t="shared" si="593"/>
        <v>26.779127733795001</v>
      </c>
      <c r="K4976" s="14">
        <f t="shared" si="595"/>
        <v>6</v>
      </c>
      <c r="L4976" s="41">
        <f t="shared" si="596"/>
        <v>-20.150919377843721</v>
      </c>
      <c r="M4976" s="41">
        <f t="shared" si="597"/>
        <v>2</v>
      </c>
      <c r="N4976" s="18"/>
      <c r="X4976" s="48">
        <v>200</v>
      </c>
      <c r="Y4976" s="48">
        <v>40</v>
      </c>
      <c r="Z4976" s="41">
        <f t="shared" si="598"/>
        <v>2</v>
      </c>
    </row>
    <row r="4977" spans="2:26" ht="15.75" customHeight="1">
      <c r="B4977" s="72">
        <v>41846</v>
      </c>
      <c r="C4977" s="116">
        <v>0.95833333333575865</v>
      </c>
      <c r="D4977" s="74">
        <f t="shared" si="594"/>
        <v>41846.958333333336</v>
      </c>
      <c r="E4977" s="117">
        <v>18.24304875</v>
      </c>
      <c r="F4977" s="24">
        <f t="shared" si="591"/>
        <v>34.844223112499996</v>
      </c>
      <c r="G4977" s="117">
        <v>38.358796939999998</v>
      </c>
      <c r="H4977" s="24">
        <f t="shared" si="592"/>
        <v>73.265302155399993</v>
      </c>
      <c r="I4977" s="117">
        <v>20.115748187499999</v>
      </c>
      <c r="J4977" s="24">
        <f t="shared" si="593"/>
        <v>38.421079038125001</v>
      </c>
      <c r="K4977" s="14">
        <f t="shared" si="595"/>
        <v>6</v>
      </c>
      <c r="L4977" s="41">
        <f t="shared" si="596"/>
        <v>-8.5089680735137208</v>
      </c>
      <c r="M4977" s="41">
        <f t="shared" si="597"/>
        <v>2</v>
      </c>
      <c r="N4977" s="18"/>
      <c r="X4977" s="48">
        <v>200</v>
      </c>
      <c r="Y4977" s="48">
        <v>40</v>
      </c>
      <c r="Z4977" s="41">
        <f t="shared" si="598"/>
        <v>2</v>
      </c>
    </row>
    <row r="4978" spans="2:26" ht="15.75" customHeight="1">
      <c r="B4978" s="72">
        <v>41847</v>
      </c>
      <c r="C4978" s="116">
        <v>0</v>
      </c>
      <c r="D4978" s="74">
        <f t="shared" si="594"/>
        <v>41847</v>
      </c>
      <c r="E4978" s="117">
        <v>10.61258600975</v>
      </c>
      <c r="F4978" s="24">
        <f t="shared" si="591"/>
        <v>20.270039278622498</v>
      </c>
      <c r="G4978" s="117">
        <v>25.080194372499999</v>
      </c>
      <c r="H4978" s="24">
        <f t="shared" si="592"/>
        <v>47.903171251474994</v>
      </c>
      <c r="I4978" s="117">
        <v>14.467608361750001</v>
      </c>
      <c r="J4978" s="24">
        <f t="shared" si="593"/>
        <v>27.6331319709425</v>
      </c>
      <c r="K4978" s="14">
        <f t="shared" si="595"/>
        <v>7</v>
      </c>
      <c r="L4978" s="41">
        <f t="shared" si="596"/>
        <v>-19.296915140696221</v>
      </c>
      <c r="M4978" s="41">
        <f t="shared" si="597"/>
        <v>2</v>
      </c>
      <c r="N4978" s="18"/>
      <c r="X4978" s="48">
        <v>200</v>
      </c>
      <c r="Y4978" s="48">
        <v>40</v>
      </c>
      <c r="Z4978" s="41">
        <f t="shared" si="598"/>
        <v>2</v>
      </c>
    </row>
    <row r="4979" spans="2:26" ht="15.75" customHeight="1">
      <c r="B4979" s="72">
        <v>41847</v>
      </c>
      <c r="C4979" s="116">
        <v>4.1666666664241347E-2</v>
      </c>
      <c r="D4979" s="74">
        <f t="shared" si="594"/>
        <v>41847.041666666664</v>
      </c>
      <c r="E4979" s="117">
        <v>8.2611200460000003</v>
      </c>
      <c r="F4979" s="24">
        <f t="shared" si="591"/>
        <v>15.778739287860001</v>
      </c>
      <c r="G4979" s="117">
        <v>18.521830662500001</v>
      </c>
      <c r="H4979" s="24">
        <f t="shared" si="592"/>
        <v>35.376696565374999</v>
      </c>
      <c r="I4979" s="117">
        <v>10.26071061525</v>
      </c>
      <c r="J4979" s="24">
        <f t="shared" si="593"/>
        <v>19.597957275127499</v>
      </c>
      <c r="K4979" s="14">
        <f t="shared" si="595"/>
        <v>7</v>
      </c>
      <c r="L4979" s="41">
        <f t="shared" si="596"/>
        <v>-27.332089836511223</v>
      </c>
      <c r="M4979" s="41">
        <f t="shared" si="597"/>
        <v>2</v>
      </c>
      <c r="N4979" s="18"/>
      <c r="X4979" s="48">
        <v>200</v>
      </c>
      <c r="Y4979" s="48">
        <v>40</v>
      </c>
      <c r="Z4979" s="41">
        <f t="shared" si="598"/>
        <v>2</v>
      </c>
    </row>
    <row r="4980" spans="2:26" ht="15.75" customHeight="1">
      <c r="B4980" s="72">
        <v>41847</v>
      </c>
      <c r="C4980" s="116">
        <v>8.3333333335758653E-2</v>
      </c>
      <c r="D4980" s="74">
        <f t="shared" si="594"/>
        <v>41847.083333333336</v>
      </c>
      <c r="E4980" s="117">
        <v>6.78952756225</v>
      </c>
      <c r="F4980" s="24">
        <f t="shared" si="591"/>
        <v>12.967997643897499</v>
      </c>
      <c r="G4980" s="117">
        <v>13.348843887999999</v>
      </c>
      <c r="H4980" s="24">
        <f t="shared" si="592"/>
        <v>25.496291826079997</v>
      </c>
      <c r="I4980" s="117">
        <v>6.5593163260000003</v>
      </c>
      <c r="J4980" s="24">
        <f t="shared" si="593"/>
        <v>12.52829418266</v>
      </c>
      <c r="K4980" s="14">
        <f t="shared" si="595"/>
        <v>7</v>
      </c>
      <c r="L4980" s="41">
        <f t="shared" si="596"/>
        <v>-34.401752928978723</v>
      </c>
      <c r="M4980" s="41">
        <f t="shared" si="597"/>
        <v>2</v>
      </c>
      <c r="N4980" s="18"/>
      <c r="X4980" s="48">
        <v>200</v>
      </c>
      <c r="Y4980" s="48">
        <v>40</v>
      </c>
      <c r="Z4980" s="41">
        <f t="shared" si="598"/>
        <v>2</v>
      </c>
    </row>
    <row r="4981" spans="2:26" ht="15.75" customHeight="1">
      <c r="B4981" s="72">
        <v>41847</v>
      </c>
      <c r="C4981" s="116">
        <v>0.125</v>
      </c>
      <c r="D4981" s="74">
        <f t="shared" si="594"/>
        <v>41847.125</v>
      </c>
      <c r="E4981" s="117">
        <v>5.5141353787499998</v>
      </c>
      <c r="F4981" s="24">
        <f t="shared" si="591"/>
        <v>10.531998573412499</v>
      </c>
      <c r="G4981" s="117">
        <v>10.712687893749999</v>
      </c>
      <c r="H4981" s="24">
        <f t="shared" si="592"/>
        <v>20.461233877062497</v>
      </c>
      <c r="I4981" s="117">
        <v>5.1985525140000002</v>
      </c>
      <c r="J4981" s="24">
        <f t="shared" si="593"/>
        <v>9.9292353017400004</v>
      </c>
      <c r="K4981" s="14">
        <f t="shared" si="595"/>
        <v>7</v>
      </c>
      <c r="L4981" s="41">
        <f t="shared" si="596"/>
        <v>-37.000811809898721</v>
      </c>
      <c r="M4981" s="41">
        <f t="shared" si="597"/>
        <v>2</v>
      </c>
      <c r="N4981" s="18"/>
      <c r="X4981" s="48">
        <v>200</v>
      </c>
      <c r="Y4981" s="48">
        <v>40</v>
      </c>
      <c r="Z4981" s="41">
        <f t="shared" si="598"/>
        <v>2</v>
      </c>
    </row>
    <row r="4982" spans="2:26" ht="15.75" customHeight="1">
      <c r="B4982" s="72">
        <v>41847</v>
      </c>
      <c r="C4982" s="116">
        <v>0.16666666666424135</v>
      </c>
      <c r="D4982" s="74">
        <f t="shared" si="594"/>
        <v>41847.166666666664</v>
      </c>
      <c r="E4982" s="117">
        <v>11.0679094005</v>
      </c>
      <c r="F4982" s="24">
        <f t="shared" si="591"/>
        <v>21.139706954954999</v>
      </c>
      <c r="G4982" s="117">
        <v>19.026624932499999</v>
      </c>
      <c r="H4982" s="24">
        <f t="shared" si="592"/>
        <v>36.340853621074999</v>
      </c>
      <c r="I4982" s="117">
        <v>7.958715529</v>
      </c>
      <c r="J4982" s="24">
        <f t="shared" si="593"/>
        <v>15.20114666039</v>
      </c>
      <c r="K4982" s="14">
        <f t="shared" si="595"/>
        <v>7</v>
      </c>
      <c r="L4982" s="41">
        <f t="shared" si="596"/>
        <v>-31.72890045124872</v>
      </c>
      <c r="M4982" s="41">
        <f t="shared" si="597"/>
        <v>2</v>
      </c>
      <c r="N4982" s="18"/>
      <c r="X4982" s="48">
        <v>200</v>
      </c>
      <c r="Y4982" s="48">
        <v>40</v>
      </c>
      <c r="Z4982" s="41">
        <f t="shared" si="598"/>
        <v>2</v>
      </c>
    </row>
    <row r="4983" spans="2:26" ht="15.75" customHeight="1">
      <c r="B4983" s="72">
        <v>41847</v>
      </c>
      <c r="C4983" s="116">
        <v>0.20833333333575865</v>
      </c>
      <c r="D4983" s="74">
        <f t="shared" si="594"/>
        <v>41847.208333333336</v>
      </c>
      <c r="E4983" s="117">
        <v>14.022604025</v>
      </c>
      <c r="F4983" s="24">
        <f t="shared" si="591"/>
        <v>26.783173687749997</v>
      </c>
      <c r="G4983" s="117">
        <v>24.70857917</v>
      </c>
      <c r="H4983" s="24">
        <f t="shared" si="592"/>
        <v>47.193386214699999</v>
      </c>
      <c r="I4983" s="117">
        <v>10.68597514625</v>
      </c>
      <c r="J4983" s="24">
        <f t="shared" si="593"/>
        <v>20.4102125293375</v>
      </c>
      <c r="K4983" s="14">
        <f t="shared" si="595"/>
        <v>7</v>
      </c>
      <c r="L4983" s="41">
        <f t="shared" si="596"/>
        <v>-26.519834582301222</v>
      </c>
      <c r="M4983" s="41">
        <f t="shared" si="597"/>
        <v>2</v>
      </c>
      <c r="N4983" s="18"/>
      <c r="X4983" s="48">
        <v>200</v>
      </c>
      <c r="Y4983" s="48">
        <v>40</v>
      </c>
      <c r="Z4983" s="41">
        <f t="shared" si="598"/>
        <v>2</v>
      </c>
    </row>
    <row r="4984" spans="2:26" ht="15.75" customHeight="1">
      <c r="B4984" s="72">
        <v>41847</v>
      </c>
      <c r="C4984" s="116">
        <v>0.25</v>
      </c>
      <c r="D4984" s="74">
        <f t="shared" si="594"/>
        <v>41847.25</v>
      </c>
      <c r="E4984" s="117">
        <v>14.351771932749999</v>
      </c>
      <c r="F4984" s="24">
        <f t="shared" si="591"/>
        <v>27.411884391552498</v>
      </c>
      <c r="G4984" s="117">
        <v>23.860805240000001</v>
      </c>
      <c r="H4984" s="24">
        <f t="shared" si="592"/>
        <v>45.574138008399999</v>
      </c>
      <c r="I4984" s="117">
        <v>9.50903330525</v>
      </c>
      <c r="J4984" s="24">
        <f t="shared" si="593"/>
        <v>18.162253613027499</v>
      </c>
      <c r="K4984" s="14">
        <f t="shared" si="595"/>
        <v>7</v>
      </c>
      <c r="L4984" s="41">
        <f t="shared" si="596"/>
        <v>-28.767793498611223</v>
      </c>
      <c r="M4984" s="41">
        <f t="shared" si="597"/>
        <v>2</v>
      </c>
      <c r="N4984" s="18"/>
      <c r="X4984" s="48">
        <v>200</v>
      </c>
      <c r="Y4984" s="48">
        <v>40</v>
      </c>
      <c r="Z4984" s="41">
        <f t="shared" si="598"/>
        <v>2</v>
      </c>
    </row>
    <row r="4985" spans="2:26" ht="15.75" customHeight="1">
      <c r="B4985" s="72">
        <v>41847</v>
      </c>
      <c r="C4985" s="116">
        <v>0.29166666666424135</v>
      </c>
      <c r="D4985" s="74">
        <f t="shared" si="594"/>
        <v>41847.291666666664</v>
      </c>
      <c r="E4985" s="117">
        <v>21.557368050000001</v>
      </c>
      <c r="F4985" s="24">
        <f t="shared" si="591"/>
        <v>41.174572975499999</v>
      </c>
      <c r="G4985" s="117">
        <v>35.455519067499999</v>
      </c>
      <c r="H4985" s="24">
        <f t="shared" si="592"/>
        <v>67.720041418924993</v>
      </c>
      <c r="I4985" s="117">
        <v>13.898151017249999</v>
      </c>
      <c r="J4985" s="24">
        <f t="shared" si="593"/>
        <v>26.545468442947499</v>
      </c>
      <c r="K4985" s="14">
        <f t="shared" si="595"/>
        <v>7</v>
      </c>
      <c r="L4985" s="41">
        <f t="shared" si="596"/>
        <v>-20.384578668691223</v>
      </c>
      <c r="M4985" s="41">
        <f t="shared" si="597"/>
        <v>2</v>
      </c>
      <c r="N4985" s="18"/>
      <c r="X4985" s="48">
        <v>200</v>
      </c>
      <c r="Y4985" s="48">
        <v>40</v>
      </c>
      <c r="Z4985" s="41">
        <f t="shared" si="598"/>
        <v>2</v>
      </c>
    </row>
    <row r="4986" spans="2:26" ht="15.75" customHeight="1">
      <c r="B4986" s="72">
        <v>41847</v>
      </c>
      <c r="C4986" s="116">
        <v>0.33333333333575865</v>
      </c>
      <c r="D4986" s="74">
        <f t="shared" si="594"/>
        <v>41847.333333333336</v>
      </c>
      <c r="E4986" s="117">
        <v>28.010577847499999</v>
      </c>
      <c r="F4986" s="24">
        <f t="shared" si="591"/>
        <v>53.500203688724994</v>
      </c>
      <c r="G4986" s="117">
        <v>45.820075774999999</v>
      </c>
      <c r="H4986" s="24">
        <f t="shared" si="592"/>
        <v>87.516344730249997</v>
      </c>
      <c r="I4986" s="117">
        <v>17.809497935</v>
      </c>
      <c r="J4986" s="24">
        <f t="shared" si="593"/>
        <v>34.016141055849999</v>
      </c>
      <c r="K4986" s="14">
        <f t="shared" si="595"/>
        <v>7</v>
      </c>
      <c r="L4986" s="41">
        <f t="shared" si="596"/>
        <v>-12.913906055788722</v>
      </c>
      <c r="M4986" s="41">
        <f t="shared" si="597"/>
        <v>2</v>
      </c>
      <c r="N4986" s="18"/>
      <c r="X4986" s="48">
        <v>200</v>
      </c>
      <c r="Y4986" s="48">
        <v>40</v>
      </c>
      <c r="Z4986" s="41">
        <f t="shared" si="598"/>
        <v>2</v>
      </c>
    </row>
    <row r="4987" spans="2:26" ht="15.75" customHeight="1">
      <c r="B4987" s="72">
        <v>41847</v>
      </c>
      <c r="C4987" s="116">
        <v>0.375</v>
      </c>
      <c r="D4987" s="74">
        <f t="shared" si="594"/>
        <v>41847.375</v>
      </c>
      <c r="E4987" s="117">
        <v>38.968571302500003</v>
      </c>
      <c r="F4987" s="24">
        <f t="shared" si="591"/>
        <v>74.429971187774996</v>
      </c>
      <c r="G4987" s="117">
        <v>60.811352820000003</v>
      </c>
      <c r="H4987" s="24">
        <f t="shared" si="592"/>
        <v>116.14968388619999</v>
      </c>
      <c r="I4987" s="117">
        <v>21.842781519999999</v>
      </c>
      <c r="J4987" s="24">
        <f t="shared" si="593"/>
        <v>41.719712703199995</v>
      </c>
      <c r="K4987" s="14">
        <f t="shared" si="595"/>
        <v>7</v>
      </c>
      <c r="L4987" s="41">
        <f t="shared" si="596"/>
        <v>-5.210334408438726</v>
      </c>
      <c r="M4987" s="41">
        <f t="shared" si="597"/>
        <v>2</v>
      </c>
      <c r="N4987" s="18"/>
      <c r="X4987" s="48">
        <v>200</v>
      </c>
      <c r="Y4987" s="48">
        <v>40</v>
      </c>
      <c r="Z4987" s="41">
        <f t="shared" si="598"/>
        <v>2</v>
      </c>
    </row>
    <row r="4988" spans="2:26" ht="15.75" customHeight="1">
      <c r="B4988" s="72">
        <v>41847</v>
      </c>
      <c r="C4988" s="116">
        <v>0.41666666666424135</v>
      </c>
      <c r="D4988" s="74">
        <f t="shared" si="594"/>
        <v>41847.416666666664</v>
      </c>
      <c r="E4988" s="117">
        <v>28.563987882500001</v>
      </c>
      <c r="F4988" s="24">
        <f t="shared" si="591"/>
        <v>54.557216855575</v>
      </c>
      <c r="G4988" s="117">
        <v>47.945597047500002</v>
      </c>
      <c r="H4988" s="24">
        <f t="shared" si="592"/>
        <v>91.576090360725004</v>
      </c>
      <c r="I4988" s="117">
        <v>19.381609165</v>
      </c>
      <c r="J4988" s="24">
        <f t="shared" si="593"/>
        <v>37.018873505149998</v>
      </c>
      <c r="K4988" s="14">
        <f t="shared" si="595"/>
        <v>7</v>
      </c>
      <c r="L4988" s="41">
        <f t="shared" si="596"/>
        <v>-9.9111736064887239</v>
      </c>
      <c r="M4988" s="41">
        <f t="shared" si="597"/>
        <v>2</v>
      </c>
      <c r="N4988" s="18"/>
      <c r="X4988" s="48">
        <v>200</v>
      </c>
      <c r="Y4988" s="48">
        <v>40</v>
      </c>
      <c r="Z4988" s="41">
        <f t="shared" si="598"/>
        <v>2</v>
      </c>
    </row>
    <row r="4989" spans="2:26" ht="15.75" customHeight="1">
      <c r="B4989" s="72">
        <v>41847</v>
      </c>
      <c r="C4989" s="116">
        <v>0.45833333333575865</v>
      </c>
      <c r="D4989" s="74">
        <f t="shared" si="594"/>
        <v>41847.458333333336</v>
      </c>
      <c r="E4989" s="117">
        <v>21.407179159999998</v>
      </c>
      <c r="F4989" s="24">
        <f t="shared" si="591"/>
        <v>40.887712195599995</v>
      </c>
      <c r="G4989" s="117">
        <v>37.395506537499998</v>
      </c>
      <c r="H4989" s="24">
        <f t="shared" si="592"/>
        <v>71.425417486624994</v>
      </c>
      <c r="I4989" s="117">
        <v>15.988327377499999</v>
      </c>
      <c r="J4989" s="24">
        <f t="shared" si="593"/>
        <v>30.537705291024999</v>
      </c>
      <c r="K4989" s="14">
        <f t="shared" si="595"/>
        <v>7</v>
      </c>
      <c r="L4989" s="41">
        <f t="shared" si="596"/>
        <v>-16.392341820613723</v>
      </c>
      <c r="M4989" s="41">
        <f t="shared" si="597"/>
        <v>2</v>
      </c>
      <c r="N4989" s="18"/>
      <c r="X4989" s="48">
        <v>200</v>
      </c>
      <c r="Y4989" s="48">
        <v>40</v>
      </c>
      <c r="Z4989" s="41">
        <f t="shared" si="598"/>
        <v>2</v>
      </c>
    </row>
    <row r="4990" spans="2:26" ht="15.75" customHeight="1">
      <c r="B4990" s="72">
        <v>41847</v>
      </c>
      <c r="C4990" s="116">
        <v>0.5</v>
      </c>
      <c r="D4990" s="74">
        <f t="shared" si="594"/>
        <v>41847.5</v>
      </c>
      <c r="E4990" s="117">
        <v>20.06533782</v>
      </c>
      <c r="F4990" s="24">
        <f t="shared" si="591"/>
        <v>38.324795236199996</v>
      </c>
      <c r="G4990" s="117">
        <v>38.242764342500003</v>
      </c>
      <c r="H4990" s="24">
        <f t="shared" si="592"/>
        <v>73.043679894175</v>
      </c>
      <c r="I4990" s="117">
        <v>18.177426520000001</v>
      </c>
      <c r="J4990" s="24">
        <f t="shared" si="593"/>
        <v>34.7188846532</v>
      </c>
      <c r="K4990" s="14">
        <f t="shared" si="595"/>
        <v>7</v>
      </c>
      <c r="L4990" s="41">
        <f t="shared" si="596"/>
        <v>-12.211162458438722</v>
      </c>
      <c r="M4990" s="41">
        <f t="shared" si="597"/>
        <v>2</v>
      </c>
      <c r="N4990" s="18"/>
      <c r="X4990" s="48">
        <v>200</v>
      </c>
      <c r="Y4990" s="48">
        <v>40</v>
      </c>
      <c r="Z4990" s="41">
        <f t="shared" si="598"/>
        <v>2</v>
      </c>
    </row>
    <row r="4991" spans="2:26" ht="15.75" customHeight="1">
      <c r="B4991" s="72">
        <v>41847</v>
      </c>
      <c r="C4991" s="116">
        <v>0.54166666666424135</v>
      </c>
      <c r="D4991" s="74">
        <f t="shared" si="594"/>
        <v>41847.541666666664</v>
      </c>
      <c r="E4991" s="117">
        <v>19.423591272500001</v>
      </c>
      <c r="F4991" s="24">
        <f t="shared" si="591"/>
        <v>37.099059330475001</v>
      </c>
      <c r="G4991" s="117">
        <v>33.385725197500001</v>
      </c>
      <c r="H4991" s="24">
        <f t="shared" si="592"/>
        <v>63.766735127224997</v>
      </c>
      <c r="I4991" s="117">
        <v>13.962133926</v>
      </c>
      <c r="J4991" s="24">
        <f t="shared" si="593"/>
        <v>26.667675798659999</v>
      </c>
      <c r="K4991" s="14">
        <f t="shared" si="595"/>
        <v>7</v>
      </c>
      <c r="L4991" s="41">
        <f t="shared" si="596"/>
        <v>-20.262371312978722</v>
      </c>
      <c r="M4991" s="41">
        <f t="shared" si="597"/>
        <v>2</v>
      </c>
      <c r="N4991" s="18"/>
      <c r="X4991" s="48">
        <v>200</v>
      </c>
      <c r="Y4991" s="48">
        <v>40</v>
      </c>
      <c r="Z4991" s="41">
        <f t="shared" si="598"/>
        <v>2</v>
      </c>
    </row>
    <row r="4992" spans="2:26" ht="15.75" customHeight="1">
      <c r="B4992" s="72">
        <v>41847</v>
      </c>
      <c r="C4992" s="116">
        <v>0.58333333333575865</v>
      </c>
      <c r="D4992" s="74">
        <f t="shared" si="594"/>
        <v>41847.583333333336</v>
      </c>
      <c r="E4992" s="117">
        <v>19.418562068500002</v>
      </c>
      <c r="F4992" s="24">
        <f t="shared" si="591"/>
        <v>37.089453550835003</v>
      </c>
      <c r="G4992" s="117">
        <v>34.918095292499999</v>
      </c>
      <c r="H4992" s="24">
        <f t="shared" si="592"/>
        <v>66.693562008674988</v>
      </c>
      <c r="I4992" s="117">
        <v>15.499533222749999</v>
      </c>
      <c r="J4992" s="24">
        <f t="shared" si="593"/>
        <v>29.604108455452497</v>
      </c>
      <c r="K4992" s="14">
        <f t="shared" si="595"/>
        <v>7</v>
      </c>
      <c r="L4992" s="41">
        <f t="shared" si="596"/>
        <v>-17.325938656186224</v>
      </c>
      <c r="M4992" s="41">
        <f t="shared" si="597"/>
        <v>2</v>
      </c>
      <c r="N4992" s="18"/>
      <c r="X4992" s="48">
        <v>200</v>
      </c>
      <c r="Y4992" s="48">
        <v>40</v>
      </c>
      <c r="Z4992" s="41">
        <f t="shared" si="598"/>
        <v>2</v>
      </c>
    </row>
    <row r="4993" spans="2:26" ht="15.75" customHeight="1">
      <c r="B4993" s="72">
        <v>41847</v>
      </c>
      <c r="C4993" s="116">
        <v>0.625</v>
      </c>
      <c r="D4993" s="74">
        <f t="shared" si="594"/>
        <v>41847.625</v>
      </c>
      <c r="E4993" s="117">
        <v>17.5981856975</v>
      </c>
      <c r="F4993" s="24">
        <f t="shared" si="591"/>
        <v>33.612534682224997</v>
      </c>
      <c r="G4993" s="117">
        <v>31.218993425000001</v>
      </c>
      <c r="H4993" s="24">
        <f t="shared" si="592"/>
        <v>59.628277441750001</v>
      </c>
      <c r="I4993" s="117">
        <v>13.620807727500001</v>
      </c>
      <c r="J4993" s="24">
        <f t="shared" si="593"/>
        <v>26.015742759525001</v>
      </c>
      <c r="K4993" s="14">
        <f t="shared" si="595"/>
        <v>7</v>
      </c>
      <c r="L4993" s="41">
        <f t="shared" si="596"/>
        <v>-20.914304352113721</v>
      </c>
      <c r="M4993" s="41">
        <f t="shared" si="597"/>
        <v>2</v>
      </c>
      <c r="N4993" s="18"/>
      <c r="X4993" s="48">
        <v>200</v>
      </c>
      <c r="Y4993" s="48">
        <v>40</v>
      </c>
      <c r="Z4993" s="41">
        <f t="shared" si="598"/>
        <v>2</v>
      </c>
    </row>
    <row r="4994" spans="2:26" ht="15.75" customHeight="1">
      <c r="B4994" s="72">
        <v>41847</v>
      </c>
      <c r="C4994" s="116">
        <v>0.66666666666424135</v>
      </c>
      <c r="D4994" s="74">
        <f t="shared" si="594"/>
        <v>41847.666666666664</v>
      </c>
      <c r="E4994" s="117">
        <v>21.734970279999999</v>
      </c>
      <c r="F4994" s="24">
        <f t="shared" si="591"/>
        <v>41.513793234799998</v>
      </c>
      <c r="G4994" s="117">
        <v>38.641550607500001</v>
      </c>
      <c r="H4994" s="24">
        <f t="shared" si="592"/>
        <v>73.805361660325005</v>
      </c>
      <c r="I4994" s="117">
        <v>16.906580327499999</v>
      </c>
      <c r="J4994" s="24">
        <f t="shared" si="593"/>
        <v>32.291568425524993</v>
      </c>
      <c r="K4994" s="14">
        <f t="shared" si="595"/>
        <v>7</v>
      </c>
      <c r="L4994" s="41">
        <f t="shared" si="596"/>
        <v>-14.638478686113729</v>
      </c>
      <c r="M4994" s="41">
        <f t="shared" si="597"/>
        <v>2</v>
      </c>
      <c r="N4994" s="18"/>
      <c r="X4994" s="48">
        <v>200</v>
      </c>
      <c r="Y4994" s="48">
        <v>40</v>
      </c>
      <c r="Z4994" s="41">
        <f t="shared" si="598"/>
        <v>2</v>
      </c>
    </row>
    <row r="4995" spans="2:26" ht="15.75" customHeight="1">
      <c r="B4995" s="72">
        <v>41847</v>
      </c>
      <c r="C4995" s="116">
        <v>0.70833333333575865</v>
      </c>
      <c r="D4995" s="74">
        <f t="shared" si="594"/>
        <v>41847.708333333336</v>
      </c>
      <c r="E4995" s="117">
        <v>34.938613307499999</v>
      </c>
      <c r="F4995" s="24">
        <f t="shared" si="591"/>
        <v>66.732751417324991</v>
      </c>
      <c r="G4995" s="117">
        <v>59.5907845025</v>
      </c>
      <c r="H4995" s="24">
        <f t="shared" si="592"/>
        <v>113.81839839977499</v>
      </c>
      <c r="I4995" s="117">
        <v>24.652171192499999</v>
      </c>
      <c r="J4995" s="24">
        <f t="shared" si="593"/>
        <v>47.085646977674998</v>
      </c>
      <c r="K4995" s="14">
        <f t="shared" si="595"/>
        <v>7</v>
      </c>
      <c r="L4995" s="41">
        <f t="shared" si="596"/>
        <v>0.15559986603627607</v>
      </c>
      <c r="M4995" s="41">
        <f t="shared" si="597"/>
        <v>2</v>
      </c>
      <c r="N4995" s="18"/>
      <c r="X4995" s="48">
        <v>200</v>
      </c>
      <c r="Y4995" s="48">
        <v>40</v>
      </c>
      <c r="Z4995" s="41">
        <f t="shared" si="598"/>
        <v>2</v>
      </c>
    </row>
    <row r="4996" spans="2:26" ht="15.75" customHeight="1">
      <c r="B4996" s="72">
        <v>41847</v>
      </c>
      <c r="C4996" s="116">
        <v>0.75</v>
      </c>
      <c r="D4996" s="74">
        <f t="shared" si="594"/>
        <v>41847.75</v>
      </c>
      <c r="E4996" s="117">
        <v>43.189270712499997</v>
      </c>
      <c r="F4996" s="24">
        <f t="shared" si="591"/>
        <v>82.491507060874994</v>
      </c>
      <c r="G4996" s="117">
        <v>69.970836114999997</v>
      </c>
      <c r="H4996" s="24">
        <f t="shared" si="592"/>
        <v>133.64429697964999</v>
      </c>
      <c r="I4996" s="117">
        <v>26.7815654075</v>
      </c>
      <c r="J4996" s="24">
        <f t="shared" si="593"/>
        <v>51.152789928324999</v>
      </c>
      <c r="K4996" s="14">
        <f t="shared" si="595"/>
        <v>7</v>
      </c>
      <c r="L4996" s="41">
        <f t="shared" si="596"/>
        <v>4.2227428166862779</v>
      </c>
      <c r="M4996" s="41">
        <f t="shared" si="597"/>
        <v>2</v>
      </c>
      <c r="N4996" s="18"/>
      <c r="X4996" s="48">
        <v>200</v>
      </c>
      <c r="Y4996" s="48">
        <v>40</v>
      </c>
      <c r="Z4996" s="41">
        <f t="shared" si="598"/>
        <v>2</v>
      </c>
    </row>
    <row r="4997" spans="2:26" ht="15.75" customHeight="1">
      <c r="B4997" s="72">
        <v>41847</v>
      </c>
      <c r="C4997" s="116">
        <v>0.79166666666424135</v>
      </c>
      <c r="D4997" s="74">
        <f t="shared" si="594"/>
        <v>41847.791666666664</v>
      </c>
      <c r="E4997" s="117">
        <v>44.60408597</v>
      </c>
      <c r="F4997" s="24">
        <f t="shared" si="591"/>
        <v>85.193804202699994</v>
      </c>
      <c r="G4997" s="117">
        <v>75.353085234999995</v>
      </c>
      <c r="H4997" s="24">
        <f t="shared" si="592"/>
        <v>143.92439279884999</v>
      </c>
      <c r="I4997" s="117">
        <v>30.7489992625</v>
      </c>
      <c r="J4997" s="24">
        <f t="shared" si="593"/>
        <v>58.730588591374996</v>
      </c>
      <c r="K4997" s="14">
        <f t="shared" si="595"/>
        <v>7</v>
      </c>
      <c r="L4997" s="41">
        <f t="shared" si="596"/>
        <v>11.800541479736275</v>
      </c>
      <c r="M4997" s="41">
        <f t="shared" si="597"/>
        <v>2</v>
      </c>
      <c r="N4997" s="18"/>
      <c r="X4997" s="48">
        <v>200</v>
      </c>
      <c r="Y4997" s="48">
        <v>40</v>
      </c>
      <c r="Z4997" s="41">
        <f t="shared" si="598"/>
        <v>2</v>
      </c>
    </row>
    <row r="4998" spans="2:26" ht="15.75" customHeight="1">
      <c r="B4998" s="72">
        <v>41847</v>
      </c>
      <c r="C4998" s="116">
        <v>0.83333333333575865</v>
      </c>
      <c r="D4998" s="74">
        <f t="shared" si="594"/>
        <v>41847.833333333336</v>
      </c>
      <c r="E4998" s="117">
        <v>37.506659020000001</v>
      </c>
      <c r="F4998" s="24">
        <f t="shared" si="591"/>
        <v>71.637718728199999</v>
      </c>
      <c r="G4998" s="117">
        <v>61.711322117500004</v>
      </c>
      <c r="H4998" s="24">
        <f t="shared" si="592"/>
        <v>117.868625244425</v>
      </c>
      <c r="I4998" s="117">
        <v>24.204663095000001</v>
      </c>
      <c r="J4998" s="24">
        <f t="shared" si="593"/>
        <v>46.230906511450002</v>
      </c>
      <c r="K4998" s="14">
        <f t="shared" si="595"/>
        <v>7</v>
      </c>
      <c r="L4998" s="41">
        <f t="shared" si="596"/>
        <v>-0.69914060018871993</v>
      </c>
      <c r="M4998" s="41">
        <f t="shared" si="597"/>
        <v>2</v>
      </c>
      <c r="N4998" s="18"/>
      <c r="X4998" s="48">
        <v>200</v>
      </c>
      <c r="Y4998" s="48">
        <v>40</v>
      </c>
      <c r="Z4998" s="41">
        <f t="shared" si="598"/>
        <v>2</v>
      </c>
    </row>
    <row r="4999" spans="2:26" ht="15.75" customHeight="1">
      <c r="B4999" s="72">
        <v>41847</v>
      </c>
      <c r="C4999" s="116">
        <v>0.875</v>
      </c>
      <c r="D4999" s="74">
        <f t="shared" si="594"/>
        <v>41847.875</v>
      </c>
      <c r="E4999" s="117">
        <v>37.458018667499999</v>
      </c>
      <c r="F4999" s="24">
        <f t="shared" si="591"/>
        <v>71.544815654924989</v>
      </c>
      <c r="G4999" s="117">
        <v>60.503508910000001</v>
      </c>
      <c r="H4999" s="24">
        <f t="shared" si="592"/>
        <v>115.56170201809999</v>
      </c>
      <c r="I4999" s="117">
        <v>23.045490245</v>
      </c>
      <c r="J4999" s="24">
        <f t="shared" si="593"/>
        <v>44.016886367950001</v>
      </c>
      <c r="K4999" s="14">
        <f t="shared" si="595"/>
        <v>7</v>
      </c>
      <c r="L4999" s="41">
        <f t="shared" si="596"/>
        <v>-2.9131607436887208</v>
      </c>
      <c r="M4999" s="41">
        <f t="shared" si="597"/>
        <v>2</v>
      </c>
      <c r="N4999" s="18"/>
      <c r="X4999" s="48">
        <v>200</v>
      </c>
      <c r="Y4999" s="48">
        <v>40</v>
      </c>
      <c r="Z4999" s="41">
        <f t="shared" si="598"/>
        <v>2</v>
      </c>
    </row>
    <row r="5000" spans="2:26" ht="15.75" customHeight="1">
      <c r="B5000" s="72">
        <v>41847</v>
      </c>
      <c r="C5000" s="116">
        <v>0.91666666666424135</v>
      </c>
      <c r="D5000" s="74">
        <f t="shared" si="594"/>
        <v>41847.916666666664</v>
      </c>
      <c r="E5000" s="117">
        <v>41.738426525000001</v>
      </c>
      <c r="F5000" s="24">
        <f t="shared" si="591"/>
        <v>79.720394662749996</v>
      </c>
      <c r="G5000" s="117">
        <v>67.070327702499995</v>
      </c>
      <c r="H5000" s="24">
        <f t="shared" si="592"/>
        <v>128.10432591177499</v>
      </c>
      <c r="I5000" s="117">
        <v>25.331901179999999</v>
      </c>
      <c r="J5000" s="24">
        <f t="shared" si="593"/>
        <v>48.383931253799993</v>
      </c>
      <c r="K5000" s="14">
        <f t="shared" si="595"/>
        <v>7</v>
      </c>
      <c r="L5000" s="41">
        <f t="shared" si="596"/>
        <v>1.4538841421612716</v>
      </c>
      <c r="M5000" s="41">
        <f t="shared" si="597"/>
        <v>2</v>
      </c>
      <c r="N5000" s="18"/>
      <c r="X5000" s="48">
        <v>200</v>
      </c>
      <c r="Y5000" s="48">
        <v>40</v>
      </c>
      <c r="Z5000" s="41">
        <f t="shared" si="598"/>
        <v>2</v>
      </c>
    </row>
    <row r="5001" spans="2:26" ht="15.75" customHeight="1">
      <c r="B5001" s="72">
        <v>41847</v>
      </c>
      <c r="C5001" s="116">
        <v>0.95833333333575865</v>
      </c>
      <c r="D5001" s="74">
        <f t="shared" si="594"/>
        <v>41847.958333333336</v>
      </c>
      <c r="E5001" s="117">
        <v>30.829852712499999</v>
      </c>
      <c r="F5001" s="24">
        <f t="shared" si="591"/>
        <v>58.885018680875</v>
      </c>
      <c r="G5001" s="117">
        <v>48.589636634999998</v>
      </c>
      <c r="H5001" s="24">
        <f t="shared" si="592"/>
        <v>92.806205972849995</v>
      </c>
      <c r="I5001" s="117">
        <v>17.75978392</v>
      </c>
      <c r="J5001" s="24">
        <f t="shared" si="593"/>
        <v>33.921187287199999</v>
      </c>
      <c r="K5001" s="14">
        <f t="shared" si="595"/>
        <v>7</v>
      </c>
      <c r="L5001" s="41">
        <f t="shared" si="596"/>
        <v>-13.008859824438723</v>
      </c>
      <c r="M5001" s="41">
        <f t="shared" si="597"/>
        <v>2</v>
      </c>
      <c r="N5001" s="18"/>
      <c r="X5001" s="48">
        <v>200</v>
      </c>
      <c r="Y5001" s="48">
        <v>40</v>
      </c>
      <c r="Z5001" s="41">
        <f t="shared" si="598"/>
        <v>2</v>
      </c>
    </row>
    <row r="5002" spans="2:26" ht="15.75" customHeight="1">
      <c r="B5002" s="72">
        <v>41848</v>
      </c>
      <c r="C5002" s="116">
        <v>0</v>
      </c>
      <c r="D5002" s="74">
        <f t="shared" si="594"/>
        <v>41848</v>
      </c>
      <c r="E5002" s="117">
        <v>17.78482888025</v>
      </c>
      <c r="F5002" s="24">
        <f t="shared" ref="F5002:F5065" si="599">IF(E5002&lt;&gt;"",E5002*1.91,NA())</f>
        <v>33.969023161277498</v>
      </c>
      <c r="G5002" s="117">
        <v>31.208272327500001</v>
      </c>
      <c r="H5002" s="24">
        <f t="shared" ref="H5002:H5065" si="600">IF(G5002&lt;&gt;"",G5002*1.91,NA())</f>
        <v>59.607800145524998</v>
      </c>
      <c r="I5002" s="117">
        <v>13.423443444</v>
      </c>
      <c r="J5002" s="24">
        <f t="shared" ref="J5002:J5065" si="601">IF(I5002&lt;&gt;"",I5002*1.91,NA())</f>
        <v>25.638776978039999</v>
      </c>
      <c r="K5002" s="14">
        <f t="shared" si="595"/>
        <v>1</v>
      </c>
      <c r="L5002" s="41">
        <f t="shared" si="596"/>
        <v>-21.291270133598722</v>
      </c>
      <c r="M5002" s="41">
        <f t="shared" si="597"/>
        <v>2</v>
      </c>
      <c r="N5002" s="18"/>
      <c r="X5002" s="48">
        <v>200</v>
      </c>
      <c r="Y5002" s="48">
        <v>40</v>
      </c>
      <c r="Z5002" s="41">
        <f t="shared" si="598"/>
        <v>2</v>
      </c>
    </row>
    <row r="5003" spans="2:26" ht="15.75" customHeight="1">
      <c r="B5003" s="72">
        <v>41848</v>
      </c>
      <c r="C5003" s="116">
        <v>4.1666666664241347E-2</v>
      </c>
      <c r="D5003" s="74">
        <f t="shared" ref="D5003:D5066" si="602">B5003+C5003</f>
        <v>41848.041666666664</v>
      </c>
      <c r="E5003" s="117">
        <v>19.440582782500002</v>
      </c>
      <c r="F5003" s="24">
        <f t="shared" si="599"/>
        <v>37.131513114575</v>
      </c>
      <c r="G5003" s="117">
        <v>32.042572890000002</v>
      </c>
      <c r="H5003" s="24">
        <f t="shared" si="600"/>
        <v>61.201314219899999</v>
      </c>
      <c r="I5003" s="117">
        <v>12.60199010675</v>
      </c>
      <c r="J5003" s="24">
        <f t="shared" si="601"/>
        <v>24.069801103892498</v>
      </c>
      <c r="K5003" s="14">
        <f t="shared" ref="K5003:K5066" si="603">WEEKDAY(D5003,2)</f>
        <v>1</v>
      </c>
      <c r="L5003" s="41">
        <f t="shared" ref="L5003:L5066" si="604">IF(J5003="",NA(),J5003-(AVERAGE($J$10:$J$8794)))</f>
        <v>-22.860246007746223</v>
      </c>
      <c r="M5003" s="41">
        <f t="shared" ref="M5003:M5066" si="605">$U$11</f>
        <v>2</v>
      </c>
      <c r="N5003" s="18"/>
      <c r="X5003" s="48">
        <v>200</v>
      </c>
      <c r="Y5003" s="48">
        <v>40</v>
      </c>
      <c r="Z5003" s="41">
        <f t="shared" ref="Z5003:Z5066" si="606">$U$11</f>
        <v>2</v>
      </c>
    </row>
    <row r="5004" spans="2:26" ht="15.75" customHeight="1">
      <c r="B5004" s="72">
        <v>41848</v>
      </c>
      <c r="C5004" s="116">
        <v>8.3333333335758653E-2</v>
      </c>
      <c r="D5004" s="74">
        <f t="shared" si="602"/>
        <v>41848.083333333336</v>
      </c>
      <c r="E5004" s="117">
        <v>23.779343165</v>
      </c>
      <c r="F5004" s="24">
        <f t="shared" si="599"/>
        <v>45.418545445149995</v>
      </c>
      <c r="G5004" s="117">
        <v>38.864556635</v>
      </c>
      <c r="H5004" s="24">
        <f t="shared" si="600"/>
        <v>74.231303172849991</v>
      </c>
      <c r="I5004" s="117">
        <v>15.0852134725</v>
      </c>
      <c r="J5004" s="24">
        <f t="shared" si="601"/>
        <v>28.812757732474999</v>
      </c>
      <c r="K5004" s="14">
        <f t="shared" si="603"/>
        <v>1</v>
      </c>
      <c r="L5004" s="41">
        <f t="shared" si="604"/>
        <v>-18.117289379163722</v>
      </c>
      <c r="M5004" s="41">
        <f t="shared" si="605"/>
        <v>2</v>
      </c>
      <c r="N5004" s="18"/>
      <c r="X5004" s="48">
        <v>200</v>
      </c>
      <c r="Y5004" s="48">
        <v>40</v>
      </c>
      <c r="Z5004" s="41">
        <f t="shared" si="606"/>
        <v>2</v>
      </c>
    </row>
    <row r="5005" spans="2:26" ht="15.75" customHeight="1">
      <c r="B5005" s="72">
        <v>41848</v>
      </c>
      <c r="C5005" s="116">
        <v>0.125</v>
      </c>
      <c r="D5005" s="74">
        <f t="shared" si="602"/>
        <v>41848.125</v>
      </c>
      <c r="E5005" s="117">
        <v>58.970361662499997</v>
      </c>
      <c r="F5005" s="24">
        <f t="shared" si="599"/>
        <v>112.63339077537499</v>
      </c>
      <c r="G5005" s="117">
        <v>82.762694515000007</v>
      </c>
      <c r="H5005" s="24">
        <f t="shared" si="600"/>
        <v>158.07674652365</v>
      </c>
      <c r="I5005" s="117">
        <v>23.792332845000001</v>
      </c>
      <c r="J5005" s="24">
        <f t="shared" si="601"/>
        <v>45.44335573395</v>
      </c>
      <c r="K5005" s="14">
        <f t="shared" si="603"/>
        <v>1</v>
      </c>
      <c r="L5005" s="41">
        <f t="shared" si="604"/>
        <v>-1.4866913776887216</v>
      </c>
      <c r="M5005" s="41">
        <f t="shared" si="605"/>
        <v>2</v>
      </c>
      <c r="N5005" s="18"/>
      <c r="X5005" s="48">
        <v>200</v>
      </c>
      <c r="Y5005" s="48">
        <v>40</v>
      </c>
      <c r="Z5005" s="41">
        <f t="shared" si="606"/>
        <v>2</v>
      </c>
    </row>
    <row r="5006" spans="2:26" ht="15.75" customHeight="1">
      <c r="B5006" s="72">
        <v>41848</v>
      </c>
      <c r="C5006" s="116">
        <v>0.16666666666424135</v>
      </c>
      <c r="D5006" s="74">
        <f t="shared" si="602"/>
        <v>41848.166666666664</v>
      </c>
      <c r="E5006" s="117">
        <v>94.340075924999994</v>
      </c>
      <c r="F5006" s="24">
        <f t="shared" si="599"/>
        <v>180.18954501674997</v>
      </c>
      <c r="G5006" s="117">
        <v>119.6192459475</v>
      </c>
      <c r="H5006" s="24">
        <f t="shared" si="600"/>
        <v>228.47275975972499</v>
      </c>
      <c r="I5006" s="117">
        <v>25.279170027500001</v>
      </c>
      <c r="J5006" s="24">
        <f t="shared" si="601"/>
        <v>48.283214752524998</v>
      </c>
      <c r="K5006" s="14">
        <f t="shared" si="603"/>
        <v>1</v>
      </c>
      <c r="L5006" s="41">
        <f t="shared" si="604"/>
        <v>1.3531676408862765</v>
      </c>
      <c r="M5006" s="41">
        <f t="shared" si="605"/>
        <v>2</v>
      </c>
      <c r="N5006" s="18"/>
      <c r="X5006" s="48">
        <v>200</v>
      </c>
      <c r="Y5006" s="48">
        <v>40</v>
      </c>
      <c r="Z5006" s="41">
        <f t="shared" si="606"/>
        <v>2</v>
      </c>
    </row>
    <row r="5007" spans="2:26" ht="15.75" customHeight="1">
      <c r="B5007" s="72">
        <v>41848</v>
      </c>
      <c r="C5007" s="116">
        <v>0.20833333333575865</v>
      </c>
      <c r="D5007" s="74">
        <f t="shared" si="602"/>
        <v>41848.208333333336</v>
      </c>
      <c r="E5007" s="117">
        <v>190.4469963</v>
      </c>
      <c r="F5007" s="24">
        <f t="shared" si="599"/>
        <v>363.75376293299996</v>
      </c>
      <c r="G5007" s="117">
        <v>233.087770925</v>
      </c>
      <c r="H5007" s="24">
        <f t="shared" si="600"/>
        <v>445.19764246674998</v>
      </c>
      <c r="I5007" s="117">
        <v>42.640774559999997</v>
      </c>
      <c r="J5007" s="24">
        <f t="shared" si="601"/>
        <v>81.443879409599987</v>
      </c>
      <c r="K5007" s="14">
        <f t="shared" si="603"/>
        <v>1</v>
      </c>
      <c r="L5007" s="41">
        <f t="shared" si="604"/>
        <v>34.513832297961265</v>
      </c>
      <c r="M5007" s="41">
        <f t="shared" si="605"/>
        <v>2</v>
      </c>
      <c r="N5007" s="18"/>
      <c r="X5007" s="48">
        <v>200</v>
      </c>
      <c r="Y5007" s="48">
        <v>40</v>
      </c>
      <c r="Z5007" s="41">
        <f t="shared" si="606"/>
        <v>2</v>
      </c>
    </row>
    <row r="5008" spans="2:26" ht="15.75" customHeight="1">
      <c r="B5008" s="72">
        <v>41848</v>
      </c>
      <c r="C5008" s="116">
        <v>0.25</v>
      </c>
      <c r="D5008" s="74">
        <f t="shared" si="602"/>
        <v>41848.25</v>
      </c>
      <c r="E5008" s="117">
        <v>188.38756599999999</v>
      </c>
      <c r="F5008" s="24">
        <f t="shared" si="599"/>
        <v>359.82025105999998</v>
      </c>
      <c r="G5008" s="117">
        <v>232.58221342499999</v>
      </c>
      <c r="H5008" s="24">
        <f t="shared" si="600"/>
        <v>444.23202764174999</v>
      </c>
      <c r="I5008" s="117">
        <v>44.194647394999997</v>
      </c>
      <c r="J5008" s="24">
        <f t="shared" si="601"/>
        <v>84.411776524449991</v>
      </c>
      <c r="K5008" s="14">
        <f t="shared" si="603"/>
        <v>1</v>
      </c>
      <c r="L5008" s="41">
        <f t="shared" si="604"/>
        <v>37.481729412811269</v>
      </c>
      <c r="M5008" s="41">
        <f t="shared" si="605"/>
        <v>2</v>
      </c>
      <c r="N5008" s="18"/>
      <c r="X5008" s="48">
        <v>200</v>
      </c>
      <c r="Y5008" s="48">
        <v>40</v>
      </c>
      <c r="Z5008" s="41">
        <f t="shared" si="606"/>
        <v>2</v>
      </c>
    </row>
    <row r="5009" spans="2:26" ht="15.75" customHeight="1">
      <c r="B5009" s="72">
        <v>41848</v>
      </c>
      <c r="C5009" s="116">
        <v>0.29166666666424135</v>
      </c>
      <c r="D5009" s="74">
        <f t="shared" si="602"/>
        <v>41848.291666666664</v>
      </c>
      <c r="E5009" s="117">
        <v>182.32404105000001</v>
      </c>
      <c r="F5009" s="24">
        <f t="shared" si="599"/>
        <v>348.23891840549999</v>
      </c>
      <c r="G5009" s="117">
        <v>231.20943882500001</v>
      </c>
      <c r="H5009" s="24">
        <f t="shared" si="600"/>
        <v>441.61002815575</v>
      </c>
      <c r="I5009" s="117">
        <v>48.885397765</v>
      </c>
      <c r="J5009" s="24">
        <f t="shared" si="601"/>
        <v>93.37110973115</v>
      </c>
      <c r="K5009" s="14">
        <f t="shared" si="603"/>
        <v>1</v>
      </c>
      <c r="L5009" s="41">
        <f t="shared" si="604"/>
        <v>46.441062619511278</v>
      </c>
      <c r="M5009" s="41">
        <f t="shared" si="605"/>
        <v>2</v>
      </c>
      <c r="N5009" s="18"/>
      <c r="X5009" s="48">
        <v>200</v>
      </c>
      <c r="Y5009" s="48">
        <v>40</v>
      </c>
      <c r="Z5009" s="41">
        <f t="shared" si="606"/>
        <v>2</v>
      </c>
    </row>
    <row r="5010" spans="2:26" ht="15.75" customHeight="1">
      <c r="B5010" s="72">
        <v>41848</v>
      </c>
      <c r="C5010" s="116">
        <v>0.33333333333575865</v>
      </c>
      <c r="D5010" s="74">
        <f t="shared" si="602"/>
        <v>41848.333333333336</v>
      </c>
      <c r="E5010" s="117">
        <v>110.42419418999999</v>
      </c>
      <c r="F5010" s="24">
        <f t="shared" si="599"/>
        <v>210.91021090289999</v>
      </c>
      <c r="G5010" s="117">
        <v>157.16800465</v>
      </c>
      <c r="H5010" s="24">
        <f t="shared" si="600"/>
        <v>300.19088888149997</v>
      </c>
      <c r="I5010" s="117">
        <v>46.743810484999997</v>
      </c>
      <c r="J5010" s="24">
        <f t="shared" si="601"/>
        <v>89.280678026349989</v>
      </c>
      <c r="K5010" s="14">
        <f t="shared" si="603"/>
        <v>1</v>
      </c>
      <c r="L5010" s="41">
        <f t="shared" si="604"/>
        <v>42.350630914711267</v>
      </c>
      <c r="M5010" s="41">
        <f t="shared" si="605"/>
        <v>2</v>
      </c>
      <c r="N5010" s="18"/>
      <c r="X5010" s="48">
        <v>200</v>
      </c>
      <c r="Y5010" s="48">
        <v>40</v>
      </c>
      <c r="Z5010" s="41">
        <f t="shared" si="606"/>
        <v>2</v>
      </c>
    </row>
    <row r="5011" spans="2:26" ht="15.75" customHeight="1">
      <c r="B5011" s="72">
        <v>41848</v>
      </c>
      <c r="C5011" s="116">
        <v>0.375</v>
      </c>
      <c r="D5011" s="74">
        <f t="shared" si="602"/>
        <v>41848.375</v>
      </c>
      <c r="E5011" s="117">
        <v>86.074644252499994</v>
      </c>
      <c r="F5011" s="24">
        <f t="shared" si="599"/>
        <v>164.40257052227497</v>
      </c>
      <c r="G5011" s="117">
        <v>129.07652189999999</v>
      </c>
      <c r="H5011" s="24">
        <f t="shared" si="600"/>
        <v>246.53615682899996</v>
      </c>
      <c r="I5011" s="117">
        <v>43.001877637500002</v>
      </c>
      <c r="J5011" s="24">
        <f t="shared" si="601"/>
        <v>82.133586287624993</v>
      </c>
      <c r="K5011" s="14">
        <f t="shared" si="603"/>
        <v>1</v>
      </c>
      <c r="L5011" s="41">
        <f t="shared" si="604"/>
        <v>35.203539175986272</v>
      </c>
      <c r="M5011" s="41">
        <f t="shared" si="605"/>
        <v>2</v>
      </c>
      <c r="N5011" s="18"/>
      <c r="X5011" s="48">
        <v>200</v>
      </c>
      <c r="Y5011" s="48">
        <v>40</v>
      </c>
      <c r="Z5011" s="41">
        <f t="shared" si="606"/>
        <v>2</v>
      </c>
    </row>
    <row r="5012" spans="2:26" ht="15.75" customHeight="1">
      <c r="B5012" s="72">
        <v>41848</v>
      </c>
      <c r="C5012" s="116">
        <v>0.41666666666424135</v>
      </c>
      <c r="D5012" s="74">
        <f t="shared" si="602"/>
        <v>41848.416666666664</v>
      </c>
      <c r="E5012" s="117">
        <v>76.365344752499993</v>
      </c>
      <c r="F5012" s="24">
        <f t="shared" si="599"/>
        <v>145.85780847727497</v>
      </c>
      <c r="G5012" s="117">
        <v>115.4172062025</v>
      </c>
      <c r="H5012" s="24">
        <f t="shared" si="600"/>
        <v>220.44686384677499</v>
      </c>
      <c r="I5012" s="117">
        <v>39.051861445</v>
      </c>
      <c r="J5012" s="24">
        <f t="shared" si="601"/>
        <v>74.589055359949995</v>
      </c>
      <c r="K5012" s="14">
        <f t="shared" si="603"/>
        <v>1</v>
      </c>
      <c r="L5012" s="41">
        <f t="shared" si="604"/>
        <v>27.659008248311274</v>
      </c>
      <c r="M5012" s="41">
        <f t="shared" si="605"/>
        <v>2</v>
      </c>
      <c r="N5012" s="18"/>
      <c r="X5012" s="48">
        <v>200</v>
      </c>
      <c r="Y5012" s="48">
        <v>40</v>
      </c>
      <c r="Z5012" s="41">
        <f t="shared" si="606"/>
        <v>2</v>
      </c>
    </row>
    <row r="5013" spans="2:26" ht="15.75" customHeight="1">
      <c r="B5013" s="72">
        <v>41848</v>
      </c>
      <c r="C5013" s="116">
        <v>0.45833333333575865</v>
      </c>
      <c r="D5013" s="74">
        <f t="shared" si="602"/>
        <v>41848.458333333336</v>
      </c>
      <c r="E5013" s="117">
        <v>75.860577629999995</v>
      </c>
      <c r="F5013" s="24">
        <f t="shared" si="599"/>
        <v>144.89370327329999</v>
      </c>
      <c r="G5013" s="117">
        <v>117.411949885</v>
      </c>
      <c r="H5013" s="24">
        <f t="shared" si="600"/>
        <v>224.25682428034997</v>
      </c>
      <c r="I5013" s="117">
        <v>41.551372252500002</v>
      </c>
      <c r="J5013" s="24">
        <f t="shared" si="601"/>
        <v>79.363121002274994</v>
      </c>
      <c r="K5013" s="14">
        <f t="shared" si="603"/>
        <v>1</v>
      </c>
      <c r="L5013" s="41">
        <f t="shared" si="604"/>
        <v>32.433073890636273</v>
      </c>
      <c r="M5013" s="41">
        <f t="shared" si="605"/>
        <v>2</v>
      </c>
      <c r="N5013" s="18"/>
      <c r="X5013" s="48">
        <v>200</v>
      </c>
      <c r="Y5013" s="48">
        <v>40</v>
      </c>
      <c r="Z5013" s="41">
        <f t="shared" si="606"/>
        <v>2</v>
      </c>
    </row>
    <row r="5014" spans="2:26" ht="15.75" customHeight="1">
      <c r="B5014" s="72">
        <v>41848</v>
      </c>
      <c r="C5014" s="116">
        <v>0.5</v>
      </c>
      <c r="D5014" s="74">
        <f t="shared" si="602"/>
        <v>41848.5</v>
      </c>
      <c r="E5014" s="117">
        <v>75.103728230000002</v>
      </c>
      <c r="F5014" s="24">
        <f t="shared" si="599"/>
        <v>143.44812091930001</v>
      </c>
      <c r="G5014" s="117">
        <v>120.8308283025</v>
      </c>
      <c r="H5014" s="24">
        <f t="shared" si="600"/>
        <v>230.78688205777499</v>
      </c>
      <c r="I5014" s="117">
        <v>45.727100077499998</v>
      </c>
      <c r="J5014" s="24">
        <f t="shared" si="601"/>
        <v>87.338761148024986</v>
      </c>
      <c r="K5014" s="14">
        <f t="shared" si="603"/>
        <v>1</v>
      </c>
      <c r="L5014" s="41">
        <f t="shared" si="604"/>
        <v>40.408714036386264</v>
      </c>
      <c r="M5014" s="41">
        <f t="shared" si="605"/>
        <v>2</v>
      </c>
      <c r="N5014" s="18"/>
      <c r="X5014" s="48">
        <v>200</v>
      </c>
      <c r="Y5014" s="48">
        <v>40</v>
      </c>
      <c r="Z5014" s="41">
        <f t="shared" si="606"/>
        <v>2</v>
      </c>
    </row>
    <row r="5015" spans="2:26" ht="15.75" customHeight="1">
      <c r="B5015" s="72">
        <v>41848</v>
      </c>
      <c r="C5015" s="116">
        <v>0.54166666666424135</v>
      </c>
      <c r="D5015" s="74">
        <f t="shared" si="602"/>
        <v>41848.541666666664</v>
      </c>
      <c r="E5015" s="117">
        <v>67.835949452500003</v>
      </c>
      <c r="F5015" s="24">
        <f t="shared" si="599"/>
        <v>129.56666345427499</v>
      </c>
      <c r="G5015" s="117">
        <v>108.291578895</v>
      </c>
      <c r="H5015" s="24">
        <f t="shared" si="600"/>
        <v>206.83691568945</v>
      </c>
      <c r="I5015" s="117">
        <v>40.455629445</v>
      </c>
      <c r="J5015" s="24">
        <f t="shared" si="601"/>
        <v>77.270252239949997</v>
      </c>
      <c r="K5015" s="14">
        <f t="shared" si="603"/>
        <v>1</v>
      </c>
      <c r="L5015" s="41">
        <f t="shared" si="604"/>
        <v>30.340205128311275</v>
      </c>
      <c r="M5015" s="41">
        <f t="shared" si="605"/>
        <v>2</v>
      </c>
      <c r="N5015" s="18"/>
      <c r="X5015" s="48">
        <v>200</v>
      </c>
      <c r="Y5015" s="48">
        <v>40</v>
      </c>
      <c r="Z5015" s="41">
        <f t="shared" si="606"/>
        <v>2</v>
      </c>
    </row>
    <row r="5016" spans="2:26" ht="15.75" customHeight="1">
      <c r="B5016" s="72">
        <v>41848</v>
      </c>
      <c r="C5016" s="116">
        <v>0.58333333333575865</v>
      </c>
      <c r="D5016" s="74">
        <f t="shared" si="602"/>
        <v>41848.583333333336</v>
      </c>
      <c r="E5016" s="117">
        <v>118.38284576</v>
      </c>
      <c r="F5016" s="24">
        <f t="shared" si="599"/>
        <v>226.11123540159997</v>
      </c>
      <c r="G5016" s="117">
        <v>173.44276955000001</v>
      </c>
      <c r="H5016" s="24">
        <f t="shared" si="600"/>
        <v>331.27568984049998</v>
      </c>
      <c r="I5016" s="117">
        <v>55.0599238</v>
      </c>
      <c r="J5016" s="24">
        <f t="shared" si="601"/>
        <v>105.16445445799999</v>
      </c>
      <c r="K5016" s="14">
        <f t="shared" si="603"/>
        <v>1</v>
      </c>
      <c r="L5016" s="41">
        <f t="shared" si="604"/>
        <v>58.234407346361273</v>
      </c>
      <c r="M5016" s="41">
        <f t="shared" si="605"/>
        <v>2</v>
      </c>
      <c r="N5016" s="18"/>
      <c r="X5016" s="48">
        <v>200</v>
      </c>
      <c r="Y5016" s="48">
        <v>40</v>
      </c>
      <c r="Z5016" s="41">
        <f t="shared" si="606"/>
        <v>2</v>
      </c>
    </row>
    <row r="5017" spans="2:26" ht="15.75" customHeight="1">
      <c r="B5017" s="72">
        <v>41848</v>
      </c>
      <c r="C5017" s="116">
        <v>0.625</v>
      </c>
      <c r="D5017" s="74">
        <f t="shared" si="602"/>
        <v>41848.625</v>
      </c>
      <c r="E5017" s="117">
        <v>97.974142654999994</v>
      </c>
      <c r="F5017" s="24">
        <f t="shared" si="599"/>
        <v>187.13061247104997</v>
      </c>
      <c r="G5017" s="117">
        <v>151.85114715</v>
      </c>
      <c r="H5017" s="24">
        <f t="shared" si="600"/>
        <v>290.03569105650001</v>
      </c>
      <c r="I5017" s="117">
        <v>53.877004505000002</v>
      </c>
      <c r="J5017" s="24">
        <f t="shared" si="601"/>
        <v>102.90507860455</v>
      </c>
      <c r="K5017" s="14">
        <f t="shared" si="603"/>
        <v>1</v>
      </c>
      <c r="L5017" s="41">
        <f t="shared" si="604"/>
        <v>55.975031492911278</v>
      </c>
      <c r="M5017" s="41">
        <f t="shared" si="605"/>
        <v>2</v>
      </c>
      <c r="N5017" s="18"/>
      <c r="X5017" s="48">
        <v>200</v>
      </c>
      <c r="Y5017" s="48">
        <v>40</v>
      </c>
      <c r="Z5017" s="41">
        <f t="shared" si="606"/>
        <v>2</v>
      </c>
    </row>
    <row r="5018" spans="2:26" ht="15.75" customHeight="1">
      <c r="B5018" s="72">
        <v>41848</v>
      </c>
      <c r="C5018" s="116">
        <v>0.66666666666424135</v>
      </c>
      <c r="D5018" s="74">
        <f t="shared" si="602"/>
        <v>41848.666666666664</v>
      </c>
      <c r="E5018" s="117">
        <v>124.294292175</v>
      </c>
      <c r="F5018" s="24">
        <f t="shared" si="599"/>
        <v>237.40209805424999</v>
      </c>
      <c r="G5018" s="117">
        <v>185.82455267500001</v>
      </c>
      <c r="H5018" s="24">
        <f t="shared" si="600"/>
        <v>354.92489560924997</v>
      </c>
      <c r="I5018" s="117">
        <v>61.530260487500001</v>
      </c>
      <c r="J5018" s="24">
        <f t="shared" si="601"/>
        <v>117.52279753112499</v>
      </c>
      <c r="K5018" s="14">
        <f t="shared" si="603"/>
        <v>1</v>
      </c>
      <c r="L5018" s="41">
        <f t="shared" si="604"/>
        <v>70.592750419486265</v>
      </c>
      <c r="M5018" s="41">
        <f t="shared" si="605"/>
        <v>2</v>
      </c>
      <c r="N5018" s="18"/>
      <c r="X5018" s="48">
        <v>200</v>
      </c>
      <c r="Y5018" s="48">
        <v>40</v>
      </c>
      <c r="Z5018" s="41">
        <f t="shared" si="606"/>
        <v>2</v>
      </c>
    </row>
    <row r="5019" spans="2:26" ht="15.75" customHeight="1">
      <c r="B5019" s="72">
        <v>41848</v>
      </c>
      <c r="C5019" s="116">
        <v>0.70833333333575865</v>
      </c>
      <c r="D5019" s="74">
        <f t="shared" si="602"/>
        <v>41848.708333333336</v>
      </c>
      <c r="E5019" s="117">
        <v>75.455137572500007</v>
      </c>
      <c r="F5019" s="24">
        <f t="shared" si="599"/>
        <v>144.11931276347499</v>
      </c>
      <c r="G5019" s="117">
        <v>126.76325405999999</v>
      </c>
      <c r="H5019" s="24">
        <f t="shared" si="600"/>
        <v>242.11781525459998</v>
      </c>
      <c r="I5019" s="117">
        <v>51.3081164775</v>
      </c>
      <c r="J5019" s="24">
        <f t="shared" si="601"/>
        <v>97.998502472024995</v>
      </c>
      <c r="K5019" s="14">
        <f t="shared" si="603"/>
        <v>1</v>
      </c>
      <c r="L5019" s="41">
        <f t="shared" si="604"/>
        <v>51.068455360386274</v>
      </c>
      <c r="M5019" s="41">
        <f t="shared" si="605"/>
        <v>2</v>
      </c>
      <c r="N5019" s="18"/>
      <c r="X5019" s="48">
        <v>200</v>
      </c>
      <c r="Y5019" s="48">
        <v>40</v>
      </c>
      <c r="Z5019" s="41">
        <f t="shared" si="606"/>
        <v>2</v>
      </c>
    </row>
    <row r="5020" spans="2:26" ht="15.75" customHeight="1">
      <c r="B5020" s="72">
        <v>41848</v>
      </c>
      <c r="C5020" s="116">
        <v>0.75</v>
      </c>
      <c r="D5020" s="74">
        <f t="shared" si="602"/>
        <v>41848.75</v>
      </c>
      <c r="E5020" s="117">
        <v>72.878243459999993</v>
      </c>
      <c r="F5020" s="24">
        <f t="shared" si="599"/>
        <v>139.19744500859997</v>
      </c>
      <c r="G5020" s="117">
        <v>123.24755192000001</v>
      </c>
      <c r="H5020" s="24">
        <f t="shared" si="600"/>
        <v>235.40282416720001</v>
      </c>
      <c r="I5020" s="117">
        <v>50.369308480000001</v>
      </c>
      <c r="J5020" s="24">
        <f t="shared" si="601"/>
        <v>96.205379196799996</v>
      </c>
      <c r="K5020" s="14">
        <f t="shared" si="603"/>
        <v>1</v>
      </c>
      <c r="L5020" s="41">
        <f t="shared" si="604"/>
        <v>49.275332085161274</v>
      </c>
      <c r="M5020" s="41">
        <f t="shared" si="605"/>
        <v>2</v>
      </c>
      <c r="N5020" s="18"/>
      <c r="X5020" s="48">
        <v>200</v>
      </c>
      <c r="Y5020" s="48">
        <v>40</v>
      </c>
      <c r="Z5020" s="41">
        <f t="shared" si="606"/>
        <v>2</v>
      </c>
    </row>
    <row r="5021" spans="2:26" ht="15.75" customHeight="1">
      <c r="B5021" s="72">
        <v>41848</v>
      </c>
      <c r="C5021" s="116">
        <v>0.79166666666424135</v>
      </c>
      <c r="D5021" s="74">
        <f t="shared" si="602"/>
        <v>41848.791666666664</v>
      </c>
      <c r="E5021" s="117">
        <v>77.829280095000001</v>
      </c>
      <c r="F5021" s="24">
        <f t="shared" si="599"/>
        <v>148.65392498144999</v>
      </c>
      <c r="G5021" s="117">
        <v>123.389714955</v>
      </c>
      <c r="H5021" s="24">
        <f t="shared" si="600"/>
        <v>235.67435556404999</v>
      </c>
      <c r="I5021" s="117">
        <v>45.560434857499999</v>
      </c>
      <c r="J5021" s="24">
        <f t="shared" si="601"/>
        <v>87.020430577824996</v>
      </c>
      <c r="K5021" s="14">
        <f t="shared" si="603"/>
        <v>1</v>
      </c>
      <c r="L5021" s="41">
        <f t="shared" si="604"/>
        <v>40.090383466186275</v>
      </c>
      <c r="M5021" s="41">
        <f t="shared" si="605"/>
        <v>2</v>
      </c>
      <c r="N5021" s="18"/>
      <c r="X5021" s="48">
        <v>200</v>
      </c>
      <c r="Y5021" s="48">
        <v>40</v>
      </c>
      <c r="Z5021" s="41">
        <f t="shared" si="606"/>
        <v>2</v>
      </c>
    </row>
    <row r="5022" spans="2:26" ht="15.75" customHeight="1">
      <c r="B5022" s="72">
        <v>41848</v>
      </c>
      <c r="C5022" s="116">
        <v>0.83333333333575865</v>
      </c>
      <c r="D5022" s="74">
        <f t="shared" si="602"/>
        <v>41848.833333333336</v>
      </c>
      <c r="E5022" s="117">
        <v>20.576669375000002</v>
      </c>
      <c r="F5022" s="24">
        <f t="shared" si="599"/>
        <v>39.301438506250001</v>
      </c>
      <c r="G5022" s="117">
        <v>44.1932596925</v>
      </c>
      <c r="H5022" s="24">
        <f t="shared" si="600"/>
        <v>84.409126012675003</v>
      </c>
      <c r="I5022" s="117">
        <v>23.616590317499998</v>
      </c>
      <c r="J5022" s="24">
        <f t="shared" si="601"/>
        <v>45.107687506424995</v>
      </c>
      <c r="K5022" s="14">
        <f t="shared" si="603"/>
        <v>1</v>
      </c>
      <c r="L5022" s="41">
        <f t="shared" si="604"/>
        <v>-1.8223596052137268</v>
      </c>
      <c r="M5022" s="41">
        <f t="shared" si="605"/>
        <v>2</v>
      </c>
      <c r="N5022" s="18"/>
      <c r="X5022" s="48">
        <v>200</v>
      </c>
      <c r="Y5022" s="48">
        <v>40</v>
      </c>
      <c r="Z5022" s="41">
        <f t="shared" si="606"/>
        <v>2</v>
      </c>
    </row>
    <row r="5023" spans="2:26" ht="15.75" customHeight="1">
      <c r="B5023" s="72">
        <v>41848</v>
      </c>
      <c r="C5023" s="116">
        <v>0.875</v>
      </c>
      <c r="D5023" s="74">
        <f t="shared" si="602"/>
        <v>41848.875</v>
      </c>
      <c r="E5023" s="117">
        <v>59.119185285</v>
      </c>
      <c r="F5023" s="24">
        <f t="shared" si="599"/>
        <v>112.91764389434999</v>
      </c>
      <c r="G5023" s="117">
        <v>94.403288805000003</v>
      </c>
      <c r="H5023" s="24">
        <f t="shared" si="600"/>
        <v>180.31028161755</v>
      </c>
      <c r="I5023" s="117">
        <v>35.284103520000002</v>
      </c>
      <c r="J5023" s="24">
        <f t="shared" si="601"/>
        <v>67.392637723199996</v>
      </c>
      <c r="K5023" s="14">
        <f t="shared" si="603"/>
        <v>1</v>
      </c>
      <c r="L5023" s="41">
        <f t="shared" si="604"/>
        <v>20.462590611561275</v>
      </c>
      <c r="M5023" s="41">
        <f t="shared" si="605"/>
        <v>2</v>
      </c>
      <c r="N5023" s="18"/>
      <c r="X5023" s="48">
        <v>200</v>
      </c>
      <c r="Y5023" s="48">
        <v>40</v>
      </c>
      <c r="Z5023" s="41">
        <f t="shared" si="606"/>
        <v>2</v>
      </c>
    </row>
    <row r="5024" spans="2:26" ht="15.75" customHeight="1">
      <c r="B5024" s="72">
        <v>41848</v>
      </c>
      <c r="C5024" s="116">
        <v>0.91666666666424135</v>
      </c>
      <c r="D5024" s="74">
        <f t="shared" si="602"/>
        <v>41848.916666666664</v>
      </c>
      <c r="E5024" s="117">
        <v>39.863425415000002</v>
      </c>
      <c r="F5024" s="24">
        <f t="shared" si="599"/>
        <v>76.139142542650006</v>
      </c>
      <c r="G5024" s="117">
        <v>63.502371924999998</v>
      </c>
      <c r="H5024" s="24">
        <f t="shared" si="600"/>
        <v>121.28953037674999</v>
      </c>
      <c r="I5024" s="117">
        <v>23.63894651</v>
      </c>
      <c r="J5024" s="24">
        <f t="shared" si="601"/>
        <v>45.150387834100002</v>
      </c>
      <c r="K5024" s="14">
        <f t="shared" si="603"/>
        <v>1</v>
      </c>
      <c r="L5024" s="41">
        <f t="shared" si="604"/>
        <v>-1.7796592775387197</v>
      </c>
      <c r="M5024" s="41">
        <f t="shared" si="605"/>
        <v>2</v>
      </c>
      <c r="N5024" s="18"/>
      <c r="X5024" s="48">
        <v>200</v>
      </c>
      <c r="Y5024" s="48">
        <v>40</v>
      </c>
      <c r="Z5024" s="41">
        <f t="shared" si="606"/>
        <v>2</v>
      </c>
    </row>
    <row r="5025" spans="2:26" ht="15.75" customHeight="1">
      <c r="B5025" s="72">
        <v>41848</v>
      </c>
      <c r="C5025" s="116">
        <v>0.95833333333575865</v>
      </c>
      <c r="D5025" s="74">
        <f t="shared" si="602"/>
        <v>41848.958333333336</v>
      </c>
      <c r="E5025" s="117">
        <v>49.326282904999999</v>
      </c>
      <c r="F5025" s="24">
        <f t="shared" si="599"/>
        <v>94.213200348549989</v>
      </c>
      <c r="G5025" s="117">
        <v>77.744129307500003</v>
      </c>
      <c r="H5025" s="24">
        <f t="shared" si="600"/>
        <v>148.49128697732499</v>
      </c>
      <c r="I5025" s="117">
        <v>28.417846415</v>
      </c>
      <c r="J5025" s="24">
        <f t="shared" si="601"/>
        <v>54.278086652649996</v>
      </c>
      <c r="K5025" s="14">
        <f t="shared" si="603"/>
        <v>1</v>
      </c>
      <c r="L5025" s="41">
        <f t="shared" si="604"/>
        <v>7.3480395410112749</v>
      </c>
      <c r="M5025" s="41">
        <f t="shared" si="605"/>
        <v>2</v>
      </c>
      <c r="N5025" s="18"/>
      <c r="X5025" s="48">
        <v>200</v>
      </c>
      <c r="Y5025" s="48">
        <v>40</v>
      </c>
      <c r="Z5025" s="41">
        <f t="shared" si="606"/>
        <v>2</v>
      </c>
    </row>
    <row r="5026" spans="2:26" ht="15.75" customHeight="1">
      <c r="B5026" s="72">
        <v>41849</v>
      </c>
      <c r="C5026" s="116">
        <v>0</v>
      </c>
      <c r="D5026" s="74">
        <f t="shared" si="602"/>
        <v>41849</v>
      </c>
      <c r="E5026" s="117">
        <v>46.697520322499997</v>
      </c>
      <c r="F5026" s="24">
        <f t="shared" si="599"/>
        <v>89.192263815974997</v>
      </c>
      <c r="G5026" s="117">
        <v>72.338956437500002</v>
      </c>
      <c r="H5026" s="24">
        <f t="shared" si="600"/>
        <v>138.167406795625</v>
      </c>
      <c r="I5026" s="117">
        <v>25.641436107499999</v>
      </c>
      <c r="J5026" s="24">
        <f t="shared" si="601"/>
        <v>48.975142965324999</v>
      </c>
      <c r="K5026" s="14">
        <f t="shared" si="603"/>
        <v>2</v>
      </c>
      <c r="L5026" s="41">
        <f t="shared" si="604"/>
        <v>2.0450958536862771</v>
      </c>
      <c r="M5026" s="41">
        <f t="shared" si="605"/>
        <v>2</v>
      </c>
      <c r="N5026" s="18"/>
      <c r="X5026" s="48">
        <v>200</v>
      </c>
      <c r="Y5026" s="48">
        <v>40</v>
      </c>
      <c r="Z5026" s="41">
        <f t="shared" si="606"/>
        <v>2</v>
      </c>
    </row>
    <row r="5027" spans="2:26" ht="15.75" customHeight="1">
      <c r="B5027" s="72">
        <v>41849</v>
      </c>
      <c r="C5027" s="116">
        <v>4.1666666664241347E-2</v>
      </c>
      <c r="D5027" s="74">
        <f t="shared" si="602"/>
        <v>41849.041666666664</v>
      </c>
      <c r="E5027" s="117">
        <v>61.313904467500002</v>
      </c>
      <c r="F5027" s="24">
        <f t="shared" si="599"/>
        <v>117.109557532925</v>
      </c>
      <c r="G5027" s="117">
        <v>81.772708507499999</v>
      </c>
      <c r="H5027" s="24">
        <f t="shared" si="600"/>
        <v>156.185873249325</v>
      </c>
      <c r="I5027" s="117">
        <v>20.458804042499999</v>
      </c>
      <c r="J5027" s="24">
        <f t="shared" si="601"/>
        <v>39.076315721174993</v>
      </c>
      <c r="K5027" s="14">
        <f t="shared" si="603"/>
        <v>2</v>
      </c>
      <c r="L5027" s="41">
        <f t="shared" si="604"/>
        <v>-7.8537313904637287</v>
      </c>
      <c r="M5027" s="41">
        <f t="shared" si="605"/>
        <v>2</v>
      </c>
      <c r="N5027" s="18"/>
      <c r="X5027" s="48">
        <v>200</v>
      </c>
      <c r="Y5027" s="48">
        <v>40</v>
      </c>
      <c r="Z5027" s="41">
        <f t="shared" si="606"/>
        <v>2</v>
      </c>
    </row>
    <row r="5028" spans="2:26" ht="15.75" customHeight="1">
      <c r="B5028" s="72">
        <v>41849</v>
      </c>
      <c r="C5028" s="116">
        <v>8.3333333335758653E-2</v>
      </c>
      <c r="D5028" s="74">
        <f t="shared" si="602"/>
        <v>41849.083333333336</v>
      </c>
      <c r="E5028" s="117">
        <v>90.424417425000001</v>
      </c>
      <c r="F5028" s="24">
        <f t="shared" si="599"/>
        <v>172.71063728175</v>
      </c>
      <c r="G5028" s="117">
        <v>114.344498235</v>
      </c>
      <c r="H5028" s="24">
        <f t="shared" si="600"/>
        <v>218.39799162885001</v>
      </c>
      <c r="I5028" s="117">
        <v>23.920080822500001</v>
      </c>
      <c r="J5028" s="24">
        <f t="shared" si="601"/>
        <v>45.687354370975001</v>
      </c>
      <c r="K5028" s="14">
        <f t="shared" si="603"/>
        <v>2</v>
      </c>
      <c r="L5028" s="41">
        <f t="shared" si="604"/>
        <v>-1.2426927406637205</v>
      </c>
      <c r="M5028" s="41">
        <f t="shared" si="605"/>
        <v>2</v>
      </c>
      <c r="N5028" s="18"/>
      <c r="X5028" s="48">
        <v>200</v>
      </c>
      <c r="Y5028" s="48">
        <v>40</v>
      </c>
      <c r="Z5028" s="41">
        <f t="shared" si="606"/>
        <v>2</v>
      </c>
    </row>
    <row r="5029" spans="2:26" ht="15.75" customHeight="1">
      <c r="B5029" s="72">
        <v>41849</v>
      </c>
      <c r="C5029" s="116">
        <v>0.125</v>
      </c>
      <c r="D5029" s="74">
        <f t="shared" si="602"/>
        <v>41849.125</v>
      </c>
      <c r="E5029" s="117">
        <v>96.454137494999998</v>
      </c>
      <c r="F5029" s="24">
        <f t="shared" si="599"/>
        <v>184.22740261544999</v>
      </c>
      <c r="G5029" s="117">
        <v>123.76441185</v>
      </c>
      <c r="H5029" s="24">
        <f t="shared" si="600"/>
        <v>236.39002663349999</v>
      </c>
      <c r="I5029" s="117">
        <v>27.310274357499999</v>
      </c>
      <c r="J5029" s="24">
        <f t="shared" si="601"/>
        <v>52.162624022824993</v>
      </c>
      <c r="K5029" s="14">
        <f t="shared" si="603"/>
        <v>2</v>
      </c>
      <c r="L5029" s="41">
        <f t="shared" si="604"/>
        <v>5.2325769111862712</v>
      </c>
      <c r="M5029" s="41">
        <f t="shared" si="605"/>
        <v>2</v>
      </c>
      <c r="N5029" s="18"/>
      <c r="X5029" s="48">
        <v>200</v>
      </c>
      <c r="Y5029" s="48">
        <v>40</v>
      </c>
      <c r="Z5029" s="41">
        <f t="shared" si="606"/>
        <v>2</v>
      </c>
    </row>
    <row r="5030" spans="2:26" ht="15.75" customHeight="1">
      <c r="B5030" s="72">
        <v>41849</v>
      </c>
      <c r="C5030" s="116">
        <v>0.16666666666424135</v>
      </c>
      <c r="D5030" s="74">
        <f t="shared" si="602"/>
        <v>41849.166666666664</v>
      </c>
      <c r="E5030" s="117">
        <v>131.71347370250001</v>
      </c>
      <c r="F5030" s="24">
        <f t="shared" si="599"/>
        <v>251.572734771775</v>
      </c>
      <c r="G5030" s="117">
        <v>160.3260797975</v>
      </c>
      <c r="H5030" s="24">
        <f t="shared" si="600"/>
        <v>306.22281241322497</v>
      </c>
      <c r="I5030" s="117">
        <v>28.612606065000001</v>
      </c>
      <c r="J5030" s="24">
        <f t="shared" si="601"/>
        <v>54.650077584149997</v>
      </c>
      <c r="K5030" s="14">
        <f t="shared" si="603"/>
        <v>2</v>
      </c>
      <c r="L5030" s="41">
        <f t="shared" si="604"/>
        <v>7.7200304725112758</v>
      </c>
      <c r="M5030" s="41">
        <f t="shared" si="605"/>
        <v>2</v>
      </c>
      <c r="N5030" s="18"/>
      <c r="X5030" s="48">
        <v>200</v>
      </c>
      <c r="Y5030" s="48">
        <v>40</v>
      </c>
      <c r="Z5030" s="41">
        <f t="shared" si="606"/>
        <v>2</v>
      </c>
    </row>
    <row r="5031" spans="2:26" ht="15.75" customHeight="1">
      <c r="B5031" s="72">
        <v>41849</v>
      </c>
      <c r="C5031" s="116">
        <v>0.20833333333575865</v>
      </c>
      <c r="D5031" s="74">
        <f t="shared" si="602"/>
        <v>41849.208333333336</v>
      </c>
      <c r="E5031" s="117">
        <v>111.66497982750001</v>
      </c>
      <c r="F5031" s="24">
        <f t="shared" si="599"/>
        <v>213.28011147052501</v>
      </c>
      <c r="G5031" s="117">
        <v>154.995780005</v>
      </c>
      <c r="H5031" s="24">
        <f t="shared" si="600"/>
        <v>296.04193980955</v>
      </c>
      <c r="I5031" s="117">
        <v>43.330800157500001</v>
      </c>
      <c r="J5031" s="24">
        <f t="shared" si="601"/>
        <v>82.761828300825002</v>
      </c>
      <c r="K5031" s="14">
        <f t="shared" si="603"/>
        <v>2</v>
      </c>
      <c r="L5031" s="41">
        <f t="shared" si="604"/>
        <v>35.83178118918628</v>
      </c>
      <c r="M5031" s="41">
        <f t="shared" si="605"/>
        <v>2</v>
      </c>
      <c r="N5031" s="18"/>
      <c r="X5031" s="48">
        <v>200</v>
      </c>
      <c r="Y5031" s="48">
        <v>40</v>
      </c>
      <c r="Z5031" s="41">
        <f t="shared" si="606"/>
        <v>2</v>
      </c>
    </row>
    <row r="5032" spans="2:26" ht="15.75" customHeight="1">
      <c r="B5032" s="72">
        <v>41849</v>
      </c>
      <c r="C5032" s="116">
        <v>0.25</v>
      </c>
      <c r="D5032" s="74">
        <f t="shared" si="602"/>
        <v>41849.25</v>
      </c>
      <c r="E5032" s="117">
        <v>48.041825692499998</v>
      </c>
      <c r="F5032" s="24">
        <f t="shared" si="599"/>
        <v>91.759887072674999</v>
      </c>
      <c r="G5032" s="117">
        <v>74.8895466325</v>
      </c>
      <c r="H5032" s="24">
        <f t="shared" si="600"/>
        <v>143.03903406807498</v>
      </c>
      <c r="I5032" s="117">
        <v>26.8477209375</v>
      </c>
      <c r="J5032" s="24">
        <f t="shared" si="601"/>
        <v>51.279146990625001</v>
      </c>
      <c r="K5032" s="14">
        <f t="shared" si="603"/>
        <v>2</v>
      </c>
      <c r="L5032" s="41">
        <f t="shared" si="604"/>
        <v>4.34909987898628</v>
      </c>
      <c r="M5032" s="41">
        <f t="shared" si="605"/>
        <v>2</v>
      </c>
      <c r="N5032" s="18"/>
      <c r="X5032" s="48">
        <v>200</v>
      </c>
      <c r="Y5032" s="48">
        <v>40</v>
      </c>
      <c r="Z5032" s="41">
        <f t="shared" si="606"/>
        <v>2</v>
      </c>
    </row>
    <row r="5033" spans="2:26" ht="15.75" customHeight="1">
      <c r="B5033" s="72">
        <v>41849</v>
      </c>
      <c r="C5033" s="116">
        <v>0.29166666666424135</v>
      </c>
      <c r="D5033" s="74">
        <f t="shared" si="602"/>
        <v>41849.291666666664</v>
      </c>
      <c r="E5033" s="117">
        <v>46.204900494999997</v>
      </c>
      <c r="F5033" s="24">
        <f t="shared" si="599"/>
        <v>88.251359945449991</v>
      </c>
      <c r="G5033" s="117">
        <v>71.773136047500003</v>
      </c>
      <c r="H5033" s="24">
        <f t="shared" si="600"/>
        <v>137.08668985072501</v>
      </c>
      <c r="I5033" s="117">
        <v>25.568235552499999</v>
      </c>
      <c r="J5033" s="24">
        <f t="shared" si="601"/>
        <v>48.835329905274996</v>
      </c>
      <c r="K5033" s="14">
        <f t="shared" si="603"/>
        <v>2</v>
      </c>
      <c r="L5033" s="41">
        <f t="shared" si="604"/>
        <v>1.9052827936362746</v>
      </c>
      <c r="M5033" s="41">
        <f t="shared" si="605"/>
        <v>2</v>
      </c>
      <c r="N5033" s="18"/>
      <c r="X5033" s="48">
        <v>200</v>
      </c>
      <c r="Y5033" s="48">
        <v>40</v>
      </c>
      <c r="Z5033" s="41">
        <f t="shared" si="606"/>
        <v>2</v>
      </c>
    </row>
    <row r="5034" spans="2:26" ht="15.75" customHeight="1">
      <c r="B5034" s="72">
        <v>41849</v>
      </c>
      <c r="C5034" s="116">
        <v>0.33333333333575865</v>
      </c>
      <c r="D5034" s="74">
        <f t="shared" si="602"/>
        <v>41849.333333333336</v>
      </c>
      <c r="E5034" s="117">
        <v>29.823368240000001</v>
      </c>
      <c r="F5034" s="24">
        <f t="shared" si="599"/>
        <v>56.962633338399996</v>
      </c>
      <c r="G5034" s="117">
        <v>49.732936772499997</v>
      </c>
      <c r="H5034" s="24">
        <f t="shared" si="600"/>
        <v>94.989909235474997</v>
      </c>
      <c r="I5034" s="117">
        <v>19.9095685325</v>
      </c>
      <c r="J5034" s="24">
        <f t="shared" si="601"/>
        <v>38.027275897075</v>
      </c>
      <c r="K5034" s="14">
        <f t="shared" si="603"/>
        <v>2</v>
      </c>
      <c r="L5034" s="41">
        <f t="shared" si="604"/>
        <v>-8.902771214563721</v>
      </c>
      <c r="M5034" s="41">
        <f t="shared" si="605"/>
        <v>2</v>
      </c>
      <c r="N5034" s="18"/>
      <c r="X5034" s="48">
        <v>200</v>
      </c>
      <c r="Y5034" s="48">
        <v>40</v>
      </c>
      <c r="Z5034" s="41">
        <f t="shared" si="606"/>
        <v>2</v>
      </c>
    </row>
    <row r="5035" spans="2:26" ht="15.75" customHeight="1">
      <c r="B5035" s="72">
        <v>41849</v>
      </c>
      <c r="C5035" s="116">
        <v>0.375</v>
      </c>
      <c r="D5035" s="74">
        <f t="shared" si="602"/>
        <v>41849.375</v>
      </c>
      <c r="E5035" s="117">
        <v>33.990969977500001</v>
      </c>
      <c r="F5035" s="24">
        <f t="shared" si="599"/>
        <v>64.922752657025001</v>
      </c>
      <c r="G5035" s="117">
        <v>54.182883677500001</v>
      </c>
      <c r="H5035" s="24">
        <f t="shared" si="600"/>
        <v>103.489307824025</v>
      </c>
      <c r="I5035" s="117">
        <v>20.191913700000001</v>
      </c>
      <c r="J5035" s="24">
        <f t="shared" si="601"/>
        <v>38.566555166999997</v>
      </c>
      <c r="K5035" s="14">
        <f t="shared" si="603"/>
        <v>2</v>
      </c>
      <c r="L5035" s="41">
        <f t="shared" si="604"/>
        <v>-8.3634919446387244</v>
      </c>
      <c r="M5035" s="41">
        <f t="shared" si="605"/>
        <v>2</v>
      </c>
      <c r="N5035" s="18"/>
      <c r="X5035" s="48">
        <v>200</v>
      </c>
      <c r="Y5035" s="48">
        <v>40</v>
      </c>
      <c r="Z5035" s="41">
        <f t="shared" si="606"/>
        <v>2</v>
      </c>
    </row>
    <row r="5036" spans="2:26" ht="15.75" customHeight="1">
      <c r="B5036" s="72">
        <v>41849</v>
      </c>
      <c r="C5036" s="116">
        <v>0.41666666666424135</v>
      </c>
      <c r="D5036" s="74">
        <f t="shared" si="602"/>
        <v>41849.416666666664</v>
      </c>
      <c r="E5036" s="117">
        <v>42.184972674999997</v>
      </c>
      <c r="F5036" s="24">
        <f t="shared" si="599"/>
        <v>80.573297809249993</v>
      </c>
      <c r="G5036" s="117">
        <v>67.319136924999995</v>
      </c>
      <c r="H5036" s="24">
        <f t="shared" si="600"/>
        <v>128.57955152674998</v>
      </c>
      <c r="I5036" s="117">
        <v>25.134164247499999</v>
      </c>
      <c r="J5036" s="24">
        <f t="shared" si="601"/>
        <v>48.006253712724998</v>
      </c>
      <c r="K5036" s="14">
        <f t="shared" si="603"/>
        <v>2</v>
      </c>
      <c r="L5036" s="41">
        <f t="shared" si="604"/>
        <v>1.0762066010862767</v>
      </c>
      <c r="M5036" s="41">
        <f t="shared" si="605"/>
        <v>2</v>
      </c>
      <c r="N5036" s="18"/>
      <c r="X5036" s="48">
        <v>200</v>
      </c>
      <c r="Y5036" s="48">
        <v>40</v>
      </c>
      <c r="Z5036" s="41">
        <f t="shared" si="606"/>
        <v>2</v>
      </c>
    </row>
    <row r="5037" spans="2:26" ht="15.75" customHeight="1">
      <c r="B5037" s="72">
        <v>41849</v>
      </c>
      <c r="C5037" s="116">
        <v>0.45833333333575865</v>
      </c>
      <c r="D5037" s="74">
        <f t="shared" si="602"/>
        <v>41849.458333333336</v>
      </c>
      <c r="E5037" s="117">
        <v>61.730214377499998</v>
      </c>
      <c r="F5037" s="24">
        <f t="shared" si="599"/>
        <v>117.90470946102499</v>
      </c>
      <c r="G5037" s="117">
        <v>116.15934085000001</v>
      </c>
      <c r="H5037" s="24">
        <f t="shared" si="600"/>
        <v>221.8643410235</v>
      </c>
      <c r="I5037" s="117">
        <v>54.42912647</v>
      </c>
      <c r="J5037" s="24">
        <f t="shared" si="601"/>
        <v>103.95963155769999</v>
      </c>
      <c r="K5037" s="14">
        <f t="shared" si="603"/>
        <v>2</v>
      </c>
      <c r="L5037" s="41">
        <f t="shared" si="604"/>
        <v>57.029584446061271</v>
      </c>
      <c r="M5037" s="41">
        <f t="shared" si="605"/>
        <v>2</v>
      </c>
      <c r="N5037" s="18"/>
      <c r="X5037" s="48">
        <v>200</v>
      </c>
      <c r="Y5037" s="48">
        <v>40</v>
      </c>
      <c r="Z5037" s="41">
        <f t="shared" si="606"/>
        <v>2</v>
      </c>
    </row>
    <row r="5038" spans="2:26" ht="15.75" customHeight="1">
      <c r="B5038" s="72">
        <v>41849</v>
      </c>
      <c r="C5038" s="116">
        <v>0.5</v>
      </c>
      <c r="D5038" s="74">
        <f t="shared" si="602"/>
        <v>41849.5</v>
      </c>
      <c r="E5038" s="117">
        <v>66.864937925000007</v>
      </c>
      <c r="F5038" s="24">
        <f t="shared" si="599"/>
        <v>127.71203143675001</v>
      </c>
      <c r="G5038" s="117">
        <v>105.2794024925</v>
      </c>
      <c r="H5038" s="24">
        <f t="shared" si="600"/>
        <v>201.08365876067498</v>
      </c>
      <c r="I5038" s="117">
        <v>38.414464580000001</v>
      </c>
      <c r="J5038" s="24">
        <f t="shared" si="601"/>
        <v>73.371627347800001</v>
      </c>
      <c r="K5038" s="14">
        <f t="shared" si="603"/>
        <v>2</v>
      </c>
      <c r="L5038" s="41">
        <f t="shared" si="604"/>
        <v>26.441580236161279</v>
      </c>
      <c r="M5038" s="41">
        <f t="shared" si="605"/>
        <v>2</v>
      </c>
      <c r="N5038" s="18"/>
      <c r="X5038" s="48">
        <v>200</v>
      </c>
      <c r="Y5038" s="48">
        <v>40</v>
      </c>
      <c r="Z5038" s="41">
        <f t="shared" si="606"/>
        <v>2</v>
      </c>
    </row>
    <row r="5039" spans="2:26" ht="15.75" customHeight="1">
      <c r="B5039" s="72">
        <v>41849</v>
      </c>
      <c r="C5039" s="116">
        <v>0.54166666666424135</v>
      </c>
      <c r="D5039" s="74">
        <f t="shared" si="602"/>
        <v>41849.541666666664</v>
      </c>
      <c r="E5039" s="117">
        <v>46.651580064999997</v>
      </c>
      <c r="F5039" s="24">
        <f t="shared" si="599"/>
        <v>89.104517924149988</v>
      </c>
      <c r="G5039" s="117">
        <v>77.423126537499996</v>
      </c>
      <c r="H5039" s="24">
        <f t="shared" si="600"/>
        <v>147.878171686625</v>
      </c>
      <c r="I5039" s="117">
        <v>30.771546480000001</v>
      </c>
      <c r="J5039" s="24">
        <f t="shared" si="601"/>
        <v>58.773653776800003</v>
      </c>
      <c r="K5039" s="14">
        <f t="shared" si="603"/>
        <v>2</v>
      </c>
      <c r="L5039" s="41">
        <f t="shared" si="604"/>
        <v>11.843606665161282</v>
      </c>
      <c r="M5039" s="41">
        <f t="shared" si="605"/>
        <v>2</v>
      </c>
      <c r="N5039" s="18"/>
      <c r="X5039" s="48">
        <v>200</v>
      </c>
      <c r="Y5039" s="48">
        <v>40</v>
      </c>
      <c r="Z5039" s="41">
        <f t="shared" si="606"/>
        <v>2</v>
      </c>
    </row>
    <row r="5040" spans="2:26" ht="15.75" customHeight="1">
      <c r="B5040" s="72">
        <v>41849</v>
      </c>
      <c r="C5040" s="116">
        <v>0.58333333333575865</v>
      </c>
      <c r="D5040" s="74">
        <f t="shared" si="602"/>
        <v>41849.583333333336</v>
      </c>
      <c r="E5040" s="117">
        <v>57.978286552500002</v>
      </c>
      <c r="F5040" s="24">
        <f t="shared" si="599"/>
        <v>110.73852731527499</v>
      </c>
      <c r="G5040" s="117">
        <v>88.731177169999995</v>
      </c>
      <c r="H5040" s="24">
        <f t="shared" si="600"/>
        <v>169.47654839469999</v>
      </c>
      <c r="I5040" s="117">
        <v>30.752890622500001</v>
      </c>
      <c r="J5040" s="24">
        <f t="shared" si="601"/>
        <v>58.738021088974996</v>
      </c>
      <c r="K5040" s="14">
        <f t="shared" si="603"/>
        <v>2</v>
      </c>
      <c r="L5040" s="41">
        <f t="shared" si="604"/>
        <v>11.807973977336275</v>
      </c>
      <c r="M5040" s="41">
        <f t="shared" si="605"/>
        <v>2</v>
      </c>
      <c r="N5040" s="18"/>
      <c r="X5040" s="48">
        <v>200</v>
      </c>
      <c r="Y5040" s="48">
        <v>40</v>
      </c>
      <c r="Z5040" s="41">
        <f t="shared" si="606"/>
        <v>2</v>
      </c>
    </row>
    <row r="5041" spans="2:26" ht="15.75" customHeight="1">
      <c r="B5041" s="72">
        <v>41849</v>
      </c>
      <c r="C5041" s="116">
        <v>0.625</v>
      </c>
      <c r="D5041" s="74">
        <f t="shared" si="602"/>
        <v>41849.625</v>
      </c>
      <c r="E5041" s="117">
        <v>34.913172850000002</v>
      </c>
      <c r="F5041" s="24">
        <f t="shared" si="599"/>
        <v>66.684160143499994</v>
      </c>
      <c r="G5041" s="117">
        <v>58.585854285000003</v>
      </c>
      <c r="H5041" s="24">
        <f t="shared" si="600"/>
        <v>111.89898168435001</v>
      </c>
      <c r="I5041" s="117">
        <v>23.672681432499999</v>
      </c>
      <c r="J5041" s="24">
        <f t="shared" si="601"/>
        <v>45.214821536075</v>
      </c>
      <c r="K5041" s="14">
        <f t="shared" si="603"/>
        <v>2</v>
      </c>
      <c r="L5041" s="41">
        <f t="shared" si="604"/>
        <v>-1.7152255755637213</v>
      </c>
      <c r="M5041" s="41">
        <f t="shared" si="605"/>
        <v>2</v>
      </c>
      <c r="N5041" s="18"/>
      <c r="X5041" s="48">
        <v>200</v>
      </c>
      <c r="Y5041" s="48">
        <v>40</v>
      </c>
      <c r="Z5041" s="41">
        <f t="shared" si="606"/>
        <v>2</v>
      </c>
    </row>
    <row r="5042" spans="2:26" ht="15.75" customHeight="1">
      <c r="B5042" s="72">
        <v>41849</v>
      </c>
      <c r="C5042" s="116">
        <v>0.66666666666424135</v>
      </c>
      <c r="D5042" s="74">
        <f t="shared" si="602"/>
        <v>41849.666666666664</v>
      </c>
      <c r="E5042" s="117">
        <v>63.954387769999997</v>
      </c>
      <c r="F5042" s="24">
        <f t="shared" si="599"/>
        <v>122.15288064069999</v>
      </c>
      <c r="G5042" s="117">
        <v>98.757938865</v>
      </c>
      <c r="H5042" s="24">
        <f t="shared" si="600"/>
        <v>188.62766323214998</v>
      </c>
      <c r="I5042" s="117">
        <v>34.8035510825</v>
      </c>
      <c r="J5042" s="24">
        <f t="shared" si="601"/>
        <v>66.474782567574991</v>
      </c>
      <c r="K5042" s="14">
        <f t="shared" si="603"/>
        <v>2</v>
      </c>
      <c r="L5042" s="41">
        <f t="shared" si="604"/>
        <v>19.544735455936269</v>
      </c>
      <c r="M5042" s="41">
        <f t="shared" si="605"/>
        <v>2</v>
      </c>
      <c r="N5042" s="18"/>
      <c r="X5042" s="48">
        <v>200</v>
      </c>
      <c r="Y5042" s="48">
        <v>40</v>
      </c>
      <c r="Z5042" s="41">
        <f t="shared" si="606"/>
        <v>2</v>
      </c>
    </row>
    <row r="5043" spans="2:26" ht="15.75" customHeight="1">
      <c r="B5043" s="72">
        <v>41849</v>
      </c>
      <c r="C5043" s="116">
        <v>0.70833333333575865</v>
      </c>
      <c r="D5043" s="74">
        <f t="shared" si="602"/>
        <v>41849.708333333336</v>
      </c>
      <c r="E5043" s="117">
        <v>50.944723369999998</v>
      </c>
      <c r="F5043" s="24">
        <f t="shared" si="599"/>
        <v>97.304421636699999</v>
      </c>
      <c r="G5043" s="117">
        <v>79.058942772500004</v>
      </c>
      <c r="H5043" s="24">
        <f t="shared" si="600"/>
        <v>151.00258069547499</v>
      </c>
      <c r="I5043" s="117">
        <v>28.114219407499998</v>
      </c>
      <c r="J5043" s="24">
        <f t="shared" si="601"/>
        <v>53.698159068324998</v>
      </c>
      <c r="K5043" s="14">
        <f t="shared" si="603"/>
        <v>2</v>
      </c>
      <c r="L5043" s="41">
        <f t="shared" si="604"/>
        <v>6.7681119566862762</v>
      </c>
      <c r="M5043" s="41">
        <f t="shared" si="605"/>
        <v>2</v>
      </c>
      <c r="N5043" s="18"/>
      <c r="X5043" s="48">
        <v>200</v>
      </c>
      <c r="Y5043" s="48">
        <v>40</v>
      </c>
      <c r="Z5043" s="41">
        <f t="shared" si="606"/>
        <v>2</v>
      </c>
    </row>
    <row r="5044" spans="2:26" ht="15.75" customHeight="1">
      <c r="B5044" s="72">
        <v>41849</v>
      </c>
      <c r="C5044" s="116">
        <v>0.75</v>
      </c>
      <c r="D5044" s="74">
        <f t="shared" si="602"/>
        <v>41849.75</v>
      </c>
      <c r="E5044" s="117">
        <v>36.644498659999996</v>
      </c>
      <c r="F5044" s="24">
        <f t="shared" si="599"/>
        <v>69.990992440599996</v>
      </c>
      <c r="G5044" s="117">
        <v>58.417411417499999</v>
      </c>
      <c r="H5044" s="24">
        <f t="shared" si="600"/>
        <v>111.57725580742499</v>
      </c>
      <c r="I5044" s="117">
        <v>21.772912757499999</v>
      </c>
      <c r="J5044" s="24">
        <f t="shared" si="601"/>
        <v>41.586263366824994</v>
      </c>
      <c r="K5044" s="14">
        <f t="shared" si="603"/>
        <v>2</v>
      </c>
      <c r="L5044" s="41">
        <f t="shared" si="604"/>
        <v>-5.3437837448137273</v>
      </c>
      <c r="M5044" s="41">
        <f t="shared" si="605"/>
        <v>2</v>
      </c>
      <c r="N5044" s="18"/>
      <c r="X5044" s="48">
        <v>200</v>
      </c>
      <c r="Y5044" s="48">
        <v>40</v>
      </c>
      <c r="Z5044" s="41">
        <f t="shared" si="606"/>
        <v>2</v>
      </c>
    </row>
    <row r="5045" spans="2:26" ht="15.75" customHeight="1">
      <c r="B5045" s="72">
        <v>41849</v>
      </c>
      <c r="C5045" s="116">
        <v>0.79166666666424135</v>
      </c>
      <c r="D5045" s="74">
        <f t="shared" si="602"/>
        <v>41849.791666666664</v>
      </c>
      <c r="E5045" s="117">
        <v>37.792779435</v>
      </c>
      <c r="F5045" s="24">
        <f t="shared" si="599"/>
        <v>72.184208720849995</v>
      </c>
      <c r="G5045" s="117">
        <v>62.213811337499997</v>
      </c>
      <c r="H5045" s="24">
        <f t="shared" si="600"/>
        <v>118.828379654625</v>
      </c>
      <c r="I5045" s="117">
        <v>24.42103191</v>
      </c>
      <c r="J5045" s="24">
        <f t="shared" si="601"/>
        <v>46.644170948099998</v>
      </c>
      <c r="K5045" s="14">
        <f t="shared" si="603"/>
        <v>2</v>
      </c>
      <c r="L5045" s="41">
        <f t="shared" si="604"/>
        <v>-0.28587616353872392</v>
      </c>
      <c r="M5045" s="41">
        <f t="shared" si="605"/>
        <v>2</v>
      </c>
      <c r="N5045" s="18"/>
      <c r="X5045" s="48">
        <v>200</v>
      </c>
      <c r="Y5045" s="48">
        <v>40</v>
      </c>
      <c r="Z5045" s="41">
        <f t="shared" si="606"/>
        <v>2</v>
      </c>
    </row>
    <row r="5046" spans="2:26" ht="15.75" customHeight="1">
      <c r="B5046" s="72">
        <v>41849</v>
      </c>
      <c r="C5046" s="116">
        <v>0.83333333333575865</v>
      </c>
      <c r="D5046" s="74">
        <f t="shared" si="602"/>
        <v>41849.833333333336</v>
      </c>
      <c r="E5046" s="117">
        <v>29.6622407425</v>
      </c>
      <c r="F5046" s="24">
        <f t="shared" si="599"/>
        <v>56.654879818174997</v>
      </c>
      <c r="G5046" s="117">
        <v>50.945393064999998</v>
      </c>
      <c r="H5046" s="24">
        <f t="shared" si="600"/>
        <v>97.305700754149996</v>
      </c>
      <c r="I5046" s="117">
        <v>21.283152319999999</v>
      </c>
      <c r="J5046" s="24">
        <f t="shared" si="601"/>
        <v>40.650820931199995</v>
      </c>
      <c r="K5046" s="14">
        <f t="shared" si="603"/>
        <v>2</v>
      </c>
      <c r="L5046" s="41">
        <f t="shared" si="604"/>
        <v>-6.2792261804387266</v>
      </c>
      <c r="M5046" s="41">
        <f t="shared" si="605"/>
        <v>2</v>
      </c>
      <c r="N5046" s="18"/>
      <c r="X5046" s="48">
        <v>200</v>
      </c>
      <c r="Y5046" s="48">
        <v>40</v>
      </c>
      <c r="Z5046" s="41">
        <f t="shared" si="606"/>
        <v>2</v>
      </c>
    </row>
    <row r="5047" spans="2:26" ht="15.75" customHeight="1">
      <c r="B5047" s="72">
        <v>41849</v>
      </c>
      <c r="C5047" s="116">
        <v>0.875</v>
      </c>
      <c r="D5047" s="74">
        <f t="shared" si="602"/>
        <v>41849.875</v>
      </c>
      <c r="E5047" s="117">
        <v>40.705410722499998</v>
      </c>
      <c r="F5047" s="24">
        <f t="shared" si="599"/>
        <v>77.747334479974995</v>
      </c>
      <c r="G5047" s="117">
        <v>66.581388985000004</v>
      </c>
      <c r="H5047" s="24">
        <f t="shared" si="600"/>
        <v>127.17045296135001</v>
      </c>
      <c r="I5047" s="117">
        <v>25.875978267499999</v>
      </c>
      <c r="J5047" s="24">
        <f t="shared" si="601"/>
        <v>49.423118490924999</v>
      </c>
      <c r="K5047" s="14">
        <f t="shared" si="603"/>
        <v>2</v>
      </c>
      <c r="L5047" s="41">
        <f t="shared" si="604"/>
        <v>2.4930713792862775</v>
      </c>
      <c r="M5047" s="41">
        <f t="shared" si="605"/>
        <v>2</v>
      </c>
      <c r="N5047" s="18"/>
      <c r="X5047" s="48">
        <v>200</v>
      </c>
      <c r="Y5047" s="48">
        <v>40</v>
      </c>
      <c r="Z5047" s="41">
        <f t="shared" si="606"/>
        <v>2</v>
      </c>
    </row>
    <row r="5048" spans="2:26" ht="15.75" customHeight="1">
      <c r="B5048" s="72">
        <v>41849</v>
      </c>
      <c r="C5048" s="116">
        <v>0.91666666666424135</v>
      </c>
      <c r="D5048" s="74">
        <f t="shared" si="602"/>
        <v>41849.916666666664</v>
      </c>
      <c r="E5048" s="117">
        <v>30.9922326125</v>
      </c>
      <c r="F5048" s="24">
        <f t="shared" si="599"/>
        <v>59.195164289874995</v>
      </c>
      <c r="G5048" s="117">
        <v>51.105504207499997</v>
      </c>
      <c r="H5048" s="24">
        <f t="shared" si="600"/>
        <v>97.611513036324993</v>
      </c>
      <c r="I5048" s="117">
        <v>20.113271597499999</v>
      </c>
      <c r="J5048" s="24">
        <f t="shared" si="601"/>
        <v>38.416348751224994</v>
      </c>
      <c r="K5048" s="14">
        <f t="shared" si="603"/>
        <v>2</v>
      </c>
      <c r="L5048" s="41">
        <f t="shared" si="604"/>
        <v>-8.5136983604137271</v>
      </c>
      <c r="M5048" s="41">
        <f t="shared" si="605"/>
        <v>2</v>
      </c>
      <c r="N5048" s="18"/>
      <c r="X5048" s="48">
        <v>200</v>
      </c>
      <c r="Y5048" s="48">
        <v>40</v>
      </c>
      <c r="Z5048" s="41">
        <f t="shared" si="606"/>
        <v>2</v>
      </c>
    </row>
    <row r="5049" spans="2:26" ht="15.75" customHeight="1">
      <c r="B5049" s="72">
        <v>41849</v>
      </c>
      <c r="C5049" s="116">
        <v>0.95833333333575865</v>
      </c>
      <c r="D5049" s="74">
        <f t="shared" si="602"/>
        <v>41849.958333333336</v>
      </c>
      <c r="E5049" s="117">
        <v>11.367105571</v>
      </c>
      <c r="F5049" s="24">
        <f t="shared" si="599"/>
        <v>21.711171640609997</v>
      </c>
      <c r="G5049" s="117">
        <v>22.722556337499999</v>
      </c>
      <c r="H5049" s="24">
        <f t="shared" si="600"/>
        <v>43.400082604624998</v>
      </c>
      <c r="I5049" s="117">
        <v>11.355450768000001</v>
      </c>
      <c r="J5049" s="24">
        <f t="shared" si="601"/>
        <v>21.688910966880002</v>
      </c>
      <c r="K5049" s="14">
        <f t="shared" si="603"/>
        <v>2</v>
      </c>
      <c r="L5049" s="41">
        <f t="shared" si="604"/>
        <v>-25.24113614475872</v>
      </c>
      <c r="M5049" s="41">
        <f t="shared" si="605"/>
        <v>2</v>
      </c>
      <c r="N5049" s="18"/>
      <c r="X5049" s="48">
        <v>200</v>
      </c>
      <c r="Y5049" s="48">
        <v>40</v>
      </c>
      <c r="Z5049" s="41">
        <f t="shared" si="606"/>
        <v>2</v>
      </c>
    </row>
    <row r="5050" spans="2:26" ht="15.75" customHeight="1">
      <c r="B5050" s="72">
        <v>41850</v>
      </c>
      <c r="C5050" s="116">
        <v>0</v>
      </c>
      <c r="D5050" s="74">
        <f t="shared" si="602"/>
        <v>41850</v>
      </c>
      <c r="E5050" s="117">
        <v>24.179373314999999</v>
      </c>
      <c r="F5050" s="24">
        <f t="shared" si="599"/>
        <v>46.182603031649997</v>
      </c>
      <c r="G5050" s="117">
        <v>42.736987800000001</v>
      </c>
      <c r="H5050" s="24">
        <f t="shared" si="600"/>
        <v>81.627646697999992</v>
      </c>
      <c r="I5050" s="117">
        <v>18.5576144875</v>
      </c>
      <c r="J5050" s="24">
        <f t="shared" si="601"/>
        <v>35.445043671124999</v>
      </c>
      <c r="K5050" s="14">
        <f t="shared" si="603"/>
        <v>3</v>
      </c>
      <c r="L5050" s="41">
        <f t="shared" si="604"/>
        <v>-11.485003440513722</v>
      </c>
      <c r="M5050" s="41">
        <f t="shared" si="605"/>
        <v>2</v>
      </c>
      <c r="N5050" s="18"/>
      <c r="X5050" s="48">
        <v>200</v>
      </c>
      <c r="Y5050" s="48">
        <v>40</v>
      </c>
      <c r="Z5050" s="41">
        <f t="shared" si="606"/>
        <v>2</v>
      </c>
    </row>
    <row r="5051" spans="2:26" ht="15.75" customHeight="1">
      <c r="B5051" s="72">
        <v>41850</v>
      </c>
      <c r="C5051" s="116">
        <v>4.1666666664241347E-2</v>
      </c>
      <c r="D5051" s="74">
        <f t="shared" si="602"/>
        <v>41850.041666666664</v>
      </c>
      <c r="E5051" s="117">
        <v>29.543265827999999</v>
      </c>
      <c r="F5051" s="24">
        <f t="shared" si="599"/>
        <v>56.427637731479997</v>
      </c>
      <c r="G5051" s="117">
        <v>47.581772197500001</v>
      </c>
      <c r="H5051" s="24">
        <f t="shared" si="600"/>
        <v>90.881184897224998</v>
      </c>
      <c r="I5051" s="117">
        <v>18.038506365749999</v>
      </c>
      <c r="J5051" s="24">
        <f t="shared" si="601"/>
        <v>34.453547158582495</v>
      </c>
      <c r="K5051" s="14">
        <f t="shared" si="603"/>
        <v>3</v>
      </c>
      <c r="L5051" s="41">
        <f t="shared" si="604"/>
        <v>-12.476499953056226</v>
      </c>
      <c r="M5051" s="41">
        <f t="shared" si="605"/>
        <v>2</v>
      </c>
      <c r="N5051" s="18"/>
      <c r="X5051" s="48">
        <v>200</v>
      </c>
      <c r="Y5051" s="48">
        <v>40</v>
      </c>
      <c r="Z5051" s="41">
        <f t="shared" si="606"/>
        <v>2</v>
      </c>
    </row>
    <row r="5052" spans="2:26" ht="15.75" customHeight="1">
      <c r="B5052" s="72">
        <v>41850</v>
      </c>
      <c r="C5052" s="116">
        <v>8.3333333335758653E-2</v>
      </c>
      <c r="D5052" s="74">
        <f t="shared" si="602"/>
        <v>41850.083333333336</v>
      </c>
      <c r="E5052" s="117">
        <v>10.226697601</v>
      </c>
      <c r="F5052" s="24">
        <f t="shared" si="599"/>
        <v>19.532992417909998</v>
      </c>
      <c r="G5052" s="117">
        <v>17.979022284999999</v>
      </c>
      <c r="H5052" s="24">
        <f t="shared" si="600"/>
        <v>34.339932564349994</v>
      </c>
      <c r="I5052" s="117">
        <v>7.7523246822500003</v>
      </c>
      <c r="J5052" s="24">
        <f t="shared" si="601"/>
        <v>14.806940143097499</v>
      </c>
      <c r="K5052" s="14">
        <f t="shared" si="603"/>
        <v>3</v>
      </c>
      <c r="L5052" s="41">
        <f t="shared" si="604"/>
        <v>-32.123106968541222</v>
      </c>
      <c r="M5052" s="41">
        <f t="shared" si="605"/>
        <v>2</v>
      </c>
      <c r="N5052" s="18"/>
      <c r="X5052" s="48">
        <v>200</v>
      </c>
      <c r="Y5052" s="48">
        <v>40</v>
      </c>
      <c r="Z5052" s="41">
        <f t="shared" si="606"/>
        <v>2</v>
      </c>
    </row>
    <row r="5053" spans="2:26" ht="15.75" customHeight="1">
      <c r="B5053" s="72">
        <v>41850</v>
      </c>
      <c r="C5053" s="116">
        <v>0.125</v>
      </c>
      <c r="D5053" s="74">
        <f t="shared" si="602"/>
        <v>41850.125</v>
      </c>
      <c r="E5053" s="117">
        <v>16.562656900250001</v>
      </c>
      <c r="F5053" s="24">
        <f t="shared" si="599"/>
        <v>31.634674679477502</v>
      </c>
      <c r="G5053" s="117">
        <v>32.756019392500001</v>
      </c>
      <c r="H5053" s="24">
        <f t="shared" si="600"/>
        <v>62.563997039675002</v>
      </c>
      <c r="I5053" s="117">
        <v>16.1933624935</v>
      </c>
      <c r="J5053" s="24">
        <f t="shared" si="601"/>
        <v>30.929322362585001</v>
      </c>
      <c r="K5053" s="14">
        <f t="shared" si="603"/>
        <v>3</v>
      </c>
      <c r="L5053" s="41">
        <f t="shared" si="604"/>
        <v>-16.00072474905372</v>
      </c>
      <c r="M5053" s="41">
        <f t="shared" si="605"/>
        <v>2</v>
      </c>
      <c r="N5053" s="18"/>
      <c r="X5053" s="48">
        <v>200</v>
      </c>
      <c r="Y5053" s="48">
        <v>40</v>
      </c>
      <c r="Z5053" s="41">
        <f t="shared" si="606"/>
        <v>2</v>
      </c>
    </row>
    <row r="5054" spans="2:26" ht="15.75" customHeight="1">
      <c r="B5054" s="72">
        <v>41850</v>
      </c>
      <c r="C5054" s="116">
        <v>0.16666666666424135</v>
      </c>
      <c r="D5054" s="74">
        <f t="shared" si="602"/>
        <v>41850.166666666664</v>
      </c>
      <c r="E5054" s="117">
        <v>11.3419733075</v>
      </c>
      <c r="F5054" s="24">
        <f t="shared" si="599"/>
        <v>21.663169017325</v>
      </c>
      <c r="G5054" s="117">
        <v>20.298150424749998</v>
      </c>
      <c r="H5054" s="24">
        <f t="shared" si="600"/>
        <v>38.769467311272493</v>
      </c>
      <c r="I5054" s="117">
        <v>8.9561771182500003</v>
      </c>
      <c r="J5054" s="24">
        <f t="shared" si="601"/>
        <v>17.106298295857499</v>
      </c>
      <c r="K5054" s="14">
        <f t="shared" si="603"/>
        <v>3</v>
      </c>
      <c r="L5054" s="41">
        <f t="shared" si="604"/>
        <v>-29.823748815781222</v>
      </c>
      <c r="M5054" s="41">
        <f t="shared" si="605"/>
        <v>2</v>
      </c>
      <c r="N5054" s="18"/>
      <c r="X5054" s="48">
        <v>200</v>
      </c>
      <c r="Y5054" s="48">
        <v>40</v>
      </c>
      <c r="Z5054" s="41">
        <f t="shared" si="606"/>
        <v>2</v>
      </c>
    </row>
    <row r="5055" spans="2:26" ht="15.75" customHeight="1">
      <c r="B5055" s="72">
        <v>41850</v>
      </c>
      <c r="C5055" s="116">
        <v>0.20833333333575865</v>
      </c>
      <c r="D5055" s="74">
        <f t="shared" si="602"/>
        <v>41850.208333333336</v>
      </c>
      <c r="E5055" s="117">
        <v>21.3415236775</v>
      </c>
      <c r="F5055" s="24">
        <f t="shared" si="599"/>
        <v>40.762310224025001</v>
      </c>
      <c r="G5055" s="117">
        <v>36.246958659999997</v>
      </c>
      <c r="H5055" s="24">
        <f t="shared" si="600"/>
        <v>69.231691040599998</v>
      </c>
      <c r="I5055" s="117">
        <v>14.905434982499999</v>
      </c>
      <c r="J5055" s="24">
        <f t="shared" si="601"/>
        <v>28.469380816574997</v>
      </c>
      <c r="K5055" s="14">
        <f t="shared" si="603"/>
        <v>3</v>
      </c>
      <c r="L5055" s="41">
        <f t="shared" si="604"/>
        <v>-18.460666295063724</v>
      </c>
      <c r="M5055" s="41">
        <f t="shared" si="605"/>
        <v>2</v>
      </c>
      <c r="N5055" s="18"/>
      <c r="X5055" s="48">
        <v>200</v>
      </c>
      <c r="Y5055" s="48">
        <v>40</v>
      </c>
      <c r="Z5055" s="41">
        <f t="shared" si="606"/>
        <v>2</v>
      </c>
    </row>
    <row r="5056" spans="2:26" ht="15.75" customHeight="1">
      <c r="B5056" s="72">
        <v>41850</v>
      </c>
      <c r="C5056" s="116">
        <v>0.25</v>
      </c>
      <c r="D5056" s="74">
        <f t="shared" si="602"/>
        <v>41850.25</v>
      </c>
      <c r="E5056" s="117">
        <v>22.661711645</v>
      </c>
      <c r="F5056" s="24">
        <f t="shared" si="599"/>
        <v>43.283869241950001</v>
      </c>
      <c r="G5056" s="117">
        <v>37.176262680000001</v>
      </c>
      <c r="H5056" s="24">
        <f t="shared" si="600"/>
        <v>71.006661718800004</v>
      </c>
      <c r="I5056" s="117">
        <v>14.5145510325</v>
      </c>
      <c r="J5056" s="24">
        <f t="shared" si="601"/>
        <v>27.722792472075</v>
      </c>
      <c r="K5056" s="14">
        <f t="shared" si="603"/>
        <v>3</v>
      </c>
      <c r="L5056" s="41">
        <f t="shared" si="604"/>
        <v>-19.207254639563722</v>
      </c>
      <c r="M5056" s="41">
        <f t="shared" si="605"/>
        <v>2</v>
      </c>
      <c r="N5056" s="18"/>
      <c r="X5056" s="48">
        <v>200</v>
      </c>
      <c r="Y5056" s="48">
        <v>40</v>
      </c>
      <c r="Z5056" s="41">
        <f t="shared" si="606"/>
        <v>2</v>
      </c>
    </row>
    <row r="5057" spans="2:26" ht="15.75" customHeight="1">
      <c r="B5057" s="72">
        <v>41850</v>
      </c>
      <c r="C5057" s="116">
        <v>0.29166666666424135</v>
      </c>
      <c r="D5057" s="74">
        <f t="shared" si="602"/>
        <v>41850.291666666664</v>
      </c>
      <c r="E5057" s="117">
        <v>27.715654435000001</v>
      </c>
      <c r="F5057" s="24">
        <f t="shared" si="599"/>
        <v>52.93689997085</v>
      </c>
      <c r="G5057" s="117">
        <v>45.650927657499999</v>
      </c>
      <c r="H5057" s="24">
        <f t="shared" si="600"/>
        <v>87.193271825824993</v>
      </c>
      <c r="I5057" s="117">
        <v>17.935273222500001</v>
      </c>
      <c r="J5057" s="24">
        <f t="shared" si="601"/>
        <v>34.256371854975001</v>
      </c>
      <c r="K5057" s="14">
        <f t="shared" si="603"/>
        <v>3</v>
      </c>
      <c r="L5057" s="41">
        <f t="shared" si="604"/>
        <v>-12.673675256663721</v>
      </c>
      <c r="M5057" s="41">
        <f t="shared" si="605"/>
        <v>2</v>
      </c>
      <c r="N5057" s="18"/>
      <c r="X5057" s="48">
        <v>200</v>
      </c>
      <c r="Y5057" s="48">
        <v>40</v>
      </c>
      <c r="Z5057" s="41">
        <f t="shared" si="606"/>
        <v>2</v>
      </c>
    </row>
    <row r="5058" spans="2:26" ht="15.75" customHeight="1">
      <c r="B5058" s="72">
        <v>41850</v>
      </c>
      <c r="C5058" s="116">
        <v>0.33333333333575865</v>
      </c>
      <c r="D5058" s="74">
        <f t="shared" si="602"/>
        <v>41850.333333333336</v>
      </c>
      <c r="E5058" s="117">
        <v>42.968373110000002</v>
      </c>
      <c r="F5058" s="24">
        <f t="shared" si="599"/>
        <v>82.069592640099998</v>
      </c>
      <c r="G5058" s="117">
        <v>67.664529375000001</v>
      </c>
      <c r="H5058" s="24">
        <f t="shared" si="600"/>
        <v>129.23925110625001</v>
      </c>
      <c r="I5058" s="117">
        <v>24.696156264999999</v>
      </c>
      <c r="J5058" s="24">
        <f t="shared" si="601"/>
        <v>47.169658466149997</v>
      </c>
      <c r="K5058" s="14">
        <f t="shared" si="603"/>
        <v>3</v>
      </c>
      <c r="L5058" s="41">
        <f t="shared" si="604"/>
        <v>0.23961135451127547</v>
      </c>
      <c r="M5058" s="41">
        <f t="shared" si="605"/>
        <v>2</v>
      </c>
      <c r="N5058" s="18"/>
      <c r="X5058" s="48">
        <v>200</v>
      </c>
      <c r="Y5058" s="48">
        <v>40</v>
      </c>
      <c r="Z5058" s="41">
        <f t="shared" si="606"/>
        <v>2</v>
      </c>
    </row>
    <row r="5059" spans="2:26" ht="15.75" customHeight="1">
      <c r="B5059" s="72">
        <v>41850</v>
      </c>
      <c r="C5059" s="116">
        <v>0.375</v>
      </c>
      <c r="D5059" s="74">
        <f t="shared" si="602"/>
        <v>41850.375</v>
      </c>
      <c r="E5059" s="117">
        <v>26.299316260000001</v>
      </c>
      <c r="F5059" s="24">
        <f t="shared" si="599"/>
        <v>50.231694056599999</v>
      </c>
      <c r="G5059" s="117">
        <v>42.220008409999998</v>
      </c>
      <c r="H5059" s="24">
        <f t="shared" si="600"/>
        <v>80.640216063099999</v>
      </c>
      <c r="I5059" s="117">
        <v>15.9206921575</v>
      </c>
      <c r="J5059" s="24">
        <f t="shared" si="601"/>
        <v>30.408522020824996</v>
      </c>
      <c r="K5059" s="14">
        <f t="shared" si="603"/>
        <v>3</v>
      </c>
      <c r="L5059" s="41">
        <f t="shared" si="604"/>
        <v>-16.521525090813725</v>
      </c>
      <c r="M5059" s="41">
        <f t="shared" si="605"/>
        <v>2</v>
      </c>
      <c r="N5059" s="18"/>
      <c r="X5059" s="48">
        <v>200</v>
      </c>
      <c r="Y5059" s="48">
        <v>40</v>
      </c>
      <c r="Z5059" s="41">
        <f t="shared" si="606"/>
        <v>2</v>
      </c>
    </row>
    <row r="5060" spans="2:26" ht="15.75" customHeight="1">
      <c r="B5060" s="72">
        <v>41850</v>
      </c>
      <c r="C5060" s="116">
        <v>0.41666666666424135</v>
      </c>
      <c r="D5060" s="74">
        <f t="shared" si="602"/>
        <v>41850.416666666664</v>
      </c>
      <c r="E5060" s="117">
        <v>23.476111132500002</v>
      </c>
      <c r="F5060" s="24">
        <f t="shared" si="599"/>
        <v>44.839372263074999</v>
      </c>
      <c r="G5060" s="117">
        <v>39.974076212500002</v>
      </c>
      <c r="H5060" s="24">
        <f t="shared" si="600"/>
        <v>76.350485565875005</v>
      </c>
      <c r="I5060" s="117">
        <v>16.49796508</v>
      </c>
      <c r="J5060" s="24">
        <f t="shared" si="601"/>
        <v>31.511113302799998</v>
      </c>
      <c r="K5060" s="14">
        <f t="shared" si="603"/>
        <v>3</v>
      </c>
      <c r="L5060" s="41">
        <f t="shared" si="604"/>
        <v>-15.418933808838723</v>
      </c>
      <c r="M5060" s="41">
        <f t="shared" si="605"/>
        <v>2</v>
      </c>
      <c r="N5060" s="18"/>
      <c r="X5060" s="48">
        <v>200</v>
      </c>
      <c r="Y5060" s="48">
        <v>40</v>
      </c>
      <c r="Z5060" s="41">
        <f t="shared" si="606"/>
        <v>2</v>
      </c>
    </row>
    <row r="5061" spans="2:26" ht="15.75" customHeight="1">
      <c r="B5061" s="72">
        <v>41850</v>
      </c>
      <c r="C5061" s="116">
        <v>0.45833333333575865</v>
      </c>
      <c r="D5061" s="74">
        <f t="shared" si="602"/>
        <v>41850.458333333336</v>
      </c>
      <c r="E5061" s="117">
        <v>23.705740052500001</v>
      </c>
      <c r="F5061" s="24">
        <f t="shared" si="599"/>
        <v>45.277963500275</v>
      </c>
      <c r="G5061" s="117">
        <v>41.330260719999998</v>
      </c>
      <c r="H5061" s="24">
        <f t="shared" si="600"/>
        <v>78.940797975199999</v>
      </c>
      <c r="I5061" s="117">
        <v>17.624520672500001</v>
      </c>
      <c r="J5061" s="24">
        <f t="shared" si="601"/>
        <v>33.662834484474999</v>
      </c>
      <c r="K5061" s="14">
        <f t="shared" si="603"/>
        <v>3</v>
      </c>
      <c r="L5061" s="41">
        <f t="shared" si="604"/>
        <v>-13.267212627163723</v>
      </c>
      <c r="M5061" s="41">
        <f t="shared" si="605"/>
        <v>2</v>
      </c>
      <c r="N5061" s="18"/>
      <c r="X5061" s="48">
        <v>200</v>
      </c>
      <c r="Y5061" s="48">
        <v>40</v>
      </c>
      <c r="Z5061" s="41">
        <f t="shared" si="606"/>
        <v>2</v>
      </c>
    </row>
    <row r="5062" spans="2:26" ht="15.75" customHeight="1">
      <c r="B5062" s="72">
        <v>41850</v>
      </c>
      <c r="C5062" s="116">
        <v>0.5</v>
      </c>
      <c r="D5062" s="74">
        <f t="shared" si="602"/>
        <v>41850.5</v>
      </c>
      <c r="E5062" s="117">
        <v>25.021810774999999</v>
      </c>
      <c r="F5062" s="24">
        <f t="shared" si="599"/>
        <v>47.791658580249994</v>
      </c>
      <c r="G5062" s="117">
        <v>42.885834317499999</v>
      </c>
      <c r="H5062" s="24">
        <f t="shared" si="600"/>
        <v>81.911943546424993</v>
      </c>
      <c r="I5062" s="117">
        <v>17.864023544999998</v>
      </c>
      <c r="J5062" s="24">
        <f t="shared" si="601"/>
        <v>34.120284970949996</v>
      </c>
      <c r="K5062" s="14">
        <f t="shared" si="603"/>
        <v>3</v>
      </c>
      <c r="L5062" s="41">
        <f t="shared" si="604"/>
        <v>-12.809762140688726</v>
      </c>
      <c r="M5062" s="41">
        <f t="shared" si="605"/>
        <v>2</v>
      </c>
      <c r="N5062" s="18"/>
      <c r="X5062" s="48">
        <v>200</v>
      </c>
      <c r="Y5062" s="48">
        <v>40</v>
      </c>
      <c r="Z5062" s="41">
        <f t="shared" si="606"/>
        <v>2</v>
      </c>
    </row>
    <row r="5063" spans="2:26" ht="15.75" customHeight="1">
      <c r="B5063" s="72">
        <v>41850</v>
      </c>
      <c r="C5063" s="116">
        <v>0.54166666666424135</v>
      </c>
      <c r="D5063" s="74">
        <f t="shared" si="602"/>
        <v>41850.541666666664</v>
      </c>
      <c r="E5063" s="117">
        <v>31.6067737875</v>
      </c>
      <c r="F5063" s="24">
        <f t="shared" si="599"/>
        <v>60.368937934125</v>
      </c>
      <c r="G5063" s="117">
        <v>52.634215902500003</v>
      </c>
      <c r="H5063" s="24">
        <f t="shared" si="600"/>
        <v>100.53135237377501</v>
      </c>
      <c r="I5063" s="117">
        <v>21.027442112500001</v>
      </c>
      <c r="J5063" s="24">
        <f t="shared" si="601"/>
        <v>40.162414434875004</v>
      </c>
      <c r="K5063" s="14">
        <f t="shared" si="603"/>
        <v>3</v>
      </c>
      <c r="L5063" s="41">
        <f t="shared" si="604"/>
        <v>-6.7676326767637178</v>
      </c>
      <c r="M5063" s="41">
        <f t="shared" si="605"/>
        <v>2</v>
      </c>
      <c r="N5063" s="18"/>
      <c r="X5063" s="48">
        <v>200</v>
      </c>
      <c r="Y5063" s="48">
        <v>40</v>
      </c>
      <c r="Z5063" s="41">
        <f t="shared" si="606"/>
        <v>2</v>
      </c>
    </row>
    <row r="5064" spans="2:26" ht="15.75" customHeight="1">
      <c r="B5064" s="72">
        <v>41850</v>
      </c>
      <c r="C5064" s="116">
        <v>0.58333333333575865</v>
      </c>
      <c r="D5064" s="74">
        <f t="shared" si="602"/>
        <v>41850.583333333336</v>
      </c>
      <c r="E5064" s="117">
        <v>26.699714437499999</v>
      </c>
      <c r="F5064" s="24">
        <f t="shared" si="599"/>
        <v>50.996454575624995</v>
      </c>
      <c r="G5064" s="117">
        <v>47.026762192500001</v>
      </c>
      <c r="H5064" s="24">
        <f t="shared" si="600"/>
        <v>89.821115787674998</v>
      </c>
      <c r="I5064" s="117">
        <v>20.327047754999999</v>
      </c>
      <c r="J5064" s="24">
        <f t="shared" si="601"/>
        <v>38.824661212049996</v>
      </c>
      <c r="K5064" s="14">
        <f t="shared" si="603"/>
        <v>3</v>
      </c>
      <c r="L5064" s="41">
        <f t="shared" si="604"/>
        <v>-8.1053858995887254</v>
      </c>
      <c r="M5064" s="41">
        <f t="shared" si="605"/>
        <v>2</v>
      </c>
      <c r="N5064" s="18"/>
      <c r="X5064" s="48">
        <v>200</v>
      </c>
      <c r="Y5064" s="48">
        <v>40</v>
      </c>
      <c r="Z5064" s="41">
        <f t="shared" si="606"/>
        <v>2</v>
      </c>
    </row>
    <row r="5065" spans="2:26" ht="15.75" customHeight="1">
      <c r="B5065" s="72">
        <v>41850</v>
      </c>
      <c r="C5065" s="116">
        <v>0.625</v>
      </c>
      <c r="D5065" s="74">
        <f t="shared" si="602"/>
        <v>41850.625</v>
      </c>
      <c r="E5065" s="117">
        <v>24.547992064999999</v>
      </c>
      <c r="F5065" s="24">
        <f t="shared" si="599"/>
        <v>46.886664844149998</v>
      </c>
      <c r="G5065" s="117">
        <v>50.716331552500002</v>
      </c>
      <c r="H5065" s="24">
        <f t="shared" si="600"/>
        <v>96.868193265274996</v>
      </c>
      <c r="I5065" s="117">
        <v>26.168339487499999</v>
      </c>
      <c r="J5065" s="24">
        <f t="shared" si="601"/>
        <v>49.981528421124999</v>
      </c>
      <c r="K5065" s="14">
        <f t="shared" si="603"/>
        <v>3</v>
      </c>
      <c r="L5065" s="41">
        <f t="shared" si="604"/>
        <v>3.0514813094862774</v>
      </c>
      <c r="M5065" s="41">
        <f t="shared" si="605"/>
        <v>2</v>
      </c>
      <c r="N5065" s="18"/>
      <c r="X5065" s="48">
        <v>200</v>
      </c>
      <c r="Y5065" s="48">
        <v>40</v>
      </c>
      <c r="Z5065" s="41">
        <f t="shared" si="606"/>
        <v>2</v>
      </c>
    </row>
    <row r="5066" spans="2:26" ht="15.75" customHeight="1">
      <c r="B5066" s="72">
        <v>41850</v>
      </c>
      <c r="C5066" s="116">
        <v>0.66666666666424135</v>
      </c>
      <c r="D5066" s="74">
        <f t="shared" si="602"/>
        <v>41850.666666666664</v>
      </c>
      <c r="E5066" s="117">
        <v>32.569870397499997</v>
      </c>
      <c r="F5066" s="24">
        <f t="shared" ref="F5066:F5129" si="607">IF(E5066&lt;&gt;"",E5066*1.91,NA())</f>
        <v>62.208452459224993</v>
      </c>
      <c r="G5066" s="117">
        <v>60.068868222500001</v>
      </c>
      <c r="H5066" s="24">
        <f t="shared" ref="H5066:H5129" si="608">IF(G5066&lt;&gt;"",G5066*1.91,NA())</f>
        <v>114.73153830497499</v>
      </c>
      <c r="I5066" s="117">
        <v>27.498997827499998</v>
      </c>
      <c r="J5066" s="24">
        <f t="shared" ref="J5066:J5129" si="609">IF(I5066&lt;&gt;"",I5066*1.91,NA())</f>
        <v>52.523085850524993</v>
      </c>
      <c r="K5066" s="14">
        <f t="shared" si="603"/>
        <v>3</v>
      </c>
      <c r="L5066" s="41">
        <f t="shared" si="604"/>
        <v>5.5930387388862712</v>
      </c>
      <c r="M5066" s="41">
        <f t="shared" si="605"/>
        <v>2</v>
      </c>
      <c r="N5066" s="18"/>
      <c r="X5066" s="48">
        <v>200</v>
      </c>
      <c r="Y5066" s="48">
        <v>40</v>
      </c>
      <c r="Z5066" s="41">
        <f t="shared" si="606"/>
        <v>2</v>
      </c>
    </row>
    <row r="5067" spans="2:26" ht="15.75" customHeight="1">
      <c r="B5067" s="72">
        <v>41850</v>
      </c>
      <c r="C5067" s="116">
        <v>0.70833333333575865</v>
      </c>
      <c r="D5067" s="74">
        <f t="shared" ref="D5067:D5130" si="610">B5067+C5067</f>
        <v>41850.708333333336</v>
      </c>
      <c r="E5067" s="117">
        <v>70.234456910000006</v>
      </c>
      <c r="F5067" s="24">
        <f t="shared" si="607"/>
        <v>134.14781269810001</v>
      </c>
      <c r="G5067" s="117">
        <v>114.1514686825</v>
      </c>
      <c r="H5067" s="24">
        <f t="shared" si="608"/>
        <v>218.02930518357499</v>
      </c>
      <c r="I5067" s="117">
        <v>43.917011774999999</v>
      </c>
      <c r="J5067" s="24">
        <f t="shared" si="609"/>
        <v>83.881492490249997</v>
      </c>
      <c r="K5067" s="14">
        <f t="shared" ref="K5067:K5130" si="611">WEEKDAY(D5067,2)</f>
        <v>3</v>
      </c>
      <c r="L5067" s="41">
        <f t="shared" ref="L5067:L5130" si="612">IF(J5067="",NA(),J5067-(AVERAGE($J$10:$J$8794)))</f>
        <v>36.951445378611275</v>
      </c>
      <c r="M5067" s="41">
        <f t="shared" ref="M5067:M5130" si="613">$U$11</f>
        <v>2</v>
      </c>
      <c r="N5067" s="18"/>
      <c r="X5067" s="48">
        <v>200</v>
      </c>
      <c r="Y5067" s="48">
        <v>40</v>
      </c>
      <c r="Z5067" s="41">
        <f t="shared" ref="Z5067:Z5130" si="614">$U$11</f>
        <v>2</v>
      </c>
    </row>
    <row r="5068" spans="2:26" ht="15.75" customHeight="1">
      <c r="B5068" s="72">
        <v>41850</v>
      </c>
      <c r="C5068" s="116">
        <v>0.75</v>
      </c>
      <c r="D5068" s="74">
        <f t="shared" si="610"/>
        <v>41850.75</v>
      </c>
      <c r="E5068" s="117">
        <v>71.685810250000003</v>
      </c>
      <c r="F5068" s="24">
        <f t="shared" si="607"/>
        <v>136.9198975775</v>
      </c>
      <c r="G5068" s="117">
        <v>110.2188589225</v>
      </c>
      <c r="H5068" s="24">
        <f t="shared" si="608"/>
        <v>210.51802054197501</v>
      </c>
      <c r="I5068" s="117">
        <v>38.533048662500001</v>
      </c>
      <c r="J5068" s="24">
        <f t="shared" si="609"/>
        <v>73.598122945374996</v>
      </c>
      <c r="K5068" s="14">
        <f t="shared" si="611"/>
        <v>3</v>
      </c>
      <c r="L5068" s="41">
        <f t="shared" si="612"/>
        <v>26.668075833736275</v>
      </c>
      <c r="M5068" s="41">
        <f t="shared" si="613"/>
        <v>2</v>
      </c>
      <c r="N5068" s="18"/>
      <c r="X5068" s="48">
        <v>200</v>
      </c>
      <c r="Y5068" s="48">
        <v>40</v>
      </c>
      <c r="Z5068" s="41">
        <f t="shared" si="614"/>
        <v>2</v>
      </c>
    </row>
    <row r="5069" spans="2:26" ht="15.75" customHeight="1">
      <c r="B5069" s="72">
        <v>41850</v>
      </c>
      <c r="C5069" s="116">
        <v>0.79166666666424135</v>
      </c>
      <c r="D5069" s="74">
        <f t="shared" si="610"/>
        <v>41850.791666666664</v>
      </c>
      <c r="E5069" s="117">
        <v>80.827933235000003</v>
      </c>
      <c r="F5069" s="24">
        <f t="shared" si="607"/>
        <v>154.38135247885</v>
      </c>
      <c r="G5069" s="117">
        <v>123.9102109</v>
      </c>
      <c r="H5069" s="24">
        <f t="shared" si="608"/>
        <v>236.66850281899997</v>
      </c>
      <c r="I5069" s="117">
        <v>43.082277679999997</v>
      </c>
      <c r="J5069" s="24">
        <f t="shared" si="609"/>
        <v>82.287150368799985</v>
      </c>
      <c r="K5069" s="14">
        <f t="shared" si="611"/>
        <v>3</v>
      </c>
      <c r="L5069" s="41">
        <f t="shared" si="612"/>
        <v>35.357103257161263</v>
      </c>
      <c r="M5069" s="41">
        <f t="shared" si="613"/>
        <v>2</v>
      </c>
      <c r="N5069" s="18"/>
      <c r="X5069" s="48">
        <v>200</v>
      </c>
      <c r="Y5069" s="48">
        <v>40</v>
      </c>
      <c r="Z5069" s="41">
        <f t="shared" si="614"/>
        <v>2</v>
      </c>
    </row>
    <row r="5070" spans="2:26" ht="15.75" customHeight="1">
      <c r="B5070" s="72">
        <v>41850</v>
      </c>
      <c r="C5070" s="116">
        <v>0.83333333333575865</v>
      </c>
      <c r="D5070" s="74">
        <f t="shared" si="610"/>
        <v>41850.833333333336</v>
      </c>
      <c r="E5070" s="117">
        <v>65.936712737500002</v>
      </c>
      <c r="F5070" s="24">
        <f t="shared" si="607"/>
        <v>125.93912132862499</v>
      </c>
      <c r="G5070" s="117">
        <v>107.42451622</v>
      </c>
      <c r="H5070" s="24">
        <f t="shared" si="608"/>
        <v>205.18082598019998</v>
      </c>
      <c r="I5070" s="117">
        <v>41.487803467500001</v>
      </c>
      <c r="J5070" s="24">
        <f t="shared" si="609"/>
        <v>79.241704622924999</v>
      </c>
      <c r="K5070" s="14">
        <f t="shared" si="611"/>
        <v>3</v>
      </c>
      <c r="L5070" s="41">
        <f t="shared" si="612"/>
        <v>32.311657511286278</v>
      </c>
      <c r="M5070" s="41">
        <f t="shared" si="613"/>
        <v>2</v>
      </c>
      <c r="N5070" s="18"/>
      <c r="X5070" s="48">
        <v>200</v>
      </c>
      <c r="Y5070" s="48">
        <v>40</v>
      </c>
      <c r="Z5070" s="41">
        <f t="shared" si="614"/>
        <v>2</v>
      </c>
    </row>
    <row r="5071" spans="2:26" ht="15.75" customHeight="1">
      <c r="B5071" s="72">
        <v>41850</v>
      </c>
      <c r="C5071" s="116">
        <v>0.875</v>
      </c>
      <c r="D5071" s="74">
        <f t="shared" si="610"/>
        <v>41850.875</v>
      </c>
      <c r="E5071" s="117">
        <v>33.069608107500002</v>
      </c>
      <c r="F5071" s="24">
        <f t="shared" si="607"/>
        <v>63.162951485325003</v>
      </c>
      <c r="G5071" s="117">
        <v>61.333703460000002</v>
      </c>
      <c r="H5071" s="24">
        <f t="shared" si="608"/>
        <v>117.14737360860001</v>
      </c>
      <c r="I5071" s="117">
        <v>28.264095354999998</v>
      </c>
      <c r="J5071" s="24">
        <f t="shared" si="609"/>
        <v>53.984422128049992</v>
      </c>
      <c r="K5071" s="14">
        <f t="shared" si="611"/>
        <v>3</v>
      </c>
      <c r="L5071" s="41">
        <f t="shared" si="612"/>
        <v>7.0543750164112708</v>
      </c>
      <c r="M5071" s="41">
        <f t="shared" si="613"/>
        <v>2</v>
      </c>
      <c r="N5071" s="18"/>
      <c r="X5071" s="48">
        <v>200</v>
      </c>
      <c r="Y5071" s="48">
        <v>40</v>
      </c>
      <c r="Z5071" s="41">
        <f t="shared" si="614"/>
        <v>2</v>
      </c>
    </row>
    <row r="5072" spans="2:26" ht="15.75" customHeight="1">
      <c r="B5072" s="72">
        <v>41850</v>
      </c>
      <c r="C5072" s="116">
        <v>0.91666666666424135</v>
      </c>
      <c r="D5072" s="74">
        <f t="shared" si="610"/>
        <v>41850.916666666664</v>
      </c>
      <c r="E5072" s="117">
        <v>46.644426122500001</v>
      </c>
      <c r="F5072" s="24">
        <f t="shared" si="607"/>
        <v>89.090853893974995</v>
      </c>
      <c r="G5072" s="117">
        <v>70.354721477499993</v>
      </c>
      <c r="H5072" s="24">
        <f t="shared" si="608"/>
        <v>134.37751802202499</v>
      </c>
      <c r="I5072" s="117">
        <v>23.7102953375</v>
      </c>
      <c r="J5072" s="24">
        <f t="shared" si="609"/>
        <v>45.286664094624996</v>
      </c>
      <c r="K5072" s="14">
        <f t="shared" si="611"/>
        <v>3</v>
      </c>
      <c r="L5072" s="41">
        <f t="shared" si="612"/>
        <v>-1.6433830170137256</v>
      </c>
      <c r="M5072" s="41">
        <f t="shared" si="613"/>
        <v>2</v>
      </c>
      <c r="N5072" s="18"/>
      <c r="X5072" s="48">
        <v>200</v>
      </c>
      <c r="Y5072" s="48">
        <v>40</v>
      </c>
      <c r="Z5072" s="41">
        <f t="shared" si="614"/>
        <v>2</v>
      </c>
    </row>
    <row r="5073" spans="2:26" ht="15.75" customHeight="1">
      <c r="B5073" s="72">
        <v>41850</v>
      </c>
      <c r="C5073" s="116">
        <v>0.95833333333575865</v>
      </c>
      <c r="D5073" s="74">
        <f t="shared" si="610"/>
        <v>41850.958333333336</v>
      </c>
      <c r="E5073" s="117">
        <v>31.551983060000001</v>
      </c>
      <c r="F5073" s="24">
        <f t="shared" si="607"/>
        <v>60.264287644600003</v>
      </c>
      <c r="G5073" s="117">
        <v>53.324210792499997</v>
      </c>
      <c r="H5073" s="24">
        <f t="shared" si="608"/>
        <v>101.84924261367499</v>
      </c>
      <c r="I5073" s="117">
        <v>21.772227732499999</v>
      </c>
      <c r="J5073" s="24">
        <f t="shared" si="609"/>
        <v>41.584954969075</v>
      </c>
      <c r="K5073" s="14">
        <f t="shared" si="611"/>
        <v>3</v>
      </c>
      <c r="L5073" s="41">
        <f t="shared" si="612"/>
        <v>-5.3450921425637219</v>
      </c>
      <c r="M5073" s="41">
        <f t="shared" si="613"/>
        <v>2</v>
      </c>
      <c r="N5073" s="18"/>
      <c r="X5073" s="48">
        <v>200</v>
      </c>
      <c r="Y5073" s="48">
        <v>40</v>
      </c>
      <c r="Z5073" s="41">
        <f t="shared" si="614"/>
        <v>2</v>
      </c>
    </row>
    <row r="5074" spans="2:26" ht="15.75" customHeight="1">
      <c r="B5074" s="72">
        <v>41851</v>
      </c>
      <c r="C5074" s="116">
        <v>0</v>
      </c>
      <c r="D5074" s="74">
        <f t="shared" si="610"/>
        <v>41851</v>
      </c>
      <c r="E5074" s="117">
        <v>26.0409655775</v>
      </c>
      <c r="F5074" s="24">
        <f t="shared" si="607"/>
        <v>49.738244253024995</v>
      </c>
      <c r="G5074" s="117">
        <v>46.765458105</v>
      </c>
      <c r="H5074" s="24">
        <f t="shared" si="608"/>
        <v>89.322024980549998</v>
      </c>
      <c r="I5074" s="117">
        <v>20.724492524999999</v>
      </c>
      <c r="J5074" s="24">
        <f t="shared" si="609"/>
        <v>39.583780722749999</v>
      </c>
      <c r="K5074" s="14">
        <f t="shared" si="611"/>
        <v>4</v>
      </c>
      <c r="L5074" s="41">
        <f t="shared" si="612"/>
        <v>-7.3462663888887221</v>
      </c>
      <c r="M5074" s="41">
        <f t="shared" si="613"/>
        <v>2</v>
      </c>
      <c r="N5074" s="18"/>
      <c r="X5074" s="48">
        <v>200</v>
      </c>
      <c r="Y5074" s="48">
        <v>40</v>
      </c>
      <c r="Z5074" s="41">
        <f t="shared" si="614"/>
        <v>2</v>
      </c>
    </row>
    <row r="5075" spans="2:26" ht="15.75" customHeight="1">
      <c r="B5075" s="72">
        <v>41851</v>
      </c>
      <c r="C5075" s="116">
        <v>4.1666666664241347E-2</v>
      </c>
      <c r="D5075" s="74">
        <f t="shared" si="610"/>
        <v>41851.041666666664</v>
      </c>
      <c r="E5075" s="117">
        <v>43.085767157500001</v>
      </c>
      <c r="F5075" s="24">
        <f t="shared" si="607"/>
        <v>82.293815270824993</v>
      </c>
      <c r="G5075" s="117">
        <v>68.323249684999993</v>
      </c>
      <c r="H5075" s="24">
        <f t="shared" si="608"/>
        <v>130.49740689834999</v>
      </c>
      <c r="I5075" s="117">
        <v>25.237482530000001</v>
      </c>
      <c r="J5075" s="24">
        <f t="shared" si="609"/>
        <v>48.203591632300004</v>
      </c>
      <c r="K5075" s="14">
        <f t="shared" si="611"/>
        <v>4</v>
      </c>
      <c r="L5075" s="41">
        <f t="shared" si="612"/>
        <v>1.2735445206612823</v>
      </c>
      <c r="M5075" s="41">
        <f t="shared" si="613"/>
        <v>2</v>
      </c>
      <c r="N5075" s="18"/>
      <c r="X5075" s="48">
        <v>200</v>
      </c>
      <c r="Y5075" s="48">
        <v>40</v>
      </c>
      <c r="Z5075" s="41">
        <f t="shared" si="614"/>
        <v>2</v>
      </c>
    </row>
    <row r="5076" spans="2:26" ht="15.75" customHeight="1">
      <c r="B5076" s="72">
        <v>41851</v>
      </c>
      <c r="C5076" s="116">
        <v>8.3333333335758653E-2</v>
      </c>
      <c r="D5076" s="74">
        <f t="shared" si="610"/>
        <v>41851.083333333336</v>
      </c>
      <c r="E5076" s="117">
        <v>34.280987680000003</v>
      </c>
      <c r="F5076" s="24">
        <f t="shared" si="607"/>
        <v>65.476686468799997</v>
      </c>
      <c r="G5076" s="117">
        <v>54.835994022500003</v>
      </c>
      <c r="H5076" s="24">
        <f t="shared" si="608"/>
        <v>104.736748582975</v>
      </c>
      <c r="I5076" s="117">
        <v>20.5550063375</v>
      </c>
      <c r="J5076" s="24">
        <f t="shared" si="609"/>
        <v>39.260062104625</v>
      </c>
      <c r="K5076" s="14">
        <f t="shared" si="611"/>
        <v>4</v>
      </c>
      <c r="L5076" s="41">
        <f t="shared" si="612"/>
        <v>-7.6699850070137217</v>
      </c>
      <c r="M5076" s="41">
        <f t="shared" si="613"/>
        <v>2</v>
      </c>
      <c r="N5076" s="18"/>
      <c r="X5076" s="48">
        <v>200</v>
      </c>
      <c r="Y5076" s="48">
        <v>40</v>
      </c>
      <c r="Z5076" s="41">
        <f t="shared" si="614"/>
        <v>2</v>
      </c>
    </row>
    <row r="5077" spans="2:26" ht="15.75" customHeight="1">
      <c r="B5077" s="72">
        <v>41851</v>
      </c>
      <c r="C5077" s="116">
        <v>0.125</v>
      </c>
      <c r="D5077" s="74">
        <f t="shared" si="610"/>
        <v>41851.125</v>
      </c>
      <c r="E5077" s="117">
        <v>32.74185507</v>
      </c>
      <c r="F5077" s="24">
        <f t="shared" si="607"/>
        <v>62.536943183699996</v>
      </c>
      <c r="G5077" s="117">
        <v>51.745738179999996</v>
      </c>
      <c r="H5077" s="24">
        <f t="shared" si="608"/>
        <v>98.834359923799994</v>
      </c>
      <c r="I5077" s="117">
        <v>19.00388311</v>
      </c>
      <c r="J5077" s="24">
        <f t="shared" si="609"/>
        <v>36.297416740099997</v>
      </c>
      <c r="K5077" s="14">
        <f t="shared" si="611"/>
        <v>4</v>
      </c>
      <c r="L5077" s="41">
        <f t="shared" si="612"/>
        <v>-10.632630371538724</v>
      </c>
      <c r="M5077" s="41">
        <f t="shared" si="613"/>
        <v>2</v>
      </c>
      <c r="N5077" s="18"/>
      <c r="X5077" s="48">
        <v>200</v>
      </c>
      <c r="Y5077" s="48">
        <v>40</v>
      </c>
      <c r="Z5077" s="41">
        <f t="shared" si="614"/>
        <v>2</v>
      </c>
    </row>
    <row r="5078" spans="2:26" ht="15.75" customHeight="1">
      <c r="B5078" s="72">
        <v>41851</v>
      </c>
      <c r="C5078" s="116">
        <v>0.16666666666424135</v>
      </c>
      <c r="D5078" s="74">
        <f t="shared" si="610"/>
        <v>41851.166666666664</v>
      </c>
      <c r="E5078" s="117">
        <v>23.771279369999998</v>
      </c>
      <c r="F5078" s="24">
        <f t="shared" si="607"/>
        <v>45.403143596699998</v>
      </c>
      <c r="G5078" s="117">
        <v>42.574267460000002</v>
      </c>
      <c r="H5078" s="24">
        <f t="shared" si="608"/>
        <v>81.316850848599998</v>
      </c>
      <c r="I5078" s="117">
        <v>18.802988089999999</v>
      </c>
      <c r="J5078" s="24">
        <f t="shared" si="609"/>
        <v>35.9137072519</v>
      </c>
      <c r="K5078" s="14">
        <f t="shared" si="611"/>
        <v>4</v>
      </c>
      <c r="L5078" s="41">
        <f t="shared" si="612"/>
        <v>-11.016339859738721</v>
      </c>
      <c r="M5078" s="41">
        <f t="shared" si="613"/>
        <v>2</v>
      </c>
      <c r="N5078" s="18"/>
      <c r="X5078" s="48">
        <v>200</v>
      </c>
      <c r="Y5078" s="48">
        <v>40</v>
      </c>
      <c r="Z5078" s="41">
        <f t="shared" si="614"/>
        <v>2</v>
      </c>
    </row>
    <row r="5079" spans="2:26" ht="15.75" customHeight="1">
      <c r="B5079" s="72">
        <v>41851</v>
      </c>
      <c r="C5079" s="116">
        <v>0.20833333333575865</v>
      </c>
      <c r="D5079" s="74">
        <f t="shared" si="610"/>
        <v>41851.208333333336</v>
      </c>
      <c r="E5079" s="117">
        <v>34.512684380000003</v>
      </c>
      <c r="F5079" s="24">
        <f t="shared" si="607"/>
        <v>65.91922716580001</v>
      </c>
      <c r="G5079" s="117">
        <v>57.547953137500002</v>
      </c>
      <c r="H5079" s="24">
        <f t="shared" si="608"/>
        <v>109.91659049262501</v>
      </c>
      <c r="I5079" s="117">
        <v>23.035268757499999</v>
      </c>
      <c r="J5079" s="24">
        <f t="shared" si="609"/>
        <v>43.997363326824996</v>
      </c>
      <c r="K5079" s="14">
        <f t="shared" si="611"/>
        <v>4</v>
      </c>
      <c r="L5079" s="41">
        <f t="shared" si="612"/>
        <v>-2.9326837848137259</v>
      </c>
      <c r="M5079" s="41">
        <f t="shared" si="613"/>
        <v>2</v>
      </c>
      <c r="N5079" s="18"/>
      <c r="X5079" s="48">
        <v>200</v>
      </c>
      <c r="Y5079" s="48">
        <v>40</v>
      </c>
      <c r="Z5079" s="41">
        <f t="shared" si="614"/>
        <v>2</v>
      </c>
    </row>
    <row r="5080" spans="2:26" ht="15.75" customHeight="1">
      <c r="B5080" s="72">
        <v>41851</v>
      </c>
      <c r="C5080" s="116">
        <v>0.25</v>
      </c>
      <c r="D5080" s="74">
        <f t="shared" si="610"/>
        <v>41851.25</v>
      </c>
      <c r="E5080" s="117">
        <v>38.163539145000001</v>
      </c>
      <c r="F5080" s="24">
        <f t="shared" si="607"/>
        <v>72.892359766949994</v>
      </c>
      <c r="G5080" s="117">
        <v>62.108565315</v>
      </c>
      <c r="H5080" s="24">
        <f t="shared" si="608"/>
        <v>118.62735975164999</v>
      </c>
      <c r="I5080" s="117">
        <v>23.9450261625</v>
      </c>
      <c r="J5080" s="24">
        <f t="shared" si="609"/>
        <v>45.734999970375</v>
      </c>
      <c r="K5080" s="14">
        <f t="shared" si="611"/>
        <v>4</v>
      </c>
      <c r="L5080" s="41">
        <f t="shared" si="612"/>
        <v>-1.1950471412637214</v>
      </c>
      <c r="M5080" s="41">
        <f t="shared" si="613"/>
        <v>2</v>
      </c>
      <c r="N5080" s="18"/>
      <c r="X5080" s="48">
        <v>200</v>
      </c>
      <c r="Y5080" s="48">
        <v>40</v>
      </c>
      <c r="Z5080" s="41">
        <f t="shared" si="614"/>
        <v>2</v>
      </c>
    </row>
    <row r="5081" spans="2:26" ht="15.75" customHeight="1">
      <c r="B5081" s="72">
        <v>41851</v>
      </c>
      <c r="C5081" s="116">
        <v>0.29166666666424135</v>
      </c>
      <c r="D5081" s="74">
        <f t="shared" si="610"/>
        <v>41851.291666666664</v>
      </c>
      <c r="E5081" s="117">
        <v>31.31863336</v>
      </c>
      <c r="F5081" s="24">
        <f t="shared" si="607"/>
        <v>59.818589717599998</v>
      </c>
      <c r="G5081" s="117">
        <v>53.682436932500003</v>
      </c>
      <c r="H5081" s="24">
        <f t="shared" si="608"/>
        <v>102.533454541075</v>
      </c>
      <c r="I5081" s="117">
        <v>22.3638035725</v>
      </c>
      <c r="J5081" s="24">
        <f t="shared" si="609"/>
        <v>42.714864823474997</v>
      </c>
      <c r="K5081" s="14">
        <f t="shared" si="611"/>
        <v>4</v>
      </c>
      <c r="L5081" s="41">
        <f t="shared" si="612"/>
        <v>-4.2151822881637244</v>
      </c>
      <c r="M5081" s="41">
        <f t="shared" si="613"/>
        <v>2</v>
      </c>
      <c r="N5081" s="18"/>
      <c r="X5081" s="48">
        <v>200</v>
      </c>
      <c r="Y5081" s="48">
        <v>40</v>
      </c>
      <c r="Z5081" s="41">
        <f t="shared" si="614"/>
        <v>2</v>
      </c>
    </row>
    <row r="5082" spans="2:26" ht="15.75" customHeight="1">
      <c r="B5082" s="72">
        <v>41851</v>
      </c>
      <c r="C5082" s="116">
        <v>0.33333333333575865</v>
      </c>
      <c r="D5082" s="74">
        <f t="shared" si="610"/>
        <v>41851.333333333336</v>
      </c>
      <c r="E5082" s="117">
        <v>24.906248702500001</v>
      </c>
      <c r="F5082" s="24">
        <f t="shared" si="607"/>
        <v>47.570935021775</v>
      </c>
      <c r="G5082" s="117">
        <v>42.666835460000001</v>
      </c>
      <c r="H5082" s="24">
        <f t="shared" si="608"/>
        <v>81.493655728600004</v>
      </c>
      <c r="I5082" s="117">
        <v>17.7605867575</v>
      </c>
      <c r="J5082" s="24">
        <f t="shared" si="609"/>
        <v>33.922720706824997</v>
      </c>
      <c r="K5082" s="14">
        <f t="shared" si="611"/>
        <v>4</v>
      </c>
      <c r="L5082" s="41">
        <f t="shared" si="612"/>
        <v>-13.007326404813725</v>
      </c>
      <c r="M5082" s="41">
        <f t="shared" si="613"/>
        <v>2</v>
      </c>
      <c r="N5082" s="18"/>
      <c r="X5082" s="48">
        <v>200</v>
      </c>
      <c r="Y5082" s="48">
        <v>40</v>
      </c>
      <c r="Z5082" s="41">
        <f t="shared" si="614"/>
        <v>2</v>
      </c>
    </row>
    <row r="5083" spans="2:26" ht="15.75" customHeight="1">
      <c r="B5083" s="72">
        <v>41851</v>
      </c>
      <c r="C5083" s="116">
        <v>0.375</v>
      </c>
      <c r="D5083" s="74">
        <f t="shared" si="610"/>
        <v>41851.375</v>
      </c>
      <c r="E5083" s="117">
        <v>21.027890020000001</v>
      </c>
      <c r="F5083" s="24">
        <f t="shared" si="607"/>
        <v>40.163269938200003</v>
      </c>
      <c r="G5083" s="117">
        <v>36.651874802499997</v>
      </c>
      <c r="H5083" s="24">
        <f t="shared" si="608"/>
        <v>70.005080872774997</v>
      </c>
      <c r="I5083" s="117">
        <v>15.623984784999999</v>
      </c>
      <c r="J5083" s="24">
        <f t="shared" si="609"/>
        <v>29.841810939349998</v>
      </c>
      <c r="K5083" s="14">
        <f t="shared" si="611"/>
        <v>4</v>
      </c>
      <c r="L5083" s="41">
        <f t="shared" si="612"/>
        <v>-17.088236172288724</v>
      </c>
      <c r="M5083" s="41">
        <f t="shared" si="613"/>
        <v>2</v>
      </c>
      <c r="N5083" s="18"/>
      <c r="X5083" s="48">
        <v>200</v>
      </c>
      <c r="Y5083" s="48">
        <v>40</v>
      </c>
      <c r="Z5083" s="41">
        <f t="shared" si="614"/>
        <v>2</v>
      </c>
    </row>
    <row r="5084" spans="2:26" ht="15.75" customHeight="1">
      <c r="B5084" s="72">
        <v>41851</v>
      </c>
      <c r="C5084" s="116">
        <v>0.41666666666424135</v>
      </c>
      <c r="D5084" s="74">
        <f t="shared" si="610"/>
        <v>41851.416666666664</v>
      </c>
      <c r="E5084" s="117">
        <v>23.956677620000001</v>
      </c>
      <c r="F5084" s="24">
        <f t="shared" si="607"/>
        <v>45.757254254199999</v>
      </c>
      <c r="G5084" s="117">
        <v>40.751225532500001</v>
      </c>
      <c r="H5084" s="24">
        <f t="shared" si="608"/>
        <v>77.834840767074994</v>
      </c>
      <c r="I5084" s="117">
        <v>16.794547917500001</v>
      </c>
      <c r="J5084" s="24">
        <f t="shared" si="609"/>
        <v>32.077586522425001</v>
      </c>
      <c r="K5084" s="14">
        <f t="shared" si="611"/>
        <v>4</v>
      </c>
      <c r="L5084" s="41">
        <f t="shared" si="612"/>
        <v>-14.85246058921372</v>
      </c>
      <c r="M5084" s="41">
        <f t="shared" si="613"/>
        <v>2</v>
      </c>
      <c r="N5084" s="18"/>
      <c r="X5084" s="48">
        <v>200</v>
      </c>
      <c r="Y5084" s="48">
        <v>40</v>
      </c>
      <c r="Z5084" s="41">
        <f t="shared" si="614"/>
        <v>2</v>
      </c>
    </row>
    <row r="5085" spans="2:26" ht="15.75" customHeight="1">
      <c r="B5085" s="72">
        <v>41851</v>
      </c>
      <c r="C5085" s="116">
        <v>0.45833333333575865</v>
      </c>
      <c r="D5085" s="74">
        <f t="shared" si="610"/>
        <v>41851.458333333336</v>
      </c>
      <c r="E5085" s="117">
        <v>21.805429804999999</v>
      </c>
      <c r="F5085" s="24">
        <f t="shared" si="607"/>
        <v>41.648370927549998</v>
      </c>
      <c r="G5085" s="117">
        <v>37.5178552725</v>
      </c>
      <c r="H5085" s="24">
        <f t="shared" si="608"/>
        <v>71.659103570474997</v>
      </c>
      <c r="I5085" s="117">
        <v>15.712425467499999</v>
      </c>
      <c r="J5085" s="24">
        <f t="shared" si="609"/>
        <v>30.010732642924996</v>
      </c>
      <c r="K5085" s="14">
        <f t="shared" si="611"/>
        <v>4</v>
      </c>
      <c r="L5085" s="41">
        <f t="shared" si="612"/>
        <v>-16.919314468713726</v>
      </c>
      <c r="M5085" s="41">
        <f t="shared" si="613"/>
        <v>2</v>
      </c>
      <c r="N5085" s="18"/>
      <c r="X5085" s="48">
        <v>200</v>
      </c>
      <c r="Y5085" s="48">
        <v>40</v>
      </c>
      <c r="Z5085" s="41">
        <f t="shared" si="614"/>
        <v>2</v>
      </c>
    </row>
    <row r="5086" spans="2:26" ht="15.75" customHeight="1">
      <c r="B5086" s="72">
        <v>41851</v>
      </c>
      <c r="C5086" s="116">
        <v>0.5</v>
      </c>
      <c r="D5086" s="74">
        <f t="shared" si="610"/>
        <v>41851.5</v>
      </c>
      <c r="E5086" s="117">
        <v>19.486081862500001</v>
      </c>
      <c r="F5086" s="24">
        <f t="shared" si="607"/>
        <v>37.218416357374998</v>
      </c>
      <c r="G5086" s="117">
        <v>33.200180392500002</v>
      </c>
      <c r="H5086" s="24">
        <f t="shared" si="608"/>
        <v>63.412344549674998</v>
      </c>
      <c r="I5086" s="117">
        <v>13.7140985325</v>
      </c>
      <c r="J5086" s="24">
        <f t="shared" si="609"/>
        <v>26.193928197075</v>
      </c>
      <c r="K5086" s="14">
        <f t="shared" si="611"/>
        <v>4</v>
      </c>
      <c r="L5086" s="41">
        <f t="shared" si="612"/>
        <v>-20.736118914563722</v>
      </c>
      <c r="M5086" s="41">
        <f t="shared" si="613"/>
        <v>2</v>
      </c>
      <c r="N5086" s="18"/>
      <c r="X5086" s="48">
        <v>200</v>
      </c>
      <c r="Y5086" s="48">
        <v>40</v>
      </c>
      <c r="Z5086" s="41">
        <f t="shared" si="614"/>
        <v>2</v>
      </c>
    </row>
    <row r="5087" spans="2:26" ht="15.75" customHeight="1">
      <c r="B5087" s="72">
        <v>41851</v>
      </c>
      <c r="C5087" s="116">
        <v>0.54166666666424135</v>
      </c>
      <c r="D5087" s="74">
        <f t="shared" si="610"/>
        <v>41851.541666666664</v>
      </c>
      <c r="E5087" s="117">
        <v>19.818927339999998</v>
      </c>
      <c r="F5087" s="24">
        <f t="shared" si="607"/>
        <v>37.854151219399995</v>
      </c>
      <c r="G5087" s="117">
        <v>36.661768947500001</v>
      </c>
      <c r="H5087" s="24">
        <f t="shared" si="608"/>
        <v>70.023978689724999</v>
      </c>
      <c r="I5087" s="117">
        <v>16.842841610000001</v>
      </c>
      <c r="J5087" s="24">
        <f t="shared" si="609"/>
        <v>32.1698274751</v>
      </c>
      <c r="K5087" s="14">
        <f t="shared" si="611"/>
        <v>4</v>
      </c>
      <c r="L5087" s="41">
        <f t="shared" si="612"/>
        <v>-14.760219636538721</v>
      </c>
      <c r="M5087" s="41">
        <f t="shared" si="613"/>
        <v>2</v>
      </c>
      <c r="N5087" s="18"/>
      <c r="X5087" s="48">
        <v>200</v>
      </c>
      <c r="Y5087" s="48">
        <v>40</v>
      </c>
      <c r="Z5087" s="41">
        <f t="shared" si="614"/>
        <v>2</v>
      </c>
    </row>
    <row r="5088" spans="2:26" ht="15.75" customHeight="1">
      <c r="B5088" s="72">
        <v>41851</v>
      </c>
      <c r="C5088" s="116">
        <v>0.58333333333575865</v>
      </c>
      <c r="D5088" s="74">
        <f t="shared" si="610"/>
        <v>41851.583333333336</v>
      </c>
      <c r="E5088" s="117">
        <v>21.478291877499998</v>
      </c>
      <c r="F5088" s="24">
        <f t="shared" si="607"/>
        <v>41.023537486024992</v>
      </c>
      <c r="G5088" s="117">
        <v>39.755998582499998</v>
      </c>
      <c r="H5088" s="24">
        <f t="shared" si="608"/>
        <v>75.933957292574988</v>
      </c>
      <c r="I5088" s="117">
        <v>18.277706707499998</v>
      </c>
      <c r="J5088" s="24">
        <f t="shared" si="609"/>
        <v>34.910419811324992</v>
      </c>
      <c r="K5088" s="14">
        <f t="shared" si="611"/>
        <v>4</v>
      </c>
      <c r="L5088" s="41">
        <f t="shared" si="612"/>
        <v>-12.019627300313729</v>
      </c>
      <c r="M5088" s="41">
        <f t="shared" si="613"/>
        <v>2</v>
      </c>
      <c r="N5088" s="18"/>
      <c r="X5088" s="48">
        <v>200</v>
      </c>
      <c r="Y5088" s="48">
        <v>40</v>
      </c>
      <c r="Z5088" s="41">
        <f t="shared" si="614"/>
        <v>2</v>
      </c>
    </row>
    <row r="5089" spans="2:26" ht="15.75" customHeight="1">
      <c r="B5089" s="72">
        <v>41851</v>
      </c>
      <c r="C5089" s="116">
        <v>0.625</v>
      </c>
      <c r="D5089" s="74">
        <f t="shared" si="610"/>
        <v>41851.625</v>
      </c>
      <c r="E5089" s="117">
        <v>21.3055807</v>
      </c>
      <c r="F5089" s="24">
        <f t="shared" si="607"/>
        <v>40.693659136999997</v>
      </c>
      <c r="G5089" s="117">
        <v>36.570970805000002</v>
      </c>
      <c r="H5089" s="24">
        <f t="shared" si="608"/>
        <v>69.85055423755</v>
      </c>
      <c r="I5089" s="117">
        <v>15.265390105</v>
      </c>
      <c r="J5089" s="24">
        <f t="shared" si="609"/>
        <v>29.156895100549999</v>
      </c>
      <c r="K5089" s="14">
        <f t="shared" si="611"/>
        <v>4</v>
      </c>
      <c r="L5089" s="41">
        <f t="shared" si="612"/>
        <v>-17.773152011088722</v>
      </c>
      <c r="M5089" s="41">
        <f t="shared" si="613"/>
        <v>2</v>
      </c>
      <c r="N5089" s="18"/>
      <c r="X5089" s="48">
        <v>200</v>
      </c>
      <c r="Y5089" s="48">
        <v>40</v>
      </c>
      <c r="Z5089" s="41">
        <f t="shared" si="614"/>
        <v>2</v>
      </c>
    </row>
    <row r="5090" spans="2:26" ht="15.75" customHeight="1">
      <c r="B5090" s="72">
        <v>41851</v>
      </c>
      <c r="C5090" s="116">
        <v>0.66666666666424135</v>
      </c>
      <c r="D5090" s="74">
        <f t="shared" si="610"/>
        <v>41851.666666666664</v>
      </c>
      <c r="E5090" s="117">
        <v>35.382268642500001</v>
      </c>
      <c r="F5090" s="24">
        <f t="shared" si="607"/>
        <v>67.580133107175001</v>
      </c>
      <c r="G5090" s="117">
        <v>58.981842970000002</v>
      </c>
      <c r="H5090" s="24">
        <f t="shared" si="608"/>
        <v>112.65532007269999</v>
      </c>
      <c r="I5090" s="117">
        <v>23.599574327500001</v>
      </c>
      <c r="J5090" s="24">
        <f t="shared" si="609"/>
        <v>45.075186965524999</v>
      </c>
      <c r="K5090" s="14">
        <f t="shared" si="611"/>
        <v>4</v>
      </c>
      <c r="L5090" s="41">
        <f t="shared" si="612"/>
        <v>-1.8548601461137224</v>
      </c>
      <c r="M5090" s="41">
        <f t="shared" si="613"/>
        <v>2</v>
      </c>
      <c r="N5090" s="18"/>
      <c r="X5090" s="48">
        <v>200</v>
      </c>
      <c r="Y5090" s="48">
        <v>40</v>
      </c>
      <c r="Z5090" s="41">
        <f t="shared" si="614"/>
        <v>2</v>
      </c>
    </row>
    <row r="5091" spans="2:26" ht="15.75" customHeight="1">
      <c r="B5091" s="72">
        <v>41851</v>
      </c>
      <c r="C5091" s="116">
        <v>0.70833333333575865</v>
      </c>
      <c r="D5091" s="74">
        <f t="shared" si="610"/>
        <v>41851.708333333336</v>
      </c>
      <c r="E5091" s="117">
        <v>22.824937612500001</v>
      </c>
      <c r="F5091" s="24">
        <f t="shared" si="607"/>
        <v>43.595630839875</v>
      </c>
      <c r="G5091" s="117">
        <v>41.984407894999997</v>
      </c>
      <c r="H5091" s="24">
        <f t="shared" si="608"/>
        <v>80.190219079449989</v>
      </c>
      <c r="I5091" s="117">
        <v>19.159470285000001</v>
      </c>
      <c r="J5091" s="24">
        <f t="shared" si="609"/>
        <v>36.59458824435</v>
      </c>
      <c r="K5091" s="14">
        <f t="shared" si="611"/>
        <v>4</v>
      </c>
      <c r="L5091" s="41">
        <f t="shared" si="612"/>
        <v>-10.335458867288722</v>
      </c>
      <c r="M5091" s="41">
        <f t="shared" si="613"/>
        <v>2</v>
      </c>
      <c r="N5091" s="18"/>
      <c r="X5091" s="48">
        <v>200</v>
      </c>
      <c r="Y5091" s="48">
        <v>40</v>
      </c>
      <c r="Z5091" s="41">
        <f t="shared" si="614"/>
        <v>2</v>
      </c>
    </row>
    <row r="5092" spans="2:26" ht="15.75" customHeight="1">
      <c r="B5092" s="72">
        <v>41851</v>
      </c>
      <c r="C5092" s="116">
        <v>0.75</v>
      </c>
      <c r="D5092" s="74">
        <f t="shared" si="610"/>
        <v>41851.75</v>
      </c>
      <c r="E5092" s="117">
        <v>18.561046202499998</v>
      </c>
      <c r="F5092" s="24">
        <f t="shared" si="607"/>
        <v>35.451598246774992</v>
      </c>
      <c r="G5092" s="117">
        <v>38.402903332500003</v>
      </c>
      <c r="H5092" s="24">
        <f t="shared" si="608"/>
        <v>73.349545365075002</v>
      </c>
      <c r="I5092" s="117">
        <v>19.841857135000001</v>
      </c>
      <c r="J5092" s="24">
        <f t="shared" si="609"/>
        <v>37.897947127850003</v>
      </c>
      <c r="K5092" s="14">
        <f t="shared" si="611"/>
        <v>4</v>
      </c>
      <c r="L5092" s="41">
        <f t="shared" si="612"/>
        <v>-9.0320999837887186</v>
      </c>
      <c r="M5092" s="41">
        <f t="shared" si="613"/>
        <v>2</v>
      </c>
      <c r="N5092" s="18"/>
      <c r="X5092" s="48">
        <v>200</v>
      </c>
      <c r="Y5092" s="48">
        <v>40</v>
      </c>
      <c r="Z5092" s="41">
        <f t="shared" si="614"/>
        <v>2</v>
      </c>
    </row>
    <row r="5093" spans="2:26" ht="15.75" customHeight="1">
      <c r="B5093" s="72">
        <v>41851</v>
      </c>
      <c r="C5093" s="116">
        <v>0.79166666666424135</v>
      </c>
      <c r="D5093" s="74">
        <f t="shared" si="610"/>
        <v>41851.791666666664</v>
      </c>
      <c r="E5093" s="117">
        <v>16.044342122500002</v>
      </c>
      <c r="F5093" s="24">
        <f t="shared" si="607"/>
        <v>30.644693453975002</v>
      </c>
      <c r="G5093" s="117">
        <v>33.062101672499999</v>
      </c>
      <c r="H5093" s="24">
        <f t="shared" si="608"/>
        <v>63.148614194474995</v>
      </c>
      <c r="I5093" s="117">
        <v>17.017759552499999</v>
      </c>
      <c r="J5093" s="24">
        <f t="shared" si="609"/>
        <v>32.503920745274996</v>
      </c>
      <c r="K5093" s="14">
        <f t="shared" si="611"/>
        <v>4</v>
      </c>
      <c r="L5093" s="41">
        <f t="shared" si="612"/>
        <v>-14.426126366363725</v>
      </c>
      <c r="M5093" s="41">
        <f t="shared" si="613"/>
        <v>2</v>
      </c>
      <c r="N5093" s="18"/>
      <c r="X5093" s="48">
        <v>200</v>
      </c>
      <c r="Y5093" s="48">
        <v>40</v>
      </c>
      <c r="Z5093" s="41">
        <f t="shared" si="614"/>
        <v>2</v>
      </c>
    </row>
    <row r="5094" spans="2:26" ht="15.75" customHeight="1">
      <c r="B5094" s="72">
        <v>41851</v>
      </c>
      <c r="C5094" s="116">
        <v>0.83333333333575865</v>
      </c>
      <c r="D5094" s="74">
        <f t="shared" si="610"/>
        <v>41851.833333333336</v>
      </c>
      <c r="E5094" s="117">
        <v>16.965518419999999</v>
      </c>
      <c r="F5094" s="24">
        <f t="shared" si="607"/>
        <v>32.404140182199995</v>
      </c>
      <c r="G5094" s="117">
        <v>30.585531217500002</v>
      </c>
      <c r="H5094" s="24">
        <f t="shared" si="608"/>
        <v>58.418364625424999</v>
      </c>
      <c r="I5094" s="117">
        <v>13.620012794999999</v>
      </c>
      <c r="J5094" s="24">
        <f t="shared" si="609"/>
        <v>26.014224438449997</v>
      </c>
      <c r="K5094" s="14">
        <f t="shared" si="611"/>
        <v>4</v>
      </c>
      <c r="L5094" s="41">
        <f t="shared" si="612"/>
        <v>-20.915822673188725</v>
      </c>
      <c r="M5094" s="41">
        <f t="shared" si="613"/>
        <v>2</v>
      </c>
      <c r="N5094" s="18"/>
      <c r="X5094" s="48">
        <v>200</v>
      </c>
      <c r="Y5094" s="48">
        <v>40</v>
      </c>
      <c r="Z5094" s="41">
        <f t="shared" si="614"/>
        <v>2</v>
      </c>
    </row>
    <row r="5095" spans="2:26" ht="15.75" customHeight="1">
      <c r="B5095" s="72">
        <v>41851</v>
      </c>
      <c r="C5095" s="116">
        <v>0.875</v>
      </c>
      <c r="D5095" s="74">
        <f t="shared" si="610"/>
        <v>41851.875</v>
      </c>
      <c r="E5095" s="117">
        <v>15.404859445</v>
      </c>
      <c r="F5095" s="24">
        <f t="shared" si="607"/>
        <v>29.423281539949997</v>
      </c>
      <c r="G5095" s="117">
        <v>26.244305019999999</v>
      </c>
      <c r="H5095" s="24">
        <f t="shared" si="608"/>
        <v>50.126622588199993</v>
      </c>
      <c r="I5095" s="117">
        <v>10.83944557175</v>
      </c>
      <c r="J5095" s="24">
        <f t="shared" si="609"/>
        <v>20.703341042042499</v>
      </c>
      <c r="K5095" s="14">
        <f t="shared" si="611"/>
        <v>4</v>
      </c>
      <c r="L5095" s="41">
        <f t="shared" si="612"/>
        <v>-26.226706069596222</v>
      </c>
      <c r="M5095" s="41">
        <f t="shared" si="613"/>
        <v>2</v>
      </c>
      <c r="N5095" s="18"/>
      <c r="X5095" s="48">
        <v>200</v>
      </c>
      <c r="Y5095" s="48">
        <v>40</v>
      </c>
      <c r="Z5095" s="41">
        <f t="shared" si="614"/>
        <v>2</v>
      </c>
    </row>
    <row r="5096" spans="2:26" ht="15.75" customHeight="1">
      <c r="B5096" s="72">
        <v>41851</v>
      </c>
      <c r="C5096" s="116">
        <v>0.91666666666424135</v>
      </c>
      <c r="D5096" s="74">
        <f t="shared" si="610"/>
        <v>41851.916666666664</v>
      </c>
      <c r="E5096" s="117">
        <v>11.463410229999999</v>
      </c>
      <c r="F5096" s="24">
        <f t="shared" si="607"/>
        <v>21.895113539299999</v>
      </c>
      <c r="G5096" s="117">
        <v>20.853094972499999</v>
      </c>
      <c r="H5096" s="24">
        <f t="shared" si="608"/>
        <v>39.829411397474999</v>
      </c>
      <c r="I5096" s="117">
        <v>9.3896847394999998</v>
      </c>
      <c r="J5096" s="24">
        <f t="shared" si="609"/>
        <v>17.934297852444999</v>
      </c>
      <c r="K5096" s="14">
        <f t="shared" si="611"/>
        <v>4</v>
      </c>
      <c r="L5096" s="41">
        <f t="shared" si="612"/>
        <v>-28.995749259193722</v>
      </c>
      <c r="M5096" s="41">
        <f t="shared" si="613"/>
        <v>2</v>
      </c>
      <c r="N5096" s="18"/>
      <c r="X5096" s="48">
        <v>200</v>
      </c>
      <c r="Y5096" s="48">
        <v>40</v>
      </c>
      <c r="Z5096" s="41">
        <f t="shared" si="614"/>
        <v>2</v>
      </c>
    </row>
    <row r="5097" spans="2:26" ht="15.75" customHeight="1">
      <c r="B5097" s="72">
        <v>41851</v>
      </c>
      <c r="C5097" s="116">
        <v>0.95833333333575865</v>
      </c>
      <c r="D5097" s="74">
        <f t="shared" si="610"/>
        <v>41851.958333333336</v>
      </c>
      <c r="E5097" s="117">
        <v>8.5136121945000003</v>
      </c>
      <c r="F5097" s="24">
        <f t="shared" si="607"/>
        <v>16.260999291495001</v>
      </c>
      <c r="G5097" s="117">
        <v>16.118119782499999</v>
      </c>
      <c r="H5097" s="24">
        <f t="shared" si="608"/>
        <v>30.785608784574997</v>
      </c>
      <c r="I5097" s="117">
        <v>7.6045075857500004</v>
      </c>
      <c r="J5097" s="24">
        <f t="shared" si="609"/>
        <v>14.524609488782501</v>
      </c>
      <c r="K5097" s="14">
        <f t="shared" si="611"/>
        <v>4</v>
      </c>
      <c r="L5097" s="41">
        <f t="shared" si="612"/>
        <v>-32.405437622856219</v>
      </c>
      <c r="M5097" s="41">
        <f t="shared" si="613"/>
        <v>2</v>
      </c>
      <c r="N5097" s="18"/>
      <c r="X5097" s="48">
        <v>200</v>
      </c>
      <c r="Y5097" s="48">
        <v>40</v>
      </c>
      <c r="Z5097" s="41">
        <f t="shared" si="614"/>
        <v>2</v>
      </c>
    </row>
    <row r="5098" spans="2:26" ht="15.75" customHeight="1">
      <c r="B5098" s="72">
        <v>41852</v>
      </c>
      <c r="C5098" s="116">
        <v>0</v>
      </c>
      <c r="D5098" s="74">
        <f t="shared" si="610"/>
        <v>41852</v>
      </c>
      <c r="E5098" s="117">
        <v>9.5346560495000006</v>
      </c>
      <c r="F5098" s="24">
        <f t="shared" si="607"/>
        <v>18.211193054544999</v>
      </c>
      <c r="G5098" s="117">
        <v>18.421075007500001</v>
      </c>
      <c r="H5098" s="24">
        <f t="shared" si="608"/>
        <v>35.184253264325001</v>
      </c>
      <c r="I5098" s="117">
        <v>8.8864189580000001</v>
      </c>
      <c r="J5098" s="24">
        <f t="shared" si="609"/>
        <v>16.973060209779998</v>
      </c>
      <c r="K5098" s="14">
        <f t="shared" si="611"/>
        <v>5</v>
      </c>
      <c r="L5098" s="41">
        <f t="shared" si="612"/>
        <v>-29.956986901858723</v>
      </c>
      <c r="M5098" s="41">
        <f t="shared" si="613"/>
        <v>2</v>
      </c>
      <c r="N5098" s="18"/>
      <c r="X5098" s="48">
        <v>200</v>
      </c>
      <c r="Y5098" s="48">
        <v>40</v>
      </c>
      <c r="Z5098" s="41">
        <f t="shared" si="614"/>
        <v>2</v>
      </c>
    </row>
    <row r="5099" spans="2:26" ht="15.75" customHeight="1">
      <c r="B5099" s="72">
        <v>41852</v>
      </c>
      <c r="C5099" s="116">
        <v>4.1666666664241347E-2</v>
      </c>
      <c r="D5099" s="74">
        <f t="shared" si="610"/>
        <v>41852.041666666664</v>
      </c>
      <c r="E5099" s="117">
        <v>6.7777025497499999</v>
      </c>
      <c r="F5099" s="24">
        <f t="shared" si="607"/>
        <v>12.945411870022498</v>
      </c>
      <c r="G5099" s="117">
        <v>13.09557285625</v>
      </c>
      <c r="H5099" s="24">
        <f t="shared" si="608"/>
        <v>25.012544155437499</v>
      </c>
      <c r="I5099" s="117">
        <v>6.3178703084999999</v>
      </c>
      <c r="J5099" s="24">
        <f t="shared" si="609"/>
        <v>12.067132289234999</v>
      </c>
      <c r="K5099" s="14">
        <f t="shared" si="611"/>
        <v>5</v>
      </c>
      <c r="L5099" s="41">
        <f t="shared" si="612"/>
        <v>-34.862914822403724</v>
      </c>
      <c r="M5099" s="41">
        <f t="shared" si="613"/>
        <v>2</v>
      </c>
      <c r="N5099" s="18"/>
      <c r="X5099" s="48">
        <v>200</v>
      </c>
      <c r="Y5099" s="48">
        <v>40</v>
      </c>
      <c r="Z5099" s="41">
        <f t="shared" si="614"/>
        <v>2</v>
      </c>
    </row>
    <row r="5100" spans="2:26" ht="15.75" customHeight="1">
      <c r="B5100" s="72">
        <v>41852</v>
      </c>
      <c r="C5100" s="116">
        <v>8.3333333335758653E-2</v>
      </c>
      <c r="D5100" s="74">
        <f t="shared" si="610"/>
        <v>41852.083333333336</v>
      </c>
      <c r="E5100" s="117">
        <v>12.596923354999999</v>
      </c>
      <c r="F5100" s="24">
        <f t="shared" si="607"/>
        <v>24.060123608049999</v>
      </c>
      <c r="G5100" s="117">
        <v>21.436875377500002</v>
      </c>
      <c r="H5100" s="24">
        <f t="shared" si="608"/>
        <v>40.944431971025004</v>
      </c>
      <c r="I5100" s="117">
        <v>8.8399520207499993</v>
      </c>
      <c r="J5100" s="24">
        <f t="shared" si="609"/>
        <v>16.884308359632499</v>
      </c>
      <c r="K5100" s="14">
        <f t="shared" si="611"/>
        <v>5</v>
      </c>
      <c r="L5100" s="41">
        <f t="shared" si="612"/>
        <v>-30.045738752006223</v>
      </c>
      <c r="M5100" s="41">
        <f t="shared" si="613"/>
        <v>2</v>
      </c>
      <c r="N5100" s="18"/>
      <c r="X5100" s="48">
        <v>200</v>
      </c>
      <c r="Y5100" s="48">
        <v>40</v>
      </c>
      <c r="Z5100" s="41">
        <f t="shared" si="614"/>
        <v>2</v>
      </c>
    </row>
    <row r="5101" spans="2:26" ht="15.75" customHeight="1">
      <c r="B5101" s="72">
        <v>41852</v>
      </c>
      <c r="C5101" s="116">
        <v>0.125</v>
      </c>
      <c r="D5101" s="74">
        <f t="shared" si="610"/>
        <v>41852.125</v>
      </c>
      <c r="E5101" s="117">
        <v>8.2922430315</v>
      </c>
      <c r="F5101" s="24">
        <f t="shared" si="607"/>
        <v>15.838184190164998</v>
      </c>
      <c r="G5101" s="117">
        <v>15.0708750275</v>
      </c>
      <c r="H5101" s="24">
        <f t="shared" si="608"/>
        <v>28.785371302524997</v>
      </c>
      <c r="I5101" s="117">
        <v>6.7786319982499998</v>
      </c>
      <c r="J5101" s="24">
        <f t="shared" si="609"/>
        <v>12.947187116657499</v>
      </c>
      <c r="K5101" s="14">
        <f t="shared" si="611"/>
        <v>5</v>
      </c>
      <c r="L5101" s="41">
        <f t="shared" si="612"/>
        <v>-33.982859994981226</v>
      </c>
      <c r="M5101" s="41">
        <f t="shared" si="613"/>
        <v>2</v>
      </c>
      <c r="N5101" s="18"/>
      <c r="X5101" s="48">
        <v>200</v>
      </c>
      <c r="Y5101" s="48">
        <v>40</v>
      </c>
      <c r="Z5101" s="41">
        <f t="shared" si="614"/>
        <v>2</v>
      </c>
    </row>
    <row r="5102" spans="2:26" ht="15.75" customHeight="1">
      <c r="B5102" s="72">
        <v>41852</v>
      </c>
      <c r="C5102" s="116">
        <v>0.16666666666424135</v>
      </c>
      <c r="D5102" s="74">
        <f t="shared" si="610"/>
        <v>41852.166666666664</v>
      </c>
      <c r="E5102" s="117">
        <v>47.3987521325</v>
      </c>
      <c r="F5102" s="24">
        <f t="shared" si="607"/>
        <v>90.531616573074999</v>
      </c>
      <c r="G5102" s="117">
        <v>68.232120879999997</v>
      </c>
      <c r="H5102" s="24">
        <f t="shared" si="608"/>
        <v>130.32335088079998</v>
      </c>
      <c r="I5102" s="117">
        <v>20.833368750000002</v>
      </c>
      <c r="J5102" s="24">
        <f t="shared" si="609"/>
        <v>39.791734312500004</v>
      </c>
      <c r="K5102" s="14">
        <f t="shared" si="611"/>
        <v>5</v>
      </c>
      <c r="L5102" s="41">
        <f t="shared" si="612"/>
        <v>-7.138312799138717</v>
      </c>
      <c r="M5102" s="41">
        <f t="shared" si="613"/>
        <v>2</v>
      </c>
      <c r="N5102" s="18"/>
      <c r="X5102" s="48">
        <v>200</v>
      </c>
      <c r="Y5102" s="48">
        <v>40</v>
      </c>
      <c r="Z5102" s="41">
        <f t="shared" si="614"/>
        <v>2</v>
      </c>
    </row>
    <row r="5103" spans="2:26" ht="15.75" customHeight="1">
      <c r="B5103" s="72">
        <v>41852</v>
      </c>
      <c r="C5103" s="116">
        <v>0.20833333333575865</v>
      </c>
      <c r="D5103" s="74">
        <f t="shared" si="610"/>
        <v>41852.208333333336</v>
      </c>
      <c r="E5103" s="117">
        <v>45.358324865</v>
      </c>
      <c r="F5103" s="24">
        <f t="shared" si="607"/>
        <v>86.634400492149993</v>
      </c>
      <c r="G5103" s="117">
        <v>65.498323769999999</v>
      </c>
      <c r="H5103" s="24">
        <f t="shared" si="608"/>
        <v>125.10179840069999</v>
      </c>
      <c r="I5103" s="117">
        <v>20.139998895000002</v>
      </c>
      <c r="J5103" s="24">
        <f t="shared" si="609"/>
        <v>38.467397889449998</v>
      </c>
      <c r="K5103" s="14">
        <f t="shared" si="611"/>
        <v>5</v>
      </c>
      <c r="L5103" s="41">
        <f t="shared" si="612"/>
        <v>-8.4626492221887233</v>
      </c>
      <c r="M5103" s="41">
        <f t="shared" si="613"/>
        <v>2</v>
      </c>
      <c r="N5103" s="18"/>
      <c r="X5103" s="48">
        <v>200</v>
      </c>
      <c r="Y5103" s="48">
        <v>40</v>
      </c>
      <c r="Z5103" s="41">
        <f t="shared" si="614"/>
        <v>2</v>
      </c>
    </row>
    <row r="5104" spans="2:26" ht="15.75" customHeight="1">
      <c r="B5104" s="72">
        <v>41852</v>
      </c>
      <c r="C5104" s="116">
        <v>0.25</v>
      </c>
      <c r="D5104" s="74">
        <f t="shared" si="610"/>
        <v>41852.25</v>
      </c>
      <c r="E5104" s="117">
        <v>43.481587982500002</v>
      </c>
      <c r="F5104" s="24">
        <f t="shared" si="607"/>
        <v>83.049833046575003</v>
      </c>
      <c r="G5104" s="117">
        <v>63.854445017499998</v>
      </c>
      <c r="H5104" s="24">
        <f t="shared" si="608"/>
        <v>121.96198998342498</v>
      </c>
      <c r="I5104" s="117">
        <v>20.372857034999999</v>
      </c>
      <c r="J5104" s="24">
        <f t="shared" si="609"/>
        <v>38.912156936849996</v>
      </c>
      <c r="K5104" s="14">
        <f t="shared" si="611"/>
        <v>5</v>
      </c>
      <c r="L5104" s="41">
        <f t="shared" si="612"/>
        <v>-8.0178901747887252</v>
      </c>
      <c r="M5104" s="41">
        <f t="shared" si="613"/>
        <v>2</v>
      </c>
      <c r="N5104" s="18"/>
      <c r="X5104" s="48">
        <v>200</v>
      </c>
      <c r="Y5104" s="48">
        <v>40</v>
      </c>
      <c r="Z5104" s="41">
        <f t="shared" si="614"/>
        <v>2</v>
      </c>
    </row>
    <row r="5105" spans="2:26" ht="15.75" customHeight="1">
      <c r="B5105" s="72">
        <v>41852</v>
      </c>
      <c r="C5105" s="116">
        <v>0.29166666666424135</v>
      </c>
      <c r="D5105" s="74">
        <f t="shared" si="610"/>
        <v>41852.291666666664</v>
      </c>
      <c r="E5105" s="117">
        <v>40.3422727775</v>
      </c>
      <c r="F5105" s="24">
        <f t="shared" si="607"/>
        <v>77.053741005025003</v>
      </c>
      <c r="G5105" s="117">
        <v>67.882471687500001</v>
      </c>
      <c r="H5105" s="24">
        <f t="shared" si="608"/>
        <v>129.65552092312498</v>
      </c>
      <c r="I5105" s="117">
        <v>27.540198910000001</v>
      </c>
      <c r="J5105" s="24">
        <f t="shared" si="609"/>
        <v>52.6017799181</v>
      </c>
      <c r="K5105" s="14">
        <f t="shared" si="611"/>
        <v>5</v>
      </c>
      <c r="L5105" s="41">
        <f t="shared" si="612"/>
        <v>5.6717328064612786</v>
      </c>
      <c r="M5105" s="41">
        <f t="shared" si="613"/>
        <v>2</v>
      </c>
      <c r="N5105" s="18"/>
      <c r="X5105" s="48">
        <v>200</v>
      </c>
      <c r="Y5105" s="48">
        <v>40</v>
      </c>
      <c r="Z5105" s="41">
        <f t="shared" si="614"/>
        <v>2</v>
      </c>
    </row>
    <row r="5106" spans="2:26" ht="15.75" customHeight="1">
      <c r="B5106" s="72">
        <v>41852</v>
      </c>
      <c r="C5106" s="116">
        <v>0.33333333333575865</v>
      </c>
      <c r="D5106" s="74">
        <f t="shared" si="610"/>
        <v>41852.333333333336</v>
      </c>
      <c r="E5106" s="117">
        <v>35.716789394999999</v>
      </c>
      <c r="F5106" s="24">
        <f t="shared" si="607"/>
        <v>68.219067744450001</v>
      </c>
      <c r="G5106" s="117">
        <v>55.074136899999999</v>
      </c>
      <c r="H5106" s="24">
        <f t="shared" si="608"/>
        <v>105.191601479</v>
      </c>
      <c r="I5106" s="117">
        <v>19.35734751</v>
      </c>
      <c r="J5106" s="24">
        <f t="shared" si="609"/>
        <v>36.972533744099998</v>
      </c>
      <c r="K5106" s="14">
        <f t="shared" si="611"/>
        <v>5</v>
      </c>
      <c r="L5106" s="41">
        <f t="shared" si="612"/>
        <v>-9.9575133675387235</v>
      </c>
      <c r="M5106" s="41">
        <f t="shared" si="613"/>
        <v>2</v>
      </c>
      <c r="N5106" s="18"/>
      <c r="X5106" s="48">
        <v>200</v>
      </c>
      <c r="Y5106" s="48">
        <v>40</v>
      </c>
      <c r="Z5106" s="41">
        <f t="shared" si="614"/>
        <v>2</v>
      </c>
    </row>
    <row r="5107" spans="2:26" ht="15.75" customHeight="1">
      <c r="B5107" s="72">
        <v>41852</v>
      </c>
      <c r="C5107" s="116">
        <v>0.375</v>
      </c>
      <c r="D5107" s="74">
        <f t="shared" si="610"/>
        <v>41852.375</v>
      </c>
      <c r="E5107" s="117">
        <v>35.867494690000001</v>
      </c>
      <c r="F5107" s="24">
        <f t="shared" si="607"/>
        <v>68.5069148579</v>
      </c>
      <c r="G5107" s="117">
        <v>60.901928349999999</v>
      </c>
      <c r="H5107" s="24">
        <f t="shared" si="608"/>
        <v>116.32268314849999</v>
      </c>
      <c r="I5107" s="117">
        <v>25.034433665000002</v>
      </c>
      <c r="J5107" s="24">
        <f t="shared" si="609"/>
        <v>47.815768300150005</v>
      </c>
      <c r="K5107" s="14">
        <f t="shared" si="611"/>
        <v>5</v>
      </c>
      <c r="L5107" s="41">
        <f t="shared" si="612"/>
        <v>0.88572118851128323</v>
      </c>
      <c r="M5107" s="41">
        <f t="shared" si="613"/>
        <v>2</v>
      </c>
      <c r="N5107" s="18"/>
      <c r="X5107" s="48">
        <v>200</v>
      </c>
      <c r="Y5107" s="48">
        <v>40</v>
      </c>
      <c r="Z5107" s="41">
        <f t="shared" si="614"/>
        <v>2</v>
      </c>
    </row>
    <row r="5108" spans="2:26" ht="15.75" customHeight="1">
      <c r="B5108" s="72">
        <v>41852</v>
      </c>
      <c r="C5108" s="116">
        <v>0.41666666666424135</v>
      </c>
      <c r="D5108" s="74">
        <f t="shared" si="610"/>
        <v>41852.416666666664</v>
      </c>
      <c r="E5108" s="117">
        <v>29.427183575000001</v>
      </c>
      <c r="F5108" s="24">
        <f t="shared" si="607"/>
        <v>56.205920628249999</v>
      </c>
      <c r="G5108" s="117">
        <v>49.0623242275</v>
      </c>
      <c r="H5108" s="24">
        <f t="shared" si="608"/>
        <v>93.709039274524997</v>
      </c>
      <c r="I5108" s="117">
        <v>19.63514065</v>
      </c>
      <c r="J5108" s="24">
        <f t="shared" si="609"/>
        <v>37.503118641500002</v>
      </c>
      <c r="K5108" s="14">
        <f t="shared" si="611"/>
        <v>5</v>
      </c>
      <c r="L5108" s="41">
        <f t="shared" si="612"/>
        <v>-9.4269284701387193</v>
      </c>
      <c r="M5108" s="41">
        <f t="shared" si="613"/>
        <v>2</v>
      </c>
      <c r="N5108" s="18"/>
      <c r="X5108" s="48">
        <v>200</v>
      </c>
      <c r="Y5108" s="48">
        <v>40</v>
      </c>
      <c r="Z5108" s="41">
        <f t="shared" si="614"/>
        <v>2</v>
      </c>
    </row>
    <row r="5109" spans="2:26" ht="15.75" customHeight="1">
      <c r="B5109" s="72">
        <v>41852</v>
      </c>
      <c r="C5109" s="116">
        <v>0.45833333333575865</v>
      </c>
      <c r="D5109" s="74">
        <f t="shared" si="610"/>
        <v>41852.458333333336</v>
      </c>
      <c r="E5109" s="117">
        <v>31.227604055</v>
      </c>
      <c r="F5109" s="24">
        <f t="shared" si="607"/>
        <v>59.644723745050001</v>
      </c>
      <c r="G5109" s="117">
        <v>53.395649027499999</v>
      </c>
      <c r="H5109" s="24">
        <f t="shared" si="608"/>
        <v>101.98568964252499</v>
      </c>
      <c r="I5109" s="117">
        <v>22.168044967499998</v>
      </c>
      <c r="J5109" s="24">
        <f t="shared" si="609"/>
        <v>42.340965887924995</v>
      </c>
      <c r="K5109" s="14">
        <f t="shared" si="611"/>
        <v>5</v>
      </c>
      <c r="L5109" s="41">
        <f t="shared" si="612"/>
        <v>-4.5890812237137268</v>
      </c>
      <c r="M5109" s="41">
        <f t="shared" si="613"/>
        <v>2</v>
      </c>
      <c r="N5109" s="18"/>
      <c r="X5109" s="48">
        <v>200</v>
      </c>
      <c r="Y5109" s="48">
        <v>40</v>
      </c>
      <c r="Z5109" s="41">
        <f t="shared" si="614"/>
        <v>2</v>
      </c>
    </row>
    <row r="5110" spans="2:26" ht="15.75" customHeight="1">
      <c r="B5110" s="72">
        <v>41852</v>
      </c>
      <c r="C5110" s="116">
        <v>0.5</v>
      </c>
      <c r="D5110" s="74">
        <f t="shared" si="610"/>
        <v>41852.5</v>
      </c>
      <c r="E5110" s="117">
        <v>19.529325772499998</v>
      </c>
      <c r="F5110" s="24">
        <f t="shared" si="607"/>
        <v>37.301012225474992</v>
      </c>
      <c r="G5110" s="117">
        <v>35.277006014999998</v>
      </c>
      <c r="H5110" s="24">
        <f t="shared" si="608"/>
        <v>67.379081488649987</v>
      </c>
      <c r="I5110" s="117">
        <v>15.747680245</v>
      </c>
      <c r="J5110" s="24">
        <f t="shared" si="609"/>
        <v>30.078069267949999</v>
      </c>
      <c r="K5110" s="14">
        <f t="shared" si="611"/>
        <v>5</v>
      </c>
      <c r="L5110" s="41">
        <f t="shared" si="612"/>
        <v>-16.851977843688722</v>
      </c>
      <c r="M5110" s="41">
        <f t="shared" si="613"/>
        <v>2</v>
      </c>
      <c r="N5110" s="18"/>
      <c r="X5110" s="48">
        <v>200</v>
      </c>
      <c r="Y5110" s="48">
        <v>40</v>
      </c>
      <c r="Z5110" s="41">
        <f t="shared" si="614"/>
        <v>2</v>
      </c>
    </row>
    <row r="5111" spans="2:26" ht="15.75" customHeight="1">
      <c r="B5111" s="72">
        <v>41852</v>
      </c>
      <c r="C5111" s="116">
        <v>0.54166666666424135</v>
      </c>
      <c r="D5111" s="74">
        <f t="shared" si="610"/>
        <v>41852.541666666664</v>
      </c>
      <c r="E5111" s="117">
        <v>23.374434969999999</v>
      </c>
      <c r="F5111" s="24">
        <f t="shared" si="607"/>
        <v>44.6451707927</v>
      </c>
      <c r="G5111" s="117">
        <v>45.482722062500002</v>
      </c>
      <c r="H5111" s="24">
        <f t="shared" si="608"/>
        <v>86.871999139375006</v>
      </c>
      <c r="I5111" s="117">
        <v>22.108287092499999</v>
      </c>
      <c r="J5111" s="24">
        <f t="shared" si="609"/>
        <v>42.226828346674999</v>
      </c>
      <c r="K5111" s="14">
        <f t="shared" si="611"/>
        <v>5</v>
      </c>
      <c r="L5111" s="41">
        <f t="shared" si="612"/>
        <v>-4.7032187649637223</v>
      </c>
      <c r="M5111" s="41">
        <f t="shared" si="613"/>
        <v>2</v>
      </c>
      <c r="N5111" s="18"/>
      <c r="X5111" s="48">
        <v>200</v>
      </c>
      <c r="Y5111" s="48">
        <v>40</v>
      </c>
      <c r="Z5111" s="41">
        <f t="shared" si="614"/>
        <v>2</v>
      </c>
    </row>
    <row r="5112" spans="2:26" ht="15.75" customHeight="1">
      <c r="B5112" s="72">
        <v>41852</v>
      </c>
      <c r="C5112" s="116">
        <v>0.58333333333575865</v>
      </c>
      <c r="D5112" s="74">
        <f t="shared" si="610"/>
        <v>41852.583333333336</v>
      </c>
      <c r="E5112" s="117">
        <v>25.980104964999999</v>
      </c>
      <c r="F5112" s="24">
        <f t="shared" si="607"/>
        <v>49.622000483149996</v>
      </c>
      <c r="G5112" s="117">
        <v>51.432196132500003</v>
      </c>
      <c r="H5112" s="24">
        <f t="shared" si="608"/>
        <v>98.235494613075005</v>
      </c>
      <c r="I5112" s="117">
        <v>25.452091164999999</v>
      </c>
      <c r="J5112" s="24">
        <f t="shared" si="609"/>
        <v>48.613494125149998</v>
      </c>
      <c r="K5112" s="14">
        <f t="shared" si="611"/>
        <v>5</v>
      </c>
      <c r="L5112" s="41">
        <f t="shared" si="612"/>
        <v>1.6834470135112767</v>
      </c>
      <c r="M5112" s="41">
        <f t="shared" si="613"/>
        <v>2</v>
      </c>
      <c r="N5112" s="18"/>
      <c r="X5112" s="48">
        <v>200</v>
      </c>
      <c r="Y5112" s="48">
        <v>40</v>
      </c>
      <c r="Z5112" s="41">
        <f t="shared" si="614"/>
        <v>2</v>
      </c>
    </row>
    <row r="5113" spans="2:26" ht="15.75" customHeight="1">
      <c r="B5113" s="72">
        <v>41852</v>
      </c>
      <c r="C5113" s="116">
        <v>0.625</v>
      </c>
      <c r="D5113" s="74">
        <f t="shared" si="610"/>
        <v>41852.625</v>
      </c>
      <c r="E5113" s="117">
        <v>33.528113132500003</v>
      </c>
      <c r="F5113" s="24">
        <f t="shared" si="607"/>
        <v>64.03869608307501</v>
      </c>
      <c r="G5113" s="117">
        <v>64.752293745000003</v>
      </c>
      <c r="H5113" s="24">
        <f t="shared" si="608"/>
        <v>123.67688105294999</v>
      </c>
      <c r="I5113" s="117">
        <v>31.2241806125</v>
      </c>
      <c r="J5113" s="24">
        <f t="shared" si="609"/>
        <v>59.638184969874999</v>
      </c>
      <c r="K5113" s="14">
        <f t="shared" si="611"/>
        <v>5</v>
      </c>
      <c r="L5113" s="41">
        <f t="shared" si="612"/>
        <v>12.708137858236277</v>
      </c>
      <c r="M5113" s="41">
        <f t="shared" si="613"/>
        <v>2</v>
      </c>
      <c r="N5113" s="18"/>
      <c r="X5113" s="48">
        <v>200</v>
      </c>
      <c r="Y5113" s="48">
        <v>40</v>
      </c>
      <c r="Z5113" s="41">
        <f t="shared" si="614"/>
        <v>2</v>
      </c>
    </row>
    <row r="5114" spans="2:26" ht="15.75" customHeight="1">
      <c r="B5114" s="72">
        <v>41852</v>
      </c>
      <c r="C5114" s="116">
        <v>0.66666666666424135</v>
      </c>
      <c r="D5114" s="74">
        <f t="shared" si="610"/>
        <v>41852.666666666664</v>
      </c>
      <c r="E5114" s="117">
        <v>23.386362107499998</v>
      </c>
      <c r="F5114" s="24">
        <f t="shared" si="607"/>
        <v>44.667951625324996</v>
      </c>
      <c r="G5114" s="117">
        <v>43.476150302500002</v>
      </c>
      <c r="H5114" s="24">
        <f t="shared" si="608"/>
        <v>83.039447077774994</v>
      </c>
      <c r="I5114" s="117">
        <v>20.089788195000001</v>
      </c>
      <c r="J5114" s="24">
        <f t="shared" si="609"/>
        <v>38.371495452449999</v>
      </c>
      <c r="K5114" s="14">
        <f t="shared" si="611"/>
        <v>5</v>
      </c>
      <c r="L5114" s="41">
        <f t="shared" si="612"/>
        <v>-8.5585516591887227</v>
      </c>
      <c r="M5114" s="41">
        <f t="shared" si="613"/>
        <v>2</v>
      </c>
      <c r="N5114" s="18"/>
      <c r="X5114" s="48">
        <v>200</v>
      </c>
      <c r="Y5114" s="48">
        <v>40</v>
      </c>
      <c r="Z5114" s="41">
        <f t="shared" si="614"/>
        <v>2</v>
      </c>
    </row>
    <row r="5115" spans="2:26" ht="15.75" customHeight="1">
      <c r="B5115" s="72">
        <v>41852</v>
      </c>
      <c r="C5115" s="116">
        <v>0.70833333333575865</v>
      </c>
      <c r="D5115" s="74">
        <f t="shared" si="610"/>
        <v>41852.708333333336</v>
      </c>
      <c r="E5115" s="117">
        <v>21.111790235000001</v>
      </c>
      <c r="F5115" s="24">
        <f t="shared" si="607"/>
        <v>40.323519348849999</v>
      </c>
      <c r="G5115" s="117">
        <v>40.812941007500001</v>
      </c>
      <c r="H5115" s="24">
        <f t="shared" si="608"/>
        <v>77.952717324324993</v>
      </c>
      <c r="I5115" s="117">
        <v>19.7011507725</v>
      </c>
      <c r="J5115" s="24">
        <f t="shared" si="609"/>
        <v>37.629197975475002</v>
      </c>
      <c r="K5115" s="14">
        <f t="shared" si="611"/>
        <v>5</v>
      </c>
      <c r="L5115" s="41">
        <f t="shared" si="612"/>
        <v>-9.3008491361637198</v>
      </c>
      <c r="M5115" s="41">
        <f t="shared" si="613"/>
        <v>2</v>
      </c>
      <c r="N5115" s="18"/>
      <c r="X5115" s="48">
        <v>200</v>
      </c>
      <c r="Y5115" s="48">
        <v>40</v>
      </c>
      <c r="Z5115" s="41">
        <f t="shared" si="614"/>
        <v>2</v>
      </c>
    </row>
    <row r="5116" spans="2:26" ht="15.75" customHeight="1">
      <c r="B5116" s="72">
        <v>41852</v>
      </c>
      <c r="C5116" s="116">
        <v>0.75</v>
      </c>
      <c r="D5116" s="74">
        <f t="shared" si="610"/>
        <v>41852.75</v>
      </c>
      <c r="E5116" s="117">
        <v>24.0942718475</v>
      </c>
      <c r="F5116" s="24">
        <f t="shared" si="607"/>
        <v>46.020059228724996</v>
      </c>
      <c r="G5116" s="117">
        <v>47.258456494999997</v>
      </c>
      <c r="H5116" s="24">
        <f t="shared" si="608"/>
        <v>90.26365190544999</v>
      </c>
      <c r="I5116" s="117">
        <v>23.164184647500001</v>
      </c>
      <c r="J5116" s="24">
        <f t="shared" si="609"/>
        <v>44.243592676725001</v>
      </c>
      <c r="K5116" s="14">
        <f t="shared" si="611"/>
        <v>5</v>
      </c>
      <c r="L5116" s="41">
        <f t="shared" si="612"/>
        <v>-2.6864544349137205</v>
      </c>
      <c r="M5116" s="41">
        <f t="shared" si="613"/>
        <v>2</v>
      </c>
      <c r="N5116" s="18"/>
      <c r="X5116" s="48">
        <v>200</v>
      </c>
      <c r="Y5116" s="48">
        <v>40</v>
      </c>
      <c r="Z5116" s="41">
        <f t="shared" si="614"/>
        <v>2</v>
      </c>
    </row>
    <row r="5117" spans="2:26" ht="15.75" customHeight="1">
      <c r="B5117" s="72">
        <v>41852</v>
      </c>
      <c r="C5117" s="116">
        <v>0.79166666666424135</v>
      </c>
      <c r="D5117" s="74">
        <f t="shared" si="610"/>
        <v>41852.791666666664</v>
      </c>
      <c r="E5117" s="117">
        <v>16.070661897499999</v>
      </c>
      <c r="F5117" s="24">
        <f t="shared" si="607"/>
        <v>30.694964224224996</v>
      </c>
      <c r="G5117" s="117">
        <v>31.043347177499999</v>
      </c>
      <c r="H5117" s="24">
        <f t="shared" si="608"/>
        <v>59.292793109024998</v>
      </c>
      <c r="I5117" s="117">
        <v>14.97268528225</v>
      </c>
      <c r="J5117" s="24">
        <f t="shared" si="609"/>
        <v>28.597828889097499</v>
      </c>
      <c r="K5117" s="14">
        <f t="shared" si="611"/>
        <v>5</v>
      </c>
      <c r="L5117" s="41">
        <f t="shared" si="612"/>
        <v>-18.332218222541222</v>
      </c>
      <c r="M5117" s="41">
        <f t="shared" si="613"/>
        <v>2</v>
      </c>
      <c r="N5117" s="18"/>
      <c r="X5117" s="48">
        <v>200</v>
      </c>
      <c r="Y5117" s="48">
        <v>40</v>
      </c>
      <c r="Z5117" s="41">
        <f t="shared" si="614"/>
        <v>2</v>
      </c>
    </row>
    <row r="5118" spans="2:26" ht="15.75" customHeight="1">
      <c r="B5118" s="72">
        <v>41852</v>
      </c>
      <c r="C5118" s="116">
        <v>0.83333333333575865</v>
      </c>
      <c r="D5118" s="74">
        <f t="shared" si="610"/>
        <v>41852.833333333336</v>
      </c>
      <c r="E5118" s="117">
        <v>16.974936305</v>
      </c>
      <c r="F5118" s="24">
        <f t="shared" si="607"/>
        <v>32.422128342549996</v>
      </c>
      <c r="G5118" s="117">
        <v>33.023085690000002</v>
      </c>
      <c r="H5118" s="24">
        <f t="shared" si="608"/>
        <v>63.074093667900001</v>
      </c>
      <c r="I5118" s="117">
        <v>16.048149384999999</v>
      </c>
      <c r="J5118" s="24">
        <f t="shared" si="609"/>
        <v>30.651965325349995</v>
      </c>
      <c r="K5118" s="14">
        <f t="shared" si="611"/>
        <v>5</v>
      </c>
      <c r="L5118" s="41">
        <f t="shared" si="612"/>
        <v>-16.278081786288727</v>
      </c>
      <c r="M5118" s="41">
        <f t="shared" si="613"/>
        <v>2</v>
      </c>
      <c r="N5118" s="18"/>
      <c r="X5118" s="48">
        <v>200</v>
      </c>
      <c r="Y5118" s="48">
        <v>40</v>
      </c>
      <c r="Z5118" s="41">
        <f t="shared" si="614"/>
        <v>2</v>
      </c>
    </row>
    <row r="5119" spans="2:26" ht="15.75" customHeight="1">
      <c r="B5119" s="72">
        <v>41852</v>
      </c>
      <c r="C5119" s="116">
        <v>0.875</v>
      </c>
      <c r="D5119" s="74">
        <f t="shared" si="610"/>
        <v>41852.875</v>
      </c>
      <c r="E5119" s="117">
        <v>19.934468514999999</v>
      </c>
      <c r="F5119" s="24">
        <f t="shared" si="607"/>
        <v>38.074834863649997</v>
      </c>
      <c r="G5119" s="117">
        <v>37.158747269999999</v>
      </c>
      <c r="H5119" s="24">
        <f t="shared" si="608"/>
        <v>70.973207285699999</v>
      </c>
      <c r="I5119" s="117">
        <v>17.224278752499998</v>
      </c>
      <c r="J5119" s="24">
        <f t="shared" si="609"/>
        <v>32.898372417274999</v>
      </c>
      <c r="K5119" s="14">
        <f t="shared" si="611"/>
        <v>5</v>
      </c>
      <c r="L5119" s="41">
        <f t="shared" si="612"/>
        <v>-14.031674694363723</v>
      </c>
      <c r="M5119" s="41">
        <f t="shared" si="613"/>
        <v>2</v>
      </c>
      <c r="N5119" s="18"/>
      <c r="X5119" s="48">
        <v>200</v>
      </c>
      <c r="Y5119" s="48">
        <v>40</v>
      </c>
      <c r="Z5119" s="41">
        <f t="shared" si="614"/>
        <v>2</v>
      </c>
    </row>
    <row r="5120" spans="2:26" ht="15.75" customHeight="1">
      <c r="B5120" s="72">
        <v>41852</v>
      </c>
      <c r="C5120" s="116">
        <v>0.91666666666424135</v>
      </c>
      <c r="D5120" s="74">
        <f t="shared" si="610"/>
        <v>41852.916666666664</v>
      </c>
      <c r="E5120" s="117">
        <v>13.5855164095</v>
      </c>
      <c r="F5120" s="24">
        <f t="shared" si="607"/>
        <v>25.948336342144998</v>
      </c>
      <c r="G5120" s="117">
        <v>26.424763989999999</v>
      </c>
      <c r="H5120" s="24">
        <f t="shared" si="608"/>
        <v>50.471299220899994</v>
      </c>
      <c r="I5120" s="117">
        <v>12.839247574250001</v>
      </c>
      <c r="J5120" s="24">
        <f t="shared" si="609"/>
        <v>24.522962866817501</v>
      </c>
      <c r="K5120" s="14">
        <f t="shared" si="611"/>
        <v>5</v>
      </c>
      <c r="L5120" s="41">
        <f t="shared" si="612"/>
        <v>-22.40708424482122</v>
      </c>
      <c r="M5120" s="41">
        <f t="shared" si="613"/>
        <v>2</v>
      </c>
      <c r="N5120" s="18"/>
      <c r="X5120" s="48">
        <v>200</v>
      </c>
      <c r="Y5120" s="48">
        <v>40</v>
      </c>
      <c r="Z5120" s="41">
        <f t="shared" si="614"/>
        <v>2</v>
      </c>
    </row>
    <row r="5121" spans="2:26" ht="15.75" customHeight="1">
      <c r="B5121" s="72">
        <v>41852</v>
      </c>
      <c r="C5121" s="116">
        <v>0.95833333333575865</v>
      </c>
      <c r="D5121" s="74">
        <f t="shared" si="610"/>
        <v>41852.958333333336</v>
      </c>
      <c r="E5121" s="117">
        <v>15.0758334525</v>
      </c>
      <c r="F5121" s="24">
        <f t="shared" si="607"/>
        <v>28.794841894274999</v>
      </c>
      <c r="G5121" s="117">
        <v>26.928883469999999</v>
      </c>
      <c r="H5121" s="24">
        <f t="shared" si="608"/>
        <v>51.434167427699997</v>
      </c>
      <c r="I5121" s="117">
        <v>11.853050014500001</v>
      </c>
      <c r="J5121" s="24">
        <f t="shared" si="609"/>
        <v>22.639325527695</v>
      </c>
      <c r="K5121" s="14">
        <f t="shared" si="611"/>
        <v>5</v>
      </c>
      <c r="L5121" s="41">
        <f t="shared" si="612"/>
        <v>-24.290721583943721</v>
      </c>
      <c r="M5121" s="41">
        <f t="shared" si="613"/>
        <v>2</v>
      </c>
      <c r="N5121" s="18"/>
      <c r="X5121" s="48">
        <v>200</v>
      </c>
      <c r="Y5121" s="48">
        <v>40</v>
      </c>
      <c r="Z5121" s="41">
        <f t="shared" si="614"/>
        <v>2</v>
      </c>
    </row>
    <row r="5122" spans="2:26" ht="15.75" customHeight="1">
      <c r="B5122" s="72">
        <v>41853</v>
      </c>
      <c r="C5122" s="116">
        <v>0</v>
      </c>
      <c r="D5122" s="74">
        <f t="shared" si="610"/>
        <v>41853</v>
      </c>
      <c r="E5122" s="117">
        <v>13.953900474999999</v>
      </c>
      <c r="F5122" s="24">
        <f t="shared" si="607"/>
        <v>26.651949907249996</v>
      </c>
      <c r="G5122" s="117">
        <v>26.8061958975</v>
      </c>
      <c r="H5122" s="24">
        <f t="shared" si="608"/>
        <v>51.199834164224995</v>
      </c>
      <c r="I5122" s="117">
        <v>12.852295422499999</v>
      </c>
      <c r="J5122" s="24">
        <f t="shared" si="609"/>
        <v>24.547884256974996</v>
      </c>
      <c r="K5122" s="14">
        <f t="shared" si="611"/>
        <v>6</v>
      </c>
      <c r="L5122" s="41">
        <f t="shared" si="612"/>
        <v>-22.382162854663726</v>
      </c>
      <c r="M5122" s="41">
        <f t="shared" si="613"/>
        <v>2</v>
      </c>
      <c r="N5122" s="18"/>
      <c r="X5122" s="48">
        <v>200</v>
      </c>
      <c r="Y5122" s="48">
        <v>40</v>
      </c>
      <c r="Z5122" s="41">
        <f t="shared" si="614"/>
        <v>2</v>
      </c>
    </row>
    <row r="5123" spans="2:26" ht="15.75" customHeight="1">
      <c r="B5123" s="72">
        <v>41853</v>
      </c>
      <c r="C5123" s="116">
        <v>4.1666666664241347E-2</v>
      </c>
      <c r="D5123" s="74">
        <f t="shared" si="610"/>
        <v>41853.041666666664</v>
      </c>
      <c r="E5123" s="117">
        <v>18.9092966475</v>
      </c>
      <c r="F5123" s="24">
        <f t="shared" si="607"/>
        <v>36.116756596724997</v>
      </c>
      <c r="G5123" s="117">
        <v>32.706421175000003</v>
      </c>
      <c r="H5123" s="24">
        <f t="shared" si="608"/>
        <v>62.469264444250001</v>
      </c>
      <c r="I5123" s="117">
        <v>13.797124527499999</v>
      </c>
      <c r="J5123" s="24">
        <f t="shared" si="609"/>
        <v>26.352507847524997</v>
      </c>
      <c r="K5123" s="14">
        <f t="shared" si="611"/>
        <v>6</v>
      </c>
      <c r="L5123" s="41">
        <f t="shared" si="612"/>
        <v>-20.577539264113724</v>
      </c>
      <c r="M5123" s="41">
        <f t="shared" si="613"/>
        <v>2</v>
      </c>
      <c r="N5123" s="18"/>
      <c r="X5123" s="48">
        <v>200</v>
      </c>
      <c r="Y5123" s="48">
        <v>40</v>
      </c>
      <c r="Z5123" s="41">
        <f t="shared" si="614"/>
        <v>2</v>
      </c>
    </row>
    <row r="5124" spans="2:26" ht="15.75" customHeight="1">
      <c r="B5124" s="72">
        <v>41853</v>
      </c>
      <c r="C5124" s="116">
        <v>8.3333333335758653E-2</v>
      </c>
      <c r="D5124" s="74">
        <f t="shared" si="610"/>
        <v>41853.083333333336</v>
      </c>
      <c r="E5124" s="117">
        <v>11.5734976435</v>
      </c>
      <c r="F5124" s="24">
        <f t="shared" si="607"/>
        <v>22.105380499084998</v>
      </c>
      <c r="G5124" s="117">
        <v>22.491055750000001</v>
      </c>
      <c r="H5124" s="24">
        <f t="shared" si="608"/>
        <v>42.957916482500003</v>
      </c>
      <c r="I5124" s="117">
        <v>10.917558112749999</v>
      </c>
      <c r="J5124" s="24">
        <f t="shared" si="609"/>
        <v>20.852535995352497</v>
      </c>
      <c r="K5124" s="14">
        <f t="shared" si="611"/>
        <v>6</v>
      </c>
      <c r="L5124" s="41">
        <f t="shared" si="612"/>
        <v>-26.077511116286225</v>
      </c>
      <c r="M5124" s="41">
        <f t="shared" si="613"/>
        <v>2</v>
      </c>
      <c r="N5124" s="18"/>
      <c r="X5124" s="48">
        <v>200</v>
      </c>
      <c r="Y5124" s="48">
        <v>40</v>
      </c>
      <c r="Z5124" s="41">
        <f t="shared" si="614"/>
        <v>2</v>
      </c>
    </row>
    <row r="5125" spans="2:26" ht="15.75" customHeight="1">
      <c r="B5125" s="72">
        <v>41853</v>
      </c>
      <c r="C5125" s="116">
        <v>0.125</v>
      </c>
      <c r="D5125" s="74">
        <f t="shared" si="610"/>
        <v>41853.125</v>
      </c>
      <c r="E5125" s="117">
        <v>11.483839735749999</v>
      </c>
      <c r="F5125" s="24">
        <f t="shared" si="607"/>
        <v>21.934133895282496</v>
      </c>
      <c r="G5125" s="117">
        <v>22.685832592499999</v>
      </c>
      <c r="H5125" s="24">
        <f t="shared" si="608"/>
        <v>43.329940251674998</v>
      </c>
      <c r="I5125" s="117">
        <v>11.201992854249999</v>
      </c>
      <c r="J5125" s="24">
        <f t="shared" si="609"/>
        <v>21.395806351617498</v>
      </c>
      <c r="K5125" s="14">
        <f t="shared" si="611"/>
        <v>6</v>
      </c>
      <c r="L5125" s="41">
        <f t="shared" si="612"/>
        <v>-25.534240760021223</v>
      </c>
      <c r="M5125" s="41">
        <f t="shared" si="613"/>
        <v>2</v>
      </c>
      <c r="N5125" s="18"/>
      <c r="X5125" s="48">
        <v>200</v>
      </c>
      <c r="Y5125" s="48">
        <v>40</v>
      </c>
      <c r="Z5125" s="41">
        <f t="shared" si="614"/>
        <v>2</v>
      </c>
    </row>
    <row r="5126" spans="2:26" ht="15.75" customHeight="1">
      <c r="B5126" s="72">
        <v>41853</v>
      </c>
      <c r="C5126" s="116">
        <v>0.16666666666424135</v>
      </c>
      <c r="D5126" s="74">
        <f t="shared" si="610"/>
        <v>41853.166666666664</v>
      </c>
      <c r="E5126" s="117">
        <v>10.583045471</v>
      </c>
      <c r="F5126" s="24">
        <f t="shared" si="607"/>
        <v>20.213616849609998</v>
      </c>
      <c r="G5126" s="117">
        <v>19.814274879999999</v>
      </c>
      <c r="H5126" s="24">
        <f t="shared" si="608"/>
        <v>37.845265020799999</v>
      </c>
      <c r="I5126" s="117">
        <v>9.23122940925</v>
      </c>
      <c r="J5126" s="24">
        <f t="shared" si="609"/>
        <v>17.6316481716675</v>
      </c>
      <c r="K5126" s="14">
        <f t="shared" si="611"/>
        <v>6</v>
      </c>
      <c r="L5126" s="41">
        <f t="shared" si="612"/>
        <v>-29.298398939971221</v>
      </c>
      <c r="M5126" s="41">
        <f t="shared" si="613"/>
        <v>2</v>
      </c>
      <c r="N5126" s="18"/>
      <c r="X5126" s="48">
        <v>200</v>
      </c>
      <c r="Y5126" s="48">
        <v>40</v>
      </c>
      <c r="Z5126" s="41">
        <f t="shared" si="614"/>
        <v>2</v>
      </c>
    </row>
    <row r="5127" spans="2:26" ht="15.75" customHeight="1">
      <c r="B5127" s="72">
        <v>41853</v>
      </c>
      <c r="C5127" s="116">
        <v>0.20833333333575865</v>
      </c>
      <c r="D5127" s="74">
        <f t="shared" si="610"/>
        <v>41853.208333333336</v>
      </c>
      <c r="E5127" s="117">
        <v>18.892304832499999</v>
      </c>
      <c r="F5127" s="24">
        <f t="shared" si="607"/>
        <v>36.084302230074996</v>
      </c>
      <c r="G5127" s="117">
        <v>38.5400601025</v>
      </c>
      <c r="H5127" s="24">
        <f t="shared" si="608"/>
        <v>73.611514795774994</v>
      </c>
      <c r="I5127" s="117">
        <v>19.647755267499999</v>
      </c>
      <c r="J5127" s="24">
        <f t="shared" si="609"/>
        <v>37.527212560924994</v>
      </c>
      <c r="K5127" s="14">
        <f t="shared" si="611"/>
        <v>6</v>
      </c>
      <c r="L5127" s="41">
        <f t="shared" si="612"/>
        <v>-9.4028345507137274</v>
      </c>
      <c r="M5127" s="41">
        <f t="shared" si="613"/>
        <v>2</v>
      </c>
      <c r="N5127" s="18"/>
      <c r="X5127" s="48">
        <v>200</v>
      </c>
      <c r="Y5127" s="48">
        <v>40</v>
      </c>
      <c r="Z5127" s="41">
        <f t="shared" si="614"/>
        <v>2</v>
      </c>
    </row>
    <row r="5128" spans="2:26" ht="15.75" customHeight="1">
      <c r="B5128" s="72">
        <v>41853</v>
      </c>
      <c r="C5128" s="116">
        <v>0.25</v>
      </c>
      <c r="D5128" s="74">
        <f t="shared" si="610"/>
        <v>41853.25</v>
      </c>
      <c r="E5128" s="117">
        <v>26.819707794999999</v>
      </c>
      <c r="F5128" s="24">
        <f t="shared" si="607"/>
        <v>51.225641888449999</v>
      </c>
      <c r="G5128" s="117">
        <v>44.276416327500002</v>
      </c>
      <c r="H5128" s="24">
        <f t="shared" si="608"/>
        <v>84.567955185524994</v>
      </c>
      <c r="I5128" s="117">
        <v>17.45670853</v>
      </c>
      <c r="J5128" s="24">
        <f t="shared" si="609"/>
        <v>33.342313292299998</v>
      </c>
      <c r="K5128" s="14">
        <f t="shared" si="611"/>
        <v>6</v>
      </c>
      <c r="L5128" s="41">
        <f t="shared" si="612"/>
        <v>-13.587733819338723</v>
      </c>
      <c r="M5128" s="41">
        <f t="shared" si="613"/>
        <v>2</v>
      </c>
      <c r="N5128" s="18"/>
      <c r="X5128" s="48">
        <v>200</v>
      </c>
      <c r="Y5128" s="48">
        <v>40</v>
      </c>
      <c r="Z5128" s="41">
        <f t="shared" si="614"/>
        <v>2</v>
      </c>
    </row>
    <row r="5129" spans="2:26" ht="15.75" customHeight="1">
      <c r="B5129" s="72">
        <v>41853</v>
      </c>
      <c r="C5129" s="116">
        <v>0.29166666666424135</v>
      </c>
      <c r="D5129" s="74">
        <f t="shared" si="610"/>
        <v>41853.291666666664</v>
      </c>
      <c r="E5129" s="117">
        <v>20.791463942499998</v>
      </c>
      <c r="F5129" s="24">
        <f t="shared" si="607"/>
        <v>39.711696130174992</v>
      </c>
      <c r="G5129" s="117">
        <v>40.546547314999998</v>
      </c>
      <c r="H5129" s="24">
        <f t="shared" si="608"/>
        <v>77.44390537164999</v>
      </c>
      <c r="I5129" s="117">
        <v>19.755083375000002</v>
      </c>
      <c r="J5129" s="24">
        <f t="shared" si="609"/>
        <v>37.732209246250001</v>
      </c>
      <c r="K5129" s="14">
        <f t="shared" si="611"/>
        <v>6</v>
      </c>
      <c r="L5129" s="41">
        <f t="shared" si="612"/>
        <v>-9.1978378653887205</v>
      </c>
      <c r="M5129" s="41">
        <f t="shared" si="613"/>
        <v>2</v>
      </c>
      <c r="N5129" s="18"/>
      <c r="X5129" s="48">
        <v>200</v>
      </c>
      <c r="Y5129" s="48">
        <v>40</v>
      </c>
      <c r="Z5129" s="41">
        <f t="shared" si="614"/>
        <v>2</v>
      </c>
    </row>
    <row r="5130" spans="2:26" ht="15.75" customHeight="1">
      <c r="B5130" s="72">
        <v>41853</v>
      </c>
      <c r="C5130" s="116">
        <v>0.33333333333575865</v>
      </c>
      <c r="D5130" s="74">
        <f t="shared" si="610"/>
        <v>41853.333333333336</v>
      </c>
      <c r="E5130" s="117">
        <v>30.066122242500001</v>
      </c>
      <c r="F5130" s="24">
        <f t="shared" ref="F5130:F5193" si="615">IF(E5130&lt;&gt;"",E5130*1.91,NA())</f>
        <v>57.426293483175002</v>
      </c>
      <c r="G5130" s="117">
        <v>50.107591612500002</v>
      </c>
      <c r="H5130" s="24">
        <f t="shared" ref="H5130:H5193" si="616">IF(G5130&lt;&gt;"",G5130*1.91,NA())</f>
        <v>95.705499979875</v>
      </c>
      <c r="I5130" s="117">
        <v>20.0414693725</v>
      </c>
      <c r="J5130" s="24">
        <f t="shared" ref="J5130:J5193" si="617">IF(I5130&lt;&gt;"",I5130*1.91,NA())</f>
        <v>38.279206501474995</v>
      </c>
      <c r="K5130" s="14">
        <f t="shared" si="611"/>
        <v>6</v>
      </c>
      <c r="L5130" s="41">
        <f t="shared" si="612"/>
        <v>-8.6508406101637263</v>
      </c>
      <c r="M5130" s="41">
        <f t="shared" si="613"/>
        <v>2</v>
      </c>
      <c r="N5130" s="18"/>
      <c r="X5130" s="48">
        <v>200</v>
      </c>
      <c r="Y5130" s="48">
        <v>40</v>
      </c>
      <c r="Z5130" s="41">
        <f t="shared" si="614"/>
        <v>2</v>
      </c>
    </row>
    <row r="5131" spans="2:26" ht="15.75" customHeight="1">
      <c r="B5131" s="72">
        <v>41853</v>
      </c>
      <c r="C5131" s="116">
        <v>0.375</v>
      </c>
      <c r="D5131" s="74">
        <f t="shared" ref="D5131:D5194" si="618">B5131+C5131</f>
        <v>41853.375</v>
      </c>
      <c r="E5131" s="117">
        <v>31.70395487</v>
      </c>
      <c r="F5131" s="24">
        <f t="shared" si="615"/>
        <v>60.554553801699996</v>
      </c>
      <c r="G5131" s="117">
        <v>54.513307712500001</v>
      </c>
      <c r="H5131" s="24">
        <f t="shared" si="616"/>
        <v>104.120417730875</v>
      </c>
      <c r="I5131" s="117">
        <v>22.809352839999999</v>
      </c>
      <c r="J5131" s="24">
        <f t="shared" si="617"/>
        <v>43.565863924399999</v>
      </c>
      <c r="K5131" s="14">
        <f t="shared" ref="K5131:K5194" si="619">WEEKDAY(D5131,2)</f>
        <v>6</v>
      </c>
      <c r="L5131" s="41">
        <f t="shared" ref="L5131:L5194" si="620">IF(J5131="",NA(),J5131-(AVERAGE($J$10:$J$8794)))</f>
        <v>-3.3641831872387229</v>
      </c>
      <c r="M5131" s="41">
        <f t="shared" ref="M5131:M5194" si="621">$U$11</f>
        <v>2</v>
      </c>
      <c r="N5131" s="18"/>
      <c r="X5131" s="48">
        <v>200</v>
      </c>
      <c r="Y5131" s="48">
        <v>40</v>
      </c>
      <c r="Z5131" s="41">
        <f t="shared" ref="Z5131:Z5194" si="622">$U$11</f>
        <v>2</v>
      </c>
    </row>
    <row r="5132" spans="2:26" ht="15.75" customHeight="1">
      <c r="B5132" s="72">
        <v>41853</v>
      </c>
      <c r="C5132" s="116">
        <v>0.41666666666424135</v>
      </c>
      <c r="D5132" s="74">
        <f t="shared" si="618"/>
        <v>41853.416666666664</v>
      </c>
      <c r="E5132" s="117">
        <v>36.426255287499998</v>
      </c>
      <c r="F5132" s="24">
        <f t="shared" si="615"/>
        <v>69.574147599124998</v>
      </c>
      <c r="G5132" s="117">
        <v>59.647311774999999</v>
      </c>
      <c r="H5132" s="24">
        <f t="shared" si="616"/>
        <v>113.92636549024999</v>
      </c>
      <c r="I5132" s="117">
        <v>23.2210564875</v>
      </c>
      <c r="J5132" s="24">
        <f t="shared" si="617"/>
        <v>44.352217891125001</v>
      </c>
      <c r="K5132" s="14">
        <f t="shared" si="619"/>
        <v>6</v>
      </c>
      <c r="L5132" s="41">
        <f t="shared" si="620"/>
        <v>-2.5778292205137205</v>
      </c>
      <c r="M5132" s="41">
        <f t="shared" si="621"/>
        <v>2</v>
      </c>
      <c r="N5132" s="18"/>
      <c r="X5132" s="48">
        <v>200</v>
      </c>
      <c r="Y5132" s="48">
        <v>40</v>
      </c>
      <c r="Z5132" s="41">
        <f t="shared" si="622"/>
        <v>2</v>
      </c>
    </row>
    <row r="5133" spans="2:26" ht="15.75" customHeight="1">
      <c r="B5133" s="72">
        <v>41853</v>
      </c>
      <c r="C5133" s="116">
        <v>0.45833333333575865</v>
      </c>
      <c r="D5133" s="74">
        <f t="shared" si="618"/>
        <v>41853.458333333336</v>
      </c>
      <c r="E5133" s="117">
        <v>27.061271142500001</v>
      </c>
      <c r="F5133" s="24">
        <f t="shared" si="615"/>
        <v>51.687027882175002</v>
      </c>
      <c r="G5133" s="117">
        <v>50.678983717500003</v>
      </c>
      <c r="H5133" s="24">
        <f t="shared" si="616"/>
        <v>96.796858900425008</v>
      </c>
      <c r="I5133" s="117">
        <v>23.617712577500001</v>
      </c>
      <c r="J5133" s="24">
        <f t="shared" si="617"/>
        <v>45.109831023025002</v>
      </c>
      <c r="K5133" s="14">
        <f t="shared" si="619"/>
        <v>6</v>
      </c>
      <c r="L5133" s="41">
        <f t="shared" si="620"/>
        <v>-1.8202160886137193</v>
      </c>
      <c r="M5133" s="41">
        <f t="shared" si="621"/>
        <v>2</v>
      </c>
      <c r="N5133" s="18"/>
      <c r="X5133" s="48">
        <v>200</v>
      </c>
      <c r="Y5133" s="48">
        <v>40</v>
      </c>
      <c r="Z5133" s="41">
        <f t="shared" si="622"/>
        <v>2</v>
      </c>
    </row>
    <row r="5134" spans="2:26" ht="15.75" customHeight="1">
      <c r="B5134" s="72">
        <v>41853</v>
      </c>
      <c r="C5134" s="116">
        <v>0.5</v>
      </c>
      <c r="D5134" s="74">
        <f t="shared" si="618"/>
        <v>41853.5</v>
      </c>
      <c r="E5134" s="117">
        <v>21.359994032500001</v>
      </c>
      <c r="F5134" s="24">
        <f t="shared" si="615"/>
        <v>40.797588602075002</v>
      </c>
      <c r="G5134" s="117">
        <v>36.775451025000002</v>
      </c>
      <c r="H5134" s="24">
        <f t="shared" si="616"/>
        <v>70.241111457750009</v>
      </c>
      <c r="I5134" s="117">
        <v>15.415456987500001</v>
      </c>
      <c r="J5134" s="24">
        <f t="shared" si="617"/>
        <v>29.443522846124999</v>
      </c>
      <c r="K5134" s="14">
        <f t="shared" si="619"/>
        <v>6</v>
      </c>
      <c r="L5134" s="41">
        <f t="shared" si="620"/>
        <v>-17.486524265513722</v>
      </c>
      <c r="M5134" s="41">
        <f t="shared" si="621"/>
        <v>2</v>
      </c>
      <c r="N5134" s="18"/>
      <c r="X5134" s="48">
        <v>200</v>
      </c>
      <c r="Y5134" s="48">
        <v>40</v>
      </c>
      <c r="Z5134" s="41">
        <f t="shared" si="622"/>
        <v>2</v>
      </c>
    </row>
    <row r="5135" spans="2:26" ht="15.75" customHeight="1">
      <c r="B5135" s="72">
        <v>41853</v>
      </c>
      <c r="C5135" s="116">
        <v>0.54166666666424135</v>
      </c>
      <c r="D5135" s="74">
        <f t="shared" si="618"/>
        <v>41853.541666666664</v>
      </c>
      <c r="E5135" s="117">
        <v>18.345608407499999</v>
      </c>
      <c r="F5135" s="24">
        <f t="shared" si="615"/>
        <v>35.040112058324993</v>
      </c>
      <c r="G5135" s="117">
        <v>34.835137877500003</v>
      </c>
      <c r="H5135" s="24">
        <f t="shared" si="616"/>
        <v>66.535113346025</v>
      </c>
      <c r="I5135" s="117">
        <v>16.489529467499999</v>
      </c>
      <c r="J5135" s="24">
        <f t="shared" si="617"/>
        <v>31.495001282924996</v>
      </c>
      <c r="K5135" s="14">
        <f t="shared" si="619"/>
        <v>6</v>
      </c>
      <c r="L5135" s="41">
        <f t="shared" si="620"/>
        <v>-15.435045828713726</v>
      </c>
      <c r="M5135" s="41">
        <f t="shared" si="621"/>
        <v>2</v>
      </c>
      <c r="N5135" s="18"/>
      <c r="X5135" s="48">
        <v>200</v>
      </c>
      <c r="Y5135" s="48">
        <v>40</v>
      </c>
      <c r="Z5135" s="41">
        <f t="shared" si="622"/>
        <v>2</v>
      </c>
    </row>
    <row r="5136" spans="2:26" ht="15.75" customHeight="1">
      <c r="B5136" s="72">
        <v>41853</v>
      </c>
      <c r="C5136" s="116">
        <v>0.58333333333575865</v>
      </c>
      <c r="D5136" s="74">
        <f t="shared" si="618"/>
        <v>41853.583333333336</v>
      </c>
      <c r="E5136" s="117">
        <v>19.5226541</v>
      </c>
      <c r="F5136" s="24">
        <f t="shared" si="615"/>
        <v>37.288269331000002</v>
      </c>
      <c r="G5136" s="117">
        <v>35.222549502500001</v>
      </c>
      <c r="H5136" s="24">
        <f t="shared" si="616"/>
        <v>67.275069549774997</v>
      </c>
      <c r="I5136" s="117">
        <v>15.699895400000001</v>
      </c>
      <c r="J5136" s="24">
        <f t="shared" si="617"/>
        <v>29.986800213999999</v>
      </c>
      <c r="K5136" s="14">
        <f t="shared" si="619"/>
        <v>6</v>
      </c>
      <c r="L5136" s="41">
        <f t="shared" si="620"/>
        <v>-16.943246897638723</v>
      </c>
      <c r="M5136" s="41">
        <f t="shared" si="621"/>
        <v>2</v>
      </c>
      <c r="N5136" s="18"/>
      <c r="X5136" s="48">
        <v>200</v>
      </c>
      <c r="Y5136" s="48">
        <v>40</v>
      </c>
      <c r="Z5136" s="41">
        <f t="shared" si="622"/>
        <v>2</v>
      </c>
    </row>
    <row r="5137" spans="2:26" ht="15.75" customHeight="1">
      <c r="B5137" s="72">
        <v>41853</v>
      </c>
      <c r="C5137" s="116">
        <v>0.625</v>
      </c>
      <c r="D5137" s="74">
        <f t="shared" si="618"/>
        <v>41853.625</v>
      </c>
      <c r="E5137" s="117">
        <v>19.8343197425</v>
      </c>
      <c r="F5137" s="24">
        <f t="shared" si="615"/>
        <v>37.883550708175001</v>
      </c>
      <c r="G5137" s="117">
        <v>37.666112734999999</v>
      </c>
      <c r="H5137" s="24">
        <f t="shared" si="616"/>
        <v>71.942275323849998</v>
      </c>
      <c r="I5137" s="117">
        <v>17.831792992499999</v>
      </c>
      <c r="J5137" s="24">
        <f t="shared" si="617"/>
        <v>34.058724615674997</v>
      </c>
      <c r="K5137" s="14">
        <f t="shared" si="619"/>
        <v>6</v>
      </c>
      <c r="L5137" s="41">
        <f t="shared" si="620"/>
        <v>-12.871322495963724</v>
      </c>
      <c r="M5137" s="41">
        <f t="shared" si="621"/>
        <v>2</v>
      </c>
      <c r="N5137" s="18"/>
      <c r="X5137" s="48">
        <v>200</v>
      </c>
      <c r="Y5137" s="48">
        <v>40</v>
      </c>
      <c r="Z5137" s="41">
        <f t="shared" si="622"/>
        <v>2</v>
      </c>
    </row>
    <row r="5138" spans="2:26" ht="15.75" customHeight="1">
      <c r="B5138" s="72">
        <v>41853</v>
      </c>
      <c r="C5138" s="116">
        <v>0.66666666666424135</v>
      </c>
      <c r="D5138" s="74">
        <f t="shared" si="618"/>
        <v>41853.666666666664</v>
      </c>
      <c r="E5138" s="117">
        <v>19.896901517500002</v>
      </c>
      <c r="F5138" s="24">
        <f t="shared" si="615"/>
        <v>38.003081898425002</v>
      </c>
      <c r="G5138" s="117">
        <v>37.4414364525</v>
      </c>
      <c r="H5138" s="24">
        <f t="shared" si="616"/>
        <v>71.513143624275003</v>
      </c>
      <c r="I5138" s="117">
        <v>17.5445349375</v>
      </c>
      <c r="J5138" s="24">
        <f t="shared" si="617"/>
        <v>33.510061730624997</v>
      </c>
      <c r="K5138" s="14">
        <f t="shared" si="619"/>
        <v>6</v>
      </c>
      <c r="L5138" s="41">
        <f t="shared" si="620"/>
        <v>-13.419985381013724</v>
      </c>
      <c r="M5138" s="41">
        <f t="shared" si="621"/>
        <v>2</v>
      </c>
      <c r="N5138" s="18"/>
      <c r="X5138" s="48">
        <v>200</v>
      </c>
      <c r="Y5138" s="48">
        <v>40</v>
      </c>
      <c r="Z5138" s="41">
        <f t="shared" si="622"/>
        <v>2</v>
      </c>
    </row>
    <row r="5139" spans="2:26" ht="15.75" customHeight="1">
      <c r="B5139" s="72">
        <v>41853</v>
      </c>
      <c r="C5139" s="116">
        <v>0.70833333333575865</v>
      </c>
      <c r="D5139" s="74">
        <f t="shared" si="618"/>
        <v>41853.708333333336</v>
      </c>
      <c r="E5139" s="117">
        <v>11.8933088675</v>
      </c>
      <c r="F5139" s="24">
        <f t="shared" si="615"/>
        <v>22.716219936925</v>
      </c>
      <c r="G5139" s="117">
        <v>20.9553316075</v>
      </c>
      <c r="H5139" s="24">
        <f t="shared" si="616"/>
        <v>40.024683370325</v>
      </c>
      <c r="I5139" s="117">
        <v>9.0620227419999999</v>
      </c>
      <c r="J5139" s="24">
        <f t="shared" si="617"/>
        <v>17.308463437219999</v>
      </c>
      <c r="K5139" s="14">
        <f t="shared" si="619"/>
        <v>6</v>
      </c>
      <c r="L5139" s="41">
        <f t="shared" si="620"/>
        <v>-29.621583674418723</v>
      </c>
      <c r="M5139" s="41">
        <f t="shared" si="621"/>
        <v>2</v>
      </c>
      <c r="N5139" s="18"/>
      <c r="X5139" s="48">
        <v>200</v>
      </c>
      <c r="Y5139" s="48">
        <v>40</v>
      </c>
      <c r="Z5139" s="41">
        <f t="shared" si="622"/>
        <v>2</v>
      </c>
    </row>
    <row r="5140" spans="2:26" ht="15.75" customHeight="1">
      <c r="B5140" s="72">
        <v>41853</v>
      </c>
      <c r="C5140" s="116">
        <v>0.75</v>
      </c>
      <c r="D5140" s="74">
        <f t="shared" si="618"/>
        <v>41853.75</v>
      </c>
      <c r="E5140" s="117">
        <v>8.4771009890000002</v>
      </c>
      <c r="F5140" s="24">
        <f t="shared" si="615"/>
        <v>16.19126288899</v>
      </c>
      <c r="G5140" s="117">
        <v>16.2323585575</v>
      </c>
      <c r="H5140" s="24">
        <f t="shared" si="616"/>
        <v>31.003804844824998</v>
      </c>
      <c r="I5140" s="117">
        <v>7.7552575692500003</v>
      </c>
      <c r="J5140" s="24">
        <f t="shared" si="617"/>
        <v>14.8125419572675</v>
      </c>
      <c r="K5140" s="14">
        <f t="shared" si="619"/>
        <v>6</v>
      </c>
      <c r="L5140" s="41">
        <f t="shared" si="620"/>
        <v>-32.117505154371223</v>
      </c>
      <c r="M5140" s="41">
        <f t="shared" si="621"/>
        <v>2</v>
      </c>
      <c r="N5140" s="18"/>
      <c r="X5140" s="48">
        <v>200</v>
      </c>
      <c r="Y5140" s="48">
        <v>40</v>
      </c>
      <c r="Z5140" s="41">
        <f t="shared" si="622"/>
        <v>2</v>
      </c>
    </row>
    <row r="5141" spans="2:26" ht="15.75" customHeight="1">
      <c r="B5141" s="72">
        <v>41853</v>
      </c>
      <c r="C5141" s="116">
        <v>0.79166666666424135</v>
      </c>
      <c r="D5141" s="74">
        <f t="shared" si="618"/>
        <v>41853.791666666664</v>
      </c>
      <c r="E5141" s="117">
        <v>6.6237383527500002</v>
      </c>
      <c r="F5141" s="24">
        <f t="shared" si="615"/>
        <v>12.651340253752499</v>
      </c>
      <c r="G5141" s="117">
        <v>12.912757975750001</v>
      </c>
      <c r="H5141" s="24">
        <f t="shared" si="616"/>
        <v>24.663367733682499</v>
      </c>
      <c r="I5141" s="117">
        <v>6.2890196252499999</v>
      </c>
      <c r="J5141" s="24">
        <f t="shared" si="617"/>
        <v>12.012027484227499</v>
      </c>
      <c r="K5141" s="14">
        <f t="shared" si="619"/>
        <v>6</v>
      </c>
      <c r="L5141" s="41">
        <f t="shared" si="620"/>
        <v>-34.918019627411226</v>
      </c>
      <c r="M5141" s="41">
        <f t="shared" si="621"/>
        <v>2</v>
      </c>
      <c r="N5141" s="18"/>
      <c r="X5141" s="48">
        <v>200</v>
      </c>
      <c r="Y5141" s="48">
        <v>40</v>
      </c>
      <c r="Z5141" s="41">
        <f t="shared" si="622"/>
        <v>2</v>
      </c>
    </row>
    <row r="5142" spans="2:26" ht="15.75" customHeight="1">
      <c r="B5142" s="72">
        <v>41853</v>
      </c>
      <c r="C5142" s="116">
        <v>0.83333333333575865</v>
      </c>
      <c r="D5142" s="74">
        <f t="shared" si="618"/>
        <v>41853.833333333336</v>
      </c>
      <c r="E5142" s="117">
        <v>8.6194862557499992</v>
      </c>
      <c r="F5142" s="24">
        <f t="shared" si="615"/>
        <v>16.463218748482497</v>
      </c>
      <c r="G5142" s="117">
        <v>16.9804807925</v>
      </c>
      <c r="H5142" s="24">
        <f t="shared" si="616"/>
        <v>32.432718313674997</v>
      </c>
      <c r="I5142" s="117">
        <v>8.3609945362500007</v>
      </c>
      <c r="J5142" s="24">
        <f t="shared" si="617"/>
        <v>15.9694995642375</v>
      </c>
      <c r="K5142" s="14">
        <f t="shared" si="619"/>
        <v>6</v>
      </c>
      <c r="L5142" s="41">
        <f t="shared" si="620"/>
        <v>-30.96054754740122</v>
      </c>
      <c r="M5142" s="41">
        <f t="shared" si="621"/>
        <v>2</v>
      </c>
      <c r="N5142" s="18"/>
      <c r="X5142" s="48">
        <v>200</v>
      </c>
      <c r="Y5142" s="48">
        <v>40</v>
      </c>
      <c r="Z5142" s="41">
        <f t="shared" si="622"/>
        <v>2</v>
      </c>
    </row>
    <row r="5143" spans="2:26" ht="15.75" customHeight="1">
      <c r="B5143" s="72">
        <v>41853</v>
      </c>
      <c r="C5143" s="116">
        <v>0.875</v>
      </c>
      <c r="D5143" s="74">
        <f t="shared" si="618"/>
        <v>41853.875</v>
      </c>
      <c r="E5143" s="117">
        <v>8.2974146414999996</v>
      </c>
      <c r="F5143" s="24">
        <f t="shared" si="615"/>
        <v>15.848061965264998</v>
      </c>
      <c r="G5143" s="117">
        <v>15.116482159249999</v>
      </c>
      <c r="H5143" s="24">
        <f t="shared" si="616"/>
        <v>28.872480924167498</v>
      </c>
      <c r="I5143" s="117">
        <v>6.8190675169999997</v>
      </c>
      <c r="J5143" s="24">
        <f t="shared" si="617"/>
        <v>13.024418957469999</v>
      </c>
      <c r="K5143" s="14">
        <f t="shared" si="619"/>
        <v>6</v>
      </c>
      <c r="L5143" s="41">
        <f t="shared" si="620"/>
        <v>-33.905628154168724</v>
      </c>
      <c r="M5143" s="41">
        <f t="shared" si="621"/>
        <v>2</v>
      </c>
      <c r="N5143" s="18"/>
      <c r="X5143" s="48">
        <v>200</v>
      </c>
      <c r="Y5143" s="48">
        <v>40</v>
      </c>
      <c r="Z5143" s="41">
        <f t="shared" si="622"/>
        <v>2</v>
      </c>
    </row>
    <row r="5144" spans="2:26" ht="15.75" customHeight="1">
      <c r="B5144" s="72">
        <v>41853</v>
      </c>
      <c r="C5144" s="116">
        <v>0.91666666666424135</v>
      </c>
      <c r="D5144" s="74">
        <f t="shared" si="618"/>
        <v>41853.916666666664</v>
      </c>
      <c r="E5144" s="117">
        <v>10.27042735725</v>
      </c>
      <c r="F5144" s="24">
        <f t="shared" si="615"/>
        <v>19.616516252347498</v>
      </c>
      <c r="G5144" s="117">
        <v>16.421631895000001</v>
      </c>
      <c r="H5144" s="24">
        <f t="shared" si="616"/>
        <v>31.365316919449999</v>
      </c>
      <c r="I5144" s="117">
        <v>6.1512045397500001</v>
      </c>
      <c r="J5144" s="24">
        <f t="shared" si="617"/>
        <v>11.748800670922499</v>
      </c>
      <c r="K5144" s="14">
        <f t="shared" si="619"/>
        <v>6</v>
      </c>
      <c r="L5144" s="41">
        <f t="shared" si="620"/>
        <v>-35.181246440716222</v>
      </c>
      <c r="M5144" s="41">
        <f t="shared" si="621"/>
        <v>2</v>
      </c>
      <c r="N5144" s="18"/>
      <c r="X5144" s="48">
        <v>200</v>
      </c>
      <c r="Y5144" s="48">
        <v>40</v>
      </c>
      <c r="Z5144" s="41">
        <f t="shared" si="622"/>
        <v>2</v>
      </c>
    </row>
    <row r="5145" spans="2:26" ht="15.75" customHeight="1">
      <c r="B5145" s="72">
        <v>41853</v>
      </c>
      <c r="C5145" s="116">
        <v>0.95833333333575865</v>
      </c>
      <c r="D5145" s="74">
        <f t="shared" si="618"/>
        <v>41853.958333333336</v>
      </c>
      <c r="E5145" s="117">
        <v>7.5398113210000002</v>
      </c>
      <c r="F5145" s="24">
        <f t="shared" si="615"/>
        <v>14.40103962311</v>
      </c>
      <c r="G5145" s="117">
        <v>14.4040872675</v>
      </c>
      <c r="H5145" s="24">
        <f t="shared" si="616"/>
        <v>27.511806680924998</v>
      </c>
      <c r="I5145" s="117">
        <v>6.8642759472500003</v>
      </c>
      <c r="J5145" s="24">
        <f t="shared" si="617"/>
        <v>13.1107670592475</v>
      </c>
      <c r="K5145" s="14">
        <f t="shared" si="619"/>
        <v>6</v>
      </c>
      <c r="L5145" s="41">
        <f t="shared" si="620"/>
        <v>-33.819280052391221</v>
      </c>
      <c r="M5145" s="41">
        <f t="shared" si="621"/>
        <v>2</v>
      </c>
      <c r="N5145" s="18"/>
      <c r="X5145" s="48">
        <v>200</v>
      </c>
      <c r="Y5145" s="48">
        <v>40</v>
      </c>
      <c r="Z5145" s="41">
        <f t="shared" si="622"/>
        <v>2</v>
      </c>
    </row>
    <row r="5146" spans="2:26" ht="15.75" customHeight="1">
      <c r="B5146" s="72">
        <v>41854</v>
      </c>
      <c r="C5146" s="116">
        <v>0</v>
      </c>
      <c r="D5146" s="74">
        <f t="shared" si="618"/>
        <v>41854</v>
      </c>
      <c r="E5146" s="117">
        <v>5.4263816939999998</v>
      </c>
      <c r="F5146" s="24">
        <f t="shared" si="615"/>
        <v>10.364389035539999</v>
      </c>
      <c r="G5146" s="117">
        <v>10.8336136045</v>
      </c>
      <c r="H5146" s="24">
        <f t="shared" si="616"/>
        <v>20.692201984594998</v>
      </c>
      <c r="I5146" s="117">
        <v>5.4072319100000001</v>
      </c>
      <c r="J5146" s="24">
        <f t="shared" si="617"/>
        <v>10.3278129481</v>
      </c>
      <c r="K5146" s="14">
        <f t="shared" si="619"/>
        <v>7</v>
      </c>
      <c r="L5146" s="41">
        <f t="shared" si="620"/>
        <v>-36.602234163538725</v>
      </c>
      <c r="M5146" s="41">
        <f t="shared" si="621"/>
        <v>2</v>
      </c>
      <c r="N5146" s="18"/>
      <c r="X5146" s="48">
        <v>200</v>
      </c>
      <c r="Y5146" s="48">
        <v>40</v>
      </c>
      <c r="Z5146" s="41">
        <f t="shared" si="622"/>
        <v>2</v>
      </c>
    </row>
    <row r="5147" spans="2:26" ht="15.75" customHeight="1">
      <c r="B5147" s="72">
        <v>41854</v>
      </c>
      <c r="C5147" s="116">
        <v>4.1666666664241347E-2</v>
      </c>
      <c r="D5147" s="74">
        <f t="shared" si="618"/>
        <v>41854.041666666664</v>
      </c>
      <c r="E5147" s="117">
        <v>3.3419400305</v>
      </c>
      <c r="F5147" s="24">
        <f t="shared" si="615"/>
        <v>6.3831054582549998</v>
      </c>
      <c r="G5147" s="117">
        <v>6.3584404617499999</v>
      </c>
      <c r="H5147" s="24">
        <f t="shared" si="616"/>
        <v>12.144621281942499</v>
      </c>
      <c r="I5147" s="117">
        <v>3.0165004314999999</v>
      </c>
      <c r="J5147" s="24">
        <f t="shared" si="617"/>
        <v>5.7615158241649995</v>
      </c>
      <c r="K5147" s="14">
        <f t="shared" si="619"/>
        <v>7</v>
      </c>
      <c r="L5147" s="41">
        <f t="shared" si="620"/>
        <v>-41.168531287473719</v>
      </c>
      <c r="M5147" s="41">
        <f t="shared" si="621"/>
        <v>2</v>
      </c>
      <c r="N5147" s="18"/>
      <c r="X5147" s="48">
        <v>200</v>
      </c>
      <c r="Y5147" s="48">
        <v>40</v>
      </c>
      <c r="Z5147" s="41">
        <f t="shared" si="622"/>
        <v>2</v>
      </c>
    </row>
    <row r="5148" spans="2:26" ht="15.75" customHeight="1">
      <c r="B5148" s="72">
        <v>41854</v>
      </c>
      <c r="C5148" s="116">
        <v>8.3333333335758653E-2</v>
      </c>
      <c r="D5148" s="74">
        <f t="shared" si="618"/>
        <v>41854.083333333336</v>
      </c>
      <c r="E5148" s="117">
        <v>3.8743449062500002</v>
      </c>
      <c r="F5148" s="24">
        <f t="shared" si="615"/>
        <v>7.3999987709374997</v>
      </c>
      <c r="G5148" s="117">
        <v>5.45633496625</v>
      </c>
      <c r="H5148" s="24">
        <f t="shared" si="616"/>
        <v>10.4215997855375</v>
      </c>
      <c r="I5148" s="117">
        <v>1.5819900602500001</v>
      </c>
      <c r="J5148" s="24">
        <f t="shared" si="617"/>
        <v>3.0216010150775001</v>
      </c>
      <c r="K5148" s="14">
        <f t="shared" si="619"/>
        <v>7</v>
      </c>
      <c r="L5148" s="41">
        <f t="shared" si="620"/>
        <v>-43.908446096561221</v>
      </c>
      <c r="M5148" s="41">
        <f t="shared" si="621"/>
        <v>2</v>
      </c>
      <c r="N5148" s="18"/>
      <c r="X5148" s="48">
        <v>200</v>
      </c>
      <c r="Y5148" s="48">
        <v>40</v>
      </c>
      <c r="Z5148" s="41">
        <f t="shared" si="622"/>
        <v>2</v>
      </c>
    </row>
    <row r="5149" spans="2:26" ht="15.75" customHeight="1">
      <c r="B5149" s="72">
        <v>41854</v>
      </c>
      <c r="C5149" s="116">
        <v>0.125</v>
      </c>
      <c r="D5149" s="74">
        <f t="shared" si="618"/>
        <v>41854.125</v>
      </c>
      <c r="E5149" s="117">
        <v>6.4039981322499999</v>
      </c>
      <c r="F5149" s="24">
        <f t="shared" si="615"/>
        <v>12.231636432597499</v>
      </c>
      <c r="G5149" s="117">
        <v>9.5851142239999998</v>
      </c>
      <c r="H5149" s="24">
        <f t="shared" si="616"/>
        <v>18.30756816784</v>
      </c>
      <c r="I5149" s="117">
        <v>3.1811160914999999</v>
      </c>
      <c r="J5149" s="24">
        <f t="shared" si="617"/>
        <v>6.0759317347649997</v>
      </c>
      <c r="K5149" s="14">
        <f t="shared" si="619"/>
        <v>7</v>
      </c>
      <c r="L5149" s="41">
        <f t="shared" si="620"/>
        <v>-40.854115376873722</v>
      </c>
      <c r="M5149" s="41">
        <f t="shared" si="621"/>
        <v>2</v>
      </c>
      <c r="N5149" s="18"/>
      <c r="X5149" s="48">
        <v>200</v>
      </c>
      <c r="Y5149" s="48">
        <v>40</v>
      </c>
      <c r="Z5149" s="41">
        <f t="shared" si="622"/>
        <v>2</v>
      </c>
    </row>
    <row r="5150" spans="2:26" ht="15.75" customHeight="1">
      <c r="B5150" s="72">
        <v>41854</v>
      </c>
      <c r="C5150" s="116">
        <v>0.16666666666424135</v>
      </c>
      <c r="D5150" s="74">
        <f t="shared" si="618"/>
        <v>41854.166666666664</v>
      </c>
      <c r="E5150" s="117">
        <v>5.5192097195000001</v>
      </c>
      <c r="F5150" s="24">
        <f t="shared" si="615"/>
        <v>10.541690564245</v>
      </c>
      <c r="G5150" s="117">
        <v>9.4406038882499992</v>
      </c>
      <c r="H5150" s="24">
        <f t="shared" si="616"/>
        <v>18.031553426557497</v>
      </c>
      <c r="I5150" s="117">
        <v>3.9213941672499999</v>
      </c>
      <c r="J5150" s="24">
        <f t="shared" si="617"/>
        <v>7.4898628594474994</v>
      </c>
      <c r="K5150" s="14">
        <f t="shared" si="619"/>
        <v>7</v>
      </c>
      <c r="L5150" s="41">
        <f t="shared" si="620"/>
        <v>-39.440184252191223</v>
      </c>
      <c r="M5150" s="41">
        <f t="shared" si="621"/>
        <v>2</v>
      </c>
      <c r="N5150" s="18"/>
      <c r="X5150" s="48">
        <v>200</v>
      </c>
      <c r="Y5150" s="48">
        <v>40</v>
      </c>
      <c r="Z5150" s="41">
        <f t="shared" si="622"/>
        <v>2</v>
      </c>
    </row>
    <row r="5151" spans="2:26" ht="15.75" customHeight="1">
      <c r="B5151" s="72">
        <v>41854</v>
      </c>
      <c r="C5151" s="116">
        <v>0.20833333333575865</v>
      </c>
      <c r="D5151" s="74">
        <f t="shared" si="618"/>
        <v>41854.208333333336</v>
      </c>
      <c r="E5151" s="117">
        <v>4.2627165974999999</v>
      </c>
      <c r="F5151" s="24">
        <f t="shared" si="615"/>
        <v>8.1417887012249999</v>
      </c>
      <c r="G5151" s="117">
        <v>6.0563527935000003</v>
      </c>
      <c r="H5151" s="24">
        <f t="shared" si="616"/>
        <v>11.567633835585001</v>
      </c>
      <c r="I5151" s="117">
        <v>1.79363619625</v>
      </c>
      <c r="J5151" s="24">
        <f t="shared" si="617"/>
        <v>3.4258451348375001</v>
      </c>
      <c r="K5151" s="14">
        <f t="shared" si="619"/>
        <v>7</v>
      </c>
      <c r="L5151" s="41">
        <f t="shared" si="620"/>
        <v>-43.50420197680122</v>
      </c>
      <c r="M5151" s="41">
        <f t="shared" si="621"/>
        <v>2</v>
      </c>
      <c r="N5151" s="18"/>
      <c r="X5151" s="48">
        <v>200</v>
      </c>
      <c r="Y5151" s="48">
        <v>40</v>
      </c>
      <c r="Z5151" s="41">
        <f t="shared" si="622"/>
        <v>2</v>
      </c>
    </row>
    <row r="5152" spans="2:26" ht="15.75" customHeight="1">
      <c r="B5152" s="72">
        <v>41854</v>
      </c>
      <c r="C5152" s="116">
        <v>0.25</v>
      </c>
      <c r="D5152" s="74">
        <f t="shared" si="618"/>
        <v>41854.25</v>
      </c>
      <c r="E5152" s="117">
        <v>4.8312431594999996</v>
      </c>
      <c r="F5152" s="24">
        <f t="shared" si="615"/>
        <v>9.2276744346449995</v>
      </c>
      <c r="G5152" s="117">
        <v>6.6273467430000004</v>
      </c>
      <c r="H5152" s="24">
        <f t="shared" si="616"/>
        <v>12.658232279130001</v>
      </c>
      <c r="I5152" s="117">
        <v>1.7961035842499999</v>
      </c>
      <c r="J5152" s="24">
        <f t="shared" si="617"/>
        <v>3.4305578459174999</v>
      </c>
      <c r="K5152" s="14">
        <f t="shared" si="619"/>
        <v>7</v>
      </c>
      <c r="L5152" s="41">
        <f t="shared" si="620"/>
        <v>-43.499489265721223</v>
      </c>
      <c r="M5152" s="41">
        <f t="shared" si="621"/>
        <v>2</v>
      </c>
      <c r="N5152" s="18"/>
      <c r="X5152" s="48">
        <v>200</v>
      </c>
      <c r="Y5152" s="48">
        <v>40</v>
      </c>
      <c r="Z5152" s="41">
        <f t="shared" si="622"/>
        <v>2</v>
      </c>
    </row>
    <row r="5153" spans="2:26" ht="15.75" customHeight="1">
      <c r="B5153" s="72">
        <v>41854</v>
      </c>
      <c r="C5153" s="116">
        <v>0.29166666666424135</v>
      </c>
      <c r="D5153" s="74">
        <f t="shared" si="618"/>
        <v>41854.291666666664</v>
      </c>
      <c r="E5153" s="117">
        <v>5.5636013462499996</v>
      </c>
      <c r="F5153" s="24">
        <f t="shared" si="615"/>
        <v>10.626478571337499</v>
      </c>
      <c r="G5153" s="117">
        <v>9.7627335990000006</v>
      </c>
      <c r="H5153" s="24">
        <f t="shared" si="616"/>
        <v>18.64682117409</v>
      </c>
      <c r="I5153" s="117">
        <v>4.1991322535000002</v>
      </c>
      <c r="J5153" s="24">
        <f t="shared" si="617"/>
        <v>8.0203426041850001</v>
      </c>
      <c r="K5153" s="14">
        <f t="shared" si="619"/>
        <v>7</v>
      </c>
      <c r="L5153" s="41">
        <f t="shared" si="620"/>
        <v>-38.909704507453725</v>
      </c>
      <c r="M5153" s="41">
        <f t="shared" si="621"/>
        <v>2</v>
      </c>
      <c r="N5153" s="18"/>
      <c r="X5153" s="48">
        <v>200</v>
      </c>
      <c r="Y5153" s="48">
        <v>40</v>
      </c>
      <c r="Z5153" s="41">
        <f t="shared" si="622"/>
        <v>2</v>
      </c>
    </row>
    <row r="5154" spans="2:26" ht="15.75" customHeight="1">
      <c r="B5154" s="72">
        <v>41854</v>
      </c>
      <c r="C5154" s="116">
        <v>0.33333333333575865</v>
      </c>
      <c r="D5154" s="74">
        <f t="shared" si="618"/>
        <v>41854.333333333336</v>
      </c>
      <c r="E5154" s="117">
        <v>6.8731464452499997</v>
      </c>
      <c r="F5154" s="24">
        <f t="shared" si="615"/>
        <v>13.127709710427499</v>
      </c>
      <c r="G5154" s="117">
        <v>11.80947623</v>
      </c>
      <c r="H5154" s="24">
        <f t="shared" si="616"/>
        <v>22.556099599299998</v>
      </c>
      <c r="I5154" s="117">
        <v>4.9363297844999998</v>
      </c>
      <c r="J5154" s="24">
        <f t="shared" si="617"/>
        <v>9.4283898883949995</v>
      </c>
      <c r="K5154" s="14">
        <f t="shared" si="619"/>
        <v>7</v>
      </c>
      <c r="L5154" s="41">
        <f t="shared" si="620"/>
        <v>-37.501657223243726</v>
      </c>
      <c r="M5154" s="41">
        <f t="shared" si="621"/>
        <v>2</v>
      </c>
      <c r="N5154" s="18"/>
      <c r="X5154" s="48">
        <v>200</v>
      </c>
      <c r="Y5154" s="48">
        <v>40</v>
      </c>
      <c r="Z5154" s="41">
        <f t="shared" si="622"/>
        <v>2</v>
      </c>
    </row>
    <row r="5155" spans="2:26" ht="15.75" customHeight="1">
      <c r="B5155" s="72">
        <v>41854</v>
      </c>
      <c r="C5155" s="116">
        <v>0.375</v>
      </c>
      <c r="D5155" s="74">
        <f t="shared" si="618"/>
        <v>41854.375</v>
      </c>
      <c r="E5155" s="117">
        <v>9.7982557369999999</v>
      </c>
      <c r="F5155" s="24">
        <f t="shared" si="615"/>
        <v>18.714668457669998</v>
      </c>
      <c r="G5155" s="117">
        <v>15.0782797275</v>
      </c>
      <c r="H5155" s="24">
        <f t="shared" si="616"/>
        <v>28.799514279524999</v>
      </c>
      <c r="I5155" s="117">
        <v>5.2800239915000002</v>
      </c>
      <c r="J5155" s="24">
        <f t="shared" si="617"/>
        <v>10.084845823765001</v>
      </c>
      <c r="K5155" s="14">
        <f t="shared" si="619"/>
        <v>7</v>
      </c>
      <c r="L5155" s="41">
        <f t="shared" si="620"/>
        <v>-36.845201287873721</v>
      </c>
      <c r="M5155" s="41">
        <f t="shared" si="621"/>
        <v>2</v>
      </c>
      <c r="N5155" s="18"/>
      <c r="X5155" s="48">
        <v>200</v>
      </c>
      <c r="Y5155" s="48">
        <v>40</v>
      </c>
      <c r="Z5155" s="41">
        <f t="shared" si="622"/>
        <v>2</v>
      </c>
    </row>
    <row r="5156" spans="2:26" ht="15.75" customHeight="1">
      <c r="B5156" s="72">
        <v>41854</v>
      </c>
      <c r="C5156" s="116">
        <v>0.41666666666424135</v>
      </c>
      <c r="D5156" s="74">
        <f t="shared" si="618"/>
        <v>41854.416666666664</v>
      </c>
      <c r="E5156" s="117">
        <v>8.1754665865000007</v>
      </c>
      <c r="F5156" s="24">
        <f t="shared" si="615"/>
        <v>15.615141180215002</v>
      </c>
      <c r="G5156" s="117">
        <v>14.546669724999999</v>
      </c>
      <c r="H5156" s="24">
        <f t="shared" si="616"/>
        <v>27.784139174749999</v>
      </c>
      <c r="I5156" s="117">
        <v>6.3712031377500002</v>
      </c>
      <c r="J5156" s="24">
        <f t="shared" si="617"/>
        <v>12.168997993102501</v>
      </c>
      <c r="K5156" s="14">
        <f t="shared" si="619"/>
        <v>7</v>
      </c>
      <c r="L5156" s="41">
        <f t="shared" si="620"/>
        <v>-34.761049118536221</v>
      </c>
      <c r="M5156" s="41">
        <f t="shared" si="621"/>
        <v>2</v>
      </c>
      <c r="N5156" s="18"/>
      <c r="X5156" s="48">
        <v>200</v>
      </c>
      <c r="Y5156" s="48">
        <v>40</v>
      </c>
      <c r="Z5156" s="41">
        <f t="shared" si="622"/>
        <v>2</v>
      </c>
    </row>
    <row r="5157" spans="2:26" ht="15.75" customHeight="1">
      <c r="B5157" s="72">
        <v>41854</v>
      </c>
      <c r="C5157" s="116">
        <v>0.45833333333575865</v>
      </c>
      <c r="D5157" s="74">
        <f t="shared" si="618"/>
        <v>41854.458333333336</v>
      </c>
      <c r="E5157" s="117">
        <v>10.390585973249999</v>
      </c>
      <c r="F5157" s="24">
        <f t="shared" si="615"/>
        <v>19.846019208907499</v>
      </c>
      <c r="G5157" s="117">
        <v>20.185892955</v>
      </c>
      <c r="H5157" s="24">
        <f t="shared" si="616"/>
        <v>38.555055544049999</v>
      </c>
      <c r="I5157" s="117">
        <v>9.7953069817500005</v>
      </c>
      <c r="J5157" s="24">
        <f t="shared" si="617"/>
        <v>18.7090363351425</v>
      </c>
      <c r="K5157" s="14">
        <f t="shared" si="619"/>
        <v>7</v>
      </c>
      <c r="L5157" s="41">
        <f t="shared" si="620"/>
        <v>-28.221010776496222</v>
      </c>
      <c r="M5157" s="41">
        <f t="shared" si="621"/>
        <v>2</v>
      </c>
      <c r="N5157" s="18"/>
      <c r="X5157" s="48">
        <v>200</v>
      </c>
      <c r="Y5157" s="48">
        <v>40</v>
      </c>
      <c r="Z5157" s="41">
        <f t="shared" si="622"/>
        <v>2</v>
      </c>
    </row>
    <row r="5158" spans="2:26" ht="15.75" customHeight="1">
      <c r="B5158" s="72">
        <v>41854</v>
      </c>
      <c r="C5158" s="116">
        <v>0.5</v>
      </c>
      <c r="D5158" s="74">
        <f t="shared" si="618"/>
        <v>41854.5</v>
      </c>
      <c r="E5158" s="117">
        <v>8.1067959877500009</v>
      </c>
      <c r="F5158" s="24">
        <f t="shared" si="615"/>
        <v>15.483980336602501</v>
      </c>
      <c r="G5158" s="117">
        <v>14.76469524</v>
      </c>
      <c r="H5158" s="24">
        <f t="shared" si="616"/>
        <v>28.2005679084</v>
      </c>
      <c r="I5158" s="117">
        <v>6.6578992525</v>
      </c>
      <c r="J5158" s="24">
        <f t="shared" si="617"/>
        <v>12.716587572274999</v>
      </c>
      <c r="K5158" s="14">
        <f t="shared" si="619"/>
        <v>7</v>
      </c>
      <c r="L5158" s="41">
        <f t="shared" si="620"/>
        <v>-34.213459539363726</v>
      </c>
      <c r="M5158" s="41">
        <f t="shared" si="621"/>
        <v>2</v>
      </c>
      <c r="N5158" s="18"/>
      <c r="X5158" s="48">
        <v>200</v>
      </c>
      <c r="Y5158" s="48">
        <v>40</v>
      </c>
      <c r="Z5158" s="41">
        <f t="shared" si="622"/>
        <v>2</v>
      </c>
    </row>
    <row r="5159" spans="2:26" ht="15.75" customHeight="1">
      <c r="B5159" s="72">
        <v>41854</v>
      </c>
      <c r="C5159" s="116">
        <v>0.54166666666424135</v>
      </c>
      <c r="D5159" s="74">
        <f t="shared" si="618"/>
        <v>41854.541666666664</v>
      </c>
      <c r="E5159" s="117">
        <v>8.7599688162499998</v>
      </c>
      <c r="F5159" s="24">
        <f t="shared" si="615"/>
        <v>16.731540439037499</v>
      </c>
      <c r="G5159" s="117">
        <v>15.278615665</v>
      </c>
      <c r="H5159" s="24">
        <f t="shared" si="616"/>
        <v>29.182155920149999</v>
      </c>
      <c r="I5159" s="117">
        <v>6.5186468465000003</v>
      </c>
      <c r="J5159" s="24">
        <f t="shared" si="617"/>
        <v>12.450615476815001</v>
      </c>
      <c r="K5159" s="14">
        <f t="shared" si="619"/>
        <v>7</v>
      </c>
      <c r="L5159" s="41">
        <f t="shared" si="620"/>
        <v>-34.479431634823719</v>
      </c>
      <c r="M5159" s="41">
        <f t="shared" si="621"/>
        <v>2</v>
      </c>
      <c r="N5159" s="18"/>
      <c r="X5159" s="48">
        <v>200</v>
      </c>
      <c r="Y5159" s="48">
        <v>40</v>
      </c>
      <c r="Z5159" s="41">
        <f t="shared" si="622"/>
        <v>2</v>
      </c>
    </row>
    <row r="5160" spans="2:26" ht="15.75" customHeight="1">
      <c r="B5160" s="72">
        <v>41854</v>
      </c>
      <c r="C5160" s="116">
        <v>0.58333333333575865</v>
      </c>
      <c r="D5160" s="74">
        <f t="shared" si="618"/>
        <v>41854.583333333336</v>
      </c>
      <c r="E5160" s="117">
        <v>9.3747913427499991</v>
      </c>
      <c r="F5160" s="24">
        <f t="shared" si="615"/>
        <v>17.905851464652496</v>
      </c>
      <c r="G5160" s="117">
        <v>16.569986870000001</v>
      </c>
      <c r="H5160" s="24">
        <f t="shared" si="616"/>
        <v>31.6486749217</v>
      </c>
      <c r="I5160" s="117">
        <v>7.1951955275000001</v>
      </c>
      <c r="J5160" s="24">
        <f t="shared" si="617"/>
        <v>13.742823457525001</v>
      </c>
      <c r="K5160" s="14">
        <f t="shared" si="619"/>
        <v>7</v>
      </c>
      <c r="L5160" s="41">
        <f t="shared" si="620"/>
        <v>-33.187223654113723</v>
      </c>
      <c r="M5160" s="41">
        <f t="shared" si="621"/>
        <v>2</v>
      </c>
      <c r="N5160" s="18"/>
      <c r="X5160" s="48">
        <v>200</v>
      </c>
      <c r="Y5160" s="48">
        <v>40</v>
      </c>
      <c r="Z5160" s="41">
        <f t="shared" si="622"/>
        <v>2</v>
      </c>
    </row>
    <row r="5161" spans="2:26" ht="15.75" customHeight="1">
      <c r="B5161" s="72">
        <v>41854</v>
      </c>
      <c r="C5161" s="116">
        <v>0.625</v>
      </c>
      <c r="D5161" s="74">
        <f t="shared" si="618"/>
        <v>41854.625</v>
      </c>
      <c r="E5161" s="117">
        <v>8.4055279545000001</v>
      </c>
      <c r="F5161" s="24">
        <f t="shared" si="615"/>
        <v>16.054558393095</v>
      </c>
      <c r="G5161" s="117">
        <v>16.8630409075</v>
      </c>
      <c r="H5161" s="24">
        <f t="shared" si="616"/>
        <v>32.208408133325001</v>
      </c>
      <c r="I5161" s="117">
        <v>8.4575129522499992</v>
      </c>
      <c r="J5161" s="24">
        <f t="shared" si="617"/>
        <v>16.153849738797497</v>
      </c>
      <c r="K5161" s="14">
        <f t="shared" si="619"/>
        <v>7</v>
      </c>
      <c r="L5161" s="41">
        <f t="shared" si="620"/>
        <v>-30.776197372841224</v>
      </c>
      <c r="M5161" s="41">
        <f t="shared" si="621"/>
        <v>2</v>
      </c>
      <c r="N5161" s="18"/>
      <c r="X5161" s="48">
        <v>200</v>
      </c>
      <c r="Y5161" s="48">
        <v>40</v>
      </c>
      <c r="Z5161" s="41">
        <f t="shared" si="622"/>
        <v>2</v>
      </c>
    </row>
    <row r="5162" spans="2:26" ht="15.75" customHeight="1">
      <c r="B5162" s="72">
        <v>41854</v>
      </c>
      <c r="C5162" s="116">
        <v>0.66666666666424135</v>
      </c>
      <c r="D5162" s="74">
        <f t="shared" si="618"/>
        <v>41854.666666666664</v>
      </c>
      <c r="E5162" s="117">
        <v>6.0990499834999996</v>
      </c>
      <c r="F5162" s="24">
        <f t="shared" si="615"/>
        <v>11.649185468484999</v>
      </c>
      <c r="G5162" s="117">
        <v>10.420248389499999</v>
      </c>
      <c r="H5162" s="24">
        <f t="shared" si="616"/>
        <v>19.902674423944998</v>
      </c>
      <c r="I5162" s="117">
        <v>4.3211984057499997</v>
      </c>
      <c r="J5162" s="24">
        <f t="shared" si="617"/>
        <v>8.2534889549824992</v>
      </c>
      <c r="K5162" s="14">
        <f t="shared" si="619"/>
        <v>7</v>
      </c>
      <c r="L5162" s="41">
        <f t="shared" si="620"/>
        <v>-38.67655815665622</v>
      </c>
      <c r="M5162" s="41">
        <f t="shared" si="621"/>
        <v>2</v>
      </c>
      <c r="N5162" s="18"/>
      <c r="X5162" s="48">
        <v>200</v>
      </c>
      <c r="Y5162" s="48">
        <v>40</v>
      </c>
      <c r="Z5162" s="41">
        <f t="shared" si="622"/>
        <v>2</v>
      </c>
    </row>
    <row r="5163" spans="2:26" ht="15.75" customHeight="1">
      <c r="B5163" s="72">
        <v>41854</v>
      </c>
      <c r="C5163" s="116">
        <v>0.70833333333575865</v>
      </c>
      <c r="D5163" s="74">
        <f t="shared" si="618"/>
        <v>41854.708333333336</v>
      </c>
      <c r="E5163" s="117">
        <v>6.4991497880000004</v>
      </c>
      <c r="F5163" s="24">
        <f t="shared" si="615"/>
        <v>12.41337609508</v>
      </c>
      <c r="G5163" s="117">
        <v>10.736231623</v>
      </c>
      <c r="H5163" s="24">
        <f t="shared" si="616"/>
        <v>20.50620239993</v>
      </c>
      <c r="I5163" s="117">
        <v>4.2370818334999996</v>
      </c>
      <c r="J5163" s="24">
        <f t="shared" si="617"/>
        <v>8.0928263019849993</v>
      </c>
      <c r="K5163" s="14">
        <f t="shared" si="619"/>
        <v>7</v>
      </c>
      <c r="L5163" s="41">
        <f t="shared" si="620"/>
        <v>-38.837220809653722</v>
      </c>
      <c r="M5163" s="41">
        <f t="shared" si="621"/>
        <v>2</v>
      </c>
      <c r="N5163" s="18"/>
      <c r="X5163" s="48">
        <v>200</v>
      </c>
      <c r="Y5163" s="48">
        <v>40</v>
      </c>
      <c r="Z5163" s="41">
        <f t="shared" si="622"/>
        <v>2</v>
      </c>
    </row>
    <row r="5164" spans="2:26" ht="15.75" customHeight="1">
      <c r="B5164" s="72">
        <v>41854</v>
      </c>
      <c r="C5164" s="116">
        <v>0.75</v>
      </c>
      <c r="D5164" s="74">
        <f t="shared" si="618"/>
        <v>41854.75</v>
      </c>
      <c r="E5164" s="117">
        <v>7.8944612937500001</v>
      </c>
      <c r="F5164" s="24">
        <f t="shared" si="615"/>
        <v>15.078421071062499</v>
      </c>
      <c r="G5164" s="117">
        <v>14.52238460925</v>
      </c>
      <c r="H5164" s="24">
        <f t="shared" si="616"/>
        <v>27.737754603667501</v>
      </c>
      <c r="I5164" s="117">
        <v>6.6279233152500003</v>
      </c>
      <c r="J5164" s="24">
        <f t="shared" si="617"/>
        <v>12.6593335321275</v>
      </c>
      <c r="K5164" s="14">
        <f t="shared" si="619"/>
        <v>7</v>
      </c>
      <c r="L5164" s="41">
        <f t="shared" si="620"/>
        <v>-34.270713579511224</v>
      </c>
      <c r="M5164" s="41">
        <f t="shared" si="621"/>
        <v>2</v>
      </c>
      <c r="N5164" s="18"/>
      <c r="X5164" s="48">
        <v>200</v>
      </c>
      <c r="Y5164" s="48">
        <v>40</v>
      </c>
      <c r="Z5164" s="41">
        <f t="shared" si="622"/>
        <v>2</v>
      </c>
    </row>
    <row r="5165" spans="2:26" ht="15.75" customHeight="1">
      <c r="B5165" s="72">
        <v>41854</v>
      </c>
      <c r="C5165" s="116">
        <v>0.79166666666424135</v>
      </c>
      <c r="D5165" s="74">
        <f t="shared" si="618"/>
        <v>41854.791666666664</v>
      </c>
      <c r="E5165" s="117">
        <v>13.872728435000001</v>
      </c>
      <c r="F5165" s="24">
        <f t="shared" si="615"/>
        <v>26.496911310849999</v>
      </c>
      <c r="G5165" s="117">
        <v>28.880245567500001</v>
      </c>
      <c r="H5165" s="24">
        <f t="shared" si="616"/>
        <v>55.161269033925002</v>
      </c>
      <c r="I5165" s="117">
        <v>15.0075171325</v>
      </c>
      <c r="J5165" s="24">
        <f t="shared" si="617"/>
        <v>28.664357723075</v>
      </c>
      <c r="K5165" s="14">
        <f t="shared" si="619"/>
        <v>7</v>
      </c>
      <c r="L5165" s="41">
        <f t="shared" si="620"/>
        <v>-18.265689388563722</v>
      </c>
      <c r="M5165" s="41">
        <f t="shared" si="621"/>
        <v>2</v>
      </c>
      <c r="N5165" s="18"/>
      <c r="X5165" s="48">
        <v>200</v>
      </c>
      <c r="Y5165" s="48">
        <v>40</v>
      </c>
      <c r="Z5165" s="41">
        <f t="shared" si="622"/>
        <v>2</v>
      </c>
    </row>
    <row r="5166" spans="2:26" ht="15.75" customHeight="1">
      <c r="B5166" s="72">
        <v>41854</v>
      </c>
      <c r="C5166" s="116">
        <v>0.83333333333575865</v>
      </c>
      <c r="D5166" s="74">
        <f t="shared" si="618"/>
        <v>41854.833333333336</v>
      </c>
      <c r="E5166" s="117">
        <v>26.8801918425</v>
      </c>
      <c r="F5166" s="24">
        <f t="shared" si="615"/>
        <v>51.341166419174996</v>
      </c>
      <c r="G5166" s="117">
        <v>50.000917407499998</v>
      </c>
      <c r="H5166" s="24">
        <f t="shared" si="616"/>
        <v>95.501752248324991</v>
      </c>
      <c r="I5166" s="117">
        <v>23.120725567499999</v>
      </c>
      <c r="J5166" s="24">
        <f t="shared" si="617"/>
        <v>44.160585833924998</v>
      </c>
      <c r="K5166" s="14">
        <f t="shared" si="619"/>
        <v>7</v>
      </c>
      <c r="L5166" s="41">
        <f t="shared" si="620"/>
        <v>-2.7694612777137237</v>
      </c>
      <c r="M5166" s="41">
        <f t="shared" si="621"/>
        <v>2</v>
      </c>
      <c r="N5166" s="18"/>
      <c r="X5166" s="48">
        <v>200</v>
      </c>
      <c r="Y5166" s="48">
        <v>40</v>
      </c>
      <c r="Z5166" s="41">
        <f t="shared" si="622"/>
        <v>2</v>
      </c>
    </row>
    <row r="5167" spans="2:26" ht="15.75" customHeight="1">
      <c r="B5167" s="72">
        <v>41854</v>
      </c>
      <c r="C5167" s="116">
        <v>0.875</v>
      </c>
      <c r="D5167" s="74">
        <f t="shared" si="618"/>
        <v>41854.875</v>
      </c>
      <c r="E5167" s="117">
        <v>31.330746967500001</v>
      </c>
      <c r="F5167" s="24">
        <f t="shared" si="615"/>
        <v>59.841726707924998</v>
      </c>
      <c r="G5167" s="117">
        <v>58.659223685000001</v>
      </c>
      <c r="H5167" s="24">
        <f t="shared" si="616"/>
        <v>112.03911723835</v>
      </c>
      <c r="I5167" s="117">
        <v>27.328476717499999</v>
      </c>
      <c r="J5167" s="24">
        <f t="shared" si="617"/>
        <v>52.197390530424997</v>
      </c>
      <c r="K5167" s="14">
        <f t="shared" si="619"/>
        <v>7</v>
      </c>
      <c r="L5167" s="41">
        <f t="shared" si="620"/>
        <v>5.2673434187862753</v>
      </c>
      <c r="M5167" s="41">
        <f t="shared" si="621"/>
        <v>2</v>
      </c>
      <c r="N5167" s="18"/>
      <c r="X5167" s="48">
        <v>200</v>
      </c>
      <c r="Y5167" s="48">
        <v>40</v>
      </c>
      <c r="Z5167" s="41">
        <f t="shared" si="622"/>
        <v>2</v>
      </c>
    </row>
    <row r="5168" spans="2:26" ht="15.75" customHeight="1">
      <c r="B5168" s="72">
        <v>41854</v>
      </c>
      <c r="C5168" s="116">
        <v>0.91666666666424135</v>
      </c>
      <c r="D5168" s="74">
        <f t="shared" si="618"/>
        <v>41854.916666666664</v>
      </c>
      <c r="E5168" s="117">
        <v>25.773724415</v>
      </c>
      <c r="F5168" s="24">
        <f t="shared" si="615"/>
        <v>49.227813632649998</v>
      </c>
      <c r="G5168" s="117">
        <v>47.819695924999998</v>
      </c>
      <c r="H5168" s="24">
        <f t="shared" si="616"/>
        <v>91.33561921674999</v>
      </c>
      <c r="I5168" s="117">
        <v>22.045971510000001</v>
      </c>
      <c r="J5168" s="24">
        <f t="shared" si="617"/>
        <v>42.107805584099999</v>
      </c>
      <c r="K5168" s="14">
        <f t="shared" si="619"/>
        <v>7</v>
      </c>
      <c r="L5168" s="41">
        <f t="shared" si="620"/>
        <v>-4.822241527538722</v>
      </c>
      <c r="M5168" s="41">
        <f t="shared" si="621"/>
        <v>2</v>
      </c>
      <c r="N5168" s="18"/>
      <c r="X5168" s="48">
        <v>200</v>
      </c>
      <c r="Y5168" s="48">
        <v>40</v>
      </c>
      <c r="Z5168" s="41">
        <f t="shared" si="622"/>
        <v>2</v>
      </c>
    </row>
    <row r="5169" spans="2:26" ht="15.75" customHeight="1">
      <c r="B5169" s="72">
        <v>41854</v>
      </c>
      <c r="C5169" s="116">
        <v>0.95833333333575865</v>
      </c>
      <c r="D5169" s="74">
        <f t="shared" si="618"/>
        <v>41854.958333333336</v>
      </c>
      <c r="E5169" s="117">
        <v>27.3105742875</v>
      </c>
      <c r="F5169" s="24">
        <f t="shared" si="615"/>
        <v>52.163196889124997</v>
      </c>
      <c r="G5169" s="117">
        <v>47.742513127499997</v>
      </c>
      <c r="H5169" s="24">
        <f t="shared" si="616"/>
        <v>91.188200073524996</v>
      </c>
      <c r="I5169" s="117">
        <v>20.431938837499999</v>
      </c>
      <c r="J5169" s="24">
        <f t="shared" si="617"/>
        <v>39.025003179624996</v>
      </c>
      <c r="K5169" s="14">
        <f t="shared" si="619"/>
        <v>7</v>
      </c>
      <c r="L5169" s="41">
        <f t="shared" si="620"/>
        <v>-7.9050439320137258</v>
      </c>
      <c r="M5169" s="41">
        <f t="shared" si="621"/>
        <v>2</v>
      </c>
      <c r="N5169" s="18"/>
      <c r="X5169" s="48">
        <v>200</v>
      </c>
      <c r="Y5169" s="48">
        <v>40</v>
      </c>
      <c r="Z5169" s="41">
        <f t="shared" si="622"/>
        <v>2</v>
      </c>
    </row>
    <row r="5170" spans="2:26" ht="15.75" customHeight="1">
      <c r="B5170" s="72">
        <v>41855</v>
      </c>
      <c r="C5170" s="116">
        <v>0</v>
      </c>
      <c r="D5170" s="74">
        <f t="shared" si="618"/>
        <v>41855</v>
      </c>
      <c r="E5170" s="117">
        <v>11.143842724000001</v>
      </c>
      <c r="F5170" s="24">
        <f t="shared" si="615"/>
        <v>21.284739602840002</v>
      </c>
      <c r="G5170" s="117">
        <v>23.359588975000001</v>
      </c>
      <c r="H5170" s="24">
        <f t="shared" si="616"/>
        <v>44.616814942250002</v>
      </c>
      <c r="I5170" s="117">
        <v>12.2157462475</v>
      </c>
      <c r="J5170" s="24">
        <f t="shared" si="617"/>
        <v>23.332075332725001</v>
      </c>
      <c r="K5170" s="14">
        <f t="shared" si="619"/>
        <v>1</v>
      </c>
      <c r="L5170" s="41">
        <f t="shared" si="620"/>
        <v>-23.59797177891372</v>
      </c>
      <c r="M5170" s="41">
        <f t="shared" si="621"/>
        <v>2</v>
      </c>
      <c r="N5170" s="18"/>
      <c r="X5170" s="48">
        <v>200</v>
      </c>
      <c r="Y5170" s="48">
        <v>40</v>
      </c>
      <c r="Z5170" s="41">
        <f t="shared" si="622"/>
        <v>2</v>
      </c>
    </row>
    <row r="5171" spans="2:26" ht="15.75" customHeight="1">
      <c r="B5171" s="72">
        <v>41855</v>
      </c>
      <c r="C5171" s="116">
        <v>4.1666666664241347E-2</v>
      </c>
      <c r="D5171" s="74">
        <f t="shared" si="618"/>
        <v>41855.041666666664</v>
      </c>
      <c r="E5171" s="117">
        <v>18.40796894</v>
      </c>
      <c r="F5171" s="24">
        <f t="shared" si="615"/>
        <v>35.1592206754</v>
      </c>
      <c r="G5171" s="117">
        <v>31.215140032499999</v>
      </c>
      <c r="H5171" s="24">
        <f t="shared" si="616"/>
        <v>59.620917462074999</v>
      </c>
      <c r="I5171" s="117">
        <v>12.807171090000001</v>
      </c>
      <c r="J5171" s="24">
        <f t="shared" si="617"/>
        <v>24.461696781899999</v>
      </c>
      <c r="K5171" s="14">
        <f t="shared" si="619"/>
        <v>1</v>
      </c>
      <c r="L5171" s="41">
        <f t="shared" si="620"/>
        <v>-22.468350329738723</v>
      </c>
      <c r="M5171" s="41">
        <f t="shared" si="621"/>
        <v>2</v>
      </c>
      <c r="N5171" s="18"/>
      <c r="X5171" s="48">
        <v>200</v>
      </c>
      <c r="Y5171" s="48">
        <v>40</v>
      </c>
      <c r="Z5171" s="41">
        <f t="shared" si="622"/>
        <v>2</v>
      </c>
    </row>
    <row r="5172" spans="2:26" ht="15.75" customHeight="1">
      <c r="B5172" s="72">
        <v>41855</v>
      </c>
      <c r="C5172" s="116">
        <v>8.3333333335758653E-2</v>
      </c>
      <c r="D5172" s="74">
        <f t="shared" si="618"/>
        <v>41855.083333333336</v>
      </c>
      <c r="E5172" s="117">
        <v>14.7240807855</v>
      </c>
      <c r="F5172" s="24">
        <f t="shared" si="615"/>
        <v>28.122994300304999</v>
      </c>
      <c r="G5172" s="117">
        <v>26.005411259999999</v>
      </c>
      <c r="H5172" s="24">
        <f t="shared" si="616"/>
        <v>49.670335506599997</v>
      </c>
      <c r="I5172" s="117">
        <v>11.28133047425</v>
      </c>
      <c r="J5172" s="24">
        <f t="shared" si="617"/>
        <v>21.547341205817499</v>
      </c>
      <c r="K5172" s="14">
        <f t="shared" si="619"/>
        <v>1</v>
      </c>
      <c r="L5172" s="41">
        <f t="shared" si="620"/>
        <v>-25.382705905821222</v>
      </c>
      <c r="M5172" s="41">
        <f t="shared" si="621"/>
        <v>2</v>
      </c>
      <c r="N5172" s="18"/>
      <c r="X5172" s="48">
        <v>200</v>
      </c>
      <c r="Y5172" s="48">
        <v>40</v>
      </c>
      <c r="Z5172" s="41">
        <f t="shared" si="622"/>
        <v>2</v>
      </c>
    </row>
    <row r="5173" spans="2:26" ht="15.75" customHeight="1">
      <c r="B5173" s="72">
        <v>41855</v>
      </c>
      <c r="C5173" s="116">
        <v>0.125</v>
      </c>
      <c r="D5173" s="74">
        <f t="shared" si="618"/>
        <v>41855.125</v>
      </c>
      <c r="E5173" s="117">
        <v>26.081780482749998</v>
      </c>
      <c r="F5173" s="24">
        <f t="shared" si="615"/>
        <v>49.816200722052493</v>
      </c>
      <c r="G5173" s="117">
        <v>39.690479953000001</v>
      </c>
      <c r="H5173" s="24">
        <f t="shared" si="616"/>
        <v>75.808816710230005</v>
      </c>
      <c r="I5173" s="117">
        <v>13.60869946775</v>
      </c>
      <c r="J5173" s="24">
        <f t="shared" si="617"/>
        <v>25.992615983402498</v>
      </c>
      <c r="K5173" s="14">
        <f t="shared" si="619"/>
        <v>1</v>
      </c>
      <c r="L5173" s="41">
        <f t="shared" si="620"/>
        <v>-20.937431128236224</v>
      </c>
      <c r="M5173" s="41">
        <f t="shared" si="621"/>
        <v>2</v>
      </c>
      <c r="N5173" s="18"/>
      <c r="X5173" s="48">
        <v>200</v>
      </c>
      <c r="Y5173" s="48">
        <v>40</v>
      </c>
      <c r="Z5173" s="41">
        <f t="shared" si="622"/>
        <v>2</v>
      </c>
    </row>
    <row r="5174" spans="2:26" ht="15.75" customHeight="1">
      <c r="B5174" s="72">
        <v>41855</v>
      </c>
      <c r="C5174" s="116">
        <v>0.16666666666424135</v>
      </c>
      <c r="D5174" s="74">
        <f t="shared" si="618"/>
        <v>41855.166666666664</v>
      </c>
      <c r="E5174" s="117">
        <v>38.848578812500001</v>
      </c>
      <c r="F5174" s="24">
        <f t="shared" si="615"/>
        <v>74.200785531874999</v>
      </c>
      <c r="G5174" s="117">
        <v>56.659505699999997</v>
      </c>
      <c r="H5174" s="24">
        <f t="shared" si="616"/>
        <v>108.21965588699999</v>
      </c>
      <c r="I5174" s="117">
        <v>17.810926890000001</v>
      </c>
      <c r="J5174" s="24">
        <f t="shared" si="617"/>
        <v>34.018870359899999</v>
      </c>
      <c r="K5174" s="14">
        <f t="shared" si="619"/>
        <v>1</v>
      </c>
      <c r="L5174" s="41">
        <f t="shared" si="620"/>
        <v>-12.911176751738722</v>
      </c>
      <c r="M5174" s="41">
        <f t="shared" si="621"/>
        <v>2</v>
      </c>
      <c r="N5174" s="18"/>
      <c r="X5174" s="48">
        <v>200</v>
      </c>
      <c r="Y5174" s="48">
        <v>40</v>
      </c>
      <c r="Z5174" s="41">
        <f t="shared" si="622"/>
        <v>2</v>
      </c>
    </row>
    <row r="5175" spans="2:26" ht="15.75" customHeight="1">
      <c r="B5175" s="72">
        <v>41855</v>
      </c>
      <c r="C5175" s="116">
        <v>0.20833333333575865</v>
      </c>
      <c r="D5175" s="74">
        <f t="shared" si="618"/>
        <v>41855.208333333336</v>
      </c>
      <c r="E5175" s="117">
        <v>77.397867585</v>
      </c>
      <c r="F5175" s="24">
        <f t="shared" si="615"/>
        <v>147.82992708735</v>
      </c>
      <c r="G5175" s="117">
        <v>103.911024775</v>
      </c>
      <c r="H5175" s="24">
        <f t="shared" si="616"/>
        <v>198.47005732024999</v>
      </c>
      <c r="I5175" s="117">
        <v>26.5131571975</v>
      </c>
      <c r="J5175" s="24">
        <f t="shared" si="617"/>
        <v>50.640130247224995</v>
      </c>
      <c r="K5175" s="14">
        <f t="shared" si="619"/>
        <v>1</v>
      </c>
      <c r="L5175" s="41">
        <f t="shared" si="620"/>
        <v>3.7100831355862738</v>
      </c>
      <c r="M5175" s="41">
        <f t="shared" si="621"/>
        <v>2</v>
      </c>
      <c r="N5175" s="18"/>
      <c r="X5175" s="48">
        <v>200</v>
      </c>
      <c r="Y5175" s="48">
        <v>40</v>
      </c>
      <c r="Z5175" s="41">
        <f t="shared" si="622"/>
        <v>2</v>
      </c>
    </row>
    <row r="5176" spans="2:26" ht="15.75" customHeight="1">
      <c r="B5176" s="72">
        <v>41855</v>
      </c>
      <c r="C5176" s="116">
        <v>0.25</v>
      </c>
      <c r="D5176" s="74">
        <f t="shared" si="618"/>
        <v>41855.25</v>
      </c>
      <c r="E5176" s="117">
        <v>38.00129561</v>
      </c>
      <c r="F5176" s="24">
        <f t="shared" si="615"/>
        <v>72.582474615099997</v>
      </c>
      <c r="G5176" s="117">
        <v>59.305192017499998</v>
      </c>
      <c r="H5176" s="24">
        <f t="shared" si="616"/>
        <v>113.27291675342499</v>
      </c>
      <c r="I5176" s="117">
        <v>21.303896407500002</v>
      </c>
      <c r="J5176" s="24">
        <f t="shared" si="617"/>
        <v>40.690442138325004</v>
      </c>
      <c r="K5176" s="14">
        <f t="shared" si="619"/>
        <v>1</v>
      </c>
      <c r="L5176" s="41">
        <f t="shared" si="620"/>
        <v>-6.2396049733137176</v>
      </c>
      <c r="M5176" s="41">
        <f t="shared" si="621"/>
        <v>2</v>
      </c>
      <c r="N5176" s="18"/>
      <c r="X5176" s="48">
        <v>200</v>
      </c>
      <c r="Y5176" s="48">
        <v>40</v>
      </c>
      <c r="Z5176" s="41">
        <f t="shared" si="622"/>
        <v>2</v>
      </c>
    </row>
    <row r="5177" spans="2:26" ht="15.75" customHeight="1">
      <c r="B5177" s="72">
        <v>41855</v>
      </c>
      <c r="C5177" s="116">
        <v>0.29166666666424135</v>
      </c>
      <c r="D5177" s="74">
        <f t="shared" si="618"/>
        <v>41855.291666666664</v>
      </c>
      <c r="E5177" s="117">
        <v>33.7026539425</v>
      </c>
      <c r="F5177" s="24">
        <f t="shared" si="615"/>
        <v>64.372069030174998</v>
      </c>
      <c r="G5177" s="117">
        <v>52.97722898</v>
      </c>
      <c r="H5177" s="24">
        <f t="shared" si="616"/>
        <v>101.18650735179999</v>
      </c>
      <c r="I5177" s="117">
        <v>19.2745750375</v>
      </c>
      <c r="J5177" s="24">
        <f t="shared" si="617"/>
        <v>36.814438321624998</v>
      </c>
      <c r="K5177" s="14">
        <f t="shared" si="619"/>
        <v>1</v>
      </c>
      <c r="L5177" s="41">
        <f t="shared" si="620"/>
        <v>-10.115608790013724</v>
      </c>
      <c r="M5177" s="41">
        <f t="shared" si="621"/>
        <v>2</v>
      </c>
      <c r="N5177" s="18"/>
      <c r="X5177" s="48">
        <v>200</v>
      </c>
      <c r="Y5177" s="48">
        <v>40</v>
      </c>
      <c r="Z5177" s="41">
        <f t="shared" si="622"/>
        <v>2</v>
      </c>
    </row>
    <row r="5178" spans="2:26" ht="15.75" customHeight="1">
      <c r="B5178" s="72">
        <v>41855</v>
      </c>
      <c r="C5178" s="116">
        <v>0.33333333333575865</v>
      </c>
      <c r="D5178" s="74">
        <f t="shared" si="618"/>
        <v>41855.333333333336</v>
      </c>
      <c r="E5178" s="117">
        <v>30.904769117499999</v>
      </c>
      <c r="F5178" s="24">
        <f t="shared" si="615"/>
        <v>59.028109014424999</v>
      </c>
      <c r="G5178" s="117">
        <v>48.974794022499999</v>
      </c>
      <c r="H5178" s="24">
        <f t="shared" si="616"/>
        <v>93.541856582975001</v>
      </c>
      <c r="I5178" s="117">
        <v>18.070024905</v>
      </c>
      <c r="J5178" s="24">
        <f t="shared" si="617"/>
        <v>34.513747568550002</v>
      </c>
      <c r="K5178" s="14">
        <f t="shared" si="619"/>
        <v>1</v>
      </c>
      <c r="L5178" s="41">
        <f t="shared" si="620"/>
        <v>-12.416299543088719</v>
      </c>
      <c r="M5178" s="41">
        <f t="shared" si="621"/>
        <v>2</v>
      </c>
      <c r="N5178" s="18"/>
      <c r="X5178" s="48">
        <v>200</v>
      </c>
      <c r="Y5178" s="48">
        <v>40</v>
      </c>
      <c r="Z5178" s="41">
        <f t="shared" si="622"/>
        <v>2</v>
      </c>
    </row>
    <row r="5179" spans="2:26" ht="15.75" customHeight="1">
      <c r="B5179" s="72">
        <v>41855</v>
      </c>
      <c r="C5179" s="116">
        <v>0.375</v>
      </c>
      <c r="D5179" s="74">
        <f t="shared" si="618"/>
        <v>41855.375</v>
      </c>
      <c r="E5179" s="117">
        <v>22.846110419999999</v>
      </c>
      <c r="F5179" s="24">
        <f t="shared" si="615"/>
        <v>43.636070902199997</v>
      </c>
      <c r="G5179" s="117">
        <v>39.656367619999997</v>
      </c>
      <c r="H5179" s="24">
        <f t="shared" si="616"/>
        <v>75.743662154199995</v>
      </c>
      <c r="I5179" s="117">
        <v>16.8102571975</v>
      </c>
      <c r="J5179" s="24">
        <f t="shared" si="617"/>
        <v>32.107591247225002</v>
      </c>
      <c r="K5179" s="14">
        <f t="shared" si="619"/>
        <v>1</v>
      </c>
      <c r="L5179" s="41">
        <f t="shared" si="620"/>
        <v>-14.822455864413719</v>
      </c>
      <c r="M5179" s="41">
        <f t="shared" si="621"/>
        <v>2</v>
      </c>
      <c r="N5179" s="18"/>
      <c r="X5179" s="48">
        <v>200</v>
      </c>
      <c r="Y5179" s="48">
        <v>40</v>
      </c>
      <c r="Z5179" s="41">
        <f t="shared" si="622"/>
        <v>2</v>
      </c>
    </row>
    <row r="5180" spans="2:26" ht="15.75" customHeight="1">
      <c r="B5180" s="72">
        <v>41855</v>
      </c>
      <c r="C5180" s="116">
        <v>0.41666666666424135</v>
      </c>
      <c r="D5180" s="74">
        <f t="shared" si="618"/>
        <v>41855.416666666664</v>
      </c>
      <c r="E5180" s="117">
        <v>27.569801052500001</v>
      </c>
      <c r="F5180" s="24">
        <f t="shared" si="615"/>
        <v>52.658320010274998</v>
      </c>
      <c r="G5180" s="117">
        <v>46.372138970000002</v>
      </c>
      <c r="H5180" s="24">
        <f t="shared" si="616"/>
        <v>88.570785432700006</v>
      </c>
      <c r="I5180" s="117">
        <v>18.802337918749998</v>
      </c>
      <c r="J5180" s="24">
        <f t="shared" si="617"/>
        <v>35.912465424812495</v>
      </c>
      <c r="K5180" s="14">
        <f t="shared" si="619"/>
        <v>1</v>
      </c>
      <c r="L5180" s="41">
        <f t="shared" si="620"/>
        <v>-11.017581686826226</v>
      </c>
      <c r="M5180" s="41">
        <f t="shared" si="621"/>
        <v>2</v>
      </c>
      <c r="N5180" s="18"/>
      <c r="X5180" s="48">
        <v>200</v>
      </c>
      <c r="Y5180" s="48">
        <v>40</v>
      </c>
      <c r="Z5180" s="41">
        <f t="shared" si="622"/>
        <v>2</v>
      </c>
    </row>
    <row r="5181" spans="2:26" ht="15.75" customHeight="1">
      <c r="B5181" s="72">
        <v>41855</v>
      </c>
      <c r="C5181" s="116">
        <v>0.45833333333575865</v>
      </c>
      <c r="D5181" s="74">
        <f t="shared" si="618"/>
        <v>41855.458333333336</v>
      </c>
      <c r="E5181" s="117">
        <v>30.872179299999999</v>
      </c>
      <c r="F5181" s="24">
        <f t="shared" si="615"/>
        <v>58.965862462999993</v>
      </c>
      <c r="G5181" s="117">
        <v>50.027529387500003</v>
      </c>
      <c r="H5181" s="24">
        <f t="shared" si="616"/>
        <v>95.552581130125006</v>
      </c>
      <c r="I5181" s="117">
        <v>19.155350089999999</v>
      </c>
      <c r="J5181" s="24">
        <f t="shared" si="617"/>
        <v>36.586718671899995</v>
      </c>
      <c r="K5181" s="14">
        <f t="shared" si="619"/>
        <v>1</v>
      </c>
      <c r="L5181" s="41">
        <f t="shared" si="620"/>
        <v>-10.343328439738727</v>
      </c>
      <c r="M5181" s="41">
        <f t="shared" si="621"/>
        <v>2</v>
      </c>
      <c r="N5181" s="18"/>
      <c r="X5181" s="48">
        <v>200</v>
      </c>
      <c r="Y5181" s="48">
        <v>40</v>
      </c>
      <c r="Z5181" s="41">
        <f t="shared" si="622"/>
        <v>2</v>
      </c>
    </row>
    <row r="5182" spans="2:26" ht="15.75" customHeight="1">
      <c r="B5182" s="72">
        <v>41855</v>
      </c>
      <c r="C5182" s="116">
        <v>0.5</v>
      </c>
      <c r="D5182" s="74">
        <f t="shared" si="618"/>
        <v>41855.5</v>
      </c>
      <c r="E5182" s="117">
        <v>22.926451442499999</v>
      </c>
      <c r="F5182" s="24">
        <f t="shared" si="615"/>
        <v>43.789522255174994</v>
      </c>
      <c r="G5182" s="117">
        <v>42.607608745</v>
      </c>
      <c r="H5182" s="24">
        <f t="shared" si="616"/>
        <v>81.380532702949992</v>
      </c>
      <c r="I5182" s="117">
        <v>19.681157302500001</v>
      </c>
      <c r="J5182" s="24">
        <f t="shared" si="617"/>
        <v>37.591010447774998</v>
      </c>
      <c r="K5182" s="14">
        <f t="shared" si="619"/>
        <v>1</v>
      </c>
      <c r="L5182" s="41">
        <f t="shared" si="620"/>
        <v>-9.3390366638637232</v>
      </c>
      <c r="M5182" s="41">
        <f t="shared" si="621"/>
        <v>2</v>
      </c>
      <c r="N5182" s="18"/>
      <c r="X5182" s="48">
        <v>200</v>
      </c>
      <c r="Y5182" s="48">
        <v>40</v>
      </c>
      <c r="Z5182" s="41">
        <f t="shared" si="622"/>
        <v>2</v>
      </c>
    </row>
    <row r="5183" spans="2:26" ht="15.75" customHeight="1">
      <c r="B5183" s="72">
        <v>41855</v>
      </c>
      <c r="C5183" s="116">
        <v>0.54166666666424135</v>
      </c>
      <c r="D5183" s="74">
        <f t="shared" si="618"/>
        <v>41855.541666666664</v>
      </c>
      <c r="E5183" s="117">
        <v>22.4849067725</v>
      </c>
      <c r="F5183" s="24">
        <f t="shared" si="615"/>
        <v>42.946171935475</v>
      </c>
      <c r="G5183" s="117">
        <v>41.078490850000001</v>
      </c>
      <c r="H5183" s="24">
        <f t="shared" si="616"/>
        <v>78.459917523499996</v>
      </c>
      <c r="I5183" s="117">
        <v>18.593584077500001</v>
      </c>
      <c r="J5183" s="24">
        <f t="shared" si="617"/>
        <v>35.513745588025003</v>
      </c>
      <c r="K5183" s="14">
        <f t="shared" si="619"/>
        <v>1</v>
      </c>
      <c r="L5183" s="41">
        <f t="shared" si="620"/>
        <v>-11.416301523613718</v>
      </c>
      <c r="M5183" s="41">
        <f t="shared" si="621"/>
        <v>2</v>
      </c>
      <c r="N5183" s="18" t="s">
        <v>28</v>
      </c>
      <c r="X5183" s="48">
        <v>200</v>
      </c>
      <c r="Y5183" s="48">
        <v>40</v>
      </c>
      <c r="Z5183" s="41">
        <f t="shared" si="622"/>
        <v>2</v>
      </c>
    </row>
    <row r="5184" spans="2:26" ht="15.75" customHeight="1">
      <c r="B5184" s="72">
        <v>41855</v>
      </c>
      <c r="C5184" s="116">
        <v>0.58333333333575865</v>
      </c>
      <c r="D5184" s="74">
        <f t="shared" si="618"/>
        <v>41855.583333333336</v>
      </c>
      <c r="E5184" s="117">
        <v>22.079205389999998</v>
      </c>
      <c r="F5184" s="24">
        <f t="shared" si="615"/>
        <v>42.171282294899996</v>
      </c>
      <c r="G5184" s="117">
        <v>40.87981431</v>
      </c>
      <c r="H5184" s="24">
        <f t="shared" si="616"/>
        <v>78.080445332099998</v>
      </c>
      <c r="I5184" s="117">
        <v>18.8006089175</v>
      </c>
      <c r="J5184" s="24">
        <f t="shared" si="617"/>
        <v>35.909163032424999</v>
      </c>
      <c r="K5184" s="14">
        <f t="shared" si="619"/>
        <v>1</v>
      </c>
      <c r="L5184" s="41">
        <f t="shared" si="620"/>
        <v>-11.020884079213722</v>
      </c>
      <c r="M5184" s="41">
        <f t="shared" si="621"/>
        <v>2</v>
      </c>
      <c r="N5184" s="18"/>
      <c r="X5184" s="48">
        <v>200</v>
      </c>
      <c r="Y5184" s="48">
        <v>40</v>
      </c>
      <c r="Z5184" s="41">
        <f t="shared" si="622"/>
        <v>2</v>
      </c>
    </row>
    <row r="5185" spans="2:26" ht="15.75" customHeight="1">
      <c r="B5185" s="72">
        <v>41855</v>
      </c>
      <c r="C5185" s="116">
        <v>0.625</v>
      </c>
      <c r="D5185" s="74">
        <f t="shared" si="618"/>
        <v>41855.625</v>
      </c>
      <c r="E5185" s="117">
        <v>27.8885080475</v>
      </c>
      <c r="F5185" s="24">
        <f t="shared" si="615"/>
        <v>53.267050370724995</v>
      </c>
      <c r="G5185" s="117">
        <v>51.6691678125</v>
      </c>
      <c r="H5185" s="24">
        <f t="shared" si="616"/>
        <v>98.688110521874989</v>
      </c>
      <c r="I5185" s="117">
        <v>23.780659762500001</v>
      </c>
      <c r="J5185" s="24">
        <f t="shared" si="617"/>
        <v>45.421060146374998</v>
      </c>
      <c r="K5185" s="14">
        <f t="shared" si="619"/>
        <v>1</v>
      </c>
      <c r="L5185" s="41">
        <f t="shared" si="620"/>
        <v>-1.5089869652637233</v>
      </c>
      <c r="M5185" s="41">
        <f t="shared" si="621"/>
        <v>2</v>
      </c>
      <c r="N5185" s="18"/>
      <c r="X5185" s="48">
        <v>200</v>
      </c>
      <c r="Y5185" s="48">
        <v>40</v>
      </c>
      <c r="Z5185" s="41">
        <f t="shared" si="622"/>
        <v>2</v>
      </c>
    </row>
    <row r="5186" spans="2:26" ht="15.75" customHeight="1">
      <c r="B5186" s="72">
        <v>41855</v>
      </c>
      <c r="C5186" s="116">
        <v>0.66666666666424135</v>
      </c>
      <c r="D5186" s="74">
        <f t="shared" si="618"/>
        <v>41855.666666666664</v>
      </c>
      <c r="E5186" s="117">
        <v>27.14568152</v>
      </c>
      <c r="F5186" s="24">
        <f t="shared" si="615"/>
        <v>51.848251703199999</v>
      </c>
      <c r="G5186" s="117">
        <v>48.590570454999998</v>
      </c>
      <c r="H5186" s="24">
        <f t="shared" si="616"/>
        <v>92.807989569049994</v>
      </c>
      <c r="I5186" s="117">
        <v>21.4448889325</v>
      </c>
      <c r="J5186" s="24">
        <f t="shared" si="617"/>
        <v>40.959737861074998</v>
      </c>
      <c r="K5186" s="14">
        <f t="shared" si="619"/>
        <v>1</v>
      </c>
      <c r="L5186" s="41">
        <f t="shared" si="620"/>
        <v>-5.970309250563723</v>
      </c>
      <c r="M5186" s="41">
        <f t="shared" si="621"/>
        <v>2</v>
      </c>
      <c r="N5186" s="18"/>
      <c r="X5186" s="48">
        <v>200</v>
      </c>
      <c r="Y5186" s="48">
        <v>40</v>
      </c>
      <c r="Z5186" s="41">
        <f t="shared" si="622"/>
        <v>2</v>
      </c>
    </row>
    <row r="5187" spans="2:26" ht="15.75" customHeight="1">
      <c r="B5187" s="72">
        <v>41855</v>
      </c>
      <c r="C5187" s="116">
        <v>0.70833333333575865</v>
      </c>
      <c r="D5187" s="74">
        <f t="shared" si="618"/>
        <v>41855.708333333336</v>
      </c>
      <c r="E5187" s="117">
        <v>15.93581953</v>
      </c>
      <c r="F5187" s="24">
        <f t="shared" si="615"/>
        <v>30.4374153023</v>
      </c>
      <c r="G5187" s="117">
        <v>33.151079355</v>
      </c>
      <c r="H5187" s="24">
        <f t="shared" si="616"/>
        <v>63.318561568050001</v>
      </c>
      <c r="I5187" s="117">
        <v>17.215259825</v>
      </c>
      <c r="J5187" s="24">
        <f t="shared" si="617"/>
        <v>32.881146265749997</v>
      </c>
      <c r="K5187" s="14">
        <f t="shared" si="619"/>
        <v>1</v>
      </c>
      <c r="L5187" s="41">
        <f t="shared" si="620"/>
        <v>-14.048900845888724</v>
      </c>
      <c r="M5187" s="41">
        <f t="shared" si="621"/>
        <v>2</v>
      </c>
      <c r="N5187" s="18"/>
      <c r="X5187" s="48">
        <v>200</v>
      </c>
      <c r="Y5187" s="48">
        <v>40</v>
      </c>
      <c r="Z5187" s="41">
        <f t="shared" si="622"/>
        <v>2</v>
      </c>
    </row>
    <row r="5188" spans="2:26" ht="15.75" customHeight="1">
      <c r="B5188" s="72">
        <v>41855</v>
      </c>
      <c r="C5188" s="116">
        <v>0.75</v>
      </c>
      <c r="D5188" s="74">
        <f t="shared" si="618"/>
        <v>41855.75</v>
      </c>
      <c r="E5188" s="117">
        <v>13.0104503615</v>
      </c>
      <c r="F5188" s="24">
        <f t="shared" si="615"/>
        <v>24.849960190464998</v>
      </c>
      <c r="G5188" s="117">
        <v>28.860059092499998</v>
      </c>
      <c r="H5188" s="24">
        <f t="shared" si="616"/>
        <v>55.122712866674995</v>
      </c>
      <c r="I5188" s="117">
        <v>15.84960873</v>
      </c>
      <c r="J5188" s="24">
        <f t="shared" si="617"/>
        <v>30.272752674299998</v>
      </c>
      <c r="K5188" s="14">
        <f t="shared" si="619"/>
        <v>1</v>
      </c>
      <c r="L5188" s="41">
        <f t="shared" si="620"/>
        <v>-16.657294437338724</v>
      </c>
      <c r="M5188" s="41">
        <f t="shared" si="621"/>
        <v>2</v>
      </c>
      <c r="N5188" s="18"/>
      <c r="X5188" s="48">
        <v>200</v>
      </c>
      <c r="Y5188" s="48">
        <v>40</v>
      </c>
      <c r="Z5188" s="41">
        <f t="shared" si="622"/>
        <v>2</v>
      </c>
    </row>
    <row r="5189" spans="2:26" ht="15.75" customHeight="1">
      <c r="B5189" s="72">
        <v>41855</v>
      </c>
      <c r="C5189" s="116">
        <v>0.79166666666424135</v>
      </c>
      <c r="D5189" s="74">
        <f t="shared" si="618"/>
        <v>41855.791666666664</v>
      </c>
      <c r="E5189" s="117">
        <v>33.474322614999998</v>
      </c>
      <c r="F5189" s="24">
        <f t="shared" si="615"/>
        <v>63.935956194649997</v>
      </c>
      <c r="G5189" s="117">
        <v>59.190490455000003</v>
      </c>
      <c r="H5189" s="24">
        <f t="shared" si="616"/>
        <v>113.05383676904999</v>
      </c>
      <c r="I5189" s="117">
        <v>25.716167840000001</v>
      </c>
      <c r="J5189" s="24">
        <f t="shared" si="617"/>
        <v>49.117880574399997</v>
      </c>
      <c r="K5189" s="14">
        <f t="shared" si="619"/>
        <v>1</v>
      </c>
      <c r="L5189" s="41">
        <f t="shared" si="620"/>
        <v>2.1878334627612759</v>
      </c>
      <c r="M5189" s="41">
        <f t="shared" si="621"/>
        <v>2</v>
      </c>
      <c r="N5189" s="18"/>
      <c r="X5189" s="48">
        <v>200</v>
      </c>
      <c r="Y5189" s="48">
        <v>40</v>
      </c>
      <c r="Z5189" s="41">
        <f t="shared" si="622"/>
        <v>2</v>
      </c>
    </row>
    <row r="5190" spans="2:26" ht="15.75" customHeight="1">
      <c r="B5190" s="72">
        <v>41855</v>
      </c>
      <c r="C5190" s="116">
        <v>0.83333333333575865</v>
      </c>
      <c r="D5190" s="74">
        <f t="shared" si="618"/>
        <v>41855.833333333336</v>
      </c>
      <c r="E5190" s="117">
        <v>86.121931709999998</v>
      </c>
      <c r="F5190" s="24">
        <f t="shared" si="615"/>
        <v>164.49288956609999</v>
      </c>
      <c r="G5190" s="117">
        <v>129.50408060000001</v>
      </c>
      <c r="H5190" s="24">
        <f t="shared" si="616"/>
        <v>247.35279394600002</v>
      </c>
      <c r="I5190" s="117">
        <v>43.382148895</v>
      </c>
      <c r="J5190" s="24">
        <f t="shared" si="617"/>
        <v>82.859904389449994</v>
      </c>
      <c r="K5190" s="14">
        <f t="shared" si="619"/>
        <v>1</v>
      </c>
      <c r="L5190" s="41">
        <f t="shared" si="620"/>
        <v>35.929857277811273</v>
      </c>
      <c r="M5190" s="41">
        <f t="shared" si="621"/>
        <v>2</v>
      </c>
      <c r="N5190" s="18"/>
      <c r="X5190" s="48">
        <v>200</v>
      </c>
      <c r="Y5190" s="48">
        <v>40</v>
      </c>
      <c r="Z5190" s="41">
        <f t="shared" si="622"/>
        <v>2</v>
      </c>
    </row>
    <row r="5191" spans="2:26" ht="15.75" customHeight="1">
      <c r="B5191" s="72">
        <v>41855</v>
      </c>
      <c r="C5191" s="116">
        <v>0.875</v>
      </c>
      <c r="D5191" s="74">
        <f t="shared" si="618"/>
        <v>41855.875</v>
      </c>
      <c r="E5191" s="117">
        <v>113.3286251575</v>
      </c>
      <c r="F5191" s="24">
        <f t="shared" si="615"/>
        <v>216.45767405082498</v>
      </c>
      <c r="G5191" s="117">
        <v>156.26675302500001</v>
      </c>
      <c r="H5191" s="24">
        <f t="shared" si="616"/>
        <v>298.46949827775001</v>
      </c>
      <c r="I5191" s="117">
        <v>42.938127895000001</v>
      </c>
      <c r="J5191" s="24">
        <f t="shared" si="617"/>
        <v>82.011824279449996</v>
      </c>
      <c r="K5191" s="14">
        <f t="shared" si="619"/>
        <v>1</v>
      </c>
      <c r="L5191" s="41">
        <f t="shared" si="620"/>
        <v>35.081777167811275</v>
      </c>
      <c r="M5191" s="41">
        <f t="shared" si="621"/>
        <v>2</v>
      </c>
      <c r="N5191" s="18"/>
      <c r="X5191" s="48">
        <v>200</v>
      </c>
      <c r="Y5191" s="48">
        <v>40</v>
      </c>
      <c r="Z5191" s="41">
        <f t="shared" si="622"/>
        <v>2</v>
      </c>
    </row>
    <row r="5192" spans="2:26" ht="15.75" customHeight="1">
      <c r="B5192" s="72">
        <v>41855</v>
      </c>
      <c r="C5192" s="116">
        <v>0.91666666666424135</v>
      </c>
      <c r="D5192" s="74">
        <f t="shared" si="618"/>
        <v>41855.916666666664</v>
      </c>
      <c r="E5192" s="117">
        <v>155.86827779999999</v>
      </c>
      <c r="F5192" s="24">
        <f t="shared" si="615"/>
        <v>297.70841059799994</v>
      </c>
      <c r="G5192" s="117">
        <v>195.00844512500001</v>
      </c>
      <c r="H5192" s="24">
        <f t="shared" si="616"/>
        <v>372.46613018875001</v>
      </c>
      <c r="I5192" s="117">
        <v>39.140167345000002</v>
      </c>
      <c r="J5192" s="24">
        <f t="shared" si="617"/>
        <v>74.757719628949999</v>
      </c>
      <c r="K5192" s="14">
        <f t="shared" si="619"/>
        <v>1</v>
      </c>
      <c r="L5192" s="41">
        <f t="shared" si="620"/>
        <v>27.827672517311278</v>
      </c>
      <c r="M5192" s="41">
        <f t="shared" si="621"/>
        <v>2</v>
      </c>
      <c r="N5192" s="18"/>
      <c r="X5192" s="48">
        <v>200</v>
      </c>
      <c r="Y5192" s="48">
        <v>40</v>
      </c>
      <c r="Z5192" s="41">
        <f t="shared" si="622"/>
        <v>2</v>
      </c>
    </row>
    <row r="5193" spans="2:26" ht="15.75" customHeight="1">
      <c r="B5193" s="72">
        <v>41855</v>
      </c>
      <c r="C5193" s="116">
        <v>0.95833333333575865</v>
      </c>
      <c r="D5193" s="74">
        <f t="shared" si="618"/>
        <v>41855.958333333336</v>
      </c>
      <c r="E5193" s="117">
        <v>125.332650575</v>
      </c>
      <c r="F5193" s="24">
        <f t="shared" si="615"/>
        <v>239.38536259825</v>
      </c>
      <c r="G5193" s="117">
        <v>153.43923945</v>
      </c>
      <c r="H5193" s="24">
        <f t="shared" si="616"/>
        <v>293.06894734949998</v>
      </c>
      <c r="I5193" s="117">
        <v>28.106588835</v>
      </c>
      <c r="J5193" s="24">
        <f t="shared" si="617"/>
        <v>53.683584674849996</v>
      </c>
      <c r="K5193" s="14">
        <f t="shared" si="619"/>
        <v>1</v>
      </c>
      <c r="L5193" s="41">
        <f t="shared" si="620"/>
        <v>6.7535375632112746</v>
      </c>
      <c r="M5193" s="41">
        <f t="shared" si="621"/>
        <v>2</v>
      </c>
      <c r="N5193" s="18"/>
      <c r="X5193" s="48">
        <v>200</v>
      </c>
      <c r="Y5193" s="48">
        <v>40</v>
      </c>
      <c r="Z5193" s="41">
        <f t="shared" si="622"/>
        <v>2</v>
      </c>
    </row>
    <row r="5194" spans="2:26" ht="15.75" customHeight="1">
      <c r="B5194" s="72">
        <v>41856</v>
      </c>
      <c r="C5194" s="116">
        <v>0</v>
      </c>
      <c r="D5194" s="74">
        <f t="shared" si="618"/>
        <v>41856</v>
      </c>
      <c r="E5194" s="117">
        <v>101.4320676375</v>
      </c>
      <c r="F5194" s="24">
        <f t="shared" ref="F5194:F5257" si="623">IF(E5194&lt;&gt;"",E5194*1.91,NA())</f>
        <v>193.73524918762499</v>
      </c>
      <c r="G5194" s="117">
        <v>125.54430777499999</v>
      </c>
      <c r="H5194" s="24">
        <f t="shared" ref="H5194:H5257" si="624">IF(G5194&lt;&gt;"",G5194*1.91,NA())</f>
        <v>239.78962785024999</v>
      </c>
      <c r="I5194" s="117">
        <v>24.112240140000001</v>
      </c>
      <c r="J5194" s="24">
        <f t="shared" ref="J5194:J5257" si="625">IF(I5194&lt;&gt;"",I5194*1.91,NA())</f>
        <v>46.054378667400002</v>
      </c>
      <c r="K5194" s="14">
        <f t="shared" si="619"/>
        <v>2</v>
      </c>
      <c r="L5194" s="41">
        <f t="shared" si="620"/>
        <v>-0.8756684442387197</v>
      </c>
      <c r="M5194" s="41">
        <f t="shared" si="621"/>
        <v>2</v>
      </c>
      <c r="N5194" s="18"/>
      <c r="X5194" s="48">
        <v>200</v>
      </c>
      <c r="Y5194" s="48">
        <v>40</v>
      </c>
      <c r="Z5194" s="41">
        <f t="shared" si="622"/>
        <v>2</v>
      </c>
    </row>
    <row r="5195" spans="2:26" ht="15.75" customHeight="1">
      <c r="B5195" s="72">
        <v>41856</v>
      </c>
      <c r="C5195" s="116">
        <v>4.1666666664241347E-2</v>
      </c>
      <c r="D5195" s="74">
        <f t="shared" ref="D5195:D5258" si="626">B5195+C5195</f>
        <v>41856.041666666664</v>
      </c>
      <c r="E5195" s="117">
        <v>82.907016527500005</v>
      </c>
      <c r="F5195" s="24">
        <f t="shared" si="623"/>
        <v>158.35240156752499</v>
      </c>
      <c r="G5195" s="117">
        <v>102.287419435</v>
      </c>
      <c r="H5195" s="24">
        <f t="shared" si="624"/>
        <v>195.36897112085001</v>
      </c>
      <c r="I5195" s="117">
        <v>19.380402907499999</v>
      </c>
      <c r="J5195" s="24">
        <f t="shared" si="625"/>
        <v>37.016569553324999</v>
      </c>
      <c r="K5195" s="14">
        <f t="shared" ref="K5195:K5258" si="627">WEEKDAY(D5195,2)</f>
        <v>2</v>
      </c>
      <c r="L5195" s="41">
        <f t="shared" ref="L5195:L5258" si="628">IF(J5195="",NA(),J5195-(AVERAGE($J$10:$J$8794)))</f>
        <v>-9.9134775583137227</v>
      </c>
      <c r="M5195" s="41">
        <f t="shared" ref="M5195:M5258" si="629">$U$11</f>
        <v>2</v>
      </c>
      <c r="N5195" s="18"/>
      <c r="X5195" s="48">
        <v>200</v>
      </c>
      <c r="Y5195" s="48">
        <v>40</v>
      </c>
      <c r="Z5195" s="41">
        <f t="shared" ref="Z5195:Z5258" si="630">$U$11</f>
        <v>2</v>
      </c>
    </row>
    <row r="5196" spans="2:26" ht="15.75" customHeight="1">
      <c r="B5196" s="72">
        <v>41856</v>
      </c>
      <c r="C5196" s="116">
        <v>8.3333333335758653E-2</v>
      </c>
      <c r="D5196" s="74">
        <f t="shared" si="626"/>
        <v>41856.083333333336</v>
      </c>
      <c r="E5196" s="117">
        <v>73.309177362499995</v>
      </c>
      <c r="F5196" s="24">
        <f t="shared" si="623"/>
        <v>140.02052876237499</v>
      </c>
      <c r="G5196" s="117">
        <v>95.160694640000003</v>
      </c>
      <c r="H5196" s="24">
        <f t="shared" si="624"/>
        <v>181.75692676239998</v>
      </c>
      <c r="I5196" s="117">
        <v>21.851517255000001</v>
      </c>
      <c r="J5196" s="24">
        <f t="shared" si="625"/>
        <v>41.736397957050002</v>
      </c>
      <c r="K5196" s="14">
        <f t="shared" si="627"/>
        <v>2</v>
      </c>
      <c r="L5196" s="41">
        <f t="shared" si="628"/>
        <v>-5.1936491545887193</v>
      </c>
      <c r="M5196" s="41">
        <f t="shared" si="629"/>
        <v>2</v>
      </c>
      <c r="N5196" s="18"/>
      <c r="X5196" s="48">
        <v>200</v>
      </c>
      <c r="Y5196" s="48">
        <v>40</v>
      </c>
      <c r="Z5196" s="41">
        <f t="shared" si="630"/>
        <v>2</v>
      </c>
    </row>
    <row r="5197" spans="2:26" ht="15.75" customHeight="1">
      <c r="B5197" s="72">
        <v>41856</v>
      </c>
      <c r="C5197" s="116">
        <v>0.125</v>
      </c>
      <c r="D5197" s="74">
        <f t="shared" si="626"/>
        <v>41856.125</v>
      </c>
      <c r="E5197" s="117">
        <v>127.24371383250001</v>
      </c>
      <c r="F5197" s="24">
        <f t="shared" si="623"/>
        <v>243.035493420075</v>
      </c>
      <c r="G5197" s="117">
        <v>151.51596574999999</v>
      </c>
      <c r="H5197" s="24">
        <f t="shared" si="624"/>
        <v>289.39549458249996</v>
      </c>
      <c r="I5197" s="117">
        <v>24.272251910000001</v>
      </c>
      <c r="J5197" s="24">
        <f t="shared" si="625"/>
        <v>46.360001148100004</v>
      </c>
      <c r="K5197" s="14">
        <f t="shared" si="627"/>
        <v>2</v>
      </c>
      <c r="L5197" s="41">
        <f t="shared" si="628"/>
        <v>-0.57004596353871761</v>
      </c>
      <c r="M5197" s="41">
        <f t="shared" si="629"/>
        <v>2</v>
      </c>
      <c r="N5197" s="18"/>
      <c r="X5197" s="48">
        <v>200</v>
      </c>
      <c r="Y5197" s="48">
        <v>40</v>
      </c>
      <c r="Z5197" s="41">
        <f t="shared" si="630"/>
        <v>2</v>
      </c>
    </row>
    <row r="5198" spans="2:26" ht="15.75" customHeight="1">
      <c r="B5198" s="72">
        <v>41856</v>
      </c>
      <c r="C5198" s="116">
        <v>0.16666666666424135</v>
      </c>
      <c r="D5198" s="74">
        <f t="shared" si="626"/>
        <v>41856.166666666664</v>
      </c>
      <c r="E5198" s="117">
        <v>179.72092917500001</v>
      </c>
      <c r="F5198" s="24">
        <f t="shared" si="623"/>
        <v>343.26697472425002</v>
      </c>
      <c r="G5198" s="117">
        <v>217.46913645000001</v>
      </c>
      <c r="H5198" s="24">
        <f t="shared" si="624"/>
        <v>415.36605061950002</v>
      </c>
      <c r="I5198" s="117">
        <v>37.748207254999997</v>
      </c>
      <c r="J5198" s="24">
        <f t="shared" si="625"/>
        <v>72.099075857049996</v>
      </c>
      <c r="K5198" s="14">
        <f t="shared" si="627"/>
        <v>2</v>
      </c>
      <c r="L5198" s="41">
        <f t="shared" si="628"/>
        <v>25.169028745411275</v>
      </c>
      <c r="M5198" s="41">
        <f t="shared" si="629"/>
        <v>2</v>
      </c>
      <c r="N5198" s="18"/>
      <c r="X5198" s="48">
        <v>200</v>
      </c>
      <c r="Y5198" s="48">
        <v>40</v>
      </c>
      <c r="Z5198" s="41">
        <f t="shared" si="630"/>
        <v>2</v>
      </c>
    </row>
    <row r="5199" spans="2:26" ht="15.75" customHeight="1">
      <c r="B5199" s="72">
        <v>41856</v>
      </c>
      <c r="C5199" s="116">
        <v>0.20833333333575865</v>
      </c>
      <c r="D5199" s="74">
        <f t="shared" si="626"/>
        <v>41856.208333333336</v>
      </c>
      <c r="E5199" s="117">
        <v>255.40780327499999</v>
      </c>
      <c r="F5199" s="24">
        <f t="shared" si="623"/>
        <v>487.82890425524994</v>
      </c>
      <c r="G5199" s="117">
        <v>302.09517579999999</v>
      </c>
      <c r="H5199" s="24">
        <f t="shared" si="624"/>
        <v>577.001785778</v>
      </c>
      <c r="I5199" s="117">
        <v>46.687372510000003</v>
      </c>
      <c r="J5199" s="24">
        <f t="shared" si="625"/>
        <v>89.172881494099997</v>
      </c>
      <c r="K5199" s="14">
        <f t="shared" si="627"/>
        <v>2</v>
      </c>
      <c r="L5199" s="41">
        <f t="shared" si="628"/>
        <v>42.242834382461275</v>
      </c>
      <c r="M5199" s="41">
        <f t="shared" si="629"/>
        <v>2</v>
      </c>
      <c r="N5199" s="18"/>
      <c r="X5199" s="48">
        <v>200</v>
      </c>
      <c r="Y5199" s="48">
        <v>40</v>
      </c>
      <c r="Z5199" s="41">
        <f t="shared" si="630"/>
        <v>2</v>
      </c>
    </row>
    <row r="5200" spans="2:26" ht="15.75" customHeight="1">
      <c r="B5200" s="72">
        <v>41856</v>
      </c>
      <c r="C5200" s="116">
        <v>0.25</v>
      </c>
      <c r="D5200" s="74">
        <f t="shared" si="626"/>
        <v>41856.25</v>
      </c>
      <c r="E5200" s="117">
        <v>138.023955645</v>
      </c>
      <c r="F5200" s="24">
        <f t="shared" si="623"/>
        <v>263.62575528194998</v>
      </c>
      <c r="G5200" s="117">
        <v>187.305259025</v>
      </c>
      <c r="H5200" s="24">
        <f t="shared" si="624"/>
        <v>357.75304473774997</v>
      </c>
      <c r="I5200" s="117">
        <v>49.281303417499998</v>
      </c>
      <c r="J5200" s="24">
        <f t="shared" si="625"/>
        <v>94.127289527424992</v>
      </c>
      <c r="K5200" s="14">
        <f t="shared" si="627"/>
        <v>2</v>
      </c>
      <c r="L5200" s="41">
        <f t="shared" si="628"/>
        <v>47.19724241578627</v>
      </c>
      <c r="M5200" s="41">
        <f t="shared" si="629"/>
        <v>2</v>
      </c>
      <c r="N5200" s="18"/>
      <c r="X5200" s="48">
        <v>200</v>
      </c>
      <c r="Y5200" s="48">
        <v>40</v>
      </c>
      <c r="Z5200" s="41">
        <f t="shared" si="630"/>
        <v>2</v>
      </c>
    </row>
    <row r="5201" spans="2:26" ht="15.75" customHeight="1">
      <c r="B5201" s="72">
        <v>41856</v>
      </c>
      <c r="C5201" s="116">
        <v>0.29166666666424135</v>
      </c>
      <c r="D5201" s="74">
        <f t="shared" si="626"/>
        <v>41856.291666666664</v>
      </c>
      <c r="E5201" s="117">
        <v>59.221720834999999</v>
      </c>
      <c r="F5201" s="24">
        <f t="shared" si="623"/>
        <v>113.11348679484999</v>
      </c>
      <c r="G5201" s="117">
        <v>96.879396514999996</v>
      </c>
      <c r="H5201" s="24">
        <f t="shared" si="624"/>
        <v>185.03964734364999</v>
      </c>
      <c r="I5201" s="117">
        <v>37.657675670000003</v>
      </c>
      <c r="J5201" s="24">
        <f t="shared" si="625"/>
        <v>71.926160529699999</v>
      </c>
      <c r="K5201" s="14">
        <f t="shared" si="627"/>
        <v>2</v>
      </c>
      <c r="L5201" s="41">
        <f t="shared" si="628"/>
        <v>24.996113418061277</v>
      </c>
      <c r="M5201" s="41">
        <f t="shared" si="629"/>
        <v>2</v>
      </c>
      <c r="N5201" s="18"/>
      <c r="X5201" s="48">
        <v>200</v>
      </c>
      <c r="Y5201" s="48">
        <v>40</v>
      </c>
      <c r="Z5201" s="41">
        <f t="shared" si="630"/>
        <v>2</v>
      </c>
    </row>
    <row r="5202" spans="2:26" ht="15.75" customHeight="1">
      <c r="B5202" s="72">
        <v>41856</v>
      </c>
      <c r="C5202" s="116">
        <v>0.33333333333575865</v>
      </c>
      <c r="D5202" s="74">
        <f t="shared" si="626"/>
        <v>41856.333333333336</v>
      </c>
      <c r="E5202" s="117">
        <v>57.728379327500001</v>
      </c>
      <c r="F5202" s="24">
        <f t="shared" si="623"/>
        <v>110.26120451552499</v>
      </c>
      <c r="G5202" s="117">
        <v>93.104704964999996</v>
      </c>
      <c r="H5202" s="24">
        <f t="shared" si="624"/>
        <v>177.82998648314998</v>
      </c>
      <c r="I5202" s="117">
        <v>35.376325612499997</v>
      </c>
      <c r="J5202" s="24">
        <f t="shared" si="625"/>
        <v>67.568781919874993</v>
      </c>
      <c r="K5202" s="14">
        <f t="shared" si="627"/>
        <v>2</v>
      </c>
      <c r="L5202" s="41">
        <f t="shared" si="628"/>
        <v>20.638734808236272</v>
      </c>
      <c r="M5202" s="41">
        <f t="shared" si="629"/>
        <v>2</v>
      </c>
      <c r="N5202" s="18"/>
      <c r="X5202" s="48">
        <v>200</v>
      </c>
      <c r="Y5202" s="48">
        <v>40</v>
      </c>
      <c r="Z5202" s="41">
        <f t="shared" si="630"/>
        <v>2</v>
      </c>
    </row>
    <row r="5203" spans="2:26" ht="15.75" customHeight="1">
      <c r="B5203" s="72">
        <v>41856</v>
      </c>
      <c r="C5203" s="116">
        <v>0.375</v>
      </c>
      <c r="D5203" s="74">
        <f t="shared" si="626"/>
        <v>41856.375</v>
      </c>
      <c r="E5203" s="117">
        <v>21.2070879025</v>
      </c>
      <c r="F5203" s="24">
        <f t="shared" si="623"/>
        <v>40.505537893774999</v>
      </c>
      <c r="G5203" s="117">
        <v>42.313207575</v>
      </c>
      <c r="H5203" s="24">
        <f t="shared" si="624"/>
        <v>80.818226468250003</v>
      </c>
      <c r="I5203" s="117">
        <v>21.1061196725</v>
      </c>
      <c r="J5203" s="24">
        <f t="shared" si="625"/>
        <v>40.312688574474997</v>
      </c>
      <c r="K5203" s="14">
        <f t="shared" si="627"/>
        <v>2</v>
      </c>
      <c r="L5203" s="41">
        <f t="shared" si="628"/>
        <v>-6.6173585371637245</v>
      </c>
      <c r="M5203" s="41">
        <f t="shared" si="629"/>
        <v>2</v>
      </c>
      <c r="N5203" s="18"/>
      <c r="X5203" s="48">
        <v>200</v>
      </c>
      <c r="Y5203" s="48">
        <v>40</v>
      </c>
      <c r="Z5203" s="41">
        <f t="shared" si="630"/>
        <v>2</v>
      </c>
    </row>
    <row r="5204" spans="2:26" ht="15.75" customHeight="1">
      <c r="B5204" s="72">
        <v>41856</v>
      </c>
      <c r="C5204" s="116">
        <v>0.41666666666424135</v>
      </c>
      <c r="D5204" s="74">
        <f t="shared" si="626"/>
        <v>41856.416666666664</v>
      </c>
      <c r="E5204" s="117">
        <v>20.074133804999999</v>
      </c>
      <c r="F5204" s="24">
        <f t="shared" si="623"/>
        <v>38.341595567549994</v>
      </c>
      <c r="G5204" s="117">
        <v>40.594098327499999</v>
      </c>
      <c r="H5204" s="24">
        <f t="shared" si="624"/>
        <v>77.534727805524994</v>
      </c>
      <c r="I5204" s="117">
        <v>20.5199645225</v>
      </c>
      <c r="J5204" s="24">
        <f t="shared" si="625"/>
        <v>39.193132237975</v>
      </c>
      <c r="K5204" s="14">
        <f t="shared" si="627"/>
        <v>2</v>
      </c>
      <c r="L5204" s="41">
        <f t="shared" si="628"/>
        <v>-7.7369148736637214</v>
      </c>
      <c r="M5204" s="41">
        <f t="shared" si="629"/>
        <v>2</v>
      </c>
      <c r="N5204" s="18"/>
      <c r="X5204" s="48">
        <v>200</v>
      </c>
      <c r="Y5204" s="48">
        <v>40</v>
      </c>
      <c r="Z5204" s="41">
        <f t="shared" si="630"/>
        <v>2</v>
      </c>
    </row>
    <row r="5205" spans="2:26" ht="15.75" customHeight="1">
      <c r="B5205" s="72">
        <v>41856</v>
      </c>
      <c r="C5205" s="116">
        <v>0.45833333333575865</v>
      </c>
      <c r="D5205" s="74">
        <f t="shared" si="626"/>
        <v>41856.458333333336</v>
      </c>
      <c r="E5205" s="117">
        <v>30.287140640000001</v>
      </c>
      <c r="F5205" s="24">
        <f t="shared" si="623"/>
        <v>57.848438622399996</v>
      </c>
      <c r="G5205" s="117">
        <v>48.651505059999998</v>
      </c>
      <c r="H5205" s="24">
        <f t="shared" si="624"/>
        <v>92.924374664599995</v>
      </c>
      <c r="I5205" s="117">
        <v>18.3643644225</v>
      </c>
      <c r="J5205" s="24">
        <f t="shared" si="625"/>
        <v>35.075936046974995</v>
      </c>
      <c r="K5205" s="14">
        <f t="shared" si="627"/>
        <v>2</v>
      </c>
      <c r="L5205" s="41">
        <f t="shared" si="628"/>
        <v>-11.854111064663726</v>
      </c>
      <c r="M5205" s="41">
        <f t="shared" si="629"/>
        <v>2</v>
      </c>
      <c r="N5205" s="18"/>
      <c r="X5205" s="48">
        <v>200</v>
      </c>
      <c r="Y5205" s="48">
        <v>40</v>
      </c>
      <c r="Z5205" s="41">
        <f t="shared" si="630"/>
        <v>2</v>
      </c>
    </row>
    <row r="5206" spans="2:26" ht="15.75" customHeight="1">
      <c r="B5206" s="72">
        <v>41856</v>
      </c>
      <c r="C5206" s="116">
        <v>0.5</v>
      </c>
      <c r="D5206" s="74">
        <f t="shared" si="626"/>
        <v>41856.5</v>
      </c>
      <c r="E5206" s="117" t="s">
        <v>24</v>
      </c>
      <c r="F5206" s="24"/>
      <c r="G5206" s="117" t="s">
        <v>24</v>
      </c>
      <c r="H5206" s="24"/>
      <c r="I5206" s="117" t="s">
        <v>24</v>
      </c>
      <c r="J5206" s="24"/>
      <c r="K5206" s="14">
        <f t="shared" si="627"/>
        <v>2</v>
      </c>
      <c r="L5206" s="41" t="e">
        <f t="shared" si="628"/>
        <v>#N/A</v>
      </c>
      <c r="M5206" s="41">
        <f t="shared" si="629"/>
        <v>2</v>
      </c>
      <c r="N5206" s="18"/>
      <c r="X5206" s="48">
        <v>200</v>
      </c>
      <c r="Y5206" s="48">
        <v>40</v>
      </c>
      <c r="Z5206" s="41">
        <f t="shared" si="630"/>
        <v>2</v>
      </c>
    </row>
    <row r="5207" spans="2:26" ht="15.75" customHeight="1">
      <c r="B5207" s="72">
        <v>41856</v>
      </c>
      <c r="C5207" s="116">
        <v>0.54166666666424135</v>
      </c>
      <c r="D5207" s="74">
        <f t="shared" si="626"/>
        <v>41856.541666666664</v>
      </c>
      <c r="E5207" s="117">
        <v>56.509064879999997</v>
      </c>
      <c r="F5207" s="24">
        <f t="shared" si="623"/>
        <v>107.93231392079998</v>
      </c>
      <c r="G5207" s="117">
        <v>83.860512236666693</v>
      </c>
      <c r="H5207" s="24">
        <f t="shared" si="624"/>
        <v>160.17357837203338</v>
      </c>
      <c r="I5207" s="117">
        <v>27.351447366666701</v>
      </c>
      <c r="J5207" s="24">
        <f t="shared" si="625"/>
        <v>52.241264470333398</v>
      </c>
      <c r="K5207" s="14">
        <f t="shared" si="627"/>
        <v>2</v>
      </c>
      <c r="L5207" s="41">
        <f t="shared" si="628"/>
        <v>5.3112173586946767</v>
      </c>
      <c r="M5207" s="41">
        <f t="shared" si="629"/>
        <v>2</v>
      </c>
      <c r="N5207" s="18"/>
      <c r="X5207" s="48">
        <v>200</v>
      </c>
      <c r="Y5207" s="48">
        <v>40</v>
      </c>
      <c r="Z5207" s="41">
        <f t="shared" si="630"/>
        <v>2</v>
      </c>
    </row>
    <row r="5208" spans="2:26" ht="15.75" customHeight="1">
      <c r="B5208" s="72">
        <v>41856</v>
      </c>
      <c r="C5208" s="116">
        <v>0.58333333333575865</v>
      </c>
      <c r="D5208" s="74">
        <f t="shared" si="626"/>
        <v>41856.583333333336</v>
      </c>
      <c r="E5208" s="117">
        <v>45.531488147499999</v>
      </c>
      <c r="F5208" s="24">
        <f t="shared" si="623"/>
        <v>86.965142361725</v>
      </c>
      <c r="G5208" s="117">
        <v>74.560229184999997</v>
      </c>
      <c r="H5208" s="24">
        <f t="shared" si="624"/>
        <v>142.41003774334999</v>
      </c>
      <c r="I5208" s="117">
        <v>29.02874104</v>
      </c>
      <c r="J5208" s="24">
        <f t="shared" si="625"/>
        <v>55.444895386399999</v>
      </c>
      <c r="K5208" s="14">
        <f t="shared" si="627"/>
        <v>2</v>
      </c>
      <c r="L5208" s="41">
        <f t="shared" si="628"/>
        <v>8.5148482747612775</v>
      </c>
      <c r="M5208" s="41">
        <f t="shared" si="629"/>
        <v>2</v>
      </c>
      <c r="N5208" s="18"/>
      <c r="X5208" s="48">
        <v>200</v>
      </c>
      <c r="Y5208" s="48">
        <v>40</v>
      </c>
      <c r="Z5208" s="41">
        <f t="shared" si="630"/>
        <v>2</v>
      </c>
    </row>
    <row r="5209" spans="2:26" ht="15.75" customHeight="1">
      <c r="B5209" s="72">
        <v>41856</v>
      </c>
      <c r="C5209" s="116">
        <v>0.625</v>
      </c>
      <c r="D5209" s="74">
        <f t="shared" si="626"/>
        <v>41856.625</v>
      </c>
      <c r="E5209" s="117">
        <v>44.734089519999998</v>
      </c>
      <c r="F5209" s="24">
        <f t="shared" si="623"/>
        <v>85.442110983199996</v>
      </c>
      <c r="G5209" s="117">
        <v>74.546753892500007</v>
      </c>
      <c r="H5209" s="24">
        <f t="shared" si="624"/>
        <v>142.384299934675</v>
      </c>
      <c r="I5209" s="117">
        <v>29.812664372499999</v>
      </c>
      <c r="J5209" s="24">
        <f t="shared" si="625"/>
        <v>56.942188951474996</v>
      </c>
      <c r="K5209" s="14">
        <f t="shared" si="627"/>
        <v>2</v>
      </c>
      <c r="L5209" s="41">
        <f t="shared" si="628"/>
        <v>10.012141839836275</v>
      </c>
      <c r="M5209" s="41">
        <f t="shared" si="629"/>
        <v>2</v>
      </c>
      <c r="N5209" s="18"/>
      <c r="X5209" s="48">
        <v>200</v>
      </c>
      <c r="Y5209" s="48">
        <v>40</v>
      </c>
      <c r="Z5209" s="41">
        <f t="shared" si="630"/>
        <v>2</v>
      </c>
    </row>
    <row r="5210" spans="2:26" ht="15.75" customHeight="1">
      <c r="B5210" s="72">
        <v>41856</v>
      </c>
      <c r="C5210" s="116">
        <v>0.66666666666424135</v>
      </c>
      <c r="D5210" s="74">
        <f t="shared" si="626"/>
        <v>41856.666666666664</v>
      </c>
      <c r="E5210" s="117">
        <v>41.538116217499997</v>
      </c>
      <c r="F5210" s="24">
        <f t="shared" si="623"/>
        <v>79.337801975424995</v>
      </c>
      <c r="G5210" s="117">
        <v>75.353521584999996</v>
      </c>
      <c r="H5210" s="24">
        <f t="shared" si="624"/>
        <v>143.92522622734998</v>
      </c>
      <c r="I5210" s="117">
        <v>33.815405370000001</v>
      </c>
      <c r="J5210" s="24">
        <f t="shared" si="625"/>
        <v>64.587424256700004</v>
      </c>
      <c r="K5210" s="14">
        <f t="shared" si="627"/>
        <v>2</v>
      </c>
      <c r="L5210" s="41">
        <f t="shared" si="628"/>
        <v>17.657377145061282</v>
      </c>
      <c r="M5210" s="41">
        <f t="shared" si="629"/>
        <v>2</v>
      </c>
      <c r="N5210" s="18"/>
      <c r="X5210" s="48">
        <v>200</v>
      </c>
      <c r="Y5210" s="48">
        <v>40</v>
      </c>
      <c r="Z5210" s="41">
        <f t="shared" si="630"/>
        <v>2</v>
      </c>
    </row>
    <row r="5211" spans="2:26" ht="15.75" customHeight="1">
      <c r="B5211" s="72">
        <v>41856</v>
      </c>
      <c r="C5211" s="116">
        <v>0.70833333333575865</v>
      </c>
      <c r="D5211" s="74">
        <f t="shared" si="626"/>
        <v>41856.708333333336</v>
      </c>
      <c r="E5211" s="117">
        <v>26.605284144999999</v>
      </c>
      <c r="F5211" s="24">
        <f t="shared" si="623"/>
        <v>50.816092716949996</v>
      </c>
      <c r="G5211" s="117">
        <v>47.43314925</v>
      </c>
      <c r="H5211" s="24">
        <f t="shared" si="624"/>
        <v>90.597315067499991</v>
      </c>
      <c r="I5211" s="117">
        <v>20.827865105000001</v>
      </c>
      <c r="J5211" s="24">
        <f t="shared" si="625"/>
        <v>39.781222350550003</v>
      </c>
      <c r="K5211" s="14">
        <f t="shared" si="627"/>
        <v>2</v>
      </c>
      <c r="L5211" s="41">
        <f t="shared" si="628"/>
        <v>-7.1488247610887186</v>
      </c>
      <c r="M5211" s="41">
        <f t="shared" si="629"/>
        <v>2</v>
      </c>
      <c r="N5211" s="18"/>
      <c r="X5211" s="48">
        <v>200</v>
      </c>
      <c r="Y5211" s="48">
        <v>40</v>
      </c>
      <c r="Z5211" s="41">
        <f t="shared" si="630"/>
        <v>2</v>
      </c>
    </row>
    <row r="5212" spans="2:26" ht="15.75" customHeight="1">
      <c r="B5212" s="72">
        <v>41856</v>
      </c>
      <c r="C5212" s="116">
        <v>0.75</v>
      </c>
      <c r="D5212" s="74">
        <f t="shared" si="626"/>
        <v>41856.75</v>
      </c>
      <c r="E5212" s="117">
        <v>27.642063194999999</v>
      </c>
      <c r="F5212" s="24">
        <f t="shared" si="623"/>
        <v>52.796340702449996</v>
      </c>
      <c r="G5212" s="117">
        <v>56.334603225000002</v>
      </c>
      <c r="H5212" s="24">
        <f t="shared" si="624"/>
        <v>107.59909215975</v>
      </c>
      <c r="I5212" s="117">
        <v>28.69254003</v>
      </c>
      <c r="J5212" s="24">
        <f t="shared" si="625"/>
        <v>54.802751457299998</v>
      </c>
      <c r="K5212" s="14">
        <f t="shared" si="627"/>
        <v>2</v>
      </c>
      <c r="L5212" s="41">
        <f t="shared" si="628"/>
        <v>7.8727043456612762</v>
      </c>
      <c r="M5212" s="41">
        <f t="shared" si="629"/>
        <v>2</v>
      </c>
      <c r="N5212" s="18"/>
      <c r="X5212" s="48">
        <v>200</v>
      </c>
      <c r="Y5212" s="48">
        <v>40</v>
      </c>
      <c r="Z5212" s="41">
        <f t="shared" si="630"/>
        <v>2</v>
      </c>
    </row>
    <row r="5213" spans="2:26" ht="15.75" customHeight="1">
      <c r="B5213" s="72">
        <v>41856</v>
      </c>
      <c r="C5213" s="116">
        <v>0.79166666666424135</v>
      </c>
      <c r="D5213" s="74">
        <f t="shared" si="626"/>
        <v>41856.791666666664</v>
      </c>
      <c r="E5213" s="117">
        <v>26.000886300000001</v>
      </c>
      <c r="F5213" s="24">
        <f t="shared" si="623"/>
        <v>49.661692833000004</v>
      </c>
      <c r="G5213" s="117">
        <v>51.2216590325</v>
      </c>
      <c r="H5213" s="24">
        <f t="shared" si="624"/>
        <v>97.833368752074989</v>
      </c>
      <c r="I5213" s="117">
        <v>25.220772732499999</v>
      </c>
      <c r="J5213" s="24">
        <f t="shared" si="625"/>
        <v>48.171675919074993</v>
      </c>
      <c r="K5213" s="14">
        <f t="shared" si="627"/>
        <v>2</v>
      </c>
      <c r="L5213" s="41">
        <f t="shared" si="628"/>
        <v>1.2416288074362711</v>
      </c>
      <c r="M5213" s="41">
        <f t="shared" si="629"/>
        <v>2</v>
      </c>
      <c r="N5213" s="18"/>
      <c r="X5213" s="48">
        <v>200</v>
      </c>
      <c r="Y5213" s="48">
        <v>40</v>
      </c>
      <c r="Z5213" s="41">
        <f t="shared" si="630"/>
        <v>2</v>
      </c>
    </row>
    <row r="5214" spans="2:26" ht="15.75" customHeight="1">
      <c r="B5214" s="72">
        <v>41856</v>
      </c>
      <c r="C5214" s="116">
        <v>0.83333333333575865</v>
      </c>
      <c r="D5214" s="74">
        <f t="shared" si="626"/>
        <v>41856.833333333336</v>
      </c>
      <c r="E5214" s="117">
        <v>27.160843925000002</v>
      </c>
      <c r="F5214" s="24">
        <f t="shared" si="623"/>
        <v>51.877211896749998</v>
      </c>
      <c r="G5214" s="117">
        <v>54.432452317500001</v>
      </c>
      <c r="H5214" s="24">
        <f t="shared" si="624"/>
        <v>103.965983926425</v>
      </c>
      <c r="I5214" s="117">
        <v>27.2716083975</v>
      </c>
      <c r="J5214" s="24">
        <f t="shared" si="625"/>
        <v>52.088772039224999</v>
      </c>
      <c r="K5214" s="14">
        <f t="shared" si="627"/>
        <v>2</v>
      </c>
      <c r="L5214" s="41">
        <f t="shared" si="628"/>
        <v>5.1587249275862774</v>
      </c>
      <c r="M5214" s="41">
        <f t="shared" si="629"/>
        <v>2</v>
      </c>
      <c r="N5214" s="18"/>
      <c r="X5214" s="48">
        <v>200</v>
      </c>
      <c r="Y5214" s="48">
        <v>40</v>
      </c>
      <c r="Z5214" s="41">
        <f t="shared" si="630"/>
        <v>2</v>
      </c>
    </row>
    <row r="5215" spans="2:26" ht="15.75" customHeight="1">
      <c r="B5215" s="72">
        <v>41856</v>
      </c>
      <c r="C5215" s="116">
        <v>0.875</v>
      </c>
      <c r="D5215" s="74">
        <f t="shared" si="626"/>
        <v>41856.875</v>
      </c>
      <c r="E5215" s="117">
        <v>29.993617969999999</v>
      </c>
      <c r="F5215" s="24">
        <f t="shared" si="623"/>
        <v>57.287810322699997</v>
      </c>
      <c r="G5215" s="117">
        <v>56.915942250000001</v>
      </c>
      <c r="H5215" s="24">
        <f t="shared" si="624"/>
        <v>108.70944969749999</v>
      </c>
      <c r="I5215" s="117">
        <v>26.922324284999998</v>
      </c>
      <c r="J5215" s="24">
        <f t="shared" si="625"/>
        <v>51.421639384349994</v>
      </c>
      <c r="K5215" s="14">
        <f t="shared" si="627"/>
        <v>2</v>
      </c>
      <c r="L5215" s="41">
        <f t="shared" si="628"/>
        <v>4.4915922727112729</v>
      </c>
      <c r="M5215" s="41">
        <f t="shared" si="629"/>
        <v>2</v>
      </c>
      <c r="N5215" s="18"/>
      <c r="X5215" s="48">
        <v>200</v>
      </c>
      <c r="Y5215" s="48">
        <v>40</v>
      </c>
      <c r="Z5215" s="41">
        <f t="shared" si="630"/>
        <v>2</v>
      </c>
    </row>
    <row r="5216" spans="2:26" ht="15.75" customHeight="1">
      <c r="B5216" s="72">
        <v>41856</v>
      </c>
      <c r="C5216" s="116">
        <v>0.91666666666424135</v>
      </c>
      <c r="D5216" s="74">
        <f t="shared" si="626"/>
        <v>41856.916666666664</v>
      </c>
      <c r="E5216" s="117">
        <v>18.974351887499999</v>
      </c>
      <c r="F5216" s="24">
        <f t="shared" si="623"/>
        <v>36.241012105124994</v>
      </c>
      <c r="G5216" s="117">
        <v>35.957150724999998</v>
      </c>
      <c r="H5216" s="24">
        <f t="shared" si="624"/>
        <v>68.678157884749993</v>
      </c>
      <c r="I5216" s="117">
        <v>16.982798837499999</v>
      </c>
      <c r="J5216" s="24">
        <f t="shared" si="625"/>
        <v>32.437145779624998</v>
      </c>
      <c r="K5216" s="14">
        <f t="shared" si="627"/>
        <v>2</v>
      </c>
      <c r="L5216" s="41">
        <f t="shared" si="628"/>
        <v>-14.492901332013723</v>
      </c>
      <c r="M5216" s="41">
        <f t="shared" si="629"/>
        <v>2</v>
      </c>
      <c r="N5216" s="18"/>
      <c r="X5216" s="48">
        <v>200</v>
      </c>
      <c r="Y5216" s="48">
        <v>40</v>
      </c>
      <c r="Z5216" s="41">
        <f t="shared" si="630"/>
        <v>2</v>
      </c>
    </row>
    <row r="5217" spans="2:26" ht="15.75" customHeight="1">
      <c r="B5217" s="72">
        <v>41856</v>
      </c>
      <c r="C5217" s="116">
        <v>0.95833333333575865</v>
      </c>
      <c r="D5217" s="74">
        <f t="shared" si="626"/>
        <v>41856.958333333336</v>
      </c>
      <c r="E5217" s="117">
        <v>20.037372354999999</v>
      </c>
      <c r="F5217" s="24">
        <f t="shared" si="623"/>
        <v>38.271381198049994</v>
      </c>
      <c r="G5217" s="117">
        <v>34.399515257499999</v>
      </c>
      <c r="H5217" s="24">
        <f t="shared" si="624"/>
        <v>65.703074141824999</v>
      </c>
      <c r="I5217" s="117">
        <v>14.36214290275</v>
      </c>
      <c r="J5217" s="24">
        <f t="shared" si="625"/>
        <v>27.431692944252497</v>
      </c>
      <c r="K5217" s="14">
        <f t="shared" si="627"/>
        <v>2</v>
      </c>
      <c r="L5217" s="41">
        <f t="shared" si="628"/>
        <v>-19.498354167386225</v>
      </c>
      <c r="M5217" s="41">
        <f t="shared" si="629"/>
        <v>2</v>
      </c>
      <c r="N5217" s="18"/>
      <c r="X5217" s="48">
        <v>200</v>
      </c>
      <c r="Y5217" s="48">
        <v>40</v>
      </c>
      <c r="Z5217" s="41">
        <f t="shared" si="630"/>
        <v>2</v>
      </c>
    </row>
    <row r="5218" spans="2:26" ht="15.75" customHeight="1">
      <c r="B5218" s="72">
        <v>41857</v>
      </c>
      <c r="C5218" s="116">
        <v>0</v>
      </c>
      <c r="D5218" s="74">
        <f t="shared" si="626"/>
        <v>41857</v>
      </c>
      <c r="E5218" s="117">
        <v>8.3015684247500001</v>
      </c>
      <c r="F5218" s="24">
        <f t="shared" si="623"/>
        <v>15.855995691272499</v>
      </c>
      <c r="G5218" s="117">
        <v>16.073669052500001</v>
      </c>
      <c r="H5218" s="24">
        <f t="shared" si="624"/>
        <v>30.700707890275002</v>
      </c>
      <c r="I5218" s="117">
        <v>7.7721006289999996</v>
      </c>
      <c r="J5218" s="24">
        <f t="shared" si="625"/>
        <v>14.844712201389999</v>
      </c>
      <c r="K5218" s="14">
        <f t="shared" si="627"/>
        <v>3</v>
      </c>
      <c r="L5218" s="41">
        <f t="shared" si="628"/>
        <v>-32.085334910248719</v>
      </c>
      <c r="M5218" s="41">
        <f t="shared" si="629"/>
        <v>2</v>
      </c>
      <c r="N5218" s="18"/>
      <c r="X5218" s="48">
        <v>200</v>
      </c>
      <c r="Y5218" s="48">
        <v>40</v>
      </c>
      <c r="Z5218" s="41">
        <f t="shared" si="630"/>
        <v>2</v>
      </c>
    </row>
    <row r="5219" spans="2:26" ht="15.75" customHeight="1">
      <c r="B5219" s="72">
        <v>41857</v>
      </c>
      <c r="C5219" s="116">
        <v>4.1666666664241347E-2</v>
      </c>
      <c r="D5219" s="74">
        <f t="shared" si="626"/>
        <v>41857.041666666664</v>
      </c>
      <c r="E5219" s="117">
        <v>13.621775484</v>
      </c>
      <c r="F5219" s="24">
        <f t="shared" si="623"/>
        <v>26.01759117444</v>
      </c>
      <c r="G5219" s="117">
        <v>22.906589482499999</v>
      </c>
      <c r="H5219" s="24">
        <f t="shared" si="624"/>
        <v>43.751585911574999</v>
      </c>
      <c r="I5219" s="117">
        <v>9.2848139987499998</v>
      </c>
      <c r="J5219" s="24">
        <f t="shared" si="625"/>
        <v>17.733994737612498</v>
      </c>
      <c r="K5219" s="14">
        <f t="shared" si="627"/>
        <v>3</v>
      </c>
      <c r="L5219" s="41">
        <f t="shared" si="628"/>
        <v>-29.196052374026223</v>
      </c>
      <c r="M5219" s="41">
        <f t="shared" si="629"/>
        <v>2</v>
      </c>
      <c r="N5219" s="18"/>
      <c r="X5219" s="48">
        <v>200</v>
      </c>
      <c r="Y5219" s="48">
        <v>40</v>
      </c>
      <c r="Z5219" s="41">
        <f t="shared" si="630"/>
        <v>2</v>
      </c>
    </row>
    <row r="5220" spans="2:26" ht="15.75" customHeight="1">
      <c r="B5220" s="72">
        <v>41857</v>
      </c>
      <c r="C5220" s="116">
        <v>8.3333333335758653E-2</v>
      </c>
      <c r="D5220" s="74">
        <f t="shared" si="626"/>
        <v>41857.083333333336</v>
      </c>
      <c r="E5220" s="117">
        <v>11.679235035750001</v>
      </c>
      <c r="F5220" s="24">
        <f t="shared" si="623"/>
        <v>22.3073389182825</v>
      </c>
      <c r="G5220" s="117">
        <v>21.329258620000001</v>
      </c>
      <c r="H5220" s="24">
        <f t="shared" si="624"/>
        <v>40.738883964199999</v>
      </c>
      <c r="I5220" s="117">
        <v>9.6500235854999996</v>
      </c>
      <c r="J5220" s="24">
        <f t="shared" si="625"/>
        <v>18.431545048304997</v>
      </c>
      <c r="K5220" s="14">
        <f t="shared" si="627"/>
        <v>3</v>
      </c>
      <c r="L5220" s="41">
        <f t="shared" si="628"/>
        <v>-28.498502063333724</v>
      </c>
      <c r="M5220" s="41">
        <f t="shared" si="629"/>
        <v>2</v>
      </c>
      <c r="N5220" s="18"/>
      <c r="X5220" s="48">
        <v>200</v>
      </c>
      <c r="Y5220" s="48">
        <v>40</v>
      </c>
      <c r="Z5220" s="41">
        <f t="shared" si="630"/>
        <v>2</v>
      </c>
    </row>
    <row r="5221" spans="2:26" ht="15.75" customHeight="1">
      <c r="B5221" s="72">
        <v>41857</v>
      </c>
      <c r="C5221" s="116">
        <v>0.125</v>
      </c>
      <c r="D5221" s="74">
        <f t="shared" si="626"/>
        <v>41857.125</v>
      </c>
      <c r="E5221" s="117">
        <v>16.0486384075</v>
      </c>
      <c r="F5221" s="24">
        <f t="shared" si="623"/>
        <v>30.652899358324998</v>
      </c>
      <c r="G5221" s="117">
        <v>28.581008562499999</v>
      </c>
      <c r="H5221" s="24">
        <f t="shared" si="624"/>
        <v>54.589726354374996</v>
      </c>
      <c r="I5221" s="117">
        <v>12.532370151749999</v>
      </c>
      <c r="J5221" s="24">
        <f t="shared" si="625"/>
        <v>23.936826989842498</v>
      </c>
      <c r="K5221" s="14">
        <f t="shared" si="627"/>
        <v>3</v>
      </c>
      <c r="L5221" s="41">
        <f t="shared" si="628"/>
        <v>-22.993220121796224</v>
      </c>
      <c r="M5221" s="41">
        <f t="shared" si="629"/>
        <v>2</v>
      </c>
      <c r="N5221" s="18"/>
      <c r="X5221" s="48">
        <v>200</v>
      </c>
      <c r="Y5221" s="48">
        <v>40</v>
      </c>
      <c r="Z5221" s="41">
        <f t="shared" si="630"/>
        <v>2</v>
      </c>
    </row>
    <row r="5222" spans="2:26" ht="15.75" customHeight="1">
      <c r="B5222" s="72">
        <v>41857</v>
      </c>
      <c r="C5222" s="116">
        <v>0.16666666666424135</v>
      </c>
      <c r="D5222" s="74">
        <f t="shared" si="626"/>
        <v>41857.166666666664</v>
      </c>
      <c r="E5222" s="117">
        <v>27.550169087499999</v>
      </c>
      <c r="F5222" s="24">
        <f t="shared" si="623"/>
        <v>52.620822957124993</v>
      </c>
      <c r="G5222" s="117">
        <v>48.077626524999999</v>
      </c>
      <c r="H5222" s="24">
        <f t="shared" si="624"/>
        <v>91.828266662749996</v>
      </c>
      <c r="I5222" s="117">
        <v>20.527457439999999</v>
      </c>
      <c r="J5222" s="24">
        <f t="shared" si="625"/>
        <v>39.2074437104</v>
      </c>
      <c r="K5222" s="14">
        <f t="shared" si="627"/>
        <v>3</v>
      </c>
      <c r="L5222" s="41">
        <f t="shared" si="628"/>
        <v>-7.7226034012387217</v>
      </c>
      <c r="M5222" s="41">
        <f t="shared" si="629"/>
        <v>2</v>
      </c>
      <c r="N5222" s="18"/>
      <c r="X5222" s="48">
        <v>200</v>
      </c>
      <c r="Y5222" s="48">
        <v>40</v>
      </c>
      <c r="Z5222" s="41">
        <f t="shared" si="630"/>
        <v>2</v>
      </c>
    </row>
    <row r="5223" spans="2:26" ht="15.75" customHeight="1">
      <c r="B5223" s="72">
        <v>41857</v>
      </c>
      <c r="C5223" s="116">
        <v>0.20833333333575865</v>
      </c>
      <c r="D5223" s="74">
        <f t="shared" si="626"/>
        <v>41857.208333333336</v>
      </c>
      <c r="E5223" s="117">
        <v>27.728609599999999</v>
      </c>
      <c r="F5223" s="24">
        <f t="shared" si="623"/>
        <v>52.961644335999992</v>
      </c>
      <c r="G5223" s="117">
        <v>47.541527247499999</v>
      </c>
      <c r="H5223" s="24">
        <f t="shared" si="624"/>
        <v>90.804317042724989</v>
      </c>
      <c r="I5223" s="117">
        <v>19.812917647500001</v>
      </c>
      <c r="J5223" s="24">
        <f t="shared" si="625"/>
        <v>37.842672706724997</v>
      </c>
      <c r="K5223" s="14">
        <f t="shared" si="627"/>
        <v>3</v>
      </c>
      <c r="L5223" s="41">
        <f t="shared" si="628"/>
        <v>-9.0873744049137244</v>
      </c>
      <c r="M5223" s="41">
        <f t="shared" si="629"/>
        <v>2</v>
      </c>
      <c r="N5223" s="18"/>
      <c r="X5223" s="48">
        <v>200</v>
      </c>
      <c r="Y5223" s="48">
        <v>40</v>
      </c>
      <c r="Z5223" s="41">
        <f t="shared" si="630"/>
        <v>2</v>
      </c>
    </row>
    <row r="5224" spans="2:26" ht="15.75" customHeight="1">
      <c r="B5224" s="72">
        <v>41857</v>
      </c>
      <c r="C5224" s="116">
        <v>0.25</v>
      </c>
      <c r="D5224" s="74">
        <f t="shared" si="626"/>
        <v>41857.25</v>
      </c>
      <c r="E5224" s="117">
        <v>38.675262357500003</v>
      </c>
      <c r="F5224" s="24">
        <f t="shared" si="623"/>
        <v>73.869751102825006</v>
      </c>
      <c r="G5224" s="117">
        <v>63.592868645000003</v>
      </c>
      <c r="H5224" s="24">
        <f t="shared" si="624"/>
        <v>121.46237911195</v>
      </c>
      <c r="I5224" s="117">
        <v>24.9176062875</v>
      </c>
      <c r="J5224" s="24">
        <f t="shared" si="625"/>
        <v>47.592628009125001</v>
      </c>
      <c r="K5224" s="14">
        <f t="shared" si="627"/>
        <v>3</v>
      </c>
      <c r="L5224" s="41">
        <f t="shared" si="628"/>
        <v>0.66258089748627924</v>
      </c>
      <c r="M5224" s="41">
        <f t="shared" si="629"/>
        <v>2</v>
      </c>
      <c r="N5224" s="18"/>
      <c r="X5224" s="48">
        <v>200</v>
      </c>
      <c r="Y5224" s="48">
        <v>40</v>
      </c>
      <c r="Z5224" s="41">
        <f t="shared" si="630"/>
        <v>2</v>
      </c>
    </row>
    <row r="5225" spans="2:26" ht="15.75" customHeight="1">
      <c r="B5225" s="72">
        <v>41857</v>
      </c>
      <c r="C5225" s="116">
        <v>0.29166666666424135</v>
      </c>
      <c r="D5225" s="74">
        <f t="shared" si="626"/>
        <v>41857.291666666664</v>
      </c>
      <c r="E5225" s="117">
        <v>35.583313599999997</v>
      </c>
      <c r="F5225" s="24">
        <f t="shared" si="623"/>
        <v>67.964128975999998</v>
      </c>
      <c r="G5225" s="117">
        <v>58.124083912499998</v>
      </c>
      <c r="H5225" s="24">
        <f t="shared" si="624"/>
        <v>111.01700027287499</v>
      </c>
      <c r="I5225" s="117">
        <v>22.540770312500001</v>
      </c>
      <c r="J5225" s="24">
        <f t="shared" si="625"/>
        <v>43.052871296874997</v>
      </c>
      <c r="K5225" s="14">
        <f t="shared" si="627"/>
        <v>3</v>
      </c>
      <c r="L5225" s="41">
        <f t="shared" si="628"/>
        <v>-3.8771758147637243</v>
      </c>
      <c r="M5225" s="41">
        <f t="shared" si="629"/>
        <v>2</v>
      </c>
      <c r="N5225" s="18"/>
      <c r="X5225" s="48">
        <v>200</v>
      </c>
      <c r="Y5225" s="48">
        <v>40</v>
      </c>
      <c r="Z5225" s="41">
        <f t="shared" si="630"/>
        <v>2</v>
      </c>
    </row>
    <row r="5226" spans="2:26" ht="15.75" customHeight="1">
      <c r="B5226" s="72">
        <v>41857</v>
      </c>
      <c r="C5226" s="116">
        <v>0.33333333333575865</v>
      </c>
      <c r="D5226" s="74">
        <f t="shared" si="626"/>
        <v>41857.333333333336</v>
      </c>
      <c r="E5226" s="117">
        <v>32.291736899999997</v>
      </c>
      <c r="F5226" s="24">
        <f t="shared" si="623"/>
        <v>61.677217478999992</v>
      </c>
      <c r="G5226" s="117">
        <v>51.762372772500001</v>
      </c>
      <c r="H5226" s="24">
        <f t="shared" si="624"/>
        <v>98.866131995475001</v>
      </c>
      <c r="I5226" s="117">
        <v>19.470635872500001</v>
      </c>
      <c r="J5226" s="24">
        <f t="shared" si="625"/>
        <v>37.188914516475002</v>
      </c>
      <c r="K5226" s="14">
        <f t="shared" si="627"/>
        <v>3</v>
      </c>
      <c r="L5226" s="41">
        <f t="shared" si="628"/>
        <v>-9.7411325951637195</v>
      </c>
      <c r="M5226" s="41">
        <f t="shared" si="629"/>
        <v>2</v>
      </c>
      <c r="N5226" s="18"/>
      <c r="X5226" s="48">
        <v>200</v>
      </c>
      <c r="Y5226" s="48">
        <v>40</v>
      </c>
      <c r="Z5226" s="41">
        <f t="shared" si="630"/>
        <v>2</v>
      </c>
    </row>
    <row r="5227" spans="2:26" ht="15.75" customHeight="1">
      <c r="B5227" s="72">
        <v>41857</v>
      </c>
      <c r="C5227" s="116">
        <v>0.375</v>
      </c>
      <c r="D5227" s="74">
        <f t="shared" si="626"/>
        <v>41857.375</v>
      </c>
      <c r="E5227" s="117">
        <v>30.464028712499999</v>
      </c>
      <c r="F5227" s="24">
        <f t="shared" si="623"/>
        <v>58.186294840874993</v>
      </c>
      <c r="G5227" s="117">
        <v>49.364530029999997</v>
      </c>
      <c r="H5227" s="24">
        <f t="shared" si="624"/>
        <v>94.286252357299986</v>
      </c>
      <c r="I5227" s="117">
        <v>18.900501315</v>
      </c>
      <c r="J5227" s="24">
        <f t="shared" si="625"/>
        <v>36.099957511649997</v>
      </c>
      <c r="K5227" s="14">
        <f t="shared" si="627"/>
        <v>3</v>
      </c>
      <c r="L5227" s="41">
        <f t="shared" si="628"/>
        <v>-10.830089599988725</v>
      </c>
      <c r="M5227" s="41">
        <f t="shared" si="629"/>
        <v>2</v>
      </c>
      <c r="N5227" s="18"/>
      <c r="X5227" s="48">
        <v>200</v>
      </c>
      <c r="Y5227" s="48">
        <v>40</v>
      </c>
      <c r="Z5227" s="41">
        <f t="shared" si="630"/>
        <v>2</v>
      </c>
    </row>
    <row r="5228" spans="2:26" ht="15.75" customHeight="1">
      <c r="B5228" s="72">
        <v>41857</v>
      </c>
      <c r="C5228" s="116">
        <v>0.41666666666424135</v>
      </c>
      <c r="D5228" s="74">
        <f t="shared" si="626"/>
        <v>41857.416666666664</v>
      </c>
      <c r="E5228" s="117">
        <v>28.3682054575</v>
      </c>
      <c r="F5228" s="24">
        <f t="shared" si="623"/>
        <v>54.183272423824995</v>
      </c>
      <c r="G5228" s="117">
        <v>45.303938944999999</v>
      </c>
      <c r="H5228" s="24">
        <f t="shared" si="624"/>
        <v>86.530523384949987</v>
      </c>
      <c r="I5228" s="117">
        <v>16.935733487499999</v>
      </c>
      <c r="J5228" s="24">
        <f t="shared" si="625"/>
        <v>32.347250961124999</v>
      </c>
      <c r="K5228" s="14">
        <f t="shared" si="627"/>
        <v>3</v>
      </c>
      <c r="L5228" s="41">
        <f t="shared" si="628"/>
        <v>-14.582796150513722</v>
      </c>
      <c r="M5228" s="41">
        <f t="shared" si="629"/>
        <v>2</v>
      </c>
      <c r="N5228" s="18"/>
      <c r="X5228" s="48">
        <v>200</v>
      </c>
      <c r="Y5228" s="48">
        <v>40</v>
      </c>
      <c r="Z5228" s="41">
        <f t="shared" si="630"/>
        <v>2</v>
      </c>
    </row>
    <row r="5229" spans="2:26" ht="15.75" customHeight="1">
      <c r="B5229" s="72">
        <v>41857</v>
      </c>
      <c r="C5229" s="116">
        <v>0.45833333333575865</v>
      </c>
      <c r="D5229" s="74">
        <f t="shared" si="626"/>
        <v>41857.458333333336</v>
      </c>
      <c r="E5229" s="117">
        <v>20.2709750275</v>
      </c>
      <c r="F5229" s="24">
        <f t="shared" si="623"/>
        <v>38.717562302524996</v>
      </c>
      <c r="G5229" s="117">
        <v>33.485417052499997</v>
      </c>
      <c r="H5229" s="24">
        <f t="shared" si="624"/>
        <v>63.957146570274993</v>
      </c>
      <c r="I5229" s="117">
        <v>13.214442025</v>
      </c>
      <c r="J5229" s="24">
        <f t="shared" si="625"/>
        <v>25.239584267750001</v>
      </c>
      <c r="K5229" s="14">
        <f t="shared" si="627"/>
        <v>3</v>
      </c>
      <c r="L5229" s="41">
        <f t="shared" si="628"/>
        <v>-21.690462843888721</v>
      </c>
      <c r="M5229" s="41">
        <f t="shared" si="629"/>
        <v>2</v>
      </c>
      <c r="N5229" s="18"/>
      <c r="X5229" s="48">
        <v>200</v>
      </c>
      <c r="Y5229" s="48">
        <v>40</v>
      </c>
      <c r="Z5229" s="41">
        <f t="shared" si="630"/>
        <v>2</v>
      </c>
    </row>
    <row r="5230" spans="2:26" ht="15.75" customHeight="1">
      <c r="B5230" s="72">
        <v>41857</v>
      </c>
      <c r="C5230" s="116">
        <v>0.5</v>
      </c>
      <c r="D5230" s="74">
        <f t="shared" si="626"/>
        <v>41857.5</v>
      </c>
      <c r="E5230" s="117">
        <v>24.496894784999999</v>
      </c>
      <c r="F5230" s="24">
        <f t="shared" si="623"/>
        <v>46.789069039349997</v>
      </c>
      <c r="G5230" s="117">
        <v>42.921593780000002</v>
      </c>
      <c r="H5230" s="24">
        <f t="shared" si="624"/>
        <v>81.980244119800005</v>
      </c>
      <c r="I5230" s="117">
        <v>18.424698995</v>
      </c>
      <c r="J5230" s="24">
        <f t="shared" si="625"/>
        <v>35.191175080450002</v>
      </c>
      <c r="K5230" s="14">
        <f t="shared" si="627"/>
        <v>3</v>
      </c>
      <c r="L5230" s="41">
        <f t="shared" si="628"/>
        <v>-11.73887203118872</v>
      </c>
      <c r="M5230" s="41">
        <f t="shared" si="629"/>
        <v>2</v>
      </c>
      <c r="N5230" s="18"/>
      <c r="X5230" s="48">
        <v>200</v>
      </c>
      <c r="Y5230" s="48">
        <v>40</v>
      </c>
      <c r="Z5230" s="41">
        <f t="shared" si="630"/>
        <v>2</v>
      </c>
    </row>
    <row r="5231" spans="2:26" ht="15.75" customHeight="1">
      <c r="B5231" s="72">
        <v>41857</v>
      </c>
      <c r="C5231" s="116">
        <v>0.54166666666424135</v>
      </c>
      <c r="D5231" s="74">
        <f t="shared" si="626"/>
        <v>41857.541666666664</v>
      </c>
      <c r="E5231" s="117">
        <v>16.095737827499999</v>
      </c>
      <c r="F5231" s="24">
        <f t="shared" si="623"/>
        <v>30.742859250524997</v>
      </c>
      <c r="G5231" s="117">
        <v>29.19568087</v>
      </c>
      <c r="H5231" s="24">
        <f t="shared" si="624"/>
        <v>55.763750461699999</v>
      </c>
      <c r="I5231" s="117">
        <v>13.0999430475</v>
      </c>
      <c r="J5231" s="24">
        <f t="shared" si="625"/>
        <v>25.020891220724998</v>
      </c>
      <c r="K5231" s="14">
        <f t="shared" si="627"/>
        <v>3</v>
      </c>
      <c r="L5231" s="41">
        <f t="shared" si="628"/>
        <v>-21.909155890913723</v>
      </c>
      <c r="M5231" s="41">
        <f t="shared" si="629"/>
        <v>2</v>
      </c>
      <c r="N5231" s="18"/>
      <c r="X5231" s="48">
        <v>200</v>
      </c>
      <c r="Y5231" s="48">
        <v>40</v>
      </c>
      <c r="Z5231" s="41">
        <f t="shared" si="630"/>
        <v>2</v>
      </c>
    </row>
    <row r="5232" spans="2:26" ht="15.75" customHeight="1">
      <c r="B5232" s="72">
        <v>41857</v>
      </c>
      <c r="C5232" s="116">
        <v>0.58333333333575865</v>
      </c>
      <c r="D5232" s="74">
        <f t="shared" si="626"/>
        <v>41857.583333333336</v>
      </c>
      <c r="E5232" s="117">
        <v>20.2589123425</v>
      </c>
      <c r="F5232" s="24">
        <f t="shared" si="623"/>
        <v>38.694522574174997</v>
      </c>
      <c r="G5232" s="117">
        <v>36.564863895000002</v>
      </c>
      <c r="H5232" s="24">
        <f t="shared" si="624"/>
        <v>69.838890039450007</v>
      </c>
      <c r="I5232" s="117">
        <v>16.305951555</v>
      </c>
      <c r="J5232" s="24">
        <f t="shared" si="625"/>
        <v>31.14436747005</v>
      </c>
      <c r="K5232" s="14">
        <f t="shared" si="627"/>
        <v>3</v>
      </c>
      <c r="L5232" s="41">
        <f t="shared" si="628"/>
        <v>-15.785679641588722</v>
      </c>
      <c r="M5232" s="41">
        <f t="shared" si="629"/>
        <v>2</v>
      </c>
      <c r="N5232" s="18"/>
      <c r="X5232" s="48">
        <v>200</v>
      </c>
      <c r="Y5232" s="48">
        <v>40</v>
      </c>
      <c r="Z5232" s="41">
        <f t="shared" si="630"/>
        <v>2</v>
      </c>
    </row>
    <row r="5233" spans="2:26" ht="15.75" customHeight="1">
      <c r="B5233" s="72">
        <v>41857</v>
      </c>
      <c r="C5233" s="116">
        <v>0.625</v>
      </c>
      <c r="D5233" s="74">
        <f t="shared" si="626"/>
        <v>41857.625</v>
      </c>
      <c r="E5233" s="117">
        <v>17.976402122500001</v>
      </c>
      <c r="F5233" s="24">
        <f t="shared" si="623"/>
        <v>34.334928053974998</v>
      </c>
      <c r="G5233" s="117">
        <v>32.156179672500002</v>
      </c>
      <c r="H5233" s="24">
        <f t="shared" si="624"/>
        <v>61.418303174475</v>
      </c>
      <c r="I5233" s="117">
        <v>14.179777550000001</v>
      </c>
      <c r="J5233" s="24">
        <f t="shared" si="625"/>
        <v>27.083375120500001</v>
      </c>
      <c r="K5233" s="14">
        <f t="shared" si="627"/>
        <v>3</v>
      </c>
      <c r="L5233" s="41">
        <f t="shared" si="628"/>
        <v>-19.84667199113872</v>
      </c>
      <c r="M5233" s="41">
        <f t="shared" si="629"/>
        <v>2</v>
      </c>
      <c r="N5233" s="18"/>
      <c r="X5233" s="48">
        <v>200</v>
      </c>
      <c r="Y5233" s="48">
        <v>40</v>
      </c>
      <c r="Z5233" s="41">
        <f t="shared" si="630"/>
        <v>2</v>
      </c>
    </row>
    <row r="5234" spans="2:26" ht="15.75" customHeight="1">
      <c r="B5234" s="72">
        <v>41857</v>
      </c>
      <c r="C5234" s="116">
        <v>0.66666666666424135</v>
      </c>
      <c r="D5234" s="74">
        <f t="shared" si="626"/>
        <v>41857.666666666664</v>
      </c>
      <c r="E5234" s="117">
        <v>19.189595395000001</v>
      </c>
      <c r="F5234" s="24">
        <f t="shared" si="623"/>
        <v>36.652127204450004</v>
      </c>
      <c r="G5234" s="117">
        <v>36.124364030000002</v>
      </c>
      <c r="H5234" s="24">
        <f t="shared" si="624"/>
        <v>68.997535297300004</v>
      </c>
      <c r="I5234" s="117">
        <v>16.934768632499999</v>
      </c>
      <c r="J5234" s="24">
        <f t="shared" si="625"/>
        <v>32.345408088074997</v>
      </c>
      <c r="K5234" s="14">
        <f t="shared" si="627"/>
        <v>3</v>
      </c>
      <c r="L5234" s="41">
        <f t="shared" si="628"/>
        <v>-14.584639023563724</v>
      </c>
      <c r="M5234" s="41">
        <f t="shared" si="629"/>
        <v>2</v>
      </c>
      <c r="N5234" s="18"/>
      <c r="X5234" s="48">
        <v>200</v>
      </c>
      <c r="Y5234" s="48">
        <v>40</v>
      </c>
      <c r="Z5234" s="41">
        <f t="shared" si="630"/>
        <v>2</v>
      </c>
    </row>
    <row r="5235" spans="2:26" ht="15.75" customHeight="1">
      <c r="B5235" s="72">
        <v>41857</v>
      </c>
      <c r="C5235" s="116">
        <v>0.70833333333575865</v>
      </c>
      <c r="D5235" s="74">
        <f t="shared" si="626"/>
        <v>41857.708333333336</v>
      </c>
      <c r="E5235" s="117">
        <v>21.186315387499999</v>
      </c>
      <c r="F5235" s="24">
        <f t="shared" si="623"/>
        <v>40.465862390124997</v>
      </c>
      <c r="G5235" s="117">
        <v>41.088593770000003</v>
      </c>
      <c r="H5235" s="24">
        <f t="shared" si="624"/>
        <v>78.479214100700005</v>
      </c>
      <c r="I5235" s="117">
        <v>19.902278384999999</v>
      </c>
      <c r="J5235" s="24">
        <f t="shared" si="625"/>
        <v>38.013351715349998</v>
      </c>
      <c r="K5235" s="14">
        <f t="shared" si="627"/>
        <v>3</v>
      </c>
      <c r="L5235" s="41">
        <f t="shared" si="628"/>
        <v>-8.9166953962887234</v>
      </c>
      <c r="M5235" s="41">
        <f t="shared" si="629"/>
        <v>2</v>
      </c>
      <c r="N5235" s="18"/>
      <c r="X5235" s="48">
        <v>200</v>
      </c>
      <c r="Y5235" s="48">
        <v>40</v>
      </c>
      <c r="Z5235" s="41">
        <f t="shared" si="630"/>
        <v>2</v>
      </c>
    </row>
    <row r="5236" spans="2:26" ht="15.75" customHeight="1">
      <c r="B5236" s="72">
        <v>41857</v>
      </c>
      <c r="C5236" s="116">
        <v>0.75</v>
      </c>
      <c r="D5236" s="74">
        <f t="shared" si="626"/>
        <v>41857.75</v>
      </c>
      <c r="E5236" s="117">
        <v>19.574691327499998</v>
      </c>
      <c r="F5236" s="24">
        <f t="shared" si="623"/>
        <v>37.387660435524992</v>
      </c>
      <c r="G5236" s="117">
        <v>36.851551409999999</v>
      </c>
      <c r="H5236" s="24">
        <f t="shared" si="624"/>
        <v>70.386463193099999</v>
      </c>
      <c r="I5236" s="117">
        <v>17.276860082500001</v>
      </c>
      <c r="J5236" s="24">
        <f t="shared" si="625"/>
        <v>32.998802757575</v>
      </c>
      <c r="K5236" s="14">
        <f t="shared" si="627"/>
        <v>3</v>
      </c>
      <c r="L5236" s="41">
        <f t="shared" si="628"/>
        <v>-13.931244354063722</v>
      </c>
      <c r="M5236" s="41">
        <f t="shared" si="629"/>
        <v>2</v>
      </c>
      <c r="N5236" s="18"/>
      <c r="X5236" s="48">
        <v>200</v>
      </c>
      <c r="Y5236" s="48">
        <v>40</v>
      </c>
      <c r="Z5236" s="41">
        <f t="shared" si="630"/>
        <v>2</v>
      </c>
    </row>
    <row r="5237" spans="2:26" ht="15.75" customHeight="1">
      <c r="B5237" s="72">
        <v>41857</v>
      </c>
      <c r="C5237" s="116">
        <v>0.79166666666424135</v>
      </c>
      <c r="D5237" s="74">
        <f t="shared" si="626"/>
        <v>41857.791666666664</v>
      </c>
      <c r="E5237" s="117">
        <v>28.760742797500001</v>
      </c>
      <c r="F5237" s="24">
        <f t="shared" si="623"/>
        <v>54.933018743224999</v>
      </c>
      <c r="G5237" s="117">
        <v>49.189723192499997</v>
      </c>
      <c r="H5237" s="24">
        <f t="shared" si="624"/>
        <v>93.952371297674986</v>
      </c>
      <c r="I5237" s="117">
        <v>20.428980397499998</v>
      </c>
      <c r="J5237" s="24">
        <f t="shared" si="625"/>
        <v>39.019352559224998</v>
      </c>
      <c r="K5237" s="14">
        <f t="shared" si="627"/>
        <v>3</v>
      </c>
      <c r="L5237" s="41">
        <f t="shared" si="628"/>
        <v>-7.9106945524137231</v>
      </c>
      <c r="M5237" s="41">
        <f t="shared" si="629"/>
        <v>2</v>
      </c>
      <c r="N5237" s="18"/>
      <c r="X5237" s="48">
        <v>200</v>
      </c>
      <c r="Y5237" s="48">
        <v>40</v>
      </c>
      <c r="Z5237" s="41">
        <f t="shared" si="630"/>
        <v>2</v>
      </c>
    </row>
    <row r="5238" spans="2:26" ht="15.75" customHeight="1">
      <c r="B5238" s="72">
        <v>41857</v>
      </c>
      <c r="C5238" s="116">
        <v>0.83333333333575865</v>
      </c>
      <c r="D5238" s="74">
        <f t="shared" si="626"/>
        <v>41857.833333333336</v>
      </c>
      <c r="E5238" s="117">
        <v>21.529945295000001</v>
      </c>
      <c r="F5238" s="24">
        <f t="shared" si="623"/>
        <v>41.122195513450002</v>
      </c>
      <c r="G5238" s="117">
        <v>40.813412714999998</v>
      </c>
      <c r="H5238" s="24">
        <f t="shared" si="624"/>
        <v>77.953618285649995</v>
      </c>
      <c r="I5238" s="117">
        <v>19.283467420000001</v>
      </c>
      <c r="J5238" s="24">
        <f t="shared" si="625"/>
        <v>36.8314227722</v>
      </c>
      <c r="K5238" s="14">
        <f t="shared" si="627"/>
        <v>3</v>
      </c>
      <c r="L5238" s="41">
        <f t="shared" si="628"/>
        <v>-10.098624339438722</v>
      </c>
      <c r="M5238" s="41">
        <f t="shared" si="629"/>
        <v>2</v>
      </c>
      <c r="N5238" s="18"/>
      <c r="X5238" s="48">
        <v>200</v>
      </c>
      <c r="Y5238" s="48">
        <v>40</v>
      </c>
      <c r="Z5238" s="41">
        <f t="shared" si="630"/>
        <v>2</v>
      </c>
    </row>
    <row r="5239" spans="2:26" ht="15.75" customHeight="1">
      <c r="B5239" s="72">
        <v>41857</v>
      </c>
      <c r="C5239" s="116">
        <v>0.875</v>
      </c>
      <c r="D5239" s="74">
        <f t="shared" si="626"/>
        <v>41857.875</v>
      </c>
      <c r="E5239" s="117">
        <v>19.546739116249999</v>
      </c>
      <c r="F5239" s="24">
        <f t="shared" si="623"/>
        <v>37.334271712037499</v>
      </c>
      <c r="G5239" s="117">
        <v>35.2039455225</v>
      </c>
      <c r="H5239" s="24">
        <f t="shared" si="624"/>
        <v>67.239535947975</v>
      </c>
      <c r="I5239" s="117">
        <v>15.657206407249999</v>
      </c>
      <c r="J5239" s="24">
        <f t="shared" si="625"/>
        <v>29.905264237847497</v>
      </c>
      <c r="K5239" s="14">
        <f t="shared" si="627"/>
        <v>3</v>
      </c>
      <c r="L5239" s="41">
        <f t="shared" si="628"/>
        <v>-17.024782873791224</v>
      </c>
      <c r="M5239" s="41">
        <f t="shared" si="629"/>
        <v>2</v>
      </c>
      <c r="N5239" s="18"/>
      <c r="X5239" s="48">
        <v>200</v>
      </c>
      <c r="Y5239" s="48">
        <v>40</v>
      </c>
      <c r="Z5239" s="41">
        <f t="shared" si="630"/>
        <v>2</v>
      </c>
    </row>
    <row r="5240" spans="2:26" ht="15.75" customHeight="1">
      <c r="B5240" s="72">
        <v>41857</v>
      </c>
      <c r="C5240" s="116">
        <v>0.91666666666424135</v>
      </c>
      <c r="D5240" s="74">
        <f t="shared" si="626"/>
        <v>41857.916666666664</v>
      </c>
      <c r="E5240" s="117">
        <v>14.386576187499999</v>
      </c>
      <c r="F5240" s="24">
        <f t="shared" si="623"/>
        <v>27.478360518124997</v>
      </c>
      <c r="G5240" s="117">
        <v>25.048464150000001</v>
      </c>
      <c r="H5240" s="24">
        <f t="shared" si="624"/>
        <v>47.842566526500001</v>
      </c>
      <c r="I5240" s="117">
        <v>10.6618879635</v>
      </c>
      <c r="J5240" s="24">
        <f t="shared" si="625"/>
        <v>20.364206010284999</v>
      </c>
      <c r="K5240" s="14">
        <f t="shared" si="627"/>
        <v>3</v>
      </c>
      <c r="L5240" s="41">
        <f t="shared" si="628"/>
        <v>-26.565841101353723</v>
      </c>
      <c r="M5240" s="41">
        <f t="shared" si="629"/>
        <v>2</v>
      </c>
      <c r="N5240" s="18"/>
      <c r="X5240" s="48">
        <v>200</v>
      </c>
      <c r="Y5240" s="48">
        <v>40</v>
      </c>
      <c r="Z5240" s="41">
        <f t="shared" si="630"/>
        <v>2</v>
      </c>
    </row>
    <row r="5241" spans="2:26" ht="15.75" customHeight="1">
      <c r="B5241" s="72">
        <v>41857</v>
      </c>
      <c r="C5241" s="116">
        <v>0.95833333333575865</v>
      </c>
      <c r="D5241" s="74">
        <f t="shared" si="626"/>
        <v>41857.958333333336</v>
      </c>
      <c r="E5241" s="117">
        <v>12.42602186625</v>
      </c>
      <c r="F5241" s="24">
        <f t="shared" si="623"/>
        <v>23.7337017645375</v>
      </c>
      <c r="G5241" s="117">
        <v>20.9256694625</v>
      </c>
      <c r="H5241" s="24">
        <f t="shared" si="624"/>
        <v>39.968028673374995</v>
      </c>
      <c r="I5241" s="117">
        <v>8.4996475964999991</v>
      </c>
      <c r="J5241" s="24">
        <f t="shared" si="625"/>
        <v>16.234326909314998</v>
      </c>
      <c r="K5241" s="14">
        <f t="shared" si="627"/>
        <v>3</v>
      </c>
      <c r="L5241" s="41">
        <f t="shared" si="628"/>
        <v>-30.695720202323724</v>
      </c>
      <c r="M5241" s="41">
        <f t="shared" si="629"/>
        <v>2</v>
      </c>
      <c r="N5241" s="18"/>
      <c r="X5241" s="48">
        <v>200</v>
      </c>
      <c r="Y5241" s="48">
        <v>40</v>
      </c>
      <c r="Z5241" s="41">
        <f t="shared" si="630"/>
        <v>2</v>
      </c>
    </row>
    <row r="5242" spans="2:26" ht="15.75" customHeight="1">
      <c r="B5242" s="72">
        <v>41858</v>
      </c>
      <c r="C5242" s="116">
        <v>0</v>
      </c>
      <c r="D5242" s="74">
        <f t="shared" si="626"/>
        <v>41858</v>
      </c>
      <c r="E5242" s="117">
        <v>18.798703482499999</v>
      </c>
      <c r="F5242" s="24">
        <f t="shared" si="623"/>
        <v>35.905523651574995</v>
      </c>
      <c r="G5242" s="117">
        <v>32.926424572499997</v>
      </c>
      <c r="H5242" s="24">
        <f t="shared" si="624"/>
        <v>62.889470933474989</v>
      </c>
      <c r="I5242" s="117">
        <v>14.127721087499999</v>
      </c>
      <c r="J5242" s="24">
        <f t="shared" si="625"/>
        <v>26.983947277124997</v>
      </c>
      <c r="K5242" s="14">
        <f t="shared" si="627"/>
        <v>4</v>
      </c>
      <c r="L5242" s="41">
        <f t="shared" si="628"/>
        <v>-19.946099834513724</v>
      </c>
      <c r="M5242" s="41">
        <f t="shared" si="629"/>
        <v>2</v>
      </c>
      <c r="N5242" s="18"/>
      <c r="X5242" s="48">
        <v>200</v>
      </c>
      <c r="Y5242" s="48">
        <v>40</v>
      </c>
      <c r="Z5242" s="41">
        <f t="shared" si="630"/>
        <v>2</v>
      </c>
    </row>
    <row r="5243" spans="2:26" ht="15.75" customHeight="1">
      <c r="B5243" s="72">
        <v>41858</v>
      </c>
      <c r="C5243" s="116">
        <v>4.1666666664241347E-2</v>
      </c>
      <c r="D5243" s="74">
        <f t="shared" si="626"/>
        <v>41858.041666666664</v>
      </c>
      <c r="E5243" s="117">
        <v>10.49081437275</v>
      </c>
      <c r="F5243" s="24">
        <f t="shared" si="623"/>
        <v>20.0374554519525</v>
      </c>
      <c r="G5243" s="117">
        <v>19.152971045000001</v>
      </c>
      <c r="H5243" s="24">
        <f t="shared" si="624"/>
        <v>36.582174695950002</v>
      </c>
      <c r="I5243" s="117">
        <v>8.6621566720000001</v>
      </c>
      <c r="J5243" s="24">
        <f t="shared" si="625"/>
        <v>16.544719243519999</v>
      </c>
      <c r="K5243" s="14">
        <f t="shared" si="627"/>
        <v>4</v>
      </c>
      <c r="L5243" s="41">
        <f t="shared" si="628"/>
        <v>-30.385327868118722</v>
      </c>
      <c r="M5243" s="41">
        <f t="shared" si="629"/>
        <v>2</v>
      </c>
      <c r="N5243" s="18"/>
      <c r="X5243" s="48">
        <v>200</v>
      </c>
      <c r="Y5243" s="48">
        <v>40</v>
      </c>
      <c r="Z5243" s="41">
        <f t="shared" si="630"/>
        <v>2</v>
      </c>
    </row>
    <row r="5244" spans="2:26" ht="15.75" customHeight="1">
      <c r="B5244" s="72">
        <v>41858</v>
      </c>
      <c r="C5244" s="116">
        <v>8.3333333335758653E-2</v>
      </c>
      <c r="D5244" s="74">
        <f t="shared" si="626"/>
        <v>41858.083333333336</v>
      </c>
      <c r="E5244" s="117">
        <v>26.298914480499999</v>
      </c>
      <c r="F5244" s="24">
        <f t="shared" si="623"/>
        <v>50.230926657754999</v>
      </c>
      <c r="G5244" s="117">
        <v>41.634216205000001</v>
      </c>
      <c r="H5244" s="24">
        <f t="shared" si="624"/>
        <v>79.52135295155</v>
      </c>
      <c r="I5244" s="117">
        <v>15.335301723500001</v>
      </c>
      <c r="J5244" s="24">
        <f t="shared" si="625"/>
        <v>29.290426291885002</v>
      </c>
      <c r="K5244" s="14">
        <f t="shared" si="627"/>
        <v>4</v>
      </c>
      <c r="L5244" s="41">
        <f t="shared" si="628"/>
        <v>-17.63962081975372</v>
      </c>
      <c r="M5244" s="41">
        <f t="shared" si="629"/>
        <v>2</v>
      </c>
      <c r="N5244" s="18"/>
      <c r="X5244" s="48">
        <v>200</v>
      </c>
      <c r="Y5244" s="48">
        <v>40</v>
      </c>
      <c r="Z5244" s="41">
        <f t="shared" si="630"/>
        <v>2</v>
      </c>
    </row>
    <row r="5245" spans="2:26" ht="15.75" customHeight="1">
      <c r="B5245" s="72">
        <v>41858</v>
      </c>
      <c r="C5245" s="116">
        <v>0.125</v>
      </c>
      <c r="D5245" s="74">
        <f t="shared" si="626"/>
        <v>41858.125</v>
      </c>
      <c r="E5245" s="117">
        <v>69.877113182499997</v>
      </c>
      <c r="F5245" s="24">
        <f t="shared" si="623"/>
        <v>133.46528617857498</v>
      </c>
      <c r="G5245" s="117">
        <v>94.370406227499998</v>
      </c>
      <c r="H5245" s="24">
        <f t="shared" si="624"/>
        <v>180.247475894525</v>
      </c>
      <c r="I5245" s="117">
        <v>24.4932930425</v>
      </c>
      <c r="J5245" s="24">
        <f t="shared" si="625"/>
        <v>46.782189711175</v>
      </c>
      <c r="K5245" s="14">
        <f t="shared" si="627"/>
        <v>4</v>
      </c>
      <c r="L5245" s="41">
        <f t="shared" si="628"/>
        <v>-0.14785740046372098</v>
      </c>
      <c r="M5245" s="41">
        <f t="shared" si="629"/>
        <v>2</v>
      </c>
      <c r="N5245" s="18"/>
      <c r="X5245" s="48">
        <v>200</v>
      </c>
      <c r="Y5245" s="48">
        <v>40</v>
      </c>
      <c r="Z5245" s="41">
        <f t="shared" si="630"/>
        <v>2</v>
      </c>
    </row>
    <row r="5246" spans="2:26" ht="15.75" customHeight="1">
      <c r="B5246" s="72">
        <v>41858</v>
      </c>
      <c r="C5246" s="116">
        <v>0.16666666666424135</v>
      </c>
      <c r="D5246" s="74">
        <f t="shared" si="626"/>
        <v>41858.166666666664</v>
      </c>
      <c r="E5246" s="117">
        <v>132.91903467500001</v>
      </c>
      <c r="F5246" s="24">
        <f t="shared" si="623"/>
        <v>253.87535622925</v>
      </c>
      <c r="G5246" s="117">
        <v>164.12206077499999</v>
      </c>
      <c r="H5246" s="24">
        <f t="shared" si="624"/>
        <v>313.47313608024996</v>
      </c>
      <c r="I5246" s="117">
        <v>31.203026067500002</v>
      </c>
      <c r="J5246" s="24">
        <f t="shared" si="625"/>
        <v>59.597779788925003</v>
      </c>
      <c r="K5246" s="14">
        <f t="shared" si="627"/>
        <v>4</v>
      </c>
      <c r="L5246" s="41">
        <f t="shared" si="628"/>
        <v>12.667732677286281</v>
      </c>
      <c r="M5246" s="41">
        <f t="shared" si="629"/>
        <v>2</v>
      </c>
      <c r="N5246" s="18"/>
      <c r="X5246" s="48">
        <v>200</v>
      </c>
      <c r="Y5246" s="48">
        <v>40</v>
      </c>
      <c r="Z5246" s="41">
        <f t="shared" si="630"/>
        <v>2</v>
      </c>
    </row>
    <row r="5247" spans="2:26" ht="15.75" customHeight="1">
      <c r="B5247" s="72">
        <v>41858</v>
      </c>
      <c r="C5247" s="116">
        <v>0.20833333333575865</v>
      </c>
      <c r="D5247" s="74">
        <f t="shared" si="626"/>
        <v>41858.208333333336</v>
      </c>
      <c r="E5247" s="117">
        <v>204.29547017499999</v>
      </c>
      <c r="F5247" s="24">
        <f t="shared" si="623"/>
        <v>390.20434803424996</v>
      </c>
      <c r="G5247" s="117">
        <v>251.20470552500001</v>
      </c>
      <c r="H5247" s="24">
        <f t="shared" si="624"/>
        <v>479.80098755274997</v>
      </c>
      <c r="I5247" s="117">
        <v>46.909235375000002</v>
      </c>
      <c r="J5247" s="24">
        <f t="shared" si="625"/>
        <v>89.596639566250005</v>
      </c>
      <c r="K5247" s="14">
        <f t="shared" si="627"/>
        <v>4</v>
      </c>
      <c r="L5247" s="41">
        <f t="shared" si="628"/>
        <v>42.666592454611283</v>
      </c>
      <c r="M5247" s="41">
        <f t="shared" si="629"/>
        <v>2</v>
      </c>
      <c r="N5247" s="18"/>
      <c r="X5247" s="48">
        <v>200</v>
      </c>
      <c r="Y5247" s="48">
        <v>40</v>
      </c>
      <c r="Z5247" s="41">
        <f t="shared" si="630"/>
        <v>2</v>
      </c>
    </row>
    <row r="5248" spans="2:26" ht="15.75" customHeight="1">
      <c r="B5248" s="72">
        <v>41858</v>
      </c>
      <c r="C5248" s="116">
        <v>0.25</v>
      </c>
      <c r="D5248" s="74">
        <f t="shared" si="626"/>
        <v>41858.25</v>
      </c>
      <c r="E5248" s="117">
        <v>155.98140605</v>
      </c>
      <c r="F5248" s="24">
        <f t="shared" si="623"/>
        <v>297.92448555549998</v>
      </c>
      <c r="G5248" s="117">
        <v>203.79971362500001</v>
      </c>
      <c r="H5248" s="24">
        <f t="shared" si="624"/>
        <v>389.25745302374997</v>
      </c>
      <c r="I5248" s="117">
        <v>47.818307592499998</v>
      </c>
      <c r="J5248" s="24">
        <f t="shared" si="625"/>
        <v>91.332967501674986</v>
      </c>
      <c r="K5248" s="14">
        <f t="shared" si="627"/>
        <v>4</v>
      </c>
      <c r="L5248" s="41">
        <f t="shared" si="628"/>
        <v>44.402920390036265</v>
      </c>
      <c r="M5248" s="41">
        <f t="shared" si="629"/>
        <v>2</v>
      </c>
      <c r="N5248" s="18"/>
      <c r="X5248" s="48">
        <v>200</v>
      </c>
      <c r="Y5248" s="48">
        <v>40</v>
      </c>
      <c r="Z5248" s="41">
        <f t="shared" si="630"/>
        <v>2</v>
      </c>
    </row>
    <row r="5249" spans="2:26" ht="15.75" customHeight="1">
      <c r="B5249" s="72">
        <v>41858</v>
      </c>
      <c r="C5249" s="116">
        <v>0.29166666666424135</v>
      </c>
      <c r="D5249" s="74">
        <f t="shared" si="626"/>
        <v>41858.291666666664</v>
      </c>
      <c r="E5249" s="117">
        <v>125.160495755</v>
      </c>
      <c r="F5249" s="24">
        <f t="shared" si="623"/>
        <v>239.05654689204999</v>
      </c>
      <c r="G5249" s="117">
        <v>181.61872382499999</v>
      </c>
      <c r="H5249" s="24">
        <f t="shared" si="624"/>
        <v>346.89176250574997</v>
      </c>
      <c r="I5249" s="117">
        <v>56.458228085000002</v>
      </c>
      <c r="J5249" s="24">
        <f t="shared" si="625"/>
        <v>107.83521564234999</v>
      </c>
      <c r="K5249" s="14">
        <f t="shared" si="627"/>
        <v>4</v>
      </c>
      <c r="L5249" s="41">
        <f t="shared" si="628"/>
        <v>60.905168530711272</v>
      </c>
      <c r="M5249" s="41">
        <f t="shared" si="629"/>
        <v>2</v>
      </c>
      <c r="N5249" s="18"/>
      <c r="X5249" s="48">
        <v>200</v>
      </c>
      <c r="Y5249" s="48">
        <v>40</v>
      </c>
      <c r="Z5249" s="41">
        <f t="shared" si="630"/>
        <v>2</v>
      </c>
    </row>
    <row r="5250" spans="2:26" ht="15.75" customHeight="1">
      <c r="B5250" s="72">
        <v>41858</v>
      </c>
      <c r="C5250" s="116">
        <v>0.33333333333575865</v>
      </c>
      <c r="D5250" s="74">
        <f t="shared" si="626"/>
        <v>41858.333333333336</v>
      </c>
      <c r="E5250" s="117">
        <v>96.4102628025</v>
      </c>
      <c r="F5250" s="24">
        <f t="shared" si="623"/>
        <v>184.14360195277499</v>
      </c>
      <c r="G5250" s="117">
        <v>143.8899476</v>
      </c>
      <c r="H5250" s="24">
        <f t="shared" si="624"/>
        <v>274.82979991600001</v>
      </c>
      <c r="I5250" s="117">
        <v>47.479684817500001</v>
      </c>
      <c r="J5250" s="24">
        <f t="shared" si="625"/>
        <v>90.686198001424998</v>
      </c>
      <c r="K5250" s="14">
        <f t="shared" si="627"/>
        <v>4</v>
      </c>
      <c r="L5250" s="41">
        <f t="shared" si="628"/>
        <v>43.756150889786277</v>
      </c>
      <c r="M5250" s="41">
        <f t="shared" si="629"/>
        <v>2</v>
      </c>
      <c r="N5250" s="18"/>
      <c r="X5250" s="48">
        <v>200</v>
      </c>
      <c r="Y5250" s="48">
        <v>40</v>
      </c>
      <c r="Z5250" s="41">
        <f t="shared" si="630"/>
        <v>2</v>
      </c>
    </row>
    <row r="5251" spans="2:26" ht="15.75" customHeight="1">
      <c r="B5251" s="72">
        <v>41858</v>
      </c>
      <c r="C5251" s="116">
        <v>0.375</v>
      </c>
      <c r="D5251" s="74">
        <f t="shared" si="626"/>
        <v>41858.375</v>
      </c>
      <c r="E5251" s="117">
        <v>95.608938757499999</v>
      </c>
      <c r="F5251" s="24">
        <f t="shared" si="623"/>
        <v>182.61307302682499</v>
      </c>
      <c r="G5251" s="117">
        <v>135.027436295</v>
      </c>
      <c r="H5251" s="24">
        <f t="shared" si="624"/>
        <v>257.90240332345002</v>
      </c>
      <c r="I5251" s="117">
        <v>39.418497565000003</v>
      </c>
      <c r="J5251" s="24">
        <f t="shared" si="625"/>
        <v>75.289330349150006</v>
      </c>
      <c r="K5251" s="14">
        <f t="shared" si="627"/>
        <v>4</v>
      </c>
      <c r="L5251" s="41">
        <f t="shared" si="628"/>
        <v>28.359283237511285</v>
      </c>
      <c r="M5251" s="41">
        <f t="shared" si="629"/>
        <v>2</v>
      </c>
      <c r="N5251" s="18"/>
      <c r="X5251" s="48">
        <v>200</v>
      </c>
      <c r="Y5251" s="48">
        <v>40</v>
      </c>
      <c r="Z5251" s="41">
        <f t="shared" si="630"/>
        <v>2</v>
      </c>
    </row>
    <row r="5252" spans="2:26" ht="15.75" customHeight="1">
      <c r="B5252" s="72">
        <v>41858</v>
      </c>
      <c r="C5252" s="116">
        <v>0.41666666666424135</v>
      </c>
      <c r="D5252" s="74">
        <f t="shared" si="626"/>
        <v>41858.416666666664</v>
      </c>
      <c r="E5252" s="117">
        <v>67.331736812499997</v>
      </c>
      <c r="F5252" s="24">
        <f t="shared" si="623"/>
        <v>128.60361731187498</v>
      </c>
      <c r="G5252" s="117">
        <v>98.949374844999994</v>
      </c>
      <c r="H5252" s="24">
        <f t="shared" si="624"/>
        <v>188.99330595394997</v>
      </c>
      <c r="I5252" s="117">
        <v>31.617638037500001</v>
      </c>
      <c r="J5252" s="24">
        <f t="shared" si="625"/>
        <v>60.389688651625001</v>
      </c>
      <c r="K5252" s="14">
        <f t="shared" si="627"/>
        <v>4</v>
      </c>
      <c r="L5252" s="41">
        <f t="shared" si="628"/>
        <v>13.459641539986279</v>
      </c>
      <c r="M5252" s="41">
        <f t="shared" si="629"/>
        <v>2</v>
      </c>
      <c r="N5252" s="18"/>
      <c r="X5252" s="48">
        <v>200</v>
      </c>
      <c r="Y5252" s="48">
        <v>40</v>
      </c>
      <c r="Z5252" s="41">
        <f t="shared" si="630"/>
        <v>2</v>
      </c>
    </row>
    <row r="5253" spans="2:26" ht="15.75" customHeight="1">
      <c r="B5253" s="72">
        <v>41858</v>
      </c>
      <c r="C5253" s="116">
        <v>0.45833333333575865</v>
      </c>
      <c r="D5253" s="74">
        <f t="shared" si="626"/>
        <v>41858.458333333336</v>
      </c>
      <c r="E5253" s="117">
        <v>69.793766347499997</v>
      </c>
      <c r="F5253" s="24">
        <f t="shared" si="623"/>
        <v>133.30609372372498</v>
      </c>
      <c r="G5253" s="117">
        <v>108.95298454500001</v>
      </c>
      <c r="H5253" s="24">
        <f t="shared" si="624"/>
        <v>208.10020048095001</v>
      </c>
      <c r="I5253" s="117">
        <v>39.159218192499999</v>
      </c>
      <c r="J5253" s="24">
        <f t="shared" si="625"/>
        <v>74.794106747675002</v>
      </c>
      <c r="K5253" s="14">
        <f t="shared" si="627"/>
        <v>4</v>
      </c>
      <c r="L5253" s="41">
        <f t="shared" si="628"/>
        <v>27.864059636036281</v>
      </c>
      <c r="M5253" s="41">
        <f t="shared" si="629"/>
        <v>2</v>
      </c>
      <c r="N5253" s="18"/>
      <c r="X5253" s="48">
        <v>200</v>
      </c>
      <c r="Y5253" s="48">
        <v>40</v>
      </c>
      <c r="Z5253" s="41">
        <f t="shared" si="630"/>
        <v>2</v>
      </c>
    </row>
    <row r="5254" spans="2:26" ht="15.75" customHeight="1">
      <c r="B5254" s="72">
        <v>41858</v>
      </c>
      <c r="C5254" s="116">
        <v>0.5</v>
      </c>
      <c r="D5254" s="74">
        <f t="shared" si="626"/>
        <v>41858.5</v>
      </c>
      <c r="E5254" s="117">
        <v>31.425703214999999</v>
      </c>
      <c r="F5254" s="24">
        <f t="shared" si="623"/>
        <v>60.023093140649998</v>
      </c>
      <c r="G5254" s="117">
        <v>57.897327587500001</v>
      </c>
      <c r="H5254" s="24">
        <f t="shared" si="624"/>
        <v>110.583895692125</v>
      </c>
      <c r="I5254" s="117">
        <v>26.471624375000001</v>
      </c>
      <c r="J5254" s="24">
        <f t="shared" si="625"/>
        <v>50.560802556250003</v>
      </c>
      <c r="K5254" s="14">
        <f t="shared" si="627"/>
        <v>4</v>
      </c>
      <c r="L5254" s="41">
        <f t="shared" si="628"/>
        <v>3.6307554446112817</v>
      </c>
      <c r="M5254" s="41">
        <f t="shared" si="629"/>
        <v>2</v>
      </c>
      <c r="N5254" s="18"/>
      <c r="X5254" s="48">
        <v>200</v>
      </c>
      <c r="Y5254" s="48">
        <v>40</v>
      </c>
      <c r="Z5254" s="41">
        <f t="shared" si="630"/>
        <v>2</v>
      </c>
    </row>
    <row r="5255" spans="2:26" ht="15.75" customHeight="1">
      <c r="B5255" s="72">
        <v>41858</v>
      </c>
      <c r="C5255" s="116">
        <v>0.54166666666424135</v>
      </c>
      <c r="D5255" s="74">
        <f t="shared" si="626"/>
        <v>41858.541666666664</v>
      </c>
      <c r="E5255" s="117">
        <v>60.633402267500003</v>
      </c>
      <c r="F5255" s="24">
        <f t="shared" si="623"/>
        <v>115.80979833092501</v>
      </c>
      <c r="G5255" s="117">
        <v>103.345815695</v>
      </c>
      <c r="H5255" s="24">
        <f t="shared" si="624"/>
        <v>197.39050797745</v>
      </c>
      <c r="I5255" s="117">
        <v>42.712413427500003</v>
      </c>
      <c r="J5255" s="24">
        <f t="shared" si="625"/>
        <v>81.580709646525008</v>
      </c>
      <c r="K5255" s="14">
        <f t="shared" si="627"/>
        <v>4</v>
      </c>
      <c r="L5255" s="41">
        <f t="shared" si="628"/>
        <v>34.650662534886287</v>
      </c>
      <c r="M5255" s="41">
        <f t="shared" si="629"/>
        <v>2</v>
      </c>
      <c r="N5255" s="18"/>
      <c r="X5255" s="48">
        <v>200</v>
      </c>
      <c r="Y5255" s="48">
        <v>40</v>
      </c>
      <c r="Z5255" s="41">
        <f t="shared" si="630"/>
        <v>2</v>
      </c>
    </row>
    <row r="5256" spans="2:26" ht="15.75" customHeight="1">
      <c r="B5256" s="72">
        <v>41858</v>
      </c>
      <c r="C5256" s="116">
        <v>0.58333333333575865</v>
      </c>
      <c r="D5256" s="74">
        <f t="shared" si="626"/>
        <v>41858.583333333336</v>
      </c>
      <c r="E5256" s="117">
        <v>49.984605485000003</v>
      </c>
      <c r="F5256" s="24">
        <f t="shared" si="623"/>
        <v>95.470596476349996</v>
      </c>
      <c r="G5256" s="117">
        <v>83.557862237500004</v>
      </c>
      <c r="H5256" s="24">
        <f t="shared" si="624"/>
        <v>159.595516873625</v>
      </c>
      <c r="I5256" s="117">
        <v>33.573256739999998</v>
      </c>
      <c r="J5256" s="24">
        <f t="shared" si="625"/>
        <v>64.124920373399988</v>
      </c>
      <c r="K5256" s="14">
        <f t="shared" si="627"/>
        <v>4</v>
      </c>
      <c r="L5256" s="41">
        <f t="shared" si="628"/>
        <v>17.194873261761266</v>
      </c>
      <c r="M5256" s="41">
        <f t="shared" si="629"/>
        <v>2</v>
      </c>
      <c r="N5256" s="18"/>
      <c r="X5256" s="48">
        <v>200</v>
      </c>
      <c r="Y5256" s="48">
        <v>40</v>
      </c>
      <c r="Z5256" s="41">
        <f t="shared" si="630"/>
        <v>2</v>
      </c>
    </row>
    <row r="5257" spans="2:26" ht="15.75" customHeight="1">
      <c r="B5257" s="72">
        <v>41858</v>
      </c>
      <c r="C5257" s="116">
        <v>0.625</v>
      </c>
      <c r="D5257" s="74">
        <f t="shared" si="626"/>
        <v>41858.625</v>
      </c>
      <c r="E5257" s="117">
        <v>74.543070384999993</v>
      </c>
      <c r="F5257" s="24">
        <f t="shared" si="623"/>
        <v>142.37726443534999</v>
      </c>
      <c r="G5257" s="117">
        <v>116.43037257</v>
      </c>
      <c r="H5257" s="24">
        <f t="shared" si="624"/>
        <v>222.3820116087</v>
      </c>
      <c r="I5257" s="117">
        <v>41.887302192500002</v>
      </c>
      <c r="J5257" s="24">
        <f t="shared" si="625"/>
        <v>80.004747187674994</v>
      </c>
      <c r="K5257" s="14">
        <f t="shared" si="627"/>
        <v>4</v>
      </c>
      <c r="L5257" s="41">
        <f t="shared" si="628"/>
        <v>33.074700076036272</v>
      </c>
      <c r="M5257" s="41">
        <f t="shared" si="629"/>
        <v>2</v>
      </c>
      <c r="N5257" s="18"/>
      <c r="X5257" s="48">
        <v>200</v>
      </c>
      <c r="Y5257" s="48">
        <v>40</v>
      </c>
      <c r="Z5257" s="41">
        <f t="shared" si="630"/>
        <v>2</v>
      </c>
    </row>
    <row r="5258" spans="2:26" ht="15.75" customHeight="1">
      <c r="B5258" s="72">
        <v>41858</v>
      </c>
      <c r="C5258" s="116">
        <v>0.66666666666424135</v>
      </c>
      <c r="D5258" s="74">
        <f t="shared" si="626"/>
        <v>41858.666666666664</v>
      </c>
      <c r="E5258" s="117">
        <v>118.85491512500001</v>
      </c>
      <c r="F5258" s="24">
        <f t="shared" ref="F5258:F5321" si="631">IF(E5258&lt;&gt;"",E5258*1.91,NA())</f>
        <v>227.01288788874999</v>
      </c>
      <c r="G5258" s="117">
        <v>178.20205042500001</v>
      </c>
      <c r="H5258" s="24">
        <f t="shared" ref="H5258:H5321" si="632">IF(G5258&lt;&gt;"",G5258*1.91,NA())</f>
        <v>340.36591631175003</v>
      </c>
      <c r="I5258" s="117">
        <v>59.347135340000001</v>
      </c>
      <c r="J5258" s="24">
        <f t="shared" ref="J5258:J5321" si="633">IF(I5258&lt;&gt;"",I5258*1.91,NA())</f>
        <v>113.3530284994</v>
      </c>
      <c r="K5258" s="14">
        <f t="shared" si="627"/>
        <v>4</v>
      </c>
      <c r="L5258" s="41">
        <f t="shared" si="628"/>
        <v>66.422981387761268</v>
      </c>
      <c r="M5258" s="41">
        <f t="shared" si="629"/>
        <v>2</v>
      </c>
      <c r="N5258" s="18"/>
      <c r="X5258" s="48">
        <v>200</v>
      </c>
      <c r="Y5258" s="48">
        <v>40</v>
      </c>
      <c r="Z5258" s="41">
        <f t="shared" si="630"/>
        <v>2</v>
      </c>
    </row>
    <row r="5259" spans="2:26" ht="15.75" customHeight="1">
      <c r="B5259" s="72">
        <v>41858</v>
      </c>
      <c r="C5259" s="116">
        <v>0.70833333333575865</v>
      </c>
      <c r="D5259" s="74">
        <f t="shared" ref="D5259:D5322" si="634">B5259+C5259</f>
        <v>41858.708333333336</v>
      </c>
      <c r="E5259" s="117">
        <v>99.794709672500005</v>
      </c>
      <c r="F5259" s="24">
        <f t="shared" si="631"/>
        <v>190.60789547447501</v>
      </c>
      <c r="G5259" s="117">
        <v>151.41710430000001</v>
      </c>
      <c r="H5259" s="24">
        <f t="shared" si="632"/>
        <v>289.206669213</v>
      </c>
      <c r="I5259" s="117">
        <v>51.622394604999997</v>
      </c>
      <c r="J5259" s="24">
        <f t="shared" si="633"/>
        <v>98.598773695549994</v>
      </c>
      <c r="K5259" s="14">
        <f t="shared" ref="K5259:K5322" si="635">WEEKDAY(D5259,2)</f>
        <v>4</v>
      </c>
      <c r="L5259" s="41">
        <f t="shared" ref="L5259:L5322" si="636">IF(J5259="",NA(),J5259-(AVERAGE($J$10:$J$8794)))</f>
        <v>51.668726583911273</v>
      </c>
      <c r="M5259" s="41">
        <f t="shared" ref="M5259:M5322" si="637">$U$11</f>
        <v>2</v>
      </c>
      <c r="N5259" s="18"/>
      <c r="X5259" s="48">
        <v>200</v>
      </c>
      <c r="Y5259" s="48">
        <v>40</v>
      </c>
      <c r="Z5259" s="41">
        <f t="shared" ref="Z5259:Z5322" si="638">$U$11</f>
        <v>2</v>
      </c>
    </row>
    <row r="5260" spans="2:26" ht="15.75" customHeight="1">
      <c r="B5260" s="72">
        <v>41858</v>
      </c>
      <c r="C5260" s="116">
        <v>0.75</v>
      </c>
      <c r="D5260" s="74">
        <f t="shared" si="634"/>
        <v>41858.75</v>
      </c>
      <c r="E5260" s="117">
        <v>123.45458379999999</v>
      </c>
      <c r="F5260" s="24">
        <f t="shared" si="631"/>
        <v>235.79825505799997</v>
      </c>
      <c r="G5260" s="117">
        <v>181.23997224999999</v>
      </c>
      <c r="H5260" s="24">
        <f t="shared" si="632"/>
        <v>346.16834699749995</v>
      </c>
      <c r="I5260" s="117">
        <v>57.78538846</v>
      </c>
      <c r="J5260" s="24">
        <f t="shared" si="633"/>
        <v>110.3700919586</v>
      </c>
      <c r="K5260" s="14">
        <f t="shared" si="635"/>
        <v>4</v>
      </c>
      <c r="L5260" s="41">
        <f t="shared" si="636"/>
        <v>63.440044846961278</v>
      </c>
      <c r="M5260" s="41">
        <f t="shared" si="637"/>
        <v>2</v>
      </c>
      <c r="N5260" s="18"/>
      <c r="X5260" s="48">
        <v>200</v>
      </c>
      <c r="Y5260" s="48">
        <v>40</v>
      </c>
      <c r="Z5260" s="41">
        <f t="shared" si="638"/>
        <v>2</v>
      </c>
    </row>
    <row r="5261" spans="2:26" ht="15.75" customHeight="1">
      <c r="B5261" s="72">
        <v>41858</v>
      </c>
      <c r="C5261" s="116">
        <v>0.79166666666424135</v>
      </c>
      <c r="D5261" s="74">
        <f t="shared" si="634"/>
        <v>41858.791666666664</v>
      </c>
      <c r="E5261" s="117">
        <v>105.41248944749999</v>
      </c>
      <c r="F5261" s="24">
        <f t="shared" si="631"/>
        <v>201.33785484472497</v>
      </c>
      <c r="G5261" s="117">
        <v>161.90855035000001</v>
      </c>
      <c r="H5261" s="24">
        <f t="shared" si="632"/>
        <v>309.2453311685</v>
      </c>
      <c r="I5261" s="117">
        <v>56.496060874999998</v>
      </c>
      <c r="J5261" s="24">
        <f t="shared" si="633"/>
        <v>107.90747627124999</v>
      </c>
      <c r="K5261" s="14">
        <f t="shared" si="635"/>
        <v>4</v>
      </c>
      <c r="L5261" s="41">
        <f t="shared" si="636"/>
        <v>60.977429159611269</v>
      </c>
      <c r="M5261" s="41">
        <f t="shared" si="637"/>
        <v>2</v>
      </c>
      <c r="N5261" s="18"/>
      <c r="X5261" s="48">
        <v>200</v>
      </c>
      <c r="Y5261" s="48">
        <v>40</v>
      </c>
      <c r="Z5261" s="41">
        <f t="shared" si="638"/>
        <v>2</v>
      </c>
    </row>
    <row r="5262" spans="2:26" ht="15.75" customHeight="1">
      <c r="B5262" s="72">
        <v>41858</v>
      </c>
      <c r="C5262" s="116">
        <v>0.83333333333575865</v>
      </c>
      <c r="D5262" s="74">
        <f t="shared" si="634"/>
        <v>41858.833333333336</v>
      </c>
      <c r="E5262" s="117">
        <v>99.531940822500005</v>
      </c>
      <c r="F5262" s="24">
        <f t="shared" si="631"/>
        <v>190.10600697097499</v>
      </c>
      <c r="G5262" s="117">
        <v>151.06737997499999</v>
      </c>
      <c r="H5262" s="24">
        <f t="shared" si="632"/>
        <v>288.53869575224996</v>
      </c>
      <c r="I5262" s="117">
        <v>51.535439134999997</v>
      </c>
      <c r="J5262" s="24">
        <f t="shared" si="633"/>
        <v>98.432688747849994</v>
      </c>
      <c r="K5262" s="14">
        <f t="shared" si="635"/>
        <v>4</v>
      </c>
      <c r="L5262" s="41">
        <f t="shared" si="636"/>
        <v>51.502641636211273</v>
      </c>
      <c r="M5262" s="41">
        <f t="shared" si="637"/>
        <v>2</v>
      </c>
      <c r="N5262" s="18"/>
      <c r="X5262" s="48">
        <v>200</v>
      </c>
      <c r="Y5262" s="48">
        <v>40</v>
      </c>
      <c r="Z5262" s="41">
        <f t="shared" si="638"/>
        <v>2</v>
      </c>
    </row>
    <row r="5263" spans="2:26" ht="15.75" customHeight="1">
      <c r="B5263" s="72">
        <v>41858</v>
      </c>
      <c r="C5263" s="116">
        <v>0.875</v>
      </c>
      <c r="D5263" s="74">
        <f t="shared" si="634"/>
        <v>41858.875</v>
      </c>
      <c r="E5263" s="117">
        <v>59.461092800000003</v>
      </c>
      <c r="F5263" s="24">
        <f t="shared" si="631"/>
        <v>113.570687248</v>
      </c>
      <c r="G5263" s="117">
        <v>96.415511390000006</v>
      </c>
      <c r="H5263" s="24">
        <f t="shared" si="632"/>
        <v>184.15362675490002</v>
      </c>
      <c r="I5263" s="117">
        <v>36.954418580000002</v>
      </c>
      <c r="J5263" s="24">
        <f t="shared" si="633"/>
        <v>70.582939487800004</v>
      </c>
      <c r="K5263" s="14">
        <f t="shared" si="635"/>
        <v>4</v>
      </c>
      <c r="L5263" s="41">
        <f t="shared" si="636"/>
        <v>23.652892376161283</v>
      </c>
      <c r="M5263" s="41">
        <f t="shared" si="637"/>
        <v>2</v>
      </c>
      <c r="N5263" s="18"/>
      <c r="X5263" s="48">
        <v>200</v>
      </c>
      <c r="Y5263" s="48">
        <v>40</v>
      </c>
      <c r="Z5263" s="41">
        <f t="shared" si="638"/>
        <v>2</v>
      </c>
    </row>
    <row r="5264" spans="2:26" ht="15.75" customHeight="1">
      <c r="B5264" s="72">
        <v>41858</v>
      </c>
      <c r="C5264" s="116">
        <v>0.91666666666424135</v>
      </c>
      <c r="D5264" s="74">
        <f t="shared" si="634"/>
        <v>41858.916666666664</v>
      </c>
      <c r="E5264" s="117">
        <v>64.188306167500002</v>
      </c>
      <c r="F5264" s="24">
        <f t="shared" si="631"/>
        <v>122.59966477992499</v>
      </c>
      <c r="G5264" s="117">
        <v>100.9390133025</v>
      </c>
      <c r="H5264" s="24">
        <f t="shared" si="632"/>
        <v>192.793515407775</v>
      </c>
      <c r="I5264" s="117">
        <v>36.750707147500002</v>
      </c>
      <c r="J5264" s="24">
        <f t="shared" si="633"/>
        <v>70.193850651725</v>
      </c>
      <c r="K5264" s="14">
        <f t="shared" si="635"/>
        <v>4</v>
      </c>
      <c r="L5264" s="41">
        <f t="shared" si="636"/>
        <v>23.263803540086279</v>
      </c>
      <c r="M5264" s="41">
        <f t="shared" si="637"/>
        <v>2</v>
      </c>
      <c r="N5264" s="18"/>
      <c r="X5264" s="48">
        <v>200</v>
      </c>
      <c r="Y5264" s="48">
        <v>40</v>
      </c>
      <c r="Z5264" s="41">
        <f t="shared" si="638"/>
        <v>2</v>
      </c>
    </row>
    <row r="5265" spans="2:26" ht="15.75" customHeight="1">
      <c r="B5265" s="72">
        <v>41858</v>
      </c>
      <c r="C5265" s="116">
        <v>0.95833333333575865</v>
      </c>
      <c r="D5265" s="74">
        <f t="shared" si="634"/>
        <v>41858.958333333336</v>
      </c>
      <c r="E5265" s="117">
        <v>70.518537537499995</v>
      </c>
      <c r="F5265" s="24">
        <f t="shared" si="631"/>
        <v>134.69040669662499</v>
      </c>
      <c r="G5265" s="117">
        <v>112.619101775</v>
      </c>
      <c r="H5265" s="24">
        <f t="shared" si="632"/>
        <v>215.10248439025</v>
      </c>
      <c r="I5265" s="117">
        <v>42.100564249999998</v>
      </c>
      <c r="J5265" s="24">
        <f t="shared" si="633"/>
        <v>80.412077717499997</v>
      </c>
      <c r="K5265" s="14">
        <f t="shared" si="635"/>
        <v>4</v>
      </c>
      <c r="L5265" s="41">
        <f t="shared" si="636"/>
        <v>33.482030605861276</v>
      </c>
      <c r="M5265" s="41">
        <f t="shared" si="637"/>
        <v>2</v>
      </c>
      <c r="N5265" s="18"/>
      <c r="X5265" s="48">
        <v>200</v>
      </c>
      <c r="Y5265" s="48">
        <v>40</v>
      </c>
      <c r="Z5265" s="41">
        <f t="shared" si="638"/>
        <v>2</v>
      </c>
    </row>
    <row r="5266" spans="2:26" ht="15.75" customHeight="1">
      <c r="B5266" s="72">
        <v>41859</v>
      </c>
      <c r="C5266" s="116">
        <v>0</v>
      </c>
      <c r="D5266" s="74">
        <f t="shared" si="634"/>
        <v>41859</v>
      </c>
      <c r="E5266" s="117">
        <v>42.631537090000002</v>
      </c>
      <c r="F5266" s="24">
        <f t="shared" si="631"/>
        <v>81.426235841899995</v>
      </c>
      <c r="G5266" s="117">
        <v>67.149817657499995</v>
      </c>
      <c r="H5266" s="24">
        <f t="shared" si="632"/>
        <v>128.25615172582499</v>
      </c>
      <c r="I5266" s="117">
        <v>24.518280565000001</v>
      </c>
      <c r="J5266" s="24">
        <f t="shared" si="633"/>
        <v>46.829915879150001</v>
      </c>
      <c r="K5266" s="14">
        <f t="shared" si="635"/>
        <v>5</v>
      </c>
      <c r="L5266" s="41">
        <f t="shared" si="636"/>
        <v>-0.10013123248872091</v>
      </c>
      <c r="M5266" s="41">
        <f t="shared" si="637"/>
        <v>2</v>
      </c>
      <c r="N5266" s="18"/>
      <c r="X5266" s="48">
        <v>200</v>
      </c>
      <c r="Y5266" s="48">
        <v>40</v>
      </c>
      <c r="Z5266" s="41">
        <f t="shared" si="638"/>
        <v>2</v>
      </c>
    </row>
    <row r="5267" spans="2:26" ht="15.75" customHeight="1">
      <c r="B5267" s="72">
        <v>41859</v>
      </c>
      <c r="C5267" s="116">
        <v>4.1666666664241347E-2</v>
      </c>
      <c r="D5267" s="74">
        <f t="shared" si="634"/>
        <v>41859.041666666664</v>
      </c>
      <c r="E5267" s="117">
        <v>14.418415553499999</v>
      </c>
      <c r="F5267" s="24">
        <f t="shared" si="631"/>
        <v>27.539173707184997</v>
      </c>
      <c r="G5267" s="117">
        <v>26.010631865000001</v>
      </c>
      <c r="H5267" s="24">
        <f t="shared" si="632"/>
        <v>49.680306862149997</v>
      </c>
      <c r="I5267" s="117">
        <v>11.592216312</v>
      </c>
      <c r="J5267" s="24">
        <f t="shared" si="633"/>
        <v>22.141133155919999</v>
      </c>
      <c r="K5267" s="14">
        <f t="shared" si="635"/>
        <v>5</v>
      </c>
      <c r="L5267" s="41">
        <f t="shared" si="636"/>
        <v>-24.788913955718723</v>
      </c>
      <c r="M5267" s="41">
        <f t="shared" si="637"/>
        <v>2</v>
      </c>
      <c r="N5267" s="18"/>
      <c r="X5267" s="48">
        <v>200</v>
      </c>
      <c r="Y5267" s="48">
        <v>40</v>
      </c>
      <c r="Z5267" s="41">
        <f t="shared" si="638"/>
        <v>2</v>
      </c>
    </row>
    <row r="5268" spans="2:26" ht="15.75" customHeight="1">
      <c r="B5268" s="72">
        <v>41859</v>
      </c>
      <c r="C5268" s="116">
        <v>8.3333333335758653E-2</v>
      </c>
      <c r="D5268" s="74">
        <f t="shared" si="634"/>
        <v>41859.083333333336</v>
      </c>
      <c r="E5268" s="117">
        <v>13.2494480035</v>
      </c>
      <c r="F5268" s="24">
        <f t="shared" si="631"/>
        <v>25.306445686684999</v>
      </c>
      <c r="G5268" s="117">
        <v>22.2654888</v>
      </c>
      <c r="H5268" s="24">
        <f t="shared" si="632"/>
        <v>42.527083607999998</v>
      </c>
      <c r="I5268" s="117">
        <v>9.0160407960000004</v>
      </c>
      <c r="J5268" s="24">
        <f t="shared" si="633"/>
        <v>17.220637920360002</v>
      </c>
      <c r="K5268" s="14">
        <f t="shared" si="635"/>
        <v>5</v>
      </c>
      <c r="L5268" s="41">
        <f t="shared" si="636"/>
        <v>-29.70940919127872</v>
      </c>
      <c r="M5268" s="41">
        <f t="shared" si="637"/>
        <v>2</v>
      </c>
      <c r="N5268" s="18"/>
      <c r="X5268" s="48">
        <v>200</v>
      </c>
      <c r="Y5268" s="48">
        <v>40</v>
      </c>
      <c r="Z5268" s="41">
        <f t="shared" si="638"/>
        <v>2</v>
      </c>
    </row>
    <row r="5269" spans="2:26" ht="15.75" customHeight="1">
      <c r="B5269" s="72">
        <v>41859</v>
      </c>
      <c r="C5269" s="116">
        <v>0.125</v>
      </c>
      <c r="D5269" s="74">
        <f t="shared" si="634"/>
        <v>41859.125</v>
      </c>
      <c r="E5269" s="117">
        <v>22.519378745000001</v>
      </c>
      <c r="F5269" s="24">
        <f t="shared" si="631"/>
        <v>43.012013402949997</v>
      </c>
      <c r="G5269" s="117">
        <v>41.388139002499997</v>
      </c>
      <c r="H5269" s="24">
        <f t="shared" si="632"/>
        <v>79.051345494774992</v>
      </c>
      <c r="I5269" s="117">
        <v>18.868760259999998</v>
      </c>
      <c r="J5269" s="24">
        <f t="shared" si="633"/>
        <v>36.039332096599992</v>
      </c>
      <c r="K5269" s="14">
        <f t="shared" si="635"/>
        <v>5</v>
      </c>
      <c r="L5269" s="41">
        <f t="shared" si="636"/>
        <v>-10.89071501503873</v>
      </c>
      <c r="M5269" s="41">
        <f t="shared" si="637"/>
        <v>2</v>
      </c>
      <c r="N5269" s="18"/>
      <c r="X5269" s="48">
        <v>200</v>
      </c>
      <c r="Y5269" s="48">
        <v>40</v>
      </c>
      <c r="Z5269" s="41">
        <f t="shared" si="638"/>
        <v>2</v>
      </c>
    </row>
    <row r="5270" spans="2:26" ht="15.75" customHeight="1">
      <c r="B5270" s="72">
        <v>41859</v>
      </c>
      <c r="C5270" s="116">
        <v>0.16666666666424135</v>
      </c>
      <c r="D5270" s="74">
        <f t="shared" si="634"/>
        <v>41859.166666666664</v>
      </c>
      <c r="E5270" s="117">
        <v>74.739760022499993</v>
      </c>
      <c r="F5270" s="24">
        <f t="shared" si="631"/>
        <v>142.75294164297497</v>
      </c>
      <c r="G5270" s="117">
        <v>103.22742112</v>
      </c>
      <c r="H5270" s="24">
        <f t="shared" si="632"/>
        <v>197.16437433920001</v>
      </c>
      <c r="I5270" s="117">
        <v>28.487661095</v>
      </c>
      <c r="J5270" s="24">
        <f t="shared" si="633"/>
        <v>54.411432691449996</v>
      </c>
      <c r="K5270" s="14">
        <f t="shared" si="635"/>
        <v>5</v>
      </c>
      <c r="L5270" s="41">
        <f t="shared" si="636"/>
        <v>7.4813855798112741</v>
      </c>
      <c r="M5270" s="41">
        <f t="shared" si="637"/>
        <v>2</v>
      </c>
      <c r="N5270" s="18"/>
      <c r="X5270" s="48">
        <v>200</v>
      </c>
      <c r="Y5270" s="48">
        <v>40</v>
      </c>
      <c r="Z5270" s="41">
        <f t="shared" si="638"/>
        <v>2</v>
      </c>
    </row>
    <row r="5271" spans="2:26" ht="15.75" customHeight="1">
      <c r="B5271" s="72">
        <v>41859</v>
      </c>
      <c r="C5271" s="116">
        <v>0.20833333333575865</v>
      </c>
      <c r="D5271" s="74">
        <f t="shared" si="634"/>
        <v>41859.208333333336</v>
      </c>
      <c r="E5271" s="117">
        <v>155.80261490000001</v>
      </c>
      <c r="F5271" s="24">
        <f t="shared" si="631"/>
        <v>297.58299445900002</v>
      </c>
      <c r="G5271" s="117">
        <v>200.864045675</v>
      </c>
      <c r="H5271" s="24">
        <f t="shared" si="632"/>
        <v>383.65032723924998</v>
      </c>
      <c r="I5271" s="117">
        <v>45.0614307775</v>
      </c>
      <c r="J5271" s="24">
        <f t="shared" si="633"/>
        <v>86.067332785025002</v>
      </c>
      <c r="K5271" s="14">
        <f t="shared" si="635"/>
        <v>5</v>
      </c>
      <c r="L5271" s="41">
        <f t="shared" si="636"/>
        <v>39.13728567338628</v>
      </c>
      <c r="M5271" s="41">
        <f t="shared" si="637"/>
        <v>2</v>
      </c>
      <c r="N5271" s="18"/>
      <c r="X5271" s="48">
        <v>200</v>
      </c>
      <c r="Y5271" s="48">
        <v>40</v>
      </c>
      <c r="Z5271" s="41">
        <f t="shared" si="638"/>
        <v>2</v>
      </c>
    </row>
    <row r="5272" spans="2:26" ht="15.75" customHeight="1">
      <c r="B5272" s="72">
        <v>41859</v>
      </c>
      <c r="C5272" s="116">
        <v>0.25</v>
      </c>
      <c r="D5272" s="74">
        <f t="shared" si="634"/>
        <v>41859.25</v>
      </c>
      <c r="E5272" s="117">
        <v>134.3371258425</v>
      </c>
      <c r="F5272" s="24">
        <f t="shared" si="631"/>
        <v>256.58391035917498</v>
      </c>
      <c r="G5272" s="117">
        <v>187.1310154</v>
      </c>
      <c r="H5272" s="24">
        <f t="shared" si="632"/>
        <v>357.42023941399998</v>
      </c>
      <c r="I5272" s="117">
        <v>52.793889587499997</v>
      </c>
      <c r="J5272" s="24">
        <f t="shared" si="633"/>
        <v>100.83632911212499</v>
      </c>
      <c r="K5272" s="14">
        <f t="shared" si="635"/>
        <v>5</v>
      </c>
      <c r="L5272" s="41">
        <f t="shared" si="636"/>
        <v>53.906282000486264</v>
      </c>
      <c r="M5272" s="41">
        <f t="shared" si="637"/>
        <v>2</v>
      </c>
      <c r="N5272" s="18"/>
      <c r="X5272" s="48">
        <v>200</v>
      </c>
      <c r="Y5272" s="48">
        <v>40</v>
      </c>
      <c r="Z5272" s="41">
        <f t="shared" si="638"/>
        <v>2</v>
      </c>
    </row>
    <row r="5273" spans="2:26" ht="15.75" customHeight="1">
      <c r="B5273" s="72">
        <v>41859</v>
      </c>
      <c r="C5273" s="116">
        <v>0.29166666666424135</v>
      </c>
      <c r="D5273" s="74">
        <f t="shared" si="634"/>
        <v>41859.291666666664</v>
      </c>
      <c r="E5273" s="117">
        <v>113.9025470875</v>
      </c>
      <c r="F5273" s="24">
        <f t="shared" si="631"/>
        <v>217.55386493712498</v>
      </c>
      <c r="G5273" s="117">
        <v>180.1363862</v>
      </c>
      <c r="H5273" s="24">
        <f t="shared" si="632"/>
        <v>344.06049764199997</v>
      </c>
      <c r="I5273" s="117">
        <v>66.233839130000007</v>
      </c>
      <c r="J5273" s="24">
        <f t="shared" si="633"/>
        <v>126.50663273830001</v>
      </c>
      <c r="K5273" s="14">
        <f t="shared" si="635"/>
        <v>5</v>
      </c>
      <c r="L5273" s="41">
        <f t="shared" si="636"/>
        <v>79.576585626661284</v>
      </c>
      <c r="M5273" s="41">
        <f t="shared" si="637"/>
        <v>2</v>
      </c>
      <c r="N5273" s="18"/>
      <c r="X5273" s="48">
        <v>200</v>
      </c>
      <c r="Y5273" s="48">
        <v>40</v>
      </c>
      <c r="Z5273" s="41">
        <f t="shared" si="638"/>
        <v>2</v>
      </c>
    </row>
    <row r="5274" spans="2:26" ht="15.75" customHeight="1">
      <c r="B5274" s="72">
        <v>41859</v>
      </c>
      <c r="C5274" s="116">
        <v>0.33333333333575865</v>
      </c>
      <c r="D5274" s="74">
        <f t="shared" si="634"/>
        <v>41859.333333333336</v>
      </c>
      <c r="E5274" s="117">
        <v>65.627897720000007</v>
      </c>
      <c r="F5274" s="24">
        <f t="shared" si="631"/>
        <v>125.34928464520002</v>
      </c>
      <c r="G5274" s="117">
        <v>105.72964568499999</v>
      </c>
      <c r="H5274" s="24">
        <f t="shared" si="632"/>
        <v>201.94362325834999</v>
      </c>
      <c r="I5274" s="117">
        <v>40.101747955</v>
      </c>
      <c r="J5274" s="24">
        <f t="shared" si="633"/>
        <v>76.594338594050001</v>
      </c>
      <c r="K5274" s="14">
        <f t="shared" si="635"/>
        <v>5</v>
      </c>
      <c r="L5274" s="41">
        <f t="shared" si="636"/>
        <v>29.664291482411279</v>
      </c>
      <c r="M5274" s="41">
        <f t="shared" si="637"/>
        <v>2</v>
      </c>
      <c r="N5274" s="18"/>
      <c r="X5274" s="48">
        <v>200</v>
      </c>
      <c r="Y5274" s="48">
        <v>40</v>
      </c>
      <c r="Z5274" s="41">
        <f t="shared" si="638"/>
        <v>2</v>
      </c>
    </row>
    <row r="5275" spans="2:26" ht="15.75" customHeight="1">
      <c r="B5275" s="72">
        <v>41859</v>
      </c>
      <c r="C5275" s="116">
        <v>0.375</v>
      </c>
      <c r="D5275" s="74">
        <f t="shared" si="634"/>
        <v>41859.375</v>
      </c>
      <c r="E5275" s="117">
        <v>64.804691957499998</v>
      </c>
      <c r="F5275" s="24">
        <f t="shared" si="631"/>
        <v>123.77696163882499</v>
      </c>
      <c r="G5275" s="117">
        <v>106.4420274525</v>
      </c>
      <c r="H5275" s="24">
        <f t="shared" si="632"/>
        <v>203.30427243427499</v>
      </c>
      <c r="I5275" s="117">
        <v>41.63733551</v>
      </c>
      <c r="J5275" s="24">
        <f t="shared" si="633"/>
        <v>79.527310824099999</v>
      </c>
      <c r="K5275" s="14">
        <f t="shared" si="635"/>
        <v>5</v>
      </c>
      <c r="L5275" s="41">
        <f t="shared" si="636"/>
        <v>32.597263712461277</v>
      </c>
      <c r="M5275" s="41">
        <f t="shared" si="637"/>
        <v>2</v>
      </c>
      <c r="N5275" s="18"/>
      <c r="X5275" s="48">
        <v>200</v>
      </c>
      <c r="Y5275" s="48">
        <v>40</v>
      </c>
      <c r="Z5275" s="41">
        <f t="shared" si="638"/>
        <v>2</v>
      </c>
    </row>
    <row r="5276" spans="2:26" ht="15.75" customHeight="1">
      <c r="B5276" s="72">
        <v>41859</v>
      </c>
      <c r="C5276" s="116">
        <v>0.41666666666424135</v>
      </c>
      <c r="D5276" s="74">
        <f t="shared" si="634"/>
        <v>41859.416666666664</v>
      </c>
      <c r="E5276" s="117">
        <v>52.479469802499999</v>
      </c>
      <c r="F5276" s="24">
        <f t="shared" si="631"/>
        <v>100.235787322775</v>
      </c>
      <c r="G5276" s="117">
        <v>87.309817482499994</v>
      </c>
      <c r="H5276" s="24">
        <f t="shared" si="632"/>
        <v>166.76175139157499</v>
      </c>
      <c r="I5276" s="117">
        <v>34.830347690000004</v>
      </c>
      <c r="J5276" s="24">
        <f t="shared" si="633"/>
        <v>66.525964087900007</v>
      </c>
      <c r="K5276" s="14">
        <f t="shared" si="635"/>
        <v>5</v>
      </c>
      <c r="L5276" s="41">
        <f t="shared" si="636"/>
        <v>19.595916976261286</v>
      </c>
      <c r="M5276" s="41">
        <f t="shared" si="637"/>
        <v>2</v>
      </c>
      <c r="N5276" s="18"/>
      <c r="X5276" s="48">
        <v>200</v>
      </c>
      <c r="Y5276" s="48">
        <v>40</v>
      </c>
      <c r="Z5276" s="41">
        <f t="shared" si="638"/>
        <v>2</v>
      </c>
    </row>
    <row r="5277" spans="2:26" ht="15.75" customHeight="1">
      <c r="B5277" s="72">
        <v>41859</v>
      </c>
      <c r="C5277" s="116">
        <v>0.45833333333575865</v>
      </c>
      <c r="D5277" s="74">
        <f t="shared" si="634"/>
        <v>41859.458333333336</v>
      </c>
      <c r="E5277" s="117">
        <v>61.414012980000003</v>
      </c>
      <c r="F5277" s="24">
        <f t="shared" si="631"/>
        <v>117.30076479180001</v>
      </c>
      <c r="G5277" s="117">
        <v>102.14671903999999</v>
      </c>
      <c r="H5277" s="24">
        <f t="shared" si="632"/>
        <v>195.10023336639998</v>
      </c>
      <c r="I5277" s="117">
        <v>40.732706057500003</v>
      </c>
      <c r="J5277" s="24">
        <f t="shared" si="633"/>
        <v>77.799468569825009</v>
      </c>
      <c r="K5277" s="14">
        <f t="shared" si="635"/>
        <v>5</v>
      </c>
      <c r="L5277" s="41">
        <f t="shared" si="636"/>
        <v>30.869421458186288</v>
      </c>
      <c r="M5277" s="41">
        <f t="shared" si="637"/>
        <v>2</v>
      </c>
      <c r="N5277" s="18"/>
      <c r="X5277" s="48">
        <v>200</v>
      </c>
      <c r="Y5277" s="48">
        <v>40</v>
      </c>
      <c r="Z5277" s="41">
        <f t="shared" si="638"/>
        <v>2</v>
      </c>
    </row>
    <row r="5278" spans="2:26" ht="15.75" customHeight="1">
      <c r="B5278" s="72">
        <v>41859</v>
      </c>
      <c r="C5278" s="116">
        <v>0.5</v>
      </c>
      <c r="D5278" s="74">
        <f t="shared" si="634"/>
        <v>41859.5</v>
      </c>
      <c r="E5278" s="117">
        <v>42.965833064999998</v>
      </c>
      <c r="F5278" s="24">
        <f t="shared" si="631"/>
        <v>82.064741154149999</v>
      </c>
      <c r="G5278" s="117">
        <v>86.728166942499996</v>
      </c>
      <c r="H5278" s="24">
        <f t="shared" si="632"/>
        <v>165.65079886017497</v>
      </c>
      <c r="I5278" s="117">
        <v>43.762333884999997</v>
      </c>
      <c r="J5278" s="24">
        <f t="shared" si="633"/>
        <v>83.586057720349984</v>
      </c>
      <c r="K5278" s="14">
        <f t="shared" si="635"/>
        <v>5</v>
      </c>
      <c r="L5278" s="41">
        <f t="shared" si="636"/>
        <v>36.656010608711263</v>
      </c>
      <c r="M5278" s="41">
        <f t="shared" si="637"/>
        <v>2</v>
      </c>
      <c r="N5278" s="18"/>
      <c r="X5278" s="48">
        <v>200</v>
      </c>
      <c r="Y5278" s="48">
        <v>40</v>
      </c>
      <c r="Z5278" s="41">
        <f t="shared" si="638"/>
        <v>2</v>
      </c>
    </row>
    <row r="5279" spans="2:26" ht="15.75" customHeight="1">
      <c r="B5279" s="72">
        <v>41859</v>
      </c>
      <c r="C5279" s="116">
        <v>0.54166666666424135</v>
      </c>
      <c r="D5279" s="74">
        <f t="shared" si="634"/>
        <v>41859.541666666664</v>
      </c>
      <c r="E5279" s="117">
        <v>62.189851942499999</v>
      </c>
      <c r="F5279" s="24">
        <f t="shared" si="631"/>
        <v>118.78261721017499</v>
      </c>
      <c r="G5279" s="117">
        <v>111.830846675</v>
      </c>
      <c r="H5279" s="24">
        <f t="shared" si="632"/>
        <v>213.59691714925</v>
      </c>
      <c r="I5279" s="117">
        <v>49.640994727500001</v>
      </c>
      <c r="J5279" s="24">
        <f t="shared" si="633"/>
        <v>94.814299929524992</v>
      </c>
      <c r="K5279" s="14">
        <f t="shared" si="635"/>
        <v>5</v>
      </c>
      <c r="L5279" s="41">
        <f t="shared" si="636"/>
        <v>47.884252817886271</v>
      </c>
      <c r="M5279" s="41">
        <f t="shared" si="637"/>
        <v>2</v>
      </c>
      <c r="N5279" s="18"/>
      <c r="X5279" s="48">
        <v>200</v>
      </c>
      <c r="Y5279" s="48">
        <v>40</v>
      </c>
      <c r="Z5279" s="41">
        <f t="shared" si="638"/>
        <v>2</v>
      </c>
    </row>
    <row r="5280" spans="2:26" ht="15.75" customHeight="1">
      <c r="B5280" s="72">
        <v>41859</v>
      </c>
      <c r="C5280" s="116">
        <v>0.58333333333575865</v>
      </c>
      <c r="D5280" s="74">
        <f t="shared" si="634"/>
        <v>41859.583333333336</v>
      </c>
      <c r="E5280" s="117">
        <v>59.22450456</v>
      </c>
      <c r="F5280" s="24">
        <f t="shared" si="631"/>
        <v>113.1188037096</v>
      </c>
      <c r="G5280" s="117">
        <v>108.040996135</v>
      </c>
      <c r="H5280" s="24">
        <f t="shared" si="632"/>
        <v>206.35830261785</v>
      </c>
      <c r="I5280" s="117">
        <v>48.816491579999997</v>
      </c>
      <c r="J5280" s="24">
        <f t="shared" si="633"/>
        <v>93.239498917799992</v>
      </c>
      <c r="K5280" s="14">
        <f t="shared" si="635"/>
        <v>5</v>
      </c>
      <c r="L5280" s="41">
        <f t="shared" si="636"/>
        <v>46.30945180616127</v>
      </c>
      <c r="M5280" s="41">
        <f t="shared" si="637"/>
        <v>2</v>
      </c>
      <c r="N5280" s="18"/>
      <c r="X5280" s="48">
        <v>200</v>
      </c>
      <c r="Y5280" s="48">
        <v>40</v>
      </c>
      <c r="Z5280" s="41">
        <f t="shared" si="638"/>
        <v>2</v>
      </c>
    </row>
    <row r="5281" spans="2:26" ht="15.75" customHeight="1">
      <c r="B5281" s="72">
        <v>41859</v>
      </c>
      <c r="C5281" s="116">
        <v>0.625</v>
      </c>
      <c r="D5281" s="74">
        <f t="shared" si="634"/>
        <v>41859.625</v>
      </c>
      <c r="E5281" s="117">
        <v>46.881101289999997</v>
      </c>
      <c r="F5281" s="24">
        <f t="shared" si="631"/>
        <v>89.542903463899989</v>
      </c>
      <c r="G5281" s="117">
        <v>88.729720075000003</v>
      </c>
      <c r="H5281" s="24">
        <f t="shared" si="632"/>
        <v>169.47376534324999</v>
      </c>
      <c r="I5281" s="117">
        <v>41.848618784999999</v>
      </c>
      <c r="J5281" s="24">
        <f t="shared" si="633"/>
        <v>79.93086187934999</v>
      </c>
      <c r="K5281" s="14">
        <f t="shared" si="635"/>
        <v>5</v>
      </c>
      <c r="L5281" s="41">
        <f t="shared" si="636"/>
        <v>33.000814767711269</v>
      </c>
      <c r="M5281" s="41">
        <f t="shared" si="637"/>
        <v>2</v>
      </c>
      <c r="N5281" s="18"/>
      <c r="X5281" s="48">
        <v>200</v>
      </c>
      <c r="Y5281" s="48">
        <v>40</v>
      </c>
      <c r="Z5281" s="41">
        <f t="shared" si="638"/>
        <v>2</v>
      </c>
    </row>
    <row r="5282" spans="2:26" ht="15.75" customHeight="1">
      <c r="B5282" s="72">
        <v>41859</v>
      </c>
      <c r="C5282" s="116">
        <v>0.66666666666424135</v>
      </c>
      <c r="D5282" s="74">
        <f t="shared" si="634"/>
        <v>41859.666666666664</v>
      </c>
      <c r="E5282" s="117">
        <v>53.349241900000003</v>
      </c>
      <c r="F5282" s="24">
        <f t="shared" si="631"/>
        <v>101.89705202899999</v>
      </c>
      <c r="G5282" s="117">
        <v>94.681814862500005</v>
      </c>
      <c r="H5282" s="24">
        <f t="shared" si="632"/>
        <v>180.84226638737499</v>
      </c>
      <c r="I5282" s="117">
        <v>41.332572964999997</v>
      </c>
      <c r="J5282" s="24">
        <f t="shared" si="633"/>
        <v>78.945214363149987</v>
      </c>
      <c r="K5282" s="14">
        <f t="shared" si="635"/>
        <v>5</v>
      </c>
      <c r="L5282" s="41">
        <f t="shared" si="636"/>
        <v>32.015167251511265</v>
      </c>
      <c r="M5282" s="41">
        <f t="shared" si="637"/>
        <v>2</v>
      </c>
      <c r="N5282" s="18"/>
      <c r="X5282" s="48">
        <v>200</v>
      </c>
      <c r="Y5282" s="48">
        <v>40</v>
      </c>
      <c r="Z5282" s="41">
        <f t="shared" si="638"/>
        <v>2</v>
      </c>
    </row>
    <row r="5283" spans="2:26" ht="15.75" customHeight="1">
      <c r="B5283" s="72">
        <v>41859</v>
      </c>
      <c r="C5283" s="116">
        <v>0.70833333333575865</v>
      </c>
      <c r="D5283" s="74">
        <f t="shared" si="634"/>
        <v>41859.708333333336</v>
      </c>
      <c r="E5283" s="117">
        <v>46.948372235000001</v>
      </c>
      <c r="F5283" s="24">
        <f t="shared" si="631"/>
        <v>89.671390968849991</v>
      </c>
      <c r="G5283" s="117">
        <v>91.396613902499993</v>
      </c>
      <c r="H5283" s="24">
        <f t="shared" si="632"/>
        <v>174.56753255377498</v>
      </c>
      <c r="I5283" s="117">
        <v>44.448241672499996</v>
      </c>
      <c r="J5283" s="24">
        <f t="shared" si="633"/>
        <v>84.896141594474983</v>
      </c>
      <c r="K5283" s="14">
        <f t="shared" si="635"/>
        <v>5</v>
      </c>
      <c r="L5283" s="41">
        <f t="shared" si="636"/>
        <v>37.966094482836262</v>
      </c>
      <c r="M5283" s="41">
        <f t="shared" si="637"/>
        <v>2</v>
      </c>
      <c r="N5283" s="18"/>
      <c r="X5283" s="48">
        <v>200</v>
      </c>
      <c r="Y5283" s="48">
        <v>40</v>
      </c>
      <c r="Z5283" s="41">
        <f t="shared" si="638"/>
        <v>2</v>
      </c>
    </row>
    <row r="5284" spans="2:26" ht="15.75" customHeight="1">
      <c r="B5284" s="72">
        <v>41859</v>
      </c>
      <c r="C5284" s="116">
        <v>0.75</v>
      </c>
      <c r="D5284" s="74">
        <f t="shared" si="634"/>
        <v>41859.75</v>
      </c>
      <c r="E5284" s="117">
        <v>36.694328457499999</v>
      </c>
      <c r="F5284" s="24">
        <f t="shared" si="631"/>
        <v>70.08616735382499</v>
      </c>
      <c r="G5284" s="117">
        <v>74.449418187500001</v>
      </c>
      <c r="H5284" s="24">
        <f t="shared" si="632"/>
        <v>142.198388738125</v>
      </c>
      <c r="I5284" s="117">
        <v>37.755089730000002</v>
      </c>
      <c r="J5284" s="24">
        <f t="shared" si="633"/>
        <v>72.1122213843</v>
      </c>
      <c r="K5284" s="14">
        <f t="shared" si="635"/>
        <v>5</v>
      </c>
      <c r="L5284" s="41">
        <f t="shared" si="636"/>
        <v>25.182174272661278</v>
      </c>
      <c r="M5284" s="41">
        <f t="shared" si="637"/>
        <v>2</v>
      </c>
      <c r="N5284" s="18"/>
      <c r="X5284" s="48">
        <v>200</v>
      </c>
      <c r="Y5284" s="48">
        <v>40</v>
      </c>
      <c r="Z5284" s="41">
        <f t="shared" si="638"/>
        <v>2</v>
      </c>
    </row>
    <row r="5285" spans="2:26" ht="15.75" customHeight="1">
      <c r="B5285" s="72">
        <v>41859</v>
      </c>
      <c r="C5285" s="116">
        <v>0.79166666666424135</v>
      </c>
      <c r="D5285" s="74">
        <f t="shared" si="634"/>
        <v>41859.791666666664</v>
      </c>
      <c r="E5285" s="117">
        <v>50.985207852499997</v>
      </c>
      <c r="F5285" s="24">
        <f t="shared" si="631"/>
        <v>97.381746998274991</v>
      </c>
      <c r="G5285" s="117">
        <v>89.718966067500006</v>
      </c>
      <c r="H5285" s="24">
        <f t="shared" si="632"/>
        <v>171.36322518892501</v>
      </c>
      <c r="I5285" s="117">
        <v>38.733758217499997</v>
      </c>
      <c r="J5285" s="24">
        <f t="shared" si="633"/>
        <v>73.981478195424984</v>
      </c>
      <c r="K5285" s="14">
        <f t="shared" si="635"/>
        <v>5</v>
      </c>
      <c r="L5285" s="41">
        <f t="shared" si="636"/>
        <v>27.051431083786262</v>
      </c>
      <c r="M5285" s="41">
        <f t="shared" si="637"/>
        <v>2</v>
      </c>
      <c r="N5285" s="18"/>
      <c r="X5285" s="48">
        <v>200</v>
      </c>
      <c r="Y5285" s="48">
        <v>40</v>
      </c>
      <c r="Z5285" s="41">
        <f t="shared" si="638"/>
        <v>2</v>
      </c>
    </row>
    <row r="5286" spans="2:26" ht="15.75" customHeight="1">
      <c r="B5286" s="72">
        <v>41859</v>
      </c>
      <c r="C5286" s="116">
        <v>0.83333333333575865</v>
      </c>
      <c r="D5286" s="74">
        <f t="shared" si="634"/>
        <v>41859.833333333336</v>
      </c>
      <c r="E5286" s="117">
        <v>87.435451047499996</v>
      </c>
      <c r="F5286" s="24">
        <f t="shared" si="631"/>
        <v>167.00171150072498</v>
      </c>
      <c r="G5286" s="117">
        <v>127.3787602</v>
      </c>
      <c r="H5286" s="24">
        <f t="shared" si="632"/>
        <v>243.29343198199999</v>
      </c>
      <c r="I5286" s="117">
        <v>39.943309137500002</v>
      </c>
      <c r="J5286" s="24">
        <f t="shared" si="633"/>
        <v>76.291720452625</v>
      </c>
      <c r="K5286" s="14">
        <f t="shared" si="635"/>
        <v>5</v>
      </c>
      <c r="L5286" s="41">
        <f t="shared" si="636"/>
        <v>29.361673340986279</v>
      </c>
      <c r="M5286" s="41">
        <f t="shared" si="637"/>
        <v>2</v>
      </c>
      <c r="N5286" s="18"/>
      <c r="X5286" s="48">
        <v>200</v>
      </c>
      <c r="Y5286" s="48">
        <v>40</v>
      </c>
      <c r="Z5286" s="41">
        <f t="shared" si="638"/>
        <v>2</v>
      </c>
    </row>
    <row r="5287" spans="2:26" ht="15.75" customHeight="1">
      <c r="B5287" s="72">
        <v>41859</v>
      </c>
      <c r="C5287" s="116">
        <v>0.875</v>
      </c>
      <c r="D5287" s="74">
        <f t="shared" si="634"/>
        <v>41859.875</v>
      </c>
      <c r="E5287" s="117">
        <v>68.412423987500006</v>
      </c>
      <c r="F5287" s="24">
        <f t="shared" si="631"/>
        <v>130.66772981612502</v>
      </c>
      <c r="G5287" s="117">
        <v>107.3799592725</v>
      </c>
      <c r="H5287" s="24">
        <f t="shared" si="632"/>
        <v>205.095722210475</v>
      </c>
      <c r="I5287" s="117">
        <v>38.967535294999998</v>
      </c>
      <c r="J5287" s="24">
        <f t="shared" si="633"/>
        <v>74.427992413449999</v>
      </c>
      <c r="K5287" s="14">
        <f t="shared" si="635"/>
        <v>5</v>
      </c>
      <c r="L5287" s="41">
        <f t="shared" si="636"/>
        <v>27.497945301811278</v>
      </c>
      <c r="M5287" s="41">
        <f t="shared" si="637"/>
        <v>2</v>
      </c>
      <c r="N5287" s="18"/>
      <c r="X5287" s="48">
        <v>200</v>
      </c>
      <c r="Y5287" s="48">
        <v>40</v>
      </c>
      <c r="Z5287" s="41">
        <f t="shared" si="638"/>
        <v>2</v>
      </c>
    </row>
    <row r="5288" spans="2:26" ht="15.75" customHeight="1">
      <c r="B5288" s="72">
        <v>41859</v>
      </c>
      <c r="C5288" s="116">
        <v>0.91666666666424135</v>
      </c>
      <c r="D5288" s="74">
        <f t="shared" si="634"/>
        <v>41859.916666666664</v>
      </c>
      <c r="E5288" s="117">
        <v>37.928705692500003</v>
      </c>
      <c r="F5288" s="24">
        <f t="shared" si="631"/>
        <v>72.443827872675001</v>
      </c>
      <c r="G5288" s="117">
        <v>64.985054577499994</v>
      </c>
      <c r="H5288" s="24">
        <f t="shared" si="632"/>
        <v>124.12145424302498</v>
      </c>
      <c r="I5288" s="117">
        <v>27.0563488875</v>
      </c>
      <c r="J5288" s="24">
        <f t="shared" si="633"/>
        <v>51.677626375125001</v>
      </c>
      <c r="K5288" s="14">
        <f t="shared" si="635"/>
        <v>5</v>
      </c>
      <c r="L5288" s="41">
        <f t="shared" si="636"/>
        <v>4.7475792634862799</v>
      </c>
      <c r="M5288" s="41">
        <f t="shared" si="637"/>
        <v>2</v>
      </c>
      <c r="N5288" s="18"/>
      <c r="X5288" s="48">
        <v>200</v>
      </c>
      <c r="Y5288" s="48">
        <v>40</v>
      </c>
      <c r="Z5288" s="41">
        <f t="shared" si="638"/>
        <v>2</v>
      </c>
    </row>
    <row r="5289" spans="2:26" ht="15.75" customHeight="1">
      <c r="B5289" s="72">
        <v>41859</v>
      </c>
      <c r="C5289" s="116">
        <v>0.95833333333575865</v>
      </c>
      <c r="D5289" s="74">
        <f t="shared" si="634"/>
        <v>41859.958333333336</v>
      </c>
      <c r="E5289" s="117">
        <v>41.249124067499999</v>
      </c>
      <c r="F5289" s="24">
        <f t="shared" si="631"/>
        <v>78.785826968924994</v>
      </c>
      <c r="G5289" s="117">
        <v>63.392109167500003</v>
      </c>
      <c r="H5289" s="24">
        <f t="shared" si="632"/>
        <v>121.07892850992501</v>
      </c>
      <c r="I5289" s="117">
        <v>22.142985100000001</v>
      </c>
      <c r="J5289" s="24">
        <f t="shared" si="633"/>
        <v>42.293101540999999</v>
      </c>
      <c r="K5289" s="14">
        <f t="shared" si="635"/>
        <v>5</v>
      </c>
      <c r="L5289" s="41">
        <f t="shared" si="636"/>
        <v>-4.6369455706387228</v>
      </c>
      <c r="M5289" s="41">
        <f t="shared" si="637"/>
        <v>2</v>
      </c>
      <c r="N5289" s="18"/>
      <c r="X5289" s="48">
        <v>200</v>
      </c>
      <c r="Y5289" s="48">
        <v>40</v>
      </c>
      <c r="Z5289" s="41">
        <f t="shared" si="638"/>
        <v>2</v>
      </c>
    </row>
    <row r="5290" spans="2:26" ht="15.75" customHeight="1">
      <c r="B5290" s="72">
        <v>41860</v>
      </c>
      <c r="C5290" s="116">
        <v>0</v>
      </c>
      <c r="D5290" s="74">
        <f t="shared" si="634"/>
        <v>41860</v>
      </c>
      <c r="E5290" s="117">
        <v>11.6669351865</v>
      </c>
      <c r="F5290" s="24">
        <f t="shared" si="631"/>
        <v>22.283846206214999</v>
      </c>
      <c r="G5290" s="117">
        <v>23.442054164999998</v>
      </c>
      <c r="H5290" s="24">
        <f t="shared" si="632"/>
        <v>44.774323455149997</v>
      </c>
      <c r="I5290" s="117">
        <v>11.775118978749999</v>
      </c>
      <c r="J5290" s="24">
        <f t="shared" si="633"/>
        <v>22.490477249412496</v>
      </c>
      <c r="K5290" s="14">
        <f t="shared" si="635"/>
        <v>6</v>
      </c>
      <c r="L5290" s="41">
        <f t="shared" si="636"/>
        <v>-24.439569862226225</v>
      </c>
      <c r="M5290" s="41">
        <f t="shared" si="637"/>
        <v>2</v>
      </c>
      <c r="N5290" s="18"/>
      <c r="X5290" s="48">
        <v>200</v>
      </c>
      <c r="Y5290" s="48">
        <v>40</v>
      </c>
      <c r="Z5290" s="41">
        <f t="shared" si="638"/>
        <v>2</v>
      </c>
    </row>
    <row r="5291" spans="2:26" ht="15.75" customHeight="1">
      <c r="B5291" s="72">
        <v>41860</v>
      </c>
      <c r="C5291" s="116">
        <v>4.1666666664241347E-2</v>
      </c>
      <c r="D5291" s="74">
        <f t="shared" si="634"/>
        <v>41860.041666666664</v>
      </c>
      <c r="E5291" s="117">
        <v>8.2376803110000001</v>
      </c>
      <c r="F5291" s="24">
        <f t="shared" si="631"/>
        <v>15.73396939401</v>
      </c>
      <c r="G5291" s="117">
        <v>17.997065617499999</v>
      </c>
      <c r="H5291" s="24">
        <f t="shared" si="632"/>
        <v>34.374395329424999</v>
      </c>
      <c r="I5291" s="117">
        <v>9.7593853090000007</v>
      </c>
      <c r="J5291" s="24">
        <f t="shared" si="633"/>
        <v>18.640425940189999</v>
      </c>
      <c r="K5291" s="14">
        <f t="shared" si="635"/>
        <v>6</v>
      </c>
      <c r="L5291" s="41">
        <f t="shared" si="636"/>
        <v>-28.289621171448722</v>
      </c>
      <c r="M5291" s="41">
        <f t="shared" si="637"/>
        <v>2</v>
      </c>
      <c r="N5291" s="18"/>
      <c r="X5291" s="48">
        <v>200</v>
      </c>
      <c r="Y5291" s="48">
        <v>40</v>
      </c>
      <c r="Z5291" s="41">
        <f t="shared" si="638"/>
        <v>2</v>
      </c>
    </row>
    <row r="5292" spans="2:26" ht="15.75" customHeight="1">
      <c r="B5292" s="72">
        <v>41860</v>
      </c>
      <c r="C5292" s="116">
        <v>8.3333333335758653E-2</v>
      </c>
      <c r="D5292" s="74">
        <f t="shared" si="634"/>
        <v>41860.083333333336</v>
      </c>
      <c r="E5292" s="117">
        <v>10.762293091</v>
      </c>
      <c r="F5292" s="24">
        <f t="shared" si="631"/>
        <v>20.555979803810001</v>
      </c>
      <c r="G5292" s="117">
        <v>22.077795004999999</v>
      </c>
      <c r="H5292" s="24">
        <f t="shared" si="632"/>
        <v>42.168588459549994</v>
      </c>
      <c r="I5292" s="117">
        <v>11.31550191425</v>
      </c>
      <c r="J5292" s="24">
        <f t="shared" si="633"/>
        <v>21.6126086562175</v>
      </c>
      <c r="K5292" s="14">
        <f t="shared" si="635"/>
        <v>6</v>
      </c>
      <c r="L5292" s="41">
        <f t="shared" si="636"/>
        <v>-25.317438455421222</v>
      </c>
      <c r="M5292" s="41">
        <f t="shared" si="637"/>
        <v>2</v>
      </c>
      <c r="N5292" s="18"/>
      <c r="X5292" s="48">
        <v>200</v>
      </c>
      <c r="Y5292" s="48">
        <v>40</v>
      </c>
      <c r="Z5292" s="41">
        <f t="shared" si="638"/>
        <v>2</v>
      </c>
    </row>
    <row r="5293" spans="2:26" ht="15.75" customHeight="1">
      <c r="B5293" s="72">
        <v>41860</v>
      </c>
      <c r="C5293" s="116">
        <v>0.125</v>
      </c>
      <c r="D5293" s="74">
        <f t="shared" si="634"/>
        <v>41860.125</v>
      </c>
      <c r="E5293" s="117">
        <v>8.4526307412499992</v>
      </c>
      <c r="F5293" s="24">
        <f t="shared" si="631"/>
        <v>16.144524715787497</v>
      </c>
      <c r="G5293" s="117">
        <v>17.148766859999999</v>
      </c>
      <c r="H5293" s="24">
        <f t="shared" si="632"/>
        <v>32.754144702599994</v>
      </c>
      <c r="I5293" s="117">
        <v>8.6961361162500008</v>
      </c>
      <c r="J5293" s="24">
        <f t="shared" si="633"/>
        <v>16.609619982037501</v>
      </c>
      <c r="K5293" s="14">
        <f t="shared" si="635"/>
        <v>6</v>
      </c>
      <c r="L5293" s="41">
        <f t="shared" si="636"/>
        <v>-30.320427129601221</v>
      </c>
      <c r="M5293" s="41">
        <f t="shared" si="637"/>
        <v>2</v>
      </c>
      <c r="N5293" s="18"/>
      <c r="X5293" s="48">
        <v>200</v>
      </c>
      <c r="Y5293" s="48">
        <v>40</v>
      </c>
      <c r="Z5293" s="41">
        <f t="shared" si="638"/>
        <v>2</v>
      </c>
    </row>
    <row r="5294" spans="2:26" ht="15.75" customHeight="1">
      <c r="B5294" s="72">
        <v>41860</v>
      </c>
      <c r="C5294" s="116">
        <v>0.16666666666424135</v>
      </c>
      <c r="D5294" s="74">
        <f t="shared" si="634"/>
        <v>41860.166666666664</v>
      </c>
      <c r="E5294" s="117">
        <v>7.2964942519999996</v>
      </c>
      <c r="F5294" s="24">
        <f t="shared" si="631"/>
        <v>13.936304021319998</v>
      </c>
      <c r="G5294" s="117">
        <v>14.5217820675</v>
      </c>
      <c r="H5294" s="24">
        <f t="shared" si="632"/>
        <v>27.736603748924999</v>
      </c>
      <c r="I5294" s="117">
        <v>7.2252878142499997</v>
      </c>
      <c r="J5294" s="24">
        <f t="shared" si="633"/>
        <v>13.800299725217499</v>
      </c>
      <c r="K5294" s="14">
        <f t="shared" si="635"/>
        <v>6</v>
      </c>
      <c r="L5294" s="41">
        <f t="shared" si="636"/>
        <v>-33.129747386421222</v>
      </c>
      <c r="M5294" s="41">
        <f t="shared" si="637"/>
        <v>2</v>
      </c>
      <c r="N5294" s="18"/>
      <c r="X5294" s="48">
        <v>200</v>
      </c>
      <c r="Y5294" s="48">
        <v>40</v>
      </c>
      <c r="Z5294" s="41">
        <f t="shared" si="638"/>
        <v>2</v>
      </c>
    </row>
    <row r="5295" spans="2:26" ht="15.75" customHeight="1">
      <c r="B5295" s="72">
        <v>41860</v>
      </c>
      <c r="C5295" s="116">
        <v>0.20833333333575865</v>
      </c>
      <c r="D5295" s="74">
        <f t="shared" si="634"/>
        <v>41860.208333333336</v>
      </c>
      <c r="E5295" s="117">
        <v>10.49964963025</v>
      </c>
      <c r="F5295" s="24">
        <f t="shared" si="631"/>
        <v>20.054330793777499</v>
      </c>
      <c r="G5295" s="117">
        <v>19.479840507500001</v>
      </c>
      <c r="H5295" s="24">
        <f t="shared" si="632"/>
        <v>37.206495369324998</v>
      </c>
      <c r="I5295" s="117">
        <v>8.980190876</v>
      </c>
      <c r="J5295" s="24">
        <f t="shared" si="633"/>
        <v>17.15216457316</v>
      </c>
      <c r="K5295" s="14">
        <f t="shared" si="635"/>
        <v>6</v>
      </c>
      <c r="L5295" s="41">
        <f t="shared" si="636"/>
        <v>-29.777882538478721</v>
      </c>
      <c r="M5295" s="41">
        <f t="shared" si="637"/>
        <v>2</v>
      </c>
      <c r="N5295" s="18"/>
      <c r="X5295" s="48">
        <v>200</v>
      </c>
      <c r="Y5295" s="48">
        <v>40</v>
      </c>
      <c r="Z5295" s="41">
        <f t="shared" si="638"/>
        <v>2</v>
      </c>
    </row>
    <row r="5296" spans="2:26" ht="15.75" customHeight="1">
      <c r="B5296" s="72">
        <v>41860</v>
      </c>
      <c r="C5296" s="116">
        <v>0.25</v>
      </c>
      <c r="D5296" s="74">
        <f t="shared" si="634"/>
        <v>41860.25</v>
      </c>
      <c r="E5296" s="117">
        <v>20.683204435</v>
      </c>
      <c r="F5296" s="24">
        <f t="shared" si="631"/>
        <v>39.504920470849996</v>
      </c>
      <c r="G5296" s="117">
        <v>32.350825925000002</v>
      </c>
      <c r="H5296" s="24">
        <f t="shared" si="632"/>
        <v>61.790077516750003</v>
      </c>
      <c r="I5296" s="117">
        <v>11.667621492249999</v>
      </c>
      <c r="J5296" s="24">
        <f t="shared" si="633"/>
        <v>22.285157050197498</v>
      </c>
      <c r="K5296" s="14">
        <f t="shared" si="635"/>
        <v>6</v>
      </c>
      <c r="L5296" s="41">
        <f t="shared" si="636"/>
        <v>-24.644890061441224</v>
      </c>
      <c r="M5296" s="41">
        <f t="shared" si="637"/>
        <v>2</v>
      </c>
      <c r="N5296" s="18"/>
      <c r="X5296" s="48">
        <v>200</v>
      </c>
      <c r="Y5296" s="48">
        <v>40</v>
      </c>
      <c r="Z5296" s="41">
        <f t="shared" si="638"/>
        <v>2</v>
      </c>
    </row>
    <row r="5297" spans="2:26" ht="15.75" customHeight="1">
      <c r="B5297" s="72">
        <v>41860</v>
      </c>
      <c r="C5297" s="116">
        <v>0.29166666666424135</v>
      </c>
      <c r="D5297" s="74">
        <f t="shared" si="634"/>
        <v>41860.291666666664</v>
      </c>
      <c r="E5297" s="117">
        <v>17.176204587499999</v>
      </c>
      <c r="F5297" s="24">
        <f t="shared" si="631"/>
        <v>32.806550762124999</v>
      </c>
      <c r="G5297" s="117">
        <v>29.7946126175</v>
      </c>
      <c r="H5297" s="24">
        <f t="shared" si="632"/>
        <v>56.907710099424996</v>
      </c>
      <c r="I5297" s="117">
        <v>12.618408027499999</v>
      </c>
      <c r="J5297" s="24">
        <f t="shared" si="633"/>
        <v>24.101159332524997</v>
      </c>
      <c r="K5297" s="14">
        <f t="shared" si="635"/>
        <v>6</v>
      </c>
      <c r="L5297" s="41">
        <f t="shared" si="636"/>
        <v>-22.828887779113725</v>
      </c>
      <c r="M5297" s="41">
        <f t="shared" si="637"/>
        <v>2</v>
      </c>
      <c r="N5297" s="18"/>
      <c r="X5297" s="48">
        <v>200</v>
      </c>
      <c r="Y5297" s="48">
        <v>40</v>
      </c>
      <c r="Z5297" s="41">
        <f t="shared" si="638"/>
        <v>2</v>
      </c>
    </row>
    <row r="5298" spans="2:26" ht="15.75" customHeight="1">
      <c r="B5298" s="72">
        <v>41860</v>
      </c>
      <c r="C5298" s="116">
        <v>0.33333333333575865</v>
      </c>
      <c r="D5298" s="74">
        <f t="shared" si="634"/>
        <v>41860.333333333336</v>
      </c>
      <c r="E5298" s="117">
        <v>18.9961506625</v>
      </c>
      <c r="F5298" s="24">
        <f t="shared" si="631"/>
        <v>36.282647765374996</v>
      </c>
      <c r="G5298" s="117">
        <v>31.967565547500001</v>
      </c>
      <c r="H5298" s="24">
        <f t="shared" si="632"/>
        <v>61.058050195725002</v>
      </c>
      <c r="I5298" s="117">
        <v>12.971414887</v>
      </c>
      <c r="J5298" s="24">
        <f t="shared" si="633"/>
        <v>24.775402434169997</v>
      </c>
      <c r="K5298" s="14">
        <f t="shared" si="635"/>
        <v>6</v>
      </c>
      <c r="L5298" s="41">
        <f t="shared" si="636"/>
        <v>-22.154644677468724</v>
      </c>
      <c r="M5298" s="41">
        <f t="shared" si="637"/>
        <v>2</v>
      </c>
      <c r="N5298" s="18"/>
      <c r="X5298" s="48">
        <v>200</v>
      </c>
      <c r="Y5298" s="48">
        <v>40</v>
      </c>
      <c r="Z5298" s="41">
        <f t="shared" si="638"/>
        <v>2</v>
      </c>
    </row>
    <row r="5299" spans="2:26" ht="15.75" customHeight="1">
      <c r="B5299" s="72">
        <v>41860</v>
      </c>
      <c r="C5299" s="116">
        <v>0.375</v>
      </c>
      <c r="D5299" s="74">
        <f t="shared" si="634"/>
        <v>41860.375</v>
      </c>
      <c r="E5299" s="117">
        <v>16.2934744575</v>
      </c>
      <c r="F5299" s="24">
        <f t="shared" si="631"/>
        <v>31.120536213824998</v>
      </c>
      <c r="G5299" s="117">
        <v>29.191655337499999</v>
      </c>
      <c r="H5299" s="24">
        <f t="shared" si="632"/>
        <v>55.756061694624997</v>
      </c>
      <c r="I5299" s="117">
        <v>12.8981808785</v>
      </c>
      <c r="J5299" s="24">
        <f t="shared" si="633"/>
        <v>24.635525477934998</v>
      </c>
      <c r="K5299" s="14">
        <f t="shared" si="635"/>
        <v>6</v>
      </c>
      <c r="L5299" s="41">
        <f t="shared" si="636"/>
        <v>-22.294521633703724</v>
      </c>
      <c r="M5299" s="41">
        <f t="shared" si="637"/>
        <v>2</v>
      </c>
      <c r="N5299" s="18"/>
      <c r="X5299" s="48">
        <v>200</v>
      </c>
      <c r="Y5299" s="48">
        <v>40</v>
      </c>
      <c r="Z5299" s="41">
        <f t="shared" si="638"/>
        <v>2</v>
      </c>
    </row>
    <row r="5300" spans="2:26" ht="15.75" customHeight="1">
      <c r="B5300" s="72">
        <v>41860</v>
      </c>
      <c r="C5300" s="116">
        <v>0.41666666666424135</v>
      </c>
      <c r="D5300" s="74">
        <f t="shared" si="634"/>
        <v>41860.416666666664</v>
      </c>
      <c r="E5300" s="117">
        <v>18.934707597500001</v>
      </c>
      <c r="F5300" s="24">
        <f t="shared" si="631"/>
        <v>36.165291511225</v>
      </c>
      <c r="G5300" s="117">
        <v>31.234164665000002</v>
      </c>
      <c r="H5300" s="24">
        <f t="shared" si="632"/>
        <v>59.657254510149997</v>
      </c>
      <c r="I5300" s="117">
        <v>12.299457067500001</v>
      </c>
      <c r="J5300" s="24">
        <f t="shared" si="633"/>
        <v>23.491962998925001</v>
      </c>
      <c r="K5300" s="14">
        <f t="shared" si="635"/>
        <v>6</v>
      </c>
      <c r="L5300" s="41">
        <f t="shared" si="636"/>
        <v>-23.438084112713721</v>
      </c>
      <c r="M5300" s="41">
        <f t="shared" si="637"/>
        <v>2</v>
      </c>
      <c r="N5300" s="18"/>
      <c r="X5300" s="48">
        <v>200</v>
      </c>
      <c r="Y5300" s="48">
        <v>40</v>
      </c>
      <c r="Z5300" s="41">
        <f t="shared" si="638"/>
        <v>2</v>
      </c>
    </row>
    <row r="5301" spans="2:26" ht="15.75" customHeight="1">
      <c r="B5301" s="72">
        <v>41860</v>
      </c>
      <c r="C5301" s="116">
        <v>0.45833333333575865</v>
      </c>
      <c r="D5301" s="74">
        <f t="shared" si="634"/>
        <v>41860.458333333336</v>
      </c>
      <c r="E5301" s="117">
        <v>15.4741615125</v>
      </c>
      <c r="F5301" s="24">
        <f t="shared" si="631"/>
        <v>29.555648488875001</v>
      </c>
      <c r="G5301" s="117">
        <v>26.749642447500001</v>
      </c>
      <c r="H5301" s="24">
        <f t="shared" si="632"/>
        <v>51.091817074725</v>
      </c>
      <c r="I5301" s="117">
        <v>11.27548093425</v>
      </c>
      <c r="J5301" s="24">
        <f t="shared" si="633"/>
        <v>21.536168584417499</v>
      </c>
      <c r="K5301" s="14">
        <f t="shared" si="635"/>
        <v>6</v>
      </c>
      <c r="L5301" s="41">
        <f t="shared" si="636"/>
        <v>-25.393878527221222</v>
      </c>
      <c r="M5301" s="41">
        <f t="shared" si="637"/>
        <v>2</v>
      </c>
      <c r="N5301" s="18"/>
      <c r="X5301" s="48">
        <v>200</v>
      </c>
      <c r="Y5301" s="48">
        <v>40</v>
      </c>
      <c r="Z5301" s="41">
        <f t="shared" si="638"/>
        <v>2</v>
      </c>
    </row>
    <row r="5302" spans="2:26" ht="15.75" customHeight="1">
      <c r="B5302" s="72">
        <v>41860</v>
      </c>
      <c r="C5302" s="116">
        <v>0.5</v>
      </c>
      <c r="D5302" s="74">
        <f t="shared" si="634"/>
        <v>41860.5</v>
      </c>
      <c r="E5302" s="117">
        <v>15.9932659375</v>
      </c>
      <c r="F5302" s="24">
        <f t="shared" si="631"/>
        <v>30.547137940624999</v>
      </c>
      <c r="G5302" s="117">
        <v>27.763066262500001</v>
      </c>
      <c r="H5302" s="24">
        <f t="shared" si="632"/>
        <v>53.027456561374997</v>
      </c>
      <c r="I5302" s="117">
        <v>11.7698003225</v>
      </c>
      <c r="J5302" s="24">
        <f t="shared" si="633"/>
        <v>22.480318615974998</v>
      </c>
      <c r="K5302" s="14">
        <f t="shared" si="635"/>
        <v>6</v>
      </c>
      <c r="L5302" s="41">
        <f t="shared" si="636"/>
        <v>-24.449728495663724</v>
      </c>
      <c r="M5302" s="41">
        <f t="shared" si="637"/>
        <v>2</v>
      </c>
      <c r="N5302" s="18"/>
      <c r="X5302" s="48">
        <v>200</v>
      </c>
      <c r="Y5302" s="48">
        <v>40</v>
      </c>
      <c r="Z5302" s="41">
        <f t="shared" si="638"/>
        <v>2</v>
      </c>
    </row>
    <row r="5303" spans="2:26" ht="15.75" customHeight="1">
      <c r="B5303" s="72">
        <v>41860</v>
      </c>
      <c r="C5303" s="116">
        <v>0.54166666666424135</v>
      </c>
      <c r="D5303" s="74">
        <f t="shared" si="634"/>
        <v>41860.541666666664</v>
      </c>
      <c r="E5303" s="117">
        <v>14.9705853275</v>
      </c>
      <c r="F5303" s="24">
        <f t="shared" si="631"/>
        <v>28.593817975524999</v>
      </c>
      <c r="G5303" s="117">
        <v>26.008781044999999</v>
      </c>
      <c r="H5303" s="24">
        <f t="shared" si="632"/>
        <v>49.676771795949996</v>
      </c>
      <c r="I5303" s="117">
        <v>11.03819571525</v>
      </c>
      <c r="J5303" s="24">
        <f t="shared" si="633"/>
        <v>21.0829538161275</v>
      </c>
      <c r="K5303" s="14">
        <f t="shared" si="635"/>
        <v>6</v>
      </c>
      <c r="L5303" s="41">
        <f t="shared" si="636"/>
        <v>-25.847093295511222</v>
      </c>
      <c r="M5303" s="41">
        <f t="shared" si="637"/>
        <v>2</v>
      </c>
      <c r="N5303" s="18"/>
      <c r="X5303" s="48">
        <v>200</v>
      </c>
      <c r="Y5303" s="48">
        <v>40</v>
      </c>
      <c r="Z5303" s="41">
        <f t="shared" si="638"/>
        <v>2</v>
      </c>
    </row>
    <row r="5304" spans="2:26" ht="15.75" customHeight="1">
      <c r="B5304" s="72">
        <v>41860</v>
      </c>
      <c r="C5304" s="116">
        <v>0.58333333333575865</v>
      </c>
      <c r="D5304" s="74">
        <f t="shared" si="634"/>
        <v>41860.583333333336</v>
      </c>
      <c r="E5304" s="117">
        <v>15.4564438125</v>
      </c>
      <c r="F5304" s="24">
        <f t="shared" si="631"/>
        <v>29.521807681875</v>
      </c>
      <c r="G5304" s="117">
        <v>27.735114315000001</v>
      </c>
      <c r="H5304" s="24">
        <f t="shared" si="632"/>
        <v>52.974068341649996</v>
      </c>
      <c r="I5304" s="117">
        <v>12.278670502500001</v>
      </c>
      <c r="J5304" s="24">
        <f t="shared" si="633"/>
        <v>23.452260659775</v>
      </c>
      <c r="K5304" s="14">
        <f t="shared" si="635"/>
        <v>6</v>
      </c>
      <c r="L5304" s="41">
        <f t="shared" si="636"/>
        <v>-23.477786451863722</v>
      </c>
      <c r="M5304" s="41">
        <f t="shared" si="637"/>
        <v>2</v>
      </c>
      <c r="N5304" s="18"/>
      <c r="X5304" s="48">
        <v>200</v>
      </c>
      <c r="Y5304" s="48">
        <v>40</v>
      </c>
      <c r="Z5304" s="41">
        <f t="shared" si="638"/>
        <v>2</v>
      </c>
    </row>
    <row r="5305" spans="2:26" ht="15.75" customHeight="1">
      <c r="B5305" s="72">
        <v>41860</v>
      </c>
      <c r="C5305" s="116">
        <v>0.625</v>
      </c>
      <c r="D5305" s="74">
        <f t="shared" si="634"/>
        <v>41860.625</v>
      </c>
      <c r="E5305" s="117">
        <v>18.7688380325</v>
      </c>
      <c r="F5305" s="24">
        <f t="shared" si="631"/>
        <v>35.848480642074996</v>
      </c>
      <c r="G5305" s="117">
        <v>33.293335829999997</v>
      </c>
      <c r="H5305" s="24">
        <f t="shared" si="632"/>
        <v>63.590271435299989</v>
      </c>
      <c r="I5305" s="117">
        <v>14.524497796</v>
      </c>
      <c r="J5305" s="24">
        <f t="shared" si="633"/>
        <v>27.74179079036</v>
      </c>
      <c r="K5305" s="14">
        <f t="shared" si="635"/>
        <v>6</v>
      </c>
      <c r="L5305" s="41">
        <f t="shared" si="636"/>
        <v>-19.188256321278722</v>
      </c>
      <c r="M5305" s="41">
        <f t="shared" si="637"/>
        <v>2</v>
      </c>
      <c r="N5305" s="18"/>
      <c r="X5305" s="48">
        <v>200</v>
      </c>
      <c r="Y5305" s="48">
        <v>40</v>
      </c>
      <c r="Z5305" s="41">
        <f t="shared" si="638"/>
        <v>2</v>
      </c>
    </row>
    <row r="5306" spans="2:26" ht="15.75" customHeight="1">
      <c r="B5306" s="72">
        <v>41860</v>
      </c>
      <c r="C5306" s="116">
        <v>0.66666666666424135</v>
      </c>
      <c r="D5306" s="74">
        <f t="shared" si="634"/>
        <v>41860.666666666664</v>
      </c>
      <c r="E5306" s="117">
        <v>14.5418833875</v>
      </c>
      <c r="F5306" s="24">
        <f t="shared" si="631"/>
        <v>27.774997270124999</v>
      </c>
      <c r="G5306" s="117">
        <v>27.688745914999998</v>
      </c>
      <c r="H5306" s="24">
        <f t="shared" si="632"/>
        <v>52.885504697649992</v>
      </c>
      <c r="I5306" s="117">
        <v>13.146862528</v>
      </c>
      <c r="J5306" s="24">
        <f t="shared" si="633"/>
        <v>25.110507428479998</v>
      </c>
      <c r="K5306" s="14">
        <f t="shared" si="635"/>
        <v>6</v>
      </c>
      <c r="L5306" s="41">
        <f t="shared" si="636"/>
        <v>-21.819539683158723</v>
      </c>
      <c r="M5306" s="41">
        <f t="shared" si="637"/>
        <v>2</v>
      </c>
      <c r="N5306" s="18"/>
      <c r="X5306" s="48">
        <v>200</v>
      </c>
      <c r="Y5306" s="48">
        <v>40</v>
      </c>
      <c r="Z5306" s="41">
        <f t="shared" si="638"/>
        <v>2</v>
      </c>
    </row>
    <row r="5307" spans="2:26" ht="15.75" customHeight="1">
      <c r="B5307" s="72">
        <v>41860</v>
      </c>
      <c r="C5307" s="116">
        <v>0.70833333333575865</v>
      </c>
      <c r="D5307" s="74">
        <f t="shared" si="634"/>
        <v>41860.708333333336</v>
      </c>
      <c r="E5307" s="117">
        <v>29.483745497499999</v>
      </c>
      <c r="F5307" s="24">
        <f t="shared" si="631"/>
        <v>56.313953900224995</v>
      </c>
      <c r="G5307" s="117">
        <v>52.525681357499998</v>
      </c>
      <c r="H5307" s="24">
        <f t="shared" si="632"/>
        <v>100.324051392825</v>
      </c>
      <c r="I5307" s="117">
        <v>23.0419358575</v>
      </c>
      <c r="J5307" s="24">
        <f t="shared" si="633"/>
        <v>44.010097487825</v>
      </c>
      <c r="K5307" s="14">
        <f t="shared" si="635"/>
        <v>6</v>
      </c>
      <c r="L5307" s="41">
        <f t="shared" si="636"/>
        <v>-2.9199496238137215</v>
      </c>
      <c r="M5307" s="41">
        <f t="shared" si="637"/>
        <v>2</v>
      </c>
      <c r="N5307" s="18"/>
      <c r="X5307" s="48">
        <v>200</v>
      </c>
      <c r="Y5307" s="48">
        <v>40</v>
      </c>
      <c r="Z5307" s="41">
        <f t="shared" si="638"/>
        <v>2</v>
      </c>
    </row>
    <row r="5308" spans="2:26" ht="15.75" customHeight="1">
      <c r="B5308" s="72">
        <v>41860</v>
      </c>
      <c r="C5308" s="116">
        <v>0.75</v>
      </c>
      <c r="D5308" s="74">
        <f t="shared" si="634"/>
        <v>41860.75</v>
      </c>
      <c r="E5308" s="117">
        <v>31.989353072499998</v>
      </c>
      <c r="F5308" s="24">
        <f t="shared" si="631"/>
        <v>61.099664368474997</v>
      </c>
      <c r="G5308" s="117">
        <v>56.618846069999996</v>
      </c>
      <c r="H5308" s="24">
        <f t="shared" si="632"/>
        <v>108.14199599369999</v>
      </c>
      <c r="I5308" s="117">
        <v>24.629492997500002</v>
      </c>
      <c r="J5308" s="24">
        <f t="shared" si="633"/>
        <v>47.042331625225003</v>
      </c>
      <c r="K5308" s="14">
        <f t="shared" si="635"/>
        <v>6</v>
      </c>
      <c r="L5308" s="41">
        <f t="shared" si="636"/>
        <v>0.11228451358628178</v>
      </c>
      <c r="M5308" s="41">
        <f t="shared" si="637"/>
        <v>2</v>
      </c>
      <c r="N5308" s="18"/>
      <c r="X5308" s="48">
        <v>200</v>
      </c>
      <c r="Y5308" s="48">
        <v>40</v>
      </c>
      <c r="Z5308" s="41">
        <f t="shared" si="638"/>
        <v>2</v>
      </c>
    </row>
    <row r="5309" spans="2:26" ht="15.75" customHeight="1">
      <c r="B5309" s="72">
        <v>41860</v>
      </c>
      <c r="C5309" s="116">
        <v>0.79166666666424135</v>
      </c>
      <c r="D5309" s="74">
        <f t="shared" si="634"/>
        <v>41860.791666666664</v>
      </c>
      <c r="E5309" s="117">
        <v>14.910473195</v>
      </c>
      <c r="F5309" s="24">
        <f t="shared" si="631"/>
        <v>28.479003802449999</v>
      </c>
      <c r="G5309" s="117">
        <v>28.410007177499999</v>
      </c>
      <c r="H5309" s="24">
        <f t="shared" si="632"/>
        <v>54.263113709024992</v>
      </c>
      <c r="I5309" s="117">
        <v>13.499533984999999</v>
      </c>
      <c r="J5309" s="24">
        <f t="shared" si="633"/>
        <v>25.784109911349997</v>
      </c>
      <c r="K5309" s="14">
        <f t="shared" si="635"/>
        <v>6</v>
      </c>
      <c r="L5309" s="41">
        <f t="shared" si="636"/>
        <v>-21.145937200288724</v>
      </c>
      <c r="M5309" s="41">
        <f t="shared" si="637"/>
        <v>2</v>
      </c>
      <c r="N5309" s="18"/>
      <c r="X5309" s="48">
        <v>200</v>
      </c>
      <c r="Y5309" s="48">
        <v>40</v>
      </c>
      <c r="Z5309" s="41">
        <f t="shared" si="638"/>
        <v>2</v>
      </c>
    </row>
    <row r="5310" spans="2:26" ht="15.75" customHeight="1">
      <c r="B5310" s="72">
        <v>41860</v>
      </c>
      <c r="C5310" s="116">
        <v>0.83333333333575865</v>
      </c>
      <c r="D5310" s="74">
        <f t="shared" si="634"/>
        <v>41860.833333333336</v>
      </c>
      <c r="E5310" s="117">
        <v>17.8596602125</v>
      </c>
      <c r="F5310" s="24">
        <f t="shared" si="631"/>
        <v>34.111951005875</v>
      </c>
      <c r="G5310" s="117">
        <v>33.1268341225</v>
      </c>
      <c r="H5310" s="24">
        <f t="shared" si="632"/>
        <v>63.272253173974995</v>
      </c>
      <c r="I5310" s="117">
        <v>15.26717391</v>
      </c>
      <c r="J5310" s="24">
        <f t="shared" si="633"/>
        <v>29.160302168099999</v>
      </c>
      <c r="K5310" s="14">
        <f t="shared" si="635"/>
        <v>6</v>
      </c>
      <c r="L5310" s="41">
        <f t="shared" si="636"/>
        <v>-17.769744943538722</v>
      </c>
      <c r="M5310" s="41">
        <f t="shared" si="637"/>
        <v>2</v>
      </c>
      <c r="N5310" s="18"/>
      <c r="X5310" s="48">
        <v>200</v>
      </c>
      <c r="Y5310" s="48">
        <v>40</v>
      </c>
      <c r="Z5310" s="41">
        <f t="shared" si="638"/>
        <v>2</v>
      </c>
    </row>
    <row r="5311" spans="2:26" ht="15.75" customHeight="1">
      <c r="B5311" s="72">
        <v>41860</v>
      </c>
      <c r="C5311" s="116">
        <v>0.875</v>
      </c>
      <c r="D5311" s="74">
        <f t="shared" si="634"/>
        <v>41860.875</v>
      </c>
      <c r="E5311" s="117">
        <v>12.9749042775</v>
      </c>
      <c r="F5311" s="24">
        <f t="shared" si="631"/>
        <v>24.782067170024998</v>
      </c>
      <c r="G5311" s="117">
        <v>24.496274230000001</v>
      </c>
      <c r="H5311" s="24">
        <f t="shared" si="632"/>
        <v>46.787883779300003</v>
      </c>
      <c r="I5311" s="117">
        <v>11.521369953500001</v>
      </c>
      <c r="J5311" s="24">
        <f t="shared" si="633"/>
        <v>22.005816611185001</v>
      </c>
      <c r="K5311" s="14">
        <f t="shared" si="635"/>
        <v>6</v>
      </c>
      <c r="L5311" s="41">
        <f t="shared" si="636"/>
        <v>-24.924230500453721</v>
      </c>
      <c r="M5311" s="41">
        <f t="shared" si="637"/>
        <v>2</v>
      </c>
      <c r="N5311" s="18"/>
      <c r="X5311" s="48">
        <v>200</v>
      </c>
      <c r="Y5311" s="48">
        <v>40</v>
      </c>
      <c r="Z5311" s="41">
        <f t="shared" si="638"/>
        <v>2</v>
      </c>
    </row>
    <row r="5312" spans="2:26" ht="15.75" customHeight="1">
      <c r="B5312" s="72">
        <v>41860</v>
      </c>
      <c r="C5312" s="116">
        <v>0.91666666666424135</v>
      </c>
      <c r="D5312" s="74">
        <f t="shared" si="634"/>
        <v>41860.916666666664</v>
      </c>
      <c r="E5312" s="117">
        <v>13.543392845</v>
      </c>
      <c r="F5312" s="24">
        <f t="shared" si="631"/>
        <v>25.867880333949998</v>
      </c>
      <c r="G5312" s="117">
        <v>23.944177945</v>
      </c>
      <c r="H5312" s="24">
        <f t="shared" si="632"/>
        <v>45.733379874949996</v>
      </c>
      <c r="I5312" s="117">
        <v>10.400785098749999</v>
      </c>
      <c r="J5312" s="24">
        <f t="shared" si="633"/>
        <v>19.865499538612497</v>
      </c>
      <c r="K5312" s="14">
        <f t="shared" si="635"/>
        <v>6</v>
      </c>
      <c r="L5312" s="41">
        <f t="shared" si="636"/>
        <v>-27.064547573026225</v>
      </c>
      <c r="M5312" s="41">
        <f t="shared" si="637"/>
        <v>2</v>
      </c>
      <c r="N5312" s="18"/>
      <c r="X5312" s="48">
        <v>200</v>
      </c>
      <c r="Y5312" s="48">
        <v>40</v>
      </c>
      <c r="Z5312" s="41">
        <f t="shared" si="638"/>
        <v>2</v>
      </c>
    </row>
    <row r="5313" spans="2:26" ht="15.75" customHeight="1">
      <c r="B5313" s="72">
        <v>41860</v>
      </c>
      <c r="C5313" s="116">
        <v>0.95833333333575865</v>
      </c>
      <c r="D5313" s="74">
        <f t="shared" si="634"/>
        <v>41860.958333333336</v>
      </c>
      <c r="E5313" s="117">
        <v>19.6916520525</v>
      </c>
      <c r="F5313" s="24">
        <f t="shared" si="631"/>
        <v>37.611055420275001</v>
      </c>
      <c r="G5313" s="117">
        <v>35.108574162499998</v>
      </c>
      <c r="H5313" s="24">
        <f t="shared" si="632"/>
        <v>67.057376650374991</v>
      </c>
      <c r="I5313" s="117">
        <v>15.4169221125</v>
      </c>
      <c r="J5313" s="24">
        <f t="shared" si="633"/>
        <v>29.446321234875001</v>
      </c>
      <c r="K5313" s="14">
        <f t="shared" si="635"/>
        <v>6</v>
      </c>
      <c r="L5313" s="41">
        <f t="shared" si="636"/>
        <v>-17.483725876763721</v>
      </c>
      <c r="M5313" s="41">
        <f t="shared" si="637"/>
        <v>2</v>
      </c>
      <c r="N5313" s="18"/>
      <c r="X5313" s="48">
        <v>200</v>
      </c>
      <c r="Y5313" s="48">
        <v>40</v>
      </c>
      <c r="Z5313" s="41">
        <f t="shared" si="638"/>
        <v>2</v>
      </c>
    </row>
    <row r="5314" spans="2:26" ht="15.75" customHeight="1">
      <c r="B5314" s="72">
        <v>41861</v>
      </c>
      <c r="C5314" s="116">
        <v>0</v>
      </c>
      <c r="D5314" s="74">
        <f t="shared" si="634"/>
        <v>41861</v>
      </c>
      <c r="E5314" s="117">
        <v>16.572052082500001</v>
      </c>
      <c r="F5314" s="24">
        <f t="shared" si="631"/>
        <v>31.652619477575001</v>
      </c>
      <c r="G5314" s="117">
        <v>29.560883265000001</v>
      </c>
      <c r="H5314" s="24">
        <f t="shared" si="632"/>
        <v>56.461287036149997</v>
      </c>
      <c r="I5314" s="117">
        <v>12.9888311825</v>
      </c>
      <c r="J5314" s="24">
        <f t="shared" si="633"/>
        <v>24.808667558574999</v>
      </c>
      <c r="K5314" s="14">
        <f t="shared" si="635"/>
        <v>7</v>
      </c>
      <c r="L5314" s="41">
        <f t="shared" si="636"/>
        <v>-22.121379553063722</v>
      </c>
      <c r="M5314" s="41">
        <f t="shared" si="637"/>
        <v>2</v>
      </c>
      <c r="N5314" s="18"/>
      <c r="X5314" s="48">
        <v>200</v>
      </c>
      <c r="Y5314" s="48">
        <v>40</v>
      </c>
      <c r="Z5314" s="41">
        <f t="shared" si="638"/>
        <v>2</v>
      </c>
    </row>
    <row r="5315" spans="2:26" ht="15.75" customHeight="1">
      <c r="B5315" s="72">
        <v>41861</v>
      </c>
      <c r="C5315" s="116">
        <v>4.1666666664241347E-2</v>
      </c>
      <c r="D5315" s="74">
        <f t="shared" si="634"/>
        <v>41861.041666666664</v>
      </c>
      <c r="E5315" s="117">
        <v>9.7344806599999991</v>
      </c>
      <c r="F5315" s="24">
        <f t="shared" si="631"/>
        <v>18.592858060599998</v>
      </c>
      <c r="G5315" s="117">
        <v>17.850537772500001</v>
      </c>
      <c r="H5315" s="24">
        <f t="shared" si="632"/>
        <v>34.094527145474999</v>
      </c>
      <c r="I5315" s="117">
        <v>8.1160571104999999</v>
      </c>
      <c r="J5315" s="24">
        <f t="shared" si="633"/>
        <v>15.501669081054999</v>
      </c>
      <c r="K5315" s="14">
        <f t="shared" si="635"/>
        <v>7</v>
      </c>
      <c r="L5315" s="41">
        <f t="shared" si="636"/>
        <v>-31.428378030583723</v>
      </c>
      <c r="M5315" s="41">
        <f t="shared" si="637"/>
        <v>2</v>
      </c>
      <c r="N5315" s="18"/>
      <c r="X5315" s="48">
        <v>200</v>
      </c>
      <c r="Y5315" s="48">
        <v>40</v>
      </c>
      <c r="Z5315" s="41">
        <f t="shared" si="638"/>
        <v>2</v>
      </c>
    </row>
    <row r="5316" spans="2:26" ht="15.75" customHeight="1">
      <c r="B5316" s="72">
        <v>41861</v>
      </c>
      <c r="C5316" s="116">
        <v>8.3333333335758653E-2</v>
      </c>
      <c r="D5316" s="74">
        <f t="shared" si="634"/>
        <v>41861.083333333336</v>
      </c>
      <c r="E5316" s="117">
        <v>8.0080417642500006</v>
      </c>
      <c r="F5316" s="24">
        <f t="shared" si="631"/>
        <v>15.2953597697175</v>
      </c>
      <c r="G5316" s="117">
        <v>15.425140882499999</v>
      </c>
      <c r="H5316" s="24">
        <f t="shared" si="632"/>
        <v>29.462019085574997</v>
      </c>
      <c r="I5316" s="117">
        <v>7.4170991214999997</v>
      </c>
      <c r="J5316" s="24">
        <f t="shared" si="633"/>
        <v>14.166659322065</v>
      </c>
      <c r="K5316" s="14">
        <f t="shared" si="635"/>
        <v>7</v>
      </c>
      <c r="L5316" s="41">
        <f t="shared" si="636"/>
        <v>-32.76338778957372</v>
      </c>
      <c r="M5316" s="41">
        <f t="shared" si="637"/>
        <v>2</v>
      </c>
      <c r="N5316" s="18"/>
      <c r="X5316" s="48">
        <v>200</v>
      </c>
      <c r="Y5316" s="48">
        <v>40</v>
      </c>
      <c r="Z5316" s="41">
        <f t="shared" si="638"/>
        <v>2</v>
      </c>
    </row>
    <row r="5317" spans="2:26" ht="15.75" customHeight="1">
      <c r="B5317" s="72">
        <v>41861</v>
      </c>
      <c r="C5317" s="116">
        <v>0.125</v>
      </c>
      <c r="D5317" s="74">
        <f t="shared" si="634"/>
        <v>41861.125</v>
      </c>
      <c r="E5317" s="117">
        <v>8.9571418585</v>
      </c>
      <c r="F5317" s="24">
        <f t="shared" si="631"/>
        <v>17.108140949734999</v>
      </c>
      <c r="G5317" s="117">
        <v>16.289797002499999</v>
      </c>
      <c r="H5317" s="24">
        <f t="shared" si="632"/>
        <v>31.113512274774997</v>
      </c>
      <c r="I5317" s="117">
        <v>7.3326551437500003</v>
      </c>
      <c r="J5317" s="24">
        <f t="shared" si="633"/>
        <v>14.0053713245625</v>
      </c>
      <c r="K5317" s="14">
        <f t="shared" si="635"/>
        <v>7</v>
      </c>
      <c r="L5317" s="41">
        <f t="shared" si="636"/>
        <v>-32.924675787076225</v>
      </c>
      <c r="M5317" s="41">
        <f t="shared" si="637"/>
        <v>2</v>
      </c>
      <c r="N5317" s="18"/>
      <c r="X5317" s="48">
        <v>200</v>
      </c>
      <c r="Y5317" s="48">
        <v>40</v>
      </c>
      <c r="Z5317" s="41">
        <f t="shared" si="638"/>
        <v>2</v>
      </c>
    </row>
    <row r="5318" spans="2:26" ht="15.75" customHeight="1">
      <c r="B5318" s="72">
        <v>41861</v>
      </c>
      <c r="C5318" s="116">
        <v>0.16666666666424135</v>
      </c>
      <c r="D5318" s="74">
        <f t="shared" si="634"/>
        <v>41861.166666666664</v>
      </c>
      <c r="E5318" s="117">
        <v>8.3487867632500006</v>
      </c>
      <c r="F5318" s="24">
        <f t="shared" si="631"/>
        <v>15.946182717807501</v>
      </c>
      <c r="G5318" s="117">
        <v>13.513155475</v>
      </c>
      <c r="H5318" s="24">
        <f t="shared" si="632"/>
        <v>25.810126957249999</v>
      </c>
      <c r="I5318" s="117">
        <v>5.1643687099999998</v>
      </c>
      <c r="J5318" s="24">
        <f t="shared" si="633"/>
        <v>9.8639442360999983</v>
      </c>
      <c r="K5318" s="14">
        <f t="shared" si="635"/>
        <v>7</v>
      </c>
      <c r="L5318" s="41">
        <f t="shared" si="636"/>
        <v>-37.066102875538725</v>
      </c>
      <c r="M5318" s="41">
        <f t="shared" si="637"/>
        <v>2</v>
      </c>
      <c r="N5318" s="18"/>
      <c r="X5318" s="48">
        <v>200</v>
      </c>
      <c r="Y5318" s="48">
        <v>40</v>
      </c>
      <c r="Z5318" s="41">
        <f t="shared" si="638"/>
        <v>2</v>
      </c>
    </row>
    <row r="5319" spans="2:26" ht="15.75" customHeight="1">
      <c r="B5319" s="72">
        <v>41861</v>
      </c>
      <c r="C5319" s="116">
        <v>0.20833333333575865</v>
      </c>
      <c r="D5319" s="74">
        <f t="shared" si="634"/>
        <v>41861.208333333336</v>
      </c>
      <c r="E5319" s="117">
        <v>11.188169621249999</v>
      </c>
      <c r="F5319" s="24">
        <f t="shared" si="631"/>
        <v>21.369403976587499</v>
      </c>
      <c r="G5319" s="117">
        <v>20.456242894999999</v>
      </c>
      <c r="H5319" s="24">
        <f t="shared" si="632"/>
        <v>39.071423929449999</v>
      </c>
      <c r="I5319" s="117">
        <v>9.2680732722499997</v>
      </c>
      <c r="J5319" s="24">
        <f t="shared" si="633"/>
        <v>17.702019949997499</v>
      </c>
      <c r="K5319" s="14">
        <f t="shared" si="635"/>
        <v>7</v>
      </c>
      <c r="L5319" s="41">
        <f t="shared" si="636"/>
        <v>-29.228027161641222</v>
      </c>
      <c r="M5319" s="41">
        <f t="shared" si="637"/>
        <v>2</v>
      </c>
      <c r="N5319" s="18"/>
      <c r="X5319" s="48">
        <v>200</v>
      </c>
      <c r="Y5319" s="48">
        <v>40</v>
      </c>
      <c r="Z5319" s="41">
        <f t="shared" si="638"/>
        <v>2</v>
      </c>
    </row>
    <row r="5320" spans="2:26" ht="15.75" customHeight="1">
      <c r="B5320" s="72">
        <v>41861</v>
      </c>
      <c r="C5320" s="116">
        <v>0.25</v>
      </c>
      <c r="D5320" s="74">
        <f t="shared" si="634"/>
        <v>41861.25</v>
      </c>
      <c r="E5320" s="117">
        <v>9.8633858024999999</v>
      </c>
      <c r="F5320" s="24">
        <f t="shared" si="631"/>
        <v>18.839066882775001</v>
      </c>
      <c r="G5320" s="117">
        <v>19.40879176</v>
      </c>
      <c r="H5320" s="24">
        <f t="shared" si="632"/>
        <v>37.070792261599998</v>
      </c>
      <c r="I5320" s="117">
        <v>9.5454059559999997</v>
      </c>
      <c r="J5320" s="24">
        <f t="shared" si="633"/>
        <v>18.23172537596</v>
      </c>
      <c r="K5320" s="14">
        <f t="shared" si="635"/>
        <v>7</v>
      </c>
      <c r="L5320" s="41">
        <f t="shared" si="636"/>
        <v>-28.698321735678721</v>
      </c>
      <c r="M5320" s="41">
        <f t="shared" si="637"/>
        <v>2</v>
      </c>
      <c r="N5320" s="18"/>
      <c r="X5320" s="48">
        <v>200</v>
      </c>
      <c r="Y5320" s="48">
        <v>40</v>
      </c>
      <c r="Z5320" s="41">
        <f t="shared" si="638"/>
        <v>2</v>
      </c>
    </row>
    <row r="5321" spans="2:26" ht="15.75" customHeight="1">
      <c r="B5321" s="72">
        <v>41861</v>
      </c>
      <c r="C5321" s="116">
        <v>0.29166666666424135</v>
      </c>
      <c r="D5321" s="74">
        <f t="shared" si="634"/>
        <v>41861.291666666664</v>
      </c>
      <c r="E5321" s="117">
        <v>10.578378643500001</v>
      </c>
      <c r="F5321" s="24">
        <f t="shared" si="631"/>
        <v>20.204703209085</v>
      </c>
      <c r="G5321" s="117">
        <v>22.412540509999999</v>
      </c>
      <c r="H5321" s="24">
        <f t="shared" si="632"/>
        <v>42.807952374099997</v>
      </c>
      <c r="I5321" s="117">
        <v>11.83416186575</v>
      </c>
      <c r="J5321" s="24">
        <f t="shared" si="633"/>
        <v>22.603249163582497</v>
      </c>
      <c r="K5321" s="14">
        <f t="shared" si="635"/>
        <v>7</v>
      </c>
      <c r="L5321" s="41">
        <f t="shared" si="636"/>
        <v>-24.326797948056225</v>
      </c>
      <c r="M5321" s="41">
        <f t="shared" si="637"/>
        <v>2</v>
      </c>
      <c r="N5321" s="18"/>
      <c r="X5321" s="48">
        <v>200</v>
      </c>
      <c r="Y5321" s="48">
        <v>40</v>
      </c>
      <c r="Z5321" s="41">
        <f t="shared" si="638"/>
        <v>2</v>
      </c>
    </row>
    <row r="5322" spans="2:26" ht="15.75" customHeight="1">
      <c r="B5322" s="72">
        <v>41861</v>
      </c>
      <c r="C5322" s="116">
        <v>0.33333333333575865</v>
      </c>
      <c r="D5322" s="74">
        <f t="shared" si="634"/>
        <v>41861.333333333336</v>
      </c>
      <c r="E5322" s="117">
        <v>31.844036890000002</v>
      </c>
      <c r="F5322" s="24">
        <f t="shared" ref="F5322:F5385" si="639">IF(E5322&lt;&gt;"",E5322*1.91,NA())</f>
        <v>60.822110459900003</v>
      </c>
      <c r="G5322" s="117">
        <v>52.332141575000001</v>
      </c>
      <c r="H5322" s="24">
        <f t="shared" ref="H5322:H5385" si="640">IF(G5322&lt;&gt;"",G5322*1.91,NA())</f>
        <v>99.954390408249992</v>
      </c>
      <c r="I5322" s="117">
        <v>20.488104687500002</v>
      </c>
      <c r="J5322" s="24">
        <f t="shared" ref="J5322:J5385" si="641">IF(I5322&lt;&gt;"",I5322*1.91,NA())</f>
        <v>39.132279953125</v>
      </c>
      <c r="K5322" s="14">
        <f t="shared" si="635"/>
        <v>7</v>
      </c>
      <c r="L5322" s="41">
        <f t="shared" si="636"/>
        <v>-7.7977671585137216</v>
      </c>
      <c r="M5322" s="41">
        <f t="shared" si="637"/>
        <v>2</v>
      </c>
      <c r="N5322" s="18"/>
      <c r="X5322" s="48">
        <v>200</v>
      </c>
      <c r="Y5322" s="48">
        <v>40</v>
      </c>
      <c r="Z5322" s="41">
        <f t="shared" si="638"/>
        <v>2</v>
      </c>
    </row>
    <row r="5323" spans="2:26" ht="15.75" customHeight="1">
      <c r="B5323" s="72">
        <v>41861</v>
      </c>
      <c r="C5323" s="116">
        <v>0.375</v>
      </c>
      <c r="D5323" s="74">
        <f t="shared" ref="D5323:D5386" si="642">B5323+C5323</f>
        <v>41861.375</v>
      </c>
      <c r="E5323" s="117">
        <v>61.738131324999998</v>
      </c>
      <c r="F5323" s="24">
        <f t="shared" si="639"/>
        <v>117.91983083074999</v>
      </c>
      <c r="G5323" s="117">
        <v>90.040553525000007</v>
      </c>
      <c r="H5323" s="24">
        <f t="shared" si="640"/>
        <v>171.97745723275</v>
      </c>
      <c r="I5323" s="117">
        <v>28.302422187499999</v>
      </c>
      <c r="J5323" s="24">
        <f t="shared" si="641"/>
        <v>54.057626378124993</v>
      </c>
      <c r="K5323" s="14">
        <f t="shared" ref="K5323:K5386" si="643">WEEKDAY(D5323,2)</f>
        <v>7</v>
      </c>
      <c r="L5323" s="41">
        <f t="shared" ref="L5323:L5386" si="644">IF(J5323="",NA(),J5323-(AVERAGE($J$10:$J$8794)))</f>
        <v>7.127579266486272</v>
      </c>
      <c r="M5323" s="41">
        <f t="shared" ref="M5323:M5386" si="645">$U$11</f>
        <v>2</v>
      </c>
      <c r="N5323" s="18"/>
      <c r="X5323" s="48">
        <v>200</v>
      </c>
      <c r="Y5323" s="48">
        <v>40</v>
      </c>
      <c r="Z5323" s="41">
        <f t="shared" ref="Z5323:Z5386" si="646">$U$11</f>
        <v>2</v>
      </c>
    </row>
    <row r="5324" spans="2:26" ht="15.75" customHeight="1">
      <c r="B5324" s="72">
        <v>41861</v>
      </c>
      <c r="C5324" s="116">
        <v>0.41666666666424135</v>
      </c>
      <c r="D5324" s="74">
        <f t="shared" si="642"/>
        <v>41861.416666666664</v>
      </c>
      <c r="E5324" s="117">
        <v>51.367868219999998</v>
      </c>
      <c r="F5324" s="24">
        <f t="shared" si="639"/>
        <v>98.112628300199987</v>
      </c>
      <c r="G5324" s="117">
        <v>78.795080387499993</v>
      </c>
      <c r="H5324" s="24">
        <f t="shared" si="640"/>
        <v>150.49860354012498</v>
      </c>
      <c r="I5324" s="117">
        <v>27.427212165</v>
      </c>
      <c r="J5324" s="24">
        <f t="shared" si="641"/>
        <v>52.385975235149999</v>
      </c>
      <c r="K5324" s="14">
        <f t="shared" si="643"/>
        <v>7</v>
      </c>
      <c r="L5324" s="41">
        <f t="shared" si="644"/>
        <v>5.4559281235112778</v>
      </c>
      <c r="M5324" s="41">
        <f t="shared" si="645"/>
        <v>2</v>
      </c>
      <c r="N5324" s="18"/>
      <c r="X5324" s="48">
        <v>200</v>
      </c>
      <c r="Y5324" s="48">
        <v>40</v>
      </c>
      <c r="Z5324" s="41">
        <f t="shared" si="646"/>
        <v>2</v>
      </c>
    </row>
    <row r="5325" spans="2:26" ht="15.75" customHeight="1">
      <c r="B5325" s="72">
        <v>41861</v>
      </c>
      <c r="C5325" s="116">
        <v>0.45833333333575865</v>
      </c>
      <c r="D5325" s="74">
        <f t="shared" si="642"/>
        <v>41861.458333333336</v>
      </c>
      <c r="E5325" s="117">
        <v>61.254715232499997</v>
      </c>
      <c r="F5325" s="24">
        <f t="shared" si="639"/>
        <v>116.99650609407499</v>
      </c>
      <c r="G5325" s="117">
        <v>94.091984725000003</v>
      </c>
      <c r="H5325" s="24">
        <f t="shared" si="640"/>
        <v>179.71569082475</v>
      </c>
      <c r="I5325" s="117">
        <v>32.8372695025</v>
      </c>
      <c r="J5325" s="24">
        <f t="shared" si="641"/>
        <v>62.719184749774996</v>
      </c>
      <c r="K5325" s="14">
        <f t="shared" si="643"/>
        <v>7</v>
      </c>
      <c r="L5325" s="41">
        <f t="shared" si="644"/>
        <v>15.789137638136275</v>
      </c>
      <c r="M5325" s="41">
        <f t="shared" si="645"/>
        <v>2</v>
      </c>
      <c r="N5325" s="18"/>
      <c r="X5325" s="48">
        <v>200</v>
      </c>
      <c r="Y5325" s="48">
        <v>40</v>
      </c>
      <c r="Z5325" s="41">
        <f t="shared" si="646"/>
        <v>2</v>
      </c>
    </row>
    <row r="5326" spans="2:26" ht="15.75" customHeight="1">
      <c r="B5326" s="72">
        <v>41861</v>
      </c>
      <c r="C5326" s="116">
        <v>0.5</v>
      </c>
      <c r="D5326" s="74">
        <f t="shared" si="642"/>
        <v>41861.5</v>
      </c>
      <c r="E5326" s="117">
        <v>27.061061647500001</v>
      </c>
      <c r="F5326" s="24">
        <f t="shared" si="639"/>
        <v>51.686627746725001</v>
      </c>
      <c r="G5326" s="117">
        <v>45.557799160000002</v>
      </c>
      <c r="H5326" s="24">
        <f t="shared" si="640"/>
        <v>87.015396395600007</v>
      </c>
      <c r="I5326" s="117">
        <v>18.496737512500001</v>
      </c>
      <c r="J5326" s="24">
        <f t="shared" si="641"/>
        <v>35.328768648874998</v>
      </c>
      <c r="K5326" s="14">
        <f t="shared" si="643"/>
        <v>7</v>
      </c>
      <c r="L5326" s="41">
        <f t="shared" si="644"/>
        <v>-11.601278462763723</v>
      </c>
      <c r="M5326" s="41">
        <f t="shared" si="645"/>
        <v>2</v>
      </c>
      <c r="N5326" s="18"/>
      <c r="X5326" s="48">
        <v>200</v>
      </c>
      <c r="Y5326" s="48">
        <v>40</v>
      </c>
      <c r="Z5326" s="41">
        <f t="shared" si="646"/>
        <v>2</v>
      </c>
    </row>
    <row r="5327" spans="2:26" ht="15.75" customHeight="1">
      <c r="B5327" s="72">
        <v>41861</v>
      </c>
      <c r="C5327" s="116">
        <v>0.54166666666424135</v>
      </c>
      <c r="D5327" s="74">
        <f t="shared" si="642"/>
        <v>41861.541666666664</v>
      </c>
      <c r="E5327" s="117">
        <v>15.7086018425</v>
      </c>
      <c r="F5327" s="24">
        <f t="shared" si="639"/>
        <v>30.003429519175</v>
      </c>
      <c r="G5327" s="117">
        <v>25.407781929999999</v>
      </c>
      <c r="H5327" s="24">
        <f t="shared" si="640"/>
        <v>48.528863486299997</v>
      </c>
      <c r="I5327" s="117">
        <v>9.6991800877499994</v>
      </c>
      <c r="J5327" s="24">
        <f t="shared" si="641"/>
        <v>18.525433967602499</v>
      </c>
      <c r="K5327" s="14">
        <f t="shared" si="643"/>
        <v>7</v>
      </c>
      <c r="L5327" s="41">
        <f t="shared" si="644"/>
        <v>-28.404613144036222</v>
      </c>
      <c r="M5327" s="41">
        <f t="shared" si="645"/>
        <v>2</v>
      </c>
      <c r="N5327" s="18"/>
      <c r="X5327" s="48">
        <v>200</v>
      </c>
      <c r="Y5327" s="48">
        <v>40</v>
      </c>
      <c r="Z5327" s="41">
        <f t="shared" si="646"/>
        <v>2</v>
      </c>
    </row>
    <row r="5328" spans="2:26" ht="15.75" customHeight="1">
      <c r="B5328" s="72">
        <v>41861</v>
      </c>
      <c r="C5328" s="116">
        <v>0.58333333333575865</v>
      </c>
      <c r="D5328" s="74">
        <f t="shared" si="642"/>
        <v>41861.583333333336</v>
      </c>
      <c r="E5328" s="117">
        <v>10.41490611975</v>
      </c>
      <c r="F5328" s="24">
        <f t="shared" si="639"/>
        <v>19.892470688722501</v>
      </c>
      <c r="G5328" s="117">
        <v>19.521733144999999</v>
      </c>
      <c r="H5328" s="24">
        <f t="shared" si="640"/>
        <v>37.286510306949999</v>
      </c>
      <c r="I5328" s="117">
        <v>9.1068270227500001</v>
      </c>
      <c r="J5328" s="24">
        <f t="shared" si="641"/>
        <v>17.394039613452499</v>
      </c>
      <c r="K5328" s="14">
        <f t="shared" si="643"/>
        <v>7</v>
      </c>
      <c r="L5328" s="41">
        <f t="shared" si="644"/>
        <v>-29.536007498186223</v>
      </c>
      <c r="M5328" s="41">
        <f t="shared" si="645"/>
        <v>2</v>
      </c>
      <c r="N5328" s="18"/>
      <c r="X5328" s="48">
        <v>200</v>
      </c>
      <c r="Y5328" s="48">
        <v>40</v>
      </c>
      <c r="Z5328" s="41">
        <f t="shared" si="646"/>
        <v>2</v>
      </c>
    </row>
    <row r="5329" spans="2:26" ht="15.75" customHeight="1">
      <c r="B5329" s="72">
        <v>41861</v>
      </c>
      <c r="C5329" s="116">
        <v>0.625</v>
      </c>
      <c r="D5329" s="74">
        <f t="shared" si="642"/>
        <v>41861.625</v>
      </c>
      <c r="E5329" s="117">
        <v>11.50940834525</v>
      </c>
      <c r="F5329" s="24">
        <f t="shared" si="639"/>
        <v>21.982969939427498</v>
      </c>
      <c r="G5329" s="117">
        <v>21.031936712499999</v>
      </c>
      <c r="H5329" s="24">
        <f t="shared" si="640"/>
        <v>40.170999120874995</v>
      </c>
      <c r="I5329" s="117">
        <v>9.5225283647500003</v>
      </c>
      <c r="J5329" s="24">
        <f t="shared" si="641"/>
        <v>18.188029176672501</v>
      </c>
      <c r="K5329" s="14">
        <f t="shared" si="643"/>
        <v>7</v>
      </c>
      <c r="L5329" s="41">
        <f t="shared" si="644"/>
        <v>-28.742017934966221</v>
      </c>
      <c r="M5329" s="41">
        <f t="shared" si="645"/>
        <v>2</v>
      </c>
      <c r="N5329" s="18"/>
      <c r="X5329" s="48">
        <v>200</v>
      </c>
      <c r="Y5329" s="48">
        <v>40</v>
      </c>
      <c r="Z5329" s="41">
        <f t="shared" si="646"/>
        <v>2</v>
      </c>
    </row>
    <row r="5330" spans="2:26" ht="15.75" customHeight="1">
      <c r="B5330" s="72">
        <v>41861</v>
      </c>
      <c r="C5330" s="116">
        <v>0.66666666666424135</v>
      </c>
      <c r="D5330" s="74">
        <f t="shared" si="642"/>
        <v>41861.666666666664</v>
      </c>
      <c r="E5330" s="117">
        <v>10.9308908605</v>
      </c>
      <c r="F5330" s="24">
        <f t="shared" si="639"/>
        <v>20.878001543554998</v>
      </c>
      <c r="G5330" s="117">
        <v>19.143927545</v>
      </c>
      <c r="H5330" s="24">
        <f t="shared" si="640"/>
        <v>36.564901610950002</v>
      </c>
      <c r="I5330" s="117">
        <v>8.2130366845000005</v>
      </c>
      <c r="J5330" s="24">
        <f t="shared" si="641"/>
        <v>15.686900067394999</v>
      </c>
      <c r="K5330" s="14">
        <f t="shared" si="643"/>
        <v>7</v>
      </c>
      <c r="L5330" s="41">
        <f t="shared" si="644"/>
        <v>-31.24314704424372</v>
      </c>
      <c r="M5330" s="41">
        <f t="shared" si="645"/>
        <v>2</v>
      </c>
      <c r="N5330" s="18"/>
      <c r="X5330" s="48">
        <v>200</v>
      </c>
      <c r="Y5330" s="48">
        <v>40</v>
      </c>
      <c r="Z5330" s="41">
        <f t="shared" si="646"/>
        <v>2</v>
      </c>
    </row>
    <row r="5331" spans="2:26" ht="15.75" customHeight="1">
      <c r="B5331" s="72">
        <v>41861</v>
      </c>
      <c r="C5331" s="116">
        <v>0.70833333333575865</v>
      </c>
      <c r="D5331" s="74">
        <f t="shared" si="642"/>
        <v>41861.708333333336</v>
      </c>
      <c r="E5331" s="117">
        <v>10.868271374000001</v>
      </c>
      <c r="F5331" s="24">
        <f t="shared" si="639"/>
        <v>20.75839832434</v>
      </c>
      <c r="G5331" s="117">
        <v>18.7549728125</v>
      </c>
      <c r="H5331" s="24">
        <f t="shared" si="640"/>
        <v>35.821998071875001</v>
      </c>
      <c r="I5331" s="117">
        <v>7.8867014377500002</v>
      </c>
      <c r="J5331" s="24">
        <f t="shared" si="641"/>
        <v>15.063599746102501</v>
      </c>
      <c r="K5331" s="14">
        <f t="shared" si="643"/>
        <v>7</v>
      </c>
      <c r="L5331" s="41">
        <f t="shared" si="644"/>
        <v>-31.866447365536221</v>
      </c>
      <c r="M5331" s="41">
        <f t="shared" si="645"/>
        <v>2</v>
      </c>
      <c r="N5331" s="18"/>
      <c r="X5331" s="48">
        <v>200</v>
      </c>
      <c r="Y5331" s="48">
        <v>40</v>
      </c>
      <c r="Z5331" s="41">
        <f t="shared" si="646"/>
        <v>2</v>
      </c>
    </row>
    <row r="5332" spans="2:26" ht="15.75" customHeight="1">
      <c r="B5332" s="72">
        <v>41861</v>
      </c>
      <c r="C5332" s="116">
        <v>0.75</v>
      </c>
      <c r="D5332" s="74">
        <f t="shared" si="642"/>
        <v>41861.75</v>
      </c>
      <c r="E5332" s="117">
        <v>11.462353389</v>
      </c>
      <c r="F5332" s="24">
        <f t="shared" si="639"/>
        <v>21.893094972989999</v>
      </c>
      <c r="G5332" s="117">
        <v>19.498934819999999</v>
      </c>
      <c r="H5332" s="24">
        <f t="shared" si="640"/>
        <v>37.242965506199994</v>
      </c>
      <c r="I5332" s="117">
        <v>8.0365814305000001</v>
      </c>
      <c r="J5332" s="24">
        <f t="shared" si="641"/>
        <v>15.349870532255</v>
      </c>
      <c r="K5332" s="14">
        <f t="shared" si="643"/>
        <v>7</v>
      </c>
      <c r="L5332" s="41">
        <f t="shared" si="644"/>
        <v>-31.580176579383721</v>
      </c>
      <c r="M5332" s="41">
        <f t="shared" si="645"/>
        <v>2</v>
      </c>
      <c r="N5332" s="18"/>
      <c r="X5332" s="48">
        <v>200</v>
      </c>
      <c r="Y5332" s="48">
        <v>40</v>
      </c>
      <c r="Z5332" s="41">
        <f t="shared" si="646"/>
        <v>2</v>
      </c>
    </row>
    <row r="5333" spans="2:26" ht="15.75" customHeight="1">
      <c r="B5333" s="72">
        <v>41861</v>
      </c>
      <c r="C5333" s="116">
        <v>0.79166666666424135</v>
      </c>
      <c r="D5333" s="74">
        <f t="shared" si="642"/>
        <v>41861.791666666664</v>
      </c>
      <c r="E5333" s="117">
        <v>10.08328982275</v>
      </c>
      <c r="F5333" s="24">
        <f t="shared" si="639"/>
        <v>19.259083561452499</v>
      </c>
      <c r="G5333" s="117">
        <v>17.82408551</v>
      </c>
      <c r="H5333" s="24">
        <f t="shared" si="640"/>
        <v>34.044003324099997</v>
      </c>
      <c r="I5333" s="117">
        <v>7.7407956899999997</v>
      </c>
      <c r="J5333" s="24">
        <f t="shared" si="641"/>
        <v>14.784919767899998</v>
      </c>
      <c r="K5333" s="14">
        <f t="shared" si="643"/>
        <v>7</v>
      </c>
      <c r="L5333" s="41">
        <f t="shared" si="644"/>
        <v>-32.145127343738721</v>
      </c>
      <c r="M5333" s="41">
        <f t="shared" si="645"/>
        <v>2</v>
      </c>
      <c r="N5333" s="18"/>
      <c r="X5333" s="48">
        <v>200</v>
      </c>
      <c r="Y5333" s="48">
        <v>40</v>
      </c>
      <c r="Z5333" s="41">
        <f t="shared" si="646"/>
        <v>2</v>
      </c>
    </row>
    <row r="5334" spans="2:26" ht="15.75" customHeight="1">
      <c r="B5334" s="72">
        <v>41861</v>
      </c>
      <c r="C5334" s="116">
        <v>0.83333333333575865</v>
      </c>
      <c r="D5334" s="74">
        <f t="shared" si="642"/>
        <v>41861.833333333336</v>
      </c>
      <c r="E5334" s="117">
        <v>7.5154269842500003</v>
      </c>
      <c r="F5334" s="24">
        <f t="shared" si="639"/>
        <v>14.3544655399175</v>
      </c>
      <c r="G5334" s="117">
        <v>13.619852744999999</v>
      </c>
      <c r="H5334" s="24">
        <f t="shared" si="640"/>
        <v>26.013918742949997</v>
      </c>
      <c r="I5334" s="117">
        <v>6.1044257589999997</v>
      </c>
      <c r="J5334" s="24">
        <f t="shared" si="641"/>
        <v>11.659453199689999</v>
      </c>
      <c r="K5334" s="14">
        <f t="shared" si="643"/>
        <v>7</v>
      </c>
      <c r="L5334" s="41">
        <f t="shared" si="644"/>
        <v>-35.270593911948723</v>
      </c>
      <c r="M5334" s="41">
        <f t="shared" si="645"/>
        <v>2</v>
      </c>
      <c r="N5334" s="18"/>
      <c r="X5334" s="48">
        <v>200</v>
      </c>
      <c r="Y5334" s="48">
        <v>40</v>
      </c>
      <c r="Z5334" s="41">
        <f t="shared" si="646"/>
        <v>2</v>
      </c>
    </row>
    <row r="5335" spans="2:26" ht="15.75" customHeight="1">
      <c r="B5335" s="72">
        <v>41861</v>
      </c>
      <c r="C5335" s="116">
        <v>0.875</v>
      </c>
      <c r="D5335" s="74">
        <f t="shared" si="642"/>
        <v>41861.875</v>
      </c>
      <c r="E5335" s="117">
        <v>7.4614965827499997</v>
      </c>
      <c r="F5335" s="24">
        <f t="shared" si="639"/>
        <v>14.251458473052498</v>
      </c>
      <c r="G5335" s="117">
        <v>11.617267145</v>
      </c>
      <c r="H5335" s="24">
        <f t="shared" si="640"/>
        <v>22.188980246949999</v>
      </c>
      <c r="I5335" s="117">
        <v>4.1557705612499998</v>
      </c>
      <c r="J5335" s="24">
        <f t="shared" si="641"/>
        <v>7.9375217719874991</v>
      </c>
      <c r="K5335" s="14">
        <f t="shared" si="643"/>
        <v>7</v>
      </c>
      <c r="L5335" s="41">
        <f t="shared" si="644"/>
        <v>-38.992525339651223</v>
      </c>
      <c r="M5335" s="41">
        <f t="shared" si="645"/>
        <v>2</v>
      </c>
      <c r="N5335" s="18"/>
      <c r="X5335" s="48">
        <v>200</v>
      </c>
      <c r="Y5335" s="48">
        <v>40</v>
      </c>
      <c r="Z5335" s="41">
        <f t="shared" si="646"/>
        <v>2</v>
      </c>
    </row>
    <row r="5336" spans="2:26" ht="15.75" customHeight="1">
      <c r="B5336" s="72">
        <v>41861</v>
      </c>
      <c r="C5336" s="116">
        <v>0.91666666666424135</v>
      </c>
      <c r="D5336" s="74">
        <f t="shared" si="642"/>
        <v>41861.916666666664</v>
      </c>
      <c r="E5336" s="117">
        <v>6.04767761</v>
      </c>
      <c r="F5336" s="24">
        <f t="shared" si="639"/>
        <v>11.5510642351</v>
      </c>
      <c r="G5336" s="117">
        <v>8.4441967444999992</v>
      </c>
      <c r="H5336" s="24">
        <f t="shared" si="640"/>
        <v>16.128415781994999</v>
      </c>
      <c r="I5336" s="117">
        <v>2.3965191360000002</v>
      </c>
      <c r="J5336" s="24">
        <f t="shared" si="641"/>
        <v>4.5773515497600004</v>
      </c>
      <c r="K5336" s="14">
        <f t="shared" si="643"/>
        <v>7</v>
      </c>
      <c r="L5336" s="41">
        <f t="shared" si="644"/>
        <v>-42.352695561878718</v>
      </c>
      <c r="M5336" s="41">
        <f t="shared" si="645"/>
        <v>2</v>
      </c>
      <c r="N5336" s="18"/>
      <c r="X5336" s="48">
        <v>200</v>
      </c>
      <c r="Y5336" s="48">
        <v>40</v>
      </c>
      <c r="Z5336" s="41">
        <f t="shared" si="646"/>
        <v>2</v>
      </c>
    </row>
    <row r="5337" spans="2:26" ht="15.75" customHeight="1">
      <c r="B5337" s="72">
        <v>41861</v>
      </c>
      <c r="C5337" s="116">
        <v>0.95833333333575865</v>
      </c>
      <c r="D5337" s="74">
        <f t="shared" si="642"/>
        <v>41861.958333333336</v>
      </c>
      <c r="E5337" s="117">
        <v>5.4311441174999997</v>
      </c>
      <c r="F5337" s="24">
        <f t="shared" si="639"/>
        <v>10.373485264425</v>
      </c>
      <c r="G5337" s="117">
        <v>6.8592597882500002</v>
      </c>
      <c r="H5337" s="24">
        <f t="shared" si="640"/>
        <v>13.101186195557499</v>
      </c>
      <c r="I5337" s="117">
        <v>1.428115671</v>
      </c>
      <c r="J5337" s="24">
        <f t="shared" si="641"/>
        <v>2.7277009316099998</v>
      </c>
      <c r="K5337" s="14">
        <f t="shared" si="643"/>
        <v>7</v>
      </c>
      <c r="L5337" s="41">
        <f t="shared" si="644"/>
        <v>-44.202346180028719</v>
      </c>
      <c r="M5337" s="41">
        <f t="shared" si="645"/>
        <v>2</v>
      </c>
      <c r="N5337" s="18"/>
      <c r="X5337" s="48">
        <v>200</v>
      </c>
      <c r="Y5337" s="48">
        <v>40</v>
      </c>
      <c r="Z5337" s="41">
        <f t="shared" si="646"/>
        <v>2</v>
      </c>
    </row>
    <row r="5338" spans="2:26" ht="15.75" customHeight="1">
      <c r="B5338" s="72">
        <v>41862</v>
      </c>
      <c r="C5338" s="116">
        <v>0</v>
      </c>
      <c r="D5338" s="74">
        <f t="shared" si="642"/>
        <v>41862</v>
      </c>
      <c r="E5338" s="117">
        <v>5.0345527752499999</v>
      </c>
      <c r="F5338" s="24">
        <f t="shared" si="639"/>
        <v>9.6159958007275002</v>
      </c>
      <c r="G5338" s="117">
        <v>5.6988210400000003</v>
      </c>
      <c r="H5338" s="24">
        <f t="shared" si="640"/>
        <v>10.8847481864</v>
      </c>
      <c r="I5338" s="117">
        <v>0.66426826449999998</v>
      </c>
      <c r="J5338" s="24">
        <f t="shared" si="641"/>
        <v>1.268752385195</v>
      </c>
      <c r="K5338" s="14">
        <f t="shared" si="643"/>
        <v>1</v>
      </c>
      <c r="L5338" s="41">
        <f t="shared" si="644"/>
        <v>-45.661294726443721</v>
      </c>
      <c r="M5338" s="41">
        <f t="shared" si="645"/>
        <v>2</v>
      </c>
      <c r="N5338" s="18"/>
      <c r="X5338" s="48">
        <v>200</v>
      </c>
      <c r="Y5338" s="48">
        <v>40</v>
      </c>
      <c r="Z5338" s="41">
        <f t="shared" si="646"/>
        <v>2</v>
      </c>
    </row>
    <row r="5339" spans="2:26" ht="15.75" customHeight="1">
      <c r="B5339" s="72">
        <v>41862</v>
      </c>
      <c r="C5339" s="116">
        <v>4.1666666664241347E-2</v>
      </c>
      <c r="D5339" s="74">
        <f t="shared" si="642"/>
        <v>41862.041666666664</v>
      </c>
      <c r="E5339" s="117">
        <v>5.3073525587499999</v>
      </c>
      <c r="F5339" s="24">
        <f t="shared" si="639"/>
        <v>10.137043387212499</v>
      </c>
      <c r="G5339" s="117">
        <v>6.4022355982499999</v>
      </c>
      <c r="H5339" s="24">
        <f t="shared" si="640"/>
        <v>12.228269992657498</v>
      </c>
      <c r="I5339" s="117">
        <v>1.0948830395</v>
      </c>
      <c r="J5339" s="24">
        <f t="shared" si="641"/>
        <v>2.0912266054449997</v>
      </c>
      <c r="K5339" s="14">
        <f t="shared" si="643"/>
        <v>1</v>
      </c>
      <c r="L5339" s="41">
        <f t="shared" si="644"/>
        <v>-44.83882050619372</v>
      </c>
      <c r="M5339" s="41">
        <f t="shared" si="645"/>
        <v>2</v>
      </c>
      <c r="N5339" s="18"/>
      <c r="X5339" s="48">
        <v>200</v>
      </c>
      <c r="Y5339" s="48">
        <v>40</v>
      </c>
      <c r="Z5339" s="41">
        <f t="shared" si="646"/>
        <v>2</v>
      </c>
    </row>
    <row r="5340" spans="2:26" ht="15.75" customHeight="1">
      <c r="B5340" s="72">
        <v>41862</v>
      </c>
      <c r="C5340" s="116">
        <v>8.3333333335758653E-2</v>
      </c>
      <c r="D5340" s="74">
        <f t="shared" si="642"/>
        <v>41862.083333333336</v>
      </c>
      <c r="E5340" s="117">
        <v>6.4608595190000004</v>
      </c>
      <c r="F5340" s="24">
        <f t="shared" si="639"/>
        <v>12.340241681290001</v>
      </c>
      <c r="G5340" s="117">
        <v>8.9701421509999992</v>
      </c>
      <c r="H5340" s="24">
        <f t="shared" si="640"/>
        <v>17.132971508409998</v>
      </c>
      <c r="I5340" s="117">
        <v>2.5092826320000001</v>
      </c>
      <c r="J5340" s="24">
        <f t="shared" si="641"/>
        <v>4.7927298271199996</v>
      </c>
      <c r="K5340" s="14">
        <f t="shared" si="643"/>
        <v>1</v>
      </c>
      <c r="L5340" s="41">
        <f t="shared" si="644"/>
        <v>-42.137317284518723</v>
      </c>
      <c r="M5340" s="41">
        <f t="shared" si="645"/>
        <v>2</v>
      </c>
      <c r="N5340" s="18"/>
      <c r="X5340" s="48">
        <v>200</v>
      </c>
      <c r="Y5340" s="48">
        <v>40</v>
      </c>
      <c r="Z5340" s="41">
        <f t="shared" si="646"/>
        <v>2</v>
      </c>
    </row>
    <row r="5341" spans="2:26" ht="15.75" customHeight="1">
      <c r="B5341" s="72">
        <v>41862</v>
      </c>
      <c r="C5341" s="116">
        <v>0.125</v>
      </c>
      <c r="D5341" s="74">
        <f t="shared" si="642"/>
        <v>41862.125</v>
      </c>
      <c r="E5341" s="117">
        <v>5.3853421812500004</v>
      </c>
      <c r="F5341" s="24">
        <f t="shared" si="639"/>
        <v>10.2860035661875</v>
      </c>
      <c r="G5341" s="117">
        <v>7.6169775267500004</v>
      </c>
      <c r="H5341" s="24">
        <f t="shared" si="640"/>
        <v>14.5484270760925</v>
      </c>
      <c r="I5341" s="117">
        <v>2.231635346</v>
      </c>
      <c r="J5341" s="24">
        <f t="shared" si="641"/>
        <v>4.2624235108599997</v>
      </c>
      <c r="K5341" s="14">
        <f t="shared" si="643"/>
        <v>1</v>
      </c>
      <c r="L5341" s="41">
        <f t="shared" si="644"/>
        <v>-42.667623600778725</v>
      </c>
      <c r="M5341" s="41">
        <f t="shared" si="645"/>
        <v>2</v>
      </c>
      <c r="N5341" s="18"/>
      <c r="X5341" s="48">
        <v>200</v>
      </c>
      <c r="Y5341" s="48">
        <v>40</v>
      </c>
      <c r="Z5341" s="41">
        <f t="shared" si="646"/>
        <v>2</v>
      </c>
    </row>
    <row r="5342" spans="2:26" ht="15.75" customHeight="1">
      <c r="B5342" s="72">
        <v>41862</v>
      </c>
      <c r="C5342" s="116">
        <v>0.16666666666424135</v>
      </c>
      <c r="D5342" s="74">
        <f t="shared" si="642"/>
        <v>41862.166666666664</v>
      </c>
      <c r="E5342" s="117">
        <v>8.5487143040000007</v>
      </c>
      <c r="F5342" s="24">
        <f t="shared" si="639"/>
        <v>16.32804432064</v>
      </c>
      <c r="G5342" s="117">
        <v>12.842024438999999</v>
      </c>
      <c r="H5342" s="24">
        <f t="shared" si="640"/>
        <v>24.528266678489999</v>
      </c>
      <c r="I5342" s="117">
        <v>4.2933101342500004</v>
      </c>
      <c r="J5342" s="24">
        <f t="shared" si="641"/>
        <v>8.2002223564175001</v>
      </c>
      <c r="K5342" s="14">
        <f t="shared" si="643"/>
        <v>1</v>
      </c>
      <c r="L5342" s="41">
        <f t="shared" si="644"/>
        <v>-38.729824755221223</v>
      </c>
      <c r="M5342" s="41">
        <f t="shared" si="645"/>
        <v>2</v>
      </c>
      <c r="N5342" s="18"/>
      <c r="X5342" s="48">
        <v>200</v>
      </c>
      <c r="Y5342" s="48">
        <v>40</v>
      </c>
      <c r="Z5342" s="41">
        <f t="shared" si="646"/>
        <v>2</v>
      </c>
    </row>
    <row r="5343" spans="2:26" ht="15.75" customHeight="1">
      <c r="B5343" s="72">
        <v>41862</v>
      </c>
      <c r="C5343" s="116">
        <v>0.20833333333575865</v>
      </c>
      <c r="D5343" s="74">
        <f t="shared" si="642"/>
        <v>41862.208333333336</v>
      </c>
      <c r="E5343" s="117">
        <v>15.301024357499999</v>
      </c>
      <c r="F5343" s="24">
        <f t="shared" si="639"/>
        <v>29.224956522824996</v>
      </c>
      <c r="G5343" s="117">
        <v>27.551207614999999</v>
      </c>
      <c r="H5343" s="24">
        <f t="shared" si="640"/>
        <v>52.622806544649997</v>
      </c>
      <c r="I5343" s="117">
        <v>12.250183252499999</v>
      </c>
      <c r="J5343" s="24">
        <f t="shared" si="641"/>
        <v>23.397850012274997</v>
      </c>
      <c r="K5343" s="14">
        <f t="shared" si="643"/>
        <v>1</v>
      </c>
      <c r="L5343" s="41">
        <f t="shared" si="644"/>
        <v>-23.532197099363724</v>
      </c>
      <c r="M5343" s="41">
        <f t="shared" si="645"/>
        <v>2</v>
      </c>
      <c r="N5343" s="18"/>
      <c r="X5343" s="48">
        <v>200</v>
      </c>
      <c r="Y5343" s="48">
        <v>40</v>
      </c>
      <c r="Z5343" s="41">
        <f t="shared" si="646"/>
        <v>2</v>
      </c>
    </row>
    <row r="5344" spans="2:26" ht="15.75" customHeight="1">
      <c r="B5344" s="72">
        <v>41862</v>
      </c>
      <c r="C5344" s="116">
        <v>0.25</v>
      </c>
      <c r="D5344" s="74">
        <f t="shared" si="642"/>
        <v>41862.25</v>
      </c>
      <c r="E5344" s="117">
        <v>24.000903932500002</v>
      </c>
      <c r="F5344" s="24">
        <f t="shared" si="639"/>
        <v>45.841726511075002</v>
      </c>
      <c r="G5344" s="117">
        <v>39.068064274999998</v>
      </c>
      <c r="H5344" s="24">
        <f t="shared" si="640"/>
        <v>74.620002765249993</v>
      </c>
      <c r="I5344" s="117">
        <v>15.067160342499999</v>
      </c>
      <c r="J5344" s="24">
        <f t="shared" si="641"/>
        <v>28.778276254174997</v>
      </c>
      <c r="K5344" s="14">
        <f t="shared" si="643"/>
        <v>1</v>
      </c>
      <c r="L5344" s="41">
        <f t="shared" si="644"/>
        <v>-18.151770857463724</v>
      </c>
      <c r="M5344" s="41">
        <f t="shared" si="645"/>
        <v>2</v>
      </c>
      <c r="N5344" s="18"/>
      <c r="X5344" s="48">
        <v>200</v>
      </c>
      <c r="Y5344" s="48">
        <v>40</v>
      </c>
      <c r="Z5344" s="41">
        <f t="shared" si="646"/>
        <v>2</v>
      </c>
    </row>
    <row r="5345" spans="2:26" ht="15.75" customHeight="1">
      <c r="B5345" s="72">
        <v>41862</v>
      </c>
      <c r="C5345" s="116">
        <v>0.29166666666424135</v>
      </c>
      <c r="D5345" s="74">
        <f t="shared" si="642"/>
        <v>41862.291666666664</v>
      </c>
      <c r="E5345" s="117">
        <v>19.537154902499999</v>
      </c>
      <c r="F5345" s="24">
        <f t="shared" si="639"/>
        <v>37.315965863774998</v>
      </c>
      <c r="G5345" s="117">
        <v>31.458312185</v>
      </c>
      <c r="H5345" s="24">
        <f t="shared" si="640"/>
        <v>60.085376273350001</v>
      </c>
      <c r="I5345" s="117">
        <v>11.92115728075</v>
      </c>
      <c r="J5345" s="24">
        <f t="shared" si="641"/>
        <v>22.769410406232499</v>
      </c>
      <c r="K5345" s="14">
        <f t="shared" si="643"/>
        <v>1</v>
      </c>
      <c r="L5345" s="41">
        <f t="shared" si="644"/>
        <v>-24.160636705406223</v>
      </c>
      <c r="M5345" s="41">
        <f t="shared" si="645"/>
        <v>2</v>
      </c>
      <c r="N5345" s="18"/>
      <c r="X5345" s="48">
        <v>200</v>
      </c>
      <c r="Y5345" s="48">
        <v>40</v>
      </c>
      <c r="Z5345" s="41">
        <f t="shared" si="646"/>
        <v>2</v>
      </c>
    </row>
    <row r="5346" spans="2:26" ht="15.75" customHeight="1">
      <c r="B5346" s="72">
        <v>41862</v>
      </c>
      <c r="C5346" s="116">
        <v>0.33333333333575865</v>
      </c>
      <c r="D5346" s="74">
        <f t="shared" si="642"/>
        <v>41862.333333333336</v>
      </c>
      <c r="E5346" s="117">
        <v>18.91265203</v>
      </c>
      <c r="F5346" s="24">
        <f t="shared" si="639"/>
        <v>36.123165377299998</v>
      </c>
      <c r="G5346" s="117">
        <v>31.932382842500001</v>
      </c>
      <c r="H5346" s="24">
        <f t="shared" si="640"/>
        <v>60.990851229175</v>
      </c>
      <c r="I5346" s="117">
        <v>13.019730812500001</v>
      </c>
      <c r="J5346" s="24">
        <f t="shared" si="641"/>
        <v>24.867685851874999</v>
      </c>
      <c r="K5346" s="14">
        <f t="shared" si="643"/>
        <v>1</v>
      </c>
      <c r="L5346" s="41">
        <f t="shared" si="644"/>
        <v>-22.062361259763723</v>
      </c>
      <c r="M5346" s="41">
        <f t="shared" si="645"/>
        <v>2</v>
      </c>
      <c r="N5346" s="18"/>
      <c r="X5346" s="48">
        <v>200</v>
      </c>
      <c r="Y5346" s="48">
        <v>40</v>
      </c>
      <c r="Z5346" s="41">
        <f t="shared" si="646"/>
        <v>2</v>
      </c>
    </row>
    <row r="5347" spans="2:26" ht="15.75" customHeight="1">
      <c r="B5347" s="72">
        <v>41862</v>
      </c>
      <c r="C5347" s="116">
        <v>0.375</v>
      </c>
      <c r="D5347" s="74">
        <f t="shared" si="642"/>
        <v>41862.375</v>
      </c>
      <c r="E5347" s="117">
        <v>17.436819114999999</v>
      </c>
      <c r="F5347" s="24">
        <f t="shared" si="639"/>
        <v>33.304324509649994</v>
      </c>
      <c r="G5347" s="117">
        <v>31.387885205</v>
      </c>
      <c r="H5347" s="24">
        <f t="shared" si="640"/>
        <v>59.950860741549995</v>
      </c>
      <c r="I5347" s="117">
        <v>13.951066089499999</v>
      </c>
      <c r="J5347" s="24">
        <f t="shared" si="641"/>
        <v>26.646536230944999</v>
      </c>
      <c r="K5347" s="14">
        <f t="shared" si="643"/>
        <v>1</v>
      </c>
      <c r="L5347" s="41">
        <f t="shared" si="644"/>
        <v>-20.283510880693722</v>
      </c>
      <c r="M5347" s="41">
        <f t="shared" si="645"/>
        <v>2</v>
      </c>
      <c r="N5347" s="18"/>
      <c r="X5347" s="48">
        <v>200</v>
      </c>
      <c r="Y5347" s="48">
        <v>40</v>
      </c>
      <c r="Z5347" s="41">
        <f t="shared" si="646"/>
        <v>2</v>
      </c>
    </row>
    <row r="5348" spans="2:26" ht="15.75" customHeight="1">
      <c r="B5348" s="72">
        <v>41862</v>
      </c>
      <c r="C5348" s="116">
        <v>0.41666666666424135</v>
      </c>
      <c r="D5348" s="74">
        <f t="shared" si="642"/>
        <v>41862.416666666664</v>
      </c>
      <c r="E5348" s="117">
        <v>17.139319255</v>
      </c>
      <c r="F5348" s="24">
        <f t="shared" si="639"/>
        <v>32.736099777050001</v>
      </c>
      <c r="G5348" s="117">
        <v>28.494449880000001</v>
      </c>
      <c r="H5348" s="24">
        <f t="shared" si="640"/>
        <v>54.424399270800002</v>
      </c>
      <c r="I5348" s="117">
        <v>11.355130623000001</v>
      </c>
      <c r="J5348" s="24">
        <f t="shared" si="641"/>
        <v>21.688299489929999</v>
      </c>
      <c r="K5348" s="14">
        <f t="shared" si="643"/>
        <v>1</v>
      </c>
      <c r="L5348" s="41">
        <f t="shared" si="644"/>
        <v>-25.241747621708722</v>
      </c>
      <c r="M5348" s="41">
        <f t="shared" si="645"/>
        <v>2</v>
      </c>
      <c r="N5348" s="18"/>
      <c r="X5348" s="48">
        <v>200</v>
      </c>
      <c r="Y5348" s="48">
        <v>40</v>
      </c>
      <c r="Z5348" s="41">
        <f t="shared" si="646"/>
        <v>2</v>
      </c>
    </row>
    <row r="5349" spans="2:26" ht="15.75" customHeight="1">
      <c r="B5349" s="72">
        <v>41862</v>
      </c>
      <c r="C5349" s="116">
        <v>0.45833333333575865</v>
      </c>
      <c r="D5349" s="74">
        <f t="shared" si="642"/>
        <v>41862.458333333336</v>
      </c>
      <c r="E5349" s="117">
        <v>13.605673245</v>
      </c>
      <c r="F5349" s="24">
        <f t="shared" si="639"/>
        <v>25.986835897949998</v>
      </c>
      <c r="G5349" s="117">
        <v>22.905523070000001</v>
      </c>
      <c r="H5349" s="24">
        <f t="shared" si="640"/>
        <v>43.749549063700002</v>
      </c>
      <c r="I5349" s="117">
        <v>9.2998498222499997</v>
      </c>
      <c r="J5349" s="24">
        <f t="shared" si="641"/>
        <v>17.762713160497498</v>
      </c>
      <c r="K5349" s="14">
        <f t="shared" si="643"/>
        <v>1</v>
      </c>
      <c r="L5349" s="41">
        <f t="shared" si="644"/>
        <v>-29.167333951141224</v>
      </c>
      <c r="M5349" s="41">
        <f t="shared" si="645"/>
        <v>2</v>
      </c>
      <c r="N5349" s="18"/>
      <c r="X5349" s="48">
        <v>200</v>
      </c>
      <c r="Y5349" s="48">
        <v>40</v>
      </c>
      <c r="Z5349" s="41">
        <f t="shared" si="646"/>
        <v>2</v>
      </c>
    </row>
    <row r="5350" spans="2:26" ht="15.75" customHeight="1">
      <c r="B5350" s="72">
        <v>41862</v>
      </c>
      <c r="C5350" s="116">
        <v>0.5</v>
      </c>
      <c r="D5350" s="74">
        <f t="shared" si="642"/>
        <v>41862.5</v>
      </c>
      <c r="E5350" s="117">
        <v>16.899254769999999</v>
      </c>
      <c r="F5350" s="24">
        <f t="shared" si="639"/>
        <v>32.277576610699995</v>
      </c>
      <c r="G5350" s="117">
        <v>31.990663770000001</v>
      </c>
      <c r="H5350" s="24">
        <f t="shared" si="640"/>
        <v>61.102167800700002</v>
      </c>
      <c r="I5350" s="117">
        <v>15.09140900425</v>
      </c>
      <c r="J5350" s="24">
        <f t="shared" si="641"/>
        <v>28.824591198117499</v>
      </c>
      <c r="K5350" s="14">
        <f t="shared" si="643"/>
        <v>1</v>
      </c>
      <c r="L5350" s="41">
        <f t="shared" si="644"/>
        <v>-18.105455913521222</v>
      </c>
      <c r="M5350" s="41">
        <f t="shared" si="645"/>
        <v>2</v>
      </c>
      <c r="N5350" s="18"/>
      <c r="X5350" s="48">
        <v>200</v>
      </c>
      <c r="Y5350" s="48">
        <v>40</v>
      </c>
      <c r="Z5350" s="41">
        <f t="shared" si="646"/>
        <v>2</v>
      </c>
    </row>
    <row r="5351" spans="2:26" ht="15.75" customHeight="1">
      <c r="B5351" s="72">
        <v>41862</v>
      </c>
      <c r="C5351" s="116">
        <v>0.54166666666424135</v>
      </c>
      <c r="D5351" s="74">
        <f t="shared" si="642"/>
        <v>41862.541666666664</v>
      </c>
      <c r="E5351" s="117">
        <v>15.811631097499999</v>
      </c>
      <c r="F5351" s="24">
        <f t="shared" si="639"/>
        <v>30.200215396224998</v>
      </c>
      <c r="G5351" s="117">
        <v>26.294041655000001</v>
      </c>
      <c r="H5351" s="24">
        <f t="shared" si="640"/>
        <v>50.221619561049998</v>
      </c>
      <c r="I5351" s="117">
        <v>10.482410554499999</v>
      </c>
      <c r="J5351" s="24">
        <f t="shared" si="641"/>
        <v>20.021404159094999</v>
      </c>
      <c r="K5351" s="14">
        <f t="shared" si="643"/>
        <v>1</v>
      </c>
      <c r="L5351" s="41">
        <f t="shared" si="644"/>
        <v>-26.908642952543723</v>
      </c>
      <c r="M5351" s="41">
        <f t="shared" si="645"/>
        <v>2</v>
      </c>
      <c r="N5351" s="18"/>
      <c r="X5351" s="48">
        <v>200</v>
      </c>
      <c r="Y5351" s="48">
        <v>40</v>
      </c>
      <c r="Z5351" s="41">
        <f t="shared" si="646"/>
        <v>2</v>
      </c>
    </row>
    <row r="5352" spans="2:26" ht="15.75" customHeight="1">
      <c r="B5352" s="72">
        <v>41862</v>
      </c>
      <c r="C5352" s="116">
        <v>0.58333333333575865</v>
      </c>
      <c r="D5352" s="74">
        <f t="shared" si="642"/>
        <v>41862.583333333336</v>
      </c>
      <c r="E5352" s="117">
        <v>14.8367455575</v>
      </c>
      <c r="F5352" s="24">
        <f t="shared" si="639"/>
        <v>28.338184014825</v>
      </c>
      <c r="G5352" s="117">
        <v>25.195023622499999</v>
      </c>
      <c r="H5352" s="24">
        <f t="shared" si="640"/>
        <v>48.122495118974996</v>
      </c>
      <c r="I5352" s="117">
        <v>10.358278064</v>
      </c>
      <c r="J5352" s="24">
        <f t="shared" si="641"/>
        <v>19.78431110224</v>
      </c>
      <c r="K5352" s="14">
        <f t="shared" si="643"/>
        <v>1</v>
      </c>
      <c r="L5352" s="41">
        <f t="shared" si="644"/>
        <v>-27.145736009398721</v>
      </c>
      <c r="M5352" s="41">
        <f t="shared" si="645"/>
        <v>2</v>
      </c>
      <c r="N5352" s="18"/>
      <c r="X5352" s="48">
        <v>200</v>
      </c>
      <c r="Y5352" s="48">
        <v>40</v>
      </c>
      <c r="Z5352" s="41">
        <f t="shared" si="646"/>
        <v>2</v>
      </c>
    </row>
    <row r="5353" spans="2:26" ht="15.75" customHeight="1">
      <c r="B5353" s="72">
        <v>41862</v>
      </c>
      <c r="C5353" s="116">
        <v>0.625</v>
      </c>
      <c r="D5353" s="74">
        <f t="shared" si="642"/>
        <v>41862.625</v>
      </c>
      <c r="E5353" s="117">
        <v>15.488198000000001</v>
      </c>
      <c r="F5353" s="24">
        <f t="shared" si="639"/>
        <v>29.58245818</v>
      </c>
      <c r="G5353" s="117">
        <v>28.835970265</v>
      </c>
      <c r="H5353" s="24">
        <f t="shared" si="640"/>
        <v>55.07670320615</v>
      </c>
      <c r="I5353" s="117">
        <v>13.34777226175</v>
      </c>
      <c r="J5353" s="24">
        <f t="shared" si="641"/>
        <v>25.4942450199425</v>
      </c>
      <c r="K5353" s="14">
        <f t="shared" si="643"/>
        <v>1</v>
      </c>
      <c r="L5353" s="41">
        <f t="shared" si="644"/>
        <v>-21.435802091696221</v>
      </c>
      <c r="M5353" s="41">
        <f t="shared" si="645"/>
        <v>2</v>
      </c>
      <c r="N5353" s="18"/>
      <c r="X5353" s="48">
        <v>200</v>
      </c>
      <c r="Y5353" s="48">
        <v>40</v>
      </c>
      <c r="Z5353" s="41">
        <f t="shared" si="646"/>
        <v>2</v>
      </c>
    </row>
    <row r="5354" spans="2:26" ht="15.75" customHeight="1">
      <c r="B5354" s="72">
        <v>41862</v>
      </c>
      <c r="C5354" s="116">
        <v>0.66666666666424135</v>
      </c>
      <c r="D5354" s="74">
        <f t="shared" si="642"/>
        <v>41862.666666666664</v>
      </c>
      <c r="E5354" s="117">
        <v>17.831159844999998</v>
      </c>
      <c r="F5354" s="24">
        <f t="shared" si="639"/>
        <v>34.057515303949998</v>
      </c>
      <c r="G5354" s="117">
        <v>30.286401507499999</v>
      </c>
      <c r="H5354" s="24">
        <f t="shared" si="640"/>
        <v>57.847026879324993</v>
      </c>
      <c r="I5354" s="117">
        <v>12.455241662500001</v>
      </c>
      <c r="J5354" s="24">
        <f t="shared" si="641"/>
        <v>23.789511575375002</v>
      </c>
      <c r="K5354" s="14">
        <f t="shared" si="643"/>
        <v>1</v>
      </c>
      <c r="L5354" s="41">
        <f t="shared" si="644"/>
        <v>-23.14053553626372</v>
      </c>
      <c r="M5354" s="41">
        <f t="shared" si="645"/>
        <v>2</v>
      </c>
      <c r="N5354" s="18"/>
      <c r="X5354" s="48">
        <v>200</v>
      </c>
      <c r="Y5354" s="48">
        <v>40</v>
      </c>
      <c r="Z5354" s="41">
        <f t="shared" si="646"/>
        <v>2</v>
      </c>
    </row>
    <row r="5355" spans="2:26" ht="15.75" customHeight="1">
      <c r="B5355" s="72">
        <v>41862</v>
      </c>
      <c r="C5355" s="116">
        <v>0.70833333333575865</v>
      </c>
      <c r="D5355" s="74">
        <f t="shared" si="642"/>
        <v>41862.708333333336</v>
      </c>
      <c r="E5355" s="117">
        <v>18.716020879999999</v>
      </c>
      <c r="F5355" s="24">
        <f t="shared" si="639"/>
        <v>35.747599880799996</v>
      </c>
      <c r="G5355" s="117">
        <v>35.416111677499998</v>
      </c>
      <c r="H5355" s="24">
        <f t="shared" si="640"/>
        <v>67.644773304024994</v>
      </c>
      <c r="I5355" s="117">
        <v>16.700090795000001</v>
      </c>
      <c r="J5355" s="24">
        <f t="shared" si="641"/>
        <v>31.897173418450002</v>
      </c>
      <c r="K5355" s="14">
        <f t="shared" si="643"/>
        <v>1</v>
      </c>
      <c r="L5355" s="41">
        <f t="shared" si="644"/>
        <v>-15.032873693188719</v>
      </c>
      <c r="M5355" s="41">
        <f t="shared" si="645"/>
        <v>2</v>
      </c>
      <c r="N5355" s="18"/>
      <c r="X5355" s="48">
        <v>200</v>
      </c>
      <c r="Y5355" s="48">
        <v>40</v>
      </c>
      <c r="Z5355" s="41">
        <f t="shared" si="646"/>
        <v>2</v>
      </c>
    </row>
    <row r="5356" spans="2:26" ht="15.75" customHeight="1">
      <c r="B5356" s="72">
        <v>41862</v>
      </c>
      <c r="C5356" s="116">
        <v>0.75</v>
      </c>
      <c r="D5356" s="74">
        <f t="shared" si="642"/>
        <v>41862.75</v>
      </c>
      <c r="E5356" s="117">
        <v>13.180909232499999</v>
      </c>
      <c r="F5356" s="24">
        <f t="shared" si="639"/>
        <v>25.175536634074998</v>
      </c>
      <c r="G5356" s="117">
        <v>24.0537637475</v>
      </c>
      <c r="H5356" s="24">
        <f t="shared" si="640"/>
        <v>45.942688757724994</v>
      </c>
      <c r="I5356" s="117">
        <v>10.872854512250001</v>
      </c>
      <c r="J5356" s="24">
        <f t="shared" si="641"/>
        <v>20.767152118397501</v>
      </c>
      <c r="K5356" s="14">
        <f t="shared" si="643"/>
        <v>1</v>
      </c>
      <c r="L5356" s="41">
        <f t="shared" si="644"/>
        <v>-26.16289499324122</v>
      </c>
      <c r="M5356" s="41">
        <f t="shared" si="645"/>
        <v>2</v>
      </c>
      <c r="N5356" s="18"/>
      <c r="X5356" s="48">
        <v>200</v>
      </c>
      <c r="Y5356" s="48">
        <v>40</v>
      </c>
      <c r="Z5356" s="41">
        <f t="shared" si="646"/>
        <v>2</v>
      </c>
    </row>
    <row r="5357" spans="2:26" ht="15.75" customHeight="1">
      <c r="B5357" s="72">
        <v>41862</v>
      </c>
      <c r="C5357" s="116">
        <v>0.79166666666424135</v>
      </c>
      <c r="D5357" s="74">
        <f t="shared" si="642"/>
        <v>41862.791666666664</v>
      </c>
      <c r="E5357" s="117">
        <v>12.447242732499999</v>
      </c>
      <c r="F5357" s="24">
        <f t="shared" si="639"/>
        <v>23.774233619074998</v>
      </c>
      <c r="G5357" s="117">
        <v>23.505137012500001</v>
      </c>
      <c r="H5357" s="24">
        <f t="shared" si="640"/>
        <v>44.894811693874999</v>
      </c>
      <c r="I5357" s="117">
        <v>11.057894276500001</v>
      </c>
      <c r="J5357" s="24">
        <f t="shared" si="641"/>
        <v>21.120578068115002</v>
      </c>
      <c r="K5357" s="14">
        <f t="shared" si="643"/>
        <v>1</v>
      </c>
      <c r="L5357" s="41">
        <f t="shared" si="644"/>
        <v>-25.80946904352372</v>
      </c>
      <c r="M5357" s="41">
        <f t="shared" si="645"/>
        <v>2</v>
      </c>
      <c r="N5357" s="18"/>
      <c r="X5357" s="48">
        <v>200</v>
      </c>
      <c r="Y5357" s="48">
        <v>40</v>
      </c>
      <c r="Z5357" s="41">
        <f t="shared" si="646"/>
        <v>2</v>
      </c>
    </row>
    <row r="5358" spans="2:26" ht="15.75" customHeight="1">
      <c r="B5358" s="72">
        <v>41862</v>
      </c>
      <c r="C5358" s="116">
        <v>0.83333333333575865</v>
      </c>
      <c r="D5358" s="74">
        <f t="shared" si="642"/>
        <v>41862.833333333336</v>
      </c>
      <c r="E5358" s="117">
        <v>8.9328211712499996</v>
      </c>
      <c r="F5358" s="24">
        <f t="shared" si="639"/>
        <v>17.061688437087497</v>
      </c>
      <c r="G5358" s="117">
        <v>14.285646292499999</v>
      </c>
      <c r="H5358" s="24">
        <f t="shared" si="640"/>
        <v>27.285584418674997</v>
      </c>
      <c r="I5358" s="117">
        <v>5.3528251217499996</v>
      </c>
      <c r="J5358" s="24">
        <f t="shared" si="641"/>
        <v>10.2238959825425</v>
      </c>
      <c r="K5358" s="14">
        <f t="shared" si="643"/>
        <v>1</v>
      </c>
      <c r="L5358" s="41">
        <f t="shared" si="644"/>
        <v>-36.70615112909622</v>
      </c>
      <c r="M5358" s="41">
        <f t="shared" si="645"/>
        <v>2</v>
      </c>
      <c r="N5358" s="18"/>
      <c r="X5358" s="48">
        <v>200</v>
      </c>
      <c r="Y5358" s="48">
        <v>40</v>
      </c>
      <c r="Z5358" s="41">
        <f t="shared" si="646"/>
        <v>2</v>
      </c>
    </row>
    <row r="5359" spans="2:26" ht="15.75" customHeight="1">
      <c r="B5359" s="72">
        <v>41862</v>
      </c>
      <c r="C5359" s="116">
        <v>0.875</v>
      </c>
      <c r="D5359" s="74">
        <f t="shared" si="642"/>
        <v>41862.875</v>
      </c>
      <c r="E5359" s="117">
        <v>12.499917439500001</v>
      </c>
      <c r="F5359" s="24">
        <f t="shared" si="639"/>
        <v>23.874842309445</v>
      </c>
      <c r="G5359" s="117">
        <v>21.299160812499998</v>
      </c>
      <c r="H5359" s="24">
        <f t="shared" si="640"/>
        <v>40.681397151874997</v>
      </c>
      <c r="I5359" s="117">
        <v>8.7992433729999995</v>
      </c>
      <c r="J5359" s="24">
        <f t="shared" si="641"/>
        <v>16.80655484243</v>
      </c>
      <c r="K5359" s="14">
        <f t="shared" si="643"/>
        <v>1</v>
      </c>
      <c r="L5359" s="41">
        <f t="shared" si="644"/>
        <v>-30.123492269208722</v>
      </c>
      <c r="M5359" s="41">
        <f t="shared" si="645"/>
        <v>2</v>
      </c>
      <c r="N5359" s="18"/>
      <c r="X5359" s="48">
        <v>200</v>
      </c>
      <c r="Y5359" s="48">
        <v>40</v>
      </c>
      <c r="Z5359" s="41">
        <f t="shared" si="646"/>
        <v>2</v>
      </c>
    </row>
    <row r="5360" spans="2:26" ht="15.75" customHeight="1">
      <c r="B5360" s="72">
        <v>41862</v>
      </c>
      <c r="C5360" s="116">
        <v>0.91666666666424135</v>
      </c>
      <c r="D5360" s="74">
        <f t="shared" si="642"/>
        <v>41862.916666666664</v>
      </c>
      <c r="E5360" s="117">
        <v>6.9085012780000001</v>
      </c>
      <c r="F5360" s="24">
        <f t="shared" si="639"/>
        <v>13.19523744098</v>
      </c>
      <c r="G5360" s="117">
        <v>14.26085579325</v>
      </c>
      <c r="H5360" s="24">
        <f t="shared" si="640"/>
        <v>27.238234565107501</v>
      </c>
      <c r="I5360" s="117">
        <v>7.3523545182500003</v>
      </c>
      <c r="J5360" s="24">
        <f t="shared" si="641"/>
        <v>14.0429971298575</v>
      </c>
      <c r="K5360" s="14">
        <f t="shared" si="643"/>
        <v>1</v>
      </c>
      <c r="L5360" s="41">
        <f t="shared" si="644"/>
        <v>-32.887049981781217</v>
      </c>
      <c r="M5360" s="41">
        <f t="shared" si="645"/>
        <v>2</v>
      </c>
      <c r="N5360" s="18"/>
      <c r="X5360" s="48">
        <v>200</v>
      </c>
      <c r="Y5360" s="48">
        <v>40</v>
      </c>
      <c r="Z5360" s="41">
        <f t="shared" si="646"/>
        <v>2</v>
      </c>
    </row>
    <row r="5361" spans="2:26" ht="15.75" customHeight="1">
      <c r="B5361" s="72">
        <v>41862</v>
      </c>
      <c r="C5361" s="116">
        <v>0.95833333333575865</v>
      </c>
      <c r="D5361" s="74">
        <f t="shared" si="642"/>
        <v>41862.958333333336</v>
      </c>
      <c r="E5361" s="117">
        <v>6.8082987370000003</v>
      </c>
      <c r="F5361" s="24">
        <f t="shared" si="639"/>
        <v>13.00385058767</v>
      </c>
      <c r="G5361" s="117">
        <v>13.475284285000001</v>
      </c>
      <c r="H5361" s="24">
        <f t="shared" si="640"/>
        <v>25.737792984350001</v>
      </c>
      <c r="I5361" s="117">
        <v>6.6669855484999996</v>
      </c>
      <c r="J5361" s="24">
        <f t="shared" si="641"/>
        <v>12.733942397634999</v>
      </c>
      <c r="K5361" s="14">
        <f t="shared" si="643"/>
        <v>1</v>
      </c>
      <c r="L5361" s="41">
        <f t="shared" si="644"/>
        <v>-34.196104714003724</v>
      </c>
      <c r="M5361" s="41">
        <f t="shared" si="645"/>
        <v>2</v>
      </c>
      <c r="N5361" s="18"/>
      <c r="X5361" s="48">
        <v>200</v>
      </c>
      <c r="Y5361" s="48">
        <v>40</v>
      </c>
      <c r="Z5361" s="41">
        <f t="shared" si="646"/>
        <v>2</v>
      </c>
    </row>
    <row r="5362" spans="2:26" ht="15.75" customHeight="1">
      <c r="B5362" s="72">
        <v>41863</v>
      </c>
      <c r="C5362" s="116">
        <v>0</v>
      </c>
      <c r="D5362" s="74">
        <f t="shared" si="642"/>
        <v>41863</v>
      </c>
      <c r="E5362" s="117">
        <v>5.6191930887500003</v>
      </c>
      <c r="F5362" s="24">
        <f t="shared" si="639"/>
        <v>10.7326587995125</v>
      </c>
      <c r="G5362" s="117">
        <v>9.5652944037500003</v>
      </c>
      <c r="H5362" s="24">
        <f t="shared" si="640"/>
        <v>18.2697123111625</v>
      </c>
      <c r="I5362" s="117">
        <v>3.9461013144999999</v>
      </c>
      <c r="J5362" s="24">
        <f t="shared" si="641"/>
        <v>7.5370535106949994</v>
      </c>
      <c r="K5362" s="14">
        <f t="shared" si="643"/>
        <v>2</v>
      </c>
      <c r="L5362" s="41">
        <f t="shared" si="644"/>
        <v>-39.392993600943726</v>
      </c>
      <c r="M5362" s="41">
        <f t="shared" si="645"/>
        <v>2</v>
      </c>
      <c r="N5362" s="18"/>
      <c r="X5362" s="48">
        <v>200</v>
      </c>
      <c r="Y5362" s="48">
        <v>40</v>
      </c>
      <c r="Z5362" s="41">
        <f t="shared" si="646"/>
        <v>2</v>
      </c>
    </row>
    <row r="5363" spans="2:26" ht="15.75" customHeight="1">
      <c r="B5363" s="72">
        <v>41863</v>
      </c>
      <c r="C5363" s="116">
        <v>4.1666666664241347E-2</v>
      </c>
      <c r="D5363" s="74">
        <f t="shared" si="642"/>
        <v>41863.041666666664</v>
      </c>
      <c r="E5363" s="117">
        <v>5.9328788447500003</v>
      </c>
      <c r="F5363" s="24">
        <f t="shared" si="639"/>
        <v>11.331798593472501</v>
      </c>
      <c r="G5363" s="117">
        <v>10.6965587765</v>
      </c>
      <c r="H5363" s="24">
        <f t="shared" si="640"/>
        <v>20.430427263115</v>
      </c>
      <c r="I5363" s="117">
        <v>4.7636799332499997</v>
      </c>
      <c r="J5363" s="24">
        <f t="shared" si="641"/>
        <v>9.0986286725074983</v>
      </c>
      <c r="K5363" s="14">
        <f t="shared" si="643"/>
        <v>2</v>
      </c>
      <c r="L5363" s="41">
        <f t="shared" si="644"/>
        <v>-37.831418439131227</v>
      </c>
      <c r="M5363" s="41">
        <f t="shared" si="645"/>
        <v>2</v>
      </c>
      <c r="N5363" s="18"/>
      <c r="X5363" s="48">
        <v>200</v>
      </c>
      <c r="Y5363" s="48">
        <v>40</v>
      </c>
      <c r="Z5363" s="41">
        <f t="shared" si="646"/>
        <v>2</v>
      </c>
    </row>
    <row r="5364" spans="2:26" ht="15.75" customHeight="1">
      <c r="B5364" s="72">
        <v>41863</v>
      </c>
      <c r="C5364" s="116">
        <v>8.3333333335758653E-2</v>
      </c>
      <c r="D5364" s="74">
        <f t="shared" si="642"/>
        <v>41863.083333333336</v>
      </c>
      <c r="E5364" s="117">
        <v>6.12087391725</v>
      </c>
      <c r="F5364" s="24">
        <f t="shared" si="639"/>
        <v>11.6908691819475</v>
      </c>
      <c r="G5364" s="117">
        <v>9.5978145619999999</v>
      </c>
      <c r="H5364" s="24">
        <f t="shared" si="640"/>
        <v>18.33182581342</v>
      </c>
      <c r="I5364" s="117">
        <v>3.47694064475</v>
      </c>
      <c r="J5364" s="24">
        <f t="shared" si="641"/>
        <v>6.6409566314724993</v>
      </c>
      <c r="K5364" s="14">
        <f t="shared" si="643"/>
        <v>2</v>
      </c>
      <c r="L5364" s="41">
        <f t="shared" si="644"/>
        <v>-40.289090480166223</v>
      </c>
      <c r="M5364" s="41">
        <f t="shared" si="645"/>
        <v>2</v>
      </c>
      <c r="N5364" s="18"/>
      <c r="X5364" s="48">
        <v>200</v>
      </c>
      <c r="Y5364" s="48">
        <v>40</v>
      </c>
      <c r="Z5364" s="41">
        <f t="shared" si="646"/>
        <v>2</v>
      </c>
    </row>
    <row r="5365" spans="2:26" ht="15.75" customHeight="1">
      <c r="B5365" s="72">
        <v>41863</v>
      </c>
      <c r="C5365" s="116">
        <v>0.125</v>
      </c>
      <c r="D5365" s="74">
        <f t="shared" si="642"/>
        <v>41863.125</v>
      </c>
      <c r="E5365" s="117">
        <v>5.9161644652499996</v>
      </c>
      <c r="F5365" s="24">
        <f t="shared" si="639"/>
        <v>11.299874128627499</v>
      </c>
      <c r="G5365" s="117">
        <v>9.7519625722499992</v>
      </c>
      <c r="H5365" s="24">
        <f t="shared" si="640"/>
        <v>18.626248512997499</v>
      </c>
      <c r="I5365" s="117">
        <v>3.8357981075000001</v>
      </c>
      <c r="J5365" s="24">
        <f t="shared" si="641"/>
        <v>7.3263743853249998</v>
      </c>
      <c r="K5365" s="14">
        <f t="shared" si="643"/>
        <v>2</v>
      </c>
      <c r="L5365" s="41">
        <f t="shared" si="644"/>
        <v>-39.603672726313718</v>
      </c>
      <c r="M5365" s="41">
        <f t="shared" si="645"/>
        <v>2</v>
      </c>
      <c r="N5365" s="18"/>
      <c r="X5365" s="48">
        <v>200</v>
      </c>
      <c r="Y5365" s="48">
        <v>40</v>
      </c>
      <c r="Z5365" s="41">
        <f t="shared" si="646"/>
        <v>2</v>
      </c>
    </row>
    <row r="5366" spans="2:26" ht="15.75" customHeight="1">
      <c r="B5366" s="72">
        <v>41863</v>
      </c>
      <c r="C5366" s="116">
        <v>0.16666666666424135</v>
      </c>
      <c r="D5366" s="74">
        <f t="shared" si="642"/>
        <v>41863.166666666664</v>
      </c>
      <c r="E5366" s="117">
        <v>14.6636714225</v>
      </c>
      <c r="F5366" s="24">
        <f t="shared" si="639"/>
        <v>28.007612416975</v>
      </c>
      <c r="G5366" s="117">
        <v>26.504263977499999</v>
      </c>
      <c r="H5366" s="24">
        <f t="shared" si="640"/>
        <v>50.623144197024999</v>
      </c>
      <c r="I5366" s="117">
        <v>11.840592549</v>
      </c>
      <c r="J5366" s="24">
        <f t="shared" si="641"/>
        <v>22.615531768589999</v>
      </c>
      <c r="K5366" s="14">
        <f t="shared" si="643"/>
        <v>2</v>
      </c>
      <c r="L5366" s="41">
        <f t="shared" si="644"/>
        <v>-24.314515343048722</v>
      </c>
      <c r="M5366" s="41">
        <f t="shared" si="645"/>
        <v>2</v>
      </c>
      <c r="N5366" s="18"/>
      <c r="X5366" s="48">
        <v>200</v>
      </c>
      <c r="Y5366" s="48">
        <v>40</v>
      </c>
      <c r="Z5366" s="41">
        <f t="shared" si="646"/>
        <v>2</v>
      </c>
    </row>
    <row r="5367" spans="2:26" ht="15.75" customHeight="1">
      <c r="B5367" s="72">
        <v>41863</v>
      </c>
      <c r="C5367" s="116">
        <v>0.20833333333575865</v>
      </c>
      <c r="D5367" s="74">
        <f t="shared" si="642"/>
        <v>41863.208333333336</v>
      </c>
      <c r="E5367" s="117">
        <v>23.20789594</v>
      </c>
      <c r="F5367" s="24">
        <f t="shared" si="639"/>
        <v>44.327081245399995</v>
      </c>
      <c r="G5367" s="117">
        <v>36.563985410000001</v>
      </c>
      <c r="H5367" s="24">
        <f t="shared" si="640"/>
        <v>69.837212133099996</v>
      </c>
      <c r="I5367" s="117">
        <v>13.3560894625</v>
      </c>
      <c r="J5367" s="24">
        <f t="shared" si="641"/>
        <v>25.510130873374997</v>
      </c>
      <c r="K5367" s="14">
        <f t="shared" si="643"/>
        <v>2</v>
      </c>
      <c r="L5367" s="41">
        <f t="shared" si="644"/>
        <v>-21.419916238263724</v>
      </c>
      <c r="M5367" s="41">
        <f t="shared" si="645"/>
        <v>2</v>
      </c>
      <c r="N5367" s="18"/>
      <c r="X5367" s="48">
        <v>200</v>
      </c>
      <c r="Y5367" s="48">
        <v>40</v>
      </c>
      <c r="Z5367" s="41">
        <f t="shared" si="646"/>
        <v>2</v>
      </c>
    </row>
    <row r="5368" spans="2:26" ht="15.75" customHeight="1">
      <c r="B5368" s="72">
        <v>41863</v>
      </c>
      <c r="C5368" s="116">
        <v>0.25</v>
      </c>
      <c r="D5368" s="74">
        <f t="shared" si="642"/>
        <v>41863.25</v>
      </c>
      <c r="E5368" s="117">
        <v>20.884027877499999</v>
      </c>
      <c r="F5368" s="24">
        <f t="shared" si="639"/>
        <v>39.888493246025</v>
      </c>
      <c r="G5368" s="117">
        <v>33.726419919999998</v>
      </c>
      <c r="H5368" s="24">
        <f t="shared" si="640"/>
        <v>64.41746204719999</v>
      </c>
      <c r="I5368" s="117">
        <v>12.842392042</v>
      </c>
      <c r="J5368" s="24">
        <f t="shared" si="641"/>
        <v>24.528968800219999</v>
      </c>
      <c r="K5368" s="14">
        <f t="shared" si="643"/>
        <v>2</v>
      </c>
      <c r="L5368" s="41">
        <f t="shared" si="644"/>
        <v>-22.401078311418722</v>
      </c>
      <c r="M5368" s="41">
        <f t="shared" si="645"/>
        <v>2</v>
      </c>
      <c r="N5368" s="18"/>
      <c r="X5368" s="48">
        <v>200</v>
      </c>
      <c r="Y5368" s="48">
        <v>40</v>
      </c>
      <c r="Z5368" s="41">
        <f t="shared" si="646"/>
        <v>2</v>
      </c>
    </row>
    <row r="5369" spans="2:26" ht="15.75" customHeight="1">
      <c r="B5369" s="72">
        <v>41863</v>
      </c>
      <c r="C5369" s="116">
        <v>0.29166666666424135</v>
      </c>
      <c r="D5369" s="74">
        <f t="shared" si="642"/>
        <v>41863.291666666664</v>
      </c>
      <c r="E5369" s="117">
        <v>17.629627445000001</v>
      </c>
      <c r="F5369" s="24">
        <f t="shared" si="639"/>
        <v>33.672588419950003</v>
      </c>
      <c r="G5369" s="117">
        <v>31.8756638425</v>
      </c>
      <c r="H5369" s="24">
        <f t="shared" si="640"/>
        <v>60.882517939174996</v>
      </c>
      <c r="I5369" s="117">
        <v>14.246036397499999</v>
      </c>
      <c r="J5369" s="24">
        <f t="shared" si="641"/>
        <v>27.209929519224996</v>
      </c>
      <c r="K5369" s="14">
        <f t="shared" si="643"/>
        <v>2</v>
      </c>
      <c r="L5369" s="41">
        <f t="shared" si="644"/>
        <v>-19.720117592413725</v>
      </c>
      <c r="M5369" s="41">
        <f t="shared" si="645"/>
        <v>2</v>
      </c>
      <c r="N5369" s="18"/>
      <c r="X5369" s="48">
        <v>200</v>
      </c>
      <c r="Y5369" s="48">
        <v>40</v>
      </c>
      <c r="Z5369" s="41">
        <f t="shared" si="646"/>
        <v>2</v>
      </c>
    </row>
    <row r="5370" spans="2:26" ht="15.75" customHeight="1">
      <c r="B5370" s="72">
        <v>41863</v>
      </c>
      <c r="C5370" s="116">
        <v>0.33333333333575865</v>
      </c>
      <c r="D5370" s="74">
        <f t="shared" si="642"/>
        <v>41863.333333333336</v>
      </c>
      <c r="E5370" s="117">
        <v>18.154109207499999</v>
      </c>
      <c r="F5370" s="24">
        <f t="shared" si="639"/>
        <v>34.674348586324996</v>
      </c>
      <c r="G5370" s="117">
        <v>29.132198124999999</v>
      </c>
      <c r="H5370" s="24">
        <f t="shared" si="640"/>
        <v>55.642498418749994</v>
      </c>
      <c r="I5370" s="117">
        <v>10.97808892125</v>
      </c>
      <c r="J5370" s="24">
        <f t="shared" si="641"/>
        <v>20.9681498395875</v>
      </c>
      <c r="K5370" s="14">
        <f t="shared" si="643"/>
        <v>2</v>
      </c>
      <c r="L5370" s="41">
        <f t="shared" si="644"/>
        <v>-25.961897272051221</v>
      </c>
      <c r="M5370" s="41">
        <f t="shared" si="645"/>
        <v>2</v>
      </c>
      <c r="N5370" s="18"/>
      <c r="X5370" s="48">
        <v>200</v>
      </c>
      <c r="Y5370" s="48">
        <v>40</v>
      </c>
      <c r="Z5370" s="41">
        <f t="shared" si="646"/>
        <v>2</v>
      </c>
    </row>
    <row r="5371" spans="2:26" ht="15.75" customHeight="1">
      <c r="B5371" s="72">
        <v>41863</v>
      </c>
      <c r="C5371" s="116">
        <v>0.375</v>
      </c>
      <c r="D5371" s="74">
        <f t="shared" si="642"/>
        <v>41863.375</v>
      </c>
      <c r="E5371" s="117">
        <v>14.142636572500001</v>
      </c>
      <c r="F5371" s="24">
        <f t="shared" si="639"/>
        <v>27.012435853475001</v>
      </c>
      <c r="G5371" s="117">
        <v>22.274308492500001</v>
      </c>
      <c r="H5371" s="24">
        <f t="shared" si="640"/>
        <v>42.543929220675004</v>
      </c>
      <c r="I5371" s="117">
        <v>8.1316719197499996</v>
      </c>
      <c r="J5371" s="24">
        <f t="shared" si="641"/>
        <v>15.531493366722499</v>
      </c>
      <c r="K5371" s="14">
        <f t="shared" si="643"/>
        <v>2</v>
      </c>
      <c r="L5371" s="41">
        <f t="shared" si="644"/>
        <v>-31.398553744916221</v>
      </c>
      <c r="M5371" s="41">
        <f t="shared" si="645"/>
        <v>2</v>
      </c>
      <c r="N5371" s="18"/>
      <c r="X5371" s="48">
        <v>200</v>
      </c>
      <c r="Y5371" s="48">
        <v>40</v>
      </c>
      <c r="Z5371" s="41">
        <f t="shared" si="646"/>
        <v>2</v>
      </c>
    </row>
    <row r="5372" spans="2:26" ht="15.75" customHeight="1">
      <c r="B5372" s="72">
        <v>41863</v>
      </c>
      <c r="C5372" s="116">
        <v>0.41666666666424135</v>
      </c>
      <c r="D5372" s="74">
        <f t="shared" si="642"/>
        <v>41863.416666666664</v>
      </c>
      <c r="E5372" s="117">
        <v>10.716800975</v>
      </c>
      <c r="F5372" s="24">
        <f t="shared" si="639"/>
        <v>20.469089862249998</v>
      </c>
      <c r="G5372" s="117">
        <v>19.587844432499999</v>
      </c>
      <c r="H5372" s="24">
        <f t="shared" si="640"/>
        <v>37.412782866074998</v>
      </c>
      <c r="I5372" s="117">
        <v>8.8710434575000008</v>
      </c>
      <c r="J5372" s="24">
        <f t="shared" si="641"/>
        <v>16.943693003825</v>
      </c>
      <c r="K5372" s="14">
        <f t="shared" si="643"/>
        <v>2</v>
      </c>
      <c r="L5372" s="41">
        <f t="shared" si="644"/>
        <v>-29.986354107813721</v>
      </c>
      <c r="M5372" s="41">
        <f t="shared" si="645"/>
        <v>2</v>
      </c>
      <c r="N5372" s="18"/>
      <c r="X5372" s="48">
        <v>200</v>
      </c>
      <c r="Y5372" s="48">
        <v>40</v>
      </c>
      <c r="Z5372" s="41">
        <f t="shared" si="646"/>
        <v>2</v>
      </c>
    </row>
    <row r="5373" spans="2:26" ht="15.75" customHeight="1">
      <c r="B5373" s="72">
        <v>41863</v>
      </c>
      <c r="C5373" s="116">
        <v>0.45833333333575865</v>
      </c>
      <c r="D5373" s="74">
        <f t="shared" si="642"/>
        <v>41863.458333333336</v>
      </c>
      <c r="E5373" s="117">
        <v>10.884214382750001</v>
      </c>
      <c r="F5373" s="24">
        <f t="shared" si="639"/>
        <v>20.788849471052501</v>
      </c>
      <c r="G5373" s="117">
        <v>18.292766610000001</v>
      </c>
      <c r="H5373" s="24">
        <f t="shared" si="640"/>
        <v>34.9391842251</v>
      </c>
      <c r="I5373" s="117">
        <v>7.4085522247500002</v>
      </c>
      <c r="J5373" s="24">
        <f t="shared" si="641"/>
        <v>14.150334749272499</v>
      </c>
      <c r="K5373" s="14">
        <f t="shared" si="643"/>
        <v>2</v>
      </c>
      <c r="L5373" s="41">
        <f t="shared" si="644"/>
        <v>-32.779712362366226</v>
      </c>
      <c r="M5373" s="41">
        <f t="shared" si="645"/>
        <v>2</v>
      </c>
      <c r="N5373" s="18"/>
      <c r="X5373" s="48">
        <v>200</v>
      </c>
      <c r="Y5373" s="48">
        <v>40</v>
      </c>
      <c r="Z5373" s="41">
        <f t="shared" si="646"/>
        <v>2</v>
      </c>
    </row>
    <row r="5374" spans="2:26" ht="15.75" customHeight="1">
      <c r="B5374" s="72">
        <v>41863</v>
      </c>
      <c r="C5374" s="116">
        <v>0.5</v>
      </c>
      <c r="D5374" s="74">
        <f t="shared" si="642"/>
        <v>41863.5</v>
      </c>
      <c r="E5374" s="117">
        <v>9.4662345460000008</v>
      </c>
      <c r="F5374" s="24">
        <f t="shared" si="639"/>
        <v>18.080507982860002</v>
      </c>
      <c r="G5374" s="117">
        <v>15.976223537499999</v>
      </c>
      <c r="H5374" s="24">
        <f t="shared" si="640"/>
        <v>30.514586956624996</v>
      </c>
      <c r="I5374" s="117">
        <v>6.5099889930000003</v>
      </c>
      <c r="J5374" s="24">
        <f t="shared" si="641"/>
        <v>12.43407897663</v>
      </c>
      <c r="K5374" s="14">
        <f t="shared" si="643"/>
        <v>2</v>
      </c>
      <c r="L5374" s="41">
        <f t="shared" si="644"/>
        <v>-34.495968135008724</v>
      </c>
      <c r="M5374" s="41">
        <f t="shared" si="645"/>
        <v>2</v>
      </c>
      <c r="N5374" s="18"/>
      <c r="X5374" s="48">
        <v>200</v>
      </c>
      <c r="Y5374" s="48">
        <v>40</v>
      </c>
      <c r="Z5374" s="41">
        <f t="shared" si="646"/>
        <v>2</v>
      </c>
    </row>
    <row r="5375" spans="2:26" ht="15.75" customHeight="1">
      <c r="B5375" s="72">
        <v>41863</v>
      </c>
      <c r="C5375" s="116">
        <v>0.54166666666424135</v>
      </c>
      <c r="D5375" s="74">
        <f t="shared" si="642"/>
        <v>41863.541666666664</v>
      </c>
      <c r="E5375" s="117">
        <v>8.9944254229999991</v>
      </c>
      <c r="F5375" s="24">
        <f t="shared" si="639"/>
        <v>17.179352557929999</v>
      </c>
      <c r="G5375" s="117">
        <v>14.171549150000001</v>
      </c>
      <c r="H5375" s="24">
        <f t="shared" si="640"/>
        <v>27.067658876500001</v>
      </c>
      <c r="I5375" s="117">
        <v>5.1771237242500003</v>
      </c>
      <c r="J5375" s="24">
        <f t="shared" si="641"/>
        <v>9.8883063133175</v>
      </c>
      <c r="K5375" s="14">
        <f t="shared" si="643"/>
        <v>2</v>
      </c>
      <c r="L5375" s="41">
        <f t="shared" si="644"/>
        <v>-37.041740798321221</v>
      </c>
      <c r="M5375" s="41">
        <f t="shared" si="645"/>
        <v>2</v>
      </c>
      <c r="N5375" s="18"/>
      <c r="X5375" s="48">
        <v>200</v>
      </c>
      <c r="Y5375" s="48">
        <v>40</v>
      </c>
      <c r="Z5375" s="41">
        <f t="shared" si="646"/>
        <v>2</v>
      </c>
    </row>
    <row r="5376" spans="2:26" ht="15.75" customHeight="1">
      <c r="B5376" s="72">
        <v>41863</v>
      </c>
      <c r="C5376" s="116">
        <v>0.58333333333575865</v>
      </c>
      <c r="D5376" s="74">
        <f t="shared" si="642"/>
        <v>41863.583333333336</v>
      </c>
      <c r="E5376" s="117">
        <v>10.437036462</v>
      </c>
      <c r="F5376" s="24">
        <f t="shared" si="639"/>
        <v>19.934739642419999</v>
      </c>
      <c r="G5376" s="117">
        <v>19.8101303925</v>
      </c>
      <c r="H5376" s="24">
        <f t="shared" si="640"/>
        <v>37.837349049674998</v>
      </c>
      <c r="I5376" s="117">
        <v>9.3730939322500006</v>
      </c>
      <c r="J5376" s="24">
        <f t="shared" si="641"/>
        <v>17.902609410597499</v>
      </c>
      <c r="K5376" s="14">
        <f t="shared" si="643"/>
        <v>2</v>
      </c>
      <c r="L5376" s="41">
        <f t="shared" si="644"/>
        <v>-29.027437701041222</v>
      </c>
      <c r="M5376" s="41">
        <f t="shared" si="645"/>
        <v>2</v>
      </c>
      <c r="N5376" s="18"/>
      <c r="X5376" s="48">
        <v>200</v>
      </c>
      <c r="Y5376" s="48">
        <v>40</v>
      </c>
      <c r="Z5376" s="41">
        <f t="shared" si="646"/>
        <v>2</v>
      </c>
    </row>
    <row r="5377" spans="2:26" ht="15.75" customHeight="1">
      <c r="B5377" s="72">
        <v>41863</v>
      </c>
      <c r="C5377" s="116">
        <v>0.625</v>
      </c>
      <c r="D5377" s="74">
        <f t="shared" si="642"/>
        <v>41863.625</v>
      </c>
      <c r="E5377" s="117">
        <v>10.25105321275</v>
      </c>
      <c r="F5377" s="24">
        <f t="shared" si="639"/>
        <v>19.5795116363525</v>
      </c>
      <c r="G5377" s="117">
        <v>18.287633902500001</v>
      </c>
      <c r="H5377" s="24">
        <f t="shared" si="640"/>
        <v>34.929380753775</v>
      </c>
      <c r="I5377" s="117">
        <v>8.0365806877499999</v>
      </c>
      <c r="J5377" s="24">
        <f t="shared" si="641"/>
        <v>15.3498691136025</v>
      </c>
      <c r="K5377" s="14">
        <f t="shared" si="643"/>
        <v>2</v>
      </c>
      <c r="L5377" s="41">
        <f t="shared" si="644"/>
        <v>-31.58017799803622</v>
      </c>
      <c r="M5377" s="41">
        <f t="shared" si="645"/>
        <v>2</v>
      </c>
      <c r="N5377" s="18"/>
      <c r="X5377" s="48">
        <v>200</v>
      </c>
      <c r="Y5377" s="48">
        <v>40</v>
      </c>
      <c r="Z5377" s="41">
        <f t="shared" si="646"/>
        <v>2</v>
      </c>
    </row>
    <row r="5378" spans="2:26" ht="15.75" customHeight="1">
      <c r="B5378" s="72">
        <v>41863</v>
      </c>
      <c r="C5378" s="116">
        <v>0.66666666666424135</v>
      </c>
      <c r="D5378" s="74">
        <f t="shared" si="642"/>
        <v>41863.666666666664</v>
      </c>
      <c r="E5378" s="117">
        <v>16.465455417499999</v>
      </c>
      <c r="F5378" s="24">
        <f t="shared" si="639"/>
        <v>31.449019847424996</v>
      </c>
      <c r="G5378" s="117">
        <v>28.955654917499999</v>
      </c>
      <c r="H5378" s="24">
        <f t="shared" si="640"/>
        <v>55.305300892424995</v>
      </c>
      <c r="I5378" s="117">
        <v>12.49019950225</v>
      </c>
      <c r="J5378" s="24">
        <f t="shared" si="641"/>
        <v>23.8562810492975</v>
      </c>
      <c r="K5378" s="14">
        <f t="shared" si="643"/>
        <v>2</v>
      </c>
      <c r="L5378" s="41">
        <f t="shared" si="644"/>
        <v>-23.073766062341221</v>
      </c>
      <c r="M5378" s="41">
        <f t="shared" si="645"/>
        <v>2</v>
      </c>
      <c r="N5378" s="18"/>
      <c r="X5378" s="48">
        <v>200</v>
      </c>
      <c r="Y5378" s="48">
        <v>40</v>
      </c>
      <c r="Z5378" s="41">
        <f t="shared" si="646"/>
        <v>2</v>
      </c>
    </row>
    <row r="5379" spans="2:26" ht="15.75" customHeight="1">
      <c r="B5379" s="72">
        <v>41863</v>
      </c>
      <c r="C5379" s="116">
        <v>0.70833333333575865</v>
      </c>
      <c r="D5379" s="74">
        <f t="shared" si="642"/>
        <v>41863.708333333336</v>
      </c>
      <c r="E5379" s="117">
        <v>9.3407262704999994</v>
      </c>
      <c r="F5379" s="24">
        <f t="shared" si="639"/>
        <v>17.840787176654999</v>
      </c>
      <c r="G5379" s="117">
        <v>15.919595172499999</v>
      </c>
      <c r="H5379" s="24">
        <f t="shared" si="640"/>
        <v>30.406426779474998</v>
      </c>
      <c r="I5379" s="117">
        <v>6.578868902</v>
      </c>
      <c r="J5379" s="24">
        <f t="shared" si="641"/>
        <v>12.565639602819999</v>
      </c>
      <c r="K5379" s="14">
        <f t="shared" si="643"/>
        <v>2</v>
      </c>
      <c r="L5379" s="41">
        <f t="shared" si="644"/>
        <v>-34.364407508818722</v>
      </c>
      <c r="M5379" s="41">
        <f t="shared" si="645"/>
        <v>2</v>
      </c>
      <c r="N5379" s="18"/>
      <c r="X5379" s="48">
        <v>200</v>
      </c>
      <c r="Y5379" s="48">
        <v>40</v>
      </c>
      <c r="Z5379" s="41">
        <f t="shared" si="646"/>
        <v>2</v>
      </c>
    </row>
    <row r="5380" spans="2:26" ht="15.75" customHeight="1">
      <c r="B5380" s="72">
        <v>41863</v>
      </c>
      <c r="C5380" s="116">
        <v>0.75</v>
      </c>
      <c r="D5380" s="74">
        <f t="shared" si="642"/>
        <v>41863.75</v>
      </c>
      <c r="E5380" s="117">
        <v>10.704282642000001</v>
      </c>
      <c r="F5380" s="24">
        <f t="shared" si="639"/>
        <v>20.44517984622</v>
      </c>
      <c r="G5380" s="117">
        <v>20.707625035</v>
      </c>
      <c r="H5380" s="24">
        <f t="shared" si="640"/>
        <v>39.551563816849999</v>
      </c>
      <c r="I5380" s="117">
        <v>10.003342393500001</v>
      </c>
      <c r="J5380" s="24">
        <f t="shared" si="641"/>
        <v>19.106383971585</v>
      </c>
      <c r="K5380" s="14">
        <f t="shared" si="643"/>
        <v>2</v>
      </c>
      <c r="L5380" s="41">
        <f t="shared" si="644"/>
        <v>-27.823663140053721</v>
      </c>
      <c r="M5380" s="41">
        <f t="shared" si="645"/>
        <v>2</v>
      </c>
      <c r="N5380" s="18"/>
      <c r="X5380" s="48">
        <v>200</v>
      </c>
      <c r="Y5380" s="48">
        <v>40</v>
      </c>
      <c r="Z5380" s="41">
        <f t="shared" si="646"/>
        <v>2</v>
      </c>
    </row>
    <row r="5381" spans="2:26" ht="15.75" customHeight="1">
      <c r="B5381" s="72">
        <v>41863</v>
      </c>
      <c r="C5381" s="116">
        <v>0.79166666666424135</v>
      </c>
      <c r="D5381" s="74">
        <f t="shared" si="642"/>
        <v>41863.791666666664</v>
      </c>
      <c r="E5381" s="117">
        <v>13.652193655</v>
      </c>
      <c r="F5381" s="24">
        <f t="shared" si="639"/>
        <v>26.07568988105</v>
      </c>
      <c r="G5381" s="117">
        <v>26.030592445</v>
      </c>
      <c r="H5381" s="24">
        <f t="shared" si="640"/>
        <v>49.718431569949999</v>
      </c>
      <c r="I5381" s="117">
        <v>12.378398792500001</v>
      </c>
      <c r="J5381" s="24">
        <f t="shared" si="641"/>
        <v>23.642741693674999</v>
      </c>
      <c r="K5381" s="14">
        <f t="shared" si="643"/>
        <v>2</v>
      </c>
      <c r="L5381" s="41">
        <f t="shared" si="644"/>
        <v>-23.287305417963722</v>
      </c>
      <c r="M5381" s="41">
        <f t="shared" si="645"/>
        <v>2</v>
      </c>
      <c r="N5381" s="18"/>
      <c r="X5381" s="48">
        <v>200</v>
      </c>
      <c r="Y5381" s="48">
        <v>40</v>
      </c>
      <c r="Z5381" s="41">
        <f t="shared" si="646"/>
        <v>2</v>
      </c>
    </row>
    <row r="5382" spans="2:26" ht="15.75" customHeight="1">
      <c r="B5382" s="72">
        <v>41863</v>
      </c>
      <c r="C5382" s="116">
        <v>0.83333333333575865</v>
      </c>
      <c r="D5382" s="74">
        <f t="shared" si="642"/>
        <v>41863.833333333336</v>
      </c>
      <c r="E5382" s="117">
        <v>9.1262481144999992</v>
      </c>
      <c r="F5382" s="24">
        <f t="shared" si="639"/>
        <v>17.431133898694998</v>
      </c>
      <c r="G5382" s="117">
        <v>19.032974329999998</v>
      </c>
      <c r="H5382" s="24">
        <f t="shared" si="640"/>
        <v>36.352980970299996</v>
      </c>
      <c r="I5382" s="117">
        <v>9.9067262182500002</v>
      </c>
      <c r="J5382" s="24">
        <f t="shared" si="641"/>
        <v>18.9218470768575</v>
      </c>
      <c r="K5382" s="14">
        <f t="shared" si="643"/>
        <v>2</v>
      </c>
      <c r="L5382" s="41">
        <f t="shared" si="644"/>
        <v>-28.008200034781222</v>
      </c>
      <c r="M5382" s="41">
        <f t="shared" si="645"/>
        <v>2</v>
      </c>
      <c r="N5382" s="18"/>
      <c r="X5382" s="48">
        <v>200</v>
      </c>
      <c r="Y5382" s="48">
        <v>40</v>
      </c>
      <c r="Z5382" s="41">
        <f t="shared" si="646"/>
        <v>2</v>
      </c>
    </row>
    <row r="5383" spans="2:26" ht="15.75" customHeight="1">
      <c r="B5383" s="72">
        <v>41863</v>
      </c>
      <c r="C5383" s="116">
        <v>0.875</v>
      </c>
      <c r="D5383" s="74">
        <f t="shared" si="642"/>
        <v>41863.875</v>
      </c>
      <c r="E5383" s="117">
        <v>8.6538326367499998</v>
      </c>
      <c r="F5383" s="24">
        <f t="shared" si="639"/>
        <v>16.528820336192499</v>
      </c>
      <c r="G5383" s="117">
        <v>15.3212216725</v>
      </c>
      <c r="H5383" s="24">
        <f t="shared" si="640"/>
        <v>29.263533394474997</v>
      </c>
      <c r="I5383" s="117">
        <v>6.6673890367500004</v>
      </c>
      <c r="J5383" s="24">
        <f t="shared" si="641"/>
        <v>12.734713060192501</v>
      </c>
      <c r="K5383" s="14">
        <f t="shared" si="643"/>
        <v>2</v>
      </c>
      <c r="L5383" s="41">
        <f t="shared" si="644"/>
        <v>-34.195334051446224</v>
      </c>
      <c r="M5383" s="41">
        <f t="shared" si="645"/>
        <v>2</v>
      </c>
      <c r="N5383" s="18"/>
      <c r="X5383" s="48">
        <v>200</v>
      </c>
      <c r="Y5383" s="48">
        <v>40</v>
      </c>
      <c r="Z5383" s="41">
        <f t="shared" si="646"/>
        <v>2</v>
      </c>
    </row>
    <row r="5384" spans="2:26" ht="15.75" customHeight="1">
      <c r="B5384" s="72">
        <v>41863</v>
      </c>
      <c r="C5384" s="116">
        <v>0.91666666666424135</v>
      </c>
      <c r="D5384" s="74">
        <f t="shared" si="642"/>
        <v>41863.916666666664</v>
      </c>
      <c r="E5384" s="117">
        <v>6.7413026360000003</v>
      </c>
      <c r="F5384" s="24">
        <f t="shared" si="639"/>
        <v>12.875888034760001</v>
      </c>
      <c r="G5384" s="117">
        <v>9.8959240514999998</v>
      </c>
      <c r="H5384" s="24">
        <f t="shared" si="640"/>
        <v>18.901214938364998</v>
      </c>
      <c r="I5384" s="117">
        <v>3.1546214157499999</v>
      </c>
      <c r="J5384" s="24">
        <f t="shared" si="641"/>
        <v>6.0253269040824993</v>
      </c>
      <c r="K5384" s="14">
        <f t="shared" si="643"/>
        <v>2</v>
      </c>
      <c r="L5384" s="41">
        <f t="shared" si="644"/>
        <v>-40.904720207556224</v>
      </c>
      <c r="M5384" s="41">
        <f t="shared" si="645"/>
        <v>2</v>
      </c>
      <c r="N5384" s="18"/>
      <c r="X5384" s="48">
        <v>200</v>
      </c>
      <c r="Y5384" s="48">
        <v>40</v>
      </c>
      <c r="Z5384" s="41">
        <f t="shared" si="646"/>
        <v>2</v>
      </c>
    </row>
    <row r="5385" spans="2:26" ht="15.75" customHeight="1">
      <c r="B5385" s="72">
        <v>41863</v>
      </c>
      <c r="C5385" s="116">
        <v>0.95833333333575865</v>
      </c>
      <c r="D5385" s="74">
        <f t="shared" si="642"/>
        <v>41863.958333333336</v>
      </c>
      <c r="E5385" s="117">
        <v>7.8931529712500001</v>
      </c>
      <c r="F5385" s="24">
        <f t="shared" si="639"/>
        <v>15.0759221750875</v>
      </c>
      <c r="G5385" s="117">
        <v>14.9190511725</v>
      </c>
      <c r="H5385" s="24">
        <f t="shared" si="640"/>
        <v>28.495387739474999</v>
      </c>
      <c r="I5385" s="117">
        <v>7.0258981965</v>
      </c>
      <c r="J5385" s="24">
        <f t="shared" si="641"/>
        <v>13.419465555315</v>
      </c>
      <c r="K5385" s="14">
        <f t="shared" si="643"/>
        <v>2</v>
      </c>
      <c r="L5385" s="41">
        <f t="shared" si="644"/>
        <v>-33.510581556323721</v>
      </c>
      <c r="M5385" s="41">
        <f t="shared" si="645"/>
        <v>2</v>
      </c>
      <c r="N5385" s="18"/>
      <c r="X5385" s="48">
        <v>200</v>
      </c>
      <c r="Y5385" s="48">
        <v>40</v>
      </c>
      <c r="Z5385" s="41">
        <f t="shared" si="646"/>
        <v>2</v>
      </c>
    </row>
    <row r="5386" spans="2:26" ht="15.75" customHeight="1">
      <c r="B5386" s="72">
        <v>41864</v>
      </c>
      <c r="C5386" s="116">
        <v>0</v>
      </c>
      <c r="D5386" s="74">
        <f t="shared" si="642"/>
        <v>41864</v>
      </c>
      <c r="E5386" s="117">
        <v>9.066963135</v>
      </c>
      <c r="F5386" s="24">
        <f t="shared" ref="F5386:F5449" si="647">IF(E5386&lt;&gt;"",E5386*1.91,NA())</f>
        <v>17.31789958785</v>
      </c>
      <c r="G5386" s="117">
        <v>14.30961779025</v>
      </c>
      <c r="H5386" s="24">
        <f t="shared" ref="H5386:H5449" si="648">IF(G5386&lt;&gt;"",G5386*1.91,NA())</f>
        <v>27.331369979377499</v>
      </c>
      <c r="I5386" s="117">
        <v>5.2426546547499999</v>
      </c>
      <c r="J5386" s="24">
        <f t="shared" ref="J5386:J5449" si="649">IF(I5386&lt;&gt;"",I5386*1.91,NA())</f>
        <v>10.013470390572499</v>
      </c>
      <c r="K5386" s="14">
        <f t="shared" si="643"/>
        <v>3</v>
      </c>
      <c r="L5386" s="41">
        <f t="shared" si="644"/>
        <v>-36.916576721066221</v>
      </c>
      <c r="M5386" s="41">
        <f t="shared" si="645"/>
        <v>2</v>
      </c>
      <c r="N5386" s="18"/>
      <c r="X5386" s="48">
        <v>200</v>
      </c>
      <c r="Y5386" s="48">
        <v>40</v>
      </c>
      <c r="Z5386" s="41">
        <f t="shared" si="646"/>
        <v>2</v>
      </c>
    </row>
    <row r="5387" spans="2:26" ht="15.75" customHeight="1">
      <c r="B5387" s="72">
        <v>41864</v>
      </c>
      <c r="C5387" s="116">
        <v>4.1666666664241347E-2</v>
      </c>
      <c r="D5387" s="74">
        <f t="shared" ref="D5387:D5450" si="650">B5387+C5387</f>
        <v>41864.041666666664</v>
      </c>
      <c r="E5387" s="117">
        <v>8.4402126632499996</v>
      </c>
      <c r="F5387" s="24">
        <f t="shared" si="647"/>
        <v>16.120806186807499</v>
      </c>
      <c r="G5387" s="117">
        <v>14.750016952499999</v>
      </c>
      <c r="H5387" s="24">
        <f t="shared" si="648"/>
        <v>28.172532379274998</v>
      </c>
      <c r="I5387" s="117">
        <v>6.3098042917499999</v>
      </c>
      <c r="J5387" s="24">
        <f t="shared" si="649"/>
        <v>12.0517261972425</v>
      </c>
      <c r="K5387" s="14">
        <f t="shared" ref="K5387:K5450" si="651">WEEKDAY(D5387,2)</f>
        <v>3</v>
      </c>
      <c r="L5387" s="41">
        <f t="shared" ref="L5387:L5450" si="652">IF(J5387="",NA(),J5387-(AVERAGE($J$10:$J$8794)))</f>
        <v>-34.87832091439622</v>
      </c>
      <c r="M5387" s="41">
        <f t="shared" ref="M5387:M5450" si="653">$U$11</f>
        <v>2</v>
      </c>
      <c r="N5387" s="18"/>
      <c r="X5387" s="48">
        <v>200</v>
      </c>
      <c r="Y5387" s="48">
        <v>40</v>
      </c>
      <c r="Z5387" s="41">
        <f t="shared" ref="Z5387:Z5450" si="654">$U$11</f>
        <v>2</v>
      </c>
    </row>
    <row r="5388" spans="2:26" ht="15.75" customHeight="1">
      <c r="B5388" s="72">
        <v>41864</v>
      </c>
      <c r="C5388" s="116">
        <v>8.3333333335758653E-2</v>
      </c>
      <c r="D5388" s="74">
        <f t="shared" si="650"/>
        <v>41864.083333333336</v>
      </c>
      <c r="E5388" s="117">
        <v>5.0457529447500002</v>
      </c>
      <c r="F5388" s="24">
        <f t="shared" si="647"/>
        <v>9.6373881244724995</v>
      </c>
      <c r="G5388" s="117">
        <v>8.3644782230000008</v>
      </c>
      <c r="H5388" s="24">
        <f t="shared" si="648"/>
        <v>15.976153405930001</v>
      </c>
      <c r="I5388" s="117">
        <v>3.31872527725</v>
      </c>
      <c r="J5388" s="24">
        <f t="shared" si="649"/>
        <v>6.3387652795474994</v>
      </c>
      <c r="K5388" s="14">
        <f t="shared" si="651"/>
        <v>3</v>
      </c>
      <c r="L5388" s="41">
        <f t="shared" si="652"/>
        <v>-40.591281832091219</v>
      </c>
      <c r="M5388" s="41">
        <f t="shared" si="653"/>
        <v>2</v>
      </c>
      <c r="N5388" s="18"/>
      <c r="X5388" s="48">
        <v>200</v>
      </c>
      <c r="Y5388" s="48">
        <v>40</v>
      </c>
      <c r="Z5388" s="41">
        <f t="shared" si="654"/>
        <v>2</v>
      </c>
    </row>
    <row r="5389" spans="2:26" ht="15.75" customHeight="1">
      <c r="B5389" s="72">
        <v>41864</v>
      </c>
      <c r="C5389" s="116">
        <v>0.125</v>
      </c>
      <c r="D5389" s="74">
        <f t="shared" si="650"/>
        <v>41864.125</v>
      </c>
      <c r="E5389" s="117">
        <v>7.9500325112499999</v>
      </c>
      <c r="F5389" s="24">
        <f t="shared" si="647"/>
        <v>15.184562096487499</v>
      </c>
      <c r="G5389" s="117">
        <v>12.802942242749999</v>
      </c>
      <c r="H5389" s="24">
        <f t="shared" si="648"/>
        <v>24.453619683652498</v>
      </c>
      <c r="I5389" s="117">
        <v>4.8529097314999996</v>
      </c>
      <c r="J5389" s="24">
        <f t="shared" si="649"/>
        <v>9.2690575871649994</v>
      </c>
      <c r="K5389" s="14">
        <f t="shared" si="651"/>
        <v>3</v>
      </c>
      <c r="L5389" s="41">
        <f t="shared" si="652"/>
        <v>-37.66098952447372</v>
      </c>
      <c r="M5389" s="41">
        <f t="shared" si="653"/>
        <v>2</v>
      </c>
      <c r="N5389" s="18"/>
      <c r="X5389" s="48">
        <v>200</v>
      </c>
      <c r="Y5389" s="48">
        <v>40</v>
      </c>
      <c r="Z5389" s="41">
        <f t="shared" si="654"/>
        <v>2</v>
      </c>
    </row>
    <row r="5390" spans="2:26" ht="15.75" customHeight="1">
      <c r="B5390" s="72">
        <v>41864</v>
      </c>
      <c r="C5390" s="116">
        <v>0.16666666666424135</v>
      </c>
      <c r="D5390" s="74">
        <f t="shared" si="650"/>
        <v>41864.166666666664</v>
      </c>
      <c r="E5390" s="117">
        <v>44.094097682499999</v>
      </c>
      <c r="F5390" s="24">
        <f t="shared" si="647"/>
        <v>84.219726573574988</v>
      </c>
      <c r="G5390" s="117">
        <v>62.831693417499999</v>
      </c>
      <c r="H5390" s="24">
        <f t="shared" si="648"/>
        <v>120.00853442742499</v>
      </c>
      <c r="I5390" s="117">
        <v>18.737595732500001</v>
      </c>
      <c r="J5390" s="24">
        <f t="shared" si="649"/>
        <v>35.788807849074999</v>
      </c>
      <c r="K5390" s="14">
        <f t="shared" si="651"/>
        <v>3</v>
      </c>
      <c r="L5390" s="41">
        <f t="shared" si="652"/>
        <v>-11.141239262563722</v>
      </c>
      <c r="M5390" s="41">
        <f t="shared" si="653"/>
        <v>2</v>
      </c>
      <c r="N5390" s="18"/>
      <c r="X5390" s="48">
        <v>200</v>
      </c>
      <c r="Y5390" s="48">
        <v>40</v>
      </c>
      <c r="Z5390" s="41">
        <f t="shared" si="654"/>
        <v>2</v>
      </c>
    </row>
    <row r="5391" spans="2:26" ht="15.75" customHeight="1">
      <c r="B5391" s="72">
        <v>41864</v>
      </c>
      <c r="C5391" s="116">
        <v>0.20833333333575865</v>
      </c>
      <c r="D5391" s="74">
        <f t="shared" si="650"/>
        <v>41864.208333333336</v>
      </c>
      <c r="E5391" s="117">
        <v>19.911173179999999</v>
      </c>
      <c r="F5391" s="24">
        <f t="shared" si="647"/>
        <v>38.030340773799999</v>
      </c>
      <c r="G5391" s="117">
        <v>33.8115391925</v>
      </c>
      <c r="H5391" s="24">
        <f t="shared" si="648"/>
        <v>64.58003985767499</v>
      </c>
      <c r="I5391" s="117">
        <v>13.900366011499999</v>
      </c>
      <c r="J5391" s="24">
        <f t="shared" si="649"/>
        <v>26.549699081964999</v>
      </c>
      <c r="K5391" s="14">
        <f t="shared" si="651"/>
        <v>3</v>
      </c>
      <c r="L5391" s="41">
        <f t="shared" si="652"/>
        <v>-20.380348029673723</v>
      </c>
      <c r="M5391" s="41">
        <f t="shared" si="653"/>
        <v>2</v>
      </c>
      <c r="N5391" s="18"/>
      <c r="X5391" s="48">
        <v>200</v>
      </c>
      <c r="Y5391" s="48">
        <v>40</v>
      </c>
      <c r="Z5391" s="41">
        <f t="shared" si="654"/>
        <v>2</v>
      </c>
    </row>
    <row r="5392" spans="2:26" ht="15.75" customHeight="1">
      <c r="B5392" s="72">
        <v>41864</v>
      </c>
      <c r="C5392" s="116">
        <v>0.25</v>
      </c>
      <c r="D5392" s="74">
        <f t="shared" si="650"/>
        <v>41864.25</v>
      </c>
      <c r="E5392" s="117">
        <v>14.335698615</v>
      </c>
      <c r="F5392" s="24">
        <f t="shared" si="647"/>
        <v>27.381184354649999</v>
      </c>
      <c r="G5392" s="117">
        <v>24.166277740000002</v>
      </c>
      <c r="H5392" s="24">
        <f t="shared" si="648"/>
        <v>46.1575904834</v>
      </c>
      <c r="I5392" s="117">
        <v>9.8305791219999996</v>
      </c>
      <c r="J5392" s="24">
        <f t="shared" si="649"/>
        <v>18.776406123019999</v>
      </c>
      <c r="K5392" s="14">
        <f t="shared" si="651"/>
        <v>3</v>
      </c>
      <c r="L5392" s="41">
        <f t="shared" si="652"/>
        <v>-28.153640988618722</v>
      </c>
      <c r="M5392" s="41">
        <f t="shared" si="653"/>
        <v>2</v>
      </c>
      <c r="N5392" s="18"/>
      <c r="X5392" s="48">
        <v>200</v>
      </c>
      <c r="Y5392" s="48">
        <v>40</v>
      </c>
      <c r="Z5392" s="41">
        <f t="shared" si="654"/>
        <v>2</v>
      </c>
    </row>
    <row r="5393" spans="2:26" ht="15.75" customHeight="1">
      <c r="B5393" s="72">
        <v>41864</v>
      </c>
      <c r="C5393" s="116">
        <v>0.29166666666424135</v>
      </c>
      <c r="D5393" s="74">
        <f t="shared" si="650"/>
        <v>41864.291666666664</v>
      </c>
      <c r="E5393" s="117">
        <v>17.322866350000002</v>
      </c>
      <c r="F5393" s="24">
        <f t="shared" si="647"/>
        <v>33.0866747285</v>
      </c>
      <c r="G5393" s="117">
        <v>28.3098374725</v>
      </c>
      <c r="H5393" s="24">
        <f t="shared" si="648"/>
        <v>54.071789572474998</v>
      </c>
      <c r="I5393" s="117">
        <v>10.986971124</v>
      </c>
      <c r="J5393" s="24">
        <f t="shared" si="649"/>
        <v>20.985114846839998</v>
      </c>
      <c r="K5393" s="14">
        <f t="shared" si="651"/>
        <v>3</v>
      </c>
      <c r="L5393" s="41">
        <f t="shared" si="652"/>
        <v>-25.944932264798723</v>
      </c>
      <c r="M5393" s="41">
        <f t="shared" si="653"/>
        <v>2</v>
      </c>
      <c r="N5393" s="18"/>
      <c r="X5393" s="48">
        <v>200</v>
      </c>
      <c r="Y5393" s="48">
        <v>40</v>
      </c>
      <c r="Z5393" s="41">
        <f t="shared" si="654"/>
        <v>2</v>
      </c>
    </row>
    <row r="5394" spans="2:26" ht="15.75" customHeight="1">
      <c r="B5394" s="72">
        <v>41864</v>
      </c>
      <c r="C5394" s="116">
        <v>0.33333333333575865</v>
      </c>
      <c r="D5394" s="74">
        <f t="shared" si="650"/>
        <v>41864.333333333336</v>
      </c>
      <c r="E5394" s="117">
        <v>16.816909692500001</v>
      </c>
      <c r="F5394" s="24">
        <f t="shared" si="647"/>
        <v>32.120297512675002</v>
      </c>
      <c r="G5394" s="117">
        <v>27.830199145000002</v>
      </c>
      <c r="H5394" s="24">
        <f t="shared" si="648"/>
        <v>53.155680366950001</v>
      </c>
      <c r="I5394" s="117">
        <v>11.013289449249999</v>
      </c>
      <c r="J5394" s="24">
        <f t="shared" si="649"/>
        <v>21.035382848067499</v>
      </c>
      <c r="K5394" s="14">
        <f t="shared" si="651"/>
        <v>3</v>
      </c>
      <c r="L5394" s="41">
        <f t="shared" si="652"/>
        <v>-25.894664263571222</v>
      </c>
      <c r="M5394" s="41">
        <f t="shared" si="653"/>
        <v>2</v>
      </c>
      <c r="N5394" s="18"/>
      <c r="X5394" s="48">
        <v>200</v>
      </c>
      <c r="Y5394" s="48">
        <v>40</v>
      </c>
      <c r="Z5394" s="41">
        <f t="shared" si="654"/>
        <v>2</v>
      </c>
    </row>
    <row r="5395" spans="2:26" ht="15.75" customHeight="1">
      <c r="B5395" s="72">
        <v>41864</v>
      </c>
      <c r="C5395" s="116">
        <v>0.375</v>
      </c>
      <c r="D5395" s="74">
        <f t="shared" si="650"/>
        <v>41864.375</v>
      </c>
      <c r="E5395" s="117">
        <v>15.124485995000001</v>
      </c>
      <c r="F5395" s="24">
        <f t="shared" si="647"/>
        <v>28.887768250450002</v>
      </c>
      <c r="G5395" s="117">
        <v>27.292227435000001</v>
      </c>
      <c r="H5395" s="24">
        <f t="shared" si="648"/>
        <v>52.128154400850001</v>
      </c>
      <c r="I5395" s="117">
        <v>12.1677414395</v>
      </c>
      <c r="J5395" s="24">
        <f t="shared" si="649"/>
        <v>23.240386149445001</v>
      </c>
      <c r="K5395" s="14">
        <f t="shared" si="651"/>
        <v>3</v>
      </c>
      <c r="L5395" s="41">
        <f t="shared" si="652"/>
        <v>-23.68966096219372</v>
      </c>
      <c r="M5395" s="41">
        <f t="shared" si="653"/>
        <v>2</v>
      </c>
      <c r="N5395" s="18"/>
      <c r="X5395" s="48">
        <v>200</v>
      </c>
      <c r="Y5395" s="48">
        <v>40</v>
      </c>
      <c r="Z5395" s="41">
        <f t="shared" si="654"/>
        <v>2</v>
      </c>
    </row>
    <row r="5396" spans="2:26" ht="15.75" customHeight="1">
      <c r="B5396" s="72">
        <v>41864</v>
      </c>
      <c r="C5396" s="116">
        <v>0.41666666666424135</v>
      </c>
      <c r="D5396" s="74">
        <f t="shared" si="650"/>
        <v>41864.416666666664</v>
      </c>
      <c r="E5396" s="117">
        <v>16.590578775000001</v>
      </c>
      <c r="F5396" s="24">
        <f t="shared" si="647"/>
        <v>31.68800546025</v>
      </c>
      <c r="G5396" s="117">
        <v>26.797027085</v>
      </c>
      <c r="H5396" s="24">
        <f t="shared" si="648"/>
        <v>51.182321732349997</v>
      </c>
      <c r="I5396" s="117">
        <v>10.206448309000001</v>
      </c>
      <c r="J5396" s="24">
        <f t="shared" si="649"/>
        <v>19.494316270190001</v>
      </c>
      <c r="K5396" s="14">
        <f t="shared" si="651"/>
        <v>3</v>
      </c>
      <c r="L5396" s="41">
        <f t="shared" si="652"/>
        <v>-27.43573084144872</v>
      </c>
      <c r="M5396" s="41">
        <f t="shared" si="653"/>
        <v>2</v>
      </c>
      <c r="N5396" s="18"/>
      <c r="X5396" s="48">
        <v>200</v>
      </c>
      <c r="Y5396" s="48">
        <v>40</v>
      </c>
      <c r="Z5396" s="41">
        <f t="shared" si="654"/>
        <v>2</v>
      </c>
    </row>
    <row r="5397" spans="2:26" ht="15.75" customHeight="1">
      <c r="B5397" s="72">
        <v>41864</v>
      </c>
      <c r="C5397" s="116">
        <v>0.45833333333575865</v>
      </c>
      <c r="D5397" s="74">
        <f t="shared" si="650"/>
        <v>41864.458333333336</v>
      </c>
      <c r="E5397" s="117">
        <v>17.801415724999998</v>
      </c>
      <c r="F5397" s="24">
        <f t="shared" si="647"/>
        <v>34.000704034749994</v>
      </c>
      <c r="G5397" s="117">
        <v>30.890475282499999</v>
      </c>
      <c r="H5397" s="24">
        <f t="shared" si="648"/>
        <v>59.000807789574992</v>
      </c>
      <c r="I5397" s="117">
        <v>13.08905956025</v>
      </c>
      <c r="J5397" s="24">
        <f t="shared" si="649"/>
        <v>25.000103760077497</v>
      </c>
      <c r="K5397" s="14">
        <f t="shared" si="651"/>
        <v>3</v>
      </c>
      <c r="L5397" s="41">
        <f t="shared" si="652"/>
        <v>-21.929943351561224</v>
      </c>
      <c r="M5397" s="41">
        <f t="shared" si="653"/>
        <v>2</v>
      </c>
      <c r="N5397" s="18"/>
      <c r="X5397" s="48">
        <v>200</v>
      </c>
      <c r="Y5397" s="48">
        <v>40</v>
      </c>
      <c r="Z5397" s="41">
        <f t="shared" si="654"/>
        <v>2</v>
      </c>
    </row>
    <row r="5398" spans="2:26" ht="15.75" customHeight="1">
      <c r="B5398" s="72">
        <v>41864</v>
      </c>
      <c r="C5398" s="116">
        <v>0.5</v>
      </c>
      <c r="D5398" s="74">
        <f t="shared" si="650"/>
        <v>41864.5</v>
      </c>
      <c r="E5398" s="117">
        <v>16.061789469000001</v>
      </c>
      <c r="F5398" s="24">
        <f t="shared" si="647"/>
        <v>30.678017885789998</v>
      </c>
      <c r="G5398" s="117">
        <v>27.77338984</v>
      </c>
      <c r="H5398" s="24">
        <f t="shared" si="648"/>
        <v>53.047174594399998</v>
      </c>
      <c r="I5398" s="117">
        <v>11.71160037225</v>
      </c>
      <c r="J5398" s="24">
        <f t="shared" si="649"/>
        <v>22.369156710997501</v>
      </c>
      <c r="K5398" s="14">
        <f t="shared" si="651"/>
        <v>3</v>
      </c>
      <c r="L5398" s="41">
        <f t="shared" si="652"/>
        <v>-24.56089040064122</v>
      </c>
      <c r="M5398" s="41">
        <f t="shared" si="653"/>
        <v>2</v>
      </c>
      <c r="N5398" s="18"/>
      <c r="X5398" s="48">
        <v>200</v>
      </c>
      <c r="Y5398" s="48">
        <v>40</v>
      </c>
      <c r="Z5398" s="41">
        <f t="shared" si="654"/>
        <v>2</v>
      </c>
    </row>
    <row r="5399" spans="2:26" ht="15.75" customHeight="1">
      <c r="B5399" s="72">
        <v>41864</v>
      </c>
      <c r="C5399" s="116">
        <v>0.54166666666424135</v>
      </c>
      <c r="D5399" s="74">
        <f t="shared" si="650"/>
        <v>41864.541666666664</v>
      </c>
      <c r="E5399" s="117">
        <v>16.132109952499999</v>
      </c>
      <c r="F5399" s="24">
        <f t="shared" si="647"/>
        <v>30.812330009274998</v>
      </c>
      <c r="G5399" s="117">
        <v>27.594960332500001</v>
      </c>
      <c r="H5399" s="24">
        <f t="shared" si="648"/>
        <v>52.706374235075003</v>
      </c>
      <c r="I5399" s="117">
        <v>11.462850382499999</v>
      </c>
      <c r="J5399" s="24">
        <f t="shared" si="649"/>
        <v>21.894044230574998</v>
      </c>
      <c r="K5399" s="14">
        <f t="shared" si="651"/>
        <v>3</v>
      </c>
      <c r="L5399" s="41">
        <f t="shared" si="652"/>
        <v>-25.036002881063723</v>
      </c>
      <c r="M5399" s="41">
        <f t="shared" si="653"/>
        <v>2</v>
      </c>
      <c r="N5399" s="18"/>
      <c r="X5399" s="48">
        <v>200</v>
      </c>
      <c r="Y5399" s="48">
        <v>40</v>
      </c>
      <c r="Z5399" s="41">
        <f t="shared" si="654"/>
        <v>2</v>
      </c>
    </row>
    <row r="5400" spans="2:26" ht="15.75" customHeight="1">
      <c r="B5400" s="72">
        <v>41864</v>
      </c>
      <c r="C5400" s="116">
        <v>0.58333333333575865</v>
      </c>
      <c r="D5400" s="74">
        <f t="shared" si="650"/>
        <v>41864.583333333336</v>
      </c>
      <c r="E5400" s="117">
        <v>18.3977434675</v>
      </c>
      <c r="F5400" s="24">
        <f t="shared" si="647"/>
        <v>35.139690022924995</v>
      </c>
      <c r="G5400" s="117">
        <v>32.079754617500001</v>
      </c>
      <c r="H5400" s="24">
        <f t="shared" si="648"/>
        <v>61.272331319425</v>
      </c>
      <c r="I5400" s="117">
        <v>13.68201114875</v>
      </c>
      <c r="J5400" s="24">
        <f t="shared" si="649"/>
        <v>26.132641294112499</v>
      </c>
      <c r="K5400" s="14">
        <f t="shared" si="651"/>
        <v>3</v>
      </c>
      <c r="L5400" s="41">
        <f t="shared" si="652"/>
        <v>-20.797405817526222</v>
      </c>
      <c r="M5400" s="41">
        <f t="shared" si="653"/>
        <v>2</v>
      </c>
      <c r="N5400" s="18"/>
      <c r="X5400" s="48">
        <v>200</v>
      </c>
      <c r="Y5400" s="48">
        <v>40</v>
      </c>
      <c r="Z5400" s="41">
        <f t="shared" si="654"/>
        <v>2</v>
      </c>
    </row>
    <row r="5401" spans="2:26" ht="15.75" customHeight="1">
      <c r="B5401" s="72">
        <v>41864</v>
      </c>
      <c r="C5401" s="116">
        <v>0.625</v>
      </c>
      <c r="D5401" s="74">
        <f t="shared" si="650"/>
        <v>41864.625</v>
      </c>
      <c r="E5401" s="117">
        <v>31.400560460000001</v>
      </c>
      <c r="F5401" s="24">
        <f t="shared" si="647"/>
        <v>59.975070478600003</v>
      </c>
      <c r="G5401" s="117">
        <v>52.993178567500003</v>
      </c>
      <c r="H5401" s="24">
        <f t="shared" si="648"/>
        <v>101.216971063925</v>
      </c>
      <c r="I5401" s="117">
        <v>21.592618107500002</v>
      </c>
      <c r="J5401" s="24">
        <f t="shared" si="649"/>
        <v>41.241900585324998</v>
      </c>
      <c r="K5401" s="14">
        <f t="shared" si="651"/>
        <v>3</v>
      </c>
      <c r="L5401" s="41">
        <f t="shared" si="652"/>
        <v>-5.688146526313723</v>
      </c>
      <c r="M5401" s="41">
        <f t="shared" si="653"/>
        <v>2</v>
      </c>
      <c r="N5401" s="18"/>
      <c r="X5401" s="48">
        <v>200</v>
      </c>
      <c r="Y5401" s="48">
        <v>40</v>
      </c>
      <c r="Z5401" s="41">
        <f t="shared" si="654"/>
        <v>2</v>
      </c>
    </row>
    <row r="5402" spans="2:26" ht="15.75" customHeight="1">
      <c r="B5402" s="72">
        <v>41864</v>
      </c>
      <c r="C5402" s="116">
        <v>0.66666666666424135</v>
      </c>
      <c r="D5402" s="74">
        <f t="shared" si="650"/>
        <v>41864.666666666664</v>
      </c>
      <c r="E5402" s="117">
        <v>24.1188559</v>
      </c>
      <c r="F5402" s="24">
        <f t="shared" si="647"/>
        <v>46.067014768999996</v>
      </c>
      <c r="G5402" s="117">
        <v>40.514329277500003</v>
      </c>
      <c r="H5402" s="24">
        <f t="shared" si="648"/>
        <v>77.382368920025002</v>
      </c>
      <c r="I5402" s="117">
        <v>16.395473379999999</v>
      </c>
      <c r="J5402" s="24">
        <f t="shared" si="649"/>
        <v>31.315354155799994</v>
      </c>
      <c r="K5402" s="14">
        <f t="shared" si="651"/>
        <v>3</v>
      </c>
      <c r="L5402" s="41">
        <f t="shared" si="652"/>
        <v>-15.614692955838727</v>
      </c>
      <c r="M5402" s="41">
        <f t="shared" si="653"/>
        <v>2</v>
      </c>
      <c r="N5402" s="18"/>
      <c r="X5402" s="48">
        <v>200</v>
      </c>
      <c r="Y5402" s="48">
        <v>40</v>
      </c>
      <c r="Z5402" s="41">
        <f t="shared" si="654"/>
        <v>2</v>
      </c>
    </row>
    <row r="5403" spans="2:26" ht="15.75" customHeight="1">
      <c r="B5403" s="72">
        <v>41864</v>
      </c>
      <c r="C5403" s="116">
        <v>0.70833333333575865</v>
      </c>
      <c r="D5403" s="74">
        <f t="shared" si="650"/>
        <v>41864.708333333336</v>
      </c>
      <c r="E5403" s="117">
        <v>28.1880878475</v>
      </c>
      <c r="F5403" s="24">
        <f t="shared" si="647"/>
        <v>53.839247788724997</v>
      </c>
      <c r="G5403" s="117">
        <v>48.285798544999999</v>
      </c>
      <c r="H5403" s="24">
        <f t="shared" si="648"/>
        <v>92.225875220949987</v>
      </c>
      <c r="I5403" s="117">
        <v>20.0977107</v>
      </c>
      <c r="J5403" s="24">
        <f t="shared" si="649"/>
        <v>38.386627437000001</v>
      </c>
      <c r="K5403" s="14">
        <f t="shared" si="651"/>
        <v>3</v>
      </c>
      <c r="L5403" s="41">
        <f t="shared" si="652"/>
        <v>-8.5434196746387201</v>
      </c>
      <c r="M5403" s="41">
        <f t="shared" si="653"/>
        <v>2</v>
      </c>
      <c r="N5403" s="18"/>
      <c r="X5403" s="48">
        <v>200</v>
      </c>
      <c r="Y5403" s="48">
        <v>40</v>
      </c>
      <c r="Z5403" s="41">
        <f t="shared" si="654"/>
        <v>2</v>
      </c>
    </row>
    <row r="5404" spans="2:26" ht="15.75" customHeight="1">
      <c r="B5404" s="72">
        <v>41864</v>
      </c>
      <c r="C5404" s="116">
        <v>0.75</v>
      </c>
      <c r="D5404" s="74">
        <f t="shared" si="650"/>
        <v>41864.75</v>
      </c>
      <c r="E5404" s="117">
        <v>15.726803504999999</v>
      </c>
      <c r="F5404" s="24">
        <f t="shared" si="647"/>
        <v>30.038194694549997</v>
      </c>
      <c r="G5404" s="117">
        <v>28.306401879999999</v>
      </c>
      <c r="H5404" s="24">
        <f t="shared" si="648"/>
        <v>54.065227590799999</v>
      </c>
      <c r="I5404" s="117">
        <v>12.579598375</v>
      </c>
      <c r="J5404" s="24">
        <f t="shared" si="649"/>
        <v>24.027032896249999</v>
      </c>
      <c r="K5404" s="14">
        <f t="shared" si="651"/>
        <v>3</v>
      </c>
      <c r="L5404" s="41">
        <f t="shared" si="652"/>
        <v>-22.903014215388723</v>
      </c>
      <c r="M5404" s="41">
        <f t="shared" si="653"/>
        <v>2</v>
      </c>
      <c r="N5404" s="18"/>
      <c r="X5404" s="48">
        <v>200</v>
      </c>
      <c r="Y5404" s="48">
        <v>40</v>
      </c>
      <c r="Z5404" s="41">
        <f t="shared" si="654"/>
        <v>2</v>
      </c>
    </row>
    <row r="5405" spans="2:26" ht="15.75" customHeight="1">
      <c r="B5405" s="72">
        <v>41864</v>
      </c>
      <c r="C5405" s="116">
        <v>0.79166666666424135</v>
      </c>
      <c r="D5405" s="74">
        <f t="shared" si="650"/>
        <v>41864.791666666664</v>
      </c>
      <c r="E5405" s="117">
        <v>10.547794226000001</v>
      </c>
      <c r="F5405" s="24">
        <f t="shared" si="647"/>
        <v>20.14628697166</v>
      </c>
      <c r="G5405" s="117">
        <v>19.312677845</v>
      </c>
      <c r="H5405" s="24">
        <f t="shared" si="648"/>
        <v>36.887214683949999</v>
      </c>
      <c r="I5405" s="117">
        <v>8.7648836162499997</v>
      </c>
      <c r="J5405" s="24">
        <f t="shared" si="649"/>
        <v>16.7409277070375</v>
      </c>
      <c r="K5405" s="14">
        <f t="shared" si="651"/>
        <v>3</v>
      </c>
      <c r="L5405" s="41">
        <f t="shared" si="652"/>
        <v>-30.189119404601222</v>
      </c>
      <c r="M5405" s="41">
        <f t="shared" si="653"/>
        <v>2</v>
      </c>
      <c r="N5405" s="18"/>
      <c r="X5405" s="48">
        <v>200</v>
      </c>
      <c r="Y5405" s="48">
        <v>40</v>
      </c>
      <c r="Z5405" s="41">
        <f t="shared" si="654"/>
        <v>2</v>
      </c>
    </row>
    <row r="5406" spans="2:26" ht="15.75" customHeight="1">
      <c r="B5406" s="72">
        <v>41864</v>
      </c>
      <c r="C5406" s="116">
        <v>0.83333333333575865</v>
      </c>
      <c r="D5406" s="74">
        <f t="shared" si="650"/>
        <v>41864.833333333336</v>
      </c>
      <c r="E5406" s="117">
        <v>13.5059557075</v>
      </c>
      <c r="F5406" s="24">
        <f t="shared" si="647"/>
        <v>25.796375401324998</v>
      </c>
      <c r="G5406" s="117">
        <v>24.171530714999999</v>
      </c>
      <c r="H5406" s="24">
        <f t="shared" si="648"/>
        <v>46.167623665649998</v>
      </c>
      <c r="I5406" s="117">
        <v>10.66557500725</v>
      </c>
      <c r="J5406" s="24">
        <f t="shared" si="649"/>
        <v>20.371248263847498</v>
      </c>
      <c r="K5406" s="14">
        <f t="shared" si="651"/>
        <v>3</v>
      </c>
      <c r="L5406" s="41">
        <f t="shared" si="652"/>
        <v>-26.558798847791223</v>
      </c>
      <c r="M5406" s="41">
        <f t="shared" si="653"/>
        <v>2</v>
      </c>
      <c r="N5406" s="18"/>
      <c r="X5406" s="48">
        <v>200</v>
      </c>
      <c r="Y5406" s="48">
        <v>40</v>
      </c>
      <c r="Z5406" s="41">
        <f t="shared" si="654"/>
        <v>2</v>
      </c>
    </row>
    <row r="5407" spans="2:26" ht="15.75" customHeight="1">
      <c r="B5407" s="72">
        <v>41864</v>
      </c>
      <c r="C5407" s="116">
        <v>0.875</v>
      </c>
      <c r="D5407" s="74">
        <f t="shared" si="650"/>
        <v>41864.875</v>
      </c>
      <c r="E5407" s="117">
        <v>10.797567877500001</v>
      </c>
      <c r="F5407" s="24">
        <f t="shared" si="647"/>
        <v>20.623354646025</v>
      </c>
      <c r="G5407" s="117">
        <v>19.131697435</v>
      </c>
      <c r="H5407" s="24">
        <f t="shared" si="648"/>
        <v>36.541542100849995</v>
      </c>
      <c r="I5407" s="117">
        <v>8.3341295577499999</v>
      </c>
      <c r="J5407" s="24">
        <f t="shared" si="649"/>
        <v>15.918187455302499</v>
      </c>
      <c r="K5407" s="14">
        <f t="shared" si="651"/>
        <v>3</v>
      </c>
      <c r="L5407" s="41">
        <f t="shared" si="652"/>
        <v>-31.01185965633622</v>
      </c>
      <c r="M5407" s="41">
        <f t="shared" si="653"/>
        <v>2</v>
      </c>
      <c r="N5407" s="18"/>
      <c r="X5407" s="48">
        <v>200</v>
      </c>
      <c r="Y5407" s="48">
        <v>40</v>
      </c>
      <c r="Z5407" s="41">
        <f t="shared" si="654"/>
        <v>2</v>
      </c>
    </row>
    <row r="5408" spans="2:26" ht="15.75" customHeight="1">
      <c r="B5408" s="72">
        <v>41864</v>
      </c>
      <c r="C5408" s="116">
        <v>0.91666666666424135</v>
      </c>
      <c r="D5408" s="74">
        <f t="shared" si="650"/>
        <v>41864.916666666664</v>
      </c>
      <c r="E5408" s="117">
        <v>6.3751671685</v>
      </c>
      <c r="F5408" s="24">
        <f t="shared" si="647"/>
        <v>12.176569291834999</v>
      </c>
      <c r="G5408" s="117">
        <v>10.54981086275</v>
      </c>
      <c r="H5408" s="24">
        <f t="shared" si="648"/>
        <v>20.150138747852498</v>
      </c>
      <c r="I5408" s="117">
        <v>4.1746436942500003</v>
      </c>
      <c r="J5408" s="24">
        <f t="shared" si="649"/>
        <v>7.9735694560175006</v>
      </c>
      <c r="K5408" s="14">
        <f t="shared" si="651"/>
        <v>3</v>
      </c>
      <c r="L5408" s="41">
        <f t="shared" si="652"/>
        <v>-38.956477655621221</v>
      </c>
      <c r="M5408" s="41">
        <f t="shared" si="653"/>
        <v>2</v>
      </c>
      <c r="N5408" s="18"/>
      <c r="X5408" s="48">
        <v>200</v>
      </c>
      <c r="Y5408" s="48">
        <v>40</v>
      </c>
      <c r="Z5408" s="41">
        <f t="shared" si="654"/>
        <v>2</v>
      </c>
    </row>
    <row r="5409" spans="2:26" ht="15.75" customHeight="1">
      <c r="B5409" s="72">
        <v>41864</v>
      </c>
      <c r="C5409" s="116">
        <v>0.95833333333575865</v>
      </c>
      <c r="D5409" s="74">
        <f t="shared" si="650"/>
        <v>41864.958333333336</v>
      </c>
      <c r="E5409" s="117">
        <v>7.611145896</v>
      </c>
      <c r="F5409" s="24">
        <f t="shared" si="647"/>
        <v>14.53728866136</v>
      </c>
      <c r="G5409" s="117">
        <v>13.883193497500001</v>
      </c>
      <c r="H5409" s="24">
        <f t="shared" si="648"/>
        <v>26.516899580225001</v>
      </c>
      <c r="I5409" s="117">
        <v>6.2720476032499999</v>
      </c>
      <c r="J5409" s="24">
        <f t="shared" si="649"/>
        <v>11.979610922207499</v>
      </c>
      <c r="K5409" s="14">
        <f t="shared" si="651"/>
        <v>3</v>
      </c>
      <c r="L5409" s="41">
        <f t="shared" si="652"/>
        <v>-34.950436189431223</v>
      </c>
      <c r="M5409" s="41">
        <f t="shared" si="653"/>
        <v>2</v>
      </c>
      <c r="N5409" s="18"/>
      <c r="X5409" s="48">
        <v>200</v>
      </c>
      <c r="Y5409" s="48">
        <v>40</v>
      </c>
      <c r="Z5409" s="41">
        <f t="shared" si="654"/>
        <v>2</v>
      </c>
    </row>
    <row r="5410" spans="2:26" ht="15.75" customHeight="1">
      <c r="B5410" s="72">
        <v>41865</v>
      </c>
      <c r="C5410" s="116">
        <v>0</v>
      </c>
      <c r="D5410" s="74">
        <f t="shared" si="650"/>
        <v>41865</v>
      </c>
      <c r="E5410" s="117">
        <v>5.9940558509999997</v>
      </c>
      <c r="F5410" s="24">
        <f t="shared" si="647"/>
        <v>11.448646675409998</v>
      </c>
      <c r="G5410" s="117">
        <v>11.435072627749999</v>
      </c>
      <c r="H5410" s="24">
        <f t="shared" si="648"/>
        <v>21.8409887190025</v>
      </c>
      <c r="I5410" s="117">
        <v>5.4410167777499998</v>
      </c>
      <c r="J5410" s="24">
        <f t="shared" si="649"/>
        <v>10.392342045502499</v>
      </c>
      <c r="K5410" s="14">
        <f t="shared" si="651"/>
        <v>4</v>
      </c>
      <c r="L5410" s="41">
        <f t="shared" si="652"/>
        <v>-36.537705066136226</v>
      </c>
      <c r="M5410" s="41">
        <f t="shared" si="653"/>
        <v>2</v>
      </c>
      <c r="N5410" s="18"/>
      <c r="X5410" s="48">
        <v>200</v>
      </c>
      <c r="Y5410" s="48">
        <v>40</v>
      </c>
      <c r="Z5410" s="41">
        <f t="shared" si="654"/>
        <v>2</v>
      </c>
    </row>
    <row r="5411" spans="2:26" ht="15.75" customHeight="1">
      <c r="B5411" s="72">
        <v>41865</v>
      </c>
      <c r="C5411" s="116">
        <v>4.1666666664241347E-2</v>
      </c>
      <c r="D5411" s="74">
        <f t="shared" si="650"/>
        <v>41865.041666666664</v>
      </c>
      <c r="E5411" s="117">
        <v>6.6682461787499996</v>
      </c>
      <c r="F5411" s="24">
        <f t="shared" si="647"/>
        <v>12.736350201412499</v>
      </c>
      <c r="G5411" s="117">
        <v>11.73477201575</v>
      </c>
      <c r="H5411" s="24">
        <f t="shared" si="648"/>
        <v>22.4134145500825</v>
      </c>
      <c r="I5411" s="117">
        <v>5.0665258355000002</v>
      </c>
      <c r="J5411" s="24">
        <f t="shared" si="649"/>
        <v>9.6770643458050003</v>
      </c>
      <c r="K5411" s="14">
        <f t="shared" si="651"/>
        <v>4</v>
      </c>
      <c r="L5411" s="41">
        <f t="shared" si="652"/>
        <v>-37.252982765833721</v>
      </c>
      <c r="M5411" s="41">
        <f t="shared" si="653"/>
        <v>2</v>
      </c>
      <c r="N5411" s="18"/>
      <c r="X5411" s="48">
        <v>200</v>
      </c>
      <c r="Y5411" s="48">
        <v>40</v>
      </c>
      <c r="Z5411" s="41">
        <f t="shared" si="654"/>
        <v>2</v>
      </c>
    </row>
    <row r="5412" spans="2:26" ht="15.75" customHeight="1">
      <c r="B5412" s="72">
        <v>41865</v>
      </c>
      <c r="C5412" s="116">
        <v>8.3333333335758653E-2</v>
      </c>
      <c r="D5412" s="74">
        <f t="shared" si="650"/>
        <v>41865.083333333336</v>
      </c>
      <c r="E5412" s="117">
        <v>17.7678082925</v>
      </c>
      <c r="F5412" s="24">
        <f t="shared" si="647"/>
        <v>33.936513838674998</v>
      </c>
      <c r="G5412" s="117">
        <v>29.494969037499999</v>
      </c>
      <c r="H5412" s="24">
        <f t="shared" si="648"/>
        <v>56.335390861624994</v>
      </c>
      <c r="I5412" s="117">
        <v>11.727160747499999</v>
      </c>
      <c r="J5412" s="24">
        <f t="shared" si="649"/>
        <v>22.398877027724996</v>
      </c>
      <c r="K5412" s="14">
        <f t="shared" si="651"/>
        <v>4</v>
      </c>
      <c r="L5412" s="41">
        <f t="shared" si="652"/>
        <v>-24.531170083913725</v>
      </c>
      <c r="M5412" s="41">
        <f t="shared" si="653"/>
        <v>2</v>
      </c>
      <c r="N5412" s="18"/>
      <c r="X5412" s="48">
        <v>200</v>
      </c>
      <c r="Y5412" s="48">
        <v>40</v>
      </c>
      <c r="Z5412" s="41">
        <f t="shared" si="654"/>
        <v>2</v>
      </c>
    </row>
    <row r="5413" spans="2:26" ht="15.75" customHeight="1">
      <c r="B5413" s="72">
        <v>41865</v>
      </c>
      <c r="C5413" s="116">
        <v>0.125</v>
      </c>
      <c r="D5413" s="74">
        <f t="shared" si="650"/>
        <v>41865.125</v>
      </c>
      <c r="E5413" s="117">
        <v>25.939390992500002</v>
      </c>
      <c r="F5413" s="24">
        <f t="shared" si="647"/>
        <v>49.544236795674998</v>
      </c>
      <c r="G5413" s="117">
        <v>40.398146902500002</v>
      </c>
      <c r="H5413" s="24">
        <f t="shared" si="648"/>
        <v>77.160460583775006</v>
      </c>
      <c r="I5413" s="117">
        <v>14.45875591075</v>
      </c>
      <c r="J5413" s="24">
        <f t="shared" si="649"/>
        <v>27.616223789532498</v>
      </c>
      <c r="K5413" s="14">
        <f t="shared" si="651"/>
        <v>4</v>
      </c>
      <c r="L5413" s="41">
        <f t="shared" si="652"/>
        <v>-19.313823322106224</v>
      </c>
      <c r="M5413" s="41">
        <f t="shared" si="653"/>
        <v>2</v>
      </c>
      <c r="N5413" s="18"/>
      <c r="X5413" s="48">
        <v>200</v>
      </c>
      <c r="Y5413" s="48">
        <v>40</v>
      </c>
      <c r="Z5413" s="41">
        <f t="shared" si="654"/>
        <v>2</v>
      </c>
    </row>
    <row r="5414" spans="2:26" ht="15.75" customHeight="1">
      <c r="B5414" s="72">
        <v>41865</v>
      </c>
      <c r="C5414" s="116">
        <v>0.16666666666424135</v>
      </c>
      <c r="D5414" s="74">
        <f t="shared" si="650"/>
        <v>41865.166666666664</v>
      </c>
      <c r="E5414" s="117">
        <v>27.363735567500001</v>
      </c>
      <c r="F5414" s="24">
        <f t="shared" si="647"/>
        <v>52.264734933924998</v>
      </c>
      <c r="G5414" s="117">
        <v>46.139704742500001</v>
      </c>
      <c r="H5414" s="24">
        <f t="shared" si="648"/>
        <v>88.126836058175002</v>
      </c>
      <c r="I5414" s="117">
        <v>18.775969177499999</v>
      </c>
      <c r="J5414" s="24">
        <f t="shared" si="649"/>
        <v>35.862101129024992</v>
      </c>
      <c r="K5414" s="14">
        <f t="shared" si="651"/>
        <v>4</v>
      </c>
      <c r="L5414" s="41">
        <f t="shared" si="652"/>
        <v>-11.067945982613729</v>
      </c>
      <c r="M5414" s="41">
        <f t="shared" si="653"/>
        <v>2</v>
      </c>
      <c r="N5414" s="18"/>
      <c r="X5414" s="48">
        <v>200</v>
      </c>
      <c r="Y5414" s="48">
        <v>40</v>
      </c>
      <c r="Z5414" s="41">
        <f t="shared" si="654"/>
        <v>2</v>
      </c>
    </row>
    <row r="5415" spans="2:26" ht="15.75" customHeight="1">
      <c r="B5415" s="72">
        <v>41865</v>
      </c>
      <c r="C5415" s="116">
        <v>0.20833333333575865</v>
      </c>
      <c r="D5415" s="74">
        <f t="shared" si="650"/>
        <v>41865.208333333336</v>
      </c>
      <c r="E5415" s="117">
        <v>31.743458292500002</v>
      </c>
      <c r="F5415" s="24">
        <f t="shared" si="647"/>
        <v>60.630005338674998</v>
      </c>
      <c r="G5415" s="117">
        <v>52.043090752499999</v>
      </c>
      <c r="H5415" s="24">
        <f t="shared" si="648"/>
        <v>99.402303337275001</v>
      </c>
      <c r="I5415" s="117">
        <v>20.299632460000002</v>
      </c>
      <c r="J5415" s="24">
        <f t="shared" si="649"/>
        <v>38.772297998600003</v>
      </c>
      <c r="K5415" s="14">
        <f t="shared" si="651"/>
        <v>4</v>
      </c>
      <c r="L5415" s="41">
        <f t="shared" si="652"/>
        <v>-8.1577491130387187</v>
      </c>
      <c r="M5415" s="41">
        <f t="shared" si="653"/>
        <v>2</v>
      </c>
      <c r="N5415" s="18"/>
      <c r="X5415" s="48">
        <v>200</v>
      </c>
      <c r="Y5415" s="48">
        <v>40</v>
      </c>
      <c r="Z5415" s="41">
        <f t="shared" si="654"/>
        <v>2</v>
      </c>
    </row>
    <row r="5416" spans="2:26" ht="15.75" customHeight="1">
      <c r="B5416" s="72">
        <v>41865</v>
      </c>
      <c r="C5416" s="116">
        <v>0.25</v>
      </c>
      <c r="D5416" s="74">
        <f t="shared" si="650"/>
        <v>41865.25</v>
      </c>
      <c r="E5416" s="117">
        <v>24.827742799999999</v>
      </c>
      <c r="F5416" s="24">
        <f t="shared" si="647"/>
        <v>47.420988747999999</v>
      </c>
      <c r="G5416" s="117">
        <v>41.148306275000003</v>
      </c>
      <c r="H5416" s="24">
        <f t="shared" si="648"/>
        <v>78.593264985250002</v>
      </c>
      <c r="I5416" s="117">
        <v>16.320563472500002</v>
      </c>
      <c r="J5416" s="24">
        <f t="shared" si="649"/>
        <v>31.172276232475003</v>
      </c>
      <c r="K5416" s="14">
        <f t="shared" si="651"/>
        <v>4</v>
      </c>
      <c r="L5416" s="41">
        <f t="shared" si="652"/>
        <v>-15.757770879163719</v>
      </c>
      <c r="M5416" s="41">
        <f t="shared" si="653"/>
        <v>2</v>
      </c>
      <c r="N5416" s="18"/>
      <c r="X5416" s="48">
        <v>200</v>
      </c>
      <c r="Y5416" s="48">
        <v>40</v>
      </c>
      <c r="Z5416" s="41">
        <f t="shared" si="654"/>
        <v>2</v>
      </c>
    </row>
    <row r="5417" spans="2:26" ht="15.75" customHeight="1">
      <c r="B5417" s="72">
        <v>41865</v>
      </c>
      <c r="C5417" s="116">
        <v>0.29166666666424135</v>
      </c>
      <c r="D5417" s="74">
        <f t="shared" si="650"/>
        <v>41865.291666666664</v>
      </c>
      <c r="E5417" s="117">
        <v>22.803399622499999</v>
      </c>
      <c r="F5417" s="24">
        <f t="shared" si="647"/>
        <v>43.554493278974995</v>
      </c>
      <c r="G5417" s="117">
        <v>37.811229574999999</v>
      </c>
      <c r="H5417" s="24">
        <f t="shared" si="648"/>
        <v>72.219448488249995</v>
      </c>
      <c r="I5417" s="117">
        <v>15.007829947499999</v>
      </c>
      <c r="J5417" s="24">
        <f t="shared" si="649"/>
        <v>28.664955199724997</v>
      </c>
      <c r="K5417" s="14">
        <f t="shared" si="651"/>
        <v>4</v>
      </c>
      <c r="L5417" s="41">
        <f t="shared" si="652"/>
        <v>-18.265091911913725</v>
      </c>
      <c r="M5417" s="41">
        <f t="shared" si="653"/>
        <v>2</v>
      </c>
      <c r="N5417" s="18"/>
      <c r="X5417" s="48">
        <v>200</v>
      </c>
      <c r="Y5417" s="48">
        <v>40</v>
      </c>
      <c r="Z5417" s="41">
        <f t="shared" si="654"/>
        <v>2</v>
      </c>
    </row>
    <row r="5418" spans="2:26" ht="15.75" customHeight="1">
      <c r="B5418" s="72">
        <v>41865</v>
      </c>
      <c r="C5418" s="116">
        <v>0.33333333333575865</v>
      </c>
      <c r="D5418" s="74">
        <f t="shared" si="650"/>
        <v>41865.333333333336</v>
      </c>
      <c r="E5418" s="117">
        <v>25.2091370875</v>
      </c>
      <c r="F5418" s="24">
        <f t="shared" si="647"/>
        <v>48.149451837125</v>
      </c>
      <c r="G5418" s="117">
        <v>39.413514599999999</v>
      </c>
      <c r="H5418" s="24">
        <f t="shared" si="648"/>
        <v>75.279812886000002</v>
      </c>
      <c r="I5418" s="117">
        <v>14.204377514999999</v>
      </c>
      <c r="J5418" s="24">
        <f t="shared" si="649"/>
        <v>27.130361053649999</v>
      </c>
      <c r="K5418" s="14">
        <f t="shared" si="651"/>
        <v>4</v>
      </c>
      <c r="L5418" s="41">
        <f t="shared" si="652"/>
        <v>-19.799686057988723</v>
      </c>
      <c r="M5418" s="41">
        <f t="shared" si="653"/>
        <v>2</v>
      </c>
      <c r="N5418" s="18"/>
      <c r="X5418" s="48">
        <v>200</v>
      </c>
      <c r="Y5418" s="48">
        <v>40</v>
      </c>
      <c r="Z5418" s="41">
        <f t="shared" si="654"/>
        <v>2</v>
      </c>
    </row>
    <row r="5419" spans="2:26" ht="15.75" customHeight="1">
      <c r="B5419" s="72">
        <v>41865</v>
      </c>
      <c r="C5419" s="116">
        <v>0.375</v>
      </c>
      <c r="D5419" s="74">
        <f t="shared" si="650"/>
        <v>41865.375</v>
      </c>
      <c r="E5419" s="117">
        <v>15.614721565</v>
      </c>
      <c r="F5419" s="24">
        <f t="shared" si="647"/>
        <v>29.824118189149999</v>
      </c>
      <c r="G5419" s="117">
        <v>26.2965436725</v>
      </c>
      <c r="H5419" s="24">
        <f t="shared" si="648"/>
        <v>50.226398414475</v>
      </c>
      <c r="I5419" s="117">
        <v>10.681822107</v>
      </c>
      <c r="J5419" s="24">
        <f t="shared" si="649"/>
        <v>20.402280224369999</v>
      </c>
      <c r="K5419" s="14">
        <f t="shared" si="651"/>
        <v>4</v>
      </c>
      <c r="L5419" s="41">
        <f t="shared" si="652"/>
        <v>-26.527766887268722</v>
      </c>
      <c r="M5419" s="41">
        <f t="shared" si="653"/>
        <v>2</v>
      </c>
      <c r="N5419" s="18"/>
      <c r="X5419" s="48">
        <v>200</v>
      </c>
      <c r="Y5419" s="48">
        <v>40</v>
      </c>
      <c r="Z5419" s="41">
        <f t="shared" si="654"/>
        <v>2</v>
      </c>
    </row>
    <row r="5420" spans="2:26" ht="15.75" customHeight="1">
      <c r="B5420" s="72">
        <v>41865</v>
      </c>
      <c r="C5420" s="116">
        <v>0.41666666666424135</v>
      </c>
      <c r="D5420" s="74">
        <f t="shared" si="650"/>
        <v>41865.416666666664</v>
      </c>
      <c r="E5420" s="117">
        <v>14.7511221425</v>
      </c>
      <c r="F5420" s="24">
        <f t="shared" si="647"/>
        <v>28.174643292174999</v>
      </c>
      <c r="G5420" s="117">
        <v>27.574456707500001</v>
      </c>
      <c r="H5420" s="24">
        <f t="shared" si="648"/>
        <v>52.667212311325002</v>
      </c>
      <c r="I5420" s="117">
        <v>12.823334559999999</v>
      </c>
      <c r="J5420" s="24">
        <f t="shared" si="649"/>
        <v>24.492569009599997</v>
      </c>
      <c r="K5420" s="14">
        <f t="shared" si="651"/>
        <v>4</v>
      </c>
      <c r="L5420" s="41">
        <f t="shared" si="652"/>
        <v>-22.437478102038725</v>
      </c>
      <c r="M5420" s="41">
        <f t="shared" si="653"/>
        <v>2</v>
      </c>
      <c r="N5420" s="18"/>
      <c r="X5420" s="48">
        <v>200</v>
      </c>
      <c r="Y5420" s="48">
        <v>40</v>
      </c>
      <c r="Z5420" s="41">
        <f t="shared" si="654"/>
        <v>2</v>
      </c>
    </row>
    <row r="5421" spans="2:26" ht="15.75" customHeight="1">
      <c r="B5421" s="72">
        <v>41865</v>
      </c>
      <c r="C5421" s="116">
        <v>0.45833333333575865</v>
      </c>
      <c r="D5421" s="74">
        <f t="shared" si="650"/>
        <v>41865.458333333336</v>
      </c>
      <c r="E5421" s="117">
        <v>21.9842567225</v>
      </c>
      <c r="F5421" s="24">
        <f t="shared" si="647"/>
        <v>41.989930339974997</v>
      </c>
      <c r="G5421" s="117">
        <v>37.437770295</v>
      </c>
      <c r="H5421" s="24">
        <f t="shared" si="648"/>
        <v>71.50614126344999</v>
      </c>
      <c r="I5421" s="117">
        <v>15.4535135675</v>
      </c>
      <c r="J5421" s="24">
        <f t="shared" si="649"/>
        <v>29.516210913924997</v>
      </c>
      <c r="K5421" s="14">
        <f t="shared" si="651"/>
        <v>4</v>
      </c>
      <c r="L5421" s="41">
        <f t="shared" si="652"/>
        <v>-17.413836197713724</v>
      </c>
      <c r="M5421" s="41">
        <f t="shared" si="653"/>
        <v>2</v>
      </c>
      <c r="N5421" s="18"/>
      <c r="X5421" s="48">
        <v>200</v>
      </c>
      <c r="Y5421" s="48">
        <v>40</v>
      </c>
      <c r="Z5421" s="41">
        <f t="shared" si="654"/>
        <v>2</v>
      </c>
    </row>
    <row r="5422" spans="2:26" ht="15.75" customHeight="1">
      <c r="B5422" s="72">
        <v>41865</v>
      </c>
      <c r="C5422" s="116">
        <v>0.5</v>
      </c>
      <c r="D5422" s="74">
        <f t="shared" si="650"/>
        <v>41865.5</v>
      </c>
      <c r="E5422" s="117">
        <v>28.903944107499999</v>
      </c>
      <c r="F5422" s="24">
        <f t="shared" si="647"/>
        <v>55.206533245324998</v>
      </c>
      <c r="G5422" s="117">
        <v>50.999993035000003</v>
      </c>
      <c r="H5422" s="24">
        <f t="shared" si="648"/>
        <v>97.409986696849998</v>
      </c>
      <c r="I5422" s="117">
        <v>22.0960489275</v>
      </c>
      <c r="J5422" s="24">
        <f t="shared" si="649"/>
        <v>42.203453451525</v>
      </c>
      <c r="K5422" s="14">
        <f t="shared" si="651"/>
        <v>4</v>
      </c>
      <c r="L5422" s="41">
        <f t="shared" si="652"/>
        <v>-4.7265936601137213</v>
      </c>
      <c r="M5422" s="41">
        <f t="shared" si="653"/>
        <v>2</v>
      </c>
      <c r="N5422" s="18"/>
      <c r="X5422" s="48">
        <v>200</v>
      </c>
      <c r="Y5422" s="48">
        <v>40</v>
      </c>
      <c r="Z5422" s="41">
        <f t="shared" si="654"/>
        <v>2</v>
      </c>
    </row>
    <row r="5423" spans="2:26" ht="15.75" customHeight="1">
      <c r="B5423" s="72">
        <v>41865</v>
      </c>
      <c r="C5423" s="116">
        <v>0.54166666666424135</v>
      </c>
      <c r="D5423" s="74">
        <f t="shared" si="650"/>
        <v>41865.541666666664</v>
      </c>
      <c r="E5423" s="117">
        <v>36.358222102500001</v>
      </c>
      <c r="F5423" s="24">
        <f t="shared" si="647"/>
        <v>69.444204215775002</v>
      </c>
      <c r="G5423" s="117">
        <v>56.779539300000003</v>
      </c>
      <c r="H5423" s="24">
        <f t="shared" si="648"/>
        <v>108.448920063</v>
      </c>
      <c r="I5423" s="117">
        <v>20.421317195</v>
      </c>
      <c r="J5423" s="24">
        <f t="shared" si="649"/>
        <v>39.004715842449997</v>
      </c>
      <c r="K5423" s="14">
        <f t="shared" si="651"/>
        <v>4</v>
      </c>
      <c r="L5423" s="41">
        <f t="shared" si="652"/>
        <v>-7.9253312691887245</v>
      </c>
      <c r="M5423" s="41">
        <f t="shared" si="653"/>
        <v>2</v>
      </c>
      <c r="N5423" s="18"/>
      <c r="X5423" s="48">
        <v>200</v>
      </c>
      <c r="Y5423" s="48">
        <v>40</v>
      </c>
      <c r="Z5423" s="41">
        <f t="shared" si="654"/>
        <v>2</v>
      </c>
    </row>
    <row r="5424" spans="2:26" ht="15.75" customHeight="1">
      <c r="B5424" s="72">
        <v>41865</v>
      </c>
      <c r="C5424" s="116">
        <v>0.58333333333575865</v>
      </c>
      <c r="D5424" s="74">
        <f t="shared" si="650"/>
        <v>41865.583333333336</v>
      </c>
      <c r="E5424" s="117">
        <v>51.4780035275</v>
      </c>
      <c r="F5424" s="24">
        <f t="shared" si="647"/>
        <v>98.322986737525</v>
      </c>
      <c r="G5424" s="117">
        <v>79.818420130000007</v>
      </c>
      <c r="H5424" s="24">
        <f t="shared" si="648"/>
        <v>152.4531824483</v>
      </c>
      <c r="I5424" s="117">
        <v>28.3404166125</v>
      </c>
      <c r="J5424" s="24">
        <f t="shared" si="649"/>
        <v>54.130195729874998</v>
      </c>
      <c r="K5424" s="14">
        <f t="shared" si="651"/>
        <v>4</v>
      </c>
      <c r="L5424" s="41">
        <f t="shared" si="652"/>
        <v>7.2001486182362768</v>
      </c>
      <c r="M5424" s="41">
        <f t="shared" si="653"/>
        <v>2</v>
      </c>
      <c r="N5424" s="18"/>
      <c r="X5424" s="48">
        <v>200</v>
      </c>
      <c r="Y5424" s="48">
        <v>40</v>
      </c>
      <c r="Z5424" s="41">
        <f t="shared" si="654"/>
        <v>2</v>
      </c>
    </row>
    <row r="5425" spans="2:26" ht="15.75" customHeight="1">
      <c r="B5425" s="72">
        <v>41865</v>
      </c>
      <c r="C5425" s="116">
        <v>0.625</v>
      </c>
      <c r="D5425" s="74">
        <f t="shared" si="650"/>
        <v>41865.625</v>
      </c>
      <c r="E5425" s="117">
        <v>70.338222747499998</v>
      </c>
      <c r="F5425" s="24">
        <f t="shared" si="647"/>
        <v>134.34600544772499</v>
      </c>
      <c r="G5425" s="117">
        <v>106.03369143250001</v>
      </c>
      <c r="H5425" s="24">
        <f t="shared" si="648"/>
        <v>202.52435063607501</v>
      </c>
      <c r="I5425" s="117">
        <v>35.695468702500001</v>
      </c>
      <c r="J5425" s="24">
        <f t="shared" si="649"/>
        <v>68.178345221775004</v>
      </c>
      <c r="K5425" s="14">
        <f t="shared" si="651"/>
        <v>4</v>
      </c>
      <c r="L5425" s="41">
        <f t="shared" si="652"/>
        <v>21.248298110136282</v>
      </c>
      <c r="M5425" s="41">
        <f t="shared" si="653"/>
        <v>2</v>
      </c>
      <c r="N5425" s="18"/>
      <c r="X5425" s="48">
        <v>200</v>
      </c>
      <c r="Y5425" s="48">
        <v>40</v>
      </c>
      <c r="Z5425" s="41">
        <f t="shared" si="654"/>
        <v>2</v>
      </c>
    </row>
    <row r="5426" spans="2:26" ht="15.75" customHeight="1">
      <c r="B5426" s="72">
        <v>41865</v>
      </c>
      <c r="C5426" s="116">
        <v>0.66666666666424135</v>
      </c>
      <c r="D5426" s="74">
        <f t="shared" si="650"/>
        <v>41865.666666666664</v>
      </c>
      <c r="E5426" s="117">
        <v>40.122218092499999</v>
      </c>
      <c r="F5426" s="24">
        <f t="shared" si="647"/>
        <v>76.633436556674994</v>
      </c>
      <c r="G5426" s="117">
        <v>67.981473809999997</v>
      </c>
      <c r="H5426" s="24">
        <f t="shared" si="648"/>
        <v>129.84461497709998</v>
      </c>
      <c r="I5426" s="117">
        <v>27.85925572</v>
      </c>
      <c r="J5426" s="24">
        <f t="shared" si="649"/>
        <v>53.211178425199996</v>
      </c>
      <c r="K5426" s="14">
        <f t="shared" si="651"/>
        <v>4</v>
      </c>
      <c r="L5426" s="41">
        <f t="shared" si="652"/>
        <v>6.281131313561275</v>
      </c>
      <c r="M5426" s="41">
        <f t="shared" si="653"/>
        <v>2</v>
      </c>
      <c r="N5426" s="18"/>
      <c r="X5426" s="48">
        <v>200</v>
      </c>
      <c r="Y5426" s="48">
        <v>40</v>
      </c>
      <c r="Z5426" s="41">
        <f t="shared" si="654"/>
        <v>2</v>
      </c>
    </row>
    <row r="5427" spans="2:26" ht="15.75" customHeight="1">
      <c r="B5427" s="72">
        <v>41865</v>
      </c>
      <c r="C5427" s="116">
        <v>0.70833333333575865</v>
      </c>
      <c r="D5427" s="74">
        <f t="shared" si="650"/>
        <v>41865.708333333336</v>
      </c>
      <c r="E5427" s="117">
        <v>68.949293722500002</v>
      </c>
      <c r="F5427" s="24">
        <f t="shared" si="647"/>
        <v>131.693151009975</v>
      </c>
      <c r="G5427" s="117">
        <v>109.25351307</v>
      </c>
      <c r="H5427" s="24">
        <f t="shared" si="648"/>
        <v>208.67420996369998</v>
      </c>
      <c r="I5427" s="117">
        <v>40.304219357500003</v>
      </c>
      <c r="J5427" s="24">
        <f t="shared" si="649"/>
        <v>76.981058972824997</v>
      </c>
      <c r="K5427" s="14">
        <f t="shared" si="651"/>
        <v>4</v>
      </c>
      <c r="L5427" s="41">
        <f t="shared" si="652"/>
        <v>30.051011861186275</v>
      </c>
      <c r="M5427" s="41">
        <f t="shared" si="653"/>
        <v>2</v>
      </c>
      <c r="N5427" s="18"/>
      <c r="X5427" s="48">
        <v>200</v>
      </c>
      <c r="Y5427" s="48">
        <v>40</v>
      </c>
      <c r="Z5427" s="41">
        <f t="shared" si="654"/>
        <v>2</v>
      </c>
    </row>
    <row r="5428" spans="2:26" ht="15.75" customHeight="1">
      <c r="B5428" s="72">
        <v>41865</v>
      </c>
      <c r="C5428" s="116">
        <v>0.75</v>
      </c>
      <c r="D5428" s="74">
        <f t="shared" si="650"/>
        <v>41865.75</v>
      </c>
      <c r="E5428" s="117">
        <v>54.690378082499997</v>
      </c>
      <c r="F5428" s="24">
        <f t="shared" si="647"/>
        <v>104.45862213757499</v>
      </c>
      <c r="G5428" s="117">
        <v>88.712744532499997</v>
      </c>
      <c r="H5428" s="24">
        <f t="shared" si="648"/>
        <v>169.44134205707499</v>
      </c>
      <c r="I5428" s="117">
        <v>34.022366445000003</v>
      </c>
      <c r="J5428" s="24">
        <f t="shared" si="649"/>
        <v>64.982719909950006</v>
      </c>
      <c r="K5428" s="14">
        <f t="shared" si="651"/>
        <v>4</v>
      </c>
      <c r="L5428" s="41">
        <f t="shared" si="652"/>
        <v>18.052672798311285</v>
      </c>
      <c r="M5428" s="41">
        <f t="shared" si="653"/>
        <v>2</v>
      </c>
      <c r="N5428" s="18"/>
      <c r="X5428" s="48">
        <v>200</v>
      </c>
      <c r="Y5428" s="48">
        <v>40</v>
      </c>
      <c r="Z5428" s="41">
        <f t="shared" si="654"/>
        <v>2</v>
      </c>
    </row>
    <row r="5429" spans="2:26" ht="15.75" customHeight="1">
      <c r="B5429" s="72">
        <v>41865</v>
      </c>
      <c r="C5429" s="116">
        <v>0.79166666666424135</v>
      </c>
      <c r="D5429" s="74">
        <f t="shared" si="650"/>
        <v>41865.791666666664</v>
      </c>
      <c r="E5429" s="117">
        <v>33.632699070000001</v>
      </c>
      <c r="F5429" s="24">
        <f t="shared" si="647"/>
        <v>64.238455223700001</v>
      </c>
      <c r="G5429" s="117">
        <v>56.975695514999998</v>
      </c>
      <c r="H5429" s="24">
        <f t="shared" si="648"/>
        <v>108.82357843365</v>
      </c>
      <c r="I5429" s="117">
        <v>23.342996447499999</v>
      </c>
      <c r="J5429" s="24">
        <f t="shared" si="649"/>
        <v>44.585123214724995</v>
      </c>
      <c r="K5429" s="14">
        <f t="shared" si="651"/>
        <v>4</v>
      </c>
      <c r="L5429" s="41">
        <f t="shared" si="652"/>
        <v>-2.3449238969137269</v>
      </c>
      <c r="M5429" s="41">
        <f t="shared" si="653"/>
        <v>2</v>
      </c>
      <c r="N5429" s="18"/>
      <c r="X5429" s="48">
        <v>200</v>
      </c>
      <c r="Y5429" s="48">
        <v>40</v>
      </c>
      <c r="Z5429" s="41">
        <f t="shared" si="654"/>
        <v>2</v>
      </c>
    </row>
    <row r="5430" spans="2:26" ht="15.75" customHeight="1">
      <c r="B5430" s="72">
        <v>41865</v>
      </c>
      <c r="C5430" s="116">
        <v>0.83333333333575865</v>
      </c>
      <c r="D5430" s="74">
        <f t="shared" si="650"/>
        <v>41865.833333333336</v>
      </c>
      <c r="E5430" s="117">
        <v>26.425472379999999</v>
      </c>
      <c r="F5430" s="24">
        <f t="shared" si="647"/>
        <v>50.472652245799992</v>
      </c>
      <c r="G5430" s="117">
        <v>46.939669342499997</v>
      </c>
      <c r="H5430" s="24">
        <f t="shared" si="648"/>
        <v>89.654768444174991</v>
      </c>
      <c r="I5430" s="117">
        <v>20.514196967499998</v>
      </c>
      <c r="J5430" s="24">
        <f t="shared" si="649"/>
        <v>39.182116207924999</v>
      </c>
      <c r="K5430" s="14">
        <f t="shared" si="651"/>
        <v>4</v>
      </c>
      <c r="L5430" s="41">
        <f t="shared" si="652"/>
        <v>-7.7479309037137227</v>
      </c>
      <c r="M5430" s="41">
        <f t="shared" si="653"/>
        <v>2</v>
      </c>
      <c r="N5430" s="18"/>
      <c r="X5430" s="48">
        <v>200</v>
      </c>
      <c r="Y5430" s="48">
        <v>40</v>
      </c>
      <c r="Z5430" s="41">
        <f t="shared" si="654"/>
        <v>2</v>
      </c>
    </row>
    <row r="5431" spans="2:26" ht="15.75" customHeight="1">
      <c r="B5431" s="72">
        <v>41865</v>
      </c>
      <c r="C5431" s="116">
        <v>0.875</v>
      </c>
      <c r="D5431" s="74">
        <f t="shared" si="650"/>
        <v>41865.875</v>
      </c>
      <c r="E5431" s="117">
        <v>46.7377264275</v>
      </c>
      <c r="F5431" s="24">
        <f t="shared" si="647"/>
        <v>89.269057476524992</v>
      </c>
      <c r="G5431" s="117">
        <v>75.250968347500006</v>
      </c>
      <c r="H5431" s="24">
        <f t="shared" si="648"/>
        <v>143.72934954372499</v>
      </c>
      <c r="I5431" s="117">
        <v>28.513241919999999</v>
      </c>
      <c r="J5431" s="24">
        <f t="shared" si="649"/>
        <v>54.460292067199994</v>
      </c>
      <c r="K5431" s="14">
        <f t="shared" si="651"/>
        <v>4</v>
      </c>
      <c r="L5431" s="41">
        <f t="shared" si="652"/>
        <v>7.5302449555612725</v>
      </c>
      <c r="M5431" s="41">
        <f t="shared" si="653"/>
        <v>2</v>
      </c>
      <c r="N5431" s="18"/>
      <c r="X5431" s="48">
        <v>200</v>
      </c>
      <c r="Y5431" s="48">
        <v>40</v>
      </c>
      <c r="Z5431" s="41">
        <f t="shared" si="654"/>
        <v>2</v>
      </c>
    </row>
    <row r="5432" spans="2:26" ht="15.75" customHeight="1">
      <c r="B5432" s="72">
        <v>41865</v>
      </c>
      <c r="C5432" s="116">
        <v>0.91666666666424135</v>
      </c>
      <c r="D5432" s="74">
        <f t="shared" si="650"/>
        <v>41865.916666666664</v>
      </c>
      <c r="E5432" s="117">
        <v>68.620347112499999</v>
      </c>
      <c r="F5432" s="24">
        <f t="shared" si="647"/>
        <v>131.06486298487499</v>
      </c>
      <c r="G5432" s="117">
        <v>98.294761519999994</v>
      </c>
      <c r="H5432" s="24">
        <f t="shared" si="648"/>
        <v>187.74299450319998</v>
      </c>
      <c r="I5432" s="117">
        <v>29.674414389999999</v>
      </c>
      <c r="J5432" s="24">
        <f t="shared" si="649"/>
        <v>56.678131484899993</v>
      </c>
      <c r="K5432" s="14">
        <f t="shared" si="651"/>
        <v>4</v>
      </c>
      <c r="L5432" s="41">
        <f t="shared" si="652"/>
        <v>9.7480843732612712</v>
      </c>
      <c r="M5432" s="41">
        <f t="shared" si="653"/>
        <v>2</v>
      </c>
      <c r="N5432" s="18"/>
      <c r="X5432" s="48">
        <v>200</v>
      </c>
      <c r="Y5432" s="48">
        <v>40</v>
      </c>
      <c r="Z5432" s="41">
        <f t="shared" si="654"/>
        <v>2</v>
      </c>
    </row>
    <row r="5433" spans="2:26" ht="15.75" customHeight="1">
      <c r="B5433" s="72">
        <v>41865</v>
      </c>
      <c r="C5433" s="116">
        <v>0.95833333333575865</v>
      </c>
      <c r="D5433" s="74">
        <f t="shared" si="650"/>
        <v>41865.958333333336</v>
      </c>
      <c r="E5433" s="117">
        <v>63.337895907499998</v>
      </c>
      <c r="F5433" s="24">
        <f t="shared" si="647"/>
        <v>120.975381183325</v>
      </c>
      <c r="G5433" s="117">
        <v>89.073028257499999</v>
      </c>
      <c r="H5433" s="24">
        <f t="shared" si="648"/>
        <v>170.12948397182498</v>
      </c>
      <c r="I5433" s="117">
        <v>25.73513234</v>
      </c>
      <c r="J5433" s="24">
        <f t="shared" si="649"/>
        <v>49.154102769399998</v>
      </c>
      <c r="K5433" s="14">
        <f t="shared" si="651"/>
        <v>4</v>
      </c>
      <c r="L5433" s="41">
        <f t="shared" si="652"/>
        <v>2.2240556577612764</v>
      </c>
      <c r="M5433" s="41">
        <f t="shared" si="653"/>
        <v>2</v>
      </c>
      <c r="N5433" s="18"/>
      <c r="X5433" s="48">
        <v>200</v>
      </c>
      <c r="Y5433" s="48">
        <v>40</v>
      </c>
      <c r="Z5433" s="41">
        <f t="shared" si="654"/>
        <v>2</v>
      </c>
    </row>
    <row r="5434" spans="2:26" ht="15.75" customHeight="1">
      <c r="B5434" s="72">
        <v>41866</v>
      </c>
      <c r="C5434" s="116">
        <v>0</v>
      </c>
      <c r="D5434" s="74">
        <f t="shared" si="650"/>
        <v>41866</v>
      </c>
      <c r="E5434" s="117">
        <v>37.489631785</v>
      </c>
      <c r="F5434" s="24">
        <f t="shared" si="647"/>
        <v>71.605196709349997</v>
      </c>
      <c r="G5434" s="117">
        <v>58.882160582499999</v>
      </c>
      <c r="H5434" s="24">
        <f t="shared" si="648"/>
        <v>112.46492671257499</v>
      </c>
      <c r="I5434" s="117">
        <v>21.392528795</v>
      </c>
      <c r="J5434" s="24">
        <f t="shared" si="649"/>
        <v>40.85972999845</v>
      </c>
      <c r="K5434" s="14">
        <f t="shared" si="651"/>
        <v>5</v>
      </c>
      <c r="L5434" s="41">
        <f t="shared" si="652"/>
        <v>-6.0703171131887217</v>
      </c>
      <c r="M5434" s="41">
        <f t="shared" si="653"/>
        <v>2</v>
      </c>
      <c r="N5434" s="18"/>
      <c r="X5434" s="48">
        <v>200</v>
      </c>
      <c r="Y5434" s="48">
        <v>40</v>
      </c>
      <c r="Z5434" s="41">
        <f t="shared" si="654"/>
        <v>2</v>
      </c>
    </row>
    <row r="5435" spans="2:26" ht="15.75" customHeight="1">
      <c r="B5435" s="72">
        <v>41866</v>
      </c>
      <c r="C5435" s="116">
        <v>4.1666666664241347E-2</v>
      </c>
      <c r="D5435" s="74">
        <f t="shared" si="650"/>
        <v>41866.041666666664</v>
      </c>
      <c r="E5435" s="117">
        <v>48.251824697499998</v>
      </c>
      <c r="F5435" s="24">
        <f t="shared" si="647"/>
        <v>92.160985172224997</v>
      </c>
      <c r="G5435" s="117">
        <v>68.524906402499994</v>
      </c>
      <c r="H5435" s="24">
        <f t="shared" si="648"/>
        <v>130.88257122877499</v>
      </c>
      <c r="I5435" s="117">
        <v>20.273081694999998</v>
      </c>
      <c r="J5435" s="24">
        <f t="shared" si="649"/>
        <v>38.721586037449995</v>
      </c>
      <c r="K5435" s="14">
        <f t="shared" si="651"/>
        <v>5</v>
      </c>
      <c r="L5435" s="41">
        <f t="shared" si="652"/>
        <v>-8.2084610741887261</v>
      </c>
      <c r="M5435" s="41">
        <f t="shared" si="653"/>
        <v>2</v>
      </c>
      <c r="N5435" s="18"/>
      <c r="X5435" s="48">
        <v>200</v>
      </c>
      <c r="Y5435" s="48">
        <v>40</v>
      </c>
      <c r="Z5435" s="41">
        <f t="shared" si="654"/>
        <v>2</v>
      </c>
    </row>
    <row r="5436" spans="2:26" ht="15.75" customHeight="1">
      <c r="B5436" s="72">
        <v>41866</v>
      </c>
      <c r="C5436" s="116">
        <v>8.3333333335758653E-2</v>
      </c>
      <c r="D5436" s="74">
        <f t="shared" si="650"/>
        <v>41866.083333333336</v>
      </c>
      <c r="E5436" s="117">
        <v>66.765562177500001</v>
      </c>
      <c r="F5436" s="24">
        <f t="shared" si="647"/>
        <v>127.522223759025</v>
      </c>
      <c r="G5436" s="117">
        <v>91.6295363025</v>
      </c>
      <c r="H5436" s="24">
        <f t="shared" si="648"/>
        <v>175.012414337775</v>
      </c>
      <c r="I5436" s="117">
        <v>24.863974127500001</v>
      </c>
      <c r="J5436" s="24">
        <f t="shared" si="649"/>
        <v>47.490190583524999</v>
      </c>
      <c r="K5436" s="14">
        <f t="shared" si="651"/>
        <v>5</v>
      </c>
      <c r="L5436" s="41">
        <f t="shared" si="652"/>
        <v>0.56014347188627767</v>
      </c>
      <c r="M5436" s="41">
        <f t="shared" si="653"/>
        <v>2</v>
      </c>
      <c r="N5436" s="18"/>
      <c r="X5436" s="48">
        <v>200</v>
      </c>
      <c r="Y5436" s="48">
        <v>40</v>
      </c>
      <c r="Z5436" s="41">
        <f t="shared" si="654"/>
        <v>2</v>
      </c>
    </row>
    <row r="5437" spans="2:26" ht="15.75" customHeight="1">
      <c r="B5437" s="72">
        <v>41866</v>
      </c>
      <c r="C5437" s="116">
        <v>0.125</v>
      </c>
      <c r="D5437" s="74">
        <f t="shared" si="650"/>
        <v>41866.125</v>
      </c>
      <c r="E5437" s="117">
        <v>56.223104739999997</v>
      </c>
      <c r="F5437" s="24">
        <f t="shared" si="647"/>
        <v>107.3861300534</v>
      </c>
      <c r="G5437" s="117">
        <v>81.993789402499999</v>
      </c>
      <c r="H5437" s="24">
        <f t="shared" si="648"/>
        <v>156.608137758775</v>
      </c>
      <c r="I5437" s="117">
        <v>25.7706846775</v>
      </c>
      <c r="J5437" s="24">
        <f t="shared" si="649"/>
        <v>49.222007734024999</v>
      </c>
      <c r="K5437" s="14">
        <f t="shared" si="651"/>
        <v>5</v>
      </c>
      <c r="L5437" s="41">
        <f t="shared" si="652"/>
        <v>2.2919606223862772</v>
      </c>
      <c r="M5437" s="41">
        <f t="shared" si="653"/>
        <v>2</v>
      </c>
      <c r="N5437" s="18"/>
      <c r="X5437" s="48">
        <v>200</v>
      </c>
      <c r="Y5437" s="48">
        <v>40</v>
      </c>
      <c r="Z5437" s="41">
        <f t="shared" si="654"/>
        <v>2</v>
      </c>
    </row>
    <row r="5438" spans="2:26" ht="15.75" customHeight="1">
      <c r="B5438" s="72">
        <v>41866</v>
      </c>
      <c r="C5438" s="116">
        <v>0.16666666666424135</v>
      </c>
      <c r="D5438" s="74">
        <f t="shared" si="650"/>
        <v>41866.166666666664</v>
      </c>
      <c r="E5438" s="117">
        <v>83.602670892500001</v>
      </c>
      <c r="F5438" s="24">
        <f t="shared" si="647"/>
        <v>159.68110140467499</v>
      </c>
      <c r="G5438" s="117">
        <v>111.57066502249999</v>
      </c>
      <c r="H5438" s="24">
        <f t="shared" si="648"/>
        <v>213.09997019297498</v>
      </c>
      <c r="I5438" s="117">
        <v>27.967994132499999</v>
      </c>
      <c r="J5438" s="24">
        <f t="shared" si="649"/>
        <v>53.418868793074999</v>
      </c>
      <c r="K5438" s="14">
        <f t="shared" si="651"/>
        <v>5</v>
      </c>
      <c r="L5438" s="41">
        <f t="shared" si="652"/>
        <v>6.4888216814362778</v>
      </c>
      <c r="M5438" s="41">
        <f t="shared" si="653"/>
        <v>2</v>
      </c>
      <c r="N5438" s="18"/>
      <c r="X5438" s="48">
        <v>200</v>
      </c>
      <c r="Y5438" s="48">
        <v>40</v>
      </c>
      <c r="Z5438" s="41">
        <f t="shared" si="654"/>
        <v>2</v>
      </c>
    </row>
    <row r="5439" spans="2:26" ht="15.75" customHeight="1">
      <c r="B5439" s="72">
        <v>41866</v>
      </c>
      <c r="C5439" s="116">
        <v>0.20833333333575865</v>
      </c>
      <c r="D5439" s="74">
        <f t="shared" si="650"/>
        <v>41866.208333333336</v>
      </c>
      <c r="E5439" s="117">
        <v>143.19275055</v>
      </c>
      <c r="F5439" s="24">
        <f t="shared" si="647"/>
        <v>273.49815355049998</v>
      </c>
      <c r="G5439" s="117">
        <v>182.16400189999999</v>
      </c>
      <c r="H5439" s="24">
        <f t="shared" si="648"/>
        <v>347.93324362899995</v>
      </c>
      <c r="I5439" s="117">
        <v>38.971251362499999</v>
      </c>
      <c r="J5439" s="24">
        <f t="shared" si="649"/>
        <v>74.435090102375</v>
      </c>
      <c r="K5439" s="14">
        <f t="shared" si="651"/>
        <v>5</v>
      </c>
      <c r="L5439" s="41">
        <f t="shared" si="652"/>
        <v>27.505042990736278</v>
      </c>
      <c r="M5439" s="41">
        <f t="shared" si="653"/>
        <v>2</v>
      </c>
      <c r="N5439" s="18"/>
      <c r="X5439" s="48">
        <v>200</v>
      </c>
      <c r="Y5439" s="48">
        <v>40</v>
      </c>
      <c r="Z5439" s="41">
        <f t="shared" si="654"/>
        <v>2</v>
      </c>
    </row>
    <row r="5440" spans="2:26" ht="15.75" customHeight="1">
      <c r="B5440" s="72">
        <v>41866</v>
      </c>
      <c r="C5440" s="116">
        <v>0.25</v>
      </c>
      <c r="D5440" s="74">
        <f t="shared" si="650"/>
        <v>41866.25</v>
      </c>
      <c r="E5440" s="117">
        <v>120.7282971475</v>
      </c>
      <c r="F5440" s="24">
        <f t="shared" si="647"/>
        <v>230.59104755172498</v>
      </c>
      <c r="G5440" s="117">
        <v>161.53369347500001</v>
      </c>
      <c r="H5440" s="24">
        <f t="shared" si="648"/>
        <v>308.52935453725001</v>
      </c>
      <c r="I5440" s="117">
        <v>40.8053963375</v>
      </c>
      <c r="J5440" s="24">
        <f t="shared" si="649"/>
        <v>77.938307004625003</v>
      </c>
      <c r="K5440" s="14">
        <f t="shared" si="651"/>
        <v>5</v>
      </c>
      <c r="L5440" s="41">
        <f t="shared" si="652"/>
        <v>31.008259892986281</v>
      </c>
      <c r="M5440" s="41">
        <f t="shared" si="653"/>
        <v>2</v>
      </c>
      <c r="N5440" s="18"/>
      <c r="X5440" s="48">
        <v>200</v>
      </c>
      <c r="Y5440" s="48">
        <v>40</v>
      </c>
      <c r="Z5440" s="41">
        <f t="shared" si="654"/>
        <v>2</v>
      </c>
    </row>
    <row r="5441" spans="2:26" ht="15.75" customHeight="1">
      <c r="B5441" s="72">
        <v>41866</v>
      </c>
      <c r="C5441" s="116">
        <v>0.29166666666424135</v>
      </c>
      <c r="D5441" s="74">
        <f t="shared" si="650"/>
        <v>41866.291666666664</v>
      </c>
      <c r="E5441" s="117">
        <v>133.24394118750001</v>
      </c>
      <c r="F5441" s="24">
        <f t="shared" si="647"/>
        <v>254.49592766812501</v>
      </c>
      <c r="G5441" s="117">
        <v>172.66038184999999</v>
      </c>
      <c r="H5441" s="24">
        <f t="shared" si="648"/>
        <v>329.78132933349997</v>
      </c>
      <c r="I5441" s="117">
        <v>39.416440680000001</v>
      </c>
      <c r="J5441" s="24">
        <f t="shared" si="649"/>
        <v>75.285401698800001</v>
      </c>
      <c r="K5441" s="14">
        <f t="shared" si="651"/>
        <v>5</v>
      </c>
      <c r="L5441" s="41">
        <f t="shared" si="652"/>
        <v>28.35535458716128</v>
      </c>
      <c r="M5441" s="41">
        <f t="shared" si="653"/>
        <v>2</v>
      </c>
      <c r="N5441" s="18"/>
      <c r="X5441" s="48">
        <v>200</v>
      </c>
      <c r="Y5441" s="48">
        <v>40</v>
      </c>
      <c r="Z5441" s="41">
        <f t="shared" si="654"/>
        <v>2</v>
      </c>
    </row>
    <row r="5442" spans="2:26" ht="15.75" customHeight="1">
      <c r="B5442" s="72">
        <v>41866</v>
      </c>
      <c r="C5442" s="116">
        <v>0.33333333333575865</v>
      </c>
      <c r="D5442" s="74">
        <f t="shared" si="650"/>
        <v>41866.333333333336</v>
      </c>
      <c r="E5442" s="117">
        <v>106.30692614</v>
      </c>
      <c r="F5442" s="24">
        <f t="shared" si="647"/>
        <v>203.04622892739999</v>
      </c>
      <c r="G5442" s="117">
        <v>148.94020162499999</v>
      </c>
      <c r="H5442" s="24">
        <f t="shared" si="648"/>
        <v>284.47578510374996</v>
      </c>
      <c r="I5442" s="117">
        <v>42.633275457499998</v>
      </c>
      <c r="J5442" s="24">
        <f t="shared" si="649"/>
        <v>81.429556123824995</v>
      </c>
      <c r="K5442" s="14">
        <f t="shared" si="651"/>
        <v>5</v>
      </c>
      <c r="L5442" s="41">
        <f t="shared" si="652"/>
        <v>34.499509012186273</v>
      </c>
      <c r="M5442" s="41">
        <f t="shared" si="653"/>
        <v>2</v>
      </c>
      <c r="N5442" s="18"/>
      <c r="X5442" s="48">
        <v>200</v>
      </c>
      <c r="Y5442" s="48">
        <v>40</v>
      </c>
      <c r="Z5442" s="41">
        <f t="shared" si="654"/>
        <v>2</v>
      </c>
    </row>
    <row r="5443" spans="2:26" ht="15.75" customHeight="1">
      <c r="B5443" s="72">
        <v>41866</v>
      </c>
      <c r="C5443" s="116">
        <v>0.375</v>
      </c>
      <c r="D5443" s="74">
        <f t="shared" si="650"/>
        <v>41866.375</v>
      </c>
      <c r="E5443" s="117">
        <v>93.734676820000004</v>
      </c>
      <c r="F5443" s="24">
        <f t="shared" si="647"/>
        <v>179.0332327262</v>
      </c>
      <c r="G5443" s="117">
        <v>132.60777744999999</v>
      </c>
      <c r="H5443" s="24">
        <f t="shared" si="648"/>
        <v>253.28085492949995</v>
      </c>
      <c r="I5443" s="117">
        <v>38.8731006525</v>
      </c>
      <c r="J5443" s="24">
        <f t="shared" si="649"/>
        <v>74.247622246275</v>
      </c>
      <c r="K5443" s="14">
        <f t="shared" si="651"/>
        <v>5</v>
      </c>
      <c r="L5443" s="41">
        <f t="shared" si="652"/>
        <v>27.317575134636279</v>
      </c>
      <c r="M5443" s="41">
        <f t="shared" si="653"/>
        <v>2</v>
      </c>
      <c r="N5443" s="18"/>
      <c r="X5443" s="48">
        <v>200</v>
      </c>
      <c r="Y5443" s="48">
        <v>40</v>
      </c>
      <c r="Z5443" s="41">
        <f t="shared" si="654"/>
        <v>2</v>
      </c>
    </row>
    <row r="5444" spans="2:26" ht="15.75" customHeight="1">
      <c r="B5444" s="72">
        <v>41866</v>
      </c>
      <c r="C5444" s="116">
        <v>0.41666666666424135</v>
      </c>
      <c r="D5444" s="74">
        <f t="shared" si="650"/>
        <v>41866.416666666664</v>
      </c>
      <c r="E5444" s="117">
        <v>100.386104245</v>
      </c>
      <c r="F5444" s="24">
        <f t="shared" si="647"/>
        <v>191.73745910795</v>
      </c>
      <c r="G5444" s="117">
        <v>145.04864649999999</v>
      </c>
      <c r="H5444" s="24">
        <f t="shared" si="648"/>
        <v>277.04291481499996</v>
      </c>
      <c r="I5444" s="117">
        <v>44.662542254999998</v>
      </c>
      <c r="J5444" s="24">
        <f t="shared" si="649"/>
        <v>85.305455707049987</v>
      </c>
      <c r="K5444" s="14">
        <f t="shared" si="651"/>
        <v>5</v>
      </c>
      <c r="L5444" s="41">
        <f t="shared" si="652"/>
        <v>38.375408595411265</v>
      </c>
      <c r="M5444" s="41">
        <f t="shared" si="653"/>
        <v>2</v>
      </c>
      <c r="N5444" s="18"/>
      <c r="X5444" s="48">
        <v>200</v>
      </c>
      <c r="Y5444" s="48">
        <v>40</v>
      </c>
      <c r="Z5444" s="41">
        <f t="shared" si="654"/>
        <v>2</v>
      </c>
    </row>
    <row r="5445" spans="2:26" ht="15.75" customHeight="1">
      <c r="B5445" s="72">
        <v>41866</v>
      </c>
      <c r="C5445" s="116">
        <v>0.45833333333575865</v>
      </c>
      <c r="D5445" s="74">
        <f t="shared" si="650"/>
        <v>41866.458333333336</v>
      </c>
      <c r="E5445" s="117">
        <v>98.531598935000005</v>
      </c>
      <c r="F5445" s="24">
        <f t="shared" si="647"/>
        <v>188.19535396584999</v>
      </c>
      <c r="G5445" s="117">
        <v>136.20061287499999</v>
      </c>
      <c r="H5445" s="24">
        <f t="shared" si="648"/>
        <v>260.14317059125</v>
      </c>
      <c r="I5445" s="117">
        <v>37.6690139325</v>
      </c>
      <c r="J5445" s="24">
        <f t="shared" si="649"/>
        <v>71.947816611074998</v>
      </c>
      <c r="K5445" s="14">
        <f t="shared" si="651"/>
        <v>5</v>
      </c>
      <c r="L5445" s="41">
        <f t="shared" si="652"/>
        <v>25.017769499436277</v>
      </c>
      <c r="M5445" s="41">
        <f t="shared" si="653"/>
        <v>2</v>
      </c>
      <c r="N5445" s="18"/>
      <c r="X5445" s="48">
        <v>200</v>
      </c>
      <c r="Y5445" s="48">
        <v>40</v>
      </c>
      <c r="Z5445" s="41">
        <f t="shared" si="654"/>
        <v>2</v>
      </c>
    </row>
    <row r="5446" spans="2:26" ht="15.75" customHeight="1">
      <c r="B5446" s="72">
        <v>41866</v>
      </c>
      <c r="C5446" s="116">
        <v>0.5</v>
      </c>
      <c r="D5446" s="74">
        <f t="shared" si="650"/>
        <v>41866.5</v>
      </c>
      <c r="E5446" s="117">
        <v>65.291489264999996</v>
      </c>
      <c r="F5446" s="24">
        <f t="shared" si="647"/>
        <v>124.70674449614998</v>
      </c>
      <c r="G5446" s="117">
        <v>102.39986664</v>
      </c>
      <c r="H5446" s="24">
        <f t="shared" si="648"/>
        <v>195.5837452824</v>
      </c>
      <c r="I5446" s="117">
        <v>37.108377369999999</v>
      </c>
      <c r="J5446" s="24">
        <f t="shared" si="649"/>
        <v>70.877000776700001</v>
      </c>
      <c r="K5446" s="14">
        <f t="shared" si="651"/>
        <v>5</v>
      </c>
      <c r="L5446" s="41">
        <f t="shared" si="652"/>
        <v>23.94695366506128</v>
      </c>
      <c r="M5446" s="41">
        <f t="shared" si="653"/>
        <v>2</v>
      </c>
      <c r="N5446" s="18"/>
      <c r="X5446" s="48">
        <v>200</v>
      </c>
      <c r="Y5446" s="48">
        <v>40</v>
      </c>
      <c r="Z5446" s="41">
        <f t="shared" si="654"/>
        <v>2</v>
      </c>
    </row>
    <row r="5447" spans="2:26" ht="15.75" customHeight="1">
      <c r="B5447" s="72">
        <v>41866</v>
      </c>
      <c r="C5447" s="116">
        <v>0.54166666666424135</v>
      </c>
      <c r="D5447" s="74">
        <f t="shared" si="650"/>
        <v>41866.541666666664</v>
      </c>
      <c r="E5447" s="117">
        <v>75.746894925000007</v>
      </c>
      <c r="F5447" s="24">
        <f t="shared" si="647"/>
        <v>144.67656930675</v>
      </c>
      <c r="G5447" s="117">
        <v>111.860681615</v>
      </c>
      <c r="H5447" s="24">
        <f t="shared" si="648"/>
        <v>213.65390188465</v>
      </c>
      <c r="I5447" s="117">
        <v>36.113786670000003</v>
      </c>
      <c r="J5447" s="24">
        <f t="shared" si="649"/>
        <v>68.977332539700001</v>
      </c>
      <c r="K5447" s="14">
        <f t="shared" si="651"/>
        <v>5</v>
      </c>
      <c r="L5447" s="41">
        <f t="shared" si="652"/>
        <v>22.047285428061279</v>
      </c>
      <c r="M5447" s="41">
        <f t="shared" si="653"/>
        <v>2</v>
      </c>
      <c r="N5447" s="18"/>
      <c r="X5447" s="48">
        <v>200</v>
      </c>
      <c r="Y5447" s="48">
        <v>40</v>
      </c>
      <c r="Z5447" s="41">
        <f t="shared" si="654"/>
        <v>2</v>
      </c>
    </row>
    <row r="5448" spans="2:26" ht="15.75" customHeight="1">
      <c r="B5448" s="72">
        <v>41866</v>
      </c>
      <c r="C5448" s="116">
        <v>0.58333333333575865</v>
      </c>
      <c r="D5448" s="74">
        <f t="shared" si="650"/>
        <v>41866.583333333336</v>
      </c>
      <c r="E5448" s="117">
        <v>35.461266772499997</v>
      </c>
      <c r="F5448" s="24">
        <f t="shared" si="647"/>
        <v>67.731019535474985</v>
      </c>
      <c r="G5448" s="117">
        <v>61.260052000000002</v>
      </c>
      <c r="H5448" s="24">
        <f t="shared" si="648"/>
        <v>117.00669932</v>
      </c>
      <c r="I5448" s="117">
        <v>25.79878523</v>
      </c>
      <c r="J5448" s="24">
        <f t="shared" si="649"/>
        <v>49.2756797893</v>
      </c>
      <c r="K5448" s="14">
        <f t="shared" si="651"/>
        <v>5</v>
      </c>
      <c r="L5448" s="41">
        <f t="shared" si="652"/>
        <v>2.3456326776612784</v>
      </c>
      <c r="M5448" s="41">
        <f t="shared" si="653"/>
        <v>2</v>
      </c>
      <c r="N5448" s="18"/>
      <c r="X5448" s="48">
        <v>200</v>
      </c>
      <c r="Y5448" s="48">
        <v>40</v>
      </c>
      <c r="Z5448" s="41">
        <f t="shared" si="654"/>
        <v>2</v>
      </c>
    </row>
    <row r="5449" spans="2:26" ht="15.75" customHeight="1">
      <c r="B5449" s="72">
        <v>41866</v>
      </c>
      <c r="C5449" s="116">
        <v>0.625</v>
      </c>
      <c r="D5449" s="74">
        <f t="shared" si="650"/>
        <v>41866.625</v>
      </c>
      <c r="E5449" s="117">
        <v>60.981320892500001</v>
      </c>
      <c r="F5449" s="24">
        <f t="shared" si="647"/>
        <v>116.47432290467499</v>
      </c>
      <c r="G5449" s="117">
        <v>96.5794304275</v>
      </c>
      <c r="H5449" s="24">
        <f t="shared" si="648"/>
        <v>184.466712116525</v>
      </c>
      <c r="I5449" s="117">
        <v>35.598109545</v>
      </c>
      <c r="J5449" s="24">
        <f t="shared" si="649"/>
        <v>67.992389230949996</v>
      </c>
      <c r="K5449" s="14">
        <f t="shared" si="651"/>
        <v>5</v>
      </c>
      <c r="L5449" s="41">
        <f t="shared" si="652"/>
        <v>21.062342119311275</v>
      </c>
      <c r="M5449" s="41">
        <f t="shared" si="653"/>
        <v>2</v>
      </c>
      <c r="N5449" s="18"/>
      <c r="X5449" s="48">
        <v>200</v>
      </c>
      <c r="Y5449" s="48">
        <v>40</v>
      </c>
      <c r="Z5449" s="41">
        <f t="shared" si="654"/>
        <v>2</v>
      </c>
    </row>
    <row r="5450" spans="2:26" ht="15.75" customHeight="1">
      <c r="B5450" s="72">
        <v>41866</v>
      </c>
      <c r="C5450" s="116">
        <v>0.66666666666424135</v>
      </c>
      <c r="D5450" s="74">
        <f t="shared" si="650"/>
        <v>41866.666666666664</v>
      </c>
      <c r="E5450" s="117">
        <v>28.331547029999999</v>
      </c>
      <c r="F5450" s="24">
        <f t="shared" ref="F5450:F5513" si="655">IF(E5450&lt;&gt;"",E5450*1.91,NA())</f>
        <v>54.113254827299997</v>
      </c>
      <c r="G5450" s="117">
        <v>47.286916542500002</v>
      </c>
      <c r="H5450" s="24">
        <f t="shared" ref="H5450:H5513" si="656">IF(G5450&lt;&gt;"",G5450*1.91,NA())</f>
        <v>90.318010596175</v>
      </c>
      <c r="I5450" s="117">
        <v>18.955369517499999</v>
      </c>
      <c r="J5450" s="24">
        <f t="shared" ref="J5450:J5513" si="657">IF(I5450&lt;&gt;"",I5450*1.91,NA())</f>
        <v>36.204755778424996</v>
      </c>
      <c r="K5450" s="14">
        <f t="shared" si="651"/>
        <v>5</v>
      </c>
      <c r="L5450" s="41">
        <f t="shared" si="652"/>
        <v>-10.725291333213725</v>
      </c>
      <c r="M5450" s="41">
        <f t="shared" si="653"/>
        <v>2</v>
      </c>
      <c r="N5450" s="18"/>
      <c r="X5450" s="48">
        <v>200</v>
      </c>
      <c r="Y5450" s="48">
        <v>40</v>
      </c>
      <c r="Z5450" s="41">
        <f t="shared" si="654"/>
        <v>2</v>
      </c>
    </row>
    <row r="5451" spans="2:26" ht="15.75" customHeight="1">
      <c r="B5451" s="72">
        <v>41866</v>
      </c>
      <c r="C5451" s="116">
        <v>0.70833333333575865</v>
      </c>
      <c r="D5451" s="74">
        <f t="shared" ref="D5451:D5514" si="658">B5451+C5451</f>
        <v>41866.708333333336</v>
      </c>
      <c r="E5451" s="117">
        <v>26.65853675</v>
      </c>
      <c r="F5451" s="24">
        <f t="shared" si="655"/>
        <v>50.917805192499998</v>
      </c>
      <c r="G5451" s="117">
        <v>48.824104807499999</v>
      </c>
      <c r="H5451" s="24">
        <f t="shared" si="656"/>
        <v>93.254040182324999</v>
      </c>
      <c r="I5451" s="117">
        <v>22.1655680575</v>
      </c>
      <c r="J5451" s="24">
        <f t="shared" si="657"/>
        <v>42.336234989824995</v>
      </c>
      <c r="K5451" s="14">
        <f t="shared" ref="K5451:K5514" si="659">WEEKDAY(D5451,2)</f>
        <v>5</v>
      </c>
      <c r="L5451" s="41">
        <f t="shared" ref="L5451:L5514" si="660">IF(J5451="",NA(),J5451-(AVERAGE($J$10:$J$8794)))</f>
        <v>-4.5938121218137269</v>
      </c>
      <c r="M5451" s="41">
        <f t="shared" ref="M5451:M5514" si="661">$U$11</f>
        <v>2</v>
      </c>
      <c r="N5451" s="18"/>
      <c r="X5451" s="48">
        <v>200</v>
      </c>
      <c r="Y5451" s="48">
        <v>40</v>
      </c>
      <c r="Z5451" s="41">
        <f t="shared" ref="Z5451:Z5514" si="662">$U$11</f>
        <v>2</v>
      </c>
    </row>
    <row r="5452" spans="2:26" ht="15.75" customHeight="1">
      <c r="B5452" s="72">
        <v>41866</v>
      </c>
      <c r="C5452" s="116">
        <v>0.75</v>
      </c>
      <c r="D5452" s="74">
        <f t="shared" si="658"/>
        <v>41866.75</v>
      </c>
      <c r="E5452" s="117">
        <v>60.6310418825</v>
      </c>
      <c r="F5452" s="24">
        <f t="shared" si="655"/>
        <v>115.805289995575</v>
      </c>
      <c r="G5452" s="117">
        <v>94.735082855000002</v>
      </c>
      <c r="H5452" s="24">
        <f t="shared" si="656"/>
        <v>180.94400825304999</v>
      </c>
      <c r="I5452" s="117">
        <v>34.104040962500001</v>
      </c>
      <c r="J5452" s="24">
        <f t="shared" si="657"/>
        <v>65.138718238375006</v>
      </c>
      <c r="K5452" s="14">
        <f t="shared" si="659"/>
        <v>5</v>
      </c>
      <c r="L5452" s="41">
        <f t="shared" si="660"/>
        <v>18.208671126736284</v>
      </c>
      <c r="M5452" s="41">
        <f t="shared" si="661"/>
        <v>2</v>
      </c>
      <c r="N5452" s="18"/>
      <c r="X5452" s="48">
        <v>200</v>
      </c>
      <c r="Y5452" s="48">
        <v>40</v>
      </c>
      <c r="Z5452" s="41">
        <f t="shared" si="662"/>
        <v>2</v>
      </c>
    </row>
    <row r="5453" spans="2:26" ht="15.75" customHeight="1">
      <c r="B5453" s="72">
        <v>41866</v>
      </c>
      <c r="C5453" s="116">
        <v>0.79166666666424135</v>
      </c>
      <c r="D5453" s="74">
        <f t="shared" si="658"/>
        <v>41866.791666666664</v>
      </c>
      <c r="E5453" s="117">
        <v>46.194634700000002</v>
      </c>
      <c r="F5453" s="24">
        <f t="shared" si="655"/>
        <v>88.231752276999998</v>
      </c>
      <c r="G5453" s="117">
        <v>71.882190202499999</v>
      </c>
      <c r="H5453" s="24">
        <f t="shared" si="656"/>
        <v>137.29498328677499</v>
      </c>
      <c r="I5453" s="117">
        <v>25.687555504999999</v>
      </c>
      <c r="J5453" s="24">
        <f t="shared" si="657"/>
        <v>49.063231014549999</v>
      </c>
      <c r="K5453" s="14">
        <f t="shared" si="659"/>
        <v>5</v>
      </c>
      <c r="L5453" s="41">
        <f t="shared" si="660"/>
        <v>2.1331839029112771</v>
      </c>
      <c r="M5453" s="41">
        <f t="shared" si="661"/>
        <v>2</v>
      </c>
      <c r="N5453" s="18"/>
      <c r="X5453" s="48">
        <v>200</v>
      </c>
      <c r="Y5453" s="48">
        <v>40</v>
      </c>
      <c r="Z5453" s="41">
        <f t="shared" si="662"/>
        <v>2</v>
      </c>
    </row>
    <row r="5454" spans="2:26" ht="15.75" customHeight="1">
      <c r="B5454" s="72">
        <v>41866</v>
      </c>
      <c r="C5454" s="116">
        <v>0.83333333333575865</v>
      </c>
      <c r="D5454" s="74">
        <f t="shared" si="658"/>
        <v>41866.833333333336</v>
      </c>
      <c r="E5454" s="117">
        <v>23.8889308125</v>
      </c>
      <c r="F5454" s="24">
        <f t="shared" si="655"/>
        <v>45.627857851875</v>
      </c>
      <c r="G5454" s="117">
        <v>44.014404892500004</v>
      </c>
      <c r="H5454" s="24">
        <f t="shared" si="656"/>
        <v>84.067513344675007</v>
      </c>
      <c r="I5454" s="117">
        <v>20.12547408</v>
      </c>
      <c r="J5454" s="24">
        <f t="shared" si="657"/>
        <v>38.4396554928</v>
      </c>
      <c r="K5454" s="14">
        <f t="shared" si="659"/>
        <v>5</v>
      </c>
      <c r="L5454" s="41">
        <f t="shared" si="660"/>
        <v>-8.4903916188387214</v>
      </c>
      <c r="M5454" s="41">
        <f t="shared" si="661"/>
        <v>2</v>
      </c>
      <c r="N5454" s="18"/>
      <c r="X5454" s="48">
        <v>200</v>
      </c>
      <c r="Y5454" s="48">
        <v>40</v>
      </c>
      <c r="Z5454" s="41">
        <f t="shared" si="662"/>
        <v>2</v>
      </c>
    </row>
    <row r="5455" spans="2:26" ht="15.75" customHeight="1">
      <c r="B5455" s="72">
        <v>41866</v>
      </c>
      <c r="C5455" s="116">
        <v>0.875</v>
      </c>
      <c r="D5455" s="74">
        <f t="shared" si="658"/>
        <v>41866.875</v>
      </c>
      <c r="E5455" s="117">
        <v>32.739733200000003</v>
      </c>
      <c r="F5455" s="24">
        <f t="shared" si="655"/>
        <v>62.532890412</v>
      </c>
      <c r="G5455" s="117">
        <v>54.322977387500003</v>
      </c>
      <c r="H5455" s="24">
        <f t="shared" si="656"/>
        <v>103.756886810125</v>
      </c>
      <c r="I5455" s="117">
        <v>21.583244185000002</v>
      </c>
      <c r="J5455" s="24">
        <f t="shared" si="657"/>
        <v>41.223996393349999</v>
      </c>
      <c r="K5455" s="14">
        <f t="shared" si="659"/>
        <v>5</v>
      </c>
      <c r="L5455" s="41">
        <f t="shared" si="660"/>
        <v>-5.7060507182887221</v>
      </c>
      <c r="M5455" s="41">
        <f t="shared" si="661"/>
        <v>2</v>
      </c>
      <c r="N5455" s="18"/>
      <c r="X5455" s="48">
        <v>200</v>
      </c>
      <c r="Y5455" s="48">
        <v>40</v>
      </c>
      <c r="Z5455" s="41">
        <f t="shared" si="662"/>
        <v>2</v>
      </c>
    </row>
    <row r="5456" spans="2:26" ht="15.75" customHeight="1">
      <c r="B5456" s="72">
        <v>41866</v>
      </c>
      <c r="C5456" s="116">
        <v>0.91666666666424135</v>
      </c>
      <c r="D5456" s="74">
        <f t="shared" si="658"/>
        <v>41866.916666666664</v>
      </c>
      <c r="E5456" s="117">
        <v>22.760653566999999</v>
      </c>
      <c r="F5456" s="24">
        <f t="shared" si="655"/>
        <v>43.472848312969994</v>
      </c>
      <c r="G5456" s="117">
        <v>39.645519542499997</v>
      </c>
      <c r="H5456" s="24">
        <f t="shared" si="656"/>
        <v>75.722942326174987</v>
      </c>
      <c r="I5456" s="117">
        <v>16.884865975</v>
      </c>
      <c r="J5456" s="24">
        <f t="shared" si="657"/>
        <v>32.250094012250003</v>
      </c>
      <c r="K5456" s="14">
        <f t="shared" si="659"/>
        <v>5</v>
      </c>
      <c r="L5456" s="41">
        <f t="shared" si="660"/>
        <v>-14.679953099388719</v>
      </c>
      <c r="M5456" s="41">
        <f t="shared" si="661"/>
        <v>2</v>
      </c>
      <c r="N5456" s="18"/>
      <c r="X5456" s="48">
        <v>200</v>
      </c>
      <c r="Y5456" s="48">
        <v>40</v>
      </c>
      <c r="Z5456" s="41">
        <f t="shared" si="662"/>
        <v>2</v>
      </c>
    </row>
    <row r="5457" spans="2:26" ht="15.75" customHeight="1">
      <c r="B5457" s="72">
        <v>41866</v>
      </c>
      <c r="C5457" s="116">
        <v>0.95833333333575865</v>
      </c>
      <c r="D5457" s="74">
        <f t="shared" si="658"/>
        <v>41866.958333333336</v>
      </c>
      <c r="E5457" s="117">
        <v>8.7040189380000008</v>
      </c>
      <c r="F5457" s="24">
        <f t="shared" si="655"/>
        <v>16.624676171579999</v>
      </c>
      <c r="G5457" s="117">
        <v>17.429003524999999</v>
      </c>
      <c r="H5457" s="24">
        <f t="shared" si="656"/>
        <v>33.289396732749999</v>
      </c>
      <c r="I5457" s="117">
        <v>8.7249845872500007</v>
      </c>
      <c r="J5457" s="24">
        <f t="shared" si="657"/>
        <v>16.664720561647499</v>
      </c>
      <c r="K5457" s="14">
        <f t="shared" si="659"/>
        <v>5</v>
      </c>
      <c r="L5457" s="41">
        <f t="shared" si="660"/>
        <v>-30.265326549991222</v>
      </c>
      <c r="M5457" s="41">
        <f t="shared" si="661"/>
        <v>2</v>
      </c>
      <c r="N5457" s="18"/>
      <c r="X5457" s="48">
        <v>200</v>
      </c>
      <c r="Y5457" s="48">
        <v>40</v>
      </c>
      <c r="Z5457" s="41">
        <f t="shared" si="662"/>
        <v>2</v>
      </c>
    </row>
    <row r="5458" spans="2:26" ht="15.75" customHeight="1">
      <c r="B5458" s="72">
        <v>41867</v>
      </c>
      <c r="C5458" s="116">
        <v>0</v>
      </c>
      <c r="D5458" s="74">
        <f t="shared" si="658"/>
        <v>41867</v>
      </c>
      <c r="E5458" s="117">
        <v>9.1964219297500005</v>
      </c>
      <c r="F5458" s="24">
        <f t="shared" si="655"/>
        <v>17.565165885822502</v>
      </c>
      <c r="G5458" s="117">
        <v>16.846328929999999</v>
      </c>
      <c r="H5458" s="24">
        <f t="shared" si="656"/>
        <v>32.176488256299997</v>
      </c>
      <c r="I5458" s="117">
        <v>7.6499069997499998</v>
      </c>
      <c r="J5458" s="24">
        <f t="shared" si="657"/>
        <v>14.611322369522499</v>
      </c>
      <c r="K5458" s="14">
        <f t="shared" si="659"/>
        <v>6</v>
      </c>
      <c r="L5458" s="41">
        <f t="shared" si="660"/>
        <v>-32.318724742116224</v>
      </c>
      <c r="M5458" s="41">
        <f t="shared" si="661"/>
        <v>2</v>
      </c>
      <c r="N5458" s="18"/>
      <c r="X5458" s="48">
        <v>200</v>
      </c>
      <c r="Y5458" s="48">
        <v>40</v>
      </c>
      <c r="Z5458" s="41">
        <f t="shared" si="662"/>
        <v>2</v>
      </c>
    </row>
    <row r="5459" spans="2:26" ht="15.75" customHeight="1">
      <c r="B5459" s="72">
        <v>41867</v>
      </c>
      <c r="C5459" s="116">
        <v>4.1666666664241347E-2</v>
      </c>
      <c r="D5459" s="74">
        <f t="shared" si="658"/>
        <v>41867.041666666664</v>
      </c>
      <c r="E5459" s="117">
        <v>7.4346679919999996</v>
      </c>
      <c r="F5459" s="24">
        <f t="shared" si="655"/>
        <v>14.200215864719999</v>
      </c>
      <c r="G5459" s="117">
        <v>14.0033661375</v>
      </c>
      <c r="H5459" s="24">
        <f t="shared" si="656"/>
        <v>26.746429322625001</v>
      </c>
      <c r="I5459" s="117">
        <v>6.56869814525</v>
      </c>
      <c r="J5459" s="24">
        <f t="shared" si="657"/>
        <v>12.5462134574275</v>
      </c>
      <c r="K5459" s="14">
        <f t="shared" si="659"/>
        <v>6</v>
      </c>
      <c r="L5459" s="41">
        <f t="shared" si="660"/>
        <v>-34.383833654211223</v>
      </c>
      <c r="M5459" s="41">
        <f t="shared" si="661"/>
        <v>2</v>
      </c>
      <c r="N5459" s="18"/>
      <c r="X5459" s="48">
        <v>200</v>
      </c>
      <c r="Y5459" s="48">
        <v>40</v>
      </c>
      <c r="Z5459" s="41">
        <f t="shared" si="662"/>
        <v>2</v>
      </c>
    </row>
    <row r="5460" spans="2:26" ht="15.75" customHeight="1">
      <c r="B5460" s="72">
        <v>41867</v>
      </c>
      <c r="C5460" s="116">
        <v>8.3333333335758653E-2</v>
      </c>
      <c r="D5460" s="74">
        <f t="shared" si="658"/>
        <v>41867.083333333336</v>
      </c>
      <c r="E5460" s="117">
        <v>6.6209307265000001</v>
      </c>
      <c r="F5460" s="24">
        <f t="shared" si="655"/>
        <v>12.645977687615</v>
      </c>
      <c r="G5460" s="117">
        <v>11.5526333225</v>
      </c>
      <c r="H5460" s="24">
        <f t="shared" si="656"/>
        <v>22.065529645974998</v>
      </c>
      <c r="I5460" s="117">
        <v>4.9317025962500001</v>
      </c>
      <c r="J5460" s="24">
        <f t="shared" si="657"/>
        <v>9.4195519588375003</v>
      </c>
      <c r="K5460" s="14">
        <f t="shared" si="659"/>
        <v>6</v>
      </c>
      <c r="L5460" s="41">
        <f t="shared" si="660"/>
        <v>-37.510495152801219</v>
      </c>
      <c r="M5460" s="41">
        <f t="shared" si="661"/>
        <v>2</v>
      </c>
      <c r="N5460" s="18"/>
      <c r="X5460" s="48">
        <v>200</v>
      </c>
      <c r="Y5460" s="48">
        <v>40</v>
      </c>
      <c r="Z5460" s="41">
        <f t="shared" si="662"/>
        <v>2</v>
      </c>
    </row>
    <row r="5461" spans="2:26" ht="15.75" customHeight="1">
      <c r="B5461" s="72">
        <v>41867</v>
      </c>
      <c r="C5461" s="116">
        <v>0.125</v>
      </c>
      <c r="D5461" s="74">
        <f t="shared" si="658"/>
        <v>41867.125</v>
      </c>
      <c r="E5461" s="117">
        <v>8.2859552880000003</v>
      </c>
      <c r="F5461" s="24">
        <f t="shared" si="655"/>
        <v>15.82617460008</v>
      </c>
      <c r="G5461" s="117">
        <v>15.060749377500001</v>
      </c>
      <c r="H5461" s="24">
        <f t="shared" si="656"/>
        <v>28.766031311024999</v>
      </c>
      <c r="I5461" s="117">
        <v>6.7747940914999996</v>
      </c>
      <c r="J5461" s="24">
        <f t="shared" si="657"/>
        <v>12.939856714764998</v>
      </c>
      <c r="K5461" s="14">
        <f t="shared" si="659"/>
        <v>6</v>
      </c>
      <c r="L5461" s="41">
        <f t="shared" si="660"/>
        <v>-33.990190396873722</v>
      </c>
      <c r="M5461" s="41">
        <f t="shared" si="661"/>
        <v>2</v>
      </c>
      <c r="N5461" s="18"/>
      <c r="X5461" s="48">
        <v>200</v>
      </c>
      <c r="Y5461" s="48">
        <v>40</v>
      </c>
      <c r="Z5461" s="41">
        <f t="shared" si="662"/>
        <v>2</v>
      </c>
    </row>
    <row r="5462" spans="2:26" ht="15.75" customHeight="1">
      <c r="B5462" s="72">
        <v>41867</v>
      </c>
      <c r="C5462" s="116">
        <v>0.16666666666424135</v>
      </c>
      <c r="D5462" s="74">
        <f t="shared" si="658"/>
        <v>41867.166666666664</v>
      </c>
      <c r="E5462" s="117">
        <v>14.471091584250001</v>
      </c>
      <c r="F5462" s="24">
        <f t="shared" si="655"/>
        <v>27.6397849259175</v>
      </c>
      <c r="G5462" s="117">
        <v>22.917868604999999</v>
      </c>
      <c r="H5462" s="24">
        <f t="shared" si="656"/>
        <v>43.773129035549999</v>
      </c>
      <c r="I5462" s="117">
        <v>8.4467770262500004</v>
      </c>
      <c r="J5462" s="24">
        <f t="shared" si="657"/>
        <v>16.133344120137501</v>
      </c>
      <c r="K5462" s="14">
        <f t="shared" si="659"/>
        <v>6</v>
      </c>
      <c r="L5462" s="41">
        <f t="shared" si="660"/>
        <v>-30.79670299150122</v>
      </c>
      <c r="M5462" s="41">
        <f t="shared" si="661"/>
        <v>2</v>
      </c>
      <c r="N5462" s="18"/>
      <c r="X5462" s="48">
        <v>200</v>
      </c>
      <c r="Y5462" s="48">
        <v>40</v>
      </c>
      <c r="Z5462" s="41">
        <f t="shared" si="662"/>
        <v>2</v>
      </c>
    </row>
    <row r="5463" spans="2:26" ht="15.75" customHeight="1">
      <c r="B5463" s="72">
        <v>41867</v>
      </c>
      <c r="C5463" s="116">
        <v>0.20833333333575865</v>
      </c>
      <c r="D5463" s="74">
        <f t="shared" si="658"/>
        <v>41867.208333333336</v>
      </c>
      <c r="E5463" s="117">
        <v>10.970011036000001</v>
      </c>
      <c r="F5463" s="24">
        <f t="shared" si="655"/>
        <v>20.95272107876</v>
      </c>
      <c r="G5463" s="117">
        <v>19.827019629999999</v>
      </c>
      <c r="H5463" s="24">
        <f t="shared" si="656"/>
        <v>37.869607493299995</v>
      </c>
      <c r="I5463" s="117">
        <v>8.8570085975000001</v>
      </c>
      <c r="J5463" s="24">
        <f t="shared" si="657"/>
        <v>16.916886421224998</v>
      </c>
      <c r="K5463" s="14">
        <f t="shared" si="659"/>
        <v>6</v>
      </c>
      <c r="L5463" s="41">
        <f t="shared" si="660"/>
        <v>-30.013160690413724</v>
      </c>
      <c r="M5463" s="41">
        <f t="shared" si="661"/>
        <v>2</v>
      </c>
      <c r="N5463" s="18"/>
      <c r="X5463" s="48">
        <v>200</v>
      </c>
      <c r="Y5463" s="48">
        <v>40</v>
      </c>
      <c r="Z5463" s="41">
        <f t="shared" si="662"/>
        <v>2</v>
      </c>
    </row>
    <row r="5464" spans="2:26" ht="15.75" customHeight="1">
      <c r="B5464" s="72">
        <v>41867</v>
      </c>
      <c r="C5464" s="116">
        <v>0.25</v>
      </c>
      <c r="D5464" s="74">
        <f t="shared" si="658"/>
        <v>41867.25</v>
      </c>
      <c r="E5464" s="117">
        <v>12.387460763</v>
      </c>
      <c r="F5464" s="24">
        <f t="shared" si="655"/>
        <v>23.66005005733</v>
      </c>
      <c r="G5464" s="117">
        <v>21.313924145000001</v>
      </c>
      <c r="H5464" s="24">
        <f t="shared" si="656"/>
        <v>40.709595116949998</v>
      </c>
      <c r="I5464" s="117">
        <v>8.9264633802500004</v>
      </c>
      <c r="J5464" s="24">
        <f t="shared" si="657"/>
        <v>17.049545056277498</v>
      </c>
      <c r="K5464" s="14">
        <f t="shared" si="659"/>
        <v>6</v>
      </c>
      <c r="L5464" s="41">
        <f t="shared" si="660"/>
        <v>-29.880502055361223</v>
      </c>
      <c r="M5464" s="41">
        <f t="shared" si="661"/>
        <v>2</v>
      </c>
      <c r="N5464" s="18"/>
      <c r="X5464" s="48">
        <v>200</v>
      </c>
      <c r="Y5464" s="48">
        <v>40</v>
      </c>
      <c r="Z5464" s="41">
        <f t="shared" si="662"/>
        <v>2</v>
      </c>
    </row>
    <row r="5465" spans="2:26" ht="15.75" customHeight="1">
      <c r="B5465" s="72">
        <v>41867</v>
      </c>
      <c r="C5465" s="116">
        <v>0.29166666666424135</v>
      </c>
      <c r="D5465" s="74">
        <f t="shared" si="658"/>
        <v>41867.291666666664</v>
      </c>
      <c r="E5465" s="117">
        <v>18.694128797499999</v>
      </c>
      <c r="F5465" s="24">
        <f t="shared" si="655"/>
        <v>35.705786003225001</v>
      </c>
      <c r="G5465" s="117">
        <v>30.770376200000001</v>
      </c>
      <c r="H5465" s="24">
        <f t="shared" si="656"/>
        <v>58.771418541999999</v>
      </c>
      <c r="I5465" s="117">
        <v>12.076247402</v>
      </c>
      <c r="J5465" s="24">
        <f t="shared" si="657"/>
        <v>23.065632537819997</v>
      </c>
      <c r="K5465" s="14">
        <f t="shared" si="659"/>
        <v>6</v>
      </c>
      <c r="L5465" s="41">
        <f t="shared" si="660"/>
        <v>-23.864414573818724</v>
      </c>
      <c r="M5465" s="41">
        <f t="shared" si="661"/>
        <v>2</v>
      </c>
      <c r="N5465" s="18"/>
      <c r="X5465" s="48">
        <v>200</v>
      </c>
      <c r="Y5465" s="48">
        <v>40</v>
      </c>
      <c r="Z5465" s="41">
        <f t="shared" si="662"/>
        <v>2</v>
      </c>
    </row>
    <row r="5466" spans="2:26" ht="15.75" customHeight="1">
      <c r="B5466" s="72">
        <v>41867</v>
      </c>
      <c r="C5466" s="116">
        <v>0.33333333333575865</v>
      </c>
      <c r="D5466" s="74">
        <f t="shared" si="658"/>
        <v>41867.333333333336</v>
      </c>
      <c r="E5466" s="117">
        <v>22.836349567500001</v>
      </c>
      <c r="F5466" s="24">
        <f t="shared" si="655"/>
        <v>43.617427673925</v>
      </c>
      <c r="G5466" s="117">
        <v>37.0016159925</v>
      </c>
      <c r="H5466" s="24">
        <f t="shared" si="656"/>
        <v>70.673086545674991</v>
      </c>
      <c r="I5466" s="117">
        <v>14.165266425</v>
      </c>
      <c r="J5466" s="24">
        <f t="shared" si="657"/>
        <v>27.055658871750001</v>
      </c>
      <c r="K5466" s="14">
        <f t="shared" si="659"/>
        <v>6</v>
      </c>
      <c r="L5466" s="41">
        <f t="shared" si="660"/>
        <v>-19.87438823988872</v>
      </c>
      <c r="M5466" s="41">
        <f t="shared" si="661"/>
        <v>2</v>
      </c>
      <c r="N5466" s="18"/>
      <c r="X5466" s="48">
        <v>200</v>
      </c>
      <c r="Y5466" s="48">
        <v>40</v>
      </c>
      <c r="Z5466" s="41">
        <f t="shared" si="662"/>
        <v>2</v>
      </c>
    </row>
    <row r="5467" spans="2:26" ht="15.75" customHeight="1">
      <c r="B5467" s="72">
        <v>41867</v>
      </c>
      <c r="C5467" s="116">
        <v>0.375</v>
      </c>
      <c r="D5467" s="74">
        <f t="shared" si="658"/>
        <v>41867.375</v>
      </c>
      <c r="E5467" s="117">
        <v>26.534908954999999</v>
      </c>
      <c r="F5467" s="24">
        <f t="shared" si="655"/>
        <v>50.681676104049998</v>
      </c>
      <c r="G5467" s="117">
        <v>41.4057069375</v>
      </c>
      <c r="H5467" s="24">
        <f t="shared" si="656"/>
        <v>79.084900250624997</v>
      </c>
      <c r="I5467" s="117">
        <v>14.870797982499999</v>
      </c>
      <c r="J5467" s="24">
        <f t="shared" si="657"/>
        <v>28.403224146574996</v>
      </c>
      <c r="K5467" s="14">
        <f t="shared" si="659"/>
        <v>6</v>
      </c>
      <c r="L5467" s="41">
        <f t="shared" si="660"/>
        <v>-18.526822965063726</v>
      </c>
      <c r="M5467" s="41">
        <f t="shared" si="661"/>
        <v>2</v>
      </c>
      <c r="N5467" s="18"/>
      <c r="X5467" s="48">
        <v>200</v>
      </c>
      <c r="Y5467" s="48">
        <v>40</v>
      </c>
      <c r="Z5467" s="41">
        <f t="shared" si="662"/>
        <v>2</v>
      </c>
    </row>
    <row r="5468" spans="2:26" ht="15.75" customHeight="1">
      <c r="B5468" s="72">
        <v>41867</v>
      </c>
      <c r="C5468" s="116">
        <v>0.41666666666424135</v>
      </c>
      <c r="D5468" s="74">
        <f t="shared" si="658"/>
        <v>41867.416666666664</v>
      </c>
      <c r="E5468" s="117">
        <v>22.017748552499999</v>
      </c>
      <c r="F5468" s="24">
        <f t="shared" si="655"/>
        <v>42.053899735274996</v>
      </c>
      <c r="G5468" s="117">
        <v>38.54074808</v>
      </c>
      <c r="H5468" s="24">
        <f t="shared" si="656"/>
        <v>73.612828832799991</v>
      </c>
      <c r="I5468" s="117">
        <v>16.522999524999999</v>
      </c>
      <c r="J5468" s="24">
        <f t="shared" si="657"/>
        <v>31.558929092749999</v>
      </c>
      <c r="K5468" s="14">
        <f t="shared" si="659"/>
        <v>6</v>
      </c>
      <c r="L5468" s="41">
        <f t="shared" si="660"/>
        <v>-15.371118018888723</v>
      </c>
      <c r="M5468" s="41">
        <f t="shared" si="661"/>
        <v>2</v>
      </c>
      <c r="N5468" s="18"/>
      <c r="X5468" s="48">
        <v>200</v>
      </c>
      <c r="Y5468" s="48">
        <v>40</v>
      </c>
      <c r="Z5468" s="41">
        <f t="shared" si="662"/>
        <v>2</v>
      </c>
    </row>
    <row r="5469" spans="2:26" ht="15.75" customHeight="1">
      <c r="B5469" s="72">
        <v>41867</v>
      </c>
      <c r="C5469" s="116">
        <v>0.45833333333575865</v>
      </c>
      <c r="D5469" s="74">
        <f t="shared" si="658"/>
        <v>41867.458333333336</v>
      </c>
      <c r="E5469" s="117">
        <v>20.812691257499999</v>
      </c>
      <c r="F5469" s="24">
        <f t="shared" si="655"/>
        <v>39.752240301824997</v>
      </c>
      <c r="G5469" s="117">
        <v>36.415159750000001</v>
      </c>
      <c r="H5469" s="24">
        <f t="shared" si="656"/>
        <v>69.552955122499995</v>
      </c>
      <c r="I5469" s="117">
        <v>15.6024684925</v>
      </c>
      <c r="J5469" s="24">
        <f t="shared" si="657"/>
        <v>29.800714820674997</v>
      </c>
      <c r="K5469" s="14">
        <f t="shared" si="659"/>
        <v>6</v>
      </c>
      <c r="L5469" s="41">
        <f t="shared" si="660"/>
        <v>-17.129332290963724</v>
      </c>
      <c r="M5469" s="41">
        <f t="shared" si="661"/>
        <v>2</v>
      </c>
      <c r="N5469" s="18"/>
      <c r="X5469" s="48">
        <v>200</v>
      </c>
      <c r="Y5469" s="48">
        <v>40</v>
      </c>
      <c r="Z5469" s="41">
        <f t="shared" si="662"/>
        <v>2</v>
      </c>
    </row>
    <row r="5470" spans="2:26" ht="15.75" customHeight="1">
      <c r="B5470" s="72">
        <v>41867</v>
      </c>
      <c r="C5470" s="116">
        <v>0.5</v>
      </c>
      <c r="D5470" s="74">
        <f t="shared" si="658"/>
        <v>41867.5</v>
      </c>
      <c r="E5470" s="117">
        <v>12.625052070000001</v>
      </c>
      <c r="F5470" s="24">
        <f t="shared" si="655"/>
        <v>24.113849453699999</v>
      </c>
      <c r="G5470" s="117">
        <v>23.7002375625</v>
      </c>
      <c r="H5470" s="24">
        <f t="shared" si="656"/>
        <v>45.267453744374997</v>
      </c>
      <c r="I5470" s="117">
        <v>11.07518549275</v>
      </c>
      <c r="J5470" s="24">
        <f t="shared" si="657"/>
        <v>21.153604291152501</v>
      </c>
      <c r="K5470" s="14">
        <f t="shared" si="659"/>
        <v>6</v>
      </c>
      <c r="L5470" s="41">
        <f t="shared" si="660"/>
        <v>-25.776442820486221</v>
      </c>
      <c r="M5470" s="41">
        <f t="shared" si="661"/>
        <v>2</v>
      </c>
      <c r="N5470" s="18"/>
      <c r="X5470" s="48">
        <v>200</v>
      </c>
      <c r="Y5470" s="48">
        <v>40</v>
      </c>
      <c r="Z5470" s="41">
        <f t="shared" si="662"/>
        <v>2</v>
      </c>
    </row>
    <row r="5471" spans="2:26" ht="15.75" customHeight="1">
      <c r="B5471" s="72">
        <v>41867</v>
      </c>
      <c r="C5471" s="116">
        <v>0.54166666666424135</v>
      </c>
      <c r="D5471" s="74">
        <f t="shared" si="658"/>
        <v>41867.541666666664</v>
      </c>
      <c r="E5471" s="117">
        <v>13.8540241675</v>
      </c>
      <c r="F5471" s="24">
        <f t="shared" si="655"/>
        <v>26.461186159924999</v>
      </c>
      <c r="G5471" s="117">
        <v>26.083070012499999</v>
      </c>
      <c r="H5471" s="24">
        <f t="shared" si="656"/>
        <v>49.818663723874998</v>
      </c>
      <c r="I5471" s="117">
        <v>12.229045844750001</v>
      </c>
      <c r="J5471" s="24">
        <f t="shared" si="657"/>
        <v>23.3574775634725</v>
      </c>
      <c r="K5471" s="14">
        <f t="shared" si="659"/>
        <v>6</v>
      </c>
      <c r="L5471" s="41">
        <f t="shared" si="660"/>
        <v>-23.572569548166221</v>
      </c>
      <c r="M5471" s="41">
        <f t="shared" si="661"/>
        <v>2</v>
      </c>
      <c r="N5471" s="18"/>
      <c r="X5471" s="48">
        <v>200</v>
      </c>
      <c r="Y5471" s="48">
        <v>40</v>
      </c>
      <c r="Z5471" s="41">
        <f t="shared" si="662"/>
        <v>2</v>
      </c>
    </row>
    <row r="5472" spans="2:26" ht="15.75" customHeight="1">
      <c r="B5472" s="72">
        <v>41867</v>
      </c>
      <c r="C5472" s="116">
        <v>0.58333333333575865</v>
      </c>
      <c r="D5472" s="74">
        <f t="shared" si="658"/>
        <v>41867.583333333336</v>
      </c>
      <c r="E5472" s="117">
        <v>15.3980122575</v>
      </c>
      <c r="F5472" s="24">
        <f t="shared" si="655"/>
        <v>29.410203411824998</v>
      </c>
      <c r="G5472" s="117">
        <v>29.401307975000002</v>
      </c>
      <c r="H5472" s="24">
        <f t="shared" si="656"/>
        <v>56.156498232250001</v>
      </c>
      <c r="I5472" s="117">
        <v>14.0032957125</v>
      </c>
      <c r="J5472" s="24">
        <f t="shared" si="657"/>
        <v>26.746294810875</v>
      </c>
      <c r="K5472" s="14">
        <f t="shared" si="659"/>
        <v>6</v>
      </c>
      <c r="L5472" s="41">
        <f t="shared" si="660"/>
        <v>-20.183752300763722</v>
      </c>
      <c r="M5472" s="41">
        <f t="shared" si="661"/>
        <v>2</v>
      </c>
      <c r="N5472" s="18"/>
      <c r="X5472" s="48">
        <v>200</v>
      </c>
      <c r="Y5472" s="48">
        <v>40</v>
      </c>
      <c r="Z5472" s="41">
        <f t="shared" si="662"/>
        <v>2</v>
      </c>
    </row>
    <row r="5473" spans="2:26" ht="15.75" customHeight="1">
      <c r="B5473" s="72">
        <v>41867</v>
      </c>
      <c r="C5473" s="116">
        <v>0.625</v>
      </c>
      <c r="D5473" s="74">
        <f t="shared" si="658"/>
        <v>41867.625</v>
      </c>
      <c r="E5473" s="117">
        <v>18.593477037500001</v>
      </c>
      <c r="F5473" s="24">
        <f t="shared" si="655"/>
        <v>35.513541141624998</v>
      </c>
      <c r="G5473" s="117">
        <v>34.813008605</v>
      </c>
      <c r="H5473" s="24">
        <f t="shared" si="656"/>
        <v>66.492846435549993</v>
      </c>
      <c r="I5473" s="117">
        <v>16.219531570000001</v>
      </c>
      <c r="J5473" s="24">
        <f t="shared" si="657"/>
        <v>30.979305298700002</v>
      </c>
      <c r="K5473" s="14">
        <f t="shared" si="659"/>
        <v>6</v>
      </c>
      <c r="L5473" s="41">
        <f t="shared" si="660"/>
        <v>-15.95074181293872</v>
      </c>
      <c r="M5473" s="41">
        <f t="shared" si="661"/>
        <v>2</v>
      </c>
      <c r="N5473" s="18"/>
      <c r="X5473" s="48">
        <v>200</v>
      </c>
      <c r="Y5473" s="48">
        <v>40</v>
      </c>
      <c r="Z5473" s="41">
        <f t="shared" si="662"/>
        <v>2</v>
      </c>
    </row>
    <row r="5474" spans="2:26" ht="15.75" customHeight="1">
      <c r="B5474" s="72">
        <v>41867</v>
      </c>
      <c r="C5474" s="116">
        <v>0.66666666666424135</v>
      </c>
      <c r="D5474" s="74">
        <f t="shared" si="658"/>
        <v>41867.666666666664</v>
      </c>
      <c r="E5474" s="117">
        <v>14.364540462500001</v>
      </c>
      <c r="F5474" s="24">
        <f t="shared" si="655"/>
        <v>27.436272283375001</v>
      </c>
      <c r="G5474" s="117">
        <v>25.273056085</v>
      </c>
      <c r="H5474" s="24">
        <f t="shared" si="656"/>
        <v>48.271537122349997</v>
      </c>
      <c r="I5474" s="117">
        <v>10.908515619999999</v>
      </c>
      <c r="J5474" s="24">
        <f t="shared" si="657"/>
        <v>20.835264834199997</v>
      </c>
      <c r="K5474" s="14">
        <f t="shared" si="659"/>
        <v>6</v>
      </c>
      <c r="L5474" s="41">
        <f t="shared" si="660"/>
        <v>-26.094782277438725</v>
      </c>
      <c r="M5474" s="41">
        <f t="shared" si="661"/>
        <v>2</v>
      </c>
      <c r="N5474" s="18"/>
      <c r="X5474" s="48">
        <v>200</v>
      </c>
      <c r="Y5474" s="48">
        <v>40</v>
      </c>
      <c r="Z5474" s="41">
        <f t="shared" si="662"/>
        <v>2</v>
      </c>
    </row>
    <row r="5475" spans="2:26" ht="15.75" customHeight="1">
      <c r="B5475" s="72">
        <v>41867</v>
      </c>
      <c r="C5475" s="116">
        <v>0.70833333333575865</v>
      </c>
      <c r="D5475" s="74">
        <f t="shared" si="658"/>
        <v>41867.708333333336</v>
      </c>
      <c r="E5475" s="117">
        <v>14.631516975</v>
      </c>
      <c r="F5475" s="24">
        <f t="shared" si="655"/>
        <v>27.946197422249998</v>
      </c>
      <c r="G5475" s="117">
        <v>24.7367818675</v>
      </c>
      <c r="H5475" s="24">
        <f t="shared" si="656"/>
        <v>47.247253366924994</v>
      </c>
      <c r="I5475" s="117">
        <v>10.105264893499999</v>
      </c>
      <c r="J5475" s="24">
        <f t="shared" si="657"/>
        <v>19.301055946584999</v>
      </c>
      <c r="K5475" s="14">
        <f t="shared" si="659"/>
        <v>6</v>
      </c>
      <c r="L5475" s="41">
        <f t="shared" si="660"/>
        <v>-27.628991165053723</v>
      </c>
      <c r="M5475" s="41">
        <f t="shared" si="661"/>
        <v>2</v>
      </c>
      <c r="N5475" s="18"/>
      <c r="X5475" s="48">
        <v>200</v>
      </c>
      <c r="Y5475" s="48">
        <v>40</v>
      </c>
      <c r="Z5475" s="41">
        <f t="shared" si="662"/>
        <v>2</v>
      </c>
    </row>
    <row r="5476" spans="2:26" ht="15.75" customHeight="1">
      <c r="B5476" s="72">
        <v>41867</v>
      </c>
      <c r="C5476" s="116">
        <v>0.75</v>
      </c>
      <c r="D5476" s="74">
        <f t="shared" si="658"/>
        <v>41867.75</v>
      </c>
      <c r="E5476" s="117">
        <v>12.68868385</v>
      </c>
      <c r="F5476" s="24">
        <f t="shared" si="655"/>
        <v>24.235386153499999</v>
      </c>
      <c r="G5476" s="117">
        <v>22.989380677500002</v>
      </c>
      <c r="H5476" s="24">
        <f t="shared" si="656"/>
        <v>43.909717094024998</v>
      </c>
      <c r="I5476" s="117">
        <v>10.300696829750001</v>
      </c>
      <c r="J5476" s="24">
        <f t="shared" si="657"/>
        <v>19.674330944822501</v>
      </c>
      <c r="K5476" s="14">
        <f t="shared" si="659"/>
        <v>6</v>
      </c>
      <c r="L5476" s="41">
        <f t="shared" si="660"/>
        <v>-27.255716166816221</v>
      </c>
      <c r="M5476" s="41">
        <f t="shared" si="661"/>
        <v>2</v>
      </c>
      <c r="N5476" s="18"/>
      <c r="X5476" s="48">
        <v>200</v>
      </c>
      <c r="Y5476" s="48">
        <v>40</v>
      </c>
      <c r="Z5476" s="41">
        <f t="shared" si="662"/>
        <v>2</v>
      </c>
    </row>
    <row r="5477" spans="2:26" ht="15.75" customHeight="1">
      <c r="B5477" s="72">
        <v>41867</v>
      </c>
      <c r="C5477" s="116">
        <v>0.79166666666424135</v>
      </c>
      <c r="D5477" s="74">
        <f t="shared" si="658"/>
        <v>41867.791666666664</v>
      </c>
      <c r="E5477" s="117">
        <v>11.9765714525</v>
      </c>
      <c r="F5477" s="24">
        <f t="shared" si="655"/>
        <v>22.875251474275</v>
      </c>
      <c r="G5477" s="117">
        <v>21.7402083775</v>
      </c>
      <c r="H5477" s="24">
        <f t="shared" si="656"/>
        <v>41.523798001025</v>
      </c>
      <c r="I5477" s="117">
        <v>9.7636369204999998</v>
      </c>
      <c r="J5477" s="24">
        <f t="shared" si="657"/>
        <v>18.648546518154998</v>
      </c>
      <c r="K5477" s="14">
        <f t="shared" si="659"/>
        <v>6</v>
      </c>
      <c r="L5477" s="41">
        <f t="shared" si="660"/>
        <v>-28.281500593483724</v>
      </c>
      <c r="M5477" s="41">
        <f t="shared" si="661"/>
        <v>2</v>
      </c>
      <c r="N5477" s="18"/>
      <c r="X5477" s="48">
        <v>200</v>
      </c>
      <c r="Y5477" s="48">
        <v>40</v>
      </c>
      <c r="Z5477" s="41">
        <f t="shared" si="662"/>
        <v>2</v>
      </c>
    </row>
    <row r="5478" spans="2:26" ht="15.75" customHeight="1">
      <c r="B5478" s="72">
        <v>41867</v>
      </c>
      <c r="C5478" s="116">
        <v>0.83333333333575865</v>
      </c>
      <c r="D5478" s="74">
        <f t="shared" si="658"/>
        <v>41867.833333333336</v>
      </c>
      <c r="E5478" s="117">
        <v>8.5612305129999999</v>
      </c>
      <c r="F5478" s="24">
        <f t="shared" si="655"/>
        <v>16.35195027983</v>
      </c>
      <c r="G5478" s="117">
        <v>14.676641195</v>
      </c>
      <c r="H5478" s="24">
        <f t="shared" si="656"/>
        <v>28.032384682450001</v>
      </c>
      <c r="I5478" s="117">
        <v>6.1154106812500002</v>
      </c>
      <c r="J5478" s="24">
        <f t="shared" si="657"/>
        <v>11.680434401187499</v>
      </c>
      <c r="K5478" s="14">
        <f t="shared" si="659"/>
        <v>6</v>
      </c>
      <c r="L5478" s="41">
        <f t="shared" si="660"/>
        <v>-35.249612710451224</v>
      </c>
      <c r="M5478" s="41">
        <f t="shared" si="661"/>
        <v>2</v>
      </c>
      <c r="N5478" s="18"/>
      <c r="X5478" s="48">
        <v>200</v>
      </c>
      <c r="Y5478" s="48">
        <v>40</v>
      </c>
      <c r="Z5478" s="41">
        <f t="shared" si="662"/>
        <v>2</v>
      </c>
    </row>
    <row r="5479" spans="2:26" ht="15.75" customHeight="1">
      <c r="B5479" s="72">
        <v>41867</v>
      </c>
      <c r="C5479" s="116">
        <v>0.875</v>
      </c>
      <c r="D5479" s="74">
        <f t="shared" si="658"/>
        <v>41867.875</v>
      </c>
      <c r="E5479" s="117">
        <v>8.1321317287500001</v>
      </c>
      <c r="F5479" s="24">
        <f t="shared" si="655"/>
        <v>15.5323716019125</v>
      </c>
      <c r="G5479" s="117">
        <v>14.228873267499999</v>
      </c>
      <c r="H5479" s="24">
        <f t="shared" si="656"/>
        <v>27.177147940924996</v>
      </c>
      <c r="I5479" s="117">
        <v>6.0967415384999999</v>
      </c>
      <c r="J5479" s="24">
        <f t="shared" si="657"/>
        <v>11.644776338534999</v>
      </c>
      <c r="K5479" s="14">
        <f t="shared" si="659"/>
        <v>6</v>
      </c>
      <c r="L5479" s="41">
        <f t="shared" si="660"/>
        <v>-35.285270773103719</v>
      </c>
      <c r="M5479" s="41">
        <f t="shared" si="661"/>
        <v>2</v>
      </c>
      <c r="N5479" s="18"/>
      <c r="X5479" s="48">
        <v>200</v>
      </c>
      <c r="Y5479" s="48">
        <v>40</v>
      </c>
      <c r="Z5479" s="41">
        <f t="shared" si="662"/>
        <v>2</v>
      </c>
    </row>
    <row r="5480" spans="2:26" ht="15.75" customHeight="1">
      <c r="B5480" s="72">
        <v>41867</v>
      </c>
      <c r="C5480" s="116">
        <v>0.91666666666424135</v>
      </c>
      <c r="D5480" s="74">
        <f t="shared" si="658"/>
        <v>41867.916666666664</v>
      </c>
      <c r="E5480" s="117">
        <v>8.2268258757500003</v>
      </c>
      <c r="F5480" s="24">
        <f t="shared" si="655"/>
        <v>15.7132374226825</v>
      </c>
      <c r="G5480" s="117">
        <v>13.567183679999999</v>
      </c>
      <c r="H5480" s="24">
        <f t="shared" si="656"/>
        <v>25.913320828799996</v>
      </c>
      <c r="I5480" s="117">
        <v>5.34035780425</v>
      </c>
      <c r="J5480" s="24">
        <f t="shared" si="657"/>
        <v>10.2000834061175</v>
      </c>
      <c r="K5480" s="14">
        <f t="shared" si="659"/>
        <v>6</v>
      </c>
      <c r="L5480" s="41">
        <f t="shared" si="660"/>
        <v>-36.729963705521222</v>
      </c>
      <c r="M5480" s="41">
        <f t="shared" si="661"/>
        <v>2</v>
      </c>
      <c r="N5480" s="18"/>
      <c r="X5480" s="48">
        <v>200</v>
      </c>
      <c r="Y5480" s="48">
        <v>40</v>
      </c>
      <c r="Z5480" s="41">
        <f t="shared" si="662"/>
        <v>2</v>
      </c>
    </row>
    <row r="5481" spans="2:26" ht="15.75" customHeight="1">
      <c r="B5481" s="72">
        <v>41867</v>
      </c>
      <c r="C5481" s="116">
        <v>0.95833333333575865</v>
      </c>
      <c r="D5481" s="74">
        <f t="shared" si="658"/>
        <v>41867.958333333336</v>
      </c>
      <c r="E5481" s="117">
        <v>10.498645797249999</v>
      </c>
      <c r="F5481" s="24">
        <f t="shared" si="655"/>
        <v>20.052413472747496</v>
      </c>
      <c r="G5481" s="117">
        <v>17.051325537499999</v>
      </c>
      <c r="H5481" s="24">
        <f t="shared" si="656"/>
        <v>32.568031776624998</v>
      </c>
      <c r="I5481" s="117">
        <v>6.5526797412500004</v>
      </c>
      <c r="J5481" s="24">
        <f t="shared" si="657"/>
        <v>12.5156183057875</v>
      </c>
      <c r="K5481" s="14">
        <f t="shared" si="659"/>
        <v>6</v>
      </c>
      <c r="L5481" s="41">
        <f t="shared" si="660"/>
        <v>-34.414428805851223</v>
      </c>
      <c r="M5481" s="41">
        <f t="shared" si="661"/>
        <v>2</v>
      </c>
      <c r="N5481" s="18"/>
      <c r="X5481" s="48">
        <v>200</v>
      </c>
      <c r="Y5481" s="48">
        <v>40</v>
      </c>
      <c r="Z5481" s="41">
        <f t="shared" si="662"/>
        <v>2</v>
      </c>
    </row>
    <row r="5482" spans="2:26" ht="15.75" customHeight="1">
      <c r="B5482" s="72">
        <v>41868</v>
      </c>
      <c r="C5482" s="116">
        <v>0</v>
      </c>
      <c r="D5482" s="74">
        <f t="shared" si="658"/>
        <v>41868</v>
      </c>
      <c r="E5482" s="117">
        <v>7.0998420282500003</v>
      </c>
      <c r="F5482" s="24">
        <f t="shared" si="655"/>
        <v>13.560698273957501</v>
      </c>
      <c r="G5482" s="117">
        <v>12.553348065750001</v>
      </c>
      <c r="H5482" s="24">
        <f t="shared" si="656"/>
        <v>23.9768948055825</v>
      </c>
      <c r="I5482" s="117">
        <v>5.4535060387499996</v>
      </c>
      <c r="J5482" s="24">
        <f t="shared" si="657"/>
        <v>10.416196534012499</v>
      </c>
      <c r="K5482" s="14">
        <f t="shared" si="659"/>
        <v>7</v>
      </c>
      <c r="L5482" s="41">
        <f t="shared" si="660"/>
        <v>-36.513850577626222</v>
      </c>
      <c r="M5482" s="41">
        <f t="shared" si="661"/>
        <v>2</v>
      </c>
      <c r="N5482" s="18"/>
      <c r="X5482" s="48">
        <v>200</v>
      </c>
      <c r="Y5482" s="48">
        <v>40</v>
      </c>
      <c r="Z5482" s="41">
        <f t="shared" si="662"/>
        <v>2</v>
      </c>
    </row>
    <row r="5483" spans="2:26" ht="15.75" customHeight="1">
      <c r="B5483" s="72">
        <v>41868</v>
      </c>
      <c r="C5483" s="116">
        <v>4.1666666664241347E-2</v>
      </c>
      <c r="D5483" s="74">
        <f t="shared" si="658"/>
        <v>41868.041666666664</v>
      </c>
      <c r="E5483" s="117">
        <v>6.14616664325</v>
      </c>
      <c r="F5483" s="24">
        <f t="shared" si="655"/>
        <v>11.7391782886075</v>
      </c>
      <c r="G5483" s="117">
        <v>9.1083667117499996</v>
      </c>
      <c r="H5483" s="24">
        <f t="shared" si="656"/>
        <v>17.3969804194425</v>
      </c>
      <c r="I5483" s="117">
        <v>2.9622000695000001</v>
      </c>
      <c r="J5483" s="24">
        <f t="shared" si="657"/>
        <v>5.6578021327450001</v>
      </c>
      <c r="K5483" s="14">
        <f t="shared" si="659"/>
        <v>7</v>
      </c>
      <c r="L5483" s="41">
        <f t="shared" si="660"/>
        <v>-41.272244978893724</v>
      </c>
      <c r="M5483" s="41">
        <f t="shared" si="661"/>
        <v>2</v>
      </c>
      <c r="N5483" s="18"/>
      <c r="X5483" s="48">
        <v>200</v>
      </c>
      <c r="Y5483" s="48">
        <v>40</v>
      </c>
      <c r="Z5483" s="41">
        <f t="shared" si="662"/>
        <v>2</v>
      </c>
    </row>
    <row r="5484" spans="2:26" ht="15.75" customHeight="1">
      <c r="B5484" s="72">
        <v>41868</v>
      </c>
      <c r="C5484" s="116">
        <v>8.3333333335758653E-2</v>
      </c>
      <c r="D5484" s="74">
        <f t="shared" si="658"/>
        <v>41868.083333333336</v>
      </c>
      <c r="E5484" s="117">
        <v>6.1283154865</v>
      </c>
      <c r="F5484" s="24">
        <f t="shared" si="655"/>
        <v>11.705082579215</v>
      </c>
      <c r="G5484" s="117">
        <v>8.1453304230000008</v>
      </c>
      <c r="H5484" s="24">
        <f t="shared" si="656"/>
        <v>15.55758110793</v>
      </c>
      <c r="I5484" s="117">
        <v>2.0170149357499998</v>
      </c>
      <c r="J5484" s="24">
        <f t="shared" si="657"/>
        <v>3.8524985272824996</v>
      </c>
      <c r="K5484" s="14">
        <f t="shared" si="659"/>
        <v>7</v>
      </c>
      <c r="L5484" s="41">
        <f t="shared" si="660"/>
        <v>-43.077548584356222</v>
      </c>
      <c r="M5484" s="41">
        <f t="shared" si="661"/>
        <v>2</v>
      </c>
      <c r="N5484" s="18"/>
      <c r="X5484" s="48">
        <v>200</v>
      </c>
      <c r="Y5484" s="48">
        <v>40</v>
      </c>
      <c r="Z5484" s="41">
        <f t="shared" si="662"/>
        <v>2</v>
      </c>
    </row>
    <row r="5485" spans="2:26" ht="15.75" customHeight="1">
      <c r="B5485" s="72">
        <v>41868</v>
      </c>
      <c r="C5485" s="116">
        <v>0.125</v>
      </c>
      <c r="D5485" s="74">
        <f t="shared" si="658"/>
        <v>41868.125</v>
      </c>
      <c r="E5485" s="117">
        <v>5.0899617504999997</v>
      </c>
      <c r="F5485" s="24">
        <f t="shared" si="655"/>
        <v>9.7218269434549995</v>
      </c>
      <c r="G5485" s="117">
        <v>5.9236102444999998</v>
      </c>
      <c r="H5485" s="24">
        <f t="shared" si="656"/>
        <v>11.314095566994999</v>
      </c>
      <c r="I5485" s="117">
        <v>0.83364849399999996</v>
      </c>
      <c r="J5485" s="24">
        <f t="shared" si="657"/>
        <v>1.5922686235399999</v>
      </c>
      <c r="K5485" s="14">
        <f t="shared" si="659"/>
        <v>7</v>
      </c>
      <c r="L5485" s="41">
        <f t="shared" si="660"/>
        <v>-45.337778488098721</v>
      </c>
      <c r="M5485" s="41">
        <f t="shared" si="661"/>
        <v>2</v>
      </c>
      <c r="N5485" s="18"/>
      <c r="X5485" s="48">
        <v>200</v>
      </c>
      <c r="Y5485" s="48">
        <v>40</v>
      </c>
      <c r="Z5485" s="41">
        <f t="shared" si="662"/>
        <v>2</v>
      </c>
    </row>
    <row r="5486" spans="2:26" ht="15.75" customHeight="1">
      <c r="B5486" s="72">
        <v>41868</v>
      </c>
      <c r="C5486" s="116">
        <v>0.16666666666424135</v>
      </c>
      <c r="D5486" s="74">
        <f t="shared" si="658"/>
        <v>41868.166666666664</v>
      </c>
      <c r="E5486" s="117">
        <v>5.2030482472499999</v>
      </c>
      <c r="F5486" s="24">
        <f t="shared" si="655"/>
        <v>9.9378221522474988</v>
      </c>
      <c r="G5486" s="117">
        <v>8.2895537729999997</v>
      </c>
      <c r="H5486" s="24">
        <f t="shared" si="656"/>
        <v>15.833047706429999</v>
      </c>
      <c r="I5486" s="117">
        <v>3.0865055257499998</v>
      </c>
      <c r="J5486" s="24">
        <f t="shared" si="657"/>
        <v>5.8952255541824998</v>
      </c>
      <c r="K5486" s="14">
        <f t="shared" si="659"/>
        <v>7</v>
      </c>
      <c r="L5486" s="41">
        <f t="shared" si="660"/>
        <v>-41.034821557456219</v>
      </c>
      <c r="M5486" s="41">
        <f t="shared" si="661"/>
        <v>2</v>
      </c>
      <c r="N5486" s="18"/>
      <c r="X5486" s="48">
        <v>200</v>
      </c>
      <c r="Y5486" s="48">
        <v>40</v>
      </c>
      <c r="Z5486" s="41">
        <f t="shared" si="662"/>
        <v>2</v>
      </c>
    </row>
    <row r="5487" spans="2:26" ht="15.75" customHeight="1">
      <c r="B5487" s="72">
        <v>41868</v>
      </c>
      <c r="C5487" s="116">
        <v>0.20833333333575865</v>
      </c>
      <c r="D5487" s="74">
        <f t="shared" si="658"/>
        <v>41868.208333333336</v>
      </c>
      <c r="E5487" s="117">
        <v>6.2182879099999999</v>
      </c>
      <c r="F5487" s="24">
        <f t="shared" si="655"/>
        <v>11.876929908099999</v>
      </c>
      <c r="G5487" s="117">
        <v>8.5755448300000001</v>
      </c>
      <c r="H5487" s="24">
        <f t="shared" si="656"/>
        <v>16.379290625300001</v>
      </c>
      <c r="I5487" s="117">
        <v>2.3572569190000001</v>
      </c>
      <c r="J5487" s="24">
        <f t="shared" si="657"/>
        <v>4.50236071529</v>
      </c>
      <c r="K5487" s="14">
        <f t="shared" si="659"/>
        <v>7</v>
      </c>
      <c r="L5487" s="41">
        <f t="shared" si="660"/>
        <v>-42.427686396348719</v>
      </c>
      <c r="M5487" s="41">
        <f t="shared" si="661"/>
        <v>2</v>
      </c>
      <c r="N5487" s="18"/>
      <c r="X5487" s="48">
        <v>200</v>
      </c>
      <c r="Y5487" s="48">
        <v>40</v>
      </c>
      <c r="Z5487" s="41">
        <f t="shared" si="662"/>
        <v>2</v>
      </c>
    </row>
    <row r="5488" spans="2:26" ht="15.75" customHeight="1">
      <c r="B5488" s="72">
        <v>41868</v>
      </c>
      <c r="C5488" s="116">
        <v>0.25</v>
      </c>
      <c r="D5488" s="74">
        <f t="shared" si="658"/>
        <v>41868.25</v>
      </c>
      <c r="E5488" s="117">
        <v>10.068633809750001</v>
      </c>
      <c r="F5488" s="24">
        <f t="shared" si="655"/>
        <v>19.231090576622499</v>
      </c>
      <c r="G5488" s="117">
        <v>16.517075757499999</v>
      </c>
      <c r="H5488" s="24">
        <f t="shared" si="656"/>
        <v>31.547614696824997</v>
      </c>
      <c r="I5488" s="117">
        <v>6.4484419454999999</v>
      </c>
      <c r="J5488" s="24">
        <f t="shared" si="657"/>
        <v>12.316524115904999</v>
      </c>
      <c r="K5488" s="14">
        <f t="shared" si="659"/>
        <v>7</v>
      </c>
      <c r="L5488" s="41">
        <f t="shared" si="660"/>
        <v>-34.613522995733724</v>
      </c>
      <c r="M5488" s="41">
        <f t="shared" si="661"/>
        <v>2</v>
      </c>
      <c r="N5488" s="18"/>
      <c r="X5488" s="48">
        <v>200</v>
      </c>
      <c r="Y5488" s="48">
        <v>40</v>
      </c>
      <c r="Z5488" s="41">
        <f t="shared" si="662"/>
        <v>2</v>
      </c>
    </row>
    <row r="5489" spans="2:26" ht="15.75" customHeight="1">
      <c r="B5489" s="72">
        <v>41868</v>
      </c>
      <c r="C5489" s="116">
        <v>0.29166666666424135</v>
      </c>
      <c r="D5489" s="74">
        <f t="shared" si="658"/>
        <v>41868.291666666664</v>
      </c>
      <c r="E5489" s="117">
        <v>9.0865515827499994</v>
      </c>
      <c r="F5489" s="24">
        <f t="shared" si="655"/>
        <v>17.355313523052498</v>
      </c>
      <c r="G5489" s="117">
        <v>13.532582669250001</v>
      </c>
      <c r="H5489" s="24">
        <f t="shared" si="656"/>
        <v>25.847232898267499</v>
      </c>
      <c r="I5489" s="117">
        <v>4.4460310835000003</v>
      </c>
      <c r="J5489" s="24">
        <f t="shared" si="657"/>
        <v>8.4919193694850001</v>
      </c>
      <c r="K5489" s="14">
        <f t="shared" si="659"/>
        <v>7</v>
      </c>
      <c r="L5489" s="41">
        <f t="shared" si="660"/>
        <v>-38.438127742153725</v>
      </c>
      <c r="M5489" s="41">
        <f t="shared" si="661"/>
        <v>2</v>
      </c>
      <c r="N5489" s="18"/>
      <c r="X5489" s="48">
        <v>200</v>
      </c>
      <c r="Y5489" s="48">
        <v>40</v>
      </c>
      <c r="Z5489" s="41">
        <f t="shared" si="662"/>
        <v>2</v>
      </c>
    </row>
    <row r="5490" spans="2:26" ht="15.75" customHeight="1">
      <c r="B5490" s="72">
        <v>41868</v>
      </c>
      <c r="C5490" s="116">
        <v>0.33333333333575865</v>
      </c>
      <c r="D5490" s="74">
        <f t="shared" si="658"/>
        <v>41868.333333333336</v>
      </c>
      <c r="E5490" s="117">
        <v>11.40506315325</v>
      </c>
      <c r="F5490" s="24">
        <f t="shared" si="655"/>
        <v>21.783670622707497</v>
      </c>
      <c r="G5490" s="117">
        <v>17.212018440000001</v>
      </c>
      <c r="H5490" s="24">
        <f t="shared" si="656"/>
        <v>32.874955220400004</v>
      </c>
      <c r="I5490" s="117">
        <v>5.8069552867500001</v>
      </c>
      <c r="J5490" s="24">
        <f t="shared" si="657"/>
        <v>11.0912845976925</v>
      </c>
      <c r="K5490" s="14">
        <f t="shared" si="659"/>
        <v>7</v>
      </c>
      <c r="L5490" s="41">
        <f t="shared" si="660"/>
        <v>-35.838762513946222</v>
      </c>
      <c r="M5490" s="41">
        <f t="shared" si="661"/>
        <v>2</v>
      </c>
      <c r="N5490" s="18"/>
      <c r="X5490" s="48">
        <v>200</v>
      </c>
      <c r="Y5490" s="48">
        <v>40</v>
      </c>
      <c r="Z5490" s="41">
        <f t="shared" si="662"/>
        <v>2</v>
      </c>
    </row>
    <row r="5491" spans="2:26" ht="15.75" customHeight="1">
      <c r="B5491" s="72">
        <v>41868</v>
      </c>
      <c r="C5491" s="116">
        <v>0.375</v>
      </c>
      <c r="D5491" s="74">
        <f t="shared" si="658"/>
        <v>41868.375</v>
      </c>
      <c r="E5491" s="117">
        <v>15.8948151725</v>
      </c>
      <c r="F5491" s="24">
        <f t="shared" si="655"/>
        <v>30.359096979474998</v>
      </c>
      <c r="G5491" s="117">
        <v>25.203137482500001</v>
      </c>
      <c r="H5491" s="24">
        <f t="shared" si="656"/>
        <v>48.137992591574999</v>
      </c>
      <c r="I5491" s="117">
        <v>9.3083223094999994</v>
      </c>
      <c r="J5491" s="24">
        <f t="shared" si="657"/>
        <v>17.778895611145</v>
      </c>
      <c r="K5491" s="14">
        <f t="shared" si="659"/>
        <v>7</v>
      </c>
      <c r="L5491" s="41">
        <f t="shared" si="660"/>
        <v>-29.151151500493722</v>
      </c>
      <c r="M5491" s="41">
        <f t="shared" si="661"/>
        <v>2</v>
      </c>
      <c r="N5491" s="18"/>
      <c r="X5491" s="48">
        <v>200</v>
      </c>
      <c r="Y5491" s="48">
        <v>40</v>
      </c>
      <c r="Z5491" s="41">
        <f t="shared" si="662"/>
        <v>2</v>
      </c>
    </row>
    <row r="5492" spans="2:26" ht="15.75" customHeight="1">
      <c r="B5492" s="72">
        <v>41868</v>
      </c>
      <c r="C5492" s="116">
        <v>0.41666666666424135</v>
      </c>
      <c r="D5492" s="74">
        <f t="shared" si="658"/>
        <v>41868.416666666664</v>
      </c>
      <c r="E5492" s="117">
        <v>15.81899119</v>
      </c>
      <c r="F5492" s="24">
        <f t="shared" si="655"/>
        <v>30.2142731729</v>
      </c>
      <c r="G5492" s="117">
        <v>25.602613904999998</v>
      </c>
      <c r="H5492" s="24">
        <f t="shared" si="656"/>
        <v>48.900992558549994</v>
      </c>
      <c r="I5492" s="117">
        <v>9.7836227147500008</v>
      </c>
      <c r="J5492" s="24">
        <f t="shared" si="657"/>
        <v>18.686719385172502</v>
      </c>
      <c r="K5492" s="14">
        <f t="shared" si="659"/>
        <v>7</v>
      </c>
      <c r="L5492" s="41">
        <f t="shared" si="660"/>
        <v>-28.243327726466219</v>
      </c>
      <c r="M5492" s="41">
        <f t="shared" si="661"/>
        <v>2</v>
      </c>
      <c r="N5492" s="18"/>
      <c r="X5492" s="48">
        <v>200</v>
      </c>
      <c r="Y5492" s="48">
        <v>40</v>
      </c>
      <c r="Z5492" s="41">
        <f t="shared" si="662"/>
        <v>2</v>
      </c>
    </row>
    <row r="5493" spans="2:26" ht="15.75" customHeight="1">
      <c r="B5493" s="72">
        <v>41868</v>
      </c>
      <c r="C5493" s="116">
        <v>0.45833333333575865</v>
      </c>
      <c r="D5493" s="74">
        <f t="shared" si="658"/>
        <v>41868.458333333336</v>
      </c>
      <c r="E5493" s="117">
        <v>14.530816592500001</v>
      </c>
      <c r="F5493" s="24">
        <f t="shared" si="655"/>
        <v>27.753859691675</v>
      </c>
      <c r="G5493" s="117">
        <v>24.0136353075</v>
      </c>
      <c r="H5493" s="24">
        <f t="shared" si="656"/>
        <v>45.866043437324997</v>
      </c>
      <c r="I5493" s="117">
        <v>9.4828187150000005</v>
      </c>
      <c r="J5493" s="24">
        <f t="shared" si="657"/>
        <v>18.11218374565</v>
      </c>
      <c r="K5493" s="14">
        <f t="shared" si="659"/>
        <v>7</v>
      </c>
      <c r="L5493" s="41">
        <f t="shared" si="660"/>
        <v>-28.817863365988721</v>
      </c>
      <c r="M5493" s="41">
        <f t="shared" si="661"/>
        <v>2</v>
      </c>
      <c r="N5493" s="18"/>
      <c r="X5493" s="48">
        <v>200</v>
      </c>
      <c r="Y5493" s="48">
        <v>40</v>
      </c>
      <c r="Z5493" s="41">
        <f t="shared" si="662"/>
        <v>2</v>
      </c>
    </row>
    <row r="5494" spans="2:26" ht="15.75" customHeight="1">
      <c r="B5494" s="72">
        <v>41868</v>
      </c>
      <c r="C5494" s="116">
        <v>0.5</v>
      </c>
      <c r="D5494" s="74">
        <f t="shared" si="658"/>
        <v>41868.5</v>
      </c>
      <c r="E5494" s="117">
        <v>22.9665068125</v>
      </c>
      <c r="F5494" s="24">
        <f t="shared" si="655"/>
        <v>43.866028011875002</v>
      </c>
      <c r="G5494" s="117">
        <v>38.352527989999999</v>
      </c>
      <c r="H5494" s="24">
        <f t="shared" si="656"/>
        <v>73.253328460899994</v>
      </c>
      <c r="I5494" s="117">
        <v>15.3860211775</v>
      </c>
      <c r="J5494" s="24">
        <f t="shared" si="657"/>
        <v>29.387300449024998</v>
      </c>
      <c r="K5494" s="14">
        <f t="shared" si="659"/>
        <v>7</v>
      </c>
      <c r="L5494" s="41">
        <f t="shared" si="660"/>
        <v>-17.542746662613723</v>
      </c>
      <c r="M5494" s="41">
        <f t="shared" si="661"/>
        <v>2</v>
      </c>
      <c r="N5494" s="18"/>
      <c r="X5494" s="48">
        <v>200</v>
      </c>
      <c r="Y5494" s="48">
        <v>40</v>
      </c>
      <c r="Z5494" s="41">
        <f t="shared" si="662"/>
        <v>2</v>
      </c>
    </row>
    <row r="5495" spans="2:26" ht="15.75" customHeight="1">
      <c r="B5495" s="72">
        <v>41868</v>
      </c>
      <c r="C5495" s="116">
        <v>0.54166666666424135</v>
      </c>
      <c r="D5495" s="74">
        <f t="shared" si="658"/>
        <v>41868.541666666664</v>
      </c>
      <c r="E5495" s="117">
        <v>16.759900505000001</v>
      </c>
      <c r="F5495" s="24">
        <f t="shared" si="655"/>
        <v>32.011409964549998</v>
      </c>
      <c r="G5495" s="117">
        <v>28.092121817500001</v>
      </c>
      <c r="H5495" s="24">
        <f t="shared" si="656"/>
        <v>53.655952671424998</v>
      </c>
      <c r="I5495" s="117">
        <v>11.33222130975</v>
      </c>
      <c r="J5495" s="24">
        <f t="shared" si="657"/>
        <v>21.644542701622498</v>
      </c>
      <c r="K5495" s="14">
        <f t="shared" si="659"/>
        <v>7</v>
      </c>
      <c r="L5495" s="41">
        <f t="shared" si="660"/>
        <v>-25.285504410016223</v>
      </c>
      <c r="M5495" s="41">
        <f t="shared" si="661"/>
        <v>2</v>
      </c>
      <c r="N5495" s="18"/>
      <c r="X5495" s="48">
        <v>200</v>
      </c>
      <c r="Y5495" s="48">
        <v>40</v>
      </c>
      <c r="Z5495" s="41">
        <f t="shared" si="662"/>
        <v>2</v>
      </c>
    </row>
    <row r="5496" spans="2:26" ht="15.75" customHeight="1">
      <c r="B5496" s="72">
        <v>41868</v>
      </c>
      <c r="C5496" s="116">
        <v>0.58333333333575865</v>
      </c>
      <c r="D5496" s="74">
        <f t="shared" si="658"/>
        <v>41868.583333333336</v>
      </c>
      <c r="E5496" s="117">
        <v>14.336820885</v>
      </c>
      <c r="F5496" s="24">
        <f t="shared" si="655"/>
        <v>27.383327890349999</v>
      </c>
      <c r="G5496" s="117">
        <v>24.892466347500001</v>
      </c>
      <c r="H5496" s="24">
        <f t="shared" si="656"/>
        <v>47.544610723725</v>
      </c>
      <c r="I5496" s="117">
        <v>10.555645461499999</v>
      </c>
      <c r="J5496" s="24">
        <f t="shared" si="657"/>
        <v>20.161282831464998</v>
      </c>
      <c r="K5496" s="14">
        <f t="shared" si="659"/>
        <v>7</v>
      </c>
      <c r="L5496" s="41">
        <f t="shared" si="660"/>
        <v>-26.768764280173723</v>
      </c>
      <c r="M5496" s="41">
        <f t="shared" si="661"/>
        <v>2</v>
      </c>
      <c r="N5496" s="18"/>
      <c r="X5496" s="48">
        <v>200</v>
      </c>
      <c r="Y5496" s="48">
        <v>40</v>
      </c>
      <c r="Z5496" s="41">
        <f t="shared" si="662"/>
        <v>2</v>
      </c>
    </row>
    <row r="5497" spans="2:26" ht="15.75" customHeight="1">
      <c r="B5497" s="72">
        <v>41868</v>
      </c>
      <c r="C5497" s="116">
        <v>0.625</v>
      </c>
      <c r="D5497" s="74">
        <f t="shared" si="658"/>
        <v>41868.625</v>
      </c>
      <c r="E5497" s="117">
        <v>12.635249442499999</v>
      </c>
      <c r="F5497" s="24">
        <f t="shared" si="655"/>
        <v>24.133326435174997</v>
      </c>
      <c r="G5497" s="117">
        <v>22.87478445</v>
      </c>
      <c r="H5497" s="24">
        <f t="shared" si="656"/>
        <v>43.690838299500001</v>
      </c>
      <c r="I5497" s="117">
        <v>10.23953500575</v>
      </c>
      <c r="J5497" s="24">
        <f t="shared" si="657"/>
        <v>19.557511860982498</v>
      </c>
      <c r="K5497" s="14">
        <f t="shared" si="659"/>
        <v>7</v>
      </c>
      <c r="L5497" s="41">
        <f t="shared" si="660"/>
        <v>-27.372535250656224</v>
      </c>
      <c r="M5497" s="41">
        <f t="shared" si="661"/>
        <v>2</v>
      </c>
      <c r="N5497" s="18"/>
      <c r="X5497" s="48">
        <v>200</v>
      </c>
      <c r="Y5497" s="48">
        <v>40</v>
      </c>
      <c r="Z5497" s="41">
        <f t="shared" si="662"/>
        <v>2</v>
      </c>
    </row>
    <row r="5498" spans="2:26" ht="15.75" customHeight="1">
      <c r="B5498" s="72">
        <v>41868</v>
      </c>
      <c r="C5498" s="116">
        <v>0.66666666666424135</v>
      </c>
      <c r="D5498" s="74">
        <f t="shared" si="658"/>
        <v>41868.666666666664</v>
      </c>
      <c r="E5498" s="117">
        <v>13.784381402499999</v>
      </c>
      <c r="F5498" s="24">
        <f t="shared" si="655"/>
        <v>26.328168478774998</v>
      </c>
      <c r="G5498" s="117">
        <v>25.241963622499998</v>
      </c>
      <c r="H5498" s="24">
        <f t="shared" si="656"/>
        <v>48.212150518974994</v>
      </c>
      <c r="I5498" s="117">
        <v>11.45758222125</v>
      </c>
      <c r="J5498" s="24">
        <f t="shared" si="657"/>
        <v>21.883982042587498</v>
      </c>
      <c r="K5498" s="14">
        <f t="shared" si="659"/>
        <v>7</v>
      </c>
      <c r="L5498" s="41">
        <f t="shared" si="660"/>
        <v>-25.046065069051224</v>
      </c>
      <c r="M5498" s="41">
        <f t="shared" si="661"/>
        <v>2</v>
      </c>
      <c r="N5498" s="18"/>
      <c r="X5498" s="48">
        <v>200</v>
      </c>
      <c r="Y5498" s="48">
        <v>40</v>
      </c>
      <c r="Z5498" s="41">
        <f t="shared" si="662"/>
        <v>2</v>
      </c>
    </row>
    <row r="5499" spans="2:26" ht="15.75" customHeight="1">
      <c r="B5499" s="72">
        <v>41868</v>
      </c>
      <c r="C5499" s="116">
        <v>0.70833333333575865</v>
      </c>
      <c r="D5499" s="74">
        <f t="shared" si="658"/>
        <v>41868.708333333336</v>
      </c>
      <c r="E5499" s="117">
        <v>14.295922383500001</v>
      </c>
      <c r="F5499" s="24">
        <f t="shared" si="655"/>
        <v>27.305211752485</v>
      </c>
      <c r="G5499" s="117">
        <v>25.036286372500001</v>
      </c>
      <c r="H5499" s="24">
        <f t="shared" si="656"/>
        <v>47.819306971475001</v>
      </c>
      <c r="I5499" s="117">
        <v>10.7403639895</v>
      </c>
      <c r="J5499" s="24">
        <f t="shared" si="657"/>
        <v>20.514095219944998</v>
      </c>
      <c r="K5499" s="14">
        <f t="shared" si="659"/>
        <v>7</v>
      </c>
      <c r="L5499" s="41">
        <f t="shared" si="660"/>
        <v>-26.415951891693723</v>
      </c>
      <c r="M5499" s="41">
        <f t="shared" si="661"/>
        <v>2</v>
      </c>
      <c r="N5499" s="18"/>
      <c r="X5499" s="48">
        <v>200</v>
      </c>
      <c r="Y5499" s="48">
        <v>40</v>
      </c>
      <c r="Z5499" s="41">
        <f t="shared" si="662"/>
        <v>2</v>
      </c>
    </row>
    <row r="5500" spans="2:26" ht="15.75" customHeight="1">
      <c r="B5500" s="72">
        <v>41868</v>
      </c>
      <c r="C5500" s="116">
        <v>0.75</v>
      </c>
      <c r="D5500" s="74">
        <f t="shared" si="658"/>
        <v>41868.75</v>
      </c>
      <c r="E5500" s="117">
        <v>14.98899319725</v>
      </c>
      <c r="F5500" s="24">
        <f t="shared" si="655"/>
        <v>28.628977006747498</v>
      </c>
      <c r="G5500" s="117">
        <v>27.661801910000001</v>
      </c>
      <c r="H5500" s="24">
        <f t="shared" si="656"/>
        <v>52.834041648099998</v>
      </c>
      <c r="I5500" s="117">
        <v>12.672808715</v>
      </c>
      <c r="J5500" s="24">
        <f t="shared" si="657"/>
        <v>24.205064645650001</v>
      </c>
      <c r="K5500" s="14">
        <f t="shared" si="659"/>
        <v>7</v>
      </c>
      <c r="L5500" s="41">
        <f t="shared" si="660"/>
        <v>-22.72498246598872</v>
      </c>
      <c r="M5500" s="41">
        <f t="shared" si="661"/>
        <v>2</v>
      </c>
      <c r="N5500" s="18"/>
      <c r="X5500" s="48">
        <v>200</v>
      </c>
      <c r="Y5500" s="48">
        <v>40</v>
      </c>
      <c r="Z5500" s="41">
        <f t="shared" si="662"/>
        <v>2</v>
      </c>
    </row>
    <row r="5501" spans="2:26" ht="15.75" customHeight="1">
      <c r="B5501" s="72">
        <v>41868</v>
      </c>
      <c r="C5501" s="116">
        <v>0.79166666666424135</v>
      </c>
      <c r="D5501" s="74">
        <f t="shared" si="658"/>
        <v>41868.791666666664</v>
      </c>
      <c r="E5501" s="117">
        <v>13.53054758</v>
      </c>
      <c r="F5501" s="24">
        <f t="shared" si="655"/>
        <v>25.843345877800001</v>
      </c>
      <c r="G5501" s="117">
        <v>23.920524047499999</v>
      </c>
      <c r="H5501" s="24">
        <f t="shared" si="656"/>
        <v>45.688200930724996</v>
      </c>
      <c r="I5501" s="117">
        <v>10.38997647075</v>
      </c>
      <c r="J5501" s="24">
        <f t="shared" si="657"/>
        <v>19.844855059132499</v>
      </c>
      <c r="K5501" s="14">
        <f t="shared" si="659"/>
        <v>7</v>
      </c>
      <c r="L5501" s="41">
        <f t="shared" si="660"/>
        <v>-27.085192052506223</v>
      </c>
      <c r="M5501" s="41">
        <f t="shared" si="661"/>
        <v>2</v>
      </c>
      <c r="N5501" s="18"/>
      <c r="X5501" s="48">
        <v>200</v>
      </c>
      <c r="Y5501" s="48">
        <v>40</v>
      </c>
      <c r="Z5501" s="41">
        <f t="shared" si="662"/>
        <v>2</v>
      </c>
    </row>
    <row r="5502" spans="2:26" ht="15.75" customHeight="1">
      <c r="B5502" s="72">
        <v>41868</v>
      </c>
      <c r="C5502" s="116">
        <v>0.83333333333575865</v>
      </c>
      <c r="D5502" s="74">
        <f t="shared" si="658"/>
        <v>41868.833333333336</v>
      </c>
      <c r="E5502" s="117">
        <v>11.646217826999999</v>
      </c>
      <c r="F5502" s="24">
        <f t="shared" si="655"/>
        <v>22.244276049569997</v>
      </c>
      <c r="G5502" s="117">
        <v>20.3585141125</v>
      </c>
      <c r="H5502" s="24">
        <f t="shared" si="656"/>
        <v>38.884761954874996</v>
      </c>
      <c r="I5502" s="117">
        <v>8.71229628625</v>
      </c>
      <c r="J5502" s="24">
        <f t="shared" si="657"/>
        <v>16.640485906737499</v>
      </c>
      <c r="K5502" s="14">
        <f t="shared" si="659"/>
        <v>7</v>
      </c>
      <c r="L5502" s="41">
        <f t="shared" si="660"/>
        <v>-30.289561204901222</v>
      </c>
      <c r="M5502" s="41">
        <f t="shared" si="661"/>
        <v>2</v>
      </c>
      <c r="N5502" s="18"/>
      <c r="X5502" s="48">
        <v>200</v>
      </c>
      <c r="Y5502" s="48">
        <v>40</v>
      </c>
      <c r="Z5502" s="41">
        <f t="shared" si="662"/>
        <v>2</v>
      </c>
    </row>
    <row r="5503" spans="2:26" ht="15.75" customHeight="1">
      <c r="B5503" s="72">
        <v>41868</v>
      </c>
      <c r="C5503" s="116">
        <v>0.875</v>
      </c>
      <c r="D5503" s="74">
        <f t="shared" si="658"/>
        <v>41868.875</v>
      </c>
      <c r="E5503" s="117">
        <v>8.8633397639999991</v>
      </c>
      <c r="F5503" s="24">
        <f t="shared" si="655"/>
        <v>16.928978949239998</v>
      </c>
      <c r="G5503" s="117">
        <v>14.7028862</v>
      </c>
      <c r="H5503" s="24">
        <f t="shared" si="656"/>
        <v>28.082512641999998</v>
      </c>
      <c r="I5503" s="117">
        <v>5.8395464387500002</v>
      </c>
      <c r="J5503" s="24">
        <f t="shared" si="657"/>
        <v>11.153533698012501</v>
      </c>
      <c r="K5503" s="14">
        <f t="shared" si="659"/>
        <v>7</v>
      </c>
      <c r="L5503" s="41">
        <f t="shared" si="660"/>
        <v>-35.776513413626219</v>
      </c>
      <c r="M5503" s="41">
        <f t="shared" si="661"/>
        <v>2</v>
      </c>
      <c r="N5503" s="18"/>
      <c r="X5503" s="48">
        <v>200</v>
      </c>
      <c r="Y5503" s="48">
        <v>40</v>
      </c>
      <c r="Z5503" s="41">
        <f t="shared" si="662"/>
        <v>2</v>
      </c>
    </row>
    <row r="5504" spans="2:26" ht="15.75" customHeight="1">
      <c r="B5504" s="72">
        <v>41868</v>
      </c>
      <c r="C5504" s="116">
        <v>0.91666666666424135</v>
      </c>
      <c r="D5504" s="74">
        <f t="shared" si="658"/>
        <v>41868.916666666664</v>
      </c>
      <c r="E5504" s="117">
        <v>7.9289769835000001</v>
      </c>
      <c r="F5504" s="24">
        <f t="shared" si="655"/>
        <v>15.144346038484999</v>
      </c>
      <c r="G5504" s="117">
        <v>14.232241912499999</v>
      </c>
      <c r="H5504" s="24">
        <f t="shared" si="656"/>
        <v>27.183582052874996</v>
      </c>
      <c r="I5504" s="117">
        <v>6.3032649310000002</v>
      </c>
      <c r="J5504" s="24">
        <f t="shared" si="657"/>
        <v>12.03923601821</v>
      </c>
      <c r="K5504" s="14">
        <f t="shared" si="659"/>
        <v>7</v>
      </c>
      <c r="L5504" s="41">
        <f t="shared" si="660"/>
        <v>-34.890811093428724</v>
      </c>
      <c r="M5504" s="41">
        <f t="shared" si="661"/>
        <v>2</v>
      </c>
      <c r="N5504" s="18"/>
      <c r="X5504" s="48">
        <v>200</v>
      </c>
      <c r="Y5504" s="48">
        <v>40</v>
      </c>
      <c r="Z5504" s="41">
        <f t="shared" si="662"/>
        <v>2</v>
      </c>
    </row>
    <row r="5505" spans="2:26" ht="15.75" customHeight="1">
      <c r="B5505" s="72">
        <v>41868</v>
      </c>
      <c r="C5505" s="116">
        <v>0.95833333333575865</v>
      </c>
      <c r="D5505" s="74">
        <f t="shared" si="658"/>
        <v>41868.958333333336</v>
      </c>
      <c r="E5505" s="117">
        <v>8.5902631935000002</v>
      </c>
      <c r="F5505" s="24">
        <f t="shared" si="655"/>
        <v>16.407402699584999</v>
      </c>
      <c r="G5505" s="117">
        <v>12.733379562250001</v>
      </c>
      <c r="H5505" s="24">
        <f t="shared" si="656"/>
        <v>24.3207549638975</v>
      </c>
      <c r="I5505" s="117">
        <v>4.1431163707499996</v>
      </c>
      <c r="J5505" s="24">
        <f t="shared" si="657"/>
        <v>7.913352268132499</v>
      </c>
      <c r="K5505" s="14">
        <f t="shared" si="659"/>
        <v>7</v>
      </c>
      <c r="L5505" s="41">
        <f t="shared" si="660"/>
        <v>-39.016694843506222</v>
      </c>
      <c r="M5505" s="41">
        <f t="shared" si="661"/>
        <v>2</v>
      </c>
      <c r="N5505" s="18"/>
      <c r="X5505" s="48">
        <v>200</v>
      </c>
      <c r="Y5505" s="48">
        <v>40</v>
      </c>
      <c r="Z5505" s="41">
        <f t="shared" si="662"/>
        <v>2</v>
      </c>
    </row>
    <row r="5506" spans="2:26" ht="15.75" customHeight="1">
      <c r="B5506" s="72">
        <v>41869</v>
      </c>
      <c r="C5506" s="116">
        <v>0</v>
      </c>
      <c r="D5506" s="74">
        <f t="shared" si="658"/>
        <v>41869</v>
      </c>
      <c r="E5506" s="117">
        <v>5.4022037327500003</v>
      </c>
      <c r="F5506" s="24">
        <f t="shared" si="655"/>
        <v>10.3182091295525</v>
      </c>
      <c r="G5506" s="117">
        <v>7.0755267442500003</v>
      </c>
      <c r="H5506" s="24">
        <f t="shared" si="656"/>
        <v>13.5142560815175</v>
      </c>
      <c r="I5506" s="117">
        <v>1.6733230115</v>
      </c>
      <c r="J5506" s="24">
        <f t="shared" si="657"/>
        <v>3.1960469519649997</v>
      </c>
      <c r="K5506" s="14">
        <f t="shared" si="659"/>
        <v>1</v>
      </c>
      <c r="L5506" s="41">
        <f t="shared" si="660"/>
        <v>-43.73400015967372</v>
      </c>
      <c r="M5506" s="41">
        <f t="shared" si="661"/>
        <v>2</v>
      </c>
      <c r="N5506" s="18"/>
      <c r="X5506" s="48">
        <v>200</v>
      </c>
      <c r="Y5506" s="48">
        <v>40</v>
      </c>
      <c r="Z5506" s="41">
        <f t="shared" si="662"/>
        <v>2</v>
      </c>
    </row>
    <row r="5507" spans="2:26" ht="15.75" customHeight="1">
      <c r="B5507" s="72">
        <v>41869</v>
      </c>
      <c r="C5507" s="116">
        <v>4.1666666664241347E-2</v>
      </c>
      <c r="D5507" s="74">
        <f t="shared" si="658"/>
        <v>41869.041666666664</v>
      </c>
      <c r="E5507" s="117">
        <v>5.7911474992500001</v>
      </c>
      <c r="F5507" s="24">
        <f t="shared" si="655"/>
        <v>11.0610917235675</v>
      </c>
      <c r="G5507" s="117">
        <v>7.0856155980000004</v>
      </c>
      <c r="H5507" s="24">
        <f t="shared" si="656"/>
        <v>13.533525792180001</v>
      </c>
      <c r="I5507" s="117">
        <v>1.2944680995</v>
      </c>
      <c r="J5507" s="24">
        <f t="shared" si="657"/>
        <v>2.4724340700449998</v>
      </c>
      <c r="K5507" s="14">
        <f t="shared" si="659"/>
        <v>1</v>
      </c>
      <c r="L5507" s="41">
        <f t="shared" si="660"/>
        <v>-44.457613041593724</v>
      </c>
      <c r="M5507" s="41">
        <f t="shared" si="661"/>
        <v>2</v>
      </c>
      <c r="N5507" s="18"/>
      <c r="X5507" s="48">
        <v>200</v>
      </c>
      <c r="Y5507" s="48">
        <v>40</v>
      </c>
      <c r="Z5507" s="41">
        <f t="shared" si="662"/>
        <v>2</v>
      </c>
    </row>
    <row r="5508" spans="2:26" ht="15.75" customHeight="1">
      <c r="B5508" s="72">
        <v>41869</v>
      </c>
      <c r="C5508" s="116">
        <v>8.3333333335758653E-2</v>
      </c>
      <c r="D5508" s="74">
        <f t="shared" si="658"/>
        <v>41869.083333333336</v>
      </c>
      <c r="E5508" s="117">
        <v>5.4694550695000004</v>
      </c>
      <c r="F5508" s="24">
        <f t="shared" si="655"/>
        <v>10.446659182745</v>
      </c>
      <c r="G5508" s="117">
        <v>6.9837222470000002</v>
      </c>
      <c r="H5508" s="24">
        <f t="shared" si="656"/>
        <v>13.33890949177</v>
      </c>
      <c r="I5508" s="117">
        <v>1.5142671777500001</v>
      </c>
      <c r="J5508" s="24">
        <f t="shared" si="657"/>
        <v>2.8922503095024998</v>
      </c>
      <c r="K5508" s="14">
        <f t="shared" si="659"/>
        <v>1</v>
      </c>
      <c r="L5508" s="41">
        <f t="shared" si="660"/>
        <v>-44.037796802136221</v>
      </c>
      <c r="M5508" s="41">
        <f t="shared" si="661"/>
        <v>2</v>
      </c>
      <c r="N5508" s="18"/>
      <c r="X5508" s="48">
        <v>200</v>
      </c>
      <c r="Y5508" s="48">
        <v>40</v>
      </c>
      <c r="Z5508" s="41">
        <f t="shared" si="662"/>
        <v>2</v>
      </c>
    </row>
    <row r="5509" spans="2:26" ht="15.75" customHeight="1">
      <c r="B5509" s="72">
        <v>41869</v>
      </c>
      <c r="C5509" s="116">
        <v>0.125</v>
      </c>
      <c r="D5509" s="74">
        <f t="shared" si="658"/>
        <v>41869.125</v>
      </c>
      <c r="E5509" s="117">
        <v>9.6097289902499998</v>
      </c>
      <c r="F5509" s="24">
        <f t="shared" si="655"/>
        <v>18.3545823713775</v>
      </c>
      <c r="G5509" s="117">
        <v>16.473102932500002</v>
      </c>
      <c r="H5509" s="24">
        <f t="shared" si="656"/>
        <v>31.463626601075003</v>
      </c>
      <c r="I5509" s="117">
        <v>6.86337394275</v>
      </c>
      <c r="J5509" s="24">
        <f t="shared" si="657"/>
        <v>13.109044230652499</v>
      </c>
      <c r="K5509" s="14">
        <f t="shared" si="659"/>
        <v>1</v>
      </c>
      <c r="L5509" s="41">
        <f t="shared" si="660"/>
        <v>-33.821002880986221</v>
      </c>
      <c r="M5509" s="41">
        <f t="shared" si="661"/>
        <v>2</v>
      </c>
      <c r="N5509" s="18"/>
      <c r="X5509" s="48">
        <v>200</v>
      </c>
      <c r="Y5509" s="48">
        <v>40</v>
      </c>
      <c r="Z5509" s="41">
        <f t="shared" si="662"/>
        <v>2</v>
      </c>
    </row>
    <row r="5510" spans="2:26" ht="15.75" customHeight="1">
      <c r="B5510" s="72">
        <v>41869</v>
      </c>
      <c r="C5510" s="116">
        <v>0.16666666666424135</v>
      </c>
      <c r="D5510" s="74">
        <f t="shared" si="658"/>
        <v>41869.166666666664</v>
      </c>
      <c r="E5510" s="117">
        <v>12.254123663</v>
      </c>
      <c r="F5510" s="24">
        <f t="shared" si="655"/>
        <v>23.40537619633</v>
      </c>
      <c r="G5510" s="117">
        <v>19.625331397499998</v>
      </c>
      <c r="H5510" s="24">
        <f t="shared" si="656"/>
        <v>37.484382969224995</v>
      </c>
      <c r="I5510" s="117">
        <v>7.3712077322500003</v>
      </c>
      <c r="J5510" s="24">
        <f t="shared" si="657"/>
        <v>14.0790067685975</v>
      </c>
      <c r="K5510" s="14">
        <f t="shared" si="659"/>
        <v>1</v>
      </c>
      <c r="L5510" s="41">
        <f t="shared" si="660"/>
        <v>-32.85104034304122</v>
      </c>
      <c r="M5510" s="41">
        <f t="shared" si="661"/>
        <v>2</v>
      </c>
      <c r="N5510" s="18"/>
      <c r="X5510" s="48">
        <v>200</v>
      </c>
      <c r="Y5510" s="48">
        <v>40</v>
      </c>
      <c r="Z5510" s="41">
        <f t="shared" si="662"/>
        <v>2</v>
      </c>
    </row>
    <row r="5511" spans="2:26" ht="15.75" customHeight="1">
      <c r="B5511" s="72">
        <v>41869</v>
      </c>
      <c r="C5511" s="116">
        <v>0.20833333333575865</v>
      </c>
      <c r="D5511" s="74">
        <f t="shared" si="658"/>
        <v>41869.208333333336</v>
      </c>
      <c r="E5511" s="117">
        <v>16.787924749999998</v>
      </c>
      <c r="F5511" s="24">
        <f t="shared" si="655"/>
        <v>32.064936272499999</v>
      </c>
      <c r="G5511" s="117">
        <v>26.2276169525</v>
      </c>
      <c r="H5511" s="24">
        <f t="shared" si="656"/>
        <v>50.094748379274996</v>
      </c>
      <c r="I5511" s="117">
        <v>9.4396922014999998</v>
      </c>
      <c r="J5511" s="24">
        <f t="shared" si="657"/>
        <v>18.029812104864998</v>
      </c>
      <c r="K5511" s="14">
        <f t="shared" si="659"/>
        <v>1</v>
      </c>
      <c r="L5511" s="41">
        <f t="shared" si="660"/>
        <v>-28.900235006773723</v>
      </c>
      <c r="M5511" s="41">
        <f t="shared" si="661"/>
        <v>2</v>
      </c>
      <c r="N5511" s="18"/>
      <c r="X5511" s="48">
        <v>200</v>
      </c>
      <c r="Y5511" s="48">
        <v>40</v>
      </c>
      <c r="Z5511" s="41">
        <f t="shared" si="662"/>
        <v>2</v>
      </c>
    </row>
    <row r="5512" spans="2:26" ht="15.75" customHeight="1">
      <c r="B5512" s="72">
        <v>41869</v>
      </c>
      <c r="C5512" s="116">
        <v>0.25</v>
      </c>
      <c r="D5512" s="74">
        <f t="shared" si="658"/>
        <v>41869.25</v>
      </c>
      <c r="E5512" s="117">
        <v>38.301782594999999</v>
      </c>
      <c r="F5512" s="24">
        <f t="shared" si="655"/>
        <v>73.156404756450002</v>
      </c>
      <c r="G5512" s="117">
        <v>58.763586072499997</v>
      </c>
      <c r="H5512" s="24">
        <f t="shared" si="656"/>
        <v>112.23844939847498</v>
      </c>
      <c r="I5512" s="117">
        <v>20.461803472500002</v>
      </c>
      <c r="J5512" s="24">
        <f t="shared" si="657"/>
        <v>39.082044632475004</v>
      </c>
      <c r="K5512" s="14">
        <f t="shared" si="659"/>
        <v>1</v>
      </c>
      <c r="L5512" s="41">
        <f t="shared" si="660"/>
        <v>-7.8480024791637177</v>
      </c>
      <c r="M5512" s="41">
        <f t="shared" si="661"/>
        <v>2</v>
      </c>
      <c r="N5512" s="18"/>
      <c r="X5512" s="48">
        <v>200</v>
      </c>
      <c r="Y5512" s="48">
        <v>40</v>
      </c>
      <c r="Z5512" s="41">
        <f t="shared" si="662"/>
        <v>2</v>
      </c>
    </row>
    <row r="5513" spans="2:26" ht="15.75" customHeight="1">
      <c r="B5513" s="72">
        <v>41869</v>
      </c>
      <c r="C5513" s="116">
        <v>0.29166666666424135</v>
      </c>
      <c r="D5513" s="74">
        <f t="shared" si="658"/>
        <v>41869.291666666664</v>
      </c>
      <c r="E5513" s="117">
        <v>45.662501845000001</v>
      </c>
      <c r="F5513" s="24">
        <f t="shared" si="655"/>
        <v>87.215378523949994</v>
      </c>
      <c r="G5513" s="117">
        <v>69.976408590000005</v>
      </c>
      <c r="H5513" s="24">
        <f t="shared" si="656"/>
        <v>133.65494040690001</v>
      </c>
      <c r="I5513" s="117">
        <v>24.313906745000001</v>
      </c>
      <c r="J5513" s="24">
        <f t="shared" si="657"/>
        <v>46.439561882950002</v>
      </c>
      <c r="K5513" s="14">
        <f t="shared" si="659"/>
        <v>1</v>
      </c>
      <c r="L5513" s="41">
        <f t="shared" si="660"/>
        <v>-0.49048522868871913</v>
      </c>
      <c r="M5513" s="41">
        <f t="shared" si="661"/>
        <v>2</v>
      </c>
      <c r="N5513" s="18"/>
      <c r="X5513" s="48">
        <v>200</v>
      </c>
      <c r="Y5513" s="48">
        <v>40</v>
      </c>
      <c r="Z5513" s="41">
        <f t="shared" si="662"/>
        <v>2</v>
      </c>
    </row>
    <row r="5514" spans="2:26" ht="15.75" customHeight="1">
      <c r="B5514" s="72">
        <v>41869</v>
      </c>
      <c r="C5514" s="116">
        <v>0.33333333333575865</v>
      </c>
      <c r="D5514" s="74">
        <f t="shared" si="658"/>
        <v>41869.333333333336</v>
      </c>
      <c r="E5514" s="117">
        <v>48.113097052500002</v>
      </c>
      <c r="F5514" s="24">
        <f t="shared" ref="F5514:F5577" si="663">IF(E5514&lt;&gt;"",E5514*1.91,NA())</f>
        <v>91.896015370274995</v>
      </c>
      <c r="G5514" s="117">
        <v>72.569649620000007</v>
      </c>
      <c r="H5514" s="24">
        <f t="shared" ref="H5514:H5577" si="664">IF(G5514&lt;&gt;"",G5514*1.91,NA())</f>
        <v>138.60803077420002</v>
      </c>
      <c r="I5514" s="117">
        <v>24.456552567500001</v>
      </c>
      <c r="J5514" s="24">
        <f t="shared" ref="J5514:J5577" si="665">IF(I5514&lt;&gt;"",I5514*1.91,NA())</f>
        <v>46.712015403925001</v>
      </c>
      <c r="K5514" s="14">
        <f t="shared" si="659"/>
        <v>1</v>
      </c>
      <c r="L5514" s="41">
        <f t="shared" si="660"/>
        <v>-0.21803170771372038</v>
      </c>
      <c r="M5514" s="41">
        <f t="shared" si="661"/>
        <v>2</v>
      </c>
      <c r="N5514" s="18"/>
      <c r="X5514" s="48">
        <v>200</v>
      </c>
      <c r="Y5514" s="48">
        <v>40</v>
      </c>
      <c r="Z5514" s="41">
        <f t="shared" si="662"/>
        <v>2</v>
      </c>
    </row>
    <row r="5515" spans="2:26" ht="15.75" customHeight="1">
      <c r="B5515" s="72">
        <v>41869</v>
      </c>
      <c r="C5515" s="116">
        <v>0.375</v>
      </c>
      <c r="D5515" s="74">
        <f t="shared" ref="D5515:D5578" si="666">B5515+C5515</f>
        <v>41869.375</v>
      </c>
      <c r="E5515" s="117">
        <v>68.295138782500004</v>
      </c>
      <c r="F5515" s="24">
        <f t="shared" si="663"/>
        <v>130.44371507457501</v>
      </c>
      <c r="G5515" s="117">
        <v>99.181123602499994</v>
      </c>
      <c r="H5515" s="24">
        <f t="shared" si="664"/>
        <v>189.43594608077498</v>
      </c>
      <c r="I5515" s="117">
        <v>30.885984825000001</v>
      </c>
      <c r="J5515" s="24">
        <f t="shared" si="665"/>
        <v>58.992231015750001</v>
      </c>
      <c r="K5515" s="14">
        <f t="shared" ref="K5515:K5578" si="667">WEEKDAY(D5515,2)</f>
        <v>1</v>
      </c>
      <c r="L5515" s="41">
        <f t="shared" ref="L5515:L5578" si="668">IF(J5515="",NA(),J5515-(AVERAGE($J$10:$J$8794)))</f>
        <v>12.062183904111279</v>
      </c>
      <c r="M5515" s="41">
        <f t="shared" ref="M5515:M5578" si="669">$U$11</f>
        <v>2</v>
      </c>
      <c r="N5515" s="18"/>
      <c r="X5515" s="48">
        <v>200</v>
      </c>
      <c r="Y5515" s="48">
        <v>40</v>
      </c>
      <c r="Z5515" s="41">
        <f t="shared" ref="Z5515:Z5578" si="670">$U$11</f>
        <v>2</v>
      </c>
    </row>
    <row r="5516" spans="2:26" ht="15.75" customHeight="1">
      <c r="B5516" s="72">
        <v>41869</v>
      </c>
      <c r="C5516" s="116">
        <v>0.41666666666424135</v>
      </c>
      <c r="D5516" s="74">
        <f t="shared" si="666"/>
        <v>41869.416666666664</v>
      </c>
      <c r="E5516" s="117">
        <v>75.43185871</v>
      </c>
      <c r="F5516" s="24">
        <f t="shared" si="663"/>
        <v>144.0748501361</v>
      </c>
      <c r="G5516" s="117">
        <v>106.47821037750001</v>
      </c>
      <c r="H5516" s="24">
        <f t="shared" si="664"/>
        <v>203.37338182102499</v>
      </c>
      <c r="I5516" s="117">
        <v>31.046351675</v>
      </c>
      <c r="J5516" s="24">
        <f t="shared" si="665"/>
        <v>59.298531699249999</v>
      </c>
      <c r="K5516" s="14">
        <f t="shared" si="667"/>
        <v>1</v>
      </c>
      <c r="L5516" s="41">
        <f t="shared" si="668"/>
        <v>12.368484587611277</v>
      </c>
      <c r="M5516" s="41">
        <f t="shared" si="669"/>
        <v>2</v>
      </c>
      <c r="N5516" s="18"/>
      <c r="X5516" s="48">
        <v>200</v>
      </c>
      <c r="Y5516" s="48">
        <v>40</v>
      </c>
      <c r="Z5516" s="41">
        <f t="shared" si="670"/>
        <v>2</v>
      </c>
    </row>
    <row r="5517" spans="2:26" ht="15.75" customHeight="1">
      <c r="B5517" s="72">
        <v>41869</v>
      </c>
      <c r="C5517" s="116">
        <v>0.45833333333575865</v>
      </c>
      <c r="D5517" s="74">
        <f t="shared" si="666"/>
        <v>41869.458333333336</v>
      </c>
      <c r="E5517" s="117">
        <v>54.066660122499997</v>
      </c>
      <c r="F5517" s="24">
        <f t="shared" si="663"/>
        <v>103.26732083397499</v>
      </c>
      <c r="G5517" s="117">
        <v>80.071363320000003</v>
      </c>
      <c r="H5517" s="24">
        <f t="shared" si="664"/>
        <v>152.93630394120001</v>
      </c>
      <c r="I5517" s="117">
        <v>26.0047032025</v>
      </c>
      <c r="J5517" s="24">
        <f t="shared" si="665"/>
        <v>49.668983116774996</v>
      </c>
      <c r="K5517" s="14">
        <f t="shared" si="667"/>
        <v>1</v>
      </c>
      <c r="L5517" s="41">
        <f t="shared" si="668"/>
        <v>2.7389360051362743</v>
      </c>
      <c r="M5517" s="41">
        <f t="shared" si="669"/>
        <v>2</v>
      </c>
      <c r="N5517" s="18"/>
      <c r="X5517" s="48">
        <v>200</v>
      </c>
      <c r="Y5517" s="48">
        <v>40</v>
      </c>
      <c r="Z5517" s="41">
        <f t="shared" si="670"/>
        <v>2</v>
      </c>
    </row>
    <row r="5518" spans="2:26" ht="15.75" customHeight="1">
      <c r="B5518" s="72">
        <v>41869</v>
      </c>
      <c r="C5518" s="116">
        <v>0.5</v>
      </c>
      <c r="D5518" s="74">
        <f t="shared" si="666"/>
        <v>41869.5</v>
      </c>
      <c r="E5518" s="117">
        <v>53.284982784999997</v>
      </c>
      <c r="F5518" s="24">
        <f t="shared" si="663"/>
        <v>101.77431711934999</v>
      </c>
      <c r="G5518" s="117">
        <v>82.548953872499993</v>
      </c>
      <c r="H5518" s="24">
        <f t="shared" si="664"/>
        <v>157.66850189647499</v>
      </c>
      <c r="I5518" s="117">
        <v>29.2639710875</v>
      </c>
      <c r="J5518" s="24">
        <f t="shared" si="665"/>
        <v>55.894184777124998</v>
      </c>
      <c r="K5518" s="14">
        <f t="shared" si="667"/>
        <v>1</v>
      </c>
      <c r="L5518" s="41">
        <f t="shared" si="668"/>
        <v>8.9641376654862768</v>
      </c>
      <c r="M5518" s="41">
        <f t="shared" si="669"/>
        <v>2</v>
      </c>
      <c r="N5518" s="18"/>
      <c r="X5518" s="48">
        <v>200</v>
      </c>
      <c r="Y5518" s="48">
        <v>40</v>
      </c>
      <c r="Z5518" s="41">
        <f t="shared" si="670"/>
        <v>2</v>
      </c>
    </row>
    <row r="5519" spans="2:26" ht="15.75" customHeight="1">
      <c r="B5519" s="72">
        <v>41869</v>
      </c>
      <c r="C5519" s="116">
        <v>0.54166666666424135</v>
      </c>
      <c r="D5519" s="74">
        <f t="shared" si="666"/>
        <v>41869.541666666664</v>
      </c>
      <c r="E5519" s="117">
        <v>52.074161754999999</v>
      </c>
      <c r="F5519" s="24">
        <f t="shared" si="663"/>
        <v>99.461648952049998</v>
      </c>
      <c r="G5519" s="117">
        <v>79.806168897500001</v>
      </c>
      <c r="H5519" s="24">
        <f t="shared" si="664"/>
        <v>152.429782594225</v>
      </c>
      <c r="I5519" s="117">
        <v>27.732007142499999</v>
      </c>
      <c r="J5519" s="24">
        <f t="shared" si="665"/>
        <v>52.968133642174998</v>
      </c>
      <c r="K5519" s="14">
        <f t="shared" si="667"/>
        <v>1</v>
      </c>
      <c r="L5519" s="41">
        <f t="shared" si="668"/>
        <v>6.0380865305362761</v>
      </c>
      <c r="M5519" s="41">
        <f t="shared" si="669"/>
        <v>2</v>
      </c>
      <c r="N5519" s="18"/>
      <c r="X5519" s="48">
        <v>200</v>
      </c>
      <c r="Y5519" s="48">
        <v>40</v>
      </c>
      <c r="Z5519" s="41">
        <f t="shared" si="670"/>
        <v>2</v>
      </c>
    </row>
    <row r="5520" spans="2:26" ht="15.75" customHeight="1">
      <c r="B5520" s="72">
        <v>41869</v>
      </c>
      <c r="C5520" s="116">
        <v>0.58333333333575865</v>
      </c>
      <c r="D5520" s="74">
        <f t="shared" si="666"/>
        <v>41869.583333333336</v>
      </c>
      <c r="E5520" s="117">
        <v>26.514986465</v>
      </c>
      <c r="F5520" s="24">
        <f t="shared" si="663"/>
        <v>50.643624148149996</v>
      </c>
      <c r="G5520" s="117">
        <v>44.8684809875</v>
      </c>
      <c r="H5520" s="24">
        <f t="shared" si="664"/>
        <v>85.698798686125002</v>
      </c>
      <c r="I5520" s="117">
        <v>18.3534945175</v>
      </c>
      <c r="J5520" s="24">
        <f t="shared" si="665"/>
        <v>35.055174528424999</v>
      </c>
      <c r="K5520" s="14">
        <f t="shared" si="667"/>
        <v>1</v>
      </c>
      <c r="L5520" s="41">
        <f t="shared" si="668"/>
        <v>-11.874872583213723</v>
      </c>
      <c r="M5520" s="41">
        <f t="shared" si="669"/>
        <v>2</v>
      </c>
      <c r="N5520" s="18"/>
      <c r="X5520" s="48">
        <v>200</v>
      </c>
      <c r="Y5520" s="48">
        <v>40</v>
      </c>
      <c r="Z5520" s="41">
        <f t="shared" si="670"/>
        <v>2</v>
      </c>
    </row>
    <row r="5521" spans="2:26" ht="15.75" customHeight="1">
      <c r="B5521" s="72">
        <v>41869</v>
      </c>
      <c r="C5521" s="116">
        <v>0.625</v>
      </c>
      <c r="D5521" s="74">
        <f t="shared" si="666"/>
        <v>41869.625</v>
      </c>
      <c r="E5521" s="117">
        <v>27.14886516</v>
      </c>
      <c r="F5521" s="24">
        <f t="shared" si="663"/>
        <v>51.854332455599994</v>
      </c>
      <c r="G5521" s="117">
        <v>45.706233914999999</v>
      </c>
      <c r="H5521" s="24">
        <f t="shared" si="664"/>
        <v>87.298906777649989</v>
      </c>
      <c r="I5521" s="117">
        <v>18.557368759999999</v>
      </c>
      <c r="J5521" s="24">
        <f t="shared" si="665"/>
        <v>35.444574331599995</v>
      </c>
      <c r="K5521" s="14">
        <f t="shared" si="667"/>
        <v>1</v>
      </c>
      <c r="L5521" s="41">
        <f t="shared" si="668"/>
        <v>-11.485472780038727</v>
      </c>
      <c r="M5521" s="41">
        <f t="shared" si="669"/>
        <v>2</v>
      </c>
      <c r="N5521" s="18"/>
      <c r="X5521" s="48">
        <v>200</v>
      </c>
      <c r="Y5521" s="48">
        <v>40</v>
      </c>
      <c r="Z5521" s="41">
        <f t="shared" si="670"/>
        <v>2</v>
      </c>
    </row>
    <row r="5522" spans="2:26" ht="15.75" customHeight="1">
      <c r="B5522" s="72">
        <v>41869</v>
      </c>
      <c r="C5522" s="116">
        <v>0.66666666666424135</v>
      </c>
      <c r="D5522" s="74">
        <f t="shared" si="666"/>
        <v>41869.666666666664</v>
      </c>
      <c r="E5522" s="117">
        <v>33.037508895000002</v>
      </c>
      <c r="F5522" s="24">
        <f t="shared" si="663"/>
        <v>63.101641989450002</v>
      </c>
      <c r="G5522" s="117">
        <v>53.870467795000003</v>
      </c>
      <c r="H5522" s="24">
        <f t="shared" si="664"/>
        <v>102.89259348845</v>
      </c>
      <c r="I5522" s="117">
        <v>20.8329589025</v>
      </c>
      <c r="J5522" s="24">
        <f t="shared" si="665"/>
        <v>39.790951503774998</v>
      </c>
      <c r="K5522" s="14">
        <f t="shared" si="667"/>
        <v>1</v>
      </c>
      <c r="L5522" s="41">
        <f t="shared" si="668"/>
        <v>-7.1390956078637231</v>
      </c>
      <c r="M5522" s="41">
        <f t="shared" si="669"/>
        <v>2</v>
      </c>
      <c r="N5522" s="18"/>
      <c r="X5522" s="48">
        <v>200</v>
      </c>
      <c r="Y5522" s="48">
        <v>40</v>
      </c>
      <c r="Z5522" s="41">
        <f t="shared" si="670"/>
        <v>2</v>
      </c>
    </row>
    <row r="5523" spans="2:26" ht="15.75" customHeight="1">
      <c r="B5523" s="72">
        <v>41869</v>
      </c>
      <c r="C5523" s="116">
        <v>0.70833333333575865</v>
      </c>
      <c r="D5523" s="74">
        <f t="shared" si="666"/>
        <v>41869.708333333336</v>
      </c>
      <c r="E5523" s="117">
        <v>44.100777035</v>
      </c>
      <c r="F5523" s="24">
        <f t="shared" si="663"/>
        <v>84.23248413684999</v>
      </c>
      <c r="G5523" s="117">
        <v>71.717728237499998</v>
      </c>
      <c r="H5523" s="24">
        <f t="shared" si="664"/>
        <v>136.980860933625</v>
      </c>
      <c r="I5523" s="117">
        <v>27.616951197500001</v>
      </c>
      <c r="J5523" s="24">
        <f t="shared" si="665"/>
        <v>52.748376787224998</v>
      </c>
      <c r="K5523" s="14">
        <f t="shared" si="667"/>
        <v>1</v>
      </c>
      <c r="L5523" s="41">
        <f t="shared" si="668"/>
        <v>5.818329675586277</v>
      </c>
      <c r="M5523" s="41">
        <f t="shared" si="669"/>
        <v>2</v>
      </c>
      <c r="N5523" s="18"/>
      <c r="X5523" s="48">
        <v>200</v>
      </c>
      <c r="Y5523" s="48">
        <v>40</v>
      </c>
      <c r="Z5523" s="41">
        <f t="shared" si="670"/>
        <v>2</v>
      </c>
    </row>
    <row r="5524" spans="2:26" ht="15.75" customHeight="1">
      <c r="B5524" s="72">
        <v>41869</v>
      </c>
      <c r="C5524" s="116">
        <v>0.75</v>
      </c>
      <c r="D5524" s="74">
        <f t="shared" si="666"/>
        <v>41869.75</v>
      </c>
      <c r="E5524" s="117">
        <v>51.600228625</v>
      </c>
      <c r="F5524" s="24">
        <f t="shared" si="663"/>
        <v>98.556436673749999</v>
      </c>
      <c r="G5524" s="117">
        <v>78.218687107500003</v>
      </c>
      <c r="H5524" s="24">
        <f t="shared" si="664"/>
        <v>149.39769237532499</v>
      </c>
      <c r="I5524" s="117">
        <v>26.6184584875</v>
      </c>
      <c r="J5524" s="24">
        <f t="shared" si="665"/>
        <v>50.841255711125001</v>
      </c>
      <c r="K5524" s="14">
        <f t="shared" si="667"/>
        <v>1</v>
      </c>
      <c r="L5524" s="41">
        <f t="shared" si="668"/>
        <v>3.9112085994862795</v>
      </c>
      <c r="M5524" s="41">
        <f t="shared" si="669"/>
        <v>2</v>
      </c>
      <c r="N5524" s="18"/>
      <c r="X5524" s="48">
        <v>200</v>
      </c>
      <c r="Y5524" s="48">
        <v>40</v>
      </c>
      <c r="Z5524" s="41">
        <f t="shared" si="670"/>
        <v>2</v>
      </c>
    </row>
    <row r="5525" spans="2:26" ht="15.75" customHeight="1">
      <c r="B5525" s="72">
        <v>41869</v>
      </c>
      <c r="C5525" s="116">
        <v>0.79166666666424135</v>
      </c>
      <c r="D5525" s="74">
        <f t="shared" si="666"/>
        <v>41869.791666666664</v>
      </c>
      <c r="E5525" s="117">
        <v>65.530650679999994</v>
      </c>
      <c r="F5525" s="24">
        <f t="shared" si="663"/>
        <v>125.16354279879998</v>
      </c>
      <c r="G5525" s="117">
        <v>94.702178935000006</v>
      </c>
      <c r="H5525" s="24">
        <f t="shared" si="664"/>
        <v>180.88116176585001</v>
      </c>
      <c r="I5525" s="117">
        <v>29.171528235</v>
      </c>
      <c r="J5525" s="24">
        <f t="shared" si="665"/>
        <v>55.717618928850001</v>
      </c>
      <c r="K5525" s="14">
        <f t="shared" si="667"/>
        <v>1</v>
      </c>
      <c r="L5525" s="41">
        <f t="shared" si="668"/>
        <v>8.7875718172112798</v>
      </c>
      <c r="M5525" s="41">
        <f t="shared" si="669"/>
        <v>2</v>
      </c>
      <c r="N5525" s="18"/>
      <c r="X5525" s="48">
        <v>200</v>
      </c>
      <c r="Y5525" s="48">
        <v>40</v>
      </c>
      <c r="Z5525" s="41">
        <f t="shared" si="670"/>
        <v>2</v>
      </c>
    </row>
    <row r="5526" spans="2:26" ht="15.75" customHeight="1">
      <c r="B5526" s="72">
        <v>41869</v>
      </c>
      <c r="C5526" s="116">
        <v>0.83333333333575865</v>
      </c>
      <c r="D5526" s="74">
        <f t="shared" si="666"/>
        <v>41869.833333333336</v>
      </c>
      <c r="E5526" s="117">
        <v>13.448932407499999</v>
      </c>
      <c r="F5526" s="24">
        <f t="shared" si="663"/>
        <v>25.687460898324996</v>
      </c>
      <c r="G5526" s="117">
        <v>23.688848764999999</v>
      </c>
      <c r="H5526" s="24">
        <f t="shared" si="664"/>
        <v>45.245701141150001</v>
      </c>
      <c r="I5526" s="117">
        <v>10.239916355249999</v>
      </c>
      <c r="J5526" s="24">
        <f t="shared" si="665"/>
        <v>19.558240238527496</v>
      </c>
      <c r="K5526" s="14">
        <f t="shared" si="667"/>
        <v>1</v>
      </c>
      <c r="L5526" s="41">
        <f t="shared" si="668"/>
        <v>-27.371806873111225</v>
      </c>
      <c r="M5526" s="41">
        <f t="shared" si="669"/>
        <v>2</v>
      </c>
      <c r="N5526" s="18"/>
      <c r="X5526" s="48">
        <v>200</v>
      </c>
      <c r="Y5526" s="48">
        <v>40</v>
      </c>
      <c r="Z5526" s="41">
        <f t="shared" si="670"/>
        <v>2</v>
      </c>
    </row>
    <row r="5527" spans="2:26" ht="15.75" customHeight="1">
      <c r="B5527" s="72">
        <v>41869</v>
      </c>
      <c r="C5527" s="116">
        <v>0.875</v>
      </c>
      <c r="D5527" s="74">
        <f t="shared" si="666"/>
        <v>41869.875</v>
      </c>
      <c r="E5527" s="117">
        <v>10.46863790325</v>
      </c>
      <c r="F5527" s="24">
        <f t="shared" si="663"/>
        <v>19.995098395207499</v>
      </c>
      <c r="G5527" s="117">
        <v>18.381395202499998</v>
      </c>
      <c r="H5527" s="24">
        <f t="shared" si="664"/>
        <v>35.108464836774992</v>
      </c>
      <c r="I5527" s="117">
        <v>7.9127573005</v>
      </c>
      <c r="J5527" s="24">
        <f t="shared" si="665"/>
        <v>15.113366443955</v>
      </c>
      <c r="K5527" s="14">
        <f t="shared" si="667"/>
        <v>1</v>
      </c>
      <c r="L5527" s="41">
        <f t="shared" si="668"/>
        <v>-31.81668066768372</v>
      </c>
      <c r="M5527" s="41">
        <f t="shared" si="669"/>
        <v>2</v>
      </c>
      <c r="N5527" s="18"/>
      <c r="X5527" s="48">
        <v>200</v>
      </c>
      <c r="Y5527" s="48">
        <v>40</v>
      </c>
      <c r="Z5527" s="41">
        <f t="shared" si="670"/>
        <v>2</v>
      </c>
    </row>
    <row r="5528" spans="2:26" ht="15.75" customHeight="1">
      <c r="B5528" s="72">
        <v>41869</v>
      </c>
      <c r="C5528" s="116">
        <v>0.91666666666424135</v>
      </c>
      <c r="D5528" s="74">
        <f t="shared" si="666"/>
        <v>41869.916666666664</v>
      </c>
      <c r="E5528" s="117">
        <v>10.52656323325</v>
      </c>
      <c r="F5528" s="24">
        <f t="shared" si="663"/>
        <v>20.105735775507501</v>
      </c>
      <c r="G5528" s="117">
        <v>17.446239519999999</v>
      </c>
      <c r="H5528" s="24">
        <f t="shared" si="664"/>
        <v>33.322317483199996</v>
      </c>
      <c r="I5528" s="117">
        <v>6.9196762889999999</v>
      </c>
      <c r="J5528" s="24">
        <f t="shared" si="665"/>
        <v>13.216581711989999</v>
      </c>
      <c r="K5528" s="14">
        <f t="shared" si="667"/>
        <v>1</v>
      </c>
      <c r="L5528" s="41">
        <f t="shared" si="668"/>
        <v>-33.713465399648726</v>
      </c>
      <c r="M5528" s="41">
        <f t="shared" si="669"/>
        <v>2</v>
      </c>
      <c r="N5528" s="18"/>
      <c r="X5528" s="48">
        <v>200</v>
      </c>
      <c r="Y5528" s="48">
        <v>40</v>
      </c>
      <c r="Z5528" s="41">
        <f t="shared" si="670"/>
        <v>2</v>
      </c>
    </row>
    <row r="5529" spans="2:26" ht="15.75" customHeight="1">
      <c r="B5529" s="72">
        <v>41869</v>
      </c>
      <c r="C5529" s="116">
        <v>0.95833333333575865</v>
      </c>
      <c r="D5529" s="74">
        <f t="shared" si="666"/>
        <v>41869.958333333336</v>
      </c>
      <c r="E5529" s="117">
        <v>9.5422186124999993</v>
      </c>
      <c r="F5529" s="24">
        <f t="shared" si="663"/>
        <v>18.225637549874996</v>
      </c>
      <c r="G5529" s="117">
        <v>14.661990322499999</v>
      </c>
      <c r="H5529" s="24">
        <f t="shared" si="664"/>
        <v>28.004401515974997</v>
      </c>
      <c r="I5529" s="117">
        <v>5.1197717117500003</v>
      </c>
      <c r="J5529" s="24">
        <f t="shared" si="665"/>
        <v>9.778763969442501</v>
      </c>
      <c r="K5529" s="14">
        <f t="shared" si="667"/>
        <v>1</v>
      </c>
      <c r="L5529" s="41">
        <f t="shared" si="668"/>
        <v>-37.15128314219622</v>
      </c>
      <c r="M5529" s="41">
        <f t="shared" si="669"/>
        <v>2</v>
      </c>
      <c r="N5529" s="18"/>
      <c r="X5529" s="48">
        <v>200</v>
      </c>
      <c r="Y5529" s="48">
        <v>40</v>
      </c>
      <c r="Z5529" s="41">
        <f t="shared" si="670"/>
        <v>2</v>
      </c>
    </row>
    <row r="5530" spans="2:26" ht="15.75" customHeight="1">
      <c r="B5530" s="72">
        <v>41870</v>
      </c>
      <c r="C5530" s="116">
        <v>0</v>
      </c>
      <c r="D5530" s="74">
        <f t="shared" si="666"/>
        <v>41870</v>
      </c>
      <c r="E5530" s="117">
        <v>6.3591701022500002</v>
      </c>
      <c r="F5530" s="24">
        <f t="shared" si="663"/>
        <v>12.146014895297499</v>
      </c>
      <c r="G5530" s="117">
        <v>9.2400372169999994</v>
      </c>
      <c r="H5530" s="24">
        <f t="shared" si="664"/>
        <v>17.64847108447</v>
      </c>
      <c r="I5530" s="117">
        <v>2.8808671129999999</v>
      </c>
      <c r="J5530" s="24">
        <f t="shared" si="665"/>
        <v>5.5024561858299998</v>
      </c>
      <c r="K5530" s="14">
        <f t="shared" si="667"/>
        <v>2</v>
      </c>
      <c r="L5530" s="41">
        <f t="shared" si="668"/>
        <v>-41.427590925808722</v>
      </c>
      <c r="M5530" s="41">
        <f t="shared" si="669"/>
        <v>2</v>
      </c>
      <c r="N5530" s="18"/>
      <c r="X5530" s="48">
        <v>200</v>
      </c>
      <c r="Y5530" s="48">
        <v>40</v>
      </c>
      <c r="Z5530" s="41">
        <f t="shared" si="670"/>
        <v>2</v>
      </c>
    </row>
    <row r="5531" spans="2:26" ht="15.75" customHeight="1">
      <c r="B5531" s="72">
        <v>41870</v>
      </c>
      <c r="C5531" s="116">
        <v>4.1666666664241347E-2</v>
      </c>
      <c r="D5531" s="74">
        <f t="shared" si="666"/>
        <v>41870.041666666664</v>
      </c>
      <c r="E5531" s="117">
        <v>7.7639803169999997</v>
      </c>
      <c r="F5531" s="24">
        <f t="shared" si="663"/>
        <v>14.829202405469999</v>
      </c>
      <c r="G5531" s="117">
        <v>12.18948095775</v>
      </c>
      <c r="H5531" s="24">
        <f t="shared" si="664"/>
        <v>23.281908629302499</v>
      </c>
      <c r="I5531" s="117">
        <v>4.4255006422500003</v>
      </c>
      <c r="J5531" s="24">
        <f t="shared" si="665"/>
        <v>8.4527062266975008</v>
      </c>
      <c r="K5531" s="14">
        <f t="shared" si="667"/>
        <v>2</v>
      </c>
      <c r="L5531" s="41">
        <f t="shared" si="668"/>
        <v>-38.477340884941221</v>
      </c>
      <c r="M5531" s="41">
        <f t="shared" si="669"/>
        <v>2</v>
      </c>
      <c r="N5531" s="18"/>
      <c r="X5531" s="48">
        <v>200</v>
      </c>
      <c r="Y5531" s="48">
        <v>40</v>
      </c>
      <c r="Z5531" s="41">
        <f t="shared" si="670"/>
        <v>2</v>
      </c>
    </row>
    <row r="5532" spans="2:26" ht="15.75" customHeight="1">
      <c r="B5532" s="72">
        <v>41870</v>
      </c>
      <c r="C5532" s="116">
        <v>8.3333333335758653E-2</v>
      </c>
      <c r="D5532" s="74">
        <f t="shared" si="666"/>
        <v>41870.083333333336</v>
      </c>
      <c r="E5532" s="117">
        <v>8.3995887117500008</v>
      </c>
      <c r="F5532" s="24">
        <f t="shared" si="663"/>
        <v>16.043214439442501</v>
      </c>
      <c r="G5532" s="117">
        <v>11.50872646825</v>
      </c>
      <c r="H5532" s="24">
        <f t="shared" si="664"/>
        <v>21.9816675543575</v>
      </c>
      <c r="I5532" s="117">
        <v>3.109137756</v>
      </c>
      <c r="J5532" s="24">
        <f t="shared" si="665"/>
        <v>5.9384531139599996</v>
      </c>
      <c r="K5532" s="14">
        <f t="shared" si="667"/>
        <v>2</v>
      </c>
      <c r="L5532" s="41">
        <f t="shared" si="668"/>
        <v>-40.99159399767872</v>
      </c>
      <c r="M5532" s="41">
        <f t="shared" si="669"/>
        <v>2</v>
      </c>
      <c r="N5532" s="18"/>
      <c r="X5532" s="48">
        <v>200</v>
      </c>
      <c r="Y5532" s="48">
        <v>40</v>
      </c>
      <c r="Z5532" s="41">
        <f t="shared" si="670"/>
        <v>2</v>
      </c>
    </row>
    <row r="5533" spans="2:26" ht="15.75" customHeight="1">
      <c r="B5533" s="72">
        <v>41870</v>
      </c>
      <c r="C5533" s="116">
        <v>0.125</v>
      </c>
      <c r="D5533" s="74">
        <f t="shared" si="666"/>
        <v>41870.125</v>
      </c>
      <c r="E5533" s="117">
        <v>8.7275627417500008</v>
      </c>
      <c r="F5533" s="24">
        <f t="shared" si="663"/>
        <v>16.669644836742499</v>
      </c>
      <c r="G5533" s="117">
        <v>14.596022337500001</v>
      </c>
      <c r="H5533" s="24">
        <f t="shared" si="664"/>
        <v>27.878402664625</v>
      </c>
      <c r="I5533" s="117">
        <v>5.86845959425</v>
      </c>
      <c r="J5533" s="24">
        <f t="shared" si="665"/>
        <v>11.2087578250175</v>
      </c>
      <c r="K5533" s="14">
        <f t="shared" si="667"/>
        <v>2</v>
      </c>
      <c r="L5533" s="41">
        <f t="shared" si="668"/>
        <v>-35.721289286621221</v>
      </c>
      <c r="M5533" s="41">
        <f t="shared" si="669"/>
        <v>2</v>
      </c>
      <c r="N5533" s="18"/>
      <c r="X5533" s="48">
        <v>200</v>
      </c>
      <c r="Y5533" s="48">
        <v>40</v>
      </c>
      <c r="Z5533" s="41">
        <f t="shared" si="670"/>
        <v>2</v>
      </c>
    </row>
    <row r="5534" spans="2:26" ht="15.75" customHeight="1">
      <c r="B5534" s="72">
        <v>41870</v>
      </c>
      <c r="C5534" s="116">
        <v>0.16666666666424135</v>
      </c>
      <c r="D5534" s="74">
        <f t="shared" si="666"/>
        <v>41870.166666666664</v>
      </c>
      <c r="E5534" s="117">
        <v>10.26207869425</v>
      </c>
      <c r="F5534" s="24">
        <f t="shared" si="663"/>
        <v>19.600570306017499</v>
      </c>
      <c r="G5534" s="117">
        <v>19.568048900000001</v>
      </c>
      <c r="H5534" s="24">
        <f t="shared" si="664"/>
        <v>37.374973398999998</v>
      </c>
      <c r="I5534" s="117">
        <v>9.3059702054999995</v>
      </c>
      <c r="J5534" s="24">
        <f t="shared" si="665"/>
        <v>17.774403092504997</v>
      </c>
      <c r="K5534" s="14">
        <f t="shared" si="667"/>
        <v>2</v>
      </c>
      <c r="L5534" s="41">
        <f t="shared" si="668"/>
        <v>-29.155644019133724</v>
      </c>
      <c r="M5534" s="41">
        <f t="shared" si="669"/>
        <v>2</v>
      </c>
      <c r="N5534" s="18"/>
      <c r="X5534" s="48">
        <v>200</v>
      </c>
      <c r="Y5534" s="48">
        <v>40</v>
      </c>
      <c r="Z5534" s="41">
        <f t="shared" si="670"/>
        <v>2</v>
      </c>
    </row>
    <row r="5535" spans="2:26" ht="15.75" customHeight="1">
      <c r="B5535" s="72">
        <v>41870</v>
      </c>
      <c r="C5535" s="116">
        <v>0.20833333333575865</v>
      </c>
      <c r="D5535" s="74">
        <f t="shared" si="666"/>
        <v>41870.208333333336</v>
      </c>
      <c r="E5535" s="117">
        <v>18.396473342499998</v>
      </c>
      <c r="F5535" s="24">
        <f t="shared" si="663"/>
        <v>35.137264084174994</v>
      </c>
      <c r="G5535" s="117">
        <v>28.721102505000001</v>
      </c>
      <c r="H5535" s="24">
        <f t="shared" si="664"/>
        <v>54.85730578455</v>
      </c>
      <c r="I5535" s="117">
        <v>10.32462916275</v>
      </c>
      <c r="J5535" s="24">
        <f t="shared" si="665"/>
        <v>19.720041700852498</v>
      </c>
      <c r="K5535" s="14">
        <f t="shared" si="667"/>
        <v>2</v>
      </c>
      <c r="L5535" s="41">
        <f t="shared" si="668"/>
        <v>-27.210005410786223</v>
      </c>
      <c r="M5535" s="41">
        <f t="shared" si="669"/>
        <v>2</v>
      </c>
      <c r="N5535" s="18"/>
      <c r="X5535" s="48">
        <v>200</v>
      </c>
      <c r="Y5535" s="48">
        <v>40</v>
      </c>
      <c r="Z5535" s="41">
        <f t="shared" si="670"/>
        <v>2</v>
      </c>
    </row>
    <row r="5536" spans="2:26" ht="15.75" customHeight="1">
      <c r="B5536" s="72">
        <v>41870</v>
      </c>
      <c r="C5536" s="116">
        <v>0.25</v>
      </c>
      <c r="D5536" s="74">
        <f t="shared" si="666"/>
        <v>41870.25</v>
      </c>
      <c r="E5536" s="117">
        <v>27.218169547500001</v>
      </c>
      <c r="F5536" s="24">
        <f t="shared" si="663"/>
        <v>51.986703835724995</v>
      </c>
      <c r="G5536" s="117">
        <v>43.2742462625</v>
      </c>
      <c r="H5536" s="24">
        <f t="shared" si="664"/>
        <v>82.653810361374994</v>
      </c>
      <c r="I5536" s="117">
        <v>16.056076712500001</v>
      </c>
      <c r="J5536" s="24">
        <f t="shared" si="665"/>
        <v>30.667106520875002</v>
      </c>
      <c r="K5536" s="14">
        <f t="shared" si="667"/>
        <v>2</v>
      </c>
      <c r="L5536" s="41">
        <f t="shared" si="668"/>
        <v>-16.262940590763719</v>
      </c>
      <c r="M5536" s="41">
        <f t="shared" si="669"/>
        <v>2</v>
      </c>
      <c r="N5536" s="18"/>
      <c r="X5536" s="48">
        <v>200</v>
      </c>
      <c r="Y5536" s="48">
        <v>40</v>
      </c>
      <c r="Z5536" s="41">
        <f t="shared" si="670"/>
        <v>2</v>
      </c>
    </row>
    <row r="5537" spans="2:26" ht="15.75" customHeight="1">
      <c r="B5537" s="72">
        <v>41870</v>
      </c>
      <c r="C5537" s="116">
        <v>0.29166666666424135</v>
      </c>
      <c r="D5537" s="74">
        <f t="shared" si="666"/>
        <v>41870.291666666664</v>
      </c>
      <c r="E5537" s="117">
        <v>30.619688279999998</v>
      </c>
      <c r="F5537" s="24">
        <f t="shared" si="663"/>
        <v>58.483604614799994</v>
      </c>
      <c r="G5537" s="117">
        <v>50.8265787725</v>
      </c>
      <c r="H5537" s="24">
        <f t="shared" si="664"/>
        <v>97.078765455474993</v>
      </c>
      <c r="I5537" s="117">
        <v>20.206890492500001</v>
      </c>
      <c r="J5537" s="24">
        <f t="shared" si="665"/>
        <v>38.595160840675</v>
      </c>
      <c r="K5537" s="14">
        <f t="shared" si="667"/>
        <v>2</v>
      </c>
      <c r="L5537" s="41">
        <f t="shared" si="668"/>
        <v>-8.3348862709637217</v>
      </c>
      <c r="M5537" s="41">
        <f t="shared" si="669"/>
        <v>2</v>
      </c>
      <c r="N5537" s="18"/>
      <c r="X5537" s="48">
        <v>200</v>
      </c>
      <c r="Y5537" s="48">
        <v>40</v>
      </c>
      <c r="Z5537" s="41">
        <f t="shared" si="670"/>
        <v>2</v>
      </c>
    </row>
    <row r="5538" spans="2:26" ht="15.75" customHeight="1">
      <c r="B5538" s="72">
        <v>41870</v>
      </c>
      <c r="C5538" s="116">
        <v>0.33333333333575865</v>
      </c>
      <c r="D5538" s="74">
        <f t="shared" si="666"/>
        <v>41870.333333333336</v>
      </c>
      <c r="E5538" s="117">
        <v>35.506252660000001</v>
      </c>
      <c r="F5538" s="24">
        <f t="shared" si="663"/>
        <v>67.816942580599999</v>
      </c>
      <c r="G5538" s="117">
        <v>55.230820489999999</v>
      </c>
      <c r="H5538" s="24">
        <f t="shared" si="664"/>
        <v>105.49086713589999</v>
      </c>
      <c r="I5538" s="117">
        <v>19.724567830000002</v>
      </c>
      <c r="J5538" s="24">
        <f t="shared" si="665"/>
        <v>37.673924555300005</v>
      </c>
      <c r="K5538" s="14">
        <f t="shared" si="667"/>
        <v>2</v>
      </c>
      <c r="L5538" s="41">
        <f t="shared" si="668"/>
        <v>-9.2561225563387168</v>
      </c>
      <c r="M5538" s="41">
        <f t="shared" si="669"/>
        <v>2</v>
      </c>
      <c r="N5538" s="18"/>
      <c r="X5538" s="48">
        <v>200</v>
      </c>
      <c r="Y5538" s="48">
        <v>40</v>
      </c>
      <c r="Z5538" s="41">
        <f t="shared" si="670"/>
        <v>2</v>
      </c>
    </row>
    <row r="5539" spans="2:26" ht="15.75" customHeight="1">
      <c r="B5539" s="72">
        <v>41870</v>
      </c>
      <c r="C5539" s="116">
        <v>0.375</v>
      </c>
      <c r="D5539" s="74">
        <f t="shared" si="666"/>
        <v>41870.375</v>
      </c>
      <c r="E5539" s="117">
        <v>44.793323207500002</v>
      </c>
      <c r="F5539" s="24">
        <f t="shared" si="663"/>
        <v>85.555247326325002</v>
      </c>
      <c r="G5539" s="117">
        <v>67.930677959999997</v>
      </c>
      <c r="H5539" s="24">
        <f t="shared" si="664"/>
        <v>129.74759490359997</v>
      </c>
      <c r="I5539" s="117">
        <v>23.13735475</v>
      </c>
      <c r="J5539" s="24">
        <f t="shared" si="665"/>
        <v>44.192347572499997</v>
      </c>
      <c r="K5539" s="14">
        <f t="shared" si="667"/>
        <v>2</v>
      </c>
      <c r="L5539" s="41">
        <f t="shared" si="668"/>
        <v>-2.737699539138724</v>
      </c>
      <c r="M5539" s="41">
        <f t="shared" si="669"/>
        <v>2</v>
      </c>
      <c r="N5539" s="18"/>
      <c r="X5539" s="48">
        <v>200</v>
      </c>
      <c r="Y5539" s="48">
        <v>40</v>
      </c>
      <c r="Z5539" s="41">
        <f t="shared" si="670"/>
        <v>2</v>
      </c>
    </row>
    <row r="5540" spans="2:26" ht="15.75" customHeight="1">
      <c r="B5540" s="72">
        <v>41870</v>
      </c>
      <c r="C5540" s="116">
        <v>0.41666666666424135</v>
      </c>
      <c r="D5540" s="74">
        <f t="shared" si="666"/>
        <v>41870.416666666664</v>
      </c>
      <c r="E5540" s="117">
        <v>40.761552252500003</v>
      </c>
      <c r="F5540" s="24">
        <f t="shared" si="663"/>
        <v>77.854564802275007</v>
      </c>
      <c r="G5540" s="117">
        <v>63.839265664999999</v>
      </c>
      <c r="H5540" s="24">
        <f t="shared" si="664"/>
        <v>121.93299742014999</v>
      </c>
      <c r="I5540" s="117">
        <v>23.077713415000002</v>
      </c>
      <c r="J5540" s="24">
        <f t="shared" si="665"/>
        <v>44.078432622649999</v>
      </c>
      <c r="K5540" s="14">
        <f t="shared" si="667"/>
        <v>2</v>
      </c>
      <c r="L5540" s="41">
        <f t="shared" si="668"/>
        <v>-2.8516144889887229</v>
      </c>
      <c r="M5540" s="41">
        <f t="shared" si="669"/>
        <v>2</v>
      </c>
      <c r="N5540" s="18"/>
      <c r="X5540" s="48">
        <v>200</v>
      </c>
      <c r="Y5540" s="48">
        <v>40</v>
      </c>
      <c r="Z5540" s="41">
        <f t="shared" si="670"/>
        <v>2</v>
      </c>
    </row>
    <row r="5541" spans="2:26" ht="15.75" customHeight="1">
      <c r="B5541" s="72">
        <v>41870</v>
      </c>
      <c r="C5541" s="116">
        <v>0.45833333333575865</v>
      </c>
      <c r="D5541" s="74">
        <f t="shared" si="666"/>
        <v>41870.458333333336</v>
      </c>
      <c r="E5541" s="117">
        <v>30.312405614999999</v>
      </c>
      <c r="F5541" s="24">
        <f t="shared" si="663"/>
        <v>57.896694724649997</v>
      </c>
      <c r="G5541" s="117">
        <v>46.180482384999998</v>
      </c>
      <c r="H5541" s="24">
        <f t="shared" si="664"/>
        <v>88.204721355349989</v>
      </c>
      <c r="I5541" s="117">
        <v>15.8680767725</v>
      </c>
      <c r="J5541" s="24">
        <f t="shared" si="665"/>
        <v>30.308026635474999</v>
      </c>
      <c r="K5541" s="14">
        <f t="shared" si="667"/>
        <v>2</v>
      </c>
      <c r="L5541" s="41">
        <f t="shared" si="668"/>
        <v>-16.622020476163723</v>
      </c>
      <c r="M5541" s="41">
        <f t="shared" si="669"/>
        <v>2</v>
      </c>
      <c r="N5541" s="18"/>
      <c r="X5541" s="48">
        <v>200</v>
      </c>
      <c r="Y5541" s="48">
        <v>40</v>
      </c>
      <c r="Z5541" s="41">
        <f t="shared" si="670"/>
        <v>2</v>
      </c>
    </row>
    <row r="5542" spans="2:26" ht="15.75" customHeight="1">
      <c r="B5542" s="72">
        <v>41870</v>
      </c>
      <c r="C5542" s="116">
        <v>0.5</v>
      </c>
      <c r="D5542" s="74">
        <f t="shared" si="666"/>
        <v>41870.5</v>
      </c>
      <c r="E5542" s="117">
        <v>27.246948195000002</v>
      </c>
      <c r="F5542" s="24">
        <f t="shared" si="663"/>
        <v>52.041671052449999</v>
      </c>
      <c r="G5542" s="117">
        <v>45.053894370000002</v>
      </c>
      <c r="H5542" s="24">
        <f t="shared" si="664"/>
        <v>86.052938246699995</v>
      </c>
      <c r="I5542" s="117">
        <v>17.80694617</v>
      </c>
      <c r="J5542" s="24">
        <f t="shared" si="665"/>
        <v>34.011267184699996</v>
      </c>
      <c r="K5542" s="14">
        <f t="shared" si="667"/>
        <v>2</v>
      </c>
      <c r="L5542" s="41">
        <f t="shared" si="668"/>
        <v>-12.918779926938726</v>
      </c>
      <c r="M5542" s="41">
        <f t="shared" si="669"/>
        <v>2</v>
      </c>
      <c r="N5542" s="18"/>
      <c r="X5542" s="48">
        <v>200</v>
      </c>
      <c r="Y5542" s="48">
        <v>40</v>
      </c>
      <c r="Z5542" s="41">
        <f t="shared" si="670"/>
        <v>2</v>
      </c>
    </row>
    <row r="5543" spans="2:26" ht="15.75" customHeight="1">
      <c r="B5543" s="72">
        <v>41870</v>
      </c>
      <c r="C5543" s="116">
        <v>0.54166666666424135</v>
      </c>
      <c r="D5543" s="74">
        <f t="shared" si="666"/>
        <v>41870.541666666664</v>
      </c>
      <c r="E5543" s="117">
        <v>45.441293715</v>
      </c>
      <c r="F5543" s="24">
        <f t="shared" si="663"/>
        <v>86.792870995649992</v>
      </c>
      <c r="G5543" s="117">
        <v>71.619749784999996</v>
      </c>
      <c r="H5543" s="24">
        <f t="shared" si="664"/>
        <v>136.79372208934998</v>
      </c>
      <c r="I5543" s="117">
        <v>26.178456064999999</v>
      </c>
      <c r="J5543" s="24">
        <f t="shared" si="665"/>
        <v>50.000851084149993</v>
      </c>
      <c r="K5543" s="14">
        <f t="shared" si="667"/>
        <v>2</v>
      </c>
      <c r="L5543" s="41">
        <f t="shared" si="668"/>
        <v>3.0708039725112712</v>
      </c>
      <c r="M5543" s="41">
        <f t="shared" si="669"/>
        <v>2</v>
      </c>
      <c r="N5543" s="18"/>
      <c r="X5543" s="48">
        <v>200</v>
      </c>
      <c r="Y5543" s="48">
        <v>40</v>
      </c>
      <c r="Z5543" s="41">
        <f t="shared" si="670"/>
        <v>2</v>
      </c>
    </row>
    <row r="5544" spans="2:26" ht="15.75" customHeight="1">
      <c r="B5544" s="72">
        <v>41870</v>
      </c>
      <c r="C5544" s="116">
        <v>0.58333333333575865</v>
      </c>
      <c r="D5544" s="74">
        <f t="shared" si="666"/>
        <v>41870.583333333336</v>
      </c>
      <c r="E5544" s="117">
        <v>37.556233672499999</v>
      </c>
      <c r="F5544" s="24">
        <f t="shared" si="663"/>
        <v>71.732406314475</v>
      </c>
      <c r="G5544" s="117">
        <v>60.032811285000001</v>
      </c>
      <c r="H5544" s="24">
        <f t="shared" si="664"/>
        <v>114.66266955435</v>
      </c>
      <c r="I5544" s="117">
        <v>22.476577604999999</v>
      </c>
      <c r="J5544" s="24">
        <f t="shared" si="665"/>
        <v>42.93026322555</v>
      </c>
      <c r="K5544" s="14">
        <f t="shared" si="667"/>
        <v>2</v>
      </c>
      <c r="L5544" s="41">
        <f t="shared" si="668"/>
        <v>-3.9997838860887214</v>
      </c>
      <c r="M5544" s="41">
        <f t="shared" si="669"/>
        <v>2</v>
      </c>
      <c r="N5544" s="18"/>
      <c r="X5544" s="48">
        <v>200</v>
      </c>
      <c r="Y5544" s="48">
        <v>40</v>
      </c>
      <c r="Z5544" s="41">
        <f t="shared" si="670"/>
        <v>2</v>
      </c>
    </row>
    <row r="5545" spans="2:26" ht="15.75" customHeight="1">
      <c r="B5545" s="72">
        <v>41870</v>
      </c>
      <c r="C5545" s="116">
        <v>0.625</v>
      </c>
      <c r="D5545" s="74">
        <f t="shared" si="666"/>
        <v>41870.625</v>
      </c>
      <c r="E5545" s="117">
        <v>49.286408612499997</v>
      </c>
      <c r="F5545" s="24">
        <f t="shared" si="663"/>
        <v>94.137040449874988</v>
      </c>
      <c r="G5545" s="117">
        <v>78.617053032499996</v>
      </c>
      <c r="H5545" s="24">
        <f t="shared" si="664"/>
        <v>150.15857129207498</v>
      </c>
      <c r="I5545" s="117">
        <v>29.330644410000001</v>
      </c>
      <c r="J5545" s="24">
        <f t="shared" si="665"/>
        <v>56.021530823100001</v>
      </c>
      <c r="K5545" s="14">
        <f t="shared" si="667"/>
        <v>2</v>
      </c>
      <c r="L5545" s="41">
        <f t="shared" si="668"/>
        <v>9.0914837114612794</v>
      </c>
      <c r="M5545" s="41">
        <f t="shared" si="669"/>
        <v>2</v>
      </c>
      <c r="N5545" s="18"/>
      <c r="X5545" s="48">
        <v>200</v>
      </c>
      <c r="Y5545" s="48">
        <v>40</v>
      </c>
      <c r="Z5545" s="41">
        <f t="shared" si="670"/>
        <v>2</v>
      </c>
    </row>
    <row r="5546" spans="2:26" ht="15.75" customHeight="1">
      <c r="B5546" s="72">
        <v>41870</v>
      </c>
      <c r="C5546" s="116">
        <v>0.66666666666424135</v>
      </c>
      <c r="D5546" s="74">
        <f t="shared" si="666"/>
        <v>41870.666666666664</v>
      </c>
      <c r="E5546" s="117">
        <v>32.143161675000002</v>
      </c>
      <c r="F5546" s="24">
        <f t="shared" si="663"/>
        <v>61.393438799249999</v>
      </c>
      <c r="G5546" s="117">
        <v>55.248140050000003</v>
      </c>
      <c r="H5546" s="24">
        <f t="shared" si="664"/>
        <v>105.5239474955</v>
      </c>
      <c r="I5546" s="117">
        <v>23.104978375000002</v>
      </c>
      <c r="J5546" s="24">
        <f t="shared" si="665"/>
        <v>44.130508696250004</v>
      </c>
      <c r="K5546" s="14">
        <f t="shared" si="667"/>
        <v>2</v>
      </c>
      <c r="L5546" s="41">
        <f t="shared" si="668"/>
        <v>-2.7995384153887173</v>
      </c>
      <c r="M5546" s="41">
        <f t="shared" si="669"/>
        <v>2</v>
      </c>
      <c r="N5546" s="18"/>
      <c r="X5546" s="48">
        <v>200</v>
      </c>
      <c r="Y5546" s="48">
        <v>40</v>
      </c>
      <c r="Z5546" s="41">
        <f t="shared" si="670"/>
        <v>2</v>
      </c>
    </row>
    <row r="5547" spans="2:26" ht="15.75" customHeight="1">
      <c r="B5547" s="72">
        <v>41870</v>
      </c>
      <c r="C5547" s="116">
        <v>0.70833333333575865</v>
      </c>
      <c r="D5547" s="74">
        <f t="shared" si="666"/>
        <v>41870.708333333336</v>
      </c>
      <c r="E5547" s="117">
        <v>39.941447787500003</v>
      </c>
      <c r="F5547" s="24">
        <f t="shared" si="663"/>
        <v>76.288165274125006</v>
      </c>
      <c r="G5547" s="117">
        <v>64.47760882</v>
      </c>
      <c r="H5547" s="24">
        <f t="shared" si="664"/>
        <v>123.15223284619999</v>
      </c>
      <c r="I5547" s="117">
        <v>24.536161032500001</v>
      </c>
      <c r="J5547" s="24">
        <f t="shared" si="665"/>
        <v>46.864067572075001</v>
      </c>
      <c r="K5547" s="14">
        <f t="shared" si="667"/>
        <v>2</v>
      </c>
      <c r="L5547" s="41">
        <f t="shared" si="668"/>
        <v>-6.597953956372038E-2</v>
      </c>
      <c r="M5547" s="41">
        <f t="shared" si="669"/>
        <v>2</v>
      </c>
      <c r="N5547" s="18"/>
      <c r="X5547" s="48">
        <v>200</v>
      </c>
      <c r="Y5547" s="48">
        <v>40</v>
      </c>
      <c r="Z5547" s="41">
        <f t="shared" si="670"/>
        <v>2</v>
      </c>
    </row>
    <row r="5548" spans="2:26" ht="15.75" customHeight="1">
      <c r="B5548" s="72">
        <v>41870</v>
      </c>
      <c r="C5548" s="116">
        <v>0.75</v>
      </c>
      <c r="D5548" s="74">
        <f t="shared" si="666"/>
        <v>41870.75</v>
      </c>
      <c r="E5548" s="117">
        <v>55.694050822500003</v>
      </c>
      <c r="F5548" s="24">
        <f t="shared" si="663"/>
        <v>106.375637070975</v>
      </c>
      <c r="G5548" s="117">
        <v>92.729172375000005</v>
      </c>
      <c r="H5548" s="24">
        <f t="shared" si="664"/>
        <v>177.11271923625</v>
      </c>
      <c r="I5548" s="117">
        <v>37.03512155</v>
      </c>
      <c r="J5548" s="24">
        <f t="shared" si="665"/>
        <v>70.737082160499995</v>
      </c>
      <c r="K5548" s="14">
        <f t="shared" si="667"/>
        <v>2</v>
      </c>
      <c r="L5548" s="41">
        <f t="shared" si="668"/>
        <v>23.807035048861273</v>
      </c>
      <c r="M5548" s="41">
        <f t="shared" si="669"/>
        <v>2</v>
      </c>
      <c r="N5548" s="18"/>
      <c r="X5548" s="48">
        <v>200</v>
      </c>
      <c r="Y5548" s="48">
        <v>40</v>
      </c>
      <c r="Z5548" s="41">
        <f t="shared" si="670"/>
        <v>2</v>
      </c>
    </row>
    <row r="5549" spans="2:26" ht="15.75" customHeight="1">
      <c r="B5549" s="72">
        <v>41870</v>
      </c>
      <c r="C5549" s="116">
        <v>0.79166666666424135</v>
      </c>
      <c r="D5549" s="74">
        <f t="shared" si="666"/>
        <v>41870.791666666664</v>
      </c>
      <c r="E5549" s="117">
        <v>50.060050422499998</v>
      </c>
      <c r="F5549" s="24">
        <f t="shared" si="663"/>
        <v>95.614696306974992</v>
      </c>
      <c r="G5549" s="117">
        <v>81.379538622499993</v>
      </c>
      <c r="H5549" s="24">
        <f t="shared" si="664"/>
        <v>155.43491876897497</v>
      </c>
      <c r="I5549" s="117">
        <v>31.319488190000001</v>
      </c>
      <c r="J5549" s="24">
        <f t="shared" si="665"/>
        <v>59.820222442899997</v>
      </c>
      <c r="K5549" s="14">
        <f t="shared" si="667"/>
        <v>2</v>
      </c>
      <c r="L5549" s="41">
        <f t="shared" si="668"/>
        <v>12.890175331261275</v>
      </c>
      <c r="M5549" s="41">
        <f t="shared" si="669"/>
        <v>2</v>
      </c>
      <c r="N5549" s="18"/>
      <c r="X5549" s="48">
        <v>200</v>
      </c>
      <c r="Y5549" s="48">
        <v>40</v>
      </c>
      <c r="Z5549" s="41">
        <f t="shared" si="670"/>
        <v>2</v>
      </c>
    </row>
    <row r="5550" spans="2:26" ht="15.75" customHeight="1">
      <c r="B5550" s="72">
        <v>41870</v>
      </c>
      <c r="C5550" s="116">
        <v>0.83333333333575865</v>
      </c>
      <c r="D5550" s="74">
        <f t="shared" si="666"/>
        <v>41870.833333333336</v>
      </c>
      <c r="E5550" s="117">
        <v>51.291233640000002</v>
      </c>
      <c r="F5550" s="24">
        <f t="shared" si="663"/>
        <v>97.966256252400001</v>
      </c>
      <c r="G5550" s="117">
        <v>75.690982152499998</v>
      </c>
      <c r="H5550" s="24">
        <f t="shared" si="664"/>
        <v>144.569775911275</v>
      </c>
      <c r="I5550" s="117">
        <v>24.399748505000002</v>
      </c>
      <c r="J5550" s="24">
        <f t="shared" si="665"/>
        <v>46.603519644549998</v>
      </c>
      <c r="K5550" s="14">
        <f t="shared" si="667"/>
        <v>2</v>
      </c>
      <c r="L5550" s="41">
        <f t="shared" si="668"/>
        <v>-0.32652746708872371</v>
      </c>
      <c r="M5550" s="41">
        <f t="shared" si="669"/>
        <v>2</v>
      </c>
      <c r="N5550" s="18"/>
      <c r="X5550" s="48">
        <v>200</v>
      </c>
      <c r="Y5550" s="48">
        <v>40</v>
      </c>
      <c r="Z5550" s="41">
        <f t="shared" si="670"/>
        <v>2</v>
      </c>
    </row>
    <row r="5551" spans="2:26" ht="15.75" customHeight="1">
      <c r="B5551" s="72">
        <v>41870</v>
      </c>
      <c r="C5551" s="116">
        <v>0.875</v>
      </c>
      <c r="D5551" s="74">
        <f t="shared" si="666"/>
        <v>41870.875</v>
      </c>
      <c r="E5551" s="117">
        <v>28.3136160625</v>
      </c>
      <c r="F5551" s="24">
        <f t="shared" si="663"/>
        <v>54.079006679374999</v>
      </c>
      <c r="G5551" s="117">
        <v>49.706408582500003</v>
      </c>
      <c r="H5551" s="24">
        <f t="shared" si="664"/>
        <v>94.939240392575002</v>
      </c>
      <c r="I5551" s="117">
        <v>21.392792517499998</v>
      </c>
      <c r="J5551" s="24">
        <f t="shared" si="665"/>
        <v>40.860233708424992</v>
      </c>
      <c r="K5551" s="14">
        <f t="shared" si="667"/>
        <v>2</v>
      </c>
      <c r="L5551" s="41">
        <f t="shared" si="668"/>
        <v>-6.069813403213729</v>
      </c>
      <c r="M5551" s="41">
        <f t="shared" si="669"/>
        <v>2</v>
      </c>
      <c r="N5551" s="18"/>
      <c r="X5551" s="48">
        <v>200</v>
      </c>
      <c r="Y5551" s="48">
        <v>40</v>
      </c>
      <c r="Z5551" s="41">
        <f t="shared" si="670"/>
        <v>2</v>
      </c>
    </row>
    <row r="5552" spans="2:26" ht="15.75" customHeight="1">
      <c r="B5552" s="72">
        <v>41870</v>
      </c>
      <c r="C5552" s="116">
        <v>0.91666666666424135</v>
      </c>
      <c r="D5552" s="74">
        <f t="shared" si="666"/>
        <v>41870.916666666664</v>
      </c>
      <c r="E5552" s="117">
        <v>15.809482246250001</v>
      </c>
      <c r="F5552" s="24">
        <f t="shared" si="663"/>
        <v>30.196111090337499</v>
      </c>
      <c r="G5552" s="117">
        <v>29.298413352499999</v>
      </c>
      <c r="H5552" s="24">
        <f t="shared" si="664"/>
        <v>55.959969503274998</v>
      </c>
      <c r="I5552" s="117">
        <v>13.488931105000001</v>
      </c>
      <c r="J5552" s="24">
        <f t="shared" si="665"/>
        <v>25.76385841055</v>
      </c>
      <c r="K5552" s="14">
        <f t="shared" si="667"/>
        <v>2</v>
      </c>
      <c r="L5552" s="41">
        <f t="shared" si="668"/>
        <v>-21.166188701088721</v>
      </c>
      <c r="M5552" s="41">
        <f t="shared" si="669"/>
        <v>2</v>
      </c>
      <c r="N5552" s="18"/>
      <c r="X5552" s="48">
        <v>200</v>
      </c>
      <c r="Y5552" s="48">
        <v>40</v>
      </c>
      <c r="Z5552" s="41">
        <f t="shared" si="670"/>
        <v>2</v>
      </c>
    </row>
    <row r="5553" spans="2:26" ht="15.75" customHeight="1">
      <c r="B5553" s="72">
        <v>41870</v>
      </c>
      <c r="C5553" s="116">
        <v>0.95833333333575865</v>
      </c>
      <c r="D5553" s="74">
        <f t="shared" si="666"/>
        <v>41870.958333333336</v>
      </c>
      <c r="E5553" s="117">
        <v>28.283861762499999</v>
      </c>
      <c r="F5553" s="24">
        <f t="shared" si="663"/>
        <v>54.022175966374995</v>
      </c>
      <c r="G5553" s="117">
        <v>45.036064582500003</v>
      </c>
      <c r="H5553" s="24">
        <f t="shared" si="664"/>
        <v>86.018883352575003</v>
      </c>
      <c r="I5553" s="117">
        <v>16.752202820000001</v>
      </c>
      <c r="J5553" s="24">
        <f t="shared" si="665"/>
        <v>31.996707386200001</v>
      </c>
      <c r="K5553" s="14">
        <f t="shared" si="667"/>
        <v>2</v>
      </c>
      <c r="L5553" s="41">
        <f t="shared" si="668"/>
        <v>-14.933339725438721</v>
      </c>
      <c r="M5553" s="41">
        <f t="shared" si="669"/>
        <v>2</v>
      </c>
      <c r="N5553" s="18"/>
      <c r="X5553" s="48">
        <v>200</v>
      </c>
      <c r="Y5553" s="48">
        <v>40</v>
      </c>
      <c r="Z5553" s="41">
        <f t="shared" si="670"/>
        <v>2</v>
      </c>
    </row>
    <row r="5554" spans="2:26" ht="15.75" customHeight="1">
      <c r="B5554" s="72">
        <v>41871</v>
      </c>
      <c r="C5554" s="116">
        <v>0</v>
      </c>
      <c r="D5554" s="74">
        <f t="shared" si="666"/>
        <v>41871</v>
      </c>
      <c r="E5554" s="117">
        <v>44.262304222499999</v>
      </c>
      <c r="F5554" s="24">
        <f t="shared" si="663"/>
        <v>84.541001064974992</v>
      </c>
      <c r="G5554" s="117">
        <v>63.803532852499998</v>
      </c>
      <c r="H5554" s="24">
        <f t="shared" si="664"/>
        <v>121.86474774827499</v>
      </c>
      <c r="I5554" s="117">
        <v>19.541228629999999</v>
      </c>
      <c r="J5554" s="24">
        <f t="shared" si="665"/>
        <v>37.323746683299994</v>
      </c>
      <c r="K5554" s="14">
        <f t="shared" si="667"/>
        <v>3</v>
      </c>
      <c r="L5554" s="41">
        <f t="shared" si="668"/>
        <v>-9.6063004283387272</v>
      </c>
      <c r="M5554" s="41">
        <f t="shared" si="669"/>
        <v>2</v>
      </c>
      <c r="N5554" s="18"/>
      <c r="X5554" s="48">
        <v>200</v>
      </c>
      <c r="Y5554" s="48">
        <v>40</v>
      </c>
      <c r="Z5554" s="41">
        <f t="shared" si="670"/>
        <v>2</v>
      </c>
    </row>
    <row r="5555" spans="2:26" ht="15.75" customHeight="1">
      <c r="B5555" s="72">
        <v>41871</v>
      </c>
      <c r="C5555" s="116">
        <v>4.1666666664241347E-2</v>
      </c>
      <c r="D5555" s="74">
        <f t="shared" si="666"/>
        <v>41871.041666666664</v>
      </c>
      <c r="E5555" s="117">
        <v>39.160126185000003</v>
      </c>
      <c r="F5555" s="24">
        <f t="shared" si="663"/>
        <v>74.79584101335</v>
      </c>
      <c r="G5555" s="117">
        <v>57.2060204625</v>
      </c>
      <c r="H5555" s="24">
        <f t="shared" si="664"/>
        <v>109.263499083375</v>
      </c>
      <c r="I5555" s="117">
        <v>18.045894274999998</v>
      </c>
      <c r="J5555" s="24">
        <f t="shared" si="665"/>
        <v>34.467658065249992</v>
      </c>
      <c r="K5555" s="14">
        <f t="shared" si="667"/>
        <v>3</v>
      </c>
      <c r="L5555" s="41">
        <f t="shared" si="668"/>
        <v>-12.462389046388729</v>
      </c>
      <c r="M5555" s="41">
        <f t="shared" si="669"/>
        <v>2</v>
      </c>
      <c r="N5555" s="18"/>
      <c r="X5555" s="48">
        <v>200</v>
      </c>
      <c r="Y5555" s="48">
        <v>40</v>
      </c>
      <c r="Z5555" s="41">
        <f t="shared" si="670"/>
        <v>2</v>
      </c>
    </row>
    <row r="5556" spans="2:26" ht="15.75" customHeight="1">
      <c r="B5556" s="72">
        <v>41871</v>
      </c>
      <c r="C5556" s="116">
        <v>8.3333333335758653E-2</v>
      </c>
      <c r="D5556" s="74">
        <f t="shared" si="666"/>
        <v>41871.083333333336</v>
      </c>
      <c r="E5556" s="117">
        <v>19.064640218000001</v>
      </c>
      <c r="F5556" s="24">
        <f t="shared" si="663"/>
        <v>36.413462816379997</v>
      </c>
      <c r="G5556" s="117">
        <v>29.865432672499999</v>
      </c>
      <c r="H5556" s="24">
        <f t="shared" si="664"/>
        <v>57.042976404474999</v>
      </c>
      <c r="I5556" s="117">
        <v>10.800792454250001</v>
      </c>
      <c r="J5556" s="24">
        <f t="shared" si="665"/>
        <v>20.629513587617499</v>
      </c>
      <c r="K5556" s="14">
        <f t="shared" si="667"/>
        <v>3</v>
      </c>
      <c r="L5556" s="41">
        <f t="shared" si="668"/>
        <v>-26.300533524021223</v>
      </c>
      <c r="M5556" s="41">
        <f t="shared" si="669"/>
        <v>2</v>
      </c>
      <c r="N5556" s="18"/>
      <c r="X5556" s="48">
        <v>200</v>
      </c>
      <c r="Y5556" s="48">
        <v>40</v>
      </c>
      <c r="Z5556" s="41">
        <f t="shared" si="670"/>
        <v>2</v>
      </c>
    </row>
    <row r="5557" spans="2:26" ht="15.75" customHeight="1">
      <c r="B5557" s="72">
        <v>41871</v>
      </c>
      <c r="C5557" s="116">
        <v>0.125</v>
      </c>
      <c r="D5557" s="74">
        <f t="shared" si="666"/>
        <v>41871.125</v>
      </c>
      <c r="E5557" s="117">
        <v>45.012541157500003</v>
      </c>
      <c r="F5557" s="24">
        <f t="shared" si="663"/>
        <v>85.973953610825006</v>
      </c>
      <c r="G5557" s="117">
        <v>66.101051887500006</v>
      </c>
      <c r="H5557" s="24">
        <f t="shared" si="664"/>
        <v>126.253009105125</v>
      </c>
      <c r="I5557" s="117">
        <v>21.088510715000002</v>
      </c>
      <c r="J5557" s="24">
        <f t="shared" si="665"/>
        <v>40.279055465650003</v>
      </c>
      <c r="K5557" s="14">
        <f t="shared" si="667"/>
        <v>3</v>
      </c>
      <c r="L5557" s="41">
        <f t="shared" si="668"/>
        <v>-6.6509916459887179</v>
      </c>
      <c r="M5557" s="41">
        <f t="shared" si="669"/>
        <v>2</v>
      </c>
      <c r="N5557" s="18"/>
      <c r="X5557" s="48">
        <v>200</v>
      </c>
      <c r="Y5557" s="48">
        <v>40</v>
      </c>
      <c r="Z5557" s="41">
        <f t="shared" si="670"/>
        <v>2</v>
      </c>
    </row>
    <row r="5558" spans="2:26" ht="15.75" customHeight="1">
      <c r="B5558" s="72">
        <v>41871</v>
      </c>
      <c r="C5558" s="116">
        <v>0.16666666666424135</v>
      </c>
      <c r="D5558" s="74">
        <f t="shared" si="666"/>
        <v>41871.166666666664</v>
      </c>
      <c r="E5558" s="117">
        <v>87.850983305</v>
      </c>
      <c r="F5558" s="24">
        <f t="shared" si="663"/>
        <v>167.79537811255</v>
      </c>
      <c r="G5558" s="117">
        <v>114.56982437249999</v>
      </c>
      <c r="H5558" s="24">
        <f t="shared" si="664"/>
        <v>218.82836455147498</v>
      </c>
      <c r="I5558" s="117">
        <v>26.718841072499998</v>
      </c>
      <c r="J5558" s="24">
        <f t="shared" si="665"/>
        <v>51.032986448474993</v>
      </c>
      <c r="K5558" s="14">
        <f t="shared" si="667"/>
        <v>3</v>
      </c>
      <c r="L5558" s="41">
        <f t="shared" si="668"/>
        <v>4.1029393368362719</v>
      </c>
      <c r="M5558" s="41">
        <f t="shared" si="669"/>
        <v>2</v>
      </c>
      <c r="N5558" s="18"/>
      <c r="X5558" s="48">
        <v>200</v>
      </c>
      <c r="Y5558" s="48">
        <v>40</v>
      </c>
      <c r="Z5558" s="41">
        <f t="shared" si="670"/>
        <v>2</v>
      </c>
    </row>
    <row r="5559" spans="2:26" ht="15.75" customHeight="1">
      <c r="B5559" s="72">
        <v>41871</v>
      </c>
      <c r="C5559" s="116">
        <v>0.20833333333575865</v>
      </c>
      <c r="D5559" s="74">
        <f t="shared" si="666"/>
        <v>41871.208333333336</v>
      </c>
      <c r="E5559" s="117">
        <v>62.835311422499998</v>
      </c>
      <c r="F5559" s="24">
        <f t="shared" si="663"/>
        <v>120.01544481697499</v>
      </c>
      <c r="G5559" s="117">
        <v>87.154879772499996</v>
      </c>
      <c r="H5559" s="24">
        <f t="shared" si="664"/>
        <v>166.465820365475</v>
      </c>
      <c r="I5559" s="117">
        <v>24.319568337500002</v>
      </c>
      <c r="J5559" s="24">
        <f t="shared" si="665"/>
        <v>46.450375524625002</v>
      </c>
      <c r="K5559" s="14">
        <f t="shared" si="667"/>
        <v>3</v>
      </c>
      <c r="L5559" s="41">
        <f t="shared" si="668"/>
        <v>-0.47967158701371915</v>
      </c>
      <c r="M5559" s="41">
        <f t="shared" si="669"/>
        <v>2</v>
      </c>
      <c r="N5559" s="18"/>
      <c r="X5559" s="48">
        <v>200</v>
      </c>
      <c r="Y5559" s="48">
        <v>40</v>
      </c>
      <c r="Z5559" s="41">
        <f t="shared" si="670"/>
        <v>2</v>
      </c>
    </row>
    <row r="5560" spans="2:26" ht="15.75" customHeight="1">
      <c r="B5560" s="72">
        <v>41871</v>
      </c>
      <c r="C5560" s="116">
        <v>0.25</v>
      </c>
      <c r="D5560" s="74">
        <f t="shared" si="666"/>
        <v>41871.25</v>
      </c>
      <c r="E5560" s="117">
        <v>43.642947874999997</v>
      </c>
      <c r="F5560" s="24">
        <f t="shared" si="663"/>
        <v>83.358030441249994</v>
      </c>
      <c r="G5560" s="117">
        <v>63.883928942499999</v>
      </c>
      <c r="H5560" s="24">
        <f t="shared" si="664"/>
        <v>122.01830428017499</v>
      </c>
      <c r="I5560" s="117">
        <v>20.240981067500002</v>
      </c>
      <c r="J5560" s="24">
        <f t="shared" si="665"/>
        <v>38.660273838925001</v>
      </c>
      <c r="K5560" s="14">
        <f t="shared" si="667"/>
        <v>3</v>
      </c>
      <c r="L5560" s="41">
        <f t="shared" si="668"/>
        <v>-8.2697732727137208</v>
      </c>
      <c r="M5560" s="41">
        <f t="shared" si="669"/>
        <v>2</v>
      </c>
      <c r="N5560" s="18"/>
      <c r="X5560" s="48">
        <v>200</v>
      </c>
      <c r="Y5560" s="48">
        <v>40</v>
      </c>
      <c r="Z5560" s="41">
        <f t="shared" si="670"/>
        <v>2</v>
      </c>
    </row>
    <row r="5561" spans="2:26" ht="15.75" customHeight="1">
      <c r="B5561" s="72">
        <v>41871</v>
      </c>
      <c r="C5561" s="116">
        <v>0.29166666666424135</v>
      </c>
      <c r="D5561" s="74">
        <f t="shared" si="666"/>
        <v>41871.291666666664</v>
      </c>
      <c r="E5561" s="117">
        <v>39.580643897500003</v>
      </c>
      <c r="F5561" s="24">
        <f t="shared" si="663"/>
        <v>75.599029844225001</v>
      </c>
      <c r="G5561" s="117">
        <v>60.939381972500001</v>
      </c>
      <c r="H5561" s="24">
        <f t="shared" si="664"/>
        <v>116.39421956747499</v>
      </c>
      <c r="I5561" s="117">
        <v>21.3587380725</v>
      </c>
      <c r="J5561" s="24">
        <f t="shared" si="665"/>
        <v>40.795189718475001</v>
      </c>
      <c r="K5561" s="14">
        <f t="shared" si="667"/>
        <v>3</v>
      </c>
      <c r="L5561" s="41">
        <f t="shared" si="668"/>
        <v>-6.1348573931637205</v>
      </c>
      <c r="M5561" s="41">
        <f t="shared" si="669"/>
        <v>2</v>
      </c>
      <c r="N5561" s="18"/>
      <c r="X5561" s="48">
        <v>200</v>
      </c>
      <c r="Y5561" s="48">
        <v>40</v>
      </c>
      <c r="Z5561" s="41">
        <f t="shared" si="670"/>
        <v>2</v>
      </c>
    </row>
    <row r="5562" spans="2:26" ht="15.75" customHeight="1">
      <c r="B5562" s="72">
        <v>41871</v>
      </c>
      <c r="C5562" s="116">
        <v>0.33333333333575865</v>
      </c>
      <c r="D5562" s="74">
        <f t="shared" si="666"/>
        <v>41871.333333333336</v>
      </c>
      <c r="E5562" s="117">
        <v>35.441137622500001</v>
      </c>
      <c r="F5562" s="24">
        <f t="shared" si="663"/>
        <v>67.692572858974998</v>
      </c>
      <c r="G5562" s="117">
        <v>54.780524149999998</v>
      </c>
      <c r="H5562" s="24">
        <f t="shared" si="664"/>
        <v>104.63080112649999</v>
      </c>
      <c r="I5562" s="117">
        <v>19.339386529999999</v>
      </c>
      <c r="J5562" s="24">
        <f t="shared" si="665"/>
        <v>36.938228272299995</v>
      </c>
      <c r="K5562" s="14">
        <f t="shared" si="667"/>
        <v>3</v>
      </c>
      <c r="L5562" s="41">
        <f t="shared" si="668"/>
        <v>-9.9918188393387268</v>
      </c>
      <c r="M5562" s="41">
        <f t="shared" si="669"/>
        <v>2</v>
      </c>
      <c r="N5562" s="18"/>
      <c r="X5562" s="48">
        <v>200</v>
      </c>
      <c r="Y5562" s="48">
        <v>40</v>
      </c>
      <c r="Z5562" s="41">
        <f t="shared" si="670"/>
        <v>2</v>
      </c>
    </row>
    <row r="5563" spans="2:26" ht="15.75" customHeight="1">
      <c r="B5563" s="72">
        <v>41871</v>
      </c>
      <c r="C5563" s="116">
        <v>0.375</v>
      </c>
      <c r="D5563" s="74">
        <f t="shared" si="666"/>
        <v>41871.375</v>
      </c>
      <c r="E5563" s="117">
        <v>35.701604222500002</v>
      </c>
      <c r="F5563" s="24">
        <f t="shared" si="663"/>
        <v>68.190064064975004</v>
      </c>
      <c r="G5563" s="117">
        <v>54.557835185000002</v>
      </c>
      <c r="H5563" s="24">
        <f t="shared" si="664"/>
        <v>104.20546520335</v>
      </c>
      <c r="I5563" s="117">
        <v>18.856230965000002</v>
      </c>
      <c r="J5563" s="24">
        <f t="shared" si="665"/>
        <v>36.015401143150001</v>
      </c>
      <c r="K5563" s="14">
        <f t="shared" si="667"/>
        <v>3</v>
      </c>
      <c r="L5563" s="41">
        <f t="shared" si="668"/>
        <v>-10.91464596848872</v>
      </c>
      <c r="M5563" s="41">
        <f t="shared" si="669"/>
        <v>2</v>
      </c>
      <c r="N5563" s="18"/>
      <c r="X5563" s="48">
        <v>200</v>
      </c>
      <c r="Y5563" s="48">
        <v>40</v>
      </c>
      <c r="Z5563" s="41">
        <f t="shared" si="670"/>
        <v>2</v>
      </c>
    </row>
    <row r="5564" spans="2:26" ht="15.75" customHeight="1">
      <c r="B5564" s="72">
        <v>41871</v>
      </c>
      <c r="C5564" s="116">
        <v>0.41666666666424135</v>
      </c>
      <c r="D5564" s="74">
        <f t="shared" si="666"/>
        <v>41871.416666666664</v>
      </c>
      <c r="E5564" s="117">
        <v>35.104021019999998</v>
      </c>
      <c r="F5564" s="24">
        <f t="shared" si="663"/>
        <v>67.048680148199992</v>
      </c>
      <c r="G5564" s="117">
        <v>54.241504005000003</v>
      </c>
      <c r="H5564" s="24">
        <f t="shared" si="664"/>
        <v>103.60127264955</v>
      </c>
      <c r="I5564" s="117">
        <v>19.1374829875</v>
      </c>
      <c r="J5564" s="24">
        <f t="shared" si="665"/>
        <v>36.552592506125002</v>
      </c>
      <c r="K5564" s="14">
        <f t="shared" si="667"/>
        <v>3</v>
      </c>
      <c r="L5564" s="41">
        <f t="shared" si="668"/>
        <v>-10.377454605513719</v>
      </c>
      <c r="M5564" s="41">
        <f t="shared" si="669"/>
        <v>2</v>
      </c>
      <c r="N5564" s="18"/>
      <c r="X5564" s="48">
        <v>200</v>
      </c>
      <c r="Y5564" s="48">
        <v>40</v>
      </c>
      <c r="Z5564" s="41">
        <f t="shared" si="670"/>
        <v>2</v>
      </c>
    </row>
    <row r="5565" spans="2:26" ht="15.75" customHeight="1">
      <c r="B5565" s="72">
        <v>41871</v>
      </c>
      <c r="C5565" s="116">
        <v>0.45833333333575865</v>
      </c>
      <c r="D5565" s="74">
        <f t="shared" si="666"/>
        <v>41871.458333333336</v>
      </c>
      <c r="E5565" s="117">
        <v>23.436375332499999</v>
      </c>
      <c r="F5565" s="24">
        <f t="shared" si="663"/>
        <v>44.763476885074994</v>
      </c>
      <c r="G5565" s="117">
        <v>39.871256795000001</v>
      </c>
      <c r="H5565" s="24">
        <f t="shared" si="664"/>
        <v>76.154100478450005</v>
      </c>
      <c r="I5565" s="117">
        <v>16.43488146</v>
      </c>
      <c r="J5565" s="24">
        <f t="shared" si="665"/>
        <v>31.390623588599997</v>
      </c>
      <c r="K5565" s="14">
        <f t="shared" si="667"/>
        <v>3</v>
      </c>
      <c r="L5565" s="41">
        <f t="shared" si="668"/>
        <v>-15.539423523038725</v>
      </c>
      <c r="M5565" s="41">
        <f t="shared" si="669"/>
        <v>2</v>
      </c>
      <c r="N5565" s="18"/>
      <c r="X5565" s="48">
        <v>200</v>
      </c>
      <c r="Y5565" s="48">
        <v>40</v>
      </c>
      <c r="Z5565" s="41">
        <f t="shared" si="670"/>
        <v>2</v>
      </c>
    </row>
    <row r="5566" spans="2:26" ht="15.75" customHeight="1">
      <c r="B5566" s="72">
        <v>41871</v>
      </c>
      <c r="C5566" s="116">
        <v>0.5</v>
      </c>
      <c r="D5566" s="74">
        <f t="shared" si="666"/>
        <v>41871.5</v>
      </c>
      <c r="E5566" s="117">
        <v>29.259128879999999</v>
      </c>
      <c r="F5566" s="24">
        <f t="shared" si="663"/>
        <v>55.884936160799995</v>
      </c>
      <c r="G5566" s="117">
        <v>48.206804367499998</v>
      </c>
      <c r="H5566" s="24">
        <f t="shared" si="664"/>
        <v>92.074996341924987</v>
      </c>
      <c r="I5566" s="117">
        <v>18.947675490000002</v>
      </c>
      <c r="J5566" s="24">
        <f t="shared" si="665"/>
        <v>36.190060185900002</v>
      </c>
      <c r="K5566" s="14">
        <f t="shared" si="667"/>
        <v>3</v>
      </c>
      <c r="L5566" s="41">
        <f t="shared" si="668"/>
        <v>-10.739986925738719</v>
      </c>
      <c r="M5566" s="41">
        <f t="shared" si="669"/>
        <v>2</v>
      </c>
      <c r="N5566" s="18"/>
      <c r="X5566" s="48">
        <v>200</v>
      </c>
      <c r="Y5566" s="48">
        <v>40</v>
      </c>
      <c r="Z5566" s="41">
        <f t="shared" si="670"/>
        <v>2</v>
      </c>
    </row>
    <row r="5567" spans="2:26" ht="15.75" customHeight="1">
      <c r="B5567" s="72">
        <v>41871</v>
      </c>
      <c r="C5567" s="116">
        <v>0.54166666666424135</v>
      </c>
      <c r="D5567" s="74">
        <f t="shared" si="666"/>
        <v>41871.541666666664</v>
      </c>
      <c r="E5567" s="117">
        <v>26.990796710000001</v>
      </c>
      <c r="F5567" s="24">
        <f t="shared" si="663"/>
        <v>51.5524217161</v>
      </c>
      <c r="G5567" s="117">
        <v>43.400141365000003</v>
      </c>
      <c r="H5567" s="24">
        <f t="shared" si="664"/>
        <v>82.894270007149998</v>
      </c>
      <c r="I5567" s="117">
        <v>16.409344655000002</v>
      </c>
      <c r="J5567" s="24">
        <f t="shared" si="665"/>
        <v>31.341848291050002</v>
      </c>
      <c r="K5567" s="14">
        <f t="shared" si="667"/>
        <v>3</v>
      </c>
      <c r="L5567" s="41">
        <f t="shared" si="668"/>
        <v>-15.588198820588719</v>
      </c>
      <c r="M5567" s="41">
        <f t="shared" si="669"/>
        <v>2</v>
      </c>
      <c r="N5567" s="18"/>
      <c r="X5567" s="48">
        <v>200</v>
      </c>
      <c r="Y5567" s="48">
        <v>40</v>
      </c>
      <c r="Z5567" s="41">
        <f t="shared" si="670"/>
        <v>2</v>
      </c>
    </row>
    <row r="5568" spans="2:26" ht="15.75" customHeight="1">
      <c r="B5568" s="72">
        <v>41871</v>
      </c>
      <c r="C5568" s="116">
        <v>0.58333333333575865</v>
      </c>
      <c r="D5568" s="74">
        <f t="shared" si="666"/>
        <v>41871.583333333336</v>
      </c>
      <c r="E5568" s="117">
        <v>17.74169586</v>
      </c>
      <c r="F5568" s="24">
        <f t="shared" si="663"/>
        <v>33.886639092599999</v>
      </c>
      <c r="G5568" s="117">
        <v>29.4028123975</v>
      </c>
      <c r="H5568" s="24">
        <f t="shared" si="664"/>
        <v>56.159371679224996</v>
      </c>
      <c r="I5568" s="117">
        <v>11.661116541749999</v>
      </c>
      <c r="J5568" s="24">
        <f t="shared" si="665"/>
        <v>22.272732594742497</v>
      </c>
      <c r="K5568" s="14">
        <f t="shared" si="667"/>
        <v>3</v>
      </c>
      <c r="L5568" s="41">
        <f t="shared" si="668"/>
        <v>-24.657314516896225</v>
      </c>
      <c r="M5568" s="41">
        <f t="shared" si="669"/>
        <v>2</v>
      </c>
      <c r="N5568" s="18"/>
      <c r="X5568" s="48">
        <v>200</v>
      </c>
      <c r="Y5568" s="48">
        <v>40</v>
      </c>
      <c r="Z5568" s="41">
        <f t="shared" si="670"/>
        <v>2</v>
      </c>
    </row>
    <row r="5569" spans="2:26" ht="15.75" customHeight="1">
      <c r="B5569" s="72">
        <v>41871</v>
      </c>
      <c r="C5569" s="116">
        <v>0.625</v>
      </c>
      <c r="D5569" s="74">
        <f t="shared" si="666"/>
        <v>41871.625</v>
      </c>
      <c r="E5569" s="117">
        <v>35.2425979725</v>
      </c>
      <c r="F5569" s="24">
        <f t="shared" si="663"/>
        <v>67.313362127475003</v>
      </c>
      <c r="G5569" s="117">
        <v>54.5400282875</v>
      </c>
      <c r="H5569" s="24">
        <f t="shared" si="664"/>
        <v>104.171454029125</v>
      </c>
      <c r="I5569" s="117">
        <v>19.297430317500002</v>
      </c>
      <c r="J5569" s="24">
        <f t="shared" si="665"/>
        <v>36.858091906425003</v>
      </c>
      <c r="K5569" s="14">
        <f t="shared" si="667"/>
        <v>3</v>
      </c>
      <c r="L5569" s="41">
        <f t="shared" si="668"/>
        <v>-10.071955205213719</v>
      </c>
      <c r="M5569" s="41">
        <f t="shared" si="669"/>
        <v>2</v>
      </c>
      <c r="N5569" s="18"/>
      <c r="X5569" s="48">
        <v>200</v>
      </c>
      <c r="Y5569" s="48">
        <v>40</v>
      </c>
      <c r="Z5569" s="41">
        <f t="shared" si="670"/>
        <v>2</v>
      </c>
    </row>
    <row r="5570" spans="2:26" ht="15.75" customHeight="1">
      <c r="B5570" s="72">
        <v>41871</v>
      </c>
      <c r="C5570" s="116">
        <v>0.66666666666424135</v>
      </c>
      <c r="D5570" s="74">
        <f t="shared" si="666"/>
        <v>41871.666666666664</v>
      </c>
      <c r="E5570" s="117">
        <v>29.474448392500001</v>
      </c>
      <c r="F5570" s="24">
        <f t="shared" si="663"/>
        <v>56.296196429675</v>
      </c>
      <c r="G5570" s="117">
        <v>47.684774795000003</v>
      </c>
      <c r="H5570" s="24">
        <f t="shared" si="664"/>
        <v>91.077919858450002</v>
      </c>
      <c r="I5570" s="117">
        <v>18.2103264</v>
      </c>
      <c r="J5570" s="24">
        <f t="shared" si="665"/>
        <v>34.781723423999999</v>
      </c>
      <c r="K5570" s="14">
        <f t="shared" si="667"/>
        <v>3</v>
      </c>
      <c r="L5570" s="41">
        <f t="shared" si="668"/>
        <v>-12.148323687638722</v>
      </c>
      <c r="M5570" s="41">
        <f t="shared" si="669"/>
        <v>2</v>
      </c>
      <c r="N5570" s="18"/>
      <c r="X5570" s="48">
        <v>200</v>
      </c>
      <c r="Y5570" s="48">
        <v>40</v>
      </c>
      <c r="Z5570" s="41">
        <f t="shared" si="670"/>
        <v>2</v>
      </c>
    </row>
    <row r="5571" spans="2:26" ht="15.75" customHeight="1">
      <c r="B5571" s="72">
        <v>41871</v>
      </c>
      <c r="C5571" s="116">
        <v>0.70833333333575865</v>
      </c>
      <c r="D5571" s="74">
        <f t="shared" si="666"/>
        <v>41871.708333333336</v>
      </c>
      <c r="E5571" s="117">
        <v>63.264780442499998</v>
      </c>
      <c r="F5571" s="24">
        <f t="shared" si="663"/>
        <v>120.83573064517499</v>
      </c>
      <c r="G5571" s="117">
        <v>95.147539664999996</v>
      </c>
      <c r="H5571" s="24">
        <f t="shared" si="664"/>
        <v>181.73180076014998</v>
      </c>
      <c r="I5571" s="117">
        <v>31.882759227499999</v>
      </c>
      <c r="J5571" s="24">
        <f t="shared" si="665"/>
        <v>60.896070124524996</v>
      </c>
      <c r="K5571" s="14">
        <f t="shared" si="667"/>
        <v>3</v>
      </c>
      <c r="L5571" s="41">
        <f t="shared" si="668"/>
        <v>13.966023012886275</v>
      </c>
      <c r="M5571" s="41">
        <f t="shared" si="669"/>
        <v>2</v>
      </c>
      <c r="N5571" s="18"/>
      <c r="X5571" s="48">
        <v>200</v>
      </c>
      <c r="Y5571" s="48">
        <v>40</v>
      </c>
      <c r="Z5571" s="41">
        <f t="shared" si="670"/>
        <v>2</v>
      </c>
    </row>
    <row r="5572" spans="2:26" ht="15.75" customHeight="1">
      <c r="B5572" s="72">
        <v>41871</v>
      </c>
      <c r="C5572" s="116">
        <v>0.75</v>
      </c>
      <c r="D5572" s="74">
        <f t="shared" si="666"/>
        <v>41871.75</v>
      </c>
      <c r="E5572" s="117">
        <v>89.050155845000006</v>
      </c>
      <c r="F5572" s="24">
        <f t="shared" si="663"/>
        <v>170.08579766395002</v>
      </c>
      <c r="G5572" s="117">
        <v>129.62752447</v>
      </c>
      <c r="H5572" s="24">
        <f t="shared" si="664"/>
        <v>247.58857173769999</v>
      </c>
      <c r="I5572" s="117">
        <v>40.577368610000001</v>
      </c>
      <c r="J5572" s="24">
        <f t="shared" si="665"/>
        <v>77.502774045099997</v>
      </c>
      <c r="K5572" s="14">
        <f t="shared" si="667"/>
        <v>3</v>
      </c>
      <c r="L5572" s="41">
        <f t="shared" si="668"/>
        <v>30.572726933461276</v>
      </c>
      <c r="M5572" s="41">
        <f t="shared" si="669"/>
        <v>2</v>
      </c>
      <c r="N5572" s="18"/>
      <c r="X5572" s="48">
        <v>200</v>
      </c>
      <c r="Y5572" s="48">
        <v>40</v>
      </c>
      <c r="Z5572" s="41">
        <f t="shared" si="670"/>
        <v>2</v>
      </c>
    </row>
    <row r="5573" spans="2:26" ht="15.75" customHeight="1">
      <c r="B5573" s="72">
        <v>41871</v>
      </c>
      <c r="C5573" s="116">
        <v>0.79166666666424135</v>
      </c>
      <c r="D5573" s="74">
        <f t="shared" si="666"/>
        <v>41871.791666666664</v>
      </c>
      <c r="E5573" s="117">
        <v>24.233060120000001</v>
      </c>
      <c r="F5573" s="24">
        <f t="shared" si="663"/>
        <v>46.2851448292</v>
      </c>
      <c r="G5573" s="117">
        <v>44.250366182500002</v>
      </c>
      <c r="H5573" s="24">
        <f t="shared" si="664"/>
        <v>84.518199408575001</v>
      </c>
      <c r="I5573" s="117">
        <v>20.017306062500001</v>
      </c>
      <c r="J5573" s="24">
        <f t="shared" si="665"/>
        <v>38.233054579375001</v>
      </c>
      <c r="K5573" s="14">
        <f t="shared" si="667"/>
        <v>3</v>
      </c>
      <c r="L5573" s="41">
        <f t="shared" si="668"/>
        <v>-8.6969925322637209</v>
      </c>
      <c r="M5573" s="41">
        <f t="shared" si="669"/>
        <v>2</v>
      </c>
      <c r="N5573" s="18"/>
      <c r="X5573" s="48">
        <v>200</v>
      </c>
      <c r="Y5573" s="48">
        <v>40</v>
      </c>
      <c r="Z5573" s="41">
        <f t="shared" si="670"/>
        <v>2</v>
      </c>
    </row>
    <row r="5574" spans="2:26" ht="15.75" customHeight="1">
      <c r="B5574" s="72">
        <v>41871</v>
      </c>
      <c r="C5574" s="116">
        <v>0.83333333333575865</v>
      </c>
      <c r="D5574" s="74">
        <f t="shared" si="666"/>
        <v>41871.833333333336</v>
      </c>
      <c r="E5574" s="117">
        <v>18.230109394999999</v>
      </c>
      <c r="F5574" s="24">
        <f t="shared" si="663"/>
        <v>34.81950894445</v>
      </c>
      <c r="G5574" s="117">
        <v>35.028372122500002</v>
      </c>
      <c r="H5574" s="24">
        <f t="shared" si="664"/>
        <v>66.904190753975001</v>
      </c>
      <c r="I5574" s="117">
        <v>16.798262725000001</v>
      </c>
      <c r="J5574" s="24">
        <f t="shared" si="665"/>
        <v>32.084681804749998</v>
      </c>
      <c r="K5574" s="14">
        <f t="shared" si="667"/>
        <v>3</v>
      </c>
      <c r="L5574" s="41">
        <f t="shared" si="668"/>
        <v>-14.845365306888723</v>
      </c>
      <c r="M5574" s="41">
        <f t="shared" si="669"/>
        <v>2</v>
      </c>
      <c r="N5574" s="18"/>
      <c r="X5574" s="48">
        <v>200</v>
      </c>
      <c r="Y5574" s="48">
        <v>40</v>
      </c>
      <c r="Z5574" s="41">
        <f t="shared" si="670"/>
        <v>2</v>
      </c>
    </row>
    <row r="5575" spans="2:26" ht="15.75" customHeight="1">
      <c r="B5575" s="72">
        <v>41871</v>
      </c>
      <c r="C5575" s="116">
        <v>0.875</v>
      </c>
      <c r="D5575" s="74">
        <f t="shared" si="666"/>
        <v>41871.875</v>
      </c>
      <c r="E5575" s="117">
        <v>26.205374044999999</v>
      </c>
      <c r="F5575" s="24">
        <f t="shared" si="663"/>
        <v>50.05226442595</v>
      </c>
      <c r="G5575" s="117">
        <v>45.478457515000002</v>
      </c>
      <c r="H5575" s="24">
        <f t="shared" si="664"/>
        <v>86.863853853649999</v>
      </c>
      <c r="I5575" s="117">
        <v>19.273083472500002</v>
      </c>
      <c r="J5575" s="24">
        <f t="shared" si="665"/>
        <v>36.811589432475003</v>
      </c>
      <c r="K5575" s="14">
        <f t="shared" si="667"/>
        <v>3</v>
      </c>
      <c r="L5575" s="41">
        <f t="shared" si="668"/>
        <v>-10.118457679163718</v>
      </c>
      <c r="M5575" s="41">
        <f t="shared" si="669"/>
        <v>2</v>
      </c>
      <c r="N5575" s="18"/>
      <c r="X5575" s="48">
        <v>200</v>
      </c>
      <c r="Y5575" s="48">
        <v>40</v>
      </c>
      <c r="Z5575" s="41">
        <f t="shared" si="670"/>
        <v>2</v>
      </c>
    </row>
    <row r="5576" spans="2:26" ht="15.75" customHeight="1">
      <c r="B5576" s="72">
        <v>41871</v>
      </c>
      <c r="C5576" s="116">
        <v>0.91666666666424135</v>
      </c>
      <c r="D5576" s="74">
        <f t="shared" si="666"/>
        <v>41871.916666666664</v>
      </c>
      <c r="E5576" s="117">
        <v>35.130146562500002</v>
      </c>
      <c r="F5576" s="24">
        <f t="shared" si="663"/>
        <v>67.098579934374996</v>
      </c>
      <c r="G5576" s="117">
        <v>59.33191231</v>
      </c>
      <c r="H5576" s="24">
        <f t="shared" si="664"/>
        <v>113.32395251209999</v>
      </c>
      <c r="I5576" s="117">
        <v>24.201765744999999</v>
      </c>
      <c r="J5576" s="24">
        <f t="shared" si="665"/>
        <v>46.22537257295</v>
      </c>
      <c r="K5576" s="14">
        <f t="shared" si="667"/>
        <v>3</v>
      </c>
      <c r="L5576" s="41">
        <f t="shared" si="668"/>
        <v>-0.70467453868872099</v>
      </c>
      <c r="M5576" s="41">
        <f t="shared" si="669"/>
        <v>2</v>
      </c>
      <c r="N5576" s="18"/>
      <c r="X5576" s="48">
        <v>200</v>
      </c>
      <c r="Y5576" s="48">
        <v>40</v>
      </c>
      <c r="Z5576" s="41">
        <f t="shared" si="670"/>
        <v>2</v>
      </c>
    </row>
    <row r="5577" spans="2:26" ht="15.75" customHeight="1">
      <c r="B5577" s="72">
        <v>41871</v>
      </c>
      <c r="C5577" s="116">
        <v>0.95833333333575865</v>
      </c>
      <c r="D5577" s="74">
        <f t="shared" si="666"/>
        <v>41871.958333333336</v>
      </c>
      <c r="E5577" s="117">
        <v>52.76008985</v>
      </c>
      <c r="F5577" s="24">
        <f t="shared" si="663"/>
        <v>100.77177161349999</v>
      </c>
      <c r="G5577" s="117">
        <v>79.825122039999997</v>
      </c>
      <c r="H5577" s="24">
        <f t="shared" si="664"/>
        <v>152.46598309639998</v>
      </c>
      <c r="I5577" s="117">
        <v>27.06503219</v>
      </c>
      <c r="J5577" s="24">
        <f t="shared" si="665"/>
        <v>51.694211482899995</v>
      </c>
      <c r="K5577" s="14">
        <f t="shared" si="667"/>
        <v>3</v>
      </c>
      <c r="L5577" s="41">
        <f t="shared" si="668"/>
        <v>4.7641643712612733</v>
      </c>
      <c r="M5577" s="41">
        <f t="shared" si="669"/>
        <v>2</v>
      </c>
      <c r="N5577" s="18"/>
      <c r="X5577" s="48">
        <v>200</v>
      </c>
      <c r="Y5577" s="48">
        <v>40</v>
      </c>
      <c r="Z5577" s="41">
        <f t="shared" si="670"/>
        <v>2</v>
      </c>
    </row>
    <row r="5578" spans="2:26" ht="15.75" customHeight="1">
      <c r="B5578" s="72">
        <v>41872</v>
      </c>
      <c r="C5578" s="116">
        <v>0</v>
      </c>
      <c r="D5578" s="74">
        <f t="shared" si="666"/>
        <v>41872</v>
      </c>
      <c r="E5578" s="117">
        <v>41.096043572500001</v>
      </c>
      <c r="F5578" s="24">
        <f t="shared" ref="F5578:F5641" si="671">IF(E5578&lt;&gt;"",E5578*1.91,NA())</f>
        <v>78.493443223474998</v>
      </c>
      <c r="G5578" s="117">
        <v>63.434649177499999</v>
      </c>
      <c r="H5578" s="24">
        <f t="shared" ref="H5578:H5641" si="672">IF(G5578&lt;&gt;"",G5578*1.91,NA())</f>
        <v>121.16017992902499</v>
      </c>
      <c r="I5578" s="117">
        <v>22.338605602499999</v>
      </c>
      <c r="J5578" s="24">
        <f t="shared" ref="J5578:J5641" si="673">IF(I5578&lt;&gt;"",I5578*1.91,NA())</f>
        <v>42.666736700774997</v>
      </c>
      <c r="K5578" s="14">
        <f t="shared" si="667"/>
        <v>4</v>
      </c>
      <c r="L5578" s="41">
        <f t="shared" si="668"/>
        <v>-4.2633104108637241</v>
      </c>
      <c r="M5578" s="41">
        <f t="shared" si="669"/>
        <v>2</v>
      </c>
      <c r="N5578" s="18"/>
      <c r="X5578" s="48">
        <v>200</v>
      </c>
      <c r="Y5578" s="48">
        <v>40</v>
      </c>
      <c r="Z5578" s="41">
        <f t="shared" si="670"/>
        <v>2</v>
      </c>
    </row>
    <row r="5579" spans="2:26" ht="15.75" customHeight="1">
      <c r="B5579" s="72">
        <v>41872</v>
      </c>
      <c r="C5579" s="116">
        <v>4.1666666664241347E-2</v>
      </c>
      <c r="D5579" s="74">
        <f t="shared" ref="D5579:D5642" si="674">B5579+C5579</f>
        <v>41872.041666666664</v>
      </c>
      <c r="E5579" s="117">
        <v>56.255730977500001</v>
      </c>
      <c r="F5579" s="24">
        <f t="shared" si="671"/>
        <v>107.448446167025</v>
      </c>
      <c r="G5579" s="117">
        <v>84.30093119</v>
      </c>
      <c r="H5579" s="24">
        <f t="shared" si="672"/>
        <v>161.01477857289998</v>
      </c>
      <c r="I5579" s="117">
        <v>28.045200220000002</v>
      </c>
      <c r="J5579" s="24">
        <f t="shared" si="673"/>
        <v>53.566332420199998</v>
      </c>
      <c r="K5579" s="14">
        <f t="shared" ref="K5579:K5642" si="675">WEEKDAY(D5579,2)</f>
        <v>4</v>
      </c>
      <c r="L5579" s="41">
        <f t="shared" ref="L5579:L5642" si="676">IF(J5579="",NA(),J5579-(AVERAGE($J$10:$J$8794)))</f>
        <v>6.636285308561277</v>
      </c>
      <c r="M5579" s="41">
        <f t="shared" ref="M5579:M5642" si="677">$U$11</f>
        <v>2</v>
      </c>
      <c r="N5579" s="18"/>
      <c r="X5579" s="48">
        <v>200</v>
      </c>
      <c r="Y5579" s="48">
        <v>40</v>
      </c>
      <c r="Z5579" s="41">
        <f t="shared" ref="Z5579:Z5642" si="678">$U$11</f>
        <v>2</v>
      </c>
    </row>
    <row r="5580" spans="2:26" ht="15.75" customHeight="1">
      <c r="B5580" s="72">
        <v>41872</v>
      </c>
      <c r="C5580" s="116">
        <v>8.3333333335758653E-2</v>
      </c>
      <c r="D5580" s="74">
        <f t="shared" si="674"/>
        <v>41872.083333333336</v>
      </c>
      <c r="E5580" s="117">
        <v>25.565143315</v>
      </c>
      <c r="F5580" s="24">
        <f t="shared" si="671"/>
        <v>48.829423731649996</v>
      </c>
      <c r="G5580" s="117">
        <v>43.466326322500002</v>
      </c>
      <c r="H5580" s="24">
        <f t="shared" si="672"/>
        <v>83.020683275975003</v>
      </c>
      <c r="I5580" s="117">
        <v>17.901183005</v>
      </c>
      <c r="J5580" s="24">
        <f t="shared" si="673"/>
        <v>34.191259539549996</v>
      </c>
      <c r="K5580" s="14">
        <f t="shared" si="675"/>
        <v>4</v>
      </c>
      <c r="L5580" s="41">
        <f t="shared" si="676"/>
        <v>-12.738787572088725</v>
      </c>
      <c r="M5580" s="41">
        <f t="shared" si="677"/>
        <v>2</v>
      </c>
      <c r="N5580" s="18"/>
      <c r="X5580" s="48">
        <v>200</v>
      </c>
      <c r="Y5580" s="48">
        <v>40</v>
      </c>
      <c r="Z5580" s="41">
        <f t="shared" si="678"/>
        <v>2</v>
      </c>
    </row>
    <row r="5581" spans="2:26" ht="15.75" customHeight="1">
      <c r="B5581" s="72">
        <v>41872</v>
      </c>
      <c r="C5581" s="116">
        <v>0.125</v>
      </c>
      <c r="D5581" s="74">
        <f t="shared" si="674"/>
        <v>41872.125</v>
      </c>
      <c r="E5581" s="117">
        <v>28.152915517499999</v>
      </c>
      <c r="F5581" s="24">
        <f t="shared" si="671"/>
        <v>53.772068638424997</v>
      </c>
      <c r="G5581" s="117">
        <v>46.361714337499997</v>
      </c>
      <c r="H5581" s="24">
        <f t="shared" si="672"/>
        <v>88.55087438462499</v>
      </c>
      <c r="I5581" s="117">
        <v>18.2087988225</v>
      </c>
      <c r="J5581" s="24">
        <f t="shared" si="673"/>
        <v>34.778805750974996</v>
      </c>
      <c r="K5581" s="14">
        <f t="shared" si="675"/>
        <v>4</v>
      </c>
      <c r="L5581" s="41">
        <f t="shared" si="676"/>
        <v>-12.151241360663725</v>
      </c>
      <c r="M5581" s="41">
        <f t="shared" si="677"/>
        <v>2</v>
      </c>
      <c r="N5581" s="18"/>
      <c r="X5581" s="48">
        <v>200</v>
      </c>
      <c r="Y5581" s="48">
        <v>40</v>
      </c>
      <c r="Z5581" s="41">
        <f t="shared" si="678"/>
        <v>2</v>
      </c>
    </row>
    <row r="5582" spans="2:26" ht="15.75" customHeight="1">
      <c r="B5582" s="72">
        <v>41872</v>
      </c>
      <c r="C5582" s="116">
        <v>0.16666666666424135</v>
      </c>
      <c r="D5582" s="74">
        <f t="shared" si="674"/>
        <v>41872.166666666664</v>
      </c>
      <c r="E5582" s="117">
        <v>35.042331047499999</v>
      </c>
      <c r="F5582" s="24">
        <f t="shared" si="671"/>
        <v>66.930852300724993</v>
      </c>
      <c r="G5582" s="117">
        <v>57.695370797499997</v>
      </c>
      <c r="H5582" s="24">
        <f t="shared" si="672"/>
        <v>110.19815822322499</v>
      </c>
      <c r="I5582" s="117">
        <v>22.6530397525</v>
      </c>
      <c r="J5582" s="24">
        <f t="shared" si="673"/>
        <v>43.267305927274997</v>
      </c>
      <c r="K5582" s="14">
        <f t="shared" si="675"/>
        <v>4</v>
      </c>
      <c r="L5582" s="41">
        <f t="shared" si="676"/>
        <v>-3.6627411843637248</v>
      </c>
      <c r="M5582" s="41">
        <f t="shared" si="677"/>
        <v>2</v>
      </c>
      <c r="N5582" s="18"/>
      <c r="X5582" s="48">
        <v>200</v>
      </c>
      <c r="Y5582" s="48">
        <v>40</v>
      </c>
      <c r="Z5582" s="41">
        <f t="shared" si="678"/>
        <v>2</v>
      </c>
    </row>
    <row r="5583" spans="2:26" ht="15.75" customHeight="1">
      <c r="B5583" s="72">
        <v>41872</v>
      </c>
      <c r="C5583" s="116">
        <v>0.20833333333575865</v>
      </c>
      <c r="D5583" s="74">
        <f t="shared" si="674"/>
        <v>41872.208333333336</v>
      </c>
      <c r="E5583" s="117">
        <v>42.086232112499999</v>
      </c>
      <c r="F5583" s="24">
        <f t="shared" si="671"/>
        <v>80.384703334874999</v>
      </c>
      <c r="G5583" s="117">
        <v>70.258613685</v>
      </c>
      <c r="H5583" s="24">
        <f t="shared" si="672"/>
        <v>134.19395213835</v>
      </c>
      <c r="I5583" s="117">
        <v>28.172381572500001</v>
      </c>
      <c r="J5583" s="24">
        <f t="shared" si="673"/>
        <v>53.809248803475</v>
      </c>
      <c r="K5583" s="14">
        <f t="shared" si="675"/>
        <v>4</v>
      </c>
      <c r="L5583" s="41">
        <f t="shared" si="676"/>
        <v>6.8792016918362791</v>
      </c>
      <c r="M5583" s="41">
        <f t="shared" si="677"/>
        <v>2</v>
      </c>
      <c r="N5583" s="18"/>
      <c r="X5583" s="48">
        <v>200</v>
      </c>
      <c r="Y5583" s="48">
        <v>40</v>
      </c>
      <c r="Z5583" s="41">
        <f t="shared" si="678"/>
        <v>2</v>
      </c>
    </row>
    <row r="5584" spans="2:26" ht="15.75" customHeight="1">
      <c r="B5584" s="72">
        <v>41872</v>
      </c>
      <c r="C5584" s="116">
        <v>0.25</v>
      </c>
      <c r="D5584" s="74">
        <f t="shared" si="674"/>
        <v>41872.25</v>
      </c>
      <c r="E5584" s="117">
        <v>54.996706584999998</v>
      </c>
      <c r="F5584" s="24">
        <f t="shared" si="671"/>
        <v>105.04370957734999</v>
      </c>
      <c r="G5584" s="117">
        <v>87.601899697500002</v>
      </c>
      <c r="H5584" s="24">
        <f t="shared" si="672"/>
        <v>167.31962842222501</v>
      </c>
      <c r="I5584" s="117">
        <v>32.605193112499997</v>
      </c>
      <c r="J5584" s="24">
        <f t="shared" si="673"/>
        <v>62.275918844874994</v>
      </c>
      <c r="K5584" s="14">
        <f t="shared" si="675"/>
        <v>4</v>
      </c>
      <c r="L5584" s="41">
        <f t="shared" si="676"/>
        <v>15.345871733236272</v>
      </c>
      <c r="M5584" s="41">
        <f t="shared" si="677"/>
        <v>2</v>
      </c>
      <c r="N5584" s="18"/>
      <c r="X5584" s="48">
        <v>200</v>
      </c>
      <c r="Y5584" s="48">
        <v>40</v>
      </c>
      <c r="Z5584" s="41">
        <f t="shared" si="678"/>
        <v>2</v>
      </c>
    </row>
    <row r="5585" spans="2:26" ht="15.75" customHeight="1">
      <c r="B5585" s="72">
        <v>41872</v>
      </c>
      <c r="C5585" s="116">
        <v>0.29166666666424135</v>
      </c>
      <c r="D5585" s="74">
        <f t="shared" si="674"/>
        <v>41872.291666666664</v>
      </c>
      <c r="E5585" s="117">
        <v>58.570770680000003</v>
      </c>
      <c r="F5585" s="24">
        <f t="shared" si="671"/>
        <v>111.8701719988</v>
      </c>
      <c r="G5585" s="117">
        <v>91.341054200000002</v>
      </c>
      <c r="H5585" s="24">
        <f t="shared" si="672"/>
        <v>174.46141352199999</v>
      </c>
      <c r="I5585" s="117">
        <v>32.770283512500001</v>
      </c>
      <c r="J5585" s="24">
        <f t="shared" si="673"/>
        <v>62.591241508875001</v>
      </c>
      <c r="K5585" s="14">
        <f t="shared" si="675"/>
        <v>4</v>
      </c>
      <c r="L5585" s="41">
        <f t="shared" si="676"/>
        <v>15.661194397236279</v>
      </c>
      <c r="M5585" s="41">
        <f t="shared" si="677"/>
        <v>2</v>
      </c>
      <c r="N5585" s="18"/>
      <c r="X5585" s="48">
        <v>200</v>
      </c>
      <c r="Y5585" s="48">
        <v>40</v>
      </c>
      <c r="Z5585" s="41">
        <f t="shared" si="678"/>
        <v>2</v>
      </c>
    </row>
    <row r="5586" spans="2:26" ht="15.75" customHeight="1">
      <c r="B5586" s="72">
        <v>41872</v>
      </c>
      <c r="C5586" s="116">
        <v>0.33333333333575865</v>
      </c>
      <c r="D5586" s="74">
        <f t="shared" si="674"/>
        <v>41872.333333333336</v>
      </c>
      <c r="E5586" s="117">
        <v>35.609283644999998</v>
      </c>
      <c r="F5586" s="24">
        <f t="shared" si="671"/>
        <v>68.013731761949998</v>
      </c>
      <c r="G5586" s="117">
        <v>58.7787234575</v>
      </c>
      <c r="H5586" s="24">
        <f t="shared" si="672"/>
        <v>112.267361803825</v>
      </c>
      <c r="I5586" s="117">
        <v>23.16943981</v>
      </c>
      <c r="J5586" s="24">
        <f t="shared" si="673"/>
        <v>44.253630037099995</v>
      </c>
      <c r="K5586" s="14">
        <f t="shared" si="675"/>
        <v>4</v>
      </c>
      <c r="L5586" s="41">
        <f t="shared" si="676"/>
        <v>-2.6764170745387261</v>
      </c>
      <c r="M5586" s="41">
        <f t="shared" si="677"/>
        <v>2</v>
      </c>
      <c r="N5586" s="18"/>
      <c r="X5586" s="48">
        <v>200</v>
      </c>
      <c r="Y5586" s="48">
        <v>40</v>
      </c>
      <c r="Z5586" s="41">
        <f t="shared" si="678"/>
        <v>2</v>
      </c>
    </row>
    <row r="5587" spans="2:26" ht="15.75" customHeight="1">
      <c r="B5587" s="72">
        <v>41872</v>
      </c>
      <c r="C5587" s="116">
        <v>0.375</v>
      </c>
      <c r="D5587" s="74">
        <f t="shared" si="674"/>
        <v>41872.375</v>
      </c>
      <c r="E5587" s="117">
        <v>33.078848137500003</v>
      </c>
      <c r="F5587" s="24">
        <f t="shared" si="671"/>
        <v>63.180599942625001</v>
      </c>
      <c r="G5587" s="117">
        <v>55.904415157499997</v>
      </c>
      <c r="H5587" s="24">
        <f t="shared" si="672"/>
        <v>106.77743295082499</v>
      </c>
      <c r="I5587" s="117">
        <v>22.825567020000001</v>
      </c>
      <c r="J5587" s="24">
        <f t="shared" si="673"/>
        <v>43.596833008200001</v>
      </c>
      <c r="K5587" s="14">
        <f t="shared" si="675"/>
        <v>4</v>
      </c>
      <c r="L5587" s="41">
        <f t="shared" si="676"/>
        <v>-3.3332141034387206</v>
      </c>
      <c r="M5587" s="41">
        <f t="shared" si="677"/>
        <v>2</v>
      </c>
      <c r="N5587" s="18"/>
      <c r="X5587" s="48">
        <v>200</v>
      </c>
      <c r="Y5587" s="48">
        <v>40</v>
      </c>
      <c r="Z5587" s="41">
        <f t="shared" si="678"/>
        <v>2</v>
      </c>
    </row>
    <row r="5588" spans="2:26" ht="15.75" customHeight="1">
      <c r="B5588" s="72">
        <v>41872</v>
      </c>
      <c r="C5588" s="116">
        <v>0.41666666666424135</v>
      </c>
      <c r="D5588" s="74">
        <f t="shared" si="674"/>
        <v>41872.416666666664</v>
      </c>
      <c r="E5588" s="117">
        <v>18.838318815000001</v>
      </c>
      <c r="F5588" s="24">
        <f t="shared" si="671"/>
        <v>35.98118893665</v>
      </c>
      <c r="G5588" s="117">
        <v>33.262883772499997</v>
      </c>
      <c r="H5588" s="24">
        <f t="shared" si="672"/>
        <v>63.532108005474988</v>
      </c>
      <c r="I5588" s="117">
        <v>14.424564957499999</v>
      </c>
      <c r="J5588" s="24">
        <f t="shared" si="673"/>
        <v>27.550919068824999</v>
      </c>
      <c r="K5588" s="14">
        <f t="shared" si="675"/>
        <v>4</v>
      </c>
      <c r="L5588" s="41">
        <f t="shared" si="676"/>
        <v>-19.379128042813722</v>
      </c>
      <c r="M5588" s="41">
        <f t="shared" si="677"/>
        <v>2</v>
      </c>
      <c r="N5588" s="18"/>
      <c r="X5588" s="48">
        <v>200</v>
      </c>
      <c r="Y5588" s="48">
        <v>40</v>
      </c>
      <c r="Z5588" s="41">
        <f t="shared" si="678"/>
        <v>2</v>
      </c>
    </row>
    <row r="5589" spans="2:26" ht="15.75" customHeight="1">
      <c r="B5589" s="72">
        <v>41872</v>
      </c>
      <c r="C5589" s="116">
        <v>0.45833333333575865</v>
      </c>
      <c r="D5589" s="74">
        <f t="shared" si="674"/>
        <v>41872.458333333336</v>
      </c>
      <c r="E5589" s="117">
        <v>20.813308745</v>
      </c>
      <c r="F5589" s="24">
        <f t="shared" si="671"/>
        <v>39.753419702949998</v>
      </c>
      <c r="G5589" s="117">
        <v>34.286736099999999</v>
      </c>
      <c r="H5589" s="24">
        <f t="shared" si="672"/>
        <v>65.487665950999997</v>
      </c>
      <c r="I5589" s="117">
        <v>13.4734273575</v>
      </c>
      <c r="J5589" s="24">
        <f t="shared" si="673"/>
        <v>25.734246252824999</v>
      </c>
      <c r="K5589" s="14">
        <f t="shared" si="675"/>
        <v>4</v>
      </c>
      <c r="L5589" s="41">
        <f t="shared" si="676"/>
        <v>-21.195800858813723</v>
      </c>
      <c r="M5589" s="41">
        <f t="shared" si="677"/>
        <v>2</v>
      </c>
      <c r="N5589" s="18"/>
      <c r="X5589" s="48">
        <v>200</v>
      </c>
      <c r="Y5589" s="48">
        <v>40</v>
      </c>
      <c r="Z5589" s="41">
        <f t="shared" si="678"/>
        <v>2</v>
      </c>
    </row>
    <row r="5590" spans="2:26" ht="15.75" customHeight="1">
      <c r="B5590" s="72">
        <v>41872</v>
      </c>
      <c r="C5590" s="116">
        <v>0.5</v>
      </c>
      <c r="D5590" s="74">
        <f t="shared" si="674"/>
        <v>41872.5</v>
      </c>
      <c r="E5590" s="117">
        <v>18.238776542499998</v>
      </c>
      <c r="F5590" s="24">
        <f t="shared" si="671"/>
        <v>34.836063196174997</v>
      </c>
      <c r="G5590" s="117">
        <v>31.343640767499998</v>
      </c>
      <c r="H5590" s="24">
        <f t="shared" si="672"/>
        <v>59.866353865924992</v>
      </c>
      <c r="I5590" s="117">
        <v>13.1048642225</v>
      </c>
      <c r="J5590" s="24">
        <f t="shared" si="673"/>
        <v>25.030290664974999</v>
      </c>
      <c r="K5590" s="14">
        <f t="shared" si="675"/>
        <v>4</v>
      </c>
      <c r="L5590" s="41">
        <f t="shared" si="676"/>
        <v>-21.899756446663723</v>
      </c>
      <c r="M5590" s="41">
        <f t="shared" si="677"/>
        <v>2</v>
      </c>
      <c r="N5590" s="18"/>
      <c r="X5590" s="48">
        <v>200</v>
      </c>
      <c r="Y5590" s="48">
        <v>40</v>
      </c>
      <c r="Z5590" s="41">
        <f t="shared" si="678"/>
        <v>2</v>
      </c>
    </row>
    <row r="5591" spans="2:26" ht="15.75" customHeight="1">
      <c r="B5591" s="72">
        <v>41872</v>
      </c>
      <c r="C5591" s="116">
        <v>0.54166666666424135</v>
      </c>
      <c r="D5591" s="74">
        <f t="shared" si="674"/>
        <v>41872.541666666664</v>
      </c>
      <c r="E5591" s="117">
        <v>20.606942320000002</v>
      </c>
      <c r="F5591" s="24">
        <f t="shared" si="671"/>
        <v>39.359259831199999</v>
      </c>
      <c r="G5591" s="117">
        <v>36.623237234999998</v>
      </c>
      <c r="H5591" s="24">
        <f t="shared" si="672"/>
        <v>69.950383118849999</v>
      </c>
      <c r="I5591" s="117">
        <v>16.016294915</v>
      </c>
      <c r="J5591" s="24">
        <f t="shared" si="673"/>
        <v>30.591123287649999</v>
      </c>
      <c r="K5591" s="14">
        <f t="shared" si="675"/>
        <v>4</v>
      </c>
      <c r="L5591" s="41">
        <f t="shared" si="676"/>
        <v>-16.338923823988722</v>
      </c>
      <c r="M5591" s="41">
        <f t="shared" si="677"/>
        <v>2</v>
      </c>
      <c r="N5591" s="18"/>
      <c r="X5591" s="48">
        <v>200</v>
      </c>
      <c r="Y5591" s="48">
        <v>40</v>
      </c>
      <c r="Z5591" s="41">
        <f t="shared" si="678"/>
        <v>2</v>
      </c>
    </row>
    <row r="5592" spans="2:26" ht="15.75" customHeight="1">
      <c r="B5592" s="72">
        <v>41872</v>
      </c>
      <c r="C5592" s="116">
        <v>0.58333333333575865</v>
      </c>
      <c r="D5592" s="74">
        <f t="shared" si="674"/>
        <v>41872.583333333336</v>
      </c>
      <c r="E5592" s="117">
        <v>20.597206029999999</v>
      </c>
      <c r="F5592" s="24">
        <f t="shared" si="671"/>
        <v>39.340663517299994</v>
      </c>
      <c r="G5592" s="117">
        <v>36.6894880575</v>
      </c>
      <c r="H5592" s="24">
        <f t="shared" si="672"/>
        <v>70.076922189824998</v>
      </c>
      <c r="I5592" s="117">
        <v>16.092282027500001</v>
      </c>
      <c r="J5592" s="24">
        <f t="shared" si="673"/>
        <v>30.736258672525</v>
      </c>
      <c r="K5592" s="14">
        <f t="shared" si="675"/>
        <v>4</v>
      </c>
      <c r="L5592" s="41">
        <f t="shared" si="676"/>
        <v>-16.193788439113721</v>
      </c>
      <c r="M5592" s="41">
        <f t="shared" si="677"/>
        <v>2</v>
      </c>
      <c r="N5592" s="18"/>
      <c r="X5592" s="48">
        <v>200</v>
      </c>
      <c r="Y5592" s="48">
        <v>40</v>
      </c>
      <c r="Z5592" s="41">
        <f t="shared" si="678"/>
        <v>2</v>
      </c>
    </row>
    <row r="5593" spans="2:26" ht="15.75" customHeight="1">
      <c r="B5593" s="72">
        <v>41872</v>
      </c>
      <c r="C5593" s="116">
        <v>0.625</v>
      </c>
      <c r="D5593" s="74">
        <f t="shared" si="674"/>
        <v>41872.625</v>
      </c>
      <c r="E5593" s="117">
        <v>22.358037377500001</v>
      </c>
      <c r="F5593" s="24">
        <f t="shared" si="671"/>
        <v>42.703851391024997</v>
      </c>
      <c r="G5593" s="117">
        <v>39.085839354999997</v>
      </c>
      <c r="H5593" s="24">
        <f t="shared" si="672"/>
        <v>74.653953168049995</v>
      </c>
      <c r="I5593" s="117">
        <v>16.727801974999998</v>
      </c>
      <c r="J5593" s="24">
        <f t="shared" si="673"/>
        <v>31.950101772249997</v>
      </c>
      <c r="K5593" s="14">
        <f t="shared" si="675"/>
        <v>4</v>
      </c>
      <c r="L5593" s="41">
        <f t="shared" si="676"/>
        <v>-14.979945339388724</v>
      </c>
      <c r="M5593" s="41">
        <f t="shared" si="677"/>
        <v>2</v>
      </c>
      <c r="N5593" s="18"/>
      <c r="X5593" s="48">
        <v>200</v>
      </c>
      <c r="Y5593" s="48">
        <v>40</v>
      </c>
      <c r="Z5593" s="41">
        <f t="shared" si="678"/>
        <v>2</v>
      </c>
    </row>
    <row r="5594" spans="2:26" ht="15.75" customHeight="1">
      <c r="B5594" s="72">
        <v>41872</v>
      </c>
      <c r="C5594" s="116">
        <v>0.66666666666424135</v>
      </c>
      <c r="D5594" s="74">
        <f t="shared" si="674"/>
        <v>41872.666666666664</v>
      </c>
      <c r="E5594" s="117">
        <v>19.344940359999999</v>
      </c>
      <c r="F5594" s="24">
        <f t="shared" si="671"/>
        <v>36.948836087599993</v>
      </c>
      <c r="G5594" s="117">
        <v>37.626676170000003</v>
      </c>
      <c r="H5594" s="24">
        <f t="shared" si="672"/>
        <v>71.86695148470001</v>
      </c>
      <c r="I5594" s="117">
        <v>18.281735810000001</v>
      </c>
      <c r="J5594" s="24">
        <f t="shared" si="673"/>
        <v>34.918115397100003</v>
      </c>
      <c r="K5594" s="14">
        <f t="shared" si="675"/>
        <v>4</v>
      </c>
      <c r="L5594" s="41">
        <f t="shared" si="676"/>
        <v>-12.011931714538719</v>
      </c>
      <c r="M5594" s="41">
        <f t="shared" si="677"/>
        <v>2</v>
      </c>
      <c r="N5594" s="18"/>
      <c r="X5594" s="48">
        <v>200</v>
      </c>
      <c r="Y5594" s="48">
        <v>40</v>
      </c>
      <c r="Z5594" s="41">
        <f t="shared" si="678"/>
        <v>2</v>
      </c>
    </row>
    <row r="5595" spans="2:26" ht="15.75" customHeight="1">
      <c r="B5595" s="72">
        <v>41872</v>
      </c>
      <c r="C5595" s="116">
        <v>0.70833333333575865</v>
      </c>
      <c r="D5595" s="74">
        <f t="shared" si="674"/>
        <v>41872.708333333336</v>
      </c>
      <c r="E5595" s="117">
        <v>18.558487665000001</v>
      </c>
      <c r="F5595" s="24">
        <f t="shared" si="671"/>
        <v>35.446711440150004</v>
      </c>
      <c r="G5595" s="117">
        <v>33.438550982499997</v>
      </c>
      <c r="H5595" s="24">
        <f t="shared" si="672"/>
        <v>63.867632376574988</v>
      </c>
      <c r="I5595" s="117">
        <v>14.8800633225</v>
      </c>
      <c r="J5595" s="24">
        <f t="shared" si="673"/>
        <v>28.420920945974999</v>
      </c>
      <c r="K5595" s="14">
        <f t="shared" si="675"/>
        <v>4</v>
      </c>
      <c r="L5595" s="41">
        <f t="shared" si="676"/>
        <v>-18.509126165663723</v>
      </c>
      <c r="M5595" s="41">
        <f t="shared" si="677"/>
        <v>2</v>
      </c>
      <c r="N5595" s="18"/>
      <c r="X5595" s="48">
        <v>200</v>
      </c>
      <c r="Y5595" s="48">
        <v>40</v>
      </c>
      <c r="Z5595" s="41">
        <f t="shared" si="678"/>
        <v>2</v>
      </c>
    </row>
    <row r="5596" spans="2:26" ht="15.75" customHeight="1">
      <c r="B5596" s="72">
        <v>41872</v>
      </c>
      <c r="C5596" s="116">
        <v>0.75</v>
      </c>
      <c r="D5596" s="74">
        <f t="shared" si="674"/>
        <v>41872.75</v>
      </c>
      <c r="E5596" s="117">
        <v>14.257560897499999</v>
      </c>
      <c r="F5596" s="24">
        <f t="shared" si="671"/>
        <v>27.231941314224997</v>
      </c>
      <c r="G5596" s="117">
        <v>24.929431820000001</v>
      </c>
      <c r="H5596" s="24">
        <f t="shared" si="672"/>
        <v>47.615214776199998</v>
      </c>
      <c r="I5596" s="117">
        <v>10.6718709225</v>
      </c>
      <c r="J5596" s="24">
        <f t="shared" si="673"/>
        <v>20.383273461974998</v>
      </c>
      <c r="K5596" s="14">
        <f t="shared" si="675"/>
        <v>4</v>
      </c>
      <c r="L5596" s="41">
        <f t="shared" si="676"/>
        <v>-26.546773649663724</v>
      </c>
      <c r="M5596" s="41">
        <f t="shared" si="677"/>
        <v>2</v>
      </c>
      <c r="N5596" s="18"/>
      <c r="X5596" s="48">
        <v>200</v>
      </c>
      <c r="Y5596" s="48">
        <v>40</v>
      </c>
      <c r="Z5596" s="41">
        <f t="shared" si="678"/>
        <v>2</v>
      </c>
    </row>
    <row r="5597" spans="2:26" ht="15.75" customHeight="1">
      <c r="B5597" s="72">
        <v>41872</v>
      </c>
      <c r="C5597" s="116">
        <v>0.79166666666424135</v>
      </c>
      <c r="D5597" s="74">
        <f t="shared" si="674"/>
        <v>41872.791666666664</v>
      </c>
      <c r="E5597" s="117">
        <v>10.386493398500001</v>
      </c>
      <c r="F5597" s="24">
        <f t="shared" si="671"/>
        <v>19.838202391134999</v>
      </c>
      <c r="G5597" s="117">
        <v>19.404756894999998</v>
      </c>
      <c r="H5597" s="24">
        <f t="shared" si="672"/>
        <v>37.063085669449997</v>
      </c>
      <c r="I5597" s="117">
        <v>9.0182634954999994</v>
      </c>
      <c r="J5597" s="24">
        <f t="shared" si="673"/>
        <v>17.224883276404999</v>
      </c>
      <c r="K5597" s="14">
        <f t="shared" si="675"/>
        <v>4</v>
      </c>
      <c r="L5597" s="41">
        <f t="shared" si="676"/>
        <v>-29.705163835233723</v>
      </c>
      <c r="M5597" s="41">
        <f t="shared" si="677"/>
        <v>2</v>
      </c>
      <c r="N5597" s="18"/>
      <c r="X5597" s="48">
        <v>200</v>
      </c>
      <c r="Y5597" s="48">
        <v>40</v>
      </c>
      <c r="Z5597" s="41">
        <f t="shared" si="678"/>
        <v>2</v>
      </c>
    </row>
    <row r="5598" spans="2:26" ht="15.75" customHeight="1">
      <c r="B5598" s="72">
        <v>41872</v>
      </c>
      <c r="C5598" s="116">
        <v>0.83333333333575865</v>
      </c>
      <c r="D5598" s="74">
        <f t="shared" si="674"/>
        <v>41872.833333333336</v>
      </c>
      <c r="E5598" s="117">
        <v>13.9635351525</v>
      </c>
      <c r="F5598" s="24">
        <f t="shared" si="671"/>
        <v>26.670352141275</v>
      </c>
      <c r="G5598" s="117">
        <v>25.341626682499999</v>
      </c>
      <c r="H5598" s="24">
        <f t="shared" si="672"/>
        <v>48.402506963575</v>
      </c>
      <c r="I5598" s="117">
        <v>11.37809153275</v>
      </c>
      <c r="J5598" s="24">
        <f t="shared" si="673"/>
        <v>21.732154827552499</v>
      </c>
      <c r="K5598" s="14">
        <f t="shared" si="675"/>
        <v>4</v>
      </c>
      <c r="L5598" s="41">
        <f t="shared" si="676"/>
        <v>-25.197892284086223</v>
      </c>
      <c r="M5598" s="41">
        <f t="shared" si="677"/>
        <v>2</v>
      </c>
      <c r="N5598" s="18"/>
      <c r="X5598" s="48">
        <v>200</v>
      </c>
      <c r="Y5598" s="48">
        <v>40</v>
      </c>
      <c r="Z5598" s="41">
        <f t="shared" si="678"/>
        <v>2</v>
      </c>
    </row>
    <row r="5599" spans="2:26" ht="15.75" customHeight="1">
      <c r="B5599" s="72">
        <v>41872</v>
      </c>
      <c r="C5599" s="116">
        <v>0.875</v>
      </c>
      <c r="D5599" s="74">
        <f t="shared" si="674"/>
        <v>41872.875</v>
      </c>
      <c r="E5599" s="117">
        <v>18.851226517499999</v>
      </c>
      <c r="F5599" s="24">
        <f t="shared" si="671"/>
        <v>36.005842648424995</v>
      </c>
      <c r="G5599" s="117">
        <v>29.929202879999998</v>
      </c>
      <c r="H5599" s="24">
        <f t="shared" si="672"/>
        <v>57.164777500799993</v>
      </c>
      <c r="I5599" s="117">
        <v>11.077976366</v>
      </c>
      <c r="J5599" s="24">
        <f t="shared" si="673"/>
        <v>21.158934859059997</v>
      </c>
      <c r="K5599" s="14">
        <f t="shared" si="675"/>
        <v>4</v>
      </c>
      <c r="L5599" s="41">
        <f t="shared" si="676"/>
        <v>-25.771112252578725</v>
      </c>
      <c r="M5599" s="41">
        <f t="shared" si="677"/>
        <v>2</v>
      </c>
      <c r="N5599" s="18"/>
      <c r="X5599" s="48">
        <v>200</v>
      </c>
      <c r="Y5599" s="48">
        <v>40</v>
      </c>
      <c r="Z5599" s="41">
        <f t="shared" si="678"/>
        <v>2</v>
      </c>
    </row>
    <row r="5600" spans="2:26" ht="15.75" customHeight="1">
      <c r="B5600" s="72">
        <v>41872</v>
      </c>
      <c r="C5600" s="116">
        <v>0.91666666666424135</v>
      </c>
      <c r="D5600" s="74">
        <f t="shared" si="674"/>
        <v>41872.916666666664</v>
      </c>
      <c r="E5600" s="117">
        <v>9.3380202342499992</v>
      </c>
      <c r="F5600" s="24">
        <f t="shared" si="671"/>
        <v>17.835618647417498</v>
      </c>
      <c r="G5600" s="117">
        <v>16.7461702425</v>
      </c>
      <c r="H5600" s="24">
        <f t="shared" si="672"/>
        <v>31.985185163175</v>
      </c>
      <c r="I5600" s="117">
        <v>7.4081500105</v>
      </c>
      <c r="J5600" s="24">
        <f t="shared" si="673"/>
        <v>14.149566520055</v>
      </c>
      <c r="K5600" s="14">
        <f t="shared" si="675"/>
        <v>4</v>
      </c>
      <c r="L5600" s="41">
        <f t="shared" si="676"/>
        <v>-32.780480591583725</v>
      </c>
      <c r="M5600" s="41">
        <f t="shared" si="677"/>
        <v>2</v>
      </c>
      <c r="N5600" s="18"/>
      <c r="X5600" s="48">
        <v>200</v>
      </c>
      <c r="Y5600" s="48">
        <v>40</v>
      </c>
      <c r="Z5600" s="41">
        <f t="shared" si="678"/>
        <v>2</v>
      </c>
    </row>
    <row r="5601" spans="2:26" ht="15.75" customHeight="1">
      <c r="B5601" s="72">
        <v>41872</v>
      </c>
      <c r="C5601" s="116">
        <v>0.95833333333575865</v>
      </c>
      <c r="D5601" s="74">
        <f t="shared" si="674"/>
        <v>41872.958333333336</v>
      </c>
      <c r="E5601" s="117">
        <v>7.7505066852500004</v>
      </c>
      <c r="F5601" s="24">
        <f t="shared" si="671"/>
        <v>14.803467768827501</v>
      </c>
      <c r="G5601" s="117">
        <v>14.161818179999999</v>
      </c>
      <c r="H5601" s="24">
        <f t="shared" si="672"/>
        <v>27.049072723799998</v>
      </c>
      <c r="I5601" s="117">
        <v>6.4113114974999998</v>
      </c>
      <c r="J5601" s="24">
        <f t="shared" si="673"/>
        <v>12.245604960224998</v>
      </c>
      <c r="K5601" s="14">
        <f t="shared" si="675"/>
        <v>4</v>
      </c>
      <c r="L5601" s="41">
        <f t="shared" si="676"/>
        <v>-34.68444215141372</v>
      </c>
      <c r="M5601" s="41">
        <f t="shared" si="677"/>
        <v>2</v>
      </c>
      <c r="N5601" s="18"/>
      <c r="X5601" s="48">
        <v>200</v>
      </c>
      <c r="Y5601" s="48">
        <v>40</v>
      </c>
      <c r="Z5601" s="41">
        <f t="shared" si="678"/>
        <v>2</v>
      </c>
    </row>
    <row r="5602" spans="2:26" ht="15.75" customHeight="1">
      <c r="B5602" s="72">
        <v>41873</v>
      </c>
      <c r="C5602" s="116">
        <v>0</v>
      </c>
      <c r="D5602" s="74">
        <f t="shared" si="674"/>
        <v>41873</v>
      </c>
      <c r="E5602" s="117">
        <v>8.6047504317500003</v>
      </c>
      <c r="F5602" s="24">
        <f t="shared" si="671"/>
        <v>16.435073324642499</v>
      </c>
      <c r="G5602" s="117">
        <v>15.602033405</v>
      </c>
      <c r="H5602" s="24">
        <f t="shared" si="672"/>
        <v>29.799883803549999</v>
      </c>
      <c r="I5602" s="117">
        <v>6.9972829747500001</v>
      </c>
      <c r="J5602" s="24">
        <f t="shared" si="673"/>
        <v>13.3648104817725</v>
      </c>
      <c r="K5602" s="14">
        <f t="shared" si="675"/>
        <v>5</v>
      </c>
      <c r="L5602" s="41">
        <f t="shared" si="676"/>
        <v>-33.56523662986622</v>
      </c>
      <c r="M5602" s="41">
        <f t="shared" si="677"/>
        <v>2</v>
      </c>
      <c r="N5602" s="18"/>
      <c r="X5602" s="48">
        <v>200</v>
      </c>
      <c r="Y5602" s="48">
        <v>40</v>
      </c>
      <c r="Z5602" s="41">
        <f t="shared" si="678"/>
        <v>2</v>
      </c>
    </row>
    <row r="5603" spans="2:26" ht="15.75" customHeight="1">
      <c r="B5603" s="72">
        <v>41873</v>
      </c>
      <c r="C5603" s="116">
        <v>4.1666666664241347E-2</v>
      </c>
      <c r="D5603" s="74">
        <f t="shared" si="674"/>
        <v>41873.041666666664</v>
      </c>
      <c r="E5603" s="117">
        <v>9.0594798890000003</v>
      </c>
      <c r="F5603" s="24">
        <f t="shared" si="671"/>
        <v>17.30360658799</v>
      </c>
      <c r="G5603" s="117">
        <v>15.374586001500001</v>
      </c>
      <c r="H5603" s="24">
        <f t="shared" si="672"/>
        <v>29.365459262865002</v>
      </c>
      <c r="I5603" s="117">
        <v>6.3151061124999996</v>
      </c>
      <c r="J5603" s="24">
        <f t="shared" si="673"/>
        <v>12.061852674874999</v>
      </c>
      <c r="K5603" s="14">
        <f t="shared" si="675"/>
        <v>5</v>
      </c>
      <c r="L5603" s="41">
        <f t="shared" si="676"/>
        <v>-34.868194436763723</v>
      </c>
      <c r="M5603" s="41">
        <f t="shared" si="677"/>
        <v>2</v>
      </c>
      <c r="N5603" s="18"/>
      <c r="X5603" s="48">
        <v>200</v>
      </c>
      <c r="Y5603" s="48">
        <v>40</v>
      </c>
      <c r="Z5603" s="41">
        <f t="shared" si="678"/>
        <v>2</v>
      </c>
    </row>
    <row r="5604" spans="2:26" ht="15.75" customHeight="1">
      <c r="B5604" s="72">
        <v>41873</v>
      </c>
      <c r="C5604" s="116">
        <v>8.3333333335758653E-2</v>
      </c>
      <c r="D5604" s="74">
        <f t="shared" si="674"/>
        <v>41873.083333333336</v>
      </c>
      <c r="E5604" s="117">
        <v>6.4656611687499996</v>
      </c>
      <c r="F5604" s="24">
        <f t="shared" si="671"/>
        <v>12.349412832312499</v>
      </c>
      <c r="G5604" s="117">
        <v>11.635608816</v>
      </c>
      <c r="H5604" s="24">
        <f t="shared" si="672"/>
        <v>22.224012838559997</v>
      </c>
      <c r="I5604" s="117">
        <v>5.1699476485</v>
      </c>
      <c r="J5604" s="24">
        <f t="shared" si="673"/>
        <v>9.8746000086349994</v>
      </c>
      <c r="K5604" s="14">
        <f t="shared" si="675"/>
        <v>5</v>
      </c>
      <c r="L5604" s="41">
        <f t="shared" si="676"/>
        <v>-37.055447103003722</v>
      </c>
      <c r="M5604" s="41">
        <f t="shared" si="677"/>
        <v>2</v>
      </c>
      <c r="N5604" s="18"/>
      <c r="X5604" s="48">
        <v>200</v>
      </c>
      <c r="Y5604" s="48">
        <v>40</v>
      </c>
      <c r="Z5604" s="41">
        <f t="shared" si="678"/>
        <v>2</v>
      </c>
    </row>
    <row r="5605" spans="2:26" ht="15.75" customHeight="1">
      <c r="B5605" s="72">
        <v>41873</v>
      </c>
      <c r="C5605" s="116">
        <v>0.125</v>
      </c>
      <c r="D5605" s="74">
        <f t="shared" si="674"/>
        <v>41873.125</v>
      </c>
      <c r="E5605" s="117">
        <v>9.4905081755000005</v>
      </c>
      <c r="F5605" s="24">
        <f t="shared" si="671"/>
        <v>18.126870615205</v>
      </c>
      <c r="G5605" s="117">
        <v>15.85123442075</v>
      </c>
      <c r="H5605" s="24">
        <f t="shared" si="672"/>
        <v>30.2758577436325</v>
      </c>
      <c r="I5605" s="117">
        <v>6.3607262477499997</v>
      </c>
      <c r="J5605" s="24">
        <f t="shared" si="673"/>
        <v>12.1489871332025</v>
      </c>
      <c r="K5605" s="14">
        <f t="shared" si="675"/>
        <v>5</v>
      </c>
      <c r="L5605" s="41">
        <f t="shared" si="676"/>
        <v>-34.781059978436218</v>
      </c>
      <c r="M5605" s="41">
        <f t="shared" si="677"/>
        <v>2</v>
      </c>
      <c r="N5605" s="18"/>
      <c r="X5605" s="48">
        <v>200</v>
      </c>
      <c r="Y5605" s="48">
        <v>40</v>
      </c>
      <c r="Z5605" s="41">
        <f t="shared" si="678"/>
        <v>2</v>
      </c>
    </row>
    <row r="5606" spans="2:26" ht="15.75" customHeight="1">
      <c r="B5606" s="72">
        <v>41873</v>
      </c>
      <c r="C5606" s="116">
        <v>0.16666666666424135</v>
      </c>
      <c r="D5606" s="74">
        <f t="shared" si="674"/>
        <v>41873.166666666664</v>
      </c>
      <c r="E5606" s="117">
        <v>12.23028793025</v>
      </c>
      <c r="F5606" s="24">
        <f t="shared" si="671"/>
        <v>23.359849946777498</v>
      </c>
      <c r="G5606" s="117">
        <v>20.58171389</v>
      </c>
      <c r="H5606" s="24">
        <f t="shared" si="672"/>
        <v>39.3110735299</v>
      </c>
      <c r="I5606" s="117">
        <v>8.3514259620000004</v>
      </c>
      <c r="J5606" s="24">
        <f t="shared" si="673"/>
        <v>15.951223587419999</v>
      </c>
      <c r="K5606" s="14">
        <f t="shared" si="675"/>
        <v>5</v>
      </c>
      <c r="L5606" s="41">
        <f t="shared" si="676"/>
        <v>-30.978823524218722</v>
      </c>
      <c r="M5606" s="41">
        <f t="shared" si="677"/>
        <v>2</v>
      </c>
      <c r="N5606" s="18"/>
      <c r="X5606" s="48">
        <v>200</v>
      </c>
      <c r="Y5606" s="48">
        <v>40</v>
      </c>
      <c r="Z5606" s="41">
        <f t="shared" si="678"/>
        <v>2</v>
      </c>
    </row>
    <row r="5607" spans="2:26" ht="15.75" customHeight="1">
      <c r="B5607" s="72">
        <v>41873</v>
      </c>
      <c r="C5607" s="116">
        <v>0.20833333333575865</v>
      </c>
      <c r="D5607" s="74">
        <f t="shared" si="674"/>
        <v>41873.208333333336</v>
      </c>
      <c r="E5607" s="117">
        <v>15.7867189175</v>
      </c>
      <c r="F5607" s="24">
        <f t="shared" si="671"/>
        <v>30.152633132424999</v>
      </c>
      <c r="G5607" s="117">
        <v>27.659250575000002</v>
      </c>
      <c r="H5607" s="24">
        <f t="shared" si="672"/>
        <v>52.82916859825</v>
      </c>
      <c r="I5607" s="117">
        <v>11.8725316555</v>
      </c>
      <c r="J5607" s="24">
        <f t="shared" si="673"/>
        <v>22.676535462004999</v>
      </c>
      <c r="K5607" s="14">
        <f t="shared" si="675"/>
        <v>5</v>
      </c>
      <c r="L5607" s="41">
        <f t="shared" si="676"/>
        <v>-24.253511649633722</v>
      </c>
      <c r="M5607" s="41">
        <f t="shared" si="677"/>
        <v>2</v>
      </c>
      <c r="N5607" s="18"/>
      <c r="X5607" s="48">
        <v>200</v>
      </c>
      <c r="Y5607" s="48">
        <v>40</v>
      </c>
      <c r="Z5607" s="41">
        <f t="shared" si="678"/>
        <v>2</v>
      </c>
    </row>
    <row r="5608" spans="2:26" ht="15.75" customHeight="1">
      <c r="B5608" s="72">
        <v>41873</v>
      </c>
      <c r="C5608" s="116">
        <v>0.25</v>
      </c>
      <c r="D5608" s="74">
        <f t="shared" si="674"/>
        <v>41873.25</v>
      </c>
      <c r="E5608" s="117">
        <v>35.463342019999999</v>
      </c>
      <c r="F5608" s="24">
        <f t="shared" si="671"/>
        <v>67.734983258199989</v>
      </c>
      <c r="G5608" s="117">
        <v>54.204264299999998</v>
      </c>
      <c r="H5608" s="24">
        <f t="shared" si="672"/>
        <v>103.53014481299999</v>
      </c>
      <c r="I5608" s="117">
        <v>18.740922279999999</v>
      </c>
      <c r="J5608" s="24">
        <f t="shared" si="673"/>
        <v>35.795161554799996</v>
      </c>
      <c r="K5608" s="14">
        <f t="shared" si="675"/>
        <v>5</v>
      </c>
      <c r="L5608" s="41">
        <f t="shared" si="676"/>
        <v>-11.134885556838725</v>
      </c>
      <c r="M5608" s="41">
        <f t="shared" si="677"/>
        <v>2</v>
      </c>
      <c r="N5608" s="18"/>
      <c r="X5608" s="48">
        <v>200</v>
      </c>
      <c r="Y5608" s="48">
        <v>40</v>
      </c>
      <c r="Z5608" s="41">
        <f t="shared" si="678"/>
        <v>2</v>
      </c>
    </row>
    <row r="5609" spans="2:26" ht="15.75" customHeight="1">
      <c r="B5609" s="72">
        <v>41873</v>
      </c>
      <c r="C5609" s="116">
        <v>0.29166666666424135</v>
      </c>
      <c r="D5609" s="74">
        <f t="shared" si="674"/>
        <v>41873.291666666664</v>
      </c>
      <c r="E5609" s="117">
        <v>35.636301535000001</v>
      </c>
      <c r="F5609" s="24">
        <f t="shared" si="671"/>
        <v>68.065335931850001</v>
      </c>
      <c r="G5609" s="117">
        <v>52.581242715000002</v>
      </c>
      <c r="H5609" s="24">
        <f t="shared" si="672"/>
        <v>100.43017358565</v>
      </c>
      <c r="I5609" s="117">
        <v>16.944941180000001</v>
      </c>
      <c r="J5609" s="24">
        <f t="shared" si="673"/>
        <v>32.364837653800002</v>
      </c>
      <c r="K5609" s="14">
        <f t="shared" si="675"/>
        <v>5</v>
      </c>
      <c r="L5609" s="41">
        <f t="shared" si="676"/>
        <v>-14.565209457838719</v>
      </c>
      <c r="M5609" s="41">
        <f t="shared" si="677"/>
        <v>2</v>
      </c>
      <c r="N5609" s="18"/>
      <c r="X5609" s="48">
        <v>200</v>
      </c>
      <c r="Y5609" s="48">
        <v>40</v>
      </c>
      <c r="Z5609" s="41">
        <f t="shared" si="678"/>
        <v>2</v>
      </c>
    </row>
    <row r="5610" spans="2:26" ht="15.75" customHeight="1">
      <c r="B5610" s="72">
        <v>41873</v>
      </c>
      <c r="C5610" s="116">
        <v>0.33333333333575865</v>
      </c>
      <c r="D5610" s="74">
        <f t="shared" si="674"/>
        <v>41873.333333333336</v>
      </c>
      <c r="E5610" s="117">
        <v>31.9707097975</v>
      </c>
      <c r="F5610" s="24">
        <f t="shared" si="671"/>
        <v>61.064055713224995</v>
      </c>
      <c r="G5610" s="117">
        <v>50.374500644999998</v>
      </c>
      <c r="H5610" s="24">
        <f t="shared" si="672"/>
        <v>96.215296231949992</v>
      </c>
      <c r="I5610" s="117">
        <v>18.403790852499998</v>
      </c>
      <c r="J5610" s="24">
        <f t="shared" si="673"/>
        <v>35.151240528274997</v>
      </c>
      <c r="K5610" s="14">
        <f t="shared" si="675"/>
        <v>5</v>
      </c>
      <c r="L5610" s="41">
        <f t="shared" si="676"/>
        <v>-11.778806583363725</v>
      </c>
      <c r="M5610" s="41">
        <f t="shared" si="677"/>
        <v>2</v>
      </c>
      <c r="N5610" s="18"/>
      <c r="X5610" s="48">
        <v>200</v>
      </c>
      <c r="Y5610" s="48">
        <v>40</v>
      </c>
      <c r="Z5610" s="41">
        <f t="shared" si="678"/>
        <v>2</v>
      </c>
    </row>
    <row r="5611" spans="2:26" ht="15.75" customHeight="1">
      <c r="B5611" s="72">
        <v>41873</v>
      </c>
      <c r="C5611" s="116">
        <v>0.375</v>
      </c>
      <c r="D5611" s="74">
        <f t="shared" si="674"/>
        <v>41873.375</v>
      </c>
      <c r="E5611" s="117">
        <v>34.37559143</v>
      </c>
      <c r="F5611" s="24">
        <f t="shared" si="671"/>
        <v>65.657379631300003</v>
      </c>
      <c r="G5611" s="117">
        <v>52.358933239999999</v>
      </c>
      <c r="H5611" s="24">
        <f t="shared" si="672"/>
        <v>100.00556248839999</v>
      </c>
      <c r="I5611" s="117">
        <v>17.9833418075</v>
      </c>
      <c r="J5611" s="24">
        <f t="shared" si="673"/>
        <v>34.348182852324996</v>
      </c>
      <c r="K5611" s="14">
        <f t="shared" si="675"/>
        <v>5</v>
      </c>
      <c r="L5611" s="41">
        <f t="shared" si="676"/>
        <v>-12.581864259313726</v>
      </c>
      <c r="M5611" s="41">
        <f t="shared" si="677"/>
        <v>2</v>
      </c>
      <c r="N5611" s="18"/>
      <c r="X5611" s="48">
        <v>200</v>
      </c>
      <c r="Y5611" s="48">
        <v>40</v>
      </c>
      <c r="Z5611" s="41">
        <f t="shared" si="678"/>
        <v>2</v>
      </c>
    </row>
    <row r="5612" spans="2:26" ht="15.75" customHeight="1">
      <c r="B5612" s="72">
        <v>41873</v>
      </c>
      <c r="C5612" s="116">
        <v>0.41666666666424135</v>
      </c>
      <c r="D5612" s="74">
        <f t="shared" si="674"/>
        <v>41873.416666666664</v>
      </c>
      <c r="E5612" s="117">
        <v>37.635897977500001</v>
      </c>
      <c r="F5612" s="24">
        <f t="shared" si="671"/>
        <v>71.884565137024993</v>
      </c>
      <c r="G5612" s="117">
        <v>56.449458292499997</v>
      </c>
      <c r="H5612" s="24">
        <f t="shared" si="672"/>
        <v>107.818465338675</v>
      </c>
      <c r="I5612" s="117">
        <v>18.813560317499999</v>
      </c>
      <c r="J5612" s="24">
        <f t="shared" si="673"/>
        <v>35.933900206424994</v>
      </c>
      <c r="K5612" s="14">
        <f t="shared" si="675"/>
        <v>5</v>
      </c>
      <c r="L5612" s="41">
        <f t="shared" si="676"/>
        <v>-10.996146905213728</v>
      </c>
      <c r="M5612" s="41">
        <f t="shared" si="677"/>
        <v>2</v>
      </c>
      <c r="N5612" s="18"/>
      <c r="X5612" s="48">
        <v>200</v>
      </c>
      <c r="Y5612" s="48">
        <v>40</v>
      </c>
      <c r="Z5612" s="41">
        <f t="shared" si="678"/>
        <v>2</v>
      </c>
    </row>
    <row r="5613" spans="2:26" ht="15.75" customHeight="1">
      <c r="B5613" s="72">
        <v>41873</v>
      </c>
      <c r="C5613" s="116">
        <v>0.45833333333575865</v>
      </c>
      <c r="D5613" s="74">
        <f t="shared" si="674"/>
        <v>41873.458333333336</v>
      </c>
      <c r="E5613" s="117">
        <v>42.018077192500002</v>
      </c>
      <c r="F5613" s="24">
        <f t="shared" si="671"/>
        <v>80.254527437674994</v>
      </c>
      <c r="G5613" s="117">
        <v>68.285480642500005</v>
      </c>
      <c r="H5613" s="24">
        <f t="shared" si="672"/>
        <v>130.42526802717501</v>
      </c>
      <c r="I5613" s="117">
        <v>26.26740345</v>
      </c>
      <c r="J5613" s="24">
        <f t="shared" si="673"/>
        <v>50.170740589499999</v>
      </c>
      <c r="K5613" s="14">
        <f t="shared" si="675"/>
        <v>5</v>
      </c>
      <c r="L5613" s="41">
        <f t="shared" si="676"/>
        <v>3.2406934778612779</v>
      </c>
      <c r="M5613" s="41">
        <f t="shared" si="677"/>
        <v>2</v>
      </c>
      <c r="N5613" s="18"/>
      <c r="X5613" s="48">
        <v>200</v>
      </c>
      <c r="Y5613" s="48">
        <v>40</v>
      </c>
      <c r="Z5613" s="41">
        <f t="shared" si="678"/>
        <v>2</v>
      </c>
    </row>
    <row r="5614" spans="2:26" ht="15.75" customHeight="1">
      <c r="B5614" s="72">
        <v>41873</v>
      </c>
      <c r="C5614" s="116">
        <v>0.5</v>
      </c>
      <c r="D5614" s="74">
        <f t="shared" si="674"/>
        <v>41873.5</v>
      </c>
      <c r="E5614" s="117">
        <v>26.577797664999999</v>
      </c>
      <c r="F5614" s="24">
        <f t="shared" si="671"/>
        <v>50.763593540149998</v>
      </c>
      <c r="G5614" s="117">
        <v>44.433667972499997</v>
      </c>
      <c r="H5614" s="24">
        <f t="shared" si="672"/>
        <v>84.868305827474984</v>
      </c>
      <c r="I5614" s="117">
        <v>17.855870302500001</v>
      </c>
      <c r="J5614" s="24">
        <f t="shared" si="673"/>
        <v>34.104712277775</v>
      </c>
      <c r="K5614" s="14">
        <f t="shared" si="675"/>
        <v>5</v>
      </c>
      <c r="L5614" s="41">
        <f t="shared" si="676"/>
        <v>-12.825334833863721</v>
      </c>
      <c r="M5614" s="41">
        <f t="shared" si="677"/>
        <v>2</v>
      </c>
      <c r="N5614" s="18"/>
      <c r="X5614" s="48">
        <v>200</v>
      </c>
      <c r="Y5614" s="48">
        <v>40</v>
      </c>
      <c r="Z5614" s="41">
        <f t="shared" si="678"/>
        <v>2</v>
      </c>
    </row>
    <row r="5615" spans="2:26" ht="15.75" customHeight="1">
      <c r="B5615" s="72">
        <v>41873</v>
      </c>
      <c r="C5615" s="116">
        <v>0.54166666666424135</v>
      </c>
      <c r="D5615" s="74">
        <f t="shared" si="674"/>
        <v>41873.541666666664</v>
      </c>
      <c r="E5615" s="117">
        <v>35.360248597499996</v>
      </c>
      <c r="F5615" s="24">
        <f t="shared" si="671"/>
        <v>67.538074821224996</v>
      </c>
      <c r="G5615" s="117">
        <v>56.970766422499999</v>
      </c>
      <c r="H5615" s="24">
        <f t="shared" si="672"/>
        <v>108.81416386697499</v>
      </c>
      <c r="I5615" s="117">
        <v>21.610517824999999</v>
      </c>
      <c r="J5615" s="24">
        <f t="shared" si="673"/>
        <v>41.276089045749998</v>
      </c>
      <c r="K5615" s="14">
        <f t="shared" si="675"/>
        <v>5</v>
      </c>
      <c r="L5615" s="41">
        <f t="shared" si="676"/>
        <v>-5.6539580658887232</v>
      </c>
      <c r="M5615" s="41">
        <f t="shared" si="677"/>
        <v>2</v>
      </c>
      <c r="N5615" s="18"/>
      <c r="X5615" s="48">
        <v>200</v>
      </c>
      <c r="Y5615" s="48">
        <v>40</v>
      </c>
      <c r="Z5615" s="41">
        <f t="shared" si="678"/>
        <v>2</v>
      </c>
    </row>
    <row r="5616" spans="2:26" ht="15.75" customHeight="1">
      <c r="B5616" s="72">
        <v>41873</v>
      </c>
      <c r="C5616" s="116">
        <v>0.58333333333575865</v>
      </c>
      <c r="D5616" s="74">
        <f t="shared" si="674"/>
        <v>41873.583333333336</v>
      </c>
      <c r="E5616" s="117">
        <v>35.867034922499997</v>
      </c>
      <c r="F5616" s="24">
        <f t="shared" si="671"/>
        <v>68.506036701974992</v>
      </c>
      <c r="G5616" s="117">
        <v>57.242892300000001</v>
      </c>
      <c r="H5616" s="24">
        <f t="shared" si="672"/>
        <v>109.333924293</v>
      </c>
      <c r="I5616" s="117">
        <v>21.375857374999999</v>
      </c>
      <c r="J5616" s="24">
        <f t="shared" si="673"/>
        <v>40.827887586249993</v>
      </c>
      <c r="K5616" s="14">
        <f t="shared" si="675"/>
        <v>5</v>
      </c>
      <c r="L5616" s="41">
        <f t="shared" si="676"/>
        <v>-6.1021595253887284</v>
      </c>
      <c r="M5616" s="41">
        <f t="shared" si="677"/>
        <v>2</v>
      </c>
      <c r="N5616" s="18"/>
      <c r="X5616" s="48">
        <v>200</v>
      </c>
      <c r="Y5616" s="48">
        <v>40</v>
      </c>
      <c r="Z5616" s="41">
        <f t="shared" si="678"/>
        <v>2</v>
      </c>
    </row>
    <row r="5617" spans="2:26" ht="15.75" customHeight="1">
      <c r="B5617" s="72">
        <v>41873</v>
      </c>
      <c r="C5617" s="116">
        <v>0.625</v>
      </c>
      <c r="D5617" s="74">
        <f t="shared" si="674"/>
        <v>41873.625</v>
      </c>
      <c r="E5617" s="117">
        <v>34.864939415000002</v>
      </c>
      <c r="F5617" s="24">
        <f t="shared" si="671"/>
        <v>66.592034282650005</v>
      </c>
      <c r="G5617" s="117">
        <v>56.6868184625</v>
      </c>
      <c r="H5617" s="24">
        <f t="shared" si="672"/>
        <v>108.271823263375</v>
      </c>
      <c r="I5617" s="117">
        <v>21.821879047500001</v>
      </c>
      <c r="J5617" s="24">
        <f t="shared" si="673"/>
        <v>41.679788980725</v>
      </c>
      <c r="K5617" s="14">
        <f t="shared" si="675"/>
        <v>5</v>
      </c>
      <c r="L5617" s="41">
        <f t="shared" si="676"/>
        <v>-5.2502581309137213</v>
      </c>
      <c r="M5617" s="41">
        <f t="shared" si="677"/>
        <v>2</v>
      </c>
      <c r="N5617" s="18"/>
      <c r="X5617" s="48">
        <v>200</v>
      </c>
      <c r="Y5617" s="48">
        <v>40</v>
      </c>
      <c r="Z5617" s="41">
        <f t="shared" si="678"/>
        <v>2</v>
      </c>
    </row>
    <row r="5618" spans="2:26" ht="15.75" customHeight="1">
      <c r="B5618" s="72">
        <v>41873</v>
      </c>
      <c r="C5618" s="116">
        <v>0.66666666666424135</v>
      </c>
      <c r="D5618" s="74">
        <f t="shared" si="674"/>
        <v>41873.666666666664</v>
      </c>
      <c r="E5618" s="117">
        <v>47.479431194999997</v>
      </c>
      <c r="F5618" s="24">
        <f t="shared" si="671"/>
        <v>90.685713582449992</v>
      </c>
      <c r="G5618" s="117">
        <v>78.974127462499993</v>
      </c>
      <c r="H5618" s="24">
        <f t="shared" si="672"/>
        <v>150.84058345337499</v>
      </c>
      <c r="I5618" s="117">
        <v>31.494696272500001</v>
      </c>
      <c r="J5618" s="24">
        <f t="shared" si="673"/>
        <v>60.154869880474998</v>
      </c>
      <c r="K5618" s="14">
        <f t="shared" si="675"/>
        <v>5</v>
      </c>
      <c r="L5618" s="41">
        <f t="shared" si="676"/>
        <v>13.224822768836276</v>
      </c>
      <c r="M5618" s="41">
        <f t="shared" si="677"/>
        <v>2</v>
      </c>
      <c r="N5618" s="18"/>
      <c r="X5618" s="48">
        <v>200</v>
      </c>
      <c r="Y5618" s="48">
        <v>40</v>
      </c>
      <c r="Z5618" s="41">
        <f t="shared" si="678"/>
        <v>2</v>
      </c>
    </row>
    <row r="5619" spans="2:26" ht="15.75" customHeight="1">
      <c r="B5619" s="72">
        <v>41873</v>
      </c>
      <c r="C5619" s="116">
        <v>0.70833333333575865</v>
      </c>
      <c r="D5619" s="74">
        <f t="shared" si="674"/>
        <v>41873.708333333336</v>
      </c>
      <c r="E5619" s="117">
        <v>37.627239844999998</v>
      </c>
      <c r="F5619" s="24">
        <f t="shared" si="671"/>
        <v>71.868028103949996</v>
      </c>
      <c r="G5619" s="117">
        <v>62.295841492500003</v>
      </c>
      <c r="H5619" s="24">
        <f t="shared" si="672"/>
        <v>118.985057250675</v>
      </c>
      <c r="I5619" s="117">
        <v>24.668601647500001</v>
      </c>
      <c r="J5619" s="24">
        <f t="shared" si="673"/>
        <v>47.117029146725002</v>
      </c>
      <c r="K5619" s="14">
        <f t="shared" si="675"/>
        <v>5</v>
      </c>
      <c r="L5619" s="41">
        <f t="shared" si="676"/>
        <v>0.18698203508628097</v>
      </c>
      <c r="M5619" s="41">
        <f t="shared" si="677"/>
        <v>2</v>
      </c>
      <c r="N5619" s="18"/>
      <c r="X5619" s="48">
        <v>200</v>
      </c>
      <c r="Y5619" s="48">
        <v>40</v>
      </c>
      <c r="Z5619" s="41">
        <f t="shared" si="678"/>
        <v>2</v>
      </c>
    </row>
    <row r="5620" spans="2:26" ht="15.75" customHeight="1">
      <c r="B5620" s="72">
        <v>41873</v>
      </c>
      <c r="C5620" s="116">
        <v>0.75</v>
      </c>
      <c r="D5620" s="74">
        <f t="shared" si="674"/>
        <v>41873.75</v>
      </c>
      <c r="E5620" s="117">
        <v>28.399577184999998</v>
      </c>
      <c r="F5620" s="24">
        <f t="shared" si="671"/>
        <v>54.243192423349996</v>
      </c>
      <c r="G5620" s="117">
        <v>51.396359494999999</v>
      </c>
      <c r="H5620" s="24">
        <f t="shared" si="672"/>
        <v>98.167046635449992</v>
      </c>
      <c r="I5620" s="117">
        <v>22.996782317499999</v>
      </c>
      <c r="J5620" s="24">
        <f t="shared" si="673"/>
        <v>43.923854226425</v>
      </c>
      <c r="K5620" s="14">
        <f t="shared" si="675"/>
        <v>5</v>
      </c>
      <c r="L5620" s="41">
        <f t="shared" si="676"/>
        <v>-3.0061928852137214</v>
      </c>
      <c r="M5620" s="41">
        <f t="shared" si="677"/>
        <v>2</v>
      </c>
      <c r="N5620" s="18"/>
      <c r="X5620" s="48">
        <v>200</v>
      </c>
      <c r="Y5620" s="48">
        <v>40</v>
      </c>
      <c r="Z5620" s="41">
        <f t="shared" si="678"/>
        <v>2</v>
      </c>
    </row>
    <row r="5621" spans="2:26" ht="15.75" customHeight="1">
      <c r="B5621" s="72">
        <v>41873</v>
      </c>
      <c r="C5621" s="116">
        <v>0.79166666666424135</v>
      </c>
      <c r="D5621" s="74">
        <f t="shared" si="674"/>
        <v>41873.791666666664</v>
      </c>
      <c r="E5621" s="117">
        <v>47.860797724999998</v>
      </c>
      <c r="F5621" s="24">
        <f t="shared" si="671"/>
        <v>91.414123654749986</v>
      </c>
      <c r="G5621" s="117">
        <v>78.2173661275</v>
      </c>
      <c r="H5621" s="24">
        <f t="shared" si="672"/>
        <v>149.39516930352499</v>
      </c>
      <c r="I5621" s="117">
        <v>30.356568407499999</v>
      </c>
      <c r="J5621" s="24">
        <f t="shared" si="673"/>
        <v>57.981045658324994</v>
      </c>
      <c r="K5621" s="14">
        <f t="shared" si="675"/>
        <v>5</v>
      </c>
      <c r="L5621" s="41">
        <f t="shared" si="676"/>
        <v>11.050998546686273</v>
      </c>
      <c r="M5621" s="41">
        <f t="shared" si="677"/>
        <v>2</v>
      </c>
      <c r="N5621" s="18"/>
      <c r="X5621" s="48">
        <v>200</v>
      </c>
      <c r="Y5621" s="48">
        <v>40</v>
      </c>
      <c r="Z5621" s="41">
        <f t="shared" si="678"/>
        <v>2</v>
      </c>
    </row>
    <row r="5622" spans="2:26" ht="15.75" customHeight="1">
      <c r="B5622" s="72">
        <v>41873</v>
      </c>
      <c r="C5622" s="116">
        <v>0.83333333333575865</v>
      </c>
      <c r="D5622" s="74">
        <f t="shared" si="674"/>
        <v>41873.833333333336</v>
      </c>
      <c r="E5622" s="117">
        <v>19.486043372499999</v>
      </c>
      <c r="F5622" s="24">
        <f t="shared" si="671"/>
        <v>37.218342841475</v>
      </c>
      <c r="G5622" s="117">
        <v>38.569197435</v>
      </c>
      <c r="H5622" s="24">
        <f t="shared" si="672"/>
        <v>73.667167100849994</v>
      </c>
      <c r="I5622" s="117">
        <v>19.0831540625</v>
      </c>
      <c r="J5622" s="24">
        <f t="shared" si="673"/>
        <v>36.448824259375002</v>
      </c>
      <c r="K5622" s="14">
        <f t="shared" si="675"/>
        <v>5</v>
      </c>
      <c r="L5622" s="41">
        <f t="shared" si="676"/>
        <v>-10.48122285226372</v>
      </c>
      <c r="M5622" s="41">
        <f t="shared" si="677"/>
        <v>2</v>
      </c>
      <c r="N5622" s="18"/>
      <c r="X5622" s="48">
        <v>200</v>
      </c>
      <c r="Y5622" s="48">
        <v>40</v>
      </c>
      <c r="Z5622" s="41">
        <f t="shared" si="678"/>
        <v>2</v>
      </c>
    </row>
    <row r="5623" spans="2:26" ht="15.75" customHeight="1">
      <c r="B5623" s="72">
        <v>41873</v>
      </c>
      <c r="C5623" s="116">
        <v>0.875</v>
      </c>
      <c r="D5623" s="74">
        <f t="shared" si="674"/>
        <v>41873.875</v>
      </c>
      <c r="E5623" s="117">
        <v>22.656874567500001</v>
      </c>
      <c r="F5623" s="24">
        <f t="shared" si="671"/>
        <v>43.274630423924997</v>
      </c>
      <c r="G5623" s="117">
        <v>41.971645012499998</v>
      </c>
      <c r="H5623" s="24">
        <f t="shared" si="672"/>
        <v>80.16584197387499</v>
      </c>
      <c r="I5623" s="117">
        <v>19.314770450000001</v>
      </c>
      <c r="J5623" s="24">
        <f t="shared" si="673"/>
        <v>36.8912115595</v>
      </c>
      <c r="K5623" s="14">
        <f t="shared" si="675"/>
        <v>5</v>
      </c>
      <c r="L5623" s="41">
        <f t="shared" si="676"/>
        <v>-10.038835552138721</v>
      </c>
      <c r="M5623" s="41">
        <f t="shared" si="677"/>
        <v>2</v>
      </c>
      <c r="N5623" s="18"/>
      <c r="X5623" s="48">
        <v>200</v>
      </c>
      <c r="Y5623" s="48">
        <v>40</v>
      </c>
      <c r="Z5623" s="41">
        <f t="shared" si="678"/>
        <v>2</v>
      </c>
    </row>
    <row r="5624" spans="2:26" ht="15.75" customHeight="1">
      <c r="B5624" s="72">
        <v>41873</v>
      </c>
      <c r="C5624" s="116">
        <v>0.91666666666424135</v>
      </c>
      <c r="D5624" s="74">
        <f t="shared" si="674"/>
        <v>41873.916666666664</v>
      </c>
      <c r="E5624" s="117">
        <v>19.666223125750001</v>
      </c>
      <c r="F5624" s="24">
        <f t="shared" si="671"/>
        <v>37.562486170182503</v>
      </c>
      <c r="G5624" s="117">
        <v>34.674752937500003</v>
      </c>
      <c r="H5624" s="24">
        <f t="shared" si="672"/>
        <v>66.228778110625001</v>
      </c>
      <c r="I5624" s="117">
        <v>15.00852981025</v>
      </c>
      <c r="J5624" s="24">
        <f t="shared" si="673"/>
        <v>28.666291937577498</v>
      </c>
      <c r="K5624" s="14">
        <f t="shared" si="675"/>
        <v>5</v>
      </c>
      <c r="L5624" s="41">
        <f t="shared" si="676"/>
        <v>-18.263755174061224</v>
      </c>
      <c r="M5624" s="41">
        <f t="shared" si="677"/>
        <v>2</v>
      </c>
      <c r="N5624" s="18"/>
      <c r="X5624" s="48">
        <v>200</v>
      </c>
      <c r="Y5624" s="48">
        <v>40</v>
      </c>
      <c r="Z5624" s="41">
        <f t="shared" si="678"/>
        <v>2</v>
      </c>
    </row>
    <row r="5625" spans="2:26" ht="15.75" customHeight="1">
      <c r="B5625" s="72">
        <v>41873</v>
      </c>
      <c r="C5625" s="116">
        <v>0.95833333333575865</v>
      </c>
      <c r="D5625" s="74">
        <f t="shared" si="674"/>
        <v>41873.958333333336</v>
      </c>
      <c r="E5625" s="117">
        <v>19.096595335</v>
      </c>
      <c r="F5625" s="24">
        <f t="shared" si="671"/>
        <v>36.474497089849997</v>
      </c>
      <c r="G5625" s="117">
        <v>33.286688945000002</v>
      </c>
      <c r="H5625" s="24">
        <f t="shared" si="672"/>
        <v>63.577575884950001</v>
      </c>
      <c r="I5625" s="117">
        <v>14.1900936125</v>
      </c>
      <c r="J5625" s="24">
        <f t="shared" si="673"/>
        <v>27.103078799875</v>
      </c>
      <c r="K5625" s="14">
        <f t="shared" si="675"/>
        <v>5</v>
      </c>
      <c r="L5625" s="41">
        <f t="shared" si="676"/>
        <v>-19.826968311763721</v>
      </c>
      <c r="M5625" s="41">
        <f t="shared" si="677"/>
        <v>2</v>
      </c>
      <c r="N5625" s="18"/>
      <c r="X5625" s="48">
        <v>200</v>
      </c>
      <c r="Y5625" s="48">
        <v>40</v>
      </c>
      <c r="Z5625" s="41">
        <f t="shared" si="678"/>
        <v>2</v>
      </c>
    </row>
    <row r="5626" spans="2:26" ht="15.75" customHeight="1">
      <c r="B5626" s="72">
        <v>41874</v>
      </c>
      <c r="C5626" s="116">
        <v>0</v>
      </c>
      <c r="D5626" s="74">
        <f t="shared" si="674"/>
        <v>41874</v>
      </c>
      <c r="E5626" s="117">
        <v>14.230516167999999</v>
      </c>
      <c r="F5626" s="24">
        <f t="shared" si="671"/>
        <v>27.180285880879996</v>
      </c>
      <c r="G5626" s="117">
        <v>26.0254618375</v>
      </c>
      <c r="H5626" s="24">
        <f t="shared" si="672"/>
        <v>49.708632109625</v>
      </c>
      <c r="I5626" s="117">
        <v>11.79494566875</v>
      </c>
      <c r="J5626" s="24">
        <f t="shared" si="673"/>
        <v>22.528346227312497</v>
      </c>
      <c r="K5626" s="14">
        <f t="shared" si="675"/>
        <v>6</v>
      </c>
      <c r="L5626" s="41">
        <f t="shared" si="676"/>
        <v>-24.401700884326225</v>
      </c>
      <c r="M5626" s="41">
        <f t="shared" si="677"/>
        <v>2</v>
      </c>
      <c r="N5626" s="18"/>
      <c r="X5626" s="48">
        <v>200</v>
      </c>
      <c r="Y5626" s="48">
        <v>40</v>
      </c>
      <c r="Z5626" s="41">
        <f t="shared" si="678"/>
        <v>2</v>
      </c>
    </row>
    <row r="5627" spans="2:26" ht="15.75" customHeight="1">
      <c r="B5627" s="72">
        <v>41874</v>
      </c>
      <c r="C5627" s="116">
        <v>4.1666666664241347E-2</v>
      </c>
      <c r="D5627" s="74">
        <f t="shared" si="674"/>
        <v>41874.041666666664</v>
      </c>
      <c r="E5627" s="117">
        <v>10.11092026525</v>
      </c>
      <c r="F5627" s="24">
        <f t="shared" si="671"/>
        <v>19.311857706627499</v>
      </c>
      <c r="G5627" s="117">
        <v>17.0784612275</v>
      </c>
      <c r="H5627" s="24">
        <f t="shared" si="672"/>
        <v>32.619860944525001</v>
      </c>
      <c r="I5627" s="117">
        <v>6.9675409645000004</v>
      </c>
      <c r="J5627" s="24">
        <f t="shared" si="673"/>
        <v>13.308003242194999</v>
      </c>
      <c r="K5627" s="14">
        <f t="shared" si="675"/>
        <v>6</v>
      </c>
      <c r="L5627" s="41">
        <f t="shared" si="676"/>
        <v>-33.622043869443722</v>
      </c>
      <c r="M5627" s="41">
        <f t="shared" si="677"/>
        <v>2</v>
      </c>
      <c r="N5627" s="18"/>
      <c r="X5627" s="48">
        <v>200</v>
      </c>
      <c r="Y5627" s="48">
        <v>40</v>
      </c>
      <c r="Z5627" s="41">
        <f t="shared" si="678"/>
        <v>2</v>
      </c>
    </row>
    <row r="5628" spans="2:26" ht="15.75" customHeight="1">
      <c r="B5628" s="72">
        <v>41874</v>
      </c>
      <c r="C5628" s="116">
        <v>8.3333333335758653E-2</v>
      </c>
      <c r="D5628" s="74">
        <f t="shared" si="674"/>
        <v>41874.083333333336</v>
      </c>
      <c r="E5628" s="117">
        <v>7.6010125612500001</v>
      </c>
      <c r="F5628" s="24">
        <f t="shared" si="671"/>
        <v>14.517933991987499</v>
      </c>
      <c r="G5628" s="117">
        <v>13.789890124999999</v>
      </c>
      <c r="H5628" s="24">
        <f t="shared" si="672"/>
        <v>26.338690138749996</v>
      </c>
      <c r="I5628" s="117">
        <v>6.1888775662500004</v>
      </c>
      <c r="J5628" s="24">
        <f t="shared" si="673"/>
        <v>11.8207561515375</v>
      </c>
      <c r="K5628" s="14">
        <f t="shared" si="675"/>
        <v>6</v>
      </c>
      <c r="L5628" s="41">
        <f t="shared" si="676"/>
        <v>-35.10929096010122</v>
      </c>
      <c r="M5628" s="41">
        <f t="shared" si="677"/>
        <v>2</v>
      </c>
      <c r="N5628" s="18"/>
      <c r="X5628" s="48">
        <v>200</v>
      </c>
      <c r="Y5628" s="48">
        <v>40</v>
      </c>
      <c r="Z5628" s="41">
        <f t="shared" si="678"/>
        <v>2</v>
      </c>
    </row>
    <row r="5629" spans="2:26" ht="15.75" customHeight="1">
      <c r="B5629" s="72">
        <v>41874</v>
      </c>
      <c r="C5629" s="116">
        <v>0.125</v>
      </c>
      <c r="D5629" s="74">
        <f t="shared" si="674"/>
        <v>41874.125</v>
      </c>
      <c r="E5629" s="117">
        <v>7.1563466550000001</v>
      </c>
      <c r="F5629" s="24">
        <f t="shared" si="671"/>
        <v>13.66862211105</v>
      </c>
      <c r="G5629" s="117">
        <v>11.98395045725</v>
      </c>
      <c r="H5629" s="24">
        <f t="shared" si="672"/>
        <v>22.889345373347499</v>
      </c>
      <c r="I5629" s="117">
        <v>4.8276038024999997</v>
      </c>
      <c r="J5629" s="24">
        <f t="shared" si="673"/>
        <v>9.2207232627749995</v>
      </c>
      <c r="K5629" s="14">
        <f t="shared" si="675"/>
        <v>6</v>
      </c>
      <c r="L5629" s="41">
        <f t="shared" si="676"/>
        <v>-37.709323848863718</v>
      </c>
      <c r="M5629" s="41">
        <f t="shared" si="677"/>
        <v>2</v>
      </c>
      <c r="N5629" s="18"/>
      <c r="X5629" s="48">
        <v>200</v>
      </c>
      <c r="Y5629" s="48">
        <v>40</v>
      </c>
      <c r="Z5629" s="41">
        <f t="shared" si="678"/>
        <v>2</v>
      </c>
    </row>
    <row r="5630" spans="2:26" ht="15.75" customHeight="1">
      <c r="B5630" s="72">
        <v>41874</v>
      </c>
      <c r="C5630" s="116">
        <v>0.16666666666424135</v>
      </c>
      <c r="D5630" s="74">
        <f t="shared" si="674"/>
        <v>41874.166666666664</v>
      </c>
      <c r="E5630" s="117">
        <v>19.370854534999999</v>
      </c>
      <c r="F5630" s="24">
        <f t="shared" si="671"/>
        <v>36.998332161849994</v>
      </c>
      <c r="G5630" s="117">
        <v>33.93773023</v>
      </c>
      <c r="H5630" s="24">
        <f t="shared" si="672"/>
        <v>64.821064739299999</v>
      </c>
      <c r="I5630" s="117">
        <v>14.566875697</v>
      </c>
      <c r="J5630" s="24">
        <f t="shared" si="673"/>
        <v>27.822732581269999</v>
      </c>
      <c r="K5630" s="14">
        <f t="shared" si="675"/>
        <v>6</v>
      </c>
      <c r="L5630" s="41">
        <f t="shared" si="676"/>
        <v>-19.107314530368722</v>
      </c>
      <c r="M5630" s="41">
        <f t="shared" si="677"/>
        <v>2</v>
      </c>
      <c r="N5630" s="18"/>
      <c r="X5630" s="48">
        <v>200</v>
      </c>
      <c r="Y5630" s="48">
        <v>40</v>
      </c>
      <c r="Z5630" s="41">
        <f t="shared" si="678"/>
        <v>2</v>
      </c>
    </row>
    <row r="5631" spans="2:26" ht="15.75" customHeight="1">
      <c r="B5631" s="72">
        <v>41874</v>
      </c>
      <c r="C5631" s="116">
        <v>0.20833333333575865</v>
      </c>
      <c r="D5631" s="74">
        <f t="shared" si="674"/>
        <v>41874.208333333336</v>
      </c>
      <c r="E5631" s="117">
        <v>81.072585942499998</v>
      </c>
      <c r="F5631" s="24">
        <f t="shared" si="671"/>
        <v>154.84863915017499</v>
      </c>
      <c r="G5631" s="117">
        <v>108.0526988825</v>
      </c>
      <c r="H5631" s="24">
        <f t="shared" si="672"/>
        <v>206.380654865575</v>
      </c>
      <c r="I5631" s="117">
        <v>26.980112930000001</v>
      </c>
      <c r="J5631" s="24">
        <f t="shared" si="673"/>
        <v>51.5320156963</v>
      </c>
      <c r="K5631" s="14">
        <f t="shared" si="675"/>
        <v>6</v>
      </c>
      <c r="L5631" s="41">
        <f t="shared" si="676"/>
        <v>4.6019685846612788</v>
      </c>
      <c r="M5631" s="41">
        <f t="shared" si="677"/>
        <v>2</v>
      </c>
      <c r="N5631" s="18"/>
      <c r="X5631" s="48">
        <v>200</v>
      </c>
      <c r="Y5631" s="48">
        <v>40</v>
      </c>
      <c r="Z5631" s="41">
        <f t="shared" si="678"/>
        <v>2</v>
      </c>
    </row>
    <row r="5632" spans="2:26" ht="15.75" customHeight="1">
      <c r="B5632" s="72">
        <v>41874</v>
      </c>
      <c r="C5632" s="116">
        <v>0.25</v>
      </c>
      <c r="D5632" s="74">
        <f t="shared" si="674"/>
        <v>41874.25</v>
      </c>
      <c r="E5632" s="117">
        <v>35.776640672500001</v>
      </c>
      <c r="F5632" s="24">
        <f t="shared" si="671"/>
        <v>68.333383684474995</v>
      </c>
      <c r="G5632" s="117">
        <v>54.563634532499997</v>
      </c>
      <c r="H5632" s="24">
        <f t="shared" si="672"/>
        <v>104.21654195707499</v>
      </c>
      <c r="I5632" s="117">
        <v>18.786993857500001</v>
      </c>
      <c r="J5632" s="24">
        <f t="shared" si="673"/>
        <v>35.883158267825003</v>
      </c>
      <c r="K5632" s="14">
        <f t="shared" si="675"/>
        <v>6</v>
      </c>
      <c r="L5632" s="41">
        <f t="shared" si="676"/>
        <v>-11.046888843813718</v>
      </c>
      <c r="M5632" s="41">
        <f t="shared" si="677"/>
        <v>2</v>
      </c>
      <c r="N5632" s="18"/>
      <c r="X5632" s="48">
        <v>200</v>
      </c>
      <c r="Y5632" s="48">
        <v>40</v>
      </c>
      <c r="Z5632" s="41">
        <f t="shared" si="678"/>
        <v>2</v>
      </c>
    </row>
    <row r="5633" spans="2:26" ht="15.75" customHeight="1">
      <c r="B5633" s="72">
        <v>41874</v>
      </c>
      <c r="C5633" s="116">
        <v>0.29166666666424135</v>
      </c>
      <c r="D5633" s="74">
        <f t="shared" si="674"/>
        <v>41874.291666666664</v>
      </c>
      <c r="E5633" s="117">
        <v>20.764026427499999</v>
      </c>
      <c r="F5633" s="24">
        <f t="shared" si="671"/>
        <v>39.659290476524994</v>
      </c>
      <c r="G5633" s="117">
        <v>34.132533737499998</v>
      </c>
      <c r="H5633" s="24">
        <f t="shared" si="672"/>
        <v>65.193139438624996</v>
      </c>
      <c r="I5633" s="117">
        <v>13.368507305</v>
      </c>
      <c r="J5633" s="24">
        <f t="shared" si="673"/>
        <v>25.533848952549999</v>
      </c>
      <c r="K5633" s="14">
        <f t="shared" si="675"/>
        <v>6</v>
      </c>
      <c r="L5633" s="41">
        <f t="shared" si="676"/>
        <v>-21.396198159088723</v>
      </c>
      <c r="M5633" s="41">
        <f t="shared" si="677"/>
        <v>2</v>
      </c>
      <c r="N5633" s="18"/>
      <c r="X5633" s="48">
        <v>200</v>
      </c>
      <c r="Y5633" s="48">
        <v>40</v>
      </c>
      <c r="Z5633" s="41">
        <f t="shared" si="678"/>
        <v>2</v>
      </c>
    </row>
    <row r="5634" spans="2:26" ht="15.75" customHeight="1">
      <c r="B5634" s="72">
        <v>41874</v>
      </c>
      <c r="C5634" s="116">
        <v>0.33333333333575865</v>
      </c>
      <c r="D5634" s="74">
        <f t="shared" si="674"/>
        <v>41874.333333333336</v>
      </c>
      <c r="E5634" s="117">
        <v>24.30600106</v>
      </c>
      <c r="F5634" s="24">
        <f t="shared" si="671"/>
        <v>46.424462024599997</v>
      </c>
      <c r="G5634" s="117">
        <v>37.044394824999998</v>
      </c>
      <c r="H5634" s="24">
        <f t="shared" si="672"/>
        <v>70.754794115749988</v>
      </c>
      <c r="I5634" s="117">
        <v>12.738393767750001</v>
      </c>
      <c r="J5634" s="24">
        <f t="shared" si="673"/>
        <v>24.3303320964025</v>
      </c>
      <c r="K5634" s="14">
        <f t="shared" si="675"/>
        <v>6</v>
      </c>
      <c r="L5634" s="41">
        <f t="shared" si="676"/>
        <v>-22.599715015236221</v>
      </c>
      <c r="M5634" s="41">
        <f t="shared" si="677"/>
        <v>2</v>
      </c>
      <c r="N5634" s="18"/>
      <c r="X5634" s="48">
        <v>200</v>
      </c>
      <c r="Y5634" s="48">
        <v>40</v>
      </c>
      <c r="Z5634" s="41">
        <f t="shared" si="678"/>
        <v>2</v>
      </c>
    </row>
    <row r="5635" spans="2:26" ht="15.75" customHeight="1">
      <c r="B5635" s="72">
        <v>41874</v>
      </c>
      <c r="C5635" s="116">
        <v>0.375</v>
      </c>
      <c r="D5635" s="74">
        <f t="shared" si="674"/>
        <v>41874.375</v>
      </c>
      <c r="E5635" s="117">
        <v>30.175053004999999</v>
      </c>
      <c r="F5635" s="24">
        <f t="shared" si="671"/>
        <v>57.634351239549993</v>
      </c>
      <c r="G5635" s="117">
        <v>51.303136142500001</v>
      </c>
      <c r="H5635" s="24">
        <f t="shared" si="672"/>
        <v>97.988990032174996</v>
      </c>
      <c r="I5635" s="117">
        <v>21.128083140000001</v>
      </c>
      <c r="J5635" s="24">
        <f t="shared" si="673"/>
        <v>40.3546387974</v>
      </c>
      <c r="K5635" s="14">
        <f t="shared" si="675"/>
        <v>6</v>
      </c>
      <c r="L5635" s="41">
        <f t="shared" si="676"/>
        <v>-6.5754083142387216</v>
      </c>
      <c r="M5635" s="41">
        <f t="shared" si="677"/>
        <v>2</v>
      </c>
      <c r="N5635" s="18"/>
      <c r="X5635" s="48">
        <v>200</v>
      </c>
      <c r="Y5635" s="48">
        <v>40</v>
      </c>
      <c r="Z5635" s="41">
        <f t="shared" si="678"/>
        <v>2</v>
      </c>
    </row>
    <row r="5636" spans="2:26" ht="15.75" customHeight="1">
      <c r="B5636" s="72">
        <v>41874</v>
      </c>
      <c r="C5636" s="116">
        <v>0.41666666666424135</v>
      </c>
      <c r="D5636" s="74">
        <f t="shared" si="674"/>
        <v>41874.416666666664</v>
      </c>
      <c r="E5636" s="117">
        <v>35.112307864999998</v>
      </c>
      <c r="F5636" s="24">
        <f t="shared" si="671"/>
        <v>67.064508022149994</v>
      </c>
      <c r="G5636" s="117">
        <v>56.2588049875</v>
      </c>
      <c r="H5636" s="24">
        <f t="shared" si="672"/>
        <v>107.454317526125</v>
      </c>
      <c r="I5636" s="117">
        <v>21.146497137499999</v>
      </c>
      <c r="J5636" s="24">
        <f t="shared" si="673"/>
        <v>40.389809532624994</v>
      </c>
      <c r="K5636" s="14">
        <f t="shared" si="675"/>
        <v>6</v>
      </c>
      <c r="L5636" s="41">
        <f t="shared" si="676"/>
        <v>-6.540237579013727</v>
      </c>
      <c r="M5636" s="41">
        <f t="shared" si="677"/>
        <v>2</v>
      </c>
      <c r="N5636" s="18"/>
      <c r="X5636" s="48">
        <v>200</v>
      </c>
      <c r="Y5636" s="48">
        <v>40</v>
      </c>
      <c r="Z5636" s="41">
        <f t="shared" si="678"/>
        <v>2</v>
      </c>
    </row>
    <row r="5637" spans="2:26" ht="15.75" customHeight="1">
      <c r="B5637" s="72">
        <v>41874</v>
      </c>
      <c r="C5637" s="116">
        <v>0.45833333333575865</v>
      </c>
      <c r="D5637" s="74">
        <f t="shared" si="674"/>
        <v>41874.458333333336</v>
      </c>
      <c r="E5637" s="117">
        <v>57.3899046525</v>
      </c>
      <c r="F5637" s="24">
        <f t="shared" si="671"/>
        <v>109.614717886275</v>
      </c>
      <c r="G5637" s="117">
        <v>90.069635667499995</v>
      </c>
      <c r="H5637" s="24">
        <f t="shared" si="672"/>
        <v>172.03300412492499</v>
      </c>
      <c r="I5637" s="117">
        <v>32.679731005000001</v>
      </c>
      <c r="J5637" s="24">
        <f t="shared" si="673"/>
        <v>62.418286219549998</v>
      </c>
      <c r="K5637" s="14">
        <f t="shared" si="675"/>
        <v>6</v>
      </c>
      <c r="L5637" s="41">
        <f t="shared" si="676"/>
        <v>15.488239107911276</v>
      </c>
      <c r="M5637" s="41">
        <f t="shared" si="677"/>
        <v>2</v>
      </c>
      <c r="N5637" s="18"/>
      <c r="X5637" s="48">
        <v>200</v>
      </c>
      <c r="Y5637" s="48">
        <v>40</v>
      </c>
      <c r="Z5637" s="41">
        <f t="shared" si="678"/>
        <v>2</v>
      </c>
    </row>
    <row r="5638" spans="2:26" ht="15.75" customHeight="1">
      <c r="B5638" s="72">
        <v>41874</v>
      </c>
      <c r="C5638" s="116">
        <v>0.5</v>
      </c>
      <c r="D5638" s="74">
        <f t="shared" si="674"/>
        <v>41874.5</v>
      </c>
      <c r="E5638" s="117">
        <v>31.978351857500002</v>
      </c>
      <c r="F5638" s="24">
        <f t="shared" si="671"/>
        <v>61.078652047825003</v>
      </c>
      <c r="G5638" s="117">
        <v>52.116475242500002</v>
      </c>
      <c r="H5638" s="24">
        <f t="shared" si="672"/>
        <v>99.542467713175</v>
      </c>
      <c r="I5638" s="117">
        <v>20.138123382500002</v>
      </c>
      <c r="J5638" s="24">
        <f t="shared" si="673"/>
        <v>38.463815660575001</v>
      </c>
      <c r="K5638" s="14">
        <f t="shared" si="675"/>
        <v>6</v>
      </c>
      <c r="L5638" s="41">
        <f t="shared" si="676"/>
        <v>-8.4662314510637202</v>
      </c>
      <c r="M5638" s="41">
        <f t="shared" si="677"/>
        <v>2</v>
      </c>
      <c r="N5638" s="18"/>
      <c r="X5638" s="48">
        <v>200</v>
      </c>
      <c r="Y5638" s="48">
        <v>40</v>
      </c>
      <c r="Z5638" s="41">
        <f t="shared" si="678"/>
        <v>2</v>
      </c>
    </row>
    <row r="5639" spans="2:26" ht="15.75" customHeight="1">
      <c r="B5639" s="72">
        <v>41874</v>
      </c>
      <c r="C5639" s="116">
        <v>0.54166666666424135</v>
      </c>
      <c r="D5639" s="74">
        <f t="shared" si="674"/>
        <v>41874.541666666664</v>
      </c>
      <c r="E5639" s="117">
        <v>22.865904315000002</v>
      </c>
      <c r="F5639" s="24">
        <f t="shared" si="671"/>
        <v>43.673877241650004</v>
      </c>
      <c r="G5639" s="117">
        <v>38.260712955000002</v>
      </c>
      <c r="H5639" s="24">
        <f t="shared" si="672"/>
        <v>73.07796174405</v>
      </c>
      <c r="I5639" s="117">
        <v>15.394808640000001</v>
      </c>
      <c r="J5639" s="24">
        <f t="shared" si="673"/>
        <v>29.4040845024</v>
      </c>
      <c r="K5639" s="14">
        <f t="shared" si="675"/>
        <v>6</v>
      </c>
      <c r="L5639" s="41">
        <f t="shared" si="676"/>
        <v>-17.525962609238722</v>
      </c>
      <c r="M5639" s="41">
        <f t="shared" si="677"/>
        <v>2</v>
      </c>
      <c r="N5639" s="18"/>
      <c r="X5639" s="48">
        <v>200</v>
      </c>
      <c r="Y5639" s="48">
        <v>40</v>
      </c>
      <c r="Z5639" s="41">
        <f t="shared" si="678"/>
        <v>2</v>
      </c>
    </row>
    <row r="5640" spans="2:26" ht="15.75" customHeight="1">
      <c r="B5640" s="72">
        <v>41874</v>
      </c>
      <c r="C5640" s="116">
        <v>0.58333333333575865</v>
      </c>
      <c r="D5640" s="74">
        <f t="shared" si="674"/>
        <v>41874.583333333336</v>
      </c>
      <c r="E5640" s="117">
        <v>19.164307255000001</v>
      </c>
      <c r="F5640" s="24">
        <f t="shared" si="671"/>
        <v>36.603826857050002</v>
      </c>
      <c r="G5640" s="117">
        <v>33.856503119999999</v>
      </c>
      <c r="H5640" s="24">
        <f t="shared" si="672"/>
        <v>64.665920959199994</v>
      </c>
      <c r="I5640" s="117">
        <v>14.692195867500001</v>
      </c>
      <c r="J5640" s="24">
        <f t="shared" si="673"/>
        <v>28.062094106924999</v>
      </c>
      <c r="K5640" s="14">
        <f t="shared" si="675"/>
        <v>6</v>
      </c>
      <c r="L5640" s="41">
        <f t="shared" si="676"/>
        <v>-18.867953004713723</v>
      </c>
      <c r="M5640" s="41">
        <f t="shared" si="677"/>
        <v>2</v>
      </c>
      <c r="N5640" s="18"/>
      <c r="X5640" s="48">
        <v>200</v>
      </c>
      <c r="Y5640" s="48">
        <v>40</v>
      </c>
      <c r="Z5640" s="41">
        <f t="shared" si="678"/>
        <v>2</v>
      </c>
    </row>
    <row r="5641" spans="2:26" ht="15.75" customHeight="1">
      <c r="B5641" s="72">
        <v>41874</v>
      </c>
      <c r="C5641" s="116">
        <v>0.625</v>
      </c>
      <c r="D5641" s="74">
        <f t="shared" si="674"/>
        <v>41874.625</v>
      </c>
      <c r="E5641" s="117">
        <v>35.209187219999997</v>
      </c>
      <c r="F5641" s="24">
        <f t="shared" si="671"/>
        <v>67.249547590199995</v>
      </c>
      <c r="G5641" s="117">
        <v>58.544365280000001</v>
      </c>
      <c r="H5641" s="24">
        <f t="shared" si="672"/>
        <v>111.8197376848</v>
      </c>
      <c r="I5641" s="117">
        <v>23.33517806</v>
      </c>
      <c r="J5641" s="24">
        <f t="shared" si="673"/>
        <v>44.570190094600001</v>
      </c>
      <c r="K5641" s="14">
        <f t="shared" si="675"/>
        <v>6</v>
      </c>
      <c r="L5641" s="41">
        <f t="shared" si="676"/>
        <v>-2.3598570170387205</v>
      </c>
      <c r="M5641" s="41">
        <f t="shared" si="677"/>
        <v>2</v>
      </c>
      <c r="N5641" s="18"/>
      <c r="X5641" s="48">
        <v>200</v>
      </c>
      <c r="Y5641" s="48">
        <v>40</v>
      </c>
      <c r="Z5641" s="41">
        <f t="shared" si="678"/>
        <v>2</v>
      </c>
    </row>
    <row r="5642" spans="2:26" ht="15.75" customHeight="1">
      <c r="B5642" s="72">
        <v>41874</v>
      </c>
      <c r="C5642" s="116">
        <v>0.66666666666424135</v>
      </c>
      <c r="D5642" s="74">
        <f t="shared" si="674"/>
        <v>41874.666666666664</v>
      </c>
      <c r="E5642" s="117">
        <v>19.392793595000001</v>
      </c>
      <c r="F5642" s="24">
        <f t="shared" ref="F5642:F5705" si="679">IF(E5642&lt;&gt;"",E5642*1.91,NA())</f>
        <v>37.040235766450003</v>
      </c>
      <c r="G5642" s="117">
        <v>36.537690214999998</v>
      </c>
      <c r="H5642" s="24">
        <f t="shared" ref="H5642:H5705" si="680">IF(G5642&lt;&gt;"",G5642*1.91,NA())</f>
        <v>69.786988310649988</v>
      </c>
      <c r="I5642" s="117">
        <v>17.144896617499999</v>
      </c>
      <c r="J5642" s="24">
        <f t="shared" ref="J5642:J5705" si="681">IF(I5642&lt;&gt;"",I5642*1.91,NA())</f>
        <v>32.746752539424996</v>
      </c>
      <c r="K5642" s="14">
        <f t="shared" si="675"/>
        <v>6</v>
      </c>
      <c r="L5642" s="41">
        <f t="shared" si="676"/>
        <v>-14.183294572213725</v>
      </c>
      <c r="M5642" s="41">
        <f t="shared" si="677"/>
        <v>2</v>
      </c>
      <c r="N5642" s="18"/>
      <c r="X5642" s="48">
        <v>200</v>
      </c>
      <c r="Y5642" s="48">
        <v>40</v>
      </c>
      <c r="Z5642" s="41">
        <f t="shared" si="678"/>
        <v>2</v>
      </c>
    </row>
    <row r="5643" spans="2:26" ht="15.75" customHeight="1">
      <c r="B5643" s="72">
        <v>41874</v>
      </c>
      <c r="C5643" s="116">
        <v>0.70833333333575865</v>
      </c>
      <c r="D5643" s="74">
        <f t="shared" ref="D5643:D5706" si="682">B5643+C5643</f>
        <v>41874.708333333336</v>
      </c>
      <c r="E5643" s="117">
        <v>42.239165855000003</v>
      </c>
      <c r="F5643" s="24">
        <f t="shared" si="679"/>
        <v>80.676806783049997</v>
      </c>
      <c r="G5643" s="117">
        <v>74.140388895000001</v>
      </c>
      <c r="H5643" s="24">
        <f t="shared" si="680"/>
        <v>141.60814278945</v>
      </c>
      <c r="I5643" s="117">
        <v>31.901223049999999</v>
      </c>
      <c r="J5643" s="24">
        <f t="shared" si="681"/>
        <v>60.931336025499995</v>
      </c>
      <c r="K5643" s="14">
        <f t="shared" ref="K5643:K5706" si="683">WEEKDAY(D5643,2)</f>
        <v>6</v>
      </c>
      <c r="L5643" s="41">
        <f t="shared" ref="L5643:L5706" si="684">IF(J5643="",NA(),J5643-(AVERAGE($J$10:$J$8794)))</f>
        <v>14.001288913861273</v>
      </c>
      <c r="M5643" s="41">
        <f t="shared" ref="M5643:M5706" si="685">$U$11</f>
        <v>2</v>
      </c>
      <c r="N5643" s="18"/>
      <c r="X5643" s="48">
        <v>200</v>
      </c>
      <c r="Y5643" s="48">
        <v>40</v>
      </c>
      <c r="Z5643" s="41">
        <f t="shared" ref="Z5643:Z5706" si="686">$U$11</f>
        <v>2</v>
      </c>
    </row>
    <row r="5644" spans="2:26" ht="15.75" customHeight="1">
      <c r="B5644" s="72">
        <v>41874</v>
      </c>
      <c r="C5644" s="116">
        <v>0.75</v>
      </c>
      <c r="D5644" s="74">
        <f t="shared" si="682"/>
        <v>41874.75</v>
      </c>
      <c r="E5644" s="117">
        <v>54.994976717500002</v>
      </c>
      <c r="F5644" s="24">
        <f t="shared" si="679"/>
        <v>105.04040553042501</v>
      </c>
      <c r="G5644" s="117">
        <v>90.866304635000006</v>
      </c>
      <c r="H5644" s="24">
        <f t="shared" si="680"/>
        <v>173.55464185285001</v>
      </c>
      <c r="I5644" s="117">
        <v>35.871327905000001</v>
      </c>
      <c r="J5644" s="24">
        <f t="shared" si="681"/>
        <v>68.514236298550003</v>
      </c>
      <c r="K5644" s="14">
        <f t="shared" si="683"/>
        <v>6</v>
      </c>
      <c r="L5644" s="41">
        <f t="shared" si="684"/>
        <v>21.584189186911281</v>
      </c>
      <c r="M5644" s="41">
        <f t="shared" si="685"/>
        <v>2</v>
      </c>
      <c r="N5644" s="18"/>
      <c r="X5644" s="48">
        <v>200</v>
      </c>
      <c r="Y5644" s="48">
        <v>40</v>
      </c>
      <c r="Z5644" s="41">
        <f t="shared" si="686"/>
        <v>2</v>
      </c>
    </row>
    <row r="5645" spans="2:26" ht="15.75" customHeight="1">
      <c r="B5645" s="72">
        <v>41874</v>
      </c>
      <c r="C5645" s="116">
        <v>0.79166666666424135</v>
      </c>
      <c r="D5645" s="74">
        <f t="shared" si="682"/>
        <v>41874.791666666664</v>
      </c>
      <c r="E5645" s="117">
        <v>27.012679139999999</v>
      </c>
      <c r="F5645" s="24">
        <f t="shared" si="679"/>
        <v>51.594217157399996</v>
      </c>
      <c r="G5645" s="117">
        <v>49.761982099999997</v>
      </c>
      <c r="H5645" s="24">
        <f t="shared" si="680"/>
        <v>95.045385810999989</v>
      </c>
      <c r="I5645" s="117">
        <v>22.7493029625</v>
      </c>
      <c r="J5645" s="24">
        <f t="shared" si="681"/>
        <v>43.451168658374996</v>
      </c>
      <c r="K5645" s="14">
        <f t="shared" si="683"/>
        <v>6</v>
      </c>
      <c r="L5645" s="41">
        <f t="shared" si="684"/>
        <v>-3.4788784532637251</v>
      </c>
      <c r="M5645" s="41">
        <f t="shared" si="685"/>
        <v>2</v>
      </c>
      <c r="N5645" s="18"/>
      <c r="X5645" s="48">
        <v>200</v>
      </c>
      <c r="Y5645" s="48">
        <v>40</v>
      </c>
      <c r="Z5645" s="41">
        <f t="shared" si="686"/>
        <v>2</v>
      </c>
    </row>
    <row r="5646" spans="2:26" ht="15.75" customHeight="1">
      <c r="B5646" s="72">
        <v>41874</v>
      </c>
      <c r="C5646" s="116">
        <v>0.83333333333575865</v>
      </c>
      <c r="D5646" s="74">
        <f t="shared" si="682"/>
        <v>41874.833333333336</v>
      </c>
      <c r="E5646" s="117">
        <v>13.436475997000001</v>
      </c>
      <c r="F5646" s="24">
        <f t="shared" si="679"/>
        <v>25.66366915427</v>
      </c>
      <c r="G5646" s="117">
        <v>28.152660324999999</v>
      </c>
      <c r="H5646" s="24">
        <f t="shared" si="680"/>
        <v>53.771581220749994</v>
      </c>
      <c r="I5646" s="117">
        <v>14.716184325</v>
      </c>
      <c r="J5646" s="24">
        <f t="shared" si="681"/>
        <v>28.107912060749999</v>
      </c>
      <c r="K5646" s="14">
        <f t="shared" si="683"/>
        <v>6</v>
      </c>
      <c r="L5646" s="41">
        <f t="shared" si="684"/>
        <v>-18.822135050888722</v>
      </c>
      <c r="M5646" s="41">
        <f t="shared" si="685"/>
        <v>2</v>
      </c>
      <c r="N5646" s="18"/>
      <c r="X5646" s="48">
        <v>200</v>
      </c>
      <c r="Y5646" s="48">
        <v>40</v>
      </c>
      <c r="Z5646" s="41">
        <f t="shared" si="686"/>
        <v>2</v>
      </c>
    </row>
    <row r="5647" spans="2:26" ht="15.75" customHeight="1">
      <c r="B5647" s="72">
        <v>41874</v>
      </c>
      <c r="C5647" s="116">
        <v>0.875</v>
      </c>
      <c r="D5647" s="74">
        <f t="shared" si="682"/>
        <v>41874.875</v>
      </c>
      <c r="E5647" s="117">
        <v>19.240250337500001</v>
      </c>
      <c r="F5647" s="24">
        <f t="shared" si="679"/>
        <v>36.748878144625003</v>
      </c>
      <c r="G5647" s="117">
        <v>39.187343612500001</v>
      </c>
      <c r="H5647" s="24">
        <f t="shared" si="680"/>
        <v>74.847826299874995</v>
      </c>
      <c r="I5647" s="117">
        <v>19.947093277499999</v>
      </c>
      <c r="J5647" s="24">
        <f t="shared" si="681"/>
        <v>38.098948160024996</v>
      </c>
      <c r="K5647" s="14">
        <f t="shared" si="683"/>
        <v>6</v>
      </c>
      <c r="L5647" s="41">
        <f t="shared" si="684"/>
        <v>-8.8310989516137255</v>
      </c>
      <c r="M5647" s="41">
        <f t="shared" si="685"/>
        <v>2</v>
      </c>
      <c r="N5647" s="18"/>
      <c r="X5647" s="48">
        <v>200</v>
      </c>
      <c r="Y5647" s="48">
        <v>40</v>
      </c>
      <c r="Z5647" s="41">
        <f t="shared" si="686"/>
        <v>2</v>
      </c>
    </row>
    <row r="5648" spans="2:26" ht="15.75" customHeight="1">
      <c r="B5648" s="72">
        <v>41874</v>
      </c>
      <c r="C5648" s="116">
        <v>0.91666666666424135</v>
      </c>
      <c r="D5648" s="74">
        <f t="shared" si="682"/>
        <v>41874.916666666664</v>
      </c>
      <c r="E5648" s="117">
        <v>32.191577975000001</v>
      </c>
      <c r="F5648" s="24">
        <f t="shared" si="679"/>
        <v>61.48591393225</v>
      </c>
      <c r="G5648" s="117">
        <v>56.2817671675</v>
      </c>
      <c r="H5648" s="24">
        <f t="shared" si="680"/>
        <v>107.498175289925</v>
      </c>
      <c r="I5648" s="117">
        <v>24.09018919</v>
      </c>
      <c r="J5648" s="24">
        <f t="shared" si="681"/>
        <v>46.012261352899998</v>
      </c>
      <c r="K5648" s="14">
        <f t="shared" si="683"/>
        <v>6</v>
      </c>
      <c r="L5648" s="41">
        <f t="shared" si="684"/>
        <v>-0.9177857587387237</v>
      </c>
      <c r="M5648" s="41">
        <f t="shared" si="685"/>
        <v>2</v>
      </c>
      <c r="N5648" s="18"/>
      <c r="X5648" s="48">
        <v>200</v>
      </c>
      <c r="Y5648" s="48">
        <v>40</v>
      </c>
      <c r="Z5648" s="41">
        <f t="shared" si="686"/>
        <v>2</v>
      </c>
    </row>
    <row r="5649" spans="2:26" ht="15.75" customHeight="1">
      <c r="B5649" s="72">
        <v>41874</v>
      </c>
      <c r="C5649" s="116">
        <v>0.95833333333575865</v>
      </c>
      <c r="D5649" s="74">
        <f t="shared" si="682"/>
        <v>41874.958333333336</v>
      </c>
      <c r="E5649" s="117">
        <v>31.2350020075</v>
      </c>
      <c r="F5649" s="24">
        <f t="shared" si="679"/>
        <v>59.658853834325001</v>
      </c>
      <c r="G5649" s="117">
        <v>50.124559535000003</v>
      </c>
      <c r="H5649" s="24">
        <f t="shared" si="680"/>
        <v>95.737908711849997</v>
      </c>
      <c r="I5649" s="117">
        <v>18.889557530000001</v>
      </c>
      <c r="J5649" s="24">
        <f t="shared" si="681"/>
        <v>36.079054882299999</v>
      </c>
      <c r="K5649" s="14">
        <f t="shared" si="683"/>
        <v>6</v>
      </c>
      <c r="L5649" s="41">
        <f t="shared" si="684"/>
        <v>-10.850992229338722</v>
      </c>
      <c r="M5649" s="41">
        <f t="shared" si="685"/>
        <v>2</v>
      </c>
      <c r="N5649" s="18"/>
      <c r="X5649" s="48">
        <v>200</v>
      </c>
      <c r="Y5649" s="48">
        <v>40</v>
      </c>
      <c r="Z5649" s="41">
        <f t="shared" si="686"/>
        <v>2</v>
      </c>
    </row>
    <row r="5650" spans="2:26" ht="15.75" customHeight="1">
      <c r="B5650" s="72">
        <v>41875</v>
      </c>
      <c r="C5650" s="116">
        <v>0</v>
      </c>
      <c r="D5650" s="74">
        <f t="shared" si="682"/>
        <v>41875</v>
      </c>
      <c r="E5650" s="117">
        <v>17.721792520000001</v>
      </c>
      <c r="F5650" s="24">
        <f t="shared" si="679"/>
        <v>33.848623713199999</v>
      </c>
      <c r="G5650" s="117">
        <v>31.218055674999999</v>
      </c>
      <c r="H5650" s="24">
        <f t="shared" si="680"/>
        <v>59.626486339249993</v>
      </c>
      <c r="I5650" s="117">
        <v>13.4962631575</v>
      </c>
      <c r="J5650" s="24">
        <f t="shared" si="681"/>
        <v>25.777862630824998</v>
      </c>
      <c r="K5650" s="14">
        <f t="shared" si="683"/>
        <v>7</v>
      </c>
      <c r="L5650" s="41">
        <f t="shared" si="684"/>
        <v>-21.152184480813723</v>
      </c>
      <c r="M5650" s="41">
        <f t="shared" si="685"/>
        <v>2</v>
      </c>
      <c r="N5650" s="18"/>
      <c r="X5650" s="48">
        <v>200</v>
      </c>
      <c r="Y5650" s="48">
        <v>40</v>
      </c>
      <c r="Z5650" s="41">
        <f t="shared" si="686"/>
        <v>2</v>
      </c>
    </row>
    <row r="5651" spans="2:26" ht="15.75" customHeight="1">
      <c r="B5651" s="72">
        <v>41875</v>
      </c>
      <c r="C5651" s="116">
        <v>4.1666666664241347E-2</v>
      </c>
      <c r="D5651" s="74">
        <f t="shared" si="682"/>
        <v>41875.041666666664</v>
      </c>
      <c r="E5651" s="117">
        <v>11.491632686000001</v>
      </c>
      <c r="F5651" s="24">
        <f t="shared" si="679"/>
        <v>21.949018430260001</v>
      </c>
      <c r="G5651" s="117">
        <v>21.230963174999999</v>
      </c>
      <c r="H5651" s="24">
        <f t="shared" si="680"/>
        <v>40.551139664249995</v>
      </c>
      <c r="I5651" s="117">
        <v>9.7393304887499994</v>
      </c>
      <c r="J5651" s="24">
        <f t="shared" si="681"/>
        <v>18.602121233512499</v>
      </c>
      <c r="K5651" s="14">
        <f t="shared" si="683"/>
        <v>7</v>
      </c>
      <c r="L5651" s="41">
        <f t="shared" si="684"/>
        <v>-28.327925878126223</v>
      </c>
      <c r="M5651" s="41">
        <f t="shared" si="685"/>
        <v>2</v>
      </c>
      <c r="N5651" s="18"/>
      <c r="X5651" s="48">
        <v>200</v>
      </c>
      <c r="Y5651" s="48">
        <v>40</v>
      </c>
      <c r="Z5651" s="41">
        <f t="shared" si="686"/>
        <v>2</v>
      </c>
    </row>
    <row r="5652" spans="2:26" ht="15.75" customHeight="1">
      <c r="B5652" s="72">
        <v>41875</v>
      </c>
      <c r="C5652" s="116">
        <v>8.3333333335758653E-2</v>
      </c>
      <c r="D5652" s="74">
        <f t="shared" si="682"/>
        <v>41875.083333333336</v>
      </c>
      <c r="E5652" s="117">
        <v>14.8558626825</v>
      </c>
      <c r="F5652" s="24">
        <f t="shared" si="679"/>
        <v>28.374697723574997</v>
      </c>
      <c r="G5652" s="117">
        <v>25.4064712425</v>
      </c>
      <c r="H5652" s="24">
        <f t="shared" si="680"/>
        <v>48.526360073174999</v>
      </c>
      <c r="I5652" s="117">
        <v>10.55060856025</v>
      </c>
      <c r="J5652" s="24">
        <f t="shared" si="681"/>
        <v>20.151662350077498</v>
      </c>
      <c r="K5652" s="14">
        <f t="shared" si="683"/>
        <v>7</v>
      </c>
      <c r="L5652" s="41">
        <f t="shared" si="684"/>
        <v>-26.778384761561224</v>
      </c>
      <c r="M5652" s="41">
        <f t="shared" si="685"/>
        <v>2</v>
      </c>
      <c r="N5652" s="18"/>
      <c r="X5652" s="48">
        <v>200</v>
      </c>
      <c r="Y5652" s="48">
        <v>40</v>
      </c>
      <c r="Z5652" s="41">
        <f t="shared" si="686"/>
        <v>2</v>
      </c>
    </row>
    <row r="5653" spans="2:26" ht="15.75" customHeight="1">
      <c r="B5653" s="72">
        <v>41875</v>
      </c>
      <c r="C5653" s="116">
        <v>0.125</v>
      </c>
      <c r="D5653" s="74">
        <f t="shared" si="682"/>
        <v>41875.125</v>
      </c>
      <c r="E5653" s="117">
        <v>9.1887140815000006</v>
      </c>
      <c r="F5653" s="24">
        <f t="shared" si="679"/>
        <v>17.550443895665001</v>
      </c>
      <c r="G5653" s="117">
        <v>16.3805845525</v>
      </c>
      <c r="H5653" s="24">
        <f t="shared" si="680"/>
        <v>31.286916495274998</v>
      </c>
      <c r="I5653" s="117">
        <v>7.1918704737499999</v>
      </c>
      <c r="J5653" s="24">
        <f t="shared" si="681"/>
        <v>13.736472604862499</v>
      </c>
      <c r="K5653" s="14">
        <f t="shared" si="683"/>
        <v>7</v>
      </c>
      <c r="L5653" s="41">
        <f t="shared" si="684"/>
        <v>-33.193574506776223</v>
      </c>
      <c r="M5653" s="41">
        <f t="shared" si="685"/>
        <v>2</v>
      </c>
      <c r="N5653" s="18"/>
      <c r="X5653" s="48">
        <v>200</v>
      </c>
      <c r="Y5653" s="48">
        <v>40</v>
      </c>
      <c r="Z5653" s="41">
        <f t="shared" si="686"/>
        <v>2</v>
      </c>
    </row>
    <row r="5654" spans="2:26" ht="15.75" customHeight="1">
      <c r="B5654" s="72">
        <v>41875</v>
      </c>
      <c r="C5654" s="116">
        <v>0.16666666666424135</v>
      </c>
      <c r="D5654" s="74">
        <f t="shared" si="682"/>
        <v>41875.166666666664</v>
      </c>
      <c r="E5654" s="117">
        <v>16.993521444999999</v>
      </c>
      <c r="F5654" s="24">
        <f t="shared" si="679"/>
        <v>32.457625959949993</v>
      </c>
      <c r="G5654" s="117">
        <v>27.7771165425</v>
      </c>
      <c r="H5654" s="24">
        <f t="shared" si="680"/>
        <v>53.054292596174996</v>
      </c>
      <c r="I5654" s="117">
        <v>10.78359509725</v>
      </c>
      <c r="J5654" s="24">
        <f t="shared" si="681"/>
        <v>20.5966666357475</v>
      </c>
      <c r="K5654" s="14">
        <f t="shared" si="683"/>
        <v>7</v>
      </c>
      <c r="L5654" s="41">
        <f t="shared" si="684"/>
        <v>-26.333380475891222</v>
      </c>
      <c r="M5654" s="41">
        <f t="shared" si="685"/>
        <v>2</v>
      </c>
      <c r="N5654" s="18"/>
      <c r="X5654" s="48">
        <v>200</v>
      </c>
      <c r="Y5654" s="48">
        <v>40</v>
      </c>
      <c r="Z5654" s="41">
        <f t="shared" si="686"/>
        <v>2</v>
      </c>
    </row>
    <row r="5655" spans="2:26" ht="15.75" customHeight="1">
      <c r="B5655" s="72">
        <v>41875</v>
      </c>
      <c r="C5655" s="116">
        <v>0.20833333333575865</v>
      </c>
      <c r="D5655" s="74">
        <f t="shared" si="682"/>
        <v>41875.208333333336</v>
      </c>
      <c r="E5655" s="117">
        <v>38.206108759999999</v>
      </c>
      <c r="F5655" s="24">
        <f t="shared" si="679"/>
        <v>72.973667731600003</v>
      </c>
      <c r="G5655" s="117">
        <v>56.9683968525</v>
      </c>
      <c r="H5655" s="24">
        <f t="shared" si="680"/>
        <v>108.809637988275</v>
      </c>
      <c r="I5655" s="117">
        <v>18.762288085000002</v>
      </c>
      <c r="J5655" s="24">
        <f t="shared" si="681"/>
        <v>35.835970242350001</v>
      </c>
      <c r="K5655" s="14">
        <f t="shared" si="683"/>
        <v>7</v>
      </c>
      <c r="L5655" s="41">
        <f t="shared" si="684"/>
        <v>-11.09407686928872</v>
      </c>
      <c r="M5655" s="41">
        <f t="shared" si="685"/>
        <v>2</v>
      </c>
      <c r="N5655" s="18"/>
      <c r="X5655" s="48">
        <v>200</v>
      </c>
      <c r="Y5655" s="48">
        <v>40</v>
      </c>
      <c r="Z5655" s="41">
        <f t="shared" si="686"/>
        <v>2</v>
      </c>
    </row>
    <row r="5656" spans="2:26" ht="15.75" customHeight="1">
      <c r="B5656" s="72">
        <v>41875</v>
      </c>
      <c r="C5656" s="116">
        <v>0.25</v>
      </c>
      <c r="D5656" s="74">
        <f t="shared" si="682"/>
        <v>41875.25</v>
      </c>
      <c r="E5656" s="117">
        <v>23.1649306875</v>
      </c>
      <c r="F5656" s="24">
        <f t="shared" si="679"/>
        <v>44.245017613125</v>
      </c>
      <c r="G5656" s="117">
        <v>36.567485857500003</v>
      </c>
      <c r="H5656" s="24">
        <f t="shared" si="680"/>
        <v>69.843897987825002</v>
      </c>
      <c r="I5656" s="117">
        <v>13.4025551725</v>
      </c>
      <c r="J5656" s="24">
        <f t="shared" si="681"/>
        <v>25.598880379474998</v>
      </c>
      <c r="K5656" s="14">
        <f t="shared" si="683"/>
        <v>7</v>
      </c>
      <c r="L5656" s="41">
        <f t="shared" si="684"/>
        <v>-21.331166732163723</v>
      </c>
      <c r="M5656" s="41">
        <f t="shared" si="685"/>
        <v>2</v>
      </c>
      <c r="N5656" s="18"/>
      <c r="X5656" s="48">
        <v>200</v>
      </c>
      <c r="Y5656" s="48">
        <v>40</v>
      </c>
      <c r="Z5656" s="41">
        <f t="shared" si="686"/>
        <v>2</v>
      </c>
    </row>
    <row r="5657" spans="2:26" ht="15.75" customHeight="1">
      <c r="B5657" s="72">
        <v>41875</v>
      </c>
      <c r="C5657" s="116">
        <v>0.29166666666424135</v>
      </c>
      <c r="D5657" s="74">
        <f t="shared" si="682"/>
        <v>41875.291666666664</v>
      </c>
      <c r="E5657" s="117">
        <v>19.285313219999999</v>
      </c>
      <c r="F5657" s="24">
        <f t="shared" si="679"/>
        <v>36.8349482502</v>
      </c>
      <c r="G5657" s="117">
        <v>31.929001312499999</v>
      </c>
      <c r="H5657" s="24">
        <f t="shared" si="680"/>
        <v>60.984392506874997</v>
      </c>
      <c r="I5657" s="117">
        <v>12.6436881</v>
      </c>
      <c r="J5657" s="24">
        <f t="shared" si="681"/>
        <v>24.149444271</v>
      </c>
      <c r="K5657" s="14">
        <f t="shared" si="683"/>
        <v>7</v>
      </c>
      <c r="L5657" s="41">
        <f t="shared" si="684"/>
        <v>-22.780602840638721</v>
      </c>
      <c r="M5657" s="41">
        <f t="shared" si="685"/>
        <v>2</v>
      </c>
      <c r="N5657" s="18"/>
      <c r="X5657" s="48">
        <v>200</v>
      </c>
      <c r="Y5657" s="48">
        <v>40</v>
      </c>
      <c r="Z5657" s="41">
        <f t="shared" si="686"/>
        <v>2</v>
      </c>
    </row>
    <row r="5658" spans="2:26" ht="15.75" customHeight="1">
      <c r="B5658" s="72">
        <v>41875</v>
      </c>
      <c r="C5658" s="116">
        <v>0.33333333333575865</v>
      </c>
      <c r="D5658" s="74">
        <f t="shared" si="682"/>
        <v>41875.333333333336</v>
      </c>
      <c r="E5658" s="117">
        <v>17.846614497499999</v>
      </c>
      <c r="F5658" s="24">
        <f t="shared" si="679"/>
        <v>34.087033690224999</v>
      </c>
      <c r="G5658" s="117">
        <v>30.078957265</v>
      </c>
      <c r="H5658" s="24">
        <f t="shared" si="680"/>
        <v>57.45080837615</v>
      </c>
      <c r="I5658" s="117">
        <v>12.232342770000001</v>
      </c>
      <c r="J5658" s="24">
        <f t="shared" si="681"/>
        <v>23.363774690700001</v>
      </c>
      <c r="K5658" s="14">
        <f t="shared" si="683"/>
        <v>7</v>
      </c>
      <c r="L5658" s="41">
        <f t="shared" si="684"/>
        <v>-23.56627242093872</v>
      </c>
      <c r="M5658" s="41">
        <f t="shared" si="685"/>
        <v>2</v>
      </c>
      <c r="N5658" s="18"/>
      <c r="X5658" s="48">
        <v>200</v>
      </c>
      <c r="Y5658" s="48">
        <v>40</v>
      </c>
      <c r="Z5658" s="41">
        <f t="shared" si="686"/>
        <v>2</v>
      </c>
    </row>
    <row r="5659" spans="2:26" ht="15.75" customHeight="1">
      <c r="B5659" s="72">
        <v>41875</v>
      </c>
      <c r="C5659" s="116">
        <v>0.375</v>
      </c>
      <c r="D5659" s="74">
        <f t="shared" si="682"/>
        <v>41875.375</v>
      </c>
      <c r="E5659" s="117">
        <v>23.324642392499999</v>
      </c>
      <c r="F5659" s="24">
        <f t="shared" si="679"/>
        <v>44.550066969674994</v>
      </c>
      <c r="G5659" s="117">
        <v>38.973417855000001</v>
      </c>
      <c r="H5659" s="24">
        <f t="shared" si="680"/>
        <v>74.439228103049999</v>
      </c>
      <c r="I5659" s="117">
        <v>15.648775465</v>
      </c>
      <c r="J5659" s="24">
        <f t="shared" si="681"/>
        <v>29.889161138149998</v>
      </c>
      <c r="K5659" s="14">
        <f t="shared" si="683"/>
        <v>7</v>
      </c>
      <c r="L5659" s="41">
        <f t="shared" si="684"/>
        <v>-17.040885973488724</v>
      </c>
      <c r="M5659" s="41">
        <f t="shared" si="685"/>
        <v>2</v>
      </c>
      <c r="N5659" s="18"/>
      <c r="X5659" s="48">
        <v>200</v>
      </c>
      <c r="Y5659" s="48">
        <v>40</v>
      </c>
      <c r="Z5659" s="41">
        <f t="shared" si="686"/>
        <v>2</v>
      </c>
    </row>
    <row r="5660" spans="2:26" ht="15.75" customHeight="1">
      <c r="B5660" s="72">
        <v>41875</v>
      </c>
      <c r="C5660" s="116">
        <v>0.41666666666424135</v>
      </c>
      <c r="D5660" s="74">
        <f t="shared" si="682"/>
        <v>41875.416666666664</v>
      </c>
      <c r="E5660" s="117">
        <v>23.219056137500001</v>
      </c>
      <c r="F5660" s="24">
        <f t="shared" si="679"/>
        <v>44.348397222625003</v>
      </c>
      <c r="G5660" s="117">
        <v>39.200861260000003</v>
      </c>
      <c r="H5660" s="24">
        <f t="shared" si="680"/>
        <v>74.8736450066</v>
      </c>
      <c r="I5660" s="117">
        <v>15.981805124999999</v>
      </c>
      <c r="J5660" s="24">
        <f t="shared" si="681"/>
        <v>30.525247788749997</v>
      </c>
      <c r="K5660" s="14">
        <f t="shared" si="683"/>
        <v>7</v>
      </c>
      <c r="L5660" s="41">
        <f t="shared" si="684"/>
        <v>-16.404799322888724</v>
      </c>
      <c r="M5660" s="41">
        <f t="shared" si="685"/>
        <v>2</v>
      </c>
      <c r="N5660" s="18"/>
      <c r="X5660" s="48">
        <v>200</v>
      </c>
      <c r="Y5660" s="48">
        <v>40</v>
      </c>
      <c r="Z5660" s="41">
        <f t="shared" si="686"/>
        <v>2</v>
      </c>
    </row>
    <row r="5661" spans="2:26" ht="15.75" customHeight="1">
      <c r="B5661" s="72">
        <v>41875</v>
      </c>
      <c r="C5661" s="116">
        <v>0.45833333333575865</v>
      </c>
      <c r="D5661" s="74">
        <f t="shared" si="682"/>
        <v>41875.458333333336</v>
      </c>
      <c r="E5661" s="117">
        <v>20.191294407499999</v>
      </c>
      <c r="F5661" s="24">
        <f t="shared" si="679"/>
        <v>38.565372318324997</v>
      </c>
      <c r="G5661" s="117">
        <v>34.526453404999998</v>
      </c>
      <c r="H5661" s="24">
        <f t="shared" si="680"/>
        <v>65.94552600355</v>
      </c>
      <c r="I5661" s="117">
        <v>14.335158997500001</v>
      </c>
      <c r="J5661" s="24">
        <f t="shared" si="681"/>
        <v>27.380153685225</v>
      </c>
      <c r="K5661" s="14">
        <f t="shared" si="683"/>
        <v>7</v>
      </c>
      <c r="L5661" s="41">
        <f t="shared" si="684"/>
        <v>-19.549893426413721</v>
      </c>
      <c r="M5661" s="41">
        <f t="shared" si="685"/>
        <v>2</v>
      </c>
      <c r="N5661" s="18"/>
      <c r="X5661" s="48">
        <v>200</v>
      </c>
      <c r="Y5661" s="48">
        <v>40</v>
      </c>
      <c r="Z5661" s="41">
        <f t="shared" si="686"/>
        <v>2</v>
      </c>
    </row>
    <row r="5662" spans="2:26" ht="15.75" customHeight="1">
      <c r="B5662" s="72">
        <v>41875</v>
      </c>
      <c r="C5662" s="116">
        <v>0.5</v>
      </c>
      <c r="D5662" s="74">
        <f t="shared" si="682"/>
        <v>41875.5</v>
      </c>
      <c r="E5662" s="117">
        <v>23.685849532500001</v>
      </c>
      <c r="F5662" s="24">
        <f t="shared" si="679"/>
        <v>45.239972607074996</v>
      </c>
      <c r="G5662" s="117">
        <v>42.130991450000003</v>
      </c>
      <c r="H5662" s="24">
        <f t="shared" si="680"/>
        <v>80.470193669500006</v>
      </c>
      <c r="I5662" s="117">
        <v>18.445141915000001</v>
      </c>
      <c r="J5662" s="24">
        <f t="shared" si="681"/>
        <v>35.230221057649999</v>
      </c>
      <c r="K5662" s="14">
        <f t="shared" si="683"/>
        <v>7</v>
      </c>
      <c r="L5662" s="41">
        <f t="shared" si="684"/>
        <v>-11.699826053988723</v>
      </c>
      <c r="M5662" s="41">
        <f t="shared" si="685"/>
        <v>2</v>
      </c>
      <c r="N5662" s="18"/>
      <c r="X5662" s="48">
        <v>200</v>
      </c>
      <c r="Y5662" s="48">
        <v>40</v>
      </c>
      <c r="Z5662" s="41">
        <f t="shared" si="686"/>
        <v>2</v>
      </c>
    </row>
    <row r="5663" spans="2:26" ht="15.75" customHeight="1">
      <c r="B5663" s="72">
        <v>41875</v>
      </c>
      <c r="C5663" s="116">
        <v>0.54166666666424135</v>
      </c>
      <c r="D5663" s="74">
        <f t="shared" si="682"/>
        <v>41875.541666666664</v>
      </c>
      <c r="E5663" s="117">
        <v>16.563619872499999</v>
      </c>
      <c r="F5663" s="24">
        <f t="shared" si="679"/>
        <v>31.636513956474996</v>
      </c>
      <c r="G5663" s="117">
        <v>29.686708822500002</v>
      </c>
      <c r="H5663" s="24">
        <f t="shared" si="680"/>
        <v>56.701613850975001</v>
      </c>
      <c r="I5663" s="117">
        <v>13.1230889525</v>
      </c>
      <c r="J5663" s="24">
        <f t="shared" si="681"/>
        <v>25.065099899274998</v>
      </c>
      <c r="K5663" s="14">
        <f t="shared" si="683"/>
        <v>7</v>
      </c>
      <c r="L5663" s="41">
        <f t="shared" si="684"/>
        <v>-21.864947212363724</v>
      </c>
      <c r="M5663" s="41">
        <f t="shared" si="685"/>
        <v>2</v>
      </c>
      <c r="N5663" s="18"/>
      <c r="X5663" s="48">
        <v>200</v>
      </c>
      <c r="Y5663" s="48">
        <v>40</v>
      </c>
      <c r="Z5663" s="41">
        <f t="shared" si="686"/>
        <v>2</v>
      </c>
    </row>
    <row r="5664" spans="2:26" ht="15.75" customHeight="1">
      <c r="B5664" s="72">
        <v>41875</v>
      </c>
      <c r="C5664" s="116">
        <v>0.58333333333575865</v>
      </c>
      <c r="D5664" s="74">
        <f t="shared" si="682"/>
        <v>41875.583333333336</v>
      </c>
      <c r="E5664" s="117">
        <v>14.723266300000001</v>
      </c>
      <c r="F5664" s="24">
        <f t="shared" si="679"/>
        <v>28.121438633</v>
      </c>
      <c r="G5664" s="117">
        <v>28.399485604999999</v>
      </c>
      <c r="H5664" s="24">
        <f t="shared" si="680"/>
        <v>54.243017505549993</v>
      </c>
      <c r="I5664" s="117">
        <v>13.676219299750001</v>
      </c>
      <c r="J5664" s="24">
        <f t="shared" si="681"/>
        <v>26.121578862522501</v>
      </c>
      <c r="K5664" s="14">
        <f t="shared" si="683"/>
        <v>7</v>
      </c>
      <c r="L5664" s="41">
        <f t="shared" si="684"/>
        <v>-20.808468249116221</v>
      </c>
      <c r="M5664" s="41">
        <f t="shared" si="685"/>
        <v>2</v>
      </c>
      <c r="N5664" s="18"/>
      <c r="X5664" s="48">
        <v>200</v>
      </c>
      <c r="Y5664" s="48">
        <v>40</v>
      </c>
      <c r="Z5664" s="41">
        <f t="shared" si="686"/>
        <v>2</v>
      </c>
    </row>
    <row r="5665" spans="2:26" ht="15.75" customHeight="1">
      <c r="B5665" s="72">
        <v>41875</v>
      </c>
      <c r="C5665" s="116">
        <v>0.625</v>
      </c>
      <c r="D5665" s="74">
        <f t="shared" si="682"/>
        <v>41875.625</v>
      </c>
      <c r="E5665" s="117">
        <v>14.2359241875</v>
      </c>
      <c r="F5665" s="24">
        <f t="shared" si="679"/>
        <v>27.190615198124998</v>
      </c>
      <c r="G5665" s="117">
        <v>25.396858505000001</v>
      </c>
      <c r="H5665" s="24">
        <f t="shared" si="680"/>
        <v>48.507999744549998</v>
      </c>
      <c r="I5665" s="117">
        <v>11.160934315</v>
      </c>
      <c r="J5665" s="24">
        <f t="shared" si="681"/>
        <v>21.31738454165</v>
      </c>
      <c r="K5665" s="14">
        <f t="shared" si="683"/>
        <v>7</v>
      </c>
      <c r="L5665" s="41">
        <f t="shared" si="684"/>
        <v>-25.612662569988721</v>
      </c>
      <c r="M5665" s="41">
        <f t="shared" si="685"/>
        <v>2</v>
      </c>
      <c r="N5665" s="18"/>
      <c r="X5665" s="48">
        <v>200</v>
      </c>
      <c r="Y5665" s="48">
        <v>40</v>
      </c>
      <c r="Z5665" s="41">
        <f t="shared" si="686"/>
        <v>2</v>
      </c>
    </row>
    <row r="5666" spans="2:26" ht="15.75" customHeight="1">
      <c r="B5666" s="72">
        <v>41875</v>
      </c>
      <c r="C5666" s="116">
        <v>0.66666666666424135</v>
      </c>
      <c r="D5666" s="74">
        <f t="shared" si="682"/>
        <v>41875.666666666664</v>
      </c>
      <c r="E5666" s="117">
        <v>13.537127849999999</v>
      </c>
      <c r="F5666" s="24">
        <f t="shared" si="679"/>
        <v>25.855914193499999</v>
      </c>
      <c r="G5666" s="117">
        <v>24.58551413</v>
      </c>
      <c r="H5666" s="24">
        <f t="shared" si="680"/>
        <v>46.958331988299996</v>
      </c>
      <c r="I5666" s="117">
        <v>11.048386278500001</v>
      </c>
      <c r="J5666" s="24">
        <f t="shared" si="681"/>
        <v>21.102417791935</v>
      </c>
      <c r="K5666" s="14">
        <f t="shared" si="683"/>
        <v>7</v>
      </c>
      <c r="L5666" s="41">
        <f t="shared" si="684"/>
        <v>-25.827629319703721</v>
      </c>
      <c r="M5666" s="41">
        <f t="shared" si="685"/>
        <v>2</v>
      </c>
      <c r="N5666" s="18"/>
      <c r="X5666" s="48">
        <v>200</v>
      </c>
      <c r="Y5666" s="48">
        <v>40</v>
      </c>
      <c r="Z5666" s="41">
        <f t="shared" si="686"/>
        <v>2</v>
      </c>
    </row>
    <row r="5667" spans="2:26" ht="15.75" customHeight="1">
      <c r="B5667" s="72">
        <v>41875</v>
      </c>
      <c r="C5667" s="116">
        <v>0.70833333333575865</v>
      </c>
      <c r="D5667" s="74">
        <f t="shared" si="682"/>
        <v>41875.708333333336</v>
      </c>
      <c r="E5667" s="117">
        <v>16.6877273375</v>
      </c>
      <c r="F5667" s="24">
        <f t="shared" si="679"/>
        <v>31.873559214625001</v>
      </c>
      <c r="G5667" s="117">
        <v>32.520976422499999</v>
      </c>
      <c r="H5667" s="24">
        <f t="shared" si="680"/>
        <v>62.115064966974998</v>
      </c>
      <c r="I5667" s="117">
        <v>15.8332490875</v>
      </c>
      <c r="J5667" s="24">
        <f t="shared" si="681"/>
        <v>30.241505757125001</v>
      </c>
      <c r="K5667" s="14">
        <f t="shared" si="683"/>
        <v>7</v>
      </c>
      <c r="L5667" s="41">
        <f t="shared" si="684"/>
        <v>-16.68854135451372</v>
      </c>
      <c r="M5667" s="41">
        <f t="shared" si="685"/>
        <v>2</v>
      </c>
      <c r="N5667" s="18"/>
      <c r="X5667" s="48">
        <v>200</v>
      </c>
      <c r="Y5667" s="48">
        <v>40</v>
      </c>
      <c r="Z5667" s="41">
        <f t="shared" si="686"/>
        <v>2</v>
      </c>
    </row>
    <row r="5668" spans="2:26" ht="15.75" customHeight="1">
      <c r="B5668" s="72">
        <v>41875</v>
      </c>
      <c r="C5668" s="116">
        <v>0.75</v>
      </c>
      <c r="D5668" s="74">
        <f t="shared" si="682"/>
        <v>41875.75</v>
      </c>
      <c r="E5668" s="117">
        <v>23.6445103125</v>
      </c>
      <c r="F5668" s="24">
        <f t="shared" si="679"/>
        <v>45.161014696875</v>
      </c>
      <c r="G5668" s="117">
        <v>43.590550512500002</v>
      </c>
      <c r="H5668" s="24">
        <f t="shared" si="680"/>
        <v>83.257951478875</v>
      </c>
      <c r="I5668" s="117">
        <v>19.946040199999999</v>
      </c>
      <c r="J5668" s="24">
        <f t="shared" si="681"/>
        <v>38.096936781999993</v>
      </c>
      <c r="K5668" s="14">
        <f t="shared" si="683"/>
        <v>7</v>
      </c>
      <c r="L5668" s="41">
        <f t="shared" si="684"/>
        <v>-8.8331103296387283</v>
      </c>
      <c r="M5668" s="41">
        <f t="shared" si="685"/>
        <v>2</v>
      </c>
      <c r="N5668" s="18"/>
      <c r="X5668" s="48">
        <v>200</v>
      </c>
      <c r="Y5668" s="48">
        <v>40</v>
      </c>
      <c r="Z5668" s="41">
        <f t="shared" si="686"/>
        <v>2</v>
      </c>
    </row>
    <row r="5669" spans="2:26" ht="15.75" customHeight="1">
      <c r="B5669" s="72">
        <v>41875</v>
      </c>
      <c r="C5669" s="116">
        <v>0.79166666666424135</v>
      </c>
      <c r="D5669" s="74">
        <f t="shared" si="682"/>
        <v>41875.791666666664</v>
      </c>
      <c r="E5669" s="117">
        <v>23.695820932499998</v>
      </c>
      <c r="F5669" s="24">
        <f t="shared" si="679"/>
        <v>45.259017981074997</v>
      </c>
      <c r="G5669" s="117">
        <v>48.128391190000002</v>
      </c>
      <c r="H5669" s="24">
        <f t="shared" si="680"/>
        <v>91.925227172899994</v>
      </c>
      <c r="I5669" s="117">
        <v>24.432570255000002</v>
      </c>
      <c r="J5669" s="24">
        <f t="shared" si="681"/>
        <v>46.666209187050001</v>
      </c>
      <c r="K5669" s="14">
        <f t="shared" si="683"/>
        <v>7</v>
      </c>
      <c r="L5669" s="41">
        <f t="shared" si="684"/>
        <v>-0.2638379245887208</v>
      </c>
      <c r="M5669" s="41">
        <f t="shared" si="685"/>
        <v>2</v>
      </c>
      <c r="N5669" s="18"/>
      <c r="X5669" s="48">
        <v>200</v>
      </c>
      <c r="Y5669" s="48">
        <v>40</v>
      </c>
      <c r="Z5669" s="41">
        <f t="shared" si="686"/>
        <v>2</v>
      </c>
    </row>
    <row r="5670" spans="2:26" ht="15.75" customHeight="1">
      <c r="B5670" s="72">
        <v>41875</v>
      </c>
      <c r="C5670" s="116">
        <v>0.83333333333575865</v>
      </c>
      <c r="D5670" s="74">
        <f t="shared" si="682"/>
        <v>41875.833333333336</v>
      </c>
      <c r="E5670" s="117">
        <v>32.134082050000004</v>
      </c>
      <c r="F5670" s="24">
        <f t="shared" si="679"/>
        <v>61.376096715500005</v>
      </c>
      <c r="G5670" s="117">
        <v>60.2991850525</v>
      </c>
      <c r="H5670" s="24">
        <f t="shared" si="680"/>
        <v>115.17144345027499</v>
      </c>
      <c r="I5670" s="117">
        <v>28.165103004999999</v>
      </c>
      <c r="J5670" s="24">
        <f t="shared" si="681"/>
        <v>53.795346739549998</v>
      </c>
      <c r="K5670" s="14">
        <f t="shared" si="683"/>
        <v>7</v>
      </c>
      <c r="L5670" s="41">
        <f t="shared" si="684"/>
        <v>6.865299627911277</v>
      </c>
      <c r="M5670" s="41">
        <f t="shared" si="685"/>
        <v>2</v>
      </c>
      <c r="N5670" s="18"/>
      <c r="X5670" s="48">
        <v>200</v>
      </c>
      <c r="Y5670" s="48">
        <v>40</v>
      </c>
      <c r="Z5670" s="41">
        <f t="shared" si="686"/>
        <v>2</v>
      </c>
    </row>
    <row r="5671" spans="2:26" ht="15.75" customHeight="1">
      <c r="B5671" s="72">
        <v>41875</v>
      </c>
      <c r="C5671" s="116">
        <v>0.875</v>
      </c>
      <c r="D5671" s="74">
        <f t="shared" si="682"/>
        <v>41875.875</v>
      </c>
      <c r="E5671" s="117">
        <v>45.009611917500003</v>
      </c>
      <c r="F5671" s="24">
        <f t="shared" si="679"/>
        <v>85.968358762424998</v>
      </c>
      <c r="G5671" s="117">
        <v>79.869391587500004</v>
      </c>
      <c r="H5671" s="24">
        <f t="shared" si="680"/>
        <v>152.550537932125</v>
      </c>
      <c r="I5671" s="117">
        <v>34.8597796675</v>
      </c>
      <c r="J5671" s="24">
        <f t="shared" si="681"/>
        <v>66.582179164924995</v>
      </c>
      <c r="K5671" s="14">
        <f t="shared" si="683"/>
        <v>7</v>
      </c>
      <c r="L5671" s="41">
        <f t="shared" si="684"/>
        <v>19.652132053286273</v>
      </c>
      <c r="M5671" s="41">
        <f t="shared" si="685"/>
        <v>2</v>
      </c>
      <c r="N5671" s="18"/>
      <c r="X5671" s="48">
        <v>200</v>
      </c>
      <c r="Y5671" s="48">
        <v>40</v>
      </c>
      <c r="Z5671" s="41">
        <f t="shared" si="686"/>
        <v>2</v>
      </c>
    </row>
    <row r="5672" spans="2:26" ht="15.75" customHeight="1">
      <c r="B5672" s="72">
        <v>41875</v>
      </c>
      <c r="C5672" s="116">
        <v>0.91666666666424135</v>
      </c>
      <c r="D5672" s="74">
        <f t="shared" si="682"/>
        <v>41875.916666666664</v>
      </c>
      <c r="E5672" s="117">
        <v>18.031150480000001</v>
      </c>
      <c r="F5672" s="24">
        <f t="shared" si="679"/>
        <v>34.439497416800002</v>
      </c>
      <c r="G5672" s="117">
        <v>39.823087367500001</v>
      </c>
      <c r="H5672" s="24">
        <f t="shared" si="680"/>
        <v>76.062096871924993</v>
      </c>
      <c r="I5672" s="117">
        <v>21.7919368875</v>
      </c>
      <c r="J5672" s="24">
        <f t="shared" si="681"/>
        <v>41.622599455124998</v>
      </c>
      <c r="K5672" s="14">
        <f t="shared" si="683"/>
        <v>7</v>
      </c>
      <c r="L5672" s="41">
        <f t="shared" si="684"/>
        <v>-5.3074476565137232</v>
      </c>
      <c r="M5672" s="41">
        <f t="shared" si="685"/>
        <v>2</v>
      </c>
      <c r="N5672" s="18"/>
      <c r="X5672" s="48">
        <v>200</v>
      </c>
      <c r="Y5672" s="48">
        <v>40</v>
      </c>
      <c r="Z5672" s="41">
        <f t="shared" si="686"/>
        <v>2</v>
      </c>
    </row>
    <row r="5673" spans="2:26" ht="15.75" customHeight="1">
      <c r="B5673" s="72">
        <v>41875</v>
      </c>
      <c r="C5673" s="116">
        <v>0.95833333333575865</v>
      </c>
      <c r="D5673" s="74">
        <f t="shared" si="682"/>
        <v>41875.958333333336</v>
      </c>
      <c r="E5673" s="117">
        <v>12.64054608</v>
      </c>
      <c r="F5673" s="24">
        <f t="shared" si="679"/>
        <v>24.143443012799999</v>
      </c>
      <c r="G5673" s="117">
        <v>31.9556974025</v>
      </c>
      <c r="H5673" s="24">
        <f t="shared" si="680"/>
        <v>61.035382038774998</v>
      </c>
      <c r="I5673" s="117">
        <v>19.3151513175</v>
      </c>
      <c r="J5673" s="24">
        <f t="shared" si="681"/>
        <v>36.891939016424999</v>
      </c>
      <c r="K5673" s="14">
        <f t="shared" si="683"/>
        <v>7</v>
      </c>
      <c r="L5673" s="41">
        <f t="shared" si="684"/>
        <v>-10.038108095213722</v>
      </c>
      <c r="M5673" s="41">
        <f t="shared" si="685"/>
        <v>2</v>
      </c>
      <c r="N5673" s="18"/>
      <c r="X5673" s="48">
        <v>200</v>
      </c>
      <c r="Y5673" s="48">
        <v>40</v>
      </c>
      <c r="Z5673" s="41">
        <f t="shared" si="686"/>
        <v>2</v>
      </c>
    </row>
    <row r="5674" spans="2:26" ht="15.75" customHeight="1">
      <c r="B5674" s="72">
        <v>41876</v>
      </c>
      <c r="C5674" s="116">
        <v>0</v>
      </c>
      <c r="D5674" s="74">
        <f t="shared" si="682"/>
        <v>41876</v>
      </c>
      <c r="E5674" s="117">
        <v>9.1189662620000007</v>
      </c>
      <c r="F5674" s="24">
        <f t="shared" si="679"/>
        <v>17.41722556042</v>
      </c>
      <c r="G5674" s="117">
        <v>23.805677137499998</v>
      </c>
      <c r="H5674" s="24">
        <f t="shared" si="680"/>
        <v>45.468843332624992</v>
      </c>
      <c r="I5674" s="117">
        <v>14.686710870000001</v>
      </c>
      <c r="J5674" s="24">
        <f t="shared" si="681"/>
        <v>28.051617761700001</v>
      </c>
      <c r="K5674" s="14">
        <f t="shared" si="683"/>
        <v>1</v>
      </c>
      <c r="L5674" s="41">
        <f t="shared" si="684"/>
        <v>-18.87842934993872</v>
      </c>
      <c r="M5674" s="41">
        <f t="shared" si="685"/>
        <v>2</v>
      </c>
      <c r="N5674" s="18"/>
      <c r="X5674" s="48">
        <v>200</v>
      </c>
      <c r="Y5674" s="48">
        <v>40</v>
      </c>
      <c r="Z5674" s="41">
        <f t="shared" si="686"/>
        <v>2</v>
      </c>
    </row>
    <row r="5675" spans="2:26" ht="15.75" customHeight="1">
      <c r="B5675" s="72">
        <v>41876</v>
      </c>
      <c r="C5675" s="116">
        <v>4.1666666664241347E-2</v>
      </c>
      <c r="D5675" s="74">
        <f t="shared" si="682"/>
        <v>41876.041666666664</v>
      </c>
      <c r="E5675" s="117">
        <v>10.2862558965</v>
      </c>
      <c r="F5675" s="24">
        <f t="shared" si="679"/>
        <v>19.646748762314999</v>
      </c>
      <c r="G5675" s="117">
        <v>22.920925265000001</v>
      </c>
      <c r="H5675" s="24">
        <f t="shared" si="680"/>
        <v>43.778967256149997</v>
      </c>
      <c r="I5675" s="117">
        <v>12.6346693775</v>
      </c>
      <c r="J5675" s="24">
        <f t="shared" si="681"/>
        <v>24.132218511024998</v>
      </c>
      <c r="K5675" s="14">
        <f t="shared" si="683"/>
        <v>1</v>
      </c>
      <c r="L5675" s="41">
        <f t="shared" si="684"/>
        <v>-22.797828600613723</v>
      </c>
      <c r="M5675" s="41">
        <f t="shared" si="685"/>
        <v>2</v>
      </c>
      <c r="N5675" s="18"/>
      <c r="X5675" s="48">
        <v>200</v>
      </c>
      <c r="Y5675" s="48">
        <v>40</v>
      </c>
      <c r="Z5675" s="41">
        <f t="shared" si="686"/>
        <v>2</v>
      </c>
    </row>
    <row r="5676" spans="2:26" ht="15.75" customHeight="1">
      <c r="B5676" s="72">
        <v>41876</v>
      </c>
      <c r="C5676" s="116">
        <v>8.3333333335758653E-2</v>
      </c>
      <c r="D5676" s="74">
        <f t="shared" si="682"/>
        <v>41876.083333333336</v>
      </c>
      <c r="E5676" s="117">
        <v>9.3425400332499997</v>
      </c>
      <c r="F5676" s="24">
        <f t="shared" si="679"/>
        <v>17.844251463507497</v>
      </c>
      <c r="G5676" s="117">
        <v>18.386511012500002</v>
      </c>
      <c r="H5676" s="24">
        <f t="shared" si="680"/>
        <v>35.118236033875</v>
      </c>
      <c r="I5676" s="117">
        <v>9.0439709780000008</v>
      </c>
      <c r="J5676" s="24">
        <f t="shared" si="681"/>
        <v>17.273984567980001</v>
      </c>
      <c r="K5676" s="14">
        <f t="shared" si="683"/>
        <v>1</v>
      </c>
      <c r="L5676" s="41">
        <f t="shared" si="684"/>
        <v>-29.65606254365872</v>
      </c>
      <c r="M5676" s="41">
        <f t="shared" si="685"/>
        <v>2</v>
      </c>
      <c r="N5676" s="18"/>
      <c r="X5676" s="48">
        <v>200</v>
      </c>
      <c r="Y5676" s="48">
        <v>40</v>
      </c>
      <c r="Z5676" s="41">
        <f t="shared" si="686"/>
        <v>2</v>
      </c>
    </row>
    <row r="5677" spans="2:26" ht="15.75" customHeight="1">
      <c r="B5677" s="72">
        <v>41876</v>
      </c>
      <c r="C5677" s="116">
        <v>0.125</v>
      </c>
      <c r="D5677" s="74">
        <f t="shared" si="682"/>
        <v>41876.125</v>
      </c>
      <c r="E5677" s="117">
        <v>8.3953571010000001</v>
      </c>
      <c r="F5677" s="24">
        <f t="shared" si="679"/>
        <v>16.035132062909998</v>
      </c>
      <c r="G5677" s="117">
        <v>18.8271976075</v>
      </c>
      <c r="H5677" s="24">
        <f t="shared" si="680"/>
        <v>35.959947430325002</v>
      </c>
      <c r="I5677" s="117">
        <v>10.431840508000001</v>
      </c>
      <c r="J5677" s="24">
        <f t="shared" si="681"/>
        <v>19.924815370280001</v>
      </c>
      <c r="K5677" s="14">
        <f t="shared" si="683"/>
        <v>1</v>
      </c>
      <c r="L5677" s="41">
        <f t="shared" si="684"/>
        <v>-27.00523174135872</v>
      </c>
      <c r="M5677" s="41">
        <f t="shared" si="685"/>
        <v>2</v>
      </c>
      <c r="N5677" s="18"/>
      <c r="X5677" s="48">
        <v>200</v>
      </c>
      <c r="Y5677" s="48">
        <v>40</v>
      </c>
      <c r="Z5677" s="41">
        <f t="shared" si="686"/>
        <v>2</v>
      </c>
    </row>
    <row r="5678" spans="2:26" ht="15.75" customHeight="1">
      <c r="B5678" s="72">
        <v>41876</v>
      </c>
      <c r="C5678" s="116">
        <v>0.16666666666424135</v>
      </c>
      <c r="D5678" s="74">
        <f t="shared" si="682"/>
        <v>41876.166666666664</v>
      </c>
      <c r="E5678" s="117">
        <v>12.26137770275</v>
      </c>
      <c r="F5678" s="24">
        <f t="shared" si="679"/>
        <v>23.4192314122525</v>
      </c>
      <c r="G5678" s="117">
        <v>22.498026702499999</v>
      </c>
      <c r="H5678" s="24">
        <f t="shared" si="680"/>
        <v>42.971231001774996</v>
      </c>
      <c r="I5678" s="117">
        <v>10.2366489995</v>
      </c>
      <c r="J5678" s="24">
        <f t="shared" si="681"/>
        <v>19.551999589045</v>
      </c>
      <c r="K5678" s="14">
        <f t="shared" si="683"/>
        <v>1</v>
      </c>
      <c r="L5678" s="41">
        <f t="shared" si="684"/>
        <v>-27.378047522593722</v>
      </c>
      <c r="M5678" s="41">
        <f t="shared" si="685"/>
        <v>2</v>
      </c>
      <c r="N5678" s="18"/>
      <c r="X5678" s="48">
        <v>200</v>
      </c>
      <c r="Y5678" s="48">
        <v>40</v>
      </c>
      <c r="Z5678" s="41">
        <f t="shared" si="686"/>
        <v>2</v>
      </c>
    </row>
    <row r="5679" spans="2:26" ht="15.75" customHeight="1">
      <c r="B5679" s="72">
        <v>41876</v>
      </c>
      <c r="C5679" s="116">
        <v>0.20833333333575865</v>
      </c>
      <c r="D5679" s="74">
        <f t="shared" si="682"/>
        <v>41876.208333333336</v>
      </c>
      <c r="E5679" s="117">
        <v>10.50345699575</v>
      </c>
      <c r="F5679" s="24">
        <f t="shared" si="679"/>
        <v>20.061602861882498</v>
      </c>
      <c r="G5679" s="117">
        <v>19.212859007500001</v>
      </c>
      <c r="H5679" s="24">
        <f t="shared" si="680"/>
        <v>36.696560704325002</v>
      </c>
      <c r="I5679" s="117">
        <v>8.709402012</v>
      </c>
      <c r="J5679" s="24">
        <f t="shared" si="681"/>
        <v>16.634957842919999</v>
      </c>
      <c r="K5679" s="14">
        <f t="shared" si="683"/>
        <v>1</v>
      </c>
      <c r="L5679" s="41">
        <f t="shared" si="684"/>
        <v>-30.295089268718723</v>
      </c>
      <c r="M5679" s="41">
        <f t="shared" si="685"/>
        <v>2</v>
      </c>
      <c r="N5679" s="18"/>
      <c r="X5679" s="48">
        <v>200</v>
      </c>
      <c r="Y5679" s="48">
        <v>40</v>
      </c>
      <c r="Z5679" s="41">
        <f t="shared" si="686"/>
        <v>2</v>
      </c>
    </row>
    <row r="5680" spans="2:26" ht="15.75" customHeight="1">
      <c r="B5680" s="72">
        <v>41876</v>
      </c>
      <c r="C5680" s="116">
        <v>0.25</v>
      </c>
      <c r="D5680" s="74">
        <f t="shared" si="682"/>
        <v>41876.25</v>
      </c>
      <c r="E5680" s="117">
        <v>14.534217265000001</v>
      </c>
      <c r="F5680" s="24">
        <f t="shared" si="679"/>
        <v>27.760354976150001</v>
      </c>
      <c r="G5680" s="117">
        <v>26.279482112499998</v>
      </c>
      <c r="H5680" s="24">
        <f t="shared" si="680"/>
        <v>50.193810834874995</v>
      </c>
      <c r="I5680" s="117">
        <v>11.745264843499999</v>
      </c>
      <c r="J5680" s="24">
        <f t="shared" si="681"/>
        <v>22.433455851084997</v>
      </c>
      <c r="K5680" s="14">
        <f t="shared" si="683"/>
        <v>1</v>
      </c>
      <c r="L5680" s="41">
        <f t="shared" si="684"/>
        <v>-24.496591260553725</v>
      </c>
      <c r="M5680" s="41">
        <f t="shared" si="685"/>
        <v>2</v>
      </c>
      <c r="N5680" s="18"/>
      <c r="X5680" s="48">
        <v>200</v>
      </c>
      <c r="Y5680" s="48">
        <v>40</v>
      </c>
      <c r="Z5680" s="41">
        <f t="shared" si="686"/>
        <v>2</v>
      </c>
    </row>
    <row r="5681" spans="2:26" ht="15.75" customHeight="1">
      <c r="B5681" s="72">
        <v>41876</v>
      </c>
      <c r="C5681" s="116">
        <v>0.29166666666424135</v>
      </c>
      <c r="D5681" s="74">
        <f t="shared" si="682"/>
        <v>41876.291666666664</v>
      </c>
      <c r="E5681" s="117">
        <v>12.51644545275</v>
      </c>
      <c r="F5681" s="24">
        <f t="shared" si="679"/>
        <v>23.906410814752498</v>
      </c>
      <c r="G5681" s="117">
        <v>22.337083270000001</v>
      </c>
      <c r="H5681" s="24">
        <f t="shared" si="680"/>
        <v>42.663829045699998</v>
      </c>
      <c r="I5681" s="117">
        <v>9.8206378174999998</v>
      </c>
      <c r="J5681" s="24">
        <f t="shared" si="681"/>
        <v>18.757418231425</v>
      </c>
      <c r="K5681" s="14">
        <f t="shared" si="683"/>
        <v>1</v>
      </c>
      <c r="L5681" s="41">
        <f t="shared" si="684"/>
        <v>-28.172628880213722</v>
      </c>
      <c r="M5681" s="41">
        <f t="shared" si="685"/>
        <v>2</v>
      </c>
      <c r="N5681" s="18"/>
      <c r="X5681" s="48">
        <v>200</v>
      </c>
      <c r="Y5681" s="48">
        <v>40</v>
      </c>
      <c r="Z5681" s="41">
        <f t="shared" si="686"/>
        <v>2</v>
      </c>
    </row>
    <row r="5682" spans="2:26" ht="15.75" customHeight="1">
      <c r="B5682" s="72">
        <v>41876</v>
      </c>
      <c r="C5682" s="116">
        <v>0.33333333333575865</v>
      </c>
      <c r="D5682" s="74">
        <f t="shared" si="682"/>
        <v>41876.333333333336</v>
      </c>
      <c r="E5682" s="117">
        <v>17.286168095000001</v>
      </c>
      <c r="F5682" s="24">
        <f t="shared" si="679"/>
        <v>33.016581061449997</v>
      </c>
      <c r="G5682" s="117">
        <v>33.094946684999996</v>
      </c>
      <c r="H5682" s="24">
        <f t="shared" si="680"/>
        <v>63.211348168349993</v>
      </c>
      <c r="I5682" s="117">
        <v>15.808778587500001</v>
      </c>
      <c r="J5682" s="24">
        <f t="shared" si="681"/>
        <v>30.194767102124999</v>
      </c>
      <c r="K5682" s="14">
        <f t="shared" si="683"/>
        <v>1</v>
      </c>
      <c r="L5682" s="41">
        <f t="shared" si="684"/>
        <v>-16.735280009513723</v>
      </c>
      <c r="M5682" s="41">
        <f t="shared" si="685"/>
        <v>2</v>
      </c>
      <c r="N5682" s="18"/>
      <c r="X5682" s="48">
        <v>200</v>
      </c>
      <c r="Y5682" s="48">
        <v>40</v>
      </c>
      <c r="Z5682" s="41">
        <f t="shared" si="686"/>
        <v>2</v>
      </c>
    </row>
    <row r="5683" spans="2:26" ht="15.75" customHeight="1">
      <c r="B5683" s="72">
        <v>41876</v>
      </c>
      <c r="C5683" s="116">
        <v>0.375</v>
      </c>
      <c r="D5683" s="74">
        <f t="shared" si="682"/>
        <v>41876.375</v>
      </c>
      <c r="E5683" s="117">
        <v>24.183452424999999</v>
      </c>
      <c r="F5683" s="24">
        <f t="shared" si="679"/>
        <v>46.190394131749997</v>
      </c>
      <c r="G5683" s="117">
        <v>42.979873242499998</v>
      </c>
      <c r="H5683" s="24">
        <f t="shared" si="680"/>
        <v>82.091557893174993</v>
      </c>
      <c r="I5683" s="117">
        <v>18.7964208175</v>
      </c>
      <c r="J5683" s="24">
        <f t="shared" si="681"/>
        <v>35.901163761424996</v>
      </c>
      <c r="K5683" s="14">
        <f t="shared" si="683"/>
        <v>1</v>
      </c>
      <c r="L5683" s="41">
        <f t="shared" si="684"/>
        <v>-11.028883350213725</v>
      </c>
      <c r="M5683" s="41">
        <f t="shared" si="685"/>
        <v>2</v>
      </c>
      <c r="N5683" s="18"/>
      <c r="X5683" s="48">
        <v>200</v>
      </c>
      <c r="Y5683" s="48">
        <v>40</v>
      </c>
      <c r="Z5683" s="41">
        <f t="shared" si="686"/>
        <v>2</v>
      </c>
    </row>
    <row r="5684" spans="2:26" ht="15.75" customHeight="1">
      <c r="B5684" s="72">
        <v>41876</v>
      </c>
      <c r="C5684" s="116">
        <v>0.41666666666424135</v>
      </c>
      <c r="D5684" s="74">
        <f t="shared" si="682"/>
        <v>41876.416666666664</v>
      </c>
      <c r="E5684" s="117">
        <v>26.726907647499999</v>
      </c>
      <c r="F5684" s="24">
        <f t="shared" si="679"/>
        <v>51.048393606724993</v>
      </c>
      <c r="G5684" s="117">
        <v>49.413303892499997</v>
      </c>
      <c r="H5684" s="24">
        <f t="shared" si="680"/>
        <v>94.379410434674995</v>
      </c>
      <c r="I5684" s="117">
        <v>22.686396242499999</v>
      </c>
      <c r="J5684" s="24">
        <f t="shared" si="681"/>
        <v>43.331016823174998</v>
      </c>
      <c r="K5684" s="14">
        <f t="shared" si="683"/>
        <v>1</v>
      </c>
      <c r="L5684" s="41">
        <f t="shared" si="684"/>
        <v>-3.5990302884637231</v>
      </c>
      <c r="M5684" s="41">
        <f t="shared" si="685"/>
        <v>2</v>
      </c>
      <c r="N5684" s="18"/>
      <c r="X5684" s="48">
        <v>200</v>
      </c>
      <c r="Y5684" s="48">
        <v>40</v>
      </c>
      <c r="Z5684" s="41">
        <f t="shared" si="686"/>
        <v>2</v>
      </c>
    </row>
    <row r="5685" spans="2:26" ht="15.75" customHeight="1">
      <c r="B5685" s="72">
        <v>41876</v>
      </c>
      <c r="C5685" s="116">
        <v>0.45833333333575865</v>
      </c>
      <c r="D5685" s="74">
        <f t="shared" si="682"/>
        <v>41876.458333333336</v>
      </c>
      <c r="E5685" s="117">
        <v>26.868462972500001</v>
      </c>
      <c r="F5685" s="24">
        <f t="shared" si="679"/>
        <v>51.318764277474997</v>
      </c>
      <c r="G5685" s="117">
        <v>44.084356942500001</v>
      </c>
      <c r="H5685" s="24">
        <f t="shared" si="680"/>
        <v>84.201121760174999</v>
      </c>
      <c r="I5685" s="117">
        <v>17.215893972500002</v>
      </c>
      <c r="J5685" s="24">
        <f t="shared" si="681"/>
        <v>32.882357487475005</v>
      </c>
      <c r="K5685" s="14">
        <f t="shared" si="683"/>
        <v>1</v>
      </c>
      <c r="L5685" s="41">
        <f t="shared" si="684"/>
        <v>-14.047689624163716</v>
      </c>
      <c r="M5685" s="41">
        <f t="shared" si="685"/>
        <v>2</v>
      </c>
      <c r="N5685" s="18"/>
      <c r="X5685" s="48">
        <v>200</v>
      </c>
      <c r="Y5685" s="48">
        <v>40</v>
      </c>
      <c r="Z5685" s="41">
        <f t="shared" si="686"/>
        <v>2</v>
      </c>
    </row>
    <row r="5686" spans="2:26" ht="15.75" customHeight="1">
      <c r="B5686" s="72">
        <v>41876</v>
      </c>
      <c r="C5686" s="116">
        <v>0.5</v>
      </c>
      <c r="D5686" s="74">
        <f t="shared" si="682"/>
        <v>41876.5</v>
      </c>
      <c r="E5686" s="117">
        <v>27.715861412500001</v>
      </c>
      <c r="F5686" s="24">
        <f t="shared" si="679"/>
        <v>52.937295297874996</v>
      </c>
      <c r="G5686" s="117">
        <v>48.123814279999998</v>
      </c>
      <c r="H5686" s="24">
        <f t="shared" si="680"/>
        <v>91.916485274799996</v>
      </c>
      <c r="I5686" s="117">
        <v>20.407952864999999</v>
      </c>
      <c r="J5686" s="24">
        <f t="shared" si="681"/>
        <v>38.979189972149996</v>
      </c>
      <c r="K5686" s="14">
        <f t="shared" si="683"/>
        <v>1</v>
      </c>
      <c r="L5686" s="41">
        <f t="shared" si="684"/>
        <v>-7.9508571394887255</v>
      </c>
      <c r="M5686" s="41">
        <f t="shared" si="685"/>
        <v>2</v>
      </c>
      <c r="N5686" s="18"/>
      <c r="X5686" s="48">
        <v>200</v>
      </c>
      <c r="Y5686" s="48">
        <v>40</v>
      </c>
      <c r="Z5686" s="41">
        <f t="shared" si="686"/>
        <v>2</v>
      </c>
    </row>
    <row r="5687" spans="2:26" ht="15.75" customHeight="1">
      <c r="B5687" s="72">
        <v>41876</v>
      </c>
      <c r="C5687" s="116">
        <v>0.54166666666424135</v>
      </c>
      <c r="D5687" s="74">
        <f t="shared" si="682"/>
        <v>41876.541666666664</v>
      </c>
      <c r="E5687" s="117">
        <v>28.075778892500001</v>
      </c>
      <c r="F5687" s="24">
        <f t="shared" si="679"/>
        <v>53.624737684674997</v>
      </c>
      <c r="G5687" s="117">
        <v>51.1180305225</v>
      </c>
      <c r="H5687" s="24">
        <f t="shared" si="680"/>
        <v>97.635438297975</v>
      </c>
      <c r="I5687" s="117">
        <v>23.042251632500001</v>
      </c>
      <c r="J5687" s="24">
        <f t="shared" si="681"/>
        <v>44.010700618074999</v>
      </c>
      <c r="K5687" s="14">
        <f t="shared" si="683"/>
        <v>1</v>
      </c>
      <c r="L5687" s="41">
        <f t="shared" si="684"/>
        <v>-2.9193464935637223</v>
      </c>
      <c r="M5687" s="41">
        <f t="shared" si="685"/>
        <v>2</v>
      </c>
      <c r="N5687" s="18"/>
      <c r="X5687" s="48">
        <v>200</v>
      </c>
      <c r="Y5687" s="48">
        <v>40</v>
      </c>
      <c r="Z5687" s="41">
        <f t="shared" si="686"/>
        <v>2</v>
      </c>
    </row>
    <row r="5688" spans="2:26" ht="15.75" customHeight="1">
      <c r="B5688" s="72">
        <v>41876</v>
      </c>
      <c r="C5688" s="116">
        <v>0.58333333333575865</v>
      </c>
      <c r="D5688" s="74">
        <f t="shared" si="682"/>
        <v>41876.583333333336</v>
      </c>
      <c r="E5688" s="117">
        <v>29.744875247500001</v>
      </c>
      <c r="F5688" s="24">
        <f t="shared" si="679"/>
        <v>56.812711722724998</v>
      </c>
      <c r="G5688" s="117">
        <v>50.977349112500001</v>
      </c>
      <c r="H5688" s="24">
        <f t="shared" si="680"/>
        <v>97.366736804875003</v>
      </c>
      <c r="I5688" s="117">
        <v>21.232473864999999</v>
      </c>
      <c r="J5688" s="24">
        <f t="shared" si="681"/>
        <v>40.554025082149998</v>
      </c>
      <c r="K5688" s="14">
        <f t="shared" si="683"/>
        <v>1</v>
      </c>
      <c r="L5688" s="41">
        <f t="shared" si="684"/>
        <v>-6.3760220294887233</v>
      </c>
      <c r="M5688" s="41">
        <f t="shared" si="685"/>
        <v>2</v>
      </c>
      <c r="N5688" s="18"/>
      <c r="X5688" s="48">
        <v>200</v>
      </c>
      <c r="Y5688" s="48">
        <v>40</v>
      </c>
      <c r="Z5688" s="41">
        <f t="shared" si="686"/>
        <v>2</v>
      </c>
    </row>
    <row r="5689" spans="2:26" ht="15.75" customHeight="1">
      <c r="B5689" s="72">
        <v>41876</v>
      </c>
      <c r="C5689" s="116">
        <v>0.625</v>
      </c>
      <c r="D5689" s="74">
        <f t="shared" si="682"/>
        <v>41876.625</v>
      </c>
      <c r="E5689" s="117">
        <v>31.4084432575</v>
      </c>
      <c r="F5689" s="24">
        <f t="shared" si="679"/>
        <v>59.990126621824999</v>
      </c>
      <c r="G5689" s="117">
        <v>52.262559969999998</v>
      </c>
      <c r="H5689" s="24">
        <f t="shared" si="680"/>
        <v>99.821489542699993</v>
      </c>
      <c r="I5689" s="117">
        <v>20.854116712500002</v>
      </c>
      <c r="J5689" s="24">
        <f t="shared" si="681"/>
        <v>39.831362920875002</v>
      </c>
      <c r="K5689" s="14">
        <f t="shared" si="683"/>
        <v>1</v>
      </c>
      <c r="L5689" s="41">
        <f t="shared" si="684"/>
        <v>-7.0986841907637199</v>
      </c>
      <c r="M5689" s="41">
        <f t="shared" si="685"/>
        <v>2</v>
      </c>
      <c r="N5689" s="18"/>
      <c r="X5689" s="48">
        <v>200</v>
      </c>
      <c r="Y5689" s="48">
        <v>40</v>
      </c>
      <c r="Z5689" s="41">
        <f t="shared" si="686"/>
        <v>2</v>
      </c>
    </row>
    <row r="5690" spans="2:26" ht="15.75" customHeight="1">
      <c r="B5690" s="72">
        <v>41876</v>
      </c>
      <c r="C5690" s="116">
        <v>0.66666666666424135</v>
      </c>
      <c r="D5690" s="74">
        <f t="shared" si="682"/>
        <v>41876.666666666664</v>
      </c>
      <c r="E5690" s="117">
        <v>26.610428972499999</v>
      </c>
      <c r="F5690" s="24">
        <f t="shared" si="679"/>
        <v>50.825919337475</v>
      </c>
      <c r="G5690" s="117">
        <v>43.400100870000003</v>
      </c>
      <c r="H5690" s="24">
        <f t="shared" si="680"/>
        <v>82.894192661700004</v>
      </c>
      <c r="I5690" s="117">
        <v>16.7896718975</v>
      </c>
      <c r="J5690" s="24">
        <f t="shared" si="681"/>
        <v>32.068273324224997</v>
      </c>
      <c r="K5690" s="14">
        <f t="shared" si="683"/>
        <v>1</v>
      </c>
      <c r="L5690" s="41">
        <f t="shared" si="684"/>
        <v>-14.861773787413725</v>
      </c>
      <c r="M5690" s="41">
        <f t="shared" si="685"/>
        <v>2</v>
      </c>
      <c r="N5690" s="18"/>
      <c r="X5690" s="48">
        <v>200</v>
      </c>
      <c r="Y5690" s="48">
        <v>40</v>
      </c>
      <c r="Z5690" s="41">
        <f t="shared" si="686"/>
        <v>2</v>
      </c>
    </row>
    <row r="5691" spans="2:26" ht="15.75" customHeight="1">
      <c r="B5691" s="72">
        <v>41876</v>
      </c>
      <c r="C5691" s="116">
        <v>0.70833333333575865</v>
      </c>
      <c r="D5691" s="74">
        <f t="shared" si="682"/>
        <v>41876.708333333336</v>
      </c>
      <c r="E5691" s="117">
        <v>26.954583222499998</v>
      </c>
      <c r="F5691" s="24">
        <f t="shared" si="679"/>
        <v>51.483253954974998</v>
      </c>
      <c r="G5691" s="117">
        <v>47.286792492499998</v>
      </c>
      <c r="H5691" s="24">
        <f t="shared" si="680"/>
        <v>90.317773660674987</v>
      </c>
      <c r="I5691" s="117">
        <v>20.33220927</v>
      </c>
      <c r="J5691" s="24">
        <f t="shared" si="681"/>
        <v>38.834519705699996</v>
      </c>
      <c r="K5691" s="14">
        <f t="shared" si="683"/>
        <v>1</v>
      </c>
      <c r="L5691" s="41">
        <f t="shared" si="684"/>
        <v>-8.095527405938725</v>
      </c>
      <c r="M5691" s="41">
        <f t="shared" si="685"/>
        <v>2</v>
      </c>
      <c r="N5691" s="18"/>
      <c r="X5691" s="48">
        <v>200</v>
      </c>
      <c r="Y5691" s="48">
        <v>40</v>
      </c>
      <c r="Z5691" s="41">
        <f t="shared" si="686"/>
        <v>2</v>
      </c>
    </row>
    <row r="5692" spans="2:26" ht="15.75" customHeight="1">
      <c r="B5692" s="72">
        <v>41876</v>
      </c>
      <c r="C5692" s="116">
        <v>0.75</v>
      </c>
      <c r="D5692" s="74">
        <f t="shared" si="682"/>
        <v>41876.75</v>
      </c>
      <c r="E5692" s="117">
        <v>27.709444520000002</v>
      </c>
      <c r="F5692" s="24">
        <f t="shared" si="679"/>
        <v>52.925039033200001</v>
      </c>
      <c r="G5692" s="117">
        <v>50.709124097500002</v>
      </c>
      <c r="H5692" s="24">
        <f t="shared" si="680"/>
        <v>96.854427026224997</v>
      </c>
      <c r="I5692" s="117">
        <v>22.9996795775</v>
      </c>
      <c r="J5692" s="24">
        <f t="shared" si="681"/>
        <v>43.929387993024996</v>
      </c>
      <c r="K5692" s="14">
        <f t="shared" si="683"/>
        <v>1</v>
      </c>
      <c r="L5692" s="41">
        <f t="shared" si="684"/>
        <v>-3.0006591186137257</v>
      </c>
      <c r="M5692" s="41">
        <f t="shared" si="685"/>
        <v>2</v>
      </c>
      <c r="N5692" s="18"/>
      <c r="X5692" s="48">
        <v>200</v>
      </c>
      <c r="Y5692" s="48">
        <v>40</v>
      </c>
      <c r="Z5692" s="41">
        <f t="shared" si="686"/>
        <v>2</v>
      </c>
    </row>
    <row r="5693" spans="2:26" ht="15.75" customHeight="1">
      <c r="B5693" s="72">
        <v>41876</v>
      </c>
      <c r="C5693" s="116">
        <v>0.79166666666424135</v>
      </c>
      <c r="D5693" s="74">
        <f t="shared" si="682"/>
        <v>41876.791666666664</v>
      </c>
      <c r="E5693" s="117">
        <v>15.227788840000001</v>
      </c>
      <c r="F5693" s="24">
        <f t="shared" si="679"/>
        <v>29.085076684400001</v>
      </c>
      <c r="G5693" s="117">
        <v>27.741114437499999</v>
      </c>
      <c r="H5693" s="24">
        <f t="shared" si="680"/>
        <v>52.985528575624997</v>
      </c>
      <c r="I5693" s="117">
        <v>12.513325590999999</v>
      </c>
      <c r="J5693" s="24">
        <f t="shared" si="681"/>
        <v>23.900451878809996</v>
      </c>
      <c r="K5693" s="14">
        <f t="shared" si="683"/>
        <v>1</v>
      </c>
      <c r="L5693" s="41">
        <f t="shared" si="684"/>
        <v>-23.029595232828726</v>
      </c>
      <c r="M5693" s="41">
        <f t="shared" si="685"/>
        <v>2</v>
      </c>
      <c r="N5693" s="18"/>
      <c r="X5693" s="48">
        <v>200</v>
      </c>
      <c r="Y5693" s="48">
        <v>40</v>
      </c>
      <c r="Z5693" s="41">
        <f t="shared" si="686"/>
        <v>2</v>
      </c>
    </row>
    <row r="5694" spans="2:26" ht="15.75" customHeight="1">
      <c r="B5694" s="72">
        <v>41876</v>
      </c>
      <c r="C5694" s="116">
        <v>0.83333333333575865</v>
      </c>
      <c r="D5694" s="74">
        <f t="shared" si="682"/>
        <v>41876.833333333336</v>
      </c>
      <c r="E5694" s="117">
        <v>11.362961169249999</v>
      </c>
      <c r="F5694" s="24">
        <f t="shared" si="679"/>
        <v>21.703255833267498</v>
      </c>
      <c r="G5694" s="117">
        <v>19.512068330000002</v>
      </c>
      <c r="H5694" s="24">
        <f t="shared" si="680"/>
        <v>37.2680505103</v>
      </c>
      <c r="I5694" s="117">
        <v>8.1491071614999999</v>
      </c>
      <c r="J5694" s="24">
        <f t="shared" si="681"/>
        <v>15.564794678464999</v>
      </c>
      <c r="K5694" s="14">
        <f t="shared" si="683"/>
        <v>1</v>
      </c>
      <c r="L5694" s="41">
        <f t="shared" si="684"/>
        <v>-31.365252433173723</v>
      </c>
      <c r="M5694" s="41">
        <f t="shared" si="685"/>
        <v>2</v>
      </c>
      <c r="N5694" s="18"/>
      <c r="X5694" s="48">
        <v>200</v>
      </c>
      <c r="Y5694" s="48">
        <v>40</v>
      </c>
      <c r="Z5694" s="41">
        <f t="shared" si="686"/>
        <v>2</v>
      </c>
    </row>
    <row r="5695" spans="2:26" ht="15.75" customHeight="1">
      <c r="B5695" s="72">
        <v>41876</v>
      </c>
      <c r="C5695" s="116">
        <v>0.875</v>
      </c>
      <c r="D5695" s="74">
        <f t="shared" si="682"/>
        <v>41876.875</v>
      </c>
      <c r="E5695" s="117">
        <v>10.0861461635</v>
      </c>
      <c r="F5695" s="24">
        <f t="shared" si="679"/>
        <v>19.264539172285001</v>
      </c>
      <c r="G5695" s="117">
        <v>20.718994015</v>
      </c>
      <c r="H5695" s="24">
        <f t="shared" si="680"/>
        <v>39.573278568649997</v>
      </c>
      <c r="I5695" s="117">
        <v>10.632847851999999</v>
      </c>
      <c r="J5695" s="24">
        <f t="shared" si="681"/>
        <v>20.308739397319997</v>
      </c>
      <c r="K5695" s="14">
        <f t="shared" si="683"/>
        <v>1</v>
      </c>
      <c r="L5695" s="41">
        <f t="shared" si="684"/>
        <v>-26.621307714318725</v>
      </c>
      <c r="M5695" s="41">
        <f t="shared" si="685"/>
        <v>2</v>
      </c>
      <c r="N5695" s="18"/>
      <c r="X5695" s="48">
        <v>200</v>
      </c>
      <c r="Y5695" s="48">
        <v>40</v>
      </c>
      <c r="Z5695" s="41">
        <f t="shared" si="686"/>
        <v>2</v>
      </c>
    </row>
    <row r="5696" spans="2:26" ht="15.75" customHeight="1">
      <c r="B5696" s="72">
        <v>41876</v>
      </c>
      <c r="C5696" s="116">
        <v>0.91666666666424135</v>
      </c>
      <c r="D5696" s="74">
        <f t="shared" si="682"/>
        <v>41876.916666666664</v>
      </c>
      <c r="E5696" s="117">
        <v>9.9492503219999993</v>
      </c>
      <c r="F5696" s="24">
        <f t="shared" si="679"/>
        <v>19.003068115019996</v>
      </c>
      <c r="G5696" s="117">
        <v>18.9020309255</v>
      </c>
      <c r="H5696" s="24">
        <f t="shared" si="680"/>
        <v>36.102879067704997</v>
      </c>
      <c r="I5696" s="117">
        <v>8.9527806062500002</v>
      </c>
      <c r="J5696" s="24">
        <f t="shared" si="681"/>
        <v>17.0998109579375</v>
      </c>
      <c r="K5696" s="14">
        <f t="shared" si="683"/>
        <v>1</v>
      </c>
      <c r="L5696" s="41">
        <f t="shared" si="684"/>
        <v>-29.830236153701222</v>
      </c>
      <c r="M5696" s="41">
        <f t="shared" si="685"/>
        <v>2</v>
      </c>
      <c r="N5696" s="18"/>
      <c r="X5696" s="48">
        <v>200</v>
      </c>
      <c r="Y5696" s="48">
        <v>40</v>
      </c>
      <c r="Z5696" s="41">
        <f t="shared" si="686"/>
        <v>2</v>
      </c>
    </row>
    <row r="5697" spans="2:26" ht="15.75" customHeight="1">
      <c r="B5697" s="72">
        <v>41876</v>
      </c>
      <c r="C5697" s="116">
        <v>0.95833333333575865</v>
      </c>
      <c r="D5697" s="74">
        <f t="shared" si="682"/>
        <v>41876.958333333336</v>
      </c>
      <c r="E5697" s="117">
        <v>10.84381716075</v>
      </c>
      <c r="F5697" s="24">
        <f t="shared" si="679"/>
        <v>20.711690777032498</v>
      </c>
      <c r="G5697" s="117">
        <v>21.298424002499999</v>
      </c>
      <c r="H5697" s="24">
        <f t="shared" si="680"/>
        <v>40.679989844774994</v>
      </c>
      <c r="I5697" s="117">
        <v>10.45460684125</v>
      </c>
      <c r="J5697" s="24">
        <f t="shared" si="681"/>
        <v>19.968299066787498</v>
      </c>
      <c r="K5697" s="14">
        <f t="shared" si="683"/>
        <v>1</v>
      </c>
      <c r="L5697" s="41">
        <f t="shared" si="684"/>
        <v>-26.961748044851223</v>
      </c>
      <c r="M5697" s="41">
        <f t="shared" si="685"/>
        <v>2</v>
      </c>
      <c r="N5697" s="18"/>
      <c r="X5697" s="48">
        <v>200</v>
      </c>
      <c r="Y5697" s="48">
        <v>40</v>
      </c>
      <c r="Z5697" s="41">
        <f t="shared" si="686"/>
        <v>2</v>
      </c>
    </row>
    <row r="5698" spans="2:26" ht="15.75" customHeight="1">
      <c r="B5698" s="72">
        <v>41877</v>
      </c>
      <c r="C5698" s="116">
        <v>0</v>
      </c>
      <c r="D5698" s="74">
        <f t="shared" si="682"/>
        <v>41877</v>
      </c>
      <c r="E5698" s="117">
        <v>7.1339087990000003</v>
      </c>
      <c r="F5698" s="24">
        <f t="shared" si="679"/>
        <v>13.62576580609</v>
      </c>
      <c r="G5698" s="117">
        <v>13.053109622499999</v>
      </c>
      <c r="H5698" s="24">
        <f t="shared" si="680"/>
        <v>24.931439378974996</v>
      </c>
      <c r="I5698" s="117">
        <v>5.9192008219999996</v>
      </c>
      <c r="J5698" s="24">
        <f t="shared" si="681"/>
        <v>11.305673570019998</v>
      </c>
      <c r="K5698" s="14">
        <f t="shared" si="683"/>
        <v>2</v>
      </c>
      <c r="L5698" s="41">
        <f t="shared" si="684"/>
        <v>-35.624373541618723</v>
      </c>
      <c r="M5698" s="41">
        <f t="shared" si="685"/>
        <v>2</v>
      </c>
      <c r="N5698" s="18"/>
      <c r="X5698" s="48">
        <v>200</v>
      </c>
      <c r="Y5698" s="48">
        <v>40</v>
      </c>
      <c r="Z5698" s="41">
        <f t="shared" si="686"/>
        <v>2</v>
      </c>
    </row>
    <row r="5699" spans="2:26" ht="15.75" customHeight="1">
      <c r="B5699" s="72">
        <v>41877</v>
      </c>
      <c r="C5699" s="116">
        <v>4.1666666664241347E-2</v>
      </c>
      <c r="D5699" s="74">
        <f t="shared" si="682"/>
        <v>41877.041666666664</v>
      </c>
      <c r="E5699" s="117">
        <v>8.9570397832499999</v>
      </c>
      <c r="F5699" s="24">
        <f t="shared" si="679"/>
        <v>17.1079459860075</v>
      </c>
      <c r="G5699" s="117">
        <v>16.737081894999999</v>
      </c>
      <c r="H5699" s="24">
        <f t="shared" si="680"/>
        <v>31.967826419449999</v>
      </c>
      <c r="I5699" s="117">
        <v>7.7800421107500002</v>
      </c>
      <c r="J5699" s="24">
        <f t="shared" si="681"/>
        <v>14.859880431532499</v>
      </c>
      <c r="K5699" s="14">
        <f t="shared" si="683"/>
        <v>2</v>
      </c>
      <c r="L5699" s="41">
        <f t="shared" si="684"/>
        <v>-32.070166680106226</v>
      </c>
      <c r="M5699" s="41">
        <f t="shared" si="685"/>
        <v>2</v>
      </c>
      <c r="N5699" s="18"/>
      <c r="X5699" s="48">
        <v>200</v>
      </c>
      <c r="Y5699" s="48">
        <v>40</v>
      </c>
      <c r="Z5699" s="41">
        <f t="shared" si="686"/>
        <v>2</v>
      </c>
    </row>
    <row r="5700" spans="2:26" ht="15.75" customHeight="1">
      <c r="B5700" s="72">
        <v>41877</v>
      </c>
      <c r="C5700" s="116">
        <v>8.3333333335758653E-2</v>
      </c>
      <c r="D5700" s="74">
        <f t="shared" si="682"/>
        <v>41877.083333333336</v>
      </c>
      <c r="E5700" s="117">
        <v>7.4636646687499999</v>
      </c>
      <c r="F5700" s="24">
        <f t="shared" si="679"/>
        <v>14.255599517312499</v>
      </c>
      <c r="G5700" s="117">
        <v>15.653388400000001</v>
      </c>
      <c r="H5700" s="24">
        <f t="shared" si="680"/>
        <v>29.897971844000001</v>
      </c>
      <c r="I5700" s="117">
        <v>8.1897237329999992</v>
      </c>
      <c r="J5700" s="24">
        <f t="shared" si="681"/>
        <v>15.642372330029998</v>
      </c>
      <c r="K5700" s="14">
        <f t="shared" si="683"/>
        <v>2</v>
      </c>
      <c r="L5700" s="41">
        <f t="shared" si="684"/>
        <v>-31.287674781608722</v>
      </c>
      <c r="M5700" s="41">
        <f t="shared" si="685"/>
        <v>2</v>
      </c>
      <c r="N5700" s="18"/>
      <c r="X5700" s="48">
        <v>200</v>
      </c>
      <c r="Y5700" s="48">
        <v>40</v>
      </c>
      <c r="Z5700" s="41">
        <f t="shared" si="686"/>
        <v>2</v>
      </c>
    </row>
    <row r="5701" spans="2:26" ht="15.75" customHeight="1">
      <c r="B5701" s="72">
        <v>41877</v>
      </c>
      <c r="C5701" s="116">
        <v>0.125</v>
      </c>
      <c r="D5701" s="74">
        <f t="shared" si="682"/>
        <v>41877.125</v>
      </c>
      <c r="E5701" s="117">
        <v>10.560440609500001</v>
      </c>
      <c r="F5701" s="24">
        <f t="shared" si="679"/>
        <v>20.170441564145001</v>
      </c>
      <c r="G5701" s="117">
        <v>20.430098732499999</v>
      </c>
      <c r="H5701" s="24">
        <f t="shared" si="680"/>
        <v>39.021488579074997</v>
      </c>
      <c r="I5701" s="117">
        <v>9.8696581235000007</v>
      </c>
      <c r="J5701" s="24">
        <f t="shared" si="681"/>
        <v>18.851047015885001</v>
      </c>
      <c r="K5701" s="14">
        <f t="shared" si="683"/>
        <v>2</v>
      </c>
      <c r="L5701" s="41">
        <f t="shared" si="684"/>
        <v>-28.07900009575372</v>
      </c>
      <c r="M5701" s="41">
        <f t="shared" si="685"/>
        <v>2</v>
      </c>
      <c r="N5701" s="18"/>
      <c r="X5701" s="48">
        <v>200</v>
      </c>
      <c r="Y5701" s="48">
        <v>40</v>
      </c>
      <c r="Z5701" s="41">
        <f t="shared" si="686"/>
        <v>2</v>
      </c>
    </row>
    <row r="5702" spans="2:26" ht="15.75" customHeight="1">
      <c r="B5702" s="72">
        <v>41877</v>
      </c>
      <c r="C5702" s="116">
        <v>0.16666666666424135</v>
      </c>
      <c r="D5702" s="74">
        <f t="shared" si="682"/>
        <v>41877.166666666664</v>
      </c>
      <c r="E5702" s="117">
        <v>17.307481559999999</v>
      </c>
      <c r="F5702" s="24">
        <f t="shared" si="679"/>
        <v>33.057289779599998</v>
      </c>
      <c r="G5702" s="117">
        <v>37.202370250000001</v>
      </c>
      <c r="H5702" s="24">
        <f t="shared" si="680"/>
        <v>71.056527177500001</v>
      </c>
      <c r="I5702" s="117">
        <v>19.894888694999999</v>
      </c>
      <c r="J5702" s="24">
        <f t="shared" si="681"/>
        <v>37.999237407449996</v>
      </c>
      <c r="K5702" s="14">
        <f t="shared" si="683"/>
        <v>2</v>
      </c>
      <c r="L5702" s="41">
        <f t="shared" si="684"/>
        <v>-8.9308097041887251</v>
      </c>
      <c r="M5702" s="41">
        <f t="shared" si="685"/>
        <v>2</v>
      </c>
      <c r="N5702" s="18"/>
      <c r="X5702" s="48">
        <v>200</v>
      </c>
      <c r="Y5702" s="48">
        <v>40</v>
      </c>
      <c r="Z5702" s="41">
        <f t="shared" si="686"/>
        <v>2</v>
      </c>
    </row>
    <row r="5703" spans="2:26" ht="15.75" customHeight="1">
      <c r="B5703" s="72">
        <v>41877</v>
      </c>
      <c r="C5703" s="116">
        <v>0.20833333333575865</v>
      </c>
      <c r="D5703" s="74">
        <f t="shared" si="682"/>
        <v>41877.208333333336</v>
      </c>
      <c r="E5703" s="117">
        <v>37.729124712500003</v>
      </c>
      <c r="F5703" s="24">
        <f t="shared" si="679"/>
        <v>72.062628200874997</v>
      </c>
      <c r="G5703" s="117">
        <v>65.555878734999993</v>
      </c>
      <c r="H5703" s="24">
        <f t="shared" si="680"/>
        <v>125.21172838384999</v>
      </c>
      <c r="I5703" s="117">
        <v>27.826754025</v>
      </c>
      <c r="J5703" s="24">
        <f t="shared" si="681"/>
        <v>53.149100187749994</v>
      </c>
      <c r="K5703" s="14">
        <f t="shared" si="683"/>
        <v>2</v>
      </c>
      <c r="L5703" s="41">
        <f t="shared" si="684"/>
        <v>6.2190530761112726</v>
      </c>
      <c r="M5703" s="41">
        <f t="shared" si="685"/>
        <v>2</v>
      </c>
      <c r="N5703" s="18"/>
      <c r="X5703" s="48">
        <v>200</v>
      </c>
      <c r="Y5703" s="48">
        <v>40</v>
      </c>
      <c r="Z5703" s="41">
        <f t="shared" si="686"/>
        <v>2</v>
      </c>
    </row>
    <row r="5704" spans="2:26" ht="15.75" customHeight="1">
      <c r="B5704" s="72">
        <v>41877</v>
      </c>
      <c r="C5704" s="116">
        <v>0.25</v>
      </c>
      <c r="D5704" s="74">
        <f t="shared" si="682"/>
        <v>41877.25</v>
      </c>
      <c r="E5704" s="117">
        <v>67.321591914999999</v>
      </c>
      <c r="F5704" s="24">
        <f t="shared" si="679"/>
        <v>128.58424055764999</v>
      </c>
      <c r="G5704" s="117">
        <v>111.73892325</v>
      </c>
      <c r="H5704" s="24">
        <f t="shared" si="680"/>
        <v>213.42134340749999</v>
      </c>
      <c r="I5704" s="117">
        <v>44.417331322499997</v>
      </c>
      <c r="J5704" s="24">
        <f t="shared" si="681"/>
        <v>84.837102825974995</v>
      </c>
      <c r="K5704" s="14">
        <f t="shared" si="683"/>
        <v>2</v>
      </c>
      <c r="L5704" s="41">
        <f t="shared" si="684"/>
        <v>37.907055714336273</v>
      </c>
      <c r="M5704" s="41">
        <f t="shared" si="685"/>
        <v>2</v>
      </c>
      <c r="N5704" s="18"/>
      <c r="X5704" s="48">
        <v>200</v>
      </c>
      <c r="Y5704" s="48">
        <v>40</v>
      </c>
      <c r="Z5704" s="41">
        <f t="shared" si="686"/>
        <v>2</v>
      </c>
    </row>
    <row r="5705" spans="2:26" ht="15.75" customHeight="1">
      <c r="B5705" s="72">
        <v>41877</v>
      </c>
      <c r="C5705" s="116">
        <v>0.29166666666424135</v>
      </c>
      <c r="D5705" s="74">
        <f t="shared" si="682"/>
        <v>41877.291666666664</v>
      </c>
      <c r="E5705" s="117">
        <v>61.412438457500002</v>
      </c>
      <c r="F5705" s="24">
        <f t="shared" si="679"/>
        <v>117.297757453825</v>
      </c>
      <c r="G5705" s="117">
        <v>92.574915462500002</v>
      </c>
      <c r="H5705" s="24">
        <f t="shared" si="680"/>
        <v>176.818088533375</v>
      </c>
      <c r="I5705" s="117">
        <v>31.162477005</v>
      </c>
      <c r="J5705" s="24">
        <f t="shared" si="681"/>
        <v>59.520331079549997</v>
      </c>
      <c r="K5705" s="14">
        <f t="shared" si="683"/>
        <v>2</v>
      </c>
      <c r="L5705" s="41">
        <f t="shared" si="684"/>
        <v>12.590283967911276</v>
      </c>
      <c r="M5705" s="41">
        <f t="shared" si="685"/>
        <v>2</v>
      </c>
      <c r="N5705" s="18"/>
      <c r="X5705" s="48">
        <v>200</v>
      </c>
      <c r="Y5705" s="48">
        <v>40</v>
      </c>
      <c r="Z5705" s="41">
        <f t="shared" si="686"/>
        <v>2</v>
      </c>
    </row>
    <row r="5706" spans="2:26" ht="15.75" customHeight="1">
      <c r="B5706" s="72">
        <v>41877</v>
      </c>
      <c r="C5706" s="116">
        <v>0.33333333333575865</v>
      </c>
      <c r="D5706" s="74">
        <f t="shared" si="682"/>
        <v>41877.333333333336</v>
      </c>
      <c r="E5706" s="117">
        <v>62.559545357499999</v>
      </c>
      <c r="F5706" s="24">
        <f t="shared" ref="F5706:F5769" si="687">IF(E5706&lt;&gt;"",E5706*1.91,NA())</f>
        <v>119.48873163282499</v>
      </c>
      <c r="G5706" s="117">
        <v>101.5750369375</v>
      </c>
      <c r="H5706" s="24">
        <f t="shared" ref="H5706:H5769" si="688">IF(G5706&lt;&gt;"",G5706*1.91,NA())</f>
        <v>194.008320550625</v>
      </c>
      <c r="I5706" s="117">
        <v>39.015491595</v>
      </c>
      <c r="J5706" s="24">
        <f t="shared" ref="J5706:J5769" si="689">IF(I5706&lt;&gt;"",I5706*1.91,NA())</f>
        <v>74.51958894645</v>
      </c>
      <c r="K5706" s="14">
        <f t="shared" si="683"/>
        <v>2</v>
      </c>
      <c r="L5706" s="41">
        <f t="shared" si="684"/>
        <v>27.589541834811278</v>
      </c>
      <c r="M5706" s="41">
        <f t="shared" si="685"/>
        <v>2</v>
      </c>
      <c r="N5706" s="18"/>
      <c r="X5706" s="48">
        <v>200</v>
      </c>
      <c r="Y5706" s="48">
        <v>40</v>
      </c>
      <c r="Z5706" s="41">
        <f t="shared" si="686"/>
        <v>2</v>
      </c>
    </row>
    <row r="5707" spans="2:26" ht="15.75" customHeight="1">
      <c r="B5707" s="72">
        <v>41877</v>
      </c>
      <c r="C5707" s="116">
        <v>0.375</v>
      </c>
      <c r="D5707" s="74">
        <f t="shared" ref="D5707:D5770" si="690">B5707+C5707</f>
        <v>41877.375</v>
      </c>
      <c r="E5707" s="117">
        <v>64.536934652499994</v>
      </c>
      <c r="F5707" s="24">
        <f t="shared" si="687"/>
        <v>123.26554518627498</v>
      </c>
      <c r="G5707" s="117">
        <v>106.4764239875</v>
      </c>
      <c r="H5707" s="24">
        <f t="shared" si="688"/>
        <v>203.36996981612498</v>
      </c>
      <c r="I5707" s="117">
        <v>41.939489340000002</v>
      </c>
      <c r="J5707" s="24">
        <f t="shared" si="689"/>
        <v>80.104424639399994</v>
      </c>
      <c r="K5707" s="14">
        <f t="shared" ref="K5707:K5770" si="691">WEEKDAY(D5707,2)</f>
        <v>2</v>
      </c>
      <c r="L5707" s="41">
        <f t="shared" ref="L5707:L5770" si="692">IF(J5707="",NA(),J5707-(AVERAGE($J$10:$J$8794)))</f>
        <v>33.174377527761273</v>
      </c>
      <c r="M5707" s="41">
        <f t="shared" ref="M5707:M5770" si="693">$U$11</f>
        <v>2</v>
      </c>
      <c r="N5707" s="18"/>
      <c r="X5707" s="48">
        <v>200</v>
      </c>
      <c r="Y5707" s="48">
        <v>40</v>
      </c>
      <c r="Z5707" s="41">
        <f t="shared" ref="Z5707:Z5770" si="694">$U$11</f>
        <v>2</v>
      </c>
    </row>
    <row r="5708" spans="2:26" ht="15.75" customHeight="1">
      <c r="B5708" s="72">
        <v>41877</v>
      </c>
      <c r="C5708" s="116">
        <v>0.41666666666424135</v>
      </c>
      <c r="D5708" s="74">
        <f t="shared" si="690"/>
        <v>41877.416666666664</v>
      </c>
      <c r="E5708" s="117">
        <v>62.026316987500003</v>
      </c>
      <c r="F5708" s="24">
        <f t="shared" si="687"/>
        <v>118.470265446125</v>
      </c>
      <c r="G5708" s="117">
        <v>95.498603529999997</v>
      </c>
      <c r="H5708" s="24">
        <f t="shared" si="688"/>
        <v>182.40233274229999</v>
      </c>
      <c r="I5708" s="117">
        <v>33.472286542500001</v>
      </c>
      <c r="J5708" s="24">
        <f t="shared" si="689"/>
        <v>63.932067296174999</v>
      </c>
      <c r="K5708" s="14">
        <f t="shared" si="691"/>
        <v>2</v>
      </c>
      <c r="L5708" s="41">
        <f t="shared" si="692"/>
        <v>17.002020184536278</v>
      </c>
      <c r="M5708" s="41">
        <f t="shared" si="693"/>
        <v>2</v>
      </c>
      <c r="N5708" s="18"/>
      <c r="X5708" s="48">
        <v>200</v>
      </c>
      <c r="Y5708" s="48">
        <v>40</v>
      </c>
      <c r="Z5708" s="41">
        <f t="shared" si="694"/>
        <v>2</v>
      </c>
    </row>
    <row r="5709" spans="2:26" ht="15.75" customHeight="1">
      <c r="B5709" s="72">
        <v>41877</v>
      </c>
      <c r="C5709" s="116">
        <v>0.45833333333575865</v>
      </c>
      <c r="D5709" s="74">
        <f t="shared" si="690"/>
        <v>41877.458333333336</v>
      </c>
      <c r="E5709" s="117">
        <v>50.774254669999998</v>
      </c>
      <c r="F5709" s="24">
        <f t="shared" si="687"/>
        <v>96.978826419699985</v>
      </c>
      <c r="G5709" s="117">
        <v>91.352793182499994</v>
      </c>
      <c r="H5709" s="24">
        <f t="shared" si="688"/>
        <v>174.48383497857498</v>
      </c>
      <c r="I5709" s="117">
        <v>40.578538507499999</v>
      </c>
      <c r="J5709" s="24">
        <f t="shared" si="689"/>
        <v>77.505008549324998</v>
      </c>
      <c r="K5709" s="14">
        <f t="shared" si="691"/>
        <v>2</v>
      </c>
      <c r="L5709" s="41">
        <f t="shared" si="692"/>
        <v>30.574961437686277</v>
      </c>
      <c r="M5709" s="41">
        <f t="shared" si="693"/>
        <v>2</v>
      </c>
      <c r="N5709" s="18"/>
      <c r="X5709" s="48">
        <v>200</v>
      </c>
      <c r="Y5709" s="48">
        <v>40</v>
      </c>
      <c r="Z5709" s="41">
        <f t="shared" si="694"/>
        <v>2</v>
      </c>
    </row>
    <row r="5710" spans="2:26" ht="15.75" customHeight="1">
      <c r="B5710" s="72">
        <v>41877</v>
      </c>
      <c r="C5710" s="116">
        <v>0.5</v>
      </c>
      <c r="D5710" s="74">
        <f t="shared" si="690"/>
        <v>41877.5</v>
      </c>
      <c r="E5710" s="117">
        <v>53.5493615675</v>
      </c>
      <c r="F5710" s="24">
        <f t="shared" si="687"/>
        <v>102.27928059392499</v>
      </c>
      <c r="G5710" s="117">
        <v>89.207964134999997</v>
      </c>
      <c r="H5710" s="24">
        <f t="shared" si="688"/>
        <v>170.38721149784999</v>
      </c>
      <c r="I5710" s="117">
        <v>35.658602565000002</v>
      </c>
      <c r="J5710" s="24">
        <f t="shared" si="689"/>
        <v>68.107930899150006</v>
      </c>
      <c r="K5710" s="14">
        <f t="shared" si="691"/>
        <v>2</v>
      </c>
      <c r="L5710" s="41">
        <f t="shared" si="692"/>
        <v>21.177883787511284</v>
      </c>
      <c r="M5710" s="41">
        <f t="shared" si="693"/>
        <v>2</v>
      </c>
      <c r="N5710" s="18"/>
      <c r="X5710" s="48">
        <v>200</v>
      </c>
      <c r="Y5710" s="48">
        <v>40</v>
      </c>
      <c r="Z5710" s="41">
        <f t="shared" si="694"/>
        <v>2</v>
      </c>
    </row>
    <row r="5711" spans="2:26" ht="15.75" customHeight="1">
      <c r="B5711" s="72">
        <v>41877</v>
      </c>
      <c r="C5711" s="116">
        <v>0.54166666666424135</v>
      </c>
      <c r="D5711" s="74">
        <f t="shared" si="690"/>
        <v>41877.541666666664</v>
      </c>
      <c r="E5711" s="117">
        <v>71.530831669999998</v>
      </c>
      <c r="F5711" s="24">
        <f t="shared" si="687"/>
        <v>136.62388848969999</v>
      </c>
      <c r="G5711" s="117">
        <v>110.301498135</v>
      </c>
      <c r="H5711" s="24">
        <f t="shared" si="688"/>
        <v>210.67586143784999</v>
      </c>
      <c r="I5711" s="117">
        <v>38.770666482499998</v>
      </c>
      <c r="J5711" s="24">
        <f t="shared" si="689"/>
        <v>74.051972981574991</v>
      </c>
      <c r="K5711" s="14">
        <f t="shared" si="691"/>
        <v>2</v>
      </c>
      <c r="L5711" s="41">
        <f t="shared" si="692"/>
        <v>27.12192586993627</v>
      </c>
      <c r="M5711" s="41">
        <f t="shared" si="693"/>
        <v>2</v>
      </c>
      <c r="N5711" s="18"/>
      <c r="X5711" s="48">
        <v>200</v>
      </c>
      <c r="Y5711" s="48">
        <v>40</v>
      </c>
      <c r="Z5711" s="41">
        <f t="shared" si="694"/>
        <v>2</v>
      </c>
    </row>
    <row r="5712" spans="2:26" ht="15.75" customHeight="1">
      <c r="B5712" s="72">
        <v>41877</v>
      </c>
      <c r="C5712" s="116">
        <v>0.58333333333575865</v>
      </c>
      <c r="D5712" s="74">
        <f t="shared" si="690"/>
        <v>41877.583333333336</v>
      </c>
      <c r="E5712" s="117">
        <v>60.211825602499999</v>
      </c>
      <c r="F5712" s="24">
        <f t="shared" si="687"/>
        <v>115.004586900775</v>
      </c>
      <c r="G5712" s="117">
        <v>105.36774057</v>
      </c>
      <c r="H5712" s="24">
        <f t="shared" si="688"/>
        <v>201.25238448869999</v>
      </c>
      <c r="I5712" s="117">
        <v>45.1559149725</v>
      </c>
      <c r="J5712" s="24">
        <f t="shared" si="689"/>
        <v>86.247797597475</v>
      </c>
      <c r="K5712" s="14">
        <f t="shared" si="691"/>
        <v>2</v>
      </c>
      <c r="L5712" s="41">
        <f t="shared" si="692"/>
        <v>39.317750485836278</v>
      </c>
      <c r="M5712" s="41">
        <f t="shared" si="693"/>
        <v>2</v>
      </c>
      <c r="N5712" s="18"/>
      <c r="X5712" s="48">
        <v>200</v>
      </c>
      <c r="Y5712" s="48">
        <v>40</v>
      </c>
      <c r="Z5712" s="41">
        <f t="shared" si="694"/>
        <v>2</v>
      </c>
    </row>
    <row r="5713" spans="2:26" ht="15.75" customHeight="1">
      <c r="B5713" s="72">
        <v>41877</v>
      </c>
      <c r="C5713" s="116">
        <v>0.625</v>
      </c>
      <c r="D5713" s="74">
        <f t="shared" si="690"/>
        <v>41877.625</v>
      </c>
      <c r="E5713" s="117">
        <v>73.898433987499999</v>
      </c>
      <c r="F5713" s="24">
        <f t="shared" si="687"/>
        <v>141.146008916125</v>
      </c>
      <c r="G5713" s="117">
        <v>120.92672333749999</v>
      </c>
      <c r="H5713" s="24">
        <f t="shared" si="688"/>
        <v>230.97004157462499</v>
      </c>
      <c r="I5713" s="117">
        <v>47.028289340000001</v>
      </c>
      <c r="J5713" s="24">
        <f t="shared" si="689"/>
        <v>89.824032639400002</v>
      </c>
      <c r="K5713" s="14">
        <f t="shared" si="691"/>
        <v>2</v>
      </c>
      <c r="L5713" s="41">
        <f t="shared" si="692"/>
        <v>42.893985527761281</v>
      </c>
      <c r="M5713" s="41">
        <f t="shared" si="693"/>
        <v>2</v>
      </c>
      <c r="N5713" s="18"/>
      <c r="X5713" s="48">
        <v>200</v>
      </c>
      <c r="Y5713" s="48">
        <v>40</v>
      </c>
      <c r="Z5713" s="41">
        <f t="shared" si="694"/>
        <v>2</v>
      </c>
    </row>
    <row r="5714" spans="2:26" ht="15.75" customHeight="1">
      <c r="B5714" s="72">
        <v>41877</v>
      </c>
      <c r="C5714" s="116">
        <v>0.66666666666424135</v>
      </c>
      <c r="D5714" s="74">
        <f t="shared" si="690"/>
        <v>41877.666666666664</v>
      </c>
      <c r="E5714" s="117">
        <v>68.862254372500004</v>
      </c>
      <c r="F5714" s="24">
        <f t="shared" si="687"/>
        <v>131.52690585147499</v>
      </c>
      <c r="G5714" s="117">
        <v>110.33047177500001</v>
      </c>
      <c r="H5714" s="24">
        <f t="shared" si="688"/>
        <v>210.73120109025001</v>
      </c>
      <c r="I5714" s="117">
        <v>41.468217395000003</v>
      </c>
      <c r="J5714" s="24">
        <f t="shared" si="689"/>
        <v>79.204295224450007</v>
      </c>
      <c r="K5714" s="14">
        <f t="shared" si="691"/>
        <v>2</v>
      </c>
      <c r="L5714" s="41">
        <f t="shared" si="692"/>
        <v>32.274248112811286</v>
      </c>
      <c r="M5714" s="41">
        <f t="shared" si="693"/>
        <v>2</v>
      </c>
      <c r="N5714" s="18"/>
      <c r="X5714" s="48">
        <v>200</v>
      </c>
      <c r="Y5714" s="48">
        <v>40</v>
      </c>
      <c r="Z5714" s="41">
        <f t="shared" si="694"/>
        <v>2</v>
      </c>
    </row>
    <row r="5715" spans="2:26" ht="15.75" customHeight="1">
      <c r="B5715" s="72">
        <v>41877</v>
      </c>
      <c r="C5715" s="116">
        <v>0.70833333333575865</v>
      </c>
      <c r="D5715" s="74">
        <f t="shared" si="690"/>
        <v>41877.708333333336</v>
      </c>
      <c r="E5715" s="117">
        <v>55.024803932499999</v>
      </c>
      <c r="F5715" s="24">
        <f t="shared" si="687"/>
        <v>105.097375511075</v>
      </c>
      <c r="G5715" s="117">
        <v>87.39303117</v>
      </c>
      <c r="H5715" s="24">
        <f t="shared" si="688"/>
        <v>166.92068953469999</v>
      </c>
      <c r="I5715" s="117">
        <v>32.368227240000003</v>
      </c>
      <c r="J5715" s="24">
        <f t="shared" si="689"/>
        <v>61.823314028400006</v>
      </c>
      <c r="K5715" s="14">
        <f t="shared" si="691"/>
        <v>2</v>
      </c>
      <c r="L5715" s="41">
        <f t="shared" si="692"/>
        <v>14.893266916761284</v>
      </c>
      <c r="M5715" s="41">
        <f t="shared" si="693"/>
        <v>2</v>
      </c>
      <c r="N5715" s="18"/>
      <c r="X5715" s="48">
        <v>200</v>
      </c>
      <c r="Y5715" s="48">
        <v>40</v>
      </c>
      <c r="Z5715" s="41">
        <f t="shared" si="694"/>
        <v>2</v>
      </c>
    </row>
    <row r="5716" spans="2:26" ht="15.75" customHeight="1">
      <c r="B5716" s="72">
        <v>41877</v>
      </c>
      <c r="C5716" s="116">
        <v>0.75</v>
      </c>
      <c r="D5716" s="74">
        <f t="shared" si="690"/>
        <v>41877.75</v>
      </c>
      <c r="E5716" s="117">
        <v>46.141493432499999</v>
      </c>
      <c r="F5716" s="24">
        <f t="shared" si="687"/>
        <v>88.130252456074999</v>
      </c>
      <c r="G5716" s="117">
        <v>87.369276762499993</v>
      </c>
      <c r="H5716" s="24">
        <f t="shared" si="688"/>
        <v>166.87531861637498</v>
      </c>
      <c r="I5716" s="117">
        <v>41.227783332500003</v>
      </c>
      <c r="J5716" s="24">
        <f t="shared" si="689"/>
        <v>78.745066165075002</v>
      </c>
      <c r="K5716" s="14">
        <f t="shared" si="691"/>
        <v>2</v>
      </c>
      <c r="L5716" s="41">
        <f t="shared" si="692"/>
        <v>31.815019053436281</v>
      </c>
      <c r="M5716" s="41">
        <f t="shared" si="693"/>
        <v>2</v>
      </c>
      <c r="N5716" s="18"/>
      <c r="X5716" s="48">
        <v>200</v>
      </c>
      <c r="Y5716" s="48">
        <v>40</v>
      </c>
      <c r="Z5716" s="41">
        <f t="shared" si="694"/>
        <v>2</v>
      </c>
    </row>
    <row r="5717" spans="2:26" ht="15.75" customHeight="1">
      <c r="B5717" s="72">
        <v>41877</v>
      </c>
      <c r="C5717" s="116">
        <v>0.79166666666424135</v>
      </c>
      <c r="D5717" s="74">
        <f t="shared" si="690"/>
        <v>41877.791666666664</v>
      </c>
      <c r="E5717" s="117">
        <v>56.267150555000001</v>
      </c>
      <c r="F5717" s="24">
        <f t="shared" si="687"/>
        <v>107.47025756005</v>
      </c>
      <c r="G5717" s="117">
        <v>95.497320662500002</v>
      </c>
      <c r="H5717" s="24">
        <f t="shared" si="688"/>
        <v>182.39988246537499</v>
      </c>
      <c r="I5717" s="117">
        <v>39.230170100000002</v>
      </c>
      <c r="J5717" s="24">
        <f t="shared" si="689"/>
        <v>74.929624891000003</v>
      </c>
      <c r="K5717" s="14">
        <f t="shared" si="691"/>
        <v>2</v>
      </c>
      <c r="L5717" s="41">
        <f t="shared" si="692"/>
        <v>27.999577779361282</v>
      </c>
      <c r="M5717" s="41">
        <f t="shared" si="693"/>
        <v>2</v>
      </c>
      <c r="N5717" s="18"/>
      <c r="X5717" s="48">
        <v>200</v>
      </c>
      <c r="Y5717" s="48">
        <v>40</v>
      </c>
      <c r="Z5717" s="41">
        <f t="shared" si="694"/>
        <v>2</v>
      </c>
    </row>
    <row r="5718" spans="2:26" ht="15.75" customHeight="1">
      <c r="B5718" s="72">
        <v>41877</v>
      </c>
      <c r="C5718" s="116">
        <v>0.83333333333575865</v>
      </c>
      <c r="D5718" s="74">
        <f t="shared" si="690"/>
        <v>41877.833333333336</v>
      </c>
      <c r="E5718" s="117">
        <v>39.661039314999996</v>
      </c>
      <c r="F5718" s="24">
        <f t="shared" si="687"/>
        <v>75.752585091649991</v>
      </c>
      <c r="G5718" s="117">
        <v>65.632698277499998</v>
      </c>
      <c r="H5718" s="24">
        <f t="shared" si="688"/>
        <v>125.35845371002499</v>
      </c>
      <c r="I5718" s="117">
        <v>25.971658959999999</v>
      </c>
      <c r="J5718" s="24">
        <f t="shared" si="689"/>
        <v>49.605868613599995</v>
      </c>
      <c r="K5718" s="14">
        <f t="shared" si="691"/>
        <v>2</v>
      </c>
      <c r="L5718" s="41">
        <f t="shared" si="692"/>
        <v>2.6758215019612734</v>
      </c>
      <c r="M5718" s="41">
        <f t="shared" si="693"/>
        <v>2</v>
      </c>
      <c r="N5718" s="18"/>
      <c r="X5718" s="48">
        <v>200</v>
      </c>
      <c r="Y5718" s="48">
        <v>40</v>
      </c>
      <c r="Z5718" s="41">
        <f t="shared" si="694"/>
        <v>2</v>
      </c>
    </row>
    <row r="5719" spans="2:26" ht="15.75" customHeight="1">
      <c r="B5719" s="72">
        <v>41877</v>
      </c>
      <c r="C5719" s="116">
        <v>0.875</v>
      </c>
      <c r="D5719" s="74">
        <f t="shared" si="690"/>
        <v>41877.875</v>
      </c>
      <c r="E5719" s="117">
        <v>29.286713989999999</v>
      </c>
      <c r="F5719" s="24">
        <f t="shared" si="687"/>
        <v>55.937623720899992</v>
      </c>
      <c r="G5719" s="117">
        <v>50.360174075000003</v>
      </c>
      <c r="H5719" s="24">
        <f t="shared" si="688"/>
        <v>96.187932483250009</v>
      </c>
      <c r="I5719" s="117">
        <v>21.073460085000001</v>
      </c>
      <c r="J5719" s="24">
        <f t="shared" si="689"/>
        <v>40.250308762350002</v>
      </c>
      <c r="K5719" s="14">
        <f t="shared" si="691"/>
        <v>2</v>
      </c>
      <c r="L5719" s="41">
        <f t="shared" si="692"/>
        <v>-6.6797383492887192</v>
      </c>
      <c r="M5719" s="41">
        <f t="shared" si="693"/>
        <v>2</v>
      </c>
      <c r="N5719" s="18"/>
      <c r="X5719" s="48">
        <v>200</v>
      </c>
      <c r="Y5719" s="48">
        <v>40</v>
      </c>
      <c r="Z5719" s="41">
        <f t="shared" si="694"/>
        <v>2</v>
      </c>
    </row>
    <row r="5720" spans="2:26" ht="15.75" customHeight="1">
      <c r="B5720" s="72">
        <v>41877</v>
      </c>
      <c r="C5720" s="116">
        <v>0.91666666666424135</v>
      </c>
      <c r="D5720" s="74">
        <f t="shared" si="690"/>
        <v>41877.916666666664</v>
      </c>
      <c r="E5720" s="117">
        <v>46.076287305000001</v>
      </c>
      <c r="F5720" s="24">
        <f t="shared" si="687"/>
        <v>88.005708752549992</v>
      </c>
      <c r="G5720" s="117">
        <v>77.584245462499993</v>
      </c>
      <c r="H5720" s="24">
        <f t="shared" si="688"/>
        <v>148.18590883337498</v>
      </c>
      <c r="I5720" s="117">
        <v>31.5079581625</v>
      </c>
      <c r="J5720" s="24">
        <f t="shared" si="689"/>
        <v>60.180200090374996</v>
      </c>
      <c r="K5720" s="14">
        <f t="shared" si="691"/>
        <v>2</v>
      </c>
      <c r="L5720" s="41">
        <f t="shared" si="692"/>
        <v>13.250152978736274</v>
      </c>
      <c r="M5720" s="41">
        <f t="shared" si="693"/>
        <v>2</v>
      </c>
      <c r="N5720" s="18"/>
      <c r="X5720" s="48">
        <v>200</v>
      </c>
      <c r="Y5720" s="48">
        <v>40</v>
      </c>
      <c r="Z5720" s="41">
        <f t="shared" si="694"/>
        <v>2</v>
      </c>
    </row>
    <row r="5721" spans="2:26" ht="15.75" customHeight="1">
      <c r="B5721" s="72">
        <v>41877</v>
      </c>
      <c r="C5721" s="116">
        <v>0.95833333333575865</v>
      </c>
      <c r="D5721" s="74">
        <f t="shared" si="690"/>
        <v>41877.958333333336</v>
      </c>
      <c r="E5721" s="117">
        <v>27.118542600000001</v>
      </c>
      <c r="F5721" s="24">
        <f t="shared" si="687"/>
        <v>51.796416366000003</v>
      </c>
      <c r="G5721" s="117">
        <v>41.840824380000001</v>
      </c>
      <c r="H5721" s="24">
        <f t="shared" si="688"/>
        <v>79.915974565799999</v>
      </c>
      <c r="I5721" s="117">
        <v>14.722281785</v>
      </c>
      <c r="J5721" s="24">
        <f t="shared" si="689"/>
        <v>28.11955820935</v>
      </c>
      <c r="K5721" s="14">
        <f t="shared" si="691"/>
        <v>2</v>
      </c>
      <c r="L5721" s="41">
        <f t="shared" si="692"/>
        <v>-18.810488902288721</v>
      </c>
      <c r="M5721" s="41">
        <f t="shared" si="693"/>
        <v>2</v>
      </c>
      <c r="N5721" s="18"/>
      <c r="X5721" s="48">
        <v>200</v>
      </c>
      <c r="Y5721" s="48">
        <v>40</v>
      </c>
      <c r="Z5721" s="41">
        <f t="shared" si="694"/>
        <v>2</v>
      </c>
    </row>
    <row r="5722" spans="2:26" ht="15.75" customHeight="1">
      <c r="B5722" s="72">
        <v>41878</v>
      </c>
      <c r="C5722" s="116">
        <v>0</v>
      </c>
      <c r="D5722" s="74">
        <f t="shared" si="690"/>
        <v>41878</v>
      </c>
      <c r="E5722" s="117">
        <v>22.554210574999999</v>
      </c>
      <c r="F5722" s="24">
        <f t="shared" si="687"/>
        <v>43.078542198249998</v>
      </c>
      <c r="G5722" s="117">
        <v>40.037653579999997</v>
      </c>
      <c r="H5722" s="24">
        <f t="shared" si="688"/>
        <v>76.471918337799991</v>
      </c>
      <c r="I5722" s="117">
        <v>17.4834430025</v>
      </c>
      <c r="J5722" s="24">
        <f t="shared" si="689"/>
        <v>33.393376134774996</v>
      </c>
      <c r="K5722" s="14">
        <f t="shared" si="691"/>
        <v>3</v>
      </c>
      <c r="L5722" s="41">
        <f t="shared" si="692"/>
        <v>-13.536670976863725</v>
      </c>
      <c r="M5722" s="41">
        <f t="shared" si="693"/>
        <v>2</v>
      </c>
      <c r="N5722" s="18"/>
      <c r="X5722" s="48">
        <v>200</v>
      </c>
      <c r="Y5722" s="48">
        <v>40</v>
      </c>
      <c r="Z5722" s="41">
        <f t="shared" si="694"/>
        <v>2</v>
      </c>
    </row>
    <row r="5723" spans="2:26" ht="15.75" customHeight="1">
      <c r="B5723" s="72">
        <v>41878</v>
      </c>
      <c r="C5723" s="116">
        <v>4.1666666664241347E-2</v>
      </c>
      <c r="D5723" s="74">
        <f t="shared" si="690"/>
        <v>41878.041666666664</v>
      </c>
      <c r="E5723" s="117">
        <v>27.258738449999999</v>
      </c>
      <c r="F5723" s="24">
        <f t="shared" si="687"/>
        <v>52.064190439499995</v>
      </c>
      <c r="G5723" s="117">
        <v>40.986884060000001</v>
      </c>
      <c r="H5723" s="24">
        <f t="shared" si="688"/>
        <v>78.284948554599993</v>
      </c>
      <c r="I5723" s="117">
        <v>13.72814561075</v>
      </c>
      <c r="J5723" s="24">
        <f t="shared" si="689"/>
        <v>26.220758116532497</v>
      </c>
      <c r="K5723" s="14">
        <f t="shared" si="691"/>
        <v>3</v>
      </c>
      <c r="L5723" s="41">
        <f t="shared" si="692"/>
        <v>-20.709288995106224</v>
      </c>
      <c r="M5723" s="41">
        <f t="shared" si="693"/>
        <v>2</v>
      </c>
      <c r="N5723" s="18"/>
      <c r="X5723" s="48">
        <v>200</v>
      </c>
      <c r="Y5723" s="48">
        <v>40</v>
      </c>
      <c r="Z5723" s="41">
        <f t="shared" si="694"/>
        <v>2</v>
      </c>
    </row>
    <row r="5724" spans="2:26" ht="15.75" customHeight="1">
      <c r="B5724" s="72">
        <v>41878</v>
      </c>
      <c r="C5724" s="116">
        <v>8.3333333335758653E-2</v>
      </c>
      <c r="D5724" s="74">
        <f t="shared" si="690"/>
        <v>41878.083333333336</v>
      </c>
      <c r="E5724" s="117">
        <v>53.976442464999998</v>
      </c>
      <c r="F5724" s="24">
        <f t="shared" si="687"/>
        <v>103.09500510814999</v>
      </c>
      <c r="G5724" s="117">
        <v>76.910321995000004</v>
      </c>
      <c r="H5724" s="24">
        <f t="shared" si="688"/>
        <v>146.89871501044999</v>
      </c>
      <c r="I5724" s="117">
        <v>22.933879534999999</v>
      </c>
      <c r="J5724" s="24">
        <f t="shared" si="689"/>
        <v>43.80370991185</v>
      </c>
      <c r="K5724" s="14">
        <f t="shared" si="691"/>
        <v>3</v>
      </c>
      <c r="L5724" s="41">
        <f t="shared" si="692"/>
        <v>-3.1263371997887219</v>
      </c>
      <c r="M5724" s="41">
        <f t="shared" si="693"/>
        <v>2</v>
      </c>
      <c r="N5724" s="18"/>
      <c r="X5724" s="48">
        <v>200</v>
      </c>
      <c r="Y5724" s="48">
        <v>40</v>
      </c>
      <c r="Z5724" s="41">
        <f t="shared" si="694"/>
        <v>2</v>
      </c>
    </row>
    <row r="5725" spans="2:26" ht="15.75" customHeight="1">
      <c r="B5725" s="72">
        <v>41878</v>
      </c>
      <c r="C5725" s="116">
        <v>0.125</v>
      </c>
      <c r="D5725" s="74">
        <f t="shared" si="690"/>
        <v>41878.125</v>
      </c>
      <c r="E5725" s="117">
        <v>33.087730027500001</v>
      </c>
      <c r="F5725" s="24">
        <f t="shared" si="687"/>
        <v>63.197564352524999</v>
      </c>
      <c r="G5725" s="117">
        <v>50.402124084999997</v>
      </c>
      <c r="H5725" s="24">
        <f t="shared" si="688"/>
        <v>96.268057002349991</v>
      </c>
      <c r="I5725" s="117">
        <v>17.3143940585</v>
      </c>
      <c r="J5725" s="24">
        <f t="shared" si="689"/>
        <v>33.070492651734995</v>
      </c>
      <c r="K5725" s="14">
        <f t="shared" si="691"/>
        <v>3</v>
      </c>
      <c r="L5725" s="41">
        <f t="shared" si="692"/>
        <v>-13.859554459903727</v>
      </c>
      <c r="M5725" s="41">
        <f t="shared" si="693"/>
        <v>2</v>
      </c>
      <c r="N5725" s="18"/>
      <c r="X5725" s="48">
        <v>200</v>
      </c>
      <c r="Y5725" s="48">
        <v>40</v>
      </c>
      <c r="Z5725" s="41">
        <f t="shared" si="694"/>
        <v>2</v>
      </c>
    </row>
    <row r="5726" spans="2:26" ht="15.75" customHeight="1">
      <c r="B5726" s="72">
        <v>41878</v>
      </c>
      <c r="C5726" s="116">
        <v>0.16666666666424135</v>
      </c>
      <c r="D5726" s="74">
        <f t="shared" si="690"/>
        <v>41878.166666666664</v>
      </c>
      <c r="E5726" s="117">
        <v>52.7874279575</v>
      </c>
      <c r="F5726" s="24">
        <f t="shared" si="687"/>
        <v>100.823987398825</v>
      </c>
      <c r="G5726" s="117">
        <v>81.612767227500001</v>
      </c>
      <c r="H5726" s="24">
        <f t="shared" si="688"/>
        <v>155.88038540452499</v>
      </c>
      <c r="I5726" s="117">
        <v>28.825339277499999</v>
      </c>
      <c r="J5726" s="24">
        <f t="shared" si="689"/>
        <v>55.056398020025</v>
      </c>
      <c r="K5726" s="14">
        <f t="shared" si="691"/>
        <v>3</v>
      </c>
      <c r="L5726" s="41">
        <f t="shared" si="692"/>
        <v>8.1263509083862786</v>
      </c>
      <c r="M5726" s="41">
        <f t="shared" si="693"/>
        <v>2</v>
      </c>
      <c r="N5726" s="18"/>
      <c r="X5726" s="48">
        <v>200</v>
      </c>
      <c r="Y5726" s="48">
        <v>40</v>
      </c>
      <c r="Z5726" s="41">
        <f t="shared" si="694"/>
        <v>2</v>
      </c>
    </row>
    <row r="5727" spans="2:26" ht="15.75" customHeight="1">
      <c r="B5727" s="72">
        <v>41878</v>
      </c>
      <c r="C5727" s="116">
        <v>0.20833333333575865</v>
      </c>
      <c r="D5727" s="74">
        <f t="shared" si="690"/>
        <v>41878.208333333336</v>
      </c>
      <c r="E5727" s="117">
        <v>104.709241855</v>
      </c>
      <c r="F5727" s="24">
        <f t="shared" si="687"/>
        <v>199.99465194305</v>
      </c>
      <c r="G5727" s="117">
        <v>147.79858185000001</v>
      </c>
      <c r="H5727" s="24">
        <f t="shared" si="688"/>
        <v>282.29529133350002</v>
      </c>
      <c r="I5727" s="117">
        <v>43.089339989999999</v>
      </c>
      <c r="J5727" s="24">
        <f t="shared" si="689"/>
        <v>82.300639380899995</v>
      </c>
      <c r="K5727" s="14">
        <f t="shared" si="691"/>
        <v>3</v>
      </c>
      <c r="L5727" s="41">
        <f t="shared" si="692"/>
        <v>35.370592269261273</v>
      </c>
      <c r="M5727" s="41">
        <f t="shared" si="693"/>
        <v>2</v>
      </c>
      <c r="N5727" s="18"/>
      <c r="X5727" s="48">
        <v>200</v>
      </c>
      <c r="Y5727" s="48">
        <v>40</v>
      </c>
      <c r="Z5727" s="41">
        <f t="shared" si="694"/>
        <v>2</v>
      </c>
    </row>
    <row r="5728" spans="2:26" ht="15.75" customHeight="1">
      <c r="B5728" s="72">
        <v>41878</v>
      </c>
      <c r="C5728" s="116">
        <v>0.25</v>
      </c>
      <c r="D5728" s="74">
        <f t="shared" si="690"/>
        <v>41878.25</v>
      </c>
      <c r="E5728" s="117">
        <v>161.131431875</v>
      </c>
      <c r="F5728" s="24">
        <f t="shared" si="687"/>
        <v>307.76103488125</v>
      </c>
      <c r="G5728" s="117">
        <v>207.805988375</v>
      </c>
      <c r="H5728" s="24">
        <f t="shared" si="688"/>
        <v>396.90943779624996</v>
      </c>
      <c r="I5728" s="117">
        <v>46.674556490000001</v>
      </c>
      <c r="J5728" s="24">
        <f t="shared" si="689"/>
        <v>89.148402895899991</v>
      </c>
      <c r="K5728" s="14">
        <f t="shared" si="691"/>
        <v>3</v>
      </c>
      <c r="L5728" s="41">
        <f t="shared" si="692"/>
        <v>42.21835578426127</v>
      </c>
      <c r="M5728" s="41">
        <f t="shared" si="693"/>
        <v>2</v>
      </c>
      <c r="N5728" s="18"/>
      <c r="X5728" s="48">
        <v>200</v>
      </c>
      <c r="Y5728" s="48">
        <v>40</v>
      </c>
      <c r="Z5728" s="41">
        <f t="shared" si="694"/>
        <v>2</v>
      </c>
    </row>
    <row r="5729" spans="2:26" ht="15.75" customHeight="1">
      <c r="B5729" s="72">
        <v>41878</v>
      </c>
      <c r="C5729" s="116">
        <v>0.29166666666424135</v>
      </c>
      <c r="D5729" s="74">
        <f t="shared" si="690"/>
        <v>41878.291666666664</v>
      </c>
      <c r="E5729" s="117">
        <v>105.86514029999999</v>
      </c>
      <c r="F5729" s="24">
        <f t="shared" si="687"/>
        <v>202.20241797299997</v>
      </c>
      <c r="G5729" s="117">
        <v>156.36017190000001</v>
      </c>
      <c r="H5729" s="24">
        <f t="shared" si="688"/>
        <v>298.64792832900002</v>
      </c>
      <c r="I5729" s="117">
        <v>50.495031602499999</v>
      </c>
      <c r="J5729" s="24">
        <f t="shared" si="689"/>
        <v>96.445510360774989</v>
      </c>
      <c r="K5729" s="14">
        <f t="shared" si="691"/>
        <v>3</v>
      </c>
      <c r="L5729" s="41">
        <f t="shared" si="692"/>
        <v>49.515463249136268</v>
      </c>
      <c r="M5729" s="41">
        <f t="shared" si="693"/>
        <v>2</v>
      </c>
      <c r="N5729" s="18"/>
      <c r="X5729" s="48">
        <v>200</v>
      </c>
      <c r="Y5729" s="48">
        <v>40</v>
      </c>
      <c r="Z5729" s="41">
        <f t="shared" si="694"/>
        <v>2</v>
      </c>
    </row>
    <row r="5730" spans="2:26" ht="15.75" customHeight="1">
      <c r="B5730" s="72">
        <v>41878</v>
      </c>
      <c r="C5730" s="116">
        <v>0.33333333333575865</v>
      </c>
      <c r="D5730" s="74">
        <f t="shared" si="690"/>
        <v>41878.333333333336</v>
      </c>
      <c r="E5730" s="117">
        <v>84.827325677499999</v>
      </c>
      <c r="F5730" s="24">
        <f t="shared" si="687"/>
        <v>162.02019204402498</v>
      </c>
      <c r="G5730" s="117">
        <v>118.26484717</v>
      </c>
      <c r="H5730" s="24">
        <f t="shared" si="688"/>
        <v>225.88585809469998</v>
      </c>
      <c r="I5730" s="117">
        <v>33.437521497500001</v>
      </c>
      <c r="J5730" s="24">
        <f t="shared" si="689"/>
        <v>63.865666060224996</v>
      </c>
      <c r="K5730" s="14">
        <f t="shared" si="691"/>
        <v>3</v>
      </c>
      <c r="L5730" s="41">
        <f t="shared" si="692"/>
        <v>16.935618948586274</v>
      </c>
      <c r="M5730" s="41">
        <f t="shared" si="693"/>
        <v>2</v>
      </c>
      <c r="N5730" s="18"/>
      <c r="X5730" s="48">
        <v>200</v>
      </c>
      <c r="Y5730" s="48">
        <v>40</v>
      </c>
      <c r="Z5730" s="41">
        <f t="shared" si="694"/>
        <v>2</v>
      </c>
    </row>
    <row r="5731" spans="2:26" ht="15.75" customHeight="1">
      <c r="B5731" s="72">
        <v>41878</v>
      </c>
      <c r="C5731" s="116">
        <v>0.375</v>
      </c>
      <c r="D5731" s="74">
        <f t="shared" si="690"/>
        <v>41878.375</v>
      </c>
      <c r="E5731" s="117">
        <v>71.363550957499996</v>
      </c>
      <c r="F5731" s="24">
        <f t="shared" si="687"/>
        <v>136.304382328825</v>
      </c>
      <c r="G5731" s="117">
        <v>114.02418697500001</v>
      </c>
      <c r="H5731" s="24">
        <f t="shared" si="688"/>
        <v>217.78619712225</v>
      </c>
      <c r="I5731" s="117">
        <v>42.660636025000002</v>
      </c>
      <c r="J5731" s="24">
        <f t="shared" si="689"/>
        <v>81.481814807749998</v>
      </c>
      <c r="K5731" s="14">
        <f t="shared" si="691"/>
        <v>3</v>
      </c>
      <c r="L5731" s="41">
        <f t="shared" si="692"/>
        <v>34.551767696111277</v>
      </c>
      <c r="M5731" s="41">
        <f t="shared" si="693"/>
        <v>2</v>
      </c>
      <c r="N5731" s="18"/>
      <c r="X5731" s="48">
        <v>200</v>
      </c>
      <c r="Y5731" s="48">
        <v>40</v>
      </c>
      <c r="Z5731" s="41">
        <f t="shared" si="694"/>
        <v>2</v>
      </c>
    </row>
    <row r="5732" spans="2:26" ht="15.75" customHeight="1">
      <c r="B5732" s="72">
        <v>41878</v>
      </c>
      <c r="C5732" s="116">
        <v>0.41666666666424135</v>
      </c>
      <c r="D5732" s="74">
        <f t="shared" si="690"/>
        <v>41878.416666666664</v>
      </c>
      <c r="E5732" s="117">
        <v>67.647437707500004</v>
      </c>
      <c r="F5732" s="24">
        <f t="shared" si="687"/>
        <v>129.206606021325</v>
      </c>
      <c r="G5732" s="117">
        <v>102.1105630325</v>
      </c>
      <c r="H5732" s="24">
        <f t="shared" si="688"/>
        <v>195.03117539207497</v>
      </c>
      <c r="I5732" s="117">
        <v>34.463125322499998</v>
      </c>
      <c r="J5732" s="24">
        <f t="shared" si="689"/>
        <v>65.824569365974995</v>
      </c>
      <c r="K5732" s="14">
        <f t="shared" si="691"/>
        <v>3</v>
      </c>
      <c r="L5732" s="41">
        <f t="shared" si="692"/>
        <v>18.894522254336273</v>
      </c>
      <c r="M5732" s="41">
        <f t="shared" si="693"/>
        <v>2</v>
      </c>
      <c r="N5732" s="18"/>
      <c r="X5732" s="48">
        <v>200</v>
      </c>
      <c r="Y5732" s="48">
        <v>40</v>
      </c>
      <c r="Z5732" s="41">
        <f t="shared" si="694"/>
        <v>2</v>
      </c>
    </row>
    <row r="5733" spans="2:26" ht="15.75" customHeight="1">
      <c r="B5733" s="72">
        <v>41878</v>
      </c>
      <c r="C5733" s="116">
        <v>0.45833333333575865</v>
      </c>
      <c r="D5733" s="74">
        <f t="shared" si="690"/>
        <v>41878.458333333336</v>
      </c>
      <c r="E5733" s="117">
        <v>62.506957704999998</v>
      </c>
      <c r="F5733" s="24">
        <f t="shared" si="687"/>
        <v>119.38828921654999</v>
      </c>
      <c r="G5733" s="117">
        <v>111.3571372</v>
      </c>
      <c r="H5733" s="24">
        <f t="shared" si="688"/>
        <v>212.69213205199998</v>
      </c>
      <c r="I5733" s="117">
        <v>48.850179500000003</v>
      </c>
      <c r="J5733" s="24">
        <f t="shared" si="689"/>
        <v>93.303842845000005</v>
      </c>
      <c r="K5733" s="14">
        <f t="shared" si="691"/>
        <v>3</v>
      </c>
      <c r="L5733" s="41">
        <f t="shared" si="692"/>
        <v>46.373795733361284</v>
      </c>
      <c r="M5733" s="41">
        <f t="shared" si="693"/>
        <v>2</v>
      </c>
      <c r="N5733" s="18"/>
      <c r="X5733" s="48">
        <v>200</v>
      </c>
      <c r="Y5733" s="48">
        <v>40</v>
      </c>
      <c r="Z5733" s="41">
        <f t="shared" si="694"/>
        <v>2</v>
      </c>
    </row>
    <row r="5734" spans="2:26" ht="15.75" customHeight="1">
      <c r="B5734" s="72">
        <v>41878</v>
      </c>
      <c r="C5734" s="116">
        <v>0.5</v>
      </c>
      <c r="D5734" s="74">
        <f t="shared" si="690"/>
        <v>41878.5</v>
      </c>
      <c r="E5734" s="117">
        <v>42.914616807500003</v>
      </c>
      <c r="F5734" s="24">
        <f t="shared" si="687"/>
        <v>81.966918102324996</v>
      </c>
      <c r="G5734" s="117">
        <v>76.347446747500001</v>
      </c>
      <c r="H5734" s="24">
        <f t="shared" si="688"/>
        <v>145.82362328772498</v>
      </c>
      <c r="I5734" s="117">
        <v>33.4328299425</v>
      </c>
      <c r="J5734" s="24">
        <f t="shared" si="689"/>
        <v>63.856705190174999</v>
      </c>
      <c r="K5734" s="14">
        <f t="shared" si="691"/>
        <v>3</v>
      </c>
      <c r="L5734" s="41">
        <f t="shared" si="692"/>
        <v>16.926658078536278</v>
      </c>
      <c r="M5734" s="41">
        <f t="shared" si="693"/>
        <v>2</v>
      </c>
      <c r="N5734" s="18"/>
      <c r="X5734" s="48">
        <v>200</v>
      </c>
      <c r="Y5734" s="48">
        <v>40</v>
      </c>
      <c r="Z5734" s="41">
        <f t="shared" si="694"/>
        <v>2</v>
      </c>
    </row>
    <row r="5735" spans="2:26" ht="15.75" customHeight="1">
      <c r="B5735" s="72">
        <v>41878</v>
      </c>
      <c r="C5735" s="116">
        <v>0.54166666666424135</v>
      </c>
      <c r="D5735" s="74">
        <f t="shared" si="690"/>
        <v>41878.541666666664</v>
      </c>
      <c r="E5735" s="117">
        <v>60.201500092499998</v>
      </c>
      <c r="F5735" s="24">
        <f t="shared" si="687"/>
        <v>114.98486517667499</v>
      </c>
      <c r="G5735" s="117">
        <v>104.12347385</v>
      </c>
      <c r="H5735" s="24">
        <f t="shared" si="688"/>
        <v>198.8758350535</v>
      </c>
      <c r="I5735" s="117">
        <v>43.921973767499999</v>
      </c>
      <c r="J5735" s="24">
        <f t="shared" si="689"/>
        <v>83.890969895924997</v>
      </c>
      <c r="K5735" s="14">
        <f t="shared" si="691"/>
        <v>3</v>
      </c>
      <c r="L5735" s="41">
        <f t="shared" si="692"/>
        <v>36.960922784286275</v>
      </c>
      <c r="M5735" s="41">
        <f t="shared" si="693"/>
        <v>2</v>
      </c>
      <c r="N5735" s="18"/>
      <c r="X5735" s="48">
        <v>200</v>
      </c>
      <c r="Y5735" s="48">
        <v>40</v>
      </c>
      <c r="Z5735" s="41">
        <f t="shared" si="694"/>
        <v>2</v>
      </c>
    </row>
    <row r="5736" spans="2:26" ht="15.75" customHeight="1">
      <c r="B5736" s="72">
        <v>41878</v>
      </c>
      <c r="C5736" s="116">
        <v>0.58333333333575865</v>
      </c>
      <c r="D5736" s="74">
        <f t="shared" si="690"/>
        <v>41878.583333333336</v>
      </c>
      <c r="E5736" s="117">
        <v>53.307670659999999</v>
      </c>
      <c r="F5736" s="24">
        <f t="shared" si="687"/>
        <v>101.81765096059999</v>
      </c>
      <c r="G5736" s="117">
        <v>89.233656315000005</v>
      </c>
      <c r="H5736" s="24">
        <f t="shared" si="688"/>
        <v>170.43628356165001</v>
      </c>
      <c r="I5736" s="117">
        <v>35.925985650000001</v>
      </c>
      <c r="J5736" s="24">
        <f t="shared" si="689"/>
        <v>68.618632591500003</v>
      </c>
      <c r="K5736" s="14">
        <f t="shared" si="691"/>
        <v>3</v>
      </c>
      <c r="L5736" s="41">
        <f t="shared" si="692"/>
        <v>21.688585479861281</v>
      </c>
      <c r="M5736" s="41">
        <f t="shared" si="693"/>
        <v>2</v>
      </c>
      <c r="N5736" s="18"/>
      <c r="X5736" s="48">
        <v>200</v>
      </c>
      <c r="Y5736" s="48">
        <v>40</v>
      </c>
      <c r="Z5736" s="41">
        <f t="shared" si="694"/>
        <v>2</v>
      </c>
    </row>
    <row r="5737" spans="2:26" ht="15.75" customHeight="1">
      <c r="B5737" s="72">
        <v>41878</v>
      </c>
      <c r="C5737" s="116">
        <v>0.625</v>
      </c>
      <c r="D5737" s="74">
        <f t="shared" si="690"/>
        <v>41878.625</v>
      </c>
      <c r="E5737" s="117">
        <v>71.053228425</v>
      </c>
      <c r="F5737" s="24">
        <f t="shared" si="687"/>
        <v>135.71166629174999</v>
      </c>
      <c r="G5737" s="117">
        <v>117.74034154</v>
      </c>
      <c r="H5737" s="24">
        <f t="shared" si="688"/>
        <v>224.88405234140001</v>
      </c>
      <c r="I5737" s="117">
        <v>46.687113127499998</v>
      </c>
      <c r="J5737" s="24">
        <f t="shared" si="689"/>
        <v>89.17238607352499</v>
      </c>
      <c r="K5737" s="14">
        <f t="shared" si="691"/>
        <v>3</v>
      </c>
      <c r="L5737" s="41">
        <f t="shared" si="692"/>
        <v>42.242338961886269</v>
      </c>
      <c r="M5737" s="41">
        <f t="shared" si="693"/>
        <v>2</v>
      </c>
      <c r="N5737" s="18"/>
      <c r="X5737" s="48">
        <v>200</v>
      </c>
      <c r="Y5737" s="48">
        <v>40</v>
      </c>
      <c r="Z5737" s="41">
        <f t="shared" si="694"/>
        <v>2</v>
      </c>
    </row>
    <row r="5738" spans="2:26" ht="15.75" customHeight="1">
      <c r="B5738" s="72">
        <v>41878</v>
      </c>
      <c r="C5738" s="116">
        <v>0.66666666666424135</v>
      </c>
      <c r="D5738" s="74">
        <f t="shared" si="690"/>
        <v>41878.666666666664</v>
      </c>
      <c r="E5738" s="117">
        <v>49.761310492500002</v>
      </c>
      <c r="F5738" s="24">
        <f t="shared" si="687"/>
        <v>95.044103040674997</v>
      </c>
      <c r="G5738" s="117">
        <v>86.919187982500006</v>
      </c>
      <c r="H5738" s="24">
        <f t="shared" si="688"/>
        <v>166.01564904657499</v>
      </c>
      <c r="I5738" s="117">
        <v>37.157877480000003</v>
      </c>
      <c r="J5738" s="24">
        <f t="shared" si="689"/>
        <v>70.97154598680001</v>
      </c>
      <c r="K5738" s="14">
        <f t="shared" si="691"/>
        <v>3</v>
      </c>
      <c r="L5738" s="41">
        <f t="shared" si="692"/>
        <v>24.041498875161288</v>
      </c>
      <c r="M5738" s="41">
        <f t="shared" si="693"/>
        <v>2</v>
      </c>
      <c r="N5738" s="18"/>
      <c r="X5738" s="48">
        <v>200</v>
      </c>
      <c r="Y5738" s="48">
        <v>40</v>
      </c>
      <c r="Z5738" s="41">
        <f t="shared" si="694"/>
        <v>2</v>
      </c>
    </row>
    <row r="5739" spans="2:26" ht="15.75" customHeight="1">
      <c r="B5739" s="72">
        <v>41878</v>
      </c>
      <c r="C5739" s="116">
        <v>0.70833333333575865</v>
      </c>
      <c r="D5739" s="74">
        <f t="shared" si="690"/>
        <v>41878.708333333336</v>
      </c>
      <c r="E5739" s="117">
        <v>50.262609400000002</v>
      </c>
      <c r="F5739" s="24">
        <f t="shared" si="687"/>
        <v>96.001583953999997</v>
      </c>
      <c r="G5739" s="117">
        <v>90.567206600000006</v>
      </c>
      <c r="H5739" s="24">
        <f t="shared" si="688"/>
        <v>172.98336460600001</v>
      </c>
      <c r="I5739" s="117">
        <v>40.304597192499998</v>
      </c>
      <c r="J5739" s="24">
        <f t="shared" si="689"/>
        <v>76.981780637674987</v>
      </c>
      <c r="K5739" s="14">
        <f t="shared" si="691"/>
        <v>3</v>
      </c>
      <c r="L5739" s="41">
        <f t="shared" si="692"/>
        <v>30.051733526036266</v>
      </c>
      <c r="M5739" s="41">
        <f t="shared" si="693"/>
        <v>2</v>
      </c>
      <c r="N5739" s="18"/>
      <c r="X5739" s="48">
        <v>200</v>
      </c>
      <c r="Y5739" s="48">
        <v>40</v>
      </c>
      <c r="Z5739" s="41">
        <f t="shared" si="694"/>
        <v>2</v>
      </c>
    </row>
    <row r="5740" spans="2:26" ht="15.75" customHeight="1">
      <c r="B5740" s="72">
        <v>41878</v>
      </c>
      <c r="C5740" s="116">
        <v>0.75</v>
      </c>
      <c r="D5740" s="74">
        <f t="shared" si="690"/>
        <v>41878.75</v>
      </c>
      <c r="E5740" s="117">
        <v>39.242467147500001</v>
      </c>
      <c r="F5740" s="24">
        <f t="shared" si="687"/>
        <v>74.953112251725003</v>
      </c>
      <c r="G5740" s="117">
        <v>70.114430602499993</v>
      </c>
      <c r="H5740" s="24">
        <f t="shared" si="688"/>
        <v>133.91856245077497</v>
      </c>
      <c r="I5740" s="117">
        <v>30.87196346</v>
      </c>
      <c r="J5740" s="24">
        <f t="shared" si="689"/>
        <v>58.965450208599997</v>
      </c>
      <c r="K5740" s="14">
        <f t="shared" si="691"/>
        <v>3</v>
      </c>
      <c r="L5740" s="41">
        <f t="shared" si="692"/>
        <v>12.035403096961275</v>
      </c>
      <c r="M5740" s="41">
        <f t="shared" si="693"/>
        <v>2</v>
      </c>
      <c r="N5740" s="18"/>
      <c r="X5740" s="48">
        <v>200</v>
      </c>
      <c r="Y5740" s="48">
        <v>40</v>
      </c>
      <c r="Z5740" s="41">
        <f t="shared" si="694"/>
        <v>2</v>
      </c>
    </row>
    <row r="5741" spans="2:26" ht="15.75" customHeight="1">
      <c r="B5741" s="72">
        <v>41878</v>
      </c>
      <c r="C5741" s="116">
        <v>0.79166666666424135</v>
      </c>
      <c r="D5741" s="74">
        <f t="shared" si="690"/>
        <v>41878.791666666664</v>
      </c>
      <c r="E5741" s="117">
        <v>20.630904940000001</v>
      </c>
      <c r="F5741" s="24">
        <f t="shared" si="687"/>
        <v>39.405028435399998</v>
      </c>
      <c r="G5741" s="117">
        <v>41.631260734999998</v>
      </c>
      <c r="H5741" s="24">
        <f t="shared" si="688"/>
        <v>79.515708003849994</v>
      </c>
      <c r="I5741" s="117">
        <v>21.000355795000001</v>
      </c>
      <c r="J5741" s="24">
        <f t="shared" si="689"/>
        <v>40.110679568450003</v>
      </c>
      <c r="K5741" s="14">
        <f t="shared" si="691"/>
        <v>3</v>
      </c>
      <c r="L5741" s="41">
        <f t="shared" si="692"/>
        <v>-6.8193675431887186</v>
      </c>
      <c r="M5741" s="41">
        <f t="shared" si="693"/>
        <v>2</v>
      </c>
      <c r="N5741" s="18"/>
      <c r="X5741" s="48">
        <v>200</v>
      </c>
      <c r="Y5741" s="48">
        <v>40</v>
      </c>
      <c r="Z5741" s="41">
        <f t="shared" si="694"/>
        <v>2</v>
      </c>
    </row>
    <row r="5742" spans="2:26" ht="15.75" customHeight="1">
      <c r="B5742" s="72">
        <v>41878</v>
      </c>
      <c r="C5742" s="116">
        <v>0.83333333333575865</v>
      </c>
      <c r="D5742" s="74">
        <f t="shared" si="690"/>
        <v>41878.833333333336</v>
      </c>
      <c r="E5742" s="117">
        <v>22.692671130000001</v>
      </c>
      <c r="F5742" s="24">
        <f t="shared" si="687"/>
        <v>43.343001858299999</v>
      </c>
      <c r="G5742" s="117">
        <v>44.217861915</v>
      </c>
      <c r="H5742" s="24">
        <f t="shared" si="688"/>
        <v>84.456116257649995</v>
      </c>
      <c r="I5742" s="117">
        <v>21.525190787500001</v>
      </c>
      <c r="J5742" s="24">
        <f t="shared" si="689"/>
        <v>41.113114404125</v>
      </c>
      <c r="K5742" s="14">
        <f t="shared" si="691"/>
        <v>3</v>
      </c>
      <c r="L5742" s="41">
        <f t="shared" si="692"/>
        <v>-5.8169327075137218</v>
      </c>
      <c r="M5742" s="41">
        <f t="shared" si="693"/>
        <v>2</v>
      </c>
      <c r="N5742" s="18"/>
      <c r="X5742" s="48">
        <v>200</v>
      </c>
      <c r="Y5742" s="48">
        <v>40</v>
      </c>
      <c r="Z5742" s="41">
        <f t="shared" si="694"/>
        <v>2</v>
      </c>
    </row>
    <row r="5743" spans="2:26" ht="15.75" customHeight="1">
      <c r="B5743" s="72">
        <v>41878</v>
      </c>
      <c r="C5743" s="116">
        <v>0.875</v>
      </c>
      <c r="D5743" s="74">
        <f t="shared" si="690"/>
        <v>41878.875</v>
      </c>
      <c r="E5743" s="117">
        <v>17.455104895000002</v>
      </c>
      <c r="F5743" s="24">
        <f t="shared" si="687"/>
        <v>33.339250349450005</v>
      </c>
      <c r="G5743" s="117">
        <v>35.234078240000002</v>
      </c>
      <c r="H5743" s="24">
        <f t="shared" si="688"/>
        <v>67.297089438400008</v>
      </c>
      <c r="I5743" s="117">
        <v>17.778973347499999</v>
      </c>
      <c r="J5743" s="24">
        <f t="shared" si="689"/>
        <v>33.957839093724999</v>
      </c>
      <c r="K5743" s="14">
        <f t="shared" si="691"/>
        <v>3</v>
      </c>
      <c r="L5743" s="41">
        <f t="shared" si="692"/>
        <v>-12.972208017913722</v>
      </c>
      <c r="M5743" s="41">
        <f t="shared" si="693"/>
        <v>2</v>
      </c>
      <c r="N5743" s="18"/>
      <c r="X5743" s="48">
        <v>200</v>
      </c>
      <c r="Y5743" s="48">
        <v>40</v>
      </c>
      <c r="Z5743" s="41">
        <f t="shared" si="694"/>
        <v>2</v>
      </c>
    </row>
    <row r="5744" spans="2:26" ht="15.75" customHeight="1">
      <c r="B5744" s="72">
        <v>41878</v>
      </c>
      <c r="C5744" s="116">
        <v>0.91666666666424135</v>
      </c>
      <c r="D5744" s="74">
        <f t="shared" si="690"/>
        <v>41878.916666666664</v>
      </c>
      <c r="E5744" s="117">
        <v>13.573946114</v>
      </c>
      <c r="F5744" s="24">
        <f t="shared" si="687"/>
        <v>25.926237077739998</v>
      </c>
      <c r="G5744" s="117">
        <v>29.476605707499999</v>
      </c>
      <c r="H5744" s="24">
        <f t="shared" si="688"/>
        <v>56.300316901324997</v>
      </c>
      <c r="I5744" s="117">
        <v>15.9026595975</v>
      </c>
      <c r="J5744" s="24">
        <f t="shared" si="689"/>
        <v>30.374079831224996</v>
      </c>
      <c r="K5744" s="14">
        <f t="shared" si="691"/>
        <v>3</v>
      </c>
      <c r="L5744" s="41">
        <f t="shared" si="692"/>
        <v>-16.555967280413725</v>
      </c>
      <c r="M5744" s="41">
        <f t="shared" si="693"/>
        <v>2</v>
      </c>
      <c r="N5744" s="18"/>
      <c r="X5744" s="48">
        <v>200</v>
      </c>
      <c r="Y5744" s="48">
        <v>40</v>
      </c>
      <c r="Z5744" s="41">
        <f t="shared" si="694"/>
        <v>2</v>
      </c>
    </row>
    <row r="5745" spans="2:26" ht="15.75" customHeight="1">
      <c r="B5745" s="72">
        <v>41878</v>
      </c>
      <c r="C5745" s="116">
        <v>0.95833333333575865</v>
      </c>
      <c r="D5745" s="74">
        <f t="shared" si="690"/>
        <v>41878.958333333336</v>
      </c>
      <c r="E5745" s="117">
        <v>13.45616558625</v>
      </c>
      <c r="F5745" s="24">
        <f t="shared" si="687"/>
        <v>25.701276269737498</v>
      </c>
      <c r="G5745" s="117">
        <v>28.643721517500001</v>
      </c>
      <c r="H5745" s="24">
        <f t="shared" si="688"/>
        <v>54.709508098424998</v>
      </c>
      <c r="I5745" s="117">
        <v>15.187555928</v>
      </c>
      <c r="J5745" s="24">
        <f t="shared" si="689"/>
        <v>29.008231822479999</v>
      </c>
      <c r="K5745" s="14">
        <f t="shared" si="691"/>
        <v>3</v>
      </c>
      <c r="L5745" s="41">
        <f t="shared" si="692"/>
        <v>-17.921815289158722</v>
      </c>
      <c r="M5745" s="41">
        <f t="shared" si="693"/>
        <v>2</v>
      </c>
      <c r="N5745" s="18"/>
      <c r="X5745" s="48">
        <v>200</v>
      </c>
      <c r="Y5745" s="48">
        <v>40</v>
      </c>
      <c r="Z5745" s="41">
        <f t="shared" si="694"/>
        <v>2</v>
      </c>
    </row>
    <row r="5746" spans="2:26" ht="15.75" customHeight="1">
      <c r="B5746" s="72">
        <v>41879</v>
      </c>
      <c r="C5746" s="116">
        <v>0</v>
      </c>
      <c r="D5746" s="74">
        <f t="shared" si="690"/>
        <v>41879</v>
      </c>
      <c r="E5746" s="117">
        <v>9.0852213509999995</v>
      </c>
      <c r="F5746" s="24">
        <f t="shared" si="687"/>
        <v>17.35277278041</v>
      </c>
      <c r="G5746" s="117">
        <v>19.347682710000001</v>
      </c>
      <c r="H5746" s="24">
        <f t="shared" si="688"/>
        <v>36.954073976099998</v>
      </c>
      <c r="I5746" s="117">
        <v>10.2624613605</v>
      </c>
      <c r="J5746" s="24">
        <f t="shared" si="689"/>
        <v>19.601301198554999</v>
      </c>
      <c r="K5746" s="14">
        <f t="shared" si="691"/>
        <v>4</v>
      </c>
      <c r="L5746" s="41">
        <f t="shared" si="692"/>
        <v>-27.328745913083722</v>
      </c>
      <c r="M5746" s="41">
        <f t="shared" si="693"/>
        <v>2</v>
      </c>
      <c r="N5746" s="18"/>
      <c r="X5746" s="48">
        <v>200</v>
      </c>
      <c r="Y5746" s="48">
        <v>40</v>
      </c>
      <c r="Z5746" s="41">
        <f t="shared" si="694"/>
        <v>2</v>
      </c>
    </row>
    <row r="5747" spans="2:26" ht="15.75" customHeight="1">
      <c r="B5747" s="72">
        <v>41879</v>
      </c>
      <c r="C5747" s="116">
        <v>4.1666666664241347E-2</v>
      </c>
      <c r="D5747" s="74">
        <f t="shared" si="690"/>
        <v>41879.041666666664</v>
      </c>
      <c r="E5747" s="117">
        <v>10.105455994250001</v>
      </c>
      <c r="F5747" s="24">
        <f t="shared" si="687"/>
        <v>19.301420949017501</v>
      </c>
      <c r="G5747" s="117">
        <v>20.1917752825</v>
      </c>
      <c r="H5747" s="24">
        <f t="shared" si="688"/>
        <v>38.566290789575</v>
      </c>
      <c r="I5747" s="117">
        <v>10.086319289</v>
      </c>
      <c r="J5747" s="24">
        <f t="shared" si="689"/>
        <v>19.264869841989999</v>
      </c>
      <c r="K5747" s="14">
        <f t="shared" si="691"/>
        <v>4</v>
      </c>
      <c r="L5747" s="41">
        <f t="shared" si="692"/>
        <v>-27.665177269648723</v>
      </c>
      <c r="M5747" s="41">
        <f t="shared" si="693"/>
        <v>2</v>
      </c>
      <c r="N5747" s="18"/>
      <c r="X5747" s="48">
        <v>200</v>
      </c>
      <c r="Y5747" s="48">
        <v>40</v>
      </c>
      <c r="Z5747" s="41">
        <f t="shared" si="694"/>
        <v>2</v>
      </c>
    </row>
    <row r="5748" spans="2:26" ht="15.75" customHeight="1">
      <c r="B5748" s="72">
        <v>41879</v>
      </c>
      <c r="C5748" s="116">
        <v>8.3333333335758653E-2</v>
      </c>
      <c r="D5748" s="74">
        <f t="shared" si="690"/>
        <v>41879.083333333336</v>
      </c>
      <c r="E5748" s="117">
        <v>13.642897700000001</v>
      </c>
      <c r="F5748" s="24">
        <f t="shared" si="687"/>
        <v>26.057934607</v>
      </c>
      <c r="G5748" s="117">
        <v>26.121898505000001</v>
      </c>
      <c r="H5748" s="24">
        <f t="shared" si="688"/>
        <v>49.89282614455</v>
      </c>
      <c r="I5748" s="117">
        <v>12.4790008025</v>
      </c>
      <c r="J5748" s="24">
        <f t="shared" si="689"/>
        <v>23.834891532775</v>
      </c>
      <c r="K5748" s="14">
        <f t="shared" si="691"/>
        <v>4</v>
      </c>
      <c r="L5748" s="41">
        <f t="shared" si="692"/>
        <v>-23.095155578863722</v>
      </c>
      <c r="M5748" s="41">
        <f t="shared" si="693"/>
        <v>2</v>
      </c>
      <c r="N5748" s="18"/>
      <c r="X5748" s="48">
        <v>200</v>
      </c>
      <c r="Y5748" s="48">
        <v>40</v>
      </c>
      <c r="Z5748" s="41">
        <f t="shared" si="694"/>
        <v>2</v>
      </c>
    </row>
    <row r="5749" spans="2:26" ht="15.75" customHeight="1">
      <c r="B5749" s="72">
        <v>41879</v>
      </c>
      <c r="C5749" s="116">
        <v>0.125</v>
      </c>
      <c r="D5749" s="74">
        <f t="shared" si="690"/>
        <v>41879.125</v>
      </c>
      <c r="E5749" s="117">
        <v>14.191610918</v>
      </c>
      <c r="F5749" s="24">
        <f t="shared" si="687"/>
        <v>27.10597685338</v>
      </c>
      <c r="G5749" s="117">
        <v>26.7569552225</v>
      </c>
      <c r="H5749" s="24">
        <f t="shared" si="688"/>
        <v>51.105784474974996</v>
      </c>
      <c r="I5749" s="117">
        <v>12.5653443025</v>
      </c>
      <c r="J5749" s="24">
        <f t="shared" si="689"/>
        <v>23.999807617774998</v>
      </c>
      <c r="K5749" s="14">
        <f t="shared" si="691"/>
        <v>4</v>
      </c>
      <c r="L5749" s="41">
        <f t="shared" si="692"/>
        <v>-22.930239493863724</v>
      </c>
      <c r="M5749" s="41">
        <f t="shared" si="693"/>
        <v>2</v>
      </c>
      <c r="N5749" s="18"/>
      <c r="X5749" s="48">
        <v>200</v>
      </c>
      <c r="Y5749" s="48">
        <v>40</v>
      </c>
      <c r="Z5749" s="41">
        <f t="shared" si="694"/>
        <v>2</v>
      </c>
    </row>
    <row r="5750" spans="2:26" ht="15.75" customHeight="1">
      <c r="B5750" s="72">
        <v>41879</v>
      </c>
      <c r="C5750" s="116">
        <v>0.16666666666424135</v>
      </c>
      <c r="D5750" s="74">
        <f t="shared" si="690"/>
        <v>41879.166666666664</v>
      </c>
      <c r="E5750" s="117">
        <v>32.856096260000001</v>
      </c>
      <c r="F5750" s="24">
        <f t="shared" si="687"/>
        <v>62.7551438566</v>
      </c>
      <c r="G5750" s="117">
        <v>51.102834012499997</v>
      </c>
      <c r="H5750" s="24">
        <f t="shared" si="688"/>
        <v>97.606412963874988</v>
      </c>
      <c r="I5750" s="117">
        <v>18.2467377525</v>
      </c>
      <c r="J5750" s="24">
        <f t="shared" si="689"/>
        <v>34.851269107274994</v>
      </c>
      <c r="K5750" s="14">
        <f t="shared" si="691"/>
        <v>4</v>
      </c>
      <c r="L5750" s="41">
        <f t="shared" si="692"/>
        <v>-12.078778004363727</v>
      </c>
      <c r="M5750" s="41">
        <f t="shared" si="693"/>
        <v>2</v>
      </c>
      <c r="N5750" s="18"/>
      <c r="X5750" s="48">
        <v>200</v>
      </c>
      <c r="Y5750" s="48">
        <v>40</v>
      </c>
      <c r="Z5750" s="41">
        <f t="shared" si="694"/>
        <v>2</v>
      </c>
    </row>
    <row r="5751" spans="2:26" ht="15.75" customHeight="1">
      <c r="B5751" s="72">
        <v>41879</v>
      </c>
      <c r="C5751" s="116">
        <v>0.20833333333575865</v>
      </c>
      <c r="D5751" s="74">
        <f t="shared" si="690"/>
        <v>41879.208333333336</v>
      </c>
      <c r="E5751" s="117">
        <v>45.100378044999999</v>
      </c>
      <c r="F5751" s="24">
        <f t="shared" si="687"/>
        <v>86.141722065949992</v>
      </c>
      <c r="G5751" s="117">
        <v>70.924848554999997</v>
      </c>
      <c r="H5751" s="24">
        <f t="shared" si="688"/>
        <v>135.46646074005</v>
      </c>
      <c r="I5751" s="117">
        <v>25.824470507499999</v>
      </c>
      <c r="J5751" s="24">
        <f t="shared" si="689"/>
        <v>49.324738669324994</v>
      </c>
      <c r="K5751" s="14">
        <f t="shared" si="691"/>
        <v>4</v>
      </c>
      <c r="L5751" s="41">
        <f t="shared" si="692"/>
        <v>2.3946915576862722</v>
      </c>
      <c r="M5751" s="41">
        <f t="shared" si="693"/>
        <v>2</v>
      </c>
      <c r="N5751" s="18"/>
      <c r="X5751" s="48">
        <v>200</v>
      </c>
      <c r="Y5751" s="48">
        <v>40</v>
      </c>
      <c r="Z5751" s="41">
        <f t="shared" si="694"/>
        <v>2</v>
      </c>
    </row>
    <row r="5752" spans="2:26" ht="15.75" customHeight="1">
      <c r="B5752" s="72">
        <v>41879</v>
      </c>
      <c r="C5752" s="116">
        <v>0.25</v>
      </c>
      <c r="D5752" s="74">
        <f t="shared" si="690"/>
        <v>41879.25</v>
      </c>
      <c r="E5752" s="117">
        <v>39.642766965</v>
      </c>
      <c r="F5752" s="24">
        <f t="shared" si="687"/>
        <v>75.717684903150001</v>
      </c>
      <c r="G5752" s="117">
        <v>59.767555242500002</v>
      </c>
      <c r="H5752" s="24">
        <f t="shared" si="688"/>
        <v>114.156030513175</v>
      </c>
      <c r="I5752" s="117">
        <v>20.124788282499999</v>
      </c>
      <c r="J5752" s="24">
        <f t="shared" si="689"/>
        <v>38.438345619574996</v>
      </c>
      <c r="K5752" s="14">
        <f t="shared" si="691"/>
        <v>4</v>
      </c>
      <c r="L5752" s="41">
        <f t="shared" si="692"/>
        <v>-8.4917014920637257</v>
      </c>
      <c r="M5752" s="41">
        <f t="shared" si="693"/>
        <v>2</v>
      </c>
      <c r="N5752" s="18"/>
      <c r="X5752" s="48">
        <v>200</v>
      </c>
      <c r="Y5752" s="48">
        <v>40</v>
      </c>
      <c r="Z5752" s="41">
        <f t="shared" si="694"/>
        <v>2</v>
      </c>
    </row>
    <row r="5753" spans="2:26" ht="15.75" customHeight="1">
      <c r="B5753" s="72">
        <v>41879</v>
      </c>
      <c r="C5753" s="116">
        <v>0.29166666666424135</v>
      </c>
      <c r="D5753" s="74">
        <f t="shared" si="690"/>
        <v>41879.291666666664</v>
      </c>
      <c r="E5753" s="117">
        <v>44.368235357499998</v>
      </c>
      <c r="F5753" s="24">
        <f t="shared" si="687"/>
        <v>84.743329532824987</v>
      </c>
      <c r="G5753" s="117">
        <v>66.680401327499993</v>
      </c>
      <c r="H5753" s="24">
        <f t="shared" si="688"/>
        <v>127.35956653552498</v>
      </c>
      <c r="I5753" s="117">
        <v>22.312165969999999</v>
      </c>
      <c r="J5753" s="24">
        <f t="shared" si="689"/>
        <v>42.616237002699997</v>
      </c>
      <c r="K5753" s="14">
        <f t="shared" si="691"/>
        <v>4</v>
      </c>
      <c r="L5753" s="41">
        <f t="shared" si="692"/>
        <v>-4.3138101089387249</v>
      </c>
      <c r="M5753" s="41">
        <f t="shared" si="693"/>
        <v>2</v>
      </c>
      <c r="N5753" s="18"/>
      <c r="X5753" s="48">
        <v>200</v>
      </c>
      <c r="Y5753" s="48">
        <v>40</v>
      </c>
      <c r="Z5753" s="41">
        <f t="shared" si="694"/>
        <v>2</v>
      </c>
    </row>
    <row r="5754" spans="2:26" ht="15.75" customHeight="1">
      <c r="B5754" s="72">
        <v>41879</v>
      </c>
      <c r="C5754" s="116">
        <v>0.33333333333575865</v>
      </c>
      <c r="D5754" s="74">
        <f t="shared" si="690"/>
        <v>41879.333333333336</v>
      </c>
      <c r="E5754" s="117">
        <v>34.459599154999999</v>
      </c>
      <c r="F5754" s="24">
        <f t="shared" si="687"/>
        <v>65.817834386049995</v>
      </c>
      <c r="G5754" s="117">
        <v>51.1755078375</v>
      </c>
      <c r="H5754" s="24">
        <f t="shared" si="688"/>
        <v>97.745219969624998</v>
      </c>
      <c r="I5754" s="117">
        <v>16.7159086825</v>
      </c>
      <c r="J5754" s="24">
        <f t="shared" si="689"/>
        <v>31.927385583574999</v>
      </c>
      <c r="K5754" s="14">
        <f t="shared" si="691"/>
        <v>4</v>
      </c>
      <c r="L5754" s="41">
        <f t="shared" si="692"/>
        <v>-15.002661528063722</v>
      </c>
      <c r="M5754" s="41">
        <f t="shared" si="693"/>
        <v>2</v>
      </c>
      <c r="N5754" s="18"/>
      <c r="X5754" s="48">
        <v>200</v>
      </c>
      <c r="Y5754" s="48">
        <v>40</v>
      </c>
      <c r="Z5754" s="41">
        <f t="shared" si="694"/>
        <v>2</v>
      </c>
    </row>
    <row r="5755" spans="2:26" ht="15.75" customHeight="1">
      <c r="B5755" s="72">
        <v>41879</v>
      </c>
      <c r="C5755" s="116">
        <v>0.375</v>
      </c>
      <c r="D5755" s="74">
        <f t="shared" si="690"/>
        <v>41879.375</v>
      </c>
      <c r="E5755" s="117">
        <v>30.290669462499999</v>
      </c>
      <c r="F5755" s="24">
        <f t="shared" si="687"/>
        <v>57.855178673374994</v>
      </c>
      <c r="G5755" s="117">
        <v>48.938417122499999</v>
      </c>
      <c r="H5755" s="24">
        <f t="shared" si="688"/>
        <v>93.472376703974987</v>
      </c>
      <c r="I5755" s="117">
        <v>18.64774766</v>
      </c>
      <c r="J5755" s="24">
        <f t="shared" si="689"/>
        <v>35.617198030600001</v>
      </c>
      <c r="K5755" s="14">
        <f t="shared" si="691"/>
        <v>4</v>
      </c>
      <c r="L5755" s="41">
        <f t="shared" si="692"/>
        <v>-11.312849081038721</v>
      </c>
      <c r="M5755" s="41">
        <f t="shared" si="693"/>
        <v>2</v>
      </c>
      <c r="N5755" s="18"/>
      <c r="X5755" s="48">
        <v>200</v>
      </c>
      <c r="Y5755" s="48">
        <v>40</v>
      </c>
      <c r="Z5755" s="41">
        <f t="shared" si="694"/>
        <v>2</v>
      </c>
    </row>
    <row r="5756" spans="2:26" ht="15.75" customHeight="1">
      <c r="B5756" s="72">
        <v>41879</v>
      </c>
      <c r="C5756" s="116">
        <v>0.41666666666424135</v>
      </c>
      <c r="D5756" s="74">
        <f t="shared" si="690"/>
        <v>41879.416666666664</v>
      </c>
      <c r="E5756" s="117">
        <v>28.626657532500001</v>
      </c>
      <c r="F5756" s="24">
        <f t="shared" si="687"/>
        <v>54.676915887074998</v>
      </c>
      <c r="G5756" s="117">
        <v>45.402386929999999</v>
      </c>
      <c r="H5756" s="24">
        <f t="shared" si="688"/>
        <v>86.718559036299993</v>
      </c>
      <c r="I5756" s="117">
        <v>16.775729392500001</v>
      </c>
      <c r="J5756" s="24">
        <f t="shared" si="689"/>
        <v>32.041643139675003</v>
      </c>
      <c r="K5756" s="14">
        <f t="shared" si="691"/>
        <v>4</v>
      </c>
      <c r="L5756" s="41">
        <f t="shared" si="692"/>
        <v>-14.888403971963719</v>
      </c>
      <c r="M5756" s="41">
        <f t="shared" si="693"/>
        <v>2</v>
      </c>
      <c r="N5756" s="18"/>
      <c r="X5756" s="48">
        <v>200</v>
      </c>
      <c r="Y5756" s="48">
        <v>40</v>
      </c>
      <c r="Z5756" s="41">
        <f t="shared" si="694"/>
        <v>2</v>
      </c>
    </row>
    <row r="5757" spans="2:26" ht="15.75" customHeight="1">
      <c r="B5757" s="72">
        <v>41879</v>
      </c>
      <c r="C5757" s="116">
        <v>0.45833333333575865</v>
      </c>
      <c r="D5757" s="74">
        <f t="shared" si="690"/>
        <v>41879.458333333336</v>
      </c>
      <c r="E5757" s="117">
        <v>19.8364819825</v>
      </c>
      <c r="F5757" s="24">
        <f t="shared" si="687"/>
        <v>37.887680586575001</v>
      </c>
      <c r="G5757" s="117">
        <v>32.850275189999998</v>
      </c>
      <c r="H5757" s="24">
        <f t="shared" si="688"/>
        <v>62.744025612899996</v>
      </c>
      <c r="I5757" s="117">
        <v>13.0137932125</v>
      </c>
      <c r="J5757" s="24">
        <f t="shared" si="689"/>
        <v>24.856345035874998</v>
      </c>
      <c r="K5757" s="14">
        <f t="shared" si="691"/>
        <v>4</v>
      </c>
      <c r="L5757" s="41">
        <f t="shared" si="692"/>
        <v>-22.073702075763723</v>
      </c>
      <c r="M5757" s="41">
        <f t="shared" si="693"/>
        <v>2</v>
      </c>
      <c r="N5757" s="18"/>
      <c r="X5757" s="48">
        <v>200</v>
      </c>
      <c r="Y5757" s="48">
        <v>40</v>
      </c>
      <c r="Z5757" s="41">
        <f t="shared" si="694"/>
        <v>2</v>
      </c>
    </row>
    <row r="5758" spans="2:26" ht="15.75" customHeight="1">
      <c r="B5758" s="72">
        <v>41879</v>
      </c>
      <c r="C5758" s="116">
        <v>0.5</v>
      </c>
      <c r="D5758" s="74">
        <f t="shared" si="690"/>
        <v>41879.5</v>
      </c>
      <c r="E5758" s="117">
        <v>21.034430862499999</v>
      </c>
      <c r="F5758" s="24">
        <f t="shared" si="687"/>
        <v>40.175762947374999</v>
      </c>
      <c r="G5758" s="117">
        <v>38.386015167499998</v>
      </c>
      <c r="H5758" s="24">
        <f t="shared" si="688"/>
        <v>73.317288969924988</v>
      </c>
      <c r="I5758" s="117">
        <v>17.351584302500001</v>
      </c>
      <c r="J5758" s="24">
        <f t="shared" si="689"/>
        <v>33.141526017775</v>
      </c>
      <c r="K5758" s="14">
        <f t="shared" si="691"/>
        <v>4</v>
      </c>
      <c r="L5758" s="41">
        <f t="shared" si="692"/>
        <v>-13.788521093863721</v>
      </c>
      <c r="M5758" s="41">
        <f t="shared" si="693"/>
        <v>2</v>
      </c>
      <c r="N5758" s="18"/>
      <c r="X5758" s="48">
        <v>200</v>
      </c>
      <c r="Y5758" s="48">
        <v>40</v>
      </c>
      <c r="Z5758" s="41">
        <f t="shared" si="694"/>
        <v>2</v>
      </c>
    </row>
    <row r="5759" spans="2:26" ht="15.75" customHeight="1">
      <c r="B5759" s="72">
        <v>41879</v>
      </c>
      <c r="C5759" s="116">
        <v>0.54166666666424135</v>
      </c>
      <c r="D5759" s="74">
        <f t="shared" si="690"/>
        <v>41879.541666666664</v>
      </c>
      <c r="E5759" s="117">
        <v>21.48113919</v>
      </c>
      <c r="F5759" s="24">
        <f t="shared" si="687"/>
        <v>41.028975852899997</v>
      </c>
      <c r="G5759" s="117">
        <v>37.396915377500001</v>
      </c>
      <c r="H5759" s="24">
        <f t="shared" si="688"/>
        <v>71.428108371025004</v>
      </c>
      <c r="I5759" s="117">
        <v>15.915776187500001</v>
      </c>
      <c r="J5759" s="24">
        <f t="shared" si="689"/>
        <v>30.399132518125001</v>
      </c>
      <c r="K5759" s="14">
        <f t="shared" si="691"/>
        <v>4</v>
      </c>
      <c r="L5759" s="41">
        <f t="shared" si="692"/>
        <v>-16.530914593513721</v>
      </c>
      <c r="M5759" s="41">
        <f t="shared" si="693"/>
        <v>2</v>
      </c>
      <c r="N5759" s="18"/>
      <c r="X5759" s="48">
        <v>200</v>
      </c>
      <c r="Y5759" s="48">
        <v>40</v>
      </c>
      <c r="Z5759" s="41">
        <f t="shared" si="694"/>
        <v>2</v>
      </c>
    </row>
    <row r="5760" spans="2:26" ht="15.75" customHeight="1">
      <c r="B5760" s="72">
        <v>41879</v>
      </c>
      <c r="C5760" s="116">
        <v>0.58333333333575865</v>
      </c>
      <c r="D5760" s="74">
        <f t="shared" si="690"/>
        <v>41879.583333333336</v>
      </c>
      <c r="E5760" s="117">
        <v>36.630336159999999</v>
      </c>
      <c r="F5760" s="24">
        <f t="shared" si="687"/>
        <v>69.963942065599994</v>
      </c>
      <c r="G5760" s="117">
        <v>57.655693567500002</v>
      </c>
      <c r="H5760" s="24">
        <f t="shared" si="688"/>
        <v>110.122374713925</v>
      </c>
      <c r="I5760" s="117">
        <v>21.025357402499999</v>
      </c>
      <c r="J5760" s="24">
        <f t="shared" si="689"/>
        <v>40.158432638774997</v>
      </c>
      <c r="K5760" s="14">
        <f t="shared" si="691"/>
        <v>4</v>
      </c>
      <c r="L5760" s="41">
        <f t="shared" si="692"/>
        <v>-6.7716144728637246</v>
      </c>
      <c r="M5760" s="41">
        <f t="shared" si="693"/>
        <v>2</v>
      </c>
      <c r="N5760" s="18"/>
      <c r="X5760" s="48">
        <v>200</v>
      </c>
      <c r="Y5760" s="48">
        <v>40</v>
      </c>
      <c r="Z5760" s="41">
        <f t="shared" si="694"/>
        <v>2</v>
      </c>
    </row>
    <row r="5761" spans="2:26" ht="15.75" customHeight="1">
      <c r="B5761" s="72">
        <v>41879</v>
      </c>
      <c r="C5761" s="116">
        <v>0.625</v>
      </c>
      <c r="D5761" s="74">
        <f t="shared" si="690"/>
        <v>41879.625</v>
      </c>
      <c r="E5761" s="117">
        <v>37.2404940375</v>
      </c>
      <c r="F5761" s="24">
        <f t="shared" si="687"/>
        <v>71.129343611624989</v>
      </c>
      <c r="G5761" s="117">
        <v>64.130393255000001</v>
      </c>
      <c r="H5761" s="24">
        <f t="shared" si="688"/>
        <v>122.48905111705</v>
      </c>
      <c r="I5761" s="117">
        <v>26.889899217499998</v>
      </c>
      <c r="J5761" s="24">
        <f t="shared" si="689"/>
        <v>51.359707505424993</v>
      </c>
      <c r="K5761" s="14">
        <f t="shared" si="691"/>
        <v>4</v>
      </c>
      <c r="L5761" s="41">
        <f t="shared" si="692"/>
        <v>4.4296603937862713</v>
      </c>
      <c r="M5761" s="41">
        <f t="shared" si="693"/>
        <v>2</v>
      </c>
      <c r="N5761" s="18"/>
      <c r="X5761" s="48">
        <v>200</v>
      </c>
      <c r="Y5761" s="48">
        <v>40</v>
      </c>
      <c r="Z5761" s="41">
        <f t="shared" si="694"/>
        <v>2</v>
      </c>
    </row>
    <row r="5762" spans="2:26" ht="15.75" customHeight="1">
      <c r="B5762" s="72">
        <v>41879</v>
      </c>
      <c r="C5762" s="116">
        <v>0.66666666666424135</v>
      </c>
      <c r="D5762" s="74">
        <f t="shared" si="690"/>
        <v>41879.666666666664</v>
      </c>
      <c r="E5762" s="117">
        <v>19.2272828075</v>
      </c>
      <c r="F5762" s="24">
        <f t="shared" si="687"/>
        <v>36.724110162324997</v>
      </c>
      <c r="G5762" s="117">
        <v>36.6785450275</v>
      </c>
      <c r="H5762" s="24">
        <f t="shared" si="688"/>
        <v>70.056021002525</v>
      </c>
      <c r="I5762" s="117">
        <v>17.451262215</v>
      </c>
      <c r="J5762" s="24">
        <f t="shared" si="689"/>
        <v>33.331910830649996</v>
      </c>
      <c r="K5762" s="14">
        <f t="shared" si="691"/>
        <v>4</v>
      </c>
      <c r="L5762" s="41">
        <f t="shared" si="692"/>
        <v>-13.598136280988726</v>
      </c>
      <c r="M5762" s="41">
        <f t="shared" si="693"/>
        <v>2</v>
      </c>
      <c r="N5762" s="18"/>
      <c r="X5762" s="48">
        <v>200</v>
      </c>
      <c r="Y5762" s="48">
        <v>40</v>
      </c>
      <c r="Z5762" s="41">
        <f t="shared" si="694"/>
        <v>2</v>
      </c>
    </row>
    <row r="5763" spans="2:26" ht="15.75" customHeight="1">
      <c r="B5763" s="72">
        <v>41879</v>
      </c>
      <c r="C5763" s="116">
        <v>0.70833333333575865</v>
      </c>
      <c r="D5763" s="74">
        <f t="shared" si="690"/>
        <v>41879.708333333336</v>
      </c>
      <c r="E5763" s="117">
        <v>17.946152422499999</v>
      </c>
      <c r="F5763" s="24">
        <f t="shared" si="687"/>
        <v>34.277151126974999</v>
      </c>
      <c r="G5763" s="117">
        <v>34.635289442500003</v>
      </c>
      <c r="H5763" s="24">
        <f t="shared" si="688"/>
        <v>66.153402835175001</v>
      </c>
      <c r="I5763" s="117">
        <v>16.689137022499999</v>
      </c>
      <c r="J5763" s="24">
        <f t="shared" si="689"/>
        <v>31.876251712974998</v>
      </c>
      <c r="K5763" s="14">
        <f t="shared" si="691"/>
        <v>4</v>
      </c>
      <c r="L5763" s="41">
        <f t="shared" si="692"/>
        <v>-15.053795398663723</v>
      </c>
      <c r="M5763" s="41">
        <f t="shared" si="693"/>
        <v>2</v>
      </c>
      <c r="N5763" s="18"/>
      <c r="X5763" s="48">
        <v>200</v>
      </c>
      <c r="Y5763" s="48">
        <v>40</v>
      </c>
      <c r="Z5763" s="41">
        <f t="shared" si="694"/>
        <v>2</v>
      </c>
    </row>
    <row r="5764" spans="2:26" ht="15.75" customHeight="1">
      <c r="B5764" s="72">
        <v>41879</v>
      </c>
      <c r="C5764" s="116">
        <v>0.75</v>
      </c>
      <c r="D5764" s="74">
        <f t="shared" si="690"/>
        <v>41879.75</v>
      </c>
      <c r="E5764" s="117">
        <v>17.805959094999999</v>
      </c>
      <c r="F5764" s="24">
        <f t="shared" si="687"/>
        <v>34.009381871449996</v>
      </c>
      <c r="G5764" s="117">
        <v>33.030982604999998</v>
      </c>
      <c r="H5764" s="24">
        <f t="shared" si="688"/>
        <v>63.089176775549994</v>
      </c>
      <c r="I5764" s="117">
        <v>15.2250235075</v>
      </c>
      <c r="J5764" s="24">
        <f t="shared" si="689"/>
        <v>29.079794899324998</v>
      </c>
      <c r="K5764" s="14">
        <f t="shared" si="691"/>
        <v>4</v>
      </c>
      <c r="L5764" s="41">
        <f t="shared" si="692"/>
        <v>-17.850252212313723</v>
      </c>
      <c r="M5764" s="41">
        <f t="shared" si="693"/>
        <v>2</v>
      </c>
      <c r="N5764" s="18"/>
      <c r="X5764" s="48">
        <v>200</v>
      </c>
      <c r="Y5764" s="48">
        <v>40</v>
      </c>
      <c r="Z5764" s="41">
        <f t="shared" si="694"/>
        <v>2</v>
      </c>
    </row>
    <row r="5765" spans="2:26" ht="15.75" customHeight="1">
      <c r="B5765" s="72">
        <v>41879</v>
      </c>
      <c r="C5765" s="116">
        <v>0.79166666666424135</v>
      </c>
      <c r="D5765" s="74">
        <f t="shared" si="690"/>
        <v>41879.791666666664</v>
      </c>
      <c r="E5765" s="117">
        <v>53.989468657499998</v>
      </c>
      <c r="F5765" s="24">
        <f t="shared" si="687"/>
        <v>103.11988513582499</v>
      </c>
      <c r="G5765" s="117">
        <v>89.150247565000001</v>
      </c>
      <c r="H5765" s="24">
        <f t="shared" si="688"/>
        <v>170.27697284914998</v>
      </c>
      <c r="I5765" s="117">
        <v>35.160778905000001</v>
      </c>
      <c r="J5765" s="24">
        <f t="shared" si="689"/>
        <v>67.157087708549994</v>
      </c>
      <c r="K5765" s="14">
        <f t="shared" si="691"/>
        <v>4</v>
      </c>
      <c r="L5765" s="41">
        <f t="shared" si="692"/>
        <v>20.227040596911273</v>
      </c>
      <c r="M5765" s="41">
        <f t="shared" si="693"/>
        <v>2</v>
      </c>
      <c r="N5765" s="18"/>
      <c r="X5765" s="48">
        <v>200</v>
      </c>
      <c r="Y5765" s="48">
        <v>40</v>
      </c>
      <c r="Z5765" s="41">
        <f t="shared" si="694"/>
        <v>2</v>
      </c>
    </row>
    <row r="5766" spans="2:26" ht="15.75" customHeight="1">
      <c r="B5766" s="72">
        <v>41879</v>
      </c>
      <c r="C5766" s="116">
        <v>0.83333333333575865</v>
      </c>
      <c r="D5766" s="74">
        <f t="shared" si="690"/>
        <v>41879.833333333336</v>
      </c>
      <c r="E5766" s="117">
        <v>32.280607795000002</v>
      </c>
      <c r="F5766" s="24">
        <f t="shared" si="687"/>
        <v>61.655960888450004</v>
      </c>
      <c r="G5766" s="117">
        <v>57.887722972500001</v>
      </c>
      <c r="H5766" s="24">
        <f t="shared" si="688"/>
        <v>110.56555087747499</v>
      </c>
      <c r="I5766" s="117">
        <v>25.607115177499999</v>
      </c>
      <c r="J5766" s="24">
        <f t="shared" si="689"/>
        <v>48.909589989024994</v>
      </c>
      <c r="K5766" s="14">
        <f t="shared" si="691"/>
        <v>4</v>
      </c>
      <c r="L5766" s="41">
        <f t="shared" si="692"/>
        <v>1.9795428773862724</v>
      </c>
      <c r="M5766" s="41">
        <f t="shared" si="693"/>
        <v>2</v>
      </c>
      <c r="N5766" s="18"/>
      <c r="X5766" s="48">
        <v>200</v>
      </c>
      <c r="Y5766" s="48">
        <v>40</v>
      </c>
      <c r="Z5766" s="41">
        <f t="shared" si="694"/>
        <v>2</v>
      </c>
    </row>
    <row r="5767" spans="2:26" ht="15.75" customHeight="1">
      <c r="B5767" s="72">
        <v>41879</v>
      </c>
      <c r="C5767" s="116">
        <v>0.875</v>
      </c>
      <c r="D5767" s="74">
        <f t="shared" si="690"/>
        <v>41879.875</v>
      </c>
      <c r="E5767" s="117">
        <v>15.79877739875</v>
      </c>
      <c r="F5767" s="24">
        <f t="shared" si="687"/>
        <v>30.175664831612497</v>
      </c>
      <c r="G5767" s="117">
        <v>27.4771482775</v>
      </c>
      <c r="H5767" s="24">
        <f t="shared" si="688"/>
        <v>52.481353210024999</v>
      </c>
      <c r="I5767" s="117">
        <v>11.678370878000001</v>
      </c>
      <c r="J5767" s="24">
        <f t="shared" si="689"/>
        <v>22.305688376980001</v>
      </c>
      <c r="K5767" s="14">
        <f t="shared" si="691"/>
        <v>4</v>
      </c>
      <c r="L5767" s="41">
        <f t="shared" si="692"/>
        <v>-24.62435873465872</v>
      </c>
      <c r="M5767" s="41">
        <f t="shared" si="693"/>
        <v>2</v>
      </c>
      <c r="N5767" s="18"/>
      <c r="X5767" s="48">
        <v>200</v>
      </c>
      <c r="Y5767" s="48">
        <v>40</v>
      </c>
      <c r="Z5767" s="41">
        <f t="shared" si="694"/>
        <v>2</v>
      </c>
    </row>
    <row r="5768" spans="2:26" ht="15.75" customHeight="1">
      <c r="B5768" s="72">
        <v>41879</v>
      </c>
      <c r="C5768" s="116">
        <v>0.91666666666424135</v>
      </c>
      <c r="D5768" s="74">
        <f t="shared" si="690"/>
        <v>41879.916666666664</v>
      </c>
      <c r="E5768" s="117">
        <v>8.573600656</v>
      </c>
      <c r="F5768" s="24">
        <f t="shared" si="687"/>
        <v>16.375577252959999</v>
      </c>
      <c r="G5768" s="117">
        <v>15.57906348</v>
      </c>
      <c r="H5768" s="24">
        <f t="shared" si="688"/>
        <v>29.7560112468</v>
      </c>
      <c r="I5768" s="117">
        <v>7.0054628267499996</v>
      </c>
      <c r="J5768" s="24">
        <f t="shared" si="689"/>
        <v>13.380433999092499</v>
      </c>
      <c r="K5768" s="14">
        <f t="shared" si="691"/>
        <v>4</v>
      </c>
      <c r="L5768" s="41">
        <f t="shared" si="692"/>
        <v>-33.549613112546226</v>
      </c>
      <c r="M5768" s="41">
        <f t="shared" si="693"/>
        <v>2</v>
      </c>
      <c r="N5768" s="18"/>
      <c r="X5768" s="48">
        <v>200</v>
      </c>
      <c r="Y5768" s="48">
        <v>40</v>
      </c>
      <c r="Z5768" s="41">
        <f t="shared" si="694"/>
        <v>2</v>
      </c>
    </row>
    <row r="5769" spans="2:26" ht="15.75" customHeight="1">
      <c r="B5769" s="72">
        <v>41879</v>
      </c>
      <c r="C5769" s="116">
        <v>0.95833333333575865</v>
      </c>
      <c r="D5769" s="74">
        <f t="shared" si="690"/>
        <v>41879.958333333336</v>
      </c>
      <c r="E5769" s="117">
        <v>11.91647071675</v>
      </c>
      <c r="F5769" s="24">
        <f t="shared" si="687"/>
        <v>22.7604590689925</v>
      </c>
      <c r="G5769" s="117">
        <v>21.676476324999999</v>
      </c>
      <c r="H5769" s="24">
        <f t="shared" si="688"/>
        <v>41.402069780749997</v>
      </c>
      <c r="I5769" s="117">
        <v>9.7600056037500007</v>
      </c>
      <c r="J5769" s="24">
        <f t="shared" si="689"/>
        <v>18.641610703162499</v>
      </c>
      <c r="K5769" s="14">
        <f t="shared" si="691"/>
        <v>4</v>
      </c>
      <c r="L5769" s="41">
        <f t="shared" si="692"/>
        <v>-28.288436408476223</v>
      </c>
      <c r="M5769" s="41">
        <f t="shared" si="693"/>
        <v>2</v>
      </c>
      <c r="N5769" s="18"/>
      <c r="X5769" s="48">
        <v>200</v>
      </c>
      <c r="Y5769" s="48">
        <v>40</v>
      </c>
      <c r="Z5769" s="41">
        <f t="shared" si="694"/>
        <v>2</v>
      </c>
    </row>
    <row r="5770" spans="2:26" ht="15.75" customHeight="1">
      <c r="B5770" s="72">
        <v>41880</v>
      </c>
      <c r="C5770" s="116">
        <v>0</v>
      </c>
      <c r="D5770" s="74">
        <f t="shared" si="690"/>
        <v>41880</v>
      </c>
      <c r="E5770" s="117">
        <v>9.1827723112499999</v>
      </c>
      <c r="F5770" s="24">
        <f t="shared" ref="F5770:F5833" si="695">IF(E5770&lt;&gt;"",E5770*1.91,NA())</f>
        <v>17.539095114487498</v>
      </c>
      <c r="G5770" s="117">
        <v>15.980229805</v>
      </c>
      <c r="H5770" s="24">
        <f t="shared" ref="H5770:H5833" si="696">IF(G5770&lt;&gt;"",G5770*1.91,NA())</f>
        <v>30.522238927549999</v>
      </c>
      <c r="I5770" s="117">
        <v>6.7974574910000003</v>
      </c>
      <c r="J5770" s="24">
        <f t="shared" ref="J5770:J5833" si="697">IF(I5770&lt;&gt;"",I5770*1.91,NA())</f>
        <v>12.98314380781</v>
      </c>
      <c r="K5770" s="14">
        <f t="shared" si="691"/>
        <v>5</v>
      </c>
      <c r="L5770" s="41">
        <f t="shared" si="692"/>
        <v>-33.946903303828719</v>
      </c>
      <c r="M5770" s="41">
        <f t="shared" si="693"/>
        <v>2</v>
      </c>
      <c r="N5770" s="18"/>
      <c r="X5770" s="48">
        <v>200</v>
      </c>
      <c r="Y5770" s="48">
        <v>40</v>
      </c>
      <c r="Z5770" s="41">
        <f t="shared" si="694"/>
        <v>2</v>
      </c>
    </row>
    <row r="5771" spans="2:26" ht="15.75" customHeight="1">
      <c r="B5771" s="72">
        <v>41880</v>
      </c>
      <c r="C5771" s="116">
        <v>4.1666666664241347E-2</v>
      </c>
      <c r="D5771" s="74">
        <f t="shared" ref="D5771:D5834" si="698">B5771+C5771</f>
        <v>41880.041666666664</v>
      </c>
      <c r="E5771" s="117">
        <v>6.5618087547500004</v>
      </c>
      <c r="F5771" s="24">
        <f t="shared" si="695"/>
        <v>12.533054721572499</v>
      </c>
      <c r="G5771" s="117">
        <v>10.967664514999999</v>
      </c>
      <c r="H5771" s="24">
        <f t="shared" si="696"/>
        <v>20.948239223649999</v>
      </c>
      <c r="I5771" s="117">
        <v>4.4058557609999998</v>
      </c>
      <c r="J5771" s="24">
        <f t="shared" si="697"/>
        <v>8.4151845035099999</v>
      </c>
      <c r="K5771" s="14">
        <f t="shared" ref="K5771:K5834" si="699">WEEKDAY(D5771,2)</f>
        <v>5</v>
      </c>
      <c r="L5771" s="41">
        <f t="shared" ref="L5771:L5834" si="700">IF(J5771="",NA(),J5771-(AVERAGE($J$10:$J$8794)))</f>
        <v>-38.514862608128723</v>
      </c>
      <c r="M5771" s="41">
        <f t="shared" ref="M5771:M5834" si="701">$U$11</f>
        <v>2</v>
      </c>
      <c r="N5771" s="18"/>
      <c r="X5771" s="48">
        <v>200</v>
      </c>
      <c r="Y5771" s="48">
        <v>40</v>
      </c>
      <c r="Z5771" s="41">
        <f t="shared" ref="Z5771:Z5834" si="702">$U$11</f>
        <v>2</v>
      </c>
    </row>
    <row r="5772" spans="2:26" ht="15.75" customHeight="1">
      <c r="B5772" s="72">
        <v>41880</v>
      </c>
      <c r="C5772" s="116">
        <v>8.3333333335758653E-2</v>
      </c>
      <c r="D5772" s="74">
        <f t="shared" si="698"/>
        <v>41880.083333333336</v>
      </c>
      <c r="E5772" s="117">
        <v>28.747028584750002</v>
      </c>
      <c r="F5772" s="24">
        <f t="shared" si="695"/>
        <v>54.906824596872504</v>
      </c>
      <c r="G5772" s="117">
        <v>44.888401309999999</v>
      </c>
      <c r="H5772" s="24">
        <f t="shared" si="696"/>
        <v>85.736846502099993</v>
      </c>
      <c r="I5772" s="117">
        <v>16.14137272</v>
      </c>
      <c r="J5772" s="24">
        <f t="shared" si="697"/>
        <v>30.830021895199998</v>
      </c>
      <c r="K5772" s="14">
        <f t="shared" si="699"/>
        <v>5</v>
      </c>
      <c r="L5772" s="41">
        <f t="shared" si="700"/>
        <v>-16.100025216438723</v>
      </c>
      <c r="M5772" s="41">
        <f t="shared" si="701"/>
        <v>2</v>
      </c>
      <c r="N5772" s="18"/>
      <c r="X5772" s="48">
        <v>200</v>
      </c>
      <c r="Y5772" s="48">
        <v>40</v>
      </c>
      <c r="Z5772" s="41">
        <f t="shared" si="702"/>
        <v>2</v>
      </c>
    </row>
    <row r="5773" spans="2:26" ht="15.75" customHeight="1">
      <c r="B5773" s="72">
        <v>41880</v>
      </c>
      <c r="C5773" s="116">
        <v>0.125</v>
      </c>
      <c r="D5773" s="74">
        <f t="shared" si="698"/>
        <v>41880.125</v>
      </c>
      <c r="E5773" s="117">
        <v>35.015946329999998</v>
      </c>
      <c r="F5773" s="24">
        <f t="shared" si="695"/>
        <v>66.880457490299989</v>
      </c>
      <c r="G5773" s="117">
        <v>55.461054162499998</v>
      </c>
      <c r="H5773" s="24">
        <f t="shared" si="696"/>
        <v>105.93061345037499</v>
      </c>
      <c r="I5773" s="117">
        <v>20.445107835249999</v>
      </c>
      <c r="J5773" s="24">
        <f t="shared" si="697"/>
        <v>39.050155965327498</v>
      </c>
      <c r="K5773" s="14">
        <f t="shared" si="699"/>
        <v>5</v>
      </c>
      <c r="L5773" s="41">
        <f t="shared" si="700"/>
        <v>-7.8798911463112233</v>
      </c>
      <c r="M5773" s="41">
        <f t="shared" si="701"/>
        <v>2</v>
      </c>
      <c r="N5773" s="18"/>
      <c r="X5773" s="48">
        <v>200</v>
      </c>
      <c r="Y5773" s="48">
        <v>40</v>
      </c>
      <c r="Z5773" s="41">
        <f t="shared" si="702"/>
        <v>2</v>
      </c>
    </row>
    <row r="5774" spans="2:26" ht="15.75" customHeight="1">
      <c r="B5774" s="72">
        <v>41880</v>
      </c>
      <c r="C5774" s="116">
        <v>0.16666666666424135</v>
      </c>
      <c r="D5774" s="74">
        <f t="shared" si="698"/>
        <v>41880.166666666664</v>
      </c>
      <c r="E5774" s="117">
        <v>23.469262199999999</v>
      </c>
      <c r="F5774" s="24">
        <f t="shared" si="695"/>
        <v>44.826290801999995</v>
      </c>
      <c r="G5774" s="117">
        <v>39.476484085000003</v>
      </c>
      <c r="H5774" s="24">
        <f t="shared" si="696"/>
        <v>75.400084602350006</v>
      </c>
      <c r="I5774" s="117">
        <v>16.007221885</v>
      </c>
      <c r="J5774" s="24">
        <f t="shared" si="697"/>
        <v>30.57379380035</v>
      </c>
      <c r="K5774" s="14">
        <f t="shared" si="699"/>
        <v>5</v>
      </c>
      <c r="L5774" s="41">
        <f t="shared" si="700"/>
        <v>-16.356253311288722</v>
      </c>
      <c r="M5774" s="41">
        <f t="shared" si="701"/>
        <v>2</v>
      </c>
      <c r="N5774" s="18"/>
      <c r="X5774" s="48">
        <v>200</v>
      </c>
      <c r="Y5774" s="48">
        <v>40</v>
      </c>
      <c r="Z5774" s="41">
        <f t="shared" si="702"/>
        <v>2</v>
      </c>
    </row>
    <row r="5775" spans="2:26" ht="15.75" customHeight="1">
      <c r="B5775" s="72">
        <v>41880</v>
      </c>
      <c r="C5775" s="116">
        <v>0.20833333333575865</v>
      </c>
      <c r="D5775" s="74">
        <f t="shared" si="698"/>
        <v>41880.208333333336</v>
      </c>
      <c r="E5775" s="117">
        <v>23.965829329999998</v>
      </c>
      <c r="F5775" s="24">
        <f t="shared" si="695"/>
        <v>45.774734020299995</v>
      </c>
      <c r="G5775" s="117">
        <v>40.40422865</v>
      </c>
      <c r="H5775" s="24">
        <f t="shared" si="696"/>
        <v>77.172076721499991</v>
      </c>
      <c r="I5775" s="117">
        <v>16.4383993175</v>
      </c>
      <c r="J5775" s="24">
        <f t="shared" si="697"/>
        <v>31.397342696425</v>
      </c>
      <c r="K5775" s="14">
        <f t="shared" si="699"/>
        <v>5</v>
      </c>
      <c r="L5775" s="41">
        <f t="shared" si="700"/>
        <v>-15.532704415213722</v>
      </c>
      <c r="M5775" s="41">
        <f t="shared" si="701"/>
        <v>2</v>
      </c>
      <c r="N5775" s="18"/>
      <c r="X5775" s="48">
        <v>200</v>
      </c>
      <c r="Y5775" s="48">
        <v>40</v>
      </c>
      <c r="Z5775" s="41">
        <f t="shared" si="702"/>
        <v>2</v>
      </c>
    </row>
    <row r="5776" spans="2:26" ht="15.75" customHeight="1">
      <c r="B5776" s="72">
        <v>41880</v>
      </c>
      <c r="C5776" s="116">
        <v>0.25</v>
      </c>
      <c r="D5776" s="74">
        <f t="shared" si="698"/>
        <v>41880.25</v>
      </c>
      <c r="E5776" s="117">
        <v>29.48313121</v>
      </c>
      <c r="F5776" s="24">
        <f t="shared" si="695"/>
        <v>56.312780611099996</v>
      </c>
      <c r="G5776" s="117">
        <v>51.256644659999999</v>
      </c>
      <c r="H5776" s="24">
        <f t="shared" si="696"/>
        <v>97.9001913006</v>
      </c>
      <c r="I5776" s="117">
        <v>21.773513452500001</v>
      </c>
      <c r="J5776" s="24">
        <f t="shared" si="697"/>
        <v>41.587410694275</v>
      </c>
      <c r="K5776" s="14">
        <f t="shared" si="699"/>
        <v>5</v>
      </c>
      <c r="L5776" s="41">
        <f t="shared" si="700"/>
        <v>-5.3426364173637211</v>
      </c>
      <c r="M5776" s="41">
        <f t="shared" si="701"/>
        <v>2</v>
      </c>
      <c r="N5776" s="18"/>
      <c r="X5776" s="48">
        <v>200</v>
      </c>
      <c r="Y5776" s="48">
        <v>40</v>
      </c>
      <c r="Z5776" s="41">
        <f t="shared" si="702"/>
        <v>2</v>
      </c>
    </row>
    <row r="5777" spans="2:26" ht="15.75" customHeight="1">
      <c r="B5777" s="72">
        <v>41880</v>
      </c>
      <c r="C5777" s="116">
        <v>0.29166666666424135</v>
      </c>
      <c r="D5777" s="74">
        <f t="shared" si="698"/>
        <v>41880.291666666664</v>
      </c>
      <c r="E5777" s="117">
        <v>31.806029275</v>
      </c>
      <c r="F5777" s="24">
        <f t="shared" si="695"/>
        <v>60.749515915250001</v>
      </c>
      <c r="G5777" s="117">
        <v>51.357105685000001</v>
      </c>
      <c r="H5777" s="24">
        <f t="shared" si="696"/>
        <v>98.092071858349996</v>
      </c>
      <c r="I5777" s="117">
        <v>19.551076415000001</v>
      </c>
      <c r="J5777" s="24">
        <f t="shared" si="697"/>
        <v>37.342555952650002</v>
      </c>
      <c r="K5777" s="14">
        <f t="shared" si="699"/>
        <v>5</v>
      </c>
      <c r="L5777" s="41">
        <f t="shared" si="700"/>
        <v>-9.5874911589887191</v>
      </c>
      <c r="M5777" s="41">
        <f t="shared" si="701"/>
        <v>2</v>
      </c>
      <c r="N5777" s="18"/>
      <c r="X5777" s="48">
        <v>200</v>
      </c>
      <c r="Y5777" s="48">
        <v>40</v>
      </c>
      <c r="Z5777" s="41">
        <f t="shared" si="702"/>
        <v>2</v>
      </c>
    </row>
    <row r="5778" spans="2:26" ht="15.75" customHeight="1">
      <c r="B5778" s="72">
        <v>41880</v>
      </c>
      <c r="C5778" s="116">
        <v>0.33333333333575865</v>
      </c>
      <c r="D5778" s="74">
        <f t="shared" si="698"/>
        <v>41880.333333333336</v>
      </c>
      <c r="E5778" s="117">
        <v>26.349730882500001</v>
      </c>
      <c r="F5778" s="24">
        <f t="shared" si="695"/>
        <v>50.327985985574998</v>
      </c>
      <c r="G5778" s="117">
        <v>47.348606977499998</v>
      </c>
      <c r="H5778" s="24">
        <f t="shared" si="696"/>
        <v>90.435839327024993</v>
      </c>
      <c r="I5778" s="117">
        <v>20.998876097499998</v>
      </c>
      <c r="J5778" s="24">
        <f t="shared" si="697"/>
        <v>40.107853346224992</v>
      </c>
      <c r="K5778" s="14">
        <f t="shared" si="699"/>
        <v>5</v>
      </c>
      <c r="L5778" s="41">
        <f t="shared" si="700"/>
        <v>-6.8221937654137292</v>
      </c>
      <c r="M5778" s="41">
        <f t="shared" si="701"/>
        <v>2</v>
      </c>
      <c r="N5778" s="18"/>
      <c r="X5778" s="48">
        <v>200</v>
      </c>
      <c r="Y5778" s="48">
        <v>40</v>
      </c>
      <c r="Z5778" s="41">
        <f t="shared" si="702"/>
        <v>2</v>
      </c>
    </row>
    <row r="5779" spans="2:26" ht="15.75" customHeight="1">
      <c r="B5779" s="72">
        <v>41880</v>
      </c>
      <c r="C5779" s="116">
        <v>0.375</v>
      </c>
      <c r="D5779" s="74">
        <f t="shared" si="698"/>
        <v>41880.375</v>
      </c>
      <c r="E5779" s="117">
        <v>18.920270909999999</v>
      </c>
      <c r="F5779" s="24">
        <f t="shared" si="695"/>
        <v>36.137717438099997</v>
      </c>
      <c r="G5779" s="117">
        <v>34.327133324999998</v>
      </c>
      <c r="H5779" s="24">
        <f t="shared" si="696"/>
        <v>65.564824650749998</v>
      </c>
      <c r="I5779" s="117">
        <v>15.406862415000001</v>
      </c>
      <c r="J5779" s="24">
        <f t="shared" si="697"/>
        <v>29.42710721265</v>
      </c>
      <c r="K5779" s="14">
        <f t="shared" si="699"/>
        <v>5</v>
      </c>
      <c r="L5779" s="41">
        <f t="shared" si="700"/>
        <v>-17.502939898988721</v>
      </c>
      <c r="M5779" s="41">
        <f t="shared" si="701"/>
        <v>2</v>
      </c>
      <c r="N5779" s="18"/>
      <c r="X5779" s="48">
        <v>200</v>
      </c>
      <c r="Y5779" s="48">
        <v>40</v>
      </c>
      <c r="Z5779" s="41">
        <f t="shared" si="702"/>
        <v>2</v>
      </c>
    </row>
    <row r="5780" spans="2:26" ht="15.75" customHeight="1">
      <c r="B5780" s="72">
        <v>41880</v>
      </c>
      <c r="C5780" s="116">
        <v>0.41666666666424135</v>
      </c>
      <c r="D5780" s="74">
        <f t="shared" si="698"/>
        <v>41880.416666666664</v>
      </c>
      <c r="E5780" s="117">
        <v>21.603524414999999</v>
      </c>
      <c r="F5780" s="24">
        <f t="shared" si="695"/>
        <v>41.262731632649995</v>
      </c>
      <c r="G5780" s="117">
        <v>36.39979572</v>
      </c>
      <c r="H5780" s="24">
        <f t="shared" si="696"/>
        <v>69.523609825199998</v>
      </c>
      <c r="I5780" s="117">
        <v>14.796271307250001</v>
      </c>
      <c r="J5780" s="24">
        <f t="shared" si="697"/>
        <v>28.2608781968475</v>
      </c>
      <c r="K5780" s="14">
        <f t="shared" si="699"/>
        <v>5</v>
      </c>
      <c r="L5780" s="41">
        <f t="shared" si="700"/>
        <v>-18.669168914791221</v>
      </c>
      <c r="M5780" s="41">
        <f t="shared" si="701"/>
        <v>2</v>
      </c>
      <c r="N5780" s="18"/>
      <c r="X5780" s="48">
        <v>200</v>
      </c>
      <c r="Y5780" s="48">
        <v>40</v>
      </c>
      <c r="Z5780" s="41">
        <f t="shared" si="702"/>
        <v>2</v>
      </c>
    </row>
    <row r="5781" spans="2:26" ht="15.75" customHeight="1">
      <c r="B5781" s="72">
        <v>41880</v>
      </c>
      <c r="C5781" s="116">
        <v>0.45833333333575865</v>
      </c>
      <c r="D5781" s="74">
        <f t="shared" si="698"/>
        <v>41880.458333333336</v>
      </c>
      <c r="E5781" s="117">
        <v>17.723053740000001</v>
      </c>
      <c r="F5781" s="24">
        <f t="shared" si="695"/>
        <v>33.851032643400004</v>
      </c>
      <c r="G5781" s="117">
        <v>31.157985957499999</v>
      </c>
      <c r="H5781" s="24">
        <f t="shared" si="696"/>
        <v>59.511753178824996</v>
      </c>
      <c r="I5781" s="117">
        <v>13.4349322175</v>
      </c>
      <c r="J5781" s="24">
        <f t="shared" si="697"/>
        <v>25.660720535425</v>
      </c>
      <c r="K5781" s="14">
        <f t="shared" si="699"/>
        <v>5</v>
      </c>
      <c r="L5781" s="41">
        <f t="shared" si="700"/>
        <v>-21.269326576213722</v>
      </c>
      <c r="M5781" s="41">
        <f t="shared" si="701"/>
        <v>2</v>
      </c>
      <c r="N5781" s="18"/>
      <c r="X5781" s="48">
        <v>200</v>
      </c>
      <c r="Y5781" s="48">
        <v>40</v>
      </c>
      <c r="Z5781" s="41">
        <f t="shared" si="702"/>
        <v>2</v>
      </c>
    </row>
    <row r="5782" spans="2:26" ht="15.75" customHeight="1">
      <c r="B5782" s="72">
        <v>41880</v>
      </c>
      <c r="C5782" s="116">
        <v>0.5</v>
      </c>
      <c r="D5782" s="74">
        <f t="shared" si="698"/>
        <v>41880.5</v>
      </c>
      <c r="E5782" s="117">
        <v>17.553202577499999</v>
      </c>
      <c r="F5782" s="24">
        <f t="shared" si="695"/>
        <v>33.526616923024996</v>
      </c>
      <c r="G5782" s="117">
        <v>31.275740407499999</v>
      </c>
      <c r="H5782" s="24">
        <f t="shared" si="696"/>
        <v>59.736664178324993</v>
      </c>
      <c r="I5782" s="117">
        <v>13.722537828749999</v>
      </c>
      <c r="J5782" s="24">
        <f t="shared" si="697"/>
        <v>26.210047252912499</v>
      </c>
      <c r="K5782" s="14">
        <f t="shared" si="699"/>
        <v>5</v>
      </c>
      <c r="L5782" s="41">
        <f t="shared" si="700"/>
        <v>-20.719999858726222</v>
      </c>
      <c r="M5782" s="41">
        <f t="shared" si="701"/>
        <v>2</v>
      </c>
      <c r="N5782" s="18"/>
      <c r="X5782" s="48">
        <v>200</v>
      </c>
      <c r="Y5782" s="48">
        <v>40</v>
      </c>
      <c r="Z5782" s="41">
        <f t="shared" si="702"/>
        <v>2</v>
      </c>
    </row>
    <row r="5783" spans="2:26" ht="15.75" customHeight="1">
      <c r="B5783" s="72">
        <v>41880</v>
      </c>
      <c r="C5783" s="116">
        <v>0.54166666666424135</v>
      </c>
      <c r="D5783" s="74">
        <f t="shared" si="698"/>
        <v>41880.541666666664</v>
      </c>
      <c r="E5783" s="117">
        <v>16.362709012500002</v>
      </c>
      <c r="F5783" s="24">
        <f t="shared" si="695"/>
        <v>31.252774213875004</v>
      </c>
      <c r="G5783" s="117">
        <v>29.081483595000002</v>
      </c>
      <c r="H5783" s="24">
        <f t="shared" si="696"/>
        <v>55.545633666450001</v>
      </c>
      <c r="I5783" s="117">
        <v>12.7187745825</v>
      </c>
      <c r="J5783" s="24">
        <f t="shared" si="697"/>
        <v>24.292859452574998</v>
      </c>
      <c r="K5783" s="14">
        <f t="shared" si="699"/>
        <v>5</v>
      </c>
      <c r="L5783" s="41">
        <f t="shared" si="700"/>
        <v>-22.637187659063724</v>
      </c>
      <c r="M5783" s="41">
        <f t="shared" si="701"/>
        <v>2</v>
      </c>
      <c r="N5783" s="18"/>
      <c r="X5783" s="48">
        <v>200</v>
      </c>
      <c r="Y5783" s="48">
        <v>40</v>
      </c>
      <c r="Z5783" s="41">
        <f t="shared" si="702"/>
        <v>2</v>
      </c>
    </row>
    <row r="5784" spans="2:26" ht="15.75" customHeight="1">
      <c r="B5784" s="72">
        <v>41880</v>
      </c>
      <c r="C5784" s="116">
        <v>0.58333333333575865</v>
      </c>
      <c r="D5784" s="74">
        <f t="shared" si="698"/>
        <v>41880.583333333336</v>
      </c>
      <c r="E5784" s="117">
        <v>21.6182685325</v>
      </c>
      <c r="F5784" s="24">
        <f t="shared" si="695"/>
        <v>41.290892897074997</v>
      </c>
      <c r="G5784" s="117">
        <v>38.285530097500001</v>
      </c>
      <c r="H5784" s="24">
        <f t="shared" si="696"/>
        <v>73.125362486225001</v>
      </c>
      <c r="I5784" s="117">
        <v>16.667261565</v>
      </c>
      <c r="J5784" s="24">
        <f t="shared" si="697"/>
        <v>31.83446958915</v>
      </c>
      <c r="K5784" s="14">
        <f t="shared" si="699"/>
        <v>5</v>
      </c>
      <c r="L5784" s="41">
        <f t="shared" si="700"/>
        <v>-15.095577522488721</v>
      </c>
      <c r="M5784" s="41">
        <f t="shared" si="701"/>
        <v>2</v>
      </c>
      <c r="N5784" s="18"/>
      <c r="X5784" s="48">
        <v>200</v>
      </c>
      <c r="Y5784" s="48">
        <v>40</v>
      </c>
      <c r="Z5784" s="41">
        <f t="shared" si="702"/>
        <v>2</v>
      </c>
    </row>
    <row r="5785" spans="2:26" ht="15.75" customHeight="1">
      <c r="B5785" s="72">
        <v>41880</v>
      </c>
      <c r="C5785" s="116">
        <v>0.625</v>
      </c>
      <c r="D5785" s="74">
        <f t="shared" si="698"/>
        <v>41880.625</v>
      </c>
      <c r="E5785" s="117">
        <v>20.918832522500001</v>
      </c>
      <c r="F5785" s="24">
        <f t="shared" si="695"/>
        <v>39.954970117975002</v>
      </c>
      <c r="G5785" s="117">
        <v>36.630476590000001</v>
      </c>
      <c r="H5785" s="24">
        <f t="shared" si="696"/>
        <v>69.964210286899998</v>
      </c>
      <c r="I5785" s="117">
        <v>15.7116440625</v>
      </c>
      <c r="J5785" s="24">
        <f t="shared" si="697"/>
        <v>30.009240159374997</v>
      </c>
      <c r="K5785" s="14">
        <f t="shared" si="699"/>
        <v>5</v>
      </c>
      <c r="L5785" s="41">
        <f t="shared" si="700"/>
        <v>-16.920806952263725</v>
      </c>
      <c r="M5785" s="41">
        <f t="shared" si="701"/>
        <v>2</v>
      </c>
      <c r="N5785" s="18"/>
      <c r="X5785" s="48">
        <v>200</v>
      </c>
      <c r="Y5785" s="48">
        <v>40</v>
      </c>
      <c r="Z5785" s="41">
        <f t="shared" si="702"/>
        <v>2</v>
      </c>
    </row>
    <row r="5786" spans="2:26" ht="15.75" customHeight="1">
      <c r="B5786" s="72">
        <v>41880</v>
      </c>
      <c r="C5786" s="116">
        <v>0.66666666666424135</v>
      </c>
      <c r="D5786" s="74">
        <f t="shared" si="698"/>
        <v>41880.666666666664</v>
      </c>
      <c r="E5786" s="117">
        <v>22.219082937500001</v>
      </c>
      <c r="F5786" s="24">
        <f t="shared" si="695"/>
        <v>42.438448410625</v>
      </c>
      <c r="G5786" s="117">
        <v>37.600497027499998</v>
      </c>
      <c r="H5786" s="24">
        <f t="shared" si="696"/>
        <v>71.816949322524991</v>
      </c>
      <c r="I5786" s="117">
        <v>15.3814140925</v>
      </c>
      <c r="J5786" s="24">
        <f t="shared" si="697"/>
        <v>29.378500916674998</v>
      </c>
      <c r="K5786" s="14">
        <f t="shared" si="699"/>
        <v>5</v>
      </c>
      <c r="L5786" s="41">
        <f t="shared" si="700"/>
        <v>-17.551546194963723</v>
      </c>
      <c r="M5786" s="41">
        <f t="shared" si="701"/>
        <v>2</v>
      </c>
      <c r="N5786" s="18"/>
      <c r="X5786" s="48">
        <v>200</v>
      </c>
      <c r="Y5786" s="48">
        <v>40</v>
      </c>
      <c r="Z5786" s="41">
        <f t="shared" si="702"/>
        <v>2</v>
      </c>
    </row>
    <row r="5787" spans="2:26" ht="15.75" customHeight="1">
      <c r="B5787" s="72">
        <v>41880</v>
      </c>
      <c r="C5787" s="116">
        <v>0.70833333333575865</v>
      </c>
      <c r="D5787" s="74">
        <f t="shared" si="698"/>
        <v>41880.708333333336</v>
      </c>
      <c r="E5787" s="117">
        <v>20.485453450000001</v>
      </c>
      <c r="F5787" s="24">
        <f t="shared" si="695"/>
        <v>39.127216089500003</v>
      </c>
      <c r="G5787" s="117">
        <v>35.450619684999999</v>
      </c>
      <c r="H5787" s="24">
        <f t="shared" si="696"/>
        <v>67.710683598350002</v>
      </c>
      <c r="I5787" s="117">
        <v>14.9651662325</v>
      </c>
      <c r="J5787" s="24">
        <f t="shared" si="697"/>
        <v>28.583467504074999</v>
      </c>
      <c r="K5787" s="14">
        <f t="shared" si="699"/>
        <v>5</v>
      </c>
      <c r="L5787" s="41">
        <f t="shared" si="700"/>
        <v>-18.346579607563722</v>
      </c>
      <c r="M5787" s="41">
        <f t="shared" si="701"/>
        <v>2</v>
      </c>
      <c r="N5787" s="18"/>
      <c r="X5787" s="48">
        <v>200</v>
      </c>
      <c r="Y5787" s="48">
        <v>40</v>
      </c>
      <c r="Z5787" s="41">
        <f t="shared" si="702"/>
        <v>2</v>
      </c>
    </row>
    <row r="5788" spans="2:26" ht="15.75" customHeight="1">
      <c r="B5788" s="72">
        <v>41880</v>
      </c>
      <c r="C5788" s="116">
        <v>0.75</v>
      </c>
      <c r="D5788" s="74">
        <f t="shared" si="698"/>
        <v>41880.75</v>
      </c>
      <c r="E5788" s="117">
        <v>21.36316974</v>
      </c>
      <c r="F5788" s="24">
        <f t="shared" si="695"/>
        <v>40.803654203400001</v>
      </c>
      <c r="G5788" s="117">
        <v>37.11307454</v>
      </c>
      <c r="H5788" s="24">
        <f t="shared" si="696"/>
        <v>70.885972371400001</v>
      </c>
      <c r="I5788" s="117">
        <v>15.749904799999999</v>
      </c>
      <c r="J5788" s="24">
        <f t="shared" si="697"/>
        <v>30.082318167999997</v>
      </c>
      <c r="K5788" s="14">
        <f t="shared" si="699"/>
        <v>5</v>
      </c>
      <c r="L5788" s="41">
        <f t="shared" si="700"/>
        <v>-16.847728943638725</v>
      </c>
      <c r="M5788" s="41">
        <f t="shared" si="701"/>
        <v>2</v>
      </c>
      <c r="N5788" s="18"/>
      <c r="X5788" s="48">
        <v>200</v>
      </c>
      <c r="Y5788" s="48">
        <v>40</v>
      </c>
      <c r="Z5788" s="41">
        <f t="shared" si="702"/>
        <v>2</v>
      </c>
    </row>
    <row r="5789" spans="2:26" ht="15.75" customHeight="1">
      <c r="B5789" s="72">
        <v>41880</v>
      </c>
      <c r="C5789" s="116">
        <v>0.79166666666424135</v>
      </c>
      <c r="D5789" s="74">
        <f t="shared" si="698"/>
        <v>41880.791666666664</v>
      </c>
      <c r="E5789" s="117">
        <v>14.55071382425</v>
      </c>
      <c r="F5789" s="24">
        <f t="shared" si="695"/>
        <v>27.7918634043175</v>
      </c>
      <c r="G5789" s="117">
        <v>26.292878559999998</v>
      </c>
      <c r="H5789" s="24">
        <f t="shared" si="696"/>
        <v>50.219398049599995</v>
      </c>
      <c r="I5789" s="117">
        <v>11.742164735499999</v>
      </c>
      <c r="J5789" s="24">
        <f t="shared" si="697"/>
        <v>22.427534644804997</v>
      </c>
      <c r="K5789" s="14">
        <f t="shared" si="699"/>
        <v>5</v>
      </c>
      <c r="L5789" s="41">
        <f t="shared" si="700"/>
        <v>-24.502512466833725</v>
      </c>
      <c r="M5789" s="41">
        <f t="shared" si="701"/>
        <v>2</v>
      </c>
      <c r="N5789" s="18"/>
      <c r="X5789" s="48">
        <v>200</v>
      </c>
      <c r="Y5789" s="48">
        <v>40</v>
      </c>
      <c r="Z5789" s="41">
        <f t="shared" si="702"/>
        <v>2</v>
      </c>
    </row>
    <row r="5790" spans="2:26" ht="15.75" customHeight="1">
      <c r="B5790" s="72">
        <v>41880</v>
      </c>
      <c r="C5790" s="116">
        <v>0.83333333333575865</v>
      </c>
      <c r="D5790" s="74">
        <f t="shared" si="698"/>
        <v>41880.833333333336</v>
      </c>
      <c r="E5790" s="117">
        <v>11.406644654500001</v>
      </c>
      <c r="F5790" s="24">
        <f t="shared" si="695"/>
        <v>21.786691290095</v>
      </c>
      <c r="G5790" s="117">
        <v>20.455502150000001</v>
      </c>
      <c r="H5790" s="24">
        <f t="shared" si="696"/>
        <v>39.070009106500002</v>
      </c>
      <c r="I5790" s="117">
        <v>9.0488574975000002</v>
      </c>
      <c r="J5790" s="24">
        <f t="shared" si="697"/>
        <v>17.283317820225001</v>
      </c>
      <c r="K5790" s="14">
        <f t="shared" si="699"/>
        <v>5</v>
      </c>
      <c r="L5790" s="41">
        <f t="shared" si="700"/>
        <v>-29.64672929141372</v>
      </c>
      <c r="M5790" s="41">
        <f t="shared" si="701"/>
        <v>2</v>
      </c>
      <c r="N5790" s="18"/>
      <c r="X5790" s="48">
        <v>200</v>
      </c>
      <c r="Y5790" s="48">
        <v>40</v>
      </c>
      <c r="Z5790" s="41">
        <f t="shared" si="702"/>
        <v>2</v>
      </c>
    </row>
    <row r="5791" spans="2:26" ht="15.75" customHeight="1">
      <c r="B5791" s="72">
        <v>41880</v>
      </c>
      <c r="C5791" s="116">
        <v>0.875</v>
      </c>
      <c r="D5791" s="74">
        <f t="shared" si="698"/>
        <v>41880.875</v>
      </c>
      <c r="E5791" s="117">
        <v>9.4623871597499996</v>
      </c>
      <c r="F5791" s="24">
        <f t="shared" si="695"/>
        <v>18.073159475122498</v>
      </c>
      <c r="G5791" s="117">
        <v>15.20113347</v>
      </c>
      <c r="H5791" s="24">
        <f t="shared" si="696"/>
        <v>29.034164927700001</v>
      </c>
      <c r="I5791" s="117">
        <v>5.7387463094999998</v>
      </c>
      <c r="J5791" s="24">
        <f t="shared" si="697"/>
        <v>10.961005451144999</v>
      </c>
      <c r="K5791" s="14">
        <f t="shared" si="699"/>
        <v>5</v>
      </c>
      <c r="L5791" s="41">
        <f t="shared" si="700"/>
        <v>-35.969041660493723</v>
      </c>
      <c r="M5791" s="41">
        <f t="shared" si="701"/>
        <v>2</v>
      </c>
      <c r="N5791" s="18"/>
      <c r="X5791" s="48">
        <v>200</v>
      </c>
      <c r="Y5791" s="48">
        <v>40</v>
      </c>
      <c r="Z5791" s="41">
        <f t="shared" si="702"/>
        <v>2</v>
      </c>
    </row>
    <row r="5792" spans="2:26" ht="15.75" customHeight="1">
      <c r="B5792" s="72">
        <v>41880</v>
      </c>
      <c r="C5792" s="116">
        <v>0.91666666666424135</v>
      </c>
      <c r="D5792" s="74">
        <f t="shared" si="698"/>
        <v>41880.916666666664</v>
      </c>
      <c r="E5792" s="117">
        <v>8.7867451162499997</v>
      </c>
      <c r="F5792" s="24">
        <f t="shared" si="695"/>
        <v>16.782683172037498</v>
      </c>
      <c r="G5792" s="117">
        <v>15.26954126</v>
      </c>
      <c r="H5792" s="24">
        <f t="shared" si="696"/>
        <v>29.164823806600001</v>
      </c>
      <c r="I5792" s="117">
        <v>6.4827961445</v>
      </c>
      <c r="J5792" s="24">
        <f t="shared" si="697"/>
        <v>12.382140635994999</v>
      </c>
      <c r="K5792" s="14">
        <f t="shared" si="699"/>
        <v>5</v>
      </c>
      <c r="L5792" s="41">
        <f t="shared" si="700"/>
        <v>-34.547906475643721</v>
      </c>
      <c r="M5792" s="41">
        <f t="shared" si="701"/>
        <v>2</v>
      </c>
      <c r="N5792" s="18"/>
      <c r="X5792" s="48">
        <v>200</v>
      </c>
      <c r="Y5792" s="48">
        <v>40</v>
      </c>
      <c r="Z5792" s="41">
        <f t="shared" si="702"/>
        <v>2</v>
      </c>
    </row>
    <row r="5793" spans="2:26" ht="15.75" customHeight="1">
      <c r="B5793" s="72">
        <v>41880</v>
      </c>
      <c r="C5793" s="116">
        <v>0.95833333333575865</v>
      </c>
      <c r="D5793" s="74">
        <f t="shared" si="698"/>
        <v>41880.958333333336</v>
      </c>
      <c r="E5793" s="117">
        <v>7.9514734787499997</v>
      </c>
      <c r="F5793" s="24">
        <f t="shared" si="695"/>
        <v>15.187314344412499</v>
      </c>
      <c r="G5793" s="117">
        <v>12.353472807999999</v>
      </c>
      <c r="H5793" s="24">
        <f t="shared" si="696"/>
        <v>23.595133063279999</v>
      </c>
      <c r="I5793" s="117">
        <v>4.4019993312499999</v>
      </c>
      <c r="J5793" s="24">
        <f t="shared" si="697"/>
        <v>8.4078187226874999</v>
      </c>
      <c r="K5793" s="14">
        <f t="shared" si="699"/>
        <v>5</v>
      </c>
      <c r="L5793" s="41">
        <f t="shared" si="700"/>
        <v>-38.52222838895122</v>
      </c>
      <c r="M5793" s="41">
        <f t="shared" si="701"/>
        <v>2</v>
      </c>
      <c r="N5793" s="18"/>
      <c r="X5793" s="48">
        <v>200</v>
      </c>
      <c r="Y5793" s="48">
        <v>40</v>
      </c>
      <c r="Z5793" s="41">
        <f t="shared" si="702"/>
        <v>2</v>
      </c>
    </row>
    <row r="5794" spans="2:26" ht="15.75" customHeight="1">
      <c r="B5794" s="72">
        <v>41881</v>
      </c>
      <c r="C5794" s="116">
        <v>0</v>
      </c>
      <c r="D5794" s="74">
        <f t="shared" si="698"/>
        <v>41881</v>
      </c>
      <c r="E5794" s="117">
        <v>7.6627751317500001</v>
      </c>
      <c r="F5794" s="24">
        <f t="shared" si="695"/>
        <v>14.635900501642499</v>
      </c>
      <c r="G5794" s="117">
        <v>12.45992152775</v>
      </c>
      <c r="H5794" s="24">
        <f t="shared" si="696"/>
        <v>23.798450118002499</v>
      </c>
      <c r="I5794" s="117">
        <v>4.7971463952500004</v>
      </c>
      <c r="J5794" s="24">
        <f t="shared" si="697"/>
        <v>9.1625496149275012</v>
      </c>
      <c r="K5794" s="14">
        <f t="shared" si="699"/>
        <v>6</v>
      </c>
      <c r="L5794" s="41">
        <f t="shared" si="700"/>
        <v>-37.767497496711222</v>
      </c>
      <c r="M5794" s="41">
        <f t="shared" si="701"/>
        <v>2</v>
      </c>
      <c r="N5794" s="18"/>
      <c r="X5794" s="48">
        <v>200</v>
      </c>
      <c r="Y5794" s="48">
        <v>40</v>
      </c>
      <c r="Z5794" s="41">
        <f t="shared" si="702"/>
        <v>2</v>
      </c>
    </row>
    <row r="5795" spans="2:26" ht="15.75" customHeight="1">
      <c r="B5795" s="72">
        <v>41881</v>
      </c>
      <c r="C5795" s="116">
        <v>4.1666666664241347E-2</v>
      </c>
      <c r="D5795" s="74">
        <f t="shared" si="698"/>
        <v>41881.041666666664</v>
      </c>
      <c r="E5795" s="117">
        <v>6.0197104547500002</v>
      </c>
      <c r="F5795" s="24">
        <f t="shared" si="695"/>
        <v>11.4976469685725</v>
      </c>
      <c r="G5795" s="117">
        <v>10.63171614975</v>
      </c>
      <c r="H5795" s="24">
        <f t="shared" si="696"/>
        <v>20.306577846022499</v>
      </c>
      <c r="I5795" s="117">
        <v>4.6120056939999996</v>
      </c>
      <c r="J5795" s="24">
        <f t="shared" si="697"/>
        <v>8.808930875539998</v>
      </c>
      <c r="K5795" s="14">
        <f t="shared" si="699"/>
        <v>6</v>
      </c>
      <c r="L5795" s="41">
        <f t="shared" si="700"/>
        <v>-38.121116236098722</v>
      </c>
      <c r="M5795" s="41">
        <f t="shared" si="701"/>
        <v>2</v>
      </c>
      <c r="N5795" s="18"/>
      <c r="X5795" s="48">
        <v>200</v>
      </c>
      <c r="Y5795" s="48">
        <v>40</v>
      </c>
      <c r="Z5795" s="41">
        <f t="shared" si="702"/>
        <v>2</v>
      </c>
    </row>
    <row r="5796" spans="2:26" ht="15.75" customHeight="1">
      <c r="B5796" s="72">
        <v>41881</v>
      </c>
      <c r="C5796" s="116">
        <v>8.3333333335758653E-2</v>
      </c>
      <c r="D5796" s="74">
        <f t="shared" si="698"/>
        <v>41881.083333333336</v>
      </c>
      <c r="E5796" s="117">
        <v>7.9416186152500003</v>
      </c>
      <c r="F5796" s="24">
        <f t="shared" si="695"/>
        <v>15.168491555127501</v>
      </c>
      <c r="G5796" s="117">
        <v>11.584208729749999</v>
      </c>
      <c r="H5796" s="24">
        <f t="shared" si="696"/>
        <v>22.125838673822496</v>
      </c>
      <c r="I5796" s="117">
        <v>3.642590116</v>
      </c>
      <c r="J5796" s="24">
        <f t="shared" si="697"/>
        <v>6.9573471215599998</v>
      </c>
      <c r="K5796" s="14">
        <f t="shared" si="699"/>
        <v>6</v>
      </c>
      <c r="L5796" s="41">
        <f t="shared" si="700"/>
        <v>-39.972699990078723</v>
      </c>
      <c r="M5796" s="41">
        <f t="shared" si="701"/>
        <v>2</v>
      </c>
      <c r="N5796" s="18"/>
      <c r="X5796" s="48">
        <v>200</v>
      </c>
      <c r="Y5796" s="48">
        <v>40</v>
      </c>
      <c r="Z5796" s="41">
        <f t="shared" si="702"/>
        <v>2</v>
      </c>
    </row>
    <row r="5797" spans="2:26" ht="15.75" customHeight="1">
      <c r="B5797" s="72">
        <v>41881</v>
      </c>
      <c r="C5797" s="116">
        <v>0.125</v>
      </c>
      <c r="D5797" s="74">
        <f t="shared" si="698"/>
        <v>41881.125</v>
      </c>
      <c r="E5797" s="117">
        <v>10.437088103500001</v>
      </c>
      <c r="F5797" s="24">
        <f t="shared" si="695"/>
        <v>19.934838277684999</v>
      </c>
      <c r="G5797" s="117">
        <v>14.9668871975</v>
      </c>
      <c r="H5797" s="24">
        <f t="shared" si="696"/>
        <v>28.586754547224999</v>
      </c>
      <c r="I5797" s="117">
        <v>4.5297990942500004</v>
      </c>
      <c r="J5797" s="24">
        <f t="shared" si="697"/>
        <v>8.6519162700174999</v>
      </c>
      <c r="K5797" s="14">
        <f t="shared" si="699"/>
        <v>6</v>
      </c>
      <c r="L5797" s="41">
        <f t="shared" si="700"/>
        <v>-38.27813084162122</v>
      </c>
      <c r="M5797" s="41">
        <f t="shared" si="701"/>
        <v>2</v>
      </c>
      <c r="N5797" s="18"/>
      <c r="X5797" s="48">
        <v>200</v>
      </c>
      <c r="Y5797" s="48">
        <v>40</v>
      </c>
      <c r="Z5797" s="41">
        <f t="shared" si="702"/>
        <v>2</v>
      </c>
    </row>
    <row r="5798" spans="2:26" ht="15.75" customHeight="1">
      <c r="B5798" s="72">
        <v>41881</v>
      </c>
      <c r="C5798" s="116">
        <v>0.16666666666424135</v>
      </c>
      <c r="D5798" s="74">
        <f t="shared" si="698"/>
        <v>41881.166666666664</v>
      </c>
      <c r="E5798" s="117">
        <v>7.7841510730000003</v>
      </c>
      <c r="F5798" s="24">
        <f t="shared" si="695"/>
        <v>14.86772854943</v>
      </c>
      <c r="G5798" s="117">
        <v>11.4842026305</v>
      </c>
      <c r="H5798" s="24">
        <f t="shared" si="696"/>
        <v>21.934827024255</v>
      </c>
      <c r="I5798" s="117">
        <v>3.7000515570000001</v>
      </c>
      <c r="J5798" s="24">
        <f t="shared" si="697"/>
        <v>7.0670984738699998</v>
      </c>
      <c r="K5798" s="14">
        <f t="shared" si="699"/>
        <v>6</v>
      </c>
      <c r="L5798" s="41">
        <f t="shared" si="700"/>
        <v>-39.862948637768724</v>
      </c>
      <c r="M5798" s="41">
        <f t="shared" si="701"/>
        <v>2</v>
      </c>
      <c r="N5798" s="18"/>
      <c r="X5798" s="48">
        <v>200</v>
      </c>
      <c r="Y5798" s="48">
        <v>40</v>
      </c>
      <c r="Z5798" s="41">
        <f t="shared" si="702"/>
        <v>2</v>
      </c>
    </row>
    <row r="5799" spans="2:26" ht="15.75" customHeight="1">
      <c r="B5799" s="72">
        <v>41881</v>
      </c>
      <c r="C5799" s="116">
        <v>0.20833333333575865</v>
      </c>
      <c r="D5799" s="74">
        <f t="shared" si="698"/>
        <v>41881.208333333336</v>
      </c>
      <c r="E5799" s="117">
        <v>9.9057326514999993</v>
      </c>
      <c r="F5799" s="24">
        <f t="shared" si="695"/>
        <v>18.919949364364999</v>
      </c>
      <c r="G5799" s="117">
        <v>15.860905170000001</v>
      </c>
      <c r="H5799" s="24">
        <f t="shared" si="696"/>
        <v>30.2943288747</v>
      </c>
      <c r="I5799" s="117">
        <v>5.9551725192499996</v>
      </c>
      <c r="J5799" s="24">
        <f t="shared" si="697"/>
        <v>11.374379511767499</v>
      </c>
      <c r="K5799" s="14">
        <f t="shared" si="699"/>
        <v>6</v>
      </c>
      <c r="L5799" s="41">
        <f t="shared" si="700"/>
        <v>-35.555667599871221</v>
      </c>
      <c r="M5799" s="41">
        <f t="shared" si="701"/>
        <v>2</v>
      </c>
      <c r="N5799" s="18"/>
      <c r="X5799" s="48">
        <v>200</v>
      </c>
      <c r="Y5799" s="48">
        <v>40</v>
      </c>
      <c r="Z5799" s="41">
        <f t="shared" si="702"/>
        <v>2</v>
      </c>
    </row>
    <row r="5800" spans="2:26" ht="15.75" customHeight="1">
      <c r="B5800" s="72">
        <v>41881</v>
      </c>
      <c r="C5800" s="116">
        <v>0.25</v>
      </c>
      <c r="D5800" s="74">
        <f t="shared" si="698"/>
        <v>41881.25</v>
      </c>
      <c r="E5800" s="117">
        <v>13.614508695</v>
      </c>
      <c r="F5800" s="24">
        <f t="shared" si="695"/>
        <v>26.003711607449997</v>
      </c>
      <c r="G5800" s="117">
        <v>21.99848442</v>
      </c>
      <c r="H5800" s="24">
        <f t="shared" si="696"/>
        <v>42.017105242199996</v>
      </c>
      <c r="I5800" s="117">
        <v>8.3839757254999991</v>
      </c>
      <c r="J5800" s="24">
        <f t="shared" si="697"/>
        <v>16.013393635704997</v>
      </c>
      <c r="K5800" s="14">
        <f t="shared" si="699"/>
        <v>6</v>
      </c>
      <c r="L5800" s="41">
        <f t="shared" si="700"/>
        <v>-30.916653475933725</v>
      </c>
      <c r="M5800" s="41">
        <f t="shared" si="701"/>
        <v>2</v>
      </c>
      <c r="N5800" s="18"/>
      <c r="X5800" s="48">
        <v>200</v>
      </c>
      <c r="Y5800" s="48">
        <v>40</v>
      </c>
      <c r="Z5800" s="41">
        <f t="shared" si="702"/>
        <v>2</v>
      </c>
    </row>
    <row r="5801" spans="2:26" ht="15.75" customHeight="1">
      <c r="B5801" s="72">
        <v>41881</v>
      </c>
      <c r="C5801" s="116">
        <v>0.29166666666424135</v>
      </c>
      <c r="D5801" s="74">
        <f t="shared" si="698"/>
        <v>41881.291666666664</v>
      </c>
      <c r="E5801" s="117">
        <v>18.308258007500001</v>
      </c>
      <c r="F5801" s="24">
        <f t="shared" si="695"/>
        <v>34.968772794324998</v>
      </c>
      <c r="G5801" s="117">
        <v>31.8236512175</v>
      </c>
      <c r="H5801" s="24">
        <f t="shared" si="696"/>
        <v>60.783173825424996</v>
      </c>
      <c r="I5801" s="117">
        <v>13.515393207500001</v>
      </c>
      <c r="J5801" s="24">
        <f t="shared" si="697"/>
        <v>25.814401026325001</v>
      </c>
      <c r="K5801" s="14">
        <f t="shared" si="699"/>
        <v>6</v>
      </c>
      <c r="L5801" s="41">
        <f t="shared" si="700"/>
        <v>-21.11564608531372</v>
      </c>
      <c r="M5801" s="41">
        <f t="shared" si="701"/>
        <v>2</v>
      </c>
      <c r="N5801" s="18"/>
      <c r="X5801" s="48">
        <v>200</v>
      </c>
      <c r="Y5801" s="48">
        <v>40</v>
      </c>
      <c r="Z5801" s="41">
        <f t="shared" si="702"/>
        <v>2</v>
      </c>
    </row>
    <row r="5802" spans="2:26" ht="15.75" customHeight="1">
      <c r="B5802" s="72">
        <v>41881</v>
      </c>
      <c r="C5802" s="116">
        <v>0.33333333333575865</v>
      </c>
      <c r="D5802" s="74">
        <f t="shared" si="698"/>
        <v>41881.333333333336</v>
      </c>
      <c r="E5802" s="117">
        <v>22.165659932499999</v>
      </c>
      <c r="F5802" s="24">
        <f t="shared" si="695"/>
        <v>42.336410471074998</v>
      </c>
      <c r="G5802" s="117">
        <v>33.8552165575</v>
      </c>
      <c r="H5802" s="24">
        <f t="shared" si="696"/>
        <v>64.663463624824999</v>
      </c>
      <c r="I5802" s="117">
        <v>11.689556624</v>
      </c>
      <c r="J5802" s="24">
        <f t="shared" si="697"/>
        <v>22.327053151839998</v>
      </c>
      <c r="K5802" s="14">
        <f t="shared" si="699"/>
        <v>6</v>
      </c>
      <c r="L5802" s="41">
        <f t="shared" si="700"/>
        <v>-24.602993959798724</v>
      </c>
      <c r="M5802" s="41">
        <f t="shared" si="701"/>
        <v>2</v>
      </c>
      <c r="N5802" s="18"/>
      <c r="X5802" s="48">
        <v>200</v>
      </c>
      <c r="Y5802" s="48">
        <v>40</v>
      </c>
      <c r="Z5802" s="41">
        <f t="shared" si="702"/>
        <v>2</v>
      </c>
    </row>
    <row r="5803" spans="2:26" ht="15.75" customHeight="1">
      <c r="B5803" s="72">
        <v>41881</v>
      </c>
      <c r="C5803" s="116">
        <v>0.375</v>
      </c>
      <c r="D5803" s="74">
        <f t="shared" si="698"/>
        <v>41881.375</v>
      </c>
      <c r="E5803" s="117">
        <v>21.96327879</v>
      </c>
      <c r="F5803" s="24">
        <f t="shared" si="695"/>
        <v>41.949862488899996</v>
      </c>
      <c r="G5803" s="117">
        <v>34.807374382500001</v>
      </c>
      <c r="H5803" s="24">
        <f t="shared" si="696"/>
        <v>66.482085070574996</v>
      </c>
      <c r="I5803" s="117">
        <v>12.844095587249999</v>
      </c>
      <c r="J5803" s="24">
        <f t="shared" si="697"/>
        <v>24.532222571647498</v>
      </c>
      <c r="K5803" s="14">
        <f t="shared" si="699"/>
        <v>6</v>
      </c>
      <c r="L5803" s="41">
        <f t="shared" si="700"/>
        <v>-22.397824539991223</v>
      </c>
      <c r="M5803" s="41">
        <f t="shared" si="701"/>
        <v>2</v>
      </c>
      <c r="N5803" s="18"/>
      <c r="X5803" s="48">
        <v>200</v>
      </c>
      <c r="Y5803" s="48">
        <v>40</v>
      </c>
      <c r="Z5803" s="41">
        <f t="shared" si="702"/>
        <v>2</v>
      </c>
    </row>
    <row r="5804" spans="2:26" ht="15.75" customHeight="1">
      <c r="B5804" s="72">
        <v>41881</v>
      </c>
      <c r="C5804" s="116">
        <v>0.41666666666424135</v>
      </c>
      <c r="D5804" s="74">
        <f t="shared" si="698"/>
        <v>41881.416666666664</v>
      </c>
      <c r="E5804" s="117">
        <v>22.751844510000002</v>
      </c>
      <c r="F5804" s="24">
        <f t="shared" si="695"/>
        <v>43.456023014099998</v>
      </c>
      <c r="G5804" s="117">
        <v>35.376247492499999</v>
      </c>
      <c r="H5804" s="24">
        <f t="shared" si="696"/>
        <v>67.56863271067499</v>
      </c>
      <c r="I5804" s="117">
        <v>12.624402979999999</v>
      </c>
      <c r="J5804" s="24">
        <f t="shared" si="697"/>
        <v>24.112609691799996</v>
      </c>
      <c r="K5804" s="14">
        <f t="shared" si="699"/>
        <v>6</v>
      </c>
      <c r="L5804" s="41">
        <f t="shared" si="700"/>
        <v>-22.817437419838726</v>
      </c>
      <c r="M5804" s="41">
        <f t="shared" si="701"/>
        <v>2</v>
      </c>
      <c r="N5804" s="18"/>
      <c r="X5804" s="48">
        <v>200</v>
      </c>
      <c r="Y5804" s="48">
        <v>40</v>
      </c>
      <c r="Z5804" s="41">
        <f t="shared" si="702"/>
        <v>2</v>
      </c>
    </row>
    <row r="5805" spans="2:26" ht="15.75" customHeight="1">
      <c r="B5805" s="72">
        <v>41881</v>
      </c>
      <c r="C5805" s="116">
        <v>0.45833333333575865</v>
      </c>
      <c r="D5805" s="74">
        <f t="shared" si="698"/>
        <v>41881.458333333336</v>
      </c>
      <c r="E5805" s="117">
        <v>22.070320035000002</v>
      </c>
      <c r="F5805" s="24">
        <f t="shared" si="695"/>
        <v>42.154311266850002</v>
      </c>
      <c r="G5805" s="117">
        <v>36.5461072425</v>
      </c>
      <c r="H5805" s="24">
        <f t="shared" si="696"/>
        <v>69.803064833175</v>
      </c>
      <c r="I5805" s="117">
        <v>14.4757872075</v>
      </c>
      <c r="J5805" s="24">
        <f t="shared" si="697"/>
        <v>27.648753566324999</v>
      </c>
      <c r="K5805" s="14">
        <f t="shared" si="699"/>
        <v>6</v>
      </c>
      <c r="L5805" s="41">
        <f t="shared" si="700"/>
        <v>-19.281293545313723</v>
      </c>
      <c r="M5805" s="41">
        <f t="shared" si="701"/>
        <v>2</v>
      </c>
      <c r="N5805" s="18"/>
      <c r="X5805" s="48">
        <v>200</v>
      </c>
      <c r="Y5805" s="48">
        <v>40</v>
      </c>
      <c r="Z5805" s="41">
        <f t="shared" si="702"/>
        <v>2</v>
      </c>
    </row>
    <row r="5806" spans="2:26" ht="15.75" customHeight="1">
      <c r="B5806" s="72">
        <v>41881</v>
      </c>
      <c r="C5806" s="116">
        <v>0.5</v>
      </c>
      <c r="D5806" s="74">
        <f t="shared" si="698"/>
        <v>41881.5</v>
      </c>
      <c r="E5806" s="117">
        <v>19.6376050125</v>
      </c>
      <c r="F5806" s="24">
        <f t="shared" si="695"/>
        <v>37.507825573874996</v>
      </c>
      <c r="G5806" s="117">
        <v>33.717706190000001</v>
      </c>
      <c r="H5806" s="24">
        <f t="shared" si="696"/>
        <v>64.400818822899993</v>
      </c>
      <c r="I5806" s="117">
        <v>14.08010118</v>
      </c>
      <c r="J5806" s="24">
        <f t="shared" si="697"/>
        <v>26.892993253799997</v>
      </c>
      <c r="K5806" s="14">
        <f t="shared" si="699"/>
        <v>6</v>
      </c>
      <c r="L5806" s="41">
        <f t="shared" si="700"/>
        <v>-20.037053857838725</v>
      </c>
      <c r="M5806" s="41">
        <f t="shared" si="701"/>
        <v>2</v>
      </c>
      <c r="N5806" s="18"/>
      <c r="X5806" s="48">
        <v>200</v>
      </c>
      <c r="Y5806" s="48">
        <v>40</v>
      </c>
      <c r="Z5806" s="41">
        <f t="shared" si="702"/>
        <v>2</v>
      </c>
    </row>
    <row r="5807" spans="2:26" ht="15.75" customHeight="1">
      <c r="B5807" s="72">
        <v>41881</v>
      </c>
      <c r="C5807" s="116">
        <v>0.54166666666424135</v>
      </c>
      <c r="D5807" s="74">
        <f t="shared" si="698"/>
        <v>41881.541666666664</v>
      </c>
      <c r="E5807" s="117">
        <v>15.603250474999999</v>
      </c>
      <c r="F5807" s="24">
        <f t="shared" si="695"/>
        <v>29.802208407249999</v>
      </c>
      <c r="G5807" s="117">
        <v>26.295905375</v>
      </c>
      <c r="H5807" s="24">
        <f t="shared" si="696"/>
        <v>50.225179266249995</v>
      </c>
      <c r="I5807" s="117">
        <v>10.692654897500001</v>
      </c>
      <c r="J5807" s="24">
        <f t="shared" si="697"/>
        <v>20.422970854224999</v>
      </c>
      <c r="K5807" s="14">
        <f t="shared" si="699"/>
        <v>6</v>
      </c>
      <c r="L5807" s="41">
        <f t="shared" si="700"/>
        <v>-26.507076257413722</v>
      </c>
      <c r="M5807" s="41">
        <f t="shared" si="701"/>
        <v>2</v>
      </c>
      <c r="N5807" s="18"/>
      <c r="X5807" s="48">
        <v>200</v>
      </c>
      <c r="Y5807" s="48">
        <v>40</v>
      </c>
      <c r="Z5807" s="41">
        <f t="shared" si="702"/>
        <v>2</v>
      </c>
    </row>
    <row r="5808" spans="2:26" ht="15.75" customHeight="1">
      <c r="B5808" s="72">
        <v>41881</v>
      </c>
      <c r="C5808" s="116">
        <v>0.58333333333575865</v>
      </c>
      <c r="D5808" s="74">
        <f t="shared" si="698"/>
        <v>41881.583333333336</v>
      </c>
      <c r="E5808" s="117">
        <v>22.6857406375</v>
      </c>
      <c r="F5808" s="24">
        <f t="shared" si="695"/>
        <v>43.329764617624996</v>
      </c>
      <c r="G5808" s="117">
        <v>37.023073632500001</v>
      </c>
      <c r="H5808" s="24">
        <f t="shared" si="696"/>
        <v>70.714070638075</v>
      </c>
      <c r="I5808" s="117">
        <v>14.3373329925</v>
      </c>
      <c r="J5808" s="24">
        <f t="shared" si="697"/>
        <v>27.384306015675001</v>
      </c>
      <c r="K5808" s="14">
        <f t="shared" si="699"/>
        <v>6</v>
      </c>
      <c r="L5808" s="41">
        <f t="shared" si="700"/>
        <v>-19.54574109596372</v>
      </c>
      <c r="M5808" s="41">
        <f t="shared" si="701"/>
        <v>2</v>
      </c>
      <c r="N5808" s="18"/>
      <c r="X5808" s="48">
        <v>200</v>
      </c>
      <c r="Y5808" s="48">
        <v>40</v>
      </c>
      <c r="Z5808" s="41">
        <f t="shared" si="702"/>
        <v>2</v>
      </c>
    </row>
    <row r="5809" spans="2:26" ht="15.75" customHeight="1">
      <c r="B5809" s="72">
        <v>41881</v>
      </c>
      <c r="C5809" s="116">
        <v>0.625</v>
      </c>
      <c r="D5809" s="74">
        <f t="shared" si="698"/>
        <v>41881.625</v>
      </c>
      <c r="E5809" s="117">
        <v>17.603581129999998</v>
      </c>
      <c r="F5809" s="24">
        <f t="shared" si="695"/>
        <v>33.622839958299998</v>
      </c>
      <c r="G5809" s="117">
        <v>31.319870197499998</v>
      </c>
      <c r="H5809" s="24">
        <f t="shared" si="696"/>
        <v>59.820952077224995</v>
      </c>
      <c r="I5809" s="117">
        <v>13.7162890685</v>
      </c>
      <c r="J5809" s="24">
        <f t="shared" si="697"/>
        <v>26.198112120834999</v>
      </c>
      <c r="K5809" s="14">
        <f t="shared" si="699"/>
        <v>6</v>
      </c>
      <c r="L5809" s="41">
        <f t="shared" si="700"/>
        <v>-20.731934990803722</v>
      </c>
      <c r="M5809" s="41">
        <f t="shared" si="701"/>
        <v>2</v>
      </c>
      <c r="N5809" s="18"/>
      <c r="X5809" s="48">
        <v>200</v>
      </c>
      <c r="Y5809" s="48">
        <v>40</v>
      </c>
      <c r="Z5809" s="41">
        <f t="shared" si="702"/>
        <v>2</v>
      </c>
    </row>
    <row r="5810" spans="2:26" ht="15.75" customHeight="1">
      <c r="B5810" s="72">
        <v>41881</v>
      </c>
      <c r="C5810" s="116">
        <v>0.66666666666424135</v>
      </c>
      <c r="D5810" s="74">
        <f t="shared" si="698"/>
        <v>41881.666666666664</v>
      </c>
      <c r="E5810" s="117">
        <v>17.2439215725</v>
      </c>
      <c r="F5810" s="24">
        <f t="shared" si="695"/>
        <v>32.935890203474997</v>
      </c>
      <c r="G5810" s="117">
        <v>29.331141485</v>
      </c>
      <c r="H5810" s="24">
        <f t="shared" si="696"/>
        <v>56.022480236349999</v>
      </c>
      <c r="I5810" s="117">
        <v>12.0872199125</v>
      </c>
      <c r="J5810" s="24">
        <f t="shared" si="697"/>
        <v>23.086590032874998</v>
      </c>
      <c r="K5810" s="14">
        <f t="shared" si="699"/>
        <v>6</v>
      </c>
      <c r="L5810" s="41">
        <f t="shared" si="700"/>
        <v>-23.843457078763723</v>
      </c>
      <c r="M5810" s="41">
        <f t="shared" si="701"/>
        <v>2</v>
      </c>
      <c r="N5810" s="18"/>
      <c r="X5810" s="48">
        <v>200</v>
      </c>
      <c r="Y5810" s="48">
        <v>40</v>
      </c>
      <c r="Z5810" s="41">
        <f t="shared" si="702"/>
        <v>2</v>
      </c>
    </row>
    <row r="5811" spans="2:26" ht="15.75" customHeight="1">
      <c r="B5811" s="72">
        <v>41881</v>
      </c>
      <c r="C5811" s="116">
        <v>0.70833333333575865</v>
      </c>
      <c r="D5811" s="74">
        <f t="shared" si="698"/>
        <v>41881.708333333336</v>
      </c>
      <c r="E5811" s="117">
        <v>17.363498905</v>
      </c>
      <c r="F5811" s="24">
        <f t="shared" si="695"/>
        <v>33.16428290855</v>
      </c>
      <c r="G5811" s="117">
        <v>29.95721103</v>
      </c>
      <c r="H5811" s="24">
        <f t="shared" si="696"/>
        <v>57.218273067299997</v>
      </c>
      <c r="I5811" s="117">
        <v>12.5937121275</v>
      </c>
      <c r="J5811" s="24">
        <f t="shared" si="697"/>
        <v>24.053990163525</v>
      </c>
      <c r="K5811" s="14">
        <f t="shared" si="699"/>
        <v>6</v>
      </c>
      <c r="L5811" s="41">
        <f t="shared" si="700"/>
        <v>-22.876056948113721</v>
      </c>
      <c r="M5811" s="41">
        <f t="shared" si="701"/>
        <v>2</v>
      </c>
      <c r="N5811" s="18"/>
      <c r="X5811" s="48">
        <v>200</v>
      </c>
      <c r="Y5811" s="48">
        <v>40</v>
      </c>
      <c r="Z5811" s="41">
        <f t="shared" si="702"/>
        <v>2</v>
      </c>
    </row>
    <row r="5812" spans="2:26" ht="15.75" customHeight="1">
      <c r="B5812" s="72">
        <v>41881</v>
      </c>
      <c r="C5812" s="116">
        <v>0.75</v>
      </c>
      <c r="D5812" s="74">
        <f t="shared" si="698"/>
        <v>41881.75</v>
      </c>
      <c r="E5812" s="117">
        <v>16.070546405000002</v>
      </c>
      <c r="F5812" s="24">
        <f t="shared" si="695"/>
        <v>30.694743633550001</v>
      </c>
      <c r="G5812" s="117">
        <v>28.300518875000002</v>
      </c>
      <c r="H5812" s="24">
        <f t="shared" si="696"/>
        <v>54.053991051250001</v>
      </c>
      <c r="I5812" s="117">
        <v>12.229972470250001</v>
      </c>
      <c r="J5812" s="24">
        <f t="shared" si="697"/>
        <v>23.3592474181775</v>
      </c>
      <c r="K5812" s="14">
        <f t="shared" si="699"/>
        <v>6</v>
      </c>
      <c r="L5812" s="41">
        <f t="shared" si="700"/>
        <v>-23.570799693461222</v>
      </c>
      <c r="M5812" s="41">
        <f t="shared" si="701"/>
        <v>2</v>
      </c>
      <c r="N5812" s="18"/>
      <c r="X5812" s="48">
        <v>200</v>
      </c>
      <c r="Y5812" s="48">
        <v>40</v>
      </c>
      <c r="Z5812" s="41">
        <f t="shared" si="702"/>
        <v>2</v>
      </c>
    </row>
    <row r="5813" spans="2:26" ht="15.75" customHeight="1">
      <c r="B5813" s="72">
        <v>41881</v>
      </c>
      <c r="C5813" s="116">
        <v>0.79166666666424135</v>
      </c>
      <c r="D5813" s="74">
        <f t="shared" si="698"/>
        <v>41881.791666666664</v>
      </c>
      <c r="E5813" s="117">
        <v>14.052543587500001</v>
      </c>
      <c r="F5813" s="24">
        <f t="shared" si="695"/>
        <v>26.840358252125</v>
      </c>
      <c r="G5813" s="117">
        <v>24.7916021425</v>
      </c>
      <c r="H5813" s="24">
        <f t="shared" si="696"/>
        <v>47.351960092174998</v>
      </c>
      <c r="I5813" s="117">
        <v>10.739058556250001</v>
      </c>
      <c r="J5813" s="24">
        <f t="shared" si="697"/>
        <v>20.5116018424375</v>
      </c>
      <c r="K5813" s="14">
        <f t="shared" si="699"/>
        <v>6</v>
      </c>
      <c r="L5813" s="41">
        <f t="shared" si="700"/>
        <v>-26.418445269201221</v>
      </c>
      <c r="M5813" s="41">
        <f t="shared" si="701"/>
        <v>2</v>
      </c>
      <c r="N5813" s="18"/>
      <c r="X5813" s="48">
        <v>200</v>
      </c>
      <c r="Y5813" s="48">
        <v>40</v>
      </c>
      <c r="Z5813" s="41">
        <f t="shared" si="702"/>
        <v>2</v>
      </c>
    </row>
    <row r="5814" spans="2:26" ht="15.75" customHeight="1">
      <c r="B5814" s="72">
        <v>41881</v>
      </c>
      <c r="C5814" s="116">
        <v>0.83333333333575865</v>
      </c>
      <c r="D5814" s="74">
        <f t="shared" si="698"/>
        <v>41881.833333333336</v>
      </c>
      <c r="E5814" s="117">
        <v>13.12105045</v>
      </c>
      <c r="F5814" s="24">
        <f t="shared" si="695"/>
        <v>25.061206359499998</v>
      </c>
      <c r="G5814" s="117">
        <v>22.212952537500001</v>
      </c>
      <c r="H5814" s="24">
        <f t="shared" si="696"/>
        <v>42.426739346624998</v>
      </c>
      <c r="I5814" s="117">
        <v>9.0919020854999992</v>
      </c>
      <c r="J5814" s="24">
        <f t="shared" si="697"/>
        <v>17.365532983304998</v>
      </c>
      <c r="K5814" s="14">
        <f t="shared" si="699"/>
        <v>6</v>
      </c>
      <c r="L5814" s="41">
        <f t="shared" si="700"/>
        <v>-29.564514128333723</v>
      </c>
      <c r="M5814" s="41">
        <f t="shared" si="701"/>
        <v>2</v>
      </c>
      <c r="N5814" s="18"/>
      <c r="X5814" s="48">
        <v>200</v>
      </c>
      <c r="Y5814" s="48">
        <v>40</v>
      </c>
      <c r="Z5814" s="41">
        <f t="shared" si="702"/>
        <v>2</v>
      </c>
    </row>
    <row r="5815" spans="2:26" ht="15.75" customHeight="1">
      <c r="B5815" s="72">
        <v>41881</v>
      </c>
      <c r="C5815" s="116">
        <v>0.875</v>
      </c>
      <c r="D5815" s="74">
        <f t="shared" si="698"/>
        <v>41881.875</v>
      </c>
      <c r="E5815" s="117">
        <v>10.504715861499999</v>
      </c>
      <c r="F5815" s="24">
        <f t="shared" si="695"/>
        <v>20.064007295464997</v>
      </c>
      <c r="G5815" s="117">
        <v>18.194188757500001</v>
      </c>
      <c r="H5815" s="24">
        <f t="shared" si="696"/>
        <v>34.750900526824999</v>
      </c>
      <c r="I5815" s="117">
        <v>7.6894728949999998</v>
      </c>
      <c r="J5815" s="24">
        <f t="shared" si="697"/>
        <v>14.686893229449998</v>
      </c>
      <c r="K5815" s="14">
        <f t="shared" si="699"/>
        <v>6</v>
      </c>
      <c r="L5815" s="41">
        <f t="shared" si="700"/>
        <v>-32.243153882188722</v>
      </c>
      <c r="M5815" s="41">
        <f t="shared" si="701"/>
        <v>2</v>
      </c>
      <c r="N5815" s="18"/>
      <c r="X5815" s="48">
        <v>200</v>
      </c>
      <c r="Y5815" s="48">
        <v>40</v>
      </c>
      <c r="Z5815" s="41">
        <f t="shared" si="702"/>
        <v>2</v>
      </c>
    </row>
    <row r="5816" spans="2:26" ht="15.75" customHeight="1">
      <c r="B5816" s="72">
        <v>41881</v>
      </c>
      <c r="C5816" s="116">
        <v>0.91666666666424135</v>
      </c>
      <c r="D5816" s="74">
        <f t="shared" si="698"/>
        <v>41881.916666666664</v>
      </c>
      <c r="E5816" s="117">
        <v>9.5723175435000005</v>
      </c>
      <c r="F5816" s="24">
        <f t="shared" si="695"/>
        <v>18.283126508085001</v>
      </c>
      <c r="G5816" s="117">
        <v>15.1823716425</v>
      </c>
      <c r="H5816" s="24">
        <f t="shared" si="696"/>
        <v>28.998329837175</v>
      </c>
      <c r="I5816" s="117">
        <v>5.6100540959999998</v>
      </c>
      <c r="J5816" s="24">
        <f t="shared" si="697"/>
        <v>10.715203323359999</v>
      </c>
      <c r="K5816" s="14">
        <f t="shared" si="699"/>
        <v>6</v>
      </c>
      <c r="L5816" s="41">
        <f t="shared" si="700"/>
        <v>-36.214843788278721</v>
      </c>
      <c r="M5816" s="41">
        <f t="shared" si="701"/>
        <v>2</v>
      </c>
      <c r="N5816" s="18"/>
      <c r="X5816" s="48">
        <v>200</v>
      </c>
      <c r="Y5816" s="48">
        <v>40</v>
      </c>
      <c r="Z5816" s="41">
        <f t="shared" si="702"/>
        <v>2</v>
      </c>
    </row>
    <row r="5817" spans="2:26" ht="15.75" customHeight="1">
      <c r="B5817" s="72">
        <v>41881</v>
      </c>
      <c r="C5817" s="116">
        <v>0.95833333333575865</v>
      </c>
      <c r="D5817" s="74">
        <f t="shared" si="698"/>
        <v>41881.958333333336</v>
      </c>
      <c r="E5817" s="117">
        <v>12.623258624749999</v>
      </c>
      <c r="F5817" s="24">
        <f t="shared" si="695"/>
        <v>24.110423973272496</v>
      </c>
      <c r="G5817" s="117">
        <v>20.446616479999999</v>
      </c>
      <c r="H5817" s="24">
        <f t="shared" si="696"/>
        <v>39.0530374768</v>
      </c>
      <c r="I5817" s="117">
        <v>7.823357852</v>
      </c>
      <c r="J5817" s="24">
        <f t="shared" si="697"/>
        <v>14.94261349732</v>
      </c>
      <c r="K5817" s="14">
        <f t="shared" si="699"/>
        <v>6</v>
      </c>
      <c r="L5817" s="41">
        <f t="shared" si="700"/>
        <v>-31.987433614318721</v>
      </c>
      <c r="M5817" s="41">
        <f t="shared" si="701"/>
        <v>2</v>
      </c>
      <c r="N5817" s="18"/>
      <c r="X5817" s="48">
        <v>200</v>
      </c>
      <c r="Y5817" s="48">
        <v>40</v>
      </c>
      <c r="Z5817" s="41">
        <f t="shared" si="702"/>
        <v>2</v>
      </c>
    </row>
    <row r="5818" spans="2:26" ht="15.75" customHeight="1">
      <c r="B5818" s="72">
        <v>41882</v>
      </c>
      <c r="C5818" s="116">
        <v>0</v>
      </c>
      <c r="D5818" s="74">
        <f t="shared" si="698"/>
        <v>41882</v>
      </c>
      <c r="E5818" s="117">
        <v>9.2940612057499994</v>
      </c>
      <c r="F5818" s="24">
        <f t="shared" si="695"/>
        <v>17.751656902982496</v>
      </c>
      <c r="G5818" s="117">
        <v>15.194868312500001</v>
      </c>
      <c r="H5818" s="24">
        <f t="shared" si="696"/>
        <v>29.022198476875001</v>
      </c>
      <c r="I5818" s="117">
        <v>5.9008071097499997</v>
      </c>
      <c r="J5818" s="24">
        <f t="shared" si="697"/>
        <v>11.270541579622499</v>
      </c>
      <c r="K5818" s="14">
        <f t="shared" si="699"/>
        <v>7</v>
      </c>
      <c r="L5818" s="41">
        <f t="shared" si="700"/>
        <v>-35.659505532016226</v>
      </c>
      <c r="M5818" s="41">
        <f t="shared" si="701"/>
        <v>2</v>
      </c>
      <c r="N5818" s="18"/>
      <c r="X5818" s="48">
        <v>200</v>
      </c>
      <c r="Y5818" s="48">
        <v>40</v>
      </c>
      <c r="Z5818" s="41">
        <f t="shared" si="702"/>
        <v>2</v>
      </c>
    </row>
    <row r="5819" spans="2:26" ht="15.75" customHeight="1">
      <c r="B5819" s="72">
        <v>41882</v>
      </c>
      <c r="C5819" s="116">
        <v>4.1666666664241347E-2</v>
      </c>
      <c r="D5819" s="74">
        <f t="shared" si="698"/>
        <v>41882.041666666664</v>
      </c>
      <c r="E5819" s="117">
        <v>6.7248947987500003</v>
      </c>
      <c r="F5819" s="24">
        <f t="shared" si="695"/>
        <v>12.844549065612499</v>
      </c>
      <c r="G5819" s="117">
        <v>10.079679635250001</v>
      </c>
      <c r="H5819" s="24">
        <f t="shared" si="696"/>
        <v>19.252188103327502</v>
      </c>
      <c r="I5819" s="117">
        <v>3.3547848352499998</v>
      </c>
      <c r="J5819" s="24">
        <f t="shared" si="697"/>
        <v>6.4076390353274997</v>
      </c>
      <c r="K5819" s="14">
        <f t="shared" si="699"/>
        <v>7</v>
      </c>
      <c r="L5819" s="41">
        <f t="shared" si="700"/>
        <v>-40.522408076311223</v>
      </c>
      <c r="M5819" s="41">
        <f t="shared" si="701"/>
        <v>2</v>
      </c>
      <c r="N5819" s="18"/>
      <c r="X5819" s="48">
        <v>200</v>
      </c>
      <c r="Y5819" s="48">
        <v>40</v>
      </c>
      <c r="Z5819" s="41">
        <f t="shared" si="702"/>
        <v>2</v>
      </c>
    </row>
    <row r="5820" spans="2:26" ht="15.75" customHeight="1">
      <c r="B5820" s="72">
        <v>41882</v>
      </c>
      <c r="C5820" s="116">
        <v>8.3333333335758653E-2</v>
      </c>
      <c r="D5820" s="74">
        <f t="shared" si="698"/>
        <v>41882.083333333336</v>
      </c>
      <c r="E5820" s="117">
        <v>8.1042529867499997</v>
      </c>
      <c r="F5820" s="24">
        <f t="shared" si="695"/>
        <v>15.479123204692499</v>
      </c>
      <c r="G5820" s="117">
        <v>11.70310564425</v>
      </c>
      <c r="H5820" s="24">
        <f t="shared" si="696"/>
        <v>22.352931780517498</v>
      </c>
      <c r="I5820" s="117">
        <v>3.5988526587499998</v>
      </c>
      <c r="J5820" s="24">
        <f t="shared" si="697"/>
        <v>6.8738085782124996</v>
      </c>
      <c r="K5820" s="14">
        <f t="shared" si="699"/>
        <v>7</v>
      </c>
      <c r="L5820" s="41">
        <f t="shared" si="700"/>
        <v>-40.056238533426225</v>
      </c>
      <c r="M5820" s="41">
        <f t="shared" si="701"/>
        <v>2</v>
      </c>
      <c r="N5820" s="18"/>
      <c r="X5820" s="48">
        <v>200</v>
      </c>
      <c r="Y5820" s="48">
        <v>40</v>
      </c>
      <c r="Z5820" s="41">
        <f t="shared" si="702"/>
        <v>2</v>
      </c>
    </row>
    <row r="5821" spans="2:26" ht="15.75" customHeight="1">
      <c r="B5821" s="72">
        <v>41882</v>
      </c>
      <c r="C5821" s="116">
        <v>0.125</v>
      </c>
      <c r="D5821" s="74">
        <f t="shared" si="698"/>
        <v>41882.125</v>
      </c>
      <c r="E5821" s="117">
        <v>6.5698815625</v>
      </c>
      <c r="F5821" s="24">
        <f t="shared" si="695"/>
        <v>12.548473784375</v>
      </c>
      <c r="G5821" s="117">
        <v>10.820880594249999</v>
      </c>
      <c r="H5821" s="24">
        <f t="shared" si="696"/>
        <v>20.667881935017498</v>
      </c>
      <c r="I5821" s="117">
        <v>4.2509990307500001</v>
      </c>
      <c r="J5821" s="24">
        <f t="shared" si="697"/>
        <v>8.1194081487325001</v>
      </c>
      <c r="K5821" s="14">
        <f t="shared" si="699"/>
        <v>7</v>
      </c>
      <c r="L5821" s="41">
        <f t="shared" si="700"/>
        <v>-38.810638962906225</v>
      </c>
      <c r="M5821" s="41">
        <f t="shared" si="701"/>
        <v>2</v>
      </c>
      <c r="N5821" s="18"/>
      <c r="X5821" s="48">
        <v>200</v>
      </c>
      <c r="Y5821" s="48">
        <v>40</v>
      </c>
      <c r="Z5821" s="41">
        <f t="shared" si="702"/>
        <v>2</v>
      </c>
    </row>
    <row r="5822" spans="2:26" ht="15.75" customHeight="1">
      <c r="B5822" s="72">
        <v>41882</v>
      </c>
      <c r="C5822" s="116">
        <v>0.16666666666424135</v>
      </c>
      <c r="D5822" s="74">
        <f t="shared" si="698"/>
        <v>41882.166666666664</v>
      </c>
      <c r="E5822" s="117">
        <v>6.8974886309999999</v>
      </c>
      <c r="F5822" s="24">
        <f t="shared" si="695"/>
        <v>13.17420328521</v>
      </c>
      <c r="G5822" s="117">
        <v>9.6727807974999997</v>
      </c>
      <c r="H5822" s="24">
        <f t="shared" si="696"/>
        <v>18.475011323224997</v>
      </c>
      <c r="I5822" s="117">
        <v>2.7752921675</v>
      </c>
      <c r="J5822" s="24">
        <f t="shared" si="697"/>
        <v>5.3008080399249993</v>
      </c>
      <c r="K5822" s="14">
        <f t="shared" si="699"/>
        <v>7</v>
      </c>
      <c r="L5822" s="41">
        <f t="shared" si="700"/>
        <v>-41.62923907171372</v>
      </c>
      <c r="M5822" s="41">
        <f t="shared" si="701"/>
        <v>2</v>
      </c>
      <c r="N5822" s="18"/>
      <c r="X5822" s="48">
        <v>200</v>
      </c>
      <c r="Y5822" s="48">
        <v>40</v>
      </c>
      <c r="Z5822" s="41">
        <f t="shared" si="702"/>
        <v>2</v>
      </c>
    </row>
    <row r="5823" spans="2:26" ht="15.75" customHeight="1">
      <c r="B5823" s="72">
        <v>41882</v>
      </c>
      <c r="C5823" s="116">
        <v>0.20833333333575865</v>
      </c>
      <c r="D5823" s="74">
        <f t="shared" si="698"/>
        <v>41882.208333333336</v>
      </c>
      <c r="E5823" s="117">
        <v>10.244596367</v>
      </c>
      <c r="F5823" s="24">
        <f t="shared" si="695"/>
        <v>19.567179060969998</v>
      </c>
      <c r="G5823" s="117">
        <v>15.20830145525</v>
      </c>
      <c r="H5823" s="24">
        <f t="shared" si="696"/>
        <v>29.047855779527499</v>
      </c>
      <c r="I5823" s="117">
        <v>4.9637050875000002</v>
      </c>
      <c r="J5823" s="24">
        <f t="shared" si="697"/>
        <v>9.4806767171250002</v>
      </c>
      <c r="K5823" s="14">
        <f t="shared" si="699"/>
        <v>7</v>
      </c>
      <c r="L5823" s="41">
        <f t="shared" si="700"/>
        <v>-37.449370394513721</v>
      </c>
      <c r="M5823" s="41">
        <f t="shared" si="701"/>
        <v>2</v>
      </c>
      <c r="N5823" s="18"/>
      <c r="X5823" s="48">
        <v>200</v>
      </c>
      <c r="Y5823" s="48">
        <v>40</v>
      </c>
      <c r="Z5823" s="41">
        <f t="shared" si="702"/>
        <v>2</v>
      </c>
    </row>
    <row r="5824" spans="2:26" ht="15.75" customHeight="1">
      <c r="B5824" s="72">
        <v>41882</v>
      </c>
      <c r="C5824" s="116">
        <v>0.25</v>
      </c>
      <c r="D5824" s="74">
        <f t="shared" si="698"/>
        <v>41882.25</v>
      </c>
      <c r="E5824" s="117">
        <v>13.092717802499999</v>
      </c>
      <c r="F5824" s="24">
        <f t="shared" si="695"/>
        <v>25.007091002774999</v>
      </c>
      <c r="G5824" s="117">
        <v>21.385311022500002</v>
      </c>
      <c r="H5824" s="24">
        <f t="shared" si="696"/>
        <v>40.845944052975</v>
      </c>
      <c r="I5824" s="117">
        <v>8.2925932210000006</v>
      </c>
      <c r="J5824" s="24">
        <f t="shared" si="697"/>
        <v>15.83885305211</v>
      </c>
      <c r="K5824" s="14">
        <f t="shared" si="699"/>
        <v>7</v>
      </c>
      <c r="L5824" s="41">
        <f t="shared" si="700"/>
        <v>-31.091194059528721</v>
      </c>
      <c r="M5824" s="41">
        <f t="shared" si="701"/>
        <v>2</v>
      </c>
      <c r="N5824" s="18"/>
      <c r="X5824" s="48">
        <v>200</v>
      </c>
      <c r="Y5824" s="48">
        <v>40</v>
      </c>
      <c r="Z5824" s="41">
        <f t="shared" si="702"/>
        <v>2</v>
      </c>
    </row>
    <row r="5825" spans="2:26" ht="15.75" customHeight="1">
      <c r="B5825" s="72">
        <v>41882</v>
      </c>
      <c r="C5825" s="116">
        <v>0.29166666666424135</v>
      </c>
      <c r="D5825" s="74">
        <f t="shared" si="698"/>
        <v>41882.291666666664</v>
      </c>
      <c r="E5825" s="117">
        <v>11.009029591999999</v>
      </c>
      <c r="F5825" s="24">
        <f t="shared" si="695"/>
        <v>21.027246520719999</v>
      </c>
      <c r="G5825" s="117">
        <v>16.6520326025</v>
      </c>
      <c r="H5825" s="24">
        <f t="shared" si="696"/>
        <v>31.805382270774999</v>
      </c>
      <c r="I5825" s="117">
        <v>5.6430030130000004</v>
      </c>
      <c r="J5825" s="24">
        <f t="shared" si="697"/>
        <v>10.77813575483</v>
      </c>
      <c r="K5825" s="14">
        <f t="shared" si="699"/>
        <v>7</v>
      </c>
      <c r="L5825" s="41">
        <f t="shared" si="700"/>
        <v>-36.151911356808725</v>
      </c>
      <c r="M5825" s="41">
        <f t="shared" si="701"/>
        <v>2</v>
      </c>
      <c r="N5825" s="18"/>
      <c r="X5825" s="48">
        <v>200</v>
      </c>
      <c r="Y5825" s="48">
        <v>40</v>
      </c>
      <c r="Z5825" s="41">
        <f t="shared" si="702"/>
        <v>2</v>
      </c>
    </row>
    <row r="5826" spans="2:26" ht="15.75" customHeight="1">
      <c r="B5826" s="72">
        <v>41882</v>
      </c>
      <c r="C5826" s="116">
        <v>0.33333333333575865</v>
      </c>
      <c r="D5826" s="74">
        <f t="shared" si="698"/>
        <v>41882.333333333336</v>
      </c>
      <c r="E5826" s="117">
        <v>18.5295649975</v>
      </c>
      <c r="F5826" s="24">
        <f t="shared" si="695"/>
        <v>35.391469145224995</v>
      </c>
      <c r="G5826" s="117">
        <v>28.910855460000001</v>
      </c>
      <c r="H5826" s="24">
        <f t="shared" si="696"/>
        <v>55.2197339286</v>
      </c>
      <c r="I5826" s="117">
        <v>10.381290464999999</v>
      </c>
      <c r="J5826" s="24">
        <f t="shared" si="697"/>
        <v>19.828264788149998</v>
      </c>
      <c r="K5826" s="14">
        <f t="shared" si="699"/>
        <v>7</v>
      </c>
      <c r="L5826" s="41">
        <f t="shared" si="700"/>
        <v>-27.101782323488724</v>
      </c>
      <c r="M5826" s="41">
        <f t="shared" si="701"/>
        <v>2</v>
      </c>
      <c r="N5826" s="18"/>
      <c r="X5826" s="48">
        <v>200</v>
      </c>
      <c r="Y5826" s="48">
        <v>40</v>
      </c>
      <c r="Z5826" s="41">
        <f t="shared" si="702"/>
        <v>2</v>
      </c>
    </row>
    <row r="5827" spans="2:26" ht="15.75" customHeight="1">
      <c r="B5827" s="72">
        <v>41882</v>
      </c>
      <c r="C5827" s="116">
        <v>0.375</v>
      </c>
      <c r="D5827" s="74">
        <f t="shared" si="698"/>
        <v>41882.375</v>
      </c>
      <c r="E5827" s="117">
        <v>24.276692497500001</v>
      </c>
      <c r="F5827" s="24">
        <f t="shared" si="695"/>
        <v>46.368482670224999</v>
      </c>
      <c r="G5827" s="117">
        <v>40.342579162500002</v>
      </c>
      <c r="H5827" s="24">
        <f t="shared" si="696"/>
        <v>77.054326200375002</v>
      </c>
      <c r="I5827" s="117">
        <v>16.065886667499999</v>
      </c>
      <c r="J5827" s="24">
        <f t="shared" si="697"/>
        <v>30.685843534924999</v>
      </c>
      <c r="K5827" s="14">
        <f t="shared" si="699"/>
        <v>7</v>
      </c>
      <c r="L5827" s="41">
        <f t="shared" si="700"/>
        <v>-16.244203576713723</v>
      </c>
      <c r="M5827" s="41">
        <f t="shared" si="701"/>
        <v>2</v>
      </c>
      <c r="N5827" s="18"/>
      <c r="X5827" s="48">
        <v>200</v>
      </c>
      <c r="Y5827" s="48">
        <v>40</v>
      </c>
      <c r="Z5827" s="41">
        <f t="shared" si="702"/>
        <v>2</v>
      </c>
    </row>
    <row r="5828" spans="2:26" ht="15.75" customHeight="1">
      <c r="B5828" s="72">
        <v>41882</v>
      </c>
      <c r="C5828" s="116">
        <v>0.41666666666424135</v>
      </c>
      <c r="D5828" s="74">
        <f t="shared" si="698"/>
        <v>41882.416666666664</v>
      </c>
      <c r="E5828" s="117">
        <v>27.696710655</v>
      </c>
      <c r="F5828" s="24">
        <f t="shared" si="695"/>
        <v>52.900717351049998</v>
      </c>
      <c r="G5828" s="117">
        <v>45.105082729999999</v>
      </c>
      <c r="H5828" s="24">
        <f t="shared" si="696"/>
        <v>86.150708014299994</v>
      </c>
      <c r="I5828" s="117">
        <v>17.408372077500001</v>
      </c>
      <c r="J5828" s="24">
        <f t="shared" si="697"/>
        <v>33.249990668024999</v>
      </c>
      <c r="K5828" s="14">
        <f t="shared" si="699"/>
        <v>7</v>
      </c>
      <c r="L5828" s="41">
        <f t="shared" si="700"/>
        <v>-13.680056443613722</v>
      </c>
      <c r="M5828" s="41">
        <f t="shared" si="701"/>
        <v>2</v>
      </c>
      <c r="N5828" s="18"/>
      <c r="X5828" s="48">
        <v>200</v>
      </c>
      <c r="Y5828" s="48">
        <v>40</v>
      </c>
      <c r="Z5828" s="41">
        <f t="shared" si="702"/>
        <v>2</v>
      </c>
    </row>
    <row r="5829" spans="2:26" ht="15.75" customHeight="1">
      <c r="B5829" s="72">
        <v>41882</v>
      </c>
      <c r="C5829" s="116">
        <v>0.45833333333575865</v>
      </c>
      <c r="D5829" s="74">
        <f t="shared" si="698"/>
        <v>41882.458333333336</v>
      </c>
      <c r="E5829" s="117">
        <v>26.167027492500001</v>
      </c>
      <c r="F5829" s="24">
        <f t="shared" si="695"/>
        <v>49.979022510675001</v>
      </c>
      <c r="G5829" s="117">
        <v>44.097626267499997</v>
      </c>
      <c r="H5829" s="24">
        <f t="shared" si="696"/>
        <v>84.226466170924994</v>
      </c>
      <c r="I5829" s="117">
        <v>17.930598777499998</v>
      </c>
      <c r="J5829" s="24">
        <f t="shared" si="697"/>
        <v>34.247443665024996</v>
      </c>
      <c r="K5829" s="14">
        <f t="shared" si="699"/>
        <v>7</v>
      </c>
      <c r="L5829" s="41">
        <f t="shared" si="700"/>
        <v>-12.682603446613726</v>
      </c>
      <c r="M5829" s="41">
        <f t="shared" si="701"/>
        <v>2</v>
      </c>
      <c r="N5829" s="18"/>
      <c r="X5829" s="48">
        <v>200</v>
      </c>
      <c r="Y5829" s="48">
        <v>40</v>
      </c>
      <c r="Z5829" s="41">
        <f t="shared" si="702"/>
        <v>2</v>
      </c>
    </row>
    <row r="5830" spans="2:26" ht="15.75" customHeight="1">
      <c r="B5830" s="72">
        <v>41882</v>
      </c>
      <c r="C5830" s="116">
        <v>0.5</v>
      </c>
      <c r="D5830" s="74">
        <f t="shared" si="698"/>
        <v>41882.5</v>
      </c>
      <c r="E5830" s="117">
        <v>24.567849352500001</v>
      </c>
      <c r="F5830" s="24">
        <f t="shared" si="695"/>
        <v>46.924592263275002</v>
      </c>
      <c r="G5830" s="117">
        <v>40.876201527500001</v>
      </c>
      <c r="H5830" s="24">
        <f t="shared" si="696"/>
        <v>78.073544917524998</v>
      </c>
      <c r="I5830" s="117">
        <v>16.308352175</v>
      </c>
      <c r="J5830" s="24">
        <f t="shared" si="697"/>
        <v>31.148952654249999</v>
      </c>
      <c r="K5830" s="14">
        <f t="shared" si="699"/>
        <v>7</v>
      </c>
      <c r="L5830" s="41">
        <f t="shared" si="700"/>
        <v>-15.781094457388722</v>
      </c>
      <c r="M5830" s="41">
        <f t="shared" si="701"/>
        <v>2</v>
      </c>
      <c r="N5830" s="18"/>
      <c r="X5830" s="48">
        <v>200</v>
      </c>
      <c r="Y5830" s="48">
        <v>40</v>
      </c>
      <c r="Z5830" s="41">
        <f t="shared" si="702"/>
        <v>2</v>
      </c>
    </row>
    <row r="5831" spans="2:26" ht="15.75" customHeight="1">
      <c r="B5831" s="72">
        <v>41882</v>
      </c>
      <c r="C5831" s="116">
        <v>0.54166666666424135</v>
      </c>
      <c r="D5831" s="74">
        <f t="shared" si="698"/>
        <v>41882.541666666664</v>
      </c>
      <c r="E5831" s="117">
        <v>37.505457937499997</v>
      </c>
      <c r="F5831" s="24">
        <f t="shared" si="695"/>
        <v>71.635424660624992</v>
      </c>
      <c r="G5831" s="117">
        <v>58.956866759999997</v>
      </c>
      <c r="H5831" s="24">
        <f t="shared" si="696"/>
        <v>112.60761551159999</v>
      </c>
      <c r="I5831" s="117">
        <v>21.451408822499999</v>
      </c>
      <c r="J5831" s="24">
        <f t="shared" si="697"/>
        <v>40.972190850974997</v>
      </c>
      <c r="K5831" s="14">
        <f t="shared" si="699"/>
        <v>7</v>
      </c>
      <c r="L5831" s="41">
        <f t="shared" si="700"/>
        <v>-5.9578562606637249</v>
      </c>
      <c r="M5831" s="41">
        <f t="shared" si="701"/>
        <v>2</v>
      </c>
      <c r="N5831" s="18"/>
      <c r="X5831" s="48">
        <v>200</v>
      </c>
      <c r="Y5831" s="48">
        <v>40</v>
      </c>
      <c r="Z5831" s="41">
        <f t="shared" si="702"/>
        <v>2</v>
      </c>
    </row>
    <row r="5832" spans="2:26" ht="15.75" customHeight="1">
      <c r="B5832" s="72">
        <v>41882</v>
      </c>
      <c r="C5832" s="116">
        <v>0.58333333333575865</v>
      </c>
      <c r="D5832" s="74">
        <f t="shared" si="698"/>
        <v>41882.583333333336</v>
      </c>
      <c r="E5832" s="117">
        <v>38.200716704999998</v>
      </c>
      <c r="F5832" s="24">
        <f t="shared" si="695"/>
        <v>72.963368906549988</v>
      </c>
      <c r="G5832" s="117">
        <v>62.274996565000002</v>
      </c>
      <c r="H5832" s="24">
        <f t="shared" si="696"/>
        <v>118.94524343915</v>
      </c>
      <c r="I5832" s="117">
        <v>24.074279865000001</v>
      </c>
      <c r="J5832" s="24">
        <f t="shared" si="697"/>
        <v>45.981874542150003</v>
      </c>
      <c r="K5832" s="14">
        <f t="shared" si="699"/>
        <v>7</v>
      </c>
      <c r="L5832" s="41">
        <f t="shared" si="700"/>
        <v>-0.94817256948871886</v>
      </c>
      <c r="M5832" s="41">
        <f t="shared" si="701"/>
        <v>2</v>
      </c>
      <c r="N5832" s="18"/>
      <c r="X5832" s="48">
        <v>200</v>
      </c>
      <c r="Y5832" s="48">
        <v>40</v>
      </c>
      <c r="Z5832" s="41">
        <f t="shared" si="702"/>
        <v>2</v>
      </c>
    </row>
    <row r="5833" spans="2:26" ht="15.75" customHeight="1">
      <c r="B5833" s="72">
        <v>41882</v>
      </c>
      <c r="C5833" s="116">
        <v>0.625</v>
      </c>
      <c r="D5833" s="74">
        <f t="shared" si="698"/>
        <v>41882.625</v>
      </c>
      <c r="E5833" s="117">
        <v>27.1724020025</v>
      </c>
      <c r="F5833" s="24">
        <f t="shared" si="695"/>
        <v>51.899287824775001</v>
      </c>
      <c r="G5833" s="117">
        <v>48.596659942499997</v>
      </c>
      <c r="H5833" s="24">
        <f t="shared" si="696"/>
        <v>92.819620490174984</v>
      </c>
      <c r="I5833" s="117">
        <v>21.424257937499998</v>
      </c>
      <c r="J5833" s="24">
        <f t="shared" si="697"/>
        <v>40.920332660624993</v>
      </c>
      <c r="K5833" s="14">
        <f t="shared" si="699"/>
        <v>7</v>
      </c>
      <c r="L5833" s="41">
        <f t="shared" si="700"/>
        <v>-6.0097144510137284</v>
      </c>
      <c r="M5833" s="41">
        <f t="shared" si="701"/>
        <v>2</v>
      </c>
      <c r="N5833" s="18"/>
      <c r="X5833" s="48">
        <v>200</v>
      </c>
      <c r="Y5833" s="48">
        <v>40</v>
      </c>
      <c r="Z5833" s="41">
        <f t="shared" si="702"/>
        <v>2</v>
      </c>
    </row>
    <row r="5834" spans="2:26" ht="15.75" customHeight="1">
      <c r="B5834" s="72">
        <v>41882</v>
      </c>
      <c r="C5834" s="116">
        <v>0.66666666666424135</v>
      </c>
      <c r="D5834" s="74">
        <f t="shared" si="698"/>
        <v>41882.666666666664</v>
      </c>
      <c r="E5834" s="117">
        <v>46.412572627499998</v>
      </c>
      <c r="F5834" s="24">
        <f t="shared" ref="F5834:F5897" si="703">IF(E5834&lt;&gt;"",E5834*1.91,NA())</f>
        <v>88.648013718524993</v>
      </c>
      <c r="G5834" s="117">
        <v>80.401628342500004</v>
      </c>
      <c r="H5834" s="24">
        <f t="shared" ref="H5834:H5897" si="704">IF(G5834&lt;&gt;"",G5834*1.91,NA())</f>
        <v>153.56711013417501</v>
      </c>
      <c r="I5834" s="117">
        <v>33.9890557075</v>
      </c>
      <c r="J5834" s="24">
        <f t="shared" ref="J5834:J5897" si="705">IF(I5834&lt;&gt;"",I5834*1.91,NA())</f>
        <v>64.919096401324992</v>
      </c>
      <c r="K5834" s="14">
        <f t="shared" si="699"/>
        <v>7</v>
      </c>
      <c r="L5834" s="41">
        <f t="shared" si="700"/>
        <v>17.989049289686271</v>
      </c>
      <c r="M5834" s="41">
        <f t="shared" si="701"/>
        <v>2</v>
      </c>
      <c r="N5834" s="18"/>
      <c r="X5834" s="48">
        <v>200</v>
      </c>
      <c r="Y5834" s="48">
        <v>40</v>
      </c>
      <c r="Z5834" s="41">
        <f t="shared" si="702"/>
        <v>2</v>
      </c>
    </row>
    <row r="5835" spans="2:26" ht="15.75" customHeight="1">
      <c r="B5835" s="72">
        <v>41882</v>
      </c>
      <c r="C5835" s="116">
        <v>0.70833333333575865</v>
      </c>
      <c r="D5835" s="74">
        <f t="shared" ref="D5835:D5898" si="706">B5835+C5835</f>
        <v>41882.708333333336</v>
      </c>
      <c r="E5835" s="117">
        <v>45.250138732499998</v>
      </c>
      <c r="F5835" s="24">
        <f t="shared" si="703"/>
        <v>86.427764979074993</v>
      </c>
      <c r="G5835" s="117">
        <v>73.938726009999996</v>
      </c>
      <c r="H5835" s="24">
        <f t="shared" si="704"/>
        <v>141.22296667909998</v>
      </c>
      <c r="I5835" s="117">
        <v>28.68858728</v>
      </c>
      <c r="J5835" s="24">
        <f t="shared" si="705"/>
        <v>54.7952017048</v>
      </c>
      <c r="K5835" s="14">
        <f t="shared" ref="K5835:K5898" si="707">WEEKDAY(D5835,2)</f>
        <v>7</v>
      </c>
      <c r="L5835" s="41">
        <f t="shared" ref="L5835:L5898" si="708">IF(J5835="",NA(),J5835-(AVERAGE($J$10:$J$8794)))</f>
        <v>7.8651545931612787</v>
      </c>
      <c r="M5835" s="41">
        <f t="shared" ref="M5835:M5898" si="709">$U$11</f>
        <v>2</v>
      </c>
      <c r="N5835" s="18"/>
      <c r="X5835" s="48">
        <v>200</v>
      </c>
      <c r="Y5835" s="48">
        <v>40</v>
      </c>
      <c r="Z5835" s="41">
        <f t="shared" ref="Z5835:Z5898" si="710">$U$11</f>
        <v>2</v>
      </c>
    </row>
    <row r="5836" spans="2:26" ht="15.75" customHeight="1">
      <c r="B5836" s="72">
        <v>41882</v>
      </c>
      <c r="C5836" s="116">
        <v>0.75</v>
      </c>
      <c r="D5836" s="74">
        <f t="shared" si="706"/>
        <v>41882.75</v>
      </c>
      <c r="E5836" s="117">
        <v>86.922424007499998</v>
      </c>
      <c r="F5836" s="24">
        <f t="shared" si="703"/>
        <v>166.02182985432498</v>
      </c>
      <c r="G5836" s="117">
        <v>130.075793355</v>
      </c>
      <c r="H5836" s="24">
        <f t="shared" si="704"/>
        <v>248.44476530804999</v>
      </c>
      <c r="I5836" s="117">
        <v>43.153369355000002</v>
      </c>
      <c r="J5836" s="24">
        <f t="shared" si="705"/>
        <v>82.422935468049999</v>
      </c>
      <c r="K5836" s="14">
        <f t="shared" si="707"/>
        <v>7</v>
      </c>
      <c r="L5836" s="41">
        <f t="shared" si="708"/>
        <v>35.492888356411278</v>
      </c>
      <c r="M5836" s="41">
        <f t="shared" si="709"/>
        <v>2</v>
      </c>
      <c r="N5836" s="18"/>
      <c r="X5836" s="48">
        <v>200</v>
      </c>
      <c r="Y5836" s="48">
        <v>40</v>
      </c>
      <c r="Z5836" s="41">
        <f t="shared" si="710"/>
        <v>2</v>
      </c>
    </row>
    <row r="5837" spans="2:26" ht="15.75" customHeight="1">
      <c r="B5837" s="72">
        <v>41882</v>
      </c>
      <c r="C5837" s="116">
        <v>0.79166666666424135</v>
      </c>
      <c r="D5837" s="74">
        <f t="shared" si="706"/>
        <v>41882.791666666664</v>
      </c>
      <c r="E5837" s="117">
        <v>130.59269170749999</v>
      </c>
      <c r="F5837" s="24">
        <f t="shared" si="703"/>
        <v>249.43204116132497</v>
      </c>
      <c r="G5837" s="117">
        <v>183.14934414999999</v>
      </c>
      <c r="H5837" s="24">
        <f t="shared" si="704"/>
        <v>349.81524732649996</v>
      </c>
      <c r="I5837" s="117">
        <v>52.556652442500003</v>
      </c>
      <c r="J5837" s="24">
        <f t="shared" si="705"/>
        <v>100.383206165175</v>
      </c>
      <c r="K5837" s="14">
        <f t="shared" si="707"/>
        <v>7</v>
      </c>
      <c r="L5837" s="41">
        <f t="shared" si="708"/>
        <v>53.453159053536275</v>
      </c>
      <c r="M5837" s="41">
        <f t="shared" si="709"/>
        <v>2</v>
      </c>
      <c r="N5837" s="18"/>
      <c r="X5837" s="48">
        <v>200</v>
      </c>
      <c r="Y5837" s="48">
        <v>40</v>
      </c>
      <c r="Z5837" s="41">
        <f t="shared" si="710"/>
        <v>2</v>
      </c>
    </row>
    <row r="5838" spans="2:26" ht="15.75" customHeight="1">
      <c r="B5838" s="72">
        <v>41882</v>
      </c>
      <c r="C5838" s="116">
        <v>0.83333333333575865</v>
      </c>
      <c r="D5838" s="74">
        <f t="shared" si="706"/>
        <v>41882.833333333336</v>
      </c>
      <c r="E5838" s="117">
        <v>99.203427677500002</v>
      </c>
      <c r="F5838" s="24">
        <f t="shared" si="703"/>
        <v>189.47854686402499</v>
      </c>
      <c r="G5838" s="117">
        <v>139.18681957499999</v>
      </c>
      <c r="H5838" s="24">
        <f t="shared" si="704"/>
        <v>265.84682538824995</v>
      </c>
      <c r="I5838" s="117">
        <v>39.983391902500003</v>
      </c>
      <c r="J5838" s="24">
        <f t="shared" si="705"/>
        <v>76.368278533774998</v>
      </c>
      <c r="K5838" s="14">
        <f t="shared" si="707"/>
        <v>7</v>
      </c>
      <c r="L5838" s="41">
        <f t="shared" si="708"/>
        <v>29.438231422136276</v>
      </c>
      <c r="M5838" s="41">
        <f t="shared" si="709"/>
        <v>2</v>
      </c>
      <c r="N5838" s="18"/>
      <c r="X5838" s="48">
        <v>200</v>
      </c>
      <c r="Y5838" s="48">
        <v>40</v>
      </c>
      <c r="Z5838" s="41">
        <f t="shared" si="710"/>
        <v>2</v>
      </c>
    </row>
    <row r="5839" spans="2:26" ht="15.75" customHeight="1">
      <c r="B5839" s="72">
        <v>41882</v>
      </c>
      <c r="C5839" s="116">
        <v>0.875</v>
      </c>
      <c r="D5839" s="74">
        <f t="shared" si="706"/>
        <v>41882.875</v>
      </c>
      <c r="E5839" s="117">
        <v>34.185240127500002</v>
      </c>
      <c r="F5839" s="24">
        <f t="shared" si="703"/>
        <v>65.293808643524997</v>
      </c>
      <c r="G5839" s="117">
        <v>56.471368362500002</v>
      </c>
      <c r="H5839" s="24">
        <f t="shared" si="704"/>
        <v>107.86031357237499</v>
      </c>
      <c r="I5839" s="117">
        <v>22.286128235</v>
      </c>
      <c r="J5839" s="24">
        <f t="shared" si="705"/>
        <v>42.566504928849994</v>
      </c>
      <c r="K5839" s="14">
        <f t="shared" si="707"/>
        <v>7</v>
      </c>
      <c r="L5839" s="41">
        <f t="shared" si="708"/>
        <v>-4.3635421827887271</v>
      </c>
      <c r="M5839" s="41">
        <f t="shared" si="709"/>
        <v>2</v>
      </c>
      <c r="N5839" s="18"/>
      <c r="X5839" s="48">
        <v>200</v>
      </c>
      <c r="Y5839" s="48">
        <v>40</v>
      </c>
      <c r="Z5839" s="41">
        <f t="shared" si="710"/>
        <v>2</v>
      </c>
    </row>
    <row r="5840" spans="2:26" ht="15.75" customHeight="1">
      <c r="B5840" s="72">
        <v>41882</v>
      </c>
      <c r="C5840" s="116">
        <v>0.91666666666424135</v>
      </c>
      <c r="D5840" s="74">
        <f t="shared" si="706"/>
        <v>41882.916666666664</v>
      </c>
      <c r="E5840" s="117">
        <v>15.1449681195</v>
      </c>
      <c r="F5840" s="24">
        <f t="shared" si="703"/>
        <v>28.926889108245</v>
      </c>
      <c r="G5840" s="117">
        <v>25.162456219999999</v>
      </c>
      <c r="H5840" s="24">
        <f t="shared" si="704"/>
        <v>48.060291380199999</v>
      </c>
      <c r="I5840" s="117">
        <v>10.017488101</v>
      </c>
      <c r="J5840" s="24">
        <f t="shared" si="705"/>
        <v>19.133402272909997</v>
      </c>
      <c r="K5840" s="14">
        <f t="shared" si="707"/>
        <v>7</v>
      </c>
      <c r="L5840" s="41">
        <f t="shared" si="708"/>
        <v>-27.796644838728724</v>
      </c>
      <c r="M5840" s="41">
        <f t="shared" si="709"/>
        <v>2</v>
      </c>
      <c r="N5840" s="18"/>
      <c r="X5840" s="48">
        <v>200</v>
      </c>
      <c r="Y5840" s="48">
        <v>40</v>
      </c>
      <c r="Z5840" s="41">
        <f t="shared" si="710"/>
        <v>2</v>
      </c>
    </row>
    <row r="5841" spans="2:26" ht="15.75" customHeight="1">
      <c r="B5841" s="72">
        <v>41882</v>
      </c>
      <c r="C5841" s="116">
        <v>0.95833333333575865</v>
      </c>
      <c r="D5841" s="74">
        <f t="shared" si="706"/>
        <v>41882.958333333336</v>
      </c>
      <c r="E5841" s="117">
        <v>20.440059527500001</v>
      </c>
      <c r="F5841" s="24">
        <f t="shared" si="703"/>
        <v>39.040513697525</v>
      </c>
      <c r="G5841" s="117">
        <v>35.646442235000002</v>
      </c>
      <c r="H5841" s="24">
        <f t="shared" si="704"/>
        <v>68.084704668849994</v>
      </c>
      <c r="I5841" s="117">
        <v>15.20638271</v>
      </c>
      <c r="J5841" s="24">
        <f t="shared" si="705"/>
        <v>29.044190976099998</v>
      </c>
      <c r="K5841" s="14">
        <f t="shared" si="707"/>
        <v>7</v>
      </c>
      <c r="L5841" s="41">
        <f t="shared" si="708"/>
        <v>-17.885856135538724</v>
      </c>
      <c r="M5841" s="41">
        <f t="shared" si="709"/>
        <v>2</v>
      </c>
      <c r="N5841" s="18"/>
      <c r="X5841" s="48">
        <v>200</v>
      </c>
      <c r="Y5841" s="48">
        <v>40</v>
      </c>
      <c r="Z5841" s="41">
        <f t="shared" si="710"/>
        <v>2</v>
      </c>
    </row>
    <row r="5842" spans="2:26" ht="15.75" customHeight="1">
      <c r="B5842" s="72">
        <v>41883</v>
      </c>
      <c r="C5842" s="116">
        <v>0</v>
      </c>
      <c r="D5842" s="74">
        <f t="shared" si="706"/>
        <v>41883</v>
      </c>
      <c r="E5842" s="117">
        <v>13.133959727500001</v>
      </c>
      <c r="F5842" s="24">
        <f t="shared" si="703"/>
        <v>25.085863079525001</v>
      </c>
      <c r="G5842" s="117">
        <v>27.463005752499999</v>
      </c>
      <c r="H5842" s="24">
        <f t="shared" si="704"/>
        <v>52.454340987274996</v>
      </c>
      <c r="I5842" s="117">
        <v>14.329046025</v>
      </c>
      <c r="J5842" s="24">
        <f t="shared" si="705"/>
        <v>27.368477907749998</v>
      </c>
      <c r="K5842" s="14">
        <f t="shared" si="707"/>
        <v>1</v>
      </c>
      <c r="L5842" s="41">
        <f t="shared" si="708"/>
        <v>-19.561569203888723</v>
      </c>
      <c r="M5842" s="41">
        <f t="shared" si="709"/>
        <v>2</v>
      </c>
      <c r="N5842" s="18"/>
      <c r="X5842" s="48">
        <v>200</v>
      </c>
      <c r="Y5842" s="48">
        <v>40</v>
      </c>
      <c r="Z5842" s="41">
        <f t="shared" si="710"/>
        <v>2</v>
      </c>
    </row>
    <row r="5843" spans="2:26" ht="15.75" customHeight="1">
      <c r="B5843" s="72">
        <v>41883</v>
      </c>
      <c r="C5843" s="116">
        <v>4.1666666664241347E-2</v>
      </c>
      <c r="D5843" s="74">
        <f t="shared" si="706"/>
        <v>41883.041666666664</v>
      </c>
      <c r="E5843" s="117">
        <v>9.6919170794999996</v>
      </c>
      <c r="F5843" s="24">
        <f t="shared" si="703"/>
        <v>18.511561621844997</v>
      </c>
      <c r="G5843" s="117">
        <v>17.215570002500002</v>
      </c>
      <c r="H5843" s="24">
        <f t="shared" si="704"/>
        <v>32.881738704775003</v>
      </c>
      <c r="I5843" s="117">
        <v>7.5236529227500002</v>
      </c>
      <c r="J5843" s="24">
        <f t="shared" si="705"/>
        <v>14.3701770824525</v>
      </c>
      <c r="K5843" s="14">
        <f t="shared" si="707"/>
        <v>1</v>
      </c>
      <c r="L5843" s="41">
        <f t="shared" si="708"/>
        <v>-32.559870029186222</v>
      </c>
      <c r="M5843" s="41">
        <f t="shared" si="709"/>
        <v>2</v>
      </c>
      <c r="N5843" s="18"/>
      <c r="X5843" s="48">
        <v>200</v>
      </c>
      <c r="Y5843" s="48">
        <v>40</v>
      </c>
      <c r="Z5843" s="41">
        <f t="shared" si="710"/>
        <v>2</v>
      </c>
    </row>
    <row r="5844" spans="2:26" ht="15.75" customHeight="1">
      <c r="B5844" s="72">
        <v>41883</v>
      </c>
      <c r="C5844" s="116">
        <v>8.3333333335758653E-2</v>
      </c>
      <c r="D5844" s="74">
        <f t="shared" si="706"/>
        <v>41883.083333333336</v>
      </c>
      <c r="E5844" s="117">
        <v>8.9789869104999998</v>
      </c>
      <c r="F5844" s="24">
        <f t="shared" si="703"/>
        <v>17.149864999054998</v>
      </c>
      <c r="G5844" s="117">
        <v>15.976072185</v>
      </c>
      <c r="H5844" s="24">
        <f t="shared" si="704"/>
        <v>30.514297873349999</v>
      </c>
      <c r="I5844" s="117">
        <v>6.9970852765</v>
      </c>
      <c r="J5844" s="24">
        <f t="shared" si="705"/>
        <v>13.364432878115</v>
      </c>
      <c r="K5844" s="14">
        <f t="shared" si="707"/>
        <v>1</v>
      </c>
      <c r="L5844" s="41">
        <f t="shared" si="708"/>
        <v>-33.565614233523718</v>
      </c>
      <c r="M5844" s="41">
        <f t="shared" si="709"/>
        <v>2</v>
      </c>
      <c r="N5844" s="18"/>
      <c r="X5844" s="48">
        <v>200</v>
      </c>
      <c r="Y5844" s="48">
        <v>40</v>
      </c>
      <c r="Z5844" s="41">
        <f t="shared" si="710"/>
        <v>2</v>
      </c>
    </row>
    <row r="5845" spans="2:26" ht="15.75" customHeight="1">
      <c r="B5845" s="72">
        <v>41883</v>
      </c>
      <c r="C5845" s="116">
        <v>0.125</v>
      </c>
      <c r="D5845" s="74">
        <f t="shared" si="706"/>
        <v>41883.125</v>
      </c>
      <c r="E5845" s="117">
        <v>9.2227214464999996</v>
      </c>
      <c r="F5845" s="24">
        <f t="shared" si="703"/>
        <v>17.615397962814999</v>
      </c>
      <c r="G5845" s="117">
        <v>15.27512184825</v>
      </c>
      <c r="H5845" s="24">
        <f t="shared" si="704"/>
        <v>29.175482730157501</v>
      </c>
      <c r="I5845" s="117">
        <v>6.0524004025</v>
      </c>
      <c r="J5845" s="24">
        <f t="shared" si="705"/>
        <v>11.560084768774999</v>
      </c>
      <c r="K5845" s="14">
        <f t="shared" si="707"/>
        <v>1</v>
      </c>
      <c r="L5845" s="41">
        <f t="shared" si="708"/>
        <v>-35.369962342863722</v>
      </c>
      <c r="M5845" s="41">
        <f t="shared" si="709"/>
        <v>2</v>
      </c>
      <c r="N5845" s="18"/>
      <c r="X5845" s="48">
        <v>200</v>
      </c>
      <c r="Y5845" s="48">
        <v>40</v>
      </c>
      <c r="Z5845" s="41">
        <f t="shared" si="710"/>
        <v>2</v>
      </c>
    </row>
    <row r="5846" spans="2:26" ht="15.75" customHeight="1">
      <c r="B5846" s="72">
        <v>41883</v>
      </c>
      <c r="C5846" s="116">
        <v>0.16666666666424135</v>
      </c>
      <c r="D5846" s="74">
        <f t="shared" si="706"/>
        <v>41883.166666666664</v>
      </c>
      <c r="E5846" s="117">
        <v>15.235619089</v>
      </c>
      <c r="F5846" s="24">
        <f t="shared" si="703"/>
        <v>29.10003245999</v>
      </c>
      <c r="G5846" s="117">
        <v>27.114148764999999</v>
      </c>
      <c r="H5846" s="24">
        <f t="shared" si="704"/>
        <v>51.788024141149997</v>
      </c>
      <c r="I5846" s="117">
        <v>11.87852967525</v>
      </c>
      <c r="J5846" s="24">
        <f t="shared" si="705"/>
        <v>22.687991679727499</v>
      </c>
      <c r="K5846" s="14">
        <f t="shared" si="707"/>
        <v>1</v>
      </c>
      <c r="L5846" s="41">
        <f t="shared" si="708"/>
        <v>-24.242055431911222</v>
      </c>
      <c r="M5846" s="41">
        <f t="shared" si="709"/>
        <v>2</v>
      </c>
      <c r="N5846" s="18"/>
      <c r="X5846" s="48">
        <v>200</v>
      </c>
      <c r="Y5846" s="48">
        <v>40</v>
      </c>
      <c r="Z5846" s="41">
        <f t="shared" si="710"/>
        <v>2</v>
      </c>
    </row>
    <row r="5847" spans="2:26" ht="15.75" customHeight="1">
      <c r="B5847" s="72">
        <v>41883</v>
      </c>
      <c r="C5847" s="116">
        <v>0.20833333333575865</v>
      </c>
      <c r="D5847" s="74">
        <f t="shared" si="706"/>
        <v>41883.208333333336</v>
      </c>
      <c r="E5847" s="117">
        <v>33.609043602500002</v>
      </c>
      <c r="F5847" s="24">
        <f t="shared" si="703"/>
        <v>64.193273280775003</v>
      </c>
      <c r="G5847" s="117">
        <v>53.398908722500003</v>
      </c>
      <c r="H5847" s="24">
        <f t="shared" si="704"/>
        <v>101.99191565997501</v>
      </c>
      <c r="I5847" s="117">
        <v>19.7898651225</v>
      </c>
      <c r="J5847" s="24">
        <f t="shared" si="705"/>
        <v>37.798642383975</v>
      </c>
      <c r="K5847" s="14">
        <f t="shared" si="707"/>
        <v>1</v>
      </c>
      <c r="L5847" s="41">
        <f t="shared" si="708"/>
        <v>-9.1314047276637211</v>
      </c>
      <c r="M5847" s="41">
        <f t="shared" si="709"/>
        <v>2</v>
      </c>
      <c r="N5847" s="18"/>
      <c r="X5847" s="48">
        <v>200</v>
      </c>
      <c r="Y5847" s="48">
        <v>40</v>
      </c>
      <c r="Z5847" s="41">
        <f t="shared" si="710"/>
        <v>2</v>
      </c>
    </row>
    <row r="5848" spans="2:26" ht="15.75" customHeight="1">
      <c r="B5848" s="72">
        <v>41883</v>
      </c>
      <c r="C5848" s="116">
        <v>0.25</v>
      </c>
      <c r="D5848" s="74">
        <f t="shared" si="706"/>
        <v>41883.25</v>
      </c>
      <c r="E5848" s="117">
        <v>71.286424315000005</v>
      </c>
      <c r="F5848" s="24">
        <f t="shared" si="703"/>
        <v>136.15707044165001</v>
      </c>
      <c r="G5848" s="117">
        <v>103.1887680975</v>
      </c>
      <c r="H5848" s="24">
        <f t="shared" si="704"/>
        <v>197.09054706622499</v>
      </c>
      <c r="I5848" s="117">
        <v>31.902343792500002</v>
      </c>
      <c r="J5848" s="24">
        <f t="shared" si="705"/>
        <v>60.933476643675</v>
      </c>
      <c r="K5848" s="14">
        <f t="shared" si="707"/>
        <v>1</v>
      </c>
      <c r="L5848" s="41">
        <f t="shared" si="708"/>
        <v>14.003429532036279</v>
      </c>
      <c r="M5848" s="41">
        <f t="shared" si="709"/>
        <v>2</v>
      </c>
      <c r="N5848" s="18"/>
      <c r="X5848" s="48">
        <v>200</v>
      </c>
      <c r="Y5848" s="48">
        <v>40</v>
      </c>
      <c r="Z5848" s="41">
        <f t="shared" si="710"/>
        <v>2</v>
      </c>
    </row>
    <row r="5849" spans="2:26" ht="15.75" customHeight="1">
      <c r="B5849" s="72">
        <v>41883</v>
      </c>
      <c r="C5849" s="116">
        <v>0.29166666666424135</v>
      </c>
      <c r="D5849" s="74">
        <f t="shared" si="706"/>
        <v>41883.291666666664</v>
      </c>
      <c r="E5849" s="117">
        <v>71.078697180000006</v>
      </c>
      <c r="F5849" s="24">
        <f t="shared" si="703"/>
        <v>135.76031161380001</v>
      </c>
      <c r="G5849" s="117">
        <v>101.0542184075</v>
      </c>
      <c r="H5849" s="24">
        <f t="shared" si="704"/>
        <v>193.013557158325</v>
      </c>
      <c r="I5849" s="117">
        <v>29.97552121</v>
      </c>
      <c r="J5849" s="24">
        <f t="shared" si="705"/>
        <v>57.253245511099998</v>
      </c>
      <c r="K5849" s="14">
        <f t="shared" si="707"/>
        <v>1</v>
      </c>
      <c r="L5849" s="41">
        <f t="shared" si="708"/>
        <v>10.323198399461276</v>
      </c>
      <c r="M5849" s="41">
        <f t="shared" si="709"/>
        <v>2</v>
      </c>
      <c r="N5849" s="18"/>
      <c r="X5849" s="48">
        <v>200</v>
      </c>
      <c r="Y5849" s="48">
        <v>40</v>
      </c>
      <c r="Z5849" s="41">
        <f t="shared" si="710"/>
        <v>2</v>
      </c>
    </row>
    <row r="5850" spans="2:26" ht="15.75" customHeight="1">
      <c r="B5850" s="72">
        <v>41883</v>
      </c>
      <c r="C5850" s="116">
        <v>0.33333333333575865</v>
      </c>
      <c r="D5850" s="74">
        <f t="shared" si="706"/>
        <v>41883.333333333336</v>
      </c>
      <c r="E5850" s="117">
        <v>48.347184665</v>
      </c>
      <c r="F5850" s="24">
        <f t="shared" si="703"/>
        <v>92.343122710149999</v>
      </c>
      <c r="G5850" s="117">
        <v>72.424596722499999</v>
      </c>
      <c r="H5850" s="24">
        <f t="shared" si="704"/>
        <v>138.33097973997499</v>
      </c>
      <c r="I5850" s="117">
        <v>24.077412057499998</v>
      </c>
      <c r="J5850" s="24">
        <f t="shared" si="705"/>
        <v>45.987857029824994</v>
      </c>
      <c r="K5850" s="14">
        <f t="shared" si="707"/>
        <v>1</v>
      </c>
      <c r="L5850" s="41">
        <f t="shared" si="708"/>
        <v>-0.94219008181372743</v>
      </c>
      <c r="M5850" s="41">
        <f t="shared" si="709"/>
        <v>2</v>
      </c>
      <c r="N5850" s="18"/>
      <c r="X5850" s="48">
        <v>200</v>
      </c>
      <c r="Y5850" s="48">
        <v>40</v>
      </c>
      <c r="Z5850" s="41">
        <f t="shared" si="710"/>
        <v>2</v>
      </c>
    </row>
    <row r="5851" spans="2:26" ht="15.75" customHeight="1">
      <c r="B5851" s="72">
        <v>41883</v>
      </c>
      <c r="C5851" s="116">
        <v>0.375</v>
      </c>
      <c r="D5851" s="74">
        <f t="shared" si="706"/>
        <v>41883.375</v>
      </c>
      <c r="E5851" s="117">
        <v>37.162519545000002</v>
      </c>
      <c r="F5851" s="24">
        <f t="shared" si="703"/>
        <v>70.980412330950003</v>
      </c>
      <c r="G5851" s="117">
        <v>55.2320111975</v>
      </c>
      <c r="H5851" s="24">
        <f t="shared" si="704"/>
        <v>105.49314138722499</v>
      </c>
      <c r="I5851" s="117">
        <v>18.069491655</v>
      </c>
      <c r="J5851" s="24">
        <f t="shared" si="705"/>
        <v>34.512729061049995</v>
      </c>
      <c r="K5851" s="14">
        <f t="shared" si="707"/>
        <v>1</v>
      </c>
      <c r="L5851" s="41">
        <f t="shared" si="708"/>
        <v>-12.417318050588726</v>
      </c>
      <c r="M5851" s="41">
        <f t="shared" si="709"/>
        <v>2</v>
      </c>
      <c r="N5851" s="18"/>
      <c r="X5851" s="48">
        <v>200</v>
      </c>
      <c r="Y5851" s="48">
        <v>40</v>
      </c>
      <c r="Z5851" s="41">
        <f t="shared" si="710"/>
        <v>2</v>
      </c>
    </row>
    <row r="5852" spans="2:26" ht="15.75" customHeight="1">
      <c r="B5852" s="72">
        <v>41883</v>
      </c>
      <c r="C5852" s="116">
        <v>0.41666666666424135</v>
      </c>
      <c r="D5852" s="74">
        <f t="shared" si="706"/>
        <v>41883.416666666664</v>
      </c>
      <c r="E5852" s="117">
        <v>42.317818799999998</v>
      </c>
      <c r="F5852" s="24">
        <f t="shared" si="703"/>
        <v>80.82703390799999</v>
      </c>
      <c r="G5852" s="117">
        <v>62.256957855000003</v>
      </c>
      <c r="H5852" s="24">
        <f t="shared" si="704"/>
        <v>118.91078950305</v>
      </c>
      <c r="I5852" s="117">
        <v>19.9391390575</v>
      </c>
      <c r="J5852" s="24">
        <f t="shared" si="705"/>
        <v>38.083755599824997</v>
      </c>
      <c r="K5852" s="14">
        <f t="shared" si="707"/>
        <v>1</v>
      </c>
      <c r="L5852" s="41">
        <f t="shared" si="708"/>
        <v>-8.8462915118137246</v>
      </c>
      <c r="M5852" s="41">
        <f t="shared" si="709"/>
        <v>2</v>
      </c>
      <c r="N5852" s="18"/>
      <c r="X5852" s="48">
        <v>200</v>
      </c>
      <c r="Y5852" s="48">
        <v>40</v>
      </c>
      <c r="Z5852" s="41">
        <f t="shared" si="710"/>
        <v>2</v>
      </c>
    </row>
    <row r="5853" spans="2:26" ht="15.75" customHeight="1">
      <c r="B5853" s="72">
        <v>41883</v>
      </c>
      <c r="C5853" s="116">
        <v>0.45833333333575865</v>
      </c>
      <c r="D5853" s="74">
        <f t="shared" si="706"/>
        <v>41883.458333333336</v>
      </c>
      <c r="E5853" s="117">
        <v>64.770971027499996</v>
      </c>
      <c r="F5853" s="24">
        <f t="shared" si="703"/>
        <v>123.71255466252499</v>
      </c>
      <c r="G5853" s="117">
        <v>92.841892540000003</v>
      </c>
      <c r="H5853" s="24">
        <f t="shared" si="704"/>
        <v>177.32801475139999</v>
      </c>
      <c r="I5853" s="117">
        <v>28.0709215175</v>
      </c>
      <c r="J5853" s="24">
        <f t="shared" si="705"/>
        <v>53.615460098424997</v>
      </c>
      <c r="K5853" s="14">
        <f t="shared" si="707"/>
        <v>1</v>
      </c>
      <c r="L5853" s="41">
        <f t="shared" si="708"/>
        <v>6.6854129867862753</v>
      </c>
      <c r="M5853" s="41">
        <f t="shared" si="709"/>
        <v>2</v>
      </c>
      <c r="N5853" s="18"/>
      <c r="X5853" s="48">
        <v>200</v>
      </c>
      <c r="Y5853" s="48">
        <v>40</v>
      </c>
      <c r="Z5853" s="41">
        <f t="shared" si="710"/>
        <v>2</v>
      </c>
    </row>
    <row r="5854" spans="2:26" ht="15.75" customHeight="1">
      <c r="B5854" s="72">
        <v>41883</v>
      </c>
      <c r="C5854" s="116">
        <v>0.5</v>
      </c>
      <c r="D5854" s="74">
        <f t="shared" si="706"/>
        <v>41883.5</v>
      </c>
      <c r="E5854" s="117">
        <v>53.042452912500003</v>
      </c>
      <c r="F5854" s="24">
        <f t="shared" si="703"/>
        <v>101.31108506287501</v>
      </c>
      <c r="G5854" s="117">
        <v>76.224141737500005</v>
      </c>
      <c r="H5854" s="24">
        <f t="shared" si="704"/>
        <v>145.58811071862502</v>
      </c>
      <c r="I5854" s="117">
        <v>23.181688824999998</v>
      </c>
      <c r="J5854" s="24">
        <f t="shared" si="705"/>
        <v>44.277025655749995</v>
      </c>
      <c r="K5854" s="14">
        <f t="shared" si="707"/>
        <v>1</v>
      </c>
      <c r="L5854" s="41">
        <f t="shared" si="708"/>
        <v>-2.6530214558887266</v>
      </c>
      <c r="M5854" s="41">
        <f t="shared" si="709"/>
        <v>2</v>
      </c>
      <c r="N5854" s="18"/>
      <c r="X5854" s="48">
        <v>200</v>
      </c>
      <c r="Y5854" s="48">
        <v>40</v>
      </c>
      <c r="Z5854" s="41">
        <f t="shared" si="710"/>
        <v>2</v>
      </c>
    </row>
    <row r="5855" spans="2:26" ht="15.75" customHeight="1">
      <c r="B5855" s="72">
        <v>41883</v>
      </c>
      <c r="C5855" s="116">
        <v>0.54166666666424135</v>
      </c>
      <c r="D5855" s="74">
        <f t="shared" si="706"/>
        <v>41883.541666666664</v>
      </c>
      <c r="E5855" s="117">
        <v>58.48376176</v>
      </c>
      <c r="F5855" s="24">
        <f t="shared" si="703"/>
        <v>111.7039849616</v>
      </c>
      <c r="G5855" s="117">
        <v>85.965819807499997</v>
      </c>
      <c r="H5855" s="24">
        <f t="shared" si="704"/>
        <v>164.19471583232499</v>
      </c>
      <c r="I5855" s="117">
        <v>27.482058049999999</v>
      </c>
      <c r="J5855" s="24">
        <f t="shared" si="705"/>
        <v>52.490730875499999</v>
      </c>
      <c r="K5855" s="14">
        <f t="shared" si="707"/>
        <v>1</v>
      </c>
      <c r="L5855" s="41">
        <f t="shared" si="708"/>
        <v>5.5606837638612774</v>
      </c>
      <c r="M5855" s="41">
        <f t="shared" si="709"/>
        <v>2</v>
      </c>
      <c r="N5855" s="18"/>
      <c r="X5855" s="48">
        <v>200</v>
      </c>
      <c r="Y5855" s="48">
        <v>40</v>
      </c>
      <c r="Z5855" s="41">
        <f t="shared" si="710"/>
        <v>2</v>
      </c>
    </row>
    <row r="5856" spans="2:26" ht="15.75" customHeight="1">
      <c r="B5856" s="72">
        <v>41883</v>
      </c>
      <c r="C5856" s="116">
        <v>0.58333333333575865</v>
      </c>
      <c r="D5856" s="74">
        <f t="shared" si="706"/>
        <v>41883.583333333336</v>
      </c>
      <c r="E5856" s="117">
        <v>72.471167072499995</v>
      </c>
      <c r="F5856" s="24">
        <f t="shared" si="703"/>
        <v>138.41992910847497</v>
      </c>
      <c r="G5856" s="117">
        <v>105.21146195999999</v>
      </c>
      <c r="H5856" s="24">
        <f t="shared" si="704"/>
        <v>200.95389234359999</v>
      </c>
      <c r="I5856" s="117">
        <v>32.740294882500002</v>
      </c>
      <c r="J5856" s="24">
        <f t="shared" si="705"/>
        <v>62.533963225575</v>
      </c>
      <c r="K5856" s="14">
        <f t="shared" si="707"/>
        <v>1</v>
      </c>
      <c r="L5856" s="41">
        <f t="shared" si="708"/>
        <v>15.603916113936279</v>
      </c>
      <c r="M5856" s="41">
        <f t="shared" si="709"/>
        <v>2</v>
      </c>
      <c r="N5856" s="18"/>
      <c r="X5856" s="48">
        <v>200</v>
      </c>
      <c r="Y5856" s="48">
        <v>40</v>
      </c>
      <c r="Z5856" s="41">
        <f t="shared" si="710"/>
        <v>2</v>
      </c>
    </row>
    <row r="5857" spans="2:26" ht="15.75" customHeight="1">
      <c r="B5857" s="72">
        <v>41883</v>
      </c>
      <c r="C5857" s="116">
        <v>0.625</v>
      </c>
      <c r="D5857" s="74">
        <f t="shared" si="706"/>
        <v>41883.625</v>
      </c>
      <c r="E5857" s="117">
        <v>86.90710799</v>
      </c>
      <c r="F5857" s="24">
        <f t="shared" si="703"/>
        <v>165.99257626089999</v>
      </c>
      <c r="G5857" s="117">
        <v>127.420268635</v>
      </c>
      <c r="H5857" s="24">
        <f t="shared" si="704"/>
        <v>243.37271309284998</v>
      </c>
      <c r="I5857" s="117">
        <v>40.5131606375</v>
      </c>
      <c r="J5857" s="24">
        <f t="shared" si="705"/>
        <v>77.380136817625001</v>
      </c>
      <c r="K5857" s="14">
        <f t="shared" si="707"/>
        <v>1</v>
      </c>
      <c r="L5857" s="41">
        <f t="shared" si="708"/>
        <v>30.450089705986279</v>
      </c>
      <c r="M5857" s="41">
        <f t="shared" si="709"/>
        <v>2</v>
      </c>
      <c r="N5857" s="18"/>
      <c r="X5857" s="48">
        <v>200</v>
      </c>
      <c r="Y5857" s="48">
        <v>40</v>
      </c>
      <c r="Z5857" s="41">
        <f t="shared" si="710"/>
        <v>2</v>
      </c>
    </row>
    <row r="5858" spans="2:26" ht="15.75" customHeight="1">
      <c r="B5858" s="72">
        <v>41883</v>
      </c>
      <c r="C5858" s="116">
        <v>0.66666666666424135</v>
      </c>
      <c r="D5858" s="74">
        <f t="shared" si="706"/>
        <v>41883.666666666664</v>
      </c>
      <c r="E5858" s="117">
        <v>87.454858755000004</v>
      </c>
      <c r="F5858" s="24">
        <f t="shared" si="703"/>
        <v>167.03878022205001</v>
      </c>
      <c r="G5858" s="117">
        <v>127.545556355</v>
      </c>
      <c r="H5858" s="24">
        <f t="shared" si="704"/>
        <v>243.61201263805</v>
      </c>
      <c r="I5858" s="117">
        <v>40.0906976375</v>
      </c>
      <c r="J5858" s="24">
        <f t="shared" si="705"/>
        <v>76.573232487624992</v>
      </c>
      <c r="K5858" s="14">
        <f t="shared" si="707"/>
        <v>1</v>
      </c>
      <c r="L5858" s="41">
        <f t="shared" si="708"/>
        <v>29.64318537598627</v>
      </c>
      <c r="M5858" s="41">
        <f t="shared" si="709"/>
        <v>2</v>
      </c>
      <c r="N5858" s="18"/>
      <c r="X5858" s="48">
        <v>200</v>
      </c>
      <c r="Y5858" s="48">
        <v>40</v>
      </c>
      <c r="Z5858" s="41">
        <f t="shared" si="710"/>
        <v>2</v>
      </c>
    </row>
    <row r="5859" spans="2:26" ht="15.75" customHeight="1">
      <c r="B5859" s="72">
        <v>41883</v>
      </c>
      <c r="C5859" s="116">
        <v>0.70833333333575865</v>
      </c>
      <c r="D5859" s="74">
        <f t="shared" si="706"/>
        <v>41883.708333333336</v>
      </c>
      <c r="E5859" s="117">
        <v>84.627999287500003</v>
      </c>
      <c r="F5859" s="24">
        <f t="shared" si="703"/>
        <v>161.639478639125</v>
      </c>
      <c r="G5859" s="117">
        <v>130.00676920250001</v>
      </c>
      <c r="H5859" s="24">
        <f t="shared" si="704"/>
        <v>248.31292917677501</v>
      </c>
      <c r="I5859" s="117">
        <v>45.378769910000003</v>
      </c>
      <c r="J5859" s="24">
        <f t="shared" si="705"/>
        <v>86.673450528100005</v>
      </c>
      <c r="K5859" s="14">
        <f t="shared" si="707"/>
        <v>1</v>
      </c>
      <c r="L5859" s="41">
        <f t="shared" si="708"/>
        <v>39.743403416461284</v>
      </c>
      <c r="M5859" s="41">
        <f t="shared" si="709"/>
        <v>2</v>
      </c>
      <c r="N5859" s="18"/>
      <c r="X5859" s="48">
        <v>200</v>
      </c>
      <c r="Y5859" s="48">
        <v>40</v>
      </c>
      <c r="Z5859" s="41">
        <f t="shared" si="710"/>
        <v>2</v>
      </c>
    </row>
    <row r="5860" spans="2:26" ht="15.75" customHeight="1">
      <c r="B5860" s="72">
        <v>41883</v>
      </c>
      <c r="C5860" s="116">
        <v>0.75</v>
      </c>
      <c r="D5860" s="74">
        <f t="shared" si="706"/>
        <v>41883.75</v>
      </c>
      <c r="E5860" s="117">
        <v>60.260516662500002</v>
      </c>
      <c r="F5860" s="24">
        <f t="shared" si="703"/>
        <v>115.097586825375</v>
      </c>
      <c r="G5860" s="117">
        <v>94.496356552500004</v>
      </c>
      <c r="H5860" s="24">
        <f t="shared" si="704"/>
        <v>180.488041015275</v>
      </c>
      <c r="I5860" s="117">
        <v>34.235839877499998</v>
      </c>
      <c r="J5860" s="24">
        <f t="shared" si="705"/>
        <v>65.390454166024995</v>
      </c>
      <c r="K5860" s="14">
        <f t="shared" si="707"/>
        <v>1</v>
      </c>
      <c r="L5860" s="41">
        <f t="shared" si="708"/>
        <v>18.460407054386273</v>
      </c>
      <c r="M5860" s="41">
        <f t="shared" si="709"/>
        <v>2</v>
      </c>
      <c r="N5860" s="18"/>
      <c r="X5860" s="48">
        <v>200</v>
      </c>
      <c r="Y5860" s="48">
        <v>40</v>
      </c>
      <c r="Z5860" s="41">
        <f t="shared" si="710"/>
        <v>2</v>
      </c>
    </row>
    <row r="5861" spans="2:26" ht="15.75" customHeight="1">
      <c r="B5861" s="72">
        <v>41883</v>
      </c>
      <c r="C5861" s="116">
        <v>0.79166666666424135</v>
      </c>
      <c r="D5861" s="74">
        <f t="shared" si="706"/>
        <v>41883.791666666664</v>
      </c>
      <c r="E5861" s="117">
        <v>93.959791710000005</v>
      </c>
      <c r="F5861" s="24">
        <f t="shared" si="703"/>
        <v>179.46320216609999</v>
      </c>
      <c r="G5861" s="117">
        <v>136.82023842500001</v>
      </c>
      <c r="H5861" s="24">
        <f t="shared" si="704"/>
        <v>261.32665539175002</v>
      </c>
      <c r="I5861" s="117">
        <v>42.860446719999999</v>
      </c>
      <c r="J5861" s="24">
        <f t="shared" si="705"/>
        <v>81.863453235199998</v>
      </c>
      <c r="K5861" s="14">
        <f t="shared" si="707"/>
        <v>1</v>
      </c>
      <c r="L5861" s="41">
        <f t="shared" si="708"/>
        <v>34.933406123561277</v>
      </c>
      <c r="M5861" s="41">
        <f t="shared" si="709"/>
        <v>2</v>
      </c>
      <c r="N5861" s="18"/>
      <c r="X5861" s="48">
        <v>200</v>
      </c>
      <c r="Y5861" s="48">
        <v>40</v>
      </c>
      <c r="Z5861" s="41">
        <f t="shared" si="710"/>
        <v>2</v>
      </c>
    </row>
    <row r="5862" spans="2:26" ht="15.75" customHeight="1">
      <c r="B5862" s="72">
        <v>41883</v>
      </c>
      <c r="C5862" s="116">
        <v>0.83333333333575865</v>
      </c>
      <c r="D5862" s="74">
        <f t="shared" si="706"/>
        <v>41883.833333333336</v>
      </c>
      <c r="E5862" s="117">
        <v>116.2355558325</v>
      </c>
      <c r="F5862" s="24">
        <f t="shared" si="703"/>
        <v>222.00991164007499</v>
      </c>
      <c r="G5862" s="117">
        <v>159.128919075</v>
      </c>
      <c r="H5862" s="24">
        <f t="shared" si="704"/>
        <v>303.93623543324998</v>
      </c>
      <c r="I5862" s="117">
        <v>42.893363247499998</v>
      </c>
      <c r="J5862" s="24">
        <f t="shared" si="705"/>
        <v>81.926323802724994</v>
      </c>
      <c r="K5862" s="14">
        <f t="shared" si="707"/>
        <v>1</v>
      </c>
      <c r="L5862" s="41">
        <f t="shared" si="708"/>
        <v>34.996276691086273</v>
      </c>
      <c r="M5862" s="41">
        <f t="shared" si="709"/>
        <v>2</v>
      </c>
      <c r="N5862" s="18"/>
      <c r="X5862" s="48">
        <v>200</v>
      </c>
      <c r="Y5862" s="48">
        <v>40</v>
      </c>
      <c r="Z5862" s="41">
        <f t="shared" si="710"/>
        <v>2</v>
      </c>
    </row>
    <row r="5863" spans="2:26" ht="15.75" customHeight="1">
      <c r="B5863" s="72">
        <v>41883</v>
      </c>
      <c r="C5863" s="116">
        <v>0.875</v>
      </c>
      <c r="D5863" s="74">
        <f t="shared" si="706"/>
        <v>41883.875</v>
      </c>
      <c r="E5863" s="117">
        <v>92.042827084999999</v>
      </c>
      <c r="F5863" s="24">
        <f t="shared" si="703"/>
        <v>175.80179973234999</v>
      </c>
      <c r="G5863" s="117">
        <v>127.4953945325</v>
      </c>
      <c r="H5863" s="24">
        <f t="shared" si="704"/>
        <v>243.51620355707499</v>
      </c>
      <c r="I5863" s="117">
        <v>35.452567417499999</v>
      </c>
      <c r="J5863" s="24">
        <f t="shared" si="705"/>
        <v>67.714403767424997</v>
      </c>
      <c r="K5863" s="14">
        <f t="shared" si="707"/>
        <v>1</v>
      </c>
      <c r="L5863" s="41">
        <f t="shared" si="708"/>
        <v>20.784356655786276</v>
      </c>
      <c r="M5863" s="41">
        <f t="shared" si="709"/>
        <v>2</v>
      </c>
      <c r="N5863" s="18"/>
      <c r="X5863" s="48">
        <v>200</v>
      </c>
      <c r="Y5863" s="48">
        <v>40</v>
      </c>
      <c r="Z5863" s="41">
        <f t="shared" si="710"/>
        <v>2</v>
      </c>
    </row>
    <row r="5864" spans="2:26" ht="15.75" customHeight="1">
      <c r="B5864" s="72">
        <v>41883</v>
      </c>
      <c r="C5864" s="116">
        <v>0.91666666666424135</v>
      </c>
      <c r="D5864" s="74">
        <f t="shared" si="706"/>
        <v>41883.916666666664</v>
      </c>
      <c r="E5864" s="117">
        <v>91.210311792499994</v>
      </c>
      <c r="F5864" s="24">
        <f t="shared" si="703"/>
        <v>174.21169552367499</v>
      </c>
      <c r="G5864" s="117">
        <v>117.64203145</v>
      </c>
      <c r="H5864" s="24">
        <f t="shared" si="704"/>
        <v>224.69628006950001</v>
      </c>
      <c r="I5864" s="117">
        <v>26.431719650000002</v>
      </c>
      <c r="J5864" s="24">
        <f t="shared" si="705"/>
        <v>50.484584531499998</v>
      </c>
      <c r="K5864" s="14">
        <f t="shared" si="707"/>
        <v>1</v>
      </c>
      <c r="L5864" s="41">
        <f t="shared" si="708"/>
        <v>3.5545374198612762</v>
      </c>
      <c r="M5864" s="41">
        <f t="shared" si="709"/>
        <v>2</v>
      </c>
      <c r="N5864" s="18"/>
      <c r="X5864" s="48">
        <v>200</v>
      </c>
      <c r="Y5864" s="48">
        <v>40</v>
      </c>
      <c r="Z5864" s="41">
        <f t="shared" si="710"/>
        <v>2</v>
      </c>
    </row>
    <row r="5865" spans="2:26" ht="15.75" customHeight="1">
      <c r="B5865" s="72">
        <v>41883</v>
      </c>
      <c r="C5865" s="116">
        <v>0.95833333333575865</v>
      </c>
      <c r="D5865" s="74">
        <f t="shared" si="706"/>
        <v>41883.958333333336</v>
      </c>
      <c r="E5865" s="117">
        <v>85.272794007499996</v>
      </c>
      <c r="F5865" s="24">
        <f t="shared" si="703"/>
        <v>162.87103655432497</v>
      </c>
      <c r="G5865" s="117">
        <v>111.458838345</v>
      </c>
      <c r="H5865" s="24">
        <f t="shared" si="704"/>
        <v>212.88638123895001</v>
      </c>
      <c r="I5865" s="117">
        <v>26.186044315</v>
      </c>
      <c r="J5865" s="24">
        <f t="shared" si="705"/>
        <v>50.015344641649996</v>
      </c>
      <c r="K5865" s="14">
        <f t="shared" si="707"/>
        <v>1</v>
      </c>
      <c r="L5865" s="41">
        <f t="shared" si="708"/>
        <v>3.0852975300112746</v>
      </c>
      <c r="M5865" s="41">
        <f t="shared" si="709"/>
        <v>2</v>
      </c>
      <c r="N5865" s="18"/>
      <c r="X5865" s="48">
        <v>200</v>
      </c>
      <c r="Y5865" s="48">
        <v>40</v>
      </c>
      <c r="Z5865" s="41">
        <f t="shared" si="710"/>
        <v>2</v>
      </c>
    </row>
    <row r="5866" spans="2:26" ht="15.75" customHeight="1">
      <c r="B5866" s="72">
        <v>41884</v>
      </c>
      <c r="C5866" s="116">
        <v>0</v>
      </c>
      <c r="D5866" s="74">
        <f t="shared" si="706"/>
        <v>41884</v>
      </c>
      <c r="E5866" s="117">
        <v>62.519541662500004</v>
      </c>
      <c r="F5866" s="24">
        <f t="shared" si="703"/>
        <v>119.412324575375</v>
      </c>
      <c r="G5866" s="117">
        <v>81.291070597499996</v>
      </c>
      <c r="H5866" s="24">
        <f t="shared" si="704"/>
        <v>155.26594484122498</v>
      </c>
      <c r="I5866" s="117">
        <v>18.771528937500001</v>
      </c>
      <c r="J5866" s="24">
        <f t="shared" si="705"/>
        <v>35.853620270625001</v>
      </c>
      <c r="K5866" s="14">
        <f t="shared" si="707"/>
        <v>2</v>
      </c>
      <c r="L5866" s="41">
        <f t="shared" si="708"/>
        <v>-11.076426841013721</v>
      </c>
      <c r="M5866" s="41">
        <f t="shared" si="709"/>
        <v>2</v>
      </c>
      <c r="N5866" s="18"/>
      <c r="X5866" s="48">
        <v>200</v>
      </c>
      <c r="Y5866" s="48">
        <v>40</v>
      </c>
      <c r="Z5866" s="41">
        <f t="shared" si="710"/>
        <v>2</v>
      </c>
    </row>
    <row r="5867" spans="2:26" ht="15.75" customHeight="1">
      <c r="B5867" s="72">
        <v>41884</v>
      </c>
      <c r="C5867" s="116">
        <v>4.1666666664241347E-2</v>
      </c>
      <c r="D5867" s="74">
        <f t="shared" si="706"/>
        <v>41884.041666666664</v>
      </c>
      <c r="E5867" s="117">
        <v>57.762593752500003</v>
      </c>
      <c r="F5867" s="24">
        <f t="shared" si="703"/>
        <v>110.326554067275</v>
      </c>
      <c r="G5867" s="117">
        <v>78.284338212500003</v>
      </c>
      <c r="H5867" s="24">
        <f t="shared" si="704"/>
        <v>149.52308598587501</v>
      </c>
      <c r="I5867" s="117">
        <v>20.521744462499999</v>
      </c>
      <c r="J5867" s="24">
        <f t="shared" si="705"/>
        <v>39.196531923374998</v>
      </c>
      <c r="K5867" s="14">
        <f t="shared" si="707"/>
        <v>2</v>
      </c>
      <c r="L5867" s="41">
        <f t="shared" si="708"/>
        <v>-7.7335151882637234</v>
      </c>
      <c r="M5867" s="41">
        <f t="shared" si="709"/>
        <v>2</v>
      </c>
      <c r="N5867" s="18"/>
      <c r="X5867" s="48">
        <v>200</v>
      </c>
      <c r="Y5867" s="48">
        <v>40</v>
      </c>
      <c r="Z5867" s="41">
        <f t="shared" si="710"/>
        <v>2</v>
      </c>
    </row>
    <row r="5868" spans="2:26" ht="15.75" customHeight="1">
      <c r="B5868" s="72">
        <v>41884</v>
      </c>
      <c r="C5868" s="116">
        <v>8.3333333335758653E-2</v>
      </c>
      <c r="D5868" s="74">
        <f t="shared" si="706"/>
        <v>41884.083333333336</v>
      </c>
      <c r="E5868" s="117">
        <v>78.681376455000006</v>
      </c>
      <c r="F5868" s="24">
        <f t="shared" si="703"/>
        <v>150.28142902905</v>
      </c>
      <c r="G5868" s="117">
        <v>103.28173972250001</v>
      </c>
      <c r="H5868" s="24">
        <f t="shared" si="704"/>
        <v>197.268122869975</v>
      </c>
      <c r="I5868" s="117">
        <v>24.600363252499999</v>
      </c>
      <c r="J5868" s="24">
        <f t="shared" si="705"/>
        <v>46.986693812275</v>
      </c>
      <c r="K5868" s="14">
        <f t="shared" si="707"/>
        <v>2</v>
      </c>
      <c r="L5868" s="41">
        <f t="shared" si="708"/>
        <v>5.6646700636278524E-2</v>
      </c>
      <c r="M5868" s="41">
        <f t="shared" si="709"/>
        <v>2</v>
      </c>
      <c r="N5868" s="18"/>
      <c r="X5868" s="48">
        <v>200</v>
      </c>
      <c r="Y5868" s="48">
        <v>40</v>
      </c>
      <c r="Z5868" s="41">
        <f t="shared" si="710"/>
        <v>2</v>
      </c>
    </row>
    <row r="5869" spans="2:26" ht="15.75" customHeight="1">
      <c r="B5869" s="72">
        <v>41884</v>
      </c>
      <c r="C5869" s="116">
        <v>0.125</v>
      </c>
      <c r="D5869" s="74">
        <f t="shared" si="706"/>
        <v>41884.125</v>
      </c>
      <c r="E5869" s="117">
        <v>80.560427989999994</v>
      </c>
      <c r="F5869" s="24">
        <f t="shared" si="703"/>
        <v>153.87041746089997</v>
      </c>
      <c r="G5869" s="117">
        <v>107.24068703250001</v>
      </c>
      <c r="H5869" s="24">
        <f t="shared" si="704"/>
        <v>204.829712232075</v>
      </c>
      <c r="I5869" s="117">
        <v>26.680259062499999</v>
      </c>
      <c r="J5869" s="24">
        <f t="shared" si="705"/>
        <v>50.959294809374995</v>
      </c>
      <c r="K5869" s="14">
        <f t="shared" si="707"/>
        <v>2</v>
      </c>
      <c r="L5869" s="41">
        <f t="shared" si="708"/>
        <v>4.0292476977362739</v>
      </c>
      <c r="M5869" s="41">
        <f t="shared" si="709"/>
        <v>2</v>
      </c>
      <c r="N5869" s="18"/>
      <c r="X5869" s="48">
        <v>200</v>
      </c>
      <c r="Y5869" s="48">
        <v>40</v>
      </c>
      <c r="Z5869" s="41">
        <f t="shared" si="710"/>
        <v>2</v>
      </c>
    </row>
    <row r="5870" spans="2:26" ht="15.75" customHeight="1">
      <c r="B5870" s="72">
        <v>41884</v>
      </c>
      <c r="C5870" s="116">
        <v>0.16666666666424135</v>
      </c>
      <c r="D5870" s="74">
        <f t="shared" si="706"/>
        <v>41884.166666666664</v>
      </c>
      <c r="E5870" s="117">
        <v>146.15200622750001</v>
      </c>
      <c r="F5870" s="24">
        <f t="shared" si="703"/>
        <v>279.15033189452498</v>
      </c>
      <c r="G5870" s="117">
        <v>180.1797646</v>
      </c>
      <c r="H5870" s="24">
        <f t="shared" si="704"/>
        <v>344.14335038600001</v>
      </c>
      <c r="I5870" s="117">
        <v>34.027758352500001</v>
      </c>
      <c r="J5870" s="24">
        <f t="shared" si="705"/>
        <v>64.993018453274999</v>
      </c>
      <c r="K5870" s="14">
        <f t="shared" si="707"/>
        <v>2</v>
      </c>
      <c r="L5870" s="41">
        <f t="shared" si="708"/>
        <v>18.062971341636278</v>
      </c>
      <c r="M5870" s="41">
        <f t="shared" si="709"/>
        <v>2</v>
      </c>
      <c r="N5870" s="18"/>
      <c r="X5870" s="48">
        <v>200</v>
      </c>
      <c r="Y5870" s="48">
        <v>40</v>
      </c>
      <c r="Z5870" s="41">
        <f t="shared" si="710"/>
        <v>2</v>
      </c>
    </row>
    <row r="5871" spans="2:26" ht="15.75" customHeight="1">
      <c r="B5871" s="72">
        <v>41884</v>
      </c>
      <c r="C5871" s="116">
        <v>0.20833333333575865</v>
      </c>
      <c r="D5871" s="74">
        <f t="shared" si="706"/>
        <v>41884.208333333336</v>
      </c>
      <c r="E5871" s="117">
        <v>237.21595132499999</v>
      </c>
      <c r="F5871" s="24">
        <f t="shared" si="703"/>
        <v>453.08246703074997</v>
      </c>
      <c r="G5871" s="117">
        <v>281.93427739999998</v>
      </c>
      <c r="H5871" s="24">
        <f t="shared" si="704"/>
        <v>538.49446983399991</v>
      </c>
      <c r="I5871" s="117">
        <v>44.718326112500002</v>
      </c>
      <c r="J5871" s="24">
        <f t="shared" si="705"/>
        <v>85.412002874875</v>
      </c>
      <c r="K5871" s="14">
        <f t="shared" si="707"/>
        <v>2</v>
      </c>
      <c r="L5871" s="41">
        <f t="shared" si="708"/>
        <v>38.481955763236279</v>
      </c>
      <c r="M5871" s="41">
        <f t="shared" si="709"/>
        <v>2</v>
      </c>
      <c r="N5871" s="18"/>
      <c r="X5871" s="48">
        <v>200</v>
      </c>
      <c r="Y5871" s="48">
        <v>40</v>
      </c>
      <c r="Z5871" s="41">
        <f t="shared" si="710"/>
        <v>2</v>
      </c>
    </row>
    <row r="5872" spans="2:26" ht="15.75" customHeight="1">
      <c r="B5872" s="72">
        <v>41884</v>
      </c>
      <c r="C5872" s="116">
        <v>0.25</v>
      </c>
      <c r="D5872" s="74">
        <f t="shared" si="706"/>
        <v>41884.25</v>
      </c>
      <c r="E5872" s="117">
        <v>249.351268275</v>
      </c>
      <c r="F5872" s="24">
        <f t="shared" si="703"/>
        <v>476.26092240524997</v>
      </c>
      <c r="G5872" s="117">
        <v>318.202491775</v>
      </c>
      <c r="H5872" s="24">
        <f t="shared" si="704"/>
        <v>607.76675929024998</v>
      </c>
      <c r="I5872" s="117">
        <v>68.851223500000003</v>
      </c>
      <c r="J5872" s="24">
        <f t="shared" si="705"/>
        <v>131.50583688500001</v>
      </c>
      <c r="K5872" s="14">
        <f t="shared" si="707"/>
        <v>2</v>
      </c>
      <c r="L5872" s="41">
        <f t="shared" si="708"/>
        <v>84.575789773361294</v>
      </c>
      <c r="M5872" s="41">
        <f t="shared" si="709"/>
        <v>2</v>
      </c>
      <c r="N5872" s="18"/>
      <c r="X5872" s="48">
        <v>200</v>
      </c>
      <c r="Y5872" s="48">
        <v>40</v>
      </c>
      <c r="Z5872" s="41">
        <f t="shared" si="710"/>
        <v>2</v>
      </c>
    </row>
    <row r="5873" spans="2:26" ht="15.75" customHeight="1">
      <c r="B5873" s="72">
        <v>41884</v>
      </c>
      <c r="C5873" s="116">
        <v>0.29166666666424135</v>
      </c>
      <c r="D5873" s="74">
        <f t="shared" si="706"/>
        <v>41884.291666666664</v>
      </c>
      <c r="E5873" s="117">
        <v>186.15741592500001</v>
      </c>
      <c r="F5873" s="24">
        <f t="shared" si="703"/>
        <v>355.56066441675</v>
      </c>
      <c r="G5873" s="117">
        <v>239.79089135000001</v>
      </c>
      <c r="H5873" s="24">
        <f t="shared" si="704"/>
        <v>458.00060247850001</v>
      </c>
      <c r="I5873" s="117">
        <v>53.6334754425</v>
      </c>
      <c r="J5873" s="24">
        <f t="shared" si="705"/>
        <v>102.43993809517499</v>
      </c>
      <c r="K5873" s="14">
        <f t="shared" si="707"/>
        <v>2</v>
      </c>
      <c r="L5873" s="41">
        <f t="shared" si="708"/>
        <v>55.509890983536273</v>
      </c>
      <c r="M5873" s="41">
        <f t="shared" si="709"/>
        <v>2</v>
      </c>
      <c r="N5873" s="18"/>
      <c r="X5873" s="48">
        <v>200</v>
      </c>
      <c r="Y5873" s="48">
        <v>40</v>
      </c>
      <c r="Z5873" s="41">
        <f t="shared" si="710"/>
        <v>2</v>
      </c>
    </row>
    <row r="5874" spans="2:26" ht="15.75" customHeight="1">
      <c r="B5874" s="72">
        <v>41884</v>
      </c>
      <c r="C5874" s="116">
        <v>0.33333333333575865</v>
      </c>
      <c r="D5874" s="74">
        <f t="shared" si="706"/>
        <v>41884.333333333336</v>
      </c>
      <c r="E5874" s="117">
        <v>161.21124535000001</v>
      </c>
      <c r="F5874" s="24">
        <f t="shared" si="703"/>
        <v>307.91347861849999</v>
      </c>
      <c r="G5874" s="117">
        <v>216.398281325</v>
      </c>
      <c r="H5874" s="24">
        <f t="shared" si="704"/>
        <v>413.32071733074997</v>
      </c>
      <c r="I5874" s="117">
        <v>55.187035952499997</v>
      </c>
      <c r="J5874" s="24">
        <f t="shared" si="705"/>
        <v>105.40723866927499</v>
      </c>
      <c r="K5874" s="14">
        <f t="shared" si="707"/>
        <v>2</v>
      </c>
      <c r="L5874" s="41">
        <f t="shared" si="708"/>
        <v>58.477191557636267</v>
      </c>
      <c r="M5874" s="41">
        <f t="shared" si="709"/>
        <v>2</v>
      </c>
      <c r="N5874" s="18"/>
      <c r="X5874" s="48">
        <v>200</v>
      </c>
      <c r="Y5874" s="48">
        <v>40</v>
      </c>
      <c r="Z5874" s="41">
        <f t="shared" si="710"/>
        <v>2</v>
      </c>
    </row>
    <row r="5875" spans="2:26" ht="15.75" customHeight="1">
      <c r="B5875" s="72">
        <v>41884</v>
      </c>
      <c r="C5875" s="116">
        <v>0.375</v>
      </c>
      <c r="D5875" s="74">
        <f t="shared" si="706"/>
        <v>41884.375</v>
      </c>
      <c r="E5875" s="117">
        <v>114.27379655750001</v>
      </c>
      <c r="F5875" s="24">
        <f t="shared" si="703"/>
        <v>218.26295142482499</v>
      </c>
      <c r="G5875" s="117">
        <v>159.28978972249999</v>
      </c>
      <c r="H5875" s="24">
        <f t="shared" si="704"/>
        <v>304.24349836997499</v>
      </c>
      <c r="I5875" s="117">
        <v>45.015993139999999</v>
      </c>
      <c r="J5875" s="24">
        <f t="shared" si="705"/>
        <v>85.980546897399989</v>
      </c>
      <c r="K5875" s="14">
        <f t="shared" si="707"/>
        <v>2</v>
      </c>
      <c r="L5875" s="41">
        <f t="shared" si="708"/>
        <v>39.050499785761268</v>
      </c>
      <c r="M5875" s="41">
        <f t="shared" si="709"/>
        <v>2</v>
      </c>
      <c r="N5875" s="18"/>
      <c r="X5875" s="48">
        <v>200</v>
      </c>
      <c r="Y5875" s="48">
        <v>40</v>
      </c>
      <c r="Z5875" s="41">
        <f t="shared" si="710"/>
        <v>2</v>
      </c>
    </row>
    <row r="5876" spans="2:26" ht="15.75" customHeight="1">
      <c r="B5876" s="72">
        <v>41884</v>
      </c>
      <c r="C5876" s="116">
        <v>0.41666666666424135</v>
      </c>
      <c r="D5876" s="74">
        <f t="shared" si="706"/>
        <v>41884.416666666664</v>
      </c>
      <c r="E5876" s="117">
        <v>120.34753802749999</v>
      </c>
      <c r="F5876" s="24">
        <f t="shared" si="703"/>
        <v>229.86379763252498</v>
      </c>
      <c r="G5876" s="117">
        <v>169.75974277500001</v>
      </c>
      <c r="H5876" s="24">
        <f t="shared" si="704"/>
        <v>324.24110870024998</v>
      </c>
      <c r="I5876" s="117">
        <v>49.4122047575</v>
      </c>
      <c r="J5876" s="24">
        <f t="shared" si="705"/>
        <v>94.377311086824989</v>
      </c>
      <c r="K5876" s="14">
        <f t="shared" si="707"/>
        <v>2</v>
      </c>
      <c r="L5876" s="41">
        <f t="shared" si="708"/>
        <v>47.447263975186267</v>
      </c>
      <c r="M5876" s="41">
        <f t="shared" si="709"/>
        <v>2</v>
      </c>
      <c r="N5876" s="18"/>
      <c r="X5876" s="48">
        <v>200</v>
      </c>
      <c r="Y5876" s="48">
        <v>40</v>
      </c>
      <c r="Z5876" s="41">
        <f t="shared" si="710"/>
        <v>2</v>
      </c>
    </row>
    <row r="5877" spans="2:26" ht="15.75" customHeight="1">
      <c r="B5877" s="72">
        <v>41884</v>
      </c>
      <c r="C5877" s="116">
        <v>0.45833333333575865</v>
      </c>
      <c r="D5877" s="74">
        <f t="shared" si="706"/>
        <v>41884.458333333336</v>
      </c>
      <c r="E5877" s="117">
        <v>79.027701022499997</v>
      </c>
      <c r="F5877" s="24">
        <f t="shared" si="703"/>
        <v>150.94290895297499</v>
      </c>
      <c r="G5877" s="117">
        <v>119.972125705</v>
      </c>
      <c r="H5877" s="24">
        <f t="shared" si="704"/>
        <v>229.14676009655</v>
      </c>
      <c r="I5877" s="117">
        <v>40.944424687500003</v>
      </c>
      <c r="J5877" s="24">
        <f t="shared" si="705"/>
        <v>78.203851153125001</v>
      </c>
      <c r="K5877" s="14">
        <f t="shared" si="707"/>
        <v>2</v>
      </c>
      <c r="L5877" s="41">
        <f t="shared" si="708"/>
        <v>31.273804041486279</v>
      </c>
      <c r="M5877" s="41">
        <f t="shared" si="709"/>
        <v>2</v>
      </c>
      <c r="N5877" s="18"/>
      <c r="X5877" s="48">
        <v>200</v>
      </c>
      <c r="Y5877" s="48">
        <v>40</v>
      </c>
      <c r="Z5877" s="41">
        <f t="shared" si="710"/>
        <v>2</v>
      </c>
    </row>
    <row r="5878" spans="2:26" ht="15.75" customHeight="1">
      <c r="B5878" s="72">
        <v>41884</v>
      </c>
      <c r="C5878" s="116">
        <v>0.5</v>
      </c>
      <c r="D5878" s="74">
        <f t="shared" si="706"/>
        <v>41884.5</v>
      </c>
      <c r="E5878" s="117" t="s">
        <v>24</v>
      </c>
      <c r="F5878" s="24"/>
      <c r="G5878" s="117" t="s">
        <v>24</v>
      </c>
      <c r="H5878" s="24"/>
      <c r="I5878" s="117" t="s">
        <v>24</v>
      </c>
      <c r="J5878" s="24"/>
      <c r="K5878" s="14">
        <f t="shared" si="707"/>
        <v>2</v>
      </c>
      <c r="L5878" s="41" t="e">
        <f t="shared" si="708"/>
        <v>#N/A</v>
      </c>
      <c r="M5878" s="41">
        <f t="shared" si="709"/>
        <v>2</v>
      </c>
      <c r="N5878" s="18"/>
      <c r="X5878" s="48">
        <v>200</v>
      </c>
      <c r="Y5878" s="48">
        <v>40</v>
      </c>
      <c r="Z5878" s="41">
        <f t="shared" si="710"/>
        <v>2</v>
      </c>
    </row>
    <row r="5879" spans="2:26" ht="15.75" customHeight="1">
      <c r="B5879" s="72">
        <v>41884</v>
      </c>
      <c r="C5879" s="116">
        <v>0.54166666666424135</v>
      </c>
      <c r="D5879" s="74">
        <f t="shared" si="706"/>
        <v>41884.541666666664</v>
      </c>
      <c r="E5879" s="117">
        <v>93.358912989999993</v>
      </c>
      <c r="F5879" s="24">
        <f t="shared" si="703"/>
        <v>178.31552381089998</v>
      </c>
      <c r="G5879" s="117">
        <v>132.2237437</v>
      </c>
      <c r="H5879" s="24">
        <f t="shared" si="704"/>
        <v>252.547350467</v>
      </c>
      <c r="I5879" s="117">
        <v>38.8648306866667</v>
      </c>
      <c r="J5879" s="24">
        <f t="shared" si="705"/>
        <v>74.231826611533393</v>
      </c>
      <c r="K5879" s="14">
        <f t="shared" si="707"/>
        <v>2</v>
      </c>
      <c r="L5879" s="41">
        <f t="shared" si="708"/>
        <v>27.301779499894671</v>
      </c>
      <c r="M5879" s="41">
        <f t="shared" si="709"/>
        <v>2</v>
      </c>
      <c r="N5879" s="18"/>
      <c r="X5879" s="48">
        <v>200</v>
      </c>
      <c r="Y5879" s="48">
        <v>40</v>
      </c>
      <c r="Z5879" s="41">
        <f t="shared" si="710"/>
        <v>2</v>
      </c>
    </row>
    <row r="5880" spans="2:26" ht="15.75" customHeight="1">
      <c r="B5880" s="72">
        <v>41884</v>
      </c>
      <c r="C5880" s="116">
        <v>0.58333333333575865</v>
      </c>
      <c r="D5880" s="74">
        <f t="shared" si="706"/>
        <v>41884.583333333336</v>
      </c>
      <c r="E5880" s="117">
        <v>98.462675182500007</v>
      </c>
      <c r="F5880" s="24">
        <f t="shared" si="703"/>
        <v>188.063709598575</v>
      </c>
      <c r="G5880" s="117">
        <v>141.20566802499999</v>
      </c>
      <c r="H5880" s="24">
        <f t="shared" si="704"/>
        <v>269.70282592774998</v>
      </c>
      <c r="I5880" s="117">
        <v>42.742992887500002</v>
      </c>
      <c r="J5880" s="24">
        <f t="shared" si="705"/>
        <v>81.639116415125002</v>
      </c>
      <c r="K5880" s="14">
        <f t="shared" si="707"/>
        <v>2</v>
      </c>
      <c r="L5880" s="41">
        <f t="shared" si="708"/>
        <v>34.709069303486281</v>
      </c>
      <c r="M5880" s="41">
        <f t="shared" si="709"/>
        <v>2</v>
      </c>
      <c r="N5880" s="18"/>
      <c r="X5880" s="48">
        <v>200</v>
      </c>
      <c r="Y5880" s="48">
        <v>40</v>
      </c>
      <c r="Z5880" s="41">
        <f t="shared" si="710"/>
        <v>2</v>
      </c>
    </row>
    <row r="5881" spans="2:26" ht="15.75" customHeight="1">
      <c r="B5881" s="72">
        <v>41884</v>
      </c>
      <c r="C5881" s="116">
        <v>0.625</v>
      </c>
      <c r="D5881" s="74">
        <f t="shared" si="706"/>
        <v>41884.625</v>
      </c>
      <c r="E5881" s="117">
        <v>126.10130646250001</v>
      </c>
      <c r="F5881" s="24">
        <f t="shared" si="703"/>
        <v>240.85349534337499</v>
      </c>
      <c r="G5881" s="117">
        <v>175.11366434999999</v>
      </c>
      <c r="H5881" s="24">
        <f t="shared" si="704"/>
        <v>334.46709890849996</v>
      </c>
      <c r="I5881" s="117">
        <v>49.012357897500003</v>
      </c>
      <c r="J5881" s="24">
        <f t="shared" si="705"/>
        <v>93.613603584225004</v>
      </c>
      <c r="K5881" s="14">
        <f t="shared" si="707"/>
        <v>2</v>
      </c>
      <c r="L5881" s="41">
        <f t="shared" si="708"/>
        <v>46.683556472586282</v>
      </c>
      <c r="M5881" s="41">
        <f t="shared" si="709"/>
        <v>2</v>
      </c>
      <c r="N5881" s="18"/>
      <c r="X5881" s="48">
        <v>200</v>
      </c>
      <c r="Y5881" s="48">
        <v>40</v>
      </c>
      <c r="Z5881" s="41">
        <f t="shared" si="710"/>
        <v>2</v>
      </c>
    </row>
    <row r="5882" spans="2:26" ht="15.75" customHeight="1">
      <c r="B5882" s="72">
        <v>41884</v>
      </c>
      <c r="C5882" s="116">
        <v>0.66666666666424135</v>
      </c>
      <c r="D5882" s="74">
        <f t="shared" si="706"/>
        <v>41884.666666666664</v>
      </c>
      <c r="E5882" s="117">
        <v>83.512006255000003</v>
      </c>
      <c r="F5882" s="24">
        <f t="shared" si="703"/>
        <v>159.50793194705</v>
      </c>
      <c r="G5882" s="117">
        <v>123.0860651</v>
      </c>
      <c r="H5882" s="24">
        <f t="shared" si="704"/>
        <v>235.09438434099999</v>
      </c>
      <c r="I5882" s="117">
        <v>39.574058857499999</v>
      </c>
      <c r="J5882" s="24">
        <f t="shared" si="705"/>
        <v>75.586452417825001</v>
      </c>
      <c r="K5882" s="14">
        <f t="shared" si="707"/>
        <v>2</v>
      </c>
      <c r="L5882" s="41">
        <f t="shared" si="708"/>
        <v>28.656405306186279</v>
      </c>
      <c r="M5882" s="41">
        <f t="shared" si="709"/>
        <v>2</v>
      </c>
      <c r="N5882" s="18"/>
      <c r="X5882" s="48">
        <v>200</v>
      </c>
      <c r="Y5882" s="48">
        <v>40</v>
      </c>
      <c r="Z5882" s="41">
        <f t="shared" si="710"/>
        <v>2</v>
      </c>
    </row>
    <row r="5883" spans="2:26" ht="15.75" customHeight="1">
      <c r="B5883" s="72">
        <v>41884</v>
      </c>
      <c r="C5883" s="116">
        <v>0.70833333333575865</v>
      </c>
      <c r="D5883" s="74">
        <f t="shared" si="706"/>
        <v>41884.708333333336</v>
      </c>
      <c r="E5883" s="117">
        <v>90.343252487499996</v>
      </c>
      <c r="F5883" s="24">
        <f t="shared" si="703"/>
        <v>172.55561225112498</v>
      </c>
      <c r="G5883" s="117">
        <v>132.34026679999999</v>
      </c>
      <c r="H5883" s="24">
        <f t="shared" si="704"/>
        <v>252.76990958799999</v>
      </c>
      <c r="I5883" s="117">
        <v>41.997014305</v>
      </c>
      <c r="J5883" s="24">
        <f t="shared" si="705"/>
        <v>80.214297322549996</v>
      </c>
      <c r="K5883" s="14">
        <f t="shared" si="707"/>
        <v>2</v>
      </c>
      <c r="L5883" s="41">
        <f t="shared" si="708"/>
        <v>33.284250210911274</v>
      </c>
      <c r="M5883" s="41">
        <f t="shared" si="709"/>
        <v>2</v>
      </c>
      <c r="N5883" s="18"/>
      <c r="X5883" s="48">
        <v>200</v>
      </c>
      <c r="Y5883" s="48">
        <v>40</v>
      </c>
      <c r="Z5883" s="41">
        <f t="shared" si="710"/>
        <v>2</v>
      </c>
    </row>
    <row r="5884" spans="2:26" ht="15.75" customHeight="1">
      <c r="B5884" s="72">
        <v>41884</v>
      </c>
      <c r="C5884" s="116">
        <v>0.75</v>
      </c>
      <c r="D5884" s="74">
        <f t="shared" si="706"/>
        <v>41884.75</v>
      </c>
      <c r="E5884" s="117">
        <v>84.395513697499993</v>
      </c>
      <c r="F5884" s="24">
        <f t="shared" si="703"/>
        <v>161.19543116222499</v>
      </c>
      <c r="G5884" s="117">
        <v>130.9714122</v>
      </c>
      <c r="H5884" s="24">
        <f t="shared" si="704"/>
        <v>250.15539730199998</v>
      </c>
      <c r="I5884" s="117">
        <v>46.575898494999997</v>
      </c>
      <c r="J5884" s="24">
        <f t="shared" si="705"/>
        <v>88.959966125449995</v>
      </c>
      <c r="K5884" s="14">
        <f t="shared" si="707"/>
        <v>2</v>
      </c>
      <c r="L5884" s="41">
        <f t="shared" si="708"/>
        <v>42.029919013811273</v>
      </c>
      <c r="M5884" s="41">
        <f t="shared" si="709"/>
        <v>2</v>
      </c>
      <c r="N5884" s="18"/>
      <c r="X5884" s="48">
        <v>200</v>
      </c>
      <c r="Y5884" s="48">
        <v>40</v>
      </c>
      <c r="Z5884" s="41">
        <f t="shared" si="710"/>
        <v>2</v>
      </c>
    </row>
    <row r="5885" spans="2:26" ht="15.75" customHeight="1">
      <c r="B5885" s="72">
        <v>41884</v>
      </c>
      <c r="C5885" s="116">
        <v>0.79166666666424135</v>
      </c>
      <c r="D5885" s="74">
        <f t="shared" si="706"/>
        <v>41884.791666666664</v>
      </c>
      <c r="E5885" s="117">
        <v>62.239225230000002</v>
      </c>
      <c r="F5885" s="24">
        <f t="shared" si="703"/>
        <v>118.87692018929999</v>
      </c>
      <c r="G5885" s="117">
        <v>97.233481472500003</v>
      </c>
      <c r="H5885" s="24">
        <f t="shared" si="704"/>
        <v>185.71594961247499</v>
      </c>
      <c r="I5885" s="117">
        <v>34.994256247499997</v>
      </c>
      <c r="J5885" s="24">
        <f t="shared" si="705"/>
        <v>66.839029432724999</v>
      </c>
      <c r="K5885" s="14">
        <f t="shared" si="707"/>
        <v>2</v>
      </c>
      <c r="L5885" s="41">
        <f t="shared" si="708"/>
        <v>19.908982321086278</v>
      </c>
      <c r="M5885" s="41">
        <f t="shared" si="709"/>
        <v>2</v>
      </c>
      <c r="N5885" s="18"/>
      <c r="X5885" s="48">
        <v>200</v>
      </c>
      <c r="Y5885" s="48">
        <v>40</v>
      </c>
      <c r="Z5885" s="41">
        <f t="shared" si="710"/>
        <v>2</v>
      </c>
    </row>
    <row r="5886" spans="2:26" ht="15.75" customHeight="1">
      <c r="B5886" s="72">
        <v>41884</v>
      </c>
      <c r="C5886" s="116">
        <v>0.83333333333575865</v>
      </c>
      <c r="D5886" s="74">
        <f t="shared" si="706"/>
        <v>41884.833333333336</v>
      </c>
      <c r="E5886" s="117">
        <v>40.148309234999999</v>
      </c>
      <c r="F5886" s="24">
        <f t="shared" si="703"/>
        <v>76.68327063884999</v>
      </c>
      <c r="G5886" s="117">
        <v>65.849110304999996</v>
      </c>
      <c r="H5886" s="24">
        <f t="shared" si="704"/>
        <v>125.77180068254999</v>
      </c>
      <c r="I5886" s="117">
        <v>25.700801075000001</v>
      </c>
      <c r="J5886" s="24">
        <f t="shared" si="705"/>
        <v>49.088530053249997</v>
      </c>
      <c r="K5886" s="14">
        <f t="shared" si="707"/>
        <v>2</v>
      </c>
      <c r="L5886" s="41">
        <f t="shared" si="708"/>
        <v>2.1584829416112754</v>
      </c>
      <c r="M5886" s="41">
        <f t="shared" si="709"/>
        <v>2</v>
      </c>
      <c r="N5886" s="18"/>
      <c r="X5886" s="48">
        <v>200</v>
      </c>
      <c r="Y5886" s="48">
        <v>40</v>
      </c>
      <c r="Z5886" s="41">
        <f t="shared" si="710"/>
        <v>2</v>
      </c>
    </row>
    <row r="5887" spans="2:26" ht="15.75" customHeight="1">
      <c r="B5887" s="72">
        <v>41884</v>
      </c>
      <c r="C5887" s="116">
        <v>0.875</v>
      </c>
      <c r="D5887" s="74">
        <f t="shared" si="706"/>
        <v>41884.875</v>
      </c>
      <c r="E5887" s="117">
        <v>26.133993875000002</v>
      </c>
      <c r="F5887" s="24">
        <f t="shared" si="703"/>
        <v>49.915928301249998</v>
      </c>
      <c r="G5887" s="117">
        <v>40.371859222499999</v>
      </c>
      <c r="H5887" s="24">
        <f t="shared" si="704"/>
        <v>77.110251114975</v>
      </c>
      <c r="I5887" s="117">
        <v>14.2378653475</v>
      </c>
      <c r="J5887" s="24">
        <f t="shared" si="705"/>
        <v>27.194322813724998</v>
      </c>
      <c r="K5887" s="14">
        <f t="shared" si="707"/>
        <v>2</v>
      </c>
      <c r="L5887" s="41">
        <f t="shared" si="708"/>
        <v>-19.735724297913723</v>
      </c>
      <c r="M5887" s="41">
        <f t="shared" si="709"/>
        <v>2</v>
      </c>
      <c r="N5887" s="18"/>
      <c r="X5887" s="48">
        <v>200</v>
      </c>
      <c r="Y5887" s="48">
        <v>40</v>
      </c>
      <c r="Z5887" s="41">
        <f t="shared" si="710"/>
        <v>2</v>
      </c>
    </row>
    <row r="5888" spans="2:26" ht="15.75" customHeight="1">
      <c r="B5888" s="72">
        <v>41884</v>
      </c>
      <c r="C5888" s="116">
        <v>0.91666666666424135</v>
      </c>
      <c r="D5888" s="74">
        <f t="shared" si="706"/>
        <v>41884.916666666664</v>
      </c>
      <c r="E5888" s="117">
        <v>16.182084225000001</v>
      </c>
      <c r="F5888" s="24">
        <f t="shared" si="703"/>
        <v>30.907780869749999</v>
      </c>
      <c r="G5888" s="117">
        <v>25.746482092499999</v>
      </c>
      <c r="H5888" s="24">
        <f t="shared" si="704"/>
        <v>49.175780796674999</v>
      </c>
      <c r="I5888" s="117">
        <v>9.5643978685000004</v>
      </c>
      <c r="J5888" s="24">
        <f t="shared" si="705"/>
        <v>18.267999928835</v>
      </c>
      <c r="K5888" s="14">
        <f t="shared" si="707"/>
        <v>2</v>
      </c>
      <c r="L5888" s="41">
        <f t="shared" si="708"/>
        <v>-28.662047182803722</v>
      </c>
      <c r="M5888" s="41">
        <f t="shared" si="709"/>
        <v>2</v>
      </c>
      <c r="N5888" s="18"/>
      <c r="X5888" s="48">
        <v>200</v>
      </c>
      <c r="Y5888" s="48">
        <v>40</v>
      </c>
      <c r="Z5888" s="41">
        <f t="shared" si="710"/>
        <v>2</v>
      </c>
    </row>
    <row r="5889" spans="2:26" ht="15.75" customHeight="1">
      <c r="B5889" s="72">
        <v>41884</v>
      </c>
      <c r="C5889" s="116">
        <v>0.95833333333575865</v>
      </c>
      <c r="D5889" s="74">
        <f t="shared" si="706"/>
        <v>41884.958333333336</v>
      </c>
      <c r="E5889" s="117">
        <v>14.8491088875</v>
      </c>
      <c r="F5889" s="24">
        <f t="shared" si="703"/>
        <v>28.361797975124997</v>
      </c>
      <c r="G5889" s="117">
        <v>24.5864688375</v>
      </c>
      <c r="H5889" s="24">
        <f t="shared" si="704"/>
        <v>46.960155479625001</v>
      </c>
      <c r="I5889" s="117">
        <v>9.7373599505000001</v>
      </c>
      <c r="J5889" s="24">
        <f t="shared" si="705"/>
        <v>18.598357505454999</v>
      </c>
      <c r="K5889" s="14">
        <f t="shared" si="707"/>
        <v>2</v>
      </c>
      <c r="L5889" s="41">
        <f t="shared" si="708"/>
        <v>-28.331689606183723</v>
      </c>
      <c r="M5889" s="41">
        <f t="shared" si="709"/>
        <v>2</v>
      </c>
      <c r="N5889" s="18"/>
      <c r="X5889" s="48">
        <v>200</v>
      </c>
      <c r="Y5889" s="48">
        <v>40</v>
      </c>
      <c r="Z5889" s="41">
        <f t="shared" si="710"/>
        <v>2</v>
      </c>
    </row>
    <row r="5890" spans="2:26" ht="15.75" customHeight="1">
      <c r="B5890" s="72">
        <v>41885</v>
      </c>
      <c r="C5890" s="116">
        <v>0</v>
      </c>
      <c r="D5890" s="74">
        <f t="shared" si="706"/>
        <v>41885</v>
      </c>
      <c r="E5890" s="117">
        <v>8.4133736302499997</v>
      </c>
      <c r="F5890" s="24">
        <f t="shared" si="703"/>
        <v>16.069543633777499</v>
      </c>
      <c r="G5890" s="117">
        <v>15.987262625</v>
      </c>
      <c r="H5890" s="24">
        <f t="shared" si="704"/>
        <v>30.535671613749997</v>
      </c>
      <c r="I5890" s="117">
        <v>7.5738889932499998</v>
      </c>
      <c r="J5890" s="24">
        <f t="shared" si="705"/>
        <v>14.466127977107499</v>
      </c>
      <c r="K5890" s="14">
        <f t="shared" si="707"/>
        <v>3</v>
      </c>
      <c r="L5890" s="41">
        <f t="shared" si="708"/>
        <v>-32.463919134531224</v>
      </c>
      <c r="M5890" s="41">
        <f t="shared" si="709"/>
        <v>2</v>
      </c>
      <c r="N5890" s="18"/>
      <c r="X5890" s="48">
        <v>200</v>
      </c>
      <c r="Y5890" s="48">
        <v>40</v>
      </c>
      <c r="Z5890" s="41">
        <f t="shared" si="710"/>
        <v>2</v>
      </c>
    </row>
    <row r="5891" spans="2:26" ht="15.75" customHeight="1">
      <c r="B5891" s="72">
        <v>41885</v>
      </c>
      <c r="C5891" s="116">
        <v>4.1666666664241347E-2</v>
      </c>
      <c r="D5891" s="74">
        <f t="shared" si="706"/>
        <v>41885.041666666664</v>
      </c>
      <c r="E5891" s="117">
        <v>13.329252205</v>
      </c>
      <c r="F5891" s="24">
        <f t="shared" si="703"/>
        <v>25.45887171155</v>
      </c>
      <c r="G5891" s="117">
        <v>25.675691567499999</v>
      </c>
      <c r="H5891" s="24">
        <f t="shared" si="704"/>
        <v>49.040570893925</v>
      </c>
      <c r="I5891" s="117">
        <v>12.3464393615</v>
      </c>
      <c r="J5891" s="24">
        <f t="shared" si="705"/>
        <v>23.581699180464998</v>
      </c>
      <c r="K5891" s="14">
        <f t="shared" si="707"/>
        <v>3</v>
      </c>
      <c r="L5891" s="41">
        <f t="shared" si="708"/>
        <v>-23.348347931173723</v>
      </c>
      <c r="M5891" s="41">
        <f t="shared" si="709"/>
        <v>2</v>
      </c>
      <c r="N5891" s="18"/>
      <c r="X5891" s="48">
        <v>200</v>
      </c>
      <c r="Y5891" s="48">
        <v>40</v>
      </c>
      <c r="Z5891" s="41">
        <f t="shared" si="710"/>
        <v>2</v>
      </c>
    </row>
    <row r="5892" spans="2:26" ht="15.75" customHeight="1">
      <c r="B5892" s="72">
        <v>41885</v>
      </c>
      <c r="C5892" s="116">
        <v>8.3333333335758653E-2</v>
      </c>
      <c r="D5892" s="74">
        <f t="shared" si="706"/>
        <v>41885.083333333336</v>
      </c>
      <c r="E5892" s="117">
        <v>24.1893282425</v>
      </c>
      <c r="F5892" s="24">
        <f t="shared" si="703"/>
        <v>46.201616943174997</v>
      </c>
      <c r="G5892" s="117">
        <v>36.990716952500001</v>
      </c>
      <c r="H5892" s="24">
        <f t="shared" si="704"/>
        <v>70.652269379274998</v>
      </c>
      <c r="I5892" s="117">
        <v>12.801388709499999</v>
      </c>
      <c r="J5892" s="24">
        <f t="shared" si="705"/>
        <v>24.450652435144999</v>
      </c>
      <c r="K5892" s="14">
        <f t="shared" si="707"/>
        <v>3</v>
      </c>
      <c r="L5892" s="41">
        <f t="shared" si="708"/>
        <v>-22.479394676493722</v>
      </c>
      <c r="M5892" s="41">
        <f t="shared" si="709"/>
        <v>2</v>
      </c>
      <c r="N5892" s="18"/>
      <c r="X5892" s="48">
        <v>200</v>
      </c>
      <c r="Y5892" s="48">
        <v>40</v>
      </c>
      <c r="Z5892" s="41">
        <f t="shared" si="710"/>
        <v>2</v>
      </c>
    </row>
    <row r="5893" spans="2:26" ht="15.75" customHeight="1">
      <c r="B5893" s="72">
        <v>41885</v>
      </c>
      <c r="C5893" s="116">
        <v>0.125</v>
      </c>
      <c r="D5893" s="74">
        <f t="shared" si="706"/>
        <v>41885.125</v>
      </c>
      <c r="E5893" s="117">
        <v>27.6110743825</v>
      </c>
      <c r="F5893" s="24">
        <f t="shared" si="703"/>
        <v>52.737152070575</v>
      </c>
      <c r="G5893" s="117">
        <v>42.4552900025</v>
      </c>
      <c r="H5893" s="24">
        <f t="shared" si="704"/>
        <v>81.089603904774989</v>
      </c>
      <c r="I5893" s="117">
        <v>14.844215622249999</v>
      </c>
      <c r="J5893" s="24">
        <f t="shared" si="705"/>
        <v>28.352451838497498</v>
      </c>
      <c r="K5893" s="14">
        <f t="shared" si="707"/>
        <v>3</v>
      </c>
      <c r="L5893" s="41">
        <f t="shared" si="708"/>
        <v>-18.577595273141224</v>
      </c>
      <c r="M5893" s="41">
        <f t="shared" si="709"/>
        <v>2</v>
      </c>
      <c r="N5893" s="18"/>
      <c r="X5893" s="48">
        <v>200</v>
      </c>
      <c r="Y5893" s="48">
        <v>40</v>
      </c>
      <c r="Z5893" s="41">
        <f t="shared" si="710"/>
        <v>2</v>
      </c>
    </row>
    <row r="5894" spans="2:26" ht="15.75" customHeight="1">
      <c r="B5894" s="72">
        <v>41885</v>
      </c>
      <c r="C5894" s="116">
        <v>0.16666666666424135</v>
      </c>
      <c r="D5894" s="74">
        <f t="shared" si="706"/>
        <v>41885.166666666664</v>
      </c>
      <c r="E5894" s="117">
        <v>110.39900621</v>
      </c>
      <c r="F5894" s="24">
        <f t="shared" si="703"/>
        <v>210.86210186109997</v>
      </c>
      <c r="G5894" s="117">
        <v>137.16159532500001</v>
      </c>
      <c r="H5894" s="24">
        <f t="shared" si="704"/>
        <v>261.97864707075001</v>
      </c>
      <c r="I5894" s="117">
        <v>26.7625891275</v>
      </c>
      <c r="J5894" s="24">
        <f t="shared" si="705"/>
        <v>51.116545233524995</v>
      </c>
      <c r="K5894" s="14">
        <f t="shared" si="707"/>
        <v>3</v>
      </c>
      <c r="L5894" s="41">
        <f t="shared" si="708"/>
        <v>4.1864981218862738</v>
      </c>
      <c r="M5894" s="41">
        <f t="shared" si="709"/>
        <v>2</v>
      </c>
      <c r="N5894" s="18"/>
      <c r="X5894" s="48">
        <v>200</v>
      </c>
      <c r="Y5894" s="48">
        <v>40</v>
      </c>
      <c r="Z5894" s="41">
        <f t="shared" si="710"/>
        <v>2</v>
      </c>
    </row>
    <row r="5895" spans="2:26" ht="15.75" customHeight="1">
      <c r="B5895" s="72">
        <v>41885</v>
      </c>
      <c r="C5895" s="116">
        <v>0.20833333333575865</v>
      </c>
      <c r="D5895" s="74">
        <f t="shared" si="706"/>
        <v>41885.208333333336</v>
      </c>
      <c r="E5895" s="117">
        <v>157.08730270000001</v>
      </c>
      <c r="F5895" s="24">
        <f t="shared" si="703"/>
        <v>300.03674815699998</v>
      </c>
      <c r="G5895" s="117">
        <v>199.624404175</v>
      </c>
      <c r="H5895" s="24">
        <f t="shared" si="704"/>
        <v>381.28261197424996</v>
      </c>
      <c r="I5895" s="117">
        <v>42.537101515000003</v>
      </c>
      <c r="J5895" s="24">
        <f t="shared" si="705"/>
        <v>81.245863893649997</v>
      </c>
      <c r="K5895" s="14">
        <f t="shared" si="707"/>
        <v>3</v>
      </c>
      <c r="L5895" s="41">
        <f t="shared" si="708"/>
        <v>34.315816782011275</v>
      </c>
      <c r="M5895" s="41">
        <f t="shared" si="709"/>
        <v>2</v>
      </c>
      <c r="N5895" s="18"/>
      <c r="X5895" s="48">
        <v>200</v>
      </c>
      <c r="Y5895" s="48">
        <v>40</v>
      </c>
      <c r="Z5895" s="41">
        <f t="shared" si="710"/>
        <v>2</v>
      </c>
    </row>
    <row r="5896" spans="2:26" ht="15.75" customHeight="1">
      <c r="B5896" s="72">
        <v>41885</v>
      </c>
      <c r="C5896" s="116">
        <v>0.25</v>
      </c>
      <c r="D5896" s="74">
        <f t="shared" si="706"/>
        <v>41885.25</v>
      </c>
      <c r="E5896" s="117">
        <v>216.68068632500001</v>
      </c>
      <c r="F5896" s="24">
        <f t="shared" si="703"/>
        <v>413.86011088075003</v>
      </c>
      <c r="G5896" s="117">
        <v>261.61886909999998</v>
      </c>
      <c r="H5896" s="24">
        <f t="shared" si="704"/>
        <v>499.69203998099994</v>
      </c>
      <c r="I5896" s="117">
        <v>44.938182777500003</v>
      </c>
      <c r="J5896" s="24">
        <f t="shared" si="705"/>
        <v>85.831929105024997</v>
      </c>
      <c r="K5896" s="14">
        <f t="shared" si="707"/>
        <v>3</v>
      </c>
      <c r="L5896" s="41">
        <f t="shared" si="708"/>
        <v>38.901881993386276</v>
      </c>
      <c r="M5896" s="41">
        <f t="shared" si="709"/>
        <v>2</v>
      </c>
      <c r="N5896" s="18"/>
      <c r="X5896" s="48">
        <v>200</v>
      </c>
      <c r="Y5896" s="48">
        <v>40</v>
      </c>
      <c r="Z5896" s="41">
        <f t="shared" si="710"/>
        <v>2</v>
      </c>
    </row>
    <row r="5897" spans="2:26" ht="15.75" customHeight="1">
      <c r="B5897" s="72">
        <v>41885</v>
      </c>
      <c r="C5897" s="116">
        <v>0.29166666666424135</v>
      </c>
      <c r="D5897" s="74">
        <f t="shared" si="706"/>
        <v>41885.291666666664</v>
      </c>
      <c r="E5897" s="117">
        <v>166.10452727500001</v>
      </c>
      <c r="F5897" s="24">
        <f t="shared" si="703"/>
        <v>317.25964709524999</v>
      </c>
      <c r="G5897" s="117">
        <v>211.053647025</v>
      </c>
      <c r="H5897" s="24">
        <f t="shared" si="704"/>
        <v>403.11246581774998</v>
      </c>
      <c r="I5897" s="117">
        <v>44.949119747499999</v>
      </c>
      <c r="J5897" s="24">
        <f t="shared" si="705"/>
        <v>85.852818717725</v>
      </c>
      <c r="K5897" s="14">
        <f t="shared" si="707"/>
        <v>3</v>
      </c>
      <c r="L5897" s="41">
        <f t="shared" si="708"/>
        <v>38.922771606086279</v>
      </c>
      <c r="M5897" s="41">
        <f t="shared" si="709"/>
        <v>2</v>
      </c>
      <c r="N5897" s="18"/>
      <c r="X5897" s="48">
        <v>200</v>
      </c>
      <c r="Y5897" s="48">
        <v>40</v>
      </c>
      <c r="Z5897" s="41">
        <f t="shared" si="710"/>
        <v>2</v>
      </c>
    </row>
    <row r="5898" spans="2:26" ht="15.75" customHeight="1">
      <c r="B5898" s="72">
        <v>41885</v>
      </c>
      <c r="C5898" s="116">
        <v>0.33333333333575865</v>
      </c>
      <c r="D5898" s="74">
        <f t="shared" si="706"/>
        <v>41885.333333333336</v>
      </c>
      <c r="E5898" s="117">
        <v>117.12215763</v>
      </c>
      <c r="F5898" s="24">
        <f t="shared" ref="F5898:F5961" si="711">IF(E5898&lt;&gt;"",E5898*1.91,NA())</f>
        <v>223.7033210733</v>
      </c>
      <c r="G5898" s="117">
        <v>164.0920193</v>
      </c>
      <c r="H5898" s="24">
        <f t="shared" ref="H5898:H5961" si="712">IF(G5898&lt;&gt;"",G5898*1.91,NA())</f>
        <v>313.41575686300001</v>
      </c>
      <c r="I5898" s="117">
        <v>46.9698616875</v>
      </c>
      <c r="J5898" s="24">
        <f t="shared" ref="J5898:J5961" si="713">IF(I5898&lt;&gt;"",I5898*1.91,NA())</f>
        <v>89.712435823124991</v>
      </c>
      <c r="K5898" s="14">
        <f t="shared" si="707"/>
        <v>3</v>
      </c>
      <c r="L5898" s="41">
        <f t="shared" si="708"/>
        <v>42.78238871148627</v>
      </c>
      <c r="M5898" s="41">
        <f t="shared" si="709"/>
        <v>2</v>
      </c>
      <c r="N5898" s="18"/>
      <c r="X5898" s="48">
        <v>200</v>
      </c>
      <c r="Y5898" s="48">
        <v>40</v>
      </c>
      <c r="Z5898" s="41">
        <f t="shared" si="710"/>
        <v>2</v>
      </c>
    </row>
    <row r="5899" spans="2:26" ht="15.75" customHeight="1">
      <c r="B5899" s="72">
        <v>41885</v>
      </c>
      <c r="C5899" s="116">
        <v>0.375</v>
      </c>
      <c r="D5899" s="74">
        <f t="shared" ref="D5899:D5962" si="714">B5899+C5899</f>
        <v>41885.375</v>
      </c>
      <c r="E5899" s="117">
        <v>70.113183094999997</v>
      </c>
      <c r="F5899" s="24">
        <f t="shared" si="711"/>
        <v>133.91617971144998</v>
      </c>
      <c r="G5899" s="117">
        <v>109.0852610825</v>
      </c>
      <c r="H5899" s="24">
        <f t="shared" si="712"/>
        <v>208.35284866757499</v>
      </c>
      <c r="I5899" s="117">
        <v>38.972077997500001</v>
      </c>
      <c r="J5899" s="24">
        <f t="shared" si="713"/>
        <v>74.436668975225004</v>
      </c>
      <c r="K5899" s="14">
        <f t="shared" ref="K5899:K5962" si="715">WEEKDAY(D5899,2)</f>
        <v>3</v>
      </c>
      <c r="L5899" s="41">
        <f t="shared" ref="L5899:L5962" si="716">IF(J5899="",NA(),J5899-(AVERAGE($J$10:$J$8794)))</f>
        <v>27.506621863586282</v>
      </c>
      <c r="M5899" s="41">
        <f t="shared" ref="M5899:M5962" si="717">$U$11</f>
        <v>2</v>
      </c>
      <c r="N5899" s="18"/>
      <c r="X5899" s="48">
        <v>200</v>
      </c>
      <c r="Y5899" s="48">
        <v>40</v>
      </c>
      <c r="Z5899" s="41">
        <f t="shared" ref="Z5899:Z5962" si="718">$U$11</f>
        <v>2</v>
      </c>
    </row>
    <row r="5900" spans="2:26" ht="15.75" customHeight="1">
      <c r="B5900" s="72">
        <v>41885</v>
      </c>
      <c r="C5900" s="116">
        <v>0.41666666666424135</v>
      </c>
      <c r="D5900" s="74">
        <f t="shared" si="714"/>
        <v>41885.416666666664</v>
      </c>
      <c r="E5900" s="117">
        <v>83.115525625000004</v>
      </c>
      <c r="F5900" s="24">
        <f t="shared" si="711"/>
        <v>158.75065394375</v>
      </c>
      <c r="G5900" s="117">
        <v>131.8082185975</v>
      </c>
      <c r="H5900" s="24">
        <f t="shared" si="712"/>
        <v>251.75369752122498</v>
      </c>
      <c r="I5900" s="117">
        <v>48.692692972499998</v>
      </c>
      <c r="J5900" s="24">
        <f t="shared" si="713"/>
        <v>93.003043577474998</v>
      </c>
      <c r="K5900" s="14">
        <f t="shared" si="715"/>
        <v>3</v>
      </c>
      <c r="L5900" s="41">
        <f t="shared" si="716"/>
        <v>46.072996465836276</v>
      </c>
      <c r="M5900" s="41">
        <f t="shared" si="717"/>
        <v>2</v>
      </c>
      <c r="N5900" s="18"/>
      <c r="X5900" s="48">
        <v>200</v>
      </c>
      <c r="Y5900" s="48">
        <v>40</v>
      </c>
      <c r="Z5900" s="41">
        <f t="shared" si="718"/>
        <v>2</v>
      </c>
    </row>
    <row r="5901" spans="2:26" ht="15.75" customHeight="1">
      <c r="B5901" s="72">
        <v>41885</v>
      </c>
      <c r="C5901" s="116">
        <v>0.45833333333575865</v>
      </c>
      <c r="D5901" s="74">
        <f t="shared" si="714"/>
        <v>41885.458333333336</v>
      </c>
      <c r="E5901" s="117">
        <v>73.215134927500003</v>
      </c>
      <c r="F5901" s="24">
        <f t="shared" si="711"/>
        <v>139.84090771152501</v>
      </c>
      <c r="G5901" s="117">
        <v>124.792164575</v>
      </c>
      <c r="H5901" s="24">
        <f t="shared" si="712"/>
        <v>238.35303433824998</v>
      </c>
      <c r="I5901" s="117">
        <v>51.577029645000003</v>
      </c>
      <c r="J5901" s="24">
        <f t="shared" si="713"/>
        <v>98.512126621950003</v>
      </c>
      <c r="K5901" s="14">
        <f t="shared" si="715"/>
        <v>3</v>
      </c>
      <c r="L5901" s="41">
        <f t="shared" si="716"/>
        <v>51.582079510311281</v>
      </c>
      <c r="M5901" s="41">
        <f t="shared" si="717"/>
        <v>2</v>
      </c>
      <c r="N5901" s="18"/>
      <c r="X5901" s="48">
        <v>200</v>
      </c>
      <c r="Y5901" s="48">
        <v>40</v>
      </c>
      <c r="Z5901" s="41">
        <f t="shared" si="718"/>
        <v>2</v>
      </c>
    </row>
    <row r="5902" spans="2:26" ht="15.75" customHeight="1">
      <c r="B5902" s="72">
        <v>41885</v>
      </c>
      <c r="C5902" s="116">
        <v>0.5</v>
      </c>
      <c r="D5902" s="74">
        <f t="shared" si="714"/>
        <v>41885.5</v>
      </c>
      <c r="E5902" s="117">
        <v>97.992429842500002</v>
      </c>
      <c r="F5902" s="24">
        <f t="shared" si="711"/>
        <v>187.16554099917499</v>
      </c>
      <c r="G5902" s="117">
        <v>146.16699642500001</v>
      </c>
      <c r="H5902" s="24">
        <f t="shared" si="712"/>
        <v>279.17896317175001</v>
      </c>
      <c r="I5902" s="117">
        <v>48.174566572499998</v>
      </c>
      <c r="J5902" s="24">
        <f t="shared" si="713"/>
        <v>92.013422153474991</v>
      </c>
      <c r="K5902" s="14">
        <f t="shared" si="715"/>
        <v>3</v>
      </c>
      <c r="L5902" s="41">
        <f t="shared" si="716"/>
        <v>45.08337504183627</v>
      </c>
      <c r="M5902" s="41">
        <f t="shared" si="717"/>
        <v>2</v>
      </c>
      <c r="N5902" s="18"/>
      <c r="X5902" s="48">
        <v>200</v>
      </c>
      <c r="Y5902" s="48">
        <v>40</v>
      </c>
      <c r="Z5902" s="41">
        <f t="shared" si="718"/>
        <v>2</v>
      </c>
    </row>
    <row r="5903" spans="2:26" ht="15.75" customHeight="1">
      <c r="B5903" s="72">
        <v>41885</v>
      </c>
      <c r="C5903" s="116">
        <v>0.54166666666424135</v>
      </c>
      <c r="D5903" s="74">
        <f t="shared" si="714"/>
        <v>41885.541666666664</v>
      </c>
      <c r="E5903" s="117">
        <v>68.223203819999995</v>
      </c>
      <c r="F5903" s="24">
        <f t="shared" si="711"/>
        <v>130.30631929619997</v>
      </c>
      <c r="G5903" s="117">
        <v>110.94603078</v>
      </c>
      <c r="H5903" s="24">
        <f t="shared" si="712"/>
        <v>211.90691878979999</v>
      </c>
      <c r="I5903" s="117">
        <v>42.722826972500002</v>
      </c>
      <c r="J5903" s="24">
        <f t="shared" si="713"/>
        <v>81.600599517475004</v>
      </c>
      <c r="K5903" s="14">
        <f t="shared" si="715"/>
        <v>3</v>
      </c>
      <c r="L5903" s="41">
        <f t="shared" si="716"/>
        <v>34.670552405836283</v>
      </c>
      <c r="M5903" s="41">
        <f t="shared" si="717"/>
        <v>2</v>
      </c>
      <c r="N5903" s="18"/>
      <c r="X5903" s="48">
        <v>200</v>
      </c>
      <c r="Y5903" s="48">
        <v>40</v>
      </c>
      <c r="Z5903" s="41">
        <f t="shared" si="718"/>
        <v>2</v>
      </c>
    </row>
    <row r="5904" spans="2:26" ht="15.75" customHeight="1">
      <c r="B5904" s="72">
        <v>41885</v>
      </c>
      <c r="C5904" s="116">
        <v>0.58333333333575865</v>
      </c>
      <c r="D5904" s="74">
        <f t="shared" si="714"/>
        <v>41885.583333333336</v>
      </c>
      <c r="E5904" s="117">
        <v>91.3582754575</v>
      </c>
      <c r="F5904" s="24">
        <f t="shared" si="711"/>
        <v>174.494306123825</v>
      </c>
      <c r="G5904" s="117">
        <v>149.65643890000001</v>
      </c>
      <c r="H5904" s="24">
        <f t="shared" si="712"/>
        <v>285.84379829900001</v>
      </c>
      <c r="I5904" s="117">
        <v>58.298163440000003</v>
      </c>
      <c r="J5904" s="24">
        <f t="shared" si="713"/>
        <v>111.3494921704</v>
      </c>
      <c r="K5904" s="14">
        <f t="shared" si="715"/>
        <v>3</v>
      </c>
      <c r="L5904" s="41">
        <f t="shared" si="716"/>
        <v>64.419445058761283</v>
      </c>
      <c r="M5904" s="41">
        <f t="shared" si="717"/>
        <v>2</v>
      </c>
      <c r="N5904" s="18"/>
      <c r="X5904" s="48">
        <v>200</v>
      </c>
      <c r="Y5904" s="48">
        <v>40</v>
      </c>
      <c r="Z5904" s="41">
        <f t="shared" si="718"/>
        <v>2</v>
      </c>
    </row>
    <row r="5905" spans="2:26" ht="15.75" customHeight="1">
      <c r="B5905" s="72">
        <v>41885</v>
      </c>
      <c r="C5905" s="116">
        <v>0.625</v>
      </c>
      <c r="D5905" s="74">
        <f t="shared" si="714"/>
        <v>41885.625</v>
      </c>
      <c r="E5905" s="117">
        <v>81.640306019999997</v>
      </c>
      <c r="F5905" s="24">
        <f t="shared" si="711"/>
        <v>155.9329844982</v>
      </c>
      <c r="G5905" s="117">
        <v>128.72658895000001</v>
      </c>
      <c r="H5905" s="24">
        <f t="shared" si="712"/>
        <v>245.86778489450001</v>
      </c>
      <c r="I5905" s="117">
        <v>47.086282902500002</v>
      </c>
      <c r="J5905" s="24">
        <f t="shared" si="713"/>
        <v>89.934800343774995</v>
      </c>
      <c r="K5905" s="14">
        <f t="shared" si="715"/>
        <v>3</v>
      </c>
      <c r="L5905" s="41">
        <f t="shared" si="716"/>
        <v>43.004753232136274</v>
      </c>
      <c r="M5905" s="41">
        <f t="shared" si="717"/>
        <v>2</v>
      </c>
      <c r="N5905" s="18"/>
      <c r="X5905" s="48">
        <v>200</v>
      </c>
      <c r="Y5905" s="48">
        <v>40</v>
      </c>
      <c r="Z5905" s="41">
        <f t="shared" si="718"/>
        <v>2</v>
      </c>
    </row>
    <row r="5906" spans="2:26" ht="15.75" customHeight="1">
      <c r="B5906" s="72">
        <v>41885</v>
      </c>
      <c r="C5906" s="116">
        <v>0.66666666666424135</v>
      </c>
      <c r="D5906" s="74">
        <f t="shared" si="714"/>
        <v>41885.666666666664</v>
      </c>
      <c r="E5906" s="117">
        <v>89.009682207500006</v>
      </c>
      <c r="F5906" s="24">
        <f t="shared" si="711"/>
        <v>170.00849301632499</v>
      </c>
      <c r="G5906" s="117">
        <v>146.91709817500001</v>
      </c>
      <c r="H5906" s="24">
        <f t="shared" si="712"/>
        <v>280.61165751425</v>
      </c>
      <c r="I5906" s="117">
        <v>57.907415952500003</v>
      </c>
      <c r="J5906" s="24">
        <f t="shared" si="713"/>
        <v>110.603164469275</v>
      </c>
      <c r="K5906" s="14">
        <f t="shared" si="715"/>
        <v>3</v>
      </c>
      <c r="L5906" s="41">
        <f t="shared" si="716"/>
        <v>63.673117357636279</v>
      </c>
      <c r="M5906" s="41">
        <f t="shared" si="717"/>
        <v>2</v>
      </c>
      <c r="N5906" s="18"/>
      <c r="X5906" s="48">
        <v>200</v>
      </c>
      <c r="Y5906" s="48">
        <v>40</v>
      </c>
      <c r="Z5906" s="41">
        <f t="shared" si="718"/>
        <v>2</v>
      </c>
    </row>
    <row r="5907" spans="2:26" ht="15.75" customHeight="1">
      <c r="B5907" s="72">
        <v>41885</v>
      </c>
      <c r="C5907" s="116">
        <v>0.70833333333575865</v>
      </c>
      <c r="D5907" s="74">
        <f t="shared" si="714"/>
        <v>41885.708333333336</v>
      </c>
      <c r="E5907" s="117">
        <v>87.953255057500002</v>
      </c>
      <c r="F5907" s="24">
        <f t="shared" si="711"/>
        <v>167.99071715982501</v>
      </c>
      <c r="G5907" s="117">
        <v>143.47931424999999</v>
      </c>
      <c r="H5907" s="24">
        <f t="shared" si="712"/>
        <v>274.04549021749995</v>
      </c>
      <c r="I5907" s="117">
        <v>55.526059179999997</v>
      </c>
      <c r="J5907" s="24">
        <f t="shared" si="713"/>
        <v>106.05477303379999</v>
      </c>
      <c r="K5907" s="14">
        <f t="shared" si="715"/>
        <v>3</v>
      </c>
      <c r="L5907" s="41">
        <f t="shared" si="716"/>
        <v>59.124725922161268</v>
      </c>
      <c r="M5907" s="41">
        <f t="shared" si="717"/>
        <v>2</v>
      </c>
      <c r="N5907" s="18"/>
      <c r="X5907" s="48">
        <v>200</v>
      </c>
      <c r="Y5907" s="48">
        <v>40</v>
      </c>
      <c r="Z5907" s="41">
        <f t="shared" si="718"/>
        <v>2</v>
      </c>
    </row>
    <row r="5908" spans="2:26" ht="15.75" customHeight="1">
      <c r="B5908" s="72">
        <v>41885</v>
      </c>
      <c r="C5908" s="116">
        <v>0.75</v>
      </c>
      <c r="D5908" s="74">
        <f t="shared" si="714"/>
        <v>41885.75</v>
      </c>
      <c r="E5908" s="117">
        <v>39.8619626375</v>
      </c>
      <c r="F5908" s="24">
        <f t="shared" si="711"/>
        <v>76.136348637624991</v>
      </c>
      <c r="G5908" s="117">
        <v>76.853703797500003</v>
      </c>
      <c r="H5908" s="24">
        <f t="shared" si="712"/>
        <v>146.790574253225</v>
      </c>
      <c r="I5908" s="117">
        <v>36.991741162499999</v>
      </c>
      <c r="J5908" s="24">
        <f t="shared" si="713"/>
        <v>70.654225620374987</v>
      </c>
      <c r="K5908" s="14">
        <f t="shared" si="715"/>
        <v>3</v>
      </c>
      <c r="L5908" s="41">
        <f t="shared" si="716"/>
        <v>23.724178508736266</v>
      </c>
      <c r="M5908" s="41">
        <f t="shared" si="717"/>
        <v>2</v>
      </c>
      <c r="N5908" s="18"/>
      <c r="X5908" s="48">
        <v>200</v>
      </c>
      <c r="Y5908" s="48">
        <v>40</v>
      </c>
      <c r="Z5908" s="41">
        <f t="shared" si="718"/>
        <v>2</v>
      </c>
    </row>
    <row r="5909" spans="2:26" ht="15.75" customHeight="1">
      <c r="B5909" s="72">
        <v>41885</v>
      </c>
      <c r="C5909" s="116">
        <v>0.79166666666424135</v>
      </c>
      <c r="D5909" s="74">
        <f t="shared" si="714"/>
        <v>41885.791666666664</v>
      </c>
      <c r="E5909" s="117">
        <v>38.535348277499999</v>
      </c>
      <c r="F5909" s="24">
        <f t="shared" si="711"/>
        <v>73.60251521002499</v>
      </c>
      <c r="G5909" s="117">
        <v>62.66644453</v>
      </c>
      <c r="H5909" s="24">
        <f t="shared" si="712"/>
        <v>119.6929090523</v>
      </c>
      <c r="I5909" s="117">
        <v>24.131096254999999</v>
      </c>
      <c r="J5909" s="24">
        <f t="shared" si="713"/>
        <v>46.090393847049995</v>
      </c>
      <c r="K5909" s="14">
        <f t="shared" si="715"/>
        <v>3</v>
      </c>
      <c r="L5909" s="41">
        <f t="shared" si="716"/>
        <v>-0.83965326458872624</v>
      </c>
      <c r="M5909" s="41">
        <f t="shared" si="717"/>
        <v>2</v>
      </c>
      <c r="N5909" s="18"/>
      <c r="X5909" s="48">
        <v>200</v>
      </c>
      <c r="Y5909" s="48">
        <v>40</v>
      </c>
      <c r="Z5909" s="41">
        <f t="shared" si="718"/>
        <v>2</v>
      </c>
    </row>
    <row r="5910" spans="2:26" ht="15.75" customHeight="1">
      <c r="B5910" s="72">
        <v>41885</v>
      </c>
      <c r="C5910" s="116">
        <v>0.83333333333575865</v>
      </c>
      <c r="D5910" s="74">
        <f t="shared" si="714"/>
        <v>41885.833333333336</v>
      </c>
      <c r="E5910" s="117">
        <v>21.104668165</v>
      </c>
      <c r="F5910" s="24">
        <f t="shared" si="711"/>
        <v>40.309916195149995</v>
      </c>
      <c r="G5910" s="117">
        <v>35.744208059999998</v>
      </c>
      <c r="H5910" s="24">
        <f t="shared" si="712"/>
        <v>68.271437394599999</v>
      </c>
      <c r="I5910" s="117">
        <v>14.6395398925</v>
      </c>
      <c r="J5910" s="24">
        <f t="shared" si="713"/>
        <v>27.961521194675001</v>
      </c>
      <c r="K5910" s="14">
        <f t="shared" si="715"/>
        <v>3</v>
      </c>
      <c r="L5910" s="41">
        <f t="shared" si="716"/>
        <v>-18.968525916963721</v>
      </c>
      <c r="M5910" s="41">
        <f t="shared" si="717"/>
        <v>2</v>
      </c>
      <c r="N5910" s="18"/>
      <c r="X5910" s="48">
        <v>200</v>
      </c>
      <c r="Y5910" s="48">
        <v>40</v>
      </c>
      <c r="Z5910" s="41">
        <f t="shared" si="718"/>
        <v>2</v>
      </c>
    </row>
    <row r="5911" spans="2:26" ht="15.75" customHeight="1">
      <c r="B5911" s="72">
        <v>41885</v>
      </c>
      <c r="C5911" s="116">
        <v>0.875</v>
      </c>
      <c r="D5911" s="74">
        <f t="shared" si="714"/>
        <v>41885.875</v>
      </c>
      <c r="E5911" s="117">
        <v>23.029326497500001</v>
      </c>
      <c r="F5911" s="24">
        <f t="shared" si="711"/>
        <v>43.986013610225001</v>
      </c>
      <c r="G5911" s="117">
        <v>41.091235750000003</v>
      </c>
      <c r="H5911" s="24">
        <f t="shared" si="712"/>
        <v>78.484260282500003</v>
      </c>
      <c r="I5911" s="117">
        <v>18.061909252500001</v>
      </c>
      <c r="J5911" s="24">
        <f t="shared" si="713"/>
        <v>34.498246672275002</v>
      </c>
      <c r="K5911" s="14">
        <f t="shared" si="715"/>
        <v>3</v>
      </c>
      <c r="L5911" s="41">
        <f t="shared" si="716"/>
        <v>-12.43180043936372</v>
      </c>
      <c r="M5911" s="41">
        <f t="shared" si="717"/>
        <v>2</v>
      </c>
      <c r="N5911" s="18"/>
      <c r="X5911" s="48">
        <v>200</v>
      </c>
      <c r="Y5911" s="48">
        <v>40</v>
      </c>
      <c r="Z5911" s="41">
        <f t="shared" si="718"/>
        <v>2</v>
      </c>
    </row>
    <row r="5912" spans="2:26" ht="15.75" customHeight="1">
      <c r="B5912" s="72">
        <v>41885</v>
      </c>
      <c r="C5912" s="116">
        <v>0.91666666666424135</v>
      </c>
      <c r="D5912" s="74">
        <f t="shared" si="714"/>
        <v>41885.916666666664</v>
      </c>
      <c r="E5912" s="117">
        <v>21.067792215000001</v>
      </c>
      <c r="F5912" s="24">
        <f t="shared" si="711"/>
        <v>40.239483130650001</v>
      </c>
      <c r="G5912" s="117">
        <v>33.681810175000003</v>
      </c>
      <c r="H5912" s="24">
        <f t="shared" si="712"/>
        <v>64.332257434249996</v>
      </c>
      <c r="I5912" s="117">
        <v>12.614017962</v>
      </c>
      <c r="J5912" s="24">
        <f t="shared" si="713"/>
        <v>24.092774307420001</v>
      </c>
      <c r="K5912" s="14">
        <f t="shared" si="715"/>
        <v>3</v>
      </c>
      <c r="L5912" s="41">
        <f t="shared" si="716"/>
        <v>-22.837272804218721</v>
      </c>
      <c r="M5912" s="41">
        <f t="shared" si="717"/>
        <v>2</v>
      </c>
      <c r="N5912" s="18"/>
      <c r="X5912" s="48">
        <v>200</v>
      </c>
      <c r="Y5912" s="48">
        <v>40</v>
      </c>
      <c r="Z5912" s="41">
        <f t="shared" si="718"/>
        <v>2</v>
      </c>
    </row>
    <row r="5913" spans="2:26" ht="15.75" customHeight="1">
      <c r="B5913" s="72">
        <v>41885</v>
      </c>
      <c r="C5913" s="116">
        <v>0.95833333333575865</v>
      </c>
      <c r="D5913" s="74">
        <f t="shared" si="714"/>
        <v>41885.958333333336</v>
      </c>
      <c r="E5913" s="117">
        <v>25.170425842499998</v>
      </c>
      <c r="F5913" s="24">
        <f t="shared" si="711"/>
        <v>48.075513359174998</v>
      </c>
      <c r="G5913" s="117">
        <v>37.967406519999997</v>
      </c>
      <c r="H5913" s="24">
        <f t="shared" si="712"/>
        <v>72.51774645319999</v>
      </c>
      <c r="I5913" s="117">
        <v>12.796980677000001</v>
      </c>
      <c r="J5913" s="24">
        <f t="shared" si="713"/>
        <v>24.442233093070001</v>
      </c>
      <c r="K5913" s="14">
        <f t="shared" si="715"/>
        <v>3</v>
      </c>
      <c r="L5913" s="41">
        <f t="shared" si="716"/>
        <v>-22.48781401856872</v>
      </c>
      <c r="M5913" s="41">
        <f t="shared" si="717"/>
        <v>2</v>
      </c>
      <c r="N5913" s="18"/>
      <c r="X5913" s="48">
        <v>200</v>
      </c>
      <c r="Y5913" s="48">
        <v>40</v>
      </c>
      <c r="Z5913" s="41">
        <f t="shared" si="718"/>
        <v>2</v>
      </c>
    </row>
    <row r="5914" spans="2:26" ht="15.75" customHeight="1">
      <c r="B5914" s="72">
        <v>41886</v>
      </c>
      <c r="C5914" s="116">
        <v>0</v>
      </c>
      <c r="D5914" s="74">
        <f t="shared" si="714"/>
        <v>41886</v>
      </c>
      <c r="E5914" s="117">
        <v>34.093950245000002</v>
      </c>
      <c r="F5914" s="24">
        <f t="shared" si="711"/>
        <v>65.119444967950002</v>
      </c>
      <c r="G5914" s="117">
        <v>50.535445574999997</v>
      </c>
      <c r="H5914" s="24">
        <f t="shared" si="712"/>
        <v>96.522701048249985</v>
      </c>
      <c r="I5914" s="117">
        <v>16.441495329999999</v>
      </c>
      <c r="J5914" s="24">
        <f t="shared" si="713"/>
        <v>31.403256080299997</v>
      </c>
      <c r="K5914" s="14">
        <f t="shared" si="715"/>
        <v>4</v>
      </c>
      <c r="L5914" s="41">
        <f t="shared" si="716"/>
        <v>-15.526791031338725</v>
      </c>
      <c r="M5914" s="41">
        <f t="shared" si="717"/>
        <v>2</v>
      </c>
      <c r="N5914" s="18"/>
      <c r="X5914" s="48">
        <v>200</v>
      </c>
      <c r="Y5914" s="48">
        <v>40</v>
      </c>
      <c r="Z5914" s="41">
        <f t="shared" si="718"/>
        <v>2</v>
      </c>
    </row>
    <row r="5915" spans="2:26" ht="15.75" customHeight="1">
      <c r="B5915" s="72">
        <v>41886</v>
      </c>
      <c r="C5915" s="116">
        <v>4.1666666664241347E-2</v>
      </c>
      <c r="D5915" s="74">
        <f t="shared" si="714"/>
        <v>41886.041666666664</v>
      </c>
      <c r="E5915" s="117">
        <v>35.706474272500003</v>
      </c>
      <c r="F5915" s="24">
        <f t="shared" si="711"/>
        <v>68.199365860474998</v>
      </c>
      <c r="G5915" s="117">
        <v>46.734454087499998</v>
      </c>
      <c r="H5915" s="24">
        <f t="shared" si="712"/>
        <v>89.262807307124987</v>
      </c>
      <c r="I5915" s="117">
        <v>11.027979814749999</v>
      </c>
      <c r="J5915" s="24">
        <f t="shared" si="713"/>
        <v>21.063441446172497</v>
      </c>
      <c r="K5915" s="14">
        <f t="shared" si="715"/>
        <v>4</v>
      </c>
      <c r="L5915" s="41">
        <f t="shared" si="716"/>
        <v>-25.866605665466224</v>
      </c>
      <c r="M5915" s="41">
        <f t="shared" si="717"/>
        <v>2</v>
      </c>
      <c r="N5915" s="18"/>
      <c r="X5915" s="48">
        <v>200</v>
      </c>
      <c r="Y5915" s="48">
        <v>40</v>
      </c>
      <c r="Z5915" s="41">
        <f t="shared" si="718"/>
        <v>2</v>
      </c>
    </row>
    <row r="5916" spans="2:26" ht="15.75" customHeight="1">
      <c r="B5916" s="72">
        <v>41886</v>
      </c>
      <c r="C5916" s="116">
        <v>8.3333333335758653E-2</v>
      </c>
      <c r="D5916" s="74">
        <f t="shared" si="714"/>
        <v>41886.083333333336</v>
      </c>
      <c r="E5916" s="117">
        <v>28.548189067500001</v>
      </c>
      <c r="F5916" s="24">
        <f t="shared" si="711"/>
        <v>54.527041118924998</v>
      </c>
      <c r="G5916" s="117">
        <v>39.878845017499998</v>
      </c>
      <c r="H5916" s="24">
        <f t="shared" si="712"/>
        <v>76.168593983424998</v>
      </c>
      <c r="I5916" s="117">
        <v>11.3306559475</v>
      </c>
      <c r="J5916" s="24">
        <f t="shared" si="713"/>
        <v>21.641552859725</v>
      </c>
      <c r="K5916" s="14">
        <f t="shared" si="715"/>
        <v>4</v>
      </c>
      <c r="L5916" s="41">
        <f t="shared" si="716"/>
        <v>-25.288494251913722</v>
      </c>
      <c r="M5916" s="41">
        <f t="shared" si="717"/>
        <v>2</v>
      </c>
      <c r="N5916" s="18"/>
      <c r="X5916" s="48">
        <v>200</v>
      </c>
      <c r="Y5916" s="48">
        <v>40</v>
      </c>
      <c r="Z5916" s="41">
        <f t="shared" si="718"/>
        <v>2</v>
      </c>
    </row>
    <row r="5917" spans="2:26" ht="15.75" customHeight="1">
      <c r="B5917" s="72">
        <v>41886</v>
      </c>
      <c r="C5917" s="116">
        <v>0.125</v>
      </c>
      <c r="D5917" s="74">
        <f t="shared" si="714"/>
        <v>41886.125</v>
      </c>
      <c r="E5917" s="117">
        <v>19.10156383</v>
      </c>
      <c r="F5917" s="24">
        <f t="shared" si="711"/>
        <v>36.483986915300001</v>
      </c>
      <c r="G5917" s="117">
        <v>28.630910992499999</v>
      </c>
      <c r="H5917" s="24">
        <f t="shared" si="712"/>
        <v>54.685039995674998</v>
      </c>
      <c r="I5917" s="117">
        <v>9.5293471652499999</v>
      </c>
      <c r="J5917" s="24">
        <f t="shared" si="713"/>
        <v>18.2010530856275</v>
      </c>
      <c r="K5917" s="14">
        <f t="shared" si="715"/>
        <v>4</v>
      </c>
      <c r="L5917" s="41">
        <f t="shared" si="716"/>
        <v>-28.728994026011222</v>
      </c>
      <c r="M5917" s="41">
        <f t="shared" si="717"/>
        <v>2</v>
      </c>
      <c r="N5917" s="18"/>
      <c r="X5917" s="48">
        <v>200</v>
      </c>
      <c r="Y5917" s="48">
        <v>40</v>
      </c>
      <c r="Z5917" s="41">
        <f t="shared" si="718"/>
        <v>2</v>
      </c>
    </row>
    <row r="5918" spans="2:26" ht="15.75" customHeight="1">
      <c r="B5918" s="72">
        <v>41886</v>
      </c>
      <c r="C5918" s="116">
        <v>0.16666666666424135</v>
      </c>
      <c r="D5918" s="74">
        <f t="shared" si="714"/>
        <v>41886.166666666664</v>
      </c>
      <c r="E5918" s="117">
        <v>53.641762397500003</v>
      </c>
      <c r="F5918" s="24">
        <f t="shared" si="711"/>
        <v>102.45576617922499</v>
      </c>
      <c r="G5918" s="117">
        <v>82.366259450000001</v>
      </c>
      <c r="H5918" s="24">
        <f t="shared" si="712"/>
        <v>157.3195555495</v>
      </c>
      <c r="I5918" s="117">
        <v>28.724497034999999</v>
      </c>
      <c r="J5918" s="24">
        <f t="shared" si="713"/>
        <v>54.863789336849997</v>
      </c>
      <c r="K5918" s="14">
        <f t="shared" si="715"/>
        <v>4</v>
      </c>
      <c r="L5918" s="41">
        <f t="shared" si="716"/>
        <v>7.9337422252112759</v>
      </c>
      <c r="M5918" s="41">
        <f t="shared" si="717"/>
        <v>2</v>
      </c>
      <c r="N5918" s="18"/>
      <c r="X5918" s="48">
        <v>200</v>
      </c>
      <c r="Y5918" s="48">
        <v>40</v>
      </c>
      <c r="Z5918" s="41">
        <f t="shared" si="718"/>
        <v>2</v>
      </c>
    </row>
    <row r="5919" spans="2:26" ht="15.75" customHeight="1">
      <c r="B5919" s="72">
        <v>41886</v>
      </c>
      <c r="C5919" s="116">
        <v>0.20833333333575865</v>
      </c>
      <c r="D5919" s="74">
        <f t="shared" si="714"/>
        <v>41886.208333333336</v>
      </c>
      <c r="E5919" s="117">
        <v>88.341901030000002</v>
      </c>
      <c r="F5919" s="24">
        <f t="shared" si="711"/>
        <v>168.73303096730001</v>
      </c>
      <c r="G5919" s="117">
        <v>127.491669735</v>
      </c>
      <c r="H5919" s="24">
        <f t="shared" si="712"/>
        <v>243.50908919385</v>
      </c>
      <c r="I5919" s="117">
        <v>39.149768697500001</v>
      </c>
      <c r="J5919" s="24">
        <f t="shared" si="713"/>
        <v>74.776058212224996</v>
      </c>
      <c r="K5919" s="14">
        <f t="shared" si="715"/>
        <v>4</v>
      </c>
      <c r="L5919" s="41">
        <f t="shared" si="716"/>
        <v>27.846011100586274</v>
      </c>
      <c r="M5919" s="41">
        <f t="shared" si="717"/>
        <v>2</v>
      </c>
      <c r="N5919" s="18"/>
      <c r="X5919" s="48">
        <v>200</v>
      </c>
      <c r="Y5919" s="48">
        <v>40</v>
      </c>
      <c r="Z5919" s="41">
        <f t="shared" si="718"/>
        <v>2</v>
      </c>
    </row>
    <row r="5920" spans="2:26" ht="15.75" customHeight="1">
      <c r="B5920" s="72">
        <v>41886</v>
      </c>
      <c r="C5920" s="116">
        <v>0.25</v>
      </c>
      <c r="D5920" s="74">
        <f t="shared" si="714"/>
        <v>41886.25</v>
      </c>
      <c r="E5920" s="117">
        <v>120.7457612</v>
      </c>
      <c r="F5920" s="24">
        <f t="shared" si="711"/>
        <v>230.624403892</v>
      </c>
      <c r="G5920" s="117">
        <v>171.84178854999999</v>
      </c>
      <c r="H5920" s="24">
        <f t="shared" si="712"/>
        <v>328.21781613049995</v>
      </c>
      <c r="I5920" s="117">
        <v>51.096027345000003</v>
      </c>
      <c r="J5920" s="24">
        <f t="shared" si="713"/>
        <v>97.593412228950001</v>
      </c>
      <c r="K5920" s="14">
        <f t="shared" si="715"/>
        <v>4</v>
      </c>
      <c r="L5920" s="41">
        <f t="shared" si="716"/>
        <v>50.66336511731128</v>
      </c>
      <c r="M5920" s="41">
        <f t="shared" si="717"/>
        <v>2</v>
      </c>
      <c r="N5920" s="18"/>
      <c r="X5920" s="48">
        <v>200</v>
      </c>
      <c r="Y5920" s="48">
        <v>40</v>
      </c>
      <c r="Z5920" s="41">
        <f t="shared" si="718"/>
        <v>2</v>
      </c>
    </row>
    <row r="5921" spans="2:26" ht="15.75" customHeight="1">
      <c r="B5921" s="72">
        <v>41886</v>
      </c>
      <c r="C5921" s="116">
        <v>0.29166666666424135</v>
      </c>
      <c r="D5921" s="74">
        <f t="shared" si="714"/>
        <v>41886.291666666664</v>
      </c>
      <c r="E5921" s="117">
        <v>146.23795957499999</v>
      </c>
      <c r="F5921" s="24">
        <f t="shared" si="711"/>
        <v>279.31450278824997</v>
      </c>
      <c r="G5921" s="117">
        <v>196.53860197500001</v>
      </c>
      <c r="H5921" s="24">
        <f t="shared" si="712"/>
        <v>375.38872977224997</v>
      </c>
      <c r="I5921" s="117">
        <v>50.300642435</v>
      </c>
      <c r="J5921" s="24">
        <f t="shared" si="713"/>
        <v>96.074227050849998</v>
      </c>
      <c r="K5921" s="14">
        <f t="shared" si="715"/>
        <v>4</v>
      </c>
      <c r="L5921" s="41">
        <f t="shared" si="716"/>
        <v>49.144179939211277</v>
      </c>
      <c r="M5921" s="41">
        <f t="shared" si="717"/>
        <v>2</v>
      </c>
      <c r="N5921" s="18"/>
      <c r="X5921" s="48">
        <v>200</v>
      </c>
      <c r="Y5921" s="48">
        <v>40</v>
      </c>
      <c r="Z5921" s="41">
        <f t="shared" si="718"/>
        <v>2</v>
      </c>
    </row>
    <row r="5922" spans="2:26" ht="15.75" customHeight="1">
      <c r="B5922" s="72">
        <v>41886</v>
      </c>
      <c r="C5922" s="116">
        <v>0.33333333333575865</v>
      </c>
      <c r="D5922" s="74">
        <f t="shared" si="714"/>
        <v>41886.333333333336</v>
      </c>
      <c r="E5922" s="117">
        <v>143.936597425</v>
      </c>
      <c r="F5922" s="24">
        <f t="shared" si="711"/>
        <v>274.91890108174999</v>
      </c>
      <c r="G5922" s="117">
        <v>192.29229462500001</v>
      </c>
      <c r="H5922" s="24">
        <f t="shared" si="712"/>
        <v>367.27828273375002</v>
      </c>
      <c r="I5922" s="117">
        <v>48.355697214999999</v>
      </c>
      <c r="J5922" s="24">
        <f t="shared" si="713"/>
        <v>92.359381680649989</v>
      </c>
      <c r="K5922" s="14">
        <f t="shared" si="715"/>
        <v>4</v>
      </c>
      <c r="L5922" s="41">
        <f t="shared" si="716"/>
        <v>45.429334569011267</v>
      </c>
      <c r="M5922" s="41">
        <f t="shared" si="717"/>
        <v>2</v>
      </c>
      <c r="N5922" s="18"/>
      <c r="X5922" s="48">
        <v>200</v>
      </c>
      <c r="Y5922" s="48">
        <v>40</v>
      </c>
      <c r="Z5922" s="41">
        <f t="shared" si="718"/>
        <v>2</v>
      </c>
    </row>
    <row r="5923" spans="2:26" ht="15.75" customHeight="1">
      <c r="B5923" s="72">
        <v>41886</v>
      </c>
      <c r="C5923" s="116">
        <v>0.375</v>
      </c>
      <c r="D5923" s="74">
        <f t="shared" si="714"/>
        <v>41886.375</v>
      </c>
      <c r="E5923" s="117">
        <v>112.31414286499999</v>
      </c>
      <c r="F5923" s="24">
        <f t="shared" si="711"/>
        <v>214.52001287214998</v>
      </c>
      <c r="G5923" s="117">
        <v>158.024993475</v>
      </c>
      <c r="H5923" s="24">
        <f t="shared" si="712"/>
        <v>301.82773753725002</v>
      </c>
      <c r="I5923" s="117">
        <v>45.710850645000001</v>
      </c>
      <c r="J5923" s="24">
        <f t="shared" si="713"/>
        <v>87.307724731950003</v>
      </c>
      <c r="K5923" s="14">
        <f t="shared" si="715"/>
        <v>4</v>
      </c>
      <c r="L5923" s="41">
        <f t="shared" si="716"/>
        <v>40.377677620311282</v>
      </c>
      <c r="M5923" s="41">
        <f t="shared" si="717"/>
        <v>2</v>
      </c>
      <c r="N5923" s="18"/>
      <c r="X5923" s="48">
        <v>200</v>
      </c>
      <c r="Y5923" s="48">
        <v>40</v>
      </c>
      <c r="Z5923" s="41">
        <f t="shared" si="718"/>
        <v>2</v>
      </c>
    </row>
    <row r="5924" spans="2:26" ht="15.75" customHeight="1">
      <c r="B5924" s="72">
        <v>41886</v>
      </c>
      <c r="C5924" s="116">
        <v>0.41666666666424135</v>
      </c>
      <c r="D5924" s="74">
        <f t="shared" si="714"/>
        <v>41886.416666666664</v>
      </c>
      <c r="E5924" s="117">
        <v>114.01238802</v>
      </c>
      <c r="F5924" s="24">
        <f t="shared" si="711"/>
        <v>217.76366111819999</v>
      </c>
      <c r="G5924" s="117">
        <v>159.726858225</v>
      </c>
      <c r="H5924" s="24">
        <f t="shared" si="712"/>
        <v>305.07829920975001</v>
      </c>
      <c r="I5924" s="117">
        <v>45.714470177499997</v>
      </c>
      <c r="J5924" s="24">
        <f t="shared" si="713"/>
        <v>87.314638039024985</v>
      </c>
      <c r="K5924" s="14">
        <f t="shared" si="715"/>
        <v>4</v>
      </c>
      <c r="L5924" s="41">
        <f t="shared" si="716"/>
        <v>40.384590927386263</v>
      </c>
      <c r="M5924" s="41">
        <f t="shared" si="717"/>
        <v>2</v>
      </c>
      <c r="N5924" s="18"/>
      <c r="X5924" s="48">
        <v>200</v>
      </c>
      <c r="Y5924" s="48">
        <v>40</v>
      </c>
      <c r="Z5924" s="41">
        <f t="shared" si="718"/>
        <v>2</v>
      </c>
    </row>
    <row r="5925" spans="2:26" ht="15.75" customHeight="1">
      <c r="B5925" s="72">
        <v>41886</v>
      </c>
      <c r="C5925" s="116">
        <v>0.45833333333575865</v>
      </c>
      <c r="D5925" s="74">
        <f t="shared" si="714"/>
        <v>41886.458333333336</v>
      </c>
      <c r="E5925" s="117">
        <v>94.991122232500004</v>
      </c>
      <c r="F5925" s="24">
        <f t="shared" si="711"/>
        <v>181.43304346407501</v>
      </c>
      <c r="G5925" s="117">
        <v>139.97700864999999</v>
      </c>
      <c r="H5925" s="24">
        <f t="shared" si="712"/>
        <v>267.35608652149995</v>
      </c>
      <c r="I5925" s="117">
        <v>44.985886407499997</v>
      </c>
      <c r="J5925" s="24">
        <f t="shared" si="713"/>
        <v>85.923043038324991</v>
      </c>
      <c r="K5925" s="14">
        <f t="shared" si="715"/>
        <v>4</v>
      </c>
      <c r="L5925" s="41">
        <f t="shared" si="716"/>
        <v>38.99299592668627</v>
      </c>
      <c r="M5925" s="41">
        <f t="shared" si="717"/>
        <v>2</v>
      </c>
      <c r="N5925" s="18"/>
      <c r="X5925" s="48">
        <v>200</v>
      </c>
      <c r="Y5925" s="48">
        <v>40</v>
      </c>
      <c r="Z5925" s="41">
        <f t="shared" si="718"/>
        <v>2</v>
      </c>
    </row>
    <row r="5926" spans="2:26" ht="15.75" customHeight="1">
      <c r="B5926" s="72">
        <v>41886</v>
      </c>
      <c r="C5926" s="116">
        <v>0.5</v>
      </c>
      <c r="D5926" s="74">
        <f t="shared" si="714"/>
        <v>41886.5</v>
      </c>
      <c r="E5926" s="117">
        <v>111.35021752500001</v>
      </c>
      <c r="F5926" s="24">
        <f t="shared" si="711"/>
        <v>212.67891547274999</v>
      </c>
      <c r="G5926" s="117">
        <v>152.16220132500001</v>
      </c>
      <c r="H5926" s="24">
        <f t="shared" si="712"/>
        <v>290.62980453074999</v>
      </c>
      <c r="I5926" s="117">
        <v>40.811983804999997</v>
      </c>
      <c r="J5926" s="24">
        <f t="shared" si="713"/>
        <v>77.950889067549994</v>
      </c>
      <c r="K5926" s="14">
        <f t="shared" si="715"/>
        <v>4</v>
      </c>
      <c r="L5926" s="41">
        <f t="shared" si="716"/>
        <v>31.020841955911273</v>
      </c>
      <c r="M5926" s="41">
        <f t="shared" si="717"/>
        <v>2</v>
      </c>
      <c r="N5926" s="18"/>
      <c r="X5926" s="48">
        <v>200</v>
      </c>
      <c r="Y5926" s="48">
        <v>40</v>
      </c>
      <c r="Z5926" s="41">
        <f t="shared" si="718"/>
        <v>2</v>
      </c>
    </row>
    <row r="5927" spans="2:26" ht="15.75" customHeight="1">
      <c r="B5927" s="72">
        <v>41886</v>
      </c>
      <c r="C5927" s="116">
        <v>0.54166666666424135</v>
      </c>
      <c r="D5927" s="74">
        <f t="shared" si="714"/>
        <v>41886.541666666664</v>
      </c>
      <c r="E5927" s="117">
        <v>115.03709146750001</v>
      </c>
      <c r="F5927" s="24">
        <f t="shared" si="711"/>
        <v>219.72084470292501</v>
      </c>
      <c r="G5927" s="117">
        <v>164.86871902499999</v>
      </c>
      <c r="H5927" s="24">
        <f t="shared" si="712"/>
        <v>314.89925333774994</v>
      </c>
      <c r="I5927" s="117">
        <v>49.831627564999998</v>
      </c>
      <c r="J5927" s="24">
        <f t="shared" si="713"/>
        <v>95.178408649149986</v>
      </c>
      <c r="K5927" s="14">
        <f t="shared" si="715"/>
        <v>4</v>
      </c>
      <c r="L5927" s="41">
        <f t="shared" si="716"/>
        <v>48.248361537511265</v>
      </c>
      <c r="M5927" s="41">
        <f t="shared" si="717"/>
        <v>2</v>
      </c>
      <c r="N5927" s="18"/>
      <c r="X5927" s="48">
        <v>200</v>
      </c>
      <c r="Y5927" s="48">
        <v>40</v>
      </c>
      <c r="Z5927" s="41">
        <f t="shared" si="718"/>
        <v>2</v>
      </c>
    </row>
    <row r="5928" spans="2:26" ht="15.75" customHeight="1">
      <c r="B5928" s="72">
        <v>41886</v>
      </c>
      <c r="C5928" s="116">
        <v>0.58333333333575865</v>
      </c>
      <c r="D5928" s="74">
        <f t="shared" si="714"/>
        <v>41886.583333333336</v>
      </c>
      <c r="E5928" s="117">
        <v>114.733816875</v>
      </c>
      <c r="F5928" s="24">
        <f t="shared" si="711"/>
        <v>219.14159023125001</v>
      </c>
      <c r="G5928" s="117">
        <v>162.42752712500001</v>
      </c>
      <c r="H5928" s="24">
        <f t="shared" si="712"/>
        <v>310.23657680874999</v>
      </c>
      <c r="I5928" s="117">
        <v>47.693710254999999</v>
      </c>
      <c r="J5928" s="24">
        <f t="shared" si="713"/>
        <v>91.094986587049988</v>
      </c>
      <c r="K5928" s="14">
        <f t="shared" si="715"/>
        <v>4</v>
      </c>
      <c r="L5928" s="41">
        <f t="shared" si="716"/>
        <v>44.164939475411266</v>
      </c>
      <c r="M5928" s="41">
        <f t="shared" si="717"/>
        <v>2</v>
      </c>
      <c r="N5928" s="18"/>
      <c r="X5928" s="48">
        <v>200</v>
      </c>
      <c r="Y5928" s="48">
        <v>40</v>
      </c>
      <c r="Z5928" s="41">
        <f t="shared" si="718"/>
        <v>2</v>
      </c>
    </row>
    <row r="5929" spans="2:26" ht="15.75" customHeight="1">
      <c r="B5929" s="72">
        <v>41886</v>
      </c>
      <c r="C5929" s="116">
        <v>0.625</v>
      </c>
      <c r="D5929" s="74">
        <f t="shared" si="714"/>
        <v>41886.625</v>
      </c>
      <c r="E5929" s="117">
        <v>147.63811605000001</v>
      </c>
      <c r="F5929" s="24">
        <f t="shared" si="711"/>
        <v>281.98880165550003</v>
      </c>
      <c r="G5929" s="117">
        <v>203.81992115</v>
      </c>
      <c r="H5929" s="24">
        <f t="shared" si="712"/>
        <v>389.2960493965</v>
      </c>
      <c r="I5929" s="117">
        <v>56.181805130000001</v>
      </c>
      <c r="J5929" s="24">
        <f t="shared" si="713"/>
        <v>107.3072477983</v>
      </c>
      <c r="K5929" s="14">
        <f t="shared" si="715"/>
        <v>4</v>
      </c>
      <c r="L5929" s="41">
        <f t="shared" si="716"/>
        <v>60.377200686661276</v>
      </c>
      <c r="M5929" s="41">
        <f t="shared" si="717"/>
        <v>2</v>
      </c>
      <c r="N5929" s="18"/>
      <c r="X5929" s="48">
        <v>200</v>
      </c>
      <c r="Y5929" s="48">
        <v>40</v>
      </c>
      <c r="Z5929" s="41">
        <f t="shared" si="718"/>
        <v>2</v>
      </c>
    </row>
    <row r="5930" spans="2:26" ht="15.75" customHeight="1">
      <c r="B5930" s="72">
        <v>41886</v>
      </c>
      <c r="C5930" s="116">
        <v>0.66666666666424135</v>
      </c>
      <c r="D5930" s="74">
        <f t="shared" si="714"/>
        <v>41886.666666666664</v>
      </c>
      <c r="E5930" s="117">
        <v>141.63633322499999</v>
      </c>
      <c r="F5930" s="24">
        <f t="shared" si="711"/>
        <v>270.52539645974997</v>
      </c>
      <c r="G5930" s="117">
        <v>199.70042620000001</v>
      </c>
      <c r="H5930" s="24">
        <f t="shared" si="712"/>
        <v>381.42781404200002</v>
      </c>
      <c r="I5930" s="117">
        <v>58.064092962499998</v>
      </c>
      <c r="J5930" s="24">
        <f t="shared" si="713"/>
        <v>110.90241755837499</v>
      </c>
      <c r="K5930" s="14">
        <f t="shared" si="715"/>
        <v>4</v>
      </c>
      <c r="L5930" s="41">
        <f t="shared" si="716"/>
        <v>63.972370446736271</v>
      </c>
      <c r="M5930" s="41">
        <f t="shared" si="717"/>
        <v>2</v>
      </c>
      <c r="N5930" s="18"/>
      <c r="X5930" s="48">
        <v>200</v>
      </c>
      <c r="Y5930" s="48">
        <v>40</v>
      </c>
      <c r="Z5930" s="41">
        <f t="shared" si="718"/>
        <v>2</v>
      </c>
    </row>
    <row r="5931" spans="2:26" ht="15.75" customHeight="1">
      <c r="B5931" s="72">
        <v>41886</v>
      </c>
      <c r="C5931" s="116">
        <v>0.70833333333575865</v>
      </c>
      <c r="D5931" s="74">
        <f t="shared" si="714"/>
        <v>41886.708333333336</v>
      </c>
      <c r="E5931" s="117">
        <v>140.85293547500001</v>
      </c>
      <c r="F5931" s="24">
        <f t="shared" si="711"/>
        <v>269.02910675725002</v>
      </c>
      <c r="G5931" s="117">
        <v>204.613777975</v>
      </c>
      <c r="H5931" s="24">
        <f t="shared" si="712"/>
        <v>390.81231593224999</v>
      </c>
      <c r="I5931" s="117">
        <v>63.760842494999999</v>
      </c>
      <c r="J5931" s="24">
        <f t="shared" si="713"/>
        <v>121.78320916544999</v>
      </c>
      <c r="K5931" s="14">
        <f t="shared" si="715"/>
        <v>4</v>
      </c>
      <c r="L5931" s="41">
        <f t="shared" si="716"/>
        <v>74.853162053811275</v>
      </c>
      <c r="M5931" s="41">
        <f t="shared" si="717"/>
        <v>2</v>
      </c>
      <c r="N5931" s="18"/>
      <c r="X5931" s="48">
        <v>200</v>
      </c>
      <c r="Y5931" s="48">
        <v>40</v>
      </c>
      <c r="Z5931" s="41">
        <f t="shared" si="718"/>
        <v>2</v>
      </c>
    </row>
    <row r="5932" spans="2:26" ht="15.75" customHeight="1">
      <c r="B5932" s="72">
        <v>41886</v>
      </c>
      <c r="C5932" s="116">
        <v>0.75</v>
      </c>
      <c r="D5932" s="74">
        <f t="shared" si="714"/>
        <v>41886.75</v>
      </c>
      <c r="E5932" s="117">
        <v>153.184698475</v>
      </c>
      <c r="F5932" s="24">
        <f t="shared" si="711"/>
        <v>292.58277408725002</v>
      </c>
      <c r="G5932" s="117">
        <v>205.54562010000001</v>
      </c>
      <c r="H5932" s="24">
        <f t="shared" si="712"/>
        <v>392.592134391</v>
      </c>
      <c r="I5932" s="117">
        <v>52.36092163</v>
      </c>
      <c r="J5932" s="24">
        <f t="shared" si="713"/>
        <v>100.00936031329999</v>
      </c>
      <c r="K5932" s="14">
        <f t="shared" si="715"/>
        <v>4</v>
      </c>
      <c r="L5932" s="41">
        <f t="shared" si="716"/>
        <v>53.079313201661272</v>
      </c>
      <c r="M5932" s="41">
        <f t="shared" si="717"/>
        <v>2</v>
      </c>
      <c r="N5932" s="18"/>
      <c r="X5932" s="48">
        <v>200</v>
      </c>
      <c r="Y5932" s="48">
        <v>40</v>
      </c>
      <c r="Z5932" s="41">
        <f t="shared" si="718"/>
        <v>2</v>
      </c>
    </row>
    <row r="5933" spans="2:26" ht="15.75" customHeight="1">
      <c r="B5933" s="72">
        <v>41886</v>
      </c>
      <c r="C5933" s="116">
        <v>0.79166666666424135</v>
      </c>
      <c r="D5933" s="74">
        <f t="shared" si="714"/>
        <v>41886.791666666664</v>
      </c>
      <c r="E5933" s="117">
        <v>136.9734711175</v>
      </c>
      <c r="F5933" s="24">
        <f t="shared" si="711"/>
        <v>261.619329834425</v>
      </c>
      <c r="G5933" s="117">
        <v>182.15348935</v>
      </c>
      <c r="H5933" s="24">
        <f t="shared" si="712"/>
        <v>347.91316465849997</v>
      </c>
      <c r="I5933" s="117">
        <v>45.180018232499997</v>
      </c>
      <c r="J5933" s="24">
        <f t="shared" si="713"/>
        <v>86.293834824074992</v>
      </c>
      <c r="K5933" s="14">
        <f t="shared" si="715"/>
        <v>4</v>
      </c>
      <c r="L5933" s="41">
        <f t="shared" si="716"/>
        <v>39.36378771243627</v>
      </c>
      <c r="M5933" s="41">
        <f t="shared" si="717"/>
        <v>2</v>
      </c>
      <c r="N5933" s="18"/>
      <c r="X5933" s="48">
        <v>200</v>
      </c>
      <c r="Y5933" s="48">
        <v>40</v>
      </c>
      <c r="Z5933" s="41">
        <f t="shared" si="718"/>
        <v>2</v>
      </c>
    </row>
    <row r="5934" spans="2:26" ht="15.75" customHeight="1">
      <c r="B5934" s="72">
        <v>41886</v>
      </c>
      <c r="C5934" s="116">
        <v>0.83333333333575865</v>
      </c>
      <c r="D5934" s="74">
        <f t="shared" si="714"/>
        <v>41886.833333333336</v>
      </c>
      <c r="E5934" s="117">
        <v>82.460560612500004</v>
      </c>
      <c r="F5934" s="24">
        <f t="shared" si="711"/>
        <v>157.499670769875</v>
      </c>
      <c r="G5934" s="117">
        <v>118.7187080125</v>
      </c>
      <c r="H5934" s="24">
        <f t="shared" si="712"/>
        <v>226.75273230387501</v>
      </c>
      <c r="I5934" s="117">
        <v>36.258147397499997</v>
      </c>
      <c r="J5934" s="24">
        <f t="shared" si="713"/>
        <v>69.253061529224993</v>
      </c>
      <c r="K5934" s="14">
        <f t="shared" si="715"/>
        <v>4</v>
      </c>
      <c r="L5934" s="41">
        <f t="shared" si="716"/>
        <v>22.323014417586272</v>
      </c>
      <c r="M5934" s="41">
        <f t="shared" si="717"/>
        <v>2</v>
      </c>
      <c r="N5934" s="18"/>
      <c r="X5934" s="48">
        <v>200</v>
      </c>
      <c r="Y5934" s="48">
        <v>40</v>
      </c>
      <c r="Z5934" s="41">
        <f t="shared" si="718"/>
        <v>2</v>
      </c>
    </row>
    <row r="5935" spans="2:26" ht="15.75" customHeight="1">
      <c r="B5935" s="72">
        <v>41886</v>
      </c>
      <c r="C5935" s="116">
        <v>0.875</v>
      </c>
      <c r="D5935" s="74">
        <f t="shared" si="714"/>
        <v>41886.875</v>
      </c>
      <c r="E5935" s="117">
        <v>56.072501109999997</v>
      </c>
      <c r="F5935" s="24">
        <f t="shared" si="711"/>
        <v>107.09847712009999</v>
      </c>
      <c r="G5935" s="117">
        <v>88.647011849999998</v>
      </c>
      <c r="H5935" s="24">
        <f t="shared" si="712"/>
        <v>169.3157926335</v>
      </c>
      <c r="I5935" s="117">
        <v>32.574510752499997</v>
      </c>
      <c r="J5935" s="24">
        <f t="shared" si="713"/>
        <v>62.217315537274992</v>
      </c>
      <c r="K5935" s="14">
        <f t="shared" si="715"/>
        <v>4</v>
      </c>
      <c r="L5935" s="41">
        <f t="shared" si="716"/>
        <v>15.28726842563627</v>
      </c>
      <c r="M5935" s="41">
        <f t="shared" si="717"/>
        <v>2</v>
      </c>
      <c r="N5935" s="18"/>
      <c r="X5935" s="48">
        <v>200</v>
      </c>
      <c r="Y5935" s="48">
        <v>40</v>
      </c>
      <c r="Z5935" s="41">
        <f t="shared" si="718"/>
        <v>2</v>
      </c>
    </row>
    <row r="5936" spans="2:26" ht="15.75" customHeight="1">
      <c r="B5936" s="72">
        <v>41886</v>
      </c>
      <c r="C5936" s="116">
        <v>0.91666666666424135</v>
      </c>
      <c r="D5936" s="74">
        <f t="shared" si="714"/>
        <v>41886.916666666664</v>
      </c>
      <c r="E5936" s="117">
        <v>36.751607762500001</v>
      </c>
      <c r="F5936" s="24">
        <f t="shared" si="711"/>
        <v>70.195570826375004</v>
      </c>
      <c r="G5936" s="117">
        <v>58.621794385000001</v>
      </c>
      <c r="H5936" s="24">
        <f t="shared" si="712"/>
        <v>111.96762727535</v>
      </c>
      <c r="I5936" s="117">
        <v>21.870186619999998</v>
      </c>
      <c r="J5936" s="24">
        <f t="shared" si="713"/>
        <v>41.772056444199997</v>
      </c>
      <c r="K5936" s="14">
        <f t="shared" si="715"/>
        <v>4</v>
      </c>
      <c r="L5936" s="41">
        <f t="shared" si="716"/>
        <v>-5.1579906674387246</v>
      </c>
      <c r="M5936" s="41">
        <f t="shared" si="717"/>
        <v>2</v>
      </c>
      <c r="N5936" s="18"/>
      <c r="X5936" s="48">
        <v>200</v>
      </c>
      <c r="Y5936" s="48">
        <v>40</v>
      </c>
      <c r="Z5936" s="41">
        <f t="shared" si="718"/>
        <v>2</v>
      </c>
    </row>
    <row r="5937" spans="2:26" ht="15.75" customHeight="1">
      <c r="B5937" s="72">
        <v>41886</v>
      </c>
      <c r="C5937" s="116">
        <v>0.95833333333575865</v>
      </c>
      <c r="D5937" s="74">
        <f t="shared" si="714"/>
        <v>41886.958333333336</v>
      </c>
      <c r="E5937" s="117">
        <v>79.115764354999996</v>
      </c>
      <c r="F5937" s="24">
        <f t="shared" si="711"/>
        <v>151.11110991804998</v>
      </c>
      <c r="G5937" s="117">
        <v>107.45145509</v>
      </c>
      <c r="H5937" s="24">
        <f t="shared" si="712"/>
        <v>205.23227922189997</v>
      </c>
      <c r="I5937" s="117">
        <v>28.3356907125</v>
      </c>
      <c r="J5937" s="24">
        <f t="shared" si="713"/>
        <v>54.121169260875</v>
      </c>
      <c r="K5937" s="14">
        <f t="shared" si="715"/>
        <v>4</v>
      </c>
      <c r="L5937" s="41">
        <f t="shared" si="716"/>
        <v>7.1911221492362785</v>
      </c>
      <c r="M5937" s="41">
        <f t="shared" si="717"/>
        <v>2</v>
      </c>
      <c r="N5937" s="18"/>
      <c r="X5937" s="48">
        <v>200</v>
      </c>
      <c r="Y5937" s="48">
        <v>40</v>
      </c>
      <c r="Z5937" s="41">
        <f t="shared" si="718"/>
        <v>2</v>
      </c>
    </row>
    <row r="5938" spans="2:26" ht="15.75" customHeight="1">
      <c r="B5938" s="72">
        <v>41887</v>
      </c>
      <c r="C5938" s="116">
        <v>0</v>
      </c>
      <c r="D5938" s="74">
        <f t="shared" si="714"/>
        <v>41887</v>
      </c>
      <c r="E5938" s="117">
        <v>44.047113352499998</v>
      </c>
      <c r="F5938" s="24">
        <f t="shared" si="711"/>
        <v>84.129986503274992</v>
      </c>
      <c r="G5938" s="117">
        <v>66.404332592499998</v>
      </c>
      <c r="H5938" s="24">
        <f t="shared" si="712"/>
        <v>126.83227525167499</v>
      </c>
      <c r="I5938" s="117">
        <v>22.357219239999999</v>
      </c>
      <c r="J5938" s="24">
        <f t="shared" si="713"/>
        <v>42.702288748399994</v>
      </c>
      <c r="K5938" s="14">
        <f t="shared" si="715"/>
        <v>5</v>
      </c>
      <c r="L5938" s="41">
        <f t="shared" si="716"/>
        <v>-4.2277583632387277</v>
      </c>
      <c r="M5938" s="41">
        <f t="shared" si="717"/>
        <v>2</v>
      </c>
      <c r="N5938" s="18"/>
      <c r="X5938" s="48">
        <v>200</v>
      </c>
      <c r="Y5938" s="48">
        <v>40</v>
      </c>
      <c r="Z5938" s="41">
        <f t="shared" si="718"/>
        <v>2</v>
      </c>
    </row>
    <row r="5939" spans="2:26" ht="15.75" customHeight="1">
      <c r="B5939" s="72">
        <v>41887</v>
      </c>
      <c r="C5939" s="116">
        <v>4.1666666664241347E-2</v>
      </c>
      <c r="D5939" s="74">
        <f t="shared" si="714"/>
        <v>41887.041666666664</v>
      </c>
      <c r="E5939" s="117">
        <v>26.258932032499999</v>
      </c>
      <c r="F5939" s="24">
        <f t="shared" si="711"/>
        <v>50.154560182074995</v>
      </c>
      <c r="G5939" s="117">
        <v>38.7812997825</v>
      </c>
      <c r="H5939" s="24">
        <f t="shared" si="712"/>
        <v>74.072282584574992</v>
      </c>
      <c r="I5939" s="117">
        <v>12.522367751499999</v>
      </c>
      <c r="J5939" s="24">
        <f t="shared" si="713"/>
        <v>23.917722405364998</v>
      </c>
      <c r="K5939" s="14">
        <f t="shared" si="715"/>
        <v>5</v>
      </c>
      <c r="L5939" s="41">
        <f t="shared" si="716"/>
        <v>-23.012324706273724</v>
      </c>
      <c r="M5939" s="41">
        <f t="shared" si="717"/>
        <v>2</v>
      </c>
      <c r="N5939" s="18"/>
      <c r="X5939" s="48">
        <v>200</v>
      </c>
      <c r="Y5939" s="48">
        <v>40</v>
      </c>
      <c r="Z5939" s="41">
        <f t="shared" si="718"/>
        <v>2</v>
      </c>
    </row>
    <row r="5940" spans="2:26" ht="15.75" customHeight="1">
      <c r="B5940" s="72">
        <v>41887</v>
      </c>
      <c r="C5940" s="116">
        <v>8.3333333335758653E-2</v>
      </c>
      <c r="D5940" s="74">
        <f t="shared" si="714"/>
        <v>41887.083333333336</v>
      </c>
      <c r="E5940" s="117">
        <v>27.979603314999999</v>
      </c>
      <c r="F5940" s="24">
        <f t="shared" si="711"/>
        <v>53.441042331649996</v>
      </c>
      <c r="G5940" s="117">
        <v>40.125122505</v>
      </c>
      <c r="H5940" s="24">
        <f t="shared" si="712"/>
        <v>76.638983984549995</v>
      </c>
      <c r="I5940" s="117">
        <v>12.1455191895</v>
      </c>
      <c r="J5940" s="24">
        <f t="shared" si="713"/>
        <v>23.197941651944998</v>
      </c>
      <c r="K5940" s="14">
        <f t="shared" si="715"/>
        <v>5</v>
      </c>
      <c r="L5940" s="41">
        <f t="shared" si="716"/>
        <v>-23.732105459693724</v>
      </c>
      <c r="M5940" s="41">
        <f t="shared" si="717"/>
        <v>2</v>
      </c>
      <c r="N5940" s="18"/>
      <c r="X5940" s="48">
        <v>200</v>
      </c>
      <c r="Y5940" s="48">
        <v>40</v>
      </c>
      <c r="Z5940" s="41">
        <f t="shared" si="718"/>
        <v>2</v>
      </c>
    </row>
    <row r="5941" spans="2:26" ht="15.75" customHeight="1">
      <c r="B5941" s="72">
        <v>41887</v>
      </c>
      <c r="C5941" s="116">
        <v>0.125</v>
      </c>
      <c r="D5941" s="74">
        <f t="shared" si="714"/>
        <v>41887.125</v>
      </c>
      <c r="E5941" s="117">
        <v>38.988790864999999</v>
      </c>
      <c r="F5941" s="24">
        <f t="shared" si="711"/>
        <v>74.46859055214999</v>
      </c>
      <c r="G5941" s="117">
        <v>54.906849972499998</v>
      </c>
      <c r="H5941" s="24">
        <f t="shared" si="712"/>
        <v>104.87208344747499</v>
      </c>
      <c r="I5941" s="117">
        <v>15.9180591165</v>
      </c>
      <c r="J5941" s="24">
        <f t="shared" si="713"/>
        <v>30.403492912514999</v>
      </c>
      <c r="K5941" s="14">
        <f t="shared" si="715"/>
        <v>5</v>
      </c>
      <c r="L5941" s="41">
        <f t="shared" si="716"/>
        <v>-16.526554199123723</v>
      </c>
      <c r="M5941" s="41">
        <f t="shared" si="717"/>
        <v>2</v>
      </c>
      <c r="N5941" s="18"/>
      <c r="X5941" s="48">
        <v>200</v>
      </c>
      <c r="Y5941" s="48">
        <v>40</v>
      </c>
      <c r="Z5941" s="41">
        <f t="shared" si="718"/>
        <v>2</v>
      </c>
    </row>
    <row r="5942" spans="2:26" ht="15.75" customHeight="1">
      <c r="B5942" s="72">
        <v>41887</v>
      </c>
      <c r="C5942" s="116">
        <v>0.16666666666424135</v>
      </c>
      <c r="D5942" s="74">
        <f t="shared" si="714"/>
        <v>41887.166666666664</v>
      </c>
      <c r="E5942" s="117">
        <v>96.829223737500001</v>
      </c>
      <c r="F5942" s="24">
        <f t="shared" si="711"/>
        <v>184.943817338625</v>
      </c>
      <c r="G5942" s="117">
        <v>125.61164331000001</v>
      </c>
      <c r="H5942" s="24">
        <f t="shared" si="712"/>
        <v>239.9182387221</v>
      </c>
      <c r="I5942" s="117">
        <v>28.782419542500001</v>
      </c>
      <c r="J5942" s="24">
        <f t="shared" si="713"/>
        <v>54.974421326174998</v>
      </c>
      <c r="K5942" s="14">
        <f t="shared" si="715"/>
        <v>5</v>
      </c>
      <c r="L5942" s="41">
        <f t="shared" si="716"/>
        <v>8.0443742145362762</v>
      </c>
      <c r="M5942" s="41">
        <f t="shared" si="717"/>
        <v>2</v>
      </c>
      <c r="N5942" s="18"/>
      <c r="X5942" s="48">
        <v>200</v>
      </c>
      <c r="Y5942" s="48">
        <v>40</v>
      </c>
      <c r="Z5942" s="41">
        <f t="shared" si="718"/>
        <v>2</v>
      </c>
    </row>
    <row r="5943" spans="2:26" ht="15.75" customHeight="1">
      <c r="B5943" s="72">
        <v>41887</v>
      </c>
      <c r="C5943" s="116">
        <v>0.20833333333575865</v>
      </c>
      <c r="D5943" s="74">
        <f t="shared" si="714"/>
        <v>41887.208333333336</v>
      </c>
      <c r="E5943" s="117">
        <v>253.27159889999999</v>
      </c>
      <c r="F5943" s="24">
        <f t="shared" si="711"/>
        <v>483.74875389899995</v>
      </c>
      <c r="G5943" s="117">
        <v>296.39323689999998</v>
      </c>
      <c r="H5943" s="24">
        <f t="shared" si="712"/>
        <v>566.11108247899995</v>
      </c>
      <c r="I5943" s="117">
        <v>43.121638015000002</v>
      </c>
      <c r="J5943" s="24">
        <f t="shared" si="713"/>
        <v>82.362328608650003</v>
      </c>
      <c r="K5943" s="14">
        <f t="shared" si="715"/>
        <v>5</v>
      </c>
      <c r="L5943" s="41">
        <f t="shared" si="716"/>
        <v>35.432281497011282</v>
      </c>
      <c r="M5943" s="41">
        <f t="shared" si="717"/>
        <v>2</v>
      </c>
      <c r="N5943" s="18"/>
      <c r="X5943" s="48">
        <v>200</v>
      </c>
      <c r="Y5943" s="48">
        <v>40</v>
      </c>
      <c r="Z5943" s="41">
        <f t="shared" si="718"/>
        <v>2</v>
      </c>
    </row>
    <row r="5944" spans="2:26" ht="15.75" customHeight="1">
      <c r="B5944" s="72">
        <v>41887</v>
      </c>
      <c r="C5944" s="116">
        <v>0.25</v>
      </c>
      <c r="D5944" s="74">
        <f t="shared" si="714"/>
        <v>41887.25</v>
      </c>
      <c r="E5944" s="117">
        <v>198.47154935</v>
      </c>
      <c r="F5944" s="24">
        <f t="shared" si="711"/>
        <v>379.08065925849996</v>
      </c>
      <c r="G5944" s="117">
        <v>242.78654599999999</v>
      </c>
      <c r="H5944" s="24">
        <f t="shared" si="712"/>
        <v>463.72230285999996</v>
      </c>
      <c r="I5944" s="117">
        <v>44.314996632499998</v>
      </c>
      <c r="J5944" s="24">
        <f t="shared" si="713"/>
        <v>84.641643568074997</v>
      </c>
      <c r="K5944" s="14">
        <f t="shared" si="715"/>
        <v>5</v>
      </c>
      <c r="L5944" s="41">
        <f t="shared" si="716"/>
        <v>37.711596456436276</v>
      </c>
      <c r="M5944" s="41">
        <f t="shared" si="717"/>
        <v>2</v>
      </c>
      <c r="N5944" s="18"/>
      <c r="X5944" s="48">
        <v>200</v>
      </c>
      <c r="Y5944" s="48">
        <v>40</v>
      </c>
      <c r="Z5944" s="41">
        <f t="shared" si="718"/>
        <v>2</v>
      </c>
    </row>
    <row r="5945" spans="2:26" ht="15.75" customHeight="1">
      <c r="B5945" s="72">
        <v>41887</v>
      </c>
      <c r="C5945" s="116">
        <v>0.29166666666424135</v>
      </c>
      <c r="D5945" s="74">
        <f t="shared" si="714"/>
        <v>41887.291666666664</v>
      </c>
      <c r="E5945" s="117">
        <v>188.73068165000001</v>
      </c>
      <c r="F5945" s="24">
        <f t="shared" si="711"/>
        <v>360.47560195149998</v>
      </c>
      <c r="G5945" s="117">
        <v>235.38746835000001</v>
      </c>
      <c r="H5945" s="24">
        <f t="shared" si="712"/>
        <v>449.59006454849998</v>
      </c>
      <c r="I5945" s="117">
        <v>46.656786697500003</v>
      </c>
      <c r="J5945" s="24">
        <f t="shared" si="713"/>
        <v>89.114462592224996</v>
      </c>
      <c r="K5945" s="14">
        <f t="shared" si="715"/>
        <v>5</v>
      </c>
      <c r="L5945" s="41">
        <f t="shared" si="716"/>
        <v>42.184415480586274</v>
      </c>
      <c r="M5945" s="41">
        <f t="shared" si="717"/>
        <v>2</v>
      </c>
      <c r="N5945" s="18"/>
      <c r="X5945" s="48">
        <v>200</v>
      </c>
      <c r="Y5945" s="48">
        <v>40</v>
      </c>
      <c r="Z5945" s="41">
        <f t="shared" si="718"/>
        <v>2</v>
      </c>
    </row>
    <row r="5946" spans="2:26" ht="15.75" customHeight="1">
      <c r="B5946" s="72">
        <v>41887</v>
      </c>
      <c r="C5946" s="116">
        <v>0.33333333333575865</v>
      </c>
      <c r="D5946" s="74">
        <f t="shared" si="714"/>
        <v>41887.333333333336</v>
      </c>
      <c r="E5946" s="117">
        <v>132.56327887500001</v>
      </c>
      <c r="F5946" s="24">
        <f t="shared" si="711"/>
        <v>253.19586265125</v>
      </c>
      <c r="G5946" s="117">
        <v>179.13268177500001</v>
      </c>
      <c r="H5946" s="24">
        <f t="shared" si="712"/>
        <v>342.14342219025002</v>
      </c>
      <c r="I5946" s="117">
        <v>46.5694028825</v>
      </c>
      <c r="J5946" s="24">
        <f t="shared" si="713"/>
        <v>88.947559505575001</v>
      </c>
      <c r="K5946" s="14">
        <f t="shared" si="715"/>
        <v>5</v>
      </c>
      <c r="L5946" s="41">
        <f t="shared" si="716"/>
        <v>42.017512393936279</v>
      </c>
      <c r="M5946" s="41">
        <f t="shared" si="717"/>
        <v>2</v>
      </c>
      <c r="N5946" s="18"/>
      <c r="X5946" s="48">
        <v>200</v>
      </c>
      <c r="Y5946" s="48">
        <v>40</v>
      </c>
      <c r="Z5946" s="41">
        <f t="shared" si="718"/>
        <v>2</v>
      </c>
    </row>
    <row r="5947" spans="2:26" ht="15.75" customHeight="1">
      <c r="B5947" s="72">
        <v>41887</v>
      </c>
      <c r="C5947" s="116">
        <v>0.375</v>
      </c>
      <c r="D5947" s="74">
        <f t="shared" si="714"/>
        <v>41887.375</v>
      </c>
      <c r="E5947" s="117">
        <v>120.50198928250001</v>
      </c>
      <c r="F5947" s="24">
        <f t="shared" si="711"/>
        <v>230.15879952957499</v>
      </c>
      <c r="G5947" s="117">
        <v>165.365360925</v>
      </c>
      <c r="H5947" s="24">
        <f t="shared" si="712"/>
        <v>315.84783936675001</v>
      </c>
      <c r="I5947" s="117">
        <v>44.863371642499999</v>
      </c>
      <c r="J5947" s="24">
        <f t="shared" si="713"/>
        <v>85.689039837174988</v>
      </c>
      <c r="K5947" s="14">
        <f t="shared" si="715"/>
        <v>5</v>
      </c>
      <c r="L5947" s="41">
        <f t="shared" si="716"/>
        <v>38.758992725536267</v>
      </c>
      <c r="M5947" s="41">
        <f t="shared" si="717"/>
        <v>2</v>
      </c>
      <c r="N5947" s="18"/>
      <c r="X5947" s="48">
        <v>200</v>
      </c>
      <c r="Y5947" s="48">
        <v>40</v>
      </c>
      <c r="Z5947" s="41">
        <f t="shared" si="718"/>
        <v>2</v>
      </c>
    </row>
    <row r="5948" spans="2:26" ht="15.75" customHeight="1">
      <c r="B5948" s="72">
        <v>41887</v>
      </c>
      <c r="C5948" s="116">
        <v>0.41666666666424135</v>
      </c>
      <c r="D5948" s="74">
        <f t="shared" si="714"/>
        <v>41887.416666666664</v>
      </c>
      <c r="E5948" s="117">
        <v>104.47095234</v>
      </c>
      <c r="F5948" s="24">
        <f t="shared" si="711"/>
        <v>199.53951896939998</v>
      </c>
      <c r="G5948" s="117">
        <v>151.75797119999999</v>
      </c>
      <c r="H5948" s="24">
        <f t="shared" si="712"/>
        <v>289.85772499199999</v>
      </c>
      <c r="I5948" s="117">
        <v>47.287018854999999</v>
      </c>
      <c r="J5948" s="24">
        <f t="shared" si="713"/>
        <v>90.318206013050002</v>
      </c>
      <c r="K5948" s="14">
        <f t="shared" si="715"/>
        <v>5</v>
      </c>
      <c r="L5948" s="41">
        <f t="shared" si="716"/>
        <v>43.388158901411281</v>
      </c>
      <c r="M5948" s="41">
        <f t="shared" si="717"/>
        <v>2</v>
      </c>
      <c r="N5948" s="18"/>
      <c r="X5948" s="48">
        <v>200</v>
      </c>
      <c r="Y5948" s="48">
        <v>40</v>
      </c>
      <c r="Z5948" s="41">
        <f t="shared" si="718"/>
        <v>2</v>
      </c>
    </row>
    <row r="5949" spans="2:26" ht="15.75" customHeight="1">
      <c r="B5949" s="72">
        <v>41887</v>
      </c>
      <c r="C5949" s="116">
        <v>0.45833333333575865</v>
      </c>
      <c r="D5949" s="74">
        <f t="shared" si="714"/>
        <v>41887.458333333336</v>
      </c>
      <c r="E5949" s="117">
        <v>94.317922837500006</v>
      </c>
      <c r="F5949" s="24">
        <f t="shared" si="711"/>
        <v>180.14723261962502</v>
      </c>
      <c r="G5949" s="117">
        <v>138.37367215</v>
      </c>
      <c r="H5949" s="24">
        <f t="shared" si="712"/>
        <v>264.29371380650002</v>
      </c>
      <c r="I5949" s="117">
        <v>44.055749322499999</v>
      </c>
      <c r="J5949" s="24">
        <f t="shared" si="713"/>
        <v>84.146481205974993</v>
      </c>
      <c r="K5949" s="14">
        <f t="shared" si="715"/>
        <v>5</v>
      </c>
      <c r="L5949" s="41">
        <f t="shared" si="716"/>
        <v>37.216434094336272</v>
      </c>
      <c r="M5949" s="41">
        <f t="shared" si="717"/>
        <v>2</v>
      </c>
      <c r="N5949" s="18"/>
      <c r="X5949" s="48">
        <v>200</v>
      </c>
      <c r="Y5949" s="48">
        <v>40</v>
      </c>
      <c r="Z5949" s="41">
        <f t="shared" si="718"/>
        <v>2</v>
      </c>
    </row>
    <row r="5950" spans="2:26" ht="15.75" customHeight="1">
      <c r="B5950" s="72">
        <v>41887</v>
      </c>
      <c r="C5950" s="116">
        <v>0.5</v>
      </c>
      <c r="D5950" s="74">
        <f t="shared" si="714"/>
        <v>41887.5</v>
      </c>
      <c r="E5950" s="117">
        <v>60.273076445000001</v>
      </c>
      <c r="F5950" s="24">
        <f t="shared" si="711"/>
        <v>115.12157600994999</v>
      </c>
      <c r="G5950" s="117">
        <v>93.958642025000003</v>
      </c>
      <c r="H5950" s="24">
        <f t="shared" si="712"/>
        <v>179.46100626775001</v>
      </c>
      <c r="I5950" s="117">
        <v>33.685565590000003</v>
      </c>
      <c r="J5950" s="24">
        <f t="shared" si="713"/>
        <v>64.339430276900003</v>
      </c>
      <c r="K5950" s="14">
        <f t="shared" si="715"/>
        <v>5</v>
      </c>
      <c r="L5950" s="41">
        <f t="shared" si="716"/>
        <v>17.409383165261282</v>
      </c>
      <c r="M5950" s="41">
        <f t="shared" si="717"/>
        <v>2</v>
      </c>
      <c r="N5950" s="18"/>
      <c r="X5950" s="48">
        <v>200</v>
      </c>
      <c r="Y5950" s="48">
        <v>40</v>
      </c>
      <c r="Z5950" s="41">
        <f t="shared" si="718"/>
        <v>2</v>
      </c>
    </row>
    <row r="5951" spans="2:26" ht="15.75" customHeight="1">
      <c r="B5951" s="72">
        <v>41887</v>
      </c>
      <c r="C5951" s="116">
        <v>0.54166666666424135</v>
      </c>
      <c r="D5951" s="74">
        <f t="shared" si="714"/>
        <v>41887.541666666664</v>
      </c>
      <c r="E5951" s="117">
        <v>115.54018739999999</v>
      </c>
      <c r="F5951" s="24">
        <f t="shared" si="711"/>
        <v>220.68175793399999</v>
      </c>
      <c r="G5951" s="117">
        <v>171.77641052499999</v>
      </c>
      <c r="H5951" s="24">
        <f t="shared" si="712"/>
        <v>328.09294410274998</v>
      </c>
      <c r="I5951" s="117">
        <v>56.236223147499999</v>
      </c>
      <c r="J5951" s="24">
        <f t="shared" si="713"/>
        <v>107.411186211725</v>
      </c>
      <c r="K5951" s="14">
        <f t="shared" si="715"/>
        <v>5</v>
      </c>
      <c r="L5951" s="41">
        <f t="shared" si="716"/>
        <v>60.481139100086274</v>
      </c>
      <c r="M5951" s="41">
        <f t="shared" si="717"/>
        <v>2</v>
      </c>
      <c r="N5951" s="18"/>
      <c r="X5951" s="48">
        <v>200</v>
      </c>
      <c r="Y5951" s="48">
        <v>40</v>
      </c>
      <c r="Z5951" s="41">
        <f t="shared" si="718"/>
        <v>2</v>
      </c>
    </row>
    <row r="5952" spans="2:26" ht="15.75" customHeight="1">
      <c r="B5952" s="72">
        <v>41887</v>
      </c>
      <c r="C5952" s="116">
        <v>0.58333333333575865</v>
      </c>
      <c r="D5952" s="74">
        <f t="shared" si="714"/>
        <v>41887.583333333336</v>
      </c>
      <c r="E5952" s="117">
        <v>50.556172642500002</v>
      </c>
      <c r="F5952" s="24">
        <f t="shared" si="711"/>
        <v>96.562289747175001</v>
      </c>
      <c r="G5952" s="117">
        <v>80.078442749999994</v>
      </c>
      <c r="H5952" s="24">
        <f t="shared" si="712"/>
        <v>152.94982565249998</v>
      </c>
      <c r="I5952" s="117">
        <v>29.522270115000001</v>
      </c>
      <c r="J5952" s="24">
        <f t="shared" si="713"/>
        <v>56.387535919649999</v>
      </c>
      <c r="K5952" s="14">
        <f t="shared" si="715"/>
        <v>5</v>
      </c>
      <c r="L5952" s="41">
        <f t="shared" si="716"/>
        <v>9.4574888080112771</v>
      </c>
      <c r="M5952" s="41">
        <f t="shared" si="717"/>
        <v>2</v>
      </c>
      <c r="N5952" s="18"/>
      <c r="X5952" s="48">
        <v>200</v>
      </c>
      <c r="Y5952" s="48">
        <v>40</v>
      </c>
      <c r="Z5952" s="41">
        <f t="shared" si="718"/>
        <v>2</v>
      </c>
    </row>
    <row r="5953" spans="2:26" ht="15.75" customHeight="1">
      <c r="B5953" s="72">
        <v>41887</v>
      </c>
      <c r="C5953" s="116">
        <v>0.625</v>
      </c>
      <c r="D5953" s="74">
        <f t="shared" si="714"/>
        <v>41887.625</v>
      </c>
      <c r="E5953" s="117">
        <v>73.031497572500001</v>
      </c>
      <c r="F5953" s="24">
        <f t="shared" si="711"/>
        <v>139.49016036347498</v>
      </c>
      <c r="G5953" s="117">
        <v>110.10582946</v>
      </c>
      <c r="H5953" s="24">
        <f t="shared" si="712"/>
        <v>210.30213426859999</v>
      </c>
      <c r="I5953" s="117">
        <v>37.074331864999998</v>
      </c>
      <c r="J5953" s="24">
        <f t="shared" si="713"/>
        <v>70.811973862149998</v>
      </c>
      <c r="K5953" s="14">
        <f t="shared" si="715"/>
        <v>5</v>
      </c>
      <c r="L5953" s="41">
        <f t="shared" si="716"/>
        <v>23.881926750511276</v>
      </c>
      <c r="M5953" s="41">
        <f t="shared" si="717"/>
        <v>2</v>
      </c>
      <c r="N5953" s="18"/>
      <c r="X5953" s="48">
        <v>200</v>
      </c>
      <c r="Y5953" s="48">
        <v>40</v>
      </c>
      <c r="Z5953" s="41">
        <f t="shared" si="718"/>
        <v>2</v>
      </c>
    </row>
    <row r="5954" spans="2:26" ht="15.75" customHeight="1">
      <c r="B5954" s="72">
        <v>41887</v>
      </c>
      <c r="C5954" s="116">
        <v>0.66666666666424135</v>
      </c>
      <c r="D5954" s="74">
        <f t="shared" si="714"/>
        <v>41887.666666666664</v>
      </c>
      <c r="E5954" s="117">
        <v>117.19765482</v>
      </c>
      <c r="F5954" s="24">
        <f t="shared" si="711"/>
        <v>223.84752070619999</v>
      </c>
      <c r="G5954" s="117">
        <v>176.25459707499999</v>
      </c>
      <c r="H5954" s="24">
        <f t="shared" si="712"/>
        <v>336.64628041325</v>
      </c>
      <c r="I5954" s="117">
        <v>59.056942294999999</v>
      </c>
      <c r="J5954" s="24">
        <f t="shared" si="713"/>
        <v>112.79875978345</v>
      </c>
      <c r="K5954" s="14">
        <f t="shared" si="715"/>
        <v>5</v>
      </c>
      <c r="L5954" s="41">
        <f t="shared" si="716"/>
        <v>65.868712671811267</v>
      </c>
      <c r="M5954" s="41">
        <f t="shared" si="717"/>
        <v>2</v>
      </c>
      <c r="N5954" s="18"/>
      <c r="X5954" s="48">
        <v>200</v>
      </c>
      <c r="Y5954" s="48">
        <v>40</v>
      </c>
      <c r="Z5954" s="41">
        <f t="shared" si="718"/>
        <v>2</v>
      </c>
    </row>
    <row r="5955" spans="2:26" ht="15.75" customHeight="1">
      <c r="B5955" s="72">
        <v>41887</v>
      </c>
      <c r="C5955" s="116">
        <v>0.70833333333575865</v>
      </c>
      <c r="D5955" s="74">
        <f t="shared" si="714"/>
        <v>41887.708333333336</v>
      </c>
      <c r="E5955" s="117">
        <v>92.644997307500006</v>
      </c>
      <c r="F5955" s="24">
        <f t="shared" si="711"/>
        <v>176.951944857325</v>
      </c>
      <c r="G5955" s="117">
        <v>143.66973415000001</v>
      </c>
      <c r="H5955" s="24">
        <f t="shared" si="712"/>
        <v>274.40919222650001</v>
      </c>
      <c r="I5955" s="117">
        <v>51.024736852499998</v>
      </c>
      <c r="J5955" s="24">
        <f t="shared" si="713"/>
        <v>97.457247388274993</v>
      </c>
      <c r="K5955" s="14">
        <f t="shared" si="715"/>
        <v>5</v>
      </c>
      <c r="L5955" s="41">
        <f t="shared" si="716"/>
        <v>50.527200276636272</v>
      </c>
      <c r="M5955" s="41">
        <f t="shared" si="717"/>
        <v>2</v>
      </c>
      <c r="N5955" s="18"/>
      <c r="X5955" s="48">
        <v>200</v>
      </c>
      <c r="Y5955" s="48">
        <v>40</v>
      </c>
      <c r="Z5955" s="41">
        <f t="shared" si="718"/>
        <v>2</v>
      </c>
    </row>
    <row r="5956" spans="2:26" ht="15.75" customHeight="1">
      <c r="B5956" s="72">
        <v>41887</v>
      </c>
      <c r="C5956" s="116">
        <v>0.75</v>
      </c>
      <c r="D5956" s="74">
        <f t="shared" si="714"/>
        <v>41887.75</v>
      </c>
      <c r="E5956" s="117">
        <v>62.594064317499999</v>
      </c>
      <c r="F5956" s="24">
        <f t="shared" si="711"/>
        <v>119.55466284642499</v>
      </c>
      <c r="G5956" s="117">
        <v>107.14949360750001</v>
      </c>
      <c r="H5956" s="24">
        <f t="shared" si="712"/>
        <v>204.655532790325</v>
      </c>
      <c r="I5956" s="117">
        <v>44.555429287499997</v>
      </c>
      <c r="J5956" s="24">
        <f t="shared" si="713"/>
        <v>85.100869939124991</v>
      </c>
      <c r="K5956" s="14">
        <f t="shared" si="715"/>
        <v>5</v>
      </c>
      <c r="L5956" s="41">
        <f t="shared" si="716"/>
        <v>38.170822827486269</v>
      </c>
      <c r="M5956" s="41">
        <f t="shared" si="717"/>
        <v>2</v>
      </c>
      <c r="N5956" s="18"/>
      <c r="X5956" s="48">
        <v>200</v>
      </c>
      <c r="Y5956" s="48">
        <v>40</v>
      </c>
      <c r="Z5956" s="41">
        <f t="shared" si="718"/>
        <v>2</v>
      </c>
    </row>
    <row r="5957" spans="2:26" ht="15.75" customHeight="1">
      <c r="B5957" s="72">
        <v>41887</v>
      </c>
      <c r="C5957" s="116">
        <v>0.79166666666424135</v>
      </c>
      <c r="D5957" s="74">
        <f t="shared" si="714"/>
        <v>41887.791666666664</v>
      </c>
      <c r="E5957" s="117">
        <v>42.700544514999997</v>
      </c>
      <c r="F5957" s="24">
        <f t="shared" si="711"/>
        <v>81.558040023649994</v>
      </c>
      <c r="G5957" s="117">
        <v>79.798179250000004</v>
      </c>
      <c r="H5957" s="24">
        <f t="shared" si="712"/>
        <v>152.41452236750001</v>
      </c>
      <c r="I5957" s="117">
        <v>37.097634727500001</v>
      </c>
      <c r="J5957" s="24">
        <f t="shared" si="713"/>
        <v>70.856482329524994</v>
      </c>
      <c r="K5957" s="14">
        <f t="shared" si="715"/>
        <v>5</v>
      </c>
      <c r="L5957" s="41">
        <f t="shared" si="716"/>
        <v>23.926435217886272</v>
      </c>
      <c r="M5957" s="41">
        <f t="shared" si="717"/>
        <v>2</v>
      </c>
      <c r="N5957" s="18"/>
      <c r="X5957" s="48">
        <v>200</v>
      </c>
      <c r="Y5957" s="48">
        <v>40</v>
      </c>
      <c r="Z5957" s="41">
        <f t="shared" si="718"/>
        <v>2</v>
      </c>
    </row>
    <row r="5958" spans="2:26" ht="15.75" customHeight="1">
      <c r="B5958" s="72">
        <v>41887</v>
      </c>
      <c r="C5958" s="116">
        <v>0.83333333333575865</v>
      </c>
      <c r="D5958" s="74">
        <f t="shared" si="714"/>
        <v>41887.833333333336</v>
      </c>
      <c r="E5958" s="117">
        <v>93.994609220000001</v>
      </c>
      <c r="F5958" s="24">
        <f t="shared" si="711"/>
        <v>179.52970361019999</v>
      </c>
      <c r="G5958" s="117">
        <v>137.90795762499999</v>
      </c>
      <c r="H5958" s="24">
        <f t="shared" si="712"/>
        <v>263.40419906374996</v>
      </c>
      <c r="I5958" s="117">
        <v>43.913348367499999</v>
      </c>
      <c r="J5958" s="24">
        <f t="shared" si="713"/>
        <v>83.874495381925001</v>
      </c>
      <c r="K5958" s="14">
        <f t="shared" si="715"/>
        <v>5</v>
      </c>
      <c r="L5958" s="41">
        <f t="shared" si="716"/>
        <v>36.94444827028628</v>
      </c>
      <c r="M5958" s="41">
        <f t="shared" si="717"/>
        <v>2</v>
      </c>
      <c r="N5958" s="18"/>
      <c r="X5958" s="48">
        <v>200</v>
      </c>
      <c r="Y5958" s="48">
        <v>40</v>
      </c>
      <c r="Z5958" s="41">
        <f t="shared" si="718"/>
        <v>2</v>
      </c>
    </row>
    <row r="5959" spans="2:26" ht="15.75" customHeight="1">
      <c r="B5959" s="72">
        <v>41887</v>
      </c>
      <c r="C5959" s="116">
        <v>0.875</v>
      </c>
      <c r="D5959" s="74">
        <f t="shared" si="714"/>
        <v>41887.875</v>
      </c>
      <c r="E5959" s="117">
        <v>85.117853725000003</v>
      </c>
      <c r="F5959" s="24">
        <f t="shared" si="711"/>
        <v>162.57510061475</v>
      </c>
      <c r="G5959" s="117">
        <v>122.10116050000001</v>
      </c>
      <c r="H5959" s="24">
        <f t="shared" si="712"/>
        <v>233.213216555</v>
      </c>
      <c r="I5959" s="117">
        <v>36.983306777499998</v>
      </c>
      <c r="J5959" s="24">
        <f t="shared" si="713"/>
        <v>70.638115945024992</v>
      </c>
      <c r="K5959" s="14">
        <f t="shared" si="715"/>
        <v>5</v>
      </c>
      <c r="L5959" s="41">
        <f t="shared" si="716"/>
        <v>23.708068833386271</v>
      </c>
      <c r="M5959" s="41">
        <f t="shared" si="717"/>
        <v>2</v>
      </c>
      <c r="N5959" s="18"/>
      <c r="X5959" s="48">
        <v>200</v>
      </c>
      <c r="Y5959" s="48">
        <v>40</v>
      </c>
      <c r="Z5959" s="41">
        <f t="shared" si="718"/>
        <v>2</v>
      </c>
    </row>
    <row r="5960" spans="2:26" ht="15.75" customHeight="1">
      <c r="B5960" s="72">
        <v>41887</v>
      </c>
      <c r="C5960" s="116">
        <v>0.91666666666424135</v>
      </c>
      <c r="D5960" s="74">
        <f t="shared" si="714"/>
        <v>41887.916666666664</v>
      </c>
      <c r="E5960" s="117">
        <v>99.888471624999994</v>
      </c>
      <c r="F5960" s="24">
        <f t="shared" si="711"/>
        <v>190.78698080374997</v>
      </c>
      <c r="G5960" s="117">
        <v>129.99921107750001</v>
      </c>
      <c r="H5960" s="24">
        <f t="shared" si="712"/>
        <v>248.298493158025</v>
      </c>
      <c r="I5960" s="117">
        <v>30.110739457499999</v>
      </c>
      <c r="J5960" s="24">
        <f t="shared" si="713"/>
        <v>57.511512363824998</v>
      </c>
      <c r="K5960" s="14">
        <f t="shared" si="715"/>
        <v>5</v>
      </c>
      <c r="L5960" s="41">
        <f t="shared" si="716"/>
        <v>10.581465252186277</v>
      </c>
      <c r="M5960" s="41">
        <f t="shared" si="717"/>
        <v>2</v>
      </c>
      <c r="N5960" s="18"/>
      <c r="X5960" s="48">
        <v>200</v>
      </c>
      <c r="Y5960" s="48">
        <v>40</v>
      </c>
      <c r="Z5960" s="41">
        <f t="shared" si="718"/>
        <v>2</v>
      </c>
    </row>
    <row r="5961" spans="2:26" ht="15.75" customHeight="1">
      <c r="B5961" s="72">
        <v>41887</v>
      </c>
      <c r="C5961" s="116">
        <v>0.95833333333575865</v>
      </c>
      <c r="D5961" s="74">
        <f t="shared" si="714"/>
        <v>41887.958333333336</v>
      </c>
      <c r="E5961" s="117">
        <v>101.25217329500001</v>
      </c>
      <c r="F5961" s="24">
        <f t="shared" si="711"/>
        <v>193.39165099345001</v>
      </c>
      <c r="G5961" s="117">
        <v>126.35545405000001</v>
      </c>
      <c r="H5961" s="24">
        <f t="shared" si="712"/>
        <v>241.33891723549999</v>
      </c>
      <c r="I5961" s="117">
        <v>25.103280739999999</v>
      </c>
      <c r="J5961" s="24">
        <f t="shared" si="713"/>
        <v>47.947266213399999</v>
      </c>
      <c r="K5961" s="14">
        <f t="shared" si="715"/>
        <v>5</v>
      </c>
      <c r="L5961" s="41">
        <f t="shared" si="716"/>
        <v>1.0172191017612775</v>
      </c>
      <c r="M5961" s="41">
        <f t="shared" si="717"/>
        <v>2</v>
      </c>
      <c r="N5961" s="18"/>
      <c r="X5961" s="48">
        <v>200</v>
      </c>
      <c r="Y5961" s="48">
        <v>40</v>
      </c>
      <c r="Z5961" s="41">
        <f t="shared" si="718"/>
        <v>2</v>
      </c>
    </row>
    <row r="5962" spans="2:26" ht="15.75" customHeight="1">
      <c r="B5962" s="72">
        <v>41888</v>
      </c>
      <c r="C5962" s="116">
        <v>0</v>
      </c>
      <c r="D5962" s="74">
        <f t="shared" si="714"/>
        <v>41888</v>
      </c>
      <c r="E5962" s="117">
        <v>59.547313619999997</v>
      </c>
      <c r="F5962" s="24">
        <f t="shared" ref="F5962:F6025" si="719">IF(E5962&lt;&gt;"",E5962*1.91,NA())</f>
        <v>113.73536901419999</v>
      </c>
      <c r="G5962" s="117">
        <v>77.295186354999998</v>
      </c>
      <c r="H5962" s="24">
        <f t="shared" ref="H5962:H6025" si="720">IF(G5962&lt;&gt;"",G5962*1.91,NA())</f>
        <v>147.63380593804999</v>
      </c>
      <c r="I5962" s="117">
        <v>17.747872732499999</v>
      </c>
      <c r="J5962" s="24">
        <f t="shared" ref="J5962:J6025" si="721">IF(I5962&lt;&gt;"",I5962*1.91,NA())</f>
        <v>33.898436919074996</v>
      </c>
      <c r="K5962" s="14">
        <f t="shared" si="715"/>
        <v>6</v>
      </c>
      <c r="L5962" s="41">
        <f t="shared" si="716"/>
        <v>-13.031610192563726</v>
      </c>
      <c r="M5962" s="41">
        <f t="shared" si="717"/>
        <v>2</v>
      </c>
      <c r="N5962" s="18"/>
      <c r="X5962" s="48">
        <v>200</v>
      </c>
      <c r="Y5962" s="48">
        <v>40</v>
      </c>
      <c r="Z5962" s="41">
        <f t="shared" si="718"/>
        <v>2</v>
      </c>
    </row>
    <row r="5963" spans="2:26" ht="15.75" customHeight="1">
      <c r="B5963" s="72">
        <v>41888</v>
      </c>
      <c r="C5963" s="116">
        <v>4.1666666664241347E-2</v>
      </c>
      <c r="D5963" s="74">
        <f t="shared" ref="D5963:D6026" si="722">B5963+C5963</f>
        <v>41888.041666666664</v>
      </c>
      <c r="E5963" s="117">
        <v>52.291644130000002</v>
      </c>
      <c r="F5963" s="24">
        <f t="shared" si="719"/>
        <v>99.877040288299995</v>
      </c>
      <c r="G5963" s="117">
        <v>72.568538402499996</v>
      </c>
      <c r="H5963" s="24">
        <f t="shared" si="720"/>
        <v>138.60590834877499</v>
      </c>
      <c r="I5963" s="117">
        <v>20.276894272500002</v>
      </c>
      <c r="J5963" s="24">
        <f t="shared" si="721"/>
        <v>38.728868060475001</v>
      </c>
      <c r="K5963" s="14">
        <f t="shared" ref="K5963:K6026" si="723">WEEKDAY(D5963,2)</f>
        <v>6</v>
      </c>
      <c r="L5963" s="41">
        <f t="shared" ref="L5963:L6026" si="724">IF(J5963="",NA(),J5963-(AVERAGE($J$10:$J$8794)))</f>
        <v>-8.2011790511637201</v>
      </c>
      <c r="M5963" s="41">
        <f t="shared" ref="M5963:M6026" si="725">$U$11</f>
        <v>2</v>
      </c>
      <c r="N5963" s="18"/>
      <c r="X5963" s="48">
        <v>200</v>
      </c>
      <c r="Y5963" s="48">
        <v>40</v>
      </c>
      <c r="Z5963" s="41">
        <f t="shared" ref="Z5963:Z6026" si="726">$U$11</f>
        <v>2</v>
      </c>
    </row>
    <row r="5964" spans="2:26" ht="15.75" customHeight="1">
      <c r="B5964" s="72">
        <v>41888</v>
      </c>
      <c r="C5964" s="116">
        <v>8.3333333335758653E-2</v>
      </c>
      <c r="D5964" s="74">
        <f t="shared" si="722"/>
        <v>41888.083333333336</v>
      </c>
      <c r="E5964" s="117">
        <v>69.474022752500005</v>
      </c>
      <c r="F5964" s="24">
        <f t="shared" si="719"/>
        <v>132.695383457275</v>
      </c>
      <c r="G5964" s="117">
        <v>86.192555197499999</v>
      </c>
      <c r="H5964" s="24">
        <f t="shared" si="720"/>
        <v>164.62778042722499</v>
      </c>
      <c r="I5964" s="117">
        <v>16.718532437499999</v>
      </c>
      <c r="J5964" s="24">
        <f t="shared" si="721"/>
        <v>31.932396955624995</v>
      </c>
      <c r="K5964" s="14">
        <f t="shared" si="723"/>
        <v>6</v>
      </c>
      <c r="L5964" s="41">
        <f t="shared" si="724"/>
        <v>-14.997650156013727</v>
      </c>
      <c r="M5964" s="41">
        <f t="shared" si="725"/>
        <v>2</v>
      </c>
      <c r="N5964" s="18"/>
      <c r="X5964" s="48">
        <v>200</v>
      </c>
      <c r="Y5964" s="48">
        <v>40</v>
      </c>
      <c r="Z5964" s="41">
        <f t="shared" si="726"/>
        <v>2</v>
      </c>
    </row>
    <row r="5965" spans="2:26" ht="15.75" customHeight="1">
      <c r="B5965" s="72">
        <v>41888</v>
      </c>
      <c r="C5965" s="116">
        <v>0.125</v>
      </c>
      <c r="D5965" s="74">
        <f t="shared" si="722"/>
        <v>41888.125</v>
      </c>
      <c r="E5965" s="117">
        <v>31.27124276</v>
      </c>
      <c r="F5965" s="24">
        <f t="shared" si="719"/>
        <v>59.728073671599994</v>
      </c>
      <c r="G5965" s="117">
        <v>44.194031404999997</v>
      </c>
      <c r="H5965" s="24">
        <f t="shared" si="720"/>
        <v>84.410599983549986</v>
      </c>
      <c r="I5965" s="117">
        <v>12.922788647999999</v>
      </c>
      <c r="J5965" s="24">
        <f t="shared" si="721"/>
        <v>24.682526317679997</v>
      </c>
      <c r="K5965" s="14">
        <f t="shared" si="723"/>
        <v>6</v>
      </c>
      <c r="L5965" s="41">
        <f t="shared" si="724"/>
        <v>-22.247520793958724</v>
      </c>
      <c r="M5965" s="41">
        <f t="shared" si="725"/>
        <v>2</v>
      </c>
      <c r="N5965" s="18"/>
      <c r="X5965" s="48">
        <v>200</v>
      </c>
      <c r="Y5965" s="48">
        <v>40</v>
      </c>
      <c r="Z5965" s="41">
        <f t="shared" si="726"/>
        <v>2</v>
      </c>
    </row>
    <row r="5966" spans="2:26" ht="15.75" customHeight="1">
      <c r="B5966" s="72">
        <v>41888</v>
      </c>
      <c r="C5966" s="116">
        <v>0.16666666666424135</v>
      </c>
      <c r="D5966" s="74">
        <f t="shared" si="722"/>
        <v>41888.166666666664</v>
      </c>
      <c r="E5966" s="117">
        <v>94.121766637500002</v>
      </c>
      <c r="F5966" s="24">
        <f t="shared" si="719"/>
        <v>179.77257427762498</v>
      </c>
      <c r="G5966" s="117">
        <v>116.19352170499999</v>
      </c>
      <c r="H5966" s="24">
        <f t="shared" si="720"/>
        <v>221.92962645654998</v>
      </c>
      <c r="I5966" s="117">
        <v>22.071755062499999</v>
      </c>
      <c r="J5966" s="24">
        <f t="shared" si="721"/>
        <v>42.157052169375</v>
      </c>
      <c r="K5966" s="14">
        <f t="shared" si="723"/>
        <v>6</v>
      </c>
      <c r="L5966" s="41">
        <f t="shared" si="724"/>
        <v>-4.7729949422637219</v>
      </c>
      <c r="M5966" s="41">
        <f t="shared" si="725"/>
        <v>2</v>
      </c>
      <c r="N5966" s="18"/>
      <c r="X5966" s="48">
        <v>200</v>
      </c>
      <c r="Y5966" s="48">
        <v>40</v>
      </c>
      <c r="Z5966" s="41">
        <f t="shared" si="726"/>
        <v>2</v>
      </c>
    </row>
    <row r="5967" spans="2:26" ht="15.75" customHeight="1">
      <c r="B5967" s="72">
        <v>41888</v>
      </c>
      <c r="C5967" s="116">
        <v>0.20833333333575865</v>
      </c>
      <c r="D5967" s="74">
        <f t="shared" si="722"/>
        <v>41888.208333333336</v>
      </c>
      <c r="E5967" s="117">
        <v>64.391879762499997</v>
      </c>
      <c r="F5967" s="24">
        <f t="shared" si="719"/>
        <v>122.98849034637499</v>
      </c>
      <c r="G5967" s="117">
        <v>82.454423977499999</v>
      </c>
      <c r="H5967" s="24">
        <f t="shared" si="720"/>
        <v>157.48794979702498</v>
      </c>
      <c r="I5967" s="117">
        <v>18.062544219999999</v>
      </c>
      <c r="J5967" s="24">
        <f t="shared" si="721"/>
        <v>34.499459460200001</v>
      </c>
      <c r="K5967" s="14">
        <f t="shared" si="723"/>
        <v>6</v>
      </c>
      <c r="L5967" s="41">
        <f t="shared" si="724"/>
        <v>-12.430587651438721</v>
      </c>
      <c r="M5967" s="41">
        <f t="shared" si="725"/>
        <v>2</v>
      </c>
      <c r="N5967" s="18"/>
      <c r="X5967" s="48">
        <v>200</v>
      </c>
      <c r="Y5967" s="48">
        <v>40</v>
      </c>
      <c r="Z5967" s="41">
        <f t="shared" si="726"/>
        <v>2</v>
      </c>
    </row>
    <row r="5968" spans="2:26" ht="15.75" customHeight="1">
      <c r="B5968" s="72">
        <v>41888</v>
      </c>
      <c r="C5968" s="116">
        <v>0.25</v>
      </c>
      <c r="D5968" s="74">
        <f t="shared" si="722"/>
        <v>41888.25</v>
      </c>
      <c r="E5968" s="117">
        <v>82.026765482499997</v>
      </c>
      <c r="F5968" s="24">
        <f t="shared" si="719"/>
        <v>156.67112207157498</v>
      </c>
      <c r="G5968" s="117">
        <v>107.467347445</v>
      </c>
      <c r="H5968" s="24">
        <f t="shared" si="720"/>
        <v>205.26263361994998</v>
      </c>
      <c r="I5968" s="117">
        <v>25.440581954999999</v>
      </c>
      <c r="J5968" s="24">
        <f t="shared" si="721"/>
        <v>48.591511534049999</v>
      </c>
      <c r="K5968" s="14">
        <f t="shared" si="723"/>
        <v>6</v>
      </c>
      <c r="L5968" s="41">
        <f t="shared" si="724"/>
        <v>1.661464422411278</v>
      </c>
      <c r="M5968" s="41">
        <f t="shared" si="725"/>
        <v>2</v>
      </c>
      <c r="N5968" s="18"/>
      <c r="X5968" s="48">
        <v>200</v>
      </c>
      <c r="Y5968" s="48">
        <v>40</v>
      </c>
      <c r="Z5968" s="41">
        <f t="shared" si="726"/>
        <v>2</v>
      </c>
    </row>
    <row r="5969" spans="2:26" ht="15.75" customHeight="1">
      <c r="B5969" s="72">
        <v>41888</v>
      </c>
      <c r="C5969" s="116">
        <v>0.29166666666424135</v>
      </c>
      <c r="D5969" s="74">
        <f t="shared" si="722"/>
        <v>41888.291666666664</v>
      </c>
      <c r="E5969" s="117">
        <v>89.454188215000002</v>
      </c>
      <c r="F5969" s="24">
        <f t="shared" si="719"/>
        <v>170.85749949064999</v>
      </c>
      <c r="G5969" s="117">
        <v>115.5159524675</v>
      </c>
      <c r="H5969" s="24">
        <f t="shared" si="720"/>
        <v>220.63546921292499</v>
      </c>
      <c r="I5969" s="117">
        <v>26.0617642725</v>
      </c>
      <c r="J5969" s="24">
        <f t="shared" si="721"/>
        <v>49.777969760474996</v>
      </c>
      <c r="K5969" s="14">
        <f t="shared" si="723"/>
        <v>6</v>
      </c>
      <c r="L5969" s="41">
        <f t="shared" si="724"/>
        <v>2.8479226488362741</v>
      </c>
      <c r="M5969" s="41">
        <f t="shared" si="725"/>
        <v>2</v>
      </c>
      <c r="N5969" s="18"/>
      <c r="X5969" s="48">
        <v>200</v>
      </c>
      <c r="Y5969" s="48">
        <v>40</v>
      </c>
      <c r="Z5969" s="41">
        <f t="shared" si="726"/>
        <v>2</v>
      </c>
    </row>
    <row r="5970" spans="2:26" ht="15.75" customHeight="1">
      <c r="B5970" s="72">
        <v>41888</v>
      </c>
      <c r="C5970" s="116">
        <v>0.33333333333575865</v>
      </c>
      <c r="D5970" s="74">
        <f t="shared" si="722"/>
        <v>41888.333333333336</v>
      </c>
      <c r="E5970" s="117">
        <v>100.81674952500001</v>
      </c>
      <c r="F5970" s="24">
        <f t="shared" si="719"/>
        <v>192.55999159275001</v>
      </c>
      <c r="G5970" s="117">
        <v>137.55515977499999</v>
      </c>
      <c r="H5970" s="24">
        <f t="shared" si="720"/>
        <v>262.73035517024999</v>
      </c>
      <c r="I5970" s="117">
        <v>36.738410237499998</v>
      </c>
      <c r="J5970" s="24">
        <f t="shared" si="721"/>
        <v>70.170363553624995</v>
      </c>
      <c r="K5970" s="14">
        <f t="shared" si="723"/>
        <v>6</v>
      </c>
      <c r="L5970" s="41">
        <f t="shared" si="724"/>
        <v>23.240316441986273</v>
      </c>
      <c r="M5970" s="41">
        <f t="shared" si="725"/>
        <v>2</v>
      </c>
      <c r="N5970" s="18"/>
      <c r="X5970" s="48">
        <v>200</v>
      </c>
      <c r="Y5970" s="48">
        <v>40</v>
      </c>
      <c r="Z5970" s="41">
        <f t="shared" si="726"/>
        <v>2</v>
      </c>
    </row>
    <row r="5971" spans="2:26" ht="15.75" customHeight="1">
      <c r="B5971" s="72">
        <v>41888</v>
      </c>
      <c r="C5971" s="116">
        <v>0.375</v>
      </c>
      <c r="D5971" s="74">
        <f t="shared" si="722"/>
        <v>41888.375</v>
      </c>
      <c r="E5971" s="117">
        <v>95.500748587499999</v>
      </c>
      <c r="F5971" s="24">
        <f t="shared" si="719"/>
        <v>182.40642980212499</v>
      </c>
      <c r="G5971" s="117">
        <v>131.22684219999999</v>
      </c>
      <c r="H5971" s="24">
        <f t="shared" si="720"/>
        <v>250.64326860199998</v>
      </c>
      <c r="I5971" s="117">
        <v>35.726093622500002</v>
      </c>
      <c r="J5971" s="24">
        <f t="shared" si="721"/>
        <v>68.236838818975002</v>
      </c>
      <c r="K5971" s="14">
        <f t="shared" si="723"/>
        <v>6</v>
      </c>
      <c r="L5971" s="41">
        <f t="shared" si="724"/>
        <v>21.306791707336281</v>
      </c>
      <c r="M5971" s="41">
        <f t="shared" si="725"/>
        <v>2</v>
      </c>
      <c r="N5971" s="18"/>
      <c r="X5971" s="48">
        <v>200</v>
      </c>
      <c r="Y5971" s="48">
        <v>40</v>
      </c>
      <c r="Z5971" s="41">
        <f t="shared" si="726"/>
        <v>2</v>
      </c>
    </row>
    <row r="5972" spans="2:26" ht="15.75" customHeight="1">
      <c r="B5972" s="72">
        <v>41888</v>
      </c>
      <c r="C5972" s="116">
        <v>0.41666666666424135</v>
      </c>
      <c r="D5972" s="74">
        <f t="shared" si="722"/>
        <v>41888.416666666664</v>
      </c>
      <c r="E5972" s="117">
        <v>73.810875237499999</v>
      </c>
      <c r="F5972" s="24">
        <f t="shared" si="719"/>
        <v>140.978771703625</v>
      </c>
      <c r="G5972" s="117">
        <v>104.135221575</v>
      </c>
      <c r="H5972" s="24">
        <f t="shared" si="720"/>
        <v>198.89827320825</v>
      </c>
      <c r="I5972" s="117">
        <v>30.324346332499999</v>
      </c>
      <c r="J5972" s="24">
        <f t="shared" si="721"/>
        <v>57.919501495074996</v>
      </c>
      <c r="K5972" s="14">
        <f t="shared" si="723"/>
        <v>6</v>
      </c>
      <c r="L5972" s="41">
        <f t="shared" si="724"/>
        <v>10.989454383436275</v>
      </c>
      <c r="M5972" s="41">
        <f t="shared" si="725"/>
        <v>2</v>
      </c>
      <c r="N5972" s="18"/>
      <c r="X5972" s="48">
        <v>200</v>
      </c>
      <c r="Y5972" s="48">
        <v>40</v>
      </c>
      <c r="Z5972" s="41">
        <f t="shared" si="726"/>
        <v>2</v>
      </c>
    </row>
    <row r="5973" spans="2:26" ht="15.75" customHeight="1">
      <c r="B5973" s="72">
        <v>41888</v>
      </c>
      <c r="C5973" s="116">
        <v>0.45833333333575865</v>
      </c>
      <c r="D5973" s="74">
        <f t="shared" si="722"/>
        <v>41888.458333333336</v>
      </c>
      <c r="E5973" s="117">
        <v>80.580295954999997</v>
      </c>
      <c r="F5973" s="24">
        <f t="shared" si="719"/>
        <v>153.90836527405</v>
      </c>
      <c r="G5973" s="117">
        <v>116.5805029</v>
      </c>
      <c r="H5973" s="24">
        <f t="shared" si="720"/>
        <v>222.66876053899998</v>
      </c>
      <c r="I5973" s="117">
        <v>36.000206947499997</v>
      </c>
      <c r="J5973" s="24">
        <f t="shared" si="721"/>
        <v>68.760395269724995</v>
      </c>
      <c r="K5973" s="14">
        <f t="shared" si="723"/>
        <v>6</v>
      </c>
      <c r="L5973" s="41">
        <f t="shared" si="724"/>
        <v>21.830348158086274</v>
      </c>
      <c r="M5973" s="41">
        <f t="shared" si="725"/>
        <v>2</v>
      </c>
      <c r="N5973" s="18"/>
      <c r="X5973" s="48">
        <v>200</v>
      </c>
      <c r="Y5973" s="48">
        <v>40</v>
      </c>
      <c r="Z5973" s="41">
        <f t="shared" si="726"/>
        <v>2</v>
      </c>
    </row>
    <row r="5974" spans="2:26" ht="15.75" customHeight="1">
      <c r="B5974" s="72">
        <v>41888</v>
      </c>
      <c r="C5974" s="116">
        <v>0.5</v>
      </c>
      <c r="D5974" s="74">
        <f t="shared" si="722"/>
        <v>41888.5</v>
      </c>
      <c r="E5974" s="117">
        <v>80.151550865000004</v>
      </c>
      <c r="F5974" s="24">
        <f t="shared" si="719"/>
        <v>153.08946215214999</v>
      </c>
      <c r="G5974" s="117">
        <v>111.41880605</v>
      </c>
      <c r="H5974" s="24">
        <f t="shared" si="720"/>
        <v>212.80991955549999</v>
      </c>
      <c r="I5974" s="117">
        <v>31.267255177500001</v>
      </c>
      <c r="J5974" s="24">
        <f t="shared" si="721"/>
        <v>59.720457389025</v>
      </c>
      <c r="K5974" s="14">
        <f t="shared" si="723"/>
        <v>6</v>
      </c>
      <c r="L5974" s="41">
        <f t="shared" si="724"/>
        <v>12.790410277386279</v>
      </c>
      <c r="M5974" s="41">
        <f t="shared" si="725"/>
        <v>2</v>
      </c>
      <c r="N5974" s="18"/>
      <c r="X5974" s="48">
        <v>200</v>
      </c>
      <c r="Y5974" s="48">
        <v>40</v>
      </c>
      <c r="Z5974" s="41">
        <f t="shared" si="726"/>
        <v>2</v>
      </c>
    </row>
    <row r="5975" spans="2:26" ht="15.75" customHeight="1">
      <c r="B5975" s="72">
        <v>41888</v>
      </c>
      <c r="C5975" s="116">
        <v>0.54166666666424135</v>
      </c>
      <c r="D5975" s="74">
        <f t="shared" si="722"/>
        <v>41888.541666666664</v>
      </c>
      <c r="E5975" s="117">
        <v>80.630559169999998</v>
      </c>
      <c r="F5975" s="24">
        <f t="shared" si="719"/>
        <v>154.00436801469999</v>
      </c>
      <c r="G5975" s="117">
        <v>110.533544495</v>
      </c>
      <c r="H5975" s="24">
        <f t="shared" si="720"/>
        <v>211.11906998544998</v>
      </c>
      <c r="I5975" s="117">
        <v>29.902985314999999</v>
      </c>
      <c r="J5975" s="24">
        <f t="shared" si="721"/>
        <v>57.114701951649998</v>
      </c>
      <c r="K5975" s="14">
        <f t="shared" si="723"/>
        <v>6</v>
      </c>
      <c r="L5975" s="41">
        <f t="shared" si="724"/>
        <v>10.184654840011277</v>
      </c>
      <c r="M5975" s="41">
        <f t="shared" si="725"/>
        <v>2</v>
      </c>
      <c r="N5975" s="18"/>
      <c r="X5975" s="48">
        <v>200</v>
      </c>
      <c r="Y5975" s="48">
        <v>40</v>
      </c>
      <c r="Z5975" s="41">
        <f t="shared" si="726"/>
        <v>2</v>
      </c>
    </row>
    <row r="5976" spans="2:26" ht="15.75" customHeight="1">
      <c r="B5976" s="72">
        <v>41888</v>
      </c>
      <c r="C5976" s="116">
        <v>0.58333333333575865</v>
      </c>
      <c r="D5976" s="74">
        <f t="shared" si="722"/>
        <v>41888.583333333336</v>
      </c>
      <c r="E5976" s="117">
        <v>51.184056757500002</v>
      </c>
      <c r="F5976" s="24">
        <f t="shared" si="719"/>
        <v>97.761548406825</v>
      </c>
      <c r="G5976" s="117">
        <v>74.795296427500006</v>
      </c>
      <c r="H5976" s="24">
        <f t="shared" si="720"/>
        <v>142.85901617652502</v>
      </c>
      <c r="I5976" s="117">
        <v>23.61123967</v>
      </c>
      <c r="J5976" s="24">
        <f t="shared" si="721"/>
        <v>45.097467769699996</v>
      </c>
      <c r="K5976" s="14">
        <f t="shared" si="723"/>
        <v>6</v>
      </c>
      <c r="L5976" s="41">
        <f t="shared" si="724"/>
        <v>-1.8325793419387253</v>
      </c>
      <c r="M5976" s="41">
        <f t="shared" si="725"/>
        <v>2</v>
      </c>
      <c r="N5976" s="18"/>
      <c r="X5976" s="48">
        <v>200</v>
      </c>
      <c r="Y5976" s="48">
        <v>40</v>
      </c>
      <c r="Z5976" s="41">
        <f t="shared" si="726"/>
        <v>2</v>
      </c>
    </row>
    <row r="5977" spans="2:26" ht="15.75" customHeight="1">
      <c r="B5977" s="72">
        <v>41888</v>
      </c>
      <c r="C5977" s="116">
        <v>0.625</v>
      </c>
      <c r="D5977" s="74">
        <f t="shared" si="722"/>
        <v>41888.625</v>
      </c>
      <c r="E5977" s="117">
        <v>69.590916262500002</v>
      </c>
      <c r="F5977" s="24">
        <f t="shared" si="719"/>
        <v>132.91865006137499</v>
      </c>
      <c r="G5977" s="117">
        <v>103.18535688750001</v>
      </c>
      <c r="H5977" s="24">
        <f t="shared" si="720"/>
        <v>197.08403165512502</v>
      </c>
      <c r="I5977" s="117">
        <v>33.594440605000003</v>
      </c>
      <c r="J5977" s="24">
        <f t="shared" si="721"/>
        <v>64.165381555549999</v>
      </c>
      <c r="K5977" s="14">
        <f t="shared" si="723"/>
        <v>6</v>
      </c>
      <c r="L5977" s="41">
        <f t="shared" si="724"/>
        <v>17.235334443911277</v>
      </c>
      <c r="M5977" s="41">
        <f t="shared" si="725"/>
        <v>2</v>
      </c>
      <c r="N5977" s="18"/>
      <c r="X5977" s="48">
        <v>200</v>
      </c>
      <c r="Y5977" s="48">
        <v>40</v>
      </c>
      <c r="Z5977" s="41">
        <f t="shared" si="726"/>
        <v>2</v>
      </c>
    </row>
    <row r="5978" spans="2:26" ht="15.75" customHeight="1">
      <c r="B5978" s="72">
        <v>41888</v>
      </c>
      <c r="C5978" s="116">
        <v>0.66666666666424135</v>
      </c>
      <c r="D5978" s="74">
        <f t="shared" si="722"/>
        <v>41888.666666666664</v>
      </c>
      <c r="E5978" s="117">
        <v>84.855391859999997</v>
      </c>
      <c r="F5978" s="24">
        <f t="shared" si="719"/>
        <v>162.07379845259999</v>
      </c>
      <c r="G5978" s="117">
        <v>119.0280433475</v>
      </c>
      <c r="H5978" s="24">
        <f t="shared" si="720"/>
        <v>227.343562793725</v>
      </c>
      <c r="I5978" s="117">
        <v>34.172651485000003</v>
      </c>
      <c r="J5978" s="24">
        <f t="shared" si="721"/>
        <v>65.269764336350008</v>
      </c>
      <c r="K5978" s="14">
        <f t="shared" si="723"/>
        <v>6</v>
      </c>
      <c r="L5978" s="41">
        <f t="shared" si="724"/>
        <v>18.339717224711286</v>
      </c>
      <c r="M5978" s="41">
        <f t="shared" si="725"/>
        <v>2</v>
      </c>
      <c r="N5978" s="18"/>
      <c r="X5978" s="48">
        <v>200</v>
      </c>
      <c r="Y5978" s="48">
        <v>40</v>
      </c>
      <c r="Z5978" s="41">
        <f t="shared" si="726"/>
        <v>2</v>
      </c>
    </row>
    <row r="5979" spans="2:26" ht="15.75" customHeight="1">
      <c r="B5979" s="72">
        <v>41888</v>
      </c>
      <c r="C5979" s="116">
        <v>0.70833333333575865</v>
      </c>
      <c r="D5979" s="74">
        <f t="shared" si="722"/>
        <v>41888.708333333336</v>
      </c>
      <c r="E5979" s="117">
        <v>93.232070669999999</v>
      </c>
      <c r="F5979" s="24">
        <f t="shared" si="719"/>
        <v>178.07325497969998</v>
      </c>
      <c r="G5979" s="117">
        <v>128.73488359250001</v>
      </c>
      <c r="H5979" s="24">
        <f t="shared" si="720"/>
        <v>245.88362766167501</v>
      </c>
      <c r="I5979" s="117">
        <v>35.502812894999998</v>
      </c>
      <c r="J5979" s="24">
        <f t="shared" si="721"/>
        <v>67.810372629450001</v>
      </c>
      <c r="K5979" s="14">
        <f t="shared" si="723"/>
        <v>6</v>
      </c>
      <c r="L5979" s="41">
        <f t="shared" si="724"/>
        <v>20.880325517811279</v>
      </c>
      <c r="M5979" s="41">
        <f t="shared" si="725"/>
        <v>2</v>
      </c>
      <c r="N5979" s="18"/>
      <c r="X5979" s="48">
        <v>200</v>
      </c>
      <c r="Y5979" s="48">
        <v>40</v>
      </c>
      <c r="Z5979" s="41">
        <f t="shared" si="726"/>
        <v>2</v>
      </c>
    </row>
    <row r="5980" spans="2:26" ht="15.75" customHeight="1">
      <c r="B5980" s="72">
        <v>41888</v>
      </c>
      <c r="C5980" s="116">
        <v>0.75</v>
      </c>
      <c r="D5980" s="74">
        <f t="shared" si="722"/>
        <v>41888.75</v>
      </c>
      <c r="E5980" s="117">
        <v>100.3542880975</v>
      </c>
      <c r="F5980" s="24">
        <f t="shared" si="719"/>
        <v>191.67669026622499</v>
      </c>
      <c r="G5980" s="117">
        <v>137.396303125</v>
      </c>
      <c r="H5980" s="24">
        <f t="shared" si="720"/>
        <v>262.42693896874999</v>
      </c>
      <c r="I5980" s="117">
        <v>37.042015024999998</v>
      </c>
      <c r="J5980" s="24">
        <f t="shared" si="721"/>
        <v>70.750248697749996</v>
      </c>
      <c r="K5980" s="14">
        <f t="shared" si="723"/>
        <v>6</v>
      </c>
      <c r="L5980" s="41">
        <f t="shared" si="724"/>
        <v>23.820201586111274</v>
      </c>
      <c r="M5980" s="41">
        <f t="shared" si="725"/>
        <v>2</v>
      </c>
      <c r="N5980" s="18"/>
      <c r="X5980" s="48">
        <v>200</v>
      </c>
      <c r="Y5980" s="48">
        <v>40</v>
      </c>
      <c r="Z5980" s="41">
        <f t="shared" si="726"/>
        <v>2</v>
      </c>
    </row>
    <row r="5981" spans="2:26" ht="15.75" customHeight="1">
      <c r="B5981" s="72">
        <v>41888</v>
      </c>
      <c r="C5981" s="116">
        <v>0.79166666666424135</v>
      </c>
      <c r="D5981" s="74">
        <f t="shared" si="722"/>
        <v>41888.791666666664</v>
      </c>
      <c r="E5981" s="117">
        <v>65.751465932499997</v>
      </c>
      <c r="F5981" s="24">
        <f t="shared" si="719"/>
        <v>125.58529993107499</v>
      </c>
      <c r="G5981" s="117">
        <v>96.530514569999994</v>
      </c>
      <c r="H5981" s="24">
        <f t="shared" si="720"/>
        <v>184.37328282869998</v>
      </c>
      <c r="I5981" s="117">
        <v>30.779048634999999</v>
      </c>
      <c r="J5981" s="24">
        <f t="shared" si="721"/>
        <v>58.787982892849996</v>
      </c>
      <c r="K5981" s="14">
        <f t="shared" si="723"/>
        <v>6</v>
      </c>
      <c r="L5981" s="41">
        <f t="shared" si="724"/>
        <v>11.857935781211275</v>
      </c>
      <c r="M5981" s="41">
        <f t="shared" si="725"/>
        <v>2</v>
      </c>
      <c r="N5981" s="18"/>
      <c r="X5981" s="48">
        <v>200</v>
      </c>
      <c r="Y5981" s="48">
        <v>40</v>
      </c>
      <c r="Z5981" s="41">
        <f t="shared" si="726"/>
        <v>2</v>
      </c>
    </row>
    <row r="5982" spans="2:26" ht="15.75" customHeight="1">
      <c r="B5982" s="72">
        <v>41888</v>
      </c>
      <c r="C5982" s="116">
        <v>0.83333333333575865</v>
      </c>
      <c r="D5982" s="74">
        <f t="shared" si="722"/>
        <v>41888.833333333336</v>
      </c>
      <c r="E5982" s="117">
        <v>51.377279352499997</v>
      </c>
      <c r="F5982" s="24">
        <f t="shared" si="719"/>
        <v>98.130603563274988</v>
      </c>
      <c r="G5982" s="117">
        <v>77.127676274999999</v>
      </c>
      <c r="H5982" s="24">
        <f t="shared" si="720"/>
        <v>147.31386168525</v>
      </c>
      <c r="I5982" s="117">
        <v>25.750396922499998</v>
      </c>
      <c r="J5982" s="24">
        <f t="shared" si="721"/>
        <v>49.183258121974994</v>
      </c>
      <c r="K5982" s="14">
        <f t="shared" si="723"/>
        <v>6</v>
      </c>
      <c r="L5982" s="41">
        <f t="shared" si="724"/>
        <v>2.2532110103362726</v>
      </c>
      <c r="M5982" s="41">
        <f t="shared" si="725"/>
        <v>2</v>
      </c>
      <c r="N5982" s="18"/>
      <c r="X5982" s="48">
        <v>200</v>
      </c>
      <c r="Y5982" s="48">
        <v>40</v>
      </c>
      <c r="Z5982" s="41">
        <f t="shared" si="726"/>
        <v>2</v>
      </c>
    </row>
    <row r="5983" spans="2:26" ht="15.75" customHeight="1">
      <c r="B5983" s="72">
        <v>41888</v>
      </c>
      <c r="C5983" s="116">
        <v>0.875</v>
      </c>
      <c r="D5983" s="74">
        <f t="shared" si="722"/>
        <v>41888.875</v>
      </c>
      <c r="E5983" s="117">
        <v>30.016164714999999</v>
      </c>
      <c r="F5983" s="24">
        <f t="shared" si="719"/>
        <v>57.330874605649996</v>
      </c>
      <c r="G5983" s="117">
        <v>49.344293462499998</v>
      </c>
      <c r="H5983" s="24">
        <f t="shared" si="720"/>
        <v>94.247600513374991</v>
      </c>
      <c r="I5983" s="117">
        <v>19.328128745000001</v>
      </c>
      <c r="J5983" s="24">
        <f t="shared" si="721"/>
        <v>36.916725902949999</v>
      </c>
      <c r="K5983" s="14">
        <f t="shared" si="723"/>
        <v>6</v>
      </c>
      <c r="L5983" s="41">
        <f t="shared" si="724"/>
        <v>-10.013321208688723</v>
      </c>
      <c r="M5983" s="41">
        <f t="shared" si="725"/>
        <v>2</v>
      </c>
      <c r="N5983" s="18"/>
      <c r="X5983" s="48">
        <v>200</v>
      </c>
      <c r="Y5983" s="48">
        <v>40</v>
      </c>
      <c r="Z5983" s="41">
        <f t="shared" si="726"/>
        <v>2</v>
      </c>
    </row>
    <row r="5984" spans="2:26" ht="15.75" customHeight="1">
      <c r="B5984" s="72">
        <v>41888</v>
      </c>
      <c r="C5984" s="116">
        <v>0.91666666666424135</v>
      </c>
      <c r="D5984" s="74">
        <f t="shared" si="722"/>
        <v>41888.916666666664</v>
      </c>
      <c r="E5984" s="117">
        <v>29.4912393225</v>
      </c>
      <c r="F5984" s="24">
        <f t="shared" si="719"/>
        <v>56.328267105975002</v>
      </c>
      <c r="G5984" s="117">
        <v>46.870559239999999</v>
      </c>
      <c r="H5984" s="24">
        <f t="shared" si="720"/>
        <v>89.52276814839999</v>
      </c>
      <c r="I5984" s="117">
        <v>17.379319922499999</v>
      </c>
      <c r="J5984" s="24">
        <f t="shared" si="721"/>
        <v>33.194501051974996</v>
      </c>
      <c r="K5984" s="14">
        <f t="shared" si="723"/>
        <v>6</v>
      </c>
      <c r="L5984" s="41">
        <f t="shared" si="724"/>
        <v>-13.735546059663726</v>
      </c>
      <c r="M5984" s="41">
        <f t="shared" si="725"/>
        <v>2</v>
      </c>
      <c r="N5984" s="18"/>
      <c r="X5984" s="48">
        <v>200</v>
      </c>
      <c r="Y5984" s="48">
        <v>40</v>
      </c>
      <c r="Z5984" s="41">
        <f t="shared" si="726"/>
        <v>2</v>
      </c>
    </row>
    <row r="5985" spans="2:26" ht="15.75" customHeight="1">
      <c r="B5985" s="72">
        <v>41888</v>
      </c>
      <c r="C5985" s="116">
        <v>0.95833333333575865</v>
      </c>
      <c r="D5985" s="74">
        <f t="shared" si="722"/>
        <v>41888.958333333336</v>
      </c>
      <c r="E5985" s="117">
        <v>43.285038007499999</v>
      </c>
      <c r="F5985" s="24">
        <f t="shared" si="719"/>
        <v>82.674422594324994</v>
      </c>
      <c r="G5985" s="117">
        <v>62.915611982500003</v>
      </c>
      <c r="H5985" s="24">
        <f t="shared" si="720"/>
        <v>120.168818886575</v>
      </c>
      <c r="I5985" s="117">
        <v>19.630573972499999</v>
      </c>
      <c r="J5985" s="24">
        <f t="shared" si="721"/>
        <v>37.494396287474999</v>
      </c>
      <c r="K5985" s="14">
        <f t="shared" si="723"/>
        <v>6</v>
      </c>
      <c r="L5985" s="41">
        <f t="shared" si="724"/>
        <v>-9.4356508241637229</v>
      </c>
      <c r="M5985" s="41">
        <f t="shared" si="725"/>
        <v>2</v>
      </c>
      <c r="N5985" s="18"/>
      <c r="X5985" s="48">
        <v>200</v>
      </c>
      <c r="Y5985" s="48">
        <v>40</v>
      </c>
      <c r="Z5985" s="41">
        <f t="shared" si="726"/>
        <v>2</v>
      </c>
    </row>
    <row r="5986" spans="2:26" ht="15.75" customHeight="1">
      <c r="B5986" s="72">
        <v>41889</v>
      </c>
      <c r="C5986" s="116">
        <v>0</v>
      </c>
      <c r="D5986" s="74">
        <f t="shared" si="722"/>
        <v>41889</v>
      </c>
      <c r="E5986" s="117">
        <v>22.714698039999998</v>
      </c>
      <c r="F5986" s="24">
        <f t="shared" si="719"/>
        <v>43.385073256399998</v>
      </c>
      <c r="G5986" s="117">
        <v>36.838029817500001</v>
      </c>
      <c r="H5986" s="24">
        <f t="shared" si="720"/>
        <v>70.360636951424993</v>
      </c>
      <c r="I5986" s="117">
        <v>14.12333177575</v>
      </c>
      <c r="J5986" s="24">
        <f t="shared" si="721"/>
        <v>26.975563691682499</v>
      </c>
      <c r="K5986" s="14">
        <f t="shared" si="723"/>
        <v>7</v>
      </c>
      <c r="L5986" s="41">
        <f t="shared" si="724"/>
        <v>-19.954483419956222</v>
      </c>
      <c r="M5986" s="41">
        <f t="shared" si="725"/>
        <v>2</v>
      </c>
      <c r="N5986" s="18"/>
      <c r="X5986" s="48">
        <v>200</v>
      </c>
      <c r="Y5986" s="48">
        <v>40</v>
      </c>
      <c r="Z5986" s="41">
        <f t="shared" si="726"/>
        <v>2</v>
      </c>
    </row>
    <row r="5987" spans="2:26" ht="15.75" customHeight="1">
      <c r="B5987" s="72">
        <v>41889</v>
      </c>
      <c r="C5987" s="116">
        <v>4.1666666664241347E-2</v>
      </c>
      <c r="D5987" s="74">
        <f t="shared" si="722"/>
        <v>41889.041666666664</v>
      </c>
      <c r="E5987" s="117">
        <v>7.9247165307499996</v>
      </c>
      <c r="F5987" s="24">
        <f t="shared" si="719"/>
        <v>15.136208573732498</v>
      </c>
      <c r="G5987" s="117">
        <v>12.346181972749999</v>
      </c>
      <c r="H5987" s="24">
        <f t="shared" si="720"/>
        <v>23.581207567952497</v>
      </c>
      <c r="I5987" s="117">
        <v>4.4214654407499996</v>
      </c>
      <c r="J5987" s="24">
        <f t="shared" si="721"/>
        <v>8.4449989918324988</v>
      </c>
      <c r="K5987" s="14">
        <f t="shared" si="723"/>
        <v>7</v>
      </c>
      <c r="L5987" s="41">
        <f t="shared" si="724"/>
        <v>-38.485048119806223</v>
      </c>
      <c r="M5987" s="41">
        <f t="shared" si="725"/>
        <v>2</v>
      </c>
      <c r="N5987" s="18"/>
      <c r="X5987" s="48">
        <v>200</v>
      </c>
      <c r="Y5987" s="48">
        <v>40</v>
      </c>
      <c r="Z5987" s="41">
        <f t="shared" si="726"/>
        <v>2</v>
      </c>
    </row>
    <row r="5988" spans="2:26" ht="15.75" customHeight="1">
      <c r="B5988" s="72">
        <v>41889</v>
      </c>
      <c r="C5988" s="116">
        <v>8.3333333335758653E-2</v>
      </c>
      <c r="D5988" s="74">
        <f t="shared" si="722"/>
        <v>41889.083333333336</v>
      </c>
      <c r="E5988" s="117">
        <v>6.9602514935000004</v>
      </c>
      <c r="F5988" s="24">
        <f t="shared" si="719"/>
        <v>13.294080352585</v>
      </c>
      <c r="G5988" s="117">
        <v>11.457433047</v>
      </c>
      <c r="H5988" s="24">
        <f t="shared" si="720"/>
        <v>21.883697119769998</v>
      </c>
      <c r="I5988" s="117">
        <v>4.4971815527499999</v>
      </c>
      <c r="J5988" s="24">
        <f t="shared" si="721"/>
        <v>8.5896167657524991</v>
      </c>
      <c r="K5988" s="14">
        <f t="shared" si="723"/>
        <v>7</v>
      </c>
      <c r="L5988" s="41">
        <f t="shared" si="724"/>
        <v>-38.340430345886219</v>
      </c>
      <c r="M5988" s="41">
        <f t="shared" si="725"/>
        <v>2</v>
      </c>
      <c r="N5988" s="18"/>
      <c r="X5988" s="48">
        <v>200</v>
      </c>
      <c r="Y5988" s="48">
        <v>40</v>
      </c>
      <c r="Z5988" s="41">
        <f t="shared" si="726"/>
        <v>2</v>
      </c>
    </row>
    <row r="5989" spans="2:26" ht="15.75" customHeight="1">
      <c r="B5989" s="72">
        <v>41889</v>
      </c>
      <c r="C5989" s="116">
        <v>0.125</v>
      </c>
      <c r="D5989" s="74">
        <f t="shared" si="722"/>
        <v>41889.125</v>
      </c>
      <c r="E5989" s="117">
        <v>4.5996104957500004</v>
      </c>
      <c r="F5989" s="24">
        <f t="shared" si="719"/>
        <v>8.7852560468825001</v>
      </c>
      <c r="G5989" s="117">
        <v>6.7730322917499999</v>
      </c>
      <c r="H5989" s="24">
        <f t="shared" si="720"/>
        <v>12.936491677242499</v>
      </c>
      <c r="I5989" s="117">
        <v>2.1734217954999999</v>
      </c>
      <c r="J5989" s="24">
        <f t="shared" si="721"/>
        <v>4.1512356294049999</v>
      </c>
      <c r="K5989" s="14">
        <f t="shared" si="723"/>
        <v>7</v>
      </c>
      <c r="L5989" s="41">
        <f t="shared" si="724"/>
        <v>-42.778811482233721</v>
      </c>
      <c r="M5989" s="41">
        <f t="shared" si="725"/>
        <v>2</v>
      </c>
      <c r="N5989" s="18"/>
      <c r="X5989" s="48">
        <v>200</v>
      </c>
      <c r="Y5989" s="48">
        <v>40</v>
      </c>
      <c r="Z5989" s="41">
        <f t="shared" si="726"/>
        <v>2</v>
      </c>
    </row>
    <row r="5990" spans="2:26" ht="15.75" customHeight="1">
      <c r="B5990" s="72">
        <v>41889</v>
      </c>
      <c r="C5990" s="116">
        <v>0.16666666666424135</v>
      </c>
      <c r="D5990" s="74">
        <f t="shared" si="722"/>
        <v>41889.166666666664</v>
      </c>
      <c r="E5990" s="117">
        <v>3.7973094380000001</v>
      </c>
      <c r="F5990" s="24">
        <f t="shared" si="719"/>
        <v>7.2528610265799998</v>
      </c>
      <c r="G5990" s="117">
        <v>5.1137161327499996</v>
      </c>
      <c r="H5990" s="24">
        <f t="shared" si="720"/>
        <v>9.7671978135524995</v>
      </c>
      <c r="I5990" s="117">
        <v>1.3164066944999999</v>
      </c>
      <c r="J5990" s="24">
        <f t="shared" si="721"/>
        <v>2.5143367864949999</v>
      </c>
      <c r="K5990" s="14">
        <f t="shared" si="723"/>
        <v>7</v>
      </c>
      <c r="L5990" s="41">
        <f t="shared" si="724"/>
        <v>-44.415710325143721</v>
      </c>
      <c r="M5990" s="41">
        <f t="shared" si="725"/>
        <v>2</v>
      </c>
      <c r="N5990" s="18"/>
      <c r="X5990" s="48">
        <v>200</v>
      </c>
      <c r="Y5990" s="48">
        <v>40</v>
      </c>
      <c r="Z5990" s="41">
        <f t="shared" si="726"/>
        <v>2</v>
      </c>
    </row>
    <row r="5991" spans="2:26" ht="15.75" customHeight="1">
      <c r="B5991" s="72">
        <v>41889</v>
      </c>
      <c r="C5991" s="116">
        <v>0.20833333333575865</v>
      </c>
      <c r="D5991" s="74">
        <f t="shared" si="722"/>
        <v>41889.208333333336</v>
      </c>
      <c r="E5991" s="117">
        <v>11.09765639025</v>
      </c>
      <c r="F5991" s="24">
        <f t="shared" si="719"/>
        <v>21.196523705377498</v>
      </c>
      <c r="G5991" s="117">
        <v>14.955282446</v>
      </c>
      <c r="H5991" s="24">
        <f t="shared" si="720"/>
        <v>28.56458947186</v>
      </c>
      <c r="I5991" s="117">
        <v>3.857626056</v>
      </c>
      <c r="J5991" s="24">
        <f t="shared" si="721"/>
        <v>7.36806576696</v>
      </c>
      <c r="K5991" s="14">
        <f t="shared" si="723"/>
        <v>7</v>
      </c>
      <c r="L5991" s="41">
        <f t="shared" si="724"/>
        <v>-39.561981344678721</v>
      </c>
      <c r="M5991" s="41">
        <f t="shared" si="725"/>
        <v>2</v>
      </c>
      <c r="N5991" s="18"/>
      <c r="X5991" s="48">
        <v>200</v>
      </c>
      <c r="Y5991" s="48">
        <v>40</v>
      </c>
      <c r="Z5991" s="41">
        <f t="shared" si="726"/>
        <v>2</v>
      </c>
    </row>
    <row r="5992" spans="2:26" ht="15.75" customHeight="1">
      <c r="B5992" s="72">
        <v>41889</v>
      </c>
      <c r="C5992" s="116">
        <v>0.25</v>
      </c>
      <c r="D5992" s="74">
        <f t="shared" si="722"/>
        <v>41889.25</v>
      </c>
      <c r="E5992" s="117">
        <v>21.861635889999999</v>
      </c>
      <c r="F5992" s="24">
        <f t="shared" si="719"/>
        <v>41.755724549899995</v>
      </c>
      <c r="G5992" s="117">
        <v>31.711132419999998</v>
      </c>
      <c r="H5992" s="24">
        <f t="shared" si="720"/>
        <v>60.568262922199992</v>
      </c>
      <c r="I5992" s="117">
        <v>9.8494965314999998</v>
      </c>
      <c r="J5992" s="24">
        <f t="shared" si="721"/>
        <v>18.812538375164998</v>
      </c>
      <c r="K5992" s="14">
        <f t="shared" si="723"/>
        <v>7</v>
      </c>
      <c r="L5992" s="41">
        <f t="shared" si="724"/>
        <v>-28.117508736473724</v>
      </c>
      <c r="M5992" s="41">
        <f t="shared" si="725"/>
        <v>2</v>
      </c>
      <c r="N5992" s="18"/>
      <c r="X5992" s="48">
        <v>200</v>
      </c>
      <c r="Y5992" s="48">
        <v>40</v>
      </c>
      <c r="Z5992" s="41">
        <f t="shared" si="726"/>
        <v>2</v>
      </c>
    </row>
    <row r="5993" spans="2:26" ht="15.75" customHeight="1">
      <c r="B5993" s="72">
        <v>41889</v>
      </c>
      <c r="C5993" s="116">
        <v>0.29166666666424135</v>
      </c>
      <c r="D5993" s="74">
        <f t="shared" si="722"/>
        <v>41889.291666666664</v>
      </c>
      <c r="E5993" s="117">
        <v>28.888701707500001</v>
      </c>
      <c r="F5993" s="24">
        <f t="shared" si="719"/>
        <v>55.177420261324997</v>
      </c>
      <c r="G5993" s="117">
        <v>37.088229562499997</v>
      </c>
      <c r="H5993" s="24">
        <f t="shared" si="720"/>
        <v>70.838518464374985</v>
      </c>
      <c r="I5993" s="117">
        <v>8.1995278554999995</v>
      </c>
      <c r="J5993" s="24">
        <f t="shared" si="721"/>
        <v>15.661098204004999</v>
      </c>
      <c r="K5993" s="14">
        <f t="shared" si="723"/>
        <v>7</v>
      </c>
      <c r="L5993" s="41">
        <f t="shared" si="724"/>
        <v>-31.268948907633721</v>
      </c>
      <c r="M5993" s="41">
        <f t="shared" si="725"/>
        <v>2</v>
      </c>
      <c r="N5993" s="18"/>
      <c r="X5993" s="48">
        <v>200</v>
      </c>
      <c r="Y5993" s="48">
        <v>40</v>
      </c>
      <c r="Z5993" s="41">
        <f t="shared" si="726"/>
        <v>2</v>
      </c>
    </row>
    <row r="5994" spans="2:26" ht="15.75" customHeight="1">
      <c r="B5994" s="72">
        <v>41889</v>
      </c>
      <c r="C5994" s="116">
        <v>0.33333333333575865</v>
      </c>
      <c r="D5994" s="74">
        <f t="shared" si="722"/>
        <v>41889.333333333336</v>
      </c>
      <c r="E5994" s="117">
        <v>46.383155170000002</v>
      </c>
      <c r="F5994" s="24">
        <f t="shared" si="719"/>
        <v>88.591826374700005</v>
      </c>
      <c r="G5994" s="117">
        <v>63.565149502499999</v>
      </c>
      <c r="H5994" s="24">
        <f t="shared" si="720"/>
        <v>121.409435549775</v>
      </c>
      <c r="I5994" s="117">
        <v>17.181994329999998</v>
      </c>
      <c r="J5994" s="24">
        <f t="shared" si="721"/>
        <v>32.817609170299995</v>
      </c>
      <c r="K5994" s="14">
        <f t="shared" si="723"/>
        <v>7</v>
      </c>
      <c r="L5994" s="41">
        <f t="shared" si="724"/>
        <v>-14.112437941338726</v>
      </c>
      <c r="M5994" s="41">
        <f t="shared" si="725"/>
        <v>2</v>
      </c>
      <c r="N5994" s="18"/>
      <c r="X5994" s="48">
        <v>200</v>
      </c>
      <c r="Y5994" s="48">
        <v>40</v>
      </c>
      <c r="Z5994" s="41">
        <f t="shared" si="726"/>
        <v>2</v>
      </c>
    </row>
    <row r="5995" spans="2:26" ht="15.75" customHeight="1">
      <c r="B5995" s="72">
        <v>41889</v>
      </c>
      <c r="C5995" s="116">
        <v>0.375</v>
      </c>
      <c r="D5995" s="74">
        <f t="shared" si="722"/>
        <v>41889.375</v>
      </c>
      <c r="E5995" s="117">
        <v>69.031189530000006</v>
      </c>
      <c r="F5995" s="24">
        <f t="shared" si="719"/>
        <v>131.84957200229999</v>
      </c>
      <c r="G5995" s="117">
        <v>97.046156685</v>
      </c>
      <c r="H5995" s="24">
        <f t="shared" si="720"/>
        <v>185.35815926834999</v>
      </c>
      <c r="I5995" s="117">
        <v>28.0149671675</v>
      </c>
      <c r="J5995" s="24">
        <f t="shared" si="721"/>
        <v>53.508587289924996</v>
      </c>
      <c r="K5995" s="14">
        <f t="shared" si="723"/>
        <v>7</v>
      </c>
      <c r="L5995" s="41">
        <f t="shared" si="724"/>
        <v>6.5785401782862749</v>
      </c>
      <c r="M5995" s="41">
        <f t="shared" si="725"/>
        <v>2</v>
      </c>
      <c r="N5995" s="18"/>
      <c r="X5995" s="48">
        <v>200</v>
      </c>
      <c r="Y5995" s="48">
        <v>40</v>
      </c>
      <c r="Z5995" s="41">
        <f t="shared" si="726"/>
        <v>2</v>
      </c>
    </row>
    <row r="5996" spans="2:26" ht="15.75" customHeight="1">
      <c r="B5996" s="72">
        <v>41889</v>
      </c>
      <c r="C5996" s="116">
        <v>0.41666666666424135</v>
      </c>
      <c r="D5996" s="74">
        <f t="shared" si="722"/>
        <v>41889.416666666664</v>
      </c>
      <c r="E5996" s="117">
        <v>51.843440540000003</v>
      </c>
      <c r="F5996" s="24">
        <f t="shared" si="719"/>
        <v>99.0209714314</v>
      </c>
      <c r="G5996" s="117">
        <v>75.847824044999996</v>
      </c>
      <c r="H5996" s="24">
        <f t="shared" si="720"/>
        <v>144.86934392594998</v>
      </c>
      <c r="I5996" s="117">
        <v>24.004383502500001</v>
      </c>
      <c r="J5996" s="24">
        <f t="shared" si="721"/>
        <v>45.848372489775002</v>
      </c>
      <c r="K5996" s="14">
        <f t="shared" si="723"/>
        <v>7</v>
      </c>
      <c r="L5996" s="41">
        <f t="shared" si="724"/>
        <v>-1.0816746218637192</v>
      </c>
      <c r="M5996" s="41">
        <f t="shared" si="725"/>
        <v>2</v>
      </c>
      <c r="N5996" s="18"/>
      <c r="X5996" s="48">
        <v>200</v>
      </c>
      <c r="Y5996" s="48">
        <v>40</v>
      </c>
      <c r="Z5996" s="41">
        <f t="shared" si="726"/>
        <v>2</v>
      </c>
    </row>
    <row r="5997" spans="2:26" ht="15.75" customHeight="1">
      <c r="B5997" s="72">
        <v>41889</v>
      </c>
      <c r="C5997" s="116">
        <v>0.45833333333575865</v>
      </c>
      <c r="D5997" s="74">
        <f t="shared" si="722"/>
        <v>41889.458333333336</v>
      </c>
      <c r="E5997" s="117">
        <v>44.029615762500001</v>
      </c>
      <c r="F5997" s="24">
        <f t="shared" si="719"/>
        <v>84.096566106374993</v>
      </c>
      <c r="G5997" s="117">
        <v>64.801369127499996</v>
      </c>
      <c r="H5997" s="24">
        <f t="shared" si="720"/>
        <v>123.77061503352499</v>
      </c>
      <c r="I5997" s="117">
        <v>20.771753364999999</v>
      </c>
      <c r="J5997" s="24">
        <f t="shared" si="721"/>
        <v>39.674048927149997</v>
      </c>
      <c r="K5997" s="14">
        <f t="shared" si="723"/>
        <v>7</v>
      </c>
      <c r="L5997" s="41">
        <f t="shared" si="724"/>
        <v>-7.2559981844887247</v>
      </c>
      <c r="M5997" s="41">
        <f t="shared" si="725"/>
        <v>2</v>
      </c>
      <c r="N5997" s="18"/>
      <c r="X5997" s="48">
        <v>200</v>
      </c>
      <c r="Y5997" s="48">
        <v>40</v>
      </c>
      <c r="Z5997" s="41">
        <f t="shared" si="726"/>
        <v>2</v>
      </c>
    </row>
    <row r="5998" spans="2:26" ht="15.75" customHeight="1">
      <c r="B5998" s="72">
        <v>41889</v>
      </c>
      <c r="C5998" s="116">
        <v>0.5</v>
      </c>
      <c r="D5998" s="74">
        <f t="shared" si="722"/>
        <v>41889.5</v>
      </c>
      <c r="E5998" s="117">
        <v>43.2760616825</v>
      </c>
      <c r="F5998" s="24">
        <f t="shared" si="719"/>
        <v>82.657277813574993</v>
      </c>
      <c r="G5998" s="117">
        <v>68.481822715000007</v>
      </c>
      <c r="H5998" s="24">
        <f t="shared" si="720"/>
        <v>130.80028138565001</v>
      </c>
      <c r="I5998" s="117">
        <v>25.205761034999998</v>
      </c>
      <c r="J5998" s="24">
        <f t="shared" si="721"/>
        <v>48.143003576849992</v>
      </c>
      <c r="K5998" s="14">
        <f t="shared" si="723"/>
        <v>7</v>
      </c>
      <c r="L5998" s="41">
        <f t="shared" si="724"/>
        <v>1.2129564652112705</v>
      </c>
      <c r="M5998" s="41">
        <f t="shared" si="725"/>
        <v>2</v>
      </c>
      <c r="N5998" s="18"/>
      <c r="X5998" s="48">
        <v>200</v>
      </c>
      <c r="Y5998" s="48">
        <v>40</v>
      </c>
      <c r="Z5998" s="41">
        <f t="shared" si="726"/>
        <v>2</v>
      </c>
    </row>
    <row r="5999" spans="2:26" ht="15.75" customHeight="1">
      <c r="B5999" s="72">
        <v>41889</v>
      </c>
      <c r="C5999" s="116">
        <v>0.54166666666424135</v>
      </c>
      <c r="D5999" s="74">
        <f t="shared" si="722"/>
        <v>41889.541666666664</v>
      </c>
      <c r="E5999" s="117">
        <v>30.5760323075</v>
      </c>
      <c r="F5999" s="24">
        <f t="shared" si="719"/>
        <v>58.400221707324995</v>
      </c>
      <c r="G5999" s="117">
        <v>45.916886210000001</v>
      </c>
      <c r="H5999" s="24">
        <f t="shared" si="720"/>
        <v>87.7012526611</v>
      </c>
      <c r="I5999" s="117">
        <v>15.340853904999999</v>
      </c>
      <c r="J5999" s="24">
        <f t="shared" si="721"/>
        <v>29.301030958549998</v>
      </c>
      <c r="K5999" s="14">
        <f t="shared" si="723"/>
        <v>7</v>
      </c>
      <c r="L5999" s="41">
        <f t="shared" si="724"/>
        <v>-17.629016153088724</v>
      </c>
      <c r="M5999" s="41">
        <f t="shared" si="725"/>
        <v>2</v>
      </c>
      <c r="N5999" s="18"/>
      <c r="X5999" s="48">
        <v>200</v>
      </c>
      <c r="Y5999" s="48">
        <v>40</v>
      </c>
      <c r="Z5999" s="41">
        <f t="shared" si="726"/>
        <v>2</v>
      </c>
    </row>
    <row r="6000" spans="2:26" ht="15.75" customHeight="1">
      <c r="B6000" s="72">
        <v>41889</v>
      </c>
      <c r="C6000" s="116">
        <v>0.58333333333575865</v>
      </c>
      <c r="D6000" s="74">
        <f t="shared" si="722"/>
        <v>41889.583333333336</v>
      </c>
      <c r="E6000" s="117">
        <v>37.799697295000001</v>
      </c>
      <c r="F6000" s="24">
        <f t="shared" si="719"/>
        <v>72.197421833449994</v>
      </c>
      <c r="G6000" s="117">
        <v>59.960429492499998</v>
      </c>
      <c r="H6000" s="24">
        <f t="shared" si="720"/>
        <v>114.52442033067499</v>
      </c>
      <c r="I6000" s="117">
        <v>22.1607321975</v>
      </c>
      <c r="J6000" s="24">
        <f t="shared" si="721"/>
        <v>42.326998497224999</v>
      </c>
      <c r="K6000" s="14">
        <f t="shared" si="723"/>
        <v>7</v>
      </c>
      <c r="L6000" s="41">
        <f t="shared" si="724"/>
        <v>-4.6030486144137228</v>
      </c>
      <c r="M6000" s="41">
        <f t="shared" si="725"/>
        <v>2</v>
      </c>
      <c r="N6000" s="18"/>
      <c r="X6000" s="48">
        <v>200</v>
      </c>
      <c r="Y6000" s="48">
        <v>40</v>
      </c>
      <c r="Z6000" s="41">
        <f t="shared" si="726"/>
        <v>2</v>
      </c>
    </row>
    <row r="6001" spans="2:26" ht="15.75" customHeight="1">
      <c r="B6001" s="72">
        <v>41889</v>
      </c>
      <c r="C6001" s="116">
        <v>0.625</v>
      </c>
      <c r="D6001" s="74">
        <f t="shared" si="722"/>
        <v>41889.625</v>
      </c>
      <c r="E6001" s="117">
        <v>27.553392684999999</v>
      </c>
      <c r="F6001" s="24">
        <f t="shared" si="719"/>
        <v>52.626980028349998</v>
      </c>
      <c r="G6001" s="117">
        <v>45.105279517500001</v>
      </c>
      <c r="H6001" s="24">
        <f t="shared" si="720"/>
        <v>86.151083878424998</v>
      </c>
      <c r="I6001" s="117">
        <v>17.551886835000001</v>
      </c>
      <c r="J6001" s="24">
        <f t="shared" si="721"/>
        <v>33.524103854850004</v>
      </c>
      <c r="K6001" s="14">
        <f t="shared" si="723"/>
        <v>7</v>
      </c>
      <c r="L6001" s="41">
        <f t="shared" si="724"/>
        <v>-13.405943256788717</v>
      </c>
      <c r="M6001" s="41">
        <f t="shared" si="725"/>
        <v>2</v>
      </c>
      <c r="N6001" s="18"/>
      <c r="X6001" s="48">
        <v>200</v>
      </c>
      <c r="Y6001" s="48">
        <v>40</v>
      </c>
      <c r="Z6001" s="41">
        <f t="shared" si="726"/>
        <v>2</v>
      </c>
    </row>
    <row r="6002" spans="2:26" ht="15.75" customHeight="1">
      <c r="B6002" s="72">
        <v>41889</v>
      </c>
      <c r="C6002" s="116">
        <v>0.66666666666424135</v>
      </c>
      <c r="D6002" s="74">
        <f t="shared" si="722"/>
        <v>41889.666666666664</v>
      </c>
      <c r="E6002" s="117">
        <v>42.544442437500003</v>
      </c>
      <c r="F6002" s="24">
        <f t="shared" si="719"/>
        <v>81.259885055625006</v>
      </c>
      <c r="G6002" s="117">
        <v>69.384180642499999</v>
      </c>
      <c r="H6002" s="24">
        <f t="shared" si="720"/>
        <v>132.52378502717499</v>
      </c>
      <c r="I6002" s="117">
        <v>26.839738205</v>
      </c>
      <c r="J6002" s="24">
        <f t="shared" si="721"/>
        <v>51.263899971549996</v>
      </c>
      <c r="K6002" s="14">
        <f t="shared" si="723"/>
        <v>7</v>
      </c>
      <c r="L6002" s="41">
        <f t="shared" si="724"/>
        <v>4.3338528599112749</v>
      </c>
      <c r="M6002" s="41">
        <f t="shared" si="725"/>
        <v>2</v>
      </c>
      <c r="N6002" s="18"/>
      <c r="X6002" s="48">
        <v>200</v>
      </c>
      <c r="Y6002" s="48">
        <v>40</v>
      </c>
      <c r="Z6002" s="41">
        <f t="shared" si="726"/>
        <v>2</v>
      </c>
    </row>
    <row r="6003" spans="2:26" ht="15.75" customHeight="1">
      <c r="B6003" s="72">
        <v>41889</v>
      </c>
      <c r="C6003" s="116">
        <v>0.70833333333575865</v>
      </c>
      <c r="D6003" s="74">
        <f t="shared" si="722"/>
        <v>41889.708333333336</v>
      </c>
      <c r="E6003" s="117">
        <v>59.695092604999999</v>
      </c>
      <c r="F6003" s="24">
        <f t="shared" si="719"/>
        <v>114.01762687554999</v>
      </c>
      <c r="G6003" s="117">
        <v>93.130153789999994</v>
      </c>
      <c r="H6003" s="24">
        <f t="shared" si="720"/>
        <v>177.87859373889998</v>
      </c>
      <c r="I6003" s="117">
        <v>33.435061179999998</v>
      </c>
      <c r="J6003" s="24">
        <f t="shared" si="721"/>
        <v>63.860966853799994</v>
      </c>
      <c r="K6003" s="14">
        <f t="shared" si="723"/>
        <v>7</v>
      </c>
      <c r="L6003" s="41">
        <f t="shared" si="724"/>
        <v>16.930919742161272</v>
      </c>
      <c r="M6003" s="41">
        <f t="shared" si="725"/>
        <v>2</v>
      </c>
      <c r="N6003" s="18"/>
      <c r="X6003" s="48">
        <v>200</v>
      </c>
      <c r="Y6003" s="48">
        <v>40</v>
      </c>
      <c r="Z6003" s="41">
        <f t="shared" si="726"/>
        <v>2</v>
      </c>
    </row>
    <row r="6004" spans="2:26" ht="15.75" customHeight="1">
      <c r="B6004" s="72">
        <v>41889</v>
      </c>
      <c r="C6004" s="116">
        <v>0.75</v>
      </c>
      <c r="D6004" s="74">
        <f t="shared" si="722"/>
        <v>41889.75</v>
      </c>
      <c r="E6004" s="117">
        <v>75.207653872500003</v>
      </c>
      <c r="F6004" s="24">
        <f t="shared" si="719"/>
        <v>143.64661889647499</v>
      </c>
      <c r="G6004" s="117">
        <v>117.1484531</v>
      </c>
      <c r="H6004" s="24">
        <f t="shared" si="720"/>
        <v>223.75354542099998</v>
      </c>
      <c r="I6004" s="117">
        <v>41.940799235</v>
      </c>
      <c r="J6004" s="24">
        <f t="shared" si="721"/>
        <v>80.10692653884999</v>
      </c>
      <c r="K6004" s="14">
        <f t="shared" si="723"/>
        <v>7</v>
      </c>
      <c r="L6004" s="41">
        <f t="shared" si="724"/>
        <v>33.176879427211269</v>
      </c>
      <c r="M6004" s="41">
        <f t="shared" si="725"/>
        <v>2</v>
      </c>
      <c r="N6004" s="18"/>
      <c r="X6004" s="48">
        <v>200</v>
      </c>
      <c r="Y6004" s="48">
        <v>40</v>
      </c>
      <c r="Z6004" s="41">
        <f t="shared" si="726"/>
        <v>2</v>
      </c>
    </row>
    <row r="6005" spans="2:26" ht="15.75" customHeight="1">
      <c r="B6005" s="72">
        <v>41889</v>
      </c>
      <c r="C6005" s="116">
        <v>0.79166666666424135</v>
      </c>
      <c r="D6005" s="74">
        <f t="shared" si="722"/>
        <v>41889.791666666664</v>
      </c>
      <c r="E6005" s="117">
        <v>97.149991940000007</v>
      </c>
      <c r="F6005" s="24">
        <f t="shared" si="719"/>
        <v>185.55648460540002</v>
      </c>
      <c r="G6005" s="117">
        <v>141.86330520000001</v>
      </c>
      <c r="H6005" s="24">
        <f t="shared" si="720"/>
        <v>270.95891293200003</v>
      </c>
      <c r="I6005" s="117">
        <v>44.713313255000003</v>
      </c>
      <c r="J6005" s="24">
        <f t="shared" si="721"/>
        <v>85.402428317049996</v>
      </c>
      <c r="K6005" s="14">
        <f t="shared" si="723"/>
        <v>7</v>
      </c>
      <c r="L6005" s="41">
        <f t="shared" si="724"/>
        <v>38.472381205411274</v>
      </c>
      <c r="M6005" s="41">
        <f t="shared" si="725"/>
        <v>2</v>
      </c>
      <c r="N6005" s="18"/>
      <c r="X6005" s="48">
        <v>200</v>
      </c>
      <c r="Y6005" s="48">
        <v>40</v>
      </c>
      <c r="Z6005" s="41">
        <f t="shared" si="726"/>
        <v>2</v>
      </c>
    </row>
    <row r="6006" spans="2:26" ht="15.75" customHeight="1">
      <c r="B6006" s="72">
        <v>41889</v>
      </c>
      <c r="C6006" s="116">
        <v>0.83333333333575865</v>
      </c>
      <c r="D6006" s="74">
        <f t="shared" si="722"/>
        <v>41889.833333333336</v>
      </c>
      <c r="E6006" s="117">
        <v>149.00102427499999</v>
      </c>
      <c r="F6006" s="24">
        <f t="shared" si="719"/>
        <v>284.59195636524998</v>
      </c>
      <c r="G6006" s="117">
        <v>193.11568800000001</v>
      </c>
      <c r="H6006" s="24">
        <f t="shared" si="720"/>
        <v>368.85096407999998</v>
      </c>
      <c r="I6006" s="117">
        <v>44.114663745000001</v>
      </c>
      <c r="J6006" s="24">
        <f t="shared" si="721"/>
        <v>84.259007752949998</v>
      </c>
      <c r="K6006" s="14">
        <f t="shared" si="723"/>
        <v>7</v>
      </c>
      <c r="L6006" s="41">
        <f t="shared" si="724"/>
        <v>37.328960641311276</v>
      </c>
      <c r="M6006" s="41">
        <f t="shared" si="725"/>
        <v>2</v>
      </c>
      <c r="N6006" s="18"/>
      <c r="X6006" s="48">
        <v>200</v>
      </c>
      <c r="Y6006" s="48">
        <v>40</v>
      </c>
      <c r="Z6006" s="41">
        <f t="shared" si="726"/>
        <v>2</v>
      </c>
    </row>
    <row r="6007" spans="2:26" ht="15.75" customHeight="1">
      <c r="B6007" s="72">
        <v>41889</v>
      </c>
      <c r="C6007" s="116">
        <v>0.875</v>
      </c>
      <c r="D6007" s="74">
        <f t="shared" si="722"/>
        <v>41889.875</v>
      </c>
      <c r="E6007" s="117">
        <v>60.37778076</v>
      </c>
      <c r="F6007" s="24">
        <f t="shared" si="719"/>
        <v>115.3215612516</v>
      </c>
      <c r="G6007" s="117">
        <v>88.029593232500005</v>
      </c>
      <c r="H6007" s="24">
        <f t="shared" si="720"/>
        <v>168.136523074075</v>
      </c>
      <c r="I6007" s="117">
        <v>27.651812469999999</v>
      </c>
      <c r="J6007" s="24">
        <f t="shared" si="721"/>
        <v>52.814961817699995</v>
      </c>
      <c r="K6007" s="14">
        <f t="shared" si="723"/>
        <v>7</v>
      </c>
      <c r="L6007" s="41">
        <f t="shared" si="724"/>
        <v>5.8849147060612736</v>
      </c>
      <c r="M6007" s="41">
        <f t="shared" si="725"/>
        <v>2</v>
      </c>
      <c r="N6007" s="18"/>
      <c r="X6007" s="48">
        <v>200</v>
      </c>
      <c r="Y6007" s="48">
        <v>40</v>
      </c>
      <c r="Z6007" s="41">
        <f t="shared" si="726"/>
        <v>2</v>
      </c>
    </row>
    <row r="6008" spans="2:26" ht="15.75" customHeight="1">
      <c r="B6008" s="72">
        <v>41889</v>
      </c>
      <c r="C6008" s="116">
        <v>0.91666666666424135</v>
      </c>
      <c r="D6008" s="74">
        <f t="shared" si="722"/>
        <v>41889.916666666664</v>
      </c>
      <c r="E6008" s="117">
        <v>59.007256562499997</v>
      </c>
      <c r="F6008" s="24">
        <f t="shared" si="719"/>
        <v>112.70386003437498</v>
      </c>
      <c r="G6008" s="117">
        <v>75.734993057500006</v>
      </c>
      <c r="H6008" s="24">
        <f t="shared" si="720"/>
        <v>144.65383673982501</v>
      </c>
      <c r="I6008" s="117">
        <v>16.727736480000001</v>
      </c>
      <c r="J6008" s="24">
        <f t="shared" si="721"/>
        <v>31.949976676799999</v>
      </c>
      <c r="K6008" s="14">
        <f t="shared" si="723"/>
        <v>7</v>
      </c>
      <c r="L6008" s="41">
        <f t="shared" si="724"/>
        <v>-14.980070434838723</v>
      </c>
      <c r="M6008" s="41">
        <f t="shared" si="725"/>
        <v>2</v>
      </c>
      <c r="N6008" s="18"/>
      <c r="X6008" s="48">
        <v>200</v>
      </c>
      <c r="Y6008" s="48">
        <v>40</v>
      </c>
      <c r="Z6008" s="41">
        <f t="shared" si="726"/>
        <v>2</v>
      </c>
    </row>
    <row r="6009" spans="2:26" ht="15.75" customHeight="1">
      <c r="B6009" s="72">
        <v>41889</v>
      </c>
      <c r="C6009" s="116">
        <v>0.95833333333575865</v>
      </c>
      <c r="D6009" s="74">
        <f t="shared" si="722"/>
        <v>41889.958333333336</v>
      </c>
      <c r="E6009" s="117">
        <v>33.485487800000001</v>
      </c>
      <c r="F6009" s="24">
        <f t="shared" si="719"/>
        <v>63.957281698000003</v>
      </c>
      <c r="G6009" s="117">
        <v>48.9632629225</v>
      </c>
      <c r="H6009" s="24">
        <f t="shared" si="720"/>
        <v>93.519832181974991</v>
      </c>
      <c r="I6009" s="117">
        <v>15.477775127499999</v>
      </c>
      <c r="J6009" s="24">
        <f t="shared" si="721"/>
        <v>29.562550493524999</v>
      </c>
      <c r="K6009" s="14">
        <f t="shared" si="723"/>
        <v>7</v>
      </c>
      <c r="L6009" s="41">
        <f t="shared" si="724"/>
        <v>-17.367496618113723</v>
      </c>
      <c r="M6009" s="41">
        <f t="shared" si="725"/>
        <v>2</v>
      </c>
      <c r="N6009" s="18"/>
      <c r="X6009" s="48">
        <v>200</v>
      </c>
      <c r="Y6009" s="48">
        <v>40</v>
      </c>
      <c r="Z6009" s="41">
        <f t="shared" si="726"/>
        <v>2</v>
      </c>
    </row>
    <row r="6010" spans="2:26" ht="15.75" customHeight="1">
      <c r="B6010" s="72">
        <v>41890</v>
      </c>
      <c r="C6010" s="116">
        <v>0</v>
      </c>
      <c r="D6010" s="74">
        <f t="shared" si="722"/>
        <v>41890</v>
      </c>
      <c r="E6010" s="117">
        <v>70.0575371475</v>
      </c>
      <c r="F6010" s="24">
        <f t="shared" si="719"/>
        <v>133.809895951725</v>
      </c>
      <c r="G6010" s="117">
        <v>83.018179397500006</v>
      </c>
      <c r="H6010" s="24">
        <f t="shared" si="720"/>
        <v>158.56472264922502</v>
      </c>
      <c r="I6010" s="117">
        <v>12.96064226</v>
      </c>
      <c r="J6010" s="24">
        <f t="shared" si="721"/>
        <v>24.7548267166</v>
      </c>
      <c r="K6010" s="14">
        <f t="shared" si="723"/>
        <v>1</v>
      </c>
      <c r="L6010" s="41">
        <f t="shared" si="724"/>
        <v>-22.175220395038721</v>
      </c>
      <c r="M6010" s="41">
        <f t="shared" si="725"/>
        <v>2</v>
      </c>
      <c r="N6010" s="18"/>
      <c r="X6010" s="48">
        <v>200</v>
      </c>
      <c r="Y6010" s="48">
        <v>40</v>
      </c>
      <c r="Z6010" s="41">
        <f t="shared" si="726"/>
        <v>2</v>
      </c>
    </row>
    <row r="6011" spans="2:26" ht="15.75" customHeight="1">
      <c r="B6011" s="72">
        <v>41890</v>
      </c>
      <c r="C6011" s="116">
        <v>4.1666666664241347E-2</v>
      </c>
      <c r="D6011" s="74">
        <f t="shared" si="722"/>
        <v>41890.041666666664</v>
      </c>
      <c r="E6011" s="117">
        <v>54.984166047499997</v>
      </c>
      <c r="F6011" s="24">
        <f t="shared" si="719"/>
        <v>105.01975715072498</v>
      </c>
      <c r="G6011" s="117">
        <v>65.290244127500003</v>
      </c>
      <c r="H6011" s="24">
        <f t="shared" si="720"/>
        <v>124.704366283525</v>
      </c>
      <c r="I6011" s="117">
        <v>10.306078083499999</v>
      </c>
      <c r="J6011" s="24">
        <f t="shared" si="721"/>
        <v>19.684609139484998</v>
      </c>
      <c r="K6011" s="14">
        <f t="shared" si="723"/>
        <v>1</v>
      </c>
      <c r="L6011" s="41">
        <f t="shared" si="724"/>
        <v>-27.245437972153724</v>
      </c>
      <c r="M6011" s="41">
        <f t="shared" si="725"/>
        <v>2</v>
      </c>
      <c r="N6011" s="18"/>
      <c r="X6011" s="48">
        <v>200</v>
      </c>
      <c r="Y6011" s="48">
        <v>40</v>
      </c>
      <c r="Z6011" s="41">
        <f t="shared" si="726"/>
        <v>2</v>
      </c>
    </row>
    <row r="6012" spans="2:26" ht="15.75" customHeight="1">
      <c r="B6012" s="72">
        <v>41890</v>
      </c>
      <c r="C6012" s="116">
        <v>8.3333333335758653E-2</v>
      </c>
      <c r="D6012" s="74">
        <f t="shared" si="722"/>
        <v>41890.083333333336</v>
      </c>
      <c r="E6012" s="117">
        <v>39.032187207500002</v>
      </c>
      <c r="F6012" s="24">
        <f t="shared" si="719"/>
        <v>74.551477566325005</v>
      </c>
      <c r="G6012" s="117">
        <v>47.777602547500003</v>
      </c>
      <c r="H6012" s="24">
        <f t="shared" si="720"/>
        <v>91.255220865725008</v>
      </c>
      <c r="I6012" s="117">
        <v>8.7454153389999991</v>
      </c>
      <c r="J6012" s="24">
        <f t="shared" si="721"/>
        <v>16.703743297489996</v>
      </c>
      <c r="K6012" s="14">
        <f t="shared" si="723"/>
        <v>1</v>
      </c>
      <c r="L6012" s="41">
        <f t="shared" si="724"/>
        <v>-30.226303814148725</v>
      </c>
      <c r="M6012" s="41">
        <f t="shared" si="725"/>
        <v>2</v>
      </c>
      <c r="N6012" s="18"/>
      <c r="X6012" s="48">
        <v>200</v>
      </c>
      <c r="Y6012" s="48">
        <v>40</v>
      </c>
      <c r="Z6012" s="41">
        <f t="shared" si="726"/>
        <v>2</v>
      </c>
    </row>
    <row r="6013" spans="2:26" ht="15.75" customHeight="1">
      <c r="B6013" s="72">
        <v>41890</v>
      </c>
      <c r="C6013" s="116">
        <v>0.125</v>
      </c>
      <c r="D6013" s="74">
        <f t="shared" si="722"/>
        <v>41890.125</v>
      </c>
      <c r="E6013" s="117">
        <v>58.532352052500002</v>
      </c>
      <c r="F6013" s="24">
        <f t="shared" si="719"/>
        <v>111.796792420275</v>
      </c>
      <c r="G6013" s="117">
        <v>69.161841357499995</v>
      </c>
      <c r="H6013" s="24">
        <f t="shared" si="720"/>
        <v>132.09911699282497</v>
      </c>
      <c r="I6013" s="117">
        <v>10.629489304750001</v>
      </c>
      <c r="J6013" s="24">
        <f t="shared" si="721"/>
        <v>20.3023245720725</v>
      </c>
      <c r="K6013" s="14">
        <f t="shared" si="723"/>
        <v>1</v>
      </c>
      <c r="L6013" s="41">
        <f t="shared" si="724"/>
        <v>-26.627722539566221</v>
      </c>
      <c r="M6013" s="41">
        <f t="shared" si="725"/>
        <v>2</v>
      </c>
      <c r="N6013" s="18"/>
      <c r="X6013" s="48">
        <v>200</v>
      </c>
      <c r="Y6013" s="48">
        <v>40</v>
      </c>
      <c r="Z6013" s="41">
        <f t="shared" si="726"/>
        <v>2</v>
      </c>
    </row>
    <row r="6014" spans="2:26" ht="15.75" customHeight="1">
      <c r="B6014" s="72">
        <v>41890</v>
      </c>
      <c r="C6014" s="116">
        <v>0.16666666666424135</v>
      </c>
      <c r="D6014" s="74">
        <f t="shared" si="722"/>
        <v>41890.166666666664</v>
      </c>
      <c r="E6014" s="117">
        <v>144.7905360625</v>
      </c>
      <c r="F6014" s="24">
        <f t="shared" si="719"/>
        <v>276.549923879375</v>
      </c>
      <c r="G6014" s="117">
        <v>169.62437557749999</v>
      </c>
      <c r="H6014" s="24">
        <f t="shared" si="720"/>
        <v>323.98255735302496</v>
      </c>
      <c r="I6014" s="117">
        <v>24.833839492500001</v>
      </c>
      <c r="J6014" s="24">
        <f t="shared" si="721"/>
        <v>47.432633430674997</v>
      </c>
      <c r="K6014" s="14">
        <f t="shared" si="723"/>
        <v>1</v>
      </c>
      <c r="L6014" s="41">
        <f t="shared" si="724"/>
        <v>0.5025863190362756</v>
      </c>
      <c r="M6014" s="41">
        <f t="shared" si="725"/>
        <v>2</v>
      </c>
      <c r="N6014" s="18"/>
      <c r="X6014" s="48">
        <v>200</v>
      </c>
      <c r="Y6014" s="48">
        <v>40</v>
      </c>
      <c r="Z6014" s="41">
        <f t="shared" si="726"/>
        <v>2</v>
      </c>
    </row>
    <row r="6015" spans="2:26" ht="15.75" customHeight="1">
      <c r="B6015" s="72">
        <v>41890</v>
      </c>
      <c r="C6015" s="116">
        <v>0.20833333333575865</v>
      </c>
      <c r="D6015" s="74">
        <f t="shared" si="722"/>
        <v>41890.208333333336</v>
      </c>
      <c r="E6015" s="117">
        <v>238.08810155</v>
      </c>
      <c r="F6015" s="24">
        <f t="shared" si="719"/>
        <v>454.7482739605</v>
      </c>
      <c r="G6015" s="117">
        <v>270.42853830000001</v>
      </c>
      <c r="H6015" s="24">
        <f t="shared" si="720"/>
        <v>516.51850815299997</v>
      </c>
      <c r="I6015" s="117">
        <v>32.340436752499997</v>
      </c>
      <c r="J6015" s="24">
        <f t="shared" si="721"/>
        <v>61.770234197274995</v>
      </c>
      <c r="K6015" s="14">
        <f t="shared" si="723"/>
        <v>1</v>
      </c>
      <c r="L6015" s="41">
        <f t="shared" si="724"/>
        <v>14.840187085636273</v>
      </c>
      <c r="M6015" s="41">
        <f t="shared" si="725"/>
        <v>2</v>
      </c>
      <c r="N6015" s="18"/>
      <c r="X6015" s="48">
        <v>200</v>
      </c>
      <c r="Y6015" s="48">
        <v>40</v>
      </c>
      <c r="Z6015" s="41">
        <f t="shared" si="726"/>
        <v>2</v>
      </c>
    </row>
    <row r="6016" spans="2:26" ht="15.75" customHeight="1">
      <c r="B6016" s="72">
        <v>41890</v>
      </c>
      <c r="C6016" s="116">
        <v>0.25</v>
      </c>
      <c r="D6016" s="74">
        <f t="shared" si="722"/>
        <v>41890.25</v>
      </c>
      <c r="E6016" s="117">
        <v>337.27162887499998</v>
      </c>
      <c r="F6016" s="24">
        <f t="shared" si="719"/>
        <v>644.18881115124998</v>
      </c>
      <c r="G6016" s="117">
        <v>393.83038862500001</v>
      </c>
      <c r="H6016" s="24">
        <f t="shared" si="720"/>
        <v>752.21604227374996</v>
      </c>
      <c r="I6016" s="117">
        <v>56.558759757499999</v>
      </c>
      <c r="J6016" s="24">
        <f t="shared" si="721"/>
        <v>108.02723113682499</v>
      </c>
      <c r="K6016" s="14">
        <f t="shared" si="723"/>
        <v>1</v>
      </c>
      <c r="L6016" s="41">
        <f t="shared" si="724"/>
        <v>61.097184025186273</v>
      </c>
      <c r="M6016" s="41">
        <f t="shared" si="725"/>
        <v>2</v>
      </c>
      <c r="N6016" s="18"/>
      <c r="X6016" s="48">
        <v>200</v>
      </c>
      <c r="Y6016" s="48">
        <v>40</v>
      </c>
      <c r="Z6016" s="41">
        <f t="shared" si="726"/>
        <v>2</v>
      </c>
    </row>
    <row r="6017" spans="2:26" ht="15.75" customHeight="1">
      <c r="B6017" s="72">
        <v>41890</v>
      </c>
      <c r="C6017" s="116">
        <v>0.29166666666424135</v>
      </c>
      <c r="D6017" s="74">
        <f t="shared" si="722"/>
        <v>41890.291666666664</v>
      </c>
      <c r="E6017" s="117">
        <v>161.33680149</v>
      </c>
      <c r="F6017" s="24">
        <f t="shared" si="719"/>
        <v>308.15329084589996</v>
      </c>
      <c r="G6017" s="117">
        <v>197.75465242499999</v>
      </c>
      <c r="H6017" s="24">
        <f t="shared" si="720"/>
        <v>377.71138613174998</v>
      </c>
      <c r="I6017" s="117">
        <v>36.417850925000003</v>
      </c>
      <c r="J6017" s="24">
        <f t="shared" si="721"/>
        <v>69.558095266750001</v>
      </c>
      <c r="K6017" s="14">
        <f t="shared" si="723"/>
        <v>1</v>
      </c>
      <c r="L6017" s="41">
        <f t="shared" si="724"/>
        <v>22.62804815511128</v>
      </c>
      <c r="M6017" s="41">
        <f t="shared" si="725"/>
        <v>2</v>
      </c>
      <c r="N6017" s="18"/>
      <c r="X6017" s="48">
        <v>200</v>
      </c>
      <c r="Y6017" s="48">
        <v>40</v>
      </c>
      <c r="Z6017" s="41">
        <f t="shared" si="726"/>
        <v>2</v>
      </c>
    </row>
    <row r="6018" spans="2:26" ht="15.75" customHeight="1">
      <c r="B6018" s="72">
        <v>41890</v>
      </c>
      <c r="C6018" s="116">
        <v>0.33333333333575865</v>
      </c>
      <c r="D6018" s="74">
        <f t="shared" si="722"/>
        <v>41890.333333333336</v>
      </c>
      <c r="E6018" s="117">
        <v>55.541480845000002</v>
      </c>
      <c r="F6018" s="24">
        <f t="shared" si="719"/>
        <v>106.08422841395</v>
      </c>
      <c r="G6018" s="117">
        <v>79.128265547500007</v>
      </c>
      <c r="H6018" s="24">
        <f t="shared" si="720"/>
        <v>151.13498719572502</v>
      </c>
      <c r="I6018" s="117">
        <v>23.586784704999999</v>
      </c>
      <c r="J6018" s="24">
        <f t="shared" si="721"/>
        <v>45.050758786549999</v>
      </c>
      <c r="K6018" s="14">
        <f t="shared" si="723"/>
        <v>1</v>
      </c>
      <c r="L6018" s="41">
        <f t="shared" si="724"/>
        <v>-1.8792883250887229</v>
      </c>
      <c r="M6018" s="41">
        <f t="shared" si="725"/>
        <v>2</v>
      </c>
      <c r="N6018" s="18"/>
      <c r="X6018" s="48">
        <v>200</v>
      </c>
      <c r="Y6018" s="48">
        <v>40</v>
      </c>
      <c r="Z6018" s="41">
        <f t="shared" si="726"/>
        <v>2</v>
      </c>
    </row>
    <row r="6019" spans="2:26" ht="15.75" customHeight="1">
      <c r="B6019" s="72">
        <v>41890</v>
      </c>
      <c r="C6019" s="116">
        <v>0.375</v>
      </c>
      <c r="D6019" s="74">
        <f t="shared" si="722"/>
        <v>41890.375</v>
      </c>
      <c r="E6019" s="117">
        <v>64.480918720000005</v>
      </c>
      <c r="F6019" s="24">
        <f t="shared" si="719"/>
        <v>123.1585547552</v>
      </c>
      <c r="G6019" s="117">
        <v>89.912685517499995</v>
      </c>
      <c r="H6019" s="24">
        <f t="shared" si="720"/>
        <v>171.73322933842499</v>
      </c>
      <c r="I6019" s="117">
        <v>25.431766804999999</v>
      </c>
      <c r="J6019" s="24">
        <f t="shared" si="721"/>
        <v>48.574674597549993</v>
      </c>
      <c r="K6019" s="14">
        <f t="shared" si="723"/>
        <v>1</v>
      </c>
      <c r="L6019" s="41">
        <f t="shared" si="724"/>
        <v>1.6446274859112719</v>
      </c>
      <c r="M6019" s="41">
        <f t="shared" si="725"/>
        <v>2</v>
      </c>
      <c r="N6019" s="18"/>
      <c r="X6019" s="48">
        <v>200</v>
      </c>
      <c r="Y6019" s="48">
        <v>40</v>
      </c>
      <c r="Z6019" s="41">
        <f t="shared" si="726"/>
        <v>2</v>
      </c>
    </row>
    <row r="6020" spans="2:26" ht="15.75" customHeight="1">
      <c r="B6020" s="72">
        <v>41890</v>
      </c>
      <c r="C6020" s="116">
        <v>0.41666666666424135</v>
      </c>
      <c r="D6020" s="74">
        <f t="shared" si="722"/>
        <v>41890.416666666664</v>
      </c>
      <c r="E6020" s="117">
        <v>70.223960552500003</v>
      </c>
      <c r="F6020" s="24">
        <f t="shared" si="719"/>
        <v>134.127764655275</v>
      </c>
      <c r="G6020" s="117">
        <v>98.750550602499999</v>
      </c>
      <c r="H6020" s="24">
        <f t="shared" si="720"/>
        <v>188.61355165077498</v>
      </c>
      <c r="I6020" s="117">
        <v>28.526590062499999</v>
      </c>
      <c r="J6020" s="24">
        <f t="shared" si="721"/>
        <v>54.485787019374996</v>
      </c>
      <c r="K6020" s="14">
        <f t="shared" si="723"/>
        <v>1</v>
      </c>
      <c r="L6020" s="41">
        <f t="shared" si="724"/>
        <v>7.5557399077362746</v>
      </c>
      <c r="M6020" s="41">
        <f t="shared" si="725"/>
        <v>2</v>
      </c>
      <c r="N6020" s="18"/>
      <c r="X6020" s="48">
        <v>200</v>
      </c>
      <c r="Y6020" s="48">
        <v>40</v>
      </c>
      <c r="Z6020" s="41">
        <f t="shared" si="726"/>
        <v>2</v>
      </c>
    </row>
    <row r="6021" spans="2:26" ht="15.75" customHeight="1">
      <c r="B6021" s="72">
        <v>41890</v>
      </c>
      <c r="C6021" s="116">
        <v>0.45833333333575865</v>
      </c>
      <c r="D6021" s="74">
        <f t="shared" si="722"/>
        <v>41890.458333333336</v>
      </c>
      <c r="E6021" s="117">
        <v>71.886986425000003</v>
      </c>
      <c r="F6021" s="24">
        <f t="shared" si="719"/>
        <v>137.30414407174999</v>
      </c>
      <c r="G6021" s="117">
        <v>102.59898429250001</v>
      </c>
      <c r="H6021" s="24">
        <f t="shared" si="720"/>
        <v>195.964059998675</v>
      </c>
      <c r="I6021" s="117">
        <v>30.711997870000001</v>
      </c>
      <c r="J6021" s="24">
        <f t="shared" si="721"/>
        <v>58.659915931699999</v>
      </c>
      <c r="K6021" s="14">
        <f t="shared" si="723"/>
        <v>1</v>
      </c>
      <c r="L6021" s="41">
        <f t="shared" si="724"/>
        <v>11.729868820061277</v>
      </c>
      <c r="M6021" s="41">
        <f t="shared" si="725"/>
        <v>2</v>
      </c>
      <c r="N6021" s="18"/>
      <c r="X6021" s="48">
        <v>200</v>
      </c>
      <c r="Y6021" s="48">
        <v>40</v>
      </c>
      <c r="Z6021" s="41">
        <f t="shared" si="726"/>
        <v>2</v>
      </c>
    </row>
    <row r="6022" spans="2:26" ht="15.75" customHeight="1">
      <c r="B6022" s="72">
        <v>41890</v>
      </c>
      <c r="C6022" s="116">
        <v>0.5</v>
      </c>
      <c r="D6022" s="74">
        <f t="shared" si="722"/>
        <v>41890.5</v>
      </c>
      <c r="E6022" s="117">
        <v>85.341905137500007</v>
      </c>
      <c r="F6022" s="24">
        <f t="shared" si="719"/>
        <v>163.00303881262499</v>
      </c>
      <c r="G6022" s="117">
        <v>119.8575113175</v>
      </c>
      <c r="H6022" s="24">
        <f t="shared" si="720"/>
        <v>228.927846616425</v>
      </c>
      <c r="I6022" s="117">
        <v>34.515606185000003</v>
      </c>
      <c r="J6022" s="24">
        <f t="shared" si="721"/>
        <v>65.92480781335</v>
      </c>
      <c r="K6022" s="14">
        <f t="shared" si="723"/>
        <v>1</v>
      </c>
      <c r="L6022" s="41">
        <f t="shared" si="724"/>
        <v>18.994760701711279</v>
      </c>
      <c r="M6022" s="41">
        <f t="shared" si="725"/>
        <v>2</v>
      </c>
      <c r="N6022" s="18"/>
      <c r="X6022" s="48">
        <v>200</v>
      </c>
      <c r="Y6022" s="48">
        <v>40</v>
      </c>
      <c r="Z6022" s="41">
        <f t="shared" si="726"/>
        <v>2</v>
      </c>
    </row>
    <row r="6023" spans="2:26" ht="15.75" customHeight="1">
      <c r="B6023" s="72">
        <v>41890</v>
      </c>
      <c r="C6023" s="116">
        <v>0.54166666666424135</v>
      </c>
      <c r="D6023" s="74">
        <f t="shared" si="722"/>
        <v>41890.541666666664</v>
      </c>
      <c r="E6023" s="117">
        <v>67.974739292500004</v>
      </c>
      <c r="F6023" s="24">
        <f t="shared" si="719"/>
        <v>129.83175204867501</v>
      </c>
      <c r="G6023" s="117">
        <v>97.306366629999999</v>
      </c>
      <c r="H6023" s="24">
        <f t="shared" si="720"/>
        <v>185.85516026329998</v>
      </c>
      <c r="I6023" s="117">
        <v>29.331627317500001</v>
      </c>
      <c r="J6023" s="24">
        <f t="shared" si="721"/>
        <v>56.023408176425001</v>
      </c>
      <c r="K6023" s="14">
        <f t="shared" si="723"/>
        <v>1</v>
      </c>
      <c r="L6023" s="41">
        <f t="shared" si="724"/>
        <v>9.0933610647862793</v>
      </c>
      <c r="M6023" s="41">
        <f t="shared" si="725"/>
        <v>2</v>
      </c>
      <c r="N6023" s="18"/>
      <c r="X6023" s="48">
        <v>200</v>
      </c>
      <c r="Y6023" s="48">
        <v>40</v>
      </c>
      <c r="Z6023" s="41">
        <f t="shared" si="726"/>
        <v>2</v>
      </c>
    </row>
    <row r="6024" spans="2:26" ht="15.75" customHeight="1">
      <c r="B6024" s="72">
        <v>41890</v>
      </c>
      <c r="C6024" s="116">
        <v>0.58333333333575865</v>
      </c>
      <c r="D6024" s="74">
        <f t="shared" si="722"/>
        <v>41890.583333333336</v>
      </c>
      <c r="E6024" s="117">
        <v>85.133980050000005</v>
      </c>
      <c r="F6024" s="24">
        <f t="shared" si="719"/>
        <v>162.60590189550001</v>
      </c>
      <c r="G6024" s="117">
        <v>132.01607397999999</v>
      </c>
      <c r="H6024" s="24">
        <f t="shared" si="720"/>
        <v>252.15070130179996</v>
      </c>
      <c r="I6024" s="117">
        <v>46.882093910000002</v>
      </c>
      <c r="J6024" s="24">
        <f t="shared" si="721"/>
        <v>89.544799368100001</v>
      </c>
      <c r="K6024" s="14">
        <f t="shared" si="723"/>
        <v>1</v>
      </c>
      <c r="L6024" s="41">
        <f t="shared" si="724"/>
        <v>42.61475225646128</v>
      </c>
      <c r="M6024" s="41">
        <f t="shared" si="725"/>
        <v>2</v>
      </c>
      <c r="N6024" s="18"/>
      <c r="X6024" s="48">
        <v>200</v>
      </c>
      <c r="Y6024" s="48">
        <v>40</v>
      </c>
      <c r="Z6024" s="41">
        <f t="shared" si="726"/>
        <v>2</v>
      </c>
    </row>
    <row r="6025" spans="2:26" ht="15.75" customHeight="1">
      <c r="B6025" s="72">
        <v>41890</v>
      </c>
      <c r="C6025" s="116">
        <v>0.625</v>
      </c>
      <c r="D6025" s="74">
        <f t="shared" si="722"/>
        <v>41890.625</v>
      </c>
      <c r="E6025" s="117">
        <v>64.513258754999995</v>
      </c>
      <c r="F6025" s="24">
        <f t="shared" si="719"/>
        <v>123.22032422204998</v>
      </c>
      <c r="G6025" s="117">
        <v>94.627713775000004</v>
      </c>
      <c r="H6025" s="24">
        <f t="shared" si="720"/>
        <v>180.73893331024999</v>
      </c>
      <c r="I6025" s="117">
        <v>30.114455020000001</v>
      </c>
      <c r="J6025" s="24">
        <f t="shared" si="721"/>
        <v>57.518609088200002</v>
      </c>
      <c r="K6025" s="14">
        <f t="shared" si="723"/>
        <v>1</v>
      </c>
      <c r="L6025" s="41">
        <f t="shared" si="724"/>
        <v>10.58856197656128</v>
      </c>
      <c r="M6025" s="41">
        <f t="shared" si="725"/>
        <v>2</v>
      </c>
      <c r="N6025" s="18"/>
      <c r="X6025" s="48">
        <v>200</v>
      </c>
      <c r="Y6025" s="48">
        <v>40</v>
      </c>
      <c r="Z6025" s="41">
        <f t="shared" si="726"/>
        <v>2</v>
      </c>
    </row>
    <row r="6026" spans="2:26" ht="15.75" customHeight="1">
      <c r="B6026" s="72">
        <v>41890</v>
      </c>
      <c r="C6026" s="116">
        <v>0.66666666666424135</v>
      </c>
      <c r="D6026" s="74">
        <f t="shared" si="722"/>
        <v>41890.666666666664</v>
      </c>
      <c r="E6026" s="117">
        <v>49.986350715</v>
      </c>
      <c r="F6026" s="24">
        <f t="shared" ref="F6026:F6089" si="727">IF(E6026&lt;&gt;"",E6026*1.91,NA())</f>
        <v>95.473929865649993</v>
      </c>
      <c r="G6026" s="117">
        <v>78.657820705000006</v>
      </c>
      <c r="H6026" s="24">
        <f t="shared" ref="H6026:H6089" si="728">IF(G6026&lt;&gt;"",G6026*1.91,NA())</f>
        <v>150.23643754655001</v>
      </c>
      <c r="I6026" s="117">
        <v>28.6714699875</v>
      </c>
      <c r="J6026" s="24">
        <f t="shared" ref="J6026:J6089" si="729">IF(I6026&lt;&gt;"",I6026*1.91,NA())</f>
        <v>54.762507676124997</v>
      </c>
      <c r="K6026" s="14">
        <f t="shared" si="723"/>
        <v>1</v>
      </c>
      <c r="L6026" s="41">
        <f t="shared" si="724"/>
        <v>7.8324605644862757</v>
      </c>
      <c r="M6026" s="41">
        <f t="shared" si="725"/>
        <v>2</v>
      </c>
      <c r="N6026" s="18"/>
      <c r="X6026" s="48">
        <v>200</v>
      </c>
      <c r="Y6026" s="48">
        <v>40</v>
      </c>
      <c r="Z6026" s="41">
        <f t="shared" si="726"/>
        <v>2</v>
      </c>
    </row>
    <row r="6027" spans="2:26" ht="15.75" customHeight="1">
      <c r="B6027" s="72">
        <v>41890</v>
      </c>
      <c r="C6027" s="116">
        <v>0.70833333333575865</v>
      </c>
      <c r="D6027" s="74">
        <f t="shared" ref="D6027:D6090" si="730">B6027+C6027</f>
        <v>41890.708333333336</v>
      </c>
      <c r="E6027" s="117">
        <v>73.837248834999997</v>
      </c>
      <c r="F6027" s="24">
        <f t="shared" si="727"/>
        <v>141.02914527484998</v>
      </c>
      <c r="G6027" s="117">
        <v>111.6710529625</v>
      </c>
      <c r="H6027" s="24">
        <f t="shared" si="728"/>
        <v>213.29171115837499</v>
      </c>
      <c r="I6027" s="117">
        <v>37.833804149999999</v>
      </c>
      <c r="J6027" s="24">
        <f t="shared" si="729"/>
        <v>72.262565926499988</v>
      </c>
      <c r="K6027" s="14">
        <f t="shared" ref="K6027:K6090" si="731">WEEKDAY(D6027,2)</f>
        <v>1</v>
      </c>
      <c r="L6027" s="41">
        <f t="shared" ref="L6027:L6090" si="732">IF(J6027="",NA(),J6027-(AVERAGE($J$10:$J$8794)))</f>
        <v>25.332518814861267</v>
      </c>
      <c r="M6027" s="41">
        <f t="shared" ref="M6027:M6090" si="733">$U$11</f>
        <v>2</v>
      </c>
      <c r="N6027" s="18"/>
      <c r="X6027" s="48">
        <v>200</v>
      </c>
      <c r="Y6027" s="48">
        <v>40</v>
      </c>
      <c r="Z6027" s="41">
        <f t="shared" ref="Z6027:Z6090" si="734">$U$11</f>
        <v>2</v>
      </c>
    </row>
    <row r="6028" spans="2:26" ht="15.75" customHeight="1">
      <c r="B6028" s="72">
        <v>41890</v>
      </c>
      <c r="C6028" s="116">
        <v>0.75</v>
      </c>
      <c r="D6028" s="74">
        <f t="shared" si="730"/>
        <v>41890.75</v>
      </c>
      <c r="E6028" s="117">
        <v>44.081596992500003</v>
      </c>
      <c r="F6028" s="24">
        <f t="shared" si="727"/>
        <v>84.195850255674998</v>
      </c>
      <c r="G6028" s="117">
        <v>73.009228417499997</v>
      </c>
      <c r="H6028" s="24">
        <f t="shared" si="728"/>
        <v>139.447626277425</v>
      </c>
      <c r="I6028" s="117">
        <v>28.927631412499998</v>
      </c>
      <c r="J6028" s="24">
        <f t="shared" si="729"/>
        <v>55.251775997874994</v>
      </c>
      <c r="K6028" s="14">
        <f t="shared" si="731"/>
        <v>1</v>
      </c>
      <c r="L6028" s="41">
        <f t="shared" si="732"/>
        <v>8.3217288862362722</v>
      </c>
      <c r="M6028" s="41">
        <f t="shared" si="733"/>
        <v>2</v>
      </c>
      <c r="N6028" s="18"/>
      <c r="X6028" s="48">
        <v>200</v>
      </c>
      <c r="Y6028" s="48">
        <v>40</v>
      </c>
      <c r="Z6028" s="41">
        <f t="shared" si="734"/>
        <v>2</v>
      </c>
    </row>
    <row r="6029" spans="2:26" ht="15.75" customHeight="1">
      <c r="B6029" s="72">
        <v>41890</v>
      </c>
      <c r="C6029" s="116">
        <v>0.79166666666424135</v>
      </c>
      <c r="D6029" s="74">
        <f t="shared" si="730"/>
        <v>41890.791666666664</v>
      </c>
      <c r="E6029" s="117">
        <v>101.76146532999999</v>
      </c>
      <c r="F6029" s="24">
        <f t="shared" si="727"/>
        <v>194.36439878029998</v>
      </c>
      <c r="G6029" s="117">
        <v>148.62960172499999</v>
      </c>
      <c r="H6029" s="24">
        <f t="shared" si="728"/>
        <v>283.88253929474996</v>
      </c>
      <c r="I6029" s="117">
        <v>46.868136395000001</v>
      </c>
      <c r="J6029" s="24">
        <f t="shared" si="729"/>
        <v>89.518140514449996</v>
      </c>
      <c r="K6029" s="14">
        <f t="shared" si="731"/>
        <v>1</v>
      </c>
      <c r="L6029" s="41">
        <f t="shared" si="732"/>
        <v>42.588093402811275</v>
      </c>
      <c r="M6029" s="41">
        <f t="shared" si="733"/>
        <v>2</v>
      </c>
      <c r="N6029" s="18"/>
      <c r="X6029" s="48">
        <v>200</v>
      </c>
      <c r="Y6029" s="48">
        <v>40</v>
      </c>
      <c r="Z6029" s="41">
        <f t="shared" si="734"/>
        <v>2</v>
      </c>
    </row>
    <row r="6030" spans="2:26" ht="15.75" customHeight="1">
      <c r="B6030" s="72">
        <v>41890</v>
      </c>
      <c r="C6030" s="116">
        <v>0.83333333333575865</v>
      </c>
      <c r="D6030" s="74">
        <f t="shared" si="730"/>
        <v>41890.833333333336</v>
      </c>
      <c r="E6030" s="117">
        <v>93.405101322500002</v>
      </c>
      <c r="F6030" s="24">
        <f t="shared" si="727"/>
        <v>178.40374352597499</v>
      </c>
      <c r="G6030" s="117">
        <v>131.08250760000001</v>
      </c>
      <c r="H6030" s="24">
        <f t="shared" si="728"/>
        <v>250.36758951600001</v>
      </c>
      <c r="I6030" s="117">
        <v>37.677406265000002</v>
      </c>
      <c r="J6030" s="24">
        <f t="shared" si="729"/>
        <v>71.963845966150004</v>
      </c>
      <c r="K6030" s="14">
        <f t="shared" si="731"/>
        <v>1</v>
      </c>
      <c r="L6030" s="41">
        <f t="shared" si="732"/>
        <v>25.033798854511282</v>
      </c>
      <c r="M6030" s="41">
        <f t="shared" si="733"/>
        <v>2</v>
      </c>
      <c r="N6030" s="18"/>
      <c r="X6030" s="48">
        <v>200</v>
      </c>
      <c r="Y6030" s="48">
        <v>40</v>
      </c>
      <c r="Z6030" s="41">
        <f t="shared" si="734"/>
        <v>2</v>
      </c>
    </row>
    <row r="6031" spans="2:26" ht="15.75" customHeight="1">
      <c r="B6031" s="72">
        <v>41890</v>
      </c>
      <c r="C6031" s="116">
        <v>0.875</v>
      </c>
      <c r="D6031" s="74">
        <f t="shared" si="730"/>
        <v>41890.875</v>
      </c>
      <c r="E6031" s="117">
        <v>67.032799447499997</v>
      </c>
      <c r="F6031" s="24">
        <f t="shared" si="727"/>
        <v>128.032646944725</v>
      </c>
      <c r="G6031" s="117">
        <v>93.033240524999997</v>
      </c>
      <c r="H6031" s="24">
        <f t="shared" si="728"/>
        <v>177.69348940274998</v>
      </c>
      <c r="I6031" s="117">
        <v>26.0004410775</v>
      </c>
      <c r="J6031" s="24">
        <f t="shared" si="729"/>
        <v>49.660842458024995</v>
      </c>
      <c r="K6031" s="14">
        <f t="shared" si="731"/>
        <v>1</v>
      </c>
      <c r="L6031" s="41">
        <f t="shared" si="732"/>
        <v>2.7307953463862731</v>
      </c>
      <c r="M6031" s="41">
        <f t="shared" si="733"/>
        <v>2</v>
      </c>
      <c r="N6031" s="18"/>
      <c r="X6031" s="48">
        <v>200</v>
      </c>
      <c r="Y6031" s="48">
        <v>40</v>
      </c>
      <c r="Z6031" s="41">
        <f t="shared" si="734"/>
        <v>2</v>
      </c>
    </row>
    <row r="6032" spans="2:26" ht="15.75" customHeight="1">
      <c r="B6032" s="72">
        <v>41890</v>
      </c>
      <c r="C6032" s="116">
        <v>0.91666666666424135</v>
      </c>
      <c r="D6032" s="74">
        <f t="shared" si="730"/>
        <v>41890.916666666664</v>
      </c>
      <c r="E6032" s="117">
        <v>29.838941957500001</v>
      </c>
      <c r="F6032" s="24">
        <f t="shared" si="727"/>
        <v>56.992379138825001</v>
      </c>
      <c r="G6032" s="117">
        <v>46.794927552499999</v>
      </c>
      <c r="H6032" s="24">
        <f t="shared" si="728"/>
        <v>89.378311625274989</v>
      </c>
      <c r="I6032" s="117">
        <v>16.9559855975</v>
      </c>
      <c r="J6032" s="24">
        <f t="shared" si="729"/>
        <v>32.385932491224999</v>
      </c>
      <c r="K6032" s="14">
        <f t="shared" si="731"/>
        <v>1</v>
      </c>
      <c r="L6032" s="41">
        <f t="shared" si="732"/>
        <v>-14.544114620413723</v>
      </c>
      <c r="M6032" s="41">
        <f t="shared" si="733"/>
        <v>2</v>
      </c>
      <c r="N6032" s="18"/>
      <c r="X6032" s="48">
        <v>200</v>
      </c>
      <c r="Y6032" s="48">
        <v>40</v>
      </c>
      <c r="Z6032" s="41">
        <f t="shared" si="734"/>
        <v>2</v>
      </c>
    </row>
    <row r="6033" spans="2:26" ht="15.75" customHeight="1">
      <c r="B6033" s="72">
        <v>41890</v>
      </c>
      <c r="C6033" s="116">
        <v>0.95833333333575865</v>
      </c>
      <c r="D6033" s="74">
        <f t="shared" si="730"/>
        <v>41890.958333333336</v>
      </c>
      <c r="E6033" s="117">
        <v>43.517163072499997</v>
      </c>
      <c r="F6033" s="24">
        <f t="shared" si="727"/>
        <v>83.117781468474988</v>
      </c>
      <c r="G6033" s="117">
        <v>66.331599217499999</v>
      </c>
      <c r="H6033" s="24">
        <f t="shared" si="728"/>
        <v>126.69335450542499</v>
      </c>
      <c r="I6033" s="117">
        <v>22.814436144999998</v>
      </c>
      <c r="J6033" s="24">
        <f t="shared" si="729"/>
        <v>43.575573036949997</v>
      </c>
      <c r="K6033" s="14">
        <f t="shared" si="731"/>
        <v>1</v>
      </c>
      <c r="L6033" s="41">
        <f t="shared" si="732"/>
        <v>-3.3544740746887243</v>
      </c>
      <c r="M6033" s="41">
        <f t="shared" si="733"/>
        <v>2</v>
      </c>
      <c r="N6033" s="18"/>
      <c r="X6033" s="48">
        <v>200</v>
      </c>
      <c r="Y6033" s="48">
        <v>40</v>
      </c>
      <c r="Z6033" s="41">
        <f t="shared" si="734"/>
        <v>2</v>
      </c>
    </row>
    <row r="6034" spans="2:26" ht="15.75" customHeight="1">
      <c r="B6034" s="72">
        <v>41891</v>
      </c>
      <c r="C6034" s="116">
        <v>0</v>
      </c>
      <c r="D6034" s="74">
        <f t="shared" si="730"/>
        <v>41891</v>
      </c>
      <c r="E6034" s="117">
        <v>24.43434551675</v>
      </c>
      <c r="F6034" s="24">
        <f t="shared" si="727"/>
        <v>46.669599936992498</v>
      </c>
      <c r="G6034" s="117">
        <v>34.117369779249998</v>
      </c>
      <c r="H6034" s="24">
        <f t="shared" si="728"/>
        <v>65.164176278367492</v>
      </c>
      <c r="I6034" s="117">
        <v>9.6830242635000001</v>
      </c>
      <c r="J6034" s="24">
        <f t="shared" si="729"/>
        <v>18.494576343285001</v>
      </c>
      <c r="K6034" s="14">
        <f t="shared" si="731"/>
        <v>2</v>
      </c>
      <c r="L6034" s="41">
        <f t="shared" si="732"/>
        <v>-28.435470768353721</v>
      </c>
      <c r="M6034" s="41">
        <f t="shared" si="733"/>
        <v>2</v>
      </c>
      <c r="N6034" s="18"/>
      <c r="X6034" s="48">
        <v>200</v>
      </c>
      <c r="Y6034" s="48">
        <v>40</v>
      </c>
      <c r="Z6034" s="41">
        <f t="shared" si="734"/>
        <v>2</v>
      </c>
    </row>
    <row r="6035" spans="2:26" ht="15.75" customHeight="1">
      <c r="B6035" s="72">
        <v>41891</v>
      </c>
      <c r="C6035" s="116">
        <v>4.1666666664241347E-2</v>
      </c>
      <c r="D6035" s="74">
        <f t="shared" si="730"/>
        <v>41891.041666666664</v>
      </c>
      <c r="E6035" s="117">
        <v>64.423222622500006</v>
      </c>
      <c r="F6035" s="24">
        <f t="shared" si="727"/>
        <v>123.04835520897501</v>
      </c>
      <c r="G6035" s="117">
        <v>81.175853637499998</v>
      </c>
      <c r="H6035" s="24">
        <f t="shared" si="728"/>
        <v>155.045880447625</v>
      </c>
      <c r="I6035" s="117">
        <v>16.7526310075</v>
      </c>
      <c r="J6035" s="24">
        <f t="shared" si="729"/>
        <v>31.997525224324999</v>
      </c>
      <c r="K6035" s="14">
        <f t="shared" si="731"/>
        <v>2</v>
      </c>
      <c r="L6035" s="41">
        <f t="shared" si="732"/>
        <v>-14.932521887313722</v>
      </c>
      <c r="M6035" s="41">
        <f t="shared" si="733"/>
        <v>2</v>
      </c>
      <c r="N6035" s="18"/>
      <c r="X6035" s="48">
        <v>200</v>
      </c>
      <c r="Y6035" s="48">
        <v>40</v>
      </c>
      <c r="Z6035" s="41">
        <f t="shared" si="734"/>
        <v>2</v>
      </c>
    </row>
    <row r="6036" spans="2:26" ht="15.75" customHeight="1">
      <c r="B6036" s="72">
        <v>41891</v>
      </c>
      <c r="C6036" s="116">
        <v>8.3333333335758653E-2</v>
      </c>
      <c r="D6036" s="74">
        <f t="shared" si="730"/>
        <v>41891.083333333336</v>
      </c>
      <c r="E6036" s="117">
        <v>84.054895907499997</v>
      </c>
      <c r="F6036" s="24">
        <f t="shared" si="727"/>
        <v>160.54485118332499</v>
      </c>
      <c r="G6036" s="117">
        <v>101.13447954750001</v>
      </c>
      <c r="H6036" s="24">
        <f t="shared" si="728"/>
        <v>193.16685593572501</v>
      </c>
      <c r="I6036" s="117">
        <v>17.079583642500001</v>
      </c>
      <c r="J6036" s="24">
        <f t="shared" si="729"/>
        <v>32.622004757174999</v>
      </c>
      <c r="K6036" s="14">
        <f t="shared" si="731"/>
        <v>2</v>
      </c>
      <c r="L6036" s="41">
        <f t="shared" si="732"/>
        <v>-14.308042354463723</v>
      </c>
      <c r="M6036" s="41">
        <f t="shared" si="733"/>
        <v>2</v>
      </c>
      <c r="N6036" s="18"/>
      <c r="X6036" s="48">
        <v>200</v>
      </c>
      <c r="Y6036" s="48">
        <v>40</v>
      </c>
      <c r="Z6036" s="41">
        <f t="shared" si="734"/>
        <v>2</v>
      </c>
    </row>
    <row r="6037" spans="2:26" ht="15.75" customHeight="1">
      <c r="B6037" s="72">
        <v>41891</v>
      </c>
      <c r="C6037" s="116">
        <v>0.125</v>
      </c>
      <c r="D6037" s="74">
        <f t="shared" si="730"/>
        <v>41891.125</v>
      </c>
      <c r="E6037" s="117">
        <v>113.92641500000001</v>
      </c>
      <c r="F6037" s="24">
        <f t="shared" si="727"/>
        <v>217.59945264999999</v>
      </c>
      <c r="G6037" s="117">
        <v>137.42557837000001</v>
      </c>
      <c r="H6037" s="24">
        <f t="shared" si="728"/>
        <v>262.48285468670002</v>
      </c>
      <c r="I6037" s="117">
        <v>23.4991633775</v>
      </c>
      <c r="J6037" s="24">
        <f t="shared" si="729"/>
        <v>44.883402051025001</v>
      </c>
      <c r="K6037" s="14">
        <f t="shared" si="731"/>
        <v>2</v>
      </c>
      <c r="L6037" s="41">
        <f t="shared" si="732"/>
        <v>-2.0466450606137201</v>
      </c>
      <c r="M6037" s="41">
        <f t="shared" si="733"/>
        <v>2</v>
      </c>
      <c r="N6037" s="18"/>
      <c r="X6037" s="48">
        <v>200</v>
      </c>
      <c r="Y6037" s="48">
        <v>40</v>
      </c>
      <c r="Z6037" s="41">
        <f t="shared" si="734"/>
        <v>2</v>
      </c>
    </row>
    <row r="6038" spans="2:26" ht="15.75" customHeight="1">
      <c r="B6038" s="72">
        <v>41891</v>
      </c>
      <c r="C6038" s="116">
        <v>0.16666666666424135</v>
      </c>
      <c r="D6038" s="74">
        <f t="shared" si="730"/>
        <v>41891.166666666664</v>
      </c>
      <c r="E6038" s="117">
        <v>112.0906227925</v>
      </c>
      <c r="F6038" s="24">
        <f t="shared" si="727"/>
        <v>214.093089533675</v>
      </c>
      <c r="G6038" s="117">
        <v>134.52237115</v>
      </c>
      <c r="H6038" s="24">
        <f t="shared" si="728"/>
        <v>256.9377288965</v>
      </c>
      <c r="I6038" s="117">
        <v>22.431748367499999</v>
      </c>
      <c r="J6038" s="24">
        <f t="shared" si="729"/>
        <v>42.844639381924999</v>
      </c>
      <c r="K6038" s="14">
        <f t="shared" si="731"/>
        <v>2</v>
      </c>
      <c r="L6038" s="41">
        <f t="shared" si="732"/>
        <v>-4.0854077297137223</v>
      </c>
      <c r="M6038" s="41">
        <f t="shared" si="733"/>
        <v>2</v>
      </c>
      <c r="N6038" s="18"/>
      <c r="X6038" s="48">
        <v>200</v>
      </c>
      <c r="Y6038" s="48">
        <v>40</v>
      </c>
      <c r="Z6038" s="41">
        <f t="shared" si="734"/>
        <v>2</v>
      </c>
    </row>
    <row r="6039" spans="2:26" ht="15.75" customHeight="1">
      <c r="B6039" s="72">
        <v>41891</v>
      </c>
      <c r="C6039" s="116">
        <v>0.20833333333575865</v>
      </c>
      <c r="D6039" s="74">
        <f t="shared" si="730"/>
        <v>41891.208333333336</v>
      </c>
      <c r="E6039" s="117">
        <v>225.56064910000001</v>
      </c>
      <c r="F6039" s="24">
        <f t="shared" si="727"/>
        <v>430.82083978100002</v>
      </c>
      <c r="G6039" s="117">
        <v>262.28638207500001</v>
      </c>
      <c r="H6039" s="24">
        <f t="shared" si="728"/>
        <v>500.96698976325001</v>
      </c>
      <c r="I6039" s="117">
        <v>36.725732989999997</v>
      </c>
      <c r="J6039" s="24">
        <f t="shared" si="729"/>
        <v>70.146150010899987</v>
      </c>
      <c r="K6039" s="14">
        <f t="shared" si="731"/>
        <v>2</v>
      </c>
      <c r="L6039" s="41">
        <f t="shared" si="732"/>
        <v>23.216102899261266</v>
      </c>
      <c r="M6039" s="41">
        <f t="shared" si="733"/>
        <v>2</v>
      </c>
      <c r="N6039" s="18"/>
      <c r="X6039" s="48">
        <v>200</v>
      </c>
      <c r="Y6039" s="48">
        <v>40</v>
      </c>
      <c r="Z6039" s="41">
        <f t="shared" si="734"/>
        <v>2</v>
      </c>
    </row>
    <row r="6040" spans="2:26" ht="15.75" customHeight="1">
      <c r="B6040" s="72">
        <v>41891</v>
      </c>
      <c r="C6040" s="116">
        <v>0.25</v>
      </c>
      <c r="D6040" s="74">
        <f t="shared" si="730"/>
        <v>41891.25</v>
      </c>
      <c r="E6040" s="117">
        <v>257.05378712499999</v>
      </c>
      <c r="F6040" s="24">
        <f t="shared" si="727"/>
        <v>490.97273340874995</v>
      </c>
      <c r="G6040" s="117">
        <v>313.13963907499999</v>
      </c>
      <c r="H6040" s="24">
        <f t="shared" si="728"/>
        <v>598.09671063324993</v>
      </c>
      <c r="I6040" s="117">
        <v>56.085851952500001</v>
      </c>
      <c r="J6040" s="24">
        <f t="shared" si="729"/>
        <v>107.123977229275</v>
      </c>
      <c r="K6040" s="14">
        <f t="shared" si="731"/>
        <v>2</v>
      </c>
      <c r="L6040" s="41">
        <f t="shared" si="732"/>
        <v>60.193930117636278</v>
      </c>
      <c r="M6040" s="41">
        <f t="shared" si="733"/>
        <v>2</v>
      </c>
      <c r="N6040" s="18"/>
      <c r="X6040" s="48">
        <v>200</v>
      </c>
      <c r="Y6040" s="48">
        <v>40</v>
      </c>
      <c r="Z6040" s="41">
        <f t="shared" si="734"/>
        <v>2</v>
      </c>
    </row>
    <row r="6041" spans="2:26" ht="15.75" customHeight="1">
      <c r="B6041" s="72">
        <v>41891</v>
      </c>
      <c r="C6041" s="116">
        <v>0.29166666666424135</v>
      </c>
      <c r="D6041" s="74">
        <f t="shared" si="730"/>
        <v>41891.291666666664</v>
      </c>
      <c r="E6041" s="117">
        <v>207.686381625</v>
      </c>
      <c r="F6041" s="24">
        <f t="shared" si="727"/>
        <v>396.68098890374995</v>
      </c>
      <c r="G6041" s="117">
        <v>264.64443927500002</v>
      </c>
      <c r="H6041" s="24">
        <f t="shared" si="728"/>
        <v>505.47087901525003</v>
      </c>
      <c r="I6041" s="117">
        <v>56.958057650000001</v>
      </c>
      <c r="J6041" s="24">
        <f t="shared" si="729"/>
        <v>108.7898901115</v>
      </c>
      <c r="K6041" s="14">
        <f t="shared" si="731"/>
        <v>2</v>
      </c>
      <c r="L6041" s="41">
        <f t="shared" si="732"/>
        <v>61.859842999861279</v>
      </c>
      <c r="M6041" s="41">
        <f t="shared" si="733"/>
        <v>2</v>
      </c>
      <c r="N6041" s="18"/>
      <c r="X6041" s="48">
        <v>200</v>
      </c>
      <c r="Y6041" s="48">
        <v>40</v>
      </c>
      <c r="Z6041" s="41">
        <f t="shared" si="734"/>
        <v>2</v>
      </c>
    </row>
    <row r="6042" spans="2:26" ht="15.75" customHeight="1">
      <c r="B6042" s="72">
        <v>41891</v>
      </c>
      <c r="C6042" s="116">
        <v>0.33333333333575865</v>
      </c>
      <c r="D6042" s="74">
        <f t="shared" si="730"/>
        <v>41891.333333333336</v>
      </c>
      <c r="E6042" s="117">
        <v>105.340673095</v>
      </c>
      <c r="F6042" s="24">
        <f t="shared" si="727"/>
        <v>201.20068561144998</v>
      </c>
      <c r="G6042" s="117">
        <v>156.04145342000001</v>
      </c>
      <c r="H6042" s="24">
        <f t="shared" si="728"/>
        <v>298.03917603220003</v>
      </c>
      <c r="I6042" s="117">
        <v>50.70078032</v>
      </c>
      <c r="J6042" s="24">
        <f t="shared" si="729"/>
        <v>96.838490411199999</v>
      </c>
      <c r="K6042" s="14">
        <f t="shared" si="731"/>
        <v>2</v>
      </c>
      <c r="L6042" s="41">
        <f t="shared" si="732"/>
        <v>49.908443299561277</v>
      </c>
      <c r="M6042" s="41">
        <f t="shared" si="733"/>
        <v>2</v>
      </c>
      <c r="N6042" s="18"/>
      <c r="X6042" s="48">
        <v>200</v>
      </c>
      <c r="Y6042" s="48">
        <v>40</v>
      </c>
      <c r="Z6042" s="41">
        <f t="shared" si="734"/>
        <v>2</v>
      </c>
    </row>
    <row r="6043" spans="2:26" ht="15.75" customHeight="1">
      <c r="B6043" s="72">
        <v>41891</v>
      </c>
      <c r="C6043" s="116">
        <v>0.375</v>
      </c>
      <c r="D6043" s="74">
        <f t="shared" si="730"/>
        <v>41891.375</v>
      </c>
      <c r="E6043" s="117">
        <v>71.949199965000005</v>
      </c>
      <c r="F6043" s="24">
        <f t="shared" si="727"/>
        <v>137.42297193315</v>
      </c>
      <c r="G6043" s="117">
        <v>111.72832862750001</v>
      </c>
      <c r="H6043" s="24">
        <f t="shared" si="728"/>
        <v>213.40110767852499</v>
      </c>
      <c r="I6043" s="117">
        <v>39.779128632499997</v>
      </c>
      <c r="J6043" s="24">
        <f t="shared" si="729"/>
        <v>75.978135688074985</v>
      </c>
      <c r="K6043" s="14">
        <f t="shared" si="731"/>
        <v>2</v>
      </c>
      <c r="L6043" s="41">
        <f t="shared" si="732"/>
        <v>29.048088576436264</v>
      </c>
      <c r="M6043" s="41">
        <f t="shared" si="733"/>
        <v>2</v>
      </c>
      <c r="N6043" s="18"/>
      <c r="X6043" s="48">
        <v>200</v>
      </c>
      <c r="Y6043" s="48">
        <v>40</v>
      </c>
      <c r="Z6043" s="41">
        <f t="shared" si="734"/>
        <v>2</v>
      </c>
    </row>
    <row r="6044" spans="2:26" ht="15.75" customHeight="1">
      <c r="B6044" s="72">
        <v>41891</v>
      </c>
      <c r="C6044" s="116">
        <v>0.41666666666424135</v>
      </c>
      <c r="D6044" s="74">
        <f t="shared" si="730"/>
        <v>41891.416666666664</v>
      </c>
      <c r="E6044" s="117">
        <v>50.868625510000001</v>
      </c>
      <c r="F6044" s="24">
        <f t="shared" si="727"/>
        <v>97.159074724099995</v>
      </c>
      <c r="G6044" s="117">
        <v>84.359081015000001</v>
      </c>
      <c r="H6044" s="24">
        <f t="shared" si="728"/>
        <v>161.12584473864999</v>
      </c>
      <c r="I6044" s="117">
        <v>33.490455502499998</v>
      </c>
      <c r="J6044" s="24">
        <f t="shared" si="729"/>
        <v>63.96677000977499</v>
      </c>
      <c r="K6044" s="14">
        <f t="shared" si="731"/>
        <v>2</v>
      </c>
      <c r="L6044" s="41">
        <f t="shared" si="732"/>
        <v>17.036722898136269</v>
      </c>
      <c r="M6044" s="41">
        <f t="shared" si="733"/>
        <v>2</v>
      </c>
      <c r="N6044" s="18"/>
      <c r="X6044" s="48">
        <v>200</v>
      </c>
      <c r="Y6044" s="48">
        <v>40</v>
      </c>
      <c r="Z6044" s="41">
        <f t="shared" si="734"/>
        <v>2</v>
      </c>
    </row>
    <row r="6045" spans="2:26" ht="15.75" customHeight="1">
      <c r="B6045" s="72">
        <v>41891</v>
      </c>
      <c r="C6045" s="116">
        <v>0.45833333333575865</v>
      </c>
      <c r="D6045" s="74">
        <f t="shared" si="730"/>
        <v>41891.458333333336</v>
      </c>
      <c r="E6045" s="117">
        <v>46.4915271725</v>
      </c>
      <c r="F6045" s="24">
        <f t="shared" si="727"/>
        <v>88.798816899475</v>
      </c>
      <c r="G6045" s="117">
        <v>87.431959197500007</v>
      </c>
      <c r="H6045" s="24">
        <f t="shared" si="728"/>
        <v>166.995042067225</v>
      </c>
      <c r="I6045" s="117">
        <v>40.940432025</v>
      </c>
      <c r="J6045" s="24">
        <f t="shared" si="729"/>
        <v>78.196225167750001</v>
      </c>
      <c r="K6045" s="14">
        <f t="shared" si="731"/>
        <v>2</v>
      </c>
      <c r="L6045" s="41">
        <f t="shared" si="732"/>
        <v>31.266178056111279</v>
      </c>
      <c r="M6045" s="41">
        <f t="shared" si="733"/>
        <v>2</v>
      </c>
      <c r="N6045" s="18"/>
      <c r="X6045" s="48">
        <v>200</v>
      </c>
      <c r="Y6045" s="48">
        <v>40</v>
      </c>
      <c r="Z6045" s="41">
        <f t="shared" si="734"/>
        <v>2</v>
      </c>
    </row>
    <row r="6046" spans="2:26" ht="15.75" customHeight="1">
      <c r="B6046" s="72">
        <v>41891</v>
      </c>
      <c r="C6046" s="116">
        <v>0.5</v>
      </c>
      <c r="D6046" s="74">
        <f t="shared" si="730"/>
        <v>41891.5</v>
      </c>
      <c r="E6046" s="117">
        <v>43.8246688925</v>
      </c>
      <c r="F6046" s="24">
        <f t="shared" si="727"/>
        <v>83.705117584674994</v>
      </c>
      <c r="G6046" s="117">
        <v>74.147810465000006</v>
      </c>
      <c r="H6046" s="24">
        <f t="shared" si="728"/>
        <v>141.62231798815</v>
      </c>
      <c r="I6046" s="117">
        <v>30.323141572499999</v>
      </c>
      <c r="J6046" s="24">
        <f t="shared" si="729"/>
        <v>57.917200403474993</v>
      </c>
      <c r="K6046" s="14">
        <f t="shared" si="731"/>
        <v>2</v>
      </c>
      <c r="L6046" s="41">
        <f t="shared" si="732"/>
        <v>10.987153291836272</v>
      </c>
      <c r="M6046" s="41">
        <f t="shared" si="733"/>
        <v>2</v>
      </c>
      <c r="N6046" s="18"/>
      <c r="X6046" s="48">
        <v>200</v>
      </c>
      <c r="Y6046" s="48">
        <v>40</v>
      </c>
      <c r="Z6046" s="41">
        <f t="shared" si="734"/>
        <v>2</v>
      </c>
    </row>
    <row r="6047" spans="2:26" ht="15.75" customHeight="1">
      <c r="B6047" s="72">
        <v>41891</v>
      </c>
      <c r="C6047" s="116">
        <v>0.54166666666424135</v>
      </c>
      <c r="D6047" s="74">
        <f t="shared" si="730"/>
        <v>41891.541666666664</v>
      </c>
      <c r="E6047" s="117">
        <v>68.715847670000002</v>
      </c>
      <c r="F6047" s="24">
        <f t="shared" si="727"/>
        <v>131.24726904970001</v>
      </c>
      <c r="G6047" s="117">
        <v>99.428165407500003</v>
      </c>
      <c r="H6047" s="24">
        <f t="shared" si="728"/>
        <v>189.90779592832499</v>
      </c>
      <c r="I6047" s="117">
        <v>30.712317732500001</v>
      </c>
      <c r="J6047" s="24">
        <f t="shared" si="729"/>
        <v>58.660526869074999</v>
      </c>
      <c r="K6047" s="14">
        <f t="shared" si="731"/>
        <v>2</v>
      </c>
      <c r="L6047" s="41">
        <f t="shared" si="732"/>
        <v>11.730479757436278</v>
      </c>
      <c r="M6047" s="41">
        <f t="shared" si="733"/>
        <v>2</v>
      </c>
      <c r="N6047" s="18"/>
      <c r="X6047" s="48">
        <v>200</v>
      </c>
      <c r="Y6047" s="48">
        <v>40</v>
      </c>
      <c r="Z6047" s="41">
        <f t="shared" si="734"/>
        <v>2</v>
      </c>
    </row>
    <row r="6048" spans="2:26" ht="15.75" customHeight="1">
      <c r="B6048" s="72">
        <v>41891</v>
      </c>
      <c r="C6048" s="116">
        <v>0.58333333333575865</v>
      </c>
      <c r="D6048" s="74">
        <f t="shared" si="730"/>
        <v>41891.583333333336</v>
      </c>
      <c r="E6048" s="117">
        <v>69.060510919999999</v>
      </c>
      <c r="F6048" s="24">
        <f t="shared" si="727"/>
        <v>131.90557585720001</v>
      </c>
      <c r="G6048" s="117">
        <v>104.4660340425</v>
      </c>
      <c r="H6048" s="24">
        <f t="shared" si="728"/>
        <v>199.530125021175</v>
      </c>
      <c r="I6048" s="117">
        <v>35.405523132500001</v>
      </c>
      <c r="J6048" s="24">
        <f t="shared" si="729"/>
        <v>67.624549183075004</v>
      </c>
      <c r="K6048" s="14">
        <f t="shared" si="731"/>
        <v>2</v>
      </c>
      <c r="L6048" s="41">
        <f t="shared" si="732"/>
        <v>20.694502071436283</v>
      </c>
      <c r="M6048" s="41">
        <f t="shared" si="733"/>
        <v>2</v>
      </c>
      <c r="N6048" s="18"/>
      <c r="X6048" s="48">
        <v>200</v>
      </c>
      <c r="Y6048" s="48">
        <v>40</v>
      </c>
      <c r="Z6048" s="41">
        <f t="shared" si="734"/>
        <v>2</v>
      </c>
    </row>
    <row r="6049" spans="2:26" ht="15.75" customHeight="1">
      <c r="B6049" s="72">
        <v>41891</v>
      </c>
      <c r="C6049" s="116">
        <v>0.625</v>
      </c>
      <c r="D6049" s="74">
        <f t="shared" si="730"/>
        <v>41891.625</v>
      </c>
      <c r="E6049" s="117">
        <v>71.382302282500007</v>
      </c>
      <c r="F6049" s="24">
        <f t="shared" si="727"/>
        <v>136.340197359575</v>
      </c>
      <c r="G6049" s="117">
        <v>110.5249638225</v>
      </c>
      <c r="H6049" s="24">
        <f t="shared" si="728"/>
        <v>211.10268090097497</v>
      </c>
      <c r="I6049" s="117">
        <v>39.142661539999999</v>
      </c>
      <c r="J6049" s="24">
        <f t="shared" si="729"/>
        <v>74.762483541400002</v>
      </c>
      <c r="K6049" s="14">
        <f t="shared" si="731"/>
        <v>2</v>
      </c>
      <c r="L6049" s="41">
        <f t="shared" si="732"/>
        <v>27.83243642976128</v>
      </c>
      <c r="M6049" s="41">
        <f t="shared" si="733"/>
        <v>2</v>
      </c>
      <c r="N6049" s="18"/>
      <c r="X6049" s="48">
        <v>200</v>
      </c>
      <c r="Y6049" s="48">
        <v>40</v>
      </c>
      <c r="Z6049" s="41">
        <f t="shared" si="734"/>
        <v>2</v>
      </c>
    </row>
    <row r="6050" spans="2:26" ht="15.75" customHeight="1">
      <c r="B6050" s="72">
        <v>41891</v>
      </c>
      <c r="C6050" s="116">
        <v>0.66666666666424135</v>
      </c>
      <c r="D6050" s="74">
        <f t="shared" si="730"/>
        <v>41891.666666666664</v>
      </c>
      <c r="E6050" s="117">
        <v>86.707810739999999</v>
      </c>
      <c r="F6050" s="24">
        <f t="shared" si="727"/>
        <v>165.61191851339998</v>
      </c>
      <c r="G6050" s="117">
        <v>135.24188405000001</v>
      </c>
      <c r="H6050" s="24">
        <f t="shared" si="728"/>
        <v>258.31199853549998</v>
      </c>
      <c r="I6050" s="117">
        <v>48.534073327500003</v>
      </c>
      <c r="J6050" s="24">
        <f t="shared" si="729"/>
        <v>92.700080055525007</v>
      </c>
      <c r="K6050" s="14">
        <f t="shared" si="731"/>
        <v>2</v>
      </c>
      <c r="L6050" s="41">
        <f t="shared" si="732"/>
        <v>45.770032943886285</v>
      </c>
      <c r="M6050" s="41">
        <f t="shared" si="733"/>
        <v>2</v>
      </c>
      <c r="N6050" s="18"/>
      <c r="X6050" s="48">
        <v>200</v>
      </c>
      <c r="Y6050" s="48">
        <v>40</v>
      </c>
      <c r="Z6050" s="41">
        <f t="shared" si="734"/>
        <v>2</v>
      </c>
    </row>
    <row r="6051" spans="2:26" ht="15.75" customHeight="1">
      <c r="B6051" s="72">
        <v>41891</v>
      </c>
      <c r="C6051" s="116">
        <v>0.70833333333575865</v>
      </c>
      <c r="D6051" s="74">
        <f t="shared" si="730"/>
        <v>41891.708333333336</v>
      </c>
      <c r="E6051" s="117">
        <v>139.9940063</v>
      </c>
      <c r="F6051" s="24">
        <f t="shared" si="727"/>
        <v>267.388552033</v>
      </c>
      <c r="G6051" s="117">
        <v>208.85076227499999</v>
      </c>
      <c r="H6051" s="24">
        <f t="shared" si="728"/>
        <v>398.90495594524998</v>
      </c>
      <c r="I6051" s="117">
        <v>68.856755985000007</v>
      </c>
      <c r="J6051" s="24">
        <f t="shared" si="729"/>
        <v>131.51640393135</v>
      </c>
      <c r="K6051" s="14">
        <f t="shared" si="731"/>
        <v>2</v>
      </c>
      <c r="L6051" s="41">
        <f t="shared" si="732"/>
        <v>84.586356819711284</v>
      </c>
      <c r="M6051" s="41">
        <f t="shared" si="733"/>
        <v>2</v>
      </c>
      <c r="N6051" s="18"/>
      <c r="X6051" s="48">
        <v>200</v>
      </c>
      <c r="Y6051" s="48">
        <v>40</v>
      </c>
      <c r="Z6051" s="41">
        <f t="shared" si="734"/>
        <v>2</v>
      </c>
    </row>
    <row r="6052" spans="2:26" ht="15.75" customHeight="1">
      <c r="B6052" s="72">
        <v>41891</v>
      </c>
      <c r="C6052" s="116">
        <v>0.75</v>
      </c>
      <c r="D6052" s="74">
        <f t="shared" si="730"/>
        <v>41891.75</v>
      </c>
      <c r="E6052" s="117">
        <v>230.585509</v>
      </c>
      <c r="F6052" s="24">
        <f t="shared" si="727"/>
        <v>440.41832218999997</v>
      </c>
      <c r="G6052" s="117">
        <v>309.5175266</v>
      </c>
      <c r="H6052" s="24">
        <f t="shared" si="728"/>
        <v>591.17847580599994</v>
      </c>
      <c r="I6052" s="117">
        <v>78.932017582499995</v>
      </c>
      <c r="J6052" s="24">
        <f t="shared" si="729"/>
        <v>150.76015358257499</v>
      </c>
      <c r="K6052" s="14">
        <f t="shared" si="731"/>
        <v>2</v>
      </c>
      <c r="L6052" s="41">
        <f t="shared" si="732"/>
        <v>103.83010647093627</v>
      </c>
      <c r="M6052" s="41">
        <f t="shared" si="733"/>
        <v>2</v>
      </c>
      <c r="N6052" s="18"/>
      <c r="X6052" s="48">
        <v>200</v>
      </c>
      <c r="Y6052" s="48">
        <v>40</v>
      </c>
      <c r="Z6052" s="41">
        <f t="shared" si="734"/>
        <v>2</v>
      </c>
    </row>
    <row r="6053" spans="2:26" ht="15.75" customHeight="1">
      <c r="B6053" s="72">
        <v>41891</v>
      </c>
      <c r="C6053" s="116">
        <v>0.79166666666424135</v>
      </c>
      <c r="D6053" s="74">
        <f t="shared" si="730"/>
        <v>41891.791666666664</v>
      </c>
      <c r="E6053" s="117">
        <v>147.93907181500001</v>
      </c>
      <c r="F6053" s="24">
        <f t="shared" si="727"/>
        <v>282.56362716665001</v>
      </c>
      <c r="G6053" s="117">
        <v>198.08892502500001</v>
      </c>
      <c r="H6053" s="24">
        <f t="shared" si="728"/>
        <v>378.34984679774999</v>
      </c>
      <c r="I6053" s="117">
        <v>50.149853190000002</v>
      </c>
      <c r="J6053" s="24">
        <f t="shared" si="729"/>
        <v>95.786219592899997</v>
      </c>
      <c r="K6053" s="14">
        <f t="shared" si="731"/>
        <v>2</v>
      </c>
      <c r="L6053" s="41">
        <f t="shared" si="732"/>
        <v>48.856172481261275</v>
      </c>
      <c r="M6053" s="41">
        <f t="shared" si="733"/>
        <v>2</v>
      </c>
      <c r="N6053" s="18"/>
      <c r="X6053" s="48">
        <v>200</v>
      </c>
      <c r="Y6053" s="48">
        <v>40</v>
      </c>
      <c r="Z6053" s="41">
        <f t="shared" si="734"/>
        <v>2</v>
      </c>
    </row>
    <row r="6054" spans="2:26" ht="15.75" customHeight="1">
      <c r="B6054" s="72">
        <v>41891</v>
      </c>
      <c r="C6054" s="116">
        <v>0.83333333333575865</v>
      </c>
      <c r="D6054" s="74">
        <f t="shared" si="730"/>
        <v>41891.833333333336</v>
      </c>
      <c r="E6054" s="117">
        <v>124.767154835</v>
      </c>
      <c r="F6054" s="24">
        <f t="shared" si="727"/>
        <v>238.30526573485</v>
      </c>
      <c r="G6054" s="117">
        <v>169.55203337500001</v>
      </c>
      <c r="H6054" s="24">
        <f t="shared" si="728"/>
        <v>323.84438374625</v>
      </c>
      <c r="I6054" s="117">
        <v>44.784878505000002</v>
      </c>
      <c r="J6054" s="24">
        <f t="shared" si="729"/>
        <v>85.53911794455</v>
      </c>
      <c r="K6054" s="14">
        <f t="shared" si="731"/>
        <v>2</v>
      </c>
      <c r="L6054" s="41">
        <f t="shared" si="732"/>
        <v>38.609070832911279</v>
      </c>
      <c r="M6054" s="41">
        <f t="shared" si="733"/>
        <v>2</v>
      </c>
      <c r="N6054" s="18"/>
      <c r="X6054" s="48">
        <v>200</v>
      </c>
      <c r="Y6054" s="48">
        <v>40</v>
      </c>
      <c r="Z6054" s="41">
        <f t="shared" si="734"/>
        <v>2</v>
      </c>
    </row>
    <row r="6055" spans="2:26" ht="15.75" customHeight="1">
      <c r="B6055" s="72">
        <v>41891</v>
      </c>
      <c r="C6055" s="116">
        <v>0.875</v>
      </c>
      <c r="D6055" s="74">
        <f t="shared" si="730"/>
        <v>41891.875</v>
      </c>
      <c r="E6055" s="117">
        <v>71.997051497499996</v>
      </c>
      <c r="F6055" s="24">
        <f t="shared" si="727"/>
        <v>137.51436836022498</v>
      </c>
      <c r="G6055" s="117">
        <v>110.1144997525</v>
      </c>
      <c r="H6055" s="24">
        <f t="shared" si="728"/>
        <v>210.31869452727497</v>
      </c>
      <c r="I6055" s="117">
        <v>38.117448242499997</v>
      </c>
      <c r="J6055" s="24">
        <f t="shared" si="729"/>
        <v>72.80432614317499</v>
      </c>
      <c r="K6055" s="14">
        <f t="shared" si="731"/>
        <v>2</v>
      </c>
      <c r="L6055" s="41">
        <f t="shared" si="732"/>
        <v>25.874279031536268</v>
      </c>
      <c r="M6055" s="41">
        <f t="shared" si="733"/>
        <v>2</v>
      </c>
      <c r="N6055" s="18"/>
      <c r="X6055" s="48">
        <v>200</v>
      </c>
      <c r="Y6055" s="48">
        <v>40</v>
      </c>
      <c r="Z6055" s="41">
        <f t="shared" si="734"/>
        <v>2</v>
      </c>
    </row>
    <row r="6056" spans="2:26" ht="15.75" customHeight="1">
      <c r="B6056" s="72">
        <v>41891</v>
      </c>
      <c r="C6056" s="116">
        <v>0.91666666666424135</v>
      </c>
      <c r="D6056" s="74">
        <f t="shared" si="730"/>
        <v>41891.916666666664</v>
      </c>
      <c r="E6056" s="117">
        <v>112.4587628325</v>
      </c>
      <c r="F6056" s="24">
        <f t="shared" si="727"/>
        <v>214.796237010075</v>
      </c>
      <c r="G6056" s="117">
        <v>147.73226837499999</v>
      </c>
      <c r="H6056" s="24">
        <f t="shared" si="728"/>
        <v>282.16863259624995</v>
      </c>
      <c r="I6056" s="117">
        <v>35.273505542499997</v>
      </c>
      <c r="J6056" s="24">
        <f t="shared" si="729"/>
        <v>67.372395586174989</v>
      </c>
      <c r="K6056" s="14">
        <f t="shared" si="731"/>
        <v>2</v>
      </c>
      <c r="L6056" s="41">
        <f t="shared" si="732"/>
        <v>20.442348474536267</v>
      </c>
      <c r="M6056" s="41">
        <f t="shared" si="733"/>
        <v>2</v>
      </c>
      <c r="N6056" s="18"/>
      <c r="X6056" s="48">
        <v>200</v>
      </c>
      <c r="Y6056" s="48">
        <v>40</v>
      </c>
      <c r="Z6056" s="41">
        <f t="shared" si="734"/>
        <v>2</v>
      </c>
    </row>
    <row r="6057" spans="2:26" ht="15.75" customHeight="1">
      <c r="B6057" s="72">
        <v>41891</v>
      </c>
      <c r="C6057" s="116">
        <v>0.95833333333575865</v>
      </c>
      <c r="D6057" s="74">
        <f t="shared" si="730"/>
        <v>41891.958333333336</v>
      </c>
      <c r="E6057" s="117">
        <v>58.794476824999997</v>
      </c>
      <c r="F6057" s="24">
        <f t="shared" si="727"/>
        <v>112.29745073574999</v>
      </c>
      <c r="G6057" s="117">
        <v>86.942653212500005</v>
      </c>
      <c r="H6057" s="24">
        <f t="shared" si="728"/>
        <v>166.060467635875</v>
      </c>
      <c r="I6057" s="117">
        <v>28.148176397499999</v>
      </c>
      <c r="J6057" s="24">
        <f t="shared" si="729"/>
        <v>53.763016919224995</v>
      </c>
      <c r="K6057" s="14">
        <f t="shared" si="731"/>
        <v>2</v>
      </c>
      <c r="L6057" s="41">
        <f t="shared" si="732"/>
        <v>6.8329698075862737</v>
      </c>
      <c r="M6057" s="41">
        <f t="shared" si="733"/>
        <v>2</v>
      </c>
      <c r="N6057" s="18"/>
      <c r="X6057" s="48">
        <v>200</v>
      </c>
      <c r="Y6057" s="48">
        <v>40</v>
      </c>
      <c r="Z6057" s="41">
        <f t="shared" si="734"/>
        <v>2</v>
      </c>
    </row>
    <row r="6058" spans="2:26" ht="15.75" customHeight="1">
      <c r="B6058" s="72">
        <v>41892</v>
      </c>
      <c r="C6058" s="116">
        <v>0</v>
      </c>
      <c r="D6058" s="74">
        <f t="shared" si="730"/>
        <v>41892</v>
      </c>
      <c r="E6058" s="117">
        <v>63.226549915</v>
      </c>
      <c r="F6058" s="24">
        <f t="shared" si="727"/>
        <v>120.76271033764999</v>
      </c>
      <c r="G6058" s="117">
        <v>87.868226184999997</v>
      </c>
      <c r="H6058" s="24">
        <f t="shared" si="728"/>
        <v>167.82831201335</v>
      </c>
      <c r="I6058" s="117">
        <v>24.641676260000001</v>
      </c>
      <c r="J6058" s="24">
        <f t="shared" si="729"/>
        <v>47.065601656600002</v>
      </c>
      <c r="K6058" s="14">
        <f t="shared" si="731"/>
        <v>3</v>
      </c>
      <c r="L6058" s="41">
        <f t="shared" si="732"/>
        <v>0.1355545449612805</v>
      </c>
      <c r="M6058" s="41">
        <f t="shared" si="733"/>
        <v>2</v>
      </c>
      <c r="N6058" s="18"/>
      <c r="X6058" s="48">
        <v>200</v>
      </c>
      <c r="Y6058" s="48">
        <v>40</v>
      </c>
      <c r="Z6058" s="41">
        <f t="shared" si="734"/>
        <v>2</v>
      </c>
    </row>
    <row r="6059" spans="2:26" ht="15.75" customHeight="1">
      <c r="B6059" s="72">
        <v>41892</v>
      </c>
      <c r="C6059" s="116">
        <v>4.1666666664241347E-2</v>
      </c>
      <c r="D6059" s="74">
        <f t="shared" si="730"/>
        <v>41892.041666666664</v>
      </c>
      <c r="E6059" s="117">
        <v>37.662460237499999</v>
      </c>
      <c r="F6059" s="24">
        <f t="shared" si="727"/>
        <v>71.935299053625002</v>
      </c>
      <c r="G6059" s="117">
        <v>62.84307038</v>
      </c>
      <c r="H6059" s="24">
        <f t="shared" si="728"/>
        <v>120.0302644258</v>
      </c>
      <c r="I6059" s="117">
        <v>25.180610142500001</v>
      </c>
      <c r="J6059" s="24">
        <f t="shared" si="729"/>
        <v>48.094965372174997</v>
      </c>
      <c r="K6059" s="14">
        <f t="shared" si="731"/>
        <v>3</v>
      </c>
      <c r="L6059" s="41">
        <f t="shared" si="732"/>
        <v>1.1649182605362753</v>
      </c>
      <c r="M6059" s="41">
        <f t="shared" si="733"/>
        <v>2</v>
      </c>
      <c r="N6059" s="18"/>
      <c r="X6059" s="48">
        <v>200</v>
      </c>
      <c r="Y6059" s="48">
        <v>40</v>
      </c>
      <c r="Z6059" s="41">
        <f t="shared" si="734"/>
        <v>2</v>
      </c>
    </row>
    <row r="6060" spans="2:26" ht="15.75" customHeight="1">
      <c r="B6060" s="72">
        <v>41892</v>
      </c>
      <c r="C6060" s="116">
        <v>8.3333333335758653E-2</v>
      </c>
      <c r="D6060" s="74">
        <f t="shared" si="730"/>
        <v>41892.083333333336</v>
      </c>
      <c r="E6060" s="117">
        <v>36.348900305000001</v>
      </c>
      <c r="F6060" s="24">
        <f t="shared" si="727"/>
        <v>69.426399582550005</v>
      </c>
      <c r="G6060" s="117">
        <v>60.515575595000001</v>
      </c>
      <c r="H6060" s="24">
        <f t="shared" si="728"/>
        <v>115.58474938645</v>
      </c>
      <c r="I6060" s="117">
        <v>24.166675287499999</v>
      </c>
      <c r="J6060" s="24">
        <f t="shared" si="729"/>
        <v>46.158349799124998</v>
      </c>
      <c r="K6060" s="14">
        <f t="shared" si="731"/>
        <v>3</v>
      </c>
      <c r="L6060" s="41">
        <f t="shared" si="732"/>
        <v>-0.77169731251372298</v>
      </c>
      <c r="M6060" s="41">
        <f t="shared" si="733"/>
        <v>2</v>
      </c>
      <c r="N6060" s="18"/>
      <c r="X6060" s="48">
        <v>200</v>
      </c>
      <c r="Y6060" s="48">
        <v>40</v>
      </c>
      <c r="Z6060" s="41">
        <f t="shared" si="734"/>
        <v>2</v>
      </c>
    </row>
    <row r="6061" spans="2:26" ht="15.75" customHeight="1">
      <c r="B6061" s="72">
        <v>41892</v>
      </c>
      <c r="C6061" s="116">
        <v>0.125</v>
      </c>
      <c r="D6061" s="74">
        <f t="shared" si="730"/>
        <v>41892.125</v>
      </c>
      <c r="E6061" s="117">
        <v>60.4765522625</v>
      </c>
      <c r="F6061" s="24">
        <f t="shared" si="727"/>
        <v>115.510214821375</v>
      </c>
      <c r="G6061" s="117">
        <v>90.162237297499999</v>
      </c>
      <c r="H6061" s="24">
        <f t="shared" si="728"/>
        <v>172.20987323822499</v>
      </c>
      <c r="I6061" s="117">
        <v>29.6856850325</v>
      </c>
      <c r="J6061" s="24">
        <f t="shared" si="729"/>
        <v>56.699658412074996</v>
      </c>
      <c r="K6061" s="14">
        <f t="shared" si="731"/>
        <v>3</v>
      </c>
      <c r="L6061" s="41">
        <f t="shared" si="732"/>
        <v>9.7696113004362743</v>
      </c>
      <c r="M6061" s="41">
        <f t="shared" si="733"/>
        <v>2</v>
      </c>
      <c r="N6061" s="18"/>
      <c r="X6061" s="48">
        <v>200</v>
      </c>
      <c r="Y6061" s="48">
        <v>40</v>
      </c>
      <c r="Z6061" s="41">
        <f t="shared" si="734"/>
        <v>2</v>
      </c>
    </row>
    <row r="6062" spans="2:26" ht="15.75" customHeight="1">
      <c r="B6062" s="72">
        <v>41892</v>
      </c>
      <c r="C6062" s="116">
        <v>0.16666666666424135</v>
      </c>
      <c r="D6062" s="74">
        <f t="shared" si="730"/>
        <v>41892.166666666664</v>
      </c>
      <c r="E6062" s="117">
        <v>62.817061699999996</v>
      </c>
      <c r="F6062" s="24">
        <f t="shared" si="727"/>
        <v>119.98058784699998</v>
      </c>
      <c r="G6062" s="117">
        <v>91.792563599999994</v>
      </c>
      <c r="H6062" s="24">
        <f t="shared" si="728"/>
        <v>175.32379647599998</v>
      </c>
      <c r="I6062" s="117">
        <v>28.975501895000001</v>
      </c>
      <c r="J6062" s="24">
        <f t="shared" si="729"/>
        <v>55.343208619449996</v>
      </c>
      <c r="K6062" s="14">
        <f t="shared" si="731"/>
        <v>3</v>
      </c>
      <c r="L6062" s="41">
        <f t="shared" si="732"/>
        <v>8.4131615078112745</v>
      </c>
      <c r="M6062" s="41">
        <f t="shared" si="733"/>
        <v>2</v>
      </c>
      <c r="N6062" s="18"/>
      <c r="X6062" s="48">
        <v>200</v>
      </c>
      <c r="Y6062" s="48">
        <v>40</v>
      </c>
      <c r="Z6062" s="41">
        <f t="shared" si="734"/>
        <v>2</v>
      </c>
    </row>
    <row r="6063" spans="2:26" ht="15.75" customHeight="1">
      <c r="B6063" s="72">
        <v>41892</v>
      </c>
      <c r="C6063" s="116">
        <v>0.20833333333575865</v>
      </c>
      <c r="D6063" s="74">
        <f t="shared" si="730"/>
        <v>41892.208333333336</v>
      </c>
      <c r="E6063" s="117">
        <v>166.66739525</v>
      </c>
      <c r="F6063" s="24">
        <f t="shared" si="727"/>
        <v>318.33472492749996</v>
      </c>
      <c r="G6063" s="117">
        <v>209.44651575</v>
      </c>
      <c r="H6063" s="24">
        <f t="shared" si="728"/>
        <v>400.04284508249998</v>
      </c>
      <c r="I6063" s="117">
        <v>42.779120487500002</v>
      </c>
      <c r="J6063" s="24">
        <f t="shared" si="729"/>
        <v>81.708120131125</v>
      </c>
      <c r="K6063" s="14">
        <f t="shared" si="731"/>
        <v>3</v>
      </c>
      <c r="L6063" s="41">
        <f t="shared" si="732"/>
        <v>34.778073019486278</v>
      </c>
      <c r="M6063" s="41">
        <f t="shared" si="733"/>
        <v>2</v>
      </c>
      <c r="N6063" s="18"/>
      <c r="X6063" s="48">
        <v>200</v>
      </c>
      <c r="Y6063" s="48">
        <v>40</v>
      </c>
      <c r="Z6063" s="41">
        <f t="shared" si="734"/>
        <v>2</v>
      </c>
    </row>
    <row r="6064" spans="2:26" ht="15.75" customHeight="1">
      <c r="B6064" s="72">
        <v>41892</v>
      </c>
      <c r="C6064" s="116">
        <v>0.25</v>
      </c>
      <c r="D6064" s="74">
        <f t="shared" si="730"/>
        <v>41892.25</v>
      </c>
      <c r="E6064" s="117">
        <v>251.43420044999999</v>
      </c>
      <c r="F6064" s="24">
        <f t="shared" si="727"/>
        <v>480.23932285949996</v>
      </c>
      <c r="G6064" s="117">
        <v>318.68241642499999</v>
      </c>
      <c r="H6064" s="24">
        <f t="shared" si="728"/>
        <v>608.6834153717499</v>
      </c>
      <c r="I6064" s="117">
        <v>67.248215957499994</v>
      </c>
      <c r="J6064" s="24">
        <f t="shared" si="729"/>
        <v>128.44409247882498</v>
      </c>
      <c r="K6064" s="14">
        <f t="shared" si="731"/>
        <v>3</v>
      </c>
      <c r="L6064" s="41">
        <f t="shared" si="732"/>
        <v>81.51404536718627</v>
      </c>
      <c r="M6064" s="41">
        <f t="shared" si="733"/>
        <v>2</v>
      </c>
      <c r="N6064" s="18"/>
      <c r="X6064" s="48">
        <v>200</v>
      </c>
      <c r="Y6064" s="48">
        <v>40</v>
      </c>
      <c r="Z6064" s="41">
        <f t="shared" si="734"/>
        <v>2</v>
      </c>
    </row>
    <row r="6065" spans="2:26" ht="15.75" customHeight="1">
      <c r="B6065" s="72">
        <v>41892</v>
      </c>
      <c r="C6065" s="116">
        <v>0.29166666666424135</v>
      </c>
      <c r="D6065" s="74">
        <f t="shared" si="730"/>
        <v>41892.291666666664</v>
      </c>
      <c r="E6065" s="117">
        <v>194.020202775</v>
      </c>
      <c r="F6065" s="24">
        <f t="shared" si="727"/>
        <v>370.57858730024998</v>
      </c>
      <c r="G6065" s="117">
        <v>247.10913719999999</v>
      </c>
      <c r="H6065" s="24">
        <f t="shared" si="728"/>
        <v>471.97845205199997</v>
      </c>
      <c r="I6065" s="117">
        <v>53.088934440000003</v>
      </c>
      <c r="J6065" s="24">
        <f t="shared" si="729"/>
        <v>101.39986478039999</v>
      </c>
      <c r="K6065" s="14">
        <f t="shared" si="731"/>
        <v>3</v>
      </c>
      <c r="L6065" s="41">
        <f t="shared" si="732"/>
        <v>54.469817668761273</v>
      </c>
      <c r="M6065" s="41">
        <f t="shared" si="733"/>
        <v>2</v>
      </c>
      <c r="N6065" s="18"/>
      <c r="X6065" s="48">
        <v>200</v>
      </c>
      <c r="Y6065" s="48">
        <v>40</v>
      </c>
      <c r="Z6065" s="41">
        <f t="shared" si="734"/>
        <v>2</v>
      </c>
    </row>
    <row r="6066" spans="2:26" ht="15.75" customHeight="1">
      <c r="B6066" s="72">
        <v>41892</v>
      </c>
      <c r="C6066" s="116">
        <v>0.33333333333575865</v>
      </c>
      <c r="D6066" s="74">
        <f t="shared" si="730"/>
        <v>41892.333333333336</v>
      </c>
      <c r="E6066" s="117">
        <v>105.5333270575</v>
      </c>
      <c r="F6066" s="24">
        <f t="shared" si="727"/>
        <v>201.56865467982499</v>
      </c>
      <c r="G6066" s="117">
        <v>149.2906074</v>
      </c>
      <c r="H6066" s="24">
        <f t="shared" si="728"/>
        <v>285.145060134</v>
      </c>
      <c r="I6066" s="117">
        <v>43.757280344999998</v>
      </c>
      <c r="J6066" s="24">
        <f t="shared" si="729"/>
        <v>83.576405458949992</v>
      </c>
      <c r="K6066" s="14">
        <f t="shared" si="731"/>
        <v>3</v>
      </c>
      <c r="L6066" s="41">
        <f t="shared" si="732"/>
        <v>36.646358347311271</v>
      </c>
      <c r="M6066" s="41">
        <f t="shared" si="733"/>
        <v>2</v>
      </c>
      <c r="N6066" s="18"/>
      <c r="X6066" s="48">
        <v>200</v>
      </c>
      <c r="Y6066" s="48">
        <v>40</v>
      </c>
      <c r="Z6066" s="41">
        <f t="shared" si="734"/>
        <v>2</v>
      </c>
    </row>
    <row r="6067" spans="2:26" ht="15.75" customHeight="1">
      <c r="B6067" s="72">
        <v>41892</v>
      </c>
      <c r="C6067" s="116">
        <v>0.375</v>
      </c>
      <c r="D6067" s="74">
        <f t="shared" si="730"/>
        <v>41892.375</v>
      </c>
      <c r="E6067" s="117">
        <v>69.944832782500001</v>
      </c>
      <c r="F6067" s="24">
        <f t="shared" si="727"/>
        <v>133.59463061457498</v>
      </c>
      <c r="G6067" s="117">
        <v>112.4128675425</v>
      </c>
      <c r="H6067" s="24">
        <f t="shared" si="728"/>
        <v>214.70857700617498</v>
      </c>
      <c r="I6067" s="117">
        <v>42.468034764999999</v>
      </c>
      <c r="J6067" s="24">
        <f t="shared" si="729"/>
        <v>81.113946401149988</v>
      </c>
      <c r="K6067" s="14">
        <f t="shared" si="731"/>
        <v>3</v>
      </c>
      <c r="L6067" s="41">
        <f t="shared" si="732"/>
        <v>34.183899289511267</v>
      </c>
      <c r="M6067" s="41">
        <f t="shared" si="733"/>
        <v>2</v>
      </c>
      <c r="N6067" s="18"/>
      <c r="X6067" s="48">
        <v>200</v>
      </c>
      <c r="Y6067" s="48">
        <v>40</v>
      </c>
      <c r="Z6067" s="41">
        <f t="shared" si="734"/>
        <v>2</v>
      </c>
    </row>
    <row r="6068" spans="2:26" ht="15.75" customHeight="1">
      <c r="B6068" s="72">
        <v>41892</v>
      </c>
      <c r="C6068" s="116">
        <v>0.41666666666424135</v>
      </c>
      <c r="D6068" s="74">
        <f t="shared" si="730"/>
        <v>41892.416666666664</v>
      </c>
      <c r="E6068" s="117">
        <v>50.546922737499997</v>
      </c>
      <c r="F6068" s="24">
        <f t="shared" si="727"/>
        <v>96.54462242862499</v>
      </c>
      <c r="G6068" s="117">
        <v>83.591460154999993</v>
      </c>
      <c r="H6068" s="24">
        <f t="shared" si="728"/>
        <v>159.65968889604997</v>
      </c>
      <c r="I6068" s="117">
        <v>33.044537417500003</v>
      </c>
      <c r="J6068" s="24">
        <f t="shared" si="729"/>
        <v>63.115066467425002</v>
      </c>
      <c r="K6068" s="14">
        <f t="shared" si="731"/>
        <v>3</v>
      </c>
      <c r="L6068" s="41">
        <f t="shared" si="732"/>
        <v>16.185019355786281</v>
      </c>
      <c r="M6068" s="41">
        <f t="shared" si="733"/>
        <v>2</v>
      </c>
      <c r="N6068" s="18"/>
      <c r="X6068" s="48">
        <v>200</v>
      </c>
      <c r="Y6068" s="48">
        <v>40</v>
      </c>
      <c r="Z6068" s="41">
        <f t="shared" si="734"/>
        <v>2</v>
      </c>
    </row>
    <row r="6069" spans="2:26" ht="15.75" customHeight="1">
      <c r="B6069" s="72">
        <v>41892</v>
      </c>
      <c r="C6069" s="116">
        <v>0.45833333333575865</v>
      </c>
      <c r="D6069" s="74">
        <f t="shared" si="730"/>
        <v>41892.458333333336</v>
      </c>
      <c r="E6069" s="117">
        <v>47.513019392499999</v>
      </c>
      <c r="F6069" s="24">
        <f t="shared" si="727"/>
        <v>90.749867039674996</v>
      </c>
      <c r="G6069" s="117">
        <v>77.141707295000003</v>
      </c>
      <c r="H6069" s="24">
        <f t="shared" si="728"/>
        <v>147.34066093345001</v>
      </c>
      <c r="I6069" s="117">
        <v>29.628687902500001</v>
      </c>
      <c r="J6069" s="24">
        <f t="shared" si="729"/>
        <v>56.590793893775</v>
      </c>
      <c r="K6069" s="14">
        <f t="shared" si="731"/>
        <v>3</v>
      </c>
      <c r="L6069" s="41">
        <f t="shared" si="732"/>
        <v>9.6607467821362789</v>
      </c>
      <c r="M6069" s="41">
        <f t="shared" si="733"/>
        <v>2</v>
      </c>
      <c r="N6069" s="18"/>
      <c r="X6069" s="48">
        <v>200</v>
      </c>
      <c r="Y6069" s="48">
        <v>40</v>
      </c>
      <c r="Z6069" s="41">
        <f t="shared" si="734"/>
        <v>2</v>
      </c>
    </row>
    <row r="6070" spans="2:26" ht="15.75" customHeight="1">
      <c r="B6070" s="72">
        <v>41892</v>
      </c>
      <c r="C6070" s="116">
        <v>0.5</v>
      </c>
      <c r="D6070" s="74">
        <f t="shared" si="730"/>
        <v>41892.5</v>
      </c>
      <c r="E6070" s="117">
        <v>51.113922357500002</v>
      </c>
      <c r="F6070" s="24">
        <f t="shared" si="727"/>
        <v>97.627591702825001</v>
      </c>
      <c r="G6070" s="117">
        <v>86.786216312500002</v>
      </c>
      <c r="H6070" s="24">
        <f t="shared" si="728"/>
        <v>165.76167315687499</v>
      </c>
      <c r="I6070" s="117">
        <v>35.672293942499998</v>
      </c>
      <c r="J6070" s="24">
        <f t="shared" si="729"/>
        <v>68.134081430174987</v>
      </c>
      <c r="K6070" s="14">
        <f t="shared" si="731"/>
        <v>3</v>
      </c>
      <c r="L6070" s="41">
        <f t="shared" si="732"/>
        <v>21.204034318536266</v>
      </c>
      <c r="M6070" s="41">
        <f t="shared" si="733"/>
        <v>2</v>
      </c>
      <c r="N6070" s="18"/>
      <c r="X6070" s="48">
        <v>200</v>
      </c>
      <c r="Y6070" s="48">
        <v>40</v>
      </c>
      <c r="Z6070" s="41">
        <f t="shared" si="734"/>
        <v>2</v>
      </c>
    </row>
    <row r="6071" spans="2:26" ht="15.75" customHeight="1">
      <c r="B6071" s="72">
        <v>41892</v>
      </c>
      <c r="C6071" s="116">
        <v>0.54166666666424135</v>
      </c>
      <c r="D6071" s="74">
        <f t="shared" si="730"/>
        <v>41892.541666666664</v>
      </c>
      <c r="E6071" s="117">
        <v>65.011943817499997</v>
      </c>
      <c r="F6071" s="24">
        <f t="shared" si="727"/>
        <v>124.17281269142499</v>
      </c>
      <c r="G6071" s="117">
        <v>105.74204928250001</v>
      </c>
      <c r="H6071" s="24">
        <f t="shared" si="728"/>
        <v>201.96731412957502</v>
      </c>
      <c r="I6071" s="117">
        <v>40.730105467500003</v>
      </c>
      <c r="J6071" s="24">
        <f t="shared" si="729"/>
        <v>77.794501442924997</v>
      </c>
      <c r="K6071" s="14">
        <f t="shared" si="731"/>
        <v>3</v>
      </c>
      <c r="L6071" s="41">
        <f t="shared" si="732"/>
        <v>30.864454331286275</v>
      </c>
      <c r="M6071" s="41">
        <f t="shared" si="733"/>
        <v>2</v>
      </c>
      <c r="N6071" s="18"/>
      <c r="X6071" s="48">
        <v>200</v>
      </c>
      <c r="Y6071" s="48">
        <v>40</v>
      </c>
      <c r="Z6071" s="41">
        <f t="shared" si="734"/>
        <v>2</v>
      </c>
    </row>
    <row r="6072" spans="2:26" ht="15.75" customHeight="1">
      <c r="B6072" s="72">
        <v>41892</v>
      </c>
      <c r="C6072" s="116">
        <v>0.58333333333575865</v>
      </c>
      <c r="D6072" s="74">
        <f t="shared" si="730"/>
        <v>41892.583333333336</v>
      </c>
      <c r="E6072" s="117">
        <v>61.02816103</v>
      </c>
      <c r="F6072" s="24">
        <f t="shared" si="727"/>
        <v>116.5637875673</v>
      </c>
      <c r="G6072" s="117">
        <v>101.27912725749999</v>
      </c>
      <c r="H6072" s="24">
        <f t="shared" si="728"/>
        <v>193.44313306182497</v>
      </c>
      <c r="I6072" s="117">
        <v>40.250966230000003</v>
      </c>
      <c r="J6072" s="24">
        <f t="shared" si="729"/>
        <v>76.879345499300001</v>
      </c>
      <c r="K6072" s="14">
        <f t="shared" si="731"/>
        <v>3</v>
      </c>
      <c r="L6072" s="41">
        <f t="shared" si="732"/>
        <v>29.94929838766128</v>
      </c>
      <c r="M6072" s="41">
        <f t="shared" si="733"/>
        <v>2</v>
      </c>
      <c r="N6072" s="18"/>
      <c r="X6072" s="48">
        <v>200</v>
      </c>
      <c r="Y6072" s="48">
        <v>40</v>
      </c>
      <c r="Z6072" s="41">
        <f t="shared" si="734"/>
        <v>2</v>
      </c>
    </row>
    <row r="6073" spans="2:26" ht="15.75" customHeight="1">
      <c r="B6073" s="72">
        <v>41892</v>
      </c>
      <c r="C6073" s="116">
        <v>0.625</v>
      </c>
      <c r="D6073" s="74">
        <f t="shared" si="730"/>
        <v>41892.625</v>
      </c>
      <c r="E6073" s="117">
        <v>90.622276747499996</v>
      </c>
      <c r="F6073" s="24">
        <f t="shared" si="727"/>
        <v>173.08854858772497</v>
      </c>
      <c r="G6073" s="117">
        <v>147.07670640000001</v>
      </c>
      <c r="H6073" s="24">
        <f t="shared" si="728"/>
        <v>280.91650922399998</v>
      </c>
      <c r="I6073" s="117">
        <v>56.454429617499997</v>
      </c>
      <c r="J6073" s="24">
        <f t="shared" si="729"/>
        <v>107.82796056942499</v>
      </c>
      <c r="K6073" s="14">
        <f t="shared" si="731"/>
        <v>3</v>
      </c>
      <c r="L6073" s="41">
        <f t="shared" si="732"/>
        <v>60.897913457786267</v>
      </c>
      <c r="M6073" s="41">
        <f t="shared" si="733"/>
        <v>2</v>
      </c>
      <c r="N6073" s="18"/>
      <c r="X6073" s="48">
        <v>200</v>
      </c>
      <c r="Y6073" s="48">
        <v>40</v>
      </c>
      <c r="Z6073" s="41">
        <f t="shared" si="734"/>
        <v>2</v>
      </c>
    </row>
    <row r="6074" spans="2:26" ht="15.75" customHeight="1">
      <c r="B6074" s="72">
        <v>41892</v>
      </c>
      <c r="C6074" s="116">
        <v>0.66666666666424135</v>
      </c>
      <c r="D6074" s="74">
        <f t="shared" si="730"/>
        <v>41892.666666666664</v>
      </c>
      <c r="E6074" s="117">
        <v>95.5611062025</v>
      </c>
      <c r="F6074" s="24">
        <f t="shared" si="727"/>
        <v>182.52171284677499</v>
      </c>
      <c r="G6074" s="117">
        <v>147.16073549999999</v>
      </c>
      <c r="H6074" s="24">
        <f t="shared" si="728"/>
        <v>281.07700480499994</v>
      </c>
      <c r="I6074" s="117">
        <v>51.599629307500003</v>
      </c>
      <c r="J6074" s="24">
        <f t="shared" si="729"/>
        <v>98.555291977324998</v>
      </c>
      <c r="K6074" s="14">
        <f t="shared" si="731"/>
        <v>3</v>
      </c>
      <c r="L6074" s="41">
        <f t="shared" si="732"/>
        <v>51.625244865686277</v>
      </c>
      <c r="M6074" s="41">
        <f t="shared" si="733"/>
        <v>2</v>
      </c>
      <c r="N6074" s="18"/>
      <c r="X6074" s="48">
        <v>200</v>
      </c>
      <c r="Y6074" s="48">
        <v>40</v>
      </c>
      <c r="Z6074" s="41">
        <f t="shared" si="734"/>
        <v>2</v>
      </c>
    </row>
    <row r="6075" spans="2:26" ht="15.75" customHeight="1">
      <c r="B6075" s="72">
        <v>41892</v>
      </c>
      <c r="C6075" s="116">
        <v>0.70833333333575865</v>
      </c>
      <c r="D6075" s="74">
        <f t="shared" si="730"/>
        <v>41892.708333333336</v>
      </c>
      <c r="E6075" s="117">
        <v>95.747814137500001</v>
      </c>
      <c r="F6075" s="24">
        <f t="shared" si="727"/>
        <v>182.87832500262499</v>
      </c>
      <c r="G6075" s="117">
        <v>154.65829335000001</v>
      </c>
      <c r="H6075" s="24">
        <f t="shared" si="728"/>
        <v>295.39734029850001</v>
      </c>
      <c r="I6075" s="117">
        <v>58.9104792125</v>
      </c>
      <c r="J6075" s="24">
        <f t="shared" si="729"/>
        <v>112.51901529587499</v>
      </c>
      <c r="K6075" s="14">
        <f t="shared" si="731"/>
        <v>3</v>
      </c>
      <c r="L6075" s="41">
        <f t="shared" si="732"/>
        <v>65.588968184236279</v>
      </c>
      <c r="M6075" s="41">
        <f t="shared" si="733"/>
        <v>2</v>
      </c>
      <c r="N6075" s="18"/>
      <c r="X6075" s="48">
        <v>200</v>
      </c>
      <c r="Y6075" s="48">
        <v>40</v>
      </c>
      <c r="Z6075" s="41">
        <f t="shared" si="734"/>
        <v>2</v>
      </c>
    </row>
    <row r="6076" spans="2:26" ht="15.75" customHeight="1">
      <c r="B6076" s="72">
        <v>41892</v>
      </c>
      <c r="C6076" s="116">
        <v>0.75</v>
      </c>
      <c r="D6076" s="74">
        <f t="shared" si="730"/>
        <v>41892.75</v>
      </c>
      <c r="E6076" s="117">
        <v>70.430422107499993</v>
      </c>
      <c r="F6076" s="24">
        <f t="shared" si="727"/>
        <v>134.52210622532499</v>
      </c>
      <c r="G6076" s="117">
        <v>126.83185215</v>
      </c>
      <c r="H6076" s="24">
        <f t="shared" si="728"/>
        <v>242.24883760649999</v>
      </c>
      <c r="I6076" s="117">
        <v>56.4014300025</v>
      </c>
      <c r="J6076" s="24">
        <f t="shared" si="729"/>
        <v>107.726731304775</v>
      </c>
      <c r="K6076" s="14">
        <f t="shared" si="731"/>
        <v>3</v>
      </c>
      <c r="L6076" s="41">
        <f t="shared" si="732"/>
        <v>60.796684193136279</v>
      </c>
      <c r="M6076" s="41">
        <f t="shared" si="733"/>
        <v>2</v>
      </c>
      <c r="N6076" s="18"/>
      <c r="X6076" s="48">
        <v>200</v>
      </c>
      <c r="Y6076" s="48">
        <v>40</v>
      </c>
      <c r="Z6076" s="41">
        <f t="shared" si="734"/>
        <v>2</v>
      </c>
    </row>
    <row r="6077" spans="2:26" ht="15.75" customHeight="1">
      <c r="B6077" s="72">
        <v>41892</v>
      </c>
      <c r="C6077" s="116">
        <v>0.79166666666424135</v>
      </c>
      <c r="D6077" s="74">
        <f t="shared" si="730"/>
        <v>41892.791666666664</v>
      </c>
      <c r="E6077" s="117">
        <v>74.604887515000001</v>
      </c>
      <c r="F6077" s="24">
        <f t="shared" si="727"/>
        <v>142.49533515364999</v>
      </c>
      <c r="G6077" s="117">
        <v>123.558081825</v>
      </c>
      <c r="H6077" s="24">
        <f t="shared" si="728"/>
        <v>235.99593628574999</v>
      </c>
      <c r="I6077" s="117">
        <v>48.953194307499999</v>
      </c>
      <c r="J6077" s="24">
        <f t="shared" si="729"/>
        <v>93.500601127324998</v>
      </c>
      <c r="K6077" s="14">
        <f t="shared" si="731"/>
        <v>3</v>
      </c>
      <c r="L6077" s="41">
        <f t="shared" si="732"/>
        <v>46.570554015686277</v>
      </c>
      <c r="M6077" s="41">
        <f t="shared" si="733"/>
        <v>2</v>
      </c>
      <c r="N6077" s="18"/>
      <c r="X6077" s="48">
        <v>200</v>
      </c>
      <c r="Y6077" s="48">
        <v>40</v>
      </c>
      <c r="Z6077" s="41">
        <f t="shared" si="734"/>
        <v>2</v>
      </c>
    </row>
    <row r="6078" spans="2:26" ht="15.75" customHeight="1">
      <c r="B6078" s="72">
        <v>41892</v>
      </c>
      <c r="C6078" s="116">
        <v>0.83333333333575865</v>
      </c>
      <c r="D6078" s="74">
        <f t="shared" si="730"/>
        <v>41892.833333333336</v>
      </c>
      <c r="E6078" s="117">
        <v>25.984096977499998</v>
      </c>
      <c r="F6078" s="24">
        <f t="shared" si="727"/>
        <v>49.629625227024995</v>
      </c>
      <c r="G6078" s="117">
        <v>49.116378779999998</v>
      </c>
      <c r="H6078" s="24">
        <f t="shared" si="728"/>
        <v>93.812283469799993</v>
      </c>
      <c r="I6078" s="117">
        <v>23.132281800000001</v>
      </c>
      <c r="J6078" s="24">
        <f t="shared" si="729"/>
        <v>44.182658238000002</v>
      </c>
      <c r="K6078" s="14">
        <f t="shared" si="731"/>
        <v>3</v>
      </c>
      <c r="L6078" s="41">
        <f t="shared" si="732"/>
        <v>-2.7473888736387195</v>
      </c>
      <c r="M6078" s="41">
        <f t="shared" si="733"/>
        <v>2</v>
      </c>
      <c r="N6078" s="18"/>
      <c r="X6078" s="48">
        <v>200</v>
      </c>
      <c r="Y6078" s="48">
        <v>40</v>
      </c>
      <c r="Z6078" s="41">
        <f t="shared" si="734"/>
        <v>2</v>
      </c>
    </row>
    <row r="6079" spans="2:26" ht="15.75" customHeight="1">
      <c r="B6079" s="72">
        <v>41892</v>
      </c>
      <c r="C6079" s="116">
        <v>0.875</v>
      </c>
      <c r="D6079" s="74">
        <f t="shared" si="730"/>
        <v>41892.875</v>
      </c>
      <c r="E6079" s="117">
        <v>18.779601100000001</v>
      </c>
      <c r="F6079" s="24">
        <f t="shared" si="727"/>
        <v>35.869038101000001</v>
      </c>
      <c r="G6079" s="117">
        <v>33.7546932375</v>
      </c>
      <c r="H6079" s="24">
        <f t="shared" si="728"/>
        <v>64.471464083624994</v>
      </c>
      <c r="I6079" s="117">
        <v>14.975092137500001</v>
      </c>
      <c r="J6079" s="24">
        <f t="shared" si="729"/>
        <v>28.602425982625</v>
      </c>
      <c r="K6079" s="14">
        <f t="shared" si="731"/>
        <v>3</v>
      </c>
      <c r="L6079" s="41">
        <f t="shared" si="732"/>
        <v>-18.327621129013721</v>
      </c>
      <c r="M6079" s="41">
        <f t="shared" si="733"/>
        <v>2</v>
      </c>
      <c r="N6079" s="18"/>
      <c r="X6079" s="48">
        <v>200</v>
      </c>
      <c r="Y6079" s="48">
        <v>40</v>
      </c>
      <c r="Z6079" s="41">
        <f t="shared" si="734"/>
        <v>2</v>
      </c>
    </row>
    <row r="6080" spans="2:26" ht="15.75" customHeight="1">
      <c r="B6080" s="72">
        <v>41892</v>
      </c>
      <c r="C6080" s="116">
        <v>0.91666666666424135</v>
      </c>
      <c r="D6080" s="74">
        <f t="shared" si="730"/>
        <v>41892.916666666664</v>
      </c>
      <c r="E6080" s="117">
        <v>37.488372707499998</v>
      </c>
      <c r="F6080" s="24">
        <f t="shared" si="727"/>
        <v>71.602791871324996</v>
      </c>
      <c r="G6080" s="117">
        <v>62.694649017499998</v>
      </c>
      <c r="H6080" s="24">
        <f t="shared" si="728"/>
        <v>119.74677962342498</v>
      </c>
      <c r="I6080" s="117">
        <v>25.206276312499998</v>
      </c>
      <c r="J6080" s="24">
        <f t="shared" si="729"/>
        <v>48.143987756874992</v>
      </c>
      <c r="K6080" s="14">
        <f t="shared" si="731"/>
        <v>3</v>
      </c>
      <c r="L6080" s="41">
        <f t="shared" si="732"/>
        <v>1.2139406452362707</v>
      </c>
      <c r="M6080" s="41">
        <f t="shared" si="733"/>
        <v>2</v>
      </c>
      <c r="N6080" s="18"/>
      <c r="X6080" s="48">
        <v>200</v>
      </c>
      <c r="Y6080" s="48">
        <v>40</v>
      </c>
      <c r="Z6080" s="41">
        <f t="shared" si="734"/>
        <v>2</v>
      </c>
    </row>
    <row r="6081" spans="2:26" ht="15.75" customHeight="1">
      <c r="B6081" s="72">
        <v>41892</v>
      </c>
      <c r="C6081" s="116">
        <v>0.95833333333575865</v>
      </c>
      <c r="D6081" s="74">
        <f t="shared" si="730"/>
        <v>41892.958333333336</v>
      </c>
      <c r="E6081" s="117">
        <v>31.468153132499999</v>
      </c>
      <c r="F6081" s="24">
        <f t="shared" si="727"/>
        <v>60.104172483074997</v>
      </c>
      <c r="G6081" s="117">
        <v>46.476535622500002</v>
      </c>
      <c r="H6081" s="24">
        <f t="shared" si="728"/>
        <v>88.770183038975006</v>
      </c>
      <c r="I6081" s="117">
        <v>15.0083824845</v>
      </c>
      <c r="J6081" s="24">
        <f t="shared" si="729"/>
        <v>28.666010545395</v>
      </c>
      <c r="K6081" s="14">
        <f t="shared" si="731"/>
        <v>3</v>
      </c>
      <c r="L6081" s="41">
        <f t="shared" si="732"/>
        <v>-18.264036566243721</v>
      </c>
      <c r="M6081" s="41">
        <f t="shared" si="733"/>
        <v>2</v>
      </c>
      <c r="N6081" s="18"/>
      <c r="X6081" s="48">
        <v>200</v>
      </c>
      <c r="Y6081" s="48">
        <v>40</v>
      </c>
      <c r="Z6081" s="41">
        <f t="shared" si="734"/>
        <v>2</v>
      </c>
    </row>
    <row r="6082" spans="2:26" ht="15.75" customHeight="1">
      <c r="B6082" s="72">
        <v>41893</v>
      </c>
      <c r="C6082" s="116">
        <v>0</v>
      </c>
      <c r="D6082" s="74">
        <f t="shared" si="730"/>
        <v>41893</v>
      </c>
      <c r="E6082" s="117">
        <v>10.514533473749999</v>
      </c>
      <c r="F6082" s="24">
        <f t="shared" si="727"/>
        <v>20.082758934862497</v>
      </c>
      <c r="G6082" s="117">
        <v>17.681370147500001</v>
      </c>
      <c r="H6082" s="24">
        <f t="shared" si="728"/>
        <v>33.771416981725004</v>
      </c>
      <c r="I6082" s="117">
        <v>7.1668366742499998</v>
      </c>
      <c r="J6082" s="24">
        <f t="shared" si="729"/>
        <v>13.6886580478175</v>
      </c>
      <c r="K6082" s="14">
        <f t="shared" si="731"/>
        <v>4</v>
      </c>
      <c r="L6082" s="41">
        <f t="shared" si="732"/>
        <v>-33.241389063821224</v>
      </c>
      <c r="M6082" s="41">
        <f t="shared" si="733"/>
        <v>2</v>
      </c>
      <c r="N6082" s="18"/>
      <c r="X6082" s="48">
        <v>200</v>
      </c>
      <c r="Y6082" s="48">
        <v>40</v>
      </c>
      <c r="Z6082" s="41">
        <f t="shared" si="734"/>
        <v>2</v>
      </c>
    </row>
    <row r="6083" spans="2:26" ht="15.75" customHeight="1">
      <c r="B6083" s="72">
        <v>41893</v>
      </c>
      <c r="C6083" s="116">
        <v>4.1666666664241347E-2</v>
      </c>
      <c r="D6083" s="74">
        <f t="shared" si="730"/>
        <v>41893.041666666664</v>
      </c>
      <c r="E6083" s="117">
        <v>14.6266865275</v>
      </c>
      <c r="F6083" s="24">
        <f t="shared" si="727"/>
        <v>27.936971267524999</v>
      </c>
      <c r="G6083" s="117">
        <v>23.587172084999999</v>
      </c>
      <c r="H6083" s="24">
        <f t="shared" si="728"/>
        <v>45.051498682349994</v>
      </c>
      <c r="I6083" s="117">
        <v>8.9604855567499992</v>
      </c>
      <c r="J6083" s="24">
        <f t="shared" si="729"/>
        <v>17.114527413392498</v>
      </c>
      <c r="K6083" s="14">
        <f t="shared" si="731"/>
        <v>4</v>
      </c>
      <c r="L6083" s="41">
        <f t="shared" si="732"/>
        <v>-29.815519698246224</v>
      </c>
      <c r="M6083" s="41">
        <f t="shared" si="733"/>
        <v>2</v>
      </c>
      <c r="N6083" s="18"/>
      <c r="X6083" s="48">
        <v>200</v>
      </c>
      <c r="Y6083" s="48">
        <v>40</v>
      </c>
      <c r="Z6083" s="41">
        <f t="shared" si="734"/>
        <v>2</v>
      </c>
    </row>
    <row r="6084" spans="2:26" ht="15.75" customHeight="1">
      <c r="B6084" s="72">
        <v>41893</v>
      </c>
      <c r="C6084" s="116">
        <v>8.3333333335758653E-2</v>
      </c>
      <c r="D6084" s="74">
        <f t="shared" si="730"/>
        <v>41893.083333333336</v>
      </c>
      <c r="E6084" s="117">
        <v>44.15665585</v>
      </c>
      <c r="F6084" s="24">
        <f t="shared" si="727"/>
        <v>84.339212673500001</v>
      </c>
      <c r="G6084" s="117">
        <v>61.517773597500003</v>
      </c>
      <c r="H6084" s="24">
        <f t="shared" si="728"/>
        <v>117.498947571225</v>
      </c>
      <c r="I6084" s="117">
        <v>17.3611177475</v>
      </c>
      <c r="J6084" s="24">
        <f t="shared" si="729"/>
        <v>33.159734897724995</v>
      </c>
      <c r="K6084" s="14">
        <f t="shared" si="731"/>
        <v>4</v>
      </c>
      <c r="L6084" s="41">
        <f t="shared" si="732"/>
        <v>-13.770312213913726</v>
      </c>
      <c r="M6084" s="41">
        <f t="shared" si="733"/>
        <v>2</v>
      </c>
      <c r="N6084" s="18"/>
      <c r="X6084" s="48">
        <v>200</v>
      </c>
      <c r="Y6084" s="48">
        <v>40</v>
      </c>
      <c r="Z6084" s="41">
        <f t="shared" si="734"/>
        <v>2</v>
      </c>
    </row>
    <row r="6085" spans="2:26" ht="15.75" customHeight="1">
      <c r="B6085" s="72">
        <v>41893</v>
      </c>
      <c r="C6085" s="116">
        <v>0.125</v>
      </c>
      <c r="D6085" s="74">
        <f t="shared" si="730"/>
        <v>41893.125</v>
      </c>
      <c r="E6085" s="117">
        <v>45.344494240000003</v>
      </c>
      <c r="F6085" s="24">
        <f t="shared" si="727"/>
        <v>86.607983998400002</v>
      </c>
      <c r="G6085" s="117">
        <v>64.566776087500003</v>
      </c>
      <c r="H6085" s="24">
        <f t="shared" si="728"/>
        <v>123.32254232712501</v>
      </c>
      <c r="I6085" s="117">
        <v>19.222281837499999</v>
      </c>
      <c r="J6085" s="24">
        <f t="shared" si="729"/>
        <v>36.714558309624998</v>
      </c>
      <c r="K6085" s="14">
        <f t="shared" si="731"/>
        <v>4</v>
      </c>
      <c r="L6085" s="41">
        <f t="shared" si="732"/>
        <v>-10.215488802013724</v>
      </c>
      <c r="M6085" s="41">
        <f t="shared" si="733"/>
        <v>2</v>
      </c>
      <c r="N6085" s="18"/>
      <c r="X6085" s="48">
        <v>200</v>
      </c>
      <c r="Y6085" s="48">
        <v>40</v>
      </c>
      <c r="Z6085" s="41">
        <f t="shared" si="734"/>
        <v>2</v>
      </c>
    </row>
    <row r="6086" spans="2:26" ht="15.75" customHeight="1">
      <c r="B6086" s="72">
        <v>41893</v>
      </c>
      <c r="C6086" s="116">
        <v>0.16666666666424135</v>
      </c>
      <c r="D6086" s="74">
        <f t="shared" si="730"/>
        <v>41893.166666666664</v>
      </c>
      <c r="E6086" s="117">
        <v>53.458003297499999</v>
      </c>
      <c r="F6086" s="24">
        <f t="shared" si="727"/>
        <v>102.10478629822499</v>
      </c>
      <c r="G6086" s="117">
        <v>72.659871940000002</v>
      </c>
      <c r="H6086" s="24">
        <f t="shared" si="728"/>
        <v>138.7803554054</v>
      </c>
      <c r="I6086" s="117">
        <v>19.201868642499999</v>
      </c>
      <c r="J6086" s="24">
        <f t="shared" si="729"/>
        <v>36.675569107174994</v>
      </c>
      <c r="K6086" s="14">
        <f t="shared" si="731"/>
        <v>4</v>
      </c>
      <c r="L6086" s="41">
        <f t="shared" si="732"/>
        <v>-10.254478004463728</v>
      </c>
      <c r="M6086" s="41">
        <f t="shared" si="733"/>
        <v>2</v>
      </c>
      <c r="N6086" s="18"/>
      <c r="X6086" s="48">
        <v>200</v>
      </c>
      <c r="Y6086" s="48">
        <v>40</v>
      </c>
      <c r="Z6086" s="41">
        <f t="shared" si="734"/>
        <v>2</v>
      </c>
    </row>
    <row r="6087" spans="2:26" ht="15.75" customHeight="1">
      <c r="B6087" s="72">
        <v>41893</v>
      </c>
      <c r="C6087" s="116">
        <v>0.20833333333575865</v>
      </c>
      <c r="D6087" s="74">
        <f t="shared" si="730"/>
        <v>41893.208333333336</v>
      </c>
      <c r="E6087" s="117">
        <v>110.315160795</v>
      </c>
      <c r="F6087" s="24">
        <f t="shared" si="727"/>
        <v>210.70195711845</v>
      </c>
      <c r="G6087" s="117">
        <v>140.3825109375</v>
      </c>
      <c r="H6087" s="24">
        <f t="shared" si="728"/>
        <v>268.13059589062499</v>
      </c>
      <c r="I6087" s="117">
        <v>30.067350175000001</v>
      </c>
      <c r="J6087" s="24">
        <f t="shared" si="729"/>
        <v>57.428638834250002</v>
      </c>
      <c r="K6087" s="14">
        <f t="shared" si="731"/>
        <v>4</v>
      </c>
      <c r="L6087" s="41">
        <f t="shared" si="732"/>
        <v>10.49859172261128</v>
      </c>
      <c r="M6087" s="41">
        <f t="shared" si="733"/>
        <v>2</v>
      </c>
      <c r="N6087" s="18"/>
      <c r="X6087" s="48">
        <v>200</v>
      </c>
      <c r="Y6087" s="48">
        <v>40</v>
      </c>
      <c r="Z6087" s="41">
        <f t="shared" si="734"/>
        <v>2</v>
      </c>
    </row>
    <row r="6088" spans="2:26" ht="15.75" customHeight="1">
      <c r="B6088" s="72">
        <v>41893</v>
      </c>
      <c r="C6088" s="116">
        <v>0.25</v>
      </c>
      <c r="D6088" s="74">
        <f t="shared" si="730"/>
        <v>41893.25</v>
      </c>
      <c r="E6088" s="117">
        <v>306.4482357</v>
      </c>
      <c r="F6088" s="24">
        <f t="shared" si="727"/>
        <v>585.316130187</v>
      </c>
      <c r="G6088" s="117">
        <v>366.55128630000002</v>
      </c>
      <c r="H6088" s="24">
        <f t="shared" si="728"/>
        <v>700.112956833</v>
      </c>
      <c r="I6088" s="117">
        <v>60.103050570000001</v>
      </c>
      <c r="J6088" s="24">
        <f t="shared" si="729"/>
        <v>114.7968265887</v>
      </c>
      <c r="K6088" s="14">
        <f t="shared" si="731"/>
        <v>4</v>
      </c>
      <c r="L6088" s="41">
        <f t="shared" si="732"/>
        <v>67.866779477061272</v>
      </c>
      <c r="M6088" s="41">
        <f t="shared" si="733"/>
        <v>2</v>
      </c>
      <c r="N6088" s="18"/>
      <c r="X6088" s="48">
        <v>200</v>
      </c>
      <c r="Y6088" s="48">
        <v>40</v>
      </c>
      <c r="Z6088" s="41">
        <f t="shared" si="734"/>
        <v>2</v>
      </c>
    </row>
    <row r="6089" spans="2:26" ht="15.75" customHeight="1">
      <c r="B6089" s="72">
        <v>41893</v>
      </c>
      <c r="C6089" s="116">
        <v>0.29166666666424135</v>
      </c>
      <c r="D6089" s="74">
        <f t="shared" si="730"/>
        <v>41893.291666666664</v>
      </c>
      <c r="E6089" s="117">
        <v>210.78915635000001</v>
      </c>
      <c r="F6089" s="24">
        <f t="shared" si="727"/>
        <v>402.60728862849999</v>
      </c>
      <c r="G6089" s="117">
        <v>270.52428275</v>
      </c>
      <c r="H6089" s="24">
        <f t="shared" si="728"/>
        <v>516.70138005249999</v>
      </c>
      <c r="I6089" s="117">
        <v>59.735126389999998</v>
      </c>
      <c r="J6089" s="24">
        <f t="shared" si="729"/>
        <v>114.09409140489998</v>
      </c>
      <c r="K6089" s="14">
        <f t="shared" si="731"/>
        <v>4</v>
      </c>
      <c r="L6089" s="41">
        <f t="shared" si="732"/>
        <v>67.16404429326127</v>
      </c>
      <c r="M6089" s="41">
        <f t="shared" si="733"/>
        <v>2</v>
      </c>
      <c r="N6089" s="18"/>
      <c r="X6089" s="48">
        <v>200</v>
      </c>
      <c r="Y6089" s="48">
        <v>40</v>
      </c>
      <c r="Z6089" s="41">
        <f t="shared" si="734"/>
        <v>2</v>
      </c>
    </row>
    <row r="6090" spans="2:26" ht="15.75" customHeight="1">
      <c r="B6090" s="72">
        <v>41893</v>
      </c>
      <c r="C6090" s="116">
        <v>0.33333333333575865</v>
      </c>
      <c r="D6090" s="74">
        <f t="shared" si="730"/>
        <v>41893.333333333336</v>
      </c>
      <c r="E6090" s="117">
        <v>100.293948785</v>
      </c>
      <c r="F6090" s="24">
        <f t="shared" ref="F6090:F6153" si="735">IF(E6090&lt;&gt;"",E6090*1.91,NA())</f>
        <v>191.56144217935</v>
      </c>
      <c r="G6090" s="117">
        <v>145.759092925</v>
      </c>
      <c r="H6090" s="24">
        <f t="shared" ref="H6090:H6153" si="736">IF(G6090&lt;&gt;"",G6090*1.91,NA())</f>
        <v>278.39986748675</v>
      </c>
      <c r="I6090" s="117">
        <v>45.465144117500003</v>
      </c>
      <c r="J6090" s="24">
        <f t="shared" ref="J6090:J6153" si="737">IF(I6090&lt;&gt;"",I6090*1.91,NA())</f>
        <v>86.838425264424998</v>
      </c>
      <c r="K6090" s="14">
        <f t="shared" si="731"/>
        <v>4</v>
      </c>
      <c r="L6090" s="41">
        <f t="shared" si="732"/>
        <v>39.908378152786277</v>
      </c>
      <c r="M6090" s="41">
        <f t="shared" si="733"/>
        <v>2</v>
      </c>
      <c r="N6090" s="18"/>
      <c r="X6090" s="48">
        <v>200</v>
      </c>
      <c r="Y6090" s="48">
        <v>40</v>
      </c>
      <c r="Z6090" s="41">
        <f t="shared" si="734"/>
        <v>2</v>
      </c>
    </row>
    <row r="6091" spans="2:26" ht="15.75" customHeight="1">
      <c r="B6091" s="72">
        <v>41893</v>
      </c>
      <c r="C6091" s="116">
        <v>0.375</v>
      </c>
      <c r="D6091" s="74">
        <f t="shared" ref="D6091:D6154" si="738">B6091+C6091</f>
        <v>41893.375</v>
      </c>
      <c r="E6091" s="117">
        <v>84.677888177499995</v>
      </c>
      <c r="F6091" s="24">
        <f t="shared" si="735"/>
        <v>161.73476641902499</v>
      </c>
      <c r="G6091" s="117">
        <v>132.93497822500001</v>
      </c>
      <c r="H6091" s="24">
        <f t="shared" si="736"/>
        <v>253.90580840974999</v>
      </c>
      <c r="I6091" s="117">
        <v>48.257090052499997</v>
      </c>
      <c r="J6091" s="24">
        <f t="shared" si="737"/>
        <v>92.171042000274994</v>
      </c>
      <c r="K6091" s="14">
        <f t="shared" ref="K6091:K6154" si="739">WEEKDAY(D6091,2)</f>
        <v>4</v>
      </c>
      <c r="L6091" s="41">
        <f t="shared" ref="L6091:L6154" si="740">IF(J6091="",NA(),J6091-(AVERAGE($J$10:$J$8794)))</f>
        <v>45.240994888636273</v>
      </c>
      <c r="M6091" s="41">
        <f t="shared" ref="M6091:M6154" si="741">$U$11</f>
        <v>2</v>
      </c>
      <c r="N6091" s="18"/>
      <c r="X6091" s="48">
        <v>200</v>
      </c>
      <c r="Y6091" s="48">
        <v>40</v>
      </c>
      <c r="Z6091" s="41">
        <f t="shared" ref="Z6091:Z6154" si="742">$U$11</f>
        <v>2</v>
      </c>
    </row>
    <row r="6092" spans="2:26" ht="15.75" customHeight="1">
      <c r="B6092" s="72">
        <v>41893</v>
      </c>
      <c r="C6092" s="116">
        <v>0.41666666666424135</v>
      </c>
      <c r="D6092" s="74">
        <f t="shared" si="738"/>
        <v>41893.416666666664</v>
      </c>
      <c r="E6092" s="117">
        <v>89.237915025000007</v>
      </c>
      <c r="F6092" s="24">
        <f t="shared" si="735"/>
        <v>170.44441769775</v>
      </c>
      <c r="G6092" s="117">
        <v>128.75741875750001</v>
      </c>
      <c r="H6092" s="24">
        <f t="shared" si="736"/>
        <v>245.92666982682499</v>
      </c>
      <c r="I6092" s="117">
        <v>39.519503720000003</v>
      </c>
      <c r="J6092" s="24">
        <f t="shared" si="737"/>
        <v>75.482252105200004</v>
      </c>
      <c r="K6092" s="14">
        <f t="shared" si="739"/>
        <v>4</v>
      </c>
      <c r="L6092" s="41">
        <f t="shared" si="740"/>
        <v>28.552204993561283</v>
      </c>
      <c r="M6092" s="41">
        <f t="shared" si="741"/>
        <v>2</v>
      </c>
      <c r="N6092" s="18"/>
      <c r="X6092" s="48">
        <v>200</v>
      </c>
      <c r="Y6092" s="48">
        <v>40</v>
      </c>
      <c r="Z6092" s="41">
        <f t="shared" si="742"/>
        <v>2</v>
      </c>
    </row>
    <row r="6093" spans="2:26" ht="15.75" customHeight="1">
      <c r="B6093" s="72">
        <v>41893</v>
      </c>
      <c r="C6093" s="116">
        <v>0.45833333333575865</v>
      </c>
      <c r="D6093" s="74">
        <f t="shared" si="738"/>
        <v>41893.458333333336</v>
      </c>
      <c r="E6093" s="117">
        <v>68.793469465000001</v>
      </c>
      <c r="F6093" s="24">
        <f t="shared" si="735"/>
        <v>131.39552667814999</v>
      </c>
      <c r="G6093" s="117">
        <v>102.469730865</v>
      </c>
      <c r="H6093" s="24">
        <f t="shared" si="736"/>
        <v>195.71718595215</v>
      </c>
      <c r="I6093" s="117">
        <v>33.6762614075</v>
      </c>
      <c r="J6093" s="24">
        <f t="shared" si="737"/>
        <v>64.321659288324994</v>
      </c>
      <c r="K6093" s="14">
        <f t="shared" si="739"/>
        <v>4</v>
      </c>
      <c r="L6093" s="41">
        <f t="shared" si="740"/>
        <v>17.391612176686273</v>
      </c>
      <c r="M6093" s="41">
        <f t="shared" si="741"/>
        <v>2</v>
      </c>
      <c r="N6093" s="18"/>
      <c r="X6093" s="48">
        <v>200</v>
      </c>
      <c r="Y6093" s="48">
        <v>40</v>
      </c>
      <c r="Z6093" s="41">
        <f t="shared" si="742"/>
        <v>2</v>
      </c>
    </row>
    <row r="6094" spans="2:26" ht="15.75" customHeight="1">
      <c r="B6094" s="72">
        <v>41893</v>
      </c>
      <c r="C6094" s="116">
        <v>0.5</v>
      </c>
      <c r="D6094" s="74">
        <f t="shared" si="738"/>
        <v>41893.5</v>
      </c>
      <c r="E6094" s="117">
        <v>62.580490900000001</v>
      </c>
      <c r="F6094" s="24">
        <f t="shared" si="735"/>
        <v>119.528737619</v>
      </c>
      <c r="G6094" s="117">
        <v>95.063457290000002</v>
      </c>
      <c r="H6094" s="24">
        <f t="shared" si="736"/>
        <v>181.57120342389999</v>
      </c>
      <c r="I6094" s="117">
        <v>32.482966394999998</v>
      </c>
      <c r="J6094" s="24">
        <f t="shared" si="737"/>
        <v>62.042465814449997</v>
      </c>
      <c r="K6094" s="14">
        <f t="shared" si="739"/>
        <v>4</v>
      </c>
      <c r="L6094" s="41">
        <f t="shared" si="740"/>
        <v>15.112418702811276</v>
      </c>
      <c r="M6094" s="41">
        <f t="shared" si="741"/>
        <v>2</v>
      </c>
      <c r="N6094" s="18"/>
      <c r="X6094" s="48">
        <v>200</v>
      </c>
      <c r="Y6094" s="48">
        <v>40</v>
      </c>
      <c r="Z6094" s="41">
        <f t="shared" si="742"/>
        <v>2</v>
      </c>
    </row>
    <row r="6095" spans="2:26" ht="15.75" customHeight="1">
      <c r="B6095" s="72">
        <v>41893</v>
      </c>
      <c r="C6095" s="116">
        <v>0.54166666666424135</v>
      </c>
      <c r="D6095" s="74">
        <f t="shared" si="738"/>
        <v>41893.541666666664</v>
      </c>
      <c r="E6095" s="117">
        <v>70.3526770175</v>
      </c>
      <c r="F6095" s="24">
        <f t="shared" si="735"/>
        <v>134.37361310342499</v>
      </c>
      <c r="G6095" s="117">
        <v>108.9219111325</v>
      </c>
      <c r="H6095" s="24">
        <f t="shared" si="736"/>
        <v>208.04085026307499</v>
      </c>
      <c r="I6095" s="117">
        <v>38.569234125000001</v>
      </c>
      <c r="J6095" s="24">
        <f t="shared" si="737"/>
        <v>73.66723717875</v>
      </c>
      <c r="K6095" s="14">
        <f t="shared" si="739"/>
        <v>4</v>
      </c>
      <c r="L6095" s="41">
        <f t="shared" si="740"/>
        <v>26.737190067111278</v>
      </c>
      <c r="M6095" s="41">
        <f t="shared" si="741"/>
        <v>2</v>
      </c>
      <c r="N6095" s="18"/>
      <c r="X6095" s="48">
        <v>200</v>
      </c>
      <c r="Y6095" s="48">
        <v>40</v>
      </c>
      <c r="Z6095" s="41">
        <f t="shared" si="742"/>
        <v>2</v>
      </c>
    </row>
    <row r="6096" spans="2:26" ht="15.75" customHeight="1">
      <c r="B6096" s="72">
        <v>41893</v>
      </c>
      <c r="C6096" s="116">
        <v>0.58333333333575865</v>
      </c>
      <c r="D6096" s="74">
        <f t="shared" si="738"/>
        <v>41893.583333333336</v>
      </c>
      <c r="E6096" s="117">
        <v>60.193737317500002</v>
      </c>
      <c r="F6096" s="24">
        <f t="shared" si="735"/>
        <v>114.970038276425</v>
      </c>
      <c r="G6096" s="117">
        <v>98.926773580000003</v>
      </c>
      <c r="H6096" s="24">
        <f t="shared" si="736"/>
        <v>188.9501375378</v>
      </c>
      <c r="I6096" s="117">
        <v>38.733036275000003</v>
      </c>
      <c r="J6096" s="24">
        <f t="shared" si="737"/>
        <v>73.980099285250006</v>
      </c>
      <c r="K6096" s="14">
        <f t="shared" si="739"/>
        <v>4</v>
      </c>
      <c r="L6096" s="41">
        <f t="shared" si="740"/>
        <v>27.050052173611284</v>
      </c>
      <c r="M6096" s="41">
        <f t="shared" si="741"/>
        <v>2</v>
      </c>
      <c r="N6096" s="18"/>
      <c r="X6096" s="48">
        <v>200</v>
      </c>
      <c r="Y6096" s="48">
        <v>40</v>
      </c>
      <c r="Z6096" s="41">
        <f t="shared" si="742"/>
        <v>2</v>
      </c>
    </row>
    <row r="6097" spans="2:26" ht="15.75" customHeight="1">
      <c r="B6097" s="72">
        <v>41893</v>
      </c>
      <c r="C6097" s="116">
        <v>0.625</v>
      </c>
      <c r="D6097" s="74">
        <f t="shared" si="738"/>
        <v>41893.625</v>
      </c>
      <c r="E6097" s="117">
        <v>64.069082782500004</v>
      </c>
      <c r="F6097" s="24">
        <f t="shared" si="735"/>
        <v>122.37194811457501</v>
      </c>
      <c r="G6097" s="117">
        <v>103.62935434249999</v>
      </c>
      <c r="H6097" s="24">
        <f t="shared" si="736"/>
        <v>197.93206679417497</v>
      </c>
      <c r="I6097" s="117">
        <v>39.560271542499997</v>
      </c>
      <c r="J6097" s="24">
        <f t="shared" si="737"/>
        <v>75.560118646174985</v>
      </c>
      <c r="K6097" s="14">
        <f t="shared" si="739"/>
        <v>4</v>
      </c>
      <c r="L6097" s="41">
        <f t="shared" si="740"/>
        <v>28.630071534536263</v>
      </c>
      <c r="M6097" s="41">
        <f t="shared" si="741"/>
        <v>2</v>
      </c>
      <c r="N6097" s="18"/>
      <c r="X6097" s="48">
        <v>200</v>
      </c>
      <c r="Y6097" s="48">
        <v>40</v>
      </c>
      <c r="Z6097" s="41">
        <f t="shared" si="742"/>
        <v>2</v>
      </c>
    </row>
    <row r="6098" spans="2:26" ht="15.75" customHeight="1">
      <c r="B6098" s="72">
        <v>41893</v>
      </c>
      <c r="C6098" s="116">
        <v>0.66666666666424135</v>
      </c>
      <c r="D6098" s="74">
        <f t="shared" si="738"/>
        <v>41893.666666666664</v>
      </c>
      <c r="E6098" s="117">
        <v>62.850694134999998</v>
      </c>
      <c r="F6098" s="24">
        <f t="shared" si="735"/>
        <v>120.04482579785</v>
      </c>
      <c r="G6098" s="117">
        <v>108.46548735250001</v>
      </c>
      <c r="H6098" s="24">
        <f t="shared" si="736"/>
        <v>207.169080843275</v>
      </c>
      <c r="I6098" s="117">
        <v>45.614793204999998</v>
      </c>
      <c r="J6098" s="24">
        <f t="shared" si="737"/>
        <v>87.124255021549999</v>
      </c>
      <c r="K6098" s="14">
        <f t="shared" si="739"/>
        <v>4</v>
      </c>
      <c r="L6098" s="41">
        <f t="shared" si="740"/>
        <v>40.194207909911277</v>
      </c>
      <c r="M6098" s="41">
        <f t="shared" si="741"/>
        <v>2</v>
      </c>
      <c r="N6098" s="18"/>
      <c r="X6098" s="48">
        <v>200</v>
      </c>
      <c r="Y6098" s="48">
        <v>40</v>
      </c>
      <c r="Z6098" s="41">
        <f t="shared" si="742"/>
        <v>2</v>
      </c>
    </row>
    <row r="6099" spans="2:26" ht="15.75" customHeight="1">
      <c r="B6099" s="72">
        <v>41893</v>
      </c>
      <c r="C6099" s="116">
        <v>0.70833333333575865</v>
      </c>
      <c r="D6099" s="74">
        <f t="shared" si="738"/>
        <v>41893.708333333336</v>
      </c>
      <c r="E6099" s="117">
        <v>73.485263840000002</v>
      </c>
      <c r="F6099" s="24">
        <f t="shared" si="735"/>
        <v>140.35685393439999</v>
      </c>
      <c r="G6099" s="117">
        <v>113.30318002750001</v>
      </c>
      <c r="H6099" s="24">
        <f t="shared" si="736"/>
        <v>216.40907385252501</v>
      </c>
      <c r="I6099" s="117">
        <v>39.817916195000002</v>
      </c>
      <c r="J6099" s="24">
        <f t="shared" si="737"/>
        <v>76.052219932450001</v>
      </c>
      <c r="K6099" s="14">
        <f t="shared" si="739"/>
        <v>4</v>
      </c>
      <c r="L6099" s="41">
        <f t="shared" si="740"/>
        <v>29.122172820811279</v>
      </c>
      <c r="M6099" s="41">
        <f t="shared" si="741"/>
        <v>2</v>
      </c>
      <c r="N6099" s="18"/>
      <c r="X6099" s="48">
        <v>200</v>
      </c>
      <c r="Y6099" s="48">
        <v>40</v>
      </c>
      <c r="Z6099" s="41">
        <f t="shared" si="742"/>
        <v>2</v>
      </c>
    </row>
    <row r="6100" spans="2:26" ht="15.75" customHeight="1">
      <c r="B6100" s="72">
        <v>41893</v>
      </c>
      <c r="C6100" s="116">
        <v>0.75</v>
      </c>
      <c r="D6100" s="74">
        <f t="shared" si="738"/>
        <v>41893.75</v>
      </c>
      <c r="E6100" s="117">
        <v>73.359783237499997</v>
      </c>
      <c r="F6100" s="24">
        <f t="shared" si="735"/>
        <v>140.11718598362498</v>
      </c>
      <c r="G6100" s="117">
        <v>116.059205175</v>
      </c>
      <c r="H6100" s="24">
        <f t="shared" si="736"/>
        <v>221.67308188425</v>
      </c>
      <c r="I6100" s="117">
        <v>42.699421937499999</v>
      </c>
      <c r="J6100" s="24">
        <f t="shared" si="737"/>
        <v>81.555895900624989</v>
      </c>
      <c r="K6100" s="14">
        <f t="shared" si="739"/>
        <v>4</v>
      </c>
      <c r="L6100" s="41">
        <f t="shared" si="740"/>
        <v>34.625848788986268</v>
      </c>
      <c r="M6100" s="41">
        <f t="shared" si="741"/>
        <v>2</v>
      </c>
      <c r="N6100" s="18"/>
      <c r="X6100" s="48">
        <v>200</v>
      </c>
      <c r="Y6100" s="48">
        <v>40</v>
      </c>
      <c r="Z6100" s="41">
        <f t="shared" si="742"/>
        <v>2</v>
      </c>
    </row>
    <row r="6101" spans="2:26" ht="15.75" customHeight="1">
      <c r="B6101" s="72">
        <v>41893</v>
      </c>
      <c r="C6101" s="116">
        <v>0.79166666666424135</v>
      </c>
      <c r="D6101" s="74">
        <f t="shared" si="738"/>
        <v>41893.791666666664</v>
      </c>
      <c r="E6101" s="117">
        <v>67.283637997499994</v>
      </c>
      <c r="F6101" s="24">
        <f t="shared" si="735"/>
        <v>128.51174857522497</v>
      </c>
      <c r="G6101" s="117">
        <v>104.35321885</v>
      </c>
      <c r="H6101" s="24">
        <f t="shared" si="736"/>
        <v>199.3146480035</v>
      </c>
      <c r="I6101" s="117">
        <v>37.069580850000001</v>
      </c>
      <c r="J6101" s="24">
        <f t="shared" si="737"/>
        <v>70.802899423499994</v>
      </c>
      <c r="K6101" s="14">
        <f t="shared" si="739"/>
        <v>4</v>
      </c>
      <c r="L6101" s="41">
        <f t="shared" si="740"/>
        <v>23.872852311861273</v>
      </c>
      <c r="M6101" s="41">
        <f t="shared" si="741"/>
        <v>2</v>
      </c>
      <c r="N6101" s="18"/>
      <c r="X6101" s="48">
        <v>200</v>
      </c>
      <c r="Y6101" s="48">
        <v>40</v>
      </c>
      <c r="Z6101" s="41">
        <f t="shared" si="742"/>
        <v>2</v>
      </c>
    </row>
    <row r="6102" spans="2:26" ht="15.75" customHeight="1">
      <c r="B6102" s="72">
        <v>41893</v>
      </c>
      <c r="C6102" s="116">
        <v>0.83333333333575865</v>
      </c>
      <c r="D6102" s="74">
        <f t="shared" si="738"/>
        <v>41893.833333333336</v>
      </c>
      <c r="E6102" s="117">
        <v>121.017607295</v>
      </c>
      <c r="F6102" s="24">
        <f t="shared" si="735"/>
        <v>231.14362993345</v>
      </c>
      <c r="G6102" s="117">
        <v>163.553700225</v>
      </c>
      <c r="H6102" s="24">
        <f t="shared" si="736"/>
        <v>312.38756742974999</v>
      </c>
      <c r="I6102" s="117">
        <v>42.5360929275</v>
      </c>
      <c r="J6102" s="24">
        <f t="shared" si="737"/>
        <v>81.243937491525003</v>
      </c>
      <c r="K6102" s="14">
        <f t="shared" si="739"/>
        <v>4</v>
      </c>
      <c r="L6102" s="41">
        <f t="shared" si="740"/>
        <v>34.313890379886281</v>
      </c>
      <c r="M6102" s="41">
        <f t="shared" si="741"/>
        <v>2</v>
      </c>
      <c r="N6102" s="18"/>
      <c r="X6102" s="48">
        <v>200</v>
      </c>
      <c r="Y6102" s="48">
        <v>40</v>
      </c>
      <c r="Z6102" s="41">
        <f t="shared" si="742"/>
        <v>2</v>
      </c>
    </row>
    <row r="6103" spans="2:26" ht="15.75" customHeight="1">
      <c r="B6103" s="72">
        <v>41893</v>
      </c>
      <c r="C6103" s="116">
        <v>0.875</v>
      </c>
      <c r="D6103" s="74">
        <f t="shared" si="738"/>
        <v>41893.875</v>
      </c>
      <c r="E6103" s="117">
        <v>120.09613889249999</v>
      </c>
      <c r="F6103" s="24">
        <f t="shared" si="735"/>
        <v>229.38362528467499</v>
      </c>
      <c r="G6103" s="117">
        <v>158.24982885</v>
      </c>
      <c r="H6103" s="24">
        <f t="shared" si="736"/>
        <v>302.25717310350001</v>
      </c>
      <c r="I6103" s="117">
        <v>38.1536899675</v>
      </c>
      <c r="J6103" s="24">
        <f t="shared" si="737"/>
        <v>72.873547837925003</v>
      </c>
      <c r="K6103" s="14">
        <f t="shared" si="739"/>
        <v>4</v>
      </c>
      <c r="L6103" s="41">
        <f t="shared" si="740"/>
        <v>25.943500726286281</v>
      </c>
      <c r="M6103" s="41">
        <f t="shared" si="741"/>
        <v>2</v>
      </c>
      <c r="N6103" s="18"/>
      <c r="X6103" s="48">
        <v>200</v>
      </c>
      <c r="Y6103" s="48">
        <v>40</v>
      </c>
      <c r="Z6103" s="41">
        <f t="shared" si="742"/>
        <v>2</v>
      </c>
    </row>
    <row r="6104" spans="2:26" ht="15.75" customHeight="1">
      <c r="B6104" s="72">
        <v>41893</v>
      </c>
      <c r="C6104" s="116">
        <v>0.91666666666424135</v>
      </c>
      <c r="D6104" s="74">
        <f t="shared" si="738"/>
        <v>41893.916666666664</v>
      </c>
      <c r="E6104" s="117">
        <v>99.010026067499993</v>
      </c>
      <c r="F6104" s="24">
        <f t="shared" si="735"/>
        <v>189.10914978892498</v>
      </c>
      <c r="G6104" s="117">
        <v>128.23026819250001</v>
      </c>
      <c r="H6104" s="24">
        <f t="shared" si="736"/>
        <v>244.919812247675</v>
      </c>
      <c r="I6104" s="117">
        <v>29.2202421625</v>
      </c>
      <c r="J6104" s="24">
        <f t="shared" si="737"/>
        <v>55.810662530374998</v>
      </c>
      <c r="K6104" s="14">
        <f t="shared" si="739"/>
        <v>4</v>
      </c>
      <c r="L6104" s="41">
        <f t="shared" si="740"/>
        <v>8.8806154187362765</v>
      </c>
      <c r="M6104" s="41">
        <f t="shared" si="741"/>
        <v>2</v>
      </c>
      <c r="N6104" s="18"/>
      <c r="X6104" s="48">
        <v>200</v>
      </c>
      <c r="Y6104" s="48">
        <v>40</v>
      </c>
      <c r="Z6104" s="41">
        <f t="shared" si="742"/>
        <v>2</v>
      </c>
    </row>
    <row r="6105" spans="2:26" ht="15.75" customHeight="1">
      <c r="B6105" s="72">
        <v>41893</v>
      </c>
      <c r="C6105" s="116">
        <v>0.95833333333575865</v>
      </c>
      <c r="D6105" s="74">
        <f t="shared" si="738"/>
        <v>41893.958333333336</v>
      </c>
      <c r="E6105" s="117">
        <v>28.346783587499999</v>
      </c>
      <c r="F6105" s="24">
        <f t="shared" si="735"/>
        <v>54.142356652124995</v>
      </c>
      <c r="G6105" s="117">
        <v>40.773321052500002</v>
      </c>
      <c r="H6105" s="24">
        <f t="shared" si="736"/>
        <v>77.877043210275005</v>
      </c>
      <c r="I6105" s="117">
        <v>12.426537461000001</v>
      </c>
      <c r="J6105" s="24">
        <f t="shared" si="737"/>
        <v>23.734686550509998</v>
      </c>
      <c r="K6105" s="14">
        <f t="shared" si="739"/>
        <v>4</v>
      </c>
      <c r="L6105" s="41">
        <f t="shared" si="740"/>
        <v>-23.195360561128723</v>
      </c>
      <c r="M6105" s="41">
        <f t="shared" si="741"/>
        <v>2</v>
      </c>
      <c r="N6105" s="18"/>
      <c r="X6105" s="48">
        <v>200</v>
      </c>
      <c r="Y6105" s="48">
        <v>40</v>
      </c>
      <c r="Z6105" s="41">
        <f t="shared" si="742"/>
        <v>2</v>
      </c>
    </row>
    <row r="6106" spans="2:26" ht="15.75" customHeight="1">
      <c r="B6106" s="72">
        <v>41894</v>
      </c>
      <c r="C6106" s="116">
        <v>0</v>
      </c>
      <c r="D6106" s="74">
        <f t="shared" si="738"/>
        <v>41894</v>
      </c>
      <c r="E6106" s="117">
        <v>19.5755533355</v>
      </c>
      <c r="F6106" s="24">
        <f t="shared" si="735"/>
        <v>37.389306870805001</v>
      </c>
      <c r="G6106" s="117">
        <v>29.86574942</v>
      </c>
      <c r="H6106" s="24">
        <f t="shared" si="736"/>
        <v>57.043581392199997</v>
      </c>
      <c r="I6106" s="117">
        <v>10.29019608175</v>
      </c>
      <c r="J6106" s="24">
        <f t="shared" si="737"/>
        <v>19.6542745161425</v>
      </c>
      <c r="K6106" s="14">
        <f t="shared" si="739"/>
        <v>5</v>
      </c>
      <c r="L6106" s="41">
        <f t="shared" si="740"/>
        <v>-27.275772595496221</v>
      </c>
      <c r="M6106" s="41">
        <f t="shared" si="741"/>
        <v>2</v>
      </c>
      <c r="N6106" s="18"/>
      <c r="X6106" s="48">
        <v>200</v>
      </c>
      <c r="Y6106" s="48">
        <v>40</v>
      </c>
      <c r="Z6106" s="41">
        <f t="shared" si="742"/>
        <v>2</v>
      </c>
    </row>
    <row r="6107" spans="2:26" ht="15.75" customHeight="1">
      <c r="B6107" s="72">
        <v>41894</v>
      </c>
      <c r="C6107" s="116">
        <v>4.1666666664241347E-2</v>
      </c>
      <c r="D6107" s="74">
        <f t="shared" si="738"/>
        <v>41894.041666666664</v>
      </c>
      <c r="E6107" s="117">
        <v>27.414884067500001</v>
      </c>
      <c r="F6107" s="24">
        <f t="shared" si="735"/>
        <v>52.362428568924997</v>
      </c>
      <c r="G6107" s="117">
        <v>41.593784249999999</v>
      </c>
      <c r="H6107" s="24">
        <f t="shared" si="736"/>
        <v>79.444127917499998</v>
      </c>
      <c r="I6107" s="117">
        <v>14.178900185</v>
      </c>
      <c r="J6107" s="24">
        <f t="shared" si="737"/>
        <v>27.081699353349997</v>
      </c>
      <c r="K6107" s="14">
        <f t="shared" si="739"/>
        <v>5</v>
      </c>
      <c r="L6107" s="41">
        <f t="shared" si="740"/>
        <v>-19.848347758288725</v>
      </c>
      <c r="M6107" s="41">
        <f t="shared" si="741"/>
        <v>2</v>
      </c>
      <c r="N6107" s="18"/>
      <c r="X6107" s="48">
        <v>200</v>
      </c>
      <c r="Y6107" s="48">
        <v>40</v>
      </c>
      <c r="Z6107" s="41">
        <f t="shared" si="742"/>
        <v>2</v>
      </c>
    </row>
    <row r="6108" spans="2:26" ht="15.75" customHeight="1">
      <c r="B6108" s="72">
        <v>41894</v>
      </c>
      <c r="C6108" s="116">
        <v>8.3333333335758653E-2</v>
      </c>
      <c r="D6108" s="74">
        <f t="shared" si="738"/>
        <v>41894.083333333336</v>
      </c>
      <c r="E6108" s="117">
        <v>17.054451249</v>
      </c>
      <c r="F6108" s="24">
        <f t="shared" si="735"/>
        <v>32.57400188559</v>
      </c>
      <c r="G6108" s="117">
        <v>26.588340532499998</v>
      </c>
      <c r="H6108" s="24">
        <f t="shared" si="736"/>
        <v>50.783730417074992</v>
      </c>
      <c r="I6108" s="117">
        <v>9.5338892827499997</v>
      </c>
      <c r="J6108" s="24">
        <f t="shared" si="737"/>
        <v>18.209728530052498</v>
      </c>
      <c r="K6108" s="14">
        <f t="shared" si="739"/>
        <v>5</v>
      </c>
      <c r="L6108" s="41">
        <f t="shared" si="740"/>
        <v>-28.720318581586223</v>
      </c>
      <c r="M6108" s="41">
        <f t="shared" si="741"/>
        <v>2</v>
      </c>
      <c r="N6108" s="18"/>
      <c r="X6108" s="48">
        <v>200</v>
      </c>
      <c r="Y6108" s="48">
        <v>40</v>
      </c>
      <c r="Z6108" s="41">
        <f t="shared" si="742"/>
        <v>2</v>
      </c>
    </row>
    <row r="6109" spans="2:26" ht="15.75" customHeight="1">
      <c r="B6109" s="72">
        <v>41894</v>
      </c>
      <c r="C6109" s="116">
        <v>0.125</v>
      </c>
      <c r="D6109" s="74">
        <f t="shared" si="738"/>
        <v>41894.125</v>
      </c>
      <c r="E6109" s="117">
        <v>47.389034477499997</v>
      </c>
      <c r="F6109" s="24">
        <f t="shared" si="735"/>
        <v>90.513055852024991</v>
      </c>
      <c r="G6109" s="117">
        <v>69.326247315000003</v>
      </c>
      <c r="H6109" s="24">
        <f t="shared" si="736"/>
        <v>132.41313237164999</v>
      </c>
      <c r="I6109" s="117">
        <v>21.937212840000001</v>
      </c>
      <c r="J6109" s="24">
        <f t="shared" si="737"/>
        <v>41.900076524399999</v>
      </c>
      <c r="K6109" s="14">
        <f t="shared" si="739"/>
        <v>5</v>
      </c>
      <c r="L6109" s="41">
        <f t="shared" si="740"/>
        <v>-5.0299705872387221</v>
      </c>
      <c r="M6109" s="41">
        <f t="shared" si="741"/>
        <v>2</v>
      </c>
      <c r="N6109" s="18"/>
      <c r="X6109" s="48">
        <v>200</v>
      </c>
      <c r="Y6109" s="48">
        <v>40</v>
      </c>
      <c r="Z6109" s="41">
        <f t="shared" si="742"/>
        <v>2</v>
      </c>
    </row>
    <row r="6110" spans="2:26" ht="15.75" customHeight="1">
      <c r="B6110" s="72">
        <v>41894</v>
      </c>
      <c r="C6110" s="116">
        <v>0.16666666666424135</v>
      </c>
      <c r="D6110" s="74">
        <f t="shared" si="738"/>
        <v>41894.166666666664</v>
      </c>
      <c r="E6110" s="117">
        <v>109.0003362325</v>
      </c>
      <c r="F6110" s="24">
        <f t="shared" si="735"/>
        <v>208.190642204075</v>
      </c>
      <c r="G6110" s="117">
        <v>134.60813594749999</v>
      </c>
      <c r="H6110" s="24">
        <f t="shared" si="736"/>
        <v>257.10153965972495</v>
      </c>
      <c r="I6110" s="117">
        <v>25.607799687499998</v>
      </c>
      <c r="J6110" s="24">
        <f t="shared" si="737"/>
        <v>48.910897403124991</v>
      </c>
      <c r="K6110" s="14">
        <f t="shared" si="739"/>
        <v>5</v>
      </c>
      <c r="L6110" s="41">
        <f t="shared" si="740"/>
        <v>1.98085029148627</v>
      </c>
      <c r="M6110" s="41">
        <f t="shared" si="741"/>
        <v>2</v>
      </c>
      <c r="N6110" s="18"/>
      <c r="X6110" s="48">
        <v>200</v>
      </c>
      <c r="Y6110" s="48">
        <v>40</v>
      </c>
      <c r="Z6110" s="41">
        <f t="shared" si="742"/>
        <v>2</v>
      </c>
    </row>
    <row r="6111" spans="2:26" ht="15.75" customHeight="1">
      <c r="B6111" s="72">
        <v>41894</v>
      </c>
      <c r="C6111" s="116">
        <v>0.20833333333575865</v>
      </c>
      <c r="D6111" s="74">
        <f t="shared" si="738"/>
        <v>41894.208333333336</v>
      </c>
      <c r="E6111" s="117">
        <v>181.31041685</v>
      </c>
      <c r="F6111" s="24">
        <f t="shared" si="735"/>
        <v>346.30289618349997</v>
      </c>
      <c r="G6111" s="117">
        <v>221.04043105</v>
      </c>
      <c r="H6111" s="24">
        <f t="shared" si="736"/>
        <v>422.18722330549997</v>
      </c>
      <c r="I6111" s="117">
        <v>39.730014224999998</v>
      </c>
      <c r="J6111" s="24">
        <f t="shared" si="737"/>
        <v>75.884327169749994</v>
      </c>
      <c r="K6111" s="14">
        <f t="shared" si="739"/>
        <v>5</v>
      </c>
      <c r="L6111" s="41">
        <f t="shared" si="740"/>
        <v>28.954280058111273</v>
      </c>
      <c r="M6111" s="41">
        <f t="shared" si="741"/>
        <v>2</v>
      </c>
      <c r="N6111" s="18"/>
      <c r="X6111" s="48">
        <v>200</v>
      </c>
      <c r="Y6111" s="48">
        <v>40</v>
      </c>
      <c r="Z6111" s="41">
        <f t="shared" si="742"/>
        <v>2</v>
      </c>
    </row>
    <row r="6112" spans="2:26" ht="15.75" customHeight="1">
      <c r="B6112" s="72">
        <v>41894</v>
      </c>
      <c r="C6112" s="116">
        <v>0.25</v>
      </c>
      <c r="D6112" s="74">
        <f t="shared" si="738"/>
        <v>41894.25</v>
      </c>
      <c r="E6112" s="117">
        <v>202.921370075</v>
      </c>
      <c r="F6112" s="24">
        <f t="shared" si="735"/>
        <v>387.57981684325</v>
      </c>
      <c r="G6112" s="117">
        <v>257.50164922499999</v>
      </c>
      <c r="H6112" s="24">
        <f t="shared" si="736"/>
        <v>491.82815001974996</v>
      </c>
      <c r="I6112" s="117">
        <v>54.580279127499999</v>
      </c>
      <c r="J6112" s="24">
        <f t="shared" si="737"/>
        <v>104.24833313352499</v>
      </c>
      <c r="K6112" s="14">
        <f t="shared" si="739"/>
        <v>5</v>
      </c>
      <c r="L6112" s="41">
        <f t="shared" si="740"/>
        <v>57.318286021886273</v>
      </c>
      <c r="M6112" s="41">
        <f t="shared" si="741"/>
        <v>2</v>
      </c>
      <c r="N6112" s="18"/>
      <c r="X6112" s="48">
        <v>200</v>
      </c>
      <c r="Y6112" s="48">
        <v>40</v>
      </c>
      <c r="Z6112" s="41">
        <f t="shared" si="742"/>
        <v>2</v>
      </c>
    </row>
    <row r="6113" spans="2:26" ht="15.75" customHeight="1">
      <c r="B6113" s="72">
        <v>41894</v>
      </c>
      <c r="C6113" s="116">
        <v>0.29166666666424135</v>
      </c>
      <c r="D6113" s="74">
        <f t="shared" si="738"/>
        <v>41894.291666666664</v>
      </c>
      <c r="E6113" s="117">
        <v>155.55377325000001</v>
      </c>
      <c r="F6113" s="24">
        <f t="shared" si="735"/>
        <v>297.10770690750002</v>
      </c>
      <c r="G6113" s="117">
        <v>206.00028614999999</v>
      </c>
      <c r="H6113" s="24">
        <f t="shared" si="736"/>
        <v>393.46054654649998</v>
      </c>
      <c r="I6113" s="117">
        <v>50.446512910000003</v>
      </c>
      <c r="J6113" s="24">
        <f t="shared" si="737"/>
        <v>96.352839658099995</v>
      </c>
      <c r="K6113" s="14">
        <f t="shared" si="739"/>
        <v>5</v>
      </c>
      <c r="L6113" s="41">
        <f t="shared" si="740"/>
        <v>49.422792546461274</v>
      </c>
      <c r="M6113" s="41">
        <f t="shared" si="741"/>
        <v>2</v>
      </c>
      <c r="N6113" s="18"/>
      <c r="X6113" s="48">
        <v>200</v>
      </c>
      <c r="Y6113" s="48">
        <v>40</v>
      </c>
      <c r="Z6113" s="41">
        <f t="shared" si="742"/>
        <v>2</v>
      </c>
    </row>
    <row r="6114" spans="2:26" ht="15.75" customHeight="1">
      <c r="B6114" s="72">
        <v>41894</v>
      </c>
      <c r="C6114" s="116">
        <v>0.33333333333575865</v>
      </c>
      <c r="D6114" s="74">
        <f t="shared" si="738"/>
        <v>41894.333333333336</v>
      </c>
      <c r="E6114" s="117">
        <v>130.98514134999999</v>
      </c>
      <c r="F6114" s="24">
        <f t="shared" si="735"/>
        <v>250.18161997849998</v>
      </c>
      <c r="G6114" s="117">
        <v>189.30746009999999</v>
      </c>
      <c r="H6114" s="24">
        <f t="shared" si="736"/>
        <v>361.57724879099993</v>
      </c>
      <c r="I6114" s="117">
        <v>58.3223188025</v>
      </c>
      <c r="J6114" s="24">
        <f t="shared" si="737"/>
        <v>111.395628912775</v>
      </c>
      <c r="K6114" s="14">
        <f t="shared" si="739"/>
        <v>5</v>
      </c>
      <c r="L6114" s="41">
        <f t="shared" si="740"/>
        <v>64.465581801136267</v>
      </c>
      <c r="M6114" s="41">
        <f t="shared" si="741"/>
        <v>2</v>
      </c>
      <c r="N6114" s="18"/>
      <c r="X6114" s="48">
        <v>200</v>
      </c>
      <c r="Y6114" s="48">
        <v>40</v>
      </c>
      <c r="Z6114" s="41">
        <f t="shared" si="742"/>
        <v>2</v>
      </c>
    </row>
    <row r="6115" spans="2:26" ht="15.75" customHeight="1">
      <c r="B6115" s="72">
        <v>41894</v>
      </c>
      <c r="C6115" s="116">
        <v>0.375</v>
      </c>
      <c r="D6115" s="74">
        <f t="shared" si="738"/>
        <v>41894.375</v>
      </c>
      <c r="E6115" s="117">
        <v>107.4368871775</v>
      </c>
      <c r="F6115" s="24">
        <f t="shared" si="735"/>
        <v>205.204454509025</v>
      </c>
      <c r="G6115" s="117">
        <v>145.72987727500001</v>
      </c>
      <c r="H6115" s="24">
        <f t="shared" si="736"/>
        <v>278.34406559525002</v>
      </c>
      <c r="I6115" s="117">
        <v>38.292990140000001</v>
      </c>
      <c r="J6115" s="24">
        <f t="shared" si="737"/>
        <v>73.139611167399991</v>
      </c>
      <c r="K6115" s="14">
        <f t="shared" si="739"/>
        <v>5</v>
      </c>
      <c r="L6115" s="41">
        <f t="shared" si="740"/>
        <v>26.20956405576127</v>
      </c>
      <c r="M6115" s="41">
        <f t="shared" si="741"/>
        <v>2</v>
      </c>
      <c r="N6115" s="18"/>
      <c r="X6115" s="48">
        <v>200</v>
      </c>
      <c r="Y6115" s="48">
        <v>40</v>
      </c>
      <c r="Z6115" s="41">
        <f t="shared" si="742"/>
        <v>2</v>
      </c>
    </row>
    <row r="6116" spans="2:26" ht="15.75" customHeight="1">
      <c r="B6116" s="72">
        <v>41894</v>
      </c>
      <c r="C6116" s="116">
        <v>0.41666666666424135</v>
      </c>
      <c r="D6116" s="74">
        <f t="shared" si="738"/>
        <v>41894.416666666664</v>
      </c>
      <c r="E6116" s="117">
        <v>92.551165269999998</v>
      </c>
      <c r="F6116" s="24">
        <f t="shared" si="735"/>
        <v>176.77272566569999</v>
      </c>
      <c r="G6116" s="117">
        <v>133.0002106</v>
      </c>
      <c r="H6116" s="24">
        <f t="shared" si="736"/>
        <v>254.03040224599999</v>
      </c>
      <c r="I6116" s="117">
        <v>40.449045335000001</v>
      </c>
      <c r="J6116" s="24">
        <f t="shared" si="737"/>
        <v>77.257676589849993</v>
      </c>
      <c r="K6116" s="14">
        <f t="shared" si="739"/>
        <v>5</v>
      </c>
      <c r="L6116" s="41">
        <f t="shared" si="740"/>
        <v>30.327629478211271</v>
      </c>
      <c r="M6116" s="41">
        <f t="shared" si="741"/>
        <v>2</v>
      </c>
      <c r="N6116" s="18"/>
      <c r="X6116" s="48">
        <v>200</v>
      </c>
      <c r="Y6116" s="48">
        <v>40</v>
      </c>
      <c r="Z6116" s="41">
        <f t="shared" si="742"/>
        <v>2</v>
      </c>
    </row>
    <row r="6117" spans="2:26" ht="15.75" customHeight="1">
      <c r="B6117" s="72">
        <v>41894</v>
      </c>
      <c r="C6117" s="116">
        <v>0.45833333333575865</v>
      </c>
      <c r="D6117" s="74">
        <f t="shared" si="738"/>
        <v>41894.458333333336</v>
      </c>
      <c r="E6117" s="117">
        <v>76.590043585000004</v>
      </c>
      <c r="F6117" s="24">
        <f t="shared" si="735"/>
        <v>146.28698324735001</v>
      </c>
      <c r="G6117" s="117">
        <v>114.14209651</v>
      </c>
      <c r="H6117" s="24">
        <f t="shared" si="736"/>
        <v>218.01140433410001</v>
      </c>
      <c r="I6117" s="117">
        <v>37.552052942499998</v>
      </c>
      <c r="J6117" s="24">
        <f t="shared" si="737"/>
        <v>71.724421120174995</v>
      </c>
      <c r="K6117" s="14">
        <f t="shared" si="739"/>
        <v>5</v>
      </c>
      <c r="L6117" s="41">
        <f t="shared" si="740"/>
        <v>24.794374008536273</v>
      </c>
      <c r="M6117" s="41">
        <f t="shared" si="741"/>
        <v>2</v>
      </c>
      <c r="N6117" s="18"/>
      <c r="X6117" s="48">
        <v>200</v>
      </c>
      <c r="Y6117" s="48">
        <v>40</v>
      </c>
      <c r="Z6117" s="41">
        <f t="shared" si="742"/>
        <v>2</v>
      </c>
    </row>
    <row r="6118" spans="2:26" ht="15.75" customHeight="1">
      <c r="B6118" s="72">
        <v>41894</v>
      </c>
      <c r="C6118" s="116">
        <v>0.5</v>
      </c>
      <c r="D6118" s="74">
        <f t="shared" si="738"/>
        <v>41894.5</v>
      </c>
      <c r="E6118" s="117">
        <v>105.03007787750001</v>
      </c>
      <c r="F6118" s="24">
        <f t="shared" si="735"/>
        <v>200.607448746025</v>
      </c>
      <c r="G6118" s="117">
        <v>145.51745020000001</v>
      </c>
      <c r="H6118" s="24">
        <f t="shared" si="736"/>
        <v>277.93832988200001</v>
      </c>
      <c r="I6118" s="117">
        <v>40.487372347499999</v>
      </c>
      <c r="J6118" s="24">
        <f t="shared" si="737"/>
        <v>77.330881183724998</v>
      </c>
      <c r="K6118" s="14">
        <f t="shared" si="739"/>
        <v>5</v>
      </c>
      <c r="L6118" s="41">
        <f t="shared" si="740"/>
        <v>30.400834072086276</v>
      </c>
      <c r="M6118" s="41">
        <f t="shared" si="741"/>
        <v>2</v>
      </c>
      <c r="N6118" s="18"/>
      <c r="X6118" s="48">
        <v>200</v>
      </c>
      <c r="Y6118" s="48">
        <v>40</v>
      </c>
      <c r="Z6118" s="41">
        <f t="shared" si="742"/>
        <v>2</v>
      </c>
    </row>
    <row r="6119" spans="2:26" ht="15.75" customHeight="1">
      <c r="B6119" s="72">
        <v>41894</v>
      </c>
      <c r="C6119" s="116">
        <v>0.54166666666424135</v>
      </c>
      <c r="D6119" s="74">
        <f t="shared" si="738"/>
        <v>41894.541666666664</v>
      </c>
      <c r="E6119" s="117">
        <v>85.973134854999998</v>
      </c>
      <c r="F6119" s="24">
        <f t="shared" si="735"/>
        <v>164.20868757304999</v>
      </c>
      <c r="G6119" s="117">
        <v>135.7303392</v>
      </c>
      <c r="H6119" s="24">
        <f t="shared" si="736"/>
        <v>259.24494787200001</v>
      </c>
      <c r="I6119" s="117">
        <v>49.757204357500001</v>
      </c>
      <c r="J6119" s="24">
        <f t="shared" si="737"/>
        <v>95.036260322825001</v>
      </c>
      <c r="K6119" s="14">
        <f t="shared" si="739"/>
        <v>5</v>
      </c>
      <c r="L6119" s="41">
        <f t="shared" si="740"/>
        <v>48.106213211186279</v>
      </c>
      <c r="M6119" s="41">
        <f t="shared" si="741"/>
        <v>2</v>
      </c>
      <c r="N6119" s="18"/>
      <c r="X6119" s="48">
        <v>200</v>
      </c>
      <c r="Y6119" s="48">
        <v>40</v>
      </c>
      <c r="Z6119" s="41">
        <f t="shared" si="742"/>
        <v>2</v>
      </c>
    </row>
    <row r="6120" spans="2:26" ht="15.75" customHeight="1">
      <c r="B6120" s="72">
        <v>41894</v>
      </c>
      <c r="C6120" s="116">
        <v>0.58333333333575865</v>
      </c>
      <c r="D6120" s="74">
        <f t="shared" si="738"/>
        <v>41894.583333333336</v>
      </c>
      <c r="E6120" s="117">
        <v>94.148517334999994</v>
      </c>
      <c r="F6120" s="24">
        <f t="shared" si="735"/>
        <v>179.82366810984999</v>
      </c>
      <c r="G6120" s="117">
        <v>142.86955739999999</v>
      </c>
      <c r="H6120" s="24">
        <f t="shared" si="736"/>
        <v>272.88085463399995</v>
      </c>
      <c r="I6120" s="117">
        <v>48.721040045000002</v>
      </c>
      <c r="J6120" s="24">
        <f t="shared" si="737"/>
        <v>93.057186485949998</v>
      </c>
      <c r="K6120" s="14">
        <f t="shared" si="739"/>
        <v>5</v>
      </c>
      <c r="L6120" s="41">
        <f t="shared" si="740"/>
        <v>46.127139374311277</v>
      </c>
      <c r="M6120" s="41">
        <f t="shared" si="741"/>
        <v>2</v>
      </c>
      <c r="N6120" s="18"/>
      <c r="X6120" s="48">
        <v>200</v>
      </c>
      <c r="Y6120" s="48">
        <v>40</v>
      </c>
      <c r="Z6120" s="41">
        <f t="shared" si="742"/>
        <v>2</v>
      </c>
    </row>
    <row r="6121" spans="2:26" ht="15.75" customHeight="1">
      <c r="B6121" s="72">
        <v>41894</v>
      </c>
      <c r="C6121" s="116">
        <v>0.625</v>
      </c>
      <c r="D6121" s="74">
        <f t="shared" si="738"/>
        <v>41894.625</v>
      </c>
      <c r="E6121" s="117">
        <v>114.9206308325</v>
      </c>
      <c r="F6121" s="24">
        <f t="shared" si="735"/>
        <v>219.49840489007499</v>
      </c>
      <c r="G6121" s="117">
        <v>164.2210681</v>
      </c>
      <c r="H6121" s="24">
        <f t="shared" si="736"/>
        <v>313.66224007099999</v>
      </c>
      <c r="I6121" s="117">
        <v>49.300437254999999</v>
      </c>
      <c r="J6121" s="24">
        <f t="shared" si="737"/>
        <v>94.163835157049988</v>
      </c>
      <c r="K6121" s="14">
        <f t="shared" si="739"/>
        <v>5</v>
      </c>
      <c r="L6121" s="41">
        <f t="shared" si="740"/>
        <v>47.233788045411266</v>
      </c>
      <c r="M6121" s="41">
        <f t="shared" si="741"/>
        <v>2</v>
      </c>
      <c r="N6121" s="18"/>
      <c r="X6121" s="48">
        <v>200</v>
      </c>
      <c r="Y6121" s="48">
        <v>40</v>
      </c>
      <c r="Z6121" s="41">
        <f t="shared" si="742"/>
        <v>2</v>
      </c>
    </row>
    <row r="6122" spans="2:26" ht="15.75" customHeight="1">
      <c r="B6122" s="72">
        <v>41894</v>
      </c>
      <c r="C6122" s="116">
        <v>0.66666666666424135</v>
      </c>
      <c r="D6122" s="74">
        <f t="shared" si="738"/>
        <v>41894.666666666664</v>
      </c>
      <c r="E6122" s="117">
        <v>129.54933124999999</v>
      </c>
      <c r="F6122" s="24">
        <f t="shared" si="735"/>
        <v>247.43922268749998</v>
      </c>
      <c r="G6122" s="117">
        <v>184.05431437499999</v>
      </c>
      <c r="H6122" s="24">
        <f t="shared" si="736"/>
        <v>351.54374045624996</v>
      </c>
      <c r="I6122" s="117">
        <v>54.504983105000001</v>
      </c>
      <c r="J6122" s="24">
        <f t="shared" si="737"/>
        <v>104.10451773055</v>
      </c>
      <c r="K6122" s="14">
        <f t="shared" si="739"/>
        <v>5</v>
      </c>
      <c r="L6122" s="41">
        <f t="shared" si="740"/>
        <v>57.174470618911279</v>
      </c>
      <c r="M6122" s="41">
        <f t="shared" si="741"/>
        <v>2</v>
      </c>
      <c r="N6122" s="18"/>
      <c r="X6122" s="48">
        <v>200</v>
      </c>
      <c r="Y6122" s="48">
        <v>40</v>
      </c>
      <c r="Z6122" s="41">
        <f t="shared" si="742"/>
        <v>2</v>
      </c>
    </row>
    <row r="6123" spans="2:26" ht="15.75" customHeight="1">
      <c r="B6123" s="72">
        <v>41894</v>
      </c>
      <c r="C6123" s="116">
        <v>0.70833333333575865</v>
      </c>
      <c r="D6123" s="74">
        <f t="shared" si="738"/>
        <v>41894.708333333336</v>
      </c>
      <c r="E6123" s="117">
        <v>110.98763544249999</v>
      </c>
      <c r="F6123" s="24">
        <f t="shared" si="735"/>
        <v>211.98638369517496</v>
      </c>
      <c r="G6123" s="117">
        <v>167.30906652499999</v>
      </c>
      <c r="H6123" s="24">
        <f t="shared" si="736"/>
        <v>319.56031706274996</v>
      </c>
      <c r="I6123" s="117">
        <v>56.32143112</v>
      </c>
      <c r="J6123" s="24">
        <f t="shared" si="737"/>
        <v>107.57393343919999</v>
      </c>
      <c r="K6123" s="14">
        <f t="shared" si="739"/>
        <v>5</v>
      </c>
      <c r="L6123" s="41">
        <f t="shared" si="740"/>
        <v>60.643886327561269</v>
      </c>
      <c r="M6123" s="41">
        <f t="shared" si="741"/>
        <v>2</v>
      </c>
      <c r="N6123" s="18"/>
      <c r="X6123" s="48">
        <v>200</v>
      </c>
      <c r="Y6123" s="48">
        <v>40</v>
      </c>
      <c r="Z6123" s="41">
        <f t="shared" si="742"/>
        <v>2</v>
      </c>
    </row>
    <row r="6124" spans="2:26" ht="15.75" customHeight="1">
      <c r="B6124" s="72">
        <v>41894</v>
      </c>
      <c r="C6124" s="116">
        <v>0.75</v>
      </c>
      <c r="D6124" s="74">
        <f t="shared" si="738"/>
        <v>41894.75</v>
      </c>
      <c r="E6124" s="117">
        <v>113.30414029000001</v>
      </c>
      <c r="F6124" s="24">
        <f t="shared" si="735"/>
        <v>216.41090795389999</v>
      </c>
      <c r="G6124" s="117">
        <v>167.892544625</v>
      </c>
      <c r="H6124" s="24">
        <f t="shared" si="736"/>
        <v>320.67476023374996</v>
      </c>
      <c r="I6124" s="117">
        <v>54.5884043525</v>
      </c>
      <c r="J6124" s="24">
        <f t="shared" si="737"/>
        <v>104.263852313275</v>
      </c>
      <c r="K6124" s="14">
        <f t="shared" si="739"/>
        <v>5</v>
      </c>
      <c r="L6124" s="41">
        <f t="shared" si="740"/>
        <v>57.333805201636274</v>
      </c>
      <c r="M6124" s="41">
        <f t="shared" si="741"/>
        <v>2</v>
      </c>
      <c r="N6124" s="18"/>
      <c r="X6124" s="48">
        <v>200</v>
      </c>
      <c r="Y6124" s="48">
        <v>40</v>
      </c>
      <c r="Z6124" s="41">
        <f t="shared" si="742"/>
        <v>2</v>
      </c>
    </row>
    <row r="6125" spans="2:26" ht="15.75" customHeight="1">
      <c r="B6125" s="72">
        <v>41894</v>
      </c>
      <c r="C6125" s="116">
        <v>0.79166666666424135</v>
      </c>
      <c r="D6125" s="74">
        <f t="shared" si="738"/>
        <v>41894.791666666664</v>
      </c>
      <c r="E6125" s="117">
        <v>61.049050152500001</v>
      </c>
      <c r="F6125" s="24">
        <f t="shared" si="735"/>
        <v>116.603685791275</v>
      </c>
      <c r="G6125" s="117">
        <v>95.180867965000004</v>
      </c>
      <c r="H6125" s="24">
        <f t="shared" si="736"/>
        <v>181.79545781314999</v>
      </c>
      <c r="I6125" s="117">
        <v>34.131817814999998</v>
      </c>
      <c r="J6125" s="24">
        <f t="shared" si="737"/>
        <v>65.19177202665</v>
      </c>
      <c r="K6125" s="14">
        <f t="shared" si="739"/>
        <v>5</v>
      </c>
      <c r="L6125" s="41">
        <f t="shared" si="740"/>
        <v>18.261724915011278</v>
      </c>
      <c r="M6125" s="41">
        <f t="shared" si="741"/>
        <v>2</v>
      </c>
      <c r="N6125" s="18"/>
      <c r="X6125" s="48">
        <v>200</v>
      </c>
      <c r="Y6125" s="48">
        <v>40</v>
      </c>
      <c r="Z6125" s="41">
        <f t="shared" si="742"/>
        <v>2</v>
      </c>
    </row>
    <row r="6126" spans="2:26" ht="15.75" customHeight="1">
      <c r="B6126" s="72">
        <v>41894</v>
      </c>
      <c r="C6126" s="116">
        <v>0.83333333333575865</v>
      </c>
      <c r="D6126" s="74">
        <f t="shared" si="738"/>
        <v>41894.833333333336</v>
      </c>
      <c r="E6126" s="117">
        <v>17.710672670000001</v>
      </c>
      <c r="F6126" s="24">
        <f t="shared" si="735"/>
        <v>33.827384799699999</v>
      </c>
      <c r="G6126" s="117">
        <v>35.856997132499998</v>
      </c>
      <c r="H6126" s="24">
        <f t="shared" si="736"/>
        <v>68.486864523074999</v>
      </c>
      <c r="I6126" s="117">
        <v>18.146324459999999</v>
      </c>
      <c r="J6126" s="24">
        <f t="shared" si="737"/>
        <v>34.659479718599997</v>
      </c>
      <c r="K6126" s="14">
        <f t="shared" si="739"/>
        <v>5</v>
      </c>
      <c r="L6126" s="41">
        <f t="shared" si="740"/>
        <v>-12.270567393038725</v>
      </c>
      <c r="M6126" s="41">
        <f t="shared" si="741"/>
        <v>2</v>
      </c>
      <c r="N6126" s="18"/>
      <c r="X6126" s="48">
        <v>200</v>
      </c>
      <c r="Y6126" s="48">
        <v>40</v>
      </c>
      <c r="Z6126" s="41">
        <f t="shared" si="742"/>
        <v>2</v>
      </c>
    </row>
    <row r="6127" spans="2:26" ht="15.75" customHeight="1">
      <c r="B6127" s="72">
        <v>41894</v>
      </c>
      <c r="C6127" s="116">
        <v>0.875</v>
      </c>
      <c r="D6127" s="74">
        <f t="shared" si="738"/>
        <v>41894.875</v>
      </c>
      <c r="E6127" s="117">
        <v>25.901892929999999</v>
      </c>
      <c r="F6127" s="24">
        <f t="shared" si="735"/>
        <v>49.472615496299994</v>
      </c>
      <c r="G6127" s="117">
        <v>41.673450217499997</v>
      </c>
      <c r="H6127" s="24">
        <f t="shared" si="736"/>
        <v>79.59628991542499</v>
      </c>
      <c r="I6127" s="117">
        <v>15.771557286</v>
      </c>
      <c r="J6127" s="24">
        <f t="shared" si="737"/>
        <v>30.123674416259998</v>
      </c>
      <c r="K6127" s="14">
        <f t="shared" si="739"/>
        <v>5</v>
      </c>
      <c r="L6127" s="41">
        <f t="shared" si="740"/>
        <v>-16.806372695378723</v>
      </c>
      <c r="M6127" s="41">
        <f t="shared" si="741"/>
        <v>2</v>
      </c>
      <c r="N6127" s="18"/>
      <c r="X6127" s="48">
        <v>200</v>
      </c>
      <c r="Y6127" s="48">
        <v>40</v>
      </c>
      <c r="Z6127" s="41">
        <f t="shared" si="742"/>
        <v>2</v>
      </c>
    </row>
    <row r="6128" spans="2:26" ht="15.75" customHeight="1">
      <c r="B6128" s="72">
        <v>41894</v>
      </c>
      <c r="C6128" s="116">
        <v>0.91666666666424135</v>
      </c>
      <c r="D6128" s="74">
        <f t="shared" si="738"/>
        <v>41894.916666666664</v>
      </c>
      <c r="E6128" s="117">
        <v>22.680082840000001</v>
      </c>
      <c r="F6128" s="24">
        <f t="shared" si="735"/>
        <v>43.318958224399999</v>
      </c>
      <c r="G6128" s="117">
        <v>35.278558359999998</v>
      </c>
      <c r="H6128" s="24">
        <f t="shared" si="736"/>
        <v>67.382046467599992</v>
      </c>
      <c r="I6128" s="117">
        <v>12.59847552475</v>
      </c>
      <c r="J6128" s="24">
        <f t="shared" si="737"/>
        <v>24.0630882522725</v>
      </c>
      <c r="K6128" s="14">
        <f t="shared" si="739"/>
        <v>5</v>
      </c>
      <c r="L6128" s="41">
        <f t="shared" si="740"/>
        <v>-22.866958859366221</v>
      </c>
      <c r="M6128" s="41">
        <f t="shared" si="741"/>
        <v>2</v>
      </c>
      <c r="N6128" s="18"/>
      <c r="X6128" s="48">
        <v>200</v>
      </c>
      <c r="Y6128" s="48">
        <v>40</v>
      </c>
      <c r="Z6128" s="41">
        <f t="shared" si="742"/>
        <v>2</v>
      </c>
    </row>
    <row r="6129" spans="2:26" ht="15.75" customHeight="1">
      <c r="B6129" s="72">
        <v>41894</v>
      </c>
      <c r="C6129" s="116">
        <v>0.95833333333575865</v>
      </c>
      <c r="D6129" s="74">
        <f t="shared" si="738"/>
        <v>41894.958333333336</v>
      </c>
      <c r="E6129" s="117">
        <v>23.140314050000001</v>
      </c>
      <c r="F6129" s="24">
        <f t="shared" si="735"/>
        <v>44.197999835499999</v>
      </c>
      <c r="G6129" s="117">
        <v>34.676145502499999</v>
      </c>
      <c r="H6129" s="24">
        <f t="shared" si="736"/>
        <v>66.231437909774996</v>
      </c>
      <c r="I6129" s="117">
        <v>11.535831452249999</v>
      </c>
      <c r="J6129" s="24">
        <f t="shared" si="737"/>
        <v>22.033438073797498</v>
      </c>
      <c r="K6129" s="14">
        <f t="shared" si="739"/>
        <v>5</v>
      </c>
      <c r="L6129" s="41">
        <f t="shared" si="740"/>
        <v>-24.896609037841223</v>
      </c>
      <c r="M6129" s="41">
        <f t="shared" si="741"/>
        <v>2</v>
      </c>
      <c r="N6129" s="18"/>
      <c r="X6129" s="48">
        <v>200</v>
      </c>
      <c r="Y6129" s="48">
        <v>40</v>
      </c>
      <c r="Z6129" s="41">
        <f t="shared" si="742"/>
        <v>2</v>
      </c>
    </row>
    <row r="6130" spans="2:26" ht="15.75" customHeight="1">
      <c r="B6130" s="72">
        <v>41895</v>
      </c>
      <c r="C6130" s="116">
        <v>0</v>
      </c>
      <c r="D6130" s="74">
        <f t="shared" si="738"/>
        <v>41895</v>
      </c>
      <c r="E6130" s="117">
        <v>16.791440372499999</v>
      </c>
      <c r="F6130" s="24">
        <f t="shared" si="735"/>
        <v>32.071651111474999</v>
      </c>
      <c r="G6130" s="117">
        <v>25.447235894999999</v>
      </c>
      <c r="H6130" s="24">
        <f t="shared" si="736"/>
        <v>48.604220559449992</v>
      </c>
      <c r="I6130" s="117">
        <v>8.6557955207500008</v>
      </c>
      <c r="J6130" s="24">
        <f t="shared" si="737"/>
        <v>16.5325694446325</v>
      </c>
      <c r="K6130" s="14">
        <f t="shared" si="739"/>
        <v>6</v>
      </c>
      <c r="L6130" s="41">
        <f t="shared" si="740"/>
        <v>-30.397477667006221</v>
      </c>
      <c r="M6130" s="41">
        <f t="shared" si="741"/>
        <v>2</v>
      </c>
      <c r="N6130" s="18"/>
      <c r="X6130" s="48">
        <v>200</v>
      </c>
      <c r="Y6130" s="48">
        <v>40</v>
      </c>
      <c r="Z6130" s="41">
        <f t="shared" si="742"/>
        <v>2</v>
      </c>
    </row>
    <row r="6131" spans="2:26" ht="15.75" customHeight="1">
      <c r="B6131" s="72">
        <v>41895</v>
      </c>
      <c r="C6131" s="116">
        <v>4.1666666664241347E-2</v>
      </c>
      <c r="D6131" s="74">
        <f t="shared" si="738"/>
        <v>41895.041666666664</v>
      </c>
      <c r="E6131" s="117">
        <v>16.293666685000002</v>
      </c>
      <c r="F6131" s="24">
        <f t="shared" si="735"/>
        <v>31.120903368350003</v>
      </c>
      <c r="G6131" s="117">
        <v>27.9607650775</v>
      </c>
      <c r="H6131" s="24">
        <f t="shared" si="736"/>
        <v>53.405061298024997</v>
      </c>
      <c r="I6131" s="117">
        <v>11.667098387999999</v>
      </c>
      <c r="J6131" s="24">
        <f t="shared" si="737"/>
        <v>22.284157921079998</v>
      </c>
      <c r="K6131" s="14">
        <f t="shared" si="739"/>
        <v>6</v>
      </c>
      <c r="L6131" s="41">
        <f t="shared" si="740"/>
        <v>-24.645889190558723</v>
      </c>
      <c r="M6131" s="41">
        <f t="shared" si="741"/>
        <v>2</v>
      </c>
      <c r="N6131" s="18"/>
      <c r="X6131" s="48">
        <v>200</v>
      </c>
      <c r="Y6131" s="48">
        <v>40</v>
      </c>
      <c r="Z6131" s="41">
        <f t="shared" si="742"/>
        <v>2</v>
      </c>
    </row>
    <row r="6132" spans="2:26" ht="15.75" customHeight="1">
      <c r="B6132" s="72">
        <v>41895</v>
      </c>
      <c r="C6132" s="116">
        <v>8.3333333335758653E-2</v>
      </c>
      <c r="D6132" s="74">
        <f t="shared" si="738"/>
        <v>41895.083333333336</v>
      </c>
      <c r="E6132" s="117">
        <v>13.248052658000001</v>
      </c>
      <c r="F6132" s="24">
        <f t="shared" si="735"/>
        <v>25.303780576779999</v>
      </c>
      <c r="G6132" s="117">
        <v>24.255439299999999</v>
      </c>
      <c r="H6132" s="24">
        <f t="shared" si="736"/>
        <v>46.327889062999994</v>
      </c>
      <c r="I6132" s="117">
        <v>11.007386639</v>
      </c>
      <c r="J6132" s="24">
        <f t="shared" si="737"/>
        <v>21.02410848049</v>
      </c>
      <c r="K6132" s="14">
        <f t="shared" si="739"/>
        <v>6</v>
      </c>
      <c r="L6132" s="41">
        <f t="shared" si="740"/>
        <v>-25.905938631148722</v>
      </c>
      <c r="M6132" s="41">
        <f t="shared" si="741"/>
        <v>2</v>
      </c>
      <c r="N6132" s="18"/>
      <c r="X6132" s="48">
        <v>200</v>
      </c>
      <c r="Y6132" s="48">
        <v>40</v>
      </c>
      <c r="Z6132" s="41">
        <f t="shared" si="742"/>
        <v>2</v>
      </c>
    </row>
    <row r="6133" spans="2:26" ht="15.75" customHeight="1">
      <c r="B6133" s="72">
        <v>41895</v>
      </c>
      <c r="C6133" s="116">
        <v>0.125</v>
      </c>
      <c r="D6133" s="74">
        <f t="shared" si="738"/>
        <v>41895.125</v>
      </c>
      <c r="E6133" s="117">
        <v>21.512494817499999</v>
      </c>
      <c r="F6133" s="24">
        <f t="shared" si="735"/>
        <v>41.088865101424993</v>
      </c>
      <c r="G6133" s="117">
        <v>34.994569767500003</v>
      </c>
      <c r="H6133" s="24">
        <f t="shared" si="736"/>
        <v>66.839628255925007</v>
      </c>
      <c r="I6133" s="117">
        <v>13.48207494625</v>
      </c>
      <c r="J6133" s="24">
        <f t="shared" si="737"/>
        <v>25.750763147337498</v>
      </c>
      <c r="K6133" s="14">
        <f t="shared" si="739"/>
        <v>6</v>
      </c>
      <c r="L6133" s="41">
        <f t="shared" si="740"/>
        <v>-21.179283964301224</v>
      </c>
      <c r="M6133" s="41">
        <f t="shared" si="741"/>
        <v>2</v>
      </c>
      <c r="N6133" s="18"/>
      <c r="X6133" s="48">
        <v>200</v>
      </c>
      <c r="Y6133" s="48">
        <v>40</v>
      </c>
      <c r="Z6133" s="41">
        <f t="shared" si="742"/>
        <v>2</v>
      </c>
    </row>
    <row r="6134" spans="2:26" ht="15.75" customHeight="1">
      <c r="B6134" s="72">
        <v>41895</v>
      </c>
      <c r="C6134" s="116">
        <v>0.16666666666424135</v>
      </c>
      <c r="D6134" s="74">
        <f t="shared" si="738"/>
        <v>41895.166666666664</v>
      </c>
      <c r="E6134" s="117">
        <v>18.684497247500001</v>
      </c>
      <c r="F6134" s="24">
        <f t="shared" si="735"/>
        <v>35.687389742725003</v>
      </c>
      <c r="G6134" s="117">
        <v>31.7868760725</v>
      </c>
      <c r="H6134" s="24">
        <f t="shared" si="736"/>
        <v>60.712933298475001</v>
      </c>
      <c r="I6134" s="117">
        <v>13.102378827500001</v>
      </c>
      <c r="J6134" s="24">
        <f t="shared" si="737"/>
        <v>25.025543560525001</v>
      </c>
      <c r="K6134" s="14">
        <f t="shared" si="739"/>
        <v>6</v>
      </c>
      <c r="L6134" s="41">
        <f t="shared" si="740"/>
        <v>-21.90450355111372</v>
      </c>
      <c r="M6134" s="41">
        <f t="shared" si="741"/>
        <v>2</v>
      </c>
      <c r="N6134" s="18"/>
      <c r="X6134" s="48">
        <v>200</v>
      </c>
      <c r="Y6134" s="48">
        <v>40</v>
      </c>
      <c r="Z6134" s="41">
        <f t="shared" si="742"/>
        <v>2</v>
      </c>
    </row>
    <row r="6135" spans="2:26" ht="15.75" customHeight="1">
      <c r="B6135" s="72">
        <v>41895</v>
      </c>
      <c r="C6135" s="116">
        <v>0.20833333333575865</v>
      </c>
      <c r="D6135" s="74">
        <f t="shared" si="738"/>
        <v>41895.208333333336</v>
      </c>
      <c r="E6135" s="117">
        <v>25.868573957500001</v>
      </c>
      <c r="F6135" s="24">
        <f t="shared" si="735"/>
        <v>49.408976258825</v>
      </c>
      <c r="G6135" s="117">
        <v>41.811989590000003</v>
      </c>
      <c r="H6135" s="24">
        <f t="shared" si="736"/>
        <v>79.860900116899998</v>
      </c>
      <c r="I6135" s="117">
        <v>15.9434156275</v>
      </c>
      <c r="J6135" s="24">
        <f t="shared" si="737"/>
        <v>30.451923848524999</v>
      </c>
      <c r="K6135" s="14">
        <f t="shared" si="739"/>
        <v>6</v>
      </c>
      <c r="L6135" s="41">
        <f t="shared" si="740"/>
        <v>-16.478123263113723</v>
      </c>
      <c r="M6135" s="41">
        <f t="shared" si="741"/>
        <v>2</v>
      </c>
      <c r="N6135" s="18"/>
      <c r="X6135" s="48">
        <v>200</v>
      </c>
      <c r="Y6135" s="48">
        <v>40</v>
      </c>
      <c r="Z6135" s="41">
        <f t="shared" si="742"/>
        <v>2</v>
      </c>
    </row>
    <row r="6136" spans="2:26" ht="15.75" customHeight="1">
      <c r="B6136" s="72">
        <v>41895</v>
      </c>
      <c r="C6136" s="116">
        <v>0.25</v>
      </c>
      <c r="D6136" s="74">
        <f t="shared" si="738"/>
        <v>41895.25</v>
      </c>
      <c r="E6136" s="117">
        <v>40.619016205000001</v>
      </c>
      <c r="F6136" s="24">
        <f t="shared" si="735"/>
        <v>77.582320951550003</v>
      </c>
      <c r="G6136" s="117">
        <v>66.555774049999997</v>
      </c>
      <c r="H6136" s="24">
        <f t="shared" si="736"/>
        <v>127.12152843549998</v>
      </c>
      <c r="I6136" s="117">
        <v>25.936757847500001</v>
      </c>
      <c r="J6136" s="24">
        <f t="shared" si="737"/>
        <v>49.539207488724998</v>
      </c>
      <c r="K6136" s="14">
        <f t="shared" si="739"/>
        <v>6</v>
      </c>
      <c r="L6136" s="41">
        <f t="shared" si="740"/>
        <v>2.6091603770862761</v>
      </c>
      <c r="M6136" s="41">
        <f t="shared" si="741"/>
        <v>2</v>
      </c>
      <c r="N6136" s="18"/>
      <c r="X6136" s="48">
        <v>200</v>
      </c>
      <c r="Y6136" s="48">
        <v>40</v>
      </c>
      <c r="Z6136" s="41">
        <f t="shared" si="742"/>
        <v>2</v>
      </c>
    </row>
    <row r="6137" spans="2:26" ht="15.75" customHeight="1">
      <c r="B6137" s="72">
        <v>41895</v>
      </c>
      <c r="C6137" s="116">
        <v>0.29166666666424135</v>
      </c>
      <c r="D6137" s="74">
        <f t="shared" si="738"/>
        <v>41895.291666666664</v>
      </c>
      <c r="E6137" s="117">
        <v>76.182758995</v>
      </c>
      <c r="F6137" s="24">
        <f t="shared" si="735"/>
        <v>145.50906968044998</v>
      </c>
      <c r="G6137" s="117">
        <v>106.90853167749999</v>
      </c>
      <c r="H6137" s="24">
        <f t="shared" si="736"/>
        <v>204.19529550402498</v>
      </c>
      <c r="I6137" s="117">
        <v>30.725772687500001</v>
      </c>
      <c r="J6137" s="24">
        <f t="shared" si="737"/>
        <v>58.686225833125</v>
      </c>
      <c r="K6137" s="14">
        <f t="shared" si="739"/>
        <v>6</v>
      </c>
      <c r="L6137" s="41">
        <f t="shared" si="740"/>
        <v>11.756178721486279</v>
      </c>
      <c r="M6137" s="41">
        <f t="shared" si="741"/>
        <v>2</v>
      </c>
      <c r="N6137" s="18"/>
      <c r="X6137" s="48">
        <v>200</v>
      </c>
      <c r="Y6137" s="48">
        <v>40</v>
      </c>
      <c r="Z6137" s="41">
        <f t="shared" si="742"/>
        <v>2</v>
      </c>
    </row>
    <row r="6138" spans="2:26" ht="15.75" customHeight="1">
      <c r="B6138" s="72">
        <v>41895</v>
      </c>
      <c r="C6138" s="116">
        <v>0.33333333333575865</v>
      </c>
      <c r="D6138" s="74">
        <f t="shared" si="738"/>
        <v>41895.333333333336</v>
      </c>
      <c r="E6138" s="117">
        <v>71.183790005000006</v>
      </c>
      <c r="F6138" s="24">
        <f t="shared" si="735"/>
        <v>135.96103890955001</v>
      </c>
      <c r="G6138" s="117">
        <v>104.3682446925</v>
      </c>
      <c r="H6138" s="24">
        <f t="shared" si="736"/>
        <v>199.34334736267499</v>
      </c>
      <c r="I6138" s="117">
        <v>33.184454709999997</v>
      </c>
      <c r="J6138" s="24">
        <f t="shared" si="737"/>
        <v>63.382308496099995</v>
      </c>
      <c r="K6138" s="14">
        <f t="shared" si="739"/>
        <v>6</v>
      </c>
      <c r="L6138" s="41">
        <f t="shared" si="740"/>
        <v>16.452261384461274</v>
      </c>
      <c r="M6138" s="41">
        <f t="shared" si="741"/>
        <v>2</v>
      </c>
      <c r="N6138" s="18"/>
      <c r="X6138" s="48">
        <v>200</v>
      </c>
      <c r="Y6138" s="48">
        <v>40</v>
      </c>
      <c r="Z6138" s="41">
        <f t="shared" si="742"/>
        <v>2</v>
      </c>
    </row>
    <row r="6139" spans="2:26" ht="15.75" customHeight="1">
      <c r="B6139" s="72">
        <v>41895</v>
      </c>
      <c r="C6139" s="116">
        <v>0.375</v>
      </c>
      <c r="D6139" s="74">
        <f t="shared" si="738"/>
        <v>41895.375</v>
      </c>
      <c r="E6139" s="117">
        <v>56.011471215</v>
      </c>
      <c r="F6139" s="24">
        <f t="shared" si="735"/>
        <v>106.98191002064999</v>
      </c>
      <c r="G6139" s="117">
        <v>84.231287717499995</v>
      </c>
      <c r="H6139" s="24">
        <f t="shared" si="736"/>
        <v>160.88175954042498</v>
      </c>
      <c r="I6139" s="117">
        <v>28.219816505000001</v>
      </c>
      <c r="J6139" s="24">
        <f t="shared" si="737"/>
        <v>53.89984952455</v>
      </c>
      <c r="K6139" s="14">
        <f t="shared" si="739"/>
        <v>6</v>
      </c>
      <c r="L6139" s="41">
        <f t="shared" si="740"/>
        <v>6.9698024129112781</v>
      </c>
      <c r="M6139" s="41">
        <f t="shared" si="741"/>
        <v>2</v>
      </c>
      <c r="N6139" s="18"/>
      <c r="X6139" s="48">
        <v>200</v>
      </c>
      <c r="Y6139" s="48">
        <v>40</v>
      </c>
      <c r="Z6139" s="41">
        <f t="shared" si="742"/>
        <v>2</v>
      </c>
    </row>
    <row r="6140" spans="2:26" ht="15.75" customHeight="1">
      <c r="B6140" s="72">
        <v>41895</v>
      </c>
      <c r="C6140" s="116">
        <v>0.41666666666424135</v>
      </c>
      <c r="D6140" s="74">
        <f t="shared" si="738"/>
        <v>41895.416666666664</v>
      </c>
      <c r="E6140" s="117">
        <v>41.963006819999997</v>
      </c>
      <c r="F6140" s="24">
        <f t="shared" si="735"/>
        <v>80.149343026199986</v>
      </c>
      <c r="G6140" s="117">
        <v>69.645507932499996</v>
      </c>
      <c r="H6140" s="24">
        <f t="shared" si="736"/>
        <v>133.022920151075</v>
      </c>
      <c r="I6140" s="117">
        <v>27.682501115000001</v>
      </c>
      <c r="J6140" s="24">
        <f t="shared" si="737"/>
        <v>52.873577129650002</v>
      </c>
      <c r="K6140" s="14">
        <f t="shared" si="739"/>
        <v>6</v>
      </c>
      <c r="L6140" s="41">
        <f t="shared" si="740"/>
        <v>5.9435300180112804</v>
      </c>
      <c r="M6140" s="41">
        <f t="shared" si="741"/>
        <v>2</v>
      </c>
      <c r="N6140" s="18"/>
      <c r="X6140" s="48">
        <v>200</v>
      </c>
      <c r="Y6140" s="48">
        <v>40</v>
      </c>
      <c r="Z6140" s="41">
        <f t="shared" si="742"/>
        <v>2</v>
      </c>
    </row>
    <row r="6141" spans="2:26" ht="15.75" customHeight="1">
      <c r="B6141" s="72">
        <v>41895</v>
      </c>
      <c r="C6141" s="116">
        <v>0.45833333333575865</v>
      </c>
      <c r="D6141" s="74">
        <f t="shared" si="738"/>
        <v>41895.458333333336</v>
      </c>
      <c r="E6141" s="117">
        <v>39.7547029475</v>
      </c>
      <c r="F6141" s="24">
        <f t="shared" si="735"/>
        <v>75.931482629724997</v>
      </c>
      <c r="G6141" s="117">
        <v>67.946466490000006</v>
      </c>
      <c r="H6141" s="24">
        <f t="shared" si="736"/>
        <v>129.77775099589999</v>
      </c>
      <c r="I6141" s="117">
        <v>28.191763545000001</v>
      </c>
      <c r="J6141" s="24">
        <f t="shared" si="737"/>
        <v>53.84626837095</v>
      </c>
      <c r="K6141" s="14">
        <f t="shared" si="739"/>
        <v>6</v>
      </c>
      <c r="L6141" s="41">
        <f t="shared" si="740"/>
        <v>6.9162212593112784</v>
      </c>
      <c r="M6141" s="41">
        <f t="shared" si="741"/>
        <v>2</v>
      </c>
      <c r="N6141" s="18"/>
      <c r="X6141" s="48">
        <v>200</v>
      </c>
      <c r="Y6141" s="48">
        <v>40</v>
      </c>
      <c r="Z6141" s="41">
        <f t="shared" si="742"/>
        <v>2</v>
      </c>
    </row>
    <row r="6142" spans="2:26" ht="15.75" customHeight="1">
      <c r="B6142" s="72">
        <v>41895</v>
      </c>
      <c r="C6142" s="116">
        <v>0.5</v>
      </c>
      <c r="D6142" s="74">
        <f t="shared" si="738"/>
        <v>41895.5</v>
      </c>
      <c r="E6142" s="117">
        <v>42.635258892499998</v>
      </c>
      <c r="F6142" s="24">
        <f t="shared" si="735"/>
        <v>81.43334448467499</v>
      </c>
      <c r="G6142" s="117">
        <v>67.758772682499995</v>
      </c>
      <c r="H6142" s="24">
        <f t="shared" si="736"/>
        <v>129.41925582357499</v>
      </c>
      <c r="I6142" s="117">
        <v>25.123513792499999</v>
      </c>
      <c r="J6142" s="24">
        <f t="shared" si="737"/>
        <v>47.985911343674999</v>
      </c>
      <c r="K6142" s="14">
        <f t="shared" si="739"/>
        <v>6</v>
      </c>
      <c r="L6142" s="41">
        <f t="shared" si="740"/>
        <v>1.0558642320362779</v>
      </c>
      <c r="M6142" s="41">
        <f t="shared" si="741"/>
        <v>2</v>
      </c>
      <c r="N6142" s="18"/>
      <c r="X6142" s="48">
        <v>200</v>
      </c>
      <c r="Y6142" s="48">
        <v>40</v>
      </c>
      <c r="Z6142" s="41">
        <f t="shared" si="742"/>
        <v>2</v>
      </c>
    </row>
    <row r="6143" spans="2:26" ht="15.75" customHeight="1">
      <c r="B6143" s="72">
        <v>41895</v>
      </c>
      <c r="C6143" s="116">
        <v>0.54166666666424135</v>
      </c>
      <c r="D6143" s="74">
        <f t="shared" si="738"/>
        <v>41895.541666666664</v>
      </c>
      <c r="E6143" s="117">
        <v>37.61234005</v>
      </c>
      <c r="F6143" s="24">
        <f t="shared" si="735"/>
        <v>71.839569495500001</v>
      </c>
      <c r="G6143" s="117">
        <v>63.468558909999999</v>
      </c>
      <c r="H6143" s="24">
        <f t="shared" si="736"/>
        <v>121.2249475181</v>
      </c>
      <c r="I6143" s="117">
        <v>25.856218859999998</v>
      </c>
      <c r="J6143" s="24">
        <f t="shared" si="737"/>
        <v>49.385378022599994</v>
      </c>
      <c r="K6143" s="14">
        <f t="shared" si="739"/>
        <v>6</v>
      </c>
      <c r="L6143" s="41">
        <f t="shared" si="740"/>
        <v>2.4553309109612727</v>
      </c>
      <c r="M6143" s="41">
        <f t="shared" si="741"/>
        <v>2</v>
      </c>
      <c r="N6143" s="18"/>
      <c r="X6143" s="48">
        <v>200</v>
      </c>
      <c r="Y6143" s="48">
        <v>40</v>
      </c>
      <c r="Z6143" s="41">
        <f t="shared" si="742"/>
        <v>2</v>
      </c>
    </row>
    <row r="6144" spans="2:26" ht="15.75" customHeight="1">
      <c r="B6144" s="72">
        <v>41895</v>
      </c>
      <c r="C6144" s="116">
        <v>0.58333333333575865</v>
      </c>
      <c r="D6144" s="74">
        <f t="shared" si="738"/>
        <v>41895.583333333336</v>
      </c>
      <c r="E6144" s="117">
        <v>29.918351272500001</v>
      </c>
      <c r="F6144" s="24">
        <f t="shared" si="735"/>
        <v>57.144050930474997</v>
      </c>
      <c r="G6144" s="117">
        <v>52.742900665000001</v>
      </c>
      <c r="H6144" s="24">
        <f t="shared" si="736"/>
        <v>100.73894027015</v>
      </c>
      <c r="I6144" s="117">
        <v>22.8245493925</v>
      </c>
      <c r="J6144" s="24">
        <f t="shared" si="737"/>
        <v>43.594889339674999</v>
      </c>
      <c r="K6144" s="14">
        <f t="shared" si="739"/>
        <v>6</v>
      </c>
      <c r="L6144" s="41">
        <f t="shared" si="740"/>
        <v>-3.335157771963722</v>
      </c>
      <c r="M6144" s="41">
        <f t="shared" si="741"/>
        <v>2</v>
      </c>
      <c r="N6144" s="18"/>
      <c r="X6144" s="48">
        <v>200</v>
      </c>
      <c r="Y6144" s="48">
        <v>40</v>
      </c>
      <c r="Z6144" s="41">
        <f t="shared" si="742"/>
        <v>2</v>
      </c>
    </row>
    <row r="6145" spans="2:26" ht="15.75" customHeight="1">
      <c r="B6145" s="72">
        <v>41895</v>
      </c>
      <c r="C6145" s="116">
        <v>0.625</v>
      </c>
      <c r="D6145" s="74">
        <f t="shared" si="738"/>
        <v>41895.625</v>
      </c>
      <c r="E6145" s="117">
        <v>37.041167680000001</v>
      </c>
      <c r="F6145" s="24">
        <f t="shared" si="735"/>
        <v>70.748630268799999</v>
      </c>
      <c r="G6145" s="117">
        <v>61.846143740000002</v>
      </c>
      <c r="H6145" s="24">
        <f t="shared" si="736"/>
        <v>118.1261345434</v>
      </c>
      <c r="I6145" s="117">
        <v>24.8049760625</v>
      </c>
      <c r="J6145" s="24">
        <f t="shared" si="737"/>
        <v>47.377504279374996</v>
      </c>
      <c r="K6145" s="14">
        <f t="shared" si="739"/>
        <v>6</v>
      </c>
      <c r="L6145" s="41">
        <f t="shared" si="740"/>
        <v>0.44745716773627464</v>
      </c>
      <c r="M6145" s="41">
        <f t="shared" si="741"/>
        <v>2</v>
      </c>
      <c r="N6145" s="18"/>
      <c r="X6145" s="48">
        <v>200</v>
      </c>
      <c r="Y6145" s="48">
        <v>40</v>
      </c>
      <c r="Z6145" s="41">
        <f t="shared" si="742"/>
        <v>2</v>
      </c>
    </row>
    <row r="6146" spans="2:26" ht="15.75" customHeight="1">
      <c r="B6146" s="72">
        <v>41895</v>
      </c>
      <c r="C6146" s="116">
        <v>0.66666666666424135</v>
      </c>
      <c r="D6146" s="74">
        <f t="shared" si="738"/>
        <v>41895.666666666664</v>
      </c>
      <c r="E6146" s="117">
        <v>31.021382447499999</v>
      </c>
      <c r="F6146" s="24">
        <f t="shared" si="735"/>
        <v>59.250840474724995</v>
      </c>
      <c r="G6146" s="117">
        <v>55.004660372499998</v>
      </c>
      <c r="H6146" s="24">
        <f t="shared" si="736"/>
        <v>105.058901311475</v>
      </c>
      <c r="I6146" s="117">
        <v>23.983277927500001</v>
      </c>
      <c r="J6146" s="24">
        <f t="shared" si="737"/>
        <v>45.808060841524998</v>
      </c>
      <c r="K6146" s="14">
        <f t="shared" si="739"/>
        <v>6</v>
      </c>
      <c r="L6146" s="41">
        <f t="shared" si="740"/>
        <v>-1.1219862701137231</v>
      </c>
      <c r="M6146" s="41">
        <f t="shared" si="741"/>
        <v>2</v>
      </c>
      <c r="N6146" s="18"/>
      <c r="X6146" s="48">
        <v>200</v>
      </c>
      <c r="Y6146" s="48">
        <v>40</v>
      </c>
      <c r="Z6146" s="41">
        <f t="shared" si="742"/>
        <v>2</v>
      </c>
    </row>
    <row r="6147" spans="2:26" ht="15.75" customHeight="1">
      <c r="B6147" s="72">
        <v>41895</v>
      </c>
      <c r="C6147" s="116">
        <v>0.70833333333575865</v>
      </c>
      <c r="D6147" s="74">
        <f t="shared" si="738"/>
        <v>41895.708333333336</v>
      </c>
      <c r="E6147" s="117">
        <v>34.368111585000001</v>
      </c>
      <c r="F6147" s="24">
        <f t="shared" si="735"/>
        <v>65.643093127349999</v>
      </c>
      <c r="G6147" s="117">
        <v>58.025528885</v>
      </c>
      <c r="H6147" s="24">
        <f t="shared" si="736"/>
        <v>110.82876017034999</v>
      </c>
      <c r="I6147" s="117">
        <v>23.657417294999998</v>
      </c>
      <c r="J6147" s="24">
        <f t="shared" si="737"/>
        <v>45.185667033449995</v>
      </c>
      <c r="K6147" s="14">
        <f t="shared" si="739"/>
        <v>6</v>
      </c>
      <c r="L6147" s="41">
        <f t="shared" si="740"/>
        <v>-1.7443800781887262</v>
      </c>
      <c r="M6147" s="41">
        <f t="shared" si="741"/>
        <v>2</v>
      </c>
      <c r="N6147" s="18"/>
      <c r="X6147" s="48">
        <v>200</v>
      </c>
      <c r="Y6147" s="48">
        <v>40</v>
      </c>
      <c r="Z6147" s="41">
        <f t="shared" si="742"/>
        <v>2</v>
      </c>
    </row>
    <row r="6148" spans="2:26" ht="15.75" customHeight="1">
      <c r="B6148" s="72">
        <v>41895</v>
      </c>
      <c r="C6148" s="116">
        <v>0.75</v>
      </c>
      <c r="D6148" s="74">
        <f t="shared" si="738"/>
        <v>41895.75</v>
      </c>
      <c r="E6148" s="117">
        <v>23.514566737500001</v>
      </c>
      <c r="F6148" s="24">
        <f t="shared" si="735"/>
        <v>44.912822468625002</v>
      </c>
      <c r="G6148" s="117">
        <v>47.895114249999999</v>
      </c>
      <c r="H6148" s="24">
        <f t="shared" si="736"/>
        <v>91.479668217499992</v>
      </c>
      <c r="I6148" s="117">
        <v>24.380547512500002</v>
      </c>
      <c r="J6148" s="24">
        <f t="shared" si="737"/>
        <v>46.566845748875004</v>
      </c>
      <c r="K6148" s="14">
        <f t="shared" si="739"/>
        <v>6</v>
      </c>
      <c r="L6148" s="41">
        <f t="shared" si="740"/>
        <v>-0.36320136276371784</v>
      </c>
      <c r="M6148" s="41">
        <f t="shared" si="741"/>
        <v>2</v>
      </c>
      <c r="N6148" s="18"/>
      <c r="X6148" s="48">
        <v>200</v>
      </c>
      <c r="Y6148" s="48">
        <v>40</v>
      </c>
      <c r="Z6148" s="41">
        <f t="shared" si="742"/>
        <v>2</v>
      </c>
    </row>
    <row r="6149" spans="2:26" ht="15.75" customHeight="1">
      <c r="B6149" s="72">
        <v>41895</v>
      </c>
      <c r="C6149" s="116">
        <v>0.79166666666424135</v>
      </c>
      <c r="D6149" s="74">
        <f t="shared" si="738"/>
        <v>41895.791666666664</v>
      </c>
      <c r="E6149" s="117">
        <v>19.152199087500001</v>
      </c>
      <c r="F6149" s="24">
        <f t="shared" si="735"/>
        <v>36.580700257125002</v>
      </c>
      <c r="G6149" s="117">
        <v>32.827201587499999</v>
      </c>
      <c r="H6149" s="24">
        <f t="shared" si="736"/>
        <v>62.699955032124997</v>
      </c>
      <c r="I6149" s="117">
        <v>13.675002501</v>
      </c>
      <c r="J6149" s="24">
        <f t="shared" si="737"/>
        <v>26.119254776909997</v>
      </c>
      <c r="K6149" s="14">
        <f t="shared" si="739"/>
        <v>6</v>
      </c>
      <c r="L6149" s="41">
        <f t="shared" si="740"/>
        <v>-20.810792334728724</v>
      </c>
      <c r="M6149" s="41">
        <f t="shared" si="741"/>
        <v>2</v>
      </c>
      <c r="N6149" s="18"/>
      <c r="X6149" s="48">
        <v>200</v>
      </c>
      <c r="Y6149" s="48">
        <v>40</v>
      </c>
      <c r="Z6149" s="41">
        <f t="shared" si="742"/>
        <v>2</v>
      </c>
    </row>
    <row r="6150" spans="2:26" ht="15.75" customHeight="1">
      <c r="B6150" s="72">
        <v>41895</v>
      </c>
      <c r="C6150" s="116">
        <v>0.83333333333575865</v>
      </c>
      <c r="D6150" s="74">
        <f t="shared" si="738"/>
        <v>41895.833333333336</v>
      </c>
      <c r="E6150" s="117">
        <v>21.872002317500002</v>
      </c>
      <c r="F6150" s="24">
        <f t="shared" si="735"/>
        <v>41.775524426425001</v>
      </c>
      <c r="G6150" s="117">
        <v>35.839802575</v>
      </c>
      <c r="H6150" s="24">
        <f t="shared" si="736"/>
        <v>68.454022918250004</v>
      </c>
      <c r="I6150" s="117">
        <v>13.967800258</v>
      </c>
      <c r="J6150" s="24">
        <f t="shared" si="737"/>
        <v>26.678498492780001</v>
      </c>
      <c r="K6150" s="14">
        <f t="shared" si="739"/>
        <v>6</v>
      </c>
      <c r="L6150" s="41">
        <f t="shared" si="740"/>
        <v>-20.25154861885872</v>
      </c>
      <c r="M6150" s="41">
        <f t="shared" si="741"/>
        <v>2</v>
      </c>
      <c r="N6150" s="18"/>
      <c r="X6150" s="48">
        <v>200</v>
      </c>
      <c r="Y6150" s="48">
        <v>40</v>
      </c>
      <c r="Z6150" s="41">
        <f t="shared" si="742"/>
        <v>2</v>
      </c>
    </row>
    <row r="6151" spans="2:26" ht="15.75" customHeight="1">
      <c r="B6151" s="72">
        <v>41895</v>
      </c>
      <c r="C6151" s="116">
        <v>0.875</v>
      </c>
      <c r="D6151" s="74">
        <f t="shared" si="738"/>
        <v>41895.875</v>
      </c>
      <c r="E6151" s="117">
        <v>23.519362215000001</v>
      </c>
      <c r="F6151" s="24">
        <f t="shared" si="735"/>
        <v>44.921981830649997</v>
      </c>
      <c r="G6151" s="117">
        <v>38.556828762499997</v>
      </c>
      <c r="H6151" s="24">
        <f t="shared" si="736"/>
        <v>73.643542936374985</v>
      </c>
      <c r="I6151" s="117">
        <v>15.037466547499999</v>
      </c>
      <c r="J6151" s="24">
        <f t="shared" si="737"/>
        <v>28.721561105724998</v>
      </c>
      <c r="K6151" s="14">
        <f t="shared" si="739"/>
        <v>6</v>
      </c>
      <c r="L6151" s="41">
        <f t="shared" si="740"/>
        <v>-18.208486005913723</v>
      </c>
      <c r="M6151" s="41">
        <f t="shared" si="741"/>
        <v>2</v>
      </c>
      <c r="N6151" s="18"/>
      <c r="X6151" s="48">
        <v>200</v>
      </c>
      <c r="Y6151" s="48">
        <v>40</v>
      </c>
      <c r="Z6151" s="41">
        <f t="shared" si="742"/>
        <v>2</v>
      </c>
    </row>
    <row r="6152" spans="2:26" ht="15.75" customHeight="1">
      <c r="B6152" s="72">
        <v>41895</v>
      </c>
      <c r="C6152" s="116">
        <v>0.91666666666424135</v>
      </c>
      <c r="D6152" s="74">
        <f t="shared" si="738"/>
        <v>41895.916666666664</v>
      </c>
      <c r="E6152" s="117">
        <v>59.141461687499998</v>
      </c>
      <c r="F6152" s="24">
        <f t="shared" si="735"/>
        <v>112.96019182312499</v>
      </c>
      <c r="G6152" s="117">
        <v>88.236620747499998</v>
      </c>
      <c r="H6152" s="24">
        <f t="shared" si="736"/>
        <v>168.53194562772498</v>
      </c>
      <c r="I6152" s="117">
        <v>29.095159057499998</v>
      </c>
      <c r="J6152" s="24">
        <f t="shared" si="737"/>
        <v>55.571753799824997</v>
      </c>
      <c r="K6152" s="14">
        <f t="shared" si="739"/>
        <v>6</v>
      </c>
      <c r="L6152" s="41">
        <f t="shared" si="740"/>
        <v>8.6417066881862752</v>
      </c>
      <c r="M6152" s="41">
        <f t="shared" si="741"/>
        <v>2</v>
      </c>
      <c r="N6152" s="18"/>
      <c r="X6152" s="48">
        <v>200</v>
      </c>
      <c r="Y6152" s="48">
        <v>40</v>
      </c>
      <c r="Z6152" s="41">
        <f t="shared" si="742"/>
        <v>2</v>
      </c>
    </row>
    <row r="6153" spans="2:26" ht="15.75" customHeight="1">
      <c r="B6153" s="72">
        <v>41895</v>
      </c>
      <c r="C6153" s="116">
        <v>0.95833333333575865</v>
      </c>
      <c r="D6153" s="74">
        <f t="shared" si="738"/>
        <v>41895.958333333336</v>
      </c>
      <c r="E6153" s="117">
        <v>38.475511367499998</v>
      </c>
      <c r="F6153" s="24">
        <f t="shared" si="735"/>
        <v>73.488226711924995</v>
      </c>
      <c r="G6153" s="117">
        <v>58.465779787499997</v>
      </c>
      <c r="H6153" s="24">
        <f t="shared" si="736"/>
        <v>111.66963939412499</v>
      </c>
      <c r="I6153" s="117">
        <v>19.990268422500002</v>
      </c>
      <c r="J6153" s="24">
        <f t="shared" si="737"/>
        <v>38.181412686975001</v>
      </c>
      <c r="K6153" s="14">
        <f t="shared" si="739"/>
        <v>6</v>
      </c>
      <c r="L6153" s="41">
        <f t="shared" si="740"/>
        <v>-8.7486344246637202</v>
      </c>
      <c r="M6153" s="41">
        <f t="shared" si="741"/>
        <v>2</v>
      </c>
      <c r="N6153" s="18"/>
      <c r="X6153" s="48">
        <v>200</v>
      </c>
      <c r="Y6153" s="48">
        <v>40</v>
      </c>
      <c r="Z6153" s="41">
        <f t="shared" si="742"/>
        <v>2</v>
      </c>
    </row>
    <row r="6154" spans="2:26" ht="15.75" customHeight="1">
      <c r="B6154" s="72">
        <v>41896</v>
      </c>
      <c r="C6154" s="116">
        <v>0</v>
      </c>
      <c r="D6154" s="74">
        <f t="shared" si="738"/>
        <v>41896</v>
      </c>
      <c r="E6154" s="117">
        <v>26.24659823</v>
      </c>
      <c r="F6154" s="24">
        <f t="shared" ref="F6154:F6217" si="743">IF(E6154&lt;&gt;"",E6154*1.91,NA())</f>
        <v>50.131002619299998</v>
      </c>
      <c r="G6154" s="117">
        <v>38.90975839</v>
      </c>
      <c r="H6154" s="24">
        <f t="shared" ref="H6154:H6217" si="744">IF(G6154&lt;&gt;"",G6154*1.91,NA())</f>
        <v>74.317638524899991</v>
      </c>
      <c r="I6154" s="117">
        <v>12.66316016</v>
      </c>
      <c r="J6154" s="24">
        <f t="shared" ref="J6154:J6217" si="745">IF(I6154&lt;&gt;"",I6154*1.91,NA())</f>
        <v>24.186635905599999</v>
      </c>
      <c r="K6154" s="14">
        <f t="shared" si="739"/>
        <v>7</v>
      </c>
      <c r="L6154" s="41">
        <f t="shared" si="740"/>
        <v>-22.743411206038722</v>
      </c>
      <c r="M6154" s="41">
        <f t="shared" si="741"/>
        <v>2</v>
      </c>
      <c r="N6154" s="18"/>
      <c r="X6154" s="48">
        <v>200</v>
      </c>
      <c r="Y6154" s="48">
        <v>40</v>
      </c>
      <c r="Z6154" s="41">
        <f t="shared" si="742"/>
        <v>2</v>
      </c>
    </row>
    <row r="6155" spans="2:26" ht="15.75" customHeight="1">
      <c r="B6155" s="72">
        <v>41896</v>
      </c>
      <c r="C6155" s="116">
        <v>4.1666666664241347E-2</v>
      </c>
      <c r="D6155" s="74">
        <f t="shared" ref="D6155:D6218" si="746">B6155+C6155</f>
        <v>41896.041666666664</v>
      </c>
      <c r="E6155" s="117">
        <v>27.760347514999999</v>
      </c>
      <c r="F6155" s="24">
        <f t="shared" si="743"/>
        <v>53.022263753649995</v>
      </c>
      <c r="G6155" s="117">
        <v>38.444721524999999</v>
      </c>
      <c r="H6155" s="24">
        <f t="shared" si="744"/>
        <v>73.42941811275</v>
      </c>
      <c r="I6155" s="117">
        <v>10.684374011999999</v>
      </c>
      <c r="J6155" s="24">
        <f t="shared" si="745"/>
        <v>20.407154362919997</v>
      </c>
      <c r="K6155" s="14">
        <f t="shared" ref="K6155:K6218" si="747">WEEKDAY(D6155,2)</f>
        <v>7</v>
      </c>
      <c r="L6155" s="41">
        <f t="shared" ref="L6155:L6218" si="748">IF(J6155="",NA(),J6155-(AVERAGE($J$10:$J$8794)))</f>
        <v>-26.522892748718725</v>
      </c>
      <c r="M6155" s="41">
        <f t="shared" ref="M6155:M6218" si="749">$U$11</f>
        <v>2</v>
      </c>
      <c r="N6155" s="18"/>
      <c r="X6155" s="48">
        <v>200</v>
      </c>
      <c r="Y6155" s="48">
        <v>40</v>
      </c>
      <c r="Z6155" s="41">
        <f t="shared" ref="Z6155:Z6218" si="750">$U$11</f>
        <v>2</v>
      </c>
    </row>
    <row r="6156" spans="2:26" ht="15.75" customHeight="1">
      <c r="B6156" s="72">
        <v>41896</v>
      </c>
      <c r="C6156" s="116">
        <v>8.3333333335758653E-2</v>
      </c>
      <c r="D6156" s="74">
        <f t="shared" si="746"/>
        <v>41896.083333333336</v>
      </c>
      <c r="E6156" s="117">
        <v>10.78437444075</v>
      </c>
      <c r="F6156" s="24">
        <f t="shared" si="743"/>
        <v>20.598155181832499</v>
      </c>
      <c r="G6156" s="117">
        <v>14.767120697499999</v>
      </c>
      <c r="H6156" s="24">
        <f t="shared" si="744"/>
        <v>28.205200532224996</v>
      </c>
      <c r="I6156" s="117">
        <v>3.982746261</v>
      </c>
      <c r="J6156" s="24">
        <f t="shared" si="745"/>
        <v>7.6070453585099997</v>
      </c>
      <c r="K6156" s="14">
        <f t="shared" si="747"/>
        <v>7</v>
      </c>
      <c r="L6156" s="41">
        <f t="shared" si="748"/>
        <v>-39.323001753128722</v>
      </c>
      <c r="M6156" s="41">
        <f t="shared" si="749"/>
        <v>2</v>
      </c>
      <c r="N6156" s="18"/>
      <c r="X6156" s="48">
        <v>200</v>
      </c>
      <c r="Y6156" s="48">
        <v>40</v>
      </c>
      <c r="Z6156" s="41">
        <f t="shared" si="750"/>
        <v>2</v>
      </c>
    </row>
    <row r="6157" spans="2:26" ht="15.75" customHeight="1">
      <c r="B6157" s="72">
        <v>41896</v>
      </c>
      <c r="C6157" s="116">
        <v>0.125</v>
      </c>
      <c r="D6157" s="74">
        <f t="shared" si="746"/>
        <v>41896.125</v>
      </c>
      <c r="E6157" s="117">
        <v>5.24501386825</v>
      </c>
      <c r="F6157" s="24">
        <f t="shared" si="743"/>
        <v>10.017976488357499</v>
      </c>
      <c r="G6157" s="117">
        <v>7.7222400054999998</v>
      </c>
      <c r="H6157" s="24">
        <f t="shared" si="744"/>
        <v>14.749478410504999</v>
      </c>
      <c r="I6157" s="117">
        <v>2.4772261387499999</v>
      </c>
      <c r="J6157" s="24">
        <f t="shared" si="745"/>
        <v>4.7315019250124992</v>
      </c>
      <c r="K6157" s="14">
        <f t="shared" si="747"/>
        <v>7</v>
      </c>
      <c r="L6157" s="41">
        <f t="shared" si="748"/>
        <v>-42.19854518662622</v>
      </c>
      <c r="M6157" s="41">
        <f t="shared" si="749"/>
        <v>2</v>
      </c>
      <c r="N6157" s="18"/>
      <c r="X6157" s="48">
        <v>200</v>
      </c>
      <c r="Y6157" s="48">
        <v>40</v>
      </c>
      <c r="Z6157" s="41">
        <f t="shared" si="750"/>
        <v>2</v>
      </c>
    </row>
    <row r="6158" spans="2:26" ht="15.75" customHeight="1">
      <c r="B6158" s="72">
        <v>41896</v>
      </c>
      <c r="C6158" s="116">
        <v>0.16666666666424135</v>
      </c>
      <c r="D6158" s="74">
        <f t="shared" si="746"/>
        <v>41896.166666666664</v>
      </c>
      <c r="E6158" s="117">
        <v>8.444885846</v>
      </c>
      <c r="F6158" s="24">
        <f t="shared" si="743"/>
        <v>16.12973196586</v>
      </c>
      <c r="G6158" s="117">
        <v>9.6896626665000003</v>
      </c>
      <c r="H6158" s="24">
        <f t="shared" si="744"/>
        <v>18.507255693015001</v>
      </c>
      <c r="I6158" s="117">
        <v>1.2447768192499999</v>
      </c>
      <c r="J6158" s="24">
        <f t="shared" si="745"/>
        <v>2.3775237247674998</v>
      </c>
      <c r="K6158" s="14">
        <f t="shared" si="747"/>
        <v>7</v>
      </c>
      <c r="L6158" s="41">
        <f t="shared" si="748"/>
        <v>-44.552523386871222</v>
      </c>
      <c r="M6158" s="41">
        <f t="shared" si="749"/>
        <v>2</v>
      </c>
      <c r="N6158" s="18"/>
      <c r="X6158" s="48">
        <v>200</v>
      </c>
      <c r="Y6158" s="48">
        <v>40</v>
      </c>
      <c r="Z6158" s="41">
        <f t="shared" si="750"/>
        <v>2</v>
      </c>
    </row>
    <row r="6159" spans="2:26" ht="15.75" customHeight="1">
      <c r="B6159" s="72">
        <v>41896</v>
      </c>
      <c r="C6159" s="116">
        <v>0.20833333333575865</v>
      </c>
      <c r="D6159" s="74">
        <f t="shared" si="746"/>
        <v>41896.208333333336</v>
      </c>
      <c r="E6159" s="117">
        <v>13.161232289999999</v>
      </c>
      <c r="F6159" s="24">
        <f t="shared" si="743"/>
        <v>25.137953673899997</v>
      </c>
      <c r="G6159" s="117">
        <v>19.401578655000002</v>
      </c>
      <c r="H6159" s="24">
        <f t="shared" si="744"/>
        <v>37.057015231050002</v>
      </c>
      <c r="I6159" s="117">
        <v>6.2403463632499996</v>
      </c>
      <c r="J6159" s="24">
        <f t="shared" si="745"/>
        <v>11.919061553807499</v>
      </c>
      <c r="K6159" s="14">
        <f t="shared" si="747"/>
        <v>7</v>
      </c>
      <c r="L6159" s="41">
        <f t="shared" si="748"/>
        <v>-35.010985557831219</v>
      </c>
      <c r="M6159" s="41">
        <f t="shared" si="749"/>
        <v>2</v>
      </c>
      <c r="N6159" s="18"/>
      <c r="X6159" s="48">
        <v>200</v>
      </c>
      <c r="Y6159" s="48">
        <v>40</v>
      </c>
      <c r="Z6159" s="41">
        <f t="shared" si="750"/>
        <v>2</v>
      </c>
    </row>
    <row r="6160" spans="2:26" ht="15.75" customHeight="1">
      <c r="B6160" s="72">
        <v>41896</v>
      </c>
      <c r="C6160" s="116">
        <v>0.25</v>
      </c>
      <c r="D6160" s="74">
        <f t="shared" si="746"/>
        <v>41896.25</v>
      </c>
      <c r="E6160" s="117">
        <v>16.818171007749999</v>
      </c>
      <c r="F6160" s="24">
        <f t="shared" si="743"/>
        <v>32.122706624802497</v>
      </c>
      <c r="G6160" s="117">
        <v>24.093319529999999</v>
      </c>
      <c r="H6160" s="24">
        <f t="shared" si="744"/>
        <v>46.018240302299994</v>
      </c>
      <c r="I6160" s="117">
        <v>7.2751485225000003</v>
      </c>
      <c r="J6160" s="24">
        <f t="shared" si="745"/>
        <v>13.895533677974999</v>
      </c>
      <c r="K6160" s="14">
        <f t="shared" si="747"/>
        <v>7</v>
      </c>
      <c r="L6160" s="41">
        <f t="shared" si="748"/>
        <v>-33.034513433663719</v>
      </c>
      <c r="M6160" s="41">
        <f t="shared" si="749"/>
        <v>2</v>
      </c>
      <c r="N6160" s="18"/>
      <c r="X6160" s="48">
        <v>200</v>
      </c>
      <c r="Y6160" s="48">
        <v>40</v>
      </c>
      <c r="Z6160" s="41">
        <f t="shared" si="750"/>
        <v>2</v>
      </c>
    </row>
    <row r="6161" spans="2:26" ht="15.75" customHeight="1">
      <c r="B6161" s="72">
        <v>41896</v>
      </c>
      <c r="C6161" s="116">
        <v>0.29166666666424135</v>
      </c>
      <c r="D6161" s="74">
        <f t="shared" si="746"/>
        <v>41896.291666666664</v>
      </c>
      <c r="E6161" s="117">
        <v>20.076499707499998</v>
      </c>
      <c r="F6161" s="24">
        <f t="shared" si="743"/>
        <v>38.346114441324993</v>
      </c>
      <c r="G6161" s="117">
        <v>32.484388297499997</v>
      </c>
      <c r="H6161" s="24">
        <f t="shared" si="744"/>
        <v>62.04518164822499</v>
      </c>
      <c r="I6161" s="117">
        <v>12.4078885875</v>
      </c>
      <c r="J6161" s="24">
        <f t="shared" si="745"/>
        <v>23.699067202125001</v>
      </c>
      <c r="K6161" s="14">
        <f t="shared" si="747"/>
        <v>7</v>
      </c>
      <c r="L6161" s="41">
        <f t="shared" si="748"/>
        <v>-23.230979909513721</v>
      </c>
      <c r="M6161" s="41">
        <f t="shared" si="749"/>
        <v>2</v>
      </c>
      <c r="N6161" s="18"/>
      <c r="X6161" s="48">
        <v>200</v>
      </c>
      <c r="Y6161" s="48">
        <v>40</v>
      </c>
      <c r="Z6161" s="41">
        <f t="shared" si="750"/>
        <v>2</v>
      </c>
    </row>
    <row r="6162" spans="2:26" ht="15.75" customHeight="1">
      <c r="B6162" s="72">
        <v>41896</v>
      </c>
      <c r="C6162" s="116">
        <v>0.33333333333575865</v>
      </c>
      <c r="D6162" s="74">
        <f t="shared" si="746"/>
        <v>41896.333333333336</v>
      </c>
      <c r="E6162" s="117">
        <v>33.322168150000003</v>
      </c>
      <c r="F6162" s="24">
        <f t="shared" si="743"/>
        <v>63.645341166500003</v>
      </c>
      <c r="G6162" s="117">
        <v>50.724898287499997</v>
      </c>
      <c r="H6162" s="24">
        <f t="shared" si="744"/>
        <v>96.884555729124983</v>
      </c>
      <c r="I6162" s="117">
        <v>17.402730134999999</v>
      </c>
      <c r="J6162" s="24">
        <f t="shared" si="745"/>
        <v>33.239214557849998</v>
      </c>
      <c r="K6162" s="14">
        <f t="shared" si="747"/>
        <v>7</v>
      </c>
      <c r="L6162" s="41">
        <f t="shared" si="748"/>
        <v>-13.690832553788724</v>
      </c>
      <c r="M6162" s="41">
        <f t="shared" si="749"/>
        <v>2</v>
      </c>
      <c r="N6162" s="18"/>
      <c r="X6162" s="48">
        <v>200</v>
      </c>
      <c r="Y6162" s="48">
        <v>40</v>
      </c>
      <c r="Z6162" s="41">
        <f t="shared" si="750"/>
        <v>2</v>
      </c>
    </row>
    <row r="6163" spans="2:26" ht="15.75" customHeight="1">
      <c r="B6163" s="72">
        <v>41896</v>
      </c>
      <c r="C6163" s="116">
        <v>0.375</v>
      </c>
      <c r="D6163" s="74">
        <f t="shared" si="746"/>
        <v>41896.375</v>
      </c>
      <c r="E6163" s="117">
        <v>29.174294937500001</v>
      </c>
      <c r="F6163" s="24">
        <f t="shared" si="743"/>
        <v>55.722903330625002</v>
      </c>
      <c r="G6163" s="117">
        <v>50.064796540000003</v>
      </c>
      <c r="H6163" s="24">
        <f t="shared" si="744"/>
        <v>95.623761391399995</v>
      </c>
      <c r="I6163" s="117">
        <v>20.890501602499999</v>
      </c>
      <c r="J6163" s="24">
        <f t="shared" si="745"/>
        <v>39.900858060774993</v>
      </c>
      <c r="K6163" s="14">
        <f t="shared" si="747"/>
        <v>7</v>
      </c>
      <c r="L6163" s="41">
        <f t="shared" si="748"/>
        <v>-7.029189050863728</v>
      </c>
      <c r="M6163" s="41">
        <f t="shared" si="749"/>
        <v>2</v>
      </c>
      <c r="N6163" s="18"/>
      <c r="X6163" s="48">
        <v>200</v>
      </c>
      <c r="Y6163" s="48">
        <v>40</v>
      </c>
      <c r="Z6163" s="41">
        <f t="shared" si="750"/>
        <v>2</v>
      </c>
    </row>
    <row r="6164" spans="2:26" ht="15.75" customHeight="1">
      <c r="B6164" s="72">
        <v>41896</v>
      </c>
      <c r="C6164" s="116">
        <v>0.41666666666424135</v>
      </c>
      <c r="D6164" s="74">
        <f t="shared" si="746"/>
        <v>41896.416666666664</v>
      </c>
      <c r="E6164" s="117">
        <v>31.464507077499999</v>
      </c>
      <c r="F6164" s="24">
        <f t="shared" si="743"/>
        <v>60.097208518024992</v>
      </c>
      <c r="G6164" s="117">
        <v>50.676869865</v>
      </c>
      <c r="H6164" s="24">
        <f t="shared" si="744"/>
        <v>96.79282144215</v>
      </c>
      <c r="I6164" s="117">
        <v>19.212362785</v>
      </c>
      <c r="J6164" s="24">
        <f t="shared" si="745"/>
        <v>36.695612919349998</v>
      </c>
      <c r="K6164" s="14">
        <f t="shared" si="747"/>
        <v>7</v>
      </c>
      <c r="L6164" s="41">
        <f t="shared" si="748"/>
        <v>-10.234434192288724</v>
      </c>
      <c r="M6164" s="41">
        <f t="shared" si="749"/>
        <v>2</v>
      </c>
      <c r="N6164" s="18"/>
      <c r="X6164" s="48">
        <v>200</v>
      </c>
      <c r="Y6164" s="48">
        <v>40</v>
      </c>
      <c r="Z6164" s="41">
        <f t="shared" si="750"/>
        <v>2</v>
      </c>
    </row>
    <row r="6165" spans="2:26" ht="15.75" customHeight="1">
      <c r="B6165" s="72">
        <v>41896</v>
      </c>
      <c r="C6165" s="116">
        <v>0.45833333333575865</v>
      </c>
      <c r="D6165" s="74">
        <f t="shared" si="746"/>
        <v>41896.458333333336</v>
      </c>
      <c r="E6165" s="117">
        <v>43.240494869999999</v>
      </c>
      <c r="F6165" s="24">
        <f t="shared" si="743"/>
        <v>82.589345201699999</v>
      </c>
      <c r="G6165" s="117">
        <v>67.597083429999998</v>
      </c>
      <c r="H6165" s="24">
        <f t="shared" si="744"/>
        <v>129.11042935129998</v>
      </c>
      <c r="I6165" s="117">
        <v>24.3565885575</v>
      </c>
      <c r="J6165" s="24">
        <f t="shared" si="745"/>
        <v>46.521084144824997</v>
      </c>
      <c r="K6165" s="14">
        <f t="shared" si="747"/>
        <v>7</v>
      </c>
      <c r="L6165" s="41">
        <f t="shared" si="748"/>
        <v>-0.4089629668137249</v>
      </c>
      <c r="M6165" s="41">
        <f t="shared" si="749"/>
        <v>2</v>
      </c>
      <c r="N6165" s="18"/>
      <c r="X6165" s="48">
        <v>200</v>
      </c>
      <c r="Y6165" s="48">
        <v>40</v>
      </c>
      <c r="Z6165" s="41">
        <f t="shared" si="750"/>
        <v>2</v>
      </c>
    </row>
    <row r="6166" spans="2:26" ht="15.75" customHeight="1">
      <c r="B6166" s="72">
        <v>41896</v>
      </c>
      <c r="C6166" s="116">
        <v>0.5</v>
      </c>
      <c r="D6166" s="74">
        <f t="shared" si="746"/>
        <v>41896.5</v>
      </c>
      <c r="E6166" s="117">
        <v>31.676716750000001</v>
      </c>
      <c r="F6166" s="24">
        <f t="shared" si="743"/>
        <v>60.502528992499997</v>
      </c>
      <c r="G6166" s="117">
        <v>53.716453600000001</v>
      </c>
      <c r="H6166" s="24">
        <f t="shared" si="744"/>
        <v>102.59842637599999</v>
      </c>
      <c r="I6166" s="117">
        <v>22.039736852499999</v>
      </c>
      <c r="J6166" s="24">
        <f t="shared" si="745"/>
        <v>42.095897388274999</v>
      </c>
      <c r="K6166" s="14">
        <f t="shared" si="747"/>
        <v>7</v>
      </c>
      <c r="L6166" s="41">
        <f t="shared" si="748"/>
        <v>-4.8341497233637227</v>
      </c>
      <c r="M6166" s="41">
        <f t="shared" si="749"/>
        <v>2</v>
      </c>
      <c r="N6166" s="18"/>
      <c r="X6166" s="48">
        <v>200</v>
      </c>
      <c r="Y6166" s="48">
        <v>40</v>
      </c>
      <c r="Z6166" s="41">
        <f t="shared" si="750"/>
        <v>2</v>
      </c>
    </row>
    <row r="6167" spans="2:26" ht="15.75" customHeight="1">
      <c r="B6167" s="72">
        <v>41896</v>
      </c>
      <c r="C6167" s="116">
        <v>0.54166666666424135</v>
      </c>
      <c r="D6167" s="74">
        <f t="shared" si="746"/>
        <v>41896.541666666664</v>
      </c>
      <c r="E6167" s="117">
        <v>38.538150405000003</v>
      </c>
      <c r="F6167" s="24">
        <f t="shared" si="743"/>
        <v>73.607867273549999</v>
      </c>
      <c r="G6167" s="117">
        <v>61.873951355000003</v>
      </c>
      <c r="H6167" s="24">
        <f t="shared" si="744"/>
        <v>118.17924708805</v>
      </c>
      <c r="I6167" s="117">
        <v>23.335800947500001</v>
      </c>
      <c r="J6167" s="24">
        <f t="shared" si="745"/>
        <v>44.571379809725002</v>
      </c>
      <c r="K6167" s="14">
        <f t="shared" si="747"/>
        <v>7</v>
      </c>
      <c r="L6167" s="41">
        <f t="shared" si="748"/>
        <v>-2.3586673019137194</v>
      </c>
      <c r="M6167" s="41">
        <f t="shared" si="749"/>
        <v>2</v>
      </c>
      <c r="N6167" s="18"/>
      <c r="X6167" s="48">
        <v>200</v>
      </c>
      <c r="Y6167" s="48">
        <v>40</v>
      </c>
      <c r="Z6167" s="41">
        <f t="shared" si="750"/>
        <v>2</v>
      </c>
    </row>
    <row r="6168" spans="2:26" ht="15.75" customHeight="1">
      <c r="B6168" s="72">
        <v>41896</v>
      </c>
      <c r="C6168" s="116">
        <v>0.58333333333575865</v>
      </c>
      <c r="D6168" s="74">
        <f t="shared" si="746"/>
        <v>41896.583333333336</v>
      </c>
      <c r="E6168" s="117">
        <v>25.381659212500001</v>
      </c>
      <c r="F6168" s="24">
        <f t="shared" si="743"/>
        <v>48.478969095875001</v>
      </c>
      <c r="G6168" s="117">
        <v>44.737607144999998</v>
      </c>
      <c r="H6168" s="24">
        <f t="shared" si="744"/>
        <v>85.448829646949989</v>
      </c>
      <c r="I6168" s="117">
        <v>19.355947932500001</v>
      </c>
      <c r="J6168" s="24">
        <f t="shared" si="745"/>
        <v>36.969860551075001</v>
      </c>
      <c r="K6168" s="14">
        <f t="shared" si="747"/>
        <v>7</v>
      </c>
      <c r="L6168" s="41">
        <f t="shared" si="748"/>
        <v>-9.9601865605637201</v>
      </c>
      <c r="M6168" s="41">
        <f t="shared" si="749"/>
        <v>2</v>
      </c>
      <c r="N6168" s="18"/>
      <c r="X6168" s="48">
        <v>200</v>
      </c>
      <c r="Y6168" s="48">
        <v>40</v>
      </c>
      <c r="Z6168" s="41">
        <f t="shared" si="750"/>
        <v>2</v>
      </c>
    </row>
    <row r="6169" spans="2:26" ht="15.75" customHeight="1">
      <c r="B6169" s="72">
        <v>41896</v>
      </c>
      <c r="C6169" s="116">
        <v>0.625</v>
      </c>
      <c r="D6169" s="74">
        <f t="shared" si="746"/>
        <v>41896.625</v>
      </c>
      <c r="E6169" s="117">
        <v>24.064315117500001</v>
      </c>
      <c r="F6169" s="24">
        <f t="shared" si="743"/>
        <v>45.962841874425003</v>
      </c>
      <c r="G6169" s="117">
        <v>43.066961622500003</v>
      </c>
      <c r="H6169" s="24">
        <f t="shared" si="744"/>
        <v>82.257896698975003</v>
      </c>
      <c r="I6169" s="117">
        <v>19.002646505000001</v>
      </c>
      <c r="J6169" s="24">
        <f t="shared" si="745"/>
        <v>36.29505482455</v>
      </c>
      <c r="K6169" s="14">
        <f t="shared" si="747"/>
        <v>7</v>
      </c>
      <c r="L6169" s="41">
        <f t="shared" si="748"/>
        <v>-10.634992287088721</v>
      </c>
      <c r="M6169" s="41">
        <f t="shared" si="749"/>
        <v>2</v>
      </c>
      <c r="N6169" s="18"/>
      <c r="X6169" s="48">
        <v>200</v>
      </c>
      <c r="Y6169" s="48">
        <v>40</v>
      </c>
      <c r="Z6169" s="41">
        <f t="shared" si="750"/>
        <v>2</v>
      </c>
    </row>
    <row r="6170" spans="2:26" ht="15.75" customHeight="1">
      <c r="B6170" s="72">
        <v>41896</v>
      </c>
      <c r="C6170" s="116">
        <v>0.66666666666424135</v>
      </c>
      <c r="D6170" s="74">
        <f t="shared" si="746"/>
        <v>41896.666666666664</v>
      </c>
      <c r="E6170" s="117">
        <v>28.9360668375</v>
      </c>
      <c r="F6170" s="24">
        <f t="shared" si="743"/>
        <v>55.267887659624996</v>
      </c>
      <c r="G6170" s="117">
        <v>48.973187455000001</v>
      </c>
      <c r="H6170" s="24">
        <f t="shared" si="744"/>
        <v>93.538788039050004</v>
      </c>
      <c r="I6170" s="117">
        <v>20.037120622500002</v>
      </c>
      <c r="J6170" s="24">
        <f t="shared" si="745"/>
        <v>38.270900388975001</v>
      </c>
      <c r="K6170" s="14">
        <f t="shared" si="747"/>
        <v>7</v>
      </c>
      <c r="L6170" s="41">
        <f t="shared" si="748"/>
        <v>-8.6591467226637207</v>
      </c>
      <c r="M6170" s="41">
        <f t="shared" si="749"/>
        <v>2</v>
      </c>
      <c r="N6170" s="18"/>
      <c r="X6170" s="48">
        <v>200</v>
      </c>
      <c r="Y6170" s="48">
        <v>40</v>
      </c>
      <c r="Z6170" s="41">
        <f t="shared" si="750"/>
        <v>2</v>
      </c>
    </row>
    <row r="6171" spans="2:26" ht="15.75" customHeight="1">
      <c r="B6171" s="72">
        <v>41896</v>
      </c>
      <c r="C6171" s="116">
        <v>0.70833333333575865</v>
      </c>
      <c r="D6171" s="74">
        <f t="shared" si="746"/>
        <v>41896.708333333336</v>
      </c>
      <c r="E6171" s="117">
        <v>24.446843937499999</v>
      </c>
      <c r="F6171" s="24">
        <f t="shared" si="743"/>
        <v>46.693471920624994</v>
      </c>
      <c r="G6171" s="117">
        <v>40.864358647499998</v>
      </c>
      <c r="H6171" s="24">
        <f t="shared" si="744"/>
        <v>78.050925016724989</v>
      </c>
      <c r="I6171" s="117">
        <v>16.417514704999999</v>
      </c>
      <c r="J6171" s="24">
        <f t="shared" si="745"/>
        <v>31.357453086549995</v>
      </c>
      <c r="K6171" s="14">
        <f t="shared" si="747"/>
        <v>7</v>
      </c>
      <c r="L6171" s="41">
        <f t="shared" si="748"/>
        <v>-15.572594025088726</v>
      </c>
      <c r="M6171" s="41">
        <f t="shared" si="749"/>
        <v>2</v>
      </c>
      <c r="N6171" s="18"/>
      <c r="X6171" s="48">
        <v>200</v>
      </c>
      <c r="Y6171" s="48">
        <v>40</v>
      </c>
      <c r="Z6171" s="41">
        <f t="shared" si="750"/>
        <v>2</v>
      </c>
    </row>
    <row r="6172" spans="2:26" ht="15.75" customHeight="1">
      <c r="B6172" s="72">
        <v>41896</v>
      </c>
      <c r="C6172" s="116">
        <v>0.75</v>
      </c>
      <c r="D6172" s="74">
        <f t="shared" si="746"/>
        <v>41896.75</v>
      </c>
      <c r="E6172" s="117">
        <v>22.581952342499999</v>
      </c>
      <c r="F6172" s="24">
        <f t="shared" si="743"/>
        <v>43.131528974174998</v>
      </c>
      <c r="G6172" s="117">
        <v>41.982289137499997</v>
      </c>
      <c r="H6172" s="24">
        <f t="shared" si="744"/>
        <v>80.186172252624985</v>
      </c>
      <c r="I6172" s="117">
        <v>19.400336795000001</v>
      </c>
      <c r="J6172" s="24">
        <f t="shared" si="745"/>
        <v>37.054643278450001</v>
      </c>
      <c r="K6172" s="14">
        <f t="shared" si="747"/>
        <v>7</v>
      </c>
      <c r="L6172" s="41">
        <f t="shared" si="748"/>
        <v>-9.8754038331887202</v>
      </c>
      <c r="M6172" s="41">
        <f t="shared" si="749"/>
        <v>2</v>
      </c>
      <c r="N6172" s="18"/>
      <c r="X6172" s="48">
        <v>200</v>
      </c>
      <c r="Y6172" s="48">
        <v>40</v>
      </c>
      <c r="Z6172" s="41">
        <f t="shared" si="750"/>
        <v>2</v>
      </c>
    </row>
    <row r="6173" spans="2:26" ht="15.75" customHeight="1">
      <c r="B6173" s="72">
        <v>41896</v>
      </c>
      <c r="C6173" s="116">
        <v>0.79166666666424135</v>
      </c>
      <c r="D6173" s="74">
        <f t="shared" si="746"/>
        <v>41896.791666666664</v>
      </c>
      <c r="E6173" s="117">
        <v>17.067699115</v>
      </c>
      <c r="F6173" s="24">
        <f t="shared" si="743"/>
        <v>32.599305309649999</v>
      </c>
      <c r="G6173" s="117">
        <v>29.243730597500001</v>
      </c>
      <c r="H6173" s="24">
        <f t="shared" si="744"/>
        <v>55.855525441224998</v>
      </c>
      <c r="I6173" s="117">
        <v>12.17603148225</v>
      </c>
      <c r="J6173" s="24">
        <f t="shared" si="745"/>
        <v>23.2562201310975</v>
      </c>
      <c r="K6173" s="14">
        <f t="shared" si="747"/>
        <v>7</v>
      </c>
      <c r="L6173" s="41">
        <f t="shared" si="748"/>
        <v>-23.673826980541222</v>
      </c>
      <c r="M6173" s="41">
        <f t="shared" si="749"/>
        <v>2</v>
      </c>
      <c r="N6173" s="18"/>
      <c r="X6173" s="48">
        <v>200</v>
      </c>
      <c r="Y6173" s="48">
        <v>40</v>
      </c>
      <c r="Z6173" s="41">
        <f t="shared" si="750"/>
        <v>2</v>
      </c>
    </row>
    <row r="6174" spans="2:26" ht="15.75" customHeight="1">
      <c r="B6174" s="72">
        <v>41896</v>
      </c>
      <c r="C6174" s="116">
        <v>0.83333333333575865</v>
      </c>
      <c r="D6174" s="74">
        <f t="shared" si="746"/>
        <v>41896.833333333336</v>
      </c>
      <c r="E6174" s="117">
        <v>13.9296750875</v>
      </c>
      <c r="F6174" s="24">
        <f t="shared" si="743"/>
        <v>26.605679417125</v>
      </c>
      <c r="G6174" s="117">
        <v>21.66953642</v>
      </c>
      <c r="H6174" s="24">
        <f t="shared" si="744"/>
        <v>41.388814562199997</v>
      </c>
      <c r="I6174" s="117">
        <v>7.73986132925</v>
      </c>
      <c r="J6174" s="24">
        <f t="shared" si="745"/>
        <v>14.7831351388675</v>
      </c>
      <c r="K6174" s="14">
        <f t="shared" si="747"/>
        <v>7</v>
      </c>
      <c r="L6174" s="41">
        <f t="shared" si="748"/>
        <v>-32.146911972771221</v>
      </c>
      <c r="M6174" s="41">
        <f t="shared" si="749"/>
        <v>2</v>
      </c>
      <c r="N6174" s="18"/>
      <c r="X6174" s="48">
        <v>200</v>
      </c>
      <c r="Y6174" s="48">
        <v>40</v>
      </c>
      <c r="Z6174" s="41">
        <f t="shared" si="750"/>
        <v>2</v>
      </c>
    </row>
    <row r="6175" spans="2:26" ht="15.75" customHeight="1">
      <c r="B6175" s="72">
        <v>41896</v>
      </c>
      <c r="C6175" s="116">
        <v>0.875</v>
      </c>
      <c r="D6175" s="74">
        <f t="shared" si="746"/>
        <v>41896.875</v>
      </c>
      <c r="E6175" s="117">
        <v>17.496371544999999</v>
      </c>
      <c r="F6175" s="24">
        <f t="shared" si="743"/>
        <v>33.418069650949995</v>
      </c>
      <c r="G6175" s="117">
        <v>28.367219485</v>
      </c>
      <c r="H6175" s="24">
        <f t="shared" si="744"/>
        <v>54.181389216349999</v>
      </c>
      <c r="I6175" s="117">
        <v>10.87084794075</v>
      </c>
      <c r="J6175" s="24">
        <f t="shared" si="745"/>
        <v>20.7633195668325</v>
      </c>
      <c r="K6175" s="14">
        <f t="shared" si="747"/>
        <v>7</v>
      </c>
      <c r="L6175" s="41">
        <f t="shared" si="748"/>
        <v>-26.166727544806221</v>
      </c>
      <c r="M6175" s="41">
        <f t="shared" si="749"/>
        <v>2</v>
      </c>
      <c r="N6175" s="18"/>
      <c r="X6175" s="48">
        <v>200</v>
      </c>
      <c r="Y6175" s="48">
        <v>40</v>
      </c>
      <c r="Z6175" s="41">
        <f t="shared" si="750"/>
        <v>2</v>
      </c>
    </row>
    <row r="6176" spans="2:26" ht="15.75" customHeight="1">
      <c r="B6176" s="72">
        <v>41896</v>
      </c>
      <c r="C6176" s="116">
        <v>0.91666666666424135</v>
      </c>
      <c r="D6176" s="74">
        <f t="shared" si="746"/>
        <v>41896.916666666664</v>
      </c>
      <c r="E6176" s="117">
        <v>10.976669318500001</v>
      </c>
      <c r="F6176" s="24">
        <f t="shared" si="743"/>
        <v>20.965438398334999</v>
      </c>
      <c r="G6176" s="117">
        <v>17.356434692499999</v>
      </c>
      <c r="H6176" s="24">
        <f t="shared" si="744"/>
        <v>33.150790262674995</v>
      </c>
      <c r="I6176" s="117">
        <v>6.3797653742499998</v>
      </c>
      <c r="J6176" s="24">
        <f t="shared" si="745"/>
        <v>12.185351864817498</v>
      </c>
      <c r="K6176" s="14">
        <f t="shared" si="747"/>
        <v>7</v>
      </c>
      <c r="L6176" s="41">
        <f t="shared" si="748"/>
        <v>-34.744695246821223</v>
      </c>
      <c r="M6176" s="41">
        <f t="shared" si="749"/>
        <v>2</v>
      </c>
      <c r="N6176" s="18"/>
      <c r="X6176" s="48">
        <v>200</v>
      </c>
      <c r="Y6176" s="48">
        <v>40</v>
      </c>
      <c r="Z6176" s="41">
        <f t="shared" si="750"/>
        <v>2</v>
      </c>
    </row>
    <row r="6177" spans="2:26" ht="15.75" customHeight="1">
      <c r="B6177" s="72">
        <v>41896</v>
      </c>
      <c r="C6177" s="116">
        <v>0.95833333333575865</v>
      </c>
      <c r="D6177" s="74">
        <f t="shared" si="746"/>
        <v>41896.958333333336</v>
      </c>
      <c r="E6177" s="117">
        <v>6.5817277279999997</v>
      </c>
      <c r="F6177" s="24">
        <f t="shared" si="743"/>
        <v>12.57109996048</v>
      </c>
      <c r="G6177" s="117">
        <v>9.2077622782499997</v>
      </c>
      <c r="H6177" s="24">
        <f t="shared" si="744"/>
        <v>17.586825951457499</v>
      </c>
      <c r="I6177" s="117">
        <v>2.6260345517500001</v>
      </c>
      <c r="J6177" s="24">
        <f t="shared" si="745"/>
        <v>5.0157259938424996</v>
      </c>
      <c r="K6177" s="14">
        <f t="shared" si="747"/>
        <v>7</v>
      </c>
      <c r="L6177" s="41">
        <f t="shared" si="748"/>
        <v>-41.91432111779622</v>
      </c>
      <c r="M6177" s="41">
        <f t="shared" si="749"/>
        <v>2</v>
      </c>
      <c r="N6177" s="18"/>
      <c r="X6177" s="48">
        <v>200</v>
      </c>
      <c r="Y6177" s="48">
        <v>40</v>
      </c>
      <c r="Z6177" s="41">
        <f t="shared" si="750"/>
        <v>2</v>
      </c>
    </row>
    <row r="6178" spans="2:26" ht="15.75" customHeight="1">
      <c r="B6178" s="72">
        <v>41897</v>
      </c>
      <c r="C6178" s="116">
        <v>0</v>
      </c>
      <c r="D6178" s="74">
        <f t="shared" si="746"/>
        <v>41897</v>
      </c>
      <c r="E6178" s="117">
        <v>9.4469020915000002</v>
      </c>
      <c r="F6178" s="24">
        <f t="shared" si="743"/>
        <v>18.043582994765</v>
      </c>
      <c r="G6178" s="117">
        <v>12.274446717749999</v>
      </c>
      <c r="H6178" s="24">
        <f t="shared" si="744"/>
        <v>23.444193230902499</v>
      </c>
      <c r="I6178" s="117">
        <v>2.82754462675</v>
      </c>
      <c r="J6178" s="24">
        <f t="shared" si="745"/>
        <v>5.4006102370924998</v>
      </c>
      <c r="K6178" s="14">
        <f t="shared" si="747"/>
        <v>1</v>
      </c>
      <c r="L6178" s="41">
        <f t="shared" si="748"/>
        <v>-41.529436874546221</v>
      </c>
      <c r="M6178" s="41">
        <f t="shared" si="749"/>
        <v>2</v>
      </c>
      <c r="N6178" s="18"/>
      <c r="X6178" s="48">
        <v>200</v>
      </c>
      <c r="Y6178" s="48">
        <v>40</v>
      </c>
      <c r="Z6178" s="41">
        <f t="shared" si="750"/>
        <v>2</v>
      </c>
    </row>
    <row r="6179" spans="2:26" ht="15.75" customHeight="1">
      <c r="B6179" s="72">
        <v>41897</v>
      </c>
      <c r="C6179" s="116">
        <v>4.1666666664241347E-2</v>
      </c>
      <c r="D6179" s="74">
        <f t="shared" si="746"/>
        <v>41897.041666666664</v>
      </c>
      <c r="E6179" s="117">
        <v>8.7286089942499991</v>
      </c>
      <c r="F6179" s="24">
        <f t="shared" si="743"/>
        <v>16.671643179017497</v>
      </c>
      <c r="G6179" s="117">
        <v>11.975177702750001</v>
      </c>
      <c r="H6179" s="24">
        <f t="shared" si="744"/>
        <v>22.872589412252502</v>
      </c>
      <c r="I6179" s="117">
        <v>3.2465687084999999</v>
      </c>
      <c r="J6179" s="24">
        <f t="shared" si="745"/>
        <v>6.2009462332349994</v>
      </c>
      <c r="K6179" s="14">
        <f t="shared" si="747"/>
        <v>1</v>
      </c>
      <c r="L6179" s="41">
        <f t="shared" si="748"/>
        <v>-40.72910087840372</v>
      </c>
      <c r="M6179" s="41">
        <f t="shared" si="749"/>
        <v>2</v>
      </c>
      <c r="N6179" s="18"/>
      <c r="X6179" s="48">
        <v>200</v>
      </c>
      <c r="Y6179" s="48">
        <v>40</v>
      </c>
      <c r="Z6179" s="41">
        <f t="shared" si="750"/>
        <v>2</v>
      </c>
    </row>
    <row r="6180" spans="2:26" ht="15.75" customHeight="1">
      <c r="B6180" s="72">
        <v>41897</v>
      </c>
      <c r="C6180" s="116">
        <v>8.3333333335758653E-2</v>
      </c>
      <c r="D6180" s="74">
        <f t="shared" si="746"/>
        <v>41897.083333333336</v>
      </c>
      <c r="E6180" s="117">
        <v>18.892709024999998</v>
      </c>
      <c r="F6180" s="24">
        <f t="shared" si="743"/>
        <v>36.085074237749993</v>
      </c>
      <c r="G6180" s="117">
        <v>26.992850969999999</v>
      </c>
      <c r="H6180" s="24">
        <f t="shared" si="744"/>
        <v>51.556345352699999</v>
      </c>
      <c r="I6180" s="117">
        <v>8.1001419445000007</v>
      </c>
      <c r="J6180" s="24">
        <f t="shared" si="745"/>
        <v>15.471271113995</v>
      </c>
      <c r="K6180" s="14">
        <f t="shared" si="747"/>
        <v>1</v>
      </c>
      <c r="L6180" s="41">
        <f t="shared" si="748"/>
        <v>-31.45877599764372</v>
      </c>
      <c r="M6180" s="41">
        <f t="shared" si="749"/>
        <v>2</v>
      </c>
      <c r="N6180" s="18"/>
      <c r="X6180" s="48">
        <v>200</v>
      </c>
      <c r="Y6180" s="48">
        <v>40</v>
      </c>
      <c r="Z6180" s="41">
        <f t="shared" si="750"/>
        <v>2</v>
      </c>
    </row>
    <row r="6181" spans="2:26" ht="15.75" customHeight="1">
      <c r="B6181" s="72">
        <v>41897</v>
      </c>
      <c r="C6181" s="116">
        <v>0.125</v>
      </c>
      <c r="D6181" s="74">
        <f t="shared" si="746"/>
        <v>41897.125</v>
      </c>
      <c r="E6181" s="117">
        <v>15.5385305235</v>
      </c>
      <c r="F6181" s="24">
        <f t="shared" si="743"/>
        <v>29.678593299884998</v>
      </c>
      <c r="G6181" s="117">
        <v>22.098243754999999</v>
      </c>
      <c r="H6181" s="24">
        <f t="shared" si="744"/>
        <v>42.207645572049998</v>
      </c>
      <c r="I6181" s="117">
        <v>6.5597132282499997</v>
      </c>
      <c r="J6181" s="24">
        <f t="shared" si="745"/>
        <v>12.5290522659575</v>
      </c>
      <c r="K6181" s="14">
        <f t="shared" si="747"/>
        <v>1</v>
      </c>
      <c r="L6181" s="41">
        <f t="shared" si="748"/>
        <v>-34.400994845681225</v>
      </c>
      <c r="M6181" s="41">
        <f t="shared" si="749"/>
        <v>2</v>
      </c>
      <c r="N6181" s="18"/>
      <c r="X6181" s="48">
        <v>200</v>
      </c>
      <c r="Y6181" s="48">
        <v>40</v>
      </c>
      <c r="Z6181" s="41">
        <f t="shared" si="750"/>
        <v>2</v>
      </c>
    </row>
    <row r="6182" spans="2:26" ht="15.75" customHeight="1">
      <c r="B6182" s="72">
        <v>41897</v>
      </c>
      <c r="C6182" s="116">
        <v>0.16666666666424135</v>
      </c>
      <c r="D6182" s="74">
        <f t="shared" si="746"/>
        <v>41897.166666666664</v>
      </c>
      <c r="E6182" s="117">
        <v>73.071902892500006</v>
      </c>
      <c r="F6182" s="24">
        <f t="shared" si="743"/>
        <v>139.567334524675</v>
      </c>
      <c r="G6182" s="117">
        <v>92.827836052500004</v>
      </c>
      <c r="H6182" s="24">
        <f t="shared" si="744"/>
        <v>177.301166860275</v>
      </c>
      <c r="I6182" s="117">
        <v>19.755933152499999</v>
      </c>
      <c r="J6182" s="24">
        <f t="shared" si="745"/>
        <v>37.733832321274996</v>
      </c>
      <c r="K6182" s="14">
        <f t="shared" si="747"/>
        <v>1</v>
      </c>
      <c r="L6182" s="41">
        <f t="shared" si="748"/>
        <v>-9.1962147903637259</v>
      </c>
      <c r="M6182" s="41">
        <f t="shared" si="749"/>
        <v>2</v>
      </c>
      <c r="N6182" s="18"/>
      <c r="X6182" s="48">
        <v>200</v>
      </c>
      <c r="Y6182" s="48">
        <v>40</v>
      </c>
      <c r="Z6182" s="41">
        <f t="shared" si="750"/>
        <v>2</v>
      </c>
    </row>
    <row r="6183" spans="2:26" ht="15.75" customHeight="1">
      <c r="B6183" s="72">
        <v>41897</v>
      </c>
      <c r="C6183" s="116">
        <v>0.20833333333575865</v>
      </c>
      <c r="D6183" s="74">
        <f t="shared" si="746"/>
        <v>41897.208333333336</v>
      </c>
      <c r="E6183" s="117">
        <v>129.23513672499999</v>
      </c>
      <c r="F6183" s="24">
        <f t="shared" si="743"/>
        <v>246.83911114474998</v>
      </c>
      <c r="G6183" s="117">
        <v>162.72861875000001</v>
      </c>
      <c r="H6183" s="24">
        <f t="shared" si="744"/>
        <v>310.81166181250001</v>
      </c>
      <c r="I6183" s="117">
        <v>33.493482035</v>
      </c>
      <c r="J6183" s="24">
        <f t="shared" si="745"/>
        <v>63.972550686849999</v>
      </c>
      <c r="K6183" s="14">
        <f t="shared" si="747"/>
        <v>1</v>
      </c>
      <c r="L6183" s="41">
        <f t="shared" si="748"/>
        <v>17.042503575211278</v>
      </c>
      <c r="M6183" s="41">
        <f t="shared" si="749"/>
        <v>2</v>
      </c>
      <c r="N6183" s="18"/>
      <c r="X6183" s="48">
        <v>200</v>
      </c>
      <c r="Y6183" s="48">
        <v>40</v>
      </c>
      <c r="Z6183" s="41">
        <f t="shared" si="750"/>
        <v>2</v>
      </c>
    </row>
    <row r="6184" spans="2:26" ht="15.75" customHeight="1">
      <c r="B6184" s="72">
        <v>41897</v>
      </c>
      <c r="C6184" s="116">
        <v>0.25</v>
      </c>
      <c r="D6184" s="74">
        <f t="shared" si="746"/>
        <v>41897.25</v>
      </c>
      <c r="E6184" s="117">
        <v>160.72270990000001</v>
      </c>
      <c r="F6184" s="24">
        <f t="shared" si="743"/>
        <v>306.98037590900003</v>
      </c>
      <c r="G6184" s="117">
        <v>205.103126425</v>
      </c>
      <c r="H6184" s="24">
        <f t="shared" si="744"/>
        <v>391.74697147174999</v>
      </c>
      <c r="I6184" s="117">
        <v>44.380416522499999</v>
      </c>
      <c r="J6184" s="24">
        <f t="shared" si="745"/>
        <v>84.766595557974995</v>
      </c>
      <c r="K6184" s="14">
        <f t="shared" si="747"/>
        <v>1</v>
      </c>
      <c r="L6184" s="41">
        <f t="shared" si="748"/>
        <v>37.836548446336273</v>
      </c>
      <c r="M6184" s="41">
        <f t="shared" si="749"/>
        <v>2</v>
      </c>
      <c r="N6184" s="18"/>
      <c r="X6184" s="48">
        <v>200</v>
      </c>
      <c r="Y6184" s="48">
        <v>40</v>
      </c>
      <c r="Z6184" s="41">
        <f t="shared" si="750"/>
        <v>2</v>
      </c>
    </row>
    <row r="6185" spans="2:26" ht="15.75" customHeight="1">
      <c r="B6185" s="72">
        <v>41897</v>
      </c>
      <c r="C6185" s="116">
        <v>0.29166666666424135</v>
      </c>
      <c r="D6185" s="74">
        <f t="shared" si="746"/>
        <v>41897.291666666664</v>
      </c>
      <c r="E6185" s="117">
        <v>148.13372294999999</v>
      </c>
      <c r="F6185" s="24">
        <f t="shared" si="743"/>
        <v>282.93541083449998</v>
      </c>
      <c r="G6185" s="117">
        <v>190.83952012500001</v>
      </c>
      <c r="H6185" s="24">
        <f t="shared" si="744"/>
        <v>364.50348343874998</v>
      </c>
      <c r="I6185" s="117">
        <v>42.705797157500001</v>
      </c>
      <c r="J6185" s="24">
        <f t="shared" si="745"/>
        <v>81.568072570824995</v>
      </c>
      <c r="K6185" s="14">
        <f t="shared" si="747"/>
        <v>1</v>
      </c>
      <c r="L6185" s="41">
        <f t="shared" si="748"/>
        <v>34.638025459186274</v>
      </c>
      <c r="M6185" s="41">
        <f t="shared" si="749"/>
        <v>2</v>
      </c>
      <c r="N6185" s="18"/>
      <c r="X6185" s="48">
        <v>200</v>
      </c>
      <c r="Y6185" s="48">
        <v>40</v>
      </c>
      <c r="Z6185" s="41">
        <f t="shared" si="750"/>
        <v>2</v>
      </c>
    </row>
    <row r="6186" spans="2:26" ht="15.75" customHeight="1">
      <c r="B6186" s="72">
        <v>41897</v>
      </c>
      <c r="C6186" s="116">
        <v>0.33333333333575865</v>
      </c>
      <c r="D6186" s="74">
        <f t="shared" si="746"/>
        <v>41897.333333333336</v>
      </c>
      <c r="E6186" s="117">
        <v>119.43864151</v>
      </c>
      <c r="F6186" s="24">
        <f t="shared" si="743"/>
        <v>228.12780528409999</v>
      </c>
      <c r="G6186" s="117">
        <v>161.28256652499999</v>
      </c>
      <c r="H6186" s="24">
        <f t="shared" si="744"/>
        <v>308.04970206274999</v>
      </c>
      <c r="I6186" s="117">
        <v>41.843925032500003</v>
      </c>
      <c r="J6186" s="24">
        <f t="shared" si="745"/>
        <v>79.921896812075005</v>
      </c>
      <c r="K6186" s="14">
        <f t="shared" si="747"/>
        <v>1</v>
      </c>
      <c r="L6186" s="41">
        <f t="shared" si="748"/>
        <v>32.991849700436283</v>
      </c>
      <c r="M6186" s="41">
        <f t="shared" si="749"/>
        <v>2</v>
      </c>
      <c r="N6186" s="18"/>
      <c r="X6186" s="48">
        <v>200</v>
      </c>
      <c r="Y6186" s="48">
        <v>40</v>
      </c>
      <c r="Z6186" s="41">
        <f t="shared" si="750"/>
        <v>2</v>
      </c>
    </row>
    <row r="6187" spans="2:26" ht="15.75" customHeight="1">
      <c r="B6187" s="72">
        <v>41897</v>
      </c>
      <c r="C6187" s="116">
        <v>0.375</v>
      </c>
      <c r="D6187" s="74">
        <f t="shared" si="746"/>
        <v>41897.375</v>
      </c>
      <c r="E6187" s="117">
        <v>99.561237305000006</v>
      </c>
      <c r="F6187" s="24">
        <f t="shared" si="743"/>
        <v>190.16196325255001</v>
      </c>
      <c r="G6187" s="117">
        <v>145.34285320000001</v>
      </c>
      <c r="H6187" s="24">
        <f t="shared" si="744"/>
        <v>277.60484961200001</v>
      </c>
      <c r="I6187" s="117">
        <v>45.781615922500002</v>
      </c>
      <c r="J6187" s="24">
        <f t="shared" si="745"/>
        <v>87.442886411974996</v>
      </c>
      <c r="K6187" s="14">
        <f t="shared" si="747"/>
        <v>1</v>
      </c>
      <c r="L6187" s="41">
        <f t="shared" si="748"/>
        <v>40.512839300336275</v>
      </c>
      <c r="M6187" s="41">
        <f t="shared" si="749"/>
        <v>2</v>
      </c>
      <c r="N6187" s="18"/>
      <c r="X6187" s="48">
        <v>200</v>
      </c>
      <c r="Y6187" s="48">
        <v>40</v>
      </c>
      <c r="Z6187" s="41">
        <f t="shared" si="750"/>
        <v>2</v>
      </c>
    </row>
    <row r="6188" spans="2:26" ht="15.75" customHeight="1">
      <c r="B6188" s="72">
        <v>41897</v>
      </c>
      <c r="C6188" s="116">
        <v>0.41666666666424135</v>
      </c>
      <c r="D6188" s="74">
        <f t="shared" si="746"/>
        <v>41897.416666666664</v>
      </c>
      <c r="E6188" s="117">
        <v>92.342676082500006</v>
      </c>
      <c r="F6188" s="24">
        <f t="shared" si="743"/>
        <v>176.37451131757501</v>
      </c>
      <c r="G6188" s="117">
        <v>131.10119585250001</v>
      </c>
      <c r="H6188" s="24">
        <f t="shared" si="744"/>
        <v>250.40328407827502</v>
      </c>
      <c r="I6188" s="117">
        <v>38.758519759999999</v>
      </c>
      <c r="J6188" s="24">
        <f t="shared" si="745"/>
        <v>74.028772741599994</v>
      </c>
      <c r="K6188" s="14">
        <f t="shared" si="747"/>
        <v>1</v>
      </c>
      <c r="L6188" s="41">
        <f t="shared" si="748"/>
        <v>27.098725629961272</v>
      </c>
      <c r="M6188" s="41">
        <f t="shared" si="749"/>
        <v>2</v>
      </c>
      <c r="N6188" s="18"/>
      <c r="X6188" s="48">
        <v>200</v>
      </c>
      <c r="Y6188" s="48">
        <v>40</v>
      </c>
      <c r="Z6188" s="41">
        <f t="shared" si="750"/>
        <v>2</v>
      </c>
    </row>
    <row r="6189" spans="2:26" ht="15.75" customHeight="1">
      <c r="B6189" s="72">
        <v>41897</v>
      </c>
      <c r="C6189" s="116">
        <v>0.45833333333575865</v>
      </c>
      <c r="D6189" s="74">
        <f t="shared" si="746"/>
        <v>41897.458333333336</v>
      </c>
      <c r="E6189" s="117">
        <v>107.643229225</v>
      </c>
      <c r="F6189" s="24">
        <f t="shared" si="743"/>
        <v>205.59856781975</v>
      </c>
      <c r="G6189" s="117">
        <v>146.846245275</v>
      </c>
      <c r="H6189" s="24">
        <f t="shared" si="744"/>
        <v>280.47632847525</v>
      </c>
      <c r="I6189" s="117">
        <v>39.2030160475</v>
      </c>
      <c r="J6189" s="24">
        <f t="shared" si="745"/>
        <v>74.877760650724994</v>
      </c>
      <c r="K6189" s="14">
        <f t="shared" si="747"/>
        <v>1</v>
      </c>
      <c r="L6189" s="41">
        <f t="shared" si="748"/>
        <v>27.947713539086273</v>
      </c>
      <c r="M6189" s="41">
        <f t="shared" si="749"/>
        <v>2</v>
      </c>
      <c r="N6189" s="18"/>
      <c r="X6189" s="48">
        <v>200</v>
      </c>
      <c r="Y6189" s="48">
        <v>40</v>
      </c>
      <c r="Z6189" s="41">
        <f t="shared" si="750"/>
        <v>2</v>
      </c>
    </row>
    <row r="6190" spans="2:26" ht="15.75" customHeight="1">
      <c r="B6190" s="72">
        <v>41897</v>
      </c>
      <c r="C6190" s="116">
        <v>0.5</v>
      </c>
      <c r="D6190" s="74">
        <f t="shared" si="746"/>
        <v>41897.5</v>
      </c>
      <c r="E6190" s="117">
        <v>103.0660298375</v>
      </c>
      <c r="F6190" s="24">
        <f t="shared" si="743"/>
        <v>196.85611698962498</v>
      </c>
      <c r="G6190" s="117">
        <v>151.30581757499999</v>
      </c>
      <c r="H6190" s="24">
        <f t="shared" si="744"/>
        <v>288.99411156824999</v>
      </c>
      <c r="I6190" s="117">
        <v>48.239787737500002</v>
      </c>
      <c r="J6190" s="24">
        <f t="shared" si="745"/>
        <v>92.137994578624998</v>
      </c>
      <c r="K6190" s="14">
        <f t="shared" si="747"/>
        <v>1</v>
      </c>
      <c r="L6190" s="41">
        <f t="shared" si="748"/>
        <v>45.207947466986276</v>
      </c>
      <c r="M6190" s="41">
        <f t="shared" si="749"/>
        <v>2</v>
      </c>
      <c r="N6190" s="18"/>
      <c r="X6190" s="48">
        <v>200</v>
      </c>
      <c r="Y6190" s="48">
        <v>40</v>
      </c>
      <c r="Z6190" s="41">
        <f t="shared" si="750"/>
        <v>2</v>
      </c>
    </row>
    <row r="6191" spans="2:26" ht="15.75" customHeight="1">
      <c r="B6191" s="72">
        <v>41897</v>
      </c>
      <c r="C6191" s="116">
        <v>0.54166666666424135</v>
      </c>
      <c r="D6191" s="74">
        <f t="shared" si="746"/>
        <v>41897.541666666664</v>
      </c>
      <c r="E6191" s="117">
        <v>98.589045732499997</v>
      </c>
      <c r="F6191" s="24">
        <f t="shared" si="743"/>
        <v>188.30507734907499</v>
      </c>
      <c r="G6191" s="117">
        <v>142.77192077500001</v>
      </c>
      <c r="H6191" s="24">
        <f t="shared" si="744"/>
        <v>272.69436868025002</v>
      </c>
      <c r="I6191" s="117">
        <v>44.182875029999998</v>
      </c>
      <c r="J6191" s="24">
        <f t="shared" si="745"/>
        <v>84.389291307299999</v>
      </c>
      <c r="K6191" s="14">
        <f t="shared" si="747"/>
        <v>1</v>
      </c>
      <c r="L6191" s="41">
        <f t="shared" si="748"/>
        <v>37.459244195661277</v>
      </c>
      <c r="M6191" s="41">
        <f t="shared" si="749"/>
        <v>2</v>
      </c>
      <c r="N6191" s="18"/>
      <c r="X6191" s="48">
        <v>200</v>
      </c>
      <c r="Y6191" s="48">
        <v>40</v>
      </c>
      <c r="Z6191" s="41">
        <f t="shared" si="750"/>
        <v>2</v>
      </c>
    </row>
    <row r="6192" spans="2:26" ht="15.75" customHeight="1">
      <c r="B6192" s="72">
        <v>41897</v>
      </c>
      <c r="C6192" s="116">
        <v>0.58333333333575865</v>
      </c>
      <c r="D6192" s="74">
        <f t="shared" si="746"/>
        <v>41897.583333333336</v>
      </c>
      <c r="E6192" s="117">
        <v>88.033980115000006</v>
      </c>
      <c r="F6192" s="24">
        <f t="shared" si="743"/>
        <v>168.14490201965</v>
      </c>
      <c r="G6192" s="117">
        <v>131.1620913925</v>
      </c>
      <c r="H6192" s="24">
        <f t="shared" si="744"/>
        <v>250.519594559675</v>
      </c>
      <c r="I6192" s="117">
        <v>43.128111262499999</v>
      </c>
      <c r="J6192" s="24">
        <f t="shared" si="745"/>
        <v>82.374692511374988</v>
      </c>
      <c r="K6192" s="14">
        <f t="shared" si="747"/>
        <v>1</v>
      </c>
      <c r="L6192" s="41">
        <f t="shared" si="748"/>
        <v>35.444645399736267</v>
      </c>
      <c r="M6192" s="41">
        <f t="shared" si="749"/>
        <v>2</v>
      </c>
      <c r="N6192" s="18"/>
      <c r="X6192" s="48">
        <v>200</v>
      </c>
      <c r="Y6192" s="48">
        <v>40</v>
      </c>
      <c r="Z6192" s="41">
        <f t="shared" si="750"/>
        <v>2</v>
      </c>
    </row>
    <row r="6193" spans="2:26" ht="15.75" customHeight="1">
      <c r="B6193" s="72">
        <v>41897</v>
      </c>
      <c r="C6193" s="116">
        <v>0.625</v>
      </c>
      <c r="D6193" s="74">
        <f t="shared" si="746"/>
        <v>41897.625</v>
      </c>
      <c r="E6193" s="117">
        <v>132.951072125</v>
      </c>
      <c r="F6193" s="24">
        <f t="shared" si="743"/>
        <v>253.93654775874998</v>
      </c>
      <c r="G6193" s="117">
        <v>187.679455125</v>
      </c>
      <c r="H6193" s="24">
        <f t="shared" si="744"/>
        <v>358.46775928875002</v>
      </c>
      <c r="I6193" s="117">
        <v>54.728383014999999</v>
      </c>
      <c r="J6193" s="24">
        <f t="shared" si="745"/>
        <v>104.53121155865</v>
      </c>
      <c r="K6193" s="14">
        <f t="shared" si="747"/>
        <v>1</v>
      </c>
      <c r="L6193" s="41">
        <f t="shared" si="748"/>
        <v>57.601164447011278</v>
      </c>
      <c r="M6193" s="41">
        <f t="shared" si="749"/>
        <v>2</v>
      </c>
      <c r="N6193" s="18"/>
      <c r="X6193" s="48">
        <v>200</v>
      </c>
      <c r="Y6193" s="48">
        <v>40</v>
      </c>
      <c r="Z6193" s="41">
        <f t="shared" si="750"/>
        <v>2</v>
      </c>
    </row>
    <row r="6194" spans="2:26" ht="15.75" customHeight="1">
      <c r="B6194" s="72">
        <v>41897</v>
      </c>
      <c r="C6194" s="116">
        <v>0.66666666666424135</v>
      </c>
      <c r="D6194" s="74">
        <f t="shared" si="746"/>
        <v>41897.666666666664</v>
      </c>
      <c r="E6194" s="117">
        <v>137.49855135000001</v>
      </c>
      <c r="F6194" s="24">
        <f t="shared" si="743"/>
        <v>262.62223307850002</v>
      </c>
      <c r="G6194" s="117">
        <v>193.5498446</v>
      </c>
      <c r="H6194" s="24">
        <f t="shared" si="744"/>
        <v>369.68020318599997</v>
      </c>
      <c r="I6194" s="117">
        <v>56.051293237499998</v>
      </c>
      <c r="J6194" s="24">
        <f t="shared" si="745"/>
        <v>107.05797008362499</v>
      </c>
      <c r="K6194" s="14">
        <f t="shared" si="747"/>
        <v>1</v>
      </c>
      <c r="L6194" s="41">
        <f t="shared" si="748"/>
        <v>60.127922971986273</v>
      </c>
      <c r="M6194" s="41">
        <f t="shared" si="749"/>
        <v>2</v>
      </c>
      <c r="N6194" s="18"/>
      <c r="X6194" s="48">
        <v>200</v>
      </c>
      <c r="Y6194" s="48">
        <v>40</v>
      </c>
      <c r="Z6194" s="41">
        <f t="shared" si="750"/>
        <v>2</v>
      </c>
    </row>
    <row r="6195" spans="2:26" ht="15.75" customHeight="1">
      <c r="B6195" s="72">
        <v>41897</v>
      </c>
      <c r="C6195" s="116">
        <v>0.70833333333575865</v>
      </c>
      <c r="D6195" s="74">
        <f t="shared" si="746"/>
        <v>41897.708333333336</v>
      </c>
      <c r="E6195" s="117">
        <v>111.17215792</v>
      </c>
      <c r="F6195" s="24">
        <f t="shared" si="743"/>
        <v>212.33882162719999</v>
      </c>
      <c r="G6195" s="117">
        <v>165.23076012499999</v>
      </c>
      <c r="H6195" s="24">
        <f t="shared" si="744"/>
        <v>315.59075183874995</v>
      </c>
      <c r="I6195" s="117">
        <v>54.058602212499999</v>
      </c>
      <c r="J6195" s="24">
        <f t="shared" si="745"/>
        <v>103.25193022587499</v>
      </c>
      <c r="K6195" s="14">
        <f t="shared" si="747"/>
        <v>1</v>
      </c>
      <c r="L6195" s="41">
        <f t="shared" si="748"/>
        <v>56.321883114236265</v>
      </c>
      <c r="M6195" s="41">
        <f t="shared" si="749"/>
        <v>2</v>
      </c>
      <c r="N6195" s="18"/>
      <c r="X6195" s="48">
        <v>200</v>
      </c>
      <c r="Y6195" s="48">
        <v>40</v>
      </c>
      <c r="Z6195" s="41">
        <f t="shared" si="750"/>
        <v>2</v>
      </c>
    </row>
    <row r="6196" spans="2:26" ht="15.75" customHeight="1">
      <c r="B6196" s="72">
        <v>41897</v>
      </c>
      <c r="C6196" s="116">
        <v>0.75</v>
      </c>
      <c r="D6196" s="74">
        <f t="shared" si="746"/>
        <v>41897.75</v>
      </c>
      <c r="E6196" s="117">
        <v>105.7870723525</v>
      </c>
      <c r="F6196" s="24">
        <f t="shared" si="743"/>
        <v>202.053308193275</v>
      </c>
      <c r="G6196" s="117">
        <v>156.8952175</v>
      </c>
      <c r="H6196" s="24">
        <f t="shared" si="744"/>
        <v>299.66986542500001</v>
      </c>
      <c r="I6196" s="117">
        <v>51.108145172500002</v>
      </c>
      <c r="J6196" s="24">
        <f t="shared" si="745"/>
        <v>97.616557279475003</v>
      </c>
      <c r="K6196" s="14">
        <f t="shared" si="747"/>
        <v>1</v>
      </c>
      <c r="L6196" s="41">
        <f t="shared" si="748"/>
        <v>50.686510167836282</v>
      </c>
      <c r="M6196" s="41">
        <f t="shared" si="749"/>
        <v>2</v>
      </c>
      <c r="N6196" s="18"/>
      <c r="X6196" s="48">
        <v>200</v>
      </c>
      <c r="Y6196" s="48">
        <v>40</v>
      </c>
      <c r="Z6196" s="41">
        <f t="shared" si="750"/>
        <v>2</v>
      </c>
    </row>
    <row r="6197" spans="2:26" ht="15.75" customHeight="1">
      <c r="B6197" s="72">
        <v>41897</v>
      </c>
      <c r="C6197" s="116">
        <v>0.79166666666424135</v>
      </c>
      <c r="D6197" s="74">
        <f t="shared" si="746"/>
        <v>41897.791666666664</v>
      </c>
      <c r="E6197" s="117">
        <v>115.232286375</v>
      </c>
      <c r="F6197" s="24">
        <f t="shared" si="743"/>
        <v>220.09366697625001</v>
      </c>
      <c r="G6197" s="117">
        <v>161.79365705000001</v>
      </c>
      <c r="H6197" s="24">
        <f t="shared" si="744"/>
        <v>309.02588496549998</v>
      </c>
      <c r="I6197" s="117">
        <v>46.561370664999998</v>
      </c>
      <c r="J6197" s="24">
        <f t="shared" si="745"/>
        <v>88.932217970149992</v>
      </c>
      <c r="K6197" s="14">
        <f t="shared" si="747"/>
        <v>1</v>
      </c>
      <c r="L6197" s="41">
        <f t="shared" si="748"/>
        <v>42.002170858511271</v>
      </c>
      <c r="M6197" s="41">
        <f t="shared" si="749"/>
        <v>2</v>
      </c>
      <c r="N6197" s="18"/>
      <c r="X6197" s="48">
        <v>200</v>
      </c>
      <c r="Y6197" s="48">
        <v>40</v>
      </c>
      <c r="Z6197" s="41">
        <f t="shared" si="750"/>
        <v>2</v>
      </c>
    </row>
    <row r="6198" spans="2:26" ht="15.75" customHeight="1">
      <c r="B6198" s="72">
        <v>41897</v>
      </c>
      <c r="C6198" s="116">
        <v>0.83333333333575865</v>
      </c>
      <c r="D6198" s="74">
        <f t="shared" si="746"/>
        <v>41897.833333333336</v>
      </c>
      <c r="E6198" s="117">
        <v>81.686292372500006</v>
      </c>
      <c r="F6198" s="24">
        <f t="shared" si="743"/>
        <v>156.02081843147499</v>
      </c>
      <c r="G6198" s="117">
        <v>118.82777695</v>
      </c>
      <c r="H6198" s="24">
        <f t="shared" si="744"/>
        <v>226.9610539745</v>
      </c>
      <c r="I6198" s="117">
        <v>37.141484567500001</v>
      </c>
      <c r="J6198" s="24">
        <f t="shared" si="745"/>
        <v>70.940235523924997</v>
      </c>
      <c r="K6198" s="14">
        <f t="shared" si="747"/>
        <v>1</v>
      </c>
      <c r="L6198" s="41">
        <f t="shared" si="748"/>
        <v>24.010188412286276</v>
      </c>
      <c r="M6198" s="41">
        <f t="shared" si="749"/>
        <v>2</v>
      </c>
      <c r="N6198" s="18"/>
      <c r="X6198" s="48">
        <v>200</v>
      </c>
      <c r="Y6198" s="48">
        <v>40</v>
      </c>
      <c r="Z6198" s="41">
        <f t="shared" si="750"/>
        <v>2</v>
      </c>
    </row>
    <row r="6199" spans="2:26" ht="15.75" customHeight="1">
      <c r="B6199" s="72">
        <v>41897</v>
      </c>
      <c r="C6199" s="116">
        <v>0.875</v>
      </c>
      <c r="D6199" s="74">
        <f t="shared" si="746"/>
        <v>41897.875</v>
      </c>
      <c r="E6199" s="117">
        <v>72.343498092499999</v>
      </c>
      <c r="F6199" s="24">
        <f t="shared" si="743"/>
        <v>138.17608135667498</v>
      </c>
      <c r="G6199" s="117">
        <v>103.89062758</v>
      </c>
      <c r="H6199" s="24">
        <f t="shared" si="744"/>
        <v>198.43109867779998</v>
      </c>
      <c r="I6199" s="117">
        <v>31.5471295125</v>
      </c>
      <c r="J6199" s="24">
        <f t="shared" si="745"/>
        <v>60.255017368874995</v>
      </c>
      <c r="K6199" s="14">
        <f t="shared" si="747"/>
        <v>1</v>
      </c>
      <c r="L6199" s="41">
        <f t="shared" si="748"/>
        <v>13.324970257236274</v>
      </c>
      <c r="M6199" s="41">
        <f t="shared" si="749"/>
        <v>2</v>
      </c>
      <c r="N6199" s="18"/>
      <c r="X6199" s="48">
        <v>200</v>
      </c>
      <c r="Y6199" s="48">
        <v>40</v>
      </c>
      <c r="Z6199" s="41">
        <f t="shared" si="750"/>
        <v>2</v>
      </c>
    </row>
    <row r="6200" spans="2:26" ht="15.75" customHeight="1">
      <c r="B6200" s="72">
        <v>41897</v>
      </c>
      <c r="C6200" s="116">
        <v>0.91666666666424135</v>
      </c>
      <c r="D6200" s="74">
        <f t="shared" si="746"/>
        <v>41897.916666666664</v>
      </c>
      <c r="E6200" s="117">
        <v>67.347061432499999</v>
      </c>
      <c r="F6200" s="24">
        <f t="shared" si="743"/>
        <v>128.63288733607499</v>
      </c>
      <c r="G6200" s="117">
        <v>94.428504777499995</v>
      </c>
      <c r="H6200" s="24">
        <f t="shared" si="744"/>
        <v>180.35844412502499</v>
      </c>
      <c r="I6200" s="117">
        <v>27.08144334</v>
      </c>
      <c r="J6200" s="24">
        <f t="shared" si="745"/>
        <v>51.725556779399994</v>
      </c>
      <c r="K6200" s="14">
        <f t="shared" si="747"/>
        <v>1</v>
      </c>
      <c r="L6200" s="41">
        <f t="shared" si="748"/>
        <v>4.795509667761273</v>
      </c>
      <c r="M6200" s="41">
        <f t="shared" si="749"/>
        <v>2</v>
      </c>
      <c r="N6200" s="18"/>
      <c r="X6200" s="48">
        <v>200</v>
      </c>
      <c r="Y6200" s="48">
        <v>40</v>
      </c>
      <c r="Z6200" s="41">
        <f t="shared" si="750"/>
        <v>2</v>
      </c>
    </row>
    <row r="6201" spans="2:26" ht="15.75" customHeight="1">
      <c r="B6201" s="72">
        <v>41897</v>
      </c>
      <c r="C6201" s="116">
        <v>0.95833333333575865</v>
      </c>
      <c r="D6201" s="74">
        <f t="shared" si="746"/>
        <v>41897.958333333336</v>
      </c>
      <c r="E6201" s="117">
        <v>49.387563817500002</v>
      </c>
      <c r="F6201" s="24">
        <f t="shared" si="743"/>
        <v>94.330246891425006</v>
      </c>
      <c r="G6201" s="117">
        <v>69.660614850000002</v>
      </c>
      <c r="H6201" s="24">
        <f t="shared" si="744"/>
        <v>133.05177436349999</v>
      </c>
      <c r="I6201" s="117">
        <v>20.273051035000002</v>
      </c>
      <c r="J6201" s="24">
        <f t="shared" si="745"/>
        <v>38.72152747685</v>
      </c>
      <c r="K6201" s="14">
        <f t="shared" si="747"/>
        <v>1</v>
      </c>
      <c r="L6201" s="41">
        <f t="shared" si="748"/>
        <v>-8.2085196347887219</v>
      </c>
      <c r="M6201" s="41">
        <f t="shared" si="749"/>
        <v>2</v>
      </c>
      <c r="N6201" s="18"/>
      <c r="X6201" s="48">
        <v>200</v>
      </c>
      <c r="Y6201" s="48">
        <v>40</v>
      </c>
      <c r="Z6201" s="41">
        <f t="shared" si="750"/>
        <v>2</v>
      </c>
    </row>
    <row r="6202" spans="2:26" ht="15.75" customHeight="1">
      <c r="B6202" s="72">
        <v>41898</v>
      </c>
      <c r="C6202" s="116">
        <v>0</v>
      </c>
      <c r="D6202" s="74">
        <f t="shared" si="746"/>
        <v>41898</v>
      </c>
      <c r="E6202" s="117">
        <v>34.369303885000001</v>
      </c>
      <c r="F6202" s="24">
        <f t="shared" si="743"/>
        <v>65.645370420350005</v>
      </c>
      <c r="G6202" s="117">
        <v>47.703892077500001</v>
      </c>
      <c r="H6202" s="24">
        <f t="shared" si="744"/>
        <v>91.114433868025003</v>
      </c>
      <c r="I6202" s="117">
        <v>13.334588194249999</v>
      </c>
      <c r="J6202" s="24">
        <f t="shared" si="745"/>
        <v>25.469063451017497</v>
      </c>
      <c r="K6202" s="14">
        <f t="shared" si="747"/>
        <v>2</v>
      </c>
      <c r="L6202" s="41">
        <f t="shared" si="748"/>
        <v>-21.460983660621224</v>
      </c>
      <c r="M6202" s="41">
        <f t="shared" si="749"/>
        <v>2</v>
      </c>
      <c r="N6202" s="18"/>
      <c r="X6202" s="48">
        <v>200</v>
      </c>
      <c r="Y6202" s="48">
        <v>40</v>
      </c>
      <c r="Z6202" s="41">
        <f t="shared" si="750"/>
        <v>2</v>
      </c>
    </row>
    <row r="6203" spans="2:26" ht="15.75" customHeight="1">
      <c r="B6203" s="72">
        <v>41898</v>
      </c>
      <c r="C6203" s="116">
        <v>4.1666666664241347E-2</v>
      </c>
      <c r="D6203" s="74">
        <f t="shared" si="746"/>
        <v>41898.041666666664</v>
      </c>
      <c r="E6203" s="117">
        <v>32.276020782499998</v>
      </c>
      <c r="F6203" s="24">
        <f t="shared" si="743"/>
        <v>61.647199694574994</v>
      </c>
      <c r="G6203" s="117">
        <v>44.0132924925</v>
      </c>
      <c r="H6203" s="24">
        <f t="shared" si="744"/>
        <v>84.065388660674998</v>
      </c>
      <c r="I6203" s="117">
        <v>11.737271715</v>
      </c>
      <c r="J6203" s="24">
        <f t="shared" si="745"/>
        <v>22.418188975650001</v>
      </c>
      <c r="K6203" s="14">
        <f t="shared" si="747"/>
        <v>2</v>
      </c>
      <c r="L6203" s="41">
        <f t="shared" si="748"/>
        <v>-24.511858135988721</v>
      </c>
      <c r="M6203" s="41">
        <f t="shared" si="749"/>
        <v>2</v>
      </c>
      <c r="N6203" s="18"/>
      <c r="X6203" s="48">
        <v>200</v>
      </c>
      <c r="Y6203" s="48">
        <v>40</v>
      </c>
      <c r="Z6203" s="41">
        <f t="shared" si="750"/>
        <v>2</v>
      </c>
    </row>
    <row r="6204" spans="2:26" ht="15.75" customHeight="1">
      <c r="B6204" s="72">
        <v>41898</v>
      </c>
      <c r="C6204" s="116">
        <v>8.3333333335758653E-2</v>
      </c>
      <c r="D6204" s="74">
        <f t="shared" si="746"/>
        <v>41898.083333333336</v>
      </c>
      <c r="E6204" s="117">
        <v>32.516739492500001</v>
      </c>
      <c r="F6204" s="24">
        <f t="shared" si="743"/>
        <v>62.106972430675</v>
      </c>
      <c r="G6204" s="117">
        <v>48.323697639999999</v>
      </c>
      <c r="H6204" s="24">
        <f t="shared" si="744"/>
        <v>92.298262492399999</v>
      </c>
      <c r="I6204" s="117">
        <v>15.8069581475</v>
      </c>
      <c r="J6204" s="24">
        <f t="shared" si="745"/>
        <v>30.191290061724999</v>
      </c>
      <c r="K6204" s="14">
        <f t="shared" si="747"/>
        <v>2</v>
      </c>
      <c r="L6204" s="41">
        <f t="shared" si="748"/>
        <v>-16.738757049913723</v>
      </c>
      <c r="M6204" s="41">
        <f t="shared" si="749"/>
        <v>2</v>
      </c>
      <c r="N6204" s="18"/>
      <c r="X6204" s="48">
        <v>200</v>
      </c>
      <c r="Y6204" s="48">
        <v>40</v>
      </c>
      <c r="Z6204" s="41">
        <f t="shared" si="750"/>
        <v>2</v>
      </c>
    </row>
    <row r="6205" spans="2:26" ht="15.75" customHeight="1">
      <c r="B6205" s="72">
        <v>41898</v>
      </c>
      <c r="C6205" s="116">
        <v>0.125</v>
      </c>
      <c r="D6205" s="74">
        <f t="shared" si="746"/>
        <v>41898.125</v>
      </c>
      <c r="E6205" s="117">
        <v>59.994768665000002</v>
      </c>
      <c r="F6205" s="24">
        <f t="shared" si="743"/>
        <v>114.59000815015</v>
      </c>
      <c r="G6205" s="117">
        <v>79.343338090000003</v>
      </c>
      <c r="H6205" s="24">
        <f t="shared" si="744"/>
        <v>151.54577575190001</v>
      </c>
      <c r="I6205" s="117">
        <v>19.34856942</v>
      </c>
      <c r="J6205" s="24">
        <f t="shared" si="745"/>
        <v>36.955767592199997</v>
      </c>
      <c r="K6205" s="14">
        <f t="shared" si="747"/>
        <v>2</v>
      </c>
      <c r="L6205" s="41">
        <f t="shared" si="748"/>
        <v>-9.9742795194387242</v>
      </c>
      <c r="M6205" s="41">
        <f t="shared" si="749"/>
        <v>2</v>
      </c>
      <c r="N6205" s="18"/>
      <c r="X6205" s="48">
        <v>200</v>
      </c>
      <c r="Y6205" s="48">
        <v>40</v>
      </c>
      <c r="Z6205" s="41">
        <f t="shared" si="750"/>
        <v>2</v>
      </c>
    </row>
    <row r="6206" spans="2:26" ht="15.75" customHeight="1">
      <c r="B6206" s="72">
        <v>41898</v>
      </c>
      <c r="C6206" s="116">
        <v>0.16666666666424135</v>
      </c>
      <c r="D6206" s="74">
        <f t="shared" si="746"/>
        <v>41898.166666666664</v>
      </c>
      <c r="E6206" s="117">
        <v>65.123656652500003</v>
      </c>
      <c r="F6206" s="24">
        <f t="shared" si="743"/>
        <v>124.386184206275</v>
      </c>
      <c r="G6206" s="117">
        <v>89.540907075000007</v>
      </c>
      <c r="H6206" s="24">
        <f t="shared" si="744"/>
        <v>171.02313251325</v>
      </c>
      <c r="I6206" s="117">
        <v>24.417250415000002</v>
      </c>
      <c r="J6206" s="24">
        <f t="shared" si="745"/>
        <v>46.636948292650004</v>
      </c>
      <c r="K6206" s="14">
        <f t="shared" si="747"/>
        <v>2</v>
      </c>
      <c r="L6206" s="41">
        <f t="shared" si="748"/>
        <v>-0.29309881898871737</v>
      </c>
      <c r="M6206" s="41">
        <f t="shared" si="749"/>
        <v>2</v>
      </c>
      <c r="N6206" s="18"/>
      <c r="X6206" s="48">
        <v>200</v>
      </c>
      <c r="Y6206" s="48">
        <v>40</v>
      </c>
      <c r="Z6206" s="41">
        <f t="shared" si="750"/>
        <v>2</v>
      </c>
    </row>
    <row r="6207" spans="2:26" ht="15.75" customHeight="1">
      <c r="B6207" s="72">
        <v>41898</v>
      </c>
      <c r="C6207" s="116">
        <v>0.20833333333575865</v>
      </c>
      <c r="D6207" s="74">
        <f t="shared" si="746"/>
        <v>41898.208333333336</v>
      </c>
      <c r="E6207" s="117">
        <v>123.11461724999999</v>
      </c>
      <c r="F6207" s="24">
        <f t="shared" si="743"/>
        <v>235.14891894749999</v>
      </c>
      <c r="G6207" s="117">
        <v>160.34444250000001</v>
      </c>
      <c r="H6207" s="24">
        <f t="shared" si="744"/>
        <v>306.25788517500001</v>
      </c>
      <c r="I6207" s="117">
        <v>37.229825249999998</v>
      </c>
      <c r="J6207" s="24">
        <f t="shared" si="745"/>
        <v>71.108966227499991</v>
      </c>
      <c r="K6207" s="14">
        <f t="shared" si="747"/>
        <v>2</v>
      </c>
      <c r="L6207" s="41">
        <f t="shared" si="748"/>
        <v>24.17891911586127</v>
      </c>
      <c r="M6207" s="41">
        <f t="shared" si="749"/>
        <v>2</v>
      </c>
      <c r="N6207" s="18"/>
      <c r="X6207" s="48">
        <v>200</v>
      </c>
      <c r="Y6207" s="48">
        <v>40</v>
      </c>
      <c r="Z6207" s="41">
        <f t="shared" si="750"/>
        <v>2</v>
      </c>
    </row>
    <row r="6208" spans="2:26" ht="15.75" customHeight="1">
      <c r="B6208" s="72">
        <v>41898</v>
      </c>
      <c r="C6208" s="116">
        <v>0.25</v>
      </c>
      <c r="D6208" s="74">
        <f t="shared" si="746"/>
        <v>41898.25</v>
      </c>
      <c r="E6208" s="117">
        <v>147.619091725</v>
      </c>
      <c r="F6208" s="24">
        <f t="shared" si="743"/>
        <v>281.95246519475</v>
      </c>
      <c r="G6208" s="117">
        <v>188.44532774999999</v>
      </c>
      <c r="H6208" s="24">
        <f t="shared" si="744"/>
        <v>359.93057600249995</v>
      </c>
      <c r="I6208" s="117">
        <v>40.826236032499999</v>
      </c>
      <c r="J6208" s="24">
        <f t="shared" si="745"/>
        <v>77.978110822074996</v>
      </c>
      <c r="K6208" s="14">
        <f t="shared" si="747"/>
        <v>2</v>
      </c>
      <c r="L6208" s="41">
        <f t="shared" si="748"/>
        <v>31.048063710436274</v>
      </c>
      <c r="M6208" s="41">
        <f t="shared" si="749"/>
        <v>2</v>
      </c>
      <c r="N6208" s="18"/>
      <c r="X6208" s="48">
        <v>200</v>
      </c>
      <c r="Y6208" s="48">
        <v>40</v>
      </c>
      <c r="Z6208" s="41">
        <f t="shared" si="750"/>
        <v>2</v>
      </c>
    </row>
    <row r="6209" spans="2:26" ht="15.75" customHeight="1">
      <c r="B6209" s="72">
        <v>41898</v>
      </c>
      <c r="C6209" s="116">
        <v>0.29166666666424135</v>
      </c>
      <c r="D6209" s="74">
        <f t="shared" si="746"/>
        <v>41898.291666666664</v>
      </c>
      <c r="E6209" s="117">
        <v>164.08487830000001</v>
      </c>
      <c r="F6209" s="24">
        <f t="shared" si="743"/>
        <v>313.40211755300004</v>
      </c>
      <c r="G6209" s="117">
        <v>209.993218375</v>
      </c>
      <c r="H6209" s="24">
        <f t="shared" si="744"/>
        <v>401.08704709624999</v>
      </c>
      <c r="I6209" s="117">
        <v>45.908340099999997</v>
      </c>
      <c r="J6209" s="24">
        <f t="shared" si="745"/>
        <v>87.684929590999985</v>
      </c>
      <c r="K6209" s="14">
        <f t="shared" si="747"/>
        <v>2</v>
      </c>
      <c r="L6209" s="41">
        <f t="shared" si="748"/>
        <v>40.754882479361264</v>
      </c>
      <c r="M6209" s="41">
        <f t="shared" si="749"/>
        <v>2</v>
      </c>
      <c r="N6209" s="18"/>
      <c r="X6209" s="48">
        <v>200</v>
      </c>
      <c r="Y6209" s="48">
        <v>40</v>
      </c>
      <c r="Z6209" s="41">
        <f t="shared" si="750"/>
        <v>2</v>
      </c>
    </row>
    <row r="6210" spans="2:26" ht="15.75" customHeight="1">
      <c r="B6210" s="72">
        <v>41898</v>
      </c>
      <c r="C6210" s="116">
        <v>0.33333333333575865</v>
      </c>
      <c r="D6210" s="74">
        <f t="shared" si="746"/>
        <v>41898.333333333336</v>
      </c>
      <c r="E6210" s="117">
        <v>118.4945448575</v>
      </c>
      <c r="F6210" s="24">
        <f t="shared" si="743"/>
        <v>226.324580677825</v>
      </c>
      <c r="G6210" s="117">
        <v>177.00585100000001</v>
      </c>
      <c r="H6210" s="24">
        <f t="shared" si="744"/>
        <v>338.08117541000001</v>
      </c>
      <c r="I6210" s="117">
        <v>58.511306157500002</v>
      </c>
      <c r="J6210" s="24">
        <f t="shared" si="745"/>
        <v>111.756594760825</v>
      </c>
      <c r="K6210" s="14">
        <f t="shared" si="747"/>
        <v>2</v>
      </c>
      <c r="L6210" s="41">
        <f t="shared" si="748"/>
        <v>64.826547649186267</v>
      </c>
      <c r="M6210" s="41">
        <f t="shared" si="749"/>
        <v>2</v>
      </c>
      <c r="N6210" s="18"/>
      <c r="X6210" s="48">
        <v>200</v>
      </c>
      <c r="Y6210" s="48">
        <v>40</v>
      </c>
      <c r="Z6210" s="41">
        <f t="shared" si="750"/>
        <v>2</v>
      </c>
    </row>
    <row r="6211" spans="2:26" ht="15.75" customHeight="1">
      <c r="B6211" s="72">
        <v>41898</v>
      </c>
      <c r="C6211" s="116">
        <v>0.375</v>
      </c>
      <c r="D6211" s="74">
        <f t="shared" si="746"/>
        <v>41898.375</v>
      </c>
      <c r="E6211" s="117">
        <v>95.899629004999994</v>
      </c>
      <c r="F6211" s="24">
        <f t="shared" si="743"/>
        <v>183.16829139954999</v>
      </c>
      <c r="G6211" s="117">
        <v>137.1829147</v>
      </c>
      <c r="H6211" s="24">
        <f t="shared" si="744"/>
        <v>262.01936707699997</v>
      </c>
      <c r="I6211" s="117">
        <v>41.283285675000002</v>
      </c>
      <c r="J6211" s="24">
        <f t="shared" si="745"/>
        <v>78.851075639249999</v>
      </c>
      <c r="K6211" s="14">
        <f t="shared" si="747"/>
        <v>2</v>
      </c>
      <c r="L6211" s="41">
        <f t="shared" si="748"/>
        <v>31.921028527611277</v>
      </c>
      <c r="M6211" s="41">
        <f t="shared" si="749"/>
        <v>2</v>
      </c>
      <c r="N6211" s="18"/>
      <c r="X6211" s="48">
        <v>200</v>
      </c>
      <c r="Y6211" s="48">
        <v>40</v>
      </c>
      <c r="Z6211" s="41">
        <f t="shared" si="750"/>
        <v>2</v>
      </c>
    </row>
    <row r="6212" spans="2:26" ht="15.75" customHeight="1">
      <c r="B6212" s="72">
        <v>41898</v>
      </c>
      <c r="C6212" s="116">
        <v>0.41666666666424135</v>
      </c>
      <c r="D6212" s="74">
        <f t="shared" si="746"/>
        <v>41898.416666666664</v>
      </c>
      <c r="E6212" s="117">
        <v>91.220413550000004</v>
      </c>
      <c r="F6212" s="24">
        <f t="shared" si="743"/>
        <v>174.2309898805</v>
      </c>
      <c r="G6212" s="117">
        <v>129.027585125</v>
      </c>
      <c r="H6212" s="24">
        <f t="shared" si="744"/>
        <v>246.44268758875</v>
      </c>
      <c r="I6212" s="117">
        <v>37.807171582499997</v>
      </c>
      <c r="J6212" s="24">
        <f t="shared" si="745"/>
        <v>72.211697722574996</v>
      </c>
      <c r="K6212" s="14">
        <f t="shared" si="747"/>
        <v>2</v>
      </c>
      <c r="L6212" s="41">
        <f t="shared" si="748"/>
        <v>25.281650610936275</v>
      </c>
      <c r="M6212" s="41">
        <f t="shared" si="749"/>
        <v>2</v>
      </c>
      <c r="N6212" s="18"/>
      <c r="X6212" s="48">
        <v>200</v>
      </c>
      <c r="Y6212" s="48">
        <v>40</v>
      </c>
      <c r="Z6212" s="41">
        <f t="shared" si="750"/>
        <v>2</v>
      </c>
    </row>
    <row r="6213" spans="2:26" ht="15.75" customHeight="1">
      <c r="B6213" s="72">
        <v>41898</v>
      </c>
      <c r="C6213" s="116">
        <v>0.45833333333575865</v>
      </c>
      <c r="D6213" s="74">
        <f t="shared" si="746"/>
        <v>41898.458333333336</v>
      </c>
      <c r="E6213" s="117">
        <v>76.641620367499996</v>
      </c>
      <c r="F6213" s="24">
        <f t="shared" si="743"/>
        <v>146.385494901925</v>
      </c>
      <c r="G6213" s="117">
        <v>109.0420075425</v>
      </c>
      <c r="H6213" s="24">
        <f t="shared" si="744"/>
        <v>208.27023440617501</v>
      </c>
      <c r="I6213" s="117">
        <v>32.400387172499997</v>
      </c>
      <c r="J6213" s="24">
        <f t="shared" si="745"/>
        <v>61.884739499474989</v>
      </c>
      <c r="K6213" s="14">
        <f t="shared" si="747"/>
        <v>2</v>
      </c>
      <c r="L6213" s="41">
        <f t="shared" si="748"/>
        <v>14.954692387836268</v>
      </c>
      <c r="M6213" s="41">
        <f t="shared" si="749"/>
        <v>2</v>
      </c>
      <c r="N6213" s="18"/>
      <c r="X6213" s="48">
        <v>200</v>
      </c>
      <c r="Y6213" s="48">
        <v>40</v>
      </c>
      <c r="Z6213" s="41">
        <f t="shared" si="750"/>
        <v>2</v>
      </c>
    </row>
    <row r="6214" spans="2:26" ht="15.75" customHeight="1">
      <c r="B6214" s="72">
        <v>41898</v>
      </c>
      <c r="C6214" s="116">
        <v>0.5</v>
      </c>
      <c r="D6214" s="74">
        <f t="shared" si="746"/>
        <v>41898.5</v>
      </c>
      <c r="E6214" s="117">
        <v>79.807155464999994</v>
      </c>
      <c r="F6214" s="24">
        <f t="shared" si="743"/>
        <v>152.43166693814999</v>
      </c>
      <c r="G6214" s="117">
        <v>115.96061471500001</v>
      </c>
      <c r="H6214" s="24">
        <f t="shared" si="744"/>
        <v>221.48477410564999</v>
      </c>
      <c r="I6214" s="117">
        <v>36.153459252499999</v>
      </c>
      <c r="J6214" s="24">
        <f t="shared" si="745"/>
        <v>69.053107172274991</v>
      </c>
      <c r="K6214" s="14">
        <f t="shared" si="747"/>
        <v>2</v>
      </c>
      <c r="L6214" s="41">
        <f t="shared" si="748"/>
        <v>22.12306006063627</v>
      </c>
      <c r="M6214" s="41">
        <f t="shared" si="749"/>
        <v>2</v>
      </c>
      <c r="N6214" s="18"/>
      <c r="X6214" s="48">
        <v>200</v>
      </c>
      <c r="Y6214" s="48">
        <v>40</v>
      </c>
      <c r="Z6214" s="41">
        <f t="shared" si="750"/>
        <v>2</v>
      </c>
    </row>
    <row r="6215" spans="2:26" ht="15.75" customHeight="1">
      <c r="B6215" s="72">
        <v>41898</v>
      </c>
      <c r="C6215" s="116">
        <v>0.54166666666424135</v>
      </c>
      <c r="D6215" s="74">
        <f t="shared" si="746"/>
        <v>41898.541666666664</v>
      </c>
      <c r="E6215" s="117">
        <v>65.23927046</v>
      </c>
      <c r="F6215" s="24">
        <f t="shared" si="743"/>
        <v>124.60700657859999</v>
      </c>
      <c r="G6215" s="117">
        <v>103.51647413000001</v>
      </c>
      <c r="H6215" s="24">
        <f t="shared" si="744"/>
        <v>197.7164655883</v>
      </c>
      <c r="I6215" s="117">
        <v>38.277203682500001</v>
      </c>
      <c r="J6215" s="24">
        <f t="shared" si="745"/>
        <v>73.109459033574993</v>
      </c>
      <c r="K6215" s="14">
        <f t="shared" si="747"/>
        <v>2</v>
      </c>
      <c r="L6215" s="41">
        <f t="shared" si="748"/>
        <v>26.179411921936271</v>
      </c>
      <c r="M6215" s="41">
        <f t="shared" si="749"/>
        <v>2</v>
      </c>
      <c r="N6215" s="18"/>
      <c r="X6215" s="48">
        <v>200</v>
      </c>
      <c r="Y6215" s="48">
        <v>40</v>
      </c>
      <c r="Z6215" s="41">
        <f t="shared" si="750"/>
        <v>2</v>
      </c>
    </row>
    <row r="6216" spans="2:26" ht="15.75" customHeight="1">
      <c r="B6216" s="72">
        <v>41898</v>
      </c>
      <c r="C6216" s="116">
        <v>0.58333333333575865</v>
      </c>
      <c r="D6216" s="74">
        <f t="shared" si="746"/>
        <v>41898.583333333336</v>
      </c>
      <c r="E6216" s="117">
        <v>60.987955984999999</v>
      </c>
      <c r="F6216" s="24">
        <f t="shared" si="743"/>
        <v>116.48699593134999</v>
      </c>
      <c r="G6216" s="117">
        <v>98.235000462499997</v>
      </c>
      <c r="H6216" s="24">
        <f t="shared" si="744"/>
        <v>187.62885088337498</v>
      </c>
      <c r="I6216" s="117">
        <v>37.247044502500003</v>
      </c>
      <c r="J6216" s="24">
        <f t="shared" si="745"/>
        <v>71.141854999775006</v>
      </c>
      <c r="K6216" s="14">
        <f t="shared" si="747"/>
        <v>2</v>
      </c>
      <c r="L6216" s="41">
        <f t="shared" si="748"/>
        <v>24.211807888136285</v>
      </c>
      <c r="M6216" s="41">
        <f t="shared" si="749"/>
        <v>2</v>
      </c>
      <c r="N6216" s="18"/>
      <c r="X6216" s="48">
        <v>200</v>
      </c>
      <c r="Y6216" s="48">
        <v>40</v>
      </c>
      <c r="Z6216" s="41">
        <f t="shared" si="750"/>
        <v>2</v>
      </c>
    </row>
    <row r="6217" spans="2:26" ht="15.75" customHeight="1">
      <c r="B6217" s="72">
        <v>41898</v>
      </c>
      <c r="C6217" s="116">
        <v>0.625</v>
      </c>
      <c r="D6217" s="74">
        <f t="shared" si="746"/>
        <v>41898.625</v>
      </c>
      <c r="E6217" s="117">
        <v>59.608308934999997</v>
      </c>
      <c r="F6217" s="24">
        <f t="shared" si="743"/>
        <v>113.85187006584999</v>
      </c>
      <c r="G6217" s="117">
        <v>95.134235477499999</v>
      </c>
      <c r="H6217" s="24">
        <f t="shared" si="744"/>
        <v>181.706389762025</v>
      </c>
      <c r="I6217" s="117">
        <v>35.525926537499998</v>
      </c>
      <c r="J6217" s="24">
        <f t="shared" si="745"/>
        <v>67.854519686624997</v>
      </c>
      <c r="K6217" s="14">
        <f t="shared" si="747"/>
        <v>2</v>
      </c>
      <c r="L6217" s="41">
        <f t="shared" si="748"/>
        <v>20.924472574986275</v>
      </c>
      <c r="M6217" s="41">
        <f t="shared" si="749"/>
        <v>2</v>
      </c>
      <c r="N6217" s="18"/>
      <c r="X6217" s="48">
        <v>200</v>
      </c>
      <c r="Y6217" s="48">
        <v>40</v>
      </c>
      <c r="Z6217" s="41">
        <f t="shared" si="750"/>
        <v>2</v>
      </c>
    </row>
    <row r="6218" spans="2:26" ht="15.75" customHeight="1">
      <c r="B6218" s="72">
        <v>41898</v>
      </c>
      <c r="C6218" s="116">
        <v>0.66666666666424135</v>
      </c>
      <c r="D6218" s="74">
        <f t="shared" si="746"/>
        <v>41898.666666666664</v>
      </c>
      <c r="E6218" s="117">
        <v>66.107395054999998</v>
      </c>
      <c r="F6218" s="24">
        <f t="shared" ref="F6218:F6281" si="751">IF(E6218&lt;&gt;"",E6218*1.91,NA())</f>
        <v>126.26512455504999</v>
      </c>
      <c r="G6218" s="117">
        <v>100.7648658225</v>
      </c>
      <c r="H6218" s="24">
        <f t="shared" ref="H6218:H6281" si="752">IF(G6218&lt;&gt;"",G6218*1.91,NA())</f>
        <v>192.46089372097498</v>
      </c>
      <c r="I6218" s="117">
        <v>34.657470754999999</v>
      </c>
      <c r="J6218" s="24">
        <f t="shared" ref="J6218:J6281" si="753">IF(I6218&lt;&gt;"",I6218*1.91,NA())</f>
        <v>66.195769142049997</v>
      </c>
      <c r="K6218" s="14">
        <f t="shared" si="747"/>
        <v>2</v>
      </c>
      <c r="L6218" s="41">
        <f t="shared" si="748"/>
        <v>19.265722030411276</v>
      </c>
      <c r="M6218" s="41">
        <f t="shared" si="749"/>
        <v>2</v>
      </c>
      <c r="N6218" s="18"/>
      <c r="X6218" s="48">
        <v>200</v>
      </c>
      <c r="Y6218" s="48">
        <v>40</v>
      </c>
      <c r="Z6218" s="41">
        <f t="shared" si="750"/>
        <v>2</v>
      </c>
    </row>
    <row r="6219" spans="2:26" ht="15.75" customHeight="1">
      <c r="B6219" s="72">
        <v>41898</v>
      </c>
      <c r="C6219" s="116">
        <v>0.70833333333575865</v>
      </c>
      <c r="D6219" s="74">
        <f t="shared" ref="D6219:D6282" si="754">B6219+C6219</f>
        <v>41898.708333333336</v>
      </c>
      <c r="E6219" s="117">
        <v>66.162124817500001</v>
      </c>
      <c r="F6219" s="24">
        <f t="shared" si="751"/>
        <v>126.369658401425</v>
      </c>
      <c r="G6219" s="117">
        <v>106.44384612499999</v>
      </c>
      <c r="H6219" s="24">
        <f t="shared" si="752"/>
        <v>203.30774609874999</v>
      </c>
      <c r="I6219" s="117">
        <v>40.281721287499998</v>
      </c>
      <c r="J6219" s="24">
        <f t="shared" si="753"/>
        <v>76.938087659124989</v>
      </c>
      <c r="K6219" s="14">
        <f t="shared" ref="K6219:K6282" si="755">WEEKDAY(D6219,2)</f>
        <v>2</v>
      </c>
      <c r="L6219" s="41">
        <f t="shared" ref="L6219:L6282" si="756">IF(J6219="",NA(),J6219-(AVERAGE($J$10:$J$8794)))</f>
        <v>30.008040547486267</v>
      </c>
      <c r="M6219" s="41">
        <f t="shared" ref="M6219:M6282" si="757">$U$11</f>
        <v>2</v>
      </c>
      <c r="N6219" s="18"/>
      <c r="X6219" s="48">
        <v>200</v>
      </c>
      <c r="Y6219" s="48">
        <v>40</v>
      </c>
      <c r="Z6219" s="41">
        <f t="shared" ref="Z6219:Z6282" si="758">$U$11</f>
        <v>2</v>
      </c>
    </row>
    <row r="6220" spans="2:26" ht="15.75" customHeight="1">
      <c r="B6220" s="72">
        <v>41898</v>
      </c>
      <c r="C6220" s="116">
        <v>0.75</v>
      </c>
      <c r="D6220" s="74">
        <f t="shared" si="754"/>
        <v>41898.75</v>
      </c>
      <c r="E6220" s="117">
        <v>53.777016657499999</v>
      </c>
      <c r="F6220" s="24">
        <f t="shared" si="751"/>
        <v>102.71410181582499</v>
      </c>
      <c r="G6220" s="117">
        <v>93.457199880000005</v>
      </c>
      <c r="H6220" s="24">
        <f t="shared" si="752"/>
        <v>178.50325177080001</v>
      </c>
      <c r="I6220" s="117">
        <v>39.680183217500002</v>
      </c>
      <c r="J6220" s="24">
        <f t="shared" si="753"/>
        <v>75.789149945424995</v>
      </c>
      <c r="K6220" s="14">
        <f t="shared" si="755"/>
        <v>2</v>
      </c>
      <c r="L6220" s="41">
        <f t="shared" si="756"/>
        <v>28.859102833786274</v>
      </c>
      <c r="M6220" s="41">
        <f t="shared" si="757"/>
        <v>2</v>
      </c>
      <c r="N6220" s="18"/>
      <c r="X6220" s="48">
        <v>200</v>
      </c>
      <c r="Y6220" s="48">
        <v>40</v>
      </c>
      <c r="Z6220" s="41">
        <f t="shared" si="758"/>
        <v>2</v>
      </c>
    </row>
    <row r="6221" spans="2:26" ht="15.75" customHeight="1">
      <c r="B6221" s="72">
        <v>41898</v>
      </c>
      <c r="C6221" s="116">
        <v>0.79166666666424135</v>
      </c>
      <c r="D6221" s="74">
        <f t="shared" si="754"/>
        <v>41898.791666666664</v>
      </c>
      <c r="E6221" s="117">
        <v>33.253646385000003</v>
      </c>
      <c r="F6221" s="24">
        <f t="shared" si="751"/>
        <v>63.514464595350006</v>
      </c>
      <c r="G6221" s="117">
        <v>63.713015607499997</v>
      </c>
      <c r="H6221" s="24">
        <f t="shared" si="752"/>
        <v>121.69185981032498</v>
      </c>
      <c r="I6221" s="117">
        <v>30.459369217500001</v>
      </c>
      <c r="J6221" s="24">
        <f t="shared" si="753"/>
        <v>58.177395205425</v>
      </c>
      <c r="K6221" s="14">
        <f t="shared" si="755"/>
        <v>2</v>
      </c>
      <c r="L6221" s="41">
        <f t="shared" si="756"/>
        <v>11.247348093786279</v>
      </c>
      <c r="M6221" s="41">
        <f t="shared" si="757"/>
        <v>2</v>
      </c>
      <c r="N6221" s="18"/>
      <c r="X6221" s="48">
        <v>200</v>
      </c>
      <c r="Y6221" s="48">
        <v>40</v>
      </c>
      <c r="Z6221" s="41">
        <f t="shared" si="758"/>
        <v>2</v>
      </c>
    </row>
    <row r="6222" spans="2:26" ht="15.75" customHeight="1">
      <c r="B6222" s="72">
        <v>41898</v>
      </c>
      <c r="C6222" s="116">
        <v>0.83333333333575865</v>
      </c>
      <c r="D6222" s="74">
        <f t="shared" si="754"/>
        <v>41898.833333333336</v>
      </c>
      <c r="E6222" s="117">
        <v>19.167561209999999</v>
      </c>
      <c r="F6222" s="24">
        <f t="shared" si="751"/>
        <v>36.610041911099998</v>
      </c>
      <c r="G6222" s="117">
        <v>34.918330734999998</v>
      </c>
      <c r="H6222" s="24">
        <f t="shared" si="752"/>
        <v>66.694011703849995</v>
      </c>
      <c r="I6222" s="117">
        <v>15.75076952</v>
      </c>
      <c r="J6222" s="24">
        <f t="shared" si="753"/>
        <v>30.083969783200001</v>
      </c>
      <c r="K6222" s="14">
        <f t="shared" si="755"/>
        <v>2</v>
      </c>
      <c r="L6222" s="41">
        <f t="shared" si="756"/>
        <v>-16.846077328438721</v>
      </c>
      <c r="M6222" s="41">
        <f t="shared" si="757"/>
        <v>2</v>
      </c>
      <c r="N6222" s="18"/>
      <c r="X6222" s="48">
        <v>200</v>
      </c>
      <c r="Y6222" s="48">
        <v>40</v>
      </c>
      <c r="Z6222" s="41">
        <f t="shared" si="758"/>
        <v>2</v>
      </c>
    </row>
    <row r="6223" spans="2:26" ht="15.75" customHeight="1">
      <c r="B6223" s="72">
        <v>41898</v>
      </c>
      <c r="C6223" s="116">
        <v>0.875</v>
      </c>
      <c r="D6223" s="74">
        <f t="shared" si="754"/>
        <v>41898.875</v>
      </c>
      <c r="E6223" s="117">
        <v>14.496960571000001</v>
      </c>
      <c r="F6223" s="24">
        <f t="shared" si="751"/>
        <v>27.689194690610002</v>
      </c>
      <c r="G6223" s="117">
        <v>26.88491921</v>
      </c>
      <c r="H6223" s="24">
        <f t="shared" si="752"/>
        <v>51.350195691099998</v>
      </c>
      <c r="I6223" s="117">
        <v>12.38795863725</v>
      </c>
      <c r="J6223" s="24">
        <f t="shared" si="753"/>
        <v>23.6610009971475</v>
      </c>
      <c r="K6223" s="14">
        <f t="shared" si="755"/>
        <v>2</v>
      </c>
      <c r="L6223" s="41">
        <f t="shared" si="756"/>
        <v>-23.269046114491221</v>
      </c>
      <c r="M6223" s="41">
        <f t="shared" si="757"/>
        <v>2</v>
      </c>
      <c r="N6223" s="18"/>
      <c r="X6223" s="48">
        <v>200</v>
      </c>
      <c r="Y6223" s="48">
        <v>40</v>
      </c>
      <c r="Z6223" s="41">
        <f t="shared" si="758"/>
        <v>2</v>
      </c>
    </row>
    <row r="6224" spans="2:26" ht="15.75" customHeight="1">
      <c r="B6224" s="72">
        <v>41898</v>
      </c>
      <c r="C6224" s="116">
        <v>0.91666666666424135</v>
      </c>
      <c r="D6224" s="74">
        <f t="shared" si="754"/>
        <v>41898.916666666664</v>
      </c>
      <c r="E6224" s="117">
        <v>17.789043854999999</v>
      </c>
      <c r="F6224" s="24">
        <f t="shared" si="751"/>
        <v>33.977073763049994</v>
      </c>
      <c r="G6224" s="117">
        <v>31.522871145</v>
      </c>
      <c r="H6224" s="24">
        <f t="shared" si="752"/>
        <v>60.208683886949999</v>
      </c>
      <c r="I6224" s="117">
        <v>13.73382728675</v>
      </c>
      <c r="J6224" s="24">
        <f t="shared" si="753"/>
        <v>26.231610117692497</v>
      </c>
      <c r="K6224" s="14">
        <f t="shared" si="755"/>
        <v>2</v>
      </c>
      <c r="L6224" s="41">
        <f t="shared" si="756"/>
        <v>-20.698436993946224</v>
      </c>
      <c r="M6224" s="41">
        <f t="shared" si="757"/>
        <v>2</v>
      </c>
      <c r="N6224" s="18"/>
      <c r="X6224" s="48">
        <v>200</v>
      </c>
      <c r="Y6224" s="48">
        <v>40</v>
      </c>
      <c r="Z6224" s="41">
        <f t="shared" si="758"/>
        <v>2</v>
      </c>
    </row>
    <row r="6225" spans="2:26" ht="15.75" customHeight="1">
      <c r="B6225" s="72">
        <v>41898</v>
      </c>
      <c r="C6225" s="116">
        <v>0.95833333333575865</v>
      </c>
      <c r="D6225" s="74">
        <f t="shared" si="754"/>
        <v>41898.958333333336</v>
      </c>
      <c r="E6225" s="117">
        <v>11.84776782</v>
      </c>
      <c r="F6225" s="24">
        <f t="shared" si="751"/>
        <v>22.629236536199997</v>
      </c>
      <c r="G6225" s="117">
        <v>23.560970467499999</v>
      </c>
      <c r="H6225" s="24">
        <f t="shared" si="752"/>
        <v>45.001453592924996</v>
      </c>
      <c r="I6225" s="117">
        <v>11.71320264975</v>
      </c>
      <c r="J6225" s="24">
        <f t="shared" si="753"/>
        <v>22.3722170610225</v>
      </c>
      <c r="K6225" s="14">
        <f t="shared" si="755"/>
        <v>2</v>
      </c>
      <c r="L6225" s="41">
        <f t="shared" si="756"/>
        <v>-24.557830050616221</v>
      </c>
      <c r="M6225" s="41">
        <f t="shared" si="757"/>
        <v>2</v>
      </c>
      <c r="N6225" s="18"/>
      <c r="X6225" s="48">
        <v>200</v>
      </c>
      <c r="Y6225" s="48">
        <v>40</v>
      </c>
      <c r="Z6225" s="41">
        <f t="shared" si="758"/>
        <v>2</v>
      </c>
    </row>
    <row r="6226" spans="2:26" ht="15.75" customHeight="1">
      <c r="B6226" s="72">
        <v>41899</v>
      </c>
      <c r="C6226" s="116">
        <v>0</v>
      </c>
      <c r="D6226" s="74">
        <f t="shared" si="754"/>
        <v>41899</v>
      </c>
      <c r="E6226" s="117">
        <v>10.4638657465</v>
      </c>
      <c r="F6226" s="24">
        <f t="shared" si="751"/>
        <v>19.985983575814998</v>
      </c>
      <c r="G6226" s="117">
        <v>18.361151894999999</v>
      </c>
      <c r="H6226" s="24">
        <f t="shared" si="752"/>
        <v>35.069800119449994</v>
      </c>
      <c r="I6226" s="117">
        <v>7.8972861490000001</v>
      </c>
      <c r="J6226" s="24">
        <f t="shared" si="753"/>
        <v>15.08381654459</v>
      </c>
      <c r="K6226" s="14">
        <f t="shared" si="755"/>
        <v>3</v>
      </c>
      <c r="L6226" s="41">
        <f t="shared" si="756"/>
        <v>-31.846230567048721</v>
      </c>
      <c r="M6226" s="41">
        <f t="shared" si="757"/>
        <v>2</v>
      </c>
      <c r="N6226" s="18"/>
      <c r="X6226" s="48">
        <v>200</v>
      </c>
      <c r="Y6226" s="48">
        <v>40</v>
      </c>
      <c r="Z6226" s="41">
        <f t="shared" si="758"/>
        <v>2</v>
      </c>
    </row>
    <row r="6227" spans="2:26" ht="15.75" customHeight="1">
      <c r="B6227" s="72">
        <v>41899</v>
      </c>
      <c r="C6227" s="116">
        <v>4.1666666664241347E-2</v>
      </c>
      <c r="D6227" s="74">
        <f t="shared" si="754"/>
        <v>41899.041666666664</v>
      </c>
      <c r="E6227" s="117">
        <v>15.130905428749999</v>
      </c>
      <c r="F6227" s="24">
        <f t="shared" si="751"/>
        <v>28.900029368912499</v>
      </c>
      <c r="G6227" s="117">
        <v>23.912119967500001</v>
      </c>
      <c r="H6227" s="24">
        <f t="shared" si="752"/>
        <v>45.672149137924997</v>
      </c>
      <c r="I6227" s="117">
        <v>8.7812145397499997</v>
      </c>
      <c r="J6227" s="24">
        <f t="shared" si="753"/>
        <v>16.772119770922497</v>
      </c>
      <c r="K6227" s="14">
        <f t="shared" si="755"/>
        <v>3</v>
      </c>
      <c r="L6227" s="41">
        <f t="shared" si="756"/>
        <v>-30.157927340716224</v>
      </c>
      <c r="M6227" s="41">
        <f t="shared" si="757"/>
        <v>2</v>
      </c>
      <c r="N6227" s="18"/>
      <c r="X6227" s="48">
        <v>200</v>
      </c>
      <c r="Y6227" s="48">
        <v>40</v>
      </c>
      <c r="Z6227" s="41">
        <f t="shared" si="758"/>
        <v>2</v>
      </c>
    </row>
    <row r="6228" spans="2:26" ht="15.75" customHeight="1">
      <c r="B6228" s="72">
        <v>41899</v>
      </c>
      <c r="C6228" s="116">
        <v>8.3333333335758653E-2</v>
      </c>
      <c r="D6228" s="74">
        <f t="shared" si="754"/>
        <v>41899.083333333336</v>
      </c>
      <c r="E6228" s="117">
        <v>17.7566803275</v>
      </c>
      <c r="F6228" s="24">
        <f t="shared" si="751"/>
        <v>33.915259425525001</v>
      </c>
      <c r="G6228" s="117">
        <v>27.964507860000001</v>
      </c>
      <c r="H6228" s="24">
        <f t="shared" si="752"/>
        <v>53.412210012599999</v>
      </c>
      <c r="I6228" s="117">
        <v>10.207827530499999</v>
      </c>
      <c r="J6228" s="24">
        <f t="shared" si="753"/>
        <v>19.496950583255</v>
      </c>
      <c r="K6228" s="14">
        <f t="shared" si="755"/>
        <v>3</v>
      </c>
      <c r="L6228" s="41">
        <f t="shared" si="756"/>
        <v>-27.433096528383722</v>
      </c>
      <c r="M6228" s="41">
        <f t="shared" si="757"/>
        <v>2</v>
      </c>
      <c r="N6228" s="18"/>
      <c r="X6228" s="48">
        <v>200</v>
      </c>
      <c r="Y6228" s="48">
        <v>40</v>
      </c>
      <c r="Z6228" s="41">
        <f t="shared" si="758"/>
        <v>2</v>
      </c>
    </row>
    <row r="6229" spans="2:26" ht="15.75" customHeight="1">
      <c r="B6229" s="72">
        <v>41899</v>
      </c>
      <c r="C6229" s="116">
        <v>0.125</v>
      </c>
      <c r="D6229" s="74">
        <f t="shared" si="754"/>
        <v>41899.125</v>
      </c>
      <c r="E6229" s="117">
        <v>32.149762664999997</v>
      </c>
      <c r="F6229" s="24">
        <f t="shared" si="751"/>
        <v>61.406046690149992</v>
      </c>
      <c r="G6229" s="117">
        <v>48.654973092500001</v>
      </c>
      <c r="H6229" s="24">
        <f t="shared" si="752"/>
        <v>92.930998606675004</v>
      </c>
      <c r="I6229" s="117">
        <v>16.505210427000002</v>
      </c>
      <c r="J6229" s="24">
        <f t="shared" si="753"/>
        <v>31.52495191557</v>
      </c>
      <c r="K6229" s="14">
        <f t="shared" si="755"/>
        <v>3</v>
      </c>
      <c r="L6229" s="41">
        <f t="shared" si="756"/>
        <v>-15.405095196068721</v>
      </c>
      <c r="M6229" s="41">
        <f t="shared" si="757"/>
        <v>2</v>
      </c>
      <c r="N6229" s="18"/>
      <c r="X6229" s="48">
        <v>200</v>
      </c>
      <c r="Y6229" s="48">
        <v>40</v>
      </c>
      <c r="Z6229" s="41">
        <f t="shared" si="758"/>
        <v>2</v>
      </c>
    </row>
    <row r="6230" spans="2:26" ht="15.75" customHeight="1">
      <c r="B6230" s="72">
        <v>41899</v>
      </c>
      <c r="C6230" s="116">
        <v>0.16666666666424135</v>
      </c>
      <c r="D6230" s="74">
        <f t="shared" si="754"/>
        <v>41899.166666666664</v>
      </c>
      <c r="E6230" s="117">
        <v>45.354604292499999</v>
      </c>
      <c r="F6230" s="24">
        <f t="shared" si="751"/>
        <v>86.627294198674988</v>
      </c>
      <c r="G6230" s="117">
        <v>68.798539492499998</v>
      </c>
      <c r="H6230" s="24">
        <f t="shared" si="752"/>
        <v>131.405210430675</v>
      </c>
      <c r="I6230" s="117">
        <v>23.4439351975</v>
      </c>
      <c r="J6230" s="24">
        <f t="shared" si="753"/>
        <v>44.777916227224999</v>
      </c>
      <c r="K6230" s="14">
        <f t="shared" si="755"/>
        <v>3</v>
      </c>
      <c r="L6230" s="41">
        <f t="shared" si="756"/>
        <v>-2.1521308844137224</v>
      </c>
      <c r="M6230" s="41">
        <f t="shared" si="757"/>
        <v>2</v>
      </c>
      <c r="N6230" s="18"/>
      <c r="X6230" s="48">
        <v>200</v>
      </c>
      <c r="Y6230" s="48">
        <v>40</v>
      </c>
      <c r="Z6230" s="41">
        <f t="shared" si="758"/>
        <v>2</v>
      </c>
    </row>
    <row r="6231" spans="2:26" ht="15.75" customHeight="1">
      <c r="B6231" s="72">
        <v>41899</v>
      </c>
      <c r="C6231" s="116">
        <v>0.20833333333575865</v>
      </c>
      <c r="D6231" s="74">
        <f t="shared" si="754"/>
        <v>41899.208333333336</v>
      </c>
      <c r="E6231" s="117">
        <v>93.795278067500007</v>
      </c>
      <c r="F6231" s="24">
        <f t="shared" si="751"/>
        <v>179.148981108925</v>
      </c>
      <c r="G6231" s="117">
        <v>131.1621497225</v>
      </c>
      <c r="H6231" s="24">
        <f t="shared" si="752"/>
        <v>250.51970596997501</v>
      </c>
      <c r="I6231" s="117">
        <v>37.366871652500002</v>
      </c>
      <c r="J6231" s="24">
        <f t="shared" si="753"/>
        <v>71.370724856275004</v>
      </c>
      <c r="K6231" s="14">
        <f t="shared" si="755"/>
        <v>3</v>
      </c>
      <c r="L6231" s="41">
        <f t="shared" si="756"/>
        <v>24.440677744636282</v>
      </c>
      <c r="M6231" s="41">
        <f t="shared" si="757"/>
        <v>2</v>
      </c>
      <c r="N6231" s="18"/>
      <c r="X6231" s="48">
        <v>200</v>
      </c>
      <c r="Y6231" s="48">
        <v>40</v>
      </c>
      <c r="Z6231" s="41">
        <f t="shared" si="758"/>
        <v>2</v>
      </c>
    </row>
    <row r="6232" spans="2:26" ht="15.75" customHeight="1">
      <c r="B6232" s="72">
        <v>41899</v>
      </c>
      <c r="C6232" s="116">
        <v>0.25</v>
      </c>
      <c r="D6232" s="74">
        <f t="shared" si="754"/>
        <v>41899.25</v>
      </c>
      <c r="E6232" s="117">
        <v>116.44273465000001</v>
      </c>
      <c r="F6232" s="24">
        <f t="shared" si="751"/>
        <v>222.4056231815</v>
      </c>
      <c r="G6232" s="117">
        <v>155.07634282500001</v>
      </c>
      <c r="H6232" s="24">
        <f t="shared" si="752"/>
        <v>296.19581479574998</v>
      </c>
      <c r="I6232" s="117">
        <v>38.633608164999998</v>
      </c>
      <c r="J6232" s="24">
        <f t="shared" si="753"/>
        <v>73.790191595149992</v>
      </c>
      <c r="K6232" s="14">
        <f t="shared" si="755"/>
        <v>3</v>
      </c>
      <c r="L6232" s="41">
        <f t="shared" si="756"/>
        <v>26.86014448351127</v>
      </c>
      <c r="M6232" s="41">
        <f t="shared" si="757"/>
        <v>2</v>
      </c>
      <c r="N6232" s="18"/>
      <c r="X6232" s="48">
        <v>200</v>
      </c>
      <c r="Y6232" s="48">
        <v>40</v>
      </c>
      <c r="Z6232" s="41">
        <f t="shared" si="758"/>
        <v>2</v>
      </c>
    </row>
    <row r="6233" spans="2:26" ht="15.75" customHeight="1">
      <c r="B6233" s="72">
        <v>41899</v>
      </c>
      <c r="C6233" s="116">
        <v>0.29166666666424135</v>
      </c>
      <c r="D6233" s="74">
        <f t="shared" si="754"/>
        <v>41899.291666666664</v>
      </c>
      <c r="E6233" s="117">
        <v>118.708767315</v>
      </c>
      <c r="F6233" s="24">
        <f t="shared" si="751"/>
        <v>226.73374557164999</v>
      </c>
      <c r="G6233" s="117">
        <v>158.95536129999999</v>
      </c>
      <c r="H6233" s="24">
        <f t="shared" si="752"/>
        <v>303.60474008299997</v>
      </c>
      <c r="I6233" s="117">
        <v>40.246594000000002</v>
      </c>
      <c r="J6233" s="24">
        <f t="shared" si="753"/>
        <v>76.870994539999998</v>
      </c>
      <c r="K6233" s="14">
        <f t="shared" si="755"/>
        <v>3</v>
      </c>
      <c r="L6233" s="41">
        <f t="shared" si="756"/>
        <v>29.940947428361277</v>
      </c>
      <c r="M6233" s="41">
        <f t="shared" si="757"/>
        <v>2</v>
      </c>
      <c r="N6233" s="18"/>
      <c r="X6233" s="48">
        <v>200</v>
      </c>
      <c r="Y6233" s="48">
        <v>40</v>
      </c>
      <c r="Z6233" s="41">
        <f t="shared" si="758"/>
        <v>2</v>
      </c>
    </row>
    <row r="6234" spans="2:26" ht="15.75" customHeight="1">
      <c r="B6234" s="72">
        <v>41899</v>
      </c>
      <c r="C6234" s="116">
        <v>0.33333333333575865</v>
      </c>
      <c r="D6234" s="74">
        <f t="shared" si="754"/>
        <v>41899.333333333336</v>
      </c>
      <c r="E6234" s="117">
        <v>95.795606004999996</v>
      </c>
      <c r="F6234" s="24">
        <f t="shared" si="751"/>
        <v>182.96960746955</v>
      </c>
      <c r="G6234" s="117">
        <v>139.735688125</v>
      </c>
      <c r="H6234" s="24">
        <f t="shared" si="752"/>
        <v>266.89516431875001</v>
      </c>
      <c r="I6234" s="117">
        <v>43.940082142500003</v>
      </c>
      <c r="J6234" s="24">
        <f t="shared" si="753"/>
        <v>83.92555689217501</v>
      </c>
      <c r="K6234" s="14">
        <f t="shared" si="755"/>
        <v>3</v>
      </c>
      <c r="L6234" s="41">
        <f t="shared" si="756"/>
        <v>36.995509780536288</v>
      </c>
      <c r="M6234" s="41">
        <f t="shared" si="757"/>
        <v>2</v>
      </c>
      <c r="N6234" s="18"/>
      <c r="X6234" s="48">
        <v>200</v>
      </c>
      <c r="Y6234" s="48">
        <v>40</v>
      </c>
      <c r="Z6234" s="41">
        <f t="shared" si="758"/>
        <v>2</v>
      </c>
    </row>
    <row r="6235" spans="2:26" ht="15.75" customHeight="1">
      <c r="B6235" s="72">
        <v>41899</v>
      </c>
      <c r="C6235" s="116">
        <v>0.375</v>
      </c>
      <c r="D6235" s="74">
        <f t="shared" si="754"/>
        <v>41899.375</v>
      </c>
      <c r="E6235" s="117">
        <v>117.24097260000001</v>
      </c>
      <c r="F6235" s="24">
        <f t="shared" si="751"/>
        <v>223.93025766599999</v>
      </c>
      <c r="G6235" s="117">
        <v>160.60356507500001</v>
      </c>
      <c r="H6235" s="24">
        <f t="shared" si="752"/>
        <v>306.75280929324998</v>
      </c>
      <c r="I6235" s="117">
        <v>43.362592489999997</v>
      </c>
      <c r="J6235" s="24">
        <f t="shared" si="753"/>
        <v>82.822551655899986</v>
      </c>
      <c r="K6235" s="14">
        <f t="shared" si="755"/>
        <v>3</v>
      </c>
      <c r="L6235" s="41">
        <f t="shared" si="756"/>
        <v>35.892504544261264</v>
      </c>
      <c r="M6235" s="41">
        <f t="shared" si="757"/>
        <v>2</v>
      </c>
      <c r="N6235" s="18"/>
      <c r="X6235" s="48">
        <v>200</v>
      </c>
      <c r="Y6235" s="48">
        <v>40</v>
      </c>
      <c r="Z6235" s="41">
        <f t="shared" si="758"/>
        <v>2</v>
      </c>
    </row>
    <row r="6236" spans="2:26" ht="15.75" customHeight="1">
      <c r="B6236" s="72">
        <v>41899</v>
      </c>
      <c r="C6236" s="116">
        <v>0.41666666666424135</v>
      </c>
      <c r="D6236" s="74">
        <f t="shared" si="754"/>
        <v>41899.416666666664</v>
      </c>
      <c r="E6236" s="117">
        <v>116.7296089675</v>
      </c>
      <c r="F6236" s="24">
        <f t="shared" si="751"/>
        <v>222.95355312792498</v>
      </c>
      <c r="G6236" s="117">
        <v>156.35782267499999</v>
      </c>
      <c r="H6236" s="24">
        <f t="shared" si="752"/>
        <v>298.64344130924997</v>
      </c>
      <c r="I6236" s="117">
        <v>39.628213705</v>
      </c>
      <c r="J6236" s="24">
        <f t="shared" si="753"/>
        <v>75.689888176549999</v>
      </c>
      <c r="K6236" s="14">
        <f t="shared" si="755"/>
        <v>3</v>
      </c>
      <c r="L6236" s="41">
        <f t="shared" si="756"/>
        <v>28.759841064911278</v>
      </c>
      <c r="M6236" s="41">
        <f t="shared" si="757"/>
        <v>2</v>
      </c>
      <c r="N6236" s="18"/>
      <c r="X6236" s="48">
        <v>200</v>
      </c>
      <c r="Y6236" s="48">
        <v>40</v>
      </c>
      <c r="Z6236" s="41">
        <f t="shared" si="758"/>
        <v>2</v>
      </c>
    </row>
    <row r="6237" spans="2:26" ht="15.75" customHeight="1">
      <c r="B6237" s="72">
        <v>41899</v>
      </c>
      <c r="C6237" s="116">
        <v>0.45833333333575865</v>
      </c>
      <c r="D6237" s="74">
        <f t="shared" si="754"/>
        <v>41899.458333333336</v>
      </c>
      <c r="E6237" s="117">
        <v>99.866825520000006</v>
      </c>
      <c r="F6237" s="24">
        <f t="shared" si="751"/>
        <v>190.74563674320001</v>
      </c>
      <c r="G6237" s="117">
        <v>138.508220825</v>
      </c>
      <c r="H6237" s="24">
        <f t="shared" si="752"/>
        <v>264.55070177574999</v>
      </c>
      <c r="I6237" s="117">
        <v>38.641395314999997</v>
      </c>
      <c r="J6237" s="24">
        <f t="shared" si="753"/>
        <v>73.80506505164999</v>
      </c>
      <c r="K6237" s="14">
        <f t="shared" si="755"/>
        <v>3</v>
      </c>
      <c r="L6237" s="41">
        <f t="shared" si="756"/>
        <v>26.875017940011269</v>
      </c>
      <c r="M6237" s="41">
        <f t="shared" si="757"/>
        <v>2</v>
      </c>
      <c r="N6237" s="18"/>
      <c r="X6237" s="48">
        <v>200</v>
      </c>
      <c r="Y6237" s="48">
        <v>40</v>
      </c>
      <c r="Z6237" s="41">
        <f t="shared" si="758"/>
        <v>2</v>
      </c>
    </row>
    <row r="6238" spans="2:26" ht="15.75" customHeight="1">
      <c r="B6238" s="72">
        <v>41899</v>
      </c>
      <c r="C6238" s="116">
        <v>0.5</v>
      </c>
      <c r="D6238" s="74">
        <f t="shared" si="754"/>
        <v>41899.5</v>
      </c>
      <c r="E6238" s="117">
        <v>90.736201402500001</v>
      </c>
      <c r="F6238" s="24">
        <f t="shared" si="751"/>
        <v>173.30614467877498</v>
      </c>
      <c r="G6238" s="117">
        <v>134.0232661</v>
      </c>
      <c r="H6238" s="24">
        <f t="shared" si="752"/>
        <v>255.984438251</v>
      </c>
      <c r="I6238" s="117">
        <v>43.287064710000003</v>
      </c>
      <c r="J6238" s="24">
        <f t="shared" si="753"/>
        <v>82.678293596100005</v>
      </c>
      <c r="K6238" s="14">
        <f t="shared" si="755"/>
        <v>3</v>
      </c>
      <c r="L6238" s="41">
        <f t="shared" si="756"/>
        <v>35.748246484461284</v>
      </c>
      <c r="M6238" s="41">
        <f t="shared" si="757"/>
        <v>2</v>
      </c>
      <c r="N6238" s="18"/>
      <c r="X6238" s="48">
        <v>200</v>
      </c>
      <c r="Y6238" s="48">
        <v>40</v>
      </c>
      <c r="Z6238" s="41">
        <f t="shared" si="758"/>
        <v>2</v>
      </c>
    </row>
    <row r="6239" spans="2:26" ht="15.75" customHeight="1">
      <c r="B6239" s="72">
        <v>41899</v>
      </c>
      <c r="C6239" s="116">
        <v>0.54166666666424135</v>
      </c>
      <c r="D6239" s="74">
        <f t="shared" si="754"/>
        <v>41899.541666666664</v>
      </c>
      <c r="E6239" s="117">
        <v>88.409230592499995</v>
      </c>
      <c r="F6239" s="24">
        <f t="shared" si="751"/>
        <v>168.861630431675</v>
      </c>
      <c r="G6239" s="117">
        <v>132.29261224999999</v>
      </c>
      <c r="H6239" s="24">
        <f t="shared" si="752"/>
        <v>252.67888939749997</v>
      </c>
      <c r="I6239" s="117">
        <v>43.883381685000003</v>
      </c>
      <c r="J6239" s="24">
        <f t="shared" si="753"/>
        <v>83.817259018350001</v>
      </c>
      <c r="K6239" s="14">
        <f t="shared" si="755"/>
        <v>3</v>
      </c>
      <c r="L6239" s="41">
        <f t="shared" si="756"/>
        <v>36.887211906711279</v>
      </c>
      <c r="M6239" s="41">
        <f t="shared" si="757"/>
        <v>2</v>
      </c>
      <c r="N6239" s="18"/>
      <c r="X6239" s="48">
        <v>200</v>
      </c>
      <c r="Y6239" s="48">
        <v>40</v>
      </c>
      <c r="Z6239" s="41">
        <f t="shared" si="758"/>
        <v>2</v>
      </c>
    </row>
    <row r="6240" spans="2:26" ht="15.75" customHeight="1">
      <c r="B6240" s="72">
        <v>41899</v>
      </c>
      <c r="C6240" s="116">
        <v>0.58333333333575865</v>
      </c>
      <c r="D6240" s="74">
        <f t="shared" si="754"/>
        <v>41899.583333333336</v>
      </c>
      <c r="E6240" s="117">
        <v>77.951401392500003</v>
      </c>
      <c r="F6240" s="24">
        <f t="shared" si="751"/>
        <v>148.88717665967499</v>
      </c>
      <c r="G6240" s="117">
        <v>119.9334100375</v>
      </c>
      <c r="H6240" s="24">
        <f t="shared" si="752"/>
        <v>229.07281317162497</v>
      </c>
      <c r="I6240" s="117">
        <v>41.9820086175</v>
      </c>
      <c r="J6240" s="24">
        <f t="shared" si="753"/>
        <v>80.185636459424998</v>
      </c>
      <c r="K6240" s="14">
        <f t="shared" si="755"/>
        <v>3</v>
      </c>
      <c r="L6240" s="41">
        <f t="shared" si="756"/>
        <v>33.255589347786277</v>
      </c>
      <c r="M6240" s="41">
        <f t="shared" si="757"/>
        <v>2</v>
      </c>
      <c r="N6240" s="18"/>
      <c r="X6240" s="48">
        <v>200</v>
      </c>
      <c r="Y6240" s="48">
        <v>40</v>
      </c>
      <c r="Z6240" s="41">
        <f t="shared" si="758"/>
        <v>2</v>
      </c>
    </row>
    <row r="6241" spans="2:26" ht="15.75" customHeight="1">
      <c r="B6241" s="72">
        <v>41899</v>
      </c>
      <c r="C6241" s="116">
        <v>0.625</v>
      </c>
      <c r="D6241" s="74">
        <f t="shared" si="754"/>
        <v>41899.625</v>
      </c>
      <c r="E6241" s="117">
        <v>84.205602097500005</v>
      </c>
      <c r="F6241" s="24">
        <f t="shared" si="751"/>
        <v>160.832700006225</v>
      </c>
      <c r="G6241" s="117">
        <v>130.84549777500001</v>
      </c>
      <c r="H6241" s="24">
        <f t="shared" si="752"/>
        <v>249.91490075025001</v>
      </c>
      <c r="I6241" s="117">
        <v>46.639895660000001</v>
      </c>
      <c r="J6241" s="24">
        <f t="shared" si="753"/>
        <v>89.082200710599992</v>
      </c>
      <c r="K6241" s="14">
        <f t="shared" si="755"/>
        <v>3</v>
      </c>
      <c r="L6241" s="41">
        <f t="shared" si="756"/>
        <v>42.15215359896127</v>
      </c>
      <c r="M6241" s="41">
        <f t="shared" si="757"/>
        <v>2</v>
      </c>
      <c r="N6241" s="18"/>
      <c r="X6241" s="48">
        <v>200</v>
      </c>
      <c r="Y6241" s="48">
        <v>40</v>
      </c>
      <c r="Z6241" s="41">
        <f t="shared" si="758"/>
        <v>2</v>
      </c>
    </row>
    <row r="6242" spans="2:26" ht="15.75" customHeight="1">
      <c r="B6242" s="72">
        <v>41899</v>
      </c>
      <c r="C6242" s="116">
        <v>0.66666666666424135</v>
      </c>
      <c r="D6242" s="74">
        <f t="shared" si="754"/>
        <v>41899.666666666664</v>
      </c>
      <c r="E6242" s="117">
        <v>67.827626914999996</v>
      </c>
      <c r="F6242" s="24">
        <f t="shared" si="751"/>
        <v>129.55076740765</v>
      </c>
      <c r="G6242" s="117">
        <v>108.00876395</v>
      </c>
      <c r="H6242" s="24">
        <f t="shared" si="752"/>
        <v>206.29673914450001</v>
      </c>
      <c r="I6242" s="117">
        <v>40.181137020000001</v>
      </c>
      <c r="J6242" s="24">
        <f t="shared" si="753"/>
        <v>76.745971708200003</v>
      </c>
      <c r="K6242" s="14">
        <f t="shared" si="755"/>
        <v>3</v>
      </c>
      <c r="L6242" s="41">
        <f t="shared" si="756"/>
        <v>29.815924596561281</v>
      </c>
      <c r="M6242" s="41">
        <f t="shared" si="757"/>
        <v>2</v>
      </c>
      <c r="N6242" s="18"/>
      <c r="X6242" s="48">
        <v>200</v>
      </c>
      <c r="Y6242" s="48">
        <v>40</v>
      </c>
      <c r="Z6242" s="41">
        <f t="shared" si="758"/>
        <v>2</v>
      </c>
    </row>
    <row r="6243" spans="2:26" ht="15.75" customHeight="1">
      <c r="B6243" s="72">
        <v>41899</v>
      </c>
      <c r="C6243" s="116">
        <v>0.70833333333575865</v>
      </c>
      <c r="D6243" s="74">
        <f t="shared" si="754"/>
        <v>41899.708333333336</v>
      </c>
      <c r="E6243" s="117">
        <v>61.292246540000001</v>
      </c>
      <c r="F6243" s="24">
        <f t="shared" si="751"/>
        <v>117.06819089139999</v>
      </c>
      <c r="G6243" s="117">
        <v>105.587676125</v>
      </c>
      <c r="H6243" s="24">
        <f t="shared" si="752"/>
        <v>201.67246139874999</v>
      </c>
      <c r="I6243" s="117">
        <v>44.295429585000001</v>
      </c>
      <c r="J6243" s="24">
        <f t="shared" si="753"/>
        <v>84.604270507349995</v>
      </c>
      <c r="K6243" s="14">
        <f t="shared" si="755"/>
        <v>3</v>
      </c>
      <c r="L6243" s="41">
        <f t="shared" si="756"/>
        <v>37.674223395711273</v>
      </c>
      <c r="M6243" s="41">
        <f t="shared" si="757"/>
        <v>2</v>
      </c>
      <c r="N6243" s="18"/>
      <c r="X6243" s="48">
        <v>200</v>
      </c>
      <c r="Y6243" s="48">
        <v>40</v>
      </c>
      <c r="Z6243" s="41">
        <f t="shared" si="758"/>
        <v>2</v>
      </c>
    </row>
    <row r="6244" spans="2:26" ht="15.75" customHeight="1">
      <c r="B6244" s="72">
        <v>41899</v>
      </c>
      <c r="C6244" s="116">
        <v>0.75</v>
      </c>
      <c r="D6244" s="74">
        <f t="shared" si="754"/>
        <v>41899.75</v>
      </c>
      <c r="E6244" s="117">
        <v>41.490379494999999</v>
      </c>
      <c r="F6244" s="24">
        <f t="shared" si="751"/>
        <v>79.246624835449992</v>
      </c>
      <c r="G6244" s="117">
        <v>75.206540375000003</v>
      </c>
      <c r="H6244" s="24">
        <f t="shared" si="752"/>
        <v>143.64449211625001</v>
      </c>
      <c r="I6244" s="117">
        <v>33.716160879999997</v>
      </c>
      <c r="J6244" s="24">
        <f t="shared" si="753"/>
        <v>64.397867280799986</v>
      </c>
      <c r="K6244" s="14">
        <f t="shared" si="755"/>
        <v>3</v>
      </c>
      <c r="L6244" s="41">
        <f t="shared" si="756"/>
        <v>17.467820169161264</v>
      </c>
      <c r="M6244" s="41">
        <f t="shared" si="757"/>
        <v>2</v>
      </c>
      <c r="N6244" s="18"/>
      <c r="X6244" s="48">
        <v>200</v>
      </c>
      <c r="Y6244" s="48">
        <v>40</v>
      </c>
      <c r="Z6244" s="41">
        <f t="shared" si="758"/>
        <v>2</v>
      </c>
    </row>
    <row r="6245" spans="2:26" ht="15.75" customHeight="1">
      <c r="B6245" s="72">
        <v>41899</v>
      </c>
      <c r="C6245" s="116">
        <v>0.79166666666424135</v>
      </c>
      <c r="D6245" s="74">
        <f t="shared" si="754"/>
        <v>41899.791666666664</v>
      </c>
      <c r="E6245" s="117">
        <v>40.65664598</v>
      </c>
      <c r="F6245" s="24">
        <f t="shared" si="751"/>
        <v>77.654193821799993</v>
      </c>
      <c r="G6245" s="117">
        <v>66.179320619999999</v>
      </c>
      <c r="H6245" s="24">
        <f t="shared" si="752"/>
        <v>126.40250238419999</v>
      </c>
      <c r="I6245" s="117">
        <v>25.5226746375</v>
      </c>
      <c r="J6245" s="24">
        <f t="shared" si="753"/>
        <v>48.748308557624995</v>
      </c>
      <c r="K6245" s="14">
        <f t="shared" si="755"/>
        <v>3</v>
      </c>
      <c r="L6245" s="41">
        <f t="shared" si="756"/>
        <v>1.8182614459862734</v>
      </c>
      <c r="M6245" s="41">
        <f t="shared" si="757"/>
        <v>2</v>
      </c>
      <c r="N6245" s="18"/>
      <c r="X6245" s="48">
        <v>200</v>
      </c>
      <c r="Y6245" s="48">
        <v>40</v>
      </c>
      <c r="Z6245" s="41">
        <f t="shared" si="758"/>
        <v>2</v>
      </c>
    </row>
    <row r="6246" spans="2:26" ht="15.75" customHeight="1">
      <c r="B6246" s="72">
        <v>41899</v>
      </c>
      <c r="C6246" s="116">
        <v>0.83333333333575865</v>
      </c>
      <c r="D6246" s="74">
        <f t="shared" si="754"/>
        <v>41899.833333333336</v>
      </c>
      <c r="E6246" s="117">
        <v>32.8971702925</v>
      </c>
      <c r="F6246" s="24">
        <f t="shared" si="751"/>
        <v>62.833595258674997</v>
      </c>
      <c r="G6246" s="117">
        <v>56.285489910000003</v>
      </c>
      <c r="H6246" s="24">
        <f t="shared" si="752"/>
        <v>107.50528572810001</v>
      </c>
      <c r="I6246" s="117">
        <v>23.388319620000001</v>
      </c>
      <c r="J6246" s="24">
        <f t="shared" si="753"/>
        <v>44.671690474199998</v>
      </c>
      <c r="K6246" s="14">
        <f t="shared" si="755"/>
        <v>3</v>
      </c>
      <c r="L6246" s="41">
        <f t="shared" si="756"/>
        <v>-2.2583566374387232</v>
      </c>
      <c r="M6246" s="41">
        <f t="shared" si="757"/>
        <v>2</v>
      </c>
      <c r="N6246" s="18"/>
      <c r="X6246" s="48">
        <v>200</v>
      </c>
      <c r="Y6246" s="48">
        <v>40</v>
      </c>
      <c r="Z6246" s="41">
        <f t="shared" si="758"/>
        <v>2</v>
      </c>
    </row>
    <row r="6247" spans="2:26" ht="15.75" customHeight="1">
      <c r="B6247" s="72">
        <v>41899</v>
      </c>
      <c r="C6247" s="116">
        <v>0.875</v>
      </c>
      <c r="D6247" s="74">
        <f t="shared" si="754"/>
        <v>41899.875</v>
      </c>
      <c r="E6247" s="117">
        <v>20.916319515000001</v>
      </c>
      <c r="F6247" s="24">
        <f t="shared" si="751"/>
        <v>39.950170273650002</v>
      </c>
      <c r="G6247" s="117">
        <v>40.952175247500001</v>
      </c>
      <c r="H6247" s="24">
        <f t="shared" si="752"/>
        <v>78.218654722725006</v>
      </c>
      <c r="I6247" s="117">
        <v>20.035855734999998</v>
      </c>
      <c r="J6247" s="24">
        <f t="shared" si="753"/>
        <v>38.268484453849993</v>
      </c>
      <c r="K6247" s="14">
        <f t="shared" si="755"/>
        <v>3</v>
      </c>
      <c r="L6247" s="41">
        <f t="shared" si="756"/>
        <v>-8.6615626577887284</v>
      </c>
      <c r="M6247" s="41">
        <f t="shared" si="757"/>
        <v>2</v>
      </c>
      <c r="N6247" s="18"/>
      <c r="X6247" s="48">
        <v>200</v>
      </c>
      <c r="Y6247" s="48">
        <v>40</v>
      </c>
      <c r="Z6247" s="41">
        <f t="shared" si="758"/>
        <v>2</v>
      </c>
    </row>
    <row r="6248" spans="2:26" ht="15.75" customHeight="1">
      <c r="B6248" s="72">
        <v>41899</v>
      </c>
      <c r="C6248" s="116">
        <v>0.91666666666424135</v>
      </c>
      <c r="D6248" s="74">
        <f t="shared" si="754"/>
        <v>41899.916666666664</v>
      </c>
      <c r="E6248" s="117">
        <v>20.840097400000001</v>
      </c>
      <c r="F6248" s="24">
        <f t="shared" si="751"/>
        <v>39.804586034000003</v>
      </c>
      <c r="G6248" s="117">
        <v>36.921523460000003</v>
      </c>
      <c r="H6248" s="24">
        <f t="shared" si="752"/>
        <v>70.520109808599997</v>
      </c>
      <c r="I6248" s="117">
        <v>16.081426055000001</v>
      </c>
      <c r="J6248" s="24">
        <f t="shared" si="753"/>
        <v>30.715523765050001</v>
      </c>
      <c r="K6248" s="14">
        <f t="shared" si="755"/>
        <v>3</v>
      </c>
      <c r="L6248" s="41">
        <f t="shared" si="756"/>
        <v>-16.21452334658872</v>
      </c>
      <c r="M6248" s="41">
        <f t="shared" si="757"/>
        <v>2</v>
      </c>
      <c r="N6248" s="18"/>
      <c r="X6248" s="48">
        <v>200</v>
      </c>
      <c r="Y6248" s="48">
        <v>40</v>
      </c>
      <c r="Z6248" s="41">
        <f t="shared" si="758"/>
        <v>2</v>
      </c>
    </row>
    <row r="6249" spans="2:26" ht="15.75" customHeight="1">
      <c r="B6249" s="72">
        <v>41899</v>
      </c>
      <c r="C6249" s="116">
        <v>0.95833333333575865</v>
      </c>
      <c r="D6249" s="74">
        <f t="shared" si="754"/>
        <v>41899.958333333336</v>
      </c>
      <c r="E6249" s="117">
        <v>16.7386836025</v>
      </c>
      <c r="F6249" s="24">
        <f t="shared" si="751"/>
        <v>31.970885680774998</v>
      </c>
      <c r="G6249" s="117">
        <v>30.764386852499999</v>
      </c>
      <c r="H6249" s="24">
        <f t="shared" si="752"/>
        <v>58.759978888274993</v>
      </c>
      <c r="I6249" s="117">
        <v>14.0257032525</v>
      </c>
      <c r="J6249" s="24">
        <f t="shared" si="753"/>
        <v>26.789093212274999</v>
      </c>
      <c r="K6249" s="14">
        <f t="shared" si="755"/>
        <v>3</v>
      </c>
      <c r="L6249" s="41">
        <f t="shared" si="756"/>
        <v>-20.140953899363723</v>
      </c>
      <c r="M6249" s="41">
        <f t="shared" si="757"/>
        <v>2</v>
      </c>
      <c r="N6249" s="18"/>
      <c r="X6249" s="48">
        <v>200</v>
      </c>
      <c r="Y6249" s="48">
        <v>40</v>
      </c>
      <c r="Z6249" s="41">
        <f t="shared" si="758"/>
        <v>2</v>
      </c>
    </row>
    <row r="6250" spans="2:26" ht="15.75" customHeight="1">
      <c r="B6250" s="72">
        <v>41900</v>
      </c>
      <c r="C6250" s="116">
        <v>0</v>
      </c>
      <c r="D6250" s="74">
        <f t="shared" si="754"/>
        <v>41900</v>
      </c>
      <c r="E6250" s="117">
        <v>15.113362425</v>
      </c>
      <c r="F6250" s="24">
        <f t="shared" si="751"/>
        <v>28.86652223175</v>
      </c>
      <c r="G6250" s="117">
        <v>27.017311084999999</v>
      </c>
      <c r="H6250" s="24">
        <f t="shared" si="752"/>
        <v>51.603064172349995</v>
      </c>
      <c r="I6250" s="117">
        <v>11.90394866175</v>
      </c>
      <c r="J6250" s="24">
        <f t="shared" si="753"/>
        <v>22.736541943942498</v>
      </c>
      <c r="K6250" s="14">
        <f t="shared" si="755"/>
        <v>4</v>
      </c>
      <c r="L6250" s="41">
        <f t="shared" si="756"/>
        <v>-24.193505167696223</v>
      </c>
      <c r="M6250" s="41">
        <f t="shared" si="757"/>
        <v>2</v>
      </c>
      <c r="N6250" s="18"/>
      <c r="X6250" s="48">
        <v>200</v>
      </c>
      <c r="Y6250" s="48">
        <v>40</v>
      </c>
      <c r="Z6250" s="41">
        <f t="shared" si="758"/>
        <v>2</v>
      </c>
    </row>
    <row r="6251" spans="2:26" ht="15.75" customHeight="1">
      <c r="B6251" s="72">
        <v>41900</v>
      </c>
      <c r="C6251" s="116">
        <v>4.1666666664241347E-2</v>
      </c>
      <c r="D6251" s="74">
        <f t="shared" si="754"/>
        <v>41900.041666666664</v>
      </c>
      <c r="E6251" s="117">
        <v>12.7758963095</v>
      </c>
      <c r="F6251" s="24">
        <f t="shared" si="751"/>
        <v>24.401961951145001</v>
      </c>
      <c r="G6251" s="117">
        <v>21.530489187499999</v>
      </c>
      <c r="H6251" s="24">
        <f t="shared" si="752"/>
        <v>41.123234348124996</v>
      </c>
      <c r="I6251" s="117">
        <v>8.7545928795000005</v>
      </c>
      <c r="J6251" s="24">
        <f t="shared" si="753"/>
        <v>16.721272399844999</v>
      </c>
      <c r="K6251" s="14">
        <f t="shared" si="755"/>
        <v>4</v>
      </c>
      <c r="L6251" s="41">
        <f t="shared" si="756"/>
        <v>-30.208774711793723</v>
      </c>
      <c r="M6251" s="41">
        <f t="shared" si="757"/>
        <v>2</v>
      </c>
      <c r="N6251" s="18"/>
      <c r="X6251" s="48">
        <v>200</v>
      </c>
      <c r="Y6251" s="48">
        <v>40</v>
      </c>
      <c r="Z6251" s="41">
        <f t="shared" si="758"/>
        <v>2</v>
      </c>
    </row>
    <row r="6252" spans="2:26" ht="15.75" customHeight="1">
      <c r="B6252" s="72">
        <v>41900</v>
      </c>
      <c r="C6252" s="116">
        <v>8.3333333335758653E-2</v>
      </c>
      <c r="D6252" s="74">
        <f t="shared" si="754"/>
        <v>41900.083333333336</v>
      </c>
      <c r="E6252" s="117">
        <v>14.69681574675</v>
      </c>
      <c r="F6252" s="24">
        <f t="shared" si="751"/>
        <v>28.070918076292497</v>
      </c>
      <c r="G6252" s="117">
        <v>26.740912274999999</v>
      </c>
      <c r="H6252" s="24">
        <f t="shared" si="752"/>
        <v>51.075142445249995</v>
      </c>
      <c r="I6252" s="117">
        <v>12.044096523</v>
      </c>
      <c r="J6252" s="24">
        <f t="shared" si="753"/>
        <v>23.004224358929999</v>
      </c>
      <c r="K6252" s="14">
        <f t="shared" si="755"/>
        <v>4</v>
      </c>
      <c r="L6252" s="41">
        <f t="shared" si="756"/>
        <v>-23.925822752708722</v>
      </c>
      <c r="M6252" s="41">
        <f t="shared" si="757"/>
        <v>2</v>
      </c>
      <c r="N6252" s="18"/>
      <c r="X6252" s="48">
        <v>200</v>
      </c>
      <c r="Y6252" s="48">
        <v>40</v>
      </c>
      <c r="Z6252" s="41">
        <f t="shared" si="758"/>
        <v>2</v>
      </c>
    </row>
    <row r="6253" spans="2:26" ht="15.75" customHeight="1">
      <c r="B6253" s="72">
        <v>41900</v>
      </c>
      <c r="C6253" s="116">
        <v>0.125</v>
      </c>
      <c r="D6253" s="74">
        <f t="shared" si="754"/>
        <v>41900.125</v>
      </c>
      <c r="E6253" s="117">
        <v>19.189972637</v>
      </c>
      <c r="F6253" s="24">
        <f t="shared" si="751"/>
        <v>36.652847736669997</v>
      </c>
      <c r="G6253" s="117">
        <v>29.1368830075</v>
      </c>
      <c r="H6253" s="24">
        <f t="shared" si="752"/>
        <v>55.651446544324997</v>
      </c>
      <c r="I6253" s="117">
        <v>9.9469103692500003</v>
      </c>
      <c r="J6253" s="24">
        <f t="shared" si="753"/>
        <v>18.998598805267498</v>
      </c>
      <c r="K6253" s="14">
        <f t="shared" si="755"/>
        <v>4</v>
      </c>
      <c r="L6253" s="41">
        <f t="shared" si="756"/>
        <v>-27.931448306371223</v>
      </c>
      <c r="M6253" s="41">
        <f t="shared" si="757"/>
        <v>2</v>
      </c>
      <c r="N6253" s="18"/>
      <c r="X6253" s="48">
        <v>200</v>
      </c>
      <c r="Y6253" s="48">
        <v>40</v>
      </c>
      <c r="Z6253" s="41">
        <f t="shared" si="758"/>
        <v>2</v>
      </c>
    </row>
    <row r="6254" spans="2:26" ht="15.75" customHeight="1">
      <c r="B6254" s="72">
        <v>41900</v>
      </c>
      <c r="C6254" s="116">
        <v>0.16666666666424135</v>
      </c>
      <c r="D6254" s="74">
        <f t="shared" si="754"/>
        <v>41900.166666666664</v>
      </c>
      <c r="E6254" s="117">
        <v>25.2800893675</v>
      </c>
      <c r="F6254" s="24">
        <f t="shared" si="751"/>
        <v>48.284970691924997</v>
      </c>
      <c r="G6254" s="117">
        <v>45.428455595000003</v>
      </c>
      <c r="H6254" s="24">
        <f t="shared" si="752"/>
        <v>86.768350186450007</v>
      </c>
      <c r="I6254" s="117">
        <v>20.148366230000001</v>
      </c>
      <c r="J6254" s="24">
        <f t="shared" si="753"/>
        <v>38.4833794993</v>
      </c>
      <c r="K6254" s="14">
        <f t="shared" si="755"/>
        <v>4</v>
      </c>
      <c r="L6254" s="41">
        <f t="shared" si="756"/>
        <v>-8.4466676123387217</v>
      </c>
      <c r="M6254" s="41">
        <f t="shared" si="757"/>
        <v>2</v>
      </c>
      <c r="N6254" s="18"/>
      <c r="X6254" s="48">
        <v>200</v>
      </c>
      <c r="Y6254" s="48">
        <v>40</v>
      </c>
      <c r="Z6254" s="41">
        <f t="shared" si="758"/>
        <v>2</v>
      </c>
    </row>
    <row r="6255" spans="2:26" ht="15.75" customHeight="1">
      <c r="B6255" s="72">
        <v>41900</v>
      </c>
      <c r="C6255" s="116">
        <v>0.20833333333575865</v>
      </c>
      <c r="D6255" s="74">
        <f t="shared" si="754"/>
        <v>41900.208333333336</v>
      </c>
      <c r="E6255" s="117">
        <v>83.841520592500004</v>
      </c>
      <c r="F6255" s="24">
        <f t="shared" si="751"/>
        <v>160.13730433167501</v>
      </c>
      <c r="G6255" s="117">
        <v>117.5644437525</v>
      </c>
      <c r="H6255" s="24">
        <f t="shared" si="752"/>
        <v>224.54808756727499</v>
      </c>
      <c r="I6255" s="117">
        <v>33.7229231775</v>
      </c>
      <c r="J6255" s="24">
        <f t="shared" si="753"/>
        <v>64.410783269025004</v>
      </c>
      <c r="K6255" s="14">
        <f t="shared" si="755"/>
        <v>4</v>
      </c>
      <c r="L6255" s="41">
        <f t="shared" si="756"/>
        <v>17.480736157386282</v>
      </c>
      <c r="M6255" s="41">
        <f t="shared" si="757"/>
        <v>2</v>
      </c>
      <c r="N6255" s="18"/>
      <c r="X6255" s="48">
        <v>200</v>
      </c>
      <c r="Y6255" s="48">
        <v>40</v>
      </c>
      <c r="Z6255" s="41">
        <f t="shared" si="758"/>
        <v>2</v>
      </c>
    </row>
    <row r="6256" spans="2:26" ht="15.75" customHeight="1">
      <c r="B6256" s="72">
        <v>41900</v>
      </c>
      <c r="C6256" s="116">
        <v>0.25</v>
      </c>
      <c r="D6256" s="74">
        <f t="shared" si="754"/>
        <v>41900.25</v>
      </c>
      <c r="E6256" s="117">
        <v>83.029712617499996</v>
      </c>
      <c r="F6256" s="24">
        <f t="shared" si="751"/>
        <v>158.58675109942499</v>
      </c>
      <c r="G6256" s="117">
        <v>120.67400105</v>
      </c>
      <c r="H6256" s="24">
        <f t="shared" si="752"/>
        <v>230.48734200549998</v>
      </c>
      <c r="I6256" s="117">
        <v>37.644288439999997</v>
      </c>
      <c r="J6256" s="24">
        <f t="shared" si="753"/>
        <v>71.900590920399992</v>
      </c>
      <c r="K6256" s="14">
        <f t="shared" si="755"/>
        <v>4</v>
      </c>
      <c r="L6256" s="41">
        <f t="shared" si="756"/>
        <v>24.970543808761271</v>
      </c>
      <c r="M6256" s="41">
        <f t="shared" si="757"/>
        <v>2</v>
      </c>
      <c r="N6256" s="18"/>
      <c r="X6256" s="48">
        <v>200</v>
      </c>
      <c r="Y6256" s="48">
        <v>40</v>
      </c>
      <c r="Z6256" s="41">
        <f t="shared" si="758"/>
        <v>2</v>
      </c>
    </row>
    <row r="6257" spans="2:26" ht="15.75" customHeight="1">
      <c r="B6257" s="72">
        <v>41900</v>
      </c>
      <c r="C6257" s="116">
        <v>0.29166666666424135</v>
      </c>
      <c r="D6257" s="74">
        <f t="shared" si="754"/>
        <v>41900.291666666664</v>
      </c>
      <c r="E6257" s="117">
        <v>108.769177375</v>
      </c>
      <c r="F6257" s="24">
        <f t="shared" si="751"/>
        <v>207.74912878625</v>
      </c>
      <c r="G6257" s="117">
        <v>160.748940175</v>
      </c>
      <c r="H6257" s="24">
        <f t="shared" si="752"/>
        <v>307.03047573424999</v>
      </c>
      <c r="I6257" s="117">
        <v>51.9797627875</v>
      </c>
      <c r="J6257" s="24">
        <f t="shared" si="753"/>
        <v>99.281346924125003</v>
      </c>
      <c r="K6257" s="14">
        <f t="shared" si="755"/>
        <v>4</v>
      </c>
      <c r="L6257" s="41">
        <f t="shared" si="756"/>
        <v>52.351299812486282</v>
      </c>
      <c r="M6257" s="41">
        <f t="shared" si="757"/>
        <v>2</v>
      </c>
      <c r="N6257" s="18"/>
      <c r="X6257" s="48">
        <v>200</v>
      </c>
      <c r="Y6257" s="48">
        <v>40</v>
      </c>
      <c r="Z6257" s="41">
        <f t="shared" si="758"/>
        <v>2</v>
      </c>
    </row>
    <row r="6258" spans="2:26" ht="15.75" customHeight="1">
      <c r="B6258" s="72">
        <v>41900</v>
      </c>
      <c r="C6258" s="116">
        <v>0.33333333333575865</v>
      </c>
      <c r="D6258" s="74">
        <f t="shared" si="754"/>
        <v>41900.333333333336</v>
      </c>
      <c r="E6258" s="117">
        <v>113.708274515</v>
      </c>
      <c r="F6258" s="24">
        <f t="shared" si="751"/>
        <v>217.18280432365</v>
      </c>
      <c r="G6258" s="117">
        <v>159.352922275</v>
      </c>
      <c r="H6258" s="24">
        <f t="shared" si="752"/>
        <v>304.36408154524997</v>
      </c>
      <c r="I6258" s="117">
        <v>45.644647757500003</v>
      </c>
      <c r="J6258" s="24">
        <f t="shared" si="753"/>
        <v>87.181277216825009</v>
      </c>
      <c r="K6258" s="14">
        <f t="shared" si="755"/>
        <v>4</v>
      </c>
      <c r="L6258" s="41">
        <f t="shared" si="756"/>
        <v>40.251230105186288</v>
      </c>
      <c r="M6258" s="41">
        <f t="shared" si="757"/>
        <v>2</v>
      </c>
      <c r="N6258" s="18"/>
      <c r="X6258" s="48">
        <v>200</v>
      </c>
      <c r="Y6258" s="48">
        <v>40</v>
      </c>
      <c r="Z6258" s="41">
        <f t="shared" si="758"/>
        <v>2</v>
      </c>
    </row>
    <row r="6259" spans="2:26" ht="15.75" customHeight="1">
      <c r="B6259" s="72">
        <v>41900</v>
      </c>
      <c r="C6259" s="116">
        <v>0.375</v>
      </c>
      <c r="D6259" s="74">
        <f t="shared" si="754"/>
        <v>41900.375</v>
      </c>
      <c r="E6259" s="117">
        <v>92.486259469999993</v>
      </c>
      <c r="F6259" s="24">
        <f t="shared" si="751"/>
        <v>176.64875558769998</v>
      </c>
      <c r="G6259" s="117">
        <v>135.02734277499999</v>
      </c>
      <c r="H6259" s="24">
        <f t="shared" si="752"/>
        <v>257.90222470024997</v>
      </c>
      <c r="I6259" s="117">
        <v>42.5410832775</v>
      </c>
      <c r="J6259" s="24">
        <f t="shared" si="753"/>
        <v>81.253469060024997</v>
      </c>
      <c r="K6259" s="14">
        <f t="shared" si="755"/>
        <v>4</v>
      </c>
      <c r="L6259" s="41">
        <f t="shared" si="756"/>
        <v>34.323421948386276</v>
      </c>
      <c r="M6259" s="41">
        <f t="shared" si="757"/>
        <v>2</v>
      </c>
      <c r="N6259" s="18"/>
      <c r="X6259" s="48">
        <v>200</v>
      </c>
      <c r="Y6259" s="48">
        <v>40</v>
      </c>
      <c r="Z6259" s="41">
        <f t="shared" si="758"/>
        <v>2</v>
      </c>
    </row>
    <row r="6260" spans="2:26" ht="15.75" customHeight="1">
      <c r="B6260" s="72">
        <v>41900</v>
      </c>
      <c r="C6260" s="116">
        <v>0.41666666666424135</v>
      </c>
      <c r="D6260" s="74">
        <f t="shared" si="754"/>
        <v>41900.416666666664</v>
      </c>
      <c r="E6260" s="117">
        <v>86.515993017499994</v>
      </c>
      <c r="F6260" s="24">
        <f t="shared" si="751"/>
        <v>165.24554666342499</v>
      </c>
      <c r="G6260" s="117">
        <v>127.6005741</v>
      </c>
      <c r="H6260" s="24">
        <f t="shared" si="752"/>
        <v>243.71709653099998</v>
      </c>
      <c r="I6260" s="117">
        <v>41.084581085000003</v>
      </c>
      <c r="J6260" s="24">
        <f t="shared" si="753"/>
        <v>78.47154987235001</v>
      </c>
      <c r="K6260" s="14">
        <f t="shared" si="755"/>
        <v>4</v>
      </c>
      <c r="L6260" s="41">
        <f t="shared" si="756"/>
        <v>31.541502760711289</v>
      </c>
      <c r="M6260" s="41">
        <f t="shared" si="757"/>
        <v>2</v>
      </c>
      <c r="N6260" s="18"/>
      <c r="X6260" s="48">
        <v>200</v>
      </c>
      <c r="Y6260" s="48">
        <v>40</v>
      </c>
      <c r="Z6260" s="41">
        <f t="shared" si="758"/>
        <v>2</v>
      </c>
    </row>
    <row r="6261" spans="2:26" ht="15.75" customHeight="1">
      <c r="B6261" s="72">
        <v>41900</v>
      </c>
      <c r="C6261" s="116">
        <v>0.45833333333575865</v>
      </c>
      <c r="D6261" s="74">
        <f t="shared" si="754"/>
        <v>41900.458333333336</v>
      </c>
      <c r="E6261" s="117">
        <v>93.879449980000004</v>
      </c>
      <c r="F6261" s="24">
        <f t="shared" si="751"/>
        <v>179.30974946180001</v>
      </c>
      <c r="G6261" s="117">
        <v>143.51249385</v>
      </c>
      <c r="H6261" s="24">
        <f t="shared" si="752"/>
        <v>274.10886325349998</v>
      </c>
      <c r="I6261" s="117">
        <v>49.633043870000002</v>
      </c>
      <c r="J6261" s="24">
        <f t="shared" si="753"/>
        <v>94.799113791699995</v>
      </c>
      <c r="K6261" s="14">
        <f t="shared" si="755"/>
        <v>4</v>
      </c>
      <c r="L6261" s="41">
        <f t="shared" si="756"/>
        <v>47.869066680061273</v>
      </c>
      <c r="M6261" s="41">
        <f t="shared" si="757"/>
        <v>2</v>
      </c>
      <c r="N6261" s="18"/>
      <c r="X6261" s="48">
        <v>200</v>
      </c>
      <c r="Y6261" s="48">
        <v>40</v>
      </c>
      <c r="Z6261" s="41">
        <f t="shared" si="758"/>
        <v>2</v>
      </c>
    </row>
    <row r="6262" spans="2:26" ht="15.75" customHeight="1">
      <c r="B6262" s="72">
        <v>41900</v>
      </c>
      <c r="C6262" s="116">
        <v>0.5</v>
      </c>
      <c r="D6262" s="74">
        <f t="shared" si="754"/>
        <v>41900.5</v>
      </c>
      <c r="E6262" s="117">
        <v>92.494138417499997</v>
      </c>
      <c r="F6262" s="24">
        <f t="shared" si="751"/>
        <v>176.66380437742498</v>
      </c>
      <c r="G6262" s="117">
        <v>134.70354270000001</v>
      </c>
      <c r="H6262" s="24">
        <f t="shared" si="752"/>
        <v>257.28376655700004</v>
      </c>
      <c r="I6262" s="117">
        <v>42.209404297500001</v>
      </c>
      <c r="J6262" s="24">
        <f t="shared" si="753"/>
        <v>80.619962208225004</v>
      </c>
      <c r="K6262" s="14">
        <f t="shared" si="755"/>
        <v>4</v>
      </c>
      <c r="L6262" s="41">
        <f t="shared" si="756"/>
        <v>33.689915096586283</v>
      </c>
      <c r="M6262" s="41">
        <f t="shared" si="757"/>
        <v>2</v>
      </c>
      <c r="N6262" s="18"/>
      <c r="X6262" s="48">
        <v>200</v>
      </c>
      <c r="Y6262" s="48">
        <v>40</v>
      </c>
      <c r="Z6262" s="41">
        <f t="shared" si="758"/>
        <v>2</v>
      </c>
    </row>
    <row r="6263" spans="2:26" ht="15.75" customHeight="1">
      <c r="B6263" s="72">
        <v>41900</v>
      </c>
      <c r="C6263" s="116">
        <v>0.54166666666424135</v>
      </c>
      <c r="D6263" s="74">
        <f t="shared" si="754"/>
        <v>41900.541666666664</v>
      </c>
      <c r="E6263" s="117">
        <v>74.148829937499997</v>
      </c>
      <c r="F6263" s="24">
        <f t="shared" si="751"/>
        <v>141.62426518062497</v>
      </c>
      <c r="G6263" s="117">
        <v>114.97826587500001</v>
      </c>
      <c r="H6263" s="24">
        <f t="shared" si="752"/>
        <v>219.60848782125001</v>
      </c>
      <c r="I6263" s="117">
        <v>40.829435922499997</v>
      </c>
      <c r="J6263" s="24">
        <f t="shared" si="753"/>
        <v>77.984222611974985</v>
      </c>
      <c r="K6263" s="14">
        <f t="shared" si="755"/>
        <v>4</v>
      </c>
      <c r="L6263" s="41">
        <f t="shared" si="756"/>
        <v>31.054175500336264</v>
      </c>
      <c r="M6263" s="41">
        <f t="shared" si="757"/>
        <v>2</v>
      </c>
      <c r="N6263" s="18"/>
      <c r="X6263" s="48">
        <v>200</v>
      </c>
      <c r="Y6263" s="48">
        <v>40</v>
      </c>
      <c r="Z6263" s="41">
        <f t="shared" si="758"/>
        <v>2</v>
      </c>
    </row>
    <row r="6264" spans="2:26" ht="15.75" customHeight="1">
      <c r="B6264" s="72">
        <v>41900</v>
      </c>
      <c r="C6264" s="116">
        <v>0.58333333333575865</v>
      </c>
      <c r="D6264" s="74">
        <f t="shared" si="754"/>
        <v>41900.583333333336</v>
      </c>
      <c r="E6264" s="117">
        <v>90.388727427500001</v>
      </c>
      <c r="F6264" s="24">
        <f t="shared" si="751"/>
        <v>172.64246938652499</v>
      </c>
      <c r="G6264" s="117">
        <v>138.138198475</v>
      </c>
      <c r="H6264" s="24">
        <f t="shared" si="752"/>
        <v>263.84395908724997</v>
      </c>
      <c r="I6264" s="117">
        <v>47.749471059999998</v>
      </c>
      <c r="J6264" s="24">
        <f t="shared" si="753"/>
        <v>91.201489724599995</v>
      </c>
      <c r="K6264" s="14">
        <f t="shared" si="755"/>
        <v>4</v>
      </c>
      <c r="L6264" s="41">
        <f t="shared" si="756"/>
        <v>44.271442612961273</v>
      </c>
      <c r="M6264" s="41">
        <f t="shared" si="757"/>
        <v>2</v>
      </c>
      <c r="N6264" s="18"/>
      <c r="X6264" s="48">
        <v>200</v>
      </c>
      <c r="Y6264" s="48">
        <v>40</v>
      </c>
      <c r="Z6264" s="41">
        <f t="shared" si="758"/>
        <v>2</v>
      </c>
    </row>
    <row r="6265" spans="2:26" ht="15.75" customHeight="1">
      <c r="B6265" s="72">
        <v>41900</v>
      </c>
      <c r="C6265" s="116">
        <v>0.625</v>
      </c>
      <c r="D6265" s="74">
        <f t="shared" si="754"/>
        <v>41900.625</v>
      </c>
      <c r="E6265" s="117">
        <v>76.512797407500003</v>
      </c>
      <c r="F6265" s="24">
        <f t="shared" si="751"/>
        <v>146.13944304832501</v>
      </c>
      <c r="G6265" s="117">
        <v>130.84216012499999</v>
      </c>
      <c r="H6265" s="24">
        <f t="shared" si="752"/>
        <v>249.90852583874997</v>
      </c>
      <c r="I6265" s="117">
        <v>54.329362702499999</v>
      </c>
      <c r="J6265" s="24">
        <f t="shared" si="753"/>
        <v>103.769082761775</v>
      </c>
      <c r="K6265" s="14">
        <f t="shared" si="755"/>
        <v>4</v>
      </c>
      <c r="L6265" s="41">
        <f t="shared" si="756"/>
        <v>56.839035650136275</v>
      </c>
      <c r="M6265" s="41">
        <f t="shared" si="757"/>
        <v>2</v>
      </c>
      <c r="N6265" s="18"/>
      <c r="X6265" s="48">
        <v>200</v>
      </c>
      <c r="Y6265" s="48">
        <v>40</v>
      </c>
      <c r="Z6265" s="41">
        <f t="shared" si="758"/>
        <v>2</v>
      </c>
    </row>
    <row r="6266" spans="2:26" ht="15.75" customHeight="1">
      <c r="B6266" s="72">
        <v>41900</v>
      </c>
      <c r="C6266" s="116">
        <v>0.66666666666424135</v>
      </c>
      <c r="D6266" s="74">
        <f t="shared" si="754"/>
        <v>41900.666666666664</v>
      </c>
      <c r="E6266" s="117">
        <v>64.307301257500001</v>
      </c>
      <c r="F6266" s="24">
        <f t="shared" si="751"/>
        <v>122.826945401825</v>
      </c>
      <c r="G6266" s="117">
        <v>105.3473341075</v>
      </c>
      <c r="H6266" s="24">
        <f t="shared" si="752"/>
        <v>201.21340814532499</v>
      </c>
      <c r="I6266" s="117">
        <v>41.040032857500002</v>
      </c>
      <c r="J6266" s="24">
        <f t="shared" si="753"/>
        <v>78.386462757825001</v>
      </c>
      <c r="K6266" s="14">
        <f t="shared" si="755"/>
        <v>4</v>
      </c>
      <c r="L6266" s="41">
        <f t="shared" si="756"/>
        <v>31.456415646186279</v>
      </c>
      <c r="M6266" s="41">
        <f t="shared" si="757"/>
        <v>2</v>
      </c>
      <c r="N6266" s="18"/>
      <c r="X6266" s="48">
        <v>200</v>
      </c>
      <c r="Y6266" s="48">
        <v>40</v>
      </c>
      <c r="Z6266" s="41">
        <f t="shared" si="758"/>
        <v>2</v>
      </c>
    </row>
    <row r="6267" spans="2:26" ht="15.75" customHeight="1">
      <c r="B6267" s="72">
        <v>41900</v>
      </c>
      <c r="C6267" s="116">
        <v>0.70833333333575865</v>
      </c>
      <c r="D6267" s="74">
        <f t="shared" si="754"/>
        <v>41900.708333333336</v>
      </c>
      <c r="E6267" s="117">
        <v>77.904644452499994</v>
      </c>
      <c r="F6267" s="24">
        <f t="shared" si="751"/>
        <v>148.79787090427499</v>
      </c>
      <c r="G6267" s="117">
        <v>130.56980129999999</v>
      </c>
      <c r="H6267" s="24">
        <f t="shared" si="752"/>
        <v>249.38832048299997</v>
      </c>
      <c r="I6267" s="117">
        <v>52.665156854999999</v>
      </c>
      <c r="J6267" s="24">
        <f t="shared" si="753"/>
        <v>100.59044959305</v>
      </c>
      <c r="K6267" s="14">
        <f t="shared" si="755"/>
        <v>4</v>
      </c>
      <c r="L6267" s="41">
        <f t="shared" si="756"/>
        <v>53.660402481411275</v>
      </c>
      <c r="M6267" s="41">
        <f t="shared" si="757"/>
        <v>2</v>
      </c>
      <c r="N6267" s="18"/>
      <c r="X6267" s="48">
        <v>200</v>
      </c>
      <c r="Y6267" s="48">
        <v>40</v>
      </c>
      <c r="Z6267" s="41">
        <f t="shared" si="758"/>
        <v>2</v>
      </c>
    </row>
    <row r="6268" spans="2:26" ht="15.75" customHeight="1">
      <c r="B6268" s="72">
        <v>41900</v>
      </c>
      <c r="C6268" s="116">
        <v>0.75</v>
      </c>
      <c r="D6268" s="74">
        <f t="shared" si="754"/>
        <v>41900.75</v>
      </c>
      <c r="E6268" s="117">
        <v>62.987712445</v>
      </c>
      <c r="F6268" s="24">
        <f t="shared" si="751"/>
        <v>120.30653076995</v>
      </c>
      <c r="G6268" s="117">
        <v>106.9078373425</v>
      </c>
      <c r="H6268" s="24">
        <f t="shared" si="752"/>
        <v>204.19396932417499</v>
      </c>
      <c r="I6268" s="117">
        <v>43.920124892499999</v>
      </c>
      <c r="J6268" s="24">
        <f t="shared" si="753"/>
        <v>83.887438544674993</v>
      </c>
      <c r="K6268" s="14">
        <f t="shared" si="755"/>
        <v>4</v>
      </c>
      <c r="L6268" s="41">
        <f t="shared" si="756"/>
        <v>36.957391433036271</v>
      </c>
      <c r="M6268" s="41">
        <f t="shared" si="757"/>
        <v>2</v>
      </c>
      <c r="N6268" s="18"/>
      <c r="X6268" s="48">
        <v>200</v>
      </c>
      <c r="Y6268" s="48">
        <v>40</v>
      </c>
      <c r="Z6268" s="41">
        <f t="shared" si="758"/>
        <v>2</v>
      </c>
    </row>
    <row r="6269" spans="2:26" ht="15.75" customHeight="1">
      <c r="B6269" s="72">
        <v>41900</v>
      </c>
      <c r="C6269" s="116">
        <v>0.79166666666424135</v>
      </c>
      <c r="D6269" s="74">
        <f t="shared" si="754"/>
        <v>41900.791666666664</v>
      </c>
      <c r="E6269" s="117">
        <v>42.555594357499999</v>
      </c>
      <c r="F6269" s="24">
        <f t="shared" si="751"/>
        <v>81.281185222824988</v>
      </c>
      <c r="G6269" s="117">
        <v>71.237004117500007</v>
      </c>
      <c r="H6269" s="24">
        <f t="shared" si="752"/>
        <v>136.06267786442501</v>
      </c>
      <c r="I6269" s="117">
        <v>28.681409757499999</v>
      </c>
      <c r="J6269" s="24">
        <f t="shared" si="753"/>
        <v>54.781492636824993</v>
      </c>
      <c r="K6269" s="14">
        <f t="shared" si="755"/>
        <v>4</v>
      </c>
      <c r="L6269" s="41">
        <f t="shared" si="756"/>
        <v>7.8514455251862714</v>
      </c>
      <c r="M6269" s="41">
        <f t="shared" si="757"/>
        <v>2</v>
      </c>
      <c r="N6269" s="18"/>
      <c r="X6269" s="48">
        <v>200</v>
      </c>
      <c r="Y6269" s="48">
        <v>40</v>
      </c>
      <c r="Z6269" s="41">
        <f t="shared" si="758"/>
        <v>2</v>
      </c>
    </row>
    <row r="6270" spans="2:26" ht="15.75" customHeight="1">
      <c r="B6270" s="72">
        <v>41900</v>
      </c>
      <c r="C6270" s="116">
        <v>0.83333333333575865</v>
      </c>
      <c r="D6270" s="74">
        <f t="shared" si="754"/>
        <v>41900.833333333336</v>
      </c>
      <c r="E6270" s="117">
        <v>27.4757566975</v>
      </c>
      <c r="F6270" s="24">
        <f t="shared" si="751"/>
        <v>52.478695292224998</v>
      </c>
      <c r="G6270" s="117">
        <v>47.2394419775</v>
      </c>
      <c r="H6270" s="24">
        <f t="shared" si="752"/>
        <v>90.227334177025</v>
      </c>
      <c r="I6270" s="117">
        <v>19.763685280000001</v>
      </c>
      <c r="J6270" s="24">
        <f t="shared" si="753"/>
        <v>37.748638884800002</v>
      </c>
      <c r="K6270" s="14">
        <f t="shared" si="755"/>
        <v>4</v>
      </c>
      <c r="L6270" s="41">
        <f t="shared" si="756"/>
        <v>-9.1814082268387196</v>
      </c>
      <c r="M6270" s="41">
        <f t="shared" si="757"/>
        <v>2</v>
      </c>
      <c r="N6270" s="18"/>
      <c r="X6270" s="48">
        <v>200</v>
      </c>
      <c r="Y6270" s="48">
        <v>40</v>
      </c>
      <c r="Z6270" s="41">
        <f t="shared" si="758"/>
        <v>2</v>
      </c>
    </row>
    <row r="6271" spans="2:26" ht="15.75" customHeight="1">
      <c r="B6271" s="72">
        <v>41900</v>
      </c>
      <c r="C6271" s="116">
        <v>0.875</v>
      </c>
      <c r="D6271" s="74">
        <f t="shared" si="754"/>
        <v>41900.875</v>
      </c>
      <c r="E6271" s="117">
        <v>17.999616272499999</v>
      </c>
      <c r="F6271" s="24">
        <f t="shared" si="751"/>
        <v>34.379267080474996</v>
      </c>
      <c r="G6271" s="117">
        <v>33.4568771725</v>
      </c>
      <c r="H6271" s="24">
        <f t="shared" si="752"/>
        <v>63.902635399474995</v>
      </c>
      <c r="I6271" s="117">
        <v>15.457260897499999</v>
      </c>
      <c r="J6271" s="24">
        <f t="shared" si="753"/>
        <v>29.523368314224999</v>
      </c>
      <c r="K6271" s="14">
        <f t="shared" si="755"/>
        <v>4</v>
      </c>
      <c r="L6271" s="41">
        <f t="shared" si="756"/>
        <v>-17.406678797413722</v>
      </c>
      <c r="M6271" s="41">
        <f t="shared" si="757"/>
        <v>2</v>
      </c>
      <c r="N6271" s="18"/>
      <c r="X6271" s="48">
        <v>200</v>
      </c>
      <c r="Y6271" s="48">
        <v>40</v>
      </c>
      <c r="Z6271" s="41">
        <f t="shared" si="758"/>
        <v>2</v>
      </c>
    </row>
    <row r="6272" spans="2:26" ht="15.75" customHeight="1">
      <c r="B6272" s="72">
        <v>41900</v>
      </c>
      <c r="C6272" s="116">
        <v>0.91666666666424135</v>
      </c>
      <c r="D6272" s="74">
        <f t="shared" si="754"/>
        <v>41900.916666666664</v>
      </c>
      <c r="E6272" s="117">
        <v>21.450849535</v>
      </c>
      <c r="F6272" s="24">
        <f t="shared" si="751"/>
        <v>40.971122611849999</v>
      </c>
      <c r="G6272" s="117">
        <v>39.308398387499999</v>
      </c>
      <c r="H6272" s="24">
        <f t="shared" si="752"/>
        <v>75.079040920124996</v>
      </c>
      <c r="I6272" s="117">
        <v>17.857548855000001</v>
      </c>
      <c r="J6272" s="24">
        <f t="shared" si="753"/>
        <v>34.10791831305</v>
      </c>
      <c r="K6272" s="14">
        <f t="shared" si="755"/>
        <v>4</v>
      </c>
      <c r="L6272" s="41">
        <f t="shared" si="756"/>
        <v>-12.822128798588722</v>
      </c>
      <c r="M6272" s="41">
        <f t="shared" si="757"/>
        <v>2</v>
      </c>
      <c r="N6272" s="18"/>
      <c r="X6272" s="48">
        <v>200</v>
      </c>
      <c r="Y6272" s="48">
        <v>40</v>
      </c>
      <c r="Z6272" s="41">
        <f t="shared" si="758"/>
        <v>2</v>
      </c>
    </row>
    <row r="6273" spans="2:26" ht="15.75" customHeight="1">
      <c r="B6273" s="72">
        <v>41900</v>
      </c>
      <c r="C6273" s="116">
        <v>0.95833333333575865</v>
      </c>
      <c r="D6273" s="74">
        <f t="shared" si="754"/>
        <v>41900.958333333336</v>
      </c>
      <c r="E6273" s="117">
        <v>20.070121069999999</v>
      </c>
      <c r="F6273" s="24">
        <f t="shared" si="751"/>
        <v>38.333931243699993</v>
      </c>
      <c r="G6273" s="117">
        <v>37.228528085000001</v>
      </c>
      <c r="H6273" s="24">
        <f t="shared" si="752"/>
        <v>71.106488642350001</v>
      </c>
      <c r="I6273" s="117">
        <v>17.158407010000001</v>
      </c>
      <c r="J6273" s="24">
        <f t="shared" si="753"/>
        <v>32.772557389100001</v>
      </c>
      <c r="K6273" s="14">
        <f t="shared" si="755"/>
        <v>4</v>
      </c>
      <c r="L6273" s="41">
        <f t="shared" si="756"/>
        <v>-14.15748972253872</v>
      </c>
      <c r="M6273" s="41">
        <f t="shared" si="757"/>
        <v>2</v>
      </c>
      <c r="N6273" s="18"/>
      <c r="X6273" s="48">
        <v>200</v>
      </c>
      <c r="Y6273" s="48">
        <v>40</v>
      </c>
      <c r="Z6273" s="41">
        <f t="shared" si="758"/>
        <v>2</v>
      </c>
    </row>
    <row r="6274" spans="2:26" ht="15.75" customHeight="1">
      <c r="B6274" s="72">
        <v>41901</v>
      </c>
      <c r="C6274" s="116">
        <v>0</v>
      </c>
      <c r="D6274" s="74">
        <f t="shared" si="754"/>
        <v>41901</v>
      </c>
      <c r="E6274" s="117">
        <v>14.383674094750001</v>
      </c>
      <c r="F6274" s="24">
        <f t="shared" si="751"/>
        <v>27.472817520972502</v>
      </c>
      <c r="G6274" s="117">
        <v>21.052041152499999</v>
      </c>
      <c r="H6274" s="24">
        <f t="shared" si="752"/>
        <v>40.209398601274998</v>
      </c>
      <c r="I6274" s="117">
        <v>6.6683670587500004</v>
      </c>
      <c r="J6274" s="24">
        <f t="shared" si="753"/>
        <v>12.736581082212501</v>
      </c>
      <c r="K6274" s="14">
        <f t="shared" si="755"/>
        <v>5</v>
      </c>
      <c r="L6274" s="41">
        <f t="shared" si="756"/>
        <v>-34.193466029426219</v>
      </c>
      <c r="M6274" s="41">
        <f t="shared" si="757"/>
        <v>2</v>
      </c>
      <c r="N6274" s="18"/>
      <c r="X6274" s="48">
        <v>200</v>
      </c>
      <c r="Y6274" s="48">
        <v>40</v>
      </c>
      <c r="Z6274" s="41">
        <f t="shared" si="758"/>
        <v>2</v>
      </c>
    </row>
    <row r="6275" spans="2:26" ht="15.75" customHeight="1">
      <c r="B6275" s="72">
        <v>41901</v>
      </c>
      <c r="C6275" s="116">
        <v>4.1666666664241347E-2</v>
      </c>
      <c r="D6275" s="74">
        <f t="shared" si="754"/>
        <v>41901.041666666664</v>
      </c>
      <c r="E6275" s="117">
        <v>9.9806652597499994</v>
      </c>
      <c r="F6275" s="24">
        <f t="shared" si="751"/>
        <v>19.063070646122497</v>
      </c>
      <c r="G6275" s="117">
        <v>16.523817841250001</v>
      </c>
      <c r="H6275" s="24">
        <f t="shared" si="752"/>
        <v>31.560492076787501</v>
      </c>
      <c r="I6275" s="117">
        <v>6.5431525815000002</v>
      </c>
      <c r="J6275" s="24">
        <f t="shared" si="753"/>
        <v>12.497421430665</v>
      </c>
      <c r="K6275" s="14">
        <f t="shared" si="755"/>
        <v>5</v>
      </c>
      <c r="L6275" s="41">
        <f t="shared" si="756"/>
        <v>-34.432625680973722</v>
      </c>
      <c r="M6275" s="41">
        <f t="shared" si="757"/>
        <v>2</v>
      </c>
      <c r="N6275" s="18"/>
      <c r="X6275" s="48">
        <v>200</v>
      </c>
      <c r="Y6275" s="48">
        <v>40</v>
      </c>
      <c r="Z6275" s="41">
        <f t="shared" si="758"/>
        <v>2</v>
      </c>
    </row>
    <row r="6276" spans="2:26" ht="15.75" customHeight="1">
      <c r="B6276" s="72">
        <v>41901</v>
      </c>
      <c r="C6276" s="116">
        <v>8.3333333335758653E-2</v>
      </c>
      <c r="D6276" s="74">
        <f t="shared" si="754"/>
        <v>41901.083333333336</v>
      </c>
      <c r="E6276" s="117">
        <v>14.213196391</v>
      </c>
      <c r="F6276" s="24">
        <f t="shared" si="751"/>
        <v>27.147205106809999</v>
      </c>
      <c r="G6276" s="117">
        <v>24.512021480000001</v>
      </c>
      <c r="H6276" s="24">
        <f t="shared" si="752"/>
        <v>46.817961026799999</v>
      </c>
      <c r="I6276" s="117">
        <v>10.298825090499999</v>
      </c>
      <c r="J6276" s="24">
        <f t="shared" si="753"/>
        <v>19.670755922854998</v>
      </c>
      <c r="K6276" s="14">
        <f t="shared" si="755"/>
        <v>5</v>
      </c>
      <c r="L6276" s="41">
        <f t="shared" si="756"/>
        <v>-27.259291188783724</v>
      </c>
      <c r="M6276" s="41">
        <f t="shared" si="757"/>
        <v>2</v>
      </c>
      <c r="N6276" s="18"/>
      <c r="X6276" s="48">
        <v>200</v>
      </c>
      <c r="Y6276" s="48">
        <v>40</v>
      </c>
      <c r="Z6276" s="41">
        <f t="shared" si="758"/>
        <v>2</v>
      </c>
    </row>
    <row r="6277" spans="2:26" ht="15.75" customHeight="1">
      <c r="B6277" s="72">
        <v>41901</v>
      </c>
      <c r="C6277" s="116">
        <v>0.125</v>
      </c>
      <c r="D6277" s="74">
        <f t="shared" si="754"/>
        <v>41901.125</v>
      </c>
      <c r="E6277" s="117">
        <v>22.370709860000002</v>
      </c>
      <c r="F6277" s="24">
        <f t="shared" si="751"/>
        <v>42.728055832599999</v>
      </c>
      <c r="G6277" s="117">
        <v>39.972695565000002</v>
      </c>
      <c r="H6277" s="24">
        <f t="shared" si="752"/>
        <v>76.347848529149999</v>
      </c>
      <c r="I6277" s="117">
        <v>17.601985705000001</v>
      </c>
      <c r="J6277" s="24">
        <f t="shared" si="753"/>
        <v>33.61979269655</v>
      </c>
      <c r="K6277" s="14">
        <f t="shared" si="755"/>
        <v>5</v>
      </c>
      <c r="L6277" s="41">
        <f t="shared" si="756"/>
        <v>-13.310254415088721</v>
      </c>
      <c r="M6277" s="41">
        <f t="shared" si="757"/>
        <v>2</v>
      </c>
      <c r="N6277" s="18"/>
      <c r="X6277" s="48">
        <v>200</v>
      </c>
      <c r="Y6277" s="48">
        <v>40</v>
      </c>
      <c r="Z6277" s="41">
        <f t="shared" si="758"/>
        <v>2</v>
      </c>
    </row>
    <row r="6278" spans="2:26" ht="15.75" customHeight="1">
      <c r="B6278" s="72">
        <v>41901</v>
      </c>
      <c r="C6278" s="116">
        <v>0.16666666666424135</v>
      </c>
      <c r="D6278" s="74">
        <f t="shared" si="754"/>
        <v>41901.166666666664</v>
      </c>
      <c r="E6278" s="117">
        <v>34.6978093675</v>
      </c>
      <c r="F6278" s="24">
        <f t="shared" si="751"/>
        <v>66.272815891924992</v>
      </c>
      <c r="G6278" s="117">
        <v>62.541888512500002</v>
      </c>
      <c r="H6278" s="24">
        <f t="shared" si="752"/>
        <v>119.455007058875</v>
      </c>
      <c r="I6278" s="117">
        <v>27.844079132499999</v>
      </c>
      <c r="J6278" s="24">
        <f t="shared" si="753"/>
        <v>53.182191143074995</v>
      </c>
      <c r="K6278" s="14">
        <f t="shared" si="755"/>
        <v>5</v>
      </c>
      <c r="L6278" s="41">
        <f t="shared" si="756"/>
        <v>6.2521440314362735</v>
      </c>
      <c r="M6278" s="41">
        <f t="shared" si="757"/>
        <v>2</v>
      </c>
      <c r="N6278" s="18"/>
      <c r="X6278" s="48">
        <v>200</v>
      </c>
      <c r="Y6278" s="48">
        <v>40</v>
      </c>
      <c r="Z6278" s="41">
        <f t="shared" si="758"/>
        <v>2</v>
      </c>
    </row>
    <row r="6279" spans="2:26" ht="15.75" customHeight="1">
      <c r="B6279" s="72">
        <v>41901</v>
      </c>
      <c r="C6279" s="116">
        <v>0.20833333333575865</v>
      </c>
      <c r="D6279" s="74">
        <f t="shared" si="754"/>
        <v>41901.208333333336</v>
      </c>
      <c r="E6279" s="117">
        <v>61.792866035000003</v>
      </c>
      <c r="F6279" s="24">
        <f t="shared" si="751"/>
        <v>118.02437412685001</v>
      </c>
      <c r="G6279" s="117">
        <v>92.134722019999998</v>
      </c>
      <c r="H6279" s="24">
        <f t="shared" si="752"/>
        <v>175.97731905819998</v>
      </c>
      <c r="I6279" s="117">
        <v>30.341855989999999</v>
      </c>
      <c r="J6279" s="24">
        <f t="shared" si="753"/>
        <v>57.952944940899997</v>
      </c>
      <c r="K6279" s="14">
        <f t="shared" si="755"/>
        <v>5</v>
      </c>
      <c r="L6279" s="41">
        <f t="shared" si="756"/>
        <v>11.022897829261275</v>
      </c>
      <c r="M6279" s="41">
        <f t="shared" si="757"/>
        <v>2</v>
      </c>
      <c r="N6279" s="18"/>
      <c r="X6279" s="48">
        <v>200</v>
      </c>
      <c r="Y6279" s="48">
        <v>40</v>
      </c>
      <c r="Z6279" s="41">
        <f t="shared" si="758"/>
        <v>2</v>
      </c>
    </row>
    <row r="6280" spans="2:26" ht="15.75" customHeight="1">
      <c r="B6280" s="72">
        <v>41901</v>
      </c>
      <c r="C6280" s="116">
        <v>0.25</v>
      </c>
      <c r="D6280" s="74">
        <f t="shared" si="754"/>
        <v>41901.25</v>
      </c>
      <c r="E6280" s="117">
        <v>97.259804680000002</v>
      </c>
      <c r="F6280" s="24">
        <f t="shared" si="751"/>
        <v>185.7662269388</v>
      </c>
      <c r="G6280" s="117">
        <v>146.26222145</v>
      </c>
      <c r="H6280" s="24">
        <f t="shared" si="752"/>
        <v>279.36084296949997</v>
      </c>
      <c r="I6280" s="117">
        <v>49.002416782499999</v>
      </c>
      <c r="J6280" s="24">
        <f t="shared" si="753"/>
        <v>93.594616054574999</v>
      </c>
      <c r="K6280" s="14">
        <f t="shared" si="755"/>
        <v>5</v>
      </c>
      <c r="L6280" s="41">
        <f t="shared" si="756"/>
        <v>46.664568942936278</v>
      </c>
      <c r="M6280" s="41">
        <f t="shared" si="757"/>
        <v>2</v>
      </c>
      <c r="N6280" s="18"/>
      <c r="X6280" s="48">
        <v>200</v>
      </c>
      <c r="Y6280" s="48">
        <v>40</v>
      </c>
      <c r="Z6280" s="41">
        <f t="shared" si="758"/>
        <v>2</v>
      </c>
    </row>
    <row r="6281" spans="2:26" ht="15.75" customHeight="1">
      <c r="B6281" s="72">
        <v>41901</v>
      </c>
      <c r="C6281" s="116">
        <v>0.29166666666424135</v>
      </c>
      <c r="D6281" s="74">
        <f t="shared" si="754"/>
        <v>41901.291666666664</v>
      </c>
      <c r="E6281" s="117">
        <v>103.3451501775</v>
      </c>
      <c r="F6281" s="24">
        <f t="shared" si="751"/>
        <v>197.38923683902499</v>
      </c>
      <c r="G6281" s="117">
        <v>159.88333362500001</v>
      </c>
      <c r="H6281" s="24">
        <f t="shared" si="752"/>
        <v>305.37716722375001</v>
      </c>
      <c r="I6281" s="117">
        <v>56.538183442499999</v>
      </c>
      <c r="J6281" s="24">
        <f t="shared" si="753"/>
        <v>107.987930375175</v>
      </c>
      <c r="K6281" s="14">
        <f t="shared" si="755"/>
        <v>5</v>
      </c>
      <c r="L6281" s="41">
        <f t="shared" si="756"/>
        <v>61.057883263536276</v>
      </c>
      <c r="M6281" s="41">
        <f t="shared" si="757"/>
        <v>2</v>
      </c>
      <c r="N6281" s="18"/>
      <c r="X6281" s="48">
        <v>200</v>
      </c>
      <c r="Y6281" s="48">
        <v>40</v>
      </c>
      <c r="Z6281" s="41">
        <f t="shared" si="758"/>
        <v>2</v>
      </c>
    </row>
    <row r="6282" spans="2:26" ht="15.75" customHeight="1">
      <c r="B6282" s="72">
        <v>41901</v>
      </c>
      <c r="C6282" s="116">
        <v>0.33333333333575865</v>
      </c>
      <c r="D6282" s="74">
        <f t="shared" si="754"/>
        <v>41901.333333333336</v>
      </c>
      <c r="E6282" s="117">
        <v>104.45121611499999</v>
      </c>
      <c r="F6282" s="24">
        <f t="shared" ref="F6282:F6345" si="759">IF(E6282&lt;&gt;"",E6282*1.91,NA())</f>
        <v>199.50182277964998</v>
      </c>
      <c r="G6282" s="117">
        <v>156.08752899999999</v>
      </c>
      <c r="H6282" s="24">
        <f t="shared" ref="H6282:H6345" si="760">IF(G6282&lt;&gt;"",G6282*1.91,NA())</f>
        <v>298.12718038999998</v>
      </c>
      <c r="I6282" s="117">
        <v>51.636312889999999</v>
      </c>
      <c r="J6282" s="24">
        <f t="shared" ref="J6282:J6345" si="761">IF(I6282&lt;&gt;"",I6282*1.91,NA())</f>
        <v>98.625357619900001</v>
      </c>
      <c r="K6282" s="14">
        <f t="shared" si="755"/>
        <v>5</v>
      </c>
      <c r="L6282" s="41">
        <f t="shared" si="756"/>
        <v>51.695310508261279</v>
      </c>
      <c r="M6282" s="41">
        <f t="shared" si="757"/>
        <v>2</v>
      </c>
      <c r="N6282" s="18"/>
      <c r="X6282" s="48">
        <v>200</v>
      </c>
      <c r="Y6282" s="48">
        <v>40</v>
      </c>
      <c r="Z6282" s="41">
        <f t="shared" si="758"/>
        <v>2</v>
      </c>
    </row>
    <row r="6283" spans="2:26" ht="15.75" customHeight="1">
      <c r="B6283" s="72">
        <v>41901</v>
      </c>
      <c r="C6283" s="116">
        <v>0.375</v>
      </c>
      <c r="D6283" s="74">
        <f t="shared" ref="D6283:D6346" si="762">B6283+C6283</f>
        <v>41901.375</v>
      </c>
      <c r="E6283" s="117">
        <v>102.510072165</v>
      </c>
      <c r="F6283" s="24">
        <f t="shared" si="759"/>
        <v>195.79423783515</v>
      </c>
      <c r="G6283" s="117">
        <v>157.96236225000001</v>
      </c>
      <c r="H6283" s="24">
        <f t="shared" si="760"/>
        <v>301.70811189750003</v>
      </c>
      <c r="I6283" s="117">
        <v>55.452290117499999</v>
      </c>
      <c r="J6283" s="24">
        <f t="shared" si="761"/>
        <v>105.91387412442499</v>
      </c>
      <c r="K6283" s="14">
        <f t="shared" ref="K6283:K6346" si="763">WEEKDAY(D6283,2)</f>
        <v>5</v>
      </c>
      <c r="L6283" s="41">
        <f t="shared" ref="L6283:L6346" si="764">IF(J6283="",NA(),J6283-(AVERAGE($J$10:$J$8794)))</f>
        <v>58.983827012786271</v>
      </c>
      <c r="M6283" s="41">
        <f t="shared" ref="M6283:M6346" si="765">$U$11</f>
        <v>2</v>
      </c>
      <c r="N6283" s="18"/>
      <c r="X6283" s="48">
        <v>200</v>
      </c>
      <c r="Y6283" s="48">
        <v>40</v>
      </c>
      <c r="Z6283" s="41">
        <f t="shared" ref="Z6283:Z6346" si="766">$U$11</f>
        <v>2</v>
      </c>
    </row>
    <row r="6284" spans="2:26" ht="15.75" customHeight="1">
      <c r="B6284" s="72">
        <v>41901</v>
      </c>
      <c r="C6284" s="116">
        <v>0.41666666666424135</v>
      </c>
      <c r="D6284" s="74">
        <f t="shared" si="762"/>
        <v>41901.416666666664</v>
      </c>
      <c r="E6284" s="117">
        <v>80.311670307499995</v>
      </c>
      <c r="F6284" s="24">
        <f t="shared" si="759"/>
        <v>153.395290287325</v>
      </c>
      <c r="G6284" s="117">
        <v>123.43298308750001</v>
      </c>
      <c r="H6284" s="24">
        <f t="shared" si="760"/>
        <v>235.756997697125</v>
      </c>
      <c r="I6284" s="117">
        <v>43.121312782499999</v>
      </c>
      <c r="J6284" s="24">
        <f t="shared" si="761"/>
        <v>82.361707414574994</v>
      </c>
      <c r="K6284" s="14">
        <f t="shared" si="763"/>
        <v>5</v>
      </c>
      <c r="L6284" s="41">
        <f t="shared" si="764"/>
        <v>35.431660302936272</v>
      </c>
      <c r="M6284" s="41">
        <f t="shared" si="765"/>
        <v>2</v>
      </c>
      <c r="N6284" s="18"/>
      <c r="X6284" s="48">
        <v>200</v>
      </c>
      <c r="Y6284" s="48">
        <v>40</v>
      </c>
      <c r="Z6284" s="41">
        <f t="shared" si="766"/>
        <v>2</v>
      </c>
    </row>
    <row r="6285" spans="2:26" ht="15.75" customHeight="1">
      <c r="B6285" s="72">
        <v>41901</v>
      </c>
      <c r="C6285" s="116">
        <v>0.45833333333575865</v>
      </c>
      <c r="D6285" s="74">
        <f t="shared" si="762"/>
        <v>41901.458333333336</v>
      </c>
      <c r="E6285" s="117">
        <v>96.087768452500001</v>
      </c>
      <c r="F6285" s="24">
        <f t="shared" si="759"/>
        <v>183.52763774427498</v>
      </c>
      <c r="G6285" s="117">
        <v>146.21238887499999</v>
      </c>
      <c r="H6285" s="24">
        <f t="shared" si="760"/>
        <v>279.26566275124998</v>
      </c>
      <c r="I6285" s="117">
        <v>50.124620392499999</v>
      </c>
      <c r="J6285" s="24">
        <f t="shared" si="761"/>
        <v>95.738024949674994</v>
      </c>
      <c r="K6285" s="14">
        <f t="shared" si="763"/>
        <v>5</v>
      </c>
      <c r="L6285" s="41">
        <f t="shared" si="764"/>
        <v>48.807977838036273</v>
      </c>
      <c r="M6285" s="41">
        <f t="shared" si="765"/>
        <v>2</v>
      </c>
      <c r="N6285" s="18"/>
      <c r="X6285" s="48">
        <v>200</v>
      </c>
      <c r="Y6285" s="48">
        <v>40</v>
      </c>
      <c r="Z6285" s="41">
        <f t="shared" si="766"/>
        <v>2</v>
      </c>
    </row>
    <row r="6286" spans="2:26" ht="15.75" customHeight="1">
      <c r="B6286" s="72">
        <v>41901</v>
      </c>
      <c r="C6286" s="116">
        <v>0.5</v>
      </c>
      <c r="D6286" s="74">
        <f t="shared" si="762"/>
        <v>41901.5</v>
      </c>
      <c r="E6286" s="117">
        <v>107.84032462250001</v>
      </c>
      <c r="F6286" s="24">
        <f t="shared" si="759"/>
        <v>205.975020028975</v>
      </c>
      <c r="G6286" s="117">
        <v>156.66639372500001</v>
      </c>
      <c r="H6286" s="24">
        <f t="shared" si="760"/>
        <v>299.23281201474998</v>
      </c>
      <c r="I6286" s="117">
        <v>48.826069082499998</v>
      </c>
      <c r="J6286" s="24">
        <f t="shared" si="761"/>
        <v>93.257791947574987</v>
      </c>
      <c r="K6286" s="14">
        <f t="shared" si="763"/>
        <v>5</v>
      </c>
      <c r="L6286" s="41">
        <f t="shared" si="764"/>
        <v>46.327744835936265</v>
      </c>
      <c r="M6286" s="41">
        <f t="shared" si="765"/>
        <v>2</v>
      </c>
      <c r="N6286" s="18"/>
      <c r="X6286" s="48">
        <v>200</v>
      </c>
      <c r="Y6286" s="48">
        <v>40</v>
      </c>
      <c r="Z6286" s="41">
        <f t="shared" si="766"/>
        <v>2</v>
      </c>
    </row>
    <row r="6287" spans="2:26" ht="15.75" customHeight="1">
      <c r="B6287" s="72">
        <v>41901</v>
      </c>
      <c r="C6287" s="116">
        <v>0.54166666666424135</v>
      </c>
      <c r="D6287" s="74">
        <f t="shared" si="762"/>
        <v>41901.541666666664</v>
      </c>
      <c r="E6287" s="117">
        <v>109.72131004000001</v>
      </c>
      <c r="F6287" s="24">
        <f t="shared" si="759"/>
        <v>209.56770217639999</v>
      </c>
      <c r="G6287" s="117">
        <v>163.069382125</v>
      </c>
      <c r="H6287" s="24">
        <f t="shared" si="760"/>
        <v>311.46251985875</v>
      </c>
      <c r="I6287" s="117">
        <v>53.348072067499999</v>
      </c>
      <c r="J6287" s="24">
        <f t="shared" si="761"/>
        <v>101.894817648925</v>
      </c>
      <c r="K6287" s="14">
        <f t="shared" si="763"/>
        <v>5</v>
      </c>
      <c r="L6287" s="41">
        <f t="shared" si="764"/>
        <v>54.964770537286277</v>
      </c>
      <c r="M6287" s="41">
        <f t="shared" si="765"/>
        <v>2</v>
      </c>
      <c r="N6287" s="18"/>
      <c r="X6287" s="48">
        <v>200</v>
      </c>
      <c r="Y6287" s="48">
        <v>40</v>
      </c>
      <c r="Z6287" s="41">
        <f t="shared" si="766"/>
        <v>2</v>
      </c>
    </row>
    <row r="6288" spans="2:26" ht="15.75" customHeight="1">
      <c r="B6288" s="72">
        <v>41901</v>
      </c>
      <c r="C6288" s="116">
        <v>0.58333333333575865</v>
      </c>
      <c r="D6288" s="74">
        <f t="shared" si="762"/>
        <v>41901.583333333336</v>
      </c>
      <c r="E6288" s="117">
        <v>102.0129430225</v>
      </c>
      <c r="F6288" s="24">
        <f t="shared" si="759"/>
        <v>194.84472117297497</v>
      </c>
      <c r="G6288" s="117">
        <v>150.21671284999999</v>
      </c>
      <c r="H6288" s="24">
        <f t="shared" si="760"/>
        <v>286.91392154349995</v>
      </c>
      <c r="I6288" s="117">
        <v>48.20376985</v>
      </c>
      <c r="J6288" s="24">
        <f t="shared" si="761"/>
        <v>92.069200413499999</v>
      </c>
      <c r="K6288" s="14">
        <f t="shared" si="763"/>
        <v>5</v>
      </c>
      <c r="L6288" s="41">
        <f t="shared" si="764"/>
        <v>45.139153301861278</v>
      </c>
      <c r="M6288" s="41">
        <f t="shared" si="765"/>
        <v>2</v>
      </c>
      <c r="N6288" s="18"/>
      <c r="X6288" s="48">
        <v>200</v>
      </c>
      <c r="Y6288" s="48">
        <v>40</v>
      </c>
      <c r="Z6288" s="41">
        <f t="shared" si="766"/>
        <v>2</v>
      </c>
    </row>
    <row r="6289" spans="2:26" ht="15.75" customHeight="1">
      <c r="B6289" s="72">
        <v>41901</v>
      </c>
      <c r="C6289" s="116">
        <v>0.625</v>
      </c>
      <c r="D6289" s="74">
        <f t="shared" si="762"/>
        <v>41901.625</v>
      </c>
      <c r="E6289" s="117">
        <v>102.02961191750001</v>
      </c>
      <c r="F6289" s="24">
        <f t="shared" si="759"/>
        <v>194.87655876242499</v>
      </c>
      <c r="G6289" s="117">
        <v>161.519846075</v>
      </c>
      <c r="H6289" s="24">
        <f t="shared" si="760"/>
        <v>308.50290600325002</v>
      </c>
      <c r="I6289" s="117">
        <v>59.4902341425</v>
      </c>
      <c r="J6289" s="24">
        <f t="shared" si="761"/>
        <v>113.62634721217499</v>
      </c>
      <c r="K6289" s="14">
        <f t="shared" si="763"/>
        <v>5</v>
      </c>
      <c r="L6289" s="41">
        <f t="shared" si="764"/>
        <v>66.696300100536263</v>
      </c>
      <c r="M6289" s="41">
        <f t="shared" si="765"/>
        <v>2</v>
      </c>
      <c r="N6289" s="18"/>
      <c r="X6289" s="48">
        <v>200</v>
      </c>
      <c r="Y6289" s="48">
        <v>40</v>
      </c>
      <c r="Z6289" s="41">
        <f t="shared" si="766"/>
        <v>2</v>
      </c>
    </row>
    <row r="6290" spans="2:26" ht="15.75" customHeight="1">
      <c r="B6290" s="72">
        <v>41901</v>
      </c>
      <c r="C6290" s="116">
        <v>0.66666666666424135</v>
      </c>
      <c r="D6290" s="74">
        <f t="shared" si="762"/>
        <v>41901.666666666664</v>
      </c>
      <c r="E6290" s="117">
        <v>117.22661775</v>
      </c>
      <c r="F6290" s="24">
        <f t="shared" si="759"/>
        <v>223.90283990250001</v>
      </c>
      <c r="G6290" s="117">
        <v>177.04979842500001</v>
      </c>
      <c r="H6290" s="24">
        <f t="shared" si="760"/>
        <v>338.16511499174999</v>
      </c>
      <c r="I6290" s="117">
        <v>59.823180667499997</v>
      </c>
      <c r="J6290" s="24">
        <f t="shared" si="761"/>
        <v>114.26227507492499</v>
      </c>
      <c r="K6290" s="14">
        <f t="shared" si="763"/>
        <v>5</v>
      </c>
      <c r="L6290" s="41">
        <f t="shared" si="764"/>
        <v>67.332227963286272</v>
      </c>
      <c r="M6290" s="41">
        <f t="shared" si="765"/>
        <v>2</v>
      </c>
      <c r="N6290" s="18"/>
      <c r="X6290" s="48">
        <v>200</v>
      </c>
      <c r="Y6290" s="48">
        <v>40</v>
      </c>
      <c r="Z6290" s="41">
        <f t="shared" si="766"/>
        <v>2</v>
      </c>
    </row>
    <row r="6291" spans="2:26" ht="15.75" customHeight="1">
      <c r="B6291" s="72">
        <v>41901</v>
      </c>
      <c r="C6291" s="116">
        <v>0.70833333333575865</v>
      </c>
      <c r="D6291" s="74">
        <f t="shared" si="762"/>
        <v>41901.708333333336</v>
      </c>
      <c r="E6291" s="117">
        <v>88.106770854999994</v>
      </c>
      <c r="F6291" s="24">
        <f t="shared" si="759"/>
        <v>168.28393233304999</v>
      </c>
      <c r="G6291" s="117">
        <v>137.32362749999999</v>
      </c>
      <c r="H6291" s="24">
        <f t="shared" si="760"/>
        <v>262.28812852499999</v>
      </c>
      <c r="I6291" s="117">
        <v>49.216856652499999</v>
      </c>
      <c r="J6291" s="24">
        <f t="shared" si="761"/>
        <v>94.004196206274997</v>
      </c>
      <c r="K6291" s="14">
        <f t="shared" si="763"/>
        <v>5</v>
      </c>
      <c r="L6291" s="41">
        <f t="shared" si="764"/>
        <v>47.074149094636276</v>
      </c>
      <c r="M6291" s="41">
        <f t="shared" si="765"/>
        <v>2</v>
      </c>
      <c r="N6291" s="18"/>
      <c r="X6291" s="48">
        <v>200</v>
      </c>
      <c r="Y6291" s="48">
        <v>40</v>
      </c>
      <c r="Z6291" s="41">
        <f t="shared" si="766"/>
        <v>2</v>
      </c>
    </row>
    <row r="6292" spans="2:26" ht="15.75" customHeight="1">
      <c r="B6292" s="72">
        <v>41901</v>
      </c>
      <c r="C6292" s="116">
        <v>0.75</v>
      </c>
      <c r="D6292" s="74">
        <f t="shared" si="762"/>
        <v>41901.75</v>
      </c>
      <c r="E6292" s="117">
        <v>90.860076590000006</v>
      </c>
      <c r="F6292" s="24">
        <f t="shared" si="759"/>
        <v>173.54274628690001</v>
      </c>
      <c r="G6292" s="117">
        <v>133.89194127499999</v>
      </c>
      <c r="H6292" s="24">
        <f t="shared" si="760"/>
        <v>255.73360783524998</v>
      </c>
      <c r="I6292" s="117">
        <v>43.031864695000003</v>
      </c>
      <c r="J6292" s="24">
        <f t="shared" si="761"/>
        <v>82.19086156745</v>
      </c>
      <c r="K6292" s="14">
        <f t="shared" si="763"/>
        <v>5</v>
      </c>
      <c r="L6292" s="41">
        <f t="shared" si="764"/>
        <v>35.260814455811278</v>
      </c>
      <c r="M6292" s="41">
        <f t="shared" si="765"/>
        <v>2</v>
      </c>
      <c r="N6292" s="18"/>
      <c r="X6292" s="48">
        <v>200</v>
      </c>
      <c r="Y6292" s="48">
        <v>40</v>
      </c>
      <c r="Z6292" s="41">
        <f t="shared" si="766"/>
        <v>2</v>
      </c>
    </row>
    <row r="6293" spans="2:26" ht="15.75" customHeight="1">
      <c r="B6293" s="72">
        <v>41901</v>
      </c>
      <c r="C6293" s="116">
        <v>0.79166666666424135</v>
      </c>
      <c r="D6293" s="74">
        <f t="shared" si="762"/>
        <v>41901.791666666664</v>
      </c>
      <c r="E6293" s="117">
        <v>71.300836950000004</v>
      </c>
      <c r="F6293" s="24">
        <f t="shared" si="759"/>
        <v>136.1845985745</v>
      </c>
      <c r="G6293" s="117">
        <v>110.503532005</v>
      </c>
      <c r="H6293" s="24">
        <f t="shared" si="760"/>
        <v>211.06174612954999</v>
      </c>
      <c r="I6293" s="117">
        <v>39.202695057500001</v>
      </c>
      <c r="J6293" s="24">
        <f t="shared" si="761"/>
        <v>74.877147559825005</v>
      </c>
      <c r="K6293" s="14">
        <f t="shared" si="763"/>
        <v>5</v>
      </c>
      <c r="L6293" s="41">
        <f t="shared" si="764"/>
        <v>27.947100448186283</v>
      </c>
      <c r="M6293" s="41">
        <f t="shared" si="765"/>
        <v>2</v>
      </c>
      <c r="N6293" s="18"/>
      <c r="X6293" s="48">
        <v>200</v>
      </c>
      <c r="Y6293" s="48">
        <v>40</v>
      </c>
      <c r="Z6293" s="41">
        <f t="shared" si="766"/>
        <v>2</v>
      </c>
    </row>
    <row r="6294" spans="2:26" ht="15.75" customHeight="1">
      <c r="B6294" s="72">
        <v>41901</v>
      </c>
      <c r="C6294" s="116">
        <v>0.83333333333575865</v>
      </c>
      <c r="D6294" s="74">
        <f t="shared" si="762"/>
        <v>41901.833333333336</v>
      </c>
      <c r="E6294" s="117">
        <v>48.046812054999997</v>
      </c>
      <c r="F6294" s="24">
        <f t="shared" si="759"/>
        <v>91.76941102504999</v>
      </c>
      <c r="G6294" s="117">
        <v>75.190925274999998</v>
      </c>
      <c r="H6294" s="24">
        <f t="shared" si="760"/>
        <v>143.61466727524999</v>
      </c>
      <c r="I6294" s="117">
        <v>27.144113220000001</v>
      </c>
      <c r="J6294" s="24">
        <f t="shared" si="761"/>
        <v>51.845256250200002</v>
      </c>
      <c r="K6294" s="14">
        <f t="shared" si="763"/>
        <v>5</v>
      </c>
      <c r="L6294" s="41">
        <f t="shared" si="764"/>
        <v>4.9152091385612806</v>
      </c>
      <c r="M6294" s="41">
        <f t="shared" si="765"/>
        <v>2</v>
      </c>
      <c r="N6294" s="18"/>
      <c r="X6294" s="48">
        <v>200</v>
      </c>
      <c r="Y6294" s="48">
        <v>40</v>
      </c>
      <c r="Z6294" s="41">
        <f t="shared" si="766"/>
        <v>2</v>
      </c>
    </row>
    <row r="6295" spans="2:26" ht="15.75" customHeight="1">
      <c r="B6295" s="72">
        <v>41901</v>
      </c>
      <c r="C6295" s="116">
        <v>0.875</v>
      </c>
      <c r="D6295" s="74">
        <f t="shared" si="762"/>
        <v>41901.875</v>
      </c>
      <c r="E6295" s="117">
        <v>45.318967452499997</v>
      </c>
      <c r="F6295" s="24">
        <f t="shared" si="759"/>
        <v>86.559227834274992</v>
      </c>
      <c r="G6295" s="117">
        <v>73.627677307499994</v>
      </c>
      <c r="H6295" s="24">
        <f t="shared" si="760"/>
        <v>140.62886365732498</v>
      </c>
      <c r="I6295" s="117">
        <v>28.308709852500002</v>
      </c>
      <c r="J6295" s="24">
        <f t="shared" si="761"/>
        <v>54.069635818275003</v>
      </c>
      <c r="K6295" s="14">
        <f t="shared" si="763"/>
        <v>5</v>
      </c>
      <c r="L6295" s="41">
        <f t="shared" si="764"/>
        <v>7.1395887066362818</v>
      </c>
      <c r="M6295" s="41">
        <f t="shared" si="765"/>
        <v>2</v>
      </c>
      <c r="N6295" s="18"/>
      <c r="X6295" s="48">
        <v>200</v>
      </c>
      <c r="Y6295" s="48">
        <v>40</v>
      </c>
      <c r="Z6295" s="41">
        <f t="shared" si="766"/>
        <v>2</v>
      </c>
    </row>
    <row r="6296" spans="2:26" ht="15.75" customHeight="1">
      <c r="B6296" s="72">
        <v>41901</v>
      </c>
      <c r="C6296" s="116">
        <v>0.91666666666424135</v>
      </c>
      <c r="D6296" s="74">
        <f t="shared" si="762"/>
        <v>41901.916666666664</v>
      </c>
      <c r="E6296" s="117">
        <v>48.455946767500002</v>
      </c>
      <c r="F6296" s="24">
        <f t="shared" si="759"/>
        <v>92.550858325925006</v>
      </c>
      <c r="G6296" s="117">
        <v>72.073572922500006</v>
      </c>
      <c r="H6296" s="24">
        <f t="shared" si="760"/>
        <v>137.660524281975</v>
      </c>
      <c r="I6296" s="117">
        <v>23.617626152500002</v>
      </c>
      <c r="J6296" s="24">
        <f t="shared" si="761"/>
        <v>45.109665951274998</v>
      </c>
      <c r="K6296" s="14">
        <f t="shared" si="763"/>
        <v>5</v>
      </c>
      <c r="L6296" s="41">
        <f t="shared" si="764"/>
        <v>-1.8203811603637234</v>
      </c>
      <c r="M6296" s="41">
        <f t="shared" si="765"/>
        <v>2</v>
      </c>
      <c r="N6296" s="18"/>
      <c r="X6296" s="48">
        <v>200</v>
      </c>
      <c r="Y6296" s="48">
        <v>40</v>
      </c>
      <c r="Z6296" s="41">
        <f t="shared" si="766"/>
        <v>2</v>
      </c>
    </row>
    <row r="6297" spans="2:26" ht="15.75" customHeight="1">
      <c r="B6297" s="72">
        <v>41901</v>
      </c>
      <c r="C6297" s="116">
        <v>0.95833333333575865</v>
      </c>
      <c r="D6297" s="74">
        <f t="shared" si="762"/>
        <v>41901.958333333336</v>
      </c>
      <c r="E6297" s="117">
        <v>25.111206289999998</v>
      </c>
      <c r="F6297" s="24">
        <f t="shared" si="759"/>
        <v>47.962404013899992</v>
      </c>
      <c r="G6297" s="117">
        <v>42.578670132500001</v>
      </c>
      <c r="H6297" s="24">
        <f t="shared" si="760"/>
        <v>81.325259953075005</v>
      </c>
      <c r="I6297" s="117">
        <v>17.467463842499999</v>
      </c>
      <c r="J6297" s="24">
        <f t="shared" si="761"/>
        <v>33.362855939174999</v>
      </c>
      <c r="K6297" s="14">
        <f t="shared" si="763"/>
        <v>5</v>
      </c>
      <c r="L6297" s="41">
        <f t="shared" si="764"/>
        <v>-13.567191172463723</v>
      </c>
      <c r="M6297" s="41">
        <f t="shared" si="765"/>
        <v>2</v>
      </c>
      <c r="N6297" s="18"/>
      <c r="X6297" s="48">
        <v>200</v>
      </c>
      <c r="Y6297" s="48">
        <v>40</v>
      </c>
      <c r="Z6297" s="41">
        <f t="shared" si="766"/>
        <v>2</v>
      </c>
    </row>
    <row r="6298" spans="2:26" ht="15.75" customHeight="1">
      <c r="B6298" s="72">
        <v>41902</v>
      </c>
      <c r="C6298" s="116">
        <v>0</v>
      </c>
      <c r="D6298" s="74">
        <f t="shared" si="762"/>
        <v>41902</v>
      </c>
      <c r="E6298" s="117">
        <v>31.266749297499999</v>
      </c>
      <c r="F6298" s="24">
        <f t="shared" si="759"/>
        <v>59.719491158224997</v>
      </c>
      <c r="G6298" s="117">
        <v>48.22589559</v>
      </c>
      <c r="H6298" s="24">
        <f t="shared" si="760"/>
        <v>92.111460576900001</v>
      </c>
      <c r="I6298" s="117">
        <v>16.95914629</v>
      </c>
      <c r="J6298" s="24">
        <f t="shared" si="761"/>
        <v>32.3919694139</v>
      </c>
      <c r="K6298" s="14">
        <f t="shared" si="763"/>
        <v>6</v>
      </c>
      <c r="L6298" s="41">
        <f t="shared" si="764"/>
        <v>-14.538077697738721</v>
      </c>
      <c r="M6298" s="41">
        <f t="shared" si="765"/>
        <v>2</v>
      </c>
      <c r="N6298" s="18"/>
      <c r="X6298" s="48">
        <v>200</v>
      </c>
      <c r="Y6298" s="48">
        <v>40</v>
      </c>
      <c r="Z6298" s="41">
        <f t="shared" si="766"/>
        <v>2</v>
      </c>
    </row>
    <row r="6299" spans="2:26" ht="15.75" customHeight="1">
      <c r="B6299" s="72">
        <v>41902</v>
      </c>
      <c r="C6299" s="116">
        <v>4.1666666664241347E-2</v>
      </c>
      <c r="D6299" s="74">
        <f t="shared" si="762"/>
        <v>41902.041666666664</v>
      </c>
      <c r="E6299" s="117">
        <v>19.3157389735</v>
      </c>
      <c r="F6299" s="24">
        <f t="shared" si="759"/>
        <v>36.893061439385001</v>
      </c>
      <c r="G6299" s="117">
        <v>29.3543064425</v>
      </c>
      <c r="H6299" s="24">
        <f t="shared" si="760"/>
        <v>56.066725305174998</v>
      </c>
      <c r="I6299" s="117">
        <v>10.038567469749999</v>
      </c>
      <c r="J6299" s="24">
        <f t="shared" si="761"/>
        <v>19.173663867222498</v>
      </c>
      <c r="K6299" s="14">
        <f t="shared" si="763"/>
        <v>6</v>
      </c>
      <c r="L6299" s="41">
        <f t="shared" si="764"/>
        <v>-27.756383244416224</v>
      </c>
      <c r="M6299" s="41">
        <f t="shared" si="765"/>
        <v>2</v>
      </c>
      <c r="N6299" s="18"/>
      <c r="X6299" s="48">
        <v>200</v>
      </c>
      <c r="Y6299" s="48">
        <v>40</v>
      </c>
      <c r="Z6299" s="41">
        <f t="shared" si="766"/>
        <v>2</v>
      </c>
    </row>
    <row r="6300" spans="2:26" ht="15.75" customHeight="1">
      <c r="B6300" s="72">
        <v>41902</v>
      </c>
      <c r="C6300" s="116">
        <v>8.3333333335758653E-2</v>
      </c>
      <c r="D6300" s="74">
        <f t="shared" si="762"/>
        <v>41902.083333333336</v>
      </c>
      <c r="E6300" s="117">
        <v>30.305997014999999</v>
      </c>
      <c r="F6300" s="24">
        <f t="shared" si="759"/>
        <v>57.884454298649999</v>
      </c>
      <c r="G6300" s="117">
        <v>41.730873359999997</v>
      </c>
      <c r="H6300" s="24">
        <f t="shared" si="760"/>
        <v>79.705968117599994</v>
      </c>
      <c r="I6300" s="117">
        <v>11.4248763475</v>
      </c>
      <c r="J6300" s="24">
        <f t="shared" si="761"/>
        <v>21.821513823724999</v>
      </c>
      <c r="K6300" s="14">
        <f t="shared" si="763"/>
        <v>6</v>
      </c>
      <c r="L6300" s="41">
        <f t="shared" si="764"/>
        <v>-25.108533287913723</v>
      </c>
      <c r="M6300" s="41">
        <f t="shared" si="765"/>
        <v>2</v>
      </c>
      <c r="N6300" s="18"/>
      <c r="X6300" s="48">
        <v>200</v>
      </c>
      <c r="Y6300" s="48">
        <v>40</v>
      </c>
      <c r="Z6300" s="41">
        <f t="shared" si="766"/>
        <v>2</v>
      </c>
    </row>
    <row r="6301" spans="2:26" ht="15.75" customHeight="1">
      <c r="B6301" s="72">
        <v>41902</v>
      </c>
      <c r="C6301" s="116">
        <v>0.125</v>
      </c>
      <c r="D6301" s="74">
        <f t="shared" si="762"/>
        <v>41902.125</v>
      </c>
      <c r="E6301" s="117">
        <v>19.99882822</v>
      </c>
      <c r="F6301" s="24">
        <f t="shared" si="759"/>
        <v>38.1977619002</v>
      </c>
      <c r="G6301" s="117">
        <v>29.557521332499999</v>
      </c>
      <c r="H6301" s="24">
        <f t="shared" si="760"/>
        <v>56.454865745074997</v>
      </c>
      <c r="I6301" s="117">
        <v>9.5586931130000004</v>
      </c>
      <c r="J6301" s="24">
        <f t="shared" si="761"/>
        <v>18.257103845829999</v>
      </c>
      <c r="K6301" s="14">
        <f t="shared" si="763"/>
        <v>6</v>
      </c>
      <c r="L6301" s="41">
        <f t="shared" si="764"/>
        <v>-28.672943265808723</v>
      </c>
      <c r="M6301" s="41">
        <f t="shared" si="765"/>
        <v>2</v>
      </c>
      <c r="N6301" s="18"/>
      <c r="X6301" s="48">
        <v>200</v>
      </c>
      <c r="Y6301" s="48">
        <v>40</v>
      </c>
      <c r="Z6301" s="41">
        <f t="shared" si="766"/>
        <v>2</v>
      </c>
    </row>
    <row r="6302" spans="2:26" ht="15.75" customHeight="1">
      <c r="B6302" s="72">
        <v>41902</v>
      </c>
      <c r="C6302" s="116">
        <v>0.16666666666424135</v>
      </c>
      <c r="D6302" s="74">
        <f t="shared" si="762"/>
        <v>41902.166666666664</v>
      </c>
      <c r="E6302" s="117">
        <v>29.839381419999999</v>
      </c>
      <c r="F6302" s="24">
        <f t="shared" si="759"/>
        <v>56.993218512199995</v>
      </c>
      <c r="G6302" s="117">
        <v>46.302599757499998</v>
      </c>
      <c r="H6302" s="24">
        <f t="shared" si="760"/>
        <v>88.43796553682499</v>
      </c>
      <c r="I6302" s="117">
        <v>16.463218337499999</v>
      </c>
      <c r="J6302" s="24">
        <f t="shared" si="761"/>
        <v>31.444747024624995</v>
      </c>
      <c r="K6302" s="14">
        <f t="shared" si="763"/>
        <v>6</v>
      </c>
      <c r="L6302" s="41">
        <f t="shared" si="764"/>
        <v>-15.485300087013727</v>
      </c>
      <c r="M6302" s="41">
        <f t="shared" si="765"/>
        <v>2</v>
      </c>
      <c r="N6302" s="18"/>
      <c r="X6302" s="48">
        <v>200</v>
      </c>
      <c r="Y6302" s="48">
        <v>40</v>
      </c>
      <c r="Z6302" s="41">
        <f t="shared" si="766"/>
        <v>2</v>
      </c>
    </row>
    <row r="6303" spans="2:26" ht="15.75" customHeight="1">
      <c r="B6303" s="72">
        <v>41902</v>
      </c>
      <c r="C6303" s="116">
        <v>0.20833333333575865</v>
      </c>
      <c r="D6303" s="74">
        <f t="shared" si="762"/>
        <v>41902.208333333336</v>
      </c>
      <c r="E6303" s="117">
        <v>28.15173278</v>
      </c>
      <c r="F6303" s="24">
        <f t="shared" si="759"/>
        <v>53.769809609799999</v>
      </c>
      <c r="G6303" s="117">
        <v>45.871482210000003</v>
      </c>
      <c r="H6303" s="24">
        <f t="shared" si="760"/>
        <v>87.614531021100007</v>
      </c>
      <c r="I6303" s="117">
        <v>17.719749427499998</v>
      </c>
      <c r="J6303" s="24">
        <f t="shared" si="761"/>
        <v>33.844721406524997</v>
      </c>
      <c r="K6303" s="14">
        <f t="shared" si="763"/>
        <v>6</v>
      </c>
      <c r="L6303" s="41">
        <f t="shared" si="764"/>
        <v>-13.085325705113725</v>
      </c>
      <c r="M6303" s="41">
        <f t="shared" si="765"/>
        <v>2</v>
      </c>
      <c r="N6303" s="18"/>
      <c r="X6303" s="48">
        <v>200</v>
      </c>
      <c r="Y6303" s="48">
        <v>40</v>
      </c>
      <c r="Z6303" s="41">
        <f t="shared" si="766"/>
        <v>2</v>
      </c>
    </row>
    <row r="6304" spans="2:26" ht="15.75" customHeight="1">
      <c r="B6304" s="72">
        <v>41902</v>
      </c>
      <c r="C6304" s="116">
        <v>0.25</v>
      </c>
      <c r="D6304" s="74">
        <f t="shared" si="762"/>
        <v>41902.25</v>
      </c>
      <c r="E6304" s="117">
        <v>62.4396268725</v>
      </c>
      <c r="F6304" s="24">
        <f t="shared" si="759"/>
        <v>119.25968732647499</v>
      </c>
      <c r="G6304" s="117">
        <v>88.155144745000001</v>
      </c>
      <c r="H6304" s="24">
        <f t="shared" si="760"/>
        <v>168.37632646295</v>
      </c>
      <c r="I6304" s="117">
        <v>25.715517875</v>
      </c>
      <c r="J6304" s="24">
        <f t="shared" si="761"/>
        <v>49.116639141249998</v>
      </c>
      <c r="K6304" s="14">
        <f t="shared" si="763"/>
        <v>6</v>
      </c>
      <c r="L6304" s="41">
        <f t="shared" si="764"/>
        <v>2.1865920296112762</v>
      </c>
      <c r="M6304" s="41">
        <f t="shared" si="765"/>
        <v>2</v>
      </c>
      <c r="N6304" s="18"/>
      <c r="X6304" s="48">
        <v>200</v>
      </c>
      <c r="Y6304" s="48">
        <v>40</v>
      </c>
      <c r="Z6304" s="41">
        <f t="shared" si="766"/>
        <v>2</v>
      </c>
    </row>
    <row r="6305" spans="2:26" ht="15.75" customHeight="1">
      <c r="B6305" s="72">
        <v>41902</v>
      </c>
      <c r="C6305" s="116">
        <v>0.29166666666424135</v>
      </c>
      <c r="D6305" s="74">
        <f t="shared" si="762"/>
        <v>41902.291666666664</v>
      </c>
      <c r="E6305" s="117">
        <v>73.520977384999995</v>
      </c>
      <c r="F6305" s="24">
        <f t="shared" si="759"/>
        <v>140.42506680534999</v>
      </c>
      <c r="G6305" s="117">
        <v>105.3867840225</v>
      </c>
      <c r="H6305" s="24">
        <f t="shared" si="760"/>
        <v>201.28875748297497</v>
      </c>
      <c r="I6305" s="117">
        <v>31.865806634999998</v>
      </c>
      <c r="J6305" s="24">
        <f t="shared" si="761"/>
        <v>60.863690672849998</v>
      </c>
      <c r="K6305" s="14">
        <f t="shared" si="763"/>
        <v>6</v>
      </c>
      <c r="L6305" s="41">
        <f t="shared" si="764"/>
        <v>13.933643561211277</v>
      </c>
      <c r="M6305" s="41">
        <f t="shared" si="765"/>
        <v>2</v>
      </c>
      <c r="N6305" s="18"/>
      <c r="X6305" s="48">
        <v>200</v>
      </c>
      <c r="Y6305" s="48">
        <v>40</v>
      </c>
      <c r="Z6305" s="41">
        <f t="shared" si="766"/>
        <v>2</v>
      </c>
    </row>
    <row r="6306" spans="2:26" ht="15.75" customHeight="1">
      <c r="B6306" s="72">
        <v>41902</v>
      </c>
      <c r="C6306" s="116">
        <v>0.33333333333575865</v>
      </c>
      <c r="D6306" s="74">
        <f t="shared" si="762"/>
        <v>41902.333333333336</v>
      </c>
      <c r="E6306" s="117">
        <v>82.785262250000002</v>
      </c>
      <c r="F6306" s="24">
        <f t="shared" si="759"/>
        <v>158.11985089749999</v>
      </c>
      <c r="G6306" s="117">
        <v>119.247037425</v>
      </c>
      <c r="H6306" s="24">
        <f t="shared" si="760"/>
        <v>227.76184148175</v>
      </c>
      <c r="I6306" s="117">
        <v>36.461775167500001</v>
      </c>
      <c r="J6306" s="24">
        <f t="shared" si="761"/>
        <v>69.641990569924999</v>
      </c>
      <c r="K6306" s="14">
        <f t="shared" si="763"/>
        <v>6</v>
      </c>
      <c r="L6306" s="41">
        <f t="shared" si="764"/>
        <v>22.711943458286278</v>
      </c>
      <c r="M6306" s="41">
        <f t="shared" si="765"/>
        <v>2</v>
      </c>
      <c r="N6306" s="18"/>
      <c r="X6306" s="48">
        <v>200</v>
      </c>
      <c r="Y6306" s="48">
        <v>40</v>
      </c>
      <c r="Z6306" s="41">
        <f t="shared" si="766"/>
        <v>2</v>
      </c>
    </row>
    <row r="6307" spans="2:26" ht="15.75" customHeight="1">
      <c r="B6307" s="72">
        <v>41902</v>
      </c>
      <c r="C6307" s="116">
        <v>0.375</v>
      </c>
      <c r="D6307" s="74">
        <f t="shared" si="762"/>
        <v>41902.375</v>
      </c>
      <c r="E6307" s="117">
        <v>92.151995339999999</v>
      </c>
      <c r="F6307" s="24">
        <f t="shared" si="759"/>
        <v>176.01031109939998</v>
      </c>
      <c r="G6307" s="117">
        <v>136.56372815</v>
      </c>
      <c r="H6307" s="24">
        <f t="shared" si="760"/>
        <v>260.83672076649998</v>
      </c>
      <c r="I6307" s="117">
        <v>44.411732825000001</v>
      </c>
      <c r="J6307" s="24">
        <f t="shared" si="761"/>
        <v>84.826409695750002</v>
      </c>
      <c r="K6307" s="14">
        <f t="shared" si="763"/>
        <v>6</v>
      </c>
      <c r="L6307" s="41">
        <f t="shared" si="764"/>
        <v>37.89636258411128</v>
      </c>
      <c r="M6307" s="41">
        <f t="shared" si="765"/>
        <v>2</v>
      </c>
      <c r="N6307" s="18"/>
      <c r="X6307" s="48">
        <v>200</v>
      </c>
      <c r="Y6307" s="48">
        <v>40</v>
      </c>
      <c r="Z6307" s="41">
        <f t="shared" si="766"/>
        <v>2</v>
      </c>
    </row>
    <row r="6308" spans="2:26" ht="15.75" customHeight="1">
      <c r="B6308" s="72">
        <v>41902</v>
      </c>
      <c r="C6308" s="116">
        <v>0.41666666666424135</v>
      </c>
      <c r="D6308" s="74">
        <f t="shared" si="762"/>
        <v>41902.416666666664</v>
      </c>
      <c r="E6308" s="117">
        <v>89.838097605000002</v>
      </c>
      <c r="F6308" s="24">
        <f t="shared" si="759"/>
        <v>171.59076642554999</v>
      </c>
      <c r="G6308" s="117">
        <v>133.46462685</v>
      </c>
      <c r="H6308" s="24">
        <f t="shared" si="760"/>
        <v>254.91743728349999</v>
      </c>
      <c r="I6308" s="117">
        <v>43.626529227500001</v>
      </c>
      <c r="J6308" s="24">
        <f t="shared" si="761"/>
        <v>83.326670824524996</v>
      </c>
      <c r="K6308" s="14">
        <f t="shared" si="763"/>
        <v>6</v>
      </c>
      <c r="L6308" s="41">
        <f t="shared" si="764"/>
        <v>36.396623712886274</v>
      </c>
      <c r="M6308" s="41">
        <f t="shared" si="765"/>
        <v>2</v>
      </c>
      <c r="N6308" s="18"/>
      <c r="X6308" s="48">
        <v>200</v>
      </c>
      <c r="Y6308" s="48">
        <v>40</v>
      </c>
      <c r="Z6308" s="41">
        <f t="shared" si="766"/>
        <v>2</v>
      </c>
    </row>
    <row r="6309" spans="2:26" ht="15.75" customHeight="1">
      <c r="B6309" s="72">
        <v>41902</v>
      </c>
      <c r="C6309" s="116">
        <v>0.45833333333575865</v>
      </c>
      <c r="D6309" s="74">
        <f t="shared" si="762"/>
        <v>41902.458333333336</v>
      </c>
      <c r="E6309" s="117">
        <v>79.214387697500001</v>
      </c>
      <c r="F6309" s="24">
        <f t="shared" si="759"/>
        <v>151.29948050222501</v>
      </c>
      <c r="G6309" s="117">
        <v>115.6072871075</v>
      </c>
      <c r="H6309" s="24">
        <f t="shared" si="760"/>
        <v>220.809918375325</v>
      </c>
      <c r="I6309" s="117">
        <v>36.392899387500002</v>
      </c>
      <c r="J6309" s="24">
        <f t="shared" si="761"/>
        <v>69.510437830124999</v>
      </c>
      <c r="K6309" s="14">
        <f t="shared" si="763"/>
        <v>6</v>
      </c>
      <c r="L6309" s="41">
        <f t="shared" si="764"/>
        <v>22.580390718486278</v>
      </c>
      <c r="M6309" s="41">
        <f t="shared" si="765"/>
        <v>2</v>
      </c>
      <c r="N6309" s="18"/>
      <c r="X6309" s="48">
        <v>200</v>
      </c>
      <c r="Y6309" s="48">
        <v>40</v>
      </c>
      <c r="Z6309" s="41">
        <f t="shared" si="766"/>
        <v>2</v>
      </c>
    </row>
    <row r="6310" spans="2:26" ht="15.75" customHeight="1">
      <c r="B6310" s="72">
        <v>41902</v>
      </c>
      <c r="C6310" s="116">
        <v>0.5</v>
      </c>
      <c r="D6310" s="74">
        <f t="shared" si="762"/>
        <v>41902.5</v>
      </c>
      <c r="E6310" s="117">
        <v>84.636306712500001</v>
      </c>
      <c r="F6310" s="24">
        <f t="shared" si="759"/>
        <v>161.655345820875</v>
      </c>
      <c r="G6310" s="117">
        <v>126.5176319</v>
      </c>
      <c r="H6310" s="24">
        <f t="shared" si="760"/>
        <v>241.64867692899998</v>
      </c>
      <c r="I6310" s="117">
        <v>41.881325195000002</v>
      </c>
      <c r="J6310" s="24">
        <f t="shared" si="761"/>
        <v>79.993331122450002</v>
      </c>
      <c r="K6310" s="14">
        <f t="shared" si="763"/>
        <v>6</v>
      </c>
      <c r="L6310" s="41">
        <f t="shared" si="764"/>
        <v>33.06328401081128</v>
      </c>
      <c r="M6310" s="41">
        <f t="shared" si="765"/>
        <v>2</v>
      </c>
      <c r="N6310" s="18"/>
      <c r="X6310" s="48">
        <v>200</v>
      </c>
      <c r="Y6310" s="48">
        <v>40</v>
      </c>
      <c r="Z6310" s="41">
        <f t="shared" si="766"/>
        <v>2</v>
      </c>
    </row>
    <row r="6311" spans="2:26" ht="15.75" customHeight="1">
      <c r="B6311" s="72">
        <v>41902</v>
      </c>
      <c r="C6311" s="116">
        <v>0.54166666666424135</v>
      </c>
      <c r="D6311" s="74">
        <f t="shared" si="762"/>
        <v>41902.541666666664</v>
      </c>
      <c r="E6311" s="117">
        <v>74.8645574775</v>
      </c>
      <c r="F6311" s="24">
        <f t="shared" si="759"/>
        <v>142.991304782025</v>
      </c>
      <c r="G6311" s="117">
        <v>117.75799632499999</v>
      </c>
      <c r="H6311" s="24">
        <f t="shared" si="760"/>
        <v>224.91777298074999</v>
      </c>
      <c r="I6311" s="117">
        <v>42.8934388375</v>
      </c>
      <c r="J6311" s="24">
        <f t="shared" si="761"/>
        <v>81.92646817962499</v>
      </c>
      <c r="K6311" s="14">
        <f t="shared" si="763"/>
        <v>6</v>
      </c>
      <c r="L6311" s="41">
        <f t="shared" si="764"/>
        <v>34.996421067986269</v>
      </c>
      <c r="M6311" s="41">
        <f t="shared" si="765"/>
        <v>2</v>
      </c>
      <c r="N6311" s="18"/>
      <c r="X6311" s="48">
        <v>200</v>
      </c>
      <c r="Y6311" s="48">
        <v>40</v>
      </c>
      <c r="Z6311" s="41">
        <f t="shared" si="766"/>
        <v>2</v>
      </c>
    </row>
    <row r="6312" spans="2:26" ht="15.75" customHeight="1">
      <c r="B6312" s="72">
        <v>41902</v>
      </c>
      <c r="C6312" s="116">
        <v>0.58333333333575865</v>
      </c>
      <c r="D6312" s="74">
        <f t="shared" si="762"/>
        <v>41902.583333333336</v>
      </c>
      <c r="E6312" s="117">
        <v>57.319211607500002</v>
      </c>
      <c r="F6312" s="24">
        <f t="shared" si="759"/>
        <v>109.479694170325</v>
      </c>
      <c r="G6312" s="117">
        <v>91.615142682499993</v>
      </c>
      <c r="H6312" s="24">
        <f t="shared" si="760"/>
        <v>174.98492252357497</v>
      </c>
      <c r="I6312" s="117">
        <v>34.295931077500001</v>
      </c>
      <c r="J6312" s="24">
        <f t="shared" si="761"/>
        <v>65.505228358024993</v>
      </c>
      <c r="K6312" s="14">
        <f t="shared" si="763"/>
        <v>6</v>
      </c>
      <c r="L6312" s="41">
        <f t="shared" si="764"/>
        <v>18.575181246386272</v>
      </c>
      <c r="M6312" s="41">
        <f t="shared" si="765"/>
        <v>2</v>
      </c>
      <c r="N6312" s="18"/>
      <c r="X6312" s="48">
        <v>200</v>
      </c>
      <c r="Y6312" s="48">
        <v>40</v>
      </c>
      <c r="Z6312" s="41">
        <f t="shared" si="766"/>
        <v>2</v>
      </c>
    </row>
    <row r="6313" spans="2:26" ht="15.75" customHeight="1">
      <c r="B6313" s="72">
        <v>41902</v>
      </c>
      <c r="C6313" s="116">
        <v>0.625</v>
      </c>
      <c r="D6313" s="74">
        <f t="shared" si="762"/>
        <v>41902.625</v>
      </c>
      <c r="E6313" s="117">
        <v>69.944219552500002</v>
      </c>
      <c r="F6313" s="24">
        <f t="shared" si="759"/>
        <v>133.59345934527499</v>
      </c>
      <c r="G6313" s="117">
        <v>108.52070723</v>
      </c>
      <c r="H6313" s="24">
        <f t="shared" si="760"/>
        <v>207.2745508093</v>
      </c>
      <c r="I6313" s="117">
        <v>38.576487677499998</v>
      </c>
      <c r="J6313" s="24">
        <f t="shared" si="761"/>
        <v>73.681091464024988</v>
      </c>
      <c r="K6313" s="14">
        <f t="shared" si="763"/>
        <v>6</v>
      </c>
      <c r="L6313" s="41">
        <f t="shared" si="764"/>
        <v>26.751044352386266</v>
      </c>
      <c r="M6313" s="41">
        <f t="shared" si="765"/>
        <v>2</v>
      </c>
      <c r="N6313" s="18"/>
      <c r="X6313" s="48">
        <v>200</v>
      </c>
      <c r="Y6313" s="48">
        <v>40</v>
      </c>
      <c r="Z6313" s="41">
        <f t="shared" si="766"/>
        <v>2</v>
      </c>
    </row>
    <row r="6314" spans="2:26" ht="15.75" customHeight="1">
      <c r="B6314" s="72">
        <v>41902</v>
      </c>
      <c r="C6314" s="116">
        <v>0.66666666666424135</v>
      </c>
      <c r="D6314" s="74">
        <f t="shared" si="762"/>
        <v>41902.666666666664</v>
      </c>
      <c r="E6314" s="117">
        <v>55.839344892500002</v>
      </c>
      <c r="F6314" s="24">
        <f t="shared" si="759"/>
        <v>106.65314874467499</v>
      </c>
      <c r="G6314" s="117">
        <v>87.424365392499993</v>
      </c>
      <c r="H6314" s="24">
        <f t="shared" si="760"/>
        <v>166.98053789967497</v>
      </c>
      <c r="I6314" s="117">
        <v>31.5850204975</v>
      </c>
      <c r="J6314" s="24">
        <f t="shared" si="761"/>
        <v>60.327389150224995</v>
      </c>
      <c r="K6314" s="14">
        <f t="shared" si="763"/>
        <v>6</v>
      </c>
      <c r="L6314" s="41">
        <f t="shared" si="764"/>
        <v>13.397342038586274</v>
      </c>
      <c r="M6314" s="41">
        <f t="shared" si="765"/>
        <v>2</v>
      </c>
      <c r="N6314" s="18"/>
      <c r="X6314" s="48">
        <v>200</v>
      </c>
      <c r="Y6314" s="48">
        <v>40</v>
      </c>
      <c r="Z6314" s="41">
        <f t="shared" si="766"/>
        <v>2</v>
      </c>
    </row>
    <row r="6315" spans="2:26" ht="15.75" customHeight="1">
      <c r="B6315" s="72">
        <v>41902</v>
      </c>
      <c r="C6315" s="116">
        <v>0.70833333333575865</v>
      </c>
      <c r="D6315" s="74">
        <f t="shared" si="762"/>
        <v>41902.708333333336</v>
      </c>
      <c r="E6315" s="117">
        <v>36.418680360000003</v>
      </c>
      <c r="F6315" s="24">
        <f t="shared" si="759"/>
        <v>69.559679487600008</v>
      </c>
      <c r="G6315" s="117">
        <v>59.984116864999997</v>
      </c>
      <c r="H6315" s="24">
        <f t="shared" si="760"/>
        <v>114.56966321214999</v>
      </c>
      <c r="I6315" s="117">
        <v>23.565436505000001</v>
      </c>
      <c r="J6315" s="24">
        <f t="shared" si="761"/>
        <v>45.009983724549997</v>
      </c>
      <c r="K6315" s="14">
        <f t="shared" si="763"/>
        <v>6</v>
      </c>
      <c r="L6315" s="41">
        <f t="shared" si="764"/>
        <v>-1.9200633870887245</v>
      </c>
      <c r="M6315" s="41">
        <f t="shared" si="765"/>
        <v>2</v>
      </c>
      <c r="N6315" s="18"/>
      <c r="X6315" s="48">
        <v>200</v>
      </c>
      <c r="Y6315" s="48">
        <v>40</v>
      </c>
      <c r="Z6315" s="41">
        <f t="shared" si="766"/>
        <v>2</v>
      </c>
    </row>
    <row r="6316" spans="2:26" ht="15.75" customHeight="1">
      <c r="B6316" s="72">
        <v>41902</v>
      </c>
      <c r="C6316" s="116">
        <v>0.75</v>
      </c>
      <c r="D6316" s="74">
        <f t="shared" si="762"/>
        <v>41902.75</v>
      </c>
      <c r="E6316" s="117">
        <v>46.215122514999997</v>
      </c>
      <c r="F6316" s="24">
        <f t="shared" si="759"/>
        <v>88.270884003649996</v>
      </c>
      <c r="G6316" s="117">
        <v>74.546466897499997</v>
      </c>
      <c r="H6316" s="24">
        <f t="shared" si="760"/>
        <v>142.38375177422498</v>
      </c>
      <c r="I6316" s="117">
        <v>28.331344382499999</v>
      </c>
      <c r="J6316" s="24">
        <f t="shared" si="761"/>
        <v>54.112867770574994</v>
      </c>
      <c r="K6316" s="14">
        <f t="shared" si="763"/>
        <v>6</v>
      </c>
      <c r="L6316" s="41">
        <f t="shared" si="764"/>
        <v>7.1828206589362722</v>
      </c>
      <c r="M6316" s="41">
        <f t="shared" si="765"/>
        <v>2</v>
      </c>
      <c r="N6316" s="18"/>
      <c r="X6316" s="48">
        <v>200</v>
      </c>
      <c r="Y6316" s="48">
        <v>40</v>
      </c>
      <c r="Z6316" s="41">
        <f t="shared" si="766"/>
        <v>2</v>
      </c>
    </row>
    <row r="6317" spans="2:26" ht="15.75" customHeight="1">
      <c r="B6317" s="72">
        <v>41902</v>
      </c>
      <c r="C6317" s="116">
        <v>0.79166666666424135</v>
      </c>
      <c r="D6317" s="74">
        <f t="shared" si="762"/>
        <v>41902.791666666664</v>
      </c>
      <c r="E6317" s="117">
        <v>21.223029942499998</v>
      </c>
      <c r="F6317" s="24">
        <f t="shared" si="759"/>
        <v>40.535987190174993</v>
      </c>
      <c r="G6317" s="117">
        <v>35.877632202500003</v>
      </c>
      <c r="H6317" s="24">
        <f t="shared" si="760"/>
        <v>68.526277506775003</v>
      </c>
      <c r="I6317" s="117">
        <v>14.654602262499999</v>
      </c>
      <c r="J6317" s="24">
        <f t="shared" si="761"/>
        <v>27.990290321374996</v>
      </c>
      <c r="K6317" s="14">
        <f t="shared" si="763"/>
        <v>6</v>
      </c>
      <c r="L6317" s="41">
        <f t="shared" si="764"/>
        <v>-18.939756790263726</v>
      </c>
      <c r="M6317" s="41">
        <f t="shared" si="765"/>
        <v>2</v>
      </c>
      <c r="N6317" s="18"/>
      <c r="X6317" s="48">
        <v>200</v>
      </c>
      <c r="Y6317" s="48">
        <v>40</v>
      </c>
      <c r="Z6317" s="41">
        <f t="shared" si="766"/>
        <v>2</v>
      </c>
    </row>
    <row r="6318" spans="2:26" ht="15.75" customHeight="1">
      <c r="B6318" s="72">
        <v>41902</v>
      </c>
      <c r="C6318" s="116">
        <v>0.83333333333575865</v>
      </c>
      <c r="D6318" s="74">
        <f t="shared" si="762"/>
        <v>41902.833333333336</v>
      </c>
      <c r="E6318" s="117">
        <v>35.558461647500003</v>
      </c>
      <c r="F6318" s="24">
        <f t="shared" si="759"/>
        <v>67.916661746724998</v>
      </c>
      <c r="G6318" s="117">
        <v>60.548298969999998</v>
      </c>
      <c r="H6318" s="24">
        <f t="shared" si="760"/>
        <v>115.64725103269998</v>
      </c>
      <c r="I6318" s="117">
        <v>24.989837314999999</v>
      </c>
      <c r="J6318" s="24">
        <f t="shared" si="761"/>
        <v>47.730589271649997</v>
      </c>
      <c r="K6318" s="14">
        <f t="shared" si="763"/>
        <v>6</v>
      </c>
      <c r="L6318" s="41">
        <f t="shared" si="764"/>
        <v>0.80054216001127543</v>
      </c>
      <c r="M6318" s="41">
        <f t="shared" si="765"/>
        <v>2</v>
      </c>
      <c r="N6318" s="18"/>
      <c r="X6318" s="48">
        <v>200</v>
      </c>
      <c r="Y6318" s="48">
        <v>40</v>
      </c>
      <c r="Z6318" s="41">
        <f t="shared" si="766"/>
        <v>2</v>
      </c>
    </row>
    <row r="6319" spans="2:26" ht="15.75" customHeight="1">
      <c r="B6319" s="72">
        <v>41902</v>
      </c>
      <c r="C6319" s="116">
        <v>0.875</v>
      </c>
      <c r="D6319" s="74">
        <f t="shared" si="762"/>
        <v>41902.875</v>
      </c>
      <c r="E6319" s="117">
        <v>25.530496082500001</v>
      </c>
      <c r="F6319" s="24">
        <f t="shared" si="759"/>
        <v>48.763247517575003</v>
      </c>
      <c r="G6319" s="117">
        <v>45.902156297499999</v>
      </c>
      <c r="H6319" s="24">
        <f t="shared" si="760"/>
        <v>87.67311852822499</v>
      </c>
      <c r="I6319" s="117">
        <v>20.371660214999999</v>
      </c>
      <c r="J6319" s="24">
        <f t="shared" si="761"/>
        <v>38.909871010649994</v>
      </c>
      <c r="K6319" s="14">
        <f t="shared" si="763"/>
        <v>6</v>
      </c>
      <c r="L6319" s="41">
        <f t="shared" si="764"/>
        <v>-8.0201761009887278</v>
      </c>
      <c r="M6319" s="41">
        <f t="shared" si="765"/>
        <v>2</v>
      </c>
      <c r="N6319" s="18"/>
      <c r="X6319" s="48">
        <v>200</v>
      </c>
      <c r="Y6319" s="48">
        <v>40</v>
      </c>
      <c r="Z6319" s="41">
        <f t="shared" si="766"/>
        <v>2</v>
      </c>
    </row>
    <row r="6320" spans="2:26" ht="15.75" customHeight="1">
      <c r="B6320" s="72">
        <v>41902</v>
      </c>
      <c r="C6320" s="116">
        <v>0.91666666666424135</v>
      </c>
      <c r="D6320" s="74">
        <f t="shared" si="762"/>
        <v>41902.916666666664</v>
      </c>
      <c r="E6320" s="117">
        <v>12.4306295785</v>
      </c>
      <c r="F6320" s="24">
        <f t="shared" si="759"/>
        <v>23.742502494935</v>
      </c>
      <c r="G6320" s="117">
        <v>19.903641844999999</v>
      </c>
      <c r="H6320" s="24">
        <f t="shared" si="760"/>
        <v>38.015955923949996</v>
      </c>
      <c r="I6320" s="117">
        <v>7.4730122682499998</v>
      </c>
      <c r="J6320" s="24">
        <f t="shared" si="761"/>
        <v>14.273453432357499</v>
      </c>
      <c r="K6320" s="14">
        <f t="shared" si="763"/>
        <v>6</v>
      </c>
      <c r="L6320" s="41">
        <f t="shared" si="764"/>
        <v>-32.656593679281222</v>
      </c>
      <c r="M6320" s="41">
        <f t="shared" si="765"/>
        <v>2</v>
      </c>
      <c r="N6320" s="18"/>
      <c r="X6320" s="48">
        <v>200</v>
      </c>
      <c r="Y6320" s="48">
        <v>40</v>
      </c>
      <c r="Z6320" s="41">
        <f t="shared" si="766"/>
        <v>2</v>
      </c>
    </row>
    <row r="6321" spans="2:26" ht="15.75" customHeight="1">
      <c r="B6321" s="72">
        <v>41902</v>
      </c>
      <c r="C6321" s="116">
        <v>0.95833333333575865</v>
      </c>
      <c r="D6321" s="74">
        <f t="shared" si="762"/>
        <v>41902.958333333336</v>
      </c>
      <c r="E6321" s="117">
        <v>16.71972655075</v>
      </c>
      <c r="F6321" s="24">
        <f t="shared" si="759"/>
        <v>31.934677711932498</v>
      </c>
      <c r="G6321" s="117">
        <v>27.896474444999999</v>
      </c>
      <c r="H6321" s="24">
        <f t="shared" si="760"/>
        <v>53.282266189949993</v>
      </c>
      <c r="I6321" s="117">
        <v>11.176747888</v>
      </c>
      <c r="J6321" s="24">
        <f t="shared" si="761"/>
        <v>21.347588466079998</v>
      </c>
      <c r="K6321" s="14">
        <f t="shared" si="763"/>
        <v>6</v>
      </c>
      <c r="L6321" s="41">
        <f t="shared" si="764"/>
        <v>-25.582458645558724</v>
      </c>
      <c r="M6321" s="41">
        <f t="shared" si="765"/>
        <v>2</v>
      </c>
      <c r="N6321" s="18"/>
      <c r="X6321" s="48">
        <v>200</v>
      </c>
      <c r="Y6321" s="48">
        <v>40</v>
      </c>
      <c r="Z6321" s="41">
        <f t="shared" si="766"/>
        <v>2</v>
      </c>
    </row>
    <row r="6322" spans="2:26" ht="15.75" customHeight="1">
      <c r="B6322" s="72">
        <v>41903</v>
      </c>
      <c r="C6322" s="116">
        <v>0</v>
      </c>
      <c r="D6322" s="74">
        <f t="shared" si="762"/>
        <v>41903</v>
      </c>
      <c r="E6322" s="117">
        <v>12.71348314125</v>
      </c>
      <c r="F6322" s="24">
        <f t="shared" si="759"/>
        <v>24.282752799787499</v>
      </c>
      <c r="G6322" s="117">
        <v>26.169505895</v>
      </c>
      <c r="H6322" s="24">
        <f t="shared" si="760"/>
        <v>49.983756259449997</v>
      </c>
      <c r="I6322" s="117">
        <v>13.45602275325</v>
      </c>
      <c r="J6322" s="24">
        <f t="shared" si="761"/>
        <v>25.7010034587075</v>
      </c>
      <c r="K6322" s="14">
        <f t="shared" si="763"/>
        <v>7</v>
      </c>
      <c r="L6322" s="41">
        <f t="shared" si="764"/>
        <v>-21.229043652931221</v>
      </c>
      <c r="M6322" s="41">
        <f t="shared" si="765"/>
        <v>2</v>
      </c>
      <c r="N6322" s="18"/>
      <c r="X6322" s="48">
        <v>200</v>
      </c>
      <c r="Y6322" s="48">
        <v>40</v>
      </c>
      <c r="Z6322" s="41">
        <f t="shared" si="766"/>
        <v>2</v>
      </c>
    </row>
    <row r="6323" spans="2:26" ht="15.75" customHeight="1">
      <c r="B6323" s="72">
        <v>41903</v>
      </c>
      <c r="C6323" s="116">
        <v>4.1666666664241347E-2</v>
      </c>
      <c r="D6323" s="74">
        <f t="shared" si="762"/>
        <v>41903.041666666664</v>
      </c>
      <c r="E6323" s="117">
        <v>7.1234366042500001</v>
      </c>
      <c r="F6323" s="24">
        <f t="shared" si="759"/>
        <v>13.6057639141175</v>
      </c>
      <c r="G6323" s="117">
        <v>13.888654246</v>
      </c>
      <c r="H6323" s="24">
        <f t="shared" si="760"/>
        <v>26.527329609859997</v>
      </c>
      <c r="I6323" s="117">
        <v>6.7652176432499997</v>
      </c>
      <c r="J6323" s="24">
        <f t="shared" si="761"/>
        <v>12.921565698607498</v>
      </c>
      <c r="K6323" s="14">
        <f t="shared" si="763"/>
        <v>7</v>
      </c>
      <c r="L6323" s="41">
        <f t="shared" si="764"/>
        <v>-34.00848141303122</v>
      </c>
      <c r="M6323" s="41">
        <f t="shared" si="765"/>
        <v>2</v>
      </c>
      <c r="N6323" s="18"/>
      <c r="X6323" s="48">
        <v>200</v>
      </c>
      <c r="Y6323" s="48">
        <v>40</v>
      </c>
      <c r="Z6323" s="41">
        <f t="shared" si="766"/>
        <v>2</v>
      </c>
    </row>
    <row r="6324" spans="2:26" ht="15.75" customHeight="1">
      <c r="B6324" s="72">
        <v>41903</v>
      </c>
      <c r="C6324" s="116">
        <v>8.3333333335758653E-2</v>
      </c>
      <c r="D6324" s="74">
        <f t="shared" si="762"/>
        <v>41903.083333333336</v>
      </c>
      <c r="E6324" s="117">
        <v>9.9584817442499993</v>
      </c>
      <c r="F6324" s="24">
        <f t="shared" si="759"/>
        <v>19.020700131517497</v>
      </c>
      <c r="G6324" s="117">
        <v>13.835840467500001</v>
      </c>
      <c r="H6324" s="24">
        <f t="shared" si="760"/>
        <v>26.426455292924999</v>
      </c>
      <c r="I6324" s="117">
        <v>3.87735872325</v>
      </c>
      <c r="J6324" s="24">
        <f t="shared" si="761"/>
        <v>7.4057551614074999</v>
      </c>
      <c r="K6324" s="14">
        <f t="shared" si="763"/>
        <v>7</v>
      </c>
      <c r="L6324" s="41">
        <f t="shared" si="764"/>
        <v>-39.524291950231223</v>
      </c>
      <c r="M6324" s="41">
        <f t="shared" si="765"/>
        <v>2</v>
      </c>
      <c r="N6324" s="18"/>
      <c r="X6324" s="48">
        <v>200</v>
      </c>
      <c r="Y6324" s="48">
        <v>40</v>
      </c>
      <c r="Z6324" s="41">
        <f t="shared" si="766"/>
        <v>2</v>
      </c>
    </row>
    <row r="6325" spans="2:26" ht="15.75" customHeight="1">
      <c r="B6325" s="72">
        <v>41903</v>
      </c>
      <c r="C6325" s="116">
        <v>0.125</v>
      </c>
      <c r="D6325" s="74">
        <f t="shared" si="762"/>
        <v>41903.125</v>
      </c>
      <c r="E6325" s="117">
        <v>8.0365212137499995</v>
      </c>
      <c r="F6325" s="24">
        <f t="shared" si="759"/>
        <v>15.349755518262498</v>
      </c>
      <c r="G6325" s="117">
        <v>11.214577511750001</v>
      </c>
      <c r="H6325" s="24">
        <f t="shared" si="760"/>
        <v>21.419843047442502</v>
      </c>
      <c r="I6325" s="117">
        <v>3.1780563005000002</v>
      </c>
      <c r="J6325" s="24">
        <f t="shared" si="761"/>
        <v>6.0700875339550002</v>
      </c>
      <c r="K6325" s="14">
        <f t="shared" si="763"/>
        <v>7</v>
      </c>
      <c r="L6325" s="41">
        <f t="shared" si="764"/>
        <v>-40.859959577683725</v>
      </c>
      <c r="M6325" s="41">
        <f t="shared" si="765"/>
        <v>2</v>
      </c>
      <c r="N6325" s="18"/>
      <c r="X6325" s="48">
        <v>200</v>
      </c>
      <c r="Y6325" s="48">
        <v>40</v>
      </c>
      <c r="Z6325" s="41">
        <f t="shared" si="766"/>
        <v>2</v>
      </c>
    </row>
    <row r="6326" spans="2:26" ht="15.75" customHeight="1">
      <c r="B6326" s="72">
        <v>41903</v>
      </c>
      <c r="C6326" s="116">
        <v>0.16666666666424135</v>
      </c>
      <c r="D6326" s="74">
        <f t="shared" si="762"/>
        <v>41903.166666666664</v>
      </c>
      <c r="E6326" s="117">
        <v>16.24390305975</v>
      </c>
      <c r="F6326" s="24">
        <f t="shared" si="759"/>
        <v>31.025854844122499</v>
      </c>
      <c r="G6326" s="117">
        <v>23.0975825925</v>
      </c>
      <c r="H6326" s="24">
        <f t="shared" si="760"/>
        <v>44.116382751674998</v>
      </c>
      <c r="I6326" s="117">
        <v>6.8536795330000002</v>
      </c>
      <c r="J6326" s="24">
        <f t="shared" si="761"/>
        <v>13.090527908029999</v>
      </c>
      <c r="K6326" s="14">
        <f t="shared" si="763"/>
        <v>7</v>
      </c>
      <c r="L6326" s="41">
        <f t="shared" si="764"/>
        <v>-33.839519203608724</v>
      </c>
      <c r="M6326" s="41">
        <f t="shared" si="765"/>
        <v>2</v>
      </c>
      <c r="N6326" s="18"/>
      <c r="X6326" s="48">
        <v>200</v>
      </c>
      <c r="Y6326" s="48">
        <v>40</v>
      </c>
      <c r="Z6326" s="41">
        <f t="shared" si="766"/>
        <v>2</v>
      </c>
    </row>
    <row r="6327" spans="2:26" ht="15.75" customHeight="1">
      <c r="B6327" s="72">
        <v>41903</v>
      </c>
      <c r="C6327" s="116">
        <v>0.20833333333575865</v>
      </c>
      <c r="D6327" s="74">
        <f t="shared" si="762"/>
        <v>41903.208333333336</v>
      </c>
      <c r="E6327" s="117">
        <v>48.812796839999997</v>
      </c>
      <c r="F6327" s="24">
        <f t="shared" si="759"/>
        <v>93.232441964399996</v>
      </c>
      <c r="G6327" s="117">
        <v>62.994299890000001</v>
      </c>
      <c r="H6327" s="24">
        <f t="shared" si="760"/>
        <v>120.31911278989999</v>
      </c>
      <c r="I6327" s="117">
        <v>14.181503052</v>
      </c>
      <c r="J6327" s="24">
        <f t="shared" si="761"/>
        <v>27.086670829319999</v>
      </c>
      <c r="K6327" s="14">
        <f t="shared" si="763"/>
        <v>7</v>
      </c>
      <c r="L6327" s="41">
        <f t="shared" si="764"/>
        <v>-19.843376282318722</v>
      </c>
      <c r="M6327" s="41">
        <f t="shared" si="765"/>
        <v>2</v>
      </c>
      <c r="N6327" s="18"/>
      <c r="X6327" s="48">
        <v>200</v>
      </c>
      <c r="Y6327" s="48">
        <v>40</v>
      </c>
      <c r="Z6327" s="41">
        <f t="shared" si="766"/>
        <v>2</v>
      </c>
    </row>
    <row r="6328" spans="2:26" ht="15.75" customHeight="1">
      <c r="B6328" s="72">
        <v>41903</v>
      </c>
      <c r="C6328" s="116">
        <v>0.25</v>
      </c>
      <c r="D6328" s="74">
        <f t="shared" si="762"/>
        <v>41903.25</v>
      </c>
      <c r="E6328" s="117">
        <v>42.75469579</v>
      </c>
      <c r="F6328" s="24">
        <f t="shared" si="759"/>
        <v>81.661468958900002</v>
      </c>
      <c r="G6328" s="117">
        <v>60.237504315000002</v>
      </c>
      <c r="H6328" s="24">
        <f t="shared" si="760"/>
        <v>115.05363324165</v>
      </c>
      <c r="I6328" s="117">
        <v>17.482808524999999</v>
      </c>
      <c r="J6328" s="24">
        <f t="shared" si="761"/>
        <v>33.392164282749995</v>
      </c>
      <c r="K6328" s="14">
        <f t="shared" si="763"/>
        <v>7</v>
      </c>
      <c r="L6328" s="41">
        <f t="shared" si="764"/>
        <v>-13.537882828888726</v>
      </c>
      <c r="M6328" s="41">
        <f t="shared" si="765"/>
        <v>2</v>
      </c>
      <c r="N6328" s="18"/>
      <c r="X6328" s="48">
        <v>200</v>
      </c>
      <c r="Y6328" s="48">
        <v>40</v>
      </c>
      <c r="Z6328" s="41">
        <f t="shared" si="766"/>
        <v>2</v>
      </c>
    </row>
    <row r="6329" spans="2:26" ht="15.75" customHeight="1">
      <c r="B6329" s="72">
        <v>41903</v>
      </c>
      <c r="C6329" s="116">
        <v>0.29166666666424135</v>
      </c>
      <c r="D6329" s="74">
        <f t="shared" si="762"/>
        <v>41903.291666666664</v>
      </c>
      <c r="E6329" s="117">
        <v>53.319538735000002</v>
      </c>
      <c r="F6329" s="24">
        <f t="shared" si="759"/>
        <v>101.84031898385</v>
      </c>
      <c r="G6329" s="117">
        <v>75.147497027499995</v>
      </c>
      <c r="H6329" s="24">
        <f t="shared" si="760"/>
        <v>143.53171932252499</v>
      </c>
      <c r="I6329" s="117">
        <v>21.8279582875</v>
      </c>
      <c r="J6329" s="24">
        <f t="shared" si="761"/>
        <v>41.691400329124995</v>
      </c>
      <c r="K6329" s="14">
        <f t="shared" si="763"/>
        <v>7</v>
      </c>
      <c r="L6329" s="41">
        <f t="shared" si="764"/>
        <v>-5.238646782513726</v>
      </c>
      <c r="M6329" s="41">
        <f t="shared" si="765"/>
        <v>2</v>
      </c>
      <c r="N6329" s="18"/>
      <c r="X6329" s="48">
        <v>200</v>
      </c>
      <c r="Y6329" s="48">
        <v>40</v>
      </c>
      <c r="Z6329" s="41">
        <f t="shared" si="766"/>
        <v>2</v>
      </c>
    </row>
    <row r="6330" spans="2:26" ht="15.75" customHeight="1">
      <c r="B6330" s="72">
        <v>41903</v>
      </c>
      <c r="C6330" s="116">
        <v>0.33333333333575865</v>
      </c>
      <c r="D6330" s="74">
        <f t="shared" si="762"/>
        <v>41903.333333333336</v>
      </c>
      <c r="E6330" s="117">
        <v>45.497900545</v>
      </c>
      <c r="F6330" s="24">
        <f t="shared" si="759"/>
        <v>86.900990040949992</v>
      </c>
      <c r="G6330" s="117">
        <v>65.076569710000001</v>
      </c>
      <c r="H6330" s="24">
        <f t="shared" si="760"/>
        <v>124.2962481461</v>
      </c>
      <c r="I6330" s="117">
        <v>19.578669167499999</v>
      </c>
      <c r="J6330" s="24">
        <f t="shared" si="761"/>
        <v>37.395258109924995</v>
      </c>
      <c r="K6330" s="14">
        <f t="shared" si="763"/>
        <v>7</v>
      </c>
      <c r="L6330" s="41">
        <f t="shared" si="764"/>
        <v>-9.534789001713726</v>
      </c>
      <c r="M6330" s="41">
        <f t="shared" si="765"/>
        <v>2</v>
      </c>
      <c r="N6330" s="18"/>
      <c r="X6330" s="48">
        <v>200</v>
      </c>
      <c r="Y6330" s="48">
        <v>40</v>
      </c>
      <c r="Z6330" s="41">
        <f t="shared" si="766"/>
        <v>2</v>
      </c>
    </row>
    <row r="6331" spans="2:26" ht="15.75" customHeight="1">
      <c r="B6331" s="72">
        <v>41903</v>
      </c>
      <c r="C6331" s="116">
        <v>0.375</v>
      </c>
      <c r="D6331" s="74">
        <f t="shared" si="762"/>
        <v>41903.375</v>
      </c>
      <c r="E6331" s="117">
        <v>56.488423605000001</v>
      </c>
      <c r="F6331" s="24">
        <f t="shared" si="759"/>
        <v>107.89288908555</v>
      </c>
      <c r="G6331" s="117">
        <v>85.022901282500001</v>
      </c>
      <c r="H6331" s="24">
        <f t="shared" si="760"/>
        <v>162.393741449575</v>
      </c>
      <c r="I6331" s="117">
        <v>28.534477684999999</v>
      </c>
      <c r="J6331" s="24">
        <f t="shared" si="761"/>
        <v>54.500852378349997</v>
      </c>
      <c r="K6331" s="14">
        <f t="shared" si="763"/>
        <v>7</v>
      </c>
      <c r="L6331" s="41">
        <f t="shared" si="764"/>
        <v>7.5708052667112753</v>
      </c>
      <c r="M6331" s="41">
        <f t="shared" si="765"/>
        <v>2</v>
      </c>
      <c r="N6331" s="18"/>
      <c r="X6331" s="48">
        <v>200</v>
      </c>
      <c r="Y6331" s="48">
        <v>40</v>
      </c>
      <c r="Z6331" s="41">
        <f t="shared" si="766"/>
        <v>2</v>
      </c>
    </row>
    <row r="6332" spans="2:26" ht="15.75" customHeight="1">
      <c r="B6332" s="72">
        <v>41903</v>
      </c>
      <c r="C6332" s="116">
        <v>0.41666666666424135</v>
      </c>
      <c r="D6332" s="74">
        <f t="shared" si="762"/>
        <v>41903.416666666664</v>
      </c>
      <c r="E6332" s="117">
        <v>45.778695872500002</v>
      </c>
      <c r="F6332" s="24">
        <f t="shared" si="759"/>
        <v>87.437309116475006</v>
      </c>
      <c r="G6332" s="117">
        <v>69.180554465</v>
      </c>
      <c r="H6332" s="24">
        <f t="shared" si="760"/>
        <v>132.13485902815</v>
      </c>
      <c r="I6332" s="117">
        <v>23.40185859</v>
      </c>
      <c r="J6332" s="24">
        <f t="shared" si="761"/>
        <v>44.697549906900001</v>
      </c>
      <c r="K6332" s="14">
        <f t="shared" si="763"/>
        <v>7</v>
      </c>
      <c r="L6332" s="41">
        <f t="shared" si="764"/>
        <v>-2.2324972047387206</v>
      </c>
      <c r="M6332" s="41">
        <f t="shared" si="765"/>
        <v>2</v>
      </c>
      <c r="N6332" s="18"/>
      <c r="X6332" s="48">
        <v>200</v>
      </c>
      <c r="Y6332" s="48">
        <v>40</v>
      </c>
      <c r="Z6332" s="41">
        <f t="shared" si="766"/>
        <v>2</v>
      </c>
    </row>
    <row r="6333" spans="2:26" ht="15.75" customHeight="1">
      <c r="B6333" s="72">
        <v>41903</v>
      </c>
      <c r="C6333" s="116">
        <v>0.45833333333575865</v>
      </c>
      <c r="D6333" s="74">
        <f t="shared" si="762"/>
        <v>41903.458333333336</v>
      </c>
      <c r="E6333" s="117">
        <v>43.393096210000003</v>
      </c>
      <c r="F6333" s="24">
        <f t="shared" si="759"/>
        <v>82.880813761100001</v>
      </c>
      <c r="G6333" s="117">
        <v>66.247054250000005</v>
      </c>
      <c r="H6333" s="24">
        <f t="shared" si="760"/>
        <v>126.53187361750001</v>
      </c>
      <c r="I6333" s="117">
        <v>22.853958039999998</v>
      </c>
      <c r="J6333" s="24">
        <f t="shared" si="761"/>
        <v>43.651059856399996</v>
      </c>
      <c r="K6333" s="14">
        <f t="shared" si="763"/>
        <v>7</v>
      </c>
      <c r="L6333" s="41">
        <f t="shared" si="764"/>
        <v>-3.2789872552387251</v>
      </c>
      <c r="M6333" s="41">
        <f t="shared" si="765"/>
        <v>2</v>
      </c>
      <c r="N6333" s="18"/>
      <c r="X6333" s="48">
        <v>200</v>
      </c>
      <c r="Y6333" s="48">
        <v>40</v>
      </c>
      <c r="Z6333" s="41">
        <f t="shared" si="766"/>
        <v>2</v>
      </c>
    </row>
    <row r="6334" spans="2:26" ht="15.75" customHeight="1">
      <c r="B6334" s="72">
        <v>41903</v>
      </c>
      <c r="C6334" s="116">
        <v>0.5</v>
      </c>
      <c r="D6334" s="74">
        <f t="shared" si="762"/>
        <v>41903.5</v>
      </c>
      <c r="E6334" s="117">
        <v>41.984510927499997</v>
      </c>
      <c r="F6334" s="24">
        <f t="shared" si="759"/>
        <v>80.190415871524991</v>
      </c>
      <c r="G6334" s="117">
        <v>66.839052525</v>
      </c>
      <c r="H6334" s="24">
        <f t="shared" si="760"/>
        <v>127.66259032274999</v>
      </c>
      <c r="I6334" s="117">
        <v>24.854541600000001</v>
      </c>
      <c r="J6334" s="24">
        <f t="shared" si="761"/>
        <v>47.472174455999998</v>
      </c>
      <c r="K6334" s="14">
        <f t="shared" si="763"/>
        <v>7</v>
      </c>
      <c r="L6334" s="41">
        <f t="shared" si="764"/>
        <v>0.54212734436127619</v>
      </c>
      <c r="M6334" s="41">
        <f t="shared" si="765"/>
        <v>2</v>
      </c>
      <c r="N6334" s="18"/>
      <c r="X6334" s="48">
        <v>200</v>
      </c>
      <c r="Y6334" s="48">
        <v>40</v>
      </c>
      <c r="Z6334" s="41">
        <f t="shared" si="766"/>
        <v>2</v>
      </c>
    </row>
    <row r="6335" spans="2:26" ht="15.75" customHeight="1">
      <c r="B6335" s="72">
        <v>41903</v>
      </c>
      <c r="C6335" s="116">
        <v>0.54166666666424135</v>
      </c>
      <c r="D6335" s="74">
        <f t="shared" si="762"/>
        <v>41903.541666666664</v>
      </c>
      <c r="E6335" s="117">
        <v>40.260000722500003</v>
      </c>
      <c r="F6335" s="24">
        <f t="shared" si="759"/>
        <v>76.896601379974996</v>
      </c>
      <c r="G6335" s="117">
        <v>63.625895917500003</v>
      </c>
      <c r="H6335" s="24">
        <f t="shared" si="760"/>
        <v>121.52546120242501</v>
      </c>
      <c r="I6335" s="117">
        <v>23.365895192499998</v>
      </c>
      <c r="J6335" s="24">
        <f t="shared" si="761"/>
        <v>44.628859817674993</v>
      </c>
      <c r="K6335" s="14">
        <f t="shared" si="763"/>
        <v>7</v>
      </c>
      <c r="L6335" s="41">
        <f t="shared" si="764"/>
        <v>-2.3011872939637286</v>
      </c>
      <c r="M6335" s="41">
        <f t="shared" si="765"/>
        <v>2</v>
      </c>
      <c r="N6335" s="18"/>
      <c r="X6335" s="48">
        <v>200</v>
      </c>
      <c r="Y6335" s="48">
        <v>40</v>
      </c>
      <c r="Z6335" s="41">
        <f t="shared" si="766"/>
        <v>2</v>
      </c>
    </row>
    <row r="6336" spans="2:26" ht="15.75" customHeight="1">
      <c r="B6336" s="72">
        <v>41903</v>
      </c>
      <c r="C6336" s="116">
        <v>0.58333333333575865</v>
      </c>
      <c r="D6336" s="74">
        <f t="shared" si="762"/>
        <v>41903.583333333336</v>
      </c>
      <c r="E6336" s="117">
        <v>34.144429105</v>
      </c>
      <c r="F6336" s="24">
        <f t="shared" si="759"/>
        <v>65.215859590549996</v>
      </c>
      <c r="G6336" s="117">
        <v>57.256219225000002</v>
      </c>
      <c r="H6336" s="24">
        <f t="shared" si="760"/>
        <v>109.35937871975</v>
      </c>
      <c r="I6336" s="117">
        <v>23.1117901175</v>
      </c>
      <c r="J6336" s="24">
        <f t="shared" si="761"/>
        <v>44.143519124424998</v>
      </c>
      <c r="K6336" s="14">
        <f t="shared" si="763"/>
        <v>7</v>
      </c>
      <c r="L6336" s="41">
        <f t="shared" si="764"/>
        <v>-2.7865279872137236</v>
      </c>
      <c r="M6336" s="41">
        <f t="shared" si="765"/>
        <v>2</v>
      </c>
      <c r="N6336" s="18"/>
      <c r="X6336" s="48">
        <v>200</v>
      </c>
      <c r="Y6336" s="48">
        <v>40</v>
      </c>
      <c r="Z6336" s="41">
        <f t="shared" si="766"/>
        <v>2</v>
      </c>
    </row>
    <row r="6337" spans="2:26" ht="15.75" customHeight="1">
      <c r="B6337" s="72">
        <v>41903</v>
      </c>
      <c r="C6337" s="116">
        <v>0.625</v>
      </c>
      <c r="D6337" s="74">
        <f t="shared" si="762"/>
        <v>41903.625</v>
      </c>
      <c r="E6337" s="117">
        <v>46.889752885</v>
      </c>
      <c r="F6337" s="24">
        <f t="shared" si="759"/>
        <v>89.55942801034999</v>
      </c>
      <c r="G6337" s="117">
        <v>77.073243989999995</v>
      </c>
      <c r="H6337" s="24">
        <f t="shared" si="760"/>
        <v>147.20989602089998</v>
      </c>
      <c r="I6337" s="117">
        <v>30.1834911075</v>
      </c>
      <c r="J6337" s="24">
        <f t="shared" si="761"/>
        <v>57.650468015324996</v>
      </c>
      <c r="K6337" s="14">
        <f t="shared" si="763"/>
        <v>7</v>
      </c>
      <c r="L6337" s="41">
        <f t="shared" si="764"/>
        <v>10.720420903686275</v>
      </c>
      <c r="M6337" s="41">
        <f t="shared" si="765"/>
        <v>2</v>
      </c>
      <c r="N6337" s="18"/>
      <c r="X6337" s="48">
        <v>200</v>
      </c>
      <c r="Y6337" s="48">
        <v>40</v>
      </c>
      <c r="Z6337" s="41">
        <f t="shared" si="766"/>
        <v>2</v>
      </c>
    </row>
    <row r="6338" spans="2:26" ht="15.75" customHeight="1">
      <c r="B6338" s="72">
        <v>41903</v>
      </c>
      <c r="C6338" s="116">
        <v>0.66666666666424135</v>
      </c>
      <c r="D6338" s="74">
        <f t="shared" si="762"/>
        <v>41903.666666666664</v>
      </c>
      <c r="E6338" s="117">
        <v>64.289532554999994</v>
      </c>
      <c r="F6338" s="24">
        <f t="shared" si="759"/>
        <v>122.79300718004998</v>
      </c>
      <c r="G6338" s="117">
        <v>97.539972085000002</v>
      </c>
      <c r="H6338" s="24">
        <f t="shared" si="760"/>
        <v>186.30134668234999</v>
      </c>
      <c r="I6338" s="117">
        <v>33.250439527499999</v>
      </c>
      <c r="J6338" s="24">
        <f t="shared" si="761"/>
        <v>63.508339497524993</v>
      </c>
      <c r="K6338" s="14">
        <f t="shared" si="763"/>
        <v>7</v>
      </c>
      <c r="L6338" s="41">
        <f t="shared" si="764"/>
        <v>16.578292385886272</v>
      </c>
      <c r="M6338" s="41">
        <f t="shared" si="765"/>
        <v>2</v>
      </c>
      <c r="N6338" s="18"/>
      <c r="X6338" s="48">
        <v>200</v>
      </c>
      <c r="Y6338" s="48">
        <v>40</v>
      </c>
      <c r="Z6338" s="41">
        <f t="shared" si="766"/>
        <v>2</v>
      </c>
    </row>
    <row r="6339" spans="2:26" ht="15.75" customHeight="1">
      <c r="B6339" s="72">
        <v>41903</v>
      </c>
      <c r="C6339" s="116">
        <v>0.70833333333575865</v>
      </c>
      <c r="D6339" s="74">
        <f t="shared" si="762"/>
        <v>41903.708333333336</v>
      </c>
      <c r="E6339" s="117">
        <v>67.701412579999996</v>
      </c>
      <c r="F6339" s="24">
        <f t="shared" si="759"/>
        <v>129.30969802779998</v>
      </c>
      <c r="G6339" s="117">
        <v>104.5322794275</v>
      </c>
      <c r="H6339" s="24">
        <f t="shared" si="760"/>
        <v>199.65665370652499</v>
      </c>
      <c r="I6339" s="117">
        <v>36.830866835000002</v>
      </c>
      <c r="J6339" s="24">
        <f t="shared" si="761"/>
        <v>70.346955654850007</v>
      </c>
      <c r="K6339" s="14">
        <f t="shared" si="763"/>
        <v>7</v>
      </c>
      <c r="L6339" s="41">
        <f t="shared" si="764"/>
        <v>23.416908543211285</v>
      </c>
      <c r="M6339" s="41">
        <f t="shared" si="765"/>
        <v>2</v>
      </c>
      <c r="N6339" s="18"/>
      <c r="X6339" s="48">
        <v>200</v>
      </c>
      <c r="Y6339" s="48">
        <v>40</v>
      </c>
      <c r="Z6339" s="41">
        <f t="shared" si="766"/>
        <v>2</v>
      </c>
    </row>
    <row r="6340" spans="2:26" ht="15.75" customHeight="1">
      <c r="B6340" s="72">
        <v>41903</v>
      </c>
      <c r="C6340" s="116">
        <v>0.75</v>
      </c>
      <c r="D6340" s="74">
        <f t="shared" si="762"/>
        <v>41903.75</v>
      </c>
      <c r="E6340" s="117">
        <v>63.069416754999999</v>
      </c>
      <c r="F6340" s="24">
        <f t="shared" si="759"/>
        <v>120.46258600204999</v>
      </c>
      <c r="G6340" s="117">
        <v>95.3264623675</v>
      </c>
      <c r="H6340" s="24">
        <f t="shared" si="760"/>
        <v>182.07354312192498</v>
      </c>
      <c r="I6340" s="117">
        <v>32.257045597500003</v>
      </c>
      <c r="J6340" s="24">
        <f t="shared" si="761"/>
        <v>61.610957091225004</v>
      </c>
      <c r="K6340" s="14">
        <f t="shared" si="763"/>
        <v>7</v>
      </c>
      <c r="L6340" s="41">
        <f t="shared" si="764"/>
        <v>14.680909979586282</v>
      </c>
      <c r="M6340" s="41">
        <f t="shared" si="765"/>
        <v>2</v>
      </c>
      <c r="N6340" s="18"/>
      <c r="X6340" s="48">
        <v>200</v>
      </c>
      <c r="Y6340" s="48">
        <v>40</v>
      </c>
      <c r="Z6340" s="41">
        <f t="shared" si="766"/>
        <v>2</v>
      </c>
    </row>
    <row r="6341" spans="2:26" ht="15.75" customHeight="1">
      <c r="B6341" s="72">
        <v>41903</v>
      </c>
      <c r="C6341" s="116">
        <v>0.79166666666424135</v>
      </c>
      <c r="D6341" s="74">
        <f t="shared" si="762"/>
        <v>41903.791666666664</v>
      </c>
      <c r="E6341" s="117">
        <v>63.341708112500001</v>
      </c>
      <c r="F6341" s="24">
        <f t="shared" si="759"/>
        <v>120.982662494875</v>
      </c>
      <c r="G6341" s="117">
        <v>96.860341177500004</v>
      </c>
      <c r="H6341" s="24">
        <f t="shared" si="760"/>
        <v>185.003251649025</v>
      </c>
      <c r="I6341" s="117">
        <v>33.518633065000003</v>
      </c>
      <c r="J6341" s="24">
        <f t="shared" si="761"/>
        <v>64.020589154150002</v>
      </c>
      <c r="K6341" s="14">
        <f t="shared" si="763"/>
        <v>7</v>
      </c>
      <c r="L6341" s="41">
        <f t="shared" si="764"/>
        <v>17.090542042511281</v>
      </c>
      <c r="M6341" s="41">
        <f t="shared" si="765"/>
        <v>2</v>
      </c>
      <c r="N6341" s="18"/>
      <c r="X6341" s="48">
        <v>200</v>
      </c>
      <c r="Y6341" s="48">
        <v>40</v>
      </c>
      <c r="Z6341" s="41">
        <f t="shared" si="766"/>
        <v>2</v>
      </c>
    </row>
    <row r="6342" spans="2:26" ht="15.75" customHeight="1">
      <c r="B6342" s="72">
        <v>41903</v>
      </c>
      <c r="C6342" s="116">
        <v>0.83333333333575865</v>
      </c>
      <c r="D6342" s="74">
        <f t="shared" si="762"/>
        <v>41903.833333333336</v>
      </c>
      <c r="E6342" s="117">
        <v>56.006092109999997</v>
      </c>
      <c r="F6342" s="24">
        <f t="shared" si="759"/>
        <v>106.97163593009999</v>
      </c>
      <c r="G6342" s="117">
        <v>83.254070702500002</v>
      </c>
      <c r="H6342" s="24">
        <f t="shared" si="760"/>
        <v>159.015275041775</v>
      </c>
      <c r="I6342" s="117">
        <v>27.247978592500001</v>
      </c>
      <c r="J6342" s="24">
        <f t="shared" si="761"/>
        <v>52.043639111674999</v>
      </c>
      <c r="K6342" s="14">
        <f t="shared" si="763"/>
        <v>7</v>
      </c>
      <c r="L6342" s="41">
        <f t="shared" si="764"/>
        <v>5.1135920000362773</v>
      </c>
      <c r="M6342" s="41">
        <f t="shared" si="765"/>
        <v>2</v>
      </c>
      <c r="N6342" s="18"/>
      <c r="X6342" s="48">
        <v>200</v>
      </c>
      <c r="Y6342" s="48">
        <v>40</v>
      </c>
      <c r="Z6342" s="41">
        <f t="shared" si="766"/>
        <v>2</v>
      </c>
    </row>
    <row r="6343" spans="2:26" ht="15.75" customHeight="1">
      <c r="B6343" s="72">
        <v>41903</v>
      </c>
      <c r="C6343" s="116">
        <v>0.875</v>
      </c>
      <c r="D6343" s="74">
        <f t="shared" si="762"/>
        <v>41903.875</v>
      </c>
      <c r="E6343" s="117">
        <v>38.505546164999998</v>
      </c>
      <c r="F6343" s="24">
        <f t="shared" si="759"/>
        <v>73.545593175149989</v>
      </c>
      <c r="G6343" s="117">
        <v>62.253367349999998</v>
      </c>
      <c r="H6343" s="24">
        <f t="shared" si="760"/>
        <v>118.9039316385</v>
      </c>
      <c r="I6343" s="117">
        <v>23.747821187500001</v>
      </c>
      <c r="J6343" s="24">
        <f t="shared" si="761"/>
        <v>45.358338468124998</v>
      </c>
      <c r="K6343" s="14">
        <f t="shared" si="763"/>
        <v>7</v>
      </c>
      <c r="L6343" s="41">
        <f t="shared" si="764"/>
        <v>-1.5717086435137233</v>
      </c>
      <c r="M6343" s="41">
        <f t="shared" si="765"/>
        <v>2</v>
      </c>
      <c r="N6343" s="18"/>
      <c r="X6343" s="48">
        <v>200</v>
      </c>
      <c r="Y6343" s="48">
        <v>40</v>
      </c>
      <c r="Z6343" s="41">
        <f t="shared" si="766"/>
        <v>2</v>
      </c>
    </row>
    <row r="6344" spans="2:26" ht="15.75" customHeight="1">
      <c r="B6344" s="72">
        <v>41903</v>
      </c>
      <c r="C6344" s="116">
        <v>0.91666666666424135</v>
      </c>
      <c r="D6344" s="74">
        <f t="shared" si="762"/>
        <v>41903.916666666664</v>
      </c>
      <c r="E6344" s="117">
        <v>39.048205237499999</v>
      </c>
      <c r="F6344" s="24">
        <f t="shared" si="759"/>
        <v>74.582072003625001</v>
      </c>
      <c r="G6344" s="117">
        <v>57.472895864999998</v>
      </c>
      <c r="H6344" s="24">
        <f t="shared" si="760"/>
        <v>109.77323110214999</v>
      </c>
      <c r="I6344" s="117">
        <v>18.424690627499999</v>
      </c>
      <c r="J6344" s="24">
        <f t="shared" si="761"/>
        <v>35.191159098524999</v>
      </c>
      <c r="K6344" s="14">
        <f t="shared" si="763"/>
        <v>7</v>
      </c>
      <c r="L6344" s="41">
        <f t="shared" si="764"/>
        <v>-11.738888013113723</v>
      </c>
      <c r="M6344" s="41">
        <f t="shared" si="765"/>
        <v>2</v>
      </c>
      <c r="N6344" s="18"/>
      <c r="X6344" s="48">
        <v>200</v>
      </c>
      <c r="Y6344" s="48">
        <v>40</v>
      </c>
      <c r="Z6344" s="41">
        <f t="shared" si="766"/>
        <v>2</v>
      </c>
    </row>
    <row r="6345" spans="2:26" ht="15.75" customHeight="1">
      <c r="B6345" s="72">
        <v>41903</v>
      </c>
      <c r="C6345" s="116">
        <v>0.95833333333575865</v>
      </c>
      <c r="D6345" s="74">
        <f t="shared" si="762"/>
        <v>41903.958333333336</v>
      </c>
      <c r="E6345" s="117">
        <v>26.412553705250001</v>
      </c>
      <c r="F6345" s="24">
        <f t="shared" si="759"/>
        <v>50.447977577027501</v>
      </c>
      <c r="G6345" s="117">
        <v>39.228040839999998</v>
      </c>
      <c r="H6345" s="24">
        <f t="shared" si="760"/>
        <v>74.925558004399988</v>
      </c>
      <c r="I6345" s="117">
        <v>12.815487136750001</v>
      </c>
      <c r="J6345" s="24">
        <f t="shared" si="761"/>
        <v>24.4775804311925</v>
      </c>
      <c r="K6345" s="14">
        <f t="shared" si="763"/>
        <v>7</v>
      </c>
      <c r="L6345" s="41">
        <f t="shared" si="764"/>
        <v>-22.452466680446221</v>
      </c>
      <c r="M6345" s="41">
        <f t="shared" si="765"/>
        <v>2</v>
      </c>
      <c r="N6345" s="18"/>
      <c r="X6345" s="48">
        <v>200</v>
      </c>
      <c r="Y6345" s="48">
        <v>40</v>
      </c>
      <c r="Z6345" s="41">
        <f t="shared" si="766"/>
        <v>2</v>
      </c>
    </row>
    <row r="6346" spans="2:26" ht="15.75" customHeight="1">
      <c r="B6346" s="72">
        <v>41904</v>
      </c>
      <c r="C6346" s="116">
        <v>0</v>
      </c>
      <c r="D6346" s="74">
        <f t="shared" si="762"/>
        <v>41904</v>
      </c>
      <c r="E6346" s="117">
        <v>33.365492912500002</v>
      </c>
      <c r="F6346" s="24">
        <f t="shared" ref="F6346:F6409" si="767">IF(E6346&lt;&gt;"",E6346*1.91,NA())</f>
        <v>63.728091462875</v>
      </c>
      <c r="G6346" s="117">
        <v>46.788097652499999</v>
      </c>
      <c r="H6346" s="24">
        <f t="shared" ref="H6346:H6409" si="768">IF(G6346&lt;&gt;"",G6346*1.91,NA())</f>
        <v>89.365266516275</v>
      </c>
      <c r="I6346" s="117">
        <v>13.42260473975</v>
      </c>
      <c r="J6346" s="24">
        <f t="shared" ref="J6346:J6409" si="769">IF(I6346&lt;&gt;"",I6346*1.91,NA())</f>
        <v>25.637175052922498</v>
      </c>
      <c r="K6346" s="14">
        <f t="shared" si="763"/>
        <v>1</v>
      </c>
      <c r="L6346" s="41">
        <f t="shared" si="764"/>
        <v>-21.292872058716224</v>
      </c>
      <c r="M6346" s="41">
        <f t="shared" si="765"/>
        <v>2</v>
      </c>
      <c r="N6346" s="18"/>
      <c r="X6346" s="48">
        <v>200</v>
      </c>
      <c r="Y6346" s="48">
        <v>40</v>
      </c>
      <c r="Z6346" s="41">
        <f t="shared" si="766"/>
        <v>2</v>
      </c>
    </row>
    <row r="6347" spans="2:26" ht="15.75" customHeight="1">
      <c r="B6347" s="72">
        <v>41904</v>
      </c>
      <c r="C6347" s="116">
        <v>4.1666666664241347E-2</v>
      </c>
      <c r="D6347" s="74">
        <f t="shared" ref="D6347:D6410" si="770">B6347+C6347</f>
        <v>41904.041666666664</v>
      </c>
      <c r="E6347" s="117">
        <v>42.893067250000001</v>
      </c>
      <c r="F6347" s="24">
        <f t="shared" si="767"/>
        <v>81.925758447500002</v>
      </c>
      <c r="G6347" s="117">
        <v>54.907217244999998</v>
      </c>
      <c r="H6347" s="24">
        <f t="shared" si="768"/>
        <v>104.87278493794999</v>
      </c>
      <c r="I6347" s="117">
        <v>12.014149995</v>
      </c>
      <c r="J6347" s="24">
        <f t="shared" si="769"/>
        <v>22.94702649045</v>
      </c>
      <c r="K6347" s="14">
        <f t="shared" ref="K6347:K6410" si="771">WEEKDAY(D6347,2)</f>
        <v>1</v>
      </c>
      <c r="L6347" s="41">
        <f t="shared" ref="L6347:L6410" si="772">IF(J6347="",NA(),J6347-(AVERAGE($J$10:$J$8794)))</f>
        <v>-23.983020621188722</v>
      </c>
      <c r="M6347" s="41">
        <f t="shared" ref="M6347:M6410" si="773">$U$11</f>
        <v>2</v>
      </c>
      <c r="N6347" s="18"/>
      <c r="X6347" s="48">
        <v>200</v>
      </c>
      <c r="Y6347" s="48">
        <v>40</v>
      </c>
      <c r="Z6347" s="41">
        <f t="shared" ref="Z6347:Z6410" si="774">$U$11</f>
        <v>2</v>
      </c>
    </row>
    <row r="6348" spans="2:26" ht="15.75" customHeight="1">
      <c r="B6348" s="72">
        <v>41904</v>
      </c>
      <c r="C6348" s="116">
        <v>8.3333333335758653E-2</v>
      </c>
      <c r="D6348" s="74">
        <f t="shared" si="770"/>
        <v>41904.083333333336</v>
      </c>
      <c r="E6348" s="117">
        <v>59.278393295000001</v>
      </c>
      <c r="F6348" s="24">
        <f t="shared" si="767"/>
        <v>113.22173119345</v>
      </c>
      <c r="G6348" s="117">
        <v>70.737446344999995</v>
      </c>
      <c r="H6348" s="24">
        <f t="shared" si="768"/>
        <v>135.10852251895</v>
      </c>
      <c r="I6348" s="117">
        <v>11.459053053250001</v>
      </c>
      <c r="J6348" s="24">
        <f t="shared" si="769"/>
        <v>21.886791331707499</v>
      </c>
      <c r="K6348" s="14">
        <f t="shared" si="771"/>
        <v>1</v>
      </c>
      <c r="L6348" s="41">
        <f t="shared" si="772"/>
        <v>-25.043255779931222</v>
      </c>
      <c r="M6348" s="41">
        <f t="shared" si="773"/>
        <v>2</v>
      </c>
      <c r="N6348" s="18"/>
      <c r="X6348" s="48">
        <v>200</v>
      </c>
      <c r="Y6348" s="48">
        <v>40</v>
      </c>
      <c r="Z6348" s="41">
        <f t="shared" si="774"/>
        <v>2</v>
      </c>
    </row>
    <row r="6349" spans="2:26" ht="15.75" customHeight="1">
      <c r="B6349" s="72">
        <v>41904</v>
      </c>
      <c r="C6349" s="116">
        <v>0.125</v>
      </c>
      <c r="D6349" s="74">
        <f t="shared" si="770"/>
        <v>41904.125</v>
      </c>
      <c r="E6349" s="117">
        <v>57.598086442499998</v>
      </c>
      <c r="F6349" s="24">
        <f t="shared" si="767"/>
        <v>110.01234510517499</v>
      </c>
      <c r="G6349" s="117">
        <v>70.168002830000006</v>
      </c>
      <c r="H6349" s="24">
        <f t="shared" si="768"/>
        <v>134.02088540529999</v>
      </c>
      <c r="I6349" s="117">
        <v>12.56991638575</v>
      </c>
      <c r="J6349" s="24">
        <f t="shared" si="769"/>
        <v>24.008540296782499</v>
      </c>
      <c r="K6349" s="14">
        <f t="shared" si="771"/>
        <v>1</v>
      </c>
      <c r="L6349" s="41">
        <f t="shared" si="772"/>
        <v>-22.921506814856222</v>
      </c>
      <c r="M6349" s="41">
        <f t="shared" si="773"/>
        <v>2</v>
      </c>
      <c r="N6349" s="18"/>
      <c r="X6349" s="48">
        <v>200</v>
      </c>
      <c r="Y6349" s="48">
        <v>40</v>
      </c>
      <c r="Z6349" s="41">
        <f t="shared" si="774"/>
        <v>2</v>
      </c>
    </row>
    <row r="6350" spans="2:26" ht="15.75" customHeight="1">
      <c r="B6350" s="72">
        <v>41904</v>
      </c>
      <c r="C6350" s="116">
        <v>0.16666666666424135</v>
      </c>
      <c r="D6350" s="74">
        <f t="shared" si="770"/>
        <v>41904.166666666664</v>
      </c>
      <c r="E6350" s="117">
        <v>186.29916022500001</v>
      </c>
      <c r="F6350" s="24">
        <f t="shared" si="767"/>
        <v>355.83139602975001</v>
      </c>
      <c r="G6350" s="117">
        <v>218.17345237500001</v>
      </c>
      <c r="H6350" s="24">
        <f t="shared" si="768"/>
        <v>416.71129403625002</v>
      </c>
      <c r="I6350" s="117">
        <v>31.87429212</v>
      </c>
      <c r="J6350" s="24">
        <f t="shared" si="769"/>
        <v>60.8798979492</v>
      </c>
      <c r="K6350" s="14">
        <f t="shared" si="771"/>
        <v>1</v>
      </c>
      <c r="L6350" s="41">
        <f t="shared" si="772"/>
        <v>13.949850837561279</v>
      </c>
      <c r="M6350" s="41">
        <f t="shared" si="773"/>
        <v>2</v>
      </c>
      <c r="N6350" s="18"/>
      <c r="X6350" s="48">
        <v>200</v>
      </c>
      <c r="Y6350" s="48">
        <v>40</v>
      </c>
      <c r="Z6350" s="41">
        <f t="shared" si="774"/>
        <v>2</v>
      </c>
    </row>
    <row r="6351" spans="2:26" ht="15.75" customHeight="1">
      <c r="B6351" s="72">
        <v>41904</v>
      </c>
      <c r="C6351" s="116">
        <v>0.20833333333575865</v>
      </c>
      <c r="D6351" s="74">
        <f t="shared" si="770"/>
        <v>41904.208333333336</v>
      </c>
      <c r="E6351" s="117">
        <v>293.03675325</v>
      </c>
      <c r="F6351" s="24">
        <f t="shared" si="767"/>
        <v>559.70019870750002</v>
      </c>
      <c r="G6351" s="117">
        <v>336.5380882</v>
      </c>
      <c r="H6351" s="24">
        <f t="shared" si="768"/>
        <v>642.78774846199997</v>
      </c>
      <c r="I6351" s="117">
        <v>43.501334909999997</v>
      </c>
      <c r="J6351" s="24">
        <f t="shared" si="769"/>
        <v>83.08754967809999</v>
      </c>
      <c r="K6351" s="14">
        <f t="shared" si="771"/>
        <v>1</v>
      </c>
      <c r="L6351" s="41">
        <f t="shared" si="772"/>
        <v>36.157502566461268</v>
      </c>
      <c r="M6351" s="41">
        <f t="shared" si="773"/>
        <v>2</v>
      </c>
      <c r="N6351" s="18"/>
      <c r="X6351" s="48">
        <v>200</v>
      </c>
      <c r="Y6351" s="48">
        <v>40</v>
      </c>
      <c r="Z6351" s="41">
        <f t="shared" si="774"/>
        <v>2</v>
      </c>
    </row>
    <row r="6352" spans="2:26" ht="15.75" customHeight="1">
      <c r="B6352" s="72">
        <v>41904</v>
      </c>
      <c r="C6352" s="116">
        <v>0.25</v>
      </c>
      <c r="D6352" s="74">
        <f t="shared" si="770"/>
        <v>41904.25</v>
      </c>
      <c r="E6352" s="117">
        <v>333.61562507500003</v>
      </c>
      <c r="F6352" s="24">
        <f t="shared" si="767"/>
        <v>637.20584389325006</v>
      </c>
      <c r="G6352" s="117">
        <v>396.14494400000001</v>
      </c>
      <c r="H6352" s="24">
        <f t="shared" si="768"/>
        <v>756.63684304000003</v>
      </c>
      <c r="I6352" s="117">
        <v>62.529318920000001</v>
      </c>
      <c r="J6352" s="24">
        <f t="shared" si="769"/>
        <v>119.4309991372</v>
      </c>
      <c r="K6352" s="14">
        <f t="shared" si="771"/>
        <v>1</v>
      </c>
      <c r="L6352" s="41">
        <f t="shared" si="772"/>
        <v>72.500952025561276</v>
      </c>
      <c r="M6352" s="41">
        <f t="shared" si="773"/>
        <v>2</v>
      </c>
      <c r="N6352" s="18"/>
      <c r="X6352" s="48">
        <v>200</v>
      </c>
      <c r="Y6352" s="48">
        <v>40</v>
      </c>
      <c r="Z6352" s="41">
        <f t="shared" si="774"/>
        <v>2</v>
      </c>
    </row>
    <row r="6353" spans="2:26" ht="15.75" customHeight="1">
      <c r="B6353" s="72">
        <v>41904</v>
      </c>
      <c r="C6353" s="116">
        <v>0.29166666666424135</v>
      </c>
      <c r="D6353" s="74">
        <f t="shared" si="770"/>
        <v>41904.291666666664</v>
      </c>
      <c r="E6353" s="117">
        <v>328.57504745</v>
      </c>
      <c r="F6353" s="24">
        <f t="shared" si="767"/>
        <v>627.57834062949996</v>
      </c>
      <c r="G6353" s="117">
        <v>394.82796307500001</v>
      </c>
      <c r="H6353" s="24">
        <f t="shared" si="768"/>
        <v>754.12140947324997</v>
      </c>
      <c r="I6353" s="117">
        <v>66.252915610000002</v>
      </c>
      <c r="J6353" s="24">
        <f t="shared" si="769"/>
        <v>126.5430688151</v>
      </c>
      <c r="K6353" s="14">
        <f t="shared" si="771"/>
        <v>1</v>
      </c>
      <c r="L6353" s="41">
        <f t="shared" si="772"/>
        <v>79.613021703461271</v>
      </c>
      <c r="M6353" s="41">
        <f t="shared" si="773"/>
        <v>2</v>
      </c>
      <c r="N6353" s="18"/>
      <c r="X6353" s="48">
        <v>200</v>
      </c>
      <c r="Y6353" s="48">
        <v>40</v>
      </c>
      <c r="Z6353" s="41">
        <f t="shared" si="774"/>
        <v>2</v>
      </c>
    </row>
    <row r="6354" spans="2:26" ht="15.75" customHeight="1">
      <c r="B6354" s="72">
        <v>41904</v>
      </c>
      <c r="C6354" s="116">
        <v>0.33333333333575865</v>
      </c>
      <c r="D6354" s="74">
        <f t="shared" si="770"/>
        <v>41904.333333333336</v>
      </c>
      <c r="E6354" s="117">
        <v>86.340923232500003</v>
      </c>
      <c r="F6354" s="24">
        <f t="shared" si="767"/>
        <v>164.91116337407499</v>
      </c>
      <c r="G6354" s="117">
        <v>118.5561088175</v>
      </c>
      <c r="H6354" s="24">
        <f t="shared" si="768"/>
        <v>226.442167841425</v>
      </c>
      <c r="I6354" s="117">
        <v>32.215185564999999</v>
      </c>
      <c r="J6354" s="24">
        <f t="shared" si="769"/>
        <v>61.531004429149995</v>
      </c>
      <c r="K6354" s="14">
        <f t="shared" si="771"/>
        <v>1</v>
      </c>
      <c r="L6354" s="41">
        <f t="shared" si="772"/>
        <v>14.600957317511273</v>
      </c>
      <c r="M6354" s="41">
        <f t="shared" si="773"/>
        <v>2</v>
      </c>
      <c r="N6354" s="18"/>
      <c r="X6354" s="48">
        <v>200</v>
      </c>
      <c r="Y6354" s="48">
        <v>40</v>
      </c>
      <c r="Z6354" s="41">
        <f t="shared" si="774"/>
        <v>2</v>
      </c>
    </row>
    <row r="6355" spans="2:26" ht="15.75" customHeight="1">
      <c r="B6355" s="72">
        <v>41904</v>
      </c>
      <c r="C6355" s="116">
        <v>0.375</v>
      </c>
      <c r="D6355" s="74">
        <f t="shared" si="770"/>
        <v>41904.375</v>
      </c>
      <c r="E6355" s="117">
        <v>53.9273316775</v>
      </c>
      <c r="F6355" s="24">
        <f t="shared" si="767"/>
        <v>103.001203504025</v>
      </c>
      <c r="G6355" s="117">
        <v>78.586088399999994</v>
      </c>
      <c r="H6355" s="24">
        <f t="shared" si="768"/>
        <v>150.09942884399999</v>
      </c>
      <c r="I6355" s="117">
        <v>24.658756722500002</v>
      </c>
      <c r="J6355" s="24">
        <f t="shared" si="769"/>
        <v>47.098225339975002</v>
      </c>
      <c r="K6355" s="14">
        <f t="shared" si="771"/>
        <v>1</v>
      </c>
      <c r="L6355" s="41">
        <f t="shared" si="772"/>
        <v>0.16817822833628071</v>
      </c>
      <c r="M6355" s="41">
        <f t="shared" si="773"/>
        <v>2</v>
      </c>
      <c r="N6355" s="18"/>
      <c r="X6355" s="48">
        <v>200</v>
      </c>
      <c r="Y6355" s="48">
        <v>40</v>
      </c>
      <c r="Z6355" s="41">
        <f t="shared" si="774"/>
        <v>2</v>
      </c>
    </row>
    <row r="6356" spans="2:26" ht="15.75" customHeight="1">
      <c r="B6356" s="72">
        <v>41904</v>
      </c>
      <c r="C6356" s="116">
        <v>0.41666666666424135</v>
      </c>
      <c r="D6356" s="74">
        <f t="shared" si="770"/>
        <v>41904.416666666664</v>
      </c>
      <c r="E6356" s="117">
        <v>59.819219384999997</v>
      </c>
      <c r="F6356" s="24">
        <f t="shared" si="767"/>
        <v>114.25470902535</v>
      </c>
      <c r="G6356" s="117">
        <v>86.8938994425</v>
      </c>
      <c r="H6356" s="24">
        <f t="shared" si="768"/>
        <v>165.96734793517498</v>
      </c>
      <c r="I6356" s="117">
        <v>27.074680050000001</v>
      </c>
      <c r="J6356" s="24">
        <f t="shared" si="769"/>
        <v>51.7126388955</v>
      </c>
      <c r="K6356" s="14">
        <f t="shared" si="771"/>
        <v>1</v>
      </c>
      <c r="L6356" s="41">
        <f t="shared" si="772"/>
        <v>4.7825917838612781</v>
      </c>
      <c r="M6356" s="41">
        <f t="shared" si="773"/>
        <v>2</v>
      </c>
      <c r="N6356" s="18"/>
      <c r="X6356" s="48">
        <v>200</v>
      </c>
      <c r="Y6356" s="48">
        <v>40</v>
      </c>
      <c r="Z6356" s="41">
        <f t="shared" si="774"/>
        <v>2</v>
      </c>
    </row>
    <row r="6357" spans="2:26" ht="15.75" customHeight="1">
      <c r="B6357" s="72">
        <v>41904</v>
      </c>
      <c r="C6357" s="116">
        <v>0.45833333333575865</v>
      </c>
      <c r="D6357" s="74">
        <f t="shared" si="770"/>
        <v>41904.458333333336</v>
      </c>
      <c r="E6357" s="117">
        <v>47.861592870000003</v>
      </c>
      <c r="F6357" s="24">
        <f t="shared" si="767"/>
        <v>91.415642381699996</v>
      </c>
      <c r="G6357" s="117">
        <v>71.948198375000004</v>
      </c>
      <c r="H6357" s="24">
        <f t="shared" si="768"/>
        <v>137.42105889625</v>
      </c>
      <c r="I6357" s="117">
        <v>24.086605505000001</v>
      </c>
      <c r="J6357" s="24">
        <f t="shared" si="769"/>
        <v>46.005416514549999</v>
      </c>
      <c r="K6357" s="14">
        <f t="shared" si="771"/>
        <v>1</v>
      </c>
      <c r="L6357" s="41">
        <f t="shared" si="772"/>
        <v>-0.92463059708872208</v>
      </c>
      <c r="M6357" s="41">
        <f t="shared" si="773"/>
        <v>2</v>
      </c>
      <c r="N6357" s="18"/>
      <c r="X6357" s="48">
        <v>200</v>
      </c>
      <c r="Y6357" s="48">
        <v>40</v>
      </c>
      <c r="Z6357" s="41">
        <f t="shared" si="774"/>
        <v>2</v>
      </c>
    </row>
    <row r="6358" spans="2:26" ht="15.75" customHeight="1">
      <c r="B6358" s="72">
        <v>41904</v>
      </c>
      <c r="C6358" s="116">
        <v>0.5</v>
      </c>
      <c r="D6358" s="74">
        <f t="shared" si="770"/>
        <v>41904.5</v>
      </c>
      <c r="E6358" s="117">
        <v>48.133179994999999</v>
      </c>
      <c r="F6358" s="24">
        <f t="shared" si="767"/>
        <v>91.934373790449996</v>
      </c>
      <c r="G6358" s="117">
        <v>76.166568729999995</v>
      </c>
      <c r="H6358" s="24">
        <f t="shared" si="768"/>
        <v>145.47814627429997</v>
      </c>
      <c r="I6358" s="117">
        <v>28.033388737500001</v>
      </c>
      <c r="J6358" s="24">
        <f t="shared" si="769"/>
        <v>53.543772488625002</v>
      </c>
      <c r="K6358" s="14">
        <f t="shared" si="771"/>
        <v>1</v>
      </c>
      <c r="L6358" s="41">
        <f t="shared" si="772"/>
        <v>6.6137253769862809</v>
      </c>
      <c r="M6358" s="41">
        <f t="shared" si="773"/>
        <v>2</v>
      </c>
      <c r="N6358" s="18"/>
      <c r="X6358" s="48">
        <v>200</v>
      </c>
      <c r="Y6358" s="48">
        <v>40</v>
      </c>
      <c r="Z6358" s="41">
        <f t="shared" si="774"/>
        <v>2</v>
      </c>
    </row>
    <row r="6359" spans="2:26" ht="15.75" customHeight="1">
      <c r="B6359" s="72">
        <v>41904</v>
      </c>
      <c r="C6359" s="116">
        <v>0.54166666666424135</v>
      </c>
      <c r="D6359" s="74">
        <f t="shared" si="770"/>
        <v>41904.541666666664</v>
      </c>
      <c r="E6359" s="117">
        <v>57.679886912500002</v>
      </c>
      <c r="F6359" s="24">
        <f t="shared" si="767"/>
        <v>110.16858400287499</v>
      </c>
      <c r="G6359" s="117">
        <v>90.242583507500001</v>
      </c>
      <c r="H6359" s="24">
        <f t="shared" si="768"/>
        <v>172.36333449932499</v>
      </c>
      <c r="I6359" s="117">
        <v>32.562696604999999</v>
      </c>
      <c r="J6359" s="24">
        <f t="shared" si="769"/>
        <v>62.194750515549998</v>
      </c>
      <c r="K6359" s="14">
        <f t="shared" si="771"/>
        <v>1</v>
      </c>
      <c r="L6359" s="41">
        <f t="shared" si="772"/>
        <v>15.264703403911277</v>
      </c>
      <c r="M6359" s="41">
        <f t="shared" si="773"/>
        <v>2</v>
      </c>
      <c r="N6359" s="18"/>
      <c r="X6359" s="48">
        <v>200</v>
      </c>
      <c r="Y6359" s="48">
        <v>40</v>
      </c>
      <c r="Z6359" s="41">
        <f t="shared" si="774"/>
        <v>2</v>
      </c>
    </row>
    <row r="6360" spans="2:26" ht="15.75" customHeight="1">
      <c r="B6360" s="72">
        <v>41904</v>
      </c>
      <c r="C6360" s="116">
        <v>0.58333333333575865</v>
      </c>
      <c r="D6360" s="74">
        <f t="shared" si="770"/>
        <v>41904.583333333336</v>
      </c>
      <c r="E6360" s="117">
        <v>54.120878300000001</v>
      </c>
      <c r="F6360" s="24">
        <f t="shared" si="767"/>
        <v>103.370877553</v>
      </c>
      <c r="G6360" s="117">
        <v>81.549298076666702</v>
      </c>
      <c r="H6360" s="24">
        <f t="shared" si="768"/>
        <v>155.75915932643341</v>
      </c>
      <c r="I6360" s="117">
        <v>27.42841979</v>
      </c>
      <c r="J6360" s="24">
        <f t="shared" si="769"/>
        <v>52.388281798899996</v>
      </c>
      <c r="K6360" s="14">
        <f t="shared" si="771"/>
        <v>1</v>
      </c>
      <c r="L6360" s="41">
        <f t="shared" si="772"/>
        <v>5.4582346872612746</v>
      </c>
      <c r="M6360" s="41">
        <f t="shared" si="773"/>
        <v>2</v>
      </c>
      <c r="N6360" s="18"/>
      <c r="X6360" s="48">
        <v>200</v>
      </c>
      <c r="Y6360" s="48">
        <v>40</v>
      </c>
      <c r="Z6360" s="41">
        <f t="shared" si="774"/>
        <v>2</v>
      </c>
    </row>
    <row r="6361" spans="2:26" ht="15.75" customHeight="1">
      <c r="B6361" s="72">
        <v>41904</v>
      </c>
      <c r="C6361" s="116">
        <v>0.625</v>
      </c>
      <c r="D6361" s="74">
        <f t="shared" si="770"/>
        <v>41904.625</v>
      </c>
      <c r="E6361" s="117" t="s">
        <v>24</v>
      </c>
      <c r="F6361" s="24"/>
      <c r="G6361" s="117" t="s">
        <v>24</v>
      </c>
      <c r="H6361" s="24"/>
      <c r="I6361" s="117" t="s">
        <v>24</v>
      </c>
      <c r="J6361" s="24"/>
      <c r="K6361" s="14">
        <f t="shared" si="771"/>
        <v>1</v>
      </c>
      <c r="L6361" s="41" t="e">
        <f t="shared" si="772"/>
        <v>#N/A</v>
      </c>
      <c r="M6361" s="41">
        <f t="shared" si="773"/>
        <v>2</v>
      </c>
      <c r="N6361" s="18"/>
      <c r="X6361" s="48">
        <v>200</v>
      </c>
      <c r="Y6361" s="48">
        <v>40</v>
      </c>
      <c r="Z6361" s="41">
        <f t="shared" si="774"/>
        <v>2</v>
      </c>
    </row>
    <row r="6362" spans="2:26" ht="15.75" customHeight="1">
      <c r="B6362" s="72">
        <v>41904</v>
      </c>
      <c r="C6362" s="116">
        <v>0.66666666666424135</v>
      </c>
      <c r="D6362" s="74">
        <f t="shared" si="770"/>
        <v>41904.666666666664</v>
      </c>
      <c r="E6362" s="117">
        <v>76.195383899999996</v>
      </c>
      <c r="F6362" s="24">
        <f t="shared" si="767"/>
        <v>145.53318324899999</v>
      </c>
      <c r="G6362" s="117">
        <v>118.8000537275</v>
      </c>
      <c r="H6362" s="24">
        <f t="shared" si="768"/>
        <v>226.90810261952498</v>
      </c>
      <c r="I6362" s="117">
        <v>42.604669827499997</v>
      </c>
      <c r="J6362" s="24">
        <f t="shared" si="769"/>
        <v>81.374919370524992</v>
      </c>
      <c r="K6362" s="14">
        <f t="shared" si="771"/>
        <v>1</v>
      </c>
      <c r="L6362" s="41">
        <f t="shared" si="772"/>
        <v>34.444872258886271</v>
      </c>
      <c r="M6362" s="41">
        <f t="shared" si="773"/>
        <v>2</v>
      </c>
      <c r="N6362" s="18"/>
      <c r="X6362" s="48">
        <v>200</v>
      </c>
      <c r="Y6362" s="48">
        <v>40</v>
      </c>
      <c r="Z6362" s="41">
        <f t="shared" si="774"/>
        <v>2</v>
      </c>
    </row>
    <row r="6363" spans="2:26" ht="15.75" customHeight="1">
      <c r="B6363" s="72">
        <v>41904</v>
      </c>
      <c r="C6363" s="116">
        <v>0.70833333333575865</v>
      </c>
      <c r="D6363" s="74">
        <f t="shared" si="770"/>
        <v>41904.708333333336</v>
      </c>
      <c r="E6363" s="117">
        <v>102.5458680875</v>
      </c>
      <c r="F6363" s="24">
        <f t="shared" si="767"/>
        <v>195.86260804712498</v>
      </c>
      <c r="G6363" s="117">
        <v>156.81993799</v>
      </c>
      <c r="H6363" s="24">
        <f t="shared" si="768"/>
        <v>299.52608156089997</v>
      </c>
      <c r="I6363" s="117">
        <v>54.274069907499999</v>
      </c>
      <c r="J6363" s="24">
        <f t="shared" si="769"/>
        <v>103.663473523325</v>
      </c>
      <c r="K6363" s="14">
        <f t="shared" si="771"/>
        <v>1</v>
      </c>
      <c r="L6363" s="41">
        <f t="shared" si="772"/>
        <v>56.733426411686274</v>
      </c>
      <c r="M6363" s="41">
        <f t="shared" si="773"/>
        <v>2</v>
      </c>
      <c r="N6363" s="18"/>
      <c r="X6363" s="48">
        <v>200</v>
      </c>
      <c r="Y6363" s="48">
        <v>40</v>
      </c>
      <c r="Z6363" s="41">
        <f t="shared" si="774"/>
        <v>2</v>
      </c>
    </row>
    <row r="6364" spans="2:26" ht="15.75" customHeight="1">
      <c r="B6364" s="72">
        <v>41904</v>
      </c>
      <c r="C6364" s="116">
        <v>0.75</v>
      </c>
      <c r="D6364" s="74">
        <f t="shared" si="770"/>
        <v>41904.75</v>
      </c>
      <c r="E6364" s="117">
        <v>230.335833775</v>
      </c>
      <c r="F6364" s="24">
        <f t="shared" si="767"/>
        <v>439.94144251025</v>
      </c>
      <c r="G6364" s="117">
        <v>309.71900417500001</v>
      </c>
      <c r="H6364" s="24">
        <f t="shared" si="768"/>
        <v>591.56329797424996</v>
      </c>
      <c r="I6364" s="117">
        <v>79.383170394999993</v>
      </c>
      <c r="J6364" s="24">
        <f t="shared" si="769"/>
        <v>151.62185545444999</v>
      </c>
      <c r="K6364" s="14">
        <f t="shared" si="771"/>
        <v>1</v>
      </c>
      <c r="L6364" s="41">
        <f t="shared" si="772"/>
        <v>104.69180834281127</v>
      </c>
      <c r="M6364" s="41">
        <f t="shared" si="773"/>
        <v>2</v>
      </c>
      <c r="N6364" s="18"/>
      <c r="X6364" s="48">
        <v>200</v>
      </c>
      <c r="Y6364" s="48">
        <v>40</v>
      </c>
      <c r="Z6364" s="41">
        <f t="shared" si="774"/>
        <v>2</v>
      </c>
    </row>
    <row r="6365" spans="2:26" ht="15.75" customHeight="1">
      <c r="B6365" s="72">
        <v>41904</v>
      </c>
      <c r="C6365" s="116">
        <v>0.79166666666424135</v>
      </c>
      <c r="D6365" s="74">
        <f t="shared" si="770"/>
        <v>41904.791666666664</v>
      </c>
      <c r="E6365" s="117">
        <v>228.999564075</v>
      </c>
      <c r="F6365" s="24">
        <f t="shared" si="767"/>
        <v>437.38916738324997</v>
      </c>
      <c r="G6365" s="117">
        <v>293.65676767500003</v>
      </c>
      <c r="H6365" s="24">
        <f t="shared" si="768"/>
        <v>560.88442625925006</v>
      </c>
      <c r="I6365" s="117">
        <v>64.657203592499997</v>
      </c>
      <c r="J6365" s="24">
        <f t="shared" si="769"/>
        <v>123.49525886167498</v>
      </c>
      <c r="K6365" s="14">
        <f t="shared" si="771"/>
        <v>1</v>
      </c>
      <c r="L6365" s="41">
        <f t="shared" si="772"/>
        <v>76.565211750036269</v>
      </c>
      <c r="M6365" s="41">
        <f t="shared" si="773"/>
        <v>2</v>
      </c>
      <c r="N6365" s="18"/>
      <c r="X6365" s="48">
        <v>200</v>
      </c>
      <c r="Y6365" s="48">
        <v>40</v>
      </c>
      <c r="Z6365" s="41">
        <f t="shared" si="774"/>
        <v>2</v>
      </c>
    </row>
    <row r="6366" spans="2:26" ht="15.75" customHeight="1">
      <c r="B6366" s="72">
        <v>41904</v>
      </c>
      <c r="C6366" s="116">
        <v>0.83333333333575865</v>
      </c>
      <c r="D6366" s="74">
        <f t="shared" si="770"/>
        <v>41904.833333333336</v>
      </c>
      <c r="E6366" s="117">
        <v>134.19389154999999</v>
      </c>
      <c r="F6366" s="24">
        <f t="shared" si="767"/>
        <v>256.31033286049995</v>
      </c>
      <c r="G6366" s="117">
        <v>176.21258424999999</v>
      </c>
      <c r="H6366" s="24">
        <f t="shared" si="768"/>
        <v>336.56603591749996</v>
      </c>
      <c r="I6366" s="117">
        <v>42.018692704999999</v>
      </c>
      <c r="J6366" s="24">
        <f t="shared" si="769"/>
        <v>80.255703066549998</v>
      </c>
      <c r="K6366" s="14">
        <f t="shared" si="771"/>
        <v>1</v>
      </c>
      <c r="L6366" s="41">
        <f t="shared" si="772"/>
        <v>33.325655954911277</v>
      </c>
      <c r="M6366" s="41">
        <f t="shared" si="773"/>
        <v>2</v>
      </c>
      <c r="N6366" s="18"/>
      <c r="X6366" s="48">
        <v>200</v>
      </c>
      <c r="Y6366" s="48">
        <v>40</v>
      </c>
      <c r="Z6366" s="41">
        <f t="shared" si="774"/>
        <v>2</v>
      </c>
    </row>
    <row r="6367" spans="2:26" ht="15.75" customHeight="1">
      <c r="B6367" s="72">
        <v>41904</v>
      </c>
      <c r="C6367" s="116">
        <v>0.875</v>
      </c>
      <c r="D6367" s="74">
        <f t="shared" si="770"/>
        <v>41904.875</v>
      </c>
      <c r="E6367" s="117">
        <v>105.280065845</v>
      </c>
      <c r="F6367" s="24">
        <f t="shared" si="767"/>
        <v>201.08492576395</v>
      </c>
      <c r="G6367" s="117">
        <v>141.13286302500001</v>
      </c>
      <c r="H6367" s="24">
        <f t="shared" si="768"/>
        <v>269.56376837775002</v>
      </c>
      <c r="I6367" s="117">
        <v>35.852797185</v>
      </c>
      <c r="J6367" s="24">
        <f t="shared" si="769"/>
        <v>68.478842623349991</v>
      </c>
      <c r="K6367" s="14">
        <f t="shared" si="771"/>
        <v>1</v>
      </c>
      <c r="L6367" s="41">
        <f t="shared" si="772"/>
        <v>21.548795511711269</v>
      </c>
      <c r="M6367" s="41">
        <f t="shared" si="773"/>
        <v>2</v>
      </c>
      <c r="N6367" s="18"/>
      <c r="X6367" s="48">
        <v>200</v>
      </c>
      <c r="Y6367" s="48">
        <v>40</v>
      </c>
      <c r="Z6367" s="41">
        <f t="shared" si="774"/>
        <v>2</v>
      </c>
    </row>
    <row r="6368" spans="2:26" ht="15.75" customHeight="1">
      <c r="B6368" s="72">
        <v>41904</v>
      </c>
      <c r="C6368" s="116">
        <v>0.91666666666424135</v>
      </c>
      <c r="D6368" s="74">
        <f t="shared" si="770"/>
        <v>41904.916666666664</v>
      </c>
      <c r="E6368" s="117">
        <v>154.337908175</v>
      </c>
      <c r="F6368" s="24">
        <f t="shared" si="767"/>
        <v>294.78540461424996</v>
      </c>
      <c r="G6368" s="117">
        <v>189.41480515000001</v>
      </c>
      <c r="H6368" s="24">
        <f t="shared" si="768"/>
        <v>361.78227783649999</v>
      </c>
      <c r="I6368" s="117">
        <v>35.0768969975</v>
      </c>
      <c r="J6368" s="24">
        <f t="shared" si="769"/>
        <v>66.996873265224991</v>
      </c>
      <c r="K6368" s="14">
        <f t="shared" si="771"/>
        <v>1</v>
      </c>
      <c r="L6368" s="41">
        <f t="shared" si="772"/>
        <v>20.06682615358627</v>
      </c>
      <c r="M6368" s="41">
        <f t="shared" si="773"/>
        <v>2</v>
      </c>
      <c r="N6368" s="18"/>
      <c r="X6368" s="48">
        <v>200</v>
      </c>
      <c r="Y6368" s="48">
        <v>40</v>
      </c>
      <c r="Z6368" s="41">
        <f t="shared" si="774"/>
        <v>2</v>
      </c>
    </row>
    <row r="6369" spans="2:26" ht="15.75" customHeight="1">
      <c r="B6369" s="72">
        <v>41904</v>
      </c>
      <c r="C6369" s="116">
        <v>0.95833333333575865</v>
      </c>
      <c r="D6369" s="74">
        <f t="shared" si="770"/>
        <v>41904.958333333336</v>
      </c>
      <c r="E6369" s="117">
        <v>173.81228307500001</v>
      </c>
      <c r="F6369" s="24">
        <f t="shared" si="767"/>
        <v>331.98146067325001</v>
      </c>
      <c r="G6369" s="117">
        <v>213.138459025</v>
      </c>
      <c r="H6369" s="24">
        <f t="shared" si="768"/>
        <v>407.09445673774997</v>
      </c>
      <c r="I6369" s="117">
        <v>39.326175952500002</v>
      </c>
      <c r="J6369" s="24">
        <f t="shared" si="769"/>
        <v>75.112996069274999</v>
      </c>
      <c r="K6369" s="14">
        <f t="shared" si="771"/>
        <v>1</v>
      </c>
      <c r="L6369" s="41">
        <f t="shared" si="772"/>
        <v>28.182948957636277</v>
      </c>
      <c r="M6369" s="41">
        <f t="shared" si="773"/>
        <v>2</v>
      </c>
      <c r="N6369" s="18"/>
      <c r="X6369" s="48">
        <v>200</v>
      </c>
      <c r="Y6369" s="48">
        <v>40</v>
      </c>
      <c r="Z6369" s="41">
        <f t="shared" si="774"/>
        <v>2</v>
      </c>
    </row>
    <row r="6370" spans="2:26" ht="15.75" customHeight="1">
      <c r="B6370" s="72">
        <v>41905</v>
      </c>
      <c r="C6370" s="116">
        <v>0</v>
      </c>
      <c r="D6370" s="74">
        <f t="shared" si="770"/>
        <v>41905</v>
      </c>
      <c r="E6370" s="117">
        <v>79.317617532499995</v>
      </c>
      <c r="F6370" s="24">
        <f t="shared" si="767"/>
        <v>151.49664948707499</v>
      </c>
      <c r="G6370" s="117">
        <v>98.318322082500003</v>
      </c>
      <c r="H6370" s="24">
        <f t="shared" si="768"/>
        <v>187.787995177575</v>
      </c>
      <c r="I6370" s="117">
        <v>19.0007045475</v>
      </c>
      <c r="J6370" s="24">
        <f t="shared" si="769"/>
        <v>36.291345685724998</v>
      </c>
      <c r="K6370" s="14">
        <f t="shared" si="771"/>
        <v>2</v>
      </c>
      <c r="L6370" s="41">
        <f t="shared" si="772"/>
        <v>-10.638701425913723</v>
      </c>
      <c r="M6370" s="41">
        <f t="shared" si="773"/>
        <v>2</v>
      </c>
      <c r="N6370" s="18"/>
      <c r="X6370" s="48">
        <v>200</v>
      </c>
      <c r="Y6370" s="48">
        <v>40</v>
      </c>
      <c r="Z6370" s="41">
        <f t="shared" si="774"/>
        <v>2</v>
      </c>
    </row>
    <row r="6371" spans="2:26" ht="15.75" customHeight="1">
      <c r="B6371" s="72">
        <v>41905</v>
      </c>
      <c r="C6371" s="116">
        <v>4.1666666664241347E-2</v>
      </c>
      <c r="D6371" s="74">
        <f t="shared" si="770"/>
        <v>41905.041666666664</v>
      </c>
      <c r="E6371" s="117">
        <v>85.196019662500007</v>
      </c>
      <c r="F6371" s="24">
        <f t="shared" si="767"/>
        <v>162.72439755537499</v>
      </c>
      <c r="G6371" s="117">
        <v>105.49393709</v>
      </c>
      <c r="H6371" s="24">
        <f t="shared" si="768"/>
        <v>201.49341984189999</v>
      </c>
      <c r="I6371" s="117">
        <v>20.297917412499999</v>
      </c>
      <c r="J6371" s="24">
        <f t="shared" si="769"/>
        <v>38.769022257874994</v>
      </c>
      <c r="K6371" s="14">
        <f t="shared" si="771"/>
        <v>2</v>
      </c>
      <c r="L6371" s="41">
        <f t="shared" si="772"/>
        <v>-8.1610248537637275</v>
      </c>
      <c r="M6371" s="41">
        <f t="shared" si="773"/>
        <v>2</v>
      </c>
      <c r="N6371" s="18"/>
      <c r="X6371" s="48">
        <v>200</v>
      </c>
      <c r="Y6371" s="48">
        <v>40</v>
      </c>
      <c r="Z6371" s="41">
        <f t="shared" si="774"/>
        <v>2</v>
      </c>
    </row>
    <row r="6372" spans="2:26" ht="15.75" customHeight="1">
      <c r="B6372" s="72">
        <v>41905</v>
      </c>
      <c r="C6372" s="116">
        <v>8.3333333335758653E-2</v>
      </c>
      <c r="D6372" s="74">
        <f t="shared" si="770"/>
        <v>41905.083333333336</v>
      </c>
      <c r="E6372" s="117">
        <v>95.567184284999996</v>
      </c>
      <c r="F6372" s="24">
        <f t="shared" si="767"/>
        <v>182.53332198434998</v>
      </c>
      <c r="G6372" s="117">
        <v>118.1546243625</v>
      </c>
      <c r="H6372" s="24">
        <f t="shared" si="768"/>
        <v>225.67533253237499</v>
      </c>
      <c r="I6372" s="117">
        <v>22.587440085000001</v>
      </c>
      <c r="J6372" s="24">
        <f t="shared" si="769"/>
        <v>43.142010562350002</v>
      </c>
      <c r="K6372" s="14">
        <f t="shared" si="771"/>
        <v>2</v>
      </c>
      <c r="L6372" s="41">
        <f t="shared" si="772"/>
        <v>-3.7880365492887194</v>
      </c>
      <c r="M6372" s="41">
        <f t="shared" si="773"/>
        <v>2</v>
      </c>
      <c r="N6372" s="18"/>
      <c r="X6372" s="48">
        <v>200</v>
      </c>
      <c r="Y6372" s="48">
        <v>40</v>
      </c>
      <c r="Z6372" s="41">
        <f t="shared" si="774"/>
        <v>2</v>
      </c>
    </row>
    <row r="6373" spans="2:26" ht="15.75" customHeight="1">
      <c r="B6373" s="72">
        <v>41905</v>
      </c>
      <c r="C6373" s="116">
        <v>0.125</v>
      </c>
      <c r="D6373" s="74">
        <f t="shared" si="770"/>
        <v>41905.125</v>
      </c>
      <c r="E6373" s="117">
        <v>109.54185160750001</v>
      </c>
      <c r="F6373" s="24">
        <f t="shared" si="767"/>
        <v>209.22493657032501</v>
      </c>
      <c r="G6373" s="117">
        <v>134.64222112499999</v>
      </c>
      <c r="H6373" s="24">
        <f t="shared" si="768"/>
        <v>257.16664234874997</v>
      </c>
      <c r="I6373" s="117">
        <v>25.100369505</v>
      </c>
      <c r="J6373" s="24">
        <f t="shared" si="769"/>
        <v>47.94170575455</v>
      </c>
      <c r="K6373" s="14">
        <f t="shared" si="771"/>
        <v>2</v>
      </c>
      <c r="L6373" s="41">
        <f t="shared" si="772"/>
        <v>1.0116586429112786</v>
      </c>
      <c r="M6373" s="41">
        <f t="shared" si="773"/>
        <v>2</v>
      </c>
      <c r="N6373" s="18"/>
      <c r="X6373" s="48">
        <v>200</v>
      </c>
      <c r="Y6373" s="48">
        <v>40</v>
      </c>
      <c r="Z6373" s="41">
        <f t="shared" si="774"/>
        <v>2</v>
      </c>
    </row>
    <row r="6374" spans="2:26" ht="15.75" customHeight="1">
      <c r="B6374" s="72">
        <v>41905</v>
      </c>
      <c r="C6374" s="116">
        <v>0.16666666666424135</v>
      </c>
      <c r="D6374" s="74">
        <f t="shared" si="770"/>
        <v>41905.166666666664</v>
      </c>
      <c r="E6374" s="117">
        <v>128.97907047499999</v>
      </c>
      <c r="F6374" s="24">
        <f t="shared" si="767"/>
        <v>246.35002460724996</v>
      </c>
      <c r="G6374" s="117">
        <v>161.18896097499999</v>
      </c>
      <c r="H6374" s="24">
        <f t="shared" si="768"/>
        <v>307.87091546224997</v>
      </c>
      <c r="I6374" s="117">
        <v>32.209890495000003</v>
      </c>
      <c r="J6374" s="24">
        <f t="shared" si="769"/>
        <v>61.520890845450005</v>
      </c>
      <c r="K6374" s="14">
        <f t="shared" si="771"/>
        <v>2</v>
      </c>
      <c r="L6374" s="41">
        <f t="shared" si="772"/>
        <v>14.590843733811283</v>
      </c>
      <c r="M6374" s="41">
        <f t="shared" si="773"/>
        <v>2</v>
      </c>
      <c r="N6374" s="18"/>
      <c r="X6374" s="48">
        <v>200</v>
      </c>
      <c r="Y6374" s="48">
        <v>40</v>
      </c>
      <c r="Z6374" s="41">
        <f t="shared" si="774"/>
        <v>2</v>
      </c>
    </row>
    <row r="6375" spans="2:26" ht="15.75" customHeight="1">
      <c r="B6375" s="72">
        <v>41905</v>
      </c>
      <c r="C6375" s="116">
        <v>0.20833333333575865</v>
      </c>
      <c r="D6375" s="74">
        <f t="shared" si="770"/>
        <v>41905.208333333336</v>
      </c>
      <c r="E6375" s="117">
        <v>50.150464937499997</v>
      </c>
      <c r="F6375" s="24">
        <f t="shared" si="767"/>
        <v>95.787388030624996</v>
      </c>
      <c r="G6375" s="117">
        <v>77.800029057499998</v>
      </c>
      <c r="H6375" s="24">
        <f t="shared" si="768"/>
        <v>148.59805549982499</v>
      </c>
      <c r="I6375" s="117">
        <v>27.649564122499999</v>
      </c>
      <c r="J6375" s="24">
        <f t="shared" si="769"/>
        <v>52.810667473974995</v>
      </c>
      <c r="K6375" s="14">
        <f t="shared" si="771"/>
        <v>2</v>
      </c>
      <c r="L6375" s="41">
        <f t="shared" si="772"/>
        <v>5.8806203623362734</v>
      </c>
      <c r="M6375" s="41">
        <f t="shared" si="773"/>
        <v>2</v>
      </c>
      <c r="N6375" s="18"/>
      <c r="X6375" s="48">
        <v>200</v>
      </c>
      <c r="Y6375" s="48">
        <v>40</v>
      </c>
      <c r="Z6375" s="41">
        <f t="shared" si="774"/>
        <v>2</v>
      </c>
    </row>
    <row r="6376" spans="2:26" ht="15.75" customHeight="1">
      <c r="B6376" s="72">
        <v>41905</v>
      </c>
      <c r="C6376" s="116">
        <v>0.25</v>
      </c>
      <c r="D6376" s="74">
        <f t="shared" si="770"/>
        <v>41905.25</v>
      </c>
      <c r="E6376" s="117">
        <v>70.535420805000001</v>
      </c>
      <c r="F6376" s="24">
        <f t="shared" si="767"/>
        <v>134.72265373754999</v>
      </c>
      <c r="G6376" s="117">
        <v>106.99625967750001</v>
      </c>
      <c r="H6376" s="24">
        <f t="shared" si="768"/>
        <v>204.362855984025</v>
      </c>
      <c r="I6376" s="117">
        <v>36.460838860000003</v>
      </c>
      <c r="J6376" s="24">
        <f t="shared" si="769"/>
        <v>69.640202222599996</v>
      </c>
      <c r="K6376" s="14">
        <f t="shared" si="771"/>
        <v>2</v>
      </c>
      <c r="L6376" s="41">
        <f t="shared" si="772"/>
        <v>22.710155110961274</v>
      </c>
      <c r="M6376" s="41">
        <f t="shared" si="773"/>
        <v>2</v>
      </c>
      <c r="N6376" s="18"/>
      <c r="X6376" s="48">
        <v>200</v>
      </c>
      <c r="Y6376" s="48">
        <v>40</v>
      </c>
      <c r="Z6376" s="41">
        <f t="shared" si="774"/>
        <v>2</v>
      </c>
    </row>
    <row r="6377" spans="2:26" ht="15.75" customHeight="1">
      <c r="B6377" s="72">
        <v>41905</v>
      </c>
      <c r="C6377" s="116">
        <v>0.29166666666424135</v>
      </c>
      <c r="D6377" s="74">
        <f t="shared" si="770"/>
        <v>41905.291666666664</v>
      </c>
      <c r="E6377" s="117">
        <v>103.1262223475</v>
      </c>
      <c r="F6377" s="24">
        <f t="shared" si="767"/>
        <v>196.971084683725</v>
      </c>
      <c r="G6377" s="117">
        <v>145.26659445000001</v>
      </c>
      <c r="H6377" s="24">
        <f t="shared" si="768"/>
        <v>277.4591953995</v>
      </c>
      <c r="I6377" s="117">
        <v>42.1403721175</v>
      </c>
      <c r="J6377" s="24">
        <f t="shared" si="769"/>
        <v>80.488110744425001</v>
      </c>
      <c r="K6377" s="14">
        <f t="shared" si="771"/>
        <v>2</v>
      </c>
      <c r="L6377" s="41">
        <f t="shared" si="772"/>
        <v>33.558063632786279</v>
      </c>
      <c r="M6377" s="41">
        <f t="shared" si="773"/>
        <v>2</v>
      </c>
      <c r="N6377" s="18"/>
      <c r="X6377" s="48">
        <v>200</v>
      </c>
      <c r="Y6377" s="48">
        <v>40</v>
      </c>
      <c r="Z6377" s="41">
        <f t="shared" si="774"/>
        <v>2</v>
      </c>
    </row>
    <row r="6378" spans="2:26" ht="15.75" customHeight="1">
      <c r="B6378" s="72">
        <v>41905</v>
      </c>
      <c r="C6378" s="116">
        <v>0.33333333333575865</v>
      </c>
      <c r="D6378" s="74">
        <f t="shared" si="770"/>
        <v>41905.333333333336</v>
      </c>
      <c r="E6378" s="117">
        <v>69.133392700000002</v>
      </c>
      <c r="F6378" s="24">
        <f t="shared" si="767"/>
        <v>132.044780057</v>
      </c>
      <c r="G6378" s="117">
        <v>103.457343765</v>
      </c>
      <c r="H6378" s="24">
        <f t="shared" si="768"/>
        <v>197.60352659115</v>
      </c>
      <c r="I6378" s="117">
        <v>34.323951067499998</v>
      </c>
      <c r="J6378" s="24">
        <f t="shared" si="769"/>
        <v>65.558746538924993</v>
      </c>
      <c r="K6378" s="14">
        <f t="shared" si="771"/>
        <v>2</v>
      </c>
      <c r="L6378" s="41">
        <f t="shared" si="772"/>
        <v>18.628699427286271</v>
      </c>
      <c r="M6378" s="41">
        <f t="shared" si="773"/>
        <v>2</v>
      </c>
      <c r="N6378" s="18"/>
      <c r="X6378" s="48">
        <v>200</v>
      </c>
      <c r="Y6378" s="48">
        <v>40</v>
      </c>
      <c r="Z6378" s="41">
        <f t="shared" si="774"/>
        <v>2</v>
      </c>
    </row>
    <row r="6379" spans="2:26" ht="15.75" customHeight="1">
      <c r="B6379" s="72">
        <v>41905</v>
      </c>
      <c r="C6379" s="116">
        <v>0.375</v>
      </c>
      <c r="D6379" s="74">
        <f t="shared" si="770"/>
        <v>41905.375</v>
      </c>
      <c r="E6379" s="117">
        <v>36.512696294999998</v>
      </c>
      <c r="F6379" s="24">
        <f t="shared" si="767"/>
        <v>69.739249923449989</v>
      </c>
      <c r="G6379" s="117">
        <v>61.403454772499998</v>
      </c>
      <c r="H6379" s="24">
        <f t="shared" si="768"/>
        <v>117.28059861547499</v>
      </c>
      <c r="I6379" s="117">
        <v>24.8907584725</v>
      </c>
      <c r="J6379" s="24">
        <f t="shared" si="769"/>
        <v>47.541348682474997</v>
      </c>
      <c r="K6379" s="14">
        <f t="shared" si="771"/>
        <v>2</v>
      </c>
      <c r="L6379" s="41">
        <f t="shared" si="772"/>
        <v>0.61130157083627523</v>
      </c>
      <c r="M6379" s="41">
        <f t="shared" si="773"/>
        <v>2</v>
      </c>
      <c r="N6379" s="18"/>
      <c r="X6379" s="48">
        <v>200</v>
      </c>
      <c r="Y6379" s="48">
        <v>40</v>
      </c>
      <c r="Z6379" s="41">
        <f t="shared" si="774"/>
        <v>2</v>
      </c>
    </row>
    <row r="6380" spans="2:26" ht="15.75" customHeight="1">
      <c r="B6380" s="72">
        <v>41905</v>
      </c>
      <c r="C6380" s="116">
        <v>0.41666666666424135</v>
      </c>
      <c r="D6380" s="74">
        <f t="shared" si="770"/>
        <v>41905.416666666664</v>
      </c>
      <c r="E6380" s="117">
        <v>43.711126502500001</v>
      </c>
      <c r="F6380" s="24">
        <f t="shared" si="767"/>
        <v>83.488251619774999</v>
      </c>
      <c r="G6380" s="117">
        <v>68.677122677499995</v>
      </c>
      <c r="H6380" s="24">
        <f t="shared" si="768"/>
        <v>131.17330431402499</v>
      </c>
      <c r="I6380" s="117">
        <v>24.965996172499999</v>
      </c>
      <c r="J6380" s="24">
        <f t="shared" si="769"/>
        <v>47.685052689474993</v>
      </c>
      <c r="K6380" s="14">
        <f t="shared" si="771"/>
        <v>2</v>
      </c>
      <c r="L6380" s="41">
        <f t="shared" si="772"/>
        <v>0.75500557783627187</v>
      </c>
      <c r="M6380" s="41">
        <f t="shared" si="773"/>
        <v>2</v>
      </c>
      <c r="N6380" s="18"/>
      <c r="X6380" s="48">
        <v>200</v>
      </c>
      <c r="Y6380" s="48">
        <v>40</v>
      </c>
      <c r="Z6380" s="41">
        <f t="shared" si="774"/>
        <v>2</v>
      </c>
    </row>
    <row r="6381" spans="2:26" ht="15.75" customHeight="1">
      <c r="B6381" s="72">
        <v>41905</v>
      </c>
      <c r="C6381" s="116">
        <v>0.45833333333575865</v>
      </c>
      <c r="D6381" s="74">
        <f t="shared" si="770"/>
        <v>41905.458333333336</v>
      </c>
      <c r="E6381" s="117">
        <v>32.773914159999997</v>
      </c>
      <c r="F6381" s="24">
        <f t="shared" si="767"/>
        <v>62.598176045599992</v>
      </c>
      <c r="G6381" s="117">
        <v>53.912257132500002</v>
      </c>
      <c r="H6381" s="24">
        <f t="shared" si="768"/>
        <v>102.97241112307501</v>
      </c>
      <c r="I6381" s="117">
        <v>21.13834297</v>
      </c>
      <c r="J6381" s="24">
        <f t="shared" si="769"/>
        <v>40.374235072699996</v>
      </c>
      <c r="K6381" s="14">
        <f t="shared" si="771"/>
        <v>2</v>
      </c>
      <c r="L6381" s="41">
        <f t="shared" si="772"/>
        <v>-6.5558120389387255</v>
      </c>
      <c r="M6381" s="41">
        <f t="shared" si="773"/>
        <v>2</v>
      </c>
      <c r="N6381" s="18"/>
      <c r="X6381" s="48">
        <v>200</v>
      </c>
      <c r="Y6381" s="48">
        <v>40</v>
      </c>
      <c r="Z6381" s="41">
        <f t="shared" si="774"/>
        <v>2</v>
      </c>
    </row>
    <row r="6382" spans="2:26" ht="15.75" customHeight="1">
      <c r="B6382" s="72">
        <v>41905</v>
      </c>
      <c r="C6382" s="116">
        <v>0.5</v>
      </c>
      <c r="D6382" s="74">
        <f t="shared" si="770"/>
        <v>41905.5</v>
      </c>
      <c r="E6382" s="117">
        <v>21.307388105000001</v>
      </c>
      <c r="F6382" s="24">
        <f t="shared" si="767"/>
        <v>40.697111280549997</v>
      </c>
      <c r="G6382" s="117">
        <v>41.834520362500001</v>
      </c>
      <c r="H6382" s="24">
        <f t="shared" si="768"/>
        <v>79.903933892374994</v>
      </c>
      <c r="I6382" s="117">
        <v>20.5271322575</v>
      </c>
      <c r="J6382" s="24">
        <f t="shared" si="769"/>
        <v>39.206822611824997</v>
      </c>
      <c r="K6382" s="14">
        <f t="shared" si="771"/>
        <v>2</v>
      </c>
      <c r="L6382" s="41">
        <f t="shared" si="772"/>
        <v>-7.7232244998137247</v>
      </c>
      <c r="M6382" s="41">
        <f t="shared" si="773"/>
        <v>2</v>
      </c>
      <c r="N6382" s="18"/>
      <c r="X6382" s="48">
        <v>200</v>
      </c>
      <c r="Y6382" s="48">
        <v>40</v>
      </c>
      <c r="Z6382" s="41">
        <f t="shared" si="774"/>
        <v>2</v>
      </c>
    </row>
    <row r="6383" spans="2:26" ht="15.75" customHeight="1">
      <c r="B6383" s="72">
        <v>41905</v>
      </c>
      <c r="C6383" s="116">
        <v>0.54166666666424135</v>
      </c>
      <c r="D6383" s="74">
        <f t="shared" si="770"/>
        <v>41905.541666666664</v>
      </c>
      <c r="E6383" s="117">
        <v>17.3536956475</v>
      </c>
      <c r="F6383" s="24">
        <f t="shared" si="767"/>
        <v>33.145558686724996</v>
      </c>
      <c r="G6383" s="117">
        <v>30.78925525</v>
      </c>
      <c r="H6383" s="24">
        <f t="shared" si="768"/>
        <v>58.807477527499998</v>
      </c>
      <c r="I6383" s="117">
        <v>13.4355596025</v>
      </c>
      <c r="J6383" s="24">
        <f t="shared" si="769"/>
        <v>25.661918840774998</v>
      </c>
      <c r="K6383" s="14">
        <f t="shared" si="771"/>
        <v>2</v>
      </c>
      <c r="L6383" s="41">
        <f t="shared" si="772"/>
        <v>-21.268128270863723</v>
      </c>
      <c r="M6383" s="41">
        <f t="shared" si="773"/>
        <v>2</v>
      </c>
      <c r="N6383" s="18"/>
      <c r="X6383" s="48">
        <v>200</v>
      </c>
      <c r="Y6383" s="48">
        <v>40</v>
      </c>
      <c r="Z6383" s="41">
        <f t="shared" si="774"/>
        <v>2</v>
      </c>
    </row>
    <row r="6384" spans="2:26" ht="15.75" customHeight="1">
      <c r="B6384" s="72">
        <v>41905</v>
      </c>
      <c r="C6384" s="116">
        <v>0.58333333333575865</v>
      </c>
      <c r="D6384" s="74">
        <f t="shared" si="770"/>
        <v>41905.583333333336</v>
      </c>
      <c r="E6384" s="117">
        <v>25.259873342500001</v>
      </c>
      <c r="F6384" s="24">
        <f t="shared" si="767"/>
        <v>48.246358084175</v>
      </c>
      <c r="G6384" s="117">
        <v>46.2517809625</v>
      </c>
      <c r="H6384" s="24">
        <f t="shared" si="768"/>
        <v>88.340901638375001</v>
      </c>
      <c r="I6384" s="117">
        <v>20.991907622500001</v>
      </c>
      <c r="J6384" s="24">
        <f t="shared" si="769"/>
        <v>40.094543558974998</v>
      </c>
      <c r="K6384" s="14">
        <f t="shared" si="771"/>
        <v>2</v>
      </c>
      <c r="L6384" s="41">
        <f t="shared" si="772"/>
        <v>-6.8355035526637238</v>
      </c>
      <c r="M6384" s="41">
        <f t="shared" si="773"/>
        <v>2</v>
      </c>
      <c r="N6384" s="18"/>
      <c r="X6384" s="48">
        <v>200</v>
      </c>
      <c r="Y6384" s="48">
        <v>40</v>
      </c>
      <c r="Z6384" s="41">
        <f t="shared" si="774"/>
        <v>2</v>
      </c>
    </row>
    <row r="6385" spans="2:26" ht="15.75" customHeight="1">
      <c r="B6385" s="72">
        <v>41905</v>
      </c>
      <c r="C6385" s="116">
        <v>0.625</v>
      </c>
      <c r="D6385" s="74">
        <f t="shared" si="770"/>
        <v>41905.625</v>
      </c>
      <c r="E6385" s="117">
        <v>25.521912525000001</v>
      </c>
      <c r="F6385" s="24">
        <f t="shared" si="767"/>
        <v>48.746852922750001</v>
      </c>
      <c r="G6385" s="117">
        <v>43.679426005000003</v>
      </c>
      <c r="H6385" s="24">
        <f t="shared" si="768"/>
        <v>83.427703669549999</v>
      </c>
      <c r="I6385" s="117">
        <v>18.157513479999999</v>
      </c>
      <c r="J6385" s="24">
        <f t="shared" si="769"/>
        <v>34.680850746799997</v>
      </c>
      <c r="K6385" s="14">
        <f t="shared" si="771"/>
        <v>2</v>
      </c>
      <c r="L6385" s="41">
        <f t="shared" si="772"/>
        <v>-12.249196364838724</v>
      </c>
      <c r="M6385" s="41">
        <f t="shared" si="773"/>
        <v>2</v>
      </c>
      <c r="N6385" s="18"/>
      <c r="X6385" s="48">
        <v>200</v>
      </c>
      <c r="Y6385" s="48">
        <v>40</v>
      </c>
      <c r="Z6385" s="41">
        <f t="shared" si="774"/>
        <v>2</v>
      </c>
    </row>
    <row r="6386" spans="2:26" ht="15.75" customHeight="1">
      <c r="B6386" s="72">
        <v>41905</v>
      </c>
      <c r="C6386" s="116">
        <v>0.66666666666424135</v>
      </c>
      <c r="D6386" s="74">
        <f t="shared" si="770"/>
        <v>41905.666666666664</v>
      </c>
      <c r="E6386" s="117">
        <v>26.356414324999999</v>
      </c>
      <c r="F6386" s="24">
        <f t="shared" si="767"/>
        <v>50.340751360749998</v>
      </c>
      <c r="G6386" s="117">
        <v>46.564273745000001</v>
      </c>
      <c r="H6386" s="24">
        <f t="shared" si="768"/>
        <v>88.937762852950002</v>
      </c>
      <c r="I6386" s="117">
        <v>20.207859419999998</v>
      </c>
      <c r="J6386" s="24">
        <f t="shared" si="769"/>
        <v>38.597011492199996</v>
      </c>
      <c r="K6386" s="14">
        <f t="shared" si="771"/>
        <v>2</v>
      </c>
      <c r="L6386" s="41">
        <f t="shared" si="772"/>
        <v>-8.333035619438725</v>
      </c>
      <c r="M6386" s="41">
        <f t="shared" si="773"/>
        <v>2</v>
      </c>
      <c r="N6386" s="18"/>
      <c r="X6386" s="48">
        <v>200</v>
      </c>
      <c r="Y6386" s="48">
        <v>40</v>
      </c>
      <c r="Z6386" s="41">
        <f t="shared" si="774"/>
        <v>2</v>
      </c>
    </row>
    <row r="6387" spans="2:26" ht="15.75" customHeight="1">
      <c r="B6387" s="72">
        <v>41905</v>
      </c>
      <c r="C6387" s="116">
        <v>0.70833333333575865</v>
      </c>
      <c r="D6387" s="74">
        <f t="shared" si="770"/>
        <v>41905.708333333336</v>
      </c>
      <c r="E6387" s="117">
        <v>25.072509347499999</v>
      </c>
      <c r="F6387" s="24">
        <f t="shared" si="767"/>
        <v>47.888492853724998</v>
      </c>
      <c r="G6387" s="117">
        <v>49.221329695000001</v>
      </c>
      <c r="H6387" s="24">
        <f t="shared" si="768"/>
        <v>94.012739717450003</v>
      </c>
      <c r="I6387" s="117">
        <v>24.148820345000001</v>
      </c>
      <c r="J6387" s="24">
        <f t="shared" si="769"/>
        <v>46.124246858950002</v>
      </c>
      <c r="K6387" s="14">
        <f t="shared" si="771"/>
        <v>2</v>
      </c>
      <c r="L6387" s="41">
        <f t="shared" si="772"/>
        <v>-0.80580025268871935</v>
      </c>
      <c r="M6387" s="41">
        <f t="shared" si="773"/>
        <v>2</v>
      </c>
      <c r="N6387" s="18"/>
      <c r="X6387" s="48">
        <v>200</v>
      </c>
      <c r="Y6387" s="48">
        <v>40</v>
      </c>
      <c r="Z6387" s="41">
        <f t="shared" si="774"/>
        <v>2</v>
      </c>
    </row>
    <row r="6388" spans="2:26" ht="15.75" customHeight="1">
      <c r="B6388" s="72">
        <v>41905</v>
      </c>
      <c r="C6388" s="116">
        <v>0.75</v>
      </c>
      <c r="D6388" s="74">
        <f t="shared" si="770"/>
        <v>41905.75</v>
      </c>
      <c r="E6388" s="117">
        <v>27.439976787500001</v>
      </c>
      <c r="F6388" s="24">
        <f t="shared" si="767"/>
        <v>52.410355664124999</v>
      </c>
      <c r="G6388" s="117">
        <v>52.350016289999999</v>
      </c>
      <c r="H6388" s="24">
        <f t="shared" si="768"/>
        <v>99.988531113899995</v>
      </c>
      <c r="I6388" s="117">
        <v>24.9100395</v>
      </c>
      <c r="J6388" s="24">
        <f t="shared" si="769"/>
        <v>47.578175444999999</v>
      </c>
      <c r="K6388" s="14">
        <f t="shared" si="771"/>
        <v>2</v>
      </c>
      <c r="L6388" s="41">
        <f t="shared" si="772"/>
        <v>0.64812833336127795</v>
      </c>
      <c r="M6388" s="41">
        <f t="shared" si="773"/>
        <v>2</v>
      </c>
      <c r="N6388" s="18"/>
      <c r="X6388" s="48">
        <v>200</v>
      </c>
      <c r="Y6388" s="48">
        <v>40</v>
      </c>
      <c r="Z6388" s="41">
        <f t="shared" si="774"/>
        <v>2</v>
      </c>
    </row>
    <row r="6389" spans="2:26" ht="15.75" customHeight="1">
      <c r="B6389" s="72">
        <v>41905</v>
      </c>
      <c r="C6389" s="116">
        <v>0.79166666666424135</v>
      </c>
      <c r="D6389" s="74">
        <f t="shared" si="770"/>
        <v>41905.791666666664</v>
      </c>
      <c r="E6389" s="117">
        <v>13.675658423</v>
      </c>
      <c r="F6389" s="24">
        <f t="shared" si="767"/>
        <v>26.12050758793</v>
      </c>
      <c r="G6389" s="117">
        <v>26.297725352499999</v>
      </c>
      <c r="H6389" s="24">
        <f t="shared" si="768"/>
        <v>50.228655423274994</v>
      </c>
      <c r="I6389" s="117">
        <v>12.62206692825</v>
      </c>
      <c r="J6389" s="24">
        <f t="shared" si="769"/>
        <v>24.108147832957499</v>
      </c>
      <c r="K6389" s="14">
        <f t="shared" si="771"/>
        <v>2</v>
      </c>
      <c r="L6389" s="41">
        <f t="shared" si="772"/>
        <v>-22.821899278681222</v>
      </c>
      <c r="M6389" s="41">
        <f t="shared" si="773"/>
        <v>2</v>
      </c>
      <c r="N6389" s="18"/>
      <c r="X6389" s="48">
        <v>200</v>
      </c>
      <c r="Y6389" s="48">
        <v>40</v>
      </c>
      <c r="Z6389" s="41">
        <f t="shared" si="774"/>
        <v>2</v>
      </c>
    </row>
    <row r="6390" spans="2:26" ht="15.75" customHeight="1">
      <c r="B6390" s="72">
        <v>41905</v>
      </c>
      <c r="C6390" s="116">
        <v>0.83333333333575865</v>
      </c>
      <c r="D6390" s="74">
        <f t="shared" si="770"/>
        <v>41905.833333333336</v>
      </c>
      <c r="E6390" s="117">
        <v>8.6414144267499999</v>
      </c>
      <c r="F6390" s="24">
        <f t="shared" si="767"/>
        <v>16.505101555092498</v>
      </c>
      <c r="G6390" s="117">
        <v>14.252990667500001</v>
      </c>
      <c r="H6390" s="24">
        <f t="shared" si="768"/>
        <v>27.223212174924999</v>
      </c>
      <c r="I6390" s="117">
        <v>5.6115762409999999</v>
      </c>
      <c r="J6390" s="24">
        <f t="shared" si="769"/>
        <v>10.71811062031</v>
      </c>
      <c r="K6390" s="14">
        <f t="shared" si="771"/>
        <v>2</v>
      </c>
      <c r="L6390" s="41">
        <f t="shared" si="772"/>
        <v>-36.211936491328721</v>
      </c>
      <c r="M6390" s="41">
        <f t="shared" si="773"/>
        <v>2</v>
      </c>
      <c r="N6390" s="18"/>
      <c r="X6390" s="48">
        <v>200</v>
      </c>
      <c r="Y6390" s="48">
        <v>40</v>
      </c>
      <c r="Z6390" s="41">
        <f t="shared" si="774"/>
        <v>2</v>
      </c>
    </row>
    <row r="6391" spans="2:26" ht="15.75" customHeight="1">
      <c r="B6391" s="72">
        <v>41905</v>
      </c>
      <c r="C6391" s="116">
        <v>0.875</v>
      </c>
      <c r="D6391" s="74">
        <f t="shared" si="770"/>
        <v>41905.875</v>
      </c>
      <c r="E6391" s="117">
        <v>8.3106345822499996</v>
      </c>
      <c r="F6391" s="24">
        <f t="shared" si="767"/>
        <v>15.873312052097498</v>
      </c>
      <c r="G6391" s="117">
        <v>12.7825556235</v>
      </c>
      <c r="H6391" s="24">
        <f t="shared" si="768"/>
        <v>24.414681240884999</v>
      </c>
      <c r="I6391" s="117">
        <v>4.4719210404999998</v>
      </c>
      <c r="J6391" s="24">
        <f t="shared" si="769"/>
        <v>8.5413691873549986</v>
      </c>
      <c r="K6391" s="14">
        <f t="shared" si="771"/>
        <v>2</v>
      </c>
      <c r="L6391" s="41">
        <f t="shared" si="772"/>
        <v>-38.388677924283726</v>
      </c>
      <c r="M6391" s="41">
        <f t="shared" si="773"/>
        <v>2</v>
      </c>
      <c r="N6391" s="18"/>
      <c r="X6391" s="48">
        <v>200</v>
      </c>
      <c r="Y6391" s="48">
        <v>40</v>
      </c>
      <c r="Z6391" s="41">
        <f t="shared" si="774"/>
        <v>2</v>
      </c>
    </row>
    <row r="6392" spans="2:26" ht="15.75" customHeight="1">
      <c r="B6392" s="72">
        <v>41905</v>
      </c>
      <c r="C6392" s="116">
        <v>0.91666666666424135</v>
      </c>
      <c r="D6392" s="74">
        <f t="shared" si="770"/>
        <v>41905.916666666664</v>
      </c>
      <c r="E6392" s="117">
        <v>5.6210522267499998</v>
      </c>
      <c r="F6392" s="24">
        <f t="shared" si="767"/>
        <v>10.736209753092499</v>
      </c>
      <c r="G6392" s="117">
        <v>9.0381377104999991</v>
      </c>
      <c r="H6392" s="24">
        <f t="shared" si="768"/>
        <v>17.262843027054998</v>
      </c>
      <c r="I6392" s="117">
        <v>3.4170854832500002</v>
      </c>
      <c r="J6392" s="24">
        <f t="shared" si="769"/>
        <v>6.5266332730074996</v>
      </c>
      <c r="K6392" s="14">
        <f t="shared" si="771"/>
        <v>2</v>
      </c>
      <c r="L6392" s="41">
        <f t="shared" si="772"/>
        <v>-40.403413838631224</v>
      </c>
      <c r="M6392" s="41">
        <f t="shared" si="773"/>
        <v>2</v>
      </c>
      <c r="N6392" s="18"/>
      <c r="X6392" s="48">
        <v>200</v>
      </c>
      <c r="Y6392" s="48">
        <v>40</v>
      </c>
      <c r="Z6392" s="41">
        <f t="shared" si="774"/>
        <v>2</v>
      </c>
    </row>
    <row r="6393" spans="2:26" ht="15.75" customHeight="1">
      <c r="B6393" s="72">
        <v>41905</v>
      </c>
      <c r="C6393" s="116">
        <v>0.95833333333575865</v>
      </c>
      <c r="D6393" s="74">
        <f t="shared" si="770"/>
        <v>41905.958333333336</v>
      </c>
      <c r="E6393" s="117">
        <v>2.8338130064999998</v>
      </c>
      <c r="F6393" s="24">
        <f t="shared" si="767"/>
        <v>5.4125828424149995</v>
      </c>
      <c r="G6393" s="117">
        <v>3.5863329577499998</v>
      </c>
      <c r="H6393" s="24">
        <f t="shared" si="768"/>
        <v>6.8498959493024998</v>
      </c>
      <c r="I6393" s="117">
        <v>0.75251995125000004</v>
      </c>
      <c r="J6393" s="24">
        <f t="shared" si="769"/>
        <v>1.4373131068875</v>
      </c>
      <c r="K6393" s="14">
        <f t="shared" si="771"/>
        <v>2</v>
      </c>
      <c r="L6393" s="41">
        <f t="shared" si="772"/>
        <v>-45.49273400475122</v>
      </c>
      <c r="M6393" s="41">
        <f t="shared" si="773"/>
        <v>2</v>
      </c>
      <c r="N6393" s="18"/>
      <c r="X6393" s="48">
        <v>200</v>
      </c>
      <c r="Y6393" s="48">
        <v>40</v>
      </c>
      <c r="Z6393" s="41">
        <f t="shared" si="774"/>
        <v>2</v>
      </c>
    </row>
    <row r="6394" spans="2:26" ht="15.75" customHeight="1">
      <c r="B6394" s="72">
        <v>41906</v>
      </c>
      <c r="C6394" s="116">
        <v>0</v>
      </c>
      <c r="D6394" s="74">
        <f t="shared" si="770"/>
        <v>41906</v>
      </c>
      <c r="E6394" s="117">
        <v>3.3871646919999998</v>
      </c>
      <c r="F6394" s="24">
        <f t="shared" si="767"/>
        <v>6.469484561719999</v>
      </c>
      <c r="G6394" s="117">
        <v>4.7566685194999998</v>
      </c>
      <c r="H6394" s="24">
        <f t="shared" si="768"/>
        <v>9.0852368722449999</v>
      </c>
      <c r="I6394" s="117">
        <v>1.36950382775</v>
      </c>
      <c r="J6394" s="24">
        <f t="shared" si="769"/>
        <v>2.6157523110024998</v>
      </c>
      <c r="K6394" s="14">
        <f t="shared" si="771"/>
        <v>3</v>
      </c>
      <c r="L6394" s="41">
        <f t="shared" si="772"/>
        <v>-44.314294800636219</v>
      </c>
      <c r="M6394" s="41">
        <f t="shared" si="773"/>
        <v>2</v>
      </c>
      <c r="N6394" s="18"/>
      <c r="X6394" s="48">
        <v>200</v>
      </c>
      <c r="Y6394" s="48">
        <v>40</v>
      </c>
      <c r="Z6394" s="41">
        <f t="shared" si="774"/>
        <v>2</v>
      </c>
    </row>
    <row r="6395" spans="2:26" ht="15.75" customHeight="1">
      <c r="B6395" s="72">
        <v>41906</v>
      </c>
      <c r="C6395" s="116">
        <v>4.1666666664241347E-2</v>
      </c>
      <c r="D6395" s="74">
        <f t="shared" si="770"/>
        <v>41906.041666666664</v>
      </c>
      <c r="E6395" s="117">
        <v>5.3693323532499999</v>
      </c>
      <c r="F6395" s="24">
        <f t="shared" si="767"/>
        <v>10.255424794707499</v>
      </c>
      <c r="G6395" s="117">
        <v>7.4728829765000002</v>
      </c>
      <c r="H6395" s="24">
        <f t="shared" si="768"/>
        <v>14.273206485115001</v>
      </c>
      <c r="I6395" s="117">
        <v>2.1035506239999999</v>
      </c>
      <c r="J6395" s="24">
        <f t="shared" si="769"/>
        <v>4.0177816918399998</v>
      </c>
      <c r="K6395" s="14">
        <f t="shared" si="771"/>
        <v>3</v>
      </c>
      <c r="L6395" s="41">
        <f t="shared" si="772"/>
        <v>-42.912265419798722</v>
      </c>
      <c r="M6395" s="41">
        <f t="shared" si="773"/>
        <v>2</v>
      </c>
      <c r="N6395" s="18"/>
      <c r="X6395" s="48">
        <v>200</v>
      </c>
      <c r="Y6395" s="48">
        <v>40</v>
      </c>
      <c r="Z6395" s="41">
        <f t="shared" si="774"/>
        <v>2</v>
      </c>
    </row>
    <row r="6396" spans="2:26" ht="15.75" customHeight="1">
      <c r="B6396" s="72">
        <v>41906</v>
      </c>
      <c r="C6396" s="116">
        <v>8.3333333335758653E-2</v>
      </c>
      <c r="D6396" s="74">
        <f t="shared" si="770"/>
        <v>41906.083333333336</v>
      </c>
      <c r="E6396" s="117">
        <v>4.74819591275</v>
      </c>
      <c r="F6396" s="24">
        <f t="shared" si="767"/>
        <v>9.0690541933524997</v>
      </c>
      <c r="G6396" s="117">
        <v>7.0999754162500004</v>
      </c>
      <c r="H6396" s="24">
        <f t="shared" si="768"/>
        <v>13.5609530450375</v>
      </c>
      <c r="I6396" s="117">
        <v>2.3517795047500001</v>
      </c>
      <c r="J6396" s="24">
        <f t="shared" si="769"/>
        <v>4.4918988540724998</v>
      </c>
      <c r="K6396" s="14">
        <f t="shared" si="771"/>
        <v>3</v>
      </c>
      <c r="L6396" s="41">
        <f t="shared" si="772"/>
        <v>-42.438148257566219</v>
      </c>
      <c r="M6396" s="41">
        <f t="shared" si="773"/>
        <v>2</v>
      </c>
      <c r="N6396" s="18"/>
      <c r="X6396" s="48">
        <v>200</v>
      </c>
      <c r="Y6396" s="48">
        <v>40</v>
      </c>
      <c r="Z6396" s="41">
        <f t="shared" si="774"/>
        <v>2</v>
      </c>
    </row>
    <row r="6397" spans="2:26" ht="15.75" customHeight="1">
      <c r="B6397" s="72">
        <v>41906</v>
      </c>
      <c r="C6397" s="116">
        <v>0.125</v>
      </c>
      <c r="D6397" s="74">
        <f t="shared" si="770"/>
        <v>41906.125</v>
      </c>
      <c r="E6397" s="117">
        <v>5.0629545059999996</v>
      </c>
      <c r="F6397" s="24">
        <f t="shared" si="767"/>
        <v>9.6702431064599992</v>
      </c>
      <c r="G6397" s="117">
        <v>6.8421856324999997</v>
      </c>
      <c r="H6397" s="24">
        <f t="shared" si="768"/>
        <v>13.068574558074999</v>
      </c>
      <c r="I6397" s="117">
        <v>1.77923112625</v>
      </c>
      <c r="J6397" s="24">
        <f t="shared" si="769"/>
        <v>3.3983314511375</v>
      </c>
      <c r="K6397" s="14">
        <f t="shared" si="771"/>
        <v>3</v>
      </c>
      <c r="L6397" s="41">
        <f t="shared" si="772"/>
        <v>-43.53171566050122</v>
      </c>
      <c r="M6397" s="41">
        <f t="shared" si="773"/>
        <v>2</v>
      </c>
      <c r="N6397" s="18"/>
      <c r="X6397" s="48">
        <v>200</v>
      </c>
      <c r="Y6397" s="48">
        <v>40</v>
      </c>
      <c r="Z6397" s="41">
        <f t="shared" si="774"/>
        <v>2</v>
      </c>
    </row>
    <row r="6398" spans="2:26" ht="15.75" customHeight="1">
      <c r="B6398" s="72">
        <v>41906</v>
      </c>
      <c r="C6398" s="116">
        <v>0.16666666666424135</v>
      </c>
      <c r="D6398" s="74">
        <f t="shared" si="770"/>
        <v>41906.166666666664</v>
      </c>
      <c r="E6398" s="117">
        <v>10.068006210249999</v>
      </c>
      <c r="F6398" s="24">
        <f t="shared" si="767"/>
        <v>19.229891861577499</v>
      </c>
      <c r="G6398" s="117">
        <v>15.0619095595</v>
      </c>
      <c r="H6398" s="24">
        <f t="shared" si="768"/>
        <v>28.768247258644998</v>
      </c>
      <c r="I6398" s="117">
        <v>4.9939033512500002</v>
      </c>
      <c r="J6398" s="24">
        <f t="shared" si="769"/>
        <v>9.5383554008875002</v>
      </c>
      <c r="K6398" s="14">
        <f t="shared" si="771"/>
        <v>3</v>
      </c>
      <c r="L6398" s="41">
        <f t="shared" si="772"/>
        <v>-37.391691710751218</v>
      </c>
      <c r="M6398" s="41">
        <f t="shared" si="773"/>
        <v>2</v>
      </c>
      <c r="N6398" s="18"/>
      <c r="X6398" s="48">
        <v>200</v>
      </c>
      <c r="Y6398" s="48">
        <v>40</v>
      </c>
      <c r="Z6398" s="41">
        <f t="shared" si="774"/>
        <v>2</v>
      </c>
    </row>
    <row r="6399" spans="2:26" ht="15.75" customHeight="1">
      <c r="B6399" s="72">
        <v>41906</v>
      </c>
      <c r="C6399" s="116">
        <v>0.20833333333575865</v>
      </c>
      <c r="D6399" s="74">
        <f t="shared" si="770"/>
        <v>41906.208333333336</v>
      </c>
      <c r="E6399" s="117">
        <v>18.998516962250001</v>
      </c>
      <c r="F6399" s="24">
        <f t="shared" si="767"/>
        <v>36.287167397897498</v>
      </c>
      <c r="G6399" s="117">
        <v>27.40552456</v>
      </c>
      <c r="H6399" s="24">
        <f t="shared" si="768"/>
        <v>52.3445519096</v>
      </c>
      <c r="I6399" s="117">
        <v>8.4070075967500006</v>
      </c>
      <c r="J6399" s="24">
        <f t="shared" si="769"/>
        <v>16.057384509792502</v>
      </c>
      <c r="K6399" s="14">
        <f t="shared" si="771"/>
        <v>3</v>
      </c>
      <c r="L6399" s="41">
        <f t="shared" si="772"/>
        <v>-30.872662601846219</v>
      </c>
      <c r="M6399" s="41">
        <f t="shared" si="773"/>
        <v>2</v>
      </c>
      <c r="N6399" s="18"/>
      <c r="X6399" s="48">
        <v>200</v>
      </c>
      <c r="Y6399" s="48">
        <v>40</v>
      </c>
      <c r="Z6399" s="41">
        <f t="shared" si="774"/>
        <v>2</v>
      </c>
    </row>
    <row r="6400" spans="2:26" ht="15.75" customHeight="1">
      <c r="B6400" s="72">
        <v>41906</v>
      </c>
      <c r="C6400" s="116">
        <v>0.25</v>
      </c>
      <c r="D6400" s="74">
        <f t="shared" si="770"/>
        <v>41906.25</v>
      </c>
      <c r="E6400" s="117">
        <v>28.539481495</v>
      </c>
      <c r="F6400" s="24">
        <f t="shared" si="767"/>
        <v>54.510409655449998</v>
      </c>
      <c r="G6400" s="117">
        <v>42.364459752499997</v>
      </c>
      <c r="H6400" s="24">
        <f t="shared" si="768"/>
        <v>80.916118127274984</v>
      </c>
      <c r="I6400" s="117">
        <v>13.824978255</v>
      </c>
      <c r="J6400" s="24">
        <f t="shared" si="769"/>
        <v>26.405708467049998</v>
      </c>
      <c r="K6400" s="14">
        <f t="shared" si="771"/>
        <v>3</v>
      </c>
      <c r="L6400" s="41">
        <f t="shared" si="772"/>
        <v>-20.524338644588724</v>
      </c>
      <c r="M6400" s="41">
        <f t="shared" si="773"/>
        <v>2</v>
      </c>
      <c r="N6400" s="18"/>
      <c r="X6400" s="48">
        <v>200</v>
      </c>
      <c r="Y6400" s="48">
        <v>40</v>
      </c>
      <c r="Z6400" s="41">
        <f t="shared" si="774"/>
        <v>2</v>
      </c>
    </row>
    <row r="6401" spans="2:26" ht="15.75" customHeight="1">
      <c r="B6401" s="72">
        <v>41906</v>
      </c>
      <c r="C6401" s="116">
        <v>0.29166666666424135</v>
      </c>
      <c r="D6401" s="74">
        <f t="shared" si="770"/>
        <v>41906.291666666664</v>
      </c>
      <c r="E6401" s="117">
        <v>46.126941899999998</v>
      </c>
      <c r="F6401" s="24">
        <f t="shared" si="767"/>
        <v>88.102459028999988</v>
      </c>
      <c r="G6401" s="117">
        <v>67.119077817499999</v>
      </c>
      <c r="H6401" s="24">
        <f t="shared" si="768"/>
        <v>128.197438631425</v>
      </c>
      <c r="I6401" s="117">
        <v>20.992135919999999</v>
      </c>
      <c r="J6401" s="24">
        <f t="shared" si="769"/>
        <v>40.094979607199996</v>
      </c>
      <c r="K6401" s="14">
        <f t="shared" si="771"/>
        <v>3</v>
      </c>
      <c r="L6401" s="41">
        <f t="shared" si="772"/>
        <v>-6.8350675044387259</v>
      </c>
      <c r="M6401" s="41">
        <f t="shared" si="773"/>
        <v>2</v>
      </c>
      <c r="N6401" s="18"/>
      <c r="X6401" s="48">
        <v>200</v>
      </c>
      <c r="Y6401" s="48">
        <v>40</v>
      </c>
      <c r="Z6401" s="41">
        <f t="shared" si="774"/>
        <v>2</v>
      </c>
    </row>
    <row r="6402" spans="2:26" ht="15.75" customHeight="1">
      <c r="B6402" s="72">
        <v>41906</v>
      </c>
      <c r="C6402" s="116">
        <v>0.33333333333575865</v>
      </c>
      <c r="D6402" s="74">
        <f t="shared" si="770"/>
        <v>41906.333333333336</v>
      </c>
      <c r="E6402" s="117">
        <v>49.3386327825</v>
      </c>
      <c r="F6402" s="24">
        <f t="shared" si="767"/>
        <v>94.236788614574991</v>
      </c>
      <c r="G6402" s="117">
        <v>71.039660807499999</v>
      </c>
      <c r="H6402" s="24">
        <f t="shared" si="768"/>
        <v>135.68575214232499</v>
      </c>
      <c r="I6402" s="117">
        <v>21.701028027500001</v>
      </c>
      <c r="J6402" s="24">
        <f t="shared" si="769"/>
        <v>41.448963532524999</v>
      </c>
      <c r="K6402" s="14">
        <f t="shared" si="771"/>
        <v>3</v>
      </c>
      <c r="L6402" s="41">
        <f t="shared" si="772"/>
        <v>-5.4810835791137222</v>
      </c>
      <c r="M6402" s="41">
        <f t="shared" si="773"/>
        <v>2</v>
      </c>
      <c r="N6402" s="18"/>
      <c r="X6402" s="48">
        <v>200</v>
      </c>
      <c r="Y6402" s="48">
        <v>40</v>
      </c>
      <c r="Z6402" s="41">
        <f t="shared" si="774"/>
        <v>2</v>
      </c>
    </row>
    <row r="6403" spans="2:26" ht="15.75" customHeight="1">
      <c r="B6403" s="72">
        <v>41906</v>
      </c>
      <c r="C6403" s="116">
        <v>0.375</v>
      </c>
      <c r="D6403" s="74">
        <f t="shared" si="770"/>
        <v>41906.375</v>
      </c>
      <c r="E6403" s="117">
        <v>57.349608447500003</v>
      </c>
      <c r="F6403" s="24">
        <f t="shared" si="767"/>
        <v>109.537752134725</v>
      </c>
      <c r="G6403" s="117">
        <v>82.107058887500003</v>
      </c>
      <c r="H6403" s="24">
        <f t="shared" si="768"/>
        <v>156.824482475125</v>
      </c>
      <c r="I6403" s="117">
        <v>24.757450455000001</v>
      </c>
      <c r="J6403" s="24">
        <f t="shared" si="769"/>
        <v>47.286730369049998</v>
      </c>
      <c r="K6403" s="14">
        <f t="shared" si="771"/>
        <v>3</v>
      </c>
      <c r="L6403" s="41">
        <f t="shared" si="772"/>
        <v>0.3566832574112766</v>
      </c>
      <c r="M6403" s="41">
        <f t="shared" si="773"/>
        <v>2</v>
      </c>
      <c r="N6403" s="18"/>
      <c r="X6403" s="48">
        <v>200</v>
      </c>
      <c r="Y6403" s="48">
        <v>40</v>
      </c>
      <c r="Z6403" s="41">
        <f t="shared" si="774"/>
        <v>2</v>
      </c>
    </row>
    <row r="6404" spans="2:26" ht="15.75" customHeight="1">
      <c r="B6404" s="72">
        <v>41906</v>
      </c>
      <c r="C6404" s="116">
        <v>0.41666666666424135</v>
      </c>
      <c r="D6404" s="74">
        <f t="shared" si="770"/>
        <v>41906.416666666664</v>
      </c>
      <c r="E6404" s="117">
        <v>58.395284652500003</v>
      </c>
      <c r="F6404" s="24">
        <f t="shared" si="767"/>
        <v>111.534993686275</v>
      </c>
      <c r="G6404" s="117">
        <v>81.169770797499993</v>
      </c>
      <c r="H6404" s="24">
        <f t="shared" si="768"/>
        <v>155.03426222322497</v>
      </c>
      <c r="I6404" s="117">
        <v>22.774486145000001</v>
      </c>
      <c r="J6404" s="24">
        <f t="shared" si="769"/>
        <v>43.499268536949998</v>
      </c>
      <c r="K6404" s="14">
        <f t="shared" si="771"/>
        <v>3</v>
      </c>
      <c r="L6404" s="41">
        <f t="shared" si="772"/>
        <v>-3.4307785746887234</v>
      </c>
      <c r="M6404" s="41">
        <f t="shared" si="773"/>
        <v>2</v>
      </c>
      <c r="N6404" s="18"/>
      <c r="X6404" s="48">
        <v>200</v>
      </c>
      <c r="Y6404" s="48">
        <v>40</v>
      </c>
      <c r="Z6404" s="41">
        <f t="shared" si="774"/>
        <v>2</v>
      </c>
    </row>
    <row r="6405" spans="2:26" ht="15.75" customHeight="1">
      <c r="B6405" s="72">
        <v>41906</v>
      </c>
      <c r="C6405" s="116">
        <v>0.45833333333575865</v>
      </c>
      <c r="D6405" s="74">
        <f t="shared" si="770"/>
        <v>41906.458333333336</v>
      </c>
      <c r="E6405" s="117">
        <v>59.422461605000002</v>
      </c>
      <c r="F6405" s="24">
        <f t="shared" si="767"/>
        <v>113.49690166555</v>
      </c>
      <c r="G6405" s="117">
        <v>84.879629792499998</v>
      </c>
      <c r="H6405" s="24">
        <f t="shared" si="768"/>
        <v>162.12009290367499</v>
      </c>
      <c r="I6405" s="117">
        <v>25.457168185</v>
      </c>
      <c r="J6405" s="24">
        <f t="shared" si="769"/>
        <v>48.623191233349999</v>
      </c>
      <c r="K6405" s="14">
        <f t="shared" si="771"/>
        <v>3</v>
      </c>
      <c r="L6405" s="41">
        <f t="shared" si="772"/>
        <v>1.6931441217112777</v>
      </c>
      <c r="M6405" s="41">
        <f t="shared" si="773"/>
        <v>2</v>
      </c>
      <c r="N6405" s="18"/>
      <c r="X6405" s="48">
        <v>200</v>
      </c>
      <c r="Y6405" s="48">
        <v>40</v>
      </c>
      <c r="Z6405" s="41">
        <f t="shared" si="774"/>
        <v>2</v>
      </c>
    </row>
    <row r="6406" spans="2:26" ht="15.75" customHeight="1">
      <c r="B6406" s="72">
        <v>41906</v>
      </c>
      <c r="C6406" s="116">
        <v>0.5</v>
      </c>
      <c r="D6406" s="74">
        <f t="shared" si="770"/>
        <v>41906.5</v>
      </c>
      <c r="E6406" s="117">
        <v>51.653825845</v>
      </c>
      <c r="F6406" s="24">
        <f t="shared" si="767"/>
        <v>98.65880736394999</v>
      </c>
      <c r="G6406" s="117">
        <v>78.434051602500006</v>
      </c>
      <c r="H6406" s="24">
        <f t="shared" si="768"/>
        <v>149.80903856077501</v>
      </c>
      <c r="I6406" s="117">
        <v>26.780225757499998</v>
      </c>
      <c r="J6406" s="24">
        <f t="shared" si="769"/>
        <v>51.150231196824997</v>
      </c>
      <c r="K6406" s="14">
        <f t="shared" si="771"/>
        <v>3</v>
      </c>
      <c r="L6406" s="41">
        <f t="shared" si="772"/>
        <v>4.2201840851862755</v>
      </c>
      <c r="M6406" s="41">
        <f t="shared" si="773"/>
        <v>2</v>
      </c>
      <c r="N6406" s="18"/>
      <c r="X6406" s="48">
        <v>200</v>
      </c>
      <c r="Y6406" s="48">
        <v>40</v>
      </c>
      <c r="Z6406" s="41">
        <f t="shared" si="774"/>
        <v>2</v>
      </c>
    </row>
    <row r="6407" spans="2:26" ht="15.75" customHeight="1">
      <c r="B6407" s="72">
        <v>41906</v>
      </c>
      <c r="C6407" s="116">
        <v>0.54166666666424135</v>
      </c>
      <c r="D6407" s="74">
        <f t="shared" si="770"/>
        <v>41906.541666666664</v>
      </c>
      <c r="E6407" s="117">
        <v>53.3918057725</v>
      </c>
      <c r="F6407" s="24">
        <f t="shared" si="767"/>
        <v>101.978349025475</v>
      </c>
      <c r="G6407" s="117">
        <v>83.310650379999998</v>
      </c>
      <c r="H6407" s="24">
        <f t="shared" si="768"/>
        <v>159.1233422258</v>
      </c>
      <c r="I6407" s="117">
        <v>29.918844612499999</v>
      </c>
      <c r="J6407" s="24">
        <f t="shared" si="769"/>
        <v>57.144993209874997</v>
      </c>
      <c r="K6407" s="14">
        <f t="shared" si="771"/>
        <v>3</v>
      </c>
      <c r="L6407" s="41">
        <f t="shared" si="772"/>
        <v>10.214946098236275</v>
      </c>
      <c r="M6407" s="41">
        <f t="shared" si="773"/>
        <v>2</v>
      </c>
      <c r="N6407" s="18"/>
      <c r="X6407" s="48">
        <v>200</v>
      </c>
      <c r="Y6407" s="48">
        <v>40</v>
      </c>
      <c r="Z6407" s="41">
        <f t="shared" si="774"/>
        <v>2</v>
      </c>
    </row>
    <row r="6408" spans="2:26" ht="15.75" customHeight="1">
      <c r="B6408" s="72">
        <v>41906</v>
      </c>
      <c r="C6408" s="116">
        <v>0.58333333333575865</v>
      </c>
      <c r="D6408" s="74">
        <f t="shared" si="770"/>
        <v>41906.583333333336</v>
      </c>
      <c r="E6408" s="117">
        <v>62.216766747500003</v>
      </c>
      <c r="F6408" s="24">
        <f t="shared" si="767"/>
        <v>118.834024487725</v>
      </c>
      <c r="G6408" s="117">
        <v>89.882487104999996</v>
      </c>
      <c r="H6408" s="24">
        <f t="shared" si="768"/>
        <v>171.67555037054998</v>
      </c>
      <c r="I6408" s="117">
        <v>27.66572038</v>
      </c>
      <c r="J6408" s="24">
        <f t="shared" si="769"/>
        <v>52.841525925799999</v>
      </c>
      <c r="K6408" s="14">
        <f t="shared" si="771"/>
        <v>3</v>
      </c>
      <c r="L6408" s="41">
        <f t="shared" si="772"/>
        <v>5.9114788141612777</v>
      </c>
      <c r="M6408" s="41">
        <f t="shared" si="773"/>
        <v>2</v>
      </c>
      <c r="N6408" s="18"/>
      <c r="X6408" s="48">
        <v>200</v>
      </c>
      <c r="Y6408" s="48">
        <v>40</v>
      </c>
      <c r="Z6408" s="41">
        <f t="shared" si="774"/>
        <v>2</v>
      </c>
    </row>
    <row r="6409" spans="2:26" ht="15.75" customHeight="1">
      <c r="B6409" s="72">
        <v>41906</v>
      </c>
      <c r="C6409" s="116">
        <v>0.625</v>
      </c>
      <c r="D6409" s="74">
        <f t="shared" si="770"/>
        <v>41906.625</v>
      </c>
      <c r="E6409" s="117">
        <v>59.922835165000002</v>
      </c>
      <c r="F6409" s="24">
        <f t="shared" si="767"/>
        <v>114.45261516514999</v>
      </c>
      <c r="G6409" s="117">
        <v>87.628000929999999</v>
      </c>
      <c r="H6409" s="24">
        <f t="shared" si="768"/>
        <v>167.36948177629998</v>
      </c>
      <c r="I6409" s="117">
        <v>27.705165765</v>
      </c>
      <c r="J6409" s="24">
        <f t="shared" si="769"/>
        <v>52.916866611149999</v>
      </c>
      <c r="K6409" s="14">
        <f t="shared" si="771"/>
        <v>3</v>
      </c>
      <c r="L6409" s="41">
        <f t="shared" si="772"/>
        <v>5.9868194995112773</v>
      </c>
      <c r="M6409" s="41">
        <f t="shared" si="773"/>
        <v>2</v>
      </c>
      <c r="N6409" s="18"/>
      <c r="X6409" s="48">
        <v>200</v>
      </c>
      <c r="Y6409" s="48">
        <v>40</v>
      </c>
      <c r="Z6409" s="41">
        <f t="shared" si="774"/>
        <v>2</v>
      </c>
    </row>
    <row r="6410" spans="2:26" ht="15.75" customHeight="1">
      <c r="B6410" s="72">
        <v>41906</v>
      </c>
      <c r="C6410" s="116">
        <v>0.66666666666424135</v>
      </c>
      <c r="D6410" s="74">
        <f t="shared" si="770"/>
        <v>41906.666666666664</v>
      </c>
      <c r="E6410" s="117">
        <v>42.473599767499998</v>
      </c>
      <c r="F6410" s="24">
        <f t="shared" ref="F6410:F6473" si="775">IF(E6410&lt;&gt;"",E6410*1.91,NA())</f>
        <v>81.124575555924991</v>
      </c>
      <c r="G6410" s="117">
        <v>65.318077610000003</v>
      </c>
      <c r="H6410" s="24">
        <f t="shared" ref="H6410:H6473" si="776">IF(G6410&lt;&gt;"",G6410*1.91,NA())</f>
        <v>124.7575282351</v>
      </c>
      <c r="I6410" s="117">
        <v>22.844477842500002</v>
      </c>
      <c r="J6410" s="24">
        <f t="shared" ref="J6410:J6473" si="777">IF(I6410&lt;&gt;"",I6410*1.91,NA())</f>
        <v>43.632952679174998</v>
      </c>
      <c r="K6410" s="14">
        <f t="shared" si="771"/>
        <v>3</v>
      </c>
      <c r="L6410" s="41">
        <f t="shared" si="772"/>
        <v>-3.297094432463723</v>
      </c>
      <c r="M6410" s="41">
        <f t="shared" si="773"/>
        <v>2</v>
      </c>
      <c r="N6410" s="18"/>
      <c r="X6410" s="48">
        <v>200</v>
      </c>
      <c r="Y6410" s="48">
        <v>40</v>
      </c>
      <c r="Z6410" s="41">
        <f t="shared" si="774"/>
        <v>2</v>
      </c>
    </row>
    <row r="6411" spans="2:26" ht="15.75" customHeight="1">
      <c r="B6411" s="72">
        <v>41906</v>
      </c>
      <c r="C6411" s="116">
        <v>0.70833333333575865</v>
      </c>
      <c r="D6411" s="74">
        <f t="shared" ref="D6411:D6474" si="778">B6411+C6411</f>
        <v>41906.708333333336</v>
      </c>
      <c r="E6411" s="117">
        <v>42.622973147499998</v>
      </c>
      <c r="F6411" s="24">
        <f t="shared" si="775"/>
        <v>81.409878711725</v>
      </c>
      <c r="G6411" s="117">
        <v>67.6205742625</v>
      </c>
      <c r="H6411" s="24">
        <f t="shared" si="776"/>
        <v>129.15529684137499</v>
      </c>
      <c r="I6411" s="117">
        <v>24.9976011175</v>
      </c>
      <c r="J6411" s="24">
        <f t="shared" si="777"/>
        <v>47.745418134425002</v>
      </c>
      <c r="K6411" s="14">
        <f t="shared" ref="K6411:K6474" si="779">WEEKDAY(D6411,2)</f>
        <v>3</v>
      </c>
      <c r="L6411" s="41">
        <f t="shared" ref="L6411:L6474" si="780">IF(J6411="",NA(),J6411-(AVERAGE($J$10:$J$8794)))</f>
        <v>0.81537102278628026</v>
      </c>
      <c r="M6411" s="41">
        <f t="shared" ref="M6411:M6474" si="781">$U$11</f>
        <v>2</v>
      </c>
      <c r="N6411" s="18"/>
      <c r="X6411" s="48">
        <v>200</v>
      </c>
      <c r="Y6411" s="48">
        <v>40</v>
      </c>
      <c r="Z6411" s="41">
        <f t="shared" ref="Z6411:Z6474" si="782">$U$11</f>
        <v>2</v>
      </c>
    </row>
    <row r="6412" spans="2:26" ht="15.75" customHeight="1">
      <c r="B6412" s="72">
        <v>41906</v>
      </c>
      <c r="C6412" s="116">
        <v>0.75</v>
      </c>
      <c r="D6412" s="74">
        <f t="shared" si="778"/>
        <v>41906.75</v>
      </c>
      <c r="E6412" s="117">
        <v>31.308218400000001</v>
      </c>
      <c r="F6412" s="24">
        <f t="shared" si="775"/>
        <v>59.798697144000002</v>
      </c>
      <c r="G6412" s="117">
        <v>53.512346472499999</v>
      </c>
      <c r="H6412" s="24">
        <f t="shared" si="776"/>
        <v>102.20858176247499</v>
      </c>
      <c r="I6412" s="117">
        <v>22.204128072500001</v>
      </c>
      <c r="J6412" s="24">
        <f t="shared" si="777"/>
        <v>42.409884618475004</v>
      </c>
      <c r="K6412" s="14">
        <f t="shared" si="779"/>
        <v>3</v>
      </c>
      <c r="L6412" s="41">
        <f t="shared" si="780"/>
        <v>-4.520162493163717</v>
      </c>
      <c r="M6412" s="41">
        <f t="shared" si="781"/>
        <v>2</v>
      </c>
      <c r="N6412" s="18"/>
      <c r="X6412" s="48">
        <v>200</v>
      </c>
      <c r="Y6412" s="48">
        <v>40</v>
      </c>
      <c r="Z6412" s="41">
        <f t="shared" si="782"/>
        <v>2</v>
      </c>
    </row>
    <row r="6413" spans="2:26" ht="15.75" customHeight="1">
      <c r="B6413" s="72">
        <v>41906</v>
      </c>
      <c r="C6413" s="116">
        <v>0.79166666666424135</v>
      </c>
      <c r="D6413" s="74">
        <f t="shared" si="778"/>
        <v>41906.791666666664</v>
      </c>
      <c r="E6413" s="117">
        <v>25.67986453</v>
      </c>
      <c r="F6413" s="24">
        <f t="shared" si="775"/>
        <v>49.048541252299998</v>
      </c>
      <c r="G6413" s="117">
        <v>44.180114349999997</v>
      </c>
      <c r="H6413" s="24">
        <f t="shared" si="776"/>
        <v>84.384018408499983</v>
      </c>
      <c r="I6413" s="117">
        <v>18.500249820000001</v>
      </c>
      <c r="J6413" s="24">
        <f t="shared" si="777"/>
        <v>35.3354771562</v>
      </c>
      <c r="K6413" s="14">
        <f t="shared" si="779"/>
        <v>3</v>
      </c>
      <c r="L6413" s="41">
        <f t="shared" si="780"/>
        <v>-11.594569955438722</v>
      </c>
      <c r="M6413" s="41">
        <f t="shared" si="781"/>
        <v>2</v>
      </c>
      <c r="N6413" s="18"/>
      <c r="X6413" s="48">
        <v>200</v>
      </c>
      <c r="Y6413" s="48">
        <v>40</v>
      </c>
      <c r="Z6413" s="41">
        <f t="shared" si="782"/>
        <v>2</v>
      </c>
    </row>
    <row r="6414" spans="2:26" ht="15.75" customHeight="1">
      <c r="B6414" s="72">
        <v>41906</v>
      </c>
      <c r="C6414" s="116">
        <v>0.83333333333575865</v>
      </c>
      <c r="D6414" s="74">
        <f t="shared" si="778"/>
        <v>41906.833333333336</v>
      </c>
      <c r="E6414" s="117">
        <v>14.8264638295</v>
      </c>
      <c r="F6414" s="24">
        <f t="shared" si="775"/>
        <v>28.318545914344998</v>
      </c>
      <c r="G6414" s="117">
        <v>29.328689874999998</v>
      </c>
      <c r="H6414" s="24">
        <f t="shared" si="776"/>
        <v>56.017797661249993</v>
      </c>
      <c r="I6414" s="117">
        <v>14.50222604675</v>
      </c>
      <c r="J6414" s="24">
        <f t="shared" si="777"/>
        <v>27.699251749292497</v>
      </c>
      <c r="K6414" s="14">
        <f t="shared" si="779"/>
        <v>3</v>
      </c>
      <c r="L6414" s="41">
        <f t="shared" si="780"/>
        <v>-19.230795362346225</v>
      </c>
      <c r="M6414" s="41">
        <f t="shared" si="781"/>
        <v>2</v>
      </c>
      <c r="N6414" s="18"/>
      <c r="X6414" s="48">
        <v>200</v>
      </c>
      <c r="Y6414" s="48">
        <v>40</v>
      </c>
      <c r="Z6414" s="41">
        <f t="shared" si="782"/>
        <v>2</v>
      </c>
    </row>
    <row r="6415" spans="2:26" ht="15.75" customHeight="1">
      <c r="B6415" s="72">
        <v>41906</v>
      </c>
      <c r="C6415" s="116">
        <v>0.875</v>
      </c>
      <c r="D6415" s="74">
        <f t="shared" si="778"/>
        <v>41906.875</v>
      </c>
      <c r="E6415" s="117">
        <v>32.849950157499997</v>
      </c>
      <c r="F6415" s="24">
        <f t="shared" si="775"/>
        <v>62.74340480082499</v>
      </c>
      <c r="G6415" s="117">
        <v>51.535607134999999</v>
      </c>
      <c r="H6415" s="24">
        <f t="shared" si="776"/>
        <v>98.433009627849998</v>
      </c>
      <c r="I6415" s="117">
        <v>18.685656975000001</v>
      </c>
      <c r="J6415" s="24">
        <f t="shared" si="777"/>
        <v>35.689604822249997</v>
      </c>
      <c r="K6415" s="14">
        <f t="shared" si="779"/>
        <v>3</v>
      </c>
      <c r="L6415" s="41">
        <f t="shared" si="780"/>
        <v>-11.240442289388724</v>
      </c>
      <c r="M6415" s="41">
        <f t="shared" si="781"/>
        <v>2</v>
      </c>
      <c r="N6415" s="18"/>
      <c r="X6415" s="48">
        <v>200</v>
      </c>
      <c r="Y6415" s="48">
        <v>40</v>
      </c>
      <c r="Z6415" s="41">
        <f t="shared" si="782"/>
        <v>2</v>
      </c>
    </row>
    <row r="6416" spans="2:26" ht="15.75" customHeight="1">
      <c r="B6416" s="72">
        <v>41906</v>
      </c>
      <c r="C6416" s="116">
        <v>0.91666666666424135</v>
      </c>
      <c r="D6416" s="74">
        <f t="shared" si="778"/>
        <v>41906.916666666664</v>
      </c>
      <c r="E6416" s="117">
        <v>43.489864304999998</v>
      </c>
      <c r="F6416" s="24">
        <f t="shared" si="775"/>
        <v>83.065640822549994</v>
      </c>
      <c r="G6416" s="117">
        <v>66.995334624999998</v>
      </c>
      <c r="H6416" s="24">
        <f t="shared" si="776"/>
        <v>127.96108913374999</v>
      </c>
      <c r="I6416" s="117">
        <v>23.505470322499999</v>
      </c>
      <c r="J6416" s="24">
        <f t="shared" si="777"/>
        <v>44.895448315974996</v>
      </c>
      <c r="K6416" s="14">
        <f t="shared" si="779"/>
        <v>3</v>
      </c>
      <c r="L6416" s="41">
        <f t="shared" si="780"/>
        <v>-2.0345987956637259</v>
      </c>
      <c r="M6416" s="41">
        <f t="shared" si="781"/>
        <v>2</v>
      </c>
      <c r="N6416" s="18"/>
      <c r="X6416" s="48">
        <v>200</v>
      </c>
      <c r="Y6416" s="48">
        <v>40</v>
      </c>
      <c r="Z6416" s="41">
        <f t="shared" si="782"/>
        <v>2</v>
      </c>
    </row>
    <row r="6417" spans="2:26" ht="15.75" customHeight="1">
      <c r="B6417" s="72">
        <v>41906</v>
      </c>
      <c r="C6417" s="116">
        <v>0.95833333333575865</v>
      </c>
      <c r="D6417" s="74">
        <f t="shared" si="778"/>
        <v>41906.958333333336</v>
      </c>
      <c r="E6417" s="117">
        <v>33.18349517</v>
      </c>
      <c r="F6417" s="24">
        <f t="shared" si="775"/>
        <v>63.380475774699995</v>
      </c>
      <c r="G6417" s="117">
        <v>49.559416522500001</v>
      </c>
      <c r="H6417" s="24">
        <f t="shared" si="776"/>
        <v>94.658485557974998</v>
      </c>
      <c r="I6417" s="117">
        <v>16.375921356999999</v>
      </c>
      <c r="J6417" s="24">
        <f t="shared" si="777"/>
        <v>31.278009791869998</v>
      </c>
      <c r="K6417" s="14">
        <f t="shared" si="779"/>
        <v>3</v>
      </c>
      <c r="L6417" s="41">
        <f t="shared" si="780"/>
        <v>-15.652037319768723</v>
      </c>
      <c r="M6417" s="41">
        <f t="shared" si="781"/>
        <v>2</v>
      </c>
      <c r="N6417" s="18"/>
      <c r="X6417" s="48">
        <v>200</v>
      </c>
      <c r="Y6417" s="48">
        <v>40</v>
      </c>
      <c r="Z6417" s="41">
        <f t="shared" si="782"/>
        <v>2</v>
      </c>
    </row>
    <row r="6418" spans="2:26" ht="15.75" customHeight="1">
      <c r="B6418" s="72">
        <v>41907</v>
      </c>
      <c r="C6418" s="116">
        <v>0</v>
      </c>
      <c r="D6418" s="74">
        <f t="shared" si="778"/>
        <v>41907</v>
      </c>
      <c r="E6418" s="117">
        <v>44.940645795000002</v>
      </c>
      <c r="F6418" s="24">
        <f t="shared" si="775"/>
        <v>85.836633468450003</v>
      </c>
      <c r="G6418" s="117">
        <v>62.350130437499999</v>
      </c>
      <c r="H6418" s="24">
        <f t="shared" si="776"/>
        <v>119.08874913562499</v>
      </c>
      <c r="I6418" s="117">
        <v>17.409484642500001</v>
      </c>
      <c r="J6418" s="24">
        <f t="shared" si="777"/>
        <v>33.252115667174998</v>
      </c>
      <c r="K6418" s="14">
        <f t="shared" si="779"/>
        <v>4</v>
      </c>
      <c r="L6418" s="41">
        <f t="shared" si="780"/>
        <v>-13.677931444463724</v>
      </c>
      <c r="M6418" s="41">
        <f t="shared" si="781"/>
        <v>2</v>
      </c>
      <c r="N6418" s="18"/>
      <c r="X6418" s="48">
        <v>200</v>
      </c>
      <c r="Y6418" s="48">
        <v>40</v>
      </c>
      <c r="Z6418" s="41">
        <f t="shared" si="782"/>
        <v>2</v>
      </c>
    </row>
    <row r="6419" spans="2:26" ht="15.75" customHeight="1">
      <c r="B6419" s="72">
        <v>41907</v>
      </c>
      <c r="C6419" s="116">
        <v>4.1666666664241347E-2</v>
      </c>
      <c r="D6419" s="74">
        <f t="shared" si="778"/>
        <v>41907.041666666664</v>
      </c>
      <c r="E6419" s="117">
        <v>58.709908687499997</v>
      </c>
      <c r="F6419" s="24">
        <f t="shared" si="775"/>
        <v>112.13592559312499</v>
      </c>
      <c r="G6419" s="117">
        <v>77.718921742500001</v>
      </c>
      <c r="H6419" s="24">
        <f t="shared" si="776"/>
        <v>148.44314052817501</v>
      </c>
      <c r="I6419" s="117">
        <v>19.009013055</v>
      </c>
      <c r="J6419" s="24">
        <f t="shared" si="777"/>
        <v>36.307214935049998</v>
      </c>
      <c r="K6419" s="14">
        <f t="shared" si="779"/>
        <v>4</v>
      </c>
      <c r="L6419" s="41">
        <f t="shared" si="780"/>
        <v>-10.622832176588723</v>
      </c>
      <c r="M6419" s="41">
        <f t="shared" si="781"/>
        <v>2</v>
      </c>
      <c r="N6419" s="18"/>
      <c r="X6419" s="48">
        <v>200</v>
      </c>
      <c r="Y6419" s="48">
        <v>40</v>
      </c>
      <c r="Z6419" s="41">
        <f t="shared" si="782"/>
        <v>2</v>
      </c>
    </row>
    <row r="6420" spans="2:26" ht="15.75" customHeight="1">
      <c r="B6420" s="72">
        <v>41907</v>
      </c>
      <c r="C6420" s="116">
        <v>8.3333333335758653E-2</v>
      </c>
      <c r="D6420" s="74">
        <f t="shared" si="778"/>
        <v>41907.083333333336</v>
      </c>
      <c r="E6420" s="117">
        <v>47.260858892500003</v>
      </c>
      <c r="F6420" s="24">
        <f t="shared" si="775"/>
        <v>90.268240484675005</v>
      </c>
      <c r="G6420" s="117">
        <v>63.739314215</v>
      </c>
      <c r="H6420" s="24">
        <f t="shared" si="776"/>
        <v>121.74209015065</v>
      </c>
      <c r="I6420" s="117">
        <v>16.4784553225</v>
      </c>
      <c r="J6420" s="24">
        <f t="shared" si="777"/>
        <v>31.473849665974999</v>
      </c>
      <c r="K6420" s="14">
        <f t="shared" si="779"/>
        <v>4</v>
      </c>
      <c r="L6420" s="41">
        <f t="shared" si="780"/>
        <v>-15.456197445663722</v>
      </c>
      <c r="M6420" s="41">
        <f t="shared" si="781"/>
        <v>2</v>
      </c>
      <c r="N6420" s="18"/>
      <c r="X6420" s="48">
        <v>200</v>
      </c>
      <c r="Y6420" s="48">
        <v>40</v>
      </c>
      <c r="Z6420" s="41">
        <f t="shared" si="782"/>
        <v>2</v>
      </c>
    </row>
    <row r="6421" spans="2:26" ht="15.75" customHeight="1">
      <c r="B6421" s="72">
        <v>41907</v>
      </c>
      <c r="C6421" s="116">
        <v>0.125</v>
      </c>
      <c r="D6421" s="74">
        <f t="shared" si="778"/>
        <v>41907.125</v>
      </c>
      <c r="E6421" s="117">
        <v>45.319984662499998</v>
      </c>
      <c r="F6421" s="24">
        <f t="shared" si="775"/>
        <v>86.561170705374991</v>
      </c>
      <c r="G6421" s="117">
        <v>62.653036757499997</v>
      </c>
      <c r="H6421" s="24">
        <f t="shared" si="776"/>
        <v>119.66730020682499</v>
      </c>
      <c r="I6421" s="117">
        <v>17.333052097500001</v>
      </c>
      <c r="J6421" s="24">
        <f t="shared" si="777"/>
        <v>33.106129506225003</v>
      </c>
      <c r="K6421" s="14">
        <f t="shared" si="779"/>
        <v>4</v>
      </c>
      <c r="L6421" s="41">
        <f t="shared" si="780"/>
        <v>-13.823917605413719</v>
      </c>
      <c r="M6421" s="41">
        <f t="shared" si="781"/>
        <v>2</v>
      </c>
      <c r="N6421" s="18"/>
      <c r="X6421" s="48">
        <v>200</v>
      </c>
      <c r="Y6421" s="48">
        <v>40</v>
      </c>
      <c r="Z6421" s="41">
        <f t="shared" si="782"/>
        <v>2</v>
      </c>
    </row>
    <row r="6422" spans="2:26" ht="15.75" customHeight="1">
      <c r="B6422" s="72">
        <v>41907</v>
      </c>
      <c r="C6422" s="116">
        <v>0.16666666666424135</v>
      </c>
      <c r="D6422" s="74">
        <f t="shared" si="778"/>
        <v>41907.166666666664</v>
      </c>
      <c r="E6422" s="117">
        <v>29.466261382500001</v>
      </c>
      <c r="F6422" s="24">
        <f t="shared" si="775"/>
        <v>56.280559240575002</v>
      </c>
      <c r="G6422" s="117">
        <v>45.221613435000002</v>
      </c>
      <c r="H6422" s="24">
        <f t="shared" si="776"/>
        <v>86.373281660849997</v>
      </c>
      <c r="I6422" s="117">
        <v>15.755352052499999</v>
      </c>
      <c r="J6422" s="24">
        <f t="shared" si="777"/>
        <v>30.092722420274999</v>
      </c>
      <c r="K6422" s="14">
        <f t="shared" si="779"/>
        <v>4</v>
      </c>
      <c r="L6422" s="41">
        <f t="shared" si="780"/>
        <v>-16.837324691363722</v>
      </c>
      <c r="M6422" s="41">
        <f t="shared" si="781"/>
        <v>2</v>
      </c>
      <c r="N6422" s="18"/>
      <c r="X6422" s="48">
        <v>200</v>
      </c>
      <c r="Y6422" s="48">
        <v>40</v>
      </c>
      <c r="Z6422" s="41">
        <f t="shared" si="782"/>
        <v>2</v>
      </c>
    </row>
    <row r="6423" spans="2:26" ht="15.75" customHeight="1">
      <c r="B6423" s="72">
        <v>41907</v>
      </c>
      <c r="C6423" s="116">
        <v>0.20833333333575865</v>
      </c>
      <c r="D6423" s="74">
        <f t="shared" si="778"/>
        <v>41907.208333333336</v>
      </c>
      <c r="E6423" s="117">
        <v>51.558971825</v>
      </c>
      <c r="F6423" s="24">
        <f t="shared" si="775"/>
        <v>98.477636185750001</v>
      </c>
      <c r="G6423" s="117">
        <v>75.923349587499999</v>
      </c>
      <c r="H6423" s="24">
        <f t="shared" si="776"/>
        <v>145.01359771212501</v>
      </c>
      <c r="I6423" s="117">
        <v>24.36437776</v>
      </c>
      <c r="J6423" s="24">
        <f t="shared" si="777"/>
        <v>46.535961521600001</v>
      </c>
      <c r="K6423" s="14">
        <f t="shared" si="779"/>
        <v>4</v>
      </c>
      <c r="L6423" s="41">
        <f t="shared" si="780"/>
        <v>-0.39408559003872057</v>
      </c>
      <c r="M6423" s="41">
        <f t="shared" si="781"/>
        <v>2</v>
      </c>
      <c r="N6423" s="18"/>
      <c r="X6423" s="48">
        <v>200</v>
      </c>
      <c r="Y6423" s="48">
        <v>40</v>
      </c>
      <c r="Z6423" s="41">
        <f t="shared" si="782"/>
        <v>2</v>
      </c>
    </row>
    <row r="6424" spans="2:26" ht="15.75" customHeight="1">
      <c r="B6424" s="72">
        <v>41907</v>
      </c>
      <c r="C6424" s="116">
        <v>0.25</v>
      </c>
      <c r="D6424" s="74">
        <f t="shared" si="778"/>
        <v>41907.25</v>
      </c>
      <c r="E6424" s="117">
        <v>63.866969772499999</v>
      </c>
      <c r="F6424" s="24">
        <f t="shared" si="775"/>
        <v>121.98591226547499</v>
      </c>
      <c r="G6424" s="117">
        <v>90.941900599999997</v>
      </c>
      <c r="H6424" s="24">
        <f t="shared" si="776"/>
        <v>173.69903014599998</v>
      </c>
      <c r="I6424" s="117">
        <v>27.074930837499998</v>
      </c>
      <c r="J6424" s="24">
        <f t="shared" si="777"/>
        <v>51.713117899624997</v>
      </c>
      <c r="K6424" s="14">
        <f t="shared" si="779"/>
        <v>4</v>
      </c>
      <c r="L6424" s="41">
        <f t="shared" si="780"/>
        <v>4.7830707879862757</v>
      </c>
      <c r="M6424" s="41">
        <f t="shared" si="781"/>
        <v>2</v>
      </c>
      <c r="N6424" s="18"/>
      <c r="X6424" s="48">
        <v>200</v>
      </c>
      <c r="Y6424" s="48">
        <v>40</v>
      </c>
      <c r="Z6424" s="41">
        <f t="shared" si="782"/>
        <v>2</v>
      </c>
    </row>
    <row r="6425" spans="2:26" ht="15.75" customHeight="1">
      <c r="B6425" s="72">
        <v>41907</v>
      </c>
      <c r="C6425" s="116">
        <v>0.29166666666424135</v>
      </c>
      <c r="D6425" s="74">
        <f t="shared" si="778"/>
        <v>41907.291666666664</v>
      </c>
      <c r="E6425" s="117">
        <v>65.053417620000005</v>
      </c>
      <c r="F6425" s="24">
        <f t="shared" si="775"/>
        <v>124.25202765420001</v>
      </c>
      <c r="G6425" s="117">
        <v>99.067450625000006</v>
      </c>
      <c r="H6425" s="24">
        <f t="shared" si="776"/>
        <v>189.21883069374999</v>
      </c>
      <c r="I6425" s="117">
        <v>34.014033005000002</v>
      </c>
      <c r="J6425" s="24">
        <f t="shared" si="777"/>
        <v>64.966803039550001</v>
      </c>
      <c r="K6425" s="14">
        <f t="shared" si="779"/>
        <v>4</v>
      </c>
      <c r="L6425" s="41">
        <f t="shared" si="780"/>
        <v>18.03675592791128</v>
      </c>
      <c r="M6425" s="41">
        <f t="shared" si="781"/>
        <v>2</v>
      </c>
      <c r="N6425" s="18"/>
      <c r="X6425" s="48">
        <v>200</v>
      </c>
      <c r="Y6425" s="48">
        <v>40</v>
      </c>
      <c r="Z6425" s="41">
        <f t="shared" si="782"/>
        <v>2</v>
      </c>
    </row>
    <row r="6426" spans="2:26" ht="15.75" customHeight="1">
      <c r="B6426" s="72">
        <v>41907</v>
      </c>
      <c r="C6426" s="116">
        <v>0.33333333333575865</v>
      </c>
      <c r="D6426" s="74">
        <f t="shared" si="778"/>
        <v>41907.333333333336</v>
      </c>
      <c r="E6426" s="117">
        <v>56.237817620000001</v>
      </c>
      <c r="F6426" s="24">
        <f t="shared" si="775"/>
        <v>107.41423165419999</v>
      </c>
      <c r="G6426" s="117">
        <v>85.112437307500002</v>
      </c>
      <c r="H6426" s="24">
        <f t="shared" si="776"/>
        <v>162.564755257325</v>
      </c>
      <c r="I6426" s="117">
        <v>28.8746196775</v>
      </c>
      <c r="J6426" s="24">
        <f t="shared" si="777"/>
        <v>55.150523584024995</v>
      </c>
      <c r="K6426" s="14">
        <f t="shared" si="779"/>
        <v>4</v>
      </c>
      <c r="L6426" s="41">
        <f t="shared" si="780"/>
        <v>8.2204764723862738</v>
      </c>
      <c r="M6426" s="41">
        <f t="shared" si="781"/>
        <v>2</v>
      </c>
      <c r="N6426" s="18"/>
      <c r="X6426" s="48">
        <v>200</v>
      </c>
      <c r="Y6426" s="48">
        <v>40</v>
      </c>
      <c r="Z6426" s="41">
        <f t="shared" si="782"/>
        <v>2</v>
      </c>
    </row>
    <row r="6427" spans="2:26" ht="15.75" customHeight="1">
      <c r="B6427" s="72">
        <v>41907</v>
      </c>
      <c r="C6427" s="116">
        <v>0.375</v>
      </c>
      <c r="D6427" s="74">
        <f t="shared" si="778"/>
        <v>41907.375</v>
      </c>
      <c r="E6427" s="117">
        <v>42.400796245000002</v>
      </c>
      <c r="F6427" s="24">
        <f t="shared" si="775"/>
        <v>80.985520827949998</v>
      </c>
      <c r="G6427" s="117">
        <v>69.511782972500001</v>
      </c>
      <c r="H6427" s="24">
        <f t="shared" si="776"/>
        <v>132.767505477475</v>
      </c>
      <c r="I6427" s="117">
        <v>27.110986727499998</v>
      </c>
      <c r="J6427" s="24">
        <f t="shared" si="777"/>
        <v>51.781984649524993</v>
      </c>
      <c r="K6427" s="14">
        <f t="shared" si="779"/>
        <v>4</v>
      </c>
      <c r="L6427" s="41">
        <f t="shared" si="780"/>
        <v>4.8519375378862719</v>
      </c>
      <c r="M6427" s="41">
        <f t="shared" si="781"/>
        <v>2</v>
      </c>
      <c r="N6427" s="18"/>
      <c r="X6427" s="48">
        <v>200</v>
      </c>
      <c r="Y6427" s="48">
        <v>40</v>
      </c>
      <c r="Z6427" s="41">
        <f t="shared" si="782"/>
        <v>2</v>
      </c>
    </row>
    <row r="6428" spans="2:26" ht="15.75" customHeight="1">
      <c r="B6428" s="72">
        <v>41907</v>
      </c>
      <c r="C6428" s="116">
        <v>0.41666666666424135</v>
      </c>
      <c r="D6428" s="74">
        <f t="shared" si="778"/>
        <v>41907.416666666664</v>
      </c>
      <c r="E6428" s="117">
        <v>30.743490597499999</v>
      </c>
      <c r="F6428" s="24">
        <f t="shared" si="775"/>
        <v>58.720067041224993</v>
      </c>
      <c r="G6428" s="117">
        <v>49.183994657500001</v>
      </c>
      <c r="H6428" s="24">
        <f t="shared" si="776"/>
        <v>93.941429795825002</v>
      </c>
      <c r="I6428" s="117">
        <v>18.440504064999999</v>
      </c>
      <c r="J6428" s="24">
        <f t="shared" si="777"/>
        <v>35.221362764149994</v>
      </c>
      <c r="K6428" s="14">
        <f t="shared" si="779"/>
        <v>4</v>
      </c>
      <c r="L6428" s="41">
        <f t="shared" si="780"/>
        <v>-11.708684347488727</v>
      </c>
      <c r="M6428" s="41">
        <f t="shared" si="781"/>
        <v>2</v>
      </c>
      <c r="N6428" s="18"/>
      <c r="X6428" s="48">
        <v>200</v>
      </c>
      <c r="Y6428" s="48">
        <v>40</v>
      </c>
      <c r="Z6428" s="41">
        <f t="shared" si="782"/>
        <v>2</v>
      </c>
    </row>
    <row r="6429" spans="2:26" ht="15.75" customHeight="1">
      <c r="B6429" s="72">
        <v>41907</v>
      </c>
      <c r="C6429" s="116">
        <v>0.45833333333575865</v>
      </c>
      <c r="D6429" s="74">
        <f t="shared" si="778"/>
        <v>41907.458333333336</v>
      </c>
      <c r="E6429" s="117">
        <v>27.3617606625</v>
      </c>
      <c r="F6429" s="24">
        <f t="shared" si="775"/>
        <v>52.260962865374999</v>
      </c>
      <c r="G6429" s="117">
        <v>40.351520319999999</v>
      </c>
      <c r="H6429" s="24">
        <f t="shared" si="776"/>
        <v>77.0714038112</v>
      </c>
      <c r="I6429" s="117">
        <v>12.989759657500001</v>
      </c>
      <c r="J6429" s="24">
        <f t="shared" si="777"/>
        <v>24.810440945825</v>
      </c>
      <c r="K6429" s="14">
        <f t="shared" si="779"/>
        <v>4</v>
      </c>
      <c r="L6429" s="41">
        <f t="shared" si="780"/>
        <v>-22.119606165813721</v>
      </c>
      <c r="M6429" s="41">
        <f t="shared" si="781"/>
        <v>2</v>
      </c>
      <c r="N6429" s="18"/>
      <c r="X6429" s="48">
        <v>200</v>
      </c>
      <c r="Y6429" s="48">
        <v>40</v>
      </c>
      <c r="Z6429" s="41">
        <f t="shared" si="782"/>
        <v>2</v>
      </c>
    </row>
    <row r="6430" spans="2:26" ht="15.75" customHeight="1">
      <c r="B6430" s="72">
        <v>41907</v>
      </c>
      <c r="C6430" s="116">
        <v>0.5</v>
      </c>
      <c r="D6430" s="74">
        <f t="shared" si="778"/>
        <v>41907.5</v>
      </c>
      <c r="E6430" s="117">
        <v>17.8711453825</v>
      </c>
      <c r="F6430" s="24">
        <f t="shared" si="775"/>
        <v>34.133887680575</v>
      </c>
      <c r="G6430" s="117">
        <v>26.684197622500001</v>
      </c>
      <c r="H6430" s="24">
        <f t="shared" si="776"/>
        <v>50.966817458975001</v>
      </c>
      <c r="I6430" s="117">
        <v>8.8130522402500002</v>
      </c>
      <c r="J6430" s="24">
        <f t="shared" si="777"/>
        <v>16.832929778877499</v>
      </c>
      <c r="K6430" s="14">
        <f t="shared" si="779"/>
        <v>4</v>
      </c>
      <c r="L6430" s="41">
        <f t="shared" si="780"/>
        <v>-30.097117332761222</v>
      </c>
      <c r="M6430" s="41">
        <f t="shared" si="781"/>
        <v>2</v>
      </c>
      <c r="N6430" s="18"/>
      <c r="X6430" s="48">
        <v>200</v>
      </c>
      <c r="Y6430" s="48">
        <v>40</v>
      </c>
      <c r="Z6430" s="41">
        <f t="shared" si="782"/>
        <v>2</v>
      </c>
    </row>
    <row r="6431" spans="2:26" ht="15.75" customHeight="1">
      <c r="B6431" s="72">
        <v>41907</v>
      </c>
      <c r="C6431" s="116">
        <v>0.54166666666424135</v>
      </c>
      <c r="D6431" s="74">
        <f t="shared" si="778"/>
        <v>41907.541666666664</v>
      </c>
      <c r="E6431" s="117">
        <v>21.029697209999998</v>
      </c>
      <c r="F6431" s="24">
        <f t="shared" si="775"/>
        <v>40.166721671099992</v>
      </c>
      <c r="G6431" s="117">
        <v>31.690784982499999</v>
      </c>
      <c r="H6431" s="24">
        <f t="shared" si="776"/>
        <v>60.529399316574995</v>
      </c>
      <c r="I6431" s="117">
        <v>10.661087775</v>
      </c>
      <c r="J6431" s="24">
        <f t="shared" si="777"/>
        <v>20.362677650249999</v>
      </c>
      <c r="K6431" s="14">
        <f t="shared" si="779"/>
        <v>4</v>
      </c>
      <c r="L6431" s="41">
        <f t="shared" si="780"/>
        <v>-26.567369461388722</v>
      </c>
      <c r="M6431" s="41">
        <f t="shared" si="781"/>
        <v>2</v>
      </c>
      <c r="N6431" s="18"/>
      <c r="X6431" s="48">
        <v>200</v>
      </c>
      <c r="Y6431" s="48">
        <v>40</v>
      </c>
      <c r="Z6431" s="41">
        <f t="shared" si="782"/>
        <v>2</v>
      </c>
    </row>
    <row r="6432" spans="2:26" ht="15.75" customHeight="1">
      <c r="B6432" s="72">
        <v>41907</v>
      </c>
      <c r="C6432" s="116">
        <v>0.58333333333575865</v>
      </c>
      <c r="D6432" s="74">
        <f t="shared" si="778"/>
        <v>41907.583333333336</v>
      </c>
      <c r="E6432" s="117">
        <v>17.86290975</v>
      </c>
      <c r="F6432" s="24">
        <f t="shared" si="775"/>
        <v>34.1181576225</v>
      </c>
      <c r="G6432" s="117">
        <v>29.396429442500001</v>
      </c>
      <c r="H6432" s="24">
        <f t="shared" si="776"/>
        <v>56.147180235175</v>
      </c>
      <c r="I6432" s="117">
        <v>11.533519693000001</v>
      </c>
      <c r="J6432" s="24">
        <f t="shared" si="777"/>
        <v>22.029022613630001</v>
      </c>
      <c r="K6432" s="14">
        <f t="shared" si="779"/>
        <v>4</v>
      </c>
      <c r="L6432" s="41">
        <f t="shared" si="780"/>
        <v>-24.90102449800872</v>
      </c>
      <c r="M6432" s="41">
        <f t="shared" si="781"/>
        <v>2</v>
      </c>
      <c r="N6432" s="18"/>
      <c r="X6432" s="48">
        <v>200</v>
      </c>
      <c r="Y6432" s="48">
        <v>40</v>
      </c>
      <c r="Z6432" s="41">
        <f t="shared" si="782"/>
        <v>2</v>
      </c>
    </row>
    <row r="6433" spans="2:26" ht="15.75" customHeight="1">
      <c r="B6433" s="72">
        <v>41907</v>
      </c>
      <c r="C6433" s="116">
        <v>0.625</v>
      </c>
      <c r="D6433" s="74">
        <f t="shared" si="778"/>
        <v>41907.625</v>
      </c>
      <c r="E6433" s="117">
        <v>21.629822805</v>
      </c>
      <c r="F6433" s="24">
        <f t="shared" si="775"/>
        <v>41.312961557549997</v>
      </c>
      <c r="G6433" s="117">
        <v>37.563778325000001</v>
      </c>
      <c r="H6433" s="24">
        <f t="shared" si="776"/>
        <v>71.746816600749995</v>
      </c>
      <c r="I6433" s="117">
        <v>15.93395552</v>
      </c>
      <c r="J6433" s="24">
        <f t="shared" si="777"/>
        <v>30.433855043199998</v>
      </c>
      <c r="K6433" s="14">
        <f t="shared" si="779"/>
        <v>4</v>
      </c>
      <c r="L6433" s="41">
        <f t="shared" si="780"/>
        <v>-16.496192068438724</v>
      </c>
      <c r="M6433" s="41">
        <f t="shared" si="781"/>
        <v>2</v>
      </c>
      <c r="N6433" s="18"/>
      <c r="X6433" s="48">
        <v>200</v>
      </c>
      <c r="Y6433" s="48">
        <v>40</v>
      </c>
      <c r="Z6433" s="41">
        <f t="shared" si="782"/>
        <v>2</v>
      </c>
    </row>
    <row r="6434" spans="2:26" ht="15.75" customHeight="1">
      <c r="B6434" s="72">
        <v>41907</v>
      </c>
      <c r="C6434" s="116">
        <v>0.66666666666424135</v>
      </c>
      <c r="D6434" s="74">
        <f t="shared" si="778"/>
        <v>41907.666666666664</v>
      </c>
      <c r="E6434" s="117">
        <v>20.986916162499998</v>
      </c>
      <c r="F6434" s="24">
        <f t="shared" si="775"/>
        <v>40.085009870374996</v>
      </c>
      <c r="G6434" s="117">
        <v>33.413696052500001</v>
      </c>
      <c r="H6434" s="24">
        <f t="shared" si="776"/>
        <v>63.820159460275001</v>
      </c>
      <c r="I6434" s="117">
        <v>12.42677989125</v>
      </c>
      <c r="J6434" s="24">
        <f t="shared" si="777"/>
        <v>23.735149592287499</v>
      </c>
      <c r="K6434" s="14">
        <f t="shared" si="779"/>
        <v>4</v>
      </c>
      <c r="L6434" s="41">
        <f t="shared" si="780"/>
        <v>-23.194897519351223</v>
      </c>
      <c r="M6434" s="41">
        <f t="shared" si="781"/>
        <v>2</v>
      </c>
      <c r="N6434" s="18"/>
      <c r="X6434" s="48">
        <v>200</v>
      </c>
      <c r="Y6434" s="48">
        <v>40</v>
      </c>
      <c r="Z6434" s="41">
        <f t="shared" si="782"/>
        <v>2</v>
      </c>
    </row>
    <row r="6435" spans="2:26" ht="15.75" customHeight="1">
      <c r="B6435" s="72">
        <v>41907</v>
      </c>
      <c r="C6435" s="116">
        <v>0.70833333333575865</v>
      </c>
      <c r="D6435" s="74">
        <f t="shared" si="778"/>
        <v>41907.708333333336</v>
      </c>
      <c r="E6435" s="117">
        <v>18.107687795</v>
      </c>
      <c r="F6435" s="24">
        <f t="shared" si="775"/>
        <v>34.585683688449997</v>
      </c>
      <c r="G6435" s="117">
        <v>34.535505182500003</v>
      </c>
      <c r="H6435" s="24">
        <f t="shared" si="776"/>
        <v>65.962814898575004</v>
      </c>
      <c r="I6435" s="117">
        <v>16.427817390000001</v>
      </c>
      <c r="J6435" s="24">
        <f t="shared" si="777"/>
        <v>31.3771312149</v>
      </c>
      <c r="K6435" s="14">
        <f t="shared" si="779"/>
        <v>4</v>
      </c>
      <c r="L6435" s="41">
        <f t="shared" si="780"/>
        <v>-15.552915896738721</v>
      </c>
      <c r="M6435" s="41">
        <f t="shared" si="781"/>
        <v>2</v>
      </c>
      <c r="N6435" s="18"/>
      <c r="X6435" s="48">
        <v>200</v>
      </c>
      <c r="Y6435" s="48">
        <v>40</v>
      </c>
      <c r="Z6435" s="41">
        <f t="shared" si="782"/>
        <v>2</v>
      </c>
    </row>
    <row r="6436" spans="2:26" ht="15.75" customHeight="1">
      <c r="B6436" s="72">
        <v>41907</v>
      </c>
      <c r="C6436" s="116">
        <v>0.75</v>
      </c>
      <c r="D6436" s="74">
        <f t="shared" si="778"/>
        <v>41907.75</v>
      </c>
      <c r="E6436" s="117">
        <v>18.908355952499999</v>
      </c>
      <c r="F6436" s="24">
        <f t="shared" si="775"/>
        <v>36.114959869274998</v>
      </c>
      <c r="G6436" s="117">
        <v>32.950671237500003</v>
      </c>
      <c r="H6436" s="24">
        <f t="shared" si="776"/>
        <v>62.935782063625005</v>
      </c>
      <c r="I6436" s="117">
        <v>14.042315287499999</v>
      </c>
      <c r="J6436" s="24">
        <f t="shared" si="777"/>
        <v>26.820822199124997</v>
      </c>
      <c r="K6436" s="14">
        <f t="shared" si="779"/>
        <v>4</v>
      </c>
      <c r="L6436" s="41">
        <f t="shared" si="780"/>
        <v>-20.109224912513724</v>
      </c>
      <c r="M6436" s="41">
        <f t="shared" si="781"/>
        <v>2</v>
      </c>
      <c r="N6436" s="18"/>
      <c r="X6436" s="48">
        <v>200</v>
      </c>
      <c r="Y6436" s="48">
        <v>40</v>
      </c>
      <c r="Z6436" s="41">
        <f t="shared" si="782"/>
        <v>2</v>
      </c>
    </row>
    <row r="6437" spans="2:26" ht="15.75" customHeight="1">
      <c r="B6437" s="72">
        <v>41907</v>
      </c>
      <c r="C6437" s="116">
        <v>0.79166666666424135</v>
      </c>
      <c r="D6437" s="74">
        <f t="shared" si="778"/>
        <v>41907.791666666664</v>
      </c>
      <c r="E6437" s="117">
        <v>10.906688102</v>
      </c>
      <c r="F6437" s="24">
        <f t="shared" si="775"/>
        <v>20.831774274819999</v>
      </c>
      <c r="G6437" s="117">
        <v>17.100593695000001</v>
      </c>
      <c r="H6437" s="24">
        <f t="shared" si="776"/>
        <v>32.662133957450003</v>
      </c>
      <c r="I6437" s="117">
        <v>6.1939055922500001</v>
      </c>
      <c r="J6437" s="24">
        <f t="shared" si="777"/>
        <v>11.8303596811975</v>
      </c>
      <c r="K6437" s="14">
        <f t="shared" si="779"/>
        <v>4</v>
      </c>
      <c r="L6437" s="41">
        <f t="shared" si="780"/>
        <v>-35.099687430441222</v>
      </c>
      <c r="M6437" s="41">
        <f t="shared" si="781"/>
        <v>2</v>
      </c>
      <c r="N6437" s="18"/>
      <c r="X6437" s="48">
        <v>200</v>
      </c>
      <c r="Y6437" s="48">
        <v>40</v>
      </c>
      <c r="Z6437" s="41">
        <f t="shared" si="782"/>
        <v>2</v>
      </c>
    </row>
    <row r="6438" spans="2:26" ht="15.75" customHeight="1">
      <c r="B6438" s="72">
        <v>41907</v>
      </c>
      <c r="C6438" s="116">
        <v>0.83333333333575865</v>
      </c>
      <c r="D6438" s="74">
        <f t="shared" si="778"/>
        <v>41907.833333333336</v>
      </c>
      <c r="E6438" s="117">
        <v>9.0386915044999991</v>
      </c>
      <c r="F6438" s="24">
        <f t="shared" si="775"/>
        <v>17.263900773594997</v>
      </c>
      <c r="G6438" s="117">
        <v>13.46348558</v>
      </c>
      <c r="H6438" s="24">
        <f t="shared" si="776"/>
        <v>25.7152574578</v>
      </c>
      <c r="I6438" s="117">
        <v>4.4247940767499996</v>
      </c>
      <c r="J6438" s="24">
        <f t="shared" si="777"/>
        <v>8.4513566865924989</v>
      </c>
      <c r="K6438" s="14">
        <f t="shared" si="779"/>
        <v>4</v>
      </c>
      <c r="L6438" s="41">
        <f t="shared" si="780"/>
        <v>-38.478690425046224</v>
      </c>
      <c r="M6438" s="41">
        <f t="shared" si="781"/>
        <v>2</v>
      </c>
      <c r="N6438" s="18"/>
      <c r="X6438" s="48">
        <v>200</v>
      </c>
      <c r="Y6438" s="48">
        <v>40</v>
      </c>
      <c r="Z6438" s="41">
        <f t="shared" si="782"/>
        <v>2</v>
      </c>
    </row>
    <row r="6439" spans="2:26" ht="15.75" customHeight="1">
      <c r="B6439" s="72">
        <v>41907</v>
      </c>
      <c r="C6439" s="116">
        <v>0.875</v>
      </c>
      <c r="D6439" s="74">
        <f t="shared" si="778"/>
        <v>41907.875</v>
      </c>
      <c r="E6439" s="117">
        <v>9.1862335040000005</v>
      </c>
      <c r="F6439" s="24">
        <f t="shared" si="775"/>
        <v>17.545705992639999</v>
      </c>
      <c r="G6439" s="117">
        <v>15.8583654375</v>
      </c>
      <c r="H6439" s="24">
        <f t="shared" si="776"/>
        <v>30.289477985624998</v>
      </c>
      <c r="I6439" s="117">
        <v>6.6721319330000002</v>
      </c>
      <c r="J6439" s="24">
        <f t="shared" si="777"/>
        <v>12.74377199203</v>
      </c>
      <c r="K6439" s="14">
        <f t="shared" si="779"/>
        <v>4</v>
      </c>
      <c r="L6439" s="41">
        <f t="shared" si="780"/>
        <v>-34.186275119608723</v>
      </c>
      <c r="M6439" s="41">
        <f t="shared" si="781"/>
        <v>2</v>
      </c>
      <c r="N6439" s="18"/>
      <c r="X6439" s="48">
        <v>200</v>
      </c>
      <c r="Y6439" s="48">
        <v>40</v>
      </c>
      <c r="Z6439" s="41">
        <f t="shared" si="782"/>
        <v>2</v>
      </c>
    </row>
    <row r="6440" spans="2:26" ht="15.75" customHeight="1">
      <c r="B6440" s="72">
        <v>41907</v>
      </c>
      <c r="C6440" s="116">
        <v>0.91666666666424135</v>
      </c>
      <c r="D6440" s="74">
        <f t="shared" si="778"/>
        <v>41907.916666666664</v>
      </c>
      <c r="E6440" s="117">
        <v>6.7001034442499998</v>
      </c>
      <c r="F6440" s="24">
        <f t="shared" si="775"/>
        <v>12.797197578517499</v>
      </c>
      <c r="G6440" s="117">
        <v>9.8139773957499994</v>
      </c>
      <c r="H6440" s="24">
        <f t="shared" si="776"/>
        <v>18.7446968258825</v>
      </c>
      <c r="I6440" s="117">
        <v>3.113873951</v>
      </c>
      <c r="J6440" s="24">
        <f t="shared" si="777"/>
        <v>5.9474992464099996</v>
      </c>
      <c r="K6440" s="14">
        <f t="shared" si="779"/>
        <v>4</v>
      </c>
      <c r="L6440" s="41">
        <f t="shared" si="780"/>
        <v>-40.982547865228725</v>
      </c>
      <c r="M6440" s="41">
        <f t="shared" si="781"/>
        <v>2</v>
      </c>
      <c r="N6440" s="18"/>
      <c r="X6440" s="48">
        <v>200</v>
      </c>
      <c r="Y6440" s="48">
        <v>40</v>
      </c>
      <c r="Z6440" s="41">
        <f t="shared" si="782"/>
        <v>2</v>
      </c>
    </row>
    <row r="6441" spans="2:26" ht="15.75" customHeight="1">
      <c r="B6441" s="72">
        <v>41907</v>
      </c>
      <c r="C6441" s="116">
        <v>0.95833333333575865</v>
      </c>
      <c r="D6441" s="74">
        <f t="shared" si="778"/>
        <v>41907.958333333336</v>
      </c>
      <c r="E6441" s="117">
        <v>4.7448899584999999</v>
      </c>
      <c r="F6441" s="24">
        <f t="shared" si="775"/>
        <v>9.0627398207349987</v>
      </c>
      <c r="G6441" s="117">
        <v>8.5350139775000002</v>
      </c>
      <c r="H6441" s="24">
        <f t="shared" si="776"/>
        <v>16.301876697025001</v>
      </c>
      <c r="I6441" s="117">
        <v>3.7901240182499998</v>
      </c>
      <c r="J6441" s="24">
        <f t="shared" si="777"/>
        <v>7.2391368748574996</v>
      </c>
      <c r="K6441" s="14">
        <f t="shared" si="779"/>
        <v>4</v>
      </c>
      <c r="L6441" s="41">
        <f t="shared" si="780"/>
        <v>-39.690910236781221</v>
      </c>
      <c r="M6441" s="41">
        <f t="shared" si="781"/>
        <v>2</v>
      </c>
      <c r="N6441" s="18"/>
      <c r="X6441" s="48">
        <v>200</v>
      </c>
      <c r="Y6441" s="48">
        <v>40</v>
      </c>
      <c r="Z6441" s="41">
        <f t="shared" si="782"/>
        <v>2</v>
      </c>
    </row>
    <row r="6442" spans="2:26" ht="15.75" customHeight="1">
      <c r="B6442" s="72">
        <v>41908</v>
      </c>
      <c r="C6442" s="116">
        <v>0</v>
      </c>
      <c r="D6442" s="74">
        <f t="shared" si="778"/>
        <v>41908</v>
      </c>
      <c r="E6442" s="117">
        <v>4.0968788587500002</v>
      </c>
      <c r="F6442" s="24">
        <f t="shared" si="775"/>
        <v>7.8250386202125002</v>
      </c>
      <c r="G6442" s="117">
        <v>7.0089713554999999</v>
      </c>
      <c r="H6442" s="24">
        <f t="shared" si="776"/>
        <v>13.387135289005</v>
      </c>
      <c r="I6442" s="117">
        <v>2.9120924970000002</v>
      </c>
      <c r="J6442" s="24">
        <f t="shared" si="777"/>
        <v>5.5620966692699998</v>
      </c>
      <c r="K6442" s="14">
        <f t="shared" si="779"/>
        <v>5</v>
      </c>
      <c r="L6442" s="41">
        <f t="shared" si="780"/>
        <v>-41.367950442368723</v>
      </c>
      <c r="M6442" s="41">
        <f t="shared" si="781"/>
        <v>2</v>
      </c>
      <c r="N6442" s="18"/>
      <c r="X6442" s="48">
        <v>200</v>
      </c>
      <c r="Y6442" s="48">
        <v>40</v>
      </c>
      <c r="Z6442" s="41">
        <f t="shared" si="782"/>
        <v>2</v>
      </c>
    </row>
    <row r="6443" spans="2:26" ht="15.75" customHeight="1">
      <c r="B6443" s="72">
        <v>41908</v>
      </c>
      <c r="C6443" s="116">
        <v>4.1666666664241347E-2</v>
      </c>
      <c r="D6443" s="74">
        <f t="shared" si="778"/>
        <v>41908.041666666664</v>
      </c>
      <c r="E6443" s="117">
        <v>4.0131446762499996</v>
      </c>
      <c r="F6443" s="24">
        <f t="shared" si="775"/>
        <v>7.6651063316374985</v>
      </c>
      <c r="G6443" s="117">
        <v>5.1453996565000004</v>
      </c>
      <c r="H6443" s="24">
        <f t="shared" si="776"/>
        <v>9.8277133439150006</v>
      </c>
      <c r="I6443" s="117">
        <v>1.1322549802499999</v>
      </c>
      <c r="J6443" s="24">
        <f t="shared" si="777"/>
        <v>2.1626070122774999</v>
      </c>
      <c r="K6443" s="14">
        <f t="shared" si="779"/>
        <v>5</v>
      </c>
      <c r="L6443" s="41">
        <f t="shared" si="780"/>
        <v>-44.767440099361224</v>
      </c>
      <c r="M6443" s="41">
        <f t="shared" si="781"/>
        <v>2</v>
      </c>
      <c r="N6443" s="18"/>
      <c r="X6443" s="48">
        <v>200</v>
      </c>
      <c r="Y6443" s="48">
        <v>40</v>
      </c>
      <c r="Z6443" s="41">
        <f t="shared" si="782"/>
        <v>2</v>
      </c>
    </row>
    <row r="6444" spans="2:26" ht="15.75" customHeight="1">
      <c r="B6444" s="72">
        <v>41908</v>
      </c>
      <c r="C6444" s="116">
        <v>8.3333333335758653E-2</v>
      </c>
      <c r="D6444" s="74">
        <f t="shared" si="778"/>
        <v>41908.083333333336</v>
      </c>
      <c r="E6444" s="117">
        <v>4.7520815092499999</v>
      </c>
      <c r="F6444" s="24">
        <f t="shared" si="775"/>
        <v>9.0764756826674997</v>
      </c>
      <c r="G6444" s="117">
        <v>6.7541913207500004</v>
      </c>
      <c r="H6444" s="24">
        <f t="shared" si="776"/>
        <v>12.9005054226325</v>
      </c>
      <c r="I6444" s="117">
        <v>2.0021098104999999</v>
      </c>
      <c r="J6444" s="24">
        <f t="shared" si="777"/>
        <v>3.8240297380549997</v>
      </c>
      <c r="K6444" s="14">
        <f t="shared" si="779"/>
        <v>5</v>
      </c>
      <c r="L6444" s="41">
        <f t="shared" si="780"/>
        <v>-43.106017373583725</v>
      </c>
      <c r="M6444" s="41">
        <f t="shared" si="781"/>
        <v>2</v>
      </c>
      <c r="N6444" s="18"/>
      <c r="X6444" s="48">
        <v>200</v>
      </c>
      <c r="Y6444" s="48">
        <v>40</v>
      </c>
      <c r="Z6444" s="41">
        <f t="shared" si="782"/>
        <v>2</v>
      </c>
    </row>
    <row r="6445" spans="2:26" ht="15.75" customHeight="1">
      <c r="B6445" s="72">
        <v>41908</v>
      </c>
      <c r="C6445" s="116">
        <v>0.125</v>
      </c>
      <c r="D6445" s="74">
        <f t="shared" si="778"/>
        <v>41908.125</v>
      </c>
      <c r="E6445" s="117">
        <v>4.6577850602500002</v>
      </c>
      <c r="F6445" s="24">
        <f t="shared" si="775"/>
        <v>8.8963694650775</v>
      </c>
      <c r="G6445" s="117">
        <v>6.4086486282499999</v>
      </c>
      <c r="H6445" s="24">
        <f t="shared" si="776"/>
        <v>12.240518879957499</v>
      </c>
      <c r="I6445" s="117">
        <v>1.7508635669999999</v>
      </c>
      <c r="J6445" s="24">
        <f t="shared" si="777"/>
        <v>3.3441494129699998</v>
      </c>
      <c r="K6445" s="14">
        <f t="shared" si="779"/>
        <v>5</v>
      </c>
      <c r="L6445" s="41">
        <f t="shared" si="780"/>
        <v>-43.585897698668724</v>
      </c>
      <c r="M6445" s="41">
        <f t="shared" si="781"/>
        <v>2</v>
      </c>
      <c r="N6445" s="18"/>
      <c r="X6445" s="48">
        <v>200</v>
      </c>
      <c r="Y6445" s="48">
        <v>40</v>
      </c>
      <c r="Z6445" s="41">
        <f t="shared" si="782"/>
        <v>2</v>
      </c>
    </row>
    <row r="6446" spans="2:26" ht="15.75" customHeight="1">
      <c r="B6446" s="72">
        <v>41908</v>
      </c>
      <c r="C6446" s="116">
        <v>0.16666666666424135</v>
      </c>
      <c r="D6446" s="74">
        <f t="shared" si="778"/>
        <v>41908.166666666664</v>
      </c>
      <c r="E6446" s="117">
        <v>6.1642384325000004</v>
      </c>
      <c r="F6446" s="24">
        <f t="shared" si="775"/>
        <v>11.773695406074999</v>
      </c>
      <c r="G6446" s="117">
        <v>10.0053841775</v>
      </c>
      <c r="H6446" s="24">
        <f t="shared" si="776"/>
        <v>19.110283779025</v>
      </c>
      <c r="I6446" s="117">
        <v>3.8411457465000001</v>
      </c>
      <c r="J6446" s="24">
        <f t="shared" si="777"/>
        <v>7.3365883758149995</v>
      </c>
      <c r="K6446" s="14">
        <f t="shared" si="779"/>
        <v>5</v>
      </c>
      <c r="L6446" s="41">
        <f t="shared" si="780"/>
        <v>-39.593458735823724</v>
      </c>
      <c r="M6446" s="41">
        <f t="shared" si="781"/>
        <v>2</v>
      </c>
      <c r="N6446" s="18"/>
      <c r="X6446" s="48">
        <v>200</v>
      </c>
      <c r="Y6446" s="48">
        <v>40</v>
      </c>
      <c r="Z6446" s="41">
        <f t="shared" si="782"/>
        <v>2</v>
      </c>
    </row>
    <row r="6447" spans="2:26" ht="15.75" customHeight="1">
      <c r="B6447" s="72">
        <v>41908</v>
      </c>
      <c r="C6447" s="116">
        <v>0.20833333333575865</v>
      </c>
      <c r="D6447" s="74">
        <f t="shared" si="778"/>
        <v>41908.208333333336</v>
      </c>
      <c r="E6447" s="117">
        <v>9.2098065029999994</v>
      </c>
      <c r="F6447" s="24">
        <f t="shared" si="775"/>
        <v>17.590730420729997</v>
      </c>
      <c r="G6447" s="117">
        <v>12.333075267750001</v>
      </c>
      <c r="H6447" s="24">
        <f t="shared" si="776"/>
        <v>23.556173761402501</v>
      </c>
      <c r="I6447" s="117">
        <v>3.1232687650000002</v>
      </c>
      <c r="J6447" s="24">
        <f t="shared" si="777"/>
        <v>5.9654433411500003</v>
      </c>
      <c r="K6447" s="14">
        <f t="shared" si="779"/>
        <v>5</v>
      </c>
      <c r="L6447" s="41">
        <f t="shared" si="780"/>
        <v>-40.964603770488722</v>
      </c>
      <c r="M6447" s="41">
        <f t="shared" si="781"/>
        <v>2</v>
      </c>
      <c r="N6447" s="18"/>
      <c r="X6447" s="48">
        <v>200</v>
      </c>
      <c r="Y6447" s="48">
        <v>40</v>
      </c>
      <c r="Z6447" s="41">
        <f t="shared" si="782"/>
        <v>2</v>
      </c>
    </row>
    <row r="6448" spans="2:26" ht="15.75" customHeight="1">
      <c r="B6448" s="72">
        <v>41908</v>
      </c>
      <c r="C6448" s="116">
        <v>0.25</v>
      </c>
      <c r="D6448" s="74">
        <f t="shared" si="778"/>
        <v>41908.25</v>
      </c>
      <c r="E6448" s="117">
        <v>17.419208980000001</v>
      </c>
      <c r="F6448" s="24">
        <f t="shared" si="775"/>
        <v>33.270689151799999</v>
      </c>
      <c r="G6448" s="117">
        <v>25.550973707499999</v>
      </c>
      <c r="H6448" s="24">
        <f t="shared" si="776"/>
        <v>48.802359781324995</v>
      </c>
      <c r="I6448" s="117">
        <v>8.1317647290000004</v>
      </c>
      <c r="J6448" s="24">
        <f t="shared" si="777"/>
        <v>15.53167063239</v>
      </c>
      <c r="K6448" s="14">
        <f t="shared" si="779"/>
        <v>5</v>
      </c>
      <c r="L6448" s="41">
        <f t="shared" si="780"/>
        <v>-31.398376479248721</v>
      </c>
      <c r="M6448" s="41">
        <f t="shared" si="781"/>
        <v>2</v>
      </c>
      <c r="N6448" s="18"/>
      <c r="X6448" s="48">
        <v>200</v>
      </c>
      <c r="Y6448" s="48">
        <v>40</v>
      </c>
      <c r="Z6448" s="41">
        <f t="shared" si="782"/>
        <v>2</v>
      </c>
    </row>
    <row r="6449" spans="2:26" ht="15.75" customHeight="1">
      <c r="B6449" s="72">
        <v>41908</v>
      </c>
      <c r="C6449" s="116">
        <v>0.29166666666424135</v>
      </c>
      <c r="D6449" s="74">
        <f t="shared" si="778"/>
        <v>41908.291666666664</v>
      </c>
      <c r="E6449" s="117">
        <v>32.738538464999998</v>
      </c>
      <c r="F6449" s="24">
        <f t="shared" si="775"/>
        <v>62.530608468149993</v>
      </c>
      <c r="G6449" s="117">
        <v>47.777519329999997</v>
      </c>
      <c r="H6449" s="24">
        <f t="shared" si="776"/>
        <v>91.255061920299994</v>
      </c>
      <c r="I6449" s="117">
        <v>15.038980867499999</v>
      </c>
      <c r="J6449" s="24">
        <f t="shared" si="777"/>
        <v>28.724453456924998</v>
      </c>
      <c r="K6449" s="14">
        <f t="shared" si="779"/>
        <v>5</v>
      </c>
      <c r="L6449" s="41">
        <f t="shared" si="780"/>
        <v>-18.205593654713724</v>
      </c>
      <c r="M6449" s="41">
        <f t="shared" si="781"/>
        <v>2</v>
      </c>
      <c r="N6449" s="18"/>
      <c r="X6449" s="48">
        <v>200</v>
      </c>
      <c r="Y6449" s="48">
        <v>40</v>
      </c>
      <c r="Z6449" s="41">
        <f t="shared" si="782"/>
        <v>2</v>
      </c>
    </row>
    <row r="6450" spans="2:26" ht="15.75" customHeight="1">
      <c r="B6450" s="72">
        <v>41908</v>
      </c>
      <c r="C6450" s="116">
        <v>0.33333333333575865</v>
      </c>
      <c r="D6450" s="74">
        <f t="shared" si="778"/>
        <v>41908.333333333336</v>
      </c>
      <c r="E6450" s="117">
        <v>29.280283817499999</v>
      </c>
      <c r="F6450" s="24">
        <f t="shared" si="775"/>
        <v>55.925342091424994</v>
      </c>
      <c r="G6450" s="117">
        <v>44.577684652499997</v>
      </c>
      <c r="H6450" s="24">
        <f t="shared" si="776"/>
        <v>85.143377686274988</v>
      </c>
      <c r="I6450" s="117">
        <v>15.29740083375</v>
      </c>
      <c r="J6450" s="24">
        <f t="shared" si="777"/>
        <v>29.218035592462499</v>
      </c>
      <c r="K6450" s="14">
        <f t="shared" si="779"/>
        <v>5</v>
      </c>
      <c r="L6450" s="41">
        <f t="shared" si="780"/>
        <v>-17.712011519176222</v>
      </c>
      <c r="M6450" s="41">
        <f t="shared" si="781"/>
        <v>2</v>
      </c>
      <c r="N6450" s="18"/>
      <c r="X6450" s="48">
        <v>200</v>
      </c>
      <c r="Y6450" s="48">
        <v>40</v>
      </c>
      <c r="Z6450" s="41">
        <f t="shared" si="782"/>
        <v>2</v>
      </c>
    </row>
    <row r="6451" spans="2:26" ht="15.75" customHeight="1">
      <c r="B6451" s="72">
        <v>41908</v>
      </c>
      <c r="C6451" s="116">
        <v>0.375</v>
      </c>
      <c r="D6451" s="74">
        <f t="shared" si="778"/>
        <v>41908.375</v>
      </c>
      <c r="E6451" s="117">
        <v>28.257483902499999</v>
      </c>
      <c r="F6451" s="24">
        <f t="shared" si="775"/>
        <v>53.971794253774995</v>
      </c>
      <c r="G6451" s="117">
        <v>44.093461377499999</v>
      </c>
      <c r="H6451" s="24">
        <f t="shared" si="776"/>
        <v>84.218511231024991</v>
      </c>
      <c r="I6451" s="117">
        <v>15.8359774725</v>
      </c>
      <c r="J6451" s="24">
        <f t="shared" si="777"/>
        <v>30.246716972474999</v>
      </c>
      <c r="K6451" s="14">
        <f t="shared" si="779"/>
        <v>5</v>
      </c>
      <c r="L6451" s="41">
        <f t="shared" si="780"/>
        <v>-16.683330139163722</v>
      </c>
      <c r="M6451" s="41">
        <f t="shared" si="781"/>
        <v>2</v>
      </c>
      <c r="N6451" s="18"/>
      <c r="X6451" s="48">
        <v>200</v>
      </c>
      <c r="Y6451" s="48">
        <v>40</v>
      </c>
      <c r="Z6451" s="41">
        <f t="shared" si="782"/>
        <v>2</v>
      </c>
    </row>
    <row r="6452" spans="2:26" ht="15.75" customHeight="1">
      <c r="B6452" s="72">
        <v>41908</v>
      </c>
      <c r="C6452" s="116">
        <v>0.41666666666424135</v>
      </c>
      <c r="D6452" s="74">
        <f t="shared" si="778"/>
        <v>41908.416666666664</v>
      </c>
      <c r="E6452" s="117">
        <v>22.364263035</v>
      </c>
      <c r="F6452" s="24">
        <f t="shared" si="775"/>
        <v>42.715742396849997</v>
      </c>
      <c r="G6452" s="117">
        <v>37.089199440000002</v>
      </c>
      <c r="H6452" s="24">
        <f t="shared" si="776"/>
        <v>70.840370930399999</v>
      </c>
      <c r="I6452" s="117">
        <v>14.7249364075</v>
      </c>
      <c r="J6452" s="24">
        <f t="shared" si="777"/>
        <v>28.124628538324998</v>
      </c>
      <c r="K6452" s="14">
        <f t="shared" si="779"/>
        <v>5</v>
      </c>
      <c r="L6452" s="41">
        <f t="shared" si="780"/>
        <v>-18.805418573313723</v>
      </c>
      <c r="M6452" s="41">
        <f t="shared" si="781"/>
        <v>2</v>
      </c>
      <c r="N6452" s="18"/>
      <c r="X6452" s="48">
        <v>200</v>
      </c>
      <c r="Y6452" s="48">
        <v>40</v>
      </c>
      <c r="Z6452" s="41">
        <f t="shared" si="782"/>
        <v>2</v>
      </c>
    </row>
    <row r="6453" spans="2:26" ht="15.75" customHeight="1">
      <c r="B6453" s="72">
        <v>41908</v>
      </c>
      <c r="C6453" s="116">
        <v>0.45833333333575865</v>
      </c>
      <c r="D6453" s="74">
        <f t="shared" si="778"/>
        <v>41908.458333333336</v>
      </c>
      <c r="E6453" s="117">
        <v>28.7310223775</v>
      </c>
      <c r="F6453" s="24">
        <f t="shared" si="775"/>
        <v>54.876252741024999</v>
      </c>
      <c r="G6453" s="117">
        <v>44.854612102499999</v>
      </c>
      <c r="H6453" s="24">
        <f t="shared" si="776"/>
        <v>85.672309115774993</v>
      </c>
      <c r="I6453" s="117">
        <v>16.123589724999999</v>
      </c>
      <c r="J6453" s="24">
        <f t="shared" si="777"/>
        <v>30.796056374749995</v>
      </c>
      <c r="K6453" s="14">
        <f t="shared" si="779"/>
        <v>5</v>
      </c>
      <c r="L6453" s="41">
        <f t="shared" si="780"/>
        <v>-16.133990736888727</v>
      </c>
      <c r="M6453" s="41">
        <f t="shared" si="781"/>
        <v>2</v>
      </c>
      <c r="N6453" s="18"/>
      <c r="X6453" s="48">
        <v>200</v>
      </c>
      <c r="Y6453" s="48">
        <v>40</v>
      </c>
      <c r="Z6453" s="41">
        <f t="shared" si="782"/>
        <v>2</v>
      </c>
    </row>
    <row r="6454" spans="2:26" ht="15.75" customHeight="1">
      <c r="B6454" s="72">
        <v>41908</v>
      </c>
      <c r="C6454" s="116">
        <v>0.5</v>
      </c>
      <c r="D6454" s="74">
        <f t="shared" si="778"/>
        <v>41908.5</v>
      </c>
      <c r="E6454" s="117">
        <v>27.268763642500002</v>
      </c>
      <c r="F6454" s="24">
        <f t="shared" si="775"/>
        <v>52.083338557174997</v>
      </c>
      <c r="G6454" s="117">
        <v>44.8640236225</v>
      </c>
      <c r="H6454" s="24">
        <f t="shared" si="776"/>
        <v>85.690285118974998</v>
      </c>
      <c r="I6454" s="117">
        <v>17.5952599825</v>
      </c>
      <c r="J6454" s="24">
        <f t="shared" si="777"/>
        <v>33.606946566574997</v>
      </c>
      <c r="K6454" s="14">
        <f t="shared" si="779"/>
        <v>5</v>
      </c>
      <c r="L6454" s="41">
        <f t="shared" si="780"/>
        <v>-13.323100545063724</v>
      </c>
      <c r="M6454" s="41">
        <f t="shared" si="781"/>
        <v>2</v>
      </c>
      <c r="N6454" s="18"/>
      <c r="X6454" s="48">
        <v>200</v>
      </c>
      <c r="Y6454" s="48">
        <v>40</v>
      </c>
      <c r="Z6454" s="41">
        <f t="shared" si="782"/>
        <v>2</v>
      </c>
    </row>
    <row r="6455" spans="2:26" ht="15.75" customHeight="1">
      <c r="B6455" s="72">
        <v>41908</v>
      </c>
      <c r="C6455" s="116">
        <v>0.54166666666424135</v>
      </c>
      <c r="D6455" s="74">
        <f t="shared" si="778"/>
        <v>41908.541666666664</v>
      </c>
      <c r="E6455" s="117">
        <v>36.172029985000002</v>
      </c>
      <c r="F6455" s="24">
        <f t="shared" si="775"/>
        <v>69.088577271350005</v>
      </c>
      <c r="G6455" s="117">
        <v>54.579280947500003</v>
      </c>
      <c r="H6455" s="24">
        <f t="shared" si="776"/>
        <v>104.24642660972501</v>
      </c>
      <c r="I6455" s="117">
        <v>18.40725097</v>
      </c>
      <c r="J6455" s="24">
        <f t="shared" si="777"/>
        <v>35.157849352699998</v>
      </c>
      <c r="K6455" s="14">
        <f t="shared" si="779"/>
        <v>5</v>
      </c>
      <c r="L6455" s="41">
        <f t="shared" si="780"/>
        <v>-11.772197758938724</v>
      </c>
      <c r="M6455" s="41">
        <f t="shared" si="781"/>
        <v>2</v>
      </c>
      <c r="N6455" s="18"/>
      <c r="X6455" s="48">
        <v>200</v>
      </c>
      <c r="Y6455" s="48">
        <v>40</v>
      </c>
      <c r="Z6455" s="41">
        <f t="shared" si="782"/>
        <v>2</v>
      </c>
    </row>
    <row r="6456" spans="2:26" ht="15.75" customHeight="1">
      <c r="B6456" s="72">
        <v>41908</v>
      </c>
      <c r="C6456" s="116">
        <v>0.58333333333575865</v>
      </c>
      <c r="D6456" s="74">
        <f t="shared" si="778"/>
        <v>41908.583333333336</v>
      </c>
      <c r="E6456" s="117">
        <v>62.876320127500001</v>
      </c>
      <c r="F6456" s="24">
        <f t="shared" si="775"/>
        <v>120.093771443525</v>
      </c>
      <c r="G6456" s="117">
        <v>90.322353642500005</v>
      </c>
      <c r="H6456" s="24">
        <f t="shared" si="776"/>
        <v>172.51569545717501</v>
      </c>
      <c r="I6456" s="117">
        <v>27.446033502500001</v>
      </c>
      <c r="J6456" s="24">
        <f t="shared" si="777"/>
        <v>52.421923989774996</v>
      </c>
      <c r="K6456" s="14">
        <f t="shared" si="779"/>
        <v>5</v>
      </c>
      <c r="L6456" s="41">
        <f t="shared" si="780"/>
        <v>5.4918768781362743</v>
      </c>
      <c r="M6456" s="41">
        <f t="shared" si="781"/>
        <v>2</v>
      </c>
      <c r="N6456" s="18"/>
      <c r="X6456" s="48">
        <v>200</v>
      </c>
      <c r="Y6456" s="48">
        <v>40</v>
      </c>
      <c r="Z6456" s="41">
        <f t="shared" si="782"/>
        <v>2</v>
      </c>
    </row>
    <row r="6457" spans="2:26" ht="15.75" customHeight="1">
      <c r="B6457" s="72">
        <v>41908</v>
      </c>
      <c r="C6457" s="116">
        <v>0.625</v>
      </c>
      <c r="D6457" s="74">
        <f t="shared" si="778"/>
        <v>41908.625</v>
      </c>
      <c r="E6457" s="117">
        <v>52.818753563333303</v>
      </c>
      <c r="F6457" s="24">
        <f t="shared" si="775"/>
        <v>100.88381930596661</v>
      </c>
      <c r="G6457" s="117">
        <v>78.450099300000005</v>
      </c>
      <c r="H6457" s="24">
        <f t="shared" si="776"/>
        <v>149.839689663</v>
      </c>
      <c r="I6457" s="117">
        <v>25.63134574</v>
      </c>
      <c r="J6457" s="24">
        <f t="shared" si="777"/>
        <v>48.955870363399995</v>
      </c>
      <c r="K6457" s="14">
        <f t="shared" si="779"/>
        <v>5</v>
      </c>
      <c r="L6457" s="41">
        <f t="shared" si="780"/>
        <v>2.025823251761274</v>
      </c>
      <c r="M6457" s="41">
        <f t="shared" si="781"/>
        <v>2</v>
      </c>
      <c r="N6457" s="18"/>
      <c r="X6457" s="48">
        <v>200</v>
      </c>
      <c r="Y6457" s="48">
        <v>40</v>
      </c>
      <c r="Z6457" s="41">
        <f t="shared" si="782"/>
        <v>2</v>
      </c>
    </row>
    <row r="6458" spans="2:26" ht="15.75" customHeight="1">
      <c r="B6458" s="72">
        <v>41908</v>
      </c>
      <c r="C6458" s="116">
        <v>0.66666666666424135</v>
      </c>
      <c r="D6458" s="74">
        <f t="shared" si="778"/>
        <v>41908.666666666664</v>
      </c>
      <c r="E6458" s="117" t="s">
        <v>24</v>
      </c>
      <c r="F6458" s="24"/>
      <c r="G6458" s="117" t="s">
        <v>24</v>
      </c>
      <c r="H6458" s="24"/>
      <c r="I6458" s="117" t="s">
        <v>24</v>
      </c>
      <c r="J6458" s="24"/>
      <c r="K6458" s="14">
        <f t="shared" si="779"/>
        <v>5</v>
      </c>
      <c r="L6458" s="41" t="e">
        <f t="shared" si="780"/>
        <v>#N/A</v>
      </c>
      <c r="M6458" s="41">
        <f t="shared" si="781"/>
        <v>2</v>
      </c>
      <c r="N6458" s="18"/>
      <c r="X6458" s="48">
        <v>200</v>
      </c>
      <c r="Y6458" s="48">
        <v>40</v>
      </c>
      <c r="Z6458" s="41">
        <f t="shared" si="782"/>
        <v>2</v>
      </c>
    </row>
    <row r="6459" spans="2:26" ht="15.75" customHeight="1">
      <c r="B6459" s="72">
        <v>41908</v>
      </c>
      <c r="C6459" s="116">
        <v>0.70833333333575865</v>
      </c>
      <c r="D6459" s="74">
        <f t="shared" si="778"/>
        <v>41908.708333333336</v>
      </c>
      <c r="E6459" s="117">
        <v>156.09667376499999</v>
      </c>
      <c r="F6459" s="24">
        <f t="shared" si="775"/>
        <v>298.14464689114999</v>
      </c>
      <c r="G6459" s="117">
        <v>214.3255346</v>
      </c>
      <c r="H6459" s="24">
        <f t="shared" si="776"/>
        <v>409.36177108599998</v>
      </c>
      <c r="I6459" s="117">
        <v>58.228860847500002</v>
      </c>
      <c r="J6459" s="24">
        <f t="shared" si="777"/>
        <v>111.217124218725</v>
      </c>
      <c r="K6459" s="14">
        <f t="shared" si="779"/>
        <v>5</v>
      </c>
      <c r="L6459" s="41">
        <f t="shared" si="780"/>
        <v>64.287077107086276</v>
      </c>
      <c r="M6459" s="41">
        <f t="shared" si="781"/>
        <v>2</v>
      </c>
      <c r="N6459" s="18"/>
      <c r="X6459" s="48">
        <v>200</v>
      </c>
      <c r="Y6459" s="48">
        <v>40</v>
      </c>
      <c r="Z6459" s="41">
        <f t="shared" si="782"/>
        <v>2</v>
      </c>
    </row>
    <row r="6460" spans="2:26" ht="15.75" customHeight="1">
      <c r="B6460" s="72">
        <v>41908</v>
      </c>
      <c r="C6460" s="116">
        <v>0.75</v>
      </c>
      <c r="D6460" s="74">
        <f t="shared" si="778"/>
        <v>41908.75</v>
      </c>
      <c r="E6460" s="117">
        <v>138.987681775</v>
      </c>
      <c r="F6460" s="24">
        <f t="shared" si="775"/>
        <v>265.46647219024999</v>
      </c>
      <c r="G6460" s="117">
        <v>203.539072025</v>
      </c>
      <c r="H6460" s="24">
        <f t="shared" si="776"/>
        <v>388.75962756774999</v>
      </c>
      <c r="I6460" s="117">
        <v>64.551390192499994</v>
      </c>
      <c r="J6460" s="24">
        <f t="shared" si="777"/>
        <v>123.29315526767499</v>
      </c>
      <c r="K6460" s="14">
        <f t="shared" si="779"/>
        <v>5</v>
      </c>
      <c r="L6460" s="41">
        <f t="shared" si="780"/>
        <v>76.363108156036276</v>
      </c>
      <c r="M6460" s="41">
        <f t="shared" si="781"/>
        <v>2</v>
      </c>
      <c r="N6460" s="18"/>
      <c r="X6460" s="48">
        <v>200</v>
      </c>
      <c r="Y6460" s="48">
        <v>40</v>
      </c>
      <c r="Z6460" s="41">
        <f t="shared" si="782"/>
        <v>2</v>
      </c>
    </row>
    <row r="6461" spans="2:26" ht="15.75" customHeight="1">
      <c r="B6461" s="72">
        <v>41908</v>
      </c>
      <c r="C6461" s="116">
        <v>0.79166666666424135</v>
      </c>
      <c r="D6461" s="74">
        <f t="shared" si="778"/>
        <v>41908.791666666664</v>
      </c>
      <c r="E6461" s="117">
        <v>132.91131752499999</v>
      </c>
      <c r="F6461" s="24">
        <f t="shared" si="775"/>
        <v>253.86061647274997</v>
      </c>
      <c r="G6461" s="117">
        <v>185.4015612</v>
      </c>
      <c r="H6461" s="24">
        <f t="shared" si="776"/>
        <v>354.11698189200001</v>
      </c>
      <c r="I6461" s="117">
        <v>52.490243702500003</v>
      </c>
      <c r="J6461" s="24">
        <f t="shared" si="777"/>
        <v>100.256365471775</v>
      </c>
      <c r="K6461" s="14">
        <f t="shared" si="779"/>
        <v>5</v>
      </c>
      <c r="L6461" s="41">
        <f t="shared" si="780"/>
        <v>53.326318360136277</v>
      </c>
      <c r="M6461" s="41">
        <f t="shared" si="781"/>
        <v>2</v>
      </c>
      <c r="N6461" s="18"/>
      <c r="X6461" s="48">
        <v>200</v>
      </c>
      <c r="Y6461" s="48">
        <v>40</v>
      </c>
      <c r="Z6461" s="41">
        <f t="shared" si="782"/>
        <v>2</v>
      </c>
    </row>
    <row r="6462" spans="2:26" ht="15.75" customHeight="1">
      <c r="B6462" s="72">
        <v>41908</v>
      </c>
      <c r="C6462" s="116">
        <v>0.83333333333575865</v>
      </c>
      <c r="D6462" s="74">
        <f t="shared" si="778"/>
        <v>41908.833333333336</v>
      </c>
      <c r="E6462" s="117">
        <v>116.6918174325</v>
      </c>
      <c r="F6462" s="24">
        <f t="shared" si="775"/>
        <v>222.881371296075</v>
      </c>
      <c r="G6462" s="117">
        <v>164.67825462499999</v>
      </c>
      <c r="H6462" s="24">
        <f t="shared" si="776"/>
        <v>314.53546633374998</v>
      </c>
      <c r="I6462" s="117">
        <v>47.986437177500001</v>
      </c>
      <c r="J6462" s="24">
        <f t="shared" si="777"/>
        <v>91.654095009024999</v>
      </c>
      <c r="K6462" s="14">
        <f t="shared" si="779"/>
        <v>5</v>
      </c>
      <c r="L6462" s="41">
        <f t="shared" si="780"/>
        <v>44.724047897386278</v>
      </c>
      <c r="M6462" s="41">
        <f t="shared" si="781"/>
        <v>2</v>
      </c>
      <c r="N6462" s="18"/>
      <c r="X6462" s="48">
        <v>200</v>
      </c>
      <c r="Y6462" s="48">
        <v>40</v>
      </c>
      <c r="Z6462" s="41">
        <f t="shared" si="782"/>
        <v>2</v>
      </c>
    </row>
    <row r="6463" spans="2:26" ht="15.75" customHeight="1">
      <c r="B6463" s="72">
        <v>41908</v>
      </c>
      <c r="C6463" s="116">
        <v>0.875</v>
      </c>
      <c r="D6463" s="74">
        <f t="shared" si="778"/>
        <v>41908.875</v>
      </c>
      <c r="E6463" s="117">
        <v>92.532778730000004</v>
      </c>
      <c r="F6463" s="24">
        <f t="shared" si="775"/>
        <v>176.73760737430001</v>
      </c>
      <c r="G6463" s="117">
        <v>128.66181265</v>
      </c>
      <c r="H6463" s="24">
        <f t="shared" si="776"/>
        <v>245.74406216149998</v>
      </c>
      <c r="I6463" s="117">
        <v>36.129033932500001</v>
      </c>
      <c r="J6463" s="24">
        <f t="shared" si="777"/>
        <v>69.006454811075002</v>
      </c>
      <c r="K6463" s="14">
        <f t="shared" si="779"/>
        <v>5</v>
      </c>
      <c r="L6463" s="41">
        <f t="shared" si="780"/>
        <v>22.076407699436281</v>
      </c>
      <c r="M6463" s="41">
        <f t="shared" si="781"/>
        <v>2</v>
      </c>
      <c r="N6463" s="18"/>
      <c r="X6463" s="48">
        <v>200</v>
      </c>
      <c r="Y6463" s="48">
        <v>40</v>
      </c>
      <c r="Z6463" s="41">
        <f t="shared" si="782"/>
        <v>2</v>
      </c>
    </row>
    <row r="6464" spans="2:26" ht="15.75" customHeight="1">
      <c r="B6464" s="72">
        <v>41908</v>
      </c>
      <c r="C6464" s="116">
        <v>0.91666666666424135</v>
      </c>
      <c r="D6464" s="74">
        <f t="shared" si="778"/>
        <v>41908.916666666664</v>
      </c>
      <c r="E6464" s="117">
        <v>73.458119519999997</v>
      </c>
      <c r="F6464" s="24">
        <f t="shared" si="775"/>
        <v>140.30500828319998</v>
      </c>
      <c r="G6464" s="117">
        <v>110.97866315749999</v>
      </c>
      <c r="H6464" s="24">
        <f t="shared" si="776"/>
        <v>211.96924663082498</v>
      </c>
      <c r="I6464" s="117">
        <v>37.520543629999999</v>
      </c>
      <c r="J6464" s="24">
        <f t="shared" si="777"/>
        <v>71.664238333299991</v>
      </c>
      <c r="K6464" s="14">
        <f t="shared" si="779"/>
        <v>5</v>
      </c>
      <c r="L6464" s="41">
        <f t="shared" si="780"/>
        <v>24.73419122166127</v>
      </c>
      <c r="M6464" s="41">
        <f t="shared" si="781"/>
        <v>2</v>
      </c>
      <c r="N6464" s="18"/>
      <c r="X6464" s="48">
        <v>200</v>
      </c>
      <c r="Y6464" s="48">
        <v>40</v>
      </c>
      <c r="Z6464" s="41">
        <f t="shared" si="782"/>
        <v>2</v>
      </c>
    </row>
    <row r="6465" spans="2:26" ht="15.75" customHeight="1">
      <c r="B6465" s="72">
        <v>41908</v>
      </c>
      <c r="C6465" s="116">
        <v>0.95833333333575865</v>
      </c>
      <c r="D6465" s="74">
        <f t="shared" si="778"/>
        <v>41908.958333333336</v>
      </c>
      <c r="E6465" s="117">
        <v>82.470173067499999</v>
      </c>
      <c r="F6465" s="24">
        <f t="shared" si="775"/>
        <v>157.51803055892501</v>
      </c>
      <c r="G6465" s="117">
        <v>116.4199163875</v>
      </c>
      <c r="H6465" s="24">
        <f t="shared" si="776"/>
        <v>222.36204030012499</v>
      </c>
      <c r="I6465" s="117">
        <v>33.949743327500002</v>
      </c>
      <c r="J6465" s="24">
        <f t="shared" si="777"/>
        <v>64.844009755525008</v>
      </c>
      <c r="K6465" s="14">
        <f t="shared" si="779"/>
        <v>5</v>
      </c>
      <c r="L6465" s="41">
        <f t="shared" si="780"/>
        <v>17.913962643886286</v>
      </c>
      <c r="M6465" s="41">
        <f t="shared" si="781"/>
        <v>2</v>
      </c>
      <c r="N6465" s="18"/>
      <c r="X6465" s="48">
        <v>200</v>
      </c>
      <c r="Y6465" s="48">
        <v>40</v>
      </c>
      <c r="Z6465" s="41">
        <f t="shared" si="782"/>
        <v>2</v>
      </c>
    </row>
    <row r="6466" spans="2:26" ht="15.75" customHeight="1">
      <c r="B6466" s="72">
        <v>41909</v>
      </c>
      <c r="C6466" s="116">
        <v>0</v>
      </c>
      <c r="D6466" s="74">
        <f t="shared" si="778"/>
        <v>41909</v>
      </c>
      <c r="E6466" s="117">
        <v>100.0110993425</v>
      </c>
      <c r="F6466" s="24">
        <f t="shared" si="775"/>
        <v>191.02119974417499</v>
      </c>
      <c r="G6466" s="117">
        <v>131.99379529999999</v>
      </c>
      <c r="H6466" s="24">
        <f t="shared" si="776"/>
        <v>252.10814902299995</v>
      </c>
      <c r="I6466" s="117">
        <v>31.982695942500001</v>
      </c>
      <c r="J6466" s="24">
        <f t="shared" si="777"/>
        <v>61.086949250175003</v>
      </c>
      <c r="K6466" s="14">
        <f t="shared" si="779"/>
        <v>6</v>
      </c>
      <c r="L6466" s="41">
        <f t="shared" si="780"/>
        <v>14.156902138536282</v>
      </c>
      <c r="M6466" s="41">
        <f t="shared" si="781"/>
        <v>2</v>
      </c>
      <c r="N6466" s="18"/>
      <c r="X6466" s="48">
        <v>200</v>
      </c>
      <c r="Y6466" s="48">
        <v>40</v>
      </c>
      <c r="Z6466" s="41">
        <f t="shared" si="782"/>
        <v>2</v>
      </c>
    </row>
    <row r="6467" spans="2:26" ht="15.75" customHeight="1">
      <c r="B6467" s="72">
        <v>41909</v>
      </c>
      <c r="C6467" s="116">
        <v>4.1666666664241347E-2</v>
      </c>
      <c r="D6467" s="74">
        <f t="shared" si="778"/>
        <v>41909.041666666664</v>
      </c>
      <c r="E6467" s="117">
        <v>55.741491134999997</v>
      </c>
      <c r="F6467" s="24">
        <f t="shared" si="775"/>
        <v>106.46624806784999</v>
      </c>
      <c r="G6467" s="117">
        <v>79.2066203575</v>
      </c>
      <c r="H6467" s="24">
        <f t="shared" si="776"/>
        <v>151.28464488282501</v>
      </c>
      <c r="I6467" s="117">
        <v>23.4651292225</v>
      </c>
      <c r="J6467" s="24">
        <f t="shared" si="777"/>
        <v>44.818396814974996</v>
      </c>
      <c r="K6467" s="14">
        <f t="shared" si="779"/>
        <v>6</v>
      </c>
      <c r="L6467" s="41">
        <f t="shared" si="780"/>
        <v>-2.1116502966637256</v>
      </c>
      <c r="M6467" s="41">
        <f t="shared" si="781"/>
        <v>2</v>
      </c>
      <c r="N6467" s="18"/>
      <c r="X6467" s="48">
        <v>200</v>
      </c>
      <c r="Y6467" s="48">
        <v>40</v>
      </c>
      <c r="Z6467" s="41">
        <f t="shared" si="782"/>
        <v>2</v>
      </c>
    </row>
    <row r="6468" spans="2:26" ht="15.75" customHeight="1">
      <c r="B6468" s="72">
        <v>41909</v>
      </c>
      <c r="C6468" s="116">
        <v>8.3333333335758653E-2</v>
      </c>
      <c r="D6468" s="74">
        <f t="shared" si="778"/>
        <v>41909.083333333336</v>
      </c>
      <c r="E6468" s="117">
        <v>93.934735055000004</v>
      </c>
      <c r="F6468" s="24">
        <f t="shared" si="775"/>
        <v>179.41534395504999</v>
      </c>
      <c r="G6468" s="117">
        <v>121.199944675</v>
      </c>
      <c r="H6468" s="24">
        <f t="shared" si="776"/>
        <v>231.49189432924999</v>
      </c>
      <c r="I6468" s="117">
        <v>27.26520962</v>
      </c>
      <c r="J6468" s="24">
        <f t="shared" si="777"/>
        <v>52.076550374199996</v>
      </c>
      <c r="K6468" s="14">
        <f t="shared" si="779"/>
        <v>6</v>
      </c>
      <c r="L6468" s="41">
        <f t="shared" si="780"/>
        <v>5.146503262561275</v>
      </c>
      <c r="M6468" s="41">
        <f t="shared" si="781"/>
        <v>2</v>
      </c>
      <c r="N6468" s="18"/>
      <c r="X6468" s="48">
        <v>200</v>
      </c>
      <c r="Y6468" s="48">
        <v>40</v>
      </c>
      <c r="Z6468" s="41">
        <f t="shared" si="782"/>
        <v>2</v>
      </c>
    </row>
    <row r="6469" spans="2:26" ht="15.75" customHeight="1">
      <c r="B6469" s="72">
        <v>41909</v>
      </c>
      <c r="C6469" s="116">
        <v>0.125</v>
      </c>
      <c r="D6469" s="74">
        <f t="shared" si="778"/>
        <v>41909.125</v>
      </c>
      <c r="E6469" s="117">
        <v>66.8656303275</v>
      </c>
      <c r="F6469" s="24">
        <f t="shared" si="775"/>
        <v>127.713353925525</v>
      </c>
      <c r="G6469" s="117">
        <v>91.636910325000002</v>
      </c>
      <c r="H6469" s="24">
        <f t="shared" si="776"/>
        <v>175.02649872075</v>
      </c>
      <c r="I6469" s="117">
        <v>24.771280002499999</v>
      </c>
      <c r="J6469" s="24">
        <f t="shared" si="777"/>
        <v>47.313144804775</v>
      </c>
      <c r="K6469" s="14">
        <f t="shared" si="779"/>
        <v>6</v>
      </c>
      <c r="L6469" s="41">
        <f t="shared" si="780"/>
        <v>0.38309769313627839</v>
      </c>
      <c r="M6469" s="41">
        <f t="shared" si="781"/>
        <v>2</v>
      </c>
      <c r="N6469" s="18"/>
      <c r="X6469" s="48">
        <v>200</v>
      </c>
      <c r="Y6469" s="48">
        <v>40</v>
      </c>
      <c r="Z6469" s="41">
        <f t="shared" si="782"/>
        <v>2</v>
      </c>
    </row>
    <row r="6470" spans="2:26" ht="15.75" customHeight="1">
      <c r="B6470" s="72">
        <v>41909</v>
      </c>
      <c r="C6470" s="116">
        <v>0.16666666666424135</v>
      </c>
      <c r="D6470" s="74">
        <f t="shared" si="778"/>
        <v>41909.166666666664</v>
      </c>
      <c r="E6470" s="117">
        <v>91.592040412499998</v>
      </c>
      <c r="F6470" s="24">
        <f t="shared" si="775"/>
        <v>174.94079718787498</v>
      </c>
      <c r="G6470" s="117">
        <v>123.22055944749999</v>
      </c>
      <c r="H6470" s="24">
        <f t="shared" si="776"/>
        <v>235.35126854472497</v>
      </c>
      <c r="I6470" s="117">
        <v>31.628519027500001</v>
      </c>
      <c r="J6470" s="24">
        <f t="shared" si="777"/>
        <v>60.410471342525</v>
      </c>
      <c r="K6470" s="14">
        <f t="shared" si="779"/>
        <v>6</v>
      </c>
      <c r="L6470" s="41">
        <f t="shared" si="780"/>
        <v>13.480424230886278</v>
      </c>
      <c r="M6470" s="41">
        <f t="shared" si="781"/>
        <v>2</v>
      </c>
      <c r="N6470" s="18"/>
      <c r="X6470" s="48">
        <v>200</v>
      </c>
      <c r="Y6470" s="48">
        <v>40</v>
      </c>
      <c r="Z6470" s="41">
        <f t="shared" si="782"/>
        <v>2</v>
      </c>
    </row>
    <row r="6471" spans="2:26" ht="15.75" customHeight="1">
      <c r="B6471" s="72">
        <v>41909</v>
      </c>
      <c r="C6471" s="116">
        <v>0.20833333333575865</v>
      </c>
      <c r="D6471" s="74">
        <f t="shared" si="778"/>
        <v>41909.208333333336</v>
      </c>
      <c r="E6471" s="117">
        <v>89.816717092499999</v>
      </c>
      <c r="F6471" s="24">
        <f t="shared" si="775"/>
        <v>171.549929646675</v>
      </c>
      <c r="G6471" s="117">
        <v>127.57577840499999</v>
      </c>
      <c r="H6471" s="24">
        <f t="shared" si="776"/>
        <v>243.66973675354998</v>
      </c>
      <c r="I6471" s="117">
        <v>37.759061307499998</v>
      </c>
      <c r="J6471" s="24">
        <f t="shared" si="777"/>
        <v>72.119807097324994</v>
      </c>
      <c r="K6471" s="14">
        <f t="shared" si="779"/>
        <v>6</v>
      </c>
      <c r="L6471" s="41">
        <f t="shared" si="780"/>
        <v>25.189759985686273</v>
      </c>
      <c r="M6471" s="41">
        <f t="shared" si="781"/>
        <v>2</v>
      </c>
      <c r="N6471" s="18"/>
      <c r="X6471" s="48">
        <v>200</v>
      </c>
      <c r="Y6471" s="48">
        <v>40</v>
      </c>
      <c r="Z6471" s="41">
        <f t="shared" si="782"/>
        <v>2</v>
      </c>
    </row>
    <row r="6472" spans="2:26" ht="15.75" customHeight="1">
      <c r="B6472" s="72">
        <v>41909</v>
      </c>
      <c r="C6472" s="116">
        <v>0.25</v>
      </c>
      <c r="D6472" s="74">
        <f t="shared" si="778"/>
        <v>41909.25</v>
      </c>
      <c r="E6472" s="117">
        <v>132.325643875</v>
      </c>
      <c r="F6472" s="24">
        <f t="shared" si="775"/>
        <v>252.74197980124998</v>
      </c>
      <c r="G6472" s="117">
        <v>176.01881635000001</v>
      </c>
      <c r="H6472" s="24">
        <f t="shared" si="776"/>
        <v>336.19593922849998</v>
      </c>
      <c r="I6472" s="117">
        <v>43.6931724875</v>
      </c>
      <c r="J6472" s="24">
        <f t="shared" si="777"/>
        <v>83.453959451125002</v>
      </c>
      <c r="K6472" s="14">
        <f t="shared" si="779"/>
        <v>6</v>
      </c>
      <c r="L6472" s="41">
        <f t="shared" si="780"/>
        <v>36.52391233948628</v>
      </c>
      <c r="M6472" s="41">
        <f t="shared" si="781"/>
        <v>2</v>
      </c>
      <c r="N6472" s="18"/>
      <c r="X6472" s="48">
        <v>200</v>
      </c>
      <c r="Y6472" s="48">
        <v>40</v>
      </c>
      <c r="Z6472" s="41">
        <f t="shared" si="782"/>
        <v>2</v>
      </c>
    </row>
    <row r="6473" spans="2:26" ht="15.75" customHeight="1">
      <c r="B6473" s="72">
        <v>41909</v>
      </c>
      <c r="C6473" s="116">
        <v>0.29166666666424135</v>
      </c>
      <c r="D6473" s="74">
        <f t="shared" si="778"/>
        <v>41909.291666666664</v>
      </c>
      <c r="E6473" s="117">
        <v>80.218989882499997</v>
      </c>
      <c r="F6473" s="24">
        <f t="shared" si="775"/>
        <v>153.21827067557498</v>
      </c>
      <c r="G6473" s="117">
        <v>121.33292848000001</v>
      </c>
      <c r="H6473" s="24">
        <f t="shared" si="776"/>
        <v>231.7458933968</v>
      </c>
      <c r="I6473" s="117">
        <v>41.113938564999998</v>
      </c>
      <c r="J6473" s="24">
        <f t="shared" si="777"/>
        <v>78.527622659149998</v>
      </c>
      <c r="K6473" s="14">
        <f t="shared" si="779"/>
        <v>6</v>
      </c>
      <c r="L6473" s="41">
        <f t="shared" si="780"/>
        <v>31.597575547511276</v>
      </c>
      <c r="M6473" s="41">
        <f t="shared" si="781"/>
        <v>2</v>
      </c>
      <c r="N6473" s="18"/>
      <c r="X6473" s="48">
        <v>200</v>
      </c>
      <c r="Y6473" s="48">
        <v>40</v>
      </c>
      <c r="Z6473" s="41">
        <f t="shared" si="782"/>
        <v>2</v>
      </c>
    </row>
    <row r="6474" spans="2:26" ht="15.75" customHeight="1">
      <c r="B6474" s="72">
        <v>41909</v>
      </c>
      <c r="C6474" s="116">
        <v>0.33333333333575865</v>
      </c>
      <c r="D6474" s="74">
        <f t="shared" si="778"/>
        <v>41909.333333333336</v>
      </c>
      <c r="E6474" s="117">
        <v>71.616907940000004</v>
      </c>
      <c r="F6474" s="24">
        <f t="shared" ref="F6474:F6537" si="783">IF(E6474&lt;&gt;"",E6474*1.91,NA())</f>
        <v>136.7882941654</v>
      </c>
      <c r="G6474" s="117">
        <v>109.61557935250001</v>
      </c>
      <c r="H6474" s="24">
        <f t="shared" ref="H6474:H6537" si="784">IF(G6474&lt;&gt;"",G6474*1.91,NA())</f>
        <v>209.365756563275</v>
      </c>
      <c r="I6474" s="117">
        <v>37.998671412500002</v>
      </c>
      <c r="J6474" s="24">
        <f t="shared" ref="J6474:J6537" si="785">IF(I6474&lt;&gt;"",I6474*1.91,NA())</f>
        <v>72.577462397874996</v>
      </c>
      <c r="K6474" s="14">
        <f t="shared" si="779"/>
        <v>6</v>
      </c>
      <c r="L6474" s="41">
        <f t="shared" si="780"/>
        <v>25.647415286236274</v>
      </c>
      <c r="M6474" s="41">
        <f t="shared" si="781"/>
        <v>2</v>
      </c>
      <c r="N6474" s="18"/>
      <c r="X6474" s="48">
        <v>200</v>
      </c>
      <c r="Y6474" s="48">
        <v>40</v>
      </c>
      <c r="Z6474" s="41">
        <f t="shared" si="782"/>
        <v>2</v>
      </c>
    </row>
    <row r="6475" spans="2:26" ht="15.75" customHeight="1">
      <c r="B6475" s="72">
        <v>41909</v>
      </c>
      <c r="C6475" s="116">
        <v>0.375</v>
      </c>
      <c r="D6475" s="74">
        <f t="shared" ref="D6475:D6538" si="786">B6475+C6475</f>
        <v>41909.375</v>
      </c>
      <c r="E6475" s="117">
        <v>56.199048687500003</v>
      </c>
      <c r="F6475" s="24">
        <f t="shared" si="783"/>
        <v>107.340182993125</v>
      </c>
      <c r="G6475" s="117">
        <v>89.952449040000005</v>
      </c>
      <c r="H6475" s="24">
        <f t="shared" si="784"/>
        <v>171.80917766639999</v>
      </c>
      <c r="I6475" s="117">
        <v>33.753400352500002</v>
      </c>
      <c r="J6475" s="24">
        <f t="shared" si="785"/>
        <v>64.468994673275006</v>
      </c>
      <c r="K6475" s="14">
        <f t="shared" ref="K6475:K6538" si="787">WEEKDAY(D6475,2)</f>
        <v>6</v>
      </c>
      <c r="L6475" s="41">
        <f t="shared" ref="L6475:L6538" si="788">IF(J6475="",NA(),J6475-(AVERAGE($J$10:$J$8794)))</f>
        <v>17.538947561636284</v>
      </c>
      <c r="M6475" s="41">
        <f t="shared" ref="M6475:M6538" si="789">$U$11</f>
        <v>2</v>
      </c>
      <c r="N6475" s="18"/>
      <c r="X6475" s="48">
        <v>200</v>
      </c>
      <c r="Y6475" s="48">
        <v>40</v>
      </c>
      <c r="Z6475" s="41">
        <f t="shared" ref="Z6475:Z6538" si="790">$U$11</f>
        <v>2</v>
      </c>
    </row>
    <row r="6476" spans="2:26" ht="15.75" customHeight="1">
      <c r="B6476" s="72">
        <v>41909</v>
      </c>
      <c r="C6476" s="116">
        <v>0.41666666666424135</v>
      </c>
      <c r="D6476" s="74">
        <f t="shared" si="786"/>
        <v>41909.416666666664</v>
      </c>
      <c r="E6476" s="117">
        <v>33.04297613</v>
      </c>
      <c r="F6476" s="24">
        <f t="shared" si="783"/>
        <v>63.112084408299999</v>
      </c>
      <c r="G6476" s="117">
        <v>57.242131755000003</v>
      </c>
      <c r="H6476" s="24">
        <f t="shared" si="784"/>
        <v>109.33247165205</v>
      </c>
      <c r="I6476" s="117">
        <v>24.199155622500001</v>
      </c>
      <c r="J6476" s="24">
        <f t="shared" si="785"/>
        <v>46.220387238975</v>
      </c>
      <c r="K6476" s="14">
        <f t="shared" si="787"/>
        <v>6</v>
      </c>
      <c r="L6476" s="41">
        <f t="shared" si="788"/>
        <v>-0.7096598726637211</v>
      </c>
      <c r="M6476" s="41">
        <f t="shared" si="789"/>
        <v>2</v>
      </c>
      <c r="N6476" s="18"/>
      <c r="X6476" s="48">
        <v>200</v>
      </c>
      <c r="Y6476" s="48">
        <v>40</v>
      </c>
      <c r="Z6476" s="41">
        <f t="shared" si="790"/>
        <v>2</v>
      </c>
    </row>
    <row r="6477" spans="2:26" ht="15.75" customHeight="1">
      <c r="B6477" s="72">
        <v>41909</v>
      </c>
      <c r="C6477" s="116">
        <v>0.45833333333575865</v>
      </c>
      <c r="D6477" s="74">
        <f t="shared" si="786"/>
        <v>41909.458333333336</v>
      </c>
      <c r="E6477" s="117">
        <v>32.911199555000003</v>
      </c>
      <c r="F6477" s="24">
        <f t="shared" si="783"/>
        <v>62.860391150050006</v>
      </c>
      <c r="G6477" s="117">
        <v>60.086507169999997</v>
      </c>
      <c r="H6477" s="24">
        <f t="shared" si="784"/>
        <v>114.76522869469999</v>
      </c>
      <c r="I6477" s="117">
        <v>27.175307615000001</v>
      </c>
      <c r="J6477" s="24">
        <f t="shared" si="785"/>
        <v>51.90483754465</v>
      </c>
      <c r="K6477" s="14">
        <f t="shared" si="787"/>
        <v>6</v>
      </c>
      <c r="L6477" s="41">
        <f t="shared" si="788"/>
        <v>4.9747904330112789</v>
      </c>
      <c r="M6477" s="41">
        <f t="shared" si="789"/>
        <v>2</v>
      </c>
      <c r="N6477" s="18"/>
      <c r="X6477" s="48">
        <v>200</v>
      </c>
      <c r="Y6477" s="48">
        <v>40</v>
      </c>
      <c r="Z6477" s="41">
        <f t="shared" si="790"/>
        <v>2</v>
      </c>
    </row>
    <row r="6478" spans="2:26" ht="15.75" customHeight="1">
      <c r="B6478" s="72">
        <v>41909</v>
      </c>
      <c r="C6478" s="116">
        <v>0.5</v>
      </c>
      <c r="D6478" s="74">
        <f t="shared" si="786"/>
        <v>41909.5</v>
      </c>
      <c r="E6478" s="117">
        <v>25.787943595000002</v>
      </c>
      <c r="F6478" s="24">
        <f t="shared" si="783"/>
        <v>49.254972266450004</v>
      </c>
      <c r="G6478" s="117">
        <v>53.064224487499999</v>
      </c>
      <c r="H6478" s="24">
        <f t="shared" si="784"/>
        <v>101.352668771125</v>
      </c>
      <c r="I6478" s="117">
        <v>27.276280889999999</v>
      </c>
      <c r="J6478" s="24">
        <f t="shared" si="785"/>
        <v>52.097696499899996</v>
      </c>
      <c r="K6478" s="14">
        <f t="shared" si="787"/>
        <v>6</v>
      </c>
      <c r="L6478" s="41">
        <f t="shared" si="788"/>
        <v>5.1676493882612746</v>
      </c>
      <c r="M6478" s="41">
        <f t="shared" si="789"/>
        <v>2</v>
      </c>
      <c r="N6478" s="18"/>
      <c r="X6478" s="48">
        <v>200</v>
      </c>
      <c r="Y6478" s="48">
        <v>40</v>
      </c>
      <c r="Z6478" s="41">
        <f t="shared" si="790"/>
        <v>2</v>
      </c>
    </row>
    <row r="6479" spans="2:26" ht="15.75" customHeight="1">
      <c r="B6479" s="72">
        <v>41909</v>
      </c>
      <c r="C6479" s="116">
        <v>0.54166666666424135</v>
      </c>
      <c r="D6479" s="74">
        <f t="shared" si="786"/>
        <v>41909.541666666664</v>
      </c>
      <c r="E6479" s="117">
        <v>30.081663657499998</v>
      </c>
      <c r="F6479" s="24">
        <f t="shared" si="783"/>
        <v>57.455977585824996</v>
      </c>
      <c r="G6479" s="117">
        <v>56.588294807499999</v>
      </c>
      <c r="H6479" s="24">
        <f t="shared" si="784"/>
        <v>108.083643082325</v>
      </c>
      <c r="I6479" s="117">
        <v>26.506631152499999</v>
      </c>
      <c r="J6479" s="24">
        <f t="shared" si="785"/>
        <v>50.627665501274997</v>
      </c>
      <c r="K6479" s="14">
        <f t="shared" si="787"/>
        <v>6</v>
      </c>
      <c r="L6479" s="41">
        <f t="shared" si="788"/>
        <v>3.6976183896362755</v>
      </c>
      <c r="M6479" s="41">
        <f t="shared" si="789"/>
        <v>2</v>
      </c>
      <c r="N6479" s="18"/>
      <c r="X6479" s="48">
        <v>200</v>
      </c>
      <c r="Y6479" s="48">
        <v>40</v>
      </c>
      <c r="Z6479" s="41">
        <f t="shared" si="790"/>
        <v>2</v>
      </c>
    </row>
    <row r="6480" spans="2:26" ht="15.75" customHeight="1">
      <c r="B6480" s="72">
        <v>41909</v>
      </c>
      <c r="C6480" s="116">
        <v>0.58333333333575865</v>
      </c>
      <c r="D6480" s="74">
        <f t="shared" si="786"/>
        <v>41909.583333333336</v>
      </c>
      <c r="E6480" s="117">
        <v>32.047330897499997</v>
      </c>
      <c r="F6480" s="24">
        <f t="shared" si="783"/>
        <v>61.210402014224989</v>
      </c>
      <c r="G6480" s="117">
        <v>59.979381342499998</v>
      </c>
      <c r="H6480" s="24">
        <f t="shared" si="784"/>
        <v>114.56061836417499</v>
      </c>
      <c r="I6480" s="117">
        <v>27.9320504475</v>
      </c>
      <c r="J6480" s="24">
        <f t="shared" si="785"/>
        <v>53.350216354724999</v>
      </c>
      <c r="K6480" s="14">
        <f t="shared" si="787"/>
        <v>6</v>
      </c>
      <c r="L6480" s="41">
        <f t="shared" si="788"/>
        <v>6.4201692430862778</v>
      </c>
      <c r="M6480" s="41">
        <f t="shared" si="789"/>
        <v>2</v>
      </c>
      <c r="N6480" s="18"/>
      <c r="X6480" s="48">
        <v>200</v>
      </c>
      <c r="Y6480" s="48">
        <v>40</v>
      </c>
      <c r="Z6480" s="41">
        <f t="shared" si="790"/>
        <v>2</v>
      </c>
    </row>
    <row r="6481" spans="2:26" ht="15.75" customHeight="1">
      <c r="B6481" s="72">
        <v>41909</v>
      </c>
      <c r="C6481" s="116">
        <v>0.625</v>
      </c>
      <c r="D6481" s="74">
        <f t="shared" si="786"/>
        <v>41909.625</v>
      </c>
      <c r="E6481" s="117">
        <v>34.741429760000003</v>
      </c>
      <c r="F6481" s="24">
        <f t="shared" si="783"/>
        <v>66.356130841600006</v>
      </c>
      <c r="G6481" s="117">
        <v>64.434338165</v>
      </c>
      <c r="H6481" s="24">
        <f t="shared" si="784"/>
        <v>123.06958589515</v>
      </c>
      <c r="I6481" s="117">
        <v>29.692908405000001</v>
      </c>
      <c r="J6481" s="24">
        <f t="shared" si="785"/>
        <v>56.71345505355</v>
      </c>
      <c r="K6481" s="14">
        <f t="shared" si="787"/>
        <v>6</v>
      </c>
      <c r="L6481" s="41">
        <f t="shared" si="788"/>
        <v>9.7834079419112783</v>
      </c>
      <c r="M6481" s="41">
        <f t="shared" si="789"/>
        <v>2</v>
      </c>
      <c r="N6481" s="18"/>
      <c r="X6481" s="48">
        <v>200</v>
      </c>
      <c r="Y6481" s="48">
        <v>40</v>
      </c>
      <c r="Z6481" s="41">
        <f t="shared" si="790"/>
        <v>2</v>
      </c>
    </row>
    <row r="6482" spans="2:26" ht="15.75" customHeight="1">
      <c r="B6482" s="72">
        <v>41909</v>
      </c>
      <c r="C6482" s="116">
        <v>0.66666666666424135</v>
      </c>
      <c r="D6482" s="74">
        <f t="shared" si="786"/>
        <v>41909.666666666664</v>
      </c>
      <c r="E6482" s="117">
        <v>48.072826575000001</v>
      </c>
      <c r="F6482" s="24">
        <f t="shared" si="783"/>
        <v>91.819098758249993</v>
      </c>
      <c r="G6482" s="117">
        <v>89.394655937500005</v>
      </c>
      <c r="H6482" s="24">
        <f t="shared" si="784"/>
        <v>170.74379284062499</v>
      </c>
      <c r="I6482" s="117">
        <v>41.321829362499997</v>
      </c>
      <c r="J6482" s="24">
        <f t="shared" si="785"/>
        <v>78.924694082374998</v>
      </c>
      <c r="K6482" s="14">
        <f t="shared" si="787"/>
        <v>6</v>
      </c>
      <c r="L6482" s="41">
        <f t="shared" si="788"/>
        <v>31.994646970736277</v>
      </c>
      <c r="M6482" s="41">
        <f t="shared" si="789"/>
        <v>2</v>
      </c>
      <c r="N6482" s="18"/>
      <c r="X6482" s="48">
        <v>200</v>
      </c>
      <c r="Y6482" s="48">
        <v>40</v>
      </c>
      <c r="Z6482" s="41">
        <f t="shared" si="790"/>
        <v>2</v>
      </c>
    </row>
    <row r="6483" spans="2:26" ht="15.75" customHeight="1">
      <c r="B6483" s="72">
        <v>41909</v>
      </c>
      <c r="C6483" s="116">
        <v>0.70833333333575865</v>
      </c>
      <c r="D6483" s="74">
        <f t="shared" si="786"/>
        <v>41909.708333333336</v>
      </c>
      <c r="E6483" s="117">
        <v>89.5458430475</v>
      </c>
      <c r="F6483" s="24">
        <f t="shared" si="783"/>
        <v>171.032560220725</v>
      </c>
      <c r="G6483" s="117">
        <v>144.6457249</v>
      </c>
      <c r="H6483" s="24">
        <f t="shared" si="784"/>
        <v>276.27333455899998</v>
      </c>
      <c r="I6483" s="117">
        <v>55.099881869999997</v>
      </c>
      <c r="J6483" s="24">
        <f t="shared" si="785"/>
        <v>105.24077437169998</v>
      </c>
      <c r="K6483" s="14">
        <f t="shared" si="787"/>
        <v>6</v>
      </c>
      <c r="L6483" s="41">
        <f t="shared" si="788"/>
        <v>58.310727260061263</v>
      </c>
      <c r="M6483" s="41">
        <f t="shared" si="789"/>
        <v>2</v>
      </c>
      <c r="N6483" s="18"/>
      <c r="X6483" s="48">
        <v>200</v>
      </c>
      <c r="Y6483" s="48">
        <v>40</v>
      </c>
      <c r="Z6483" s="41">
        <f t="shared" si="790"/>
        <v>2</v>
      </c>
    </row>
    <row r="6484" spans="2:26" ht="15.75" customHeight="1">
      <c r="B6484" s="72">
        <v>41909</v>
      </c>
      <c r="C6484" s="116">
        <v>0.75</v>
      </c>
      <c r="D6484" s="74">
        <f t="shared" si="786"/>
        <v>41909.75</v>
      </c>
      <c r="E6484" s="117">
        <v>139.99796886249999</v>
      </c>
      <c r="F6484" s="24">
        <f t="shared" si="783"/>
        <v>267.39612052737499</v>
      </c>
      <c r="G6484" s="117">
        <v>200.50999687500001</v>
      </c>
      <c r="H6484" s="24">
        <f t="shared" si="784"/>
        <v>382.97409403124999</v>
      </c>
      <c r="I6484" s="117">
        <v>60.512027997499999</v>
      </c>
      <c r="J6484" s="24">
        <f t="shared" si="785"/>
        <v>115.57797347522499</v>
      </c>
      <c r="K6484" s="14">
        <f t="shared" si="787"/>
        <v>6</v>
      </c>
      <c r="L6484" s="41">
        <f t="shared" si="788"/>
        <v>68.647926363586265</v>
      </c>
      <c r="M6484" s="41">
        <f t="shared" si="789"/>
        <v>2</v>
      </c>
      <c r="N6484" s="18"/>
      <c r="X6484" s="48">
        <v>200</v>
      </c>
      <c r="Y6484" s="48">
        <v>40</v>
      </c>
      <c r="Z6484" s="41">
        <f t="shared" si="790"/>
        <v>2</v>
      </c>
    </row>
    <row r="6485" spans="2:26" ht="15.75" customHeight="1">
      <c r="B6485" s="72">
        <v>41909</v>
      </c>
      <c r="C6485" s="116">
        <v>0.79166666666424135</v>
      </c>
      <c r="D6485" s="74">
        <f t="shared" si="786"/>
        <v>41909.791666666664</v>
      </c>
      <c r="E6485" s="117">
        <v>100.838363405</v>
      </c>
      <c r="F6485" s="24">
        <f t="shared" si="783"/>
        <v>192.60127410355</v>
      </c>
      <c r="G6485" s="117">
        <v>143.77024829999999</v>
      </c>
      <c r="H6485" s="24">
        <f t="shared" si="784"/>
        <v>274.60117425299995</v>
      </c>
      <c r="I6485" s="117">
        <v>42.931884912500003</v>
      </c>
      <c r="J6485" s="24">
        <f t="shared" si="785"/>
        <v>81.999900182874995</v>
      </c>
      <c r="K6485" s="14">
        <f t="shared" si="787"/>
        <v>6</v>
      </c>
      <c r="L6485" s="41">
        <f t="shared" si="788"/>
        <v>35.069853071236274</v>
      </c>
      <c r="M6485" s="41">
        <f t="shared" si="789"/>
        <v>2</v>
      </c>
      <c r="N6485" s="18"/>
      <c r="X6485" s="48">
        <v>200</v>
      </c>
      <c r="Y6485" s="48">
        <v>40</v>
      </c>
      <c r="Z6485" s="41">
        <f t="shared" si="790"/>
        <v>2</v>
      </c>
    </row>
    <row r="6486" spans="2:26" ht="15.75" customHeight="1">
      <c r="B6486" s="72">
        <v>41909</v>
      </c>
      <c r="C6486" s="116">
        <v>0.83333333333575865</v>
      </c>
      <c r="D6486" s="74">
        <f t="shared" si="786"/>
        <v>41909.833333333336</v>
      </c>
      <c r="E6486" s="117">
        <v>77.949504450000006</v>
      </c>
      <c r="F6486" s="24">
        <f t="shared" si="783"/>
        <v>148.88355349950001</v>
      </c>
      <c r="G6486" s="117">
        <v>118.880116425</v>
      </c>
      <c r="H6486" s="24">
        <f t="shared" si="784"/>
        <v>227.06102237175</v>
      </c>
      <c r="I6486" s="117">
        <v>40.930611972500003</v>
      </c>
      <c r="J6486" s="24">
        <f t="shared" si="785"/>
        <v>78.177468867475</v>
      </c>
      <c r="K6486" s="14">
        <f t="shared" si="787"/>
        <v>6</v>
      </c>
      <c r="L6486" s="41">
        <f t="shared" si="788"/>
        <v>31.247421755836278</v>
      </c>
      <c r="M6486" s="41">
        <f t="shared" si="789"/>
        <v>2</v>
      </c>
      <c r="N6486" s="18"/>
      <c r="X6486" s="48">
        <v>200</v>
      </c>
      <c r="Y6486" s="48">
        <v>40</v>
      </c>
      <c r="Z6486" s="41">
        <f t="shared" si="790"/>
        <v>2</v>
      </c>
    </row>
    <row r="6487" spans="2:26" ht="15.75" customHeight="1">
      <c r="B6487" s="72">
        <v>41909</v>
      </c>
      <c r="C6487" s="116">
        <v>0.875</v>
      </c>
      <c r="D6487" s="74">
        <f t="shared" si="786"/>
        <v>41909.875</v>
      </c>
      <c r="E6487" s="117">
        <v>60.210913300000001</v>
      </c>
      <c r="F6487" s="24">
        <f t="shared" si="783"/>
        <v>115.002844403</v>
      </c>
      <c r="G6487" s="117">
        <v>95.076018767500003</v>
      </c>
      <c r="H6487" s="24">
        <f t="shared" si="784"/>
        <v>181.59519584592499</v>
      </c>
      <c r="I6487" s="117">
        <v>34.865105485000001</v>
      </c>
      <c r="J6487" s="24">
        <f t="shared" si="785"/>
        <v>66.592351476350004</v>
      </c>
      <c r="K6487" s="14">
        <f t="shared" si="787"/>
        <v>6</v>
      </c>
      <c r="L6487" s="41">
        <f t="shared" si="788"/>
        <v>19.662304364711282</v>
      </c>
      <c r="M6487" s="41">
        <f t="shared" si="789"/>
        <v>2</v>
      </c>
      <c r="N6487" s="18"/>
      <c r="X6487" s="48">
        <v>200</v>
      </c>
      <c r="Y6487" s="48">
        <v>40</v>
      </c>
      <c r="Z6487" s="41">
        <f t="shared" si="790"/>
        <v>2</v>
      </c>
    </row>
    <row r="6488" spans="2:26" ht="15.75" customHeight="1">
      <c r="B6488" s="72">
        <v>41909</v>
      </c>
      <c r="C6488" s="116">
        <v>0.91666666666424135</v>
      </c>
      <c r="D6488" s="74">
        <f t="shared" si="786"/>
        <v>41909.916666666664</v>
      </c>
      <c r="E6488" s="117">
        <v>58.369701710000001</v>
      </c>
      <c r="F6488" s="24">
        <f t="shared" si="783"/>
        <v>111.48613026609999</v>
      </c>
      <c r="G6488" s="117">
        <v>95.057548822499996</v>
      </c>
      <c r="H6488" s="24">
        <f t="shared" si="784"/>
        <v>181.55991825097499</v>
      </c>
      <c r="I6488" s="117">
        <v>36.687847102500001</v>
      </c>
      <c r="J6488" s="24">
        <f t="shared" si="785"/>
        <v>70.073787965774997</v>
      </c>
      <c r="K6488" s="14">
        <f t="shared" si="787"/>
        <v>6</v>
      </c>
      <c r="L6488" s="41">
        <f t="shared" si="788"/>
        <v>23.143740854136276</v>
      </c>
      <c r="M6488" s="41">
        <f t="shared" si="789"/>
        <v>2</v>
      </c>
      <c r="N6488" s="18"/>
      <c r="X6488" s="48">
        <v>200</v>
      </c>
      <c r="Y6488" s="48">
        <v>40</v>
      </c>
      <c r="Z6488" s="41">
        <f t="shared" si="790"/>
        <v>2</v>
      </c>
    </row>
    <row r="6489" spans="2:26" ht="15.75" customHeight="1">
      <c r="B6489" s="72">
        <v>41909</v>
      </c>
      <c r="C6489" s="116">
        <v>0.95833333333575865</v>
      </c>
      <c r="D6489" s="74">
        <f t="shared" si="786"/>
        <v>41909.958333333336</v>
      </c>
      <c r="E6489" s="117">
        <v>13.931712322499999</v>
      </c>
      <c r="F6489" s="24">
        <f t="shared" si="783"/>
        <v>26.609570535974999</v>
      </c>
      <c r="G6489" s="117">
        <v>40.242371147500002</v>
      </c>
      <c r="H6489" s="24">
        <f t="shared" si="784"/>
        <v>76.862928891725005</v>
      </c>
      <c r="I6489" s="117">
        <v>26.310658825000001</v>
      </c>
      <c r="J6489" s="24">
        <f t="shared" si="785"/>
        <v>50.253358355750002</v>
      </c>
      <c r="K6489" s="14">
        <f t="shared" si="787"/>
        <v>6</v>
      </c>
      <c r="L6489" s="41">
        <f t="shared" si="788"/>
        <v>3.3233112441112809</v>
      </c>
      <c r="M6489" s="41">
        <f t="shared" si="789"/>
        <v>2</v>
      </c>
      <c r="N6489" s="18"/>
      <c r="X6489" s="48">
        <v>200</v>
      </c>
      <c r="Y6489" s="48">
        <v>40</v>
      </c>
      <c r="Z6489" s="41">
        <f t="shared" si="790"/>
        <v>2</v>
      </c>
    </row>
    <row r="6490" spans="2:26" ht="15.75" customHeight="1">
      <c r="B6490" s="72">
        <v>41910</v>
      </c>
      <c r="C6490" s="116">
        <v>0</v>
      </c>
      <c r="D6490" s="74">
        <f t="shared" si="786"/>
        <v>41910</v>
      </c>
      <c r="E6490" s="117">
        <v>13.6974428555</v>
      </c>
      <c r="F6490" s="24">
        <f t="shared" si="783"/>
        <v>26.162115854004998</v>
      </c>
      <c r="G6490" s="117">
        <v>35.528834747499999</v>
      </c>
      <c r="H6490" s="24">
        <f t="shared" si="784"/>
        <v>67.860074367724991</v>
      </c>
      <c r="I6490" s="117">
        <v>21.831391884999999</v>
      </c>
      <c r="J6490" s="24">
        <f t="shared" si="785"/>
        <v>41.697958500349998</v>
      </c>
      <c r="K6490" s="14">
        <f t="shared" si="787"/>
        <v>7</v>
      </c>
      <c r="L6490" s="41">
        <f t="shared" si="788"/>
        <v>-5.2320886112887237</v>
      </c>
      <c r="M6490" s="41">
        <f t="shared" si="789"/>
        <v>2</v>
      </c>
      <c r="N6490" s="18"/>
      <c r="X6490" s="48">
        <v>200</v>
      </c>
      <c r="Y6490" s="48">
        <v>40</v>
      </c>
      <c r="Z6490" s="41">
        <f t="shared" si="790"/>
        <v>2</v>
      </c>
    </row>
    <row r="6491" spans="2:26" ht="15.75" customHeight="1">
      <c r="B6491" s="72">
        <v>41910</v>
      </c>
      <c r="C6491" s="116">
        <v>4.1666666664241347E-2</v>
      </c>
      <c r="D6491" s="74">
        <f t="shared" si="786"/>
        <v>41910.041666666664</v>
      </c>
      <c r="E6491" s="117">
        <v>10.479898156499999</v>
      </c>
      <c r="F6491" s="24">
        <f t="shared" si="783"/>
        <v>20.016605478914997</v>
      </c>
      <c r="G6491" s="117">
        <v>26.711270957499998</v>
      </c>
      <c r="H6491" s="24">
        <f t="shared" si="784"/>
        <v>51.018527528824997</v>
      </c>
      <c r="I6491" s="117">
        <v>16.231372797500001</v>
      </c>
      <c r="J6491" s="24">
        <f t="shared" si="785"/>
        <v>31.001922043225001</v>
      </c>
      <c r="K6491" s="14">
        <f t="shared" si="787"/>
        <v>7</v>
      </c>
      <c r="L6491" s="41">
        <f t="shared" si="788"/>
        <v>-15.928125068413721</v>
      </c>
      <c r="M6491" s="41">
        <f t="shared" si="789"/>
        <v>2</v>
      </c>
      <c r="N6491" s="18"/>
      <c r="X6491" s="48">
        <v>200</v>
      </c>
      <c r="Y6491" s="48">
        <v>40</v>
      </c>
      <c r="Z6491" s="41">
        <f t="shared" si="790"/>
        <v>2</v>
      </c>
    </row>
    <row r="6492" spans="2:26" ht="15.75" customHeight="1">
      <c r="B6492" s="72">
        <v>41910</v>
      </c>
      <c r="C6492" s="116">
        <v>8.3333333335758653E-2</v>
      </c>
      <c r="D6492" s="74">
        <f t="shared" si="786"/>
        <v>41910.083333333336</v>
      </c>
      <c r="E6492" s="117">
        <v>7.9615013927499998</v>
      </c>
      <c r="F6492" s="24">
        <f t="shared" si="783"/>
        <v>15.2064676601525</v>
      </c>
      <c r="G6492" s="117">
        <v>22.400379900000001</v>
      </c>
      <c r="H6492" s="24">
        <f t="shared" si="784"/>
        <v>42.784725608999999</v>
      </c>
      <c r="I6492" s="117">
        <v>14.4388785075</v>
      </c>
      <c r="J6492" s="24">
        <f t="shared" si="785"/>
        <v>27.578257949325</v>
      </c>
      <c r="K6492" s="14">
        <f t="shared" si="787"/>
        <v>7</v>
      </c>
      <c r="L6492" s="41">
        <f t="shared" si="788"/>
        <v>-19.351789162313722</v>
      </c>
      <c r="M6492" s="41">
        <f t="shared" si="789"/>
        <v>2</v>
      </c>
      <c r="N6492" s="18"/>
      <c r="X6492" s="48">
        <v>200</v>
      </c>
      <c r="Y6492" s="48">
        <v>40</v>
      </c>
      <c r="Z6492" s="41">
        <f t="shared" si="790"/>
        <v>2</v>
      </c>
    </row>
    <row r="6493" spans="2:26" ht="15.75" customHeight="1">
      <c r="B6493" s="72">
        <v>41910</v>
      </c>
      <c r="C6493" s="116">
        <v>0.125</v>
      </c>
      <c r="D6493" s="74">
        <f t="shared" si="786"/>
        <v>41910.125</v>
      </c>
      <c r="E6493" s="117">
        <v>9.5721039744999992</v>
      </c>
      <c r="F6493" s="24">
        <f t="shared" si="783"/>
        <v>18.282718591294998</v>
      </c>
      <c r="G6493" s="117">
        <v>26.035270045000001</v>
      </c>
      <c r="H6493" s="24">
        <f t="shared" si="784"/>
        <v>49.727365785949999</v>
      </c>
      <c r="I6493" s="117">
        <v>16.46316607</v>
      </c>
      <c r="J6493" s="24">
        <f t="shared" si="785"/>
        <v>31.4446471937</v>
      </c>
      <c r="K6493" s="14">
        <f t="shared" si="787"/>
        <v>7</v>
      </c>
      <c r="L6493" s="41">
        <f t="shared" si="788"/>
        <v>-15.485399917938722</v>
      </c>
      <c r="M6493" s="41">
        <f t="shared" si="789"/>
        <v>2</v>
      </c>
      <c r="N6493" s="18"/>
      <c r="X6493" s="48">
        <v>200</v>
      </c>
      <c r="Y6493" s="48">
        <v>40</v>
      </c>
      <c r="Z6493" s="41">
        <f t="shared" si="790"/>
        <v>2</v>
      </c>
    </row>
    <row r="6494" spans="2:26" ht="15.75" customHeight="1">
      <c r="B6494" s="72">
        <v>41910</v>
      </c>
      <c r="C6494" s="116">
        <v>0.16666666666424135</v>
      </c>
      <c r="D6494" s="74">
        <f t="shared" si="786"/>
        <v>41910.166666666664</v>
      </c>
      <c r="E6494" s="117">
        <v>18.057051207250002</v>
      </c>
      <c r="F6494" s="24">
        <f t="shared" si="783"/>
        <v>34.488967805847501</v>
      </c>
      <c r="G6494" s="117">
        <v>36.891918547499998</v>
      </c>
      <c r="H6494" s="24">
        <f t="shared" si="784"/>
        <v>70.463564425724996</v>
      </c>
      <c r="I6494" s="117">
        <v>18.8348673375</v>
      </c>
      <c r="J6494" s="24">
        <f t="shared" si="785"/>
        <v>35.974596614625</v>
      </c>
      <c r="K6494" s="14">
        <f t="shared" si="787"/>
        <v>7</v>
      </c>
      <c r="L6494" s="41">
        <f t="shared" si="788"/>
        <v>-10.955450497013722</v>
      </c>
      <c r="M6494" s="41">
        <f t="shared" si="789"/>
        <v>2</v>
      </c>
      <c r="N6494" s="18"/>
      <c r="X6494" s="48">
        <v>200</v>
      </c>
      <c r="Y6494" s="48">
        <v>40</v>
      </c>
      <c r="Z6494" s="41">
        <f t="shared" si="790"/>
        <v>2</v>
      </c>
    </row>
    <row r="6495" spans="2:26" ht="15.75" customHeight="1">
      <c r="B6495" s="72">
        <v>41910</v>
      </c>
      <c r="C6495" s="116">
        <v>0.20833333333575865</v>
      </c>
      <c r="D6495" s="74">
        <f t="shared" si="786"/>
        <v>41910.208333333336</v>
      </c>
      <c r="E6495" s="117">
        <v>29.96086846</v>
      </c>
      <c r="F6495" s="24">
        <f t="shared" si="783"/>
        <v>57.225258758599999</v>
      </c>
      <c r="G6495" s="117">
        <v>53.344968035000001</v>
      </c>
      <c r="H6495" s="24">
        <f t="shared" si="784"/>
        <v>101.88888894685</v>
      </c>
      <c r="I6495" s="117">
        <v>23.38409957</v>
      </c>
      <c r="J6495" s="24">
        <f t="shared" si="785"/>
        <v>44.663630178699997</v>
      </c>
      <c r="K6495" s="14">
        <f t="shared" si="787"/>
        <v>7</v>
      </c>
      <c r="L6495" s="41">
        <f t="shared" si="788"/>
        <v>-2.2664169329387249</v>
      </c>
      <c r="M6495" s="41">
        <f t="shared" si="789"/>
        <v>2</v>
      </c>
      <c r="N6495" s="18"/>
      <c r="X6495" s="48">
        <v>200</v>
      </c>
      <c r="Y6495" s="48">
        <v>40</v>
      </c>
      <c r="Z6495" s="41">
        <f t="shared" si="790"/>
        <v>2</v>
      </c>
    </row>
    <row r="6496" spans="2:26" ht="15.75" customHeight="1">
      <c r="B6496" s="72">
        <v>41910</v>
      </c>
      <c r="C6496" s="116">
        <v>0.25</v>
      </c>
      <c r="D6496" s="74">
        <f t="shared" si="786"/>
        <v>41910.25</v>
      </c>
      <c r="E6496" s="117">
        <v>47.922747694999998</v>
      </c>
      <c r="F6496" s="24">
        <f t="shared" si="783"/>
        <v>91.532448097449986</v>
      </c>
      <c r="G6496" s="117">
        <v>74.733193567499995</v>
      </c>
      <c r="H6496" s="24">
        <f t="shared" si="784"/>
        <v>142.74039971392497</v>
      </c>
      <c r="I6496" s="117">
        <v>26.810445864999998</v>
      </c>
      <c r="J6496" s="24">
        <f t="shared" si="785"/>
        <v>51.207951602149997</v>
      </c>
      <c r="K6496" s="14">
        <f t="shared" si="787"/>
        <v>7</v>
      </c>
      <c r="L6496" s="41">
        <f t="shared" si="788"/>
        <v>4.2779044905112755</v>
      </c>
      <c r="M6496" s="41">
        <f t="shared" si="789"/>
        <v>2</v>
      </c>
      <c r="N6496" s="18"/>
      <c r="X6496" s="48">
        <v>200</v>
      </c>
      <c r="Y6496" s="48">
        <v>40</v>
      </c>
      <c r="Z6496" s="41">
        <f t="shared" si="790"/>
        <v>2</v>
      </c>
    </row>
    <row r="6497" spans="2:26" ht="15.75" customHeight="1">
      <c r="B6497" s="72">
        <v>41910</v>
      </c>
      <c r="C6497" s="116">
        <v>0.29166666666424135</v>
      </c>
      <c r="D6497" s="74">
        <f t="shared" si="786"/>
        <v>41910.291666666664</v>
      </c>
      <c r="E6497" s="117">
        <v>41.597472109999998</v>
      </c>
      <c r="F6497" s="24">
        <f t="shared" si="783"/>
        <v>79.451171730099986</v>
      </c>
      <c r="G6497" s="117">
        <v>69.328880275000003</v>
      </c>
      <c r="H6497" s="24">
        <f t="shared" si="784"/>
        <v>132.41816132525</v>
      </c>
      <c r="I6497" s="117">
        <v>27.7314081675</v>
      </c>
      <c r="J6497" s="24">
        <f t="shared" si="785"/>
        <v>52.966989599925</v>
      </c>
      <c r="K6497" s="14">
        <f t="shared" si="787"/>
        <v>7</v>
      </c>
      <c r="L6497" s="41">
        <f t="shared" si="788"/>
        <v>6.0369424882862788</v>
      </c>
      <c r="M6497" s="41">
        <f t="shared" si="789"/>
        <v>2</v>
      </c>
      <c r="N6497" s="18"/>
      <c r="X6497" s="48">
        <v>200</v>
      </c>
      <c r="Y6497" s="48">
        <v>40</v>
      </c>
      <c r="Z6497" s="41">
        <f t="shared" si="790"/>
        <v>2</v>
      </c>
    </row>
    <row r="6498" spans="2:26" ht="15.75" customHeight="1">
      <c r="B6498" s="72">
        <v>41910</v>
      </c>
      <c r="C6498" s="116">
        <v>0.33333333333575865</v>
      </c>
      <c r="D6498" s="74">
        <f t="shared" si="786"/>
        <v>41910.333333333336</v>
      </c>
      <c r="E6498" s="117">
        <v>41.176519159999998</v>
      </c>
      <c r="F6498" s="24">
        <f t="shared" si="783"/>
        <v>78.647151595599993</v>
      </c>
      <c r="G6498" s="117">
        <v>70.108313019999997</v>
      </c>
      <c r="H6498" s="24">
        <f t="shared" si="784"/>
        <v>133.90687786819998</v>
      </c>
      <c r="I6498" s="117">
        <v>28.931793857500001</v>
      </c>
      <c r="J6498" s="24">
        <f t="shared" si="785"/>
        <v>55.259726267825002</v>
      </c>
      <c r="K6498" s="14">
        <f t="shared" si="787"/>
        <v>7</v>
      </c>
      <c r="L6498" s="41">
        <f t="shared" si="788"/>
        <v>8.3296791561862804</v>
      </c>
      <c r="M6498" s="41">
        <f t="shared" si="789"/>
        <v>2</v>
      </c>
      <c r="N6498" s="18"/>
      <c r="X6498" s="48">
        <v>200</v>
      </c>
      <c r="Y6498" s="48">
        <v>40</v>
      </c>
      <c r="Z6498" s="41">
        <f t="shared" si="790"/>
        <v>2</v>
      </c>
    </row>
    <row r="6499" spans="2:26" ht="15.75" customHeight="1">
      <c r="B6499" s="72">
        <v>41910</v>
      </c>
      <c r="C6499" s="116">
        <v>0.375</v>
      </c>
      <c r="D6499" s="74">
        <f t="shared" si="786"/>
        <v>41910.375</v>
      </c>
      <c r="E6499" s="117">
        <v>32.922180937500002</v>
      </c>
      <c r="F6499" s="24">
        <f t="shared" si="783"/>
        <v>62.881365590625002</v>
      </c>
      <c r="G6499" s="117">
        <v>59.037412860000003</v>
      </c>
      <c r="H6499" s="24">
        <f t="shared" si="784"/>
        <v>112.7614585626</v>
      </c>
      <c r="I6499" s="117">
        <v>26.115231925</v>
      </c>
      <c r="J6499" s="24">
        <f t="shared" si="785"/>
        <v>49.880092976749999</v>
      </c>
      <c r="K6499" s="14">
        <f t="shared" si="787"/>
        <v>7</v>
      </c>
      <c r="L6499" s="41">
        <f t="shared" si="788"/>
        <v>2.950045865111278</v>
      </c>
      <c r="M6499" s="41">
        <f t="shared" si="789"/>
        <v>2</v>
      </c>
      <c r="N6499" s="18"/>
      <c r="X6499" s="48">
        <v>200</v>
      </c>
      <c r="Y6499" s="48">
        <v>40</v>
      </c>
      <c r="Z6499" s="41">
        <f t="shared" si="790"/>
        <v>2</v>
      </c>
    </row>
    <row r="6500" spans="2:26" ht="15.75" customHeight="1">
      <c r="B6500" s="72">
        <v>41910</v>
      </c>
      <c r="C6500" s="116">
        <v>0.41666666666424135</v>
      </c>
      <c r="D6500" s="74">
        <f t="shared" si="786"/>
        <v>41910.416666666664</v>
      </c>
      <c r="E6500" s="117">
        <v>27.29239282</v>
      </c>
      <c r="F6500" s="24">
        <f t="shared" si="783"/>
        <v>52.128470286199999</v>
      </c>
      <c r="G6500" s="117">
        <v>52.465797452499999</v>
      </c>
      <c r="H6500" s="24">
        <f t="shared" si="784"/>
        <v>100.20967313427499</v>
      </c>
      <c r="I6500" s="117">
        <v>25.173404625</v>
      </c>
      <c r="J6500" s="24">
        <f t="shared" si="785"/>
        <v>48.081202833749998</v>
      </c>
      <c r="K6500" s="14">
        <f t="shared" si="787"/>
        <v>7</v>
      </c>
      <c r="L6500" s="41">
        <f t="shared" si="788"/>
        <v>1.1511557221112767</v>
      </c>
      <c r="M6500" s="41">
        <f t="shared" si="789"/>
        <v>2</v>
      </c>
      <c r="N6500" s="18"/>
      <c r="X6500" s="48">
        <v>200</v>
      </c>
      <c r="Y6500" s="48">
        <v>40</v>
      </c>
      <c r="Z6500" s="41">
        <f t="shared" si="790"/>
        <v>2</v>
      </c>
    </row>
    <row r="6501" spans="2:26" ht="15.75" customHeight="1">
      <c r="B6501" s="72">
        <v>41910</v>
      </c>
      <c r="C6501" s="116">
        <v>0.45833333333575865</v>
      </c>
      <c r="D6501" s="74">
        <f t="shared" si="786"/>
        <v>41910.458333333336</v>
      </c>
      <c r="E6501" s="117">
        <v>31.091950730000001</v>
      </c>
      <c r="F6501" s="24">
        <f t="shared" si="783"/>
        <v>59.385625894299999</v>
      </c>
      <c r="G6501" s="117">
        <v>58.7603633075</v>
      </c>
      <c r="H6501" s="24">
        <f t="shared" si="784"/>
        <v>112.23229391732499</v>
      </c>
      <c r="I6501" s="117">
        <v>27.668412575000001</v>
      </c>
      <c r="J6501" s="24">
        <f t="shared" si="785"/>
        <v>52.84666801825</v>
      </c>
      <c r="K6501" s="14">
        <f t="shared" si="787"/>
        <v>7</v>
      </c>
      <c r="L6501" s="41">
        <f t="shared" si="788"/>
        <v>5.9166209066112785</v>
      </c>
      <c r="M6501" s="41">
        <f t="shared" si="789"/>
        <v>2</v>
      </c>
      <c r="N6501" s="18"/>
      <c r="X6501" s="48">
        <v>200</v>
      </c>
      <c r="Y6501" s="48">
        <v>40</v>
      </c>
      <c r="Z6501" s="41">
        <f t="shared" si="790"/>
        <v>2</v>
      </c>
    </row>
    <row r="6502" spans="2:26" ht="15.75" customHeight="1">
      <c r="B6502" s="72">
        <v>41910</v>
      </c>
      <c r="C6502" s="116">
        <v>0.5</v>
      </c>
      <c r="D6502" s="74">
        <f t="shared" si="786"/>
        <v>41910.5</v>
      </c>
      <c r="E6502" s="117">
        <v>29.711957152499998</v>
      </c>
      <c r="F6502" s="24">
        <f t="shared" si="783"/>
        <v>56.749838161274994</v>
      </c>
      <c r="G6502" s="117">
        <v>56.255835342499999</v>
      </c>
      <c r="H6502" s="24">
        <f t="shared" si="784"/>
        <v>107.44864550417499</v>
      </c>
      <c r="I6502" s="117">
        <v>26.543878187499999</v>
      </c>
      <c r="J6502" s="24">
        <f t="shared" si="785"/>
        <v>50.698807338124993</v>
      </c>
      <c r="K6502" s="14">
        <f t="shared" si="787"/>
        <v>7</v>
      </c>
      <c r="L6502" s="41">
        <f t="shared" si="788"/>
        <v>3.7687602264862718</v>
      </c>
      <c r="M6502" s="41">
        <f t="shared" si="789"/>
        <v>2</v>
      </c>
      <c r="N6502" s="18"/>
      <c r="X6502" s="48">
        <v>200</v>
      </c>
      <c r="Y6502" s="48">
        <v>40</v>
      </c>
      <c r="Z6502" s="41">
        <f t="shared" si="790"/>
        <v>2</v>
      </c>
    </row>
    <row r="6503" spans="2:26" ht="15.75" customHeight="1">
      <c r="B6503" s="72">
        <v>41910</v>
      </c>
      <c r="C6503" s="116">
        <v>0.54166666666424135</v>
      </c>
      <c r="D6503" s="74">
        <f t="shared" si="786"/>
        <v>41910.541666666664</v>
      </c>
      <c r="E6503" s="117">
        <v>19.155189329999999</v>
      </c>
      <c r="F6503" s="24">
        <f t="shared" si="783"/>
        <v>36.586411620299998</v>
      </c>
      <c r="G6503" s="117">
        <v>39.451856422500001</v>
      </c>
      <c r="H6503" s="24">
        <f t="shared" si="784"/>
        <v>75.353045766975001</v>
      </c>
      <c r="I6503" s="117">
        <v>20.296667092500002</v>
      </c>
      <c r="J6503" s="24">
        <f t="shared" si="785"/>
        <v>38.766634146675003</v>
      </c>
      <c r="K6503" s="14">
        <f t="shared" si="787"/>
        <v>7</v>
      </c>
      <c r="L6503" s="41">
        <f t="shared" si="788"/>
        <v>-8.1634129649637188</v>
      </c>
      <c r="M6503" s="41">
        <f t="shared" si="789"/>
        <v>2</v>
      </c>
      <c r="N6503" s="18"/>
      <c r="X6503" s="48">
        <v>200</v>
      </c>
      <c r="Y6503" s="48">
        <v>40</v>
      </c>
      <c r="Z6503" s="41">
        <f t="shared" si="790"/>
        <v>2</v>
      </c>
    </row>
    <row r="6504" spans="2:26" ht="15.75" customHeight="1">
      <c r="B6504" s="72">
        <v>41910</v>
      </c>
      <c r="C6504" s="116">
        <v>0.58333333333575865</v>
      </c>
      <c r="D6504" s="74">
        <f t="shared" si="786"/>
        <v>41910.583333333336</v>
      </c>
      <c r="E6504" s="117">
        <v>27.402206637500001</v>
      </c>
      <c r="F6504" s="24">
        <f t="shared" si="783"/>
        <v>52.338214677624997</v>
      </c>
      <c r="G6504" s="117">
        <v>55.4579326275</v>
      </c>
      <c r="H6504" s="24">
        <f t="shared" si="784"/>
        <v>105.92465131852499</v>
      </c>
      <c r="I6504" s="117">
        <v>28.055725992500001</v>
      </c>
      <c r="J6504" s="24">
        <f t="shared" si="785"/>
        <v>53.586436645675001</v>
      </c>
      <c r="K6504" s="14">
        <f t="shared" si="787"/>
        <v>7</v>
      </c>
      <c r="L6504" s="41">
        <f t="shared" si="788"/>
        <v>6.6563895340362791</v>
      </c>
      <c r="M6504" s="41">
        <f t="shared" si="789"/>
        <v>2</v>
      </c>
      <c r="N6504" s="18"/>
      <c r="X6504" s="48">
        <v>200</v>
      </c>
      <c r="Y6504" s="48">
        <v>40</v>
      </c>
      <c r="Z6504" s="41">
        <f t="shared" si="790"/>
        <v>2</v>
      </c>
    </row>
    <row r="6505" spans="2:26" ht="15.75" customHeight="1">
      <c r="B6505" s="72">
        <v>41910</v>
      </c>
      <c r="C6505" s="116">
        <v>0.625</v>
      </c>
      <c r="D6505" s="74">
        <f t="shared" si="786"/>
        <v>41910.625</v>
      </c>
      <c r="E6505" s="117">
        <v>18.983147689999999</v>
      </c>
      <c r="F6505" s="24">
        <f t="shared" si="783"/>
        <v>36.2578120879</v>
      </c>
      <c r="G6505" s="117">
        <v>42.506789502499998</v>
      </c>
      <c r="H6505" s="24">
        <f t="shared" si="784"/>
        <v>81.187967949775</v>
      </c>
      <c r="I6505" s="117">
        <v>23.523641807499999</v>
      </c>
      <c r="J6505" s="24">
        <f t="shared" si="785"/>
        <v>44.930155852324994</v>
      </c>
      <c r="K6505" s="14">
        <f t="shared" si="787"/>
        <v>7</v>
      </c>
      <c r="L6505" s="41">
        <f t="shared" si="788"/>
        <v>-1.9998912593137277</v>
      </c>
      <c r="M6505" s="41">
        <f t="shared" si="789"/>
        <v>2</v>
      </c>
      <c r="N6505" s="18"/>
      <c r="X6505" s="48">
        <v>200</v>
      </c>
      <c r="Y6505" s="48">
        <v>40</v>
      </c>
      <c r="Z6505" s="41">
        <f t="shared" si="790"/>
        <v>2</v>
      </c>
    </row>
    <row r="6506" spans="2:26" ht="15.75" customHeight="1">
      <c r="B6506" s="72">
        <v>41910</v>
      </c>
      <c r="C6506" s="116">
        <v>0.66666666666424135</v>
      </c>
      <c r="D6506" s="74">
        <f t="shared" si="786"/>
        <v>41910.666666666664</v>
      </c>
      <c r="E6506" s="117">
        <v>30.38548187</v>
      </c>
      <c r="F6506" s="24">
        <f t="shared" si="783"/>
        <v>58.036270371699999</v>
      </c>
      <c r="G6506" s="117">
        <v>65.132503037500001</v>
      </c>
      <c r="H6506" s="24">
        <f t="shared" si="784"/>
        <v>124.40308080162499</v>
      </c>
      <c r="I6506" s="117">
        <v>34.747021167500002</v>
      </c>
      <c r="J6506" s="24">
        <f t="shared" si="785"/>
        <v>66.366810429924996</v>
      </c>
      <c r="K6506" s="14">
        <f t="shared" si="787"/>
        <v>7</v>
      </c>
      <c r="L6506" s="41">
        <f t="shared" si="788"/>
        <v>19.436763318286275</v>
      </c>
      <c r="M6506" s="41">
        <f t="shared" si="789"/>
        <v>2</v>
      </c>
      <c r="N6506" s="18"/>
      <c r="X6506" s="48">
        <v>200</v>
      </c>
      <c r="Y6506" s="48">
        <v>40</v>
      </c>
      <c r="Z6506" s="41">
        <f t="shared" si="790"/>
        <v>2</v>
      </c>
    </row>
    <row r="6507" spans="2:26" ht="15.75" customHeight="1">
      <c r="B6507" s="72">
        <v>41910</v>
      </c>
      <c r="C6507" s="116">
        <v>0.70833333333575865</v>
      </c>
      <c r="D6507" s="74">
        <f t="shared" si="786"/>
        <v>41910.708333333336</v>
      </c>
      <c r="E6507" s="117">
        <v>90.973422600000006</v>
      </c>
      <c r="F6507" s="24">
        <f t="shared" si="783"/>
        <v>173.75923716599999</v>
      </c>
      <c r="G6507" s="117">
        <v>152.72448987999999</v>
      </c>
      <c r="H6507" s="24">
        <f t="shared" si="784"/>
        <v>291.70377567079998</v>
      </c>
      <c r="I6507" s="117">
        <v>61.751067290000002</v>
      </c>
      <c r="J6507" s="24">
        <f t="shared" si="785"/>
        <v>117.94453852389999</v>
      </c>
      <c r="K6507" s="14">
        <f t="shared" si="787"/>
        <v>7</v>
      </c>
      <c r="L6507" s="41">
        <f t="shared" si="788"/>
        <v>71.014491412261265</v>
      </c>
      <c r="M6507" s="41">
        <f t="shared" si="789"/>
        <v>2</v>
      </c>
      <c r="N6507" s="18"/>
      <c r="X6507" s="48">
        <v>200</v>
      </c>
      <c r="Y6507" s="48">
        <v>40</v>
      </c>
      <c r="Z6507" s="41">
        <f t="shared" si="790"/>
        <v>2</v>
      </c>
    </row>
    <row r="6508" spans="2:26" ht="15.75" customHeight="1">
      <c r="B6508" s="72">
        <v>41910</v>
      </c>
      <c r="C6508" s="116">
        <v>0.75</v>
      </c>
      <c r="D6508" s="74">
        <f t="shared" si="786"/>
        <v>41910.75</v>
      </c>
      <c r="E6508" s="117">
        <v>139.19266759499999</v>
      </c>
      <c r="F6508" s="24">
        <f t="shared" si="783"/>
        <v>265.85799510644995</v>
      </c>
      <c r="G6508" s="117">
        <v>208.93230327500001</v>
      </c>
      <c r="H6508" s="24">
        <f t="shared" si="784"/>
        <v>399.06069925525003</v>
      </c>
      <c r="I6508" s="117">
        <v>69.739635717499993</v>
      </c>
      <c r="J6508" s="24">
        <f t="shared" si="785"/>
        <v>133.20270422042498</v>
      </c>
      <c r="K6508" s="14">
        <f t="shared" si="787"/>
        <v>7</v>
      </c>
      <c r="L6508" s="41">
        <f t="shared" si="788"/>
        <v>86.272657108786262</v>
      </c>
      <c r="M6508" s="41">
        <f t="shared" si="789"/>
        <v>2</v>
      </c>
      <c r="N6508" s="18"/>
      <c r="X6508" s="48">
        <v>200</v>
      </c>
      <c r="Y6508" s="48">
        <v>40</v>
      </c>
      <c r="Z6508" s="41">
        <f t="shared" si="790"/>
        <v>2</v>
      </c>
    </row>
    <row r="6509" spans="2:26" ht="15.75" customHeight="1">
      <c r="B6509" s="72">
        <v>41910</v>
      </c>
      <c r="C6509" s="116">
        <v>0.79166666666424135</v>
      </c>
      <c r="D6509" s="74">
        <f t="shared" si="786"/>
        <v>41910.791666666664</v>
      </c>
      <c r="E6509" s="117">
        <v>69.742752210000006</v>
      </c>
      <c r="F6509" s="24">
        <f t="shared" si="783"/>
        <v>133.2086567211</v>
      </c>
      <c r="G6509" s="117">
        <v>118.277995375</v>
      </c>
      <c r="H6509" s="24">
        <f t="shared" si="784"/>
        <v>225.91097116624999</v>
      </c>
      <c r="I6509" s="117">
        <v>48.535243184999999</v>
      </c>
      <c r="J6509" s="24">
        <f t="shared" si="785"/>
        <v>92.702314483349994</v>
      </c>
      <c r="K6509" s="14">
        <f t="shared" si="787"/>
        <v>7</v>
      </c>
      <c r="L6509" s="41">
        <f t="shared" si="788"/>
        <v>45.772267371711273</v>
      </c>
      <c r="M6509" s="41">
        <f t="shared" si="789"/>
        <v>2</v>
      </c>
      <c r="N6509" s="18"/>
      <c r="X6509" s="48">
        <v>200</v>
      </c>
      <c r="Y6509" s="48">
        <v>40</v>
      </c>
      <c r="Z6509" s="41">
        <f t="shared" si="790"/>
        <v>2</v>
      </c>
    </row>
    <row r="6510" spans="2:26" ht="15.75" customHeight="1">
      <c r="B6510" s="72">
        <v>41910</v>
      </c>
      <c r="C6510" s="116">
        <v>0.83333333333575865</v>
      </c>
      <c r="D6510" s="74">
        <f t="shared" si="786"/>
        <v>41910.833333333336</v>
      </c>
      <c r="E6510" s="117">
        <v>87.682668675000002</v>
      </c>
      <c r="F6510" s="24">
        <f t="shared" si="783"/>
        <v>167.47389716924999</v>
      </c>
      <c r="G6510" s="117">
        <v>135.68040135000001</v>
      </c>
      <c r="H6510" s="24">
        <f t="shared" si="784"/>
        <v>259.14956657850001</v>
      </c>
      <c r="I6510" s="117">
        <v>47.997732665000001</v>
      </c>
      <c r="J6510" s="24">
        <f t="shared" si="785"/>
        <v>91.675669390149992</v>
      </c>
      <c r="K6510" s="14">
        <f t="shared" si="787"/>
        <v>7</v>
      </c>
      <c r="L6510" s="41">
        <f t="shared" si="788"/>
        <v>44.74562227851127</v>
      </c>
      <c r="M6510" s="41">
        <f t="shared" si="789"/>
        <v>2</v>
      </c>
      <c r="N6510" s="18"/>
      <c r="X6510" s="48">
        <v>200</v>
      </c>
      <c r="Y6510" s="48">
        <v>40</v>
      </c>
      <c r="Z6510" s="41">
        <f t="shared" si="790"/>
        <v>2</v>
      </c>
    </row>
    <row r="6511" spans="2:26" ht="15.75" customHeight="1">
      <c r="B6511" s="72">
        <v>41910</v>
      </c>
      <c r="C6511" s="116">
        <v>0.875</v>
      </c>
      <c r="D6511" s="74">
        <f t="shared" si="786"/>
        <v>41910.875</v>
      </c>
      <c r="E6511" s="117">
        <v>24.034583057500001</v>
      </c>
      <c r="F6511" s="24">
        <f t="shared" si="783"/>
        <v>45.906053639824997</v>
      </c>
      <c r="G6511" s="117">
        <v>54.5159641475</v>
      </c>
      <c r="H6511" s="24">
        <f t="shared" si="784"/>
        <v>104.125491521725</v>
      </c>
      <c r="I6511" s="117">
        <v>30.481381089999999</v>
      </c>
      <c r="J6511" s="24">
        <f t="shared" si="785"/>
        <v>58.219437881899999</v>
      </c>
      <c r="K6511" s="14">
        <f t="shared" si="787"/>
        <v>7</v>
      </c>
      <c r="L6511" s="41">
        <f t="shared" si="788"/>
        <v>11.289390770261278</v>
      </c>
      <c r="M6511" s="41">
        <f t="shared" si="789"/>
        <v>2</v>
      </c>
      <c r="N6511" s="18"/>
      <c r="X6511" s="48">
        <v>200</v>
      </c>
      <c r="Y6511" s="48">
        <v>40</v>
      </c>
      <c r="Z6511" s="41">
        <f t="shared" si="790"/>
        <v>2</v>
      </c>
    </row>
    <row r="6512" spans="2:26" ht="15.75" customHeight="1">
      <c r="B6512" s="72">
        <v>41910</v>
      </c>
      <c r="C6512" s="116">
        <v>0.91666666666424135</v>
      </c>
      <c r="D6512" s="74">
        <f t="shared" si="786"/>
        <v>41910.916666666664</v>
      </c>
      <c r="E6512" s="117">
        <v>32.545153512500001</v>
      </c>
      <c r="F6512" s="24">
        <f t="shared" si="783"/>
        <v>62.161243208875</v>
      </c>
      <c r="G6512" s="117">
        <v>66.484504860000001</v>
      </c>
      <c r="H6512" s="24">
        <f t="shared" si="784"/>
        <v>126.9854042826</v>
      </c>
      <c r="I6512" s="117">
        <v>33.939351347500001</v>
      </c>
      <c r="J6512" s="24">
        <f t="shared" si="785"/>
        <v>64.824161073724994</v>
      </c>
      <c r="K6512" s="14">
        <f t="shared" si="787"/>
        <v>7</v>
      </c>
      <c r="L6512" s="41">
        <f t="shared" si="788"/>
        <v>17.894113962086273</v>
      </c>
      <c r="M6512" s="41">
        <f t="shared" si="789"/>
        <v>2</v>
      </c>
      <c r="N6512" s="18"/>
      <c r="X6512" s="48">
        <v>200</v>
      </c>
      <c r="Y6512" s="48">
        <v>40</v>
      </c>
      <c r="Z6512" s="41">
        <f t="shared" si="790"/>
        <v>2</v>
      </c>
    </row>
    <row r="6513" spans="2:26" ht="15.75" customHeight="1">
      <c r="B6513" s="72">
        <v>41910</v>
      </c>
      <c r="C6513" s="116">
        <v>0.95833333333575865</v>
      </c>
      <c r="D6513" s="74">
        <f t="shared" si="786"/>
        <v>41910.958333333336</v>
      </c>
      <c r="E6513" s="117">
        <v>21.366107417249999</v>
      </c>
      <c r="F6513" s="24">
        <f t="shared" si="783"/>
        <v>40.809265166947498</v>
      </c>
      <c r="G6513" s="117">
        <v>42.8429429575</v>
      </c>
      <c r="H6513" s="24">
        <f t="shared" si="784"/>
        <v>81.830021048825003</v>
      </c>
      <c r="I6513" s="117">
        <v>21.47683554</v>
      </c>
      <c r="J6513" s="24">
        <f t="shared" si="785"/>
        <v>41.0207558814</v>
      </c>
      <c r="K6513" s="14">
        <f t="shared" si="787"/>
        <v>7</v>
      </c>
      <c r="L6513" s="41">
        <f t="shared" si="788"/>
        <v>-5.9092912302387219</v>
      </c>
      <c r="M6513" s="41">
        <f t="shared" si="789"/>
        <v>2</v>
      </c>
      <c r="N6513" s="18"/>
      <c r="X6513" s="48">
        <v>200</v>
      </c>
      <c r="Y6513" s="48">
        <v>40</v>
      </c>
      <c r="Z6513" s="41">
        <f t="shared" si="790"/>
        <v>2</v>
      </c>
    </row>
    <row r="6514" spans="2:26" ht="15.75" customHeight="1">
      <c r="B6514" s="72">
        <v>41911</v>
      </c>
      <c r="C6514" s="116">
        <v>0</v>
      </c>
      <c r="D6514" s="74">
        <f t="shared" si="786"/>
        <v>41911</v>
      </c>
      <c r="E6514" s="117">
        <v>58.259887902499997</v>
      </c>
      <c r="F6514" s="24">
        <f t="shared" si="783"/>
        <v>111.27638589377499</v>
      </c>
      <c r="G6514" s="117">
        <v>90.030022915000004</v>
      </c>
      <c r="H6514" s="24">
        <f t="shared" si="784"/>
        <v>171.95734376765</v>
      </c>
      <c r="I6514" s="117">
        <v>31.770135015000001</v>
      </c>
      <c r="J6514" s="24">
        <f t="shared" si="785"/>
        <v>60.680957878649998</v>
      </c>
      <c r="K6514" s="14">
        <f t="shared" si="787"/>
        <v>1</v>
      </c>
      <c r="L6514" s="41">
        <f t="shared" si="788"/>
        <v>13.750910767011277</v>
      </c>
      <c r="M6514" s="41">
        <f t="shared" si="789"/>
        <v>2</v>
      </c>
      <c r="N6514" s="18"/>
      <c r="X6514" s="48">
        <v>200</v>
      </c>
      <c r="Y6514" s="48">
        <v>40</v>
      </c>
      <c r="Z6514" s="41">
        <f t="shared" si="790"/>
        <v>2</v>
      </c>
    </row>
    <row r="6515" spans="2:26" ht="15.75" customHeight="1">
      <c r="B6515" s="72">
        <v>41911</v>
      </c>
      <c r="C6515" s="116">
        <v>4.1666666664241347E-2</v>
      </c>
      <c r="D6515" s="74">
        <f t="shared" si="786"/>
        <v>41911.041666666664</v>
      </c>
      <c r="E6515" s="117">
        <v>34.485197534999998</v>
      </c>
      <c r="F6515" s="24">
        <f t="shared" si="783"/>
        <v>65.866727291849998</v>
      </c>
      <c r="G6515" s="117">
        <v>58.283838074999998</v>
      </c>
      <c r="H6515" s="24">
        <f t="shared" si="784"/>
        <v>111.32213072325</v>
      </c>
      <c r="I6515" s="117">
        <v>23.798640542499999</v>
      </c>
      <c r="J6515" s="24">
        <f t="shared" si="785"/>
        <v>45.455403436174997</v>
      </c>
      <c r="K6515" s="14">
        <f t="shared" si="787"/>
        <v>1</v>
      </c>
      <c r="L6515" s="41">
        <f t="shared" si="788"/>
        <v>-1.4746436754637244</v>
      </c>
      <c r="M6515" s="41">
        <f t="shared" si="789"/>
        <v>2</v>
      </c>
      <c r="N6515" s="18"/>
      <c r="X6515" s="48">
        <v>200</v>
      </c>
      <c r="Y6515" s="48">
        <v>40</v>
      </c>
      <c r="Z6515" s="41">
        <f t="shared" si="790"/>
        <v>2</v>
      </c>
    </row>
    <row r="6516" spans="2:26" ht="15.75" customHeight="1">
      <c r="B6516" s="72">
        <v>41911</v>
      </c>
      <c r="C6516" s="116">
        <v>8.3333333335758653E-2</v>
      </c>
      <c r="D6516" s="74">
        <f t="shared" si="786"/>
        <v>41911.083333333336</v>
      </c>
      <c r="E6516" s="117">
        <v>32.263298059999997</v>
      </c>
      <c r="F6516" s="24">
        <f t="shared" si="783"/>
        <v>61.622899294599989</v>
      </c>
      <c r="G6516" s="117">
        <v>54.490106187499997</v>
      </c>
      <c r="H6516" s="24">
        <f t="shared" si="784"/>
        <v>104.07610281812499</v>
      </c>
      <c r="I6516" s="117">
        <v>22.2268081275</v>
      </c>
      <c r="J6516" s="24">
        <f t="shared" si="785"/>
        <v>42.453203523524998</v>
      </c>
      <c r="K6516" s="14">
        <f t="shared" si="787"/>
        <v>1</v>
      </c>
      <c r="L6516" s="41">
        <f t="shared" si="788"/>
        <v>-4.4768435881137236</v>
      </c>
      <c r="M6516" s="41">
        <f t="shared" si="789"/>
        <v>2</v>
      </c>
      <c r="N6516" s="18"/>
      <c r="X6516" s="48">
        <v>200</v>
      </c>
      <c r="Y6516" s="48">
        <v>40</v>
      </c>
      <c r="Z6516" s="41">
        <f t="shared" si="790"/>
        <v>2</v>
      </c>
    </row>
    <row r="6517" spans="2:26" ht="15.75" customHeight="1">
      <c r="B6517" s="72">
        <v>41911</v>
      </c>
      <c r="C6517" s="116">
        <v>0.125</v>
      </c>
      <c r="D6517" s="74">
        <f t="shared" si="786"/>
        <v>41911.125</v>
      </c>
      <c r="E6517" s="117">
        <v>43.585102114999998</v>
      </c>
      <c r="F6517" s="24">
        <f t="shared" si="783"/>
        <v>83.247545039649992</v>
      </c>
      <c r="G6517" s="117">
        <v>70.267154765000001</v>
      </c>
      <c r="H6517" s="24">
        <f t="shared" si="784"/>
        <v>134.21026560114998</v>
      </c>
      <c r="I6517" s="117">
        <v>26.682052649999999</v>
      </c>
      <c r="J6517" s="24">
        <f t="shared" si="785"/>
        <v>50.962720561499999</v>
      </c>
      <c r="K6517" s="14">
        <f t="shared" si="787"/>
        <v>1</v>
      </c>
      <c r="L6517" s="41">
        <f t="shared" si="788"/>
        <v>4.032673449861278</v>
      </c>
      <c r="M6517" s="41">
        <f t="shared" si="789"/>
        <v>2</v>
      </c>
      <c r="N6517" s="18"/>
      <c r="X6517" s="48">
        <v>200</v>
      </c>
      <c r="Y6517" s="48">
        <v>40</v>
      </c>
      <c r="Z6517" s="41">
        <f t="shared" si="790"/>
        <v>2</v>
      </c>
    </row>
    <row r="6518" spans="2:26" ht="15.75" customHeight="1">
      <c r="B6518" s="72">
        <v>41911</v>
      </c>
      <c r="C6518" s="116">
        <v>0.16666666666424135</v>
      </c>
      <c r="D6518" s="74">
        <f t="shared" si="786"/>
        <v>41911.166666666664</v>
      </c>
      <c r="E6518" s="117">
        <v>91.657928690000006</v>
      </c>
      <c r="F6518" s="24">
        <f t="shared" si="783"/>
        <v>175.06664379790001</v>
      </c>
      <c r="G6518" s="117">
        <v>130.767389275</v>
      </c>
      <c r="H6518" s="24">
        <f t="shared" si="784"/>
        <v>249.76571351524998</v>
      </c>
      <c r="I6518" s="117">
        <v>39.109460575</v>
      </c>
      <c r="J6518" s="24">
        <f t="shared" si="785"/>
        <v>74.69906969825</v>
      </c>
      <c r="K6518" s="14">
        <f t="shared" si="787"/>
        <v>1</v>
      </c>
      <c r="L6518" s="41">
        <f t="shared" si="788"/>
        <v>27.769022586611278</v>
      </c>
      <c r="M6518" s="41">
        <f t="shared" si="789"/>
        <v>2</v>
      </c>
      <c r="N6518" s="18"/>
      <c r="X6518" s="48">
        <v>200</v>
      </c>
      <c r="Y6518" s="48">
        <v>40</v>
      </c>
      <c r="Z6518" s="41">
        <f t="shared" si="790"/>
        <v>2</v>
      </c>
    </row>
    <row r="6519" spans="2:26" ht="15.75" customHeight="1">
      <c r="B6519" s="72">
        <v>41911</v>
      </c>
      <c r="C6519" s="116">
        <v>0.20833333333575865</v>
      </c>
      <c r="D6519" s="74">
        <f t="shared" si="786"/>
        <v>41911.208333333336</v>
      </c>
      <c r="E6519" s="117">
        <v>114.839624465</v>
      </c>
      <c r="F6519" s="24">
        <f t="shared" si="783"/>
        <v>219.34368272814999</v>
      </c>
      <c r="G6519" s="117">
        <v>161.390599925</v>
      </c>
      <c r="H6519" s="24">
        <f t="shared" si="784"/>
        <v>308.25604585675001</v>
      </c>
      <c r="I6519" s="117">
        <v>46.550975442499997</v>
      </c>
      <c r="J6519" s="24">
        <f t="shared" si="785"/>
        <v>88.912363095174996</v>
      </c>
      <c r="K6519" s="14">
        <f t="shared" si="787"/>
        <v>1</v>
      </c>
      <c r="L6519" s="41">
        <f t="shared" si="788"/>
        <v>41.982315983536274</v>
      </c>
      <c r="M6519" s="41">
        <f t="shared" si="789"/>
        <v>2</v>
      </c>
      <c r="N6519" s="18"/>
      <c r="X6519" s="48">
        <v>200</v>
      </c>
      <c r="Y6519" s="48">
        <v>40</v>
      </c>
      <c r="Z6519" s="41">
        <f t="shared" si="790"/>
        <v>2</v>
      </c>
    </row>
    <row r="6520" spans="2:26" ht="15.75" customHeight="1">
      <c r="B6520" s="72">
        <v>41911</v>
      </c>
      <c r="C6520" s="116">
        <v>0.25</v>
      </c>
      <c r="D6520" s="74">
        <f t="shared" si="786"/>
        <v>41911.25</v>
      </c>
      <c r="E6520" s="117">
        <v>185.54873822499999</v>
      </c>
      <c r="F6520" s="24">
        <f t="shared" si="783"/>
        <v>354.39809000974998</v>
      </c>
      <c r="G6520" s="117">
        <v>240.774531975</v>
      </c>
      <c r="H6520" s="24">
        <f t="shared" si="784"/>
        <v>459.87935607225</v>
      </c>
      <c r="I6520" s="117">
        <v>55.225793760000002</v>
      </c>
      <c r="J6520" s="24">
        <f t="shared" si="785"/>
        <v>105.4812660816</v>
      </c>
      <c r="K6520" s="14">
        <f t="shared" si="787"/>
        <v>1</v>
      </c>
      <c r="L6520" s="41">
        <f t="shared" si="788"/>
        <v>58.551218969961276</v>
      </c>
      <c r="M6520" s="41">
        <f t="shared" si="789"/>
        <v>2</v>
      </c>
      <c r="N6520" s="18"/>
      <c r="X6520" s="48">
        <v>200</v>
      </c>
      <c r="Y6520" s="48">
        <v>40</v>
      </c>
      <c r="Z6520" s="41">
        <f t="shared" si="790"/>
        <v>2</v>
      </c>
    </row>
    <row r="6521" spans="2:26" ht="15.75" customHeight="1">
      <c r="B6521" s="72">
        <v>41911</v>
      </c>
      <c r="C6521" s="116">
        <v>0.29166666666424135</v>
      </c>
      <c r="D6521" s="74">
        <f t="shared" si="786"/>
        <v>41911.291666666664</v>
      </c>
      <c r="E6521" s="117">
        <v>251.912885475</v>
      </c>
      <c r="F6521" s="24">
        <f t="shared" si="783"/>
        <v>481.15361125724996</v>
      </c>
      <c r="G6521" s="117">
        <v>327.06623292500001</v>
      </c>
      <c r="H6521" s="24">
        <f t="shared" si="784"/>
        <v>624.69650488674995</v>
      </c>
      <c r="I6521" s="117">
        <v>75.153347449999998</v>
      </c>
      <c r="J6521" s="24">
        <f t="shared" si="785"/>
        <v>143.54289362949999</v>
      </c>
      <c r="K6521" s="14">
        <f t="shared" si="787"/>
        <v>1</v>
      </c>
      <c r="L6521" s="41">
        <f t="shared" si="788"/>
        <v>96.612846517861271</v>
      </c>
      <c r="M6521" s="41">
        <f t="shared" si="789"/>
        <v>2</v>
      </c>
      <c r="N6521" s="18"/>
      <c r="X6521" s="48">
        <v>200</v>
      </c>
      <c r="Y6521" s="48">
        <v>40</v>
      </c>
      <c r="Z6521" s="41">
        <f t="shared" si="790"/>
        <v>2</v>
      </c>
    </row>
    <row r="6522" spans="2:26" ht="15.75" customHeight="1">
      <c r="B6522" s="72">
        <v>41911</v>
      </c>
      <c r="C6522" s="116">
        <v>0.33333333333575865</v>
      </c>
      <c r="D6522" s="74">
        <f t="shared" si="786"/>
        <v>41911.333333333336</v>
      </c>
      <c r="E6522" s="117">
        <v>183.13283435</v>
      </c>
      <c r="F6522" s="24">
        <f t="shared" si="783"/>
        <v>349.78371360849997</v>
      </c>
      <c r="G6522" s="117">
        <v>243.39726775</v>
      </c>
      <c r="H6522" s="24">
        <f t="shared" si="784"/>
        <v>464.8887814025</v>
      </c>
      <c r="I6522" s="117">
        <v>60.264433402500003</v>
      </c>
      <c r="J6522" s="24">
        <f t="shared" si="785"/>
        <v>115.105067798775</v>
      </c>
      <c r="K6522" s="14">
        <f t="shared" si="787"/>
        <v>1</v>
      </c>
      <c r="L6522" s="41">
        <f t="shared" si="788"/>
        <v>68.175020687136282</v>
      </c>
      <c r="M6522" s="41">
        <f t="shared" si="789"/>
        <v>2</v>
      </c>
      <c r="N6522" s="18"/>
      <c r="X6522" s="48">
        <v>200</v>
      </c>
      <c r="Y6522" s="48">
        <v>40</v>
      </c>
      <c r="Z6522" s="41">
        <f t="shared" si="790"/>
        <v>2</v>
      </c>
    </row>
    <row r="6523" spans="2:26" ht="15.75" customHeight="1">
      <c r="B6523" s="72">
        <v>41911</v>
      </c>
      <c r="C6523" s="116">
        <v>0.375</v>
      </c>
      <c r="D6523" s="74">
        <f t="shared" si="786"/>
        <v>41911.375</v>
      </c>
      <c r="E6523" s="117">
        <v>122.5192704</v>
      </c>
      <c r="F6523" s="24">
        <f t="shared" si="783"/>
        <v>234.01180646399999</v>
      </c>
      <c r="G6523" s="117">
        <v>173.4330205</v>
      </c>
      <c r="H6523" s="24">
        <f t="shared" si="784"/>
        <v>331.25706915499995</v>
      </c>
      <c r="I6523" s="117">
        <v>50.913750094999997</v>
      </c>
      <c r="J6523" s="24">
        <f t="shared" si="785"/>
        <v>97.245262681449987</v>
      </c>
      <c r="K6523" s="14">
        <f t="shared" si="787"/>
        <v>1</v>
      </c>
      <c r="L6523" s="41">
        <f t="shared" si="788"/>
        <v>50.315215569811265</v>
      </c>
      <c r="M6523" s="41">
        <f t="shared" si="789"/>
        <v>2</v>
      </c>
      <c r="N6523" s="18"/>
      <c r="X6523" s="48">
        <v>200</v>
      </c>
      <c r="Y6523" s="48">
        <v>40</v>
      </c>
      <c r="Z6523" s="41">
        <f t="shared" si="790"/>
        <v>2</v>
      </c>
    </row>
    <row r="6524" spans="2:26" ht="15.75" customHeight="1">
      <c r="B6524" s="72">
        <v>41911</v>
      </c>
      <c r="C6524" s="116">
        <v>0.41666666666424135</v>
      </c>
      <c r="D6524" s="74">
        <f t="shared" si="786"/>
        <v>41911.416666666664</v>
      </c>
      <c r="E6524" s="117">
        <v>92.371718477499996</v>
      </c>
      <c r="F6524" s="24">
        <f t="shared" si="783"/>
        <v>176.42998229202499</v>
      </c>
      <c r="G6524" s="117">
        <v>142.92062967499999</v>
      </c>
      <c r="H6524" s="24">
        <f t="shared" si="784"/>
        <v>272.97840267924994</v>
      </c>
      <c r="I6524" s="117">
        <v>50.548911212500002</v>
      </c>
      <c r="J6524" s="24">
        <f t="shared" si="785"/>
        <v>96.548420415875</v>
      </c>
      <c r="K6524" s="14">
        <f t="shared" si="787"/>
        <v>1</v>
      </c>
      <c r="L6524" s="41">
        <f t="shared" si="788"/>
        <v>49.618373304236279</v>
      </c>
      <c r="M6524" s="41">
        <f t="shared" si="789"/>
        <v>2</v>
      </c>
      <c r="N6524" s="18"/>
      <c r="X6524" s="48">
        <v>200</v>
      </c>
      <c r="Y6524" s="48">
        <v>40</v>
      </c>
      <c r="Z6524" s="41">
        <f t="shared" si="790"/>
        <v>2</v>
      </c>
    </row>
    <row r="6525" spans="2:26" ht="15.75" customHeight="1">
      <c r="B6525" s="72">
        <v>41911</v>
      </c>
      <c r="C6525" s="116">
        <v>0.45833333333575865</v>
      </c>
      <c r="D6525" s="74">
        <f t="shared" si="786"/>
        <v>41911.458333333336</v>
      </c>
      <c r="E6525" s="117">
        <v>97.825804472499996</v>
      </c>
      <c r="F6525" s="24">
        <f t="shared" si="783"/>
        <v>186.84728654247499</v>
      </c>
      <c r="G6525" s="117">
        <v>150.34555772499999</v>
      </c>
      <c r="H6525" s="24">
        <f t="shared" si="784"/>
        <v>287.16001525474996</v>
      </c>
      <c r="I6525" s="117">
        <v>52.519753235000003</v>
      </c>
      <c r="J6525" s="24">
        <f t="shared" si="785"/>
        <v>100.31272867885001</v>
      </c>
      <c r="K6525" s="14">
        <f t="shared" si="787"/>
        <v>1</v>
      </c>
      <c r="L6525" s="41">
        <f t="shared" si="788"/>
        <v>53.382681567211286</v>
      </c>
      <c r="M6525" s="41">
        <f t="shared" si="789"/>
        <v>2</v>
      </c>
      <c r="N6525" s="18"/>
      <c r="X6525" s="48">
        <v>200</v>
      </c>
      <c r="Y6525" s="48">
        <v>40</v>
      </c>
      <c r="Z6525" s="41">
        <f t="shared" si="790"/>
        <v>2</v>
      </c>
    </row>
    <row r="6526" spans="2:26" ht="15.75" customHeight="1">
      <c r="B6526" s="72">
        <v>41911</v>
      </c>
      <c r="C6526" s="116">
        <v>0.5</v>
      </c>
      <c r="D6526" s="74">
        <f t="shared" si="786"/>
        <v>41911.5</v>
      </c>
      <c r="E6526" s="117">
        <v>60.079136724999998</v>
      </c>
      <c r="F6526" s="24">
        <f t="shared" si="783"/>
        <v>114.75115114475</v>
      </c>
      <c r="G6526" s="117">
        <v>105.2899123175</v>
      </c>
      <c r="H6526" s="24">
        <f t="shared" si="784"/>
        <v>201.10373252642498</v>
      </c>
      <c r="I6526" s="117">
        <v>45.210775599999998</v>
      </c>
      <c r="J6526" s="24">
        <f t="shared" si="785"/>
        <v>86.352581395999991</v>
      </c>
      <c r="K6526" s="14">
        <f t="shared" si="787"/>
        <v>1</v>
      </c>
      <c r="L6526" s="41">
        <f t="shared" si="788"/>
        <v>39.422534284361269</v>
      </c>
      <c r="M6526" s="41">
        <f t="shared" si="789"/>
        <v>2</v>
      </c>
      <c r="N6526" s="18"/>
      <c r="X6526" s="48">
        <v>200</v>
      </c>
      <c r="Y6526" s="48">
        <v>40</v>
      </c>
      <c r="Z6526" s="41">
        <f t="shared" si="790"/>
        <v>2</v>
      </c>
    </row>
    <row r="6527" spans="2:26" ht="15.75" customHeight="1">
      <c r="B6527" s="72">
        <v>41911</v>
      </c>
      <c r="C6527" s="116">
        <v>0.54166666666424135</v>
      </c>
      <c r="D6527" s="74">
        <f t="shared" si="786"/>
        <v>41911.541666666664</v>
      </c>
      <c r="E6527" s="117">
        <v>71.001950592499995</v>
      </c>
      <c r="F6527" s="24">
        <f t="shared" si="783"/>
        <v>135.61372563167498</v>
      </c>
      <c r="G6527" s="117">
        <v>129.73676492499999</v>
      </c>
      <c r="H6527" s="24">
        <f t="shared" si="784"/>
        <v>247.79722100674996</v>
      </c>
      <c r="I6527" s="117">
        <v>58.734814335000003</v>
      </c>
      <c r="J6527" s="24">
        <f t="shared" si="785"/>
        <v>112.18349537985</v>
      </c>
      <c r="K6527" s="14">
        <f t="shared" si="787"/>
        <v>1</v>
      </c>
      <c r="L6527" s="41">
        <f t="shared" si="788"/>
        <v>65.253448268211287</v>
      </c>
      <c r="M6527" s="41">
        <f t="shared" si="789"/>
        <v>2</v>
      </c>
      <c r="N6527" s="18"/>
      <c r="X6527" s="48">
        <v>200</v>
      </c>
      <c r="Y6527" s="48">
        <v>40</v>
      </c>
      <c r="Z6527" s="41">
        <f t="shared" si="790"/>
        <v>2</v>
      </c>
    </row>
    <row r="6528" spans="2:26" ht="15.75" customHeight="1">
      <c r="B6528" s="72">
        <v>41911</v>
      </c>
      <c r="C6528" s="116">
        <v>0.58333333333575865</v>
      </c>
      <c r="D6528" s="74">
        <f t="shared" si="786"/>
        <v>41911.583333333336</v>
      </c>
      <c r="E6528" s="117">
        <v>86.558907329999997</v>
      </c>
      <c r="F6528" s="24">
        <f t="shared" si="783"/>
        <v>165.32751300029997</v>
      </c>
      <c r="G6528" s="117">
        <v>144.58292700000001</v>
      </c>
      <c r="H6528" s="24">
        <f t="shared" si="784"/>
        <v>276.15339057</v>
      </c>
      <c r="I6528" s="117">
        <v>58.024019662500002</v>
      </c>
      <c r="J6528" s="24">
        <f t="shared" si="785"/>
        <v>110.825877555375</v>
      </c>
      <c r="K6528" s="14">
        <f t="shared" si="787"/>
        <v>1</v>
      </c>
      <c r="L6528" s="41">
        <f t="shared" si="788"/>
        <v>63.89583044373628</v>
      </c>
      <c r="M6528" s="41">
        <f t="shared" si="789"/>
        <v>2</v>
      </c>
      <c r="N6528" s="18"/>
      <c r="X6528" s="48">
        <v>200</v>
      </c>
      <c r="Y6528" s="48">
        <v>40</v>
      </c>
      <c r="Z6528" s="41">
        <f t="shared" si="790"/>
        <v>2</v>
      </c>
    </row>
    <row r="6529" spans="2:26" ht="15.75" customHeight="1">
      <c r="B6529" s="72">
        <v>41911</v>
      </c>
      <c r="C6529" s="116">
        <v>0.625</v>
      </c>
      <c r="D6529" s="74">
        <f t="shared" si="786"/>
        <v>41911.625</v>
      </c>
      <c r="E6529" s="117">
        <v>79.237986507499997</v>
      </c>
      <c r="F6529" s="24">
        <f t="shared" si="783"/>
        <v>151.34455422932498</v>
      </c>
      <c r="G6529" s="117">
        <v>139.66991490000001</v>
      </c>
      <c r="H6529" s="24">
        <f t="shared" si="784"/>
        <v>266.76953745899999</v>
      </c>
      <c r="I6529" s="117">
        <v>60.431928405000001</v>
      </c>
      <c r="J6529" s="24">
        <f t="shared" si="785"/>
        <v>115.42498325355</v>
      </c>
      <c r="K6529" s="14">
        <f t="shared" si="787"/>
        <v>1</v>
      </c>
      <c r="L6529" s="41">
        <f t="shared" si="788"/>
        <v>68.494936141911268</v>
      </c>
      <c r="M6529" s="41">
        <f t="shared" si="789"/>
        <v>2</v>
      </c>
      <c r="N6529" s="18"/>
      <c r="X6529" s="48">
        <v>200</v>
      </c>
      <c r="Y6529" s="48">
        <v>40</v>
      </c>
      <c r="Z6529" s="41">
        <f t="shared" si="790"/>
        <v>2</v>
      </c>
    </row>
    <row r="6530" spans="2:26" ht="15.75" customHeight="1">
      <c r="B6530" s="72">
        <v>41911</v>
      </c>
      <c r="C6530" s="116">
        <v>0.66666666666424135</v>
      </c>
      <c r="D6530" s="74">
        <f t="shared" si="786"/>
        <v>41911.666666666664</v>
      </c>
      <c r="E6530" s="117">
        <v>85.365597232499994</v>
      </c>
      <c r="F6530" s="24">
        <f t="shared" si="783"/>
        <v>163.04829071407499</v>
      </c>
      <c r="G6530" s="117">
        <v>151.006782665</v>
      </c>
      <c r="H6530" s="24">
        <f t="shared" si="784"/>
        <v>288.42295489014998</v>
      </c>
      <c r="I6530" s="117">
        <v>65.641185407500004</v>
      </c>
      <c r="J6530" s="24">
        <f t="shared" si="785"/>
        <v>125.37466412832501</v>
      </c>
      <c r="K6530" s="14">
        <f t="shared" si="787"/>
        <v>1</v>
      </c>
      <c r="L6530" s="41">
        <f t="shared" si="788"/>
        <v>78.444617016686294</v>
      </c>
      <c r="M6530" s="41">
        <f t="shared" si="789"/>
        <v>2</v>
      </c>
      <c r="N6530" s="18"/>
      <c r="X6530" s="48">
        <v>200</v>
      </c>
      <c r="Y6530" s="48">
        <v>40</v>
      </c>
      <c r="Z6530" s="41">
        <f t="shared" si="790"/>
        <v>2</v>
      </c>
    </row>
    <row r="6531" spans="2:26" ht="15.75" customHeight="1">
      <c r="B6531" s="72">
        <v>41911</v>
      </c>
      <c r="C6531" s="116">
        <v>0.70833333333575865</v>
      </c>
      <c r="D6531" s="74">
        <f t="shared" si="786"/>
        <v>41911.708333333336</v>
      </c>
      <c r="E6531" s="117">
        <v>66.272635739999998</v>
      </c>
      <c r="F6531" s="24">
        <f t="shared" si="783"/>
        <v>126.58073426339999</v>
      </c>
      <c r="G6531" s="117">
        <v>117.57983052500001</v>
      </c>
      <c r="H6531" s="24">
        <f t="shared" si="784"/>
        <v>224.57747630275</v>
      </c>
      <c r="I6531" s="117">
        <v>51.307194777500001</v>
      </c>
      <c r="J6531" s="24">
        <f t="shared" si="785"/>
        <v>97.996742025025</v>
      </c>
      <c r="K6531" s="14">
        <f t="shared" si="787"/>
        <v>1</v>
      </c>
      <c r="L6531" s="41">
        <f t="shared" si="788"/>
        <v>51.066694913386279</v>
      </c>
      <c r="M6531" s="41">
        <f t="shared" si="789"/>
        <v>2</v>
      </c>
      <c r="N6531" s="18"/>
      <c r="X6531" s="48">
        <v>200</v>
      </c>
      <c r="Y6531" s="48">
        <v>40</v>
      </c>
      <c r="Z6531" s="41">
        <f t="shared" si="790"/>
        <v>2</v>
      </c>
    </row>
    <row r="6532" spans="2:26" ht="15.75" customHeight="1">
      <c r="B6532" s="72">
        <v>41911</v>
      </c>
      <c r="C6532" s="116">
        <v>0.75</v>
      </c>
      <c r="D6532" s="74">
        <f t="shared" si="786"/>
        <v>41911.75</v>
      </c>
      <c r="E6532" s="117">
        <v>45.777717897499997</v>
      </c>
      <c r="F6532" s="24">
        <f t="shared" si="783"/>
        <v>87.435441184224985</v>
      </c>
      <c r="G6532" s="117">
        <v>87.222587434999994</v>
      </c>
      <c r="H6532" s="24">
        <f t="shared" si="784"/>
        <v>166.59514200084999</v>
      </c>
      <c r="I6532" s="117">
        <v>41.444869539999999</v>
      </c>
      <c r="J6532" s="24">
        <f t="shared" si="785"/>
        <v>79.159700821399994</v>
      </c>
      <c r="K6532" s="14">
        <f t="shared" si="787"/>
        <v>1</v>
      </c>
      <c r="L6532" s="41">
        <f t="shared" si="788"/>
        <v>32.229653709761273</v>
      </c>
      <c r="M6532" s="41">
        <f t="shared" si="789"/>
        <v>2</v>
      </c>
      <c r="N6532" s="18"/>
      <c r="X6532" s="48">
        <v>200</v>
      </c>
      <c r="Y6532" s="48">
        <v>40</v>
      </c>
      <c r="Z6532" s="41">
        <f t="shared" si="790"/>
        <v>2</v>
      </c>
    </row>
    <row r="6533" spans="2:26" ht="15.75" customHeight="1">
      <c r="B6533" s="72">
        <v>41911</v>
      </c>
      <c r="C6533" s="116">
        <v>0.79166666666424135</v>
      </c>
      <c r="D6533" s="74">
        <f t="shared" si="786"/>
        <v>41911.791666666664</v>
      </c>
      <c r="E6533" s="117">
        <v>24.396968637499999</v>
      </c>
      <c r="F6533" s="24">
        <f t="shared" si="783"/>
        <v>46.598210097624992</v>
      </c>
      <c r="G6533" s="117">
        <v>50.175521140000001</v>
      </c>
      <c r="H6533" s="24">
        <f t="shared" si="784"/>
        <v>95.8352453774</v>
      </c>
      <c r="I6533" s="117">
        <v>25.7785525</v>
      </c>
      <c r="J6533" s="24">
        <f t="shared" si="785"/>
        <v>49.237035274999997</v>
      </c>
      <c r="K6533" s="14">
        <f t="shared" si="787"/>
        <v>1</v>
      </c>
      <c r="L6533" s="41">
        <f t="shared" si="788"/>
        <v>2.3069881633612752</v>
      </c>
      <c r="M6533" s="41">
        <f t="shared" si="789"/>
        <v>2</v>
      </c>
      <c r="N6533" s="18"/>
      <c r="X6533" s="48">
        <v>200</v>
      </c>
      <c r="Y6533" s="48">
        <v>40</v>
      </c>
      <c r="Z6533" s="41">
        <f t="shared" si="790"/>
        <v>2</v>
      </c>
    </row>
    <row r="6534" spans="2:26" ht="15.75" customHeight="1">
      <c r="B6534" s="72">
        <v>41911</v>
      </c>
      <c r="C6534" s="116">
        <v>0.83333333333575865</v>
      </c>
      <c r="D6534" s="74">
        <f t="shared" si="786"/>
        <v>41911.833333333336</v>
      </c>
      <c r="E6534" s="117">
        <v>15.6594496375</v>
      </c>
      <c r="F6534" s="24">
        <f t="shared" si="783"/>
        <v>29.909548807624997</v>
      </c>
      <c r="G6534" s="117">
        <v>39.429692457500003</v>
      </c>
      <c r="H6534" s="24">
        <f t="shared" si="784"/>
        <v>75.310712593825002</v>
      </c>
      <c r="I6534" s="117">
        <v>23.770242822499998</v>
      </c>
      <c r="J6534" s="24">
        <f t="shared" si="785"/>
        <v>45.401163790974998</v>
      </c>
      <c r="K6534" s="14">
        <f t="shared" si="787"/>
        <v>1</v>
      </c>
      <c r="L6534" s="41">
        <f t="shared" si="788"/>
        <v>-1.5288833206637236</v>
      </c>
      <c r="M6534" s="41">
        <f t="shared" si="789"/>
        <v>2</v>
      </c>
      <c r="N6534" s="18"/>
      <c r="X6534" s="48">
        <v>200</v>
      </c>
      <c r="Y6534" s="48">
        <v>40</v>
      </c>
      <c r="Z6534" s="41">
        <f t="shared" si="790"/>
        <v>2</v>
      </c>
    </row>
    <row r="6535" spans="2:26" ht="15.75" customHeight="1">
      <c r="B6535" s="72">
        <v>41911</v>
      </c>
      <c r="C6535" s="116">
        <v>0.875</v>
      </c>
      <c r="D6535" s="74">
        <f t="shared" si="786"/>
        <v>41911.875</v>
      </c>
      <c r="E6535" s="117">
        <v>11.369390037000001</v>
      </c>
      <c r="F6535" s="24">
        <f t="shared" si="783"/>
        <v>21.715534970669999</v>
      </c>
      <c r="G6535" s="117">
        <v>34.380002597500003</v>
      </c>
      <c r="H6535" s="24">
        <f t="shared" si="784"/>
        <v>65.665804961225007</v>
      </c>
      <c r="I6535" s="117">
        <v>23.0106125575</v>
      </c>
      <c r="J6535" s="24">
        <f t="shared" si="785"/>
        <v>43.950269984824999</v>
      </c>
      <c r="K6535" s="14">
        <f t="shared" si="787"/>
        <v>1</v>
      </c>
      <c r="L6535" s="41">
        <f t="shared" si="788"/>
        <v>-2.9797771268137225</v>
      </c>
      <c r="M6535" s="41">
        <f t="shared" si="789"/>
        <v>2</v>
      </c>
      <c r="N6535" s="18"/>
      <c r="X6535" s="48">
        <v>200</v>
      </c>
      <c r="Y6535" s="48">
        <v>40</v>
      </c>
      <c r="Z6535" s="41">
        <f t="shared" si="790"/>
        <v>2</v>
      </c>
    </row>
    <row r="6536" spans="2:26" ht="15.75" customHeight="1">
      <c r="B6536" s="72">
        <v>41911</v>
      </c>
      <c r="C6536" s="116">
        <v>0.91666666666424135</v>
      </c>
      <c r="D6536" s="74">
        <f t="shared" si="786"/>
        <v>41911.916666666664</v>
      </c>
      <c r="E6536" s="117">
        <v>13.3496991195</v>
      </c>
      <c r="F6536" s="24">
        <f t="shared" si="783"/>
        <v>25.497925318244999</v>
      </c>
      <c r="G6536" s="117">
        <v>36.463415237500001</v>
      </c>
      <c r="H6536" s="24">
        <f t="shared" si="784"/>
        <v>69.645123103624996</v>
      </c>
      <c r="I6536" s="117">
        <v>23.113716117500001</v>
      </c>
      <c r="J6536" s="24">
        <f t="shared" si="785"/>
        <v>44.147197784425003</v>
      </c>
      <c r="K6536" s="14">
        <f t="shared" si="787"/>
        <v>1</v>
      </c>
      <c r="L6536" s="41">
        <f t="shared" si="788"/>
        <v>-2.782849327213718</v>
      </c>
      <c r="M6536" s="41">
        <f t="shared" si="789"/>
        <v>2</v>
      </c>
      <c r="N6536" s="18"/>
      <c r="X6536" s="48">
        <v>200</v>
      </c>
      <c r="Y6536" s="48">
        <v>40</v>
      </c>
      <c r="Z6536" s="41">
        <f t="shared" si="790"/>
        <v>2</v>
      </c>
    </row>
    <row r="6537" spans="2:26" ht="15.75" customHeight="1">
      <c r="B6537" s="72">
        <v>41911</v>
      </c>
      <c r="C6537" s="116">
        <v>0.95833333333575865</v>
      </c>
      <c r="D6537" s="74">
        <f t="shared" si="786"/>
        <v>41911.958333333336</v>
      </c>
      <c r="E6537" s="117">
        <v>8.8912583390000002</v>
      </c>
      <c r="F6537" s="24">
        <f t="shared" si="783"/>
        <v>16.982303427489999</v>
      </c>
      <c r="G6537" s="117">
        <v>32.015846404999998</v>
      </c>
      <c r="H6537" s="24">
        <f t="shared" si="784"/>
        <v>61.150266633549997</v>
      </c>
      <c r="I6537" s="117">
        <v>23.124588070000001</v>
      </c>
      <c r="J6537" s="24">
        <f t="shared" si="785"/>
        <v>44.167963213699998</v>
      </c>
      <c r="K6537" s="14">
        <f t="shared" si="787"/>
        <v>1</v>
      </c>
      <c r="L6537" s="41">
        <f t="shared" si="788"/>
        <v>-2.762083897938723</v>
      </c>
      <c r="M6537" s="41">
        <f t="shared" si="789"/>
        <v>2</v>
      </c>
      <c r="N6537" s="18"/>
      <c r="X6537" s="48">
        <v>200</v>
      </c>
      <c r="Y6537" s="48">
        <v>40</v>
      </c>
      <c r="Z6537" s="41">
        <f t="shared" si="790"/>
        <v>2</v>
      </c>
    </row>
    <row r="6538" spans="2:26" ht="15.75" customHeight="1">
      <c r="B6538" s="72">
        <v>41912</v>
      </c>
      <c r="C6538" s="116">
        <v>0</v>
      </c>
      <c r="D6538" s="74">
        <f t="shared" si="786"/>
        <v>41912</v>
      </c>
      <c r="E6538" s="117">
        <v>5.4138209479999997</v>
      </c>
      <c r="F6538" s="24">
        <f t="shared" ref="F6538:F6601" si="791">IF(E6538&lt;&gt;"",E6538*1.91,NA())</f>
        <v>10.34039801068</v>
      </c>
      <c r="G6538" s="117">
        <v>28.5656559675</v>
      </c>
      <c r="H6538" s="24">
        <f t="shared" ref="H6538:H6601" si="792">IF(G6538&lt;&gt;"",G6538*1.91,NA())</f>
        <v>54.560402897924995</v>
      </c>
      <c r="I6538" s="117">
        <v>23.151835017500002</v>
      </c>
      <c r="J6538" s="24">
        <f t="shared" ref="J6538:J6601" si="793">IF(I6538&lt;&gt;"",I6538*1.91,NA())</f>
        <v>44.220004883424998</v>
      </c>
      <c r="K6538" s="14">
        <f t="shared" si="787"/>
        <v>2</v>
      </c>
      <c r="L6538" s="41">
        <f t="shared" si="788"/>
        <v>-2.7100422282137231</v>
      </c>
      <c r="M6538" s="41">
        <f t="shared" si="789"/>
        <v>2</v>
      </c>
      <c r="N6538" s="18"/>
      <c r="X6538" s="48">
        <v>200</v>
      </c>
      <c r="Y6538" s="48">
        <v>40</v>
      </c>
      <c r="Z6538" s="41">
        <f t="shared" si="790"/>
        <v>2</v>
      </c>
    </row>
    <row r="6539" spans="2:26" ht="15.75" customHeight="1">
      <c r="B6539" s="72">
        <v>41912</v>
      </c>
      <c r="C6539" s="116">
        <v>4.1666666664241347E-2</v>
      </c>
      <c r="D6539" s="74">
        <f t="shared" ref="D6539:D6602" si="794">B6539+C6539</f>
        <v>41912.041666666664</v>
      </c>
      <c r="E6539" s="117">
        <v>3.8983903372499999</v>
      </c>
      <c r="F6539" s="24">
        <f t="shared" si="791"/>
        <v>7.4459255441474994</v>
      </c>
      <c r="G6539" s="117">
        <v>22.762391317500001</v>
      </c>
      <c r="H6539" s="24">
        <f t="shared" si="792"/>
        <v>43.476167416425</v>
      </c>
      <c r="I6539" s="117">
        <v>18.864000982499999</v>
      </c>
      <c r="J6539" s="24">
        <f t="shared" si="793"/>
        <v>36.030241876574998</v>
      </c>
      <c r="K6539" s="14">
        <f t="shared" ref="K6539:K6602" si="795">WEEKDAY(D6539,2)</f>
        <v>2</v>
      </c>
      <c r="L6539" s="41">
        <f t="shared" ref="L6539:L6602" si="796">IF(J6539="",NA(),J6539-(AVERAGE($J$10:$J$8794)))</f>
        <v>-10.899805235063724</v>
      </c>
      <c r="M6539" s="41">
        <f t="shared" ref="M6539:M6602" si="797">$U$11</f>
        <v>2</v>
      </c>
      <c r="N6539" s="18"/>
      <c r="X6539" s="48">
        <v>200</v>
      </c>
      <c r="Y6539" s="48">
        <v>40</v>
      </c>
      <c r="Z6539" s="41">
        <f t="shared" ref="Z6539:Z6602" si="798">$U$11</f>
        <v>2</v>
      </c>
    </row>
    <row r="6540" spans="2:26" ht="15.75" customHeight="1">
      <c r="B6540" s="72">
        <v>41912</v>
      </c>
      <c r="C6540" s="116">
        <v>8.3333333335758653E-2</v>
      </c>
      <c r="D6540" s="74">
        <f t="shared" si="794"/>
        <v>41912.083333333336</v>
      </c>
      <c r="E6540" s="117">
        <v>5.6517508752500003</v>
      </c>
      <c r="F6540" s="24">
        <f t="shared" si="791"/>
        <v>10.794844171727501</v>
      </c>
      <c r="G6540" s="117">
        <v>15.721638665</v>
      </c>
      <c r="H6540" s="24">
        <f t="shared" si="792"/>
        <v>30.028329850149998</v>
      </c>
      <c r="I6540" s="117">
        <v>10.069887788500001</v>
      </c>
      <c r="J6540" s="24">
        <f t="shared" si="793"/>
        <v>19.233485676035002</v>
      </c>
      <c r="K6540" s="14">
        <f t="shared" si="795"/>
        <v>2</v>
      </c>
      <c r="L6540" s="41">
        <f t="shared" si="796"/>
        <v>-27.696561435603719</v>
      </c>
      <c r="M6540" s="41">
        <f t="shared" si="797"/>
        <v>2</v>
      </c>
      <c r="N6540" s="18"/>
      <c r="X6540" s="48">
        <v>200</v>
      </c>
      <c r="Y6540" s="48">
        <v>40</v>
      </c>
      <c r="Z6540" s="41">
        <f t="shared" si="798"/>
        <v>2</v>
      </c>
    </row>
    <row r="6541" spans="2:26" ht="15.75" customHeight="1">
      <c r="B6541" s="72">
        <v>41912</v>
      </c>
      <c r="C6541" s="116">
        <v>0.125</v>
      </c>
      <c r="D6541" s="74">
        <f t="shared" si="794"/>
        <v>41912.125</v>
      </c>
      <c r="E6541" s="117">
        <v>10.051624287499999</v>
      </c>
      <c r="F6541" s="24">
        <f t="shared" si="791"/>
        <v>19.198602389124996</v>
      </c>
      <c r="G6541" s="117">
        <v>21.982958575000001</v>
      </c>
      <c r="H6541" s="24">
        <f t="shared" si="792"/>
        <v>41.987450878250002</v>
      </c>
      <c r="I6541" s="117">
        <v>11.9313342855</v>
      </c>
      <c r="J6541" s="24">
        <f t="shared" si="793"/>
        <v>22.788848485305</v>
      </c>
      <c r="K6541" s="14">
        <f t="shared" si="795"/>
        <v>2</v>
      </c>
      <c r="L6541" s="41">
        <f t="shared" si="796"/>
        <v>-24.141198626333722</v>
      </c>
      <c r="M6541" s="41">
        <f t="shared" si="797"/>
        <v>2</v>
      </c>
      <c r="N6541" s="18"/>
      <c r="X6541" s="48">
        <v>200</v>
      </c>
      <c r="Y6541" s="48">
        <v>40</v>
      </c>
      <c r="Z6541" s="41">
        <f t="shared" si="798"/>
        <v>2</v>
      </c>
    </row>
    <row r="6542" spans="2:26" ht="15.75" customHeight="1">
      <c r="B6542" s="72">
        <v>41912</v>
      </c>
      <c r="C6542" s="116">
        <v>0.16666666666424135</v>
      </c>
      <c r="D6542" s="74">
        <f t="shared" si="794"/>
        <v>41912.166666666664</v>
      </c>
      <c r="E6542" s="117">
        <v>24.777656522499999</v>
      </c>
      <c r="F6542" s="24">
        <f t="shared" si="791"/>
        <v>47.325323957974994</v>
      </c>
      <c r="G6542" s="117">
        <v>43.718419547499998</v>
      </c>
      <c r="H6542" s="24">
        <f t="shared" si="792"/>
        <v>83.502181335724998</v>
      </c>
      <c r="I6542" s="117">
        <v>18.940763024999999</v>
      </c>
      <c r="J6542" s="24">
        <f t="shared" si="793"/>
        <v>36.176857377749997</v>
      </c>
      <c r="K6542" s="14">
        <f t="shared" si="795"/>
        <v>2</v>
      </c>
      <c r="L6542" s="41">
        <f t="shared" si="796"/>
        <v>-10.753189733888725</v>
      </c>
      <c r="M6542" s="41">
        <f t="shared" si="797"/>
        <v>2</v>
      </c>
      <c r="N6542" s="18"/>
      <c r="X6542" s="48">
        <v>200</v>
      </c>
      <c r="Y6542" s="48">
        <v>40</v>
      </c>
      <c r="Z6542" s="41">
        <f t="shared" si="798"/>
        <v>2</v>
      </c>
    </row>
    <row r="6543" spans="2:26" ht="15.75" customHeight="1">
      <c r="B6543" s="72">
        <v>41912</v>
      </c>
      <c r="C6543" s="116">
        <v>0.20833333333575865</v>
      </c>
      <c r="D6543" s="74">
        <f t="shared" si="794"/>
        <v>41912.208333333336</v>
      </c>
      <c r="E6543" s="117">
        <v>49.130699634999999</v>
      </c>
      <c r="F6543" s="24">
        <f t="shared" si="791"/>
        <v>93.839636302849996</v>
      </c>
      <c r="G6543" s="117">
        <v>75.442440425000001</v>
      </c>
      <c r="H6543" s="24">
        <f t="shared" si="792"/>
        <v>144.09506121174999</v>
      </c>
      <c r="I6543" s="117">
        <v>26.3117407875</v>
      </c>
      <c r="J6543" s="24">
        <f t="shared" si="793"/>
        <v>50.255424904125</v>
      </c>
      <c r="K6543" s="14">
        <f t="shared" si="795"/>
        <v>2</v>
      </c>
      <c r="L6543" s="41">
        <f t="shared" si="796"/>
        <v>3.3253777924862788</v>
      </c>
      <c r="M6543" s="41">
        <f t="shared" si="797"/>
        <v>2</v>
      </c>
      <c r="N6543" s="18"/>
      <c r="X6543" s="48">
        <v>200</v>
      </c>
      <c r="Y6543" s="48">
        <v>40</v>
      </c>
      <c r="Z6543" s="41">
        <f t="shared" si="798"/>
        <v>2</v>
      </c>
    </row>
    <row r="6544" spans="2:26" ht="15.75" customHeight="1">
      <c r="B6544" s="72">
        <v>41912</v>
      </c>
      <c r="C6544" s="116">
        <v>0.25</v>
      </c>
      <c r="D6544" s="74">
        <f t="shared" si="794"/>
        <v>41912.25</v>
      </c>
      <c r="E6544" s="117">
        <v>73.092073485</v>
      </c>
      <c r="F6544" s="24">
        <f t="shared" si="791"/>
        <v>139.60586035635001</v>
      </c>
      <c r="G6544" s="117">
        <v>104.9352888975</v>
      </c>
      <c r="H6544" s="24">
        <f t="shared" si="792"/>
        <v>200.426401794225</v>
      </c>
      <c r="I6544" s="117">
        <v>31.843215409999999</v>
      </c>
      <c r="J6544" s="24">
        <f t="shared" si="793"/>
        <v>60.820541433099997</v>
      </c>
      <c r="K6544" s="14">
        <f t="shared" si="795"/>
        <v>2</v>
      </c>
      <c r="L6544" s="41">
        <f t="shared" si="796"/>
        <v>13.890494321461276</v>
      </c>
      <c r="M6544" s="41">
        <f t="shared" si="797"/>
        <v>2</v>
      </c>
      <c r="N6544" s="18"/>
      <c r="X6544" s="48">
        <v>200</v>
      </c>
      <c r="Y6544" s="48">
        <v>40</v>
      </c>
      <c r="Z6544" s="41">
        <f t="shared" si="798"/>
        <v>2</v>
      </c>
    </row>
    <row r="6545" spans="2:26" ht="15.75" customHeight="1">
      <c r="B6545" s="72">
        <v>41912</v>
      </c>
      <c r="C6545" s="116">
        <v>0.29166666666424135</v>
      </c>
      <c r="D6545" s="74">
        <f t="shared" si="794"/>
        <v>41912.291666666664</v>
      </c>
      <c r="E6545" s="117">
        <v>63.896996932500002</v>
      </c>
      <c r="F6545" s="24">
        <f t="shared" si="791"/>
        <v>122.043264141075</v>
      </c>
      <c r="G6545" s="117">
        <v>96.638578260000003</v>
      </c>
      <c r="H6545" s="24">
        <f t="shared" si="792"/>
        <v>184.57968447659999</v>
      </c>
      <c r="I6545" s="117">
        <v>32.741581332499997</v>
      </c>
      <c r="J6545" s="24">
        <f t="shared" si="793"/>
        <v>62.536420345074994</v>
      </c>
      <c r="K6545" s="14">
        <f t="shared" si="795"/>
        <v>2</v>
      </c>
      <c r="L6545" s="41">
        <f t="shared" si="796"/>
        <v>15.606373233436273</v>
      </c>
      <c r="M6545" s="41">
        <f t="shared" si="797"/>
        <v>2</v>
      </c>
      <c r="N6545" s="18"/>
      <c r="X6545" s="48">
        <v>200</v>
      </c>
      <c r="Y6545" s="48">
        <v>40</v>
      </c>
      <c r="Z6545" s="41">
        <f t="shared" si="798"/>
        <v>2</v>
      </c>
    </row>
    <row r="6546" spans="2:26" ht="15.75" customHeight="1">
      <c r="B6546" s="72">
        <v>41912</v>
      </c>
      <c r="C6546" s="116">
        <v>0.33333333333575865</v>
      </c>
      <c r="D6546" s="74">
        <f t="shared" si="794"/>
        <v>41912.333333333336</v>
      </c>
      <c r="E6546" s="117">
        <v>71.181313154999998</v>
      </c>
      <c r="F6546" s="24">
        <f t="shared" si="791"/>
        <v>135.95630812605</v>
      </c>
      <c r="G6546" s="117">
        <v>105.7405796</v>
      </c>
      <c r="H6546" s="24">
        <f t="shared" si="792"/>
        <v>201.96450703599999</v>
      </c>
      <c r="I6546" s="117">
        <v>34.559266447500001</v>
      </c>
      <c r="J6546" s="24">
        <f t="shared" si="793"/>
        <v>66.008198914725</v>
      </c>
      <c r="K6546" s="14">
        <f t="shared" si="795"/>
        <v>2</v>
      </c>
      <c r="L6546" s="41">
        <f t="shared" si="796"/>
        <v>19.078151803086278</v>
      </c>
      <c r="M6546" s="41">
        <f t="shared" si="797"/>
        <v>2</v>
      </c>
      <c r="N6546" s="18"/>
      <c r="X6546" s="48">
        <v>200</v>
      </c>
      <c r="Y6546" s="48">
        <v>40</v>
      </c>
      <c r="Z6546" s="41">
        <f t="shared" si="798"/>
        <v>2</v>
      </c>
    </row>
    <row r="6547" spans="2:26" ht="15.75" customHeight="1">
      <c r="B6547" s="72">
        <v>41912</v>
      </c>
      <c r="C6547" s="116">
        <v>0.375</v>
      </c>
      <c r="D6547" s="74">
        <f t="shared" si="794"/>
        <v>41912.375</v>
      </c>
      <c r="E6547" s="117">
        <v>35.209968695000001</v>
      </c>
      <c r="F6547" s="24">
        <f t="shared" si="791"/>
        <v>67.251040207450004</v>
      </c>
      <c r="G6547" s="117">
        <v>59.742965724999998</v>
      </c>
      <c r="H6547" s="24">
        <f t="shared" si="792"/>
        <v>114.10906453474999</v>
      </c>
      <c r="I6547" s="117">
        <v>24.532997030000001</v>
      </c>
      <c r="J6547" s="24">
        <f t="shared" si="793"/>
        <v>46.858024327300001</v>
      </c>
      <c r="K6547" s="14">
        <f t="shared" si="795"/>
        <v>2</v>
      </c>
      <c r="L6547" s="41">
        <f t="shared" si="796"/>
        <v>-7.2022784338720669E-2</v>
      </c>
      <c r="M6547" s="41">
        <f t="shared" si="797"/>
        <v>2</v>
      </c>
      <c r="N6547" s="18"/>
      <c r="X6547" s="48">
        <v>200</v>
      </c>
      <c r="Y6547" s="48">
        <v>40</v>
      </c>
      <c r="Z6547" s="41">
        <f t="shared" si="798"/>
        <v>2</v>
      </c>
    </row>
    <row r="6548" spans="2:26" ht="15.75" customHeight="1">
      <c r="B6548" s="72">
        <v>41912</v>
      </c>
      <c r="C6548" s="116">
        <v>0.41666666666424135</v>
      </c>
      <c r="D6548" s="74">
        <f t="shared" si="794"/>
        <v>41912.416666666664</v>
      </c>
      <c r="E6548" s="117">
        <v>20.037360289999999</v>
      </c>
      <c r="F6548" s="24">
        <f t="shared" si="791"/>
        <v>38.271358153899996</v>
      </c>
      <c r="G6548" s="117">
        <v>36.895612542499997</v>
      </c>
      <c r="H6548" s="24">
        <f t="shared" si="792"/>
        <v>70.470619956174986</v>
      </c>
      <c r="I6548" s="117">
        <v>16.858252252500002</v>
      </c>
      <c r="J6548" s="24">
        <f t="shared" si="793"/>
        <v>32.199261802275004</v>
      </c>
      <c r="K6548" s="14">
        <f t="shared" si="795"/>
        <v>2</v>
      </c>
      <c r="L6548" s="41">
        <f t="shared" si="796"/>
        <v>-14.730785309363718</v>
      </c>
      <c r="M6548" s="41">
        <f t="shared" si="797"/>
        <v>2</v>
      </c>
      <c r="N6548" s="18"/>
      <c r="X6548" s="48">
        <v>200</v>
      </c>
      <c r="Y6548" s="48">
        <v>40</v>
      </c>
      <c r="Z6548" s="41">
        <f t="shared" si="798"/>
        <v>2</v>
      </c>
    </row>
    <row r="6549" spans="2:26" ht="15.75" customHeight="1">
      <c r="B6549" s="72">
        <v>41912</v>
      </c>
      <c r="C6549" s="116">
        <v>0.45833333333575865</v>
      </c>
      <c r="D6549" s="74">
        <f t="shared" si="794"/>
        <v>41912.458333333336</v>
      </c>
      <c r="E6549" s="117">
        <v>23.090184270000002</v>
      </c>
      <c r="F6549" s="24">
        <f t="shared" si="791"/>
        <v>44.102251955699998</v>
      </c>
      <c r="G6549" s="117">
        <v>42.506789497500002</v>
      </c>
      <c r="H6549" s="24">
        <f t="shared" si="792"/>
        <v>81.187967940224993</v>
      </c>
      <c r="I6549" s="117">
        <v>19.4166052275</v>
      </c>
      <c r="J6549" s="24">
        <f t="shared" si="793"/>
        <v>37.085715984524995</v>
      </c>
      <c r="K6549" s="14">
        <f t="shared" si="795"/>
        <v>2</v>
      </c>
      <c r="L6549" s="41">
        <f t="shared" si="796"/>
        <v>-9.8443311271137262</v>
      </c>
      <c r="M6549" s="41">
        <f t="shared" si="797"/>
        <v>2</v>
      </c>
      <c r="N6549" s="18"/>
      <c r="X6549" s="48">
        <v>200</v>
      </c>
      <c r="Y6549" s="48">
        <v>40</v>
      </c>
      <c r="Z6549" s="41">
        <f t="shared" si="798"/>
        <v>2</v>
      </c>
    </row>
    <row r="6550" spans="2:26" ht="15.75" customHeight="1">
      <c r="B6550" s="72">
        <v>41912</v>
      </c>
      <c r="C6550" s="116">
        <v>0.5</v>
      </c>
      <c r="D6550" s="74">
        <f t="shared" si="794"/>
        <v>41912.5</v>
      </c>
      <c r="E6550" s="117">
        <v>30.54288167</v>
      </c>
      <c r="F6550" s="24">
        <f t="shared" si="791"/>
        <v>58.336903989699998</v>
      </c>
      <c r="G6550" s="117">
        <v>63.898709025000002</v>
      </c>
      <c r="H6550" s="24">
        <f t="shared" si="792"/>
        <v>122.04653423775</v>
      </c>
      <c r="I6550" s="117">
        <v>33.355827357499997</v>
      </c>
      <c r="J6550" s="24">
        <f t="shared" si="793"/>
        <v>63.709630252824994</v>
      </c>
      <c r="K6550" s="14">
        <f t="shared" si="795"/>
        <v>2</v>
      </c>
      <c r="L6550" s="41">
        <f t="shared" si="796"/>
        <v>16.779583141186272</v>
      </c>
      <c r="M6550" s="41">
        <f t="shared" si="797"/>
        <v>2</v>
      </c>
      <c r="N6550" s="18"/>
      <c r="X6550" s="48">
        <v>200</v>
      </c>
      <c r="Y6550" s="48">
        <v>40</v>
      </c>
      <c r="Z6550" s="41">
        <f t="shared" si="798"/>
        <v>2</v>
      </c>
    </row>
    <row r="6551" spans="2:26" ht="15.75" customHeight="1">
      <c r="B6551" s="72">
        <v>41912</v>
      </c>
      <c r="C6551" s="116">
        <v>0.54166666666424135</v>
      </c>
      <c r="D6551" s="74">
        <f t="shared" si="794"/>
        <v>41912.541666666664</v>
      </c>
      <c r="E6551" s="117">
        <v>19.854337269999998</v>
      </c>
      <c r="F6551" s="24">
        <f t="shared" si="791"/>
        <v>37.921784185699998</v>
      </c>
      <c r="G6551" s="117">
        <v>42.757981092500003</v>
      </c>
      <c r="H6551" s="24">
        <f t="shared" si="792"/>
        <v>81.667743886674998</v>
      </c>
      <c r="I6551" s="117">
        <v>22.903643827500002</v>
      </c>
      <c r="J6551" s="24">
        <f t="shared" si="793"/>
        <v>43.745959710525</v>
      </c>
      <c r="K6551" s="14">
        <f t="shared" si="795"/>
        <v>2</v>
      </c>
      <c r="L6551" s="41">
        <f t="shared" si="796"/>
        <v>-3.1840874011137217</v>
      </c>
      <c r="M6551" s="41">
        <f t="shared" si="797"/>
        <v>2</v>
      </c>
      <c r="N6551" s="18"/>
      <c r="X6551" s="48">
        <v>200</v>
      </c>
      <c r="Y6551" s="48">
        <v>40</v>
      </c>
      <c r="Z6551" s="41">
        <f t="shared" si="798"/>
        <v>2</v>
      </c>
    </row>
    <row r="6552" spans="2:26" ht="15.75" customHeight="1">
      <c r="B6552" s="72">
        <v>41912</v>
      </c>
      <c r="C6552" s="116">
        <v>0.58333333333575865</v>
      </c>
      <c r="D6552" s="74">
        <f t="shared" si="794"/>
        <v>41912.583333333336</v>
      </c>
      <c r="E6552" s="117">
        <v>23.928429707500001</v>
      </c>
      <c r="F6552" s="24">
        <f t="shared" si="791"/>
        <v>45.703300741325002</v>
      </c>
      <c r="G6552" s="117">
        <v>50.711150279999998</v>
      </c>
      <c r="H6552" s="24">
        <f t="shared" si="792"/>
        <v>96.858297034799989</v>
      </c>
      <c r="I6552" s="117">
        <v>26.782720572500001</v>
      </c>
      <c r="J6552" s="24">
        <f t="shared" si="793"/>
        <v>51.154996293475001</v>
      </c>
      <c r="K6552" s="14">
        <f t="shared" si="795"/>
        <v>2</v>
      </c>
      <c r="L6552" s="41">
        <f t="shared" si="796"/>
        <v>4.2249491818362799</v>
      </c>
      <c r="M6552" s="41">
        <f t="shared" si="797"/>
        <v>2</v>
      </c>
      <c r="N6552" s="18"/>
      <c r="X6552" s="48">
        <v>200</v>
      </c>
      <c r="Y6552" s="48">
        <v>40</v>
      </c>
      <c r="Z6552" s="41">
        <f t="shared" si="798"/>
        <v>2</v>
      </c>
    </row>
    <row r="6553" spans="2:26" ht="15.75" customHeight="1">
      <c r="B6553" s="72">
        <v>41912</v>
      </c>
      <c r="C6553" s="116">
        <v>0.625</v>
      </c>
      <c r="D6553" s="74">
        <f t="shared" si="794"/>
        <v>41912.625</v>
      </c>
      <c r="E6553" s="117">
        <v>22.27024114</v>
      </c>
      <c r="F6553" s="24">
        <f t="shared" si="791"/>
        <v>42.536160577399997</v>
      </c>
      <c r="G6553" s="117">
        <v>42.994396715000001</v>
      </c>
      <c r="H6553" s="24">
        <f t="shared" si="792"/>
        <v>82.11929772565</v>
      </c>
      <c r="I6553" s="117">
        <v>20.724155575000001</v>
      </c>
      <c r="J6553" s="24">
        <f t="shared" si="793"/>
        <v>39.583137148250003</v>
      </c>
      <c r="K6553" s="14">
        <f t="shared" si="795"/>
        <v>2</v>
      </c>
      <c r="L6553" s="41">
        <f t="shared" si="796"/>
        <v>-7.3469099633887183</v>
      </c>
      <c r="M6553" s="41">
        <f t="shared" si="797"/>
        <v>2</v>
      </c>
      <c r="N6553" s="18"/>
      <c r="X6553" s="48">
        <v>200</v>
      </c>
      <c r="Y6553" s="48">
        <v>40</v>
      </c>
      <c r="Z6553" s="41">
        <f t="shared" si="798"/>
        <v>2</v>
      </c>
    </row>
    <row r="6554" spans="2:26" ht="15.75" customHeight="1">
      <c r="B6554" s="72">
        <v>41912</v>
      </c>
      <c r="C6554" s="116">
        <v>0.66666666666424135</v>
      </c>
      <c r="D6554" s="74">
        <f t="shared" si="794"/>
        <v>41912.666666666664</v>
      </c>
      <c r="E6554" s="117">
        <v>30.436728317499998</v>
      </c>
      <c r="F6554" s="24">
        <f t="shared" si="791"/>
        <v>58.134151086424993</v>
      </c>
      <c r="G6554" s="117">
        <v>60.954595769999997</v>
      </c>
      <c r="H6554" s="24">
        <f t="shared" si="792"/>
        <v>116.42327792069999</v>
      </c>
      <c r="I6554" s="117">
        <v>30.517867452499999</v>
      </c>
      <c r="J6554" s="24">
        <f t="shared" si="793"/>
        <v>58.289126834274995</v>
      </c>
      <c r="K6554" s="14">
        <f t="shared" si="795"/>
        <v>2</v>
      </c>
      <c r="L6554" s="41">
        <f t="shared" si="796"/>
        <v>11.359079722636274</v>
      </c>
      <c r="M6554" s="41">
        <f t="shared" si="797"/>
        <v>2</v>
      </c>
      <c r="N6554" s="18"/>
      <c r="X6554" s="48">
        <v>200</v>
      </c>
      <c r="Y6554" s="48">
        <v>40</v>
      </c>
      <c r="Z6554" s="41">
        <f t="shared" si="798"/>
        <v>2</v>
      </c>
    </row>
    <row r="6555" spans="2:26" ht="15.75" customHeight="1">
      <c r="B6555" s="72">
        <v>41912</v>
      </c>
      <c r="C6555" s="116">
        <v>0.70833333333575865</v>
      </c>
      <c r="D6555" s="74">
        <f t="shared" si="794"/>
        <v>41912.708333333336</v>
      </c>
      <c r="E6555" s="117">
        <v>41.198481925000003</v>
      </c>
      <c r="F6555" s="24">
        <f t="shared" si="791"/>
        <v>78.689100476749999</v>
      </c>
      <c r="G6555" s="117">
        <v>77.241415524999994</v>
      </c>
      <c r="H6555" s="24">
        <f t="shared" si="792"/>
        <v>147.53110365274998</v>
      </c>
      <c r="I6555" s="117">
        <v>36.0429336025</v>
      </c>
      <c r="J6555" s="24">
        <f t="shared" si="793"/>
        <v>68.842003180774995</v>
      </c>
      <c r="K6555" s="14">
        <f t="shared" si="795"/>
        <v>2</v>
      </c>
      <c r="L6555" s="41">
        <f t="shared" si="796"/>
        <v>21.911956069136274</v>
      </c>
      <c r="M6555" s="41">
        <f t="shared" si="797"/>
        <v>2</v>
      </c>
      <c r="N6555" s="18"/>
      <c r="X6555" s="48">
        <v>200</v>
      </c>
      <c r="Y6555" s="48">
        <v>40</v>
      </c>
      <c r="Z6555" s="41">
        <f t="shared" si="798"/>
        <v>2</v>
      </c>
    </row>
    <row r="6556" spans="2:26" ht="15.75" customHeight="1">
      <c r="B6556" s="72">
        <v>41912</v>
      </c>
      <c r="C6556" s="116">
        <v>0.75</v>
      </c>
      <c r="D6556" s="74">
        <f t="shared" si="794"/>
        <v>41912.75</v>
      </c>
      <c r="E6556" s="117">
        <v>54.720222685000003</v>
      </c>
      <c r="F6556" s="24">
        <f t="shared" si="791"/>
        <v>104.51562532835</v>
      </c>
      <c r="G6556" s="117">
        <v>98.297181585000004</v>
      </c>
      <c r="H6556" s="24">
        <f t="shared" si="792"/>
        <v>187.74761682734999</v>
      </c>
      <c r="I6556" s="117">
        <v>43.576958910000002</v>
      </c>
      <c r="J6556" s="24">
        <f t="shared" si="793"/>
        <v>83.231991518100003</v>
      </c>
      <c r="K6556" s="14">
        <f t="shared" si="795"/>
        <v>2</v>
      </c>
      <c r="L6556" s="41">
        <f t="shared" si="796"/>
        <v>36.301944406461281</v>
      </c>
      <c r="M6556" s="41">
        <f t="shared" si="797"/>
        <v>2</v>
      </c>
      <c r="N6556" s="18"/>
      <c r="X6556" s="48">
        <v>200</v>
      </c>
      <c r="Y6556" s="48">
        <v>40</v>
      </c>
      <c r="Z6556" s="41">
        <f t="shared" si="798"/>
        <v>2</v>
      </c>
    </row>
    <row r="6557" spans="2:26" ht="15.75" customHeight="1">
      <c r="B6557" s="72">
        <v>41912</v>
      </c>
      <c r="C6557" s="116">
        <v>0.79166666666424135</v>
      </c>
      <c r="D6557" s="74">
        <f t="shared" si="794"/>
        <v>41912.791666666664</v>
      </c>
      <c r="E6557" s="117">
        <v>31.534866439999998</v>
      </c>
      <c r="F6557" s="24">
        <f t="shared" si="791"/>
        <v>60.231594900399998</v>
      </c>
      <c r="G6557" s="117">
        <v>65.815891934999996</v>
      </c>
      <c r="H6557" s="24">
        <f t="shared" si="792"/>
        <v>125.70835359584999</v>
      </c>
      <c r="I6557" s="117">
        <v>34.281025497500003</v>
      </c>
      <c r="J6557" s="24">
        <f t="shared" si="793"/>
        <v>65.476758700225005</v>
      </c>
      <c r="K6557" s="14">
        <f t="shared" si="795"/>
        <v>2</v>
      </c>
      <c r="L6557" s="41">
        <f t="shared" si="796"/>
        <v>18.546711588586284</v>
      </c>
      <c r="M6557" s="41">
        <f t="shared" si="797"/>
        <v>2</v>
      </c>
      <c r="N6557" s="18"/>
      <c r="X6557" s="48">
        <v>200</v>
      </c>
      <c r="Y6557" s="48">
        <v>40</v>
      </c>
      <c r="Z6557" s="41">
        <f t="shared" si="798"/>
        <v>2</v>
      </c>
    </row>
    <row r="6558" spans="2:26" ht="15.75" customHeight="1">
      <c r="B6558" s="72">
        <v>41912</v>
      </c>
      <c r="C6558" s="116">
        <v>0.83333333333575865</v>
      </c>
      <c r="D6558" s="74">
        <f t="shared" si="794"/>
        <v>41912.833333333336</v>
      </c>
      <c r="E6558" s="117">
        <v>33.844616960000003</v>
      </c>
      <c r="F6558" s="24">
        <f t="shared" si="791"/>
        <v>64.643218393600009</v>
      </c>
      <c r="G6558" s="117">
        <v>71.1684893125</v>
      </c>
      <c r="H6558" s="24">
        <f t="shared" si="792"/>
        <v>135.93181458687499</v>
      </c>
      <c r="I6558" s="117">
        <v>37.323872352499997</v>
      </c>
      <c r="J6558" s="24">
        <f t="shared" si="793"/>
        <v>71.288596193274998</v>
      </c>
      <c r="K6558" s="14">
        <f t="shared" si="795"/>
        <v>2</v>
      </c>
      <c r="L6558" s="41">
        <f t="shared" si="796"/>
        <v>24.358549081636276</v>
      </c>
      <c r="M6558" s="41">
        <f t="shared" si="797"/>
        <v>2</v>
      </c>
      <c r="N6558" s="18"/>
      <c r="X6558" s="48">
        <v>200</v>
      </c>
      <c r="Y6558" s="48">
        <v>40</v>
      </c>
      <c r="Z6558" s="41">
        <f t="shared" si="798"/>
        <v>2</v>
      </c>
    </row>
    <row r="6559" spans="2:26" ht="15.75" customHeight="1">
      <c r="B6559" s="72">
        <v>41912</v>
      </c>
      <c r="C6559" s="116">
        <v>0.875</v>
      </c>
      <c r="D6559" s="74">
        <f t="shared" si="794"/>
        <v>41912.875</v>
      </c>
      <c r="E6559" s="117">
        <v>16.863741115</v>
      </c>
      <c r="F6559" s="24">
        <f t="shared" si="791"/>
        <v>32.20974552965</v>
      </c>
      <c r="G6559" s="117">
        <v>38.347352200000003</v>
      </c>
      <c r="H6559" s="24">
        <f t="shared" si="792"/>
        <v>73.243442701999996</v>
      </c>
      <c r="I6559" s="117">
        <v>21.483611087500002</v>
      </c>
      <c r="J6559" s="24">
        <f t="shared" si="793"/>
        <v>41.033697177124999</v>
      </c>
      <c r="K6559" s="14">
        <f t="shared" si="795"/>
        <v>2</v>
      </c>
      <c r="L6559" s="41">
        <f t="shared" si="796"/>
        <v>-5.8963499345137222</v>
      </c>
      <c r="M6559" s="41">
        <f t="shared" si="797"/>
        <v>2</v>
      </c>
      <c r="N6559" s="18"/>
      <c r="X6559" s="48">
        <v>200</v>
      </c>
      <c r="Y6559" s="48">
        <v>40</v>
      </c>
      <c r="Z6559" s="41">
        <f t="shared" si="798"/>
        <v>2</v>
      </c>
    </row>
    <row r="6560" spans="2:26" ht="15.75" customHeight="1">
      <c r="B6560" s="72">
        <v>41912</v>
      </c>
      <c r="C6560" s="116">
        <v>0.91666666666424135</v>
      </c>
      <c r="D6560" s="74">
        <f t="shared" si="794"/>
        <v>41912.916666666664</v>
      </c>
      <c r="E6560" s="117">
        <v>10.212684544249999</v>
      </c>
      <c r="F6560" s="24">
        <f t="shared" si="791"/>
        <v>19.506227479517499</v>
      </c>
      <c r="G6560" s="117">
        <v>24.509650502500001</v>
      </c>
      <c r="H6560" s="24">
        <f t="shared" si="792"/>
        <v>46.813432459775001</v>
      </c>
      <c r="I6560" s="117">
        <v>14.296965954999999</v>
      </c>
      <c r="J6560" s="24">
        <f t="shared" si="793"/>
        <v>27.307204974049998</v>
      </c>
      <c r="K6560" s="14">
        <f t="shared" si="795"/>
        <v>2</v>
      </c>
      <c r="L6560" s="41">
        <f t="shared" si="796"/>
        <v>-19.622842137588723</v>
      </c>
      <c r="M6560" s="41">
        <f t="shared" si="797"/>
        <v>2</v>
      </c>
      <c r="N6560" s="18"/>
      <c r="X6560" s="48">
        <v>200</v>
      </c>
      <c r="Y6560" s="48">
        <v>40</v>
      </c>
      <c r="Z6560" s="41">
        <f t="shared" si="798"/>
        <v>2</v>
      </c>
    </row>
    <row r="6561" spans="2:26" ht="15.75" customHeight="1">
      <c r="B6561" s="72">
        <v>41912</v>
      </c>
      <c r="C6561" s="116">
        <v>0.95833333333575865</v>
      </c>
      <c r="D6561" s="74">
        <f t="shared" si="794"/>
        <v>41912.958333333336</v>
      </c>
      <c r="E6561" s="117">
        <v>7.8809712657500004</v>
      </c>
      <c r="F6561" s="24">
        <f t="shared" si="791"/>
        <v>15.0526551175825</v>
      </c>
      <c r="G6561" s="117">
        <v>17.734865419999998</v>
      </c>
      <c r="H6561" s="24">
        <f t="shared" si="792"/>
        <v>33.873592952199992</v>
      </c>
      <c r="I6561" s="117">
        <v>9.8538941555000008</v>
      </c>
      <c r="J6561" s="24">
        <f t="shared" si="793"/>
        <v>18.820937837005001</v>
      </c>
      <c r="K6561" s="14">
        <f t="shared" si="795"/>
        <v>2</v>
      </c>
      <c r="L6561" s="41">
        <f t="shared" si="796"/>
        <v>-28.10910927463372</v>
      </c>
      <c r="M6561" s="41">
        <f t="shared" si="797"/>
        <v>2</v>
      </c>
      <c r="N6561" s="18"/>
      <c r="X6561" s="48">
        <v>200</v>
      </c>
      <c r="Y6561" s="48">
        <v>40</v>
      </c>
      <c r="Z6561" s="41">
        <f t="shared" si="798"/>
        <v>2</v>
      </c>
    </row>
    <row r="6562" spans="2:26" ht="15.75" customHeight="1">
      <c r="B6562" s="72">
        <v>41913</v>
      </c>
      <c r="C6562" s="116">
        <v>0</v>
      </c>
      <c r="D6562" s="74">
        <f t="shared" si="794"/>
        <v>41913</v>
      </c>
      <c r="E6562" s="117">
        <v>4.3779106512499997</v>
      </c>
      <c r="F6562" s="24">
        <f t="shared" si="791"/>
        <v>8.361809343887499</v>
      </c>
      <c r="G6562" s="117">
        <v>10.660866819500001</v>
      </c>
      <c r="H6562" s="24">
        <f t="shared" si="792"/>
        <v>20.362255625245002</v>
      </c>
      <c r="I6562" s="117">
        <v>6.2829561685000002</v>
      </c>
      <c r="J6562" s="24">
        <f t="shared" si="793"/>
        <v>12.000446281835</v>
      </c>
      <c r="K6562" s="14">
        <f t="shared" si="795"/>
        <v>3</v>
      </c>
      <c r="L6562" s="41">
        <f t="shared" si="796"/>
        <v>-34.929600829803718</v>
      </c>
      <c r="M6562" s="41">
        <f t="shared" si="797"/>
        <v>2</v>
      </c>
      <c r="N6562" s="18"/>
      <c r="X6562" s="48">
        <v>200</v>
      </c>
      <c r="Y6562" s="48">
        <v>40</v>
      </c>
      <c r="Z6562" s="41">
        <f t="shared" si="798"/>
        <v>2</v>
      </c>
    </row>
    <row r="6563" spans="2:26" ht="15.75" customHeight="1">
      <c r="B6563" s="72">
        <v>41913</v>
      </c>
      <c r="C6563" s="116">
        <v>4.1666666664241347E-2</v>
      </c>
      <c r="D6563" s="74">
        <f t="shared" si="794"/>
        <v>41913.041666666664</v>
      </c>
      <c r="E6563" s="117">
        <v>5.9409272470000003</v>
      </c>
      <c r="F6563" s="24">
        <f t="shared" si="791"/>
        <v>11.34717104177</v>
      </c>
      <c r="G6563" s="117">
        <v>13.2244986865</v>
      </c>
      <c r="H6563" s="24">
        <f t="shared" si="792"/>
        <v>25.258792491215001</v>
      </c>
      <c r="I6563" s="117">
        <v>7.2835714415000004</v>
      </c>
      <c r="J6563" s="24">
        <f t="shared" si="793"/>
        <v>13.911621453265001</v>
      </c>
      <c r="K6563" s="14">
        <f t="shared" si="795"/>
        <v>3</v>
      </c>
      <c r="L6563" s="41">
        <f t="shared" si="796"/>
        <v>-33.018425658373722</v>
      </c>
      <c r="M6563" s="41">
        <f t="shared" si="797"/>
        <v>2</v>
      </c>
      <c r="N6563" s="18"/>
      <c r="X6563" s="48">
        <v>200</v>
      </c>
      <c r="Y6563" s="48">
        <v>40</v>
      </c>
      <c r="Z6563" s="41">
        <f t="shared" si="798"/>
        <v>2</v>
      </c>
    </row>
    <row r="6564" spans="2:26" ht="15.75" customHeight="1">
      <c r="B6564" s="72">
        <v>41913</v>
      </c>
      <c r="C6564" s="116">
        <v>8.3333333335758653E-2</v>
      </c>
      <c r="D6564" s="74">
        <f t="shared" si="794"/>
        <v>41913.083333333336</v>
      </c>
      <c r="E6564" s="117">
        <v>3.7483114607500001</v>
      </c>
      <c r="F6564" s="24">
        <f t="shared" si="791"/>
        <v>7.1592748900325001</v>
      </c>
      <c r="G6564" s="117">
        <v>9.9257620037500001</v>
      </c>
      <c r="H6564" s="24">
        <f t="shared" si="792"/>
        <v>18.9582054271625</v>
      </c>
      <c r="I6564" s="117">
        <v>6.17745054375</v>
      </c>
      <c r="J6564" s="24">
        <f t="shared" si="793"/>
        <v>11.7989305385625</v>
      </c>
      <c r="K6564" s="14">
        <f t="shared" si="795"/>
        <v>3</v>
      </c>
      <c r="L6564" s="41">
        <f t="shared" si="796"/>
        <v>-35.13111657307622</v>
      </c>
      <c r="M6564" s="41">
        <f t="shared" si="797"/>
        <v>2</v>
      </c>
      <c r="N6564" s="18"/>
      <c r="X6564" s="48">
        <v>200</v>
      </c>
      <c r="Y6564" s="48">
        <v>40</v>
      </c>
      <c r="Z6564" s="41">
        <f t="shared" si="798"/>
        <v>2</v>
      </c>
    </row>
    <row r="6565" spans="2:26" ht="15.75" customHeight="1">
      <c r="B6565" s="72">
        <v>41913</v>
      </c>
      <c r="C6565" s="116">
        <v>0.125</v>
      </c>
      <c r="D6565" s="74">
        <f t="shared" si="794"/>
        <v>41913.125</v>
      </c>
      <c r="E6565" s="117">
        <v>4.1253388830000004</v>
      </c>
      <c r="F6565" s="24">
        <f t="shared" si="791"/>
        <v>7.8793972665300007</v>
      </c>
      <c r="G6565" s="117">
        <v>7.4101520580000004</v>
      </c>
      <c r="H6565" s="24">
        <f t="shared" si="792"/>
        <v>14.15339043078</v>
      </c>
      <c r="I6565" s="117">
        <v>3.2848131752500001</v>
      </c>
      <c r="J6565" s="24">
        <f t="shared" si="793"/>
        <v>6.2739931647275</v>
      </c>
      <c r="K6565" s="14">
        <f t="shared" si="795"/>
        <v>3</v>
      </c>
      <c r="L6565" s="41">
        <f t="shared" si="796"/>
        <v>-40.656053946911221</v>
      </c>
      <c r="M6565" s="41">
        <f t="shared" si="797"/>
        <v>2</v>
      </c>
      <c r="N6565" s="18"/>
      <c r="X6565" s="48">
        <v>200</v>
      </c>
      <c r="Y6565" s="48">
        <v>40</v>
      </c>
      <c r="Z6565" s="41">
        <f t="shared" si="798"/>
        <v>2</v>
      </c>
    </row>
    <row r="6566" spans="2:26" ht="15.75" customHeight="1">
      <c r="B6566" s="72">
        <v>41913</v>
      </c>
      <c r="C6566" s="116">
        <v>0.16666666666424135</v>
      </c>
      <c r="D6566" s="74">
        <f t="shared" si="794"/>
        <v>41913.166666666664</v>
      </c>
      <c r="E6566" s="117">
        <v>8.0347106012499996</v>
      </c>
      <c r="F6566" s="24">
        <f t="shared" si="791"/>
        <v>15.346297248387499</v>
      </c>
      <c r="G6566" s="117">
        <v>14.580194506</v>
      </c>
      <c r="H6566" s="24">
        <f t="shared" si="792"/>
        <v>27.848171506459998</v>
      </c>
      <c r="I6566" s="117">
        <v>6.5454839012499999</v>
      </c>
      <c r="J6566" s="24">
        <f t="shared" si="793"/>
        <v>12.5018742513875</v>
      </c>
      <c r="K6566" s="14">
        <f t="shared" si="795"/>
        <v>3</v>
      </c>
      <c r="L6566" s="41">
        <f t="shared" si="796"/>
        <v>-34.428172860251223</v>
      </c>
      <c r="M6566" s="41">
        <f t="shared" si="797"/>
        <v>2</v>
      </c>
      <c r="N6566" s="18"/>
      <c r="X6566" s="48">
        <v>200</v>
      </c>
      <c r="Y6566" s="48">
        <v>40</v>
      </c>
      <c r="Z6566" s="41">
        <f t="shared" si="798"/>
        <v>2</v>
      </c>
    </row>
    <row r="6567" spans="2:26" ht="15.75" customHeight="1">
      <c r="B6567" s="72">
        <v>41913</v>
      </c>
      <c r="C6567" s="116">
        <v>0.20833333333575865</v>
      </c>
      <c r="D6567" s="74">
        <f t="shared" si="794"/>
        <v>41913.208333333336</v>
      </c>
      <c r="E6567" s="117">
        <v>10.57140966675</v>
      </c>
      <c r="F6567" s="24">
        <f t="shared" si="791"/>
        <v>20.191392463492498</v>
      </c>
      <c r="G6567" s="117">
        <v>22.887987115000001</v>
      </c>
      <c r="H6567" s="24">
        <f t="shared" si="792"/>
        <v>43.716055389650002</v>
      </c>
      <c r="I6567" s="117">
        <v>12.316577448249999</v>
      </c>
      <c r="J6567" s="24">
        <f t="shared" si="793"/>
        <v>23.524662926157497</v>
      </c>
      <c r="K6567" s="14">
        <f t="shared" si="795"/>
        <v>3</v>
      </c>
      <c r="L6567" s="41">
        <f t="shared" si="796"/>
        <v>-23.405384185481225</v>
      </c>
      <c r="M6567" s="41">
        <f t="shared" si="797"/>
        <v>2</v>
      </c>
      <c r="N6567" s="18"/>
      <c r="X6567" s="48">
        <v>200</v>
      </c>
      <c r="Y6567" s="48">
        <v>40</v>
      </c>
      <c r="Z6567" s="41">
        <f t="shared" si="798"/>
        <v>2</v>
      </c>
    </row>
    <row r="6568" spans="2:26" ht="15.75" customHeight="1">
      <c r="B6568" s="72">
        <v>41913</v>
      </c>
      <c r="C6568" s="116">
        <v>0.25</v>
      </c>
      <c r="D6568" s="74">
        <f t="shared" si="794"/>
        <v>41913.25</v>
      </c>
      <c r="E6568" s="117">
        <v>72.682101919999994</v>
      </c>
      <c r="F6568" s="24">
        <f t="shared" si="791"/>
        <v>138.82281466719999</v>
      </c>
      <c r="G6568" s="117">
        <v>112.32327700499999</v>
      </c>
      <c r="H6568" s="24">
        <f t="shared" si="792"/>
        <v>214.53745907954999</v>
      </c>
      <c r="I6568" s="117">
        <v>39.641175072499998</v>
      </c>
      <c r="J6568" s="24">
        <f t="shared" si="793"/>
        <v>75.714644388474994</v>
      </c>
      <c r="K6568" s="14">
        <f t="shared" si="795"/>
        <v>3</v>
      </c>
      <c r="L6568" s="41">
        <f t="shared" si="796"/>
        <v>28.784597276836273</v>
      </c>
      <c r="M6568" s="41">
        <f t="shared" si="797"/>
        <v>2</v>
      </c>
      <c r="N6568" s="18"/>
      <c r="X6568" s="48">
        <v>200</v>
      </c>
      <c r="Y6568" s="48">
        <v>40</v>
      </c>
      <c r="Z6568" s="41">
        <f t="shared" si="798"/>
        <v>2</v>
      </c>
    </row>
    <row r="6569" spans="2:26" ht="15.75" customHeight="1">
      <c r="B6569" s="72">
        <v>41913</v>
      </c>
      <c r="C6569" s="116">
        <v>0.29166666666424135</v>
      </c>
      <c r="D6569" s="74">
        <f t="shared" si="794"/>
        <v>41913.291666666664</v>
      </c>
      <c r="E6569" s="117">
        <v>62.440133687500001</v>
      </c>
      <c r="F6569" s="24">
        <f t="shared" si="791"/>
        <v>119.26065534312499</v>
      </c>
      <c r="G6569" s="117">
        <v>100.57637592</v>
      </c>
      <c r="H6569" s="24">
        <f t="shared" si="792"/>
        <v>192.10087800720001</v>
      </c>
      <c r="I6569" s="117">
        <v>38.136242230000001</v>
      </c>
      <c r="J6569" s="24">
        <f t="shared" si="793"/>
        <v>72.840222659299997</v>
      </c>
      <c r="K6569" s="14">
        <f t="shared" si="795"/>
        <v>3</v>
      </c>
      <c r="L6569" s="41">
        <f t="shared" si="796"/>
        <v>25.910175547661275</v>
      </c>
      <c r="M6569" s="41">
        <f t="shared" si="797"/>
        <v>2</v>
      </c>
      <c r="N6569" s="18"/>
      <c r="X6569" s="48">
        <v>200</v>
      </c>
      <c r="Y6569" s="48">
        <v>40</v>
      </c>
      <c r="Z6569" s="41">
        <f t="shared" si="798"/>
        <v>2</v>
      </c>
    </row>
    <row r="6570" spans="2:26" ht="15.75" customHeight="1">
      <c r="B6570" s="72">
        <v>41913</v>
      </c>
      <c r="C6570" s="116">
        <v>0.33333333333575865</v>
      </c>
      <c r="D6570" s="74">
        <f t="shared" si="794"/>
        <v>41913.333333333336</v>
      </c>
      <c r="E6570" s="117">
        <v>42.468661687500003</v>
      </c>
      <c r="F6570" s="24">
        <f t="shared" si="791"/>
        <v>81.115143823124995</v>
      </c>
      <c r="G6570" s="117">
        <v>70.529428335000006</v>
      </c>
      <c r="H6570" s="24">
        <f t="shared" si="792"/>
        <v>134.71120811985</v>
      </c>
      <c r="I6570" s="117">
        <v>28.0607666525</v>
      </c>
      <c r="J6570" s="24">
        <f t="shared" si="793"/>
        <v>53.596064306274997</v>
      </c>
      <c r="K6570" s="14">
        <f t="shared" si="795"/>
        <v>3</v>
      </c>
      <c r="L6570" s="41">
        <f t="shared" si="796"/>
        <v>6.6660171946362752</v>
      </c>
      <c r="M6570" s="41">
        <f t="shared" si="797"/>
        <v>2</v>
      </c>
      <c r="N6570" s="18"/>
      <c r="X6570" s="48">
        <v>200</v>
      </c>
      <c r="Y6570" s="48">
        <v>40</v>
      </c>
      <c r="Z6570" s="41">
        <f t="shared" si="798"/>
        <v>2</v>
      </c>
    </row>
    <row r="6571" spans="2:26" ht="15.75" customHeight="1">
      <c r="B6571" s="72">
        <v>41913</v>
      </c>
      <c r="C6571" s="116">
        <v>0.375</v>
      </c>
      <c r="D6571" s="74">
        <f t="shared" si="794"/>
        <v>41913.375</v>
      </c>
      <c r="E6571" s="117">
        <v>26.853137575000002</v>
      </c>
      <c r="F6571" s="24">
        <f t="shared" si="791"/>
        <v>51.28949276825</v>
      </c>
      <c r="G6571" s="117">
        <v>48.191846339999998</v>
      </c>
      <c r="H6571" s="24">
        <f t="shared" si="792"/>
        <v>92.046426509399993</v>
      </c>
      <c r="I6571" s="117">
        <v>21.338708762500001</v>
      </c>
      <c r="J6571" s="24">
        <f t="shared" si="793"/>
        <v>40.756933736375004</v>
      </c>
      <c r="K6571" s="14">
        <f t="shared" si="795"/>
        <v>3</v>
      </c>
      <c r="L6571" s="41">
        <f t="shared" si="796"/>
        <v>-6.1731133752637177</v>
      </c>
      <c r="M6571" s="41">
        <f t="shared" si="797"/>
        <v>2</v>
      </c>
      <c r="N6571" s="18"/>
      <c r="X6571" s="48">
        <v>200</v>
      </c>
      <c r="Y6571" s="48">
        <v>40</v>
      </c>
      <c r="Z6571" s="41">
        <f t="shared" si="798"/>
        <v>2</v>
      </c>
    </row>
    <row r="6572" spans="2:26" ht="15.75" customHeight="1">
      <c r="B6572" s="72">
        <v>41913</v>
      </c>
      <c r="C6572" s="116">
        <v>0.41666666666424135</v>
      </c>
      <c r="D6572" s="74">
        <f t="shared" si="794"/>
        <v>41913.416666666664</v>
      </c>
      <c r="E6572" s="117">
        <v>36.337390497500003</v>
      </c>
      <c r="F6572" s="24">
        <f t="shared" si="791"/>
        <v>69.404415850225007</v>
      </c>
      <c r="G6572" s="117">
        <v>56.178261460000002</v>
      </c>
      <c r="H6572" s="24">
        <f t="shared" si="792"/>
        <v>107.3004793886</v>
      </c>
      <c r="I6572" s="117">
        <v>19.840870970000001</v>
      </c>
      <c r="J6572" s="24">
        <f t="shared" si="793"/>
        <v>37.896063552699999</v>
      </c>
      <c r="K6572" s="14">
        <f t="shared" si="795"/>
        <v>3</v>
      </c>
      <c r="L6572" s="41">
        <f t="shared" si="796"/>
        <v>-9.0339835589387221</v>
      </c>
      <c r="M6572" s="41">
        <f t="shared" si="797"/>
        <v>2</v>
      </c>
      <c r="N6572" s="18"/>
      <c r="X6572" s="48">
        <v>200</v>
      </c>
      <c r="Y6572" s="48">
        <v>40</v>
      </c>
      <c r="Z6572" s="41">
        <f t="shared" si="798"/>
        <v>2</v>
      </c>
    </row>
    <row r="6573" spans="2:26" ht="15.75" customHeight="1">
      <c r="B6573" s="72">
        <v>41913</v>
      </c>
      <c r="C6573" s="116">
        <v>0.45833333333575865</v>
      </c>
      <c r="D6573" s="74">
        <f t="shared" si="794"/>
        <v>41913.458333333336</v>
      </c>
      <c r="E6573" s="117">
        <v>24.056545817500002</v>
      </c>
      <c r="F6573" s="24">
        <f t="shared" si="791"/>
        <v>45.948002511425003</v>
      </c>
      <c r="G6573" s="117">
        <v>42.543729437499998</v>
      </c>
      <c r="H6573" s="24">
        <f t="shared" si="792"/>
        <v>81.258523225624998</v>
      </c>
      <c r="I6573" s="117">
        <v>18.487183617500001</v>
      </c>
      <c r="J6573" s="24">
        <f t="shared" si="793"/>
        <v>35.310520709424999</v>
      </c>
      <c r="K6573" s="14">
        <f t="shared" si="795"/>
        <v>3</v>
      </c>
      <c r="L6573" s="41">
        <f t="shared" si="796"/>
        <v>-11.619526402213722</v>
      </c>
      <c r="M6573" s="41">
        <f t="shared" si="797"/>
        <v>2</v>
      </c>
      <c r="N6573" s="18"/>
      <c r="X6573" s="48">
        <v>200</v>
      </c>
      <c r="Y6573" s="48">
        <v>40</v>
      </c>
      <c r="Z6573" s="41">
        <f t="shared" si="798"/>
        <v>2</v>
      </c>
    </row>
    <row r="6574" spans="2:26" ht="15.75" customHeight="1">
      <c r="B6574" s="72">
        <v>41913</v>
      </c>
      <c r="C6574" s="116">
        <v>0.5</v>
      </c>
      <c r="D6574" s="74">
        <f t="shared" si="794"/>
        <v>41913.5</v>
      </c>
      <c r="E6574" s="117">
        <v>22.27024114</v>
      </c>
      <c r="F6574" s="24">
        <f t="shared" si="791"/>
        <v>42.536160577399997</v>
      </c>
      <c r="G6574" s="117">
        <v>41.960078379999999</v>
      </c>
      <c r="H6574" s="24">
        <f t="shared" si="792"/>
        <v>80.143749705799991</v>
      </c>
      <c r="I6574" s="117">
        <v>19.689837239999999</v>
      </c>
      <c r="J6574" s="24">
        <f t="shared" si="793"/>
        <v>37.607589128399994</v>
      </c>
      <c r="K6574" s="14">
        <f t="shared" si="795"/>
        <v>3</v>
      </c>
      <c r="L6574" s="41">
        <f t="shared" si="796"/>
        <v>-9.3224579832387278</v>
      </c>
      <c r="M6574" s="41">
        <f t="shared" si="797"/>
        <v>2</v>
      </c>
      <c r="N6574" s="18"/>
      <c r="X6574" s="48">
        <v>200</v>
      </c>
      <c r="Y6574" s="48">
        <v>40</v>
      </c>
      <c r="Z6574" s="41">
        <f t="shared" si="798"/>
        <v>2</v>
      </c>
    </row>
    <row r="6575" spans="2:26" ht="15.75" customHeight="1">
      <c r="B6575" s="72">
        <v>41913</v>
      </c>
      <c r="C6575" s="116">
        <v>0.54166666666424135</v>
      </c>
      <c r="D6575" s="74">
        <f t="shared" si="794"/>
        <v>41913.541666666664</v>
      </c>
      <c r="E6575" s="117">
        <v>31.029722902500001</v>
      </c>
      <c r="F6575" s="24">
        <f t="shared" si="791"/>
        <v>59.266770743774998</v>
      </c>
      <c r="G6575" s="117">
        <v>52.946016677499998</v>
      </c>
      <c r="H6575" s="24">
        <f t="shared" si="792"/>
        <v>101.12689185402499</v>
      </c>
      <c r="I6575" s="117">
        <v>21.916293775</v>
      </c>
      <c r="J6575" s="24">
        <f t="shared" si="793"/>
        <v>41.860121110249999</v>
      </c>
      <c r="K6575" s="14">
        <f t="shared" si="795"/>
        <v>3</v>
      </c>
      <c r="L6575" s="41">
        <f t="shared" si="796"/>
        <v>-5.0699260013887226</v>
      </c>
      <c r="M6575" s="41">
        <f t="shared" si="797"/>
        <v>2</v>
      </c>
      <c r="N6575" s="18"/>
      <c r="X6575" s="48">
        <v>200</v>
      </c>
      <c r="Y6575" s="48">
        <v>40</v>
      </c>
      <c r="Z6575" s="41">
        <f t="shared" si="798"/>
        <v>2</v>
      </c>
    </row>
    <row r="6576" spans="2:26" ht="15.75" customHeight="1">
      <c r="B6576" s="72">
        <v>41913</v>
      </c>
      <c r="C6576" s="116">
        <v>0.58333333333575865</v>
      </c>
      <c r="D6576" s="74">
        <f t="shared" si="794"/>
        <v>41913.583333333336</v>
      </c>
      <c r="E6576" s="117">
        <v>33.420003552499999</v>
      </c>
      <c r="F6576" s="24">
        <f t="shared" si="791"/>
        <v>63.832206785274998</v>
      </c>
      <c r="G6576" s="117">
        <v>56.569824837500001</v>
      </c>
      <c r="H6576" s="24">
        <f t="shared" si="792"/>
        <v>108.048365439625</v>
      </c>
      <c r="I6576" s="117">
        <v>23.149821285000002</v>
      </c>
      <c r="J6576" s="24">
        <f t="shared" si="793"/>
        <v>44.216158654350004</v>
      </c>
      <c r="K6576" s="14">
        <f t="shared" si="795"/>
        <v>3</v>
      </c>
      <c r="L6576" s="41">
        <f t="shared" si="796"/>
        <v>-2.7138884572887179</v>
      </c>
      <c r="M6576" s="41">
        <f t="shared" si="797"/>
        <v>2</v>
      </c>
      <c r="N6576" s="18"/>
      <c r="X6576" s="48">
        <v>200</v>
      </c>
      <c r="Y6576" s="48">
        <v>40</v>
      </c>
      <c r="Z6576" s="41">
        <f t="shared" si="798"/>
        <v>2</v>
      </c>
    </row>
    <row r="6577" spans="2:26" ht="15.75" customHeight="1">
      <c r="B6577" s="72">
        <v>41913</v>
      </c>
      <c r="C6577" s="116">
        <v>0.625</v>
      </c>
      <c r="D6577" s="74">
        <f t="shared" si="794"/>
        <v>41913.625</v>
      </c>
      <c r="E6577" s="117">
        <v>27.156955787499999</v>
      </c>
      <c r="F6577" s="24">
        <f t="shared" si="791"/>
        <v>51.869785554124995</v>
      </c>
      <c r="G6577" s="117">
        <v>52.960792650000002</v>
      </c>
      <c r="H6577" s="24">
        <f t="shared" si="792"/>
        <v>101.15511396149999</v>
      </c>
      <c r="I6577" s="117">
        <v>25.803836865000001</v>
      </c>
      <c r="J6577" s="24">
        <f t="shared" si="793"/>
        <v>49.285328412150001</v>
      </c>
      <c r="K6577" s="14">
        <f t="shared" si="795"/>
        <v>3</v>
      </c>
      <c r="L6577" s="41">
        <f t="shared" si="796"/>
        <v>2.3552813005112796</v>
      </c>
      <c r="M6577" s="41">
        <f t="shared" si="797"/>
        <v>2</v>
      </c>
      <c r="N6577" s="18"/>
      <c r="X6577" s="48">
        <v>200</v>
      </c>
      <c r="Y6577" s="48">
        <v>40</v>
      </c>
      <c r="Z6577" s="41">
        <f t="shared" si="798"/>
        <v>2</v>
      </c>
    </row>
    <row r="6578" spans="2:26" ht="15.75" customHeight="1">
      <c r="B6578" s="72">
        <v>41913</v>
      </c>
      <c r="C6578" s="116">
        <v>0.66666666666424135</v>
      </c>
      <c r="D6578" s="74">
        <f t="shared" si="794"/>
        <v>41913.666666666664</v>
      </c>
      <c r="E6578" s="117">
        <v>35.828586502500002</v>
      </c>
      <c r="F6578" s="24">
        <f t="shared" si="791"/>
        <v>68.432600219774997</v>
      </c>
      <c r="G6578" s="117">
        <v>65.158360997499997</v>
      </c>
      <c r="H6578" s="24">
        <f t="shared" si="792"/>
        <v>124.452469505225</v>
      </c>
      <c r="I6578" s="117">
        <v>29.329774494999999</v>
      </c>
      <c r="J6578" s="24">
        <f t="shared" si="793"/>
        <v>56.019869285449992</v>
      </c>
      <c r="K6578" s="14">
        <f t="shared" si="795"/>
        <v>3</v>
      </c>
      <c r="L6578" s="41">
        <f t="shared" si="796"/>
        <v>9.089822173811271</v>
      </c>
      <c r="M6578" s="41">
        <f t="shared" si="797"/>
        <v>2</v>
      </c>
      <c r="N6578" s="18"/>
      <c r="X6578" s="48">
        <v>200</v>
      </c>
      <c r="Y6578" s="48">
        <v>40</v>
      </c>
      <c r="Z6578" s="41">
        <f t="shared" si="798"/>
        <v>2</v>
      </c>
    </row>
    <row r="6579" spans="2:26" ht="15.75" customHeight="1">
      <c r="B6579" s="72">
        <v>41913</v>
      </c>
      <c r="C6579" s="116">
        <v>0.70833333333575865</v>
      </c>
      <c r="D6579" s="74">
        <f t="shared" si="794"/>
        <v>41913.708333333336</v>
      </c>
      <c r="E6579" s="117">
        <v>92.726783137499993</v>
      </c>
      <c r="F6579" s="24">
        <f t="shared" si="791"/>
        <v>177.10815579262498</v>
      </c>
      <c r="G6579" s="117">
        <v>133.39012504999999</v>
      </c>
      <c r="H6579" s="24">
        <f t="shared" si="792"/>
        <v>254.77513884549998</v>
      </c>
      <c r="I6579" s="117">
        <v>40.66334191</v>
      </c>
      <c r="J6579" s="24">
        <f t="shared" si="793"/>
        <v>77.666983048099993</v>
      </c>
      <c r="K6579" s="14">
        <f t="shared" si="795"/>
        <v>3</v>
      </c>
      <c r="L6579" s="41">
        <f t="shared" si="796"/>
        <v>30.736935936461272</v>
      </c>
      <c r="M6579" s="41">
        <f t="shared" si="797"/>
        <v>2</v>
      </c>
      <c r="N6579" s="18"/>
      <c r="X6579" s="48">
        <v>200</v>
      </c>
      <c r="Y6579" s="48">
        <v>40</v>
      </c>
      <c r="Z6579" s="41">
        <f t="shared" si="798"/>
        <v>2</v>
      </c>
    </row>
    <row r="6580" spans="2:26" ht="15.75" customHeight="1">
      <c r="B6580" s="72">
        <v>41913</v>
      </c>
      <c r="C6580" s="116">
        <v>0.75</v>
      </c>
      <c r="D6580" s="74">
        <f t="shared" si="794"/>
        <v>41913.75</v>
      </c>
      <c r="E6580" s="117">
        <v>86.954237062499999</v>
      </c>
      <c r="F6580" s="24">
        <f t="shared" si="791"/>
        <v>166.08259278937498</v>
      </c>
      <c r="G6580" s="117">
        <v>129.82911476250001</v>
      </c>
      <c r="H6580" s="24">
        <f t="shared" si="792"/>
        <v>247.97360919637501</v>
      </c>
      <c r="I6580" s="117">
        <v>42.874877720000001</v>
      </c>
      <c r="J6580" s="24">
        <f t="shared" si="793"/>
        <v>81.891016445199995</v>
      </c>
      <c r="K6580" s="14">
        <f t="shared" si="795"/>
        <v>3</v>
      </c>
      <c r="L6580" s="41">
        <f t="shared" si="796"/>
        <v>34.960969333561273</v>
      </c>
      <c r="M6580" s="41">
        <f t="shared" si="797"/>
        <v>2</v>
      </c>
      <c r="N6580" s="18"/>
      <c r="X6580" s="48">
        <v>200</v>
      </c>
      <c r="Y6580" s="48">
        <v>40</v>
      </c>
      <c r="Z6580" s="41">
        <f t="shared" si="798"/>
        <v>2</v>
      </c>
    </row>
    <row r="6581" spans="2:26" ht="15.75" customHeight="1">
      <c r="B6581" s="72">
        <v>41913</v>
      </c>
      <c r="C6581" s="116">
        <v>0.79166666666424135</v>
      </c>
      <c r="D6581" s="74">
        <f t="shared" si="794"/>
        <v>41913.791666666664</v>
      </c>
      <c r="E6581" s="117">
        <v>56.722494525000002</v>
      </c>
      <c r="F6581" s="24">
        <f t="shared" si="791"/>
        <v>108.33996454275</v>
      </c>
      <c r="G6581" s="117">
        <v>88.618917199999999</v>
      </c>
      <c r="H6581" s="24">
        <f t="shared" si="792"/>
        <v>169.26213185199998</v>
      </c>
      <c r="I6581" s="117">
        <v>31.896422664999999</v>
      </c>
      <c r="J6581" s="24">
        <f t="shared" si="793"/>
        <v>60.922167290149993</v>
      </c>
      <c r="K6581" s="14">
        <f t="shared" si="795"/>
        <v>3</v>
      </c>
      <c r="L6581" s="41">
        <f t="shared" si="796"/>
        <v>13.992120178511271</v>
      </c>
      <c r="M6581" s="41">
        <f t="shared" si="797"/>
        <v>2</v>
      </c>
      <c r="N6581" s="18"/>
      <c r="X6581" s="48">
        <v>200</v>
      </c>
      <c r="Y6581" s="48">
        <v>40</v>
      </c>
      <c r="Z6581" s="41">
        <f t="shared" si="798"/>
        <v>2</v>
      </c>
    </row>
    <row r="6582" spans="2:26" ht="15.75" customHeight="1">
      <c r="B6582" s="72">
        <v>41913</v>
      </c>
      <c r="C6582" s="116">
        <v>0.83333333333575865</v>
      </c>
      <c r="D6582" s="74">
        <f t="shared" si="794"/>
        <v>41913.833333333336</v>
      </c>
      <c r="E6582" s="117">
        <v>57.710818840000002</v>
      </c>
      <c r="F6582" s="24">
        <f t="shared" si="791"/>
        <v>110.2276639844</v>
      </c>
      <c r="G6582" s="117">
        <v>85.925995525000005</v>
      </c>
      <c r="H6582" s="24">
        <f t="shared" si="792"/>
        <v>164.11865145275002</v>
      </c>
      <c r="I6582" s="117">
        <v>28.21517669</v>
      </c>
      <c r="J6582" s="24">
        <f t="shared" si="793"/>
        <v>53.890987477899998</v>
      </c>
      <c r="K6582" s="14">
        <f t="shared" si="795"/>
        <v>3</v>
      </c>
      <c r="L6582" s="41">
        <f t="shared" si="796"/>
        <v>6.9609403662612763</v>
      </c>
      <c r="M6582" s="41">
        <f t="shared" si="797"/>
        <v>2</v>
      </c>
      <c r="N6582" s="18"/>
      <c r="X6582" s="48">
        <v>200</v>
      </c>
      <c r="Y6582" s="48">
        <v>40</v>
      </c>
      <c r="Z6582" s="41">
        <f t="shared" si="798"/>
        <v>2</v>
      </c>
    </row>
    <row r="6583" spans="2:26" ht="15.75" customHeight="1">
      <c r="B6583" s="72">
        <v>41913</v>
      </c>
      <c r="C6583" s="116">
        <v>0.875</v>
      </c>
      <c r="D6583" s="74">
        <f t="shared" si="794"/>
        <v>41913.875</v>
      </c>
      <c r="E6583" s="117">
        <v>54.826376032500001</v>
      </c>
      <c r="F6583" s="24">
        <f t="shared" si="791"/>
        <v>104.718378222075</v>
      </c>
      <c r="G6583" s="117">
        <v>86.642630385000004</v>
      </c>
      <c r="H6583" s="24">
        <f t="shared" si="792"/>
        <v>165.48742403534999</v>
      </c>
      <c r="I6583" s="117">
        <v>31.81625434</v>
      </c>
      <c r="J6583" s="24">
        <f t="shared" si="793"/>
        <v>60.769045789399996</v>
      </c>
      <c r="K6583" s="14">
        <f t="shared" si="795"/>
        <v>3</v>
      </c>
      <c r="L6583" s="41">
        <f t="shared" si="796"/>
        <v>13.838998677761275</v>
      </c>
      <c r="M6583" s="41">
        <f t="shared" si="797"/>
        <v>2</v>
      </c>
      <c r="N6583" s="18"/>
      <c r="X6583" s="48">
        <v>200</v>
      </c>
      <c r="Y6583" s="48">
        <v>40</v>
      </c>
      <c r="Z6583" s="41">
        <f t="shared" si="798"/>
        <v>2</v>
      </c>
    </row>
    <row r="6584" spans="2:26" ht="15.75" customHeight="1">
      <c r="B6584" s="72">
        <v>41913</v>
      </c>
      <c r="C6584" s="116">
        <v>0.91666666666424135</v>
      </c>
      <c r="D6584" s="74">
        <f t="shared" si="794"/>
        <v>41913.916666666664</v>
      </c>
      <c r="E6584" s="117">
        <v>46.180368542499998</v>
      </c>
      <c r="F6584" s="24">
        <f t="shared" si="791"/>
        <v>88.204503916175</v>
      </c>
      <c r="G6584" s="117">
        <v>73.233431982499994</v>
      </c>
      <c r="H6584" s="24">
        <f t="shared" si="792"/>
        <v>139.87585508657497</v>
      </c>
      <c r="I6584" s="117">
        <v>27.053063437500001</v>
      </c>
      <c r="J6584" s="24">
        <f t="shared" si="793"/>
        <v>51.671351165624998</v>
      </c>
      <c r="K6584" s="14">
        <f t="shared" si="795"/>
        <v>3</v>
      </c>
      <c r="L6584" s="41">
        <f t="shared" si="796"/>
        <v>4.7413040539862763</v>
      </c>
      <c r="M6584" s="41">
        <f t="shared" si="797"/>
        <v>2</v>
      </c>
      <c r="N6584" s="18"/>
      <c r="X6584" s="48">
        <v>200</v>
      </c>
      <c r="Y6584" s="48">
        <v>40</v>
      </c>
      <c r="Z6584" s="41">
        <f t="shared" si="798"/>
        <v>2</v>
      </c>
    </row>
    <row r="6585" spans="2:26" ht="15.75" customHeight="1">
      <c r="B6585" s="72">
        <v>41913</v>
      </c>
      <c r="C6585" s="116">
        <v>0.95833333333575865</v>
      </c>
      <c r="D6585" s="74">
        <f t="shared" si="794"/>
        <v>41913.958333333336</v>
      </c>
      <c r="E6585" s="117">
        <v>43.914543549999998</v>
      </c>
      <c r="F6585" s="24">
        <f t="shared" si="791"/>
        <v>83.876778180499997</v>
      </c>
      <c r="G6585" s="117">
        <v>66.395848999999998</v>
      </c>
      <c r="H6585" s="24">
        <f t="shared" si="792"/>
        <v>126.81607158999999</v>
      </c>
      <c r="I6585" s="117">
        <v>22.481305452499999</v>
      </c>
      <c r="J6585" s="24">
        <f t="shared" si="793"/>
        <v>42.939293414274999</v>
      </c>
      <c r="K6585" s="14">
        <f t="shared" si="795"/>
        <v>3</v>
      </c>
      <c r="L6585" s="41">
        <f t="shared" si="796"/>
        <v>-3.9907536973637221</v>
      </c>
      <c r="M6585" s="41">
        <f t="shared" si="797"/>
        <v>2</v>
      </c>
      <c r="N6585" s="18"/>
      <c r="X6585" s="48">
        <v>200</v>
      </c>
      <c r="Y6585" s="48">
        <v>40</v>
      </c>
      <c r="Z6585" s="41">
        <f t="shared" si="798"/>
        <v>2</v>
      </c>
    </row>
    <row r="6586" spans="2:26" ht="15.75" customHeight="1">
      <c r="B6586" s="72">
        <v>41914</v>
      </c>
      <c r="C6586" s="116">
        <v>0</v>
      </c>
      <c r="D6586" s="74">
        <f t="shared" si="794"/>
        <v>41914</v>
      </c>
      <c r="E6586" s="117">
        <v>42.713912532499997</v>
      </c>
      <c r="F6586" s="24">
        <f t="shared" si="791"/>
        <v>81.58357293707499</v>
      </c>
      <c r="G6586" s="117">
        <v>67.223303670000007</v>
      </c>
      <c r="H6586" s="24">
        <f t="shared" si="792"/>
        <v>128.39651000969999</v>
      </c>
      <c r="I6586" s="117">
        <v>24.509391135000001</v>
      </c>
      <c r="J6586" s="24">
        <f t="shared" si="793"/>
        <v>46.812937067850001</v>
      </c>
      <c r="K6586" s="14">
        <f t="shared" si="795"/>
        <v>4</v>
      </c>
      <c r="L6586" s="41">
        <f t="shared" si="796"/>
        <v>-0.11711004378872047</v>
      </c>
      <c r="M6586" s="41">
        <f t="shared" si="797"/>
        <v>2</v>
      </c>
      <c r="N6586" s="18"/>
      <c r="X6586" s="48">
        <v>200</v>
      </c>
      <c r="Y6586" s="48">
        <v>40</v>
      </c>
      <c r="Z6586" s="41">
        <f t="shared" si="798"/>
        <v>2</v>
      </c>
    </row>
    <row r="6587" spans="2:26" ht="15.75" customHeight="1">
      <c r="B6587" s="72">
        <v>41914</v>
      </c>
      <c r="C6587" s="116">
        <v>4.1666666664241347E-2</v>
      </c>
      <c r="D6587" s="74">
        <f t="shared" si="794"/>
        <v>41914.041666666664</v>
      </c>
      <c r="E6587" s="117">
        <v>31.212745922500002</v>
      </c>
      <c r="F6587" s="24">
        <f t="shared" si="791"/>
        <v>59.616344711975003</v>
      </c>
      <c r="G6587" s="117">
        <v>49.673137949999997</v>
      </c>
      <c r="H6587" s="24">
        <f t="shared" si="792"/>
        <v>94.87569348449999</v>
      </c>
      <c r="I6587" s="117">
        <v>18.460392027499999</v>
      </c>
      <c r="J6587" s="24">
        <f t="shared" si="793"/>
        <v>35.259348772524994</v>
      </c>
      <c r="K6587" s="14">
        <f t="shared" si="795"/>
        <v>4</v>
      </c>
      <c r="L6587" s="41">
        <f t="shared" si="796"/>
        <v>-11.670698339113727</v>
      </c>
      <c r="M6587" s="41">
        <f t="shared" si="797"/>
        <v>2</v>
      </c>
      <c r="N6587" s="18"/>
      <c r="X6587" s="48">
        <v>200</v>
      </c>
      <c r="Y6587" s="48">
        <v>40</v>
      </c>
      <c r="Z6587" s="41">
        <f t="shared" si="798"/>
        <v>2</v>
      </c>
    </row>
    <row r="6588" spans="2:26" ht="15.75" customHeight="1">
      <c r="B6588" s="72">
        <v>41914</v>
      </c>
      <c r="C6588" s="116">
        <v>8.3333333335758653E-2</v>
      </c>
      <c r="D6588" s="74">
        <f t="shared" si="794"/>
        <v>41914.083333333336</v>
      </c>
      <c r="E6588" s="117">
        <v>42.018425057499996</v>
      </c>
      <c r="F6588" s="24">
        <f t="shared" si="791"/>
        <v>80.25519185982499</v>
      </c>
      <c r="G6588" s="117">
        <v>65.915629777500001</v>
      </c>
      <c r="H6588" s="24">
        <f t="shared" si="792"/>
        <v>125.898852875025</v>
      </c>
      <c r="I6588" s="117">
        <v>23.897204717499999</v>
      </c>
      <c r="J6588" s="24">
        <f t="shared" si="793"/>
        <v>45.643661010424999</v>
      </c>
      <c r="K6588" s="14">
        <f t="shared" si="795"/>
        <v>4</v>
      </c>
      <c r="L6588" s="41">
        <f t="shared" si="796"/>
        <v>-1.2863861012137221</v>
      </c>
      <c r="M6588" s="41">
        <f t="shared" si="797"/>
        <v>2</v>
      </c>
      <c r="N6588" s="18"/>
      <c r="X6588" s="48">
        <v>200</v>
      </c>
      <c r="Y6588" s="48">
        <v>40</v>
      </c>
      <c r="Z6588" s="41">
        <f t="shared" si="798"/>
        <v>2</v>
      </c>
    </row>
    <row r="6589" spans="2:26" ht="15.75" customHeight="1">
      <c r="B6589" s="72">
        <v>41914</v>
      </c>
      <c r="C6589" s="116">
        <v>0.125</v>
      </c>
      <c r="D6589" s="74">
        <f t="shared" si="794"/>
        <v>41914.125</v>
      </c>
      <c r="E6589" s="117">
        <v>63.981187522500001</v>
      </c>
      <c r="F6589" s="24">
        <f t="shared" si="791"/>
        <v>122.204068167975</v>
      </c>
      <c r="G6589" s="117">
        <v>92.010003722500002</v>
      </c>
      <c r="H6589" s="24">
        <f t="shared" si="792"/>
        <v>175.73910710997501</v>
      </c>
      <c r="I6589" s="117">
        <v>28.0288162025</v>
      </c>
      <c r="J6589" s="24">
        <f t="shared" si="793"/>
        <v>53.535038946774996</v>
      </c>
      <c r="K6589" s="14">
        <f t="shared" si="795"/>
        <v>4</v>
      </c>
      <c r="L6589" s="41">
        <f t="shared" si="796"/>
        <v>6.6049918351362749</v>
      </c>
      <c r="M6589" s="41">
        <f t="shared" si="797"/>
        <v>2</v>
      </c>
      <c r="N6589" s="18"/>
      <c r="X6589" s="48">
        <v>200</v>
      </c>
      <c r="Y6589" s="48">
        <v>40</v>
      </c>
      <c r="Z6589" s="41">
        <f t="shared" si="798"/>
        <v>2</v>
      </c>
    </row>
    <row r="6590" spans="2:26" ht="15.75" customHeight="1">
      <c r="B6590" s="72">
        <v>41914</v>
      </c>
      <c r="C6590" s="116">
        <v>0.16666666666424135</v>
      </c>
      <c r="D6590" s="74">
        <f t="shared" si="794"/>
        <v>41914.166666666664</v>
      </c>
      <c r="E6590" s="117">
        <v>93.4735170525</v>
      </c>
      <c r="F6590" s="24">
        <f t="shared" si="791"/>
        <v>178.534417570275</v>
      </c>
      <c r="G6590" s="117">
        <v>128.8686763325</v>
      </c>
      <c r="H6590" s="24">
        <f t="shared" si="792"/>
        <v>246.13917179507499</v>
      </c>
      <c r="I6590" s="117">
        <v>35.395159274999997</v>
      </c>
      <c r="J6590" s="24">
        <f t="shared" si="793"/>
        <v>67.604754215249997</v>
      </c>
      <c r="K6590" s="14">
        <f t="shared" si="795"/>
        <v>4</v>
      </c>
      <c r="L6590" s="41">
        <f t="shared" si="796"/>
        <v>20.674707103611276</v>
      </c>
      <c r="M6590" s="41">
        <f t="shared" si="797"/>
        <v>2</v>
      </c>
      <c r="N6590" s="18"/>
      <c r="X6590" s="48">
        <v>200</v>
      </c>
      <c r="Y6590" s="48">
        <v>40</v>
      </c>
      <c r="Z6590" s="41">
        <f t="shared" si="798"/>
        <v>2</v>
      </c>
    </row>
    <row r="6591" spans="2:26" ht="15.75" customHeight="1">
      <c r="B6591" s="72">
        <v>41914</v>
      </c>
      <c r="C6591" s="116">
        <v>0.20833333333575865</v>
      </c>
      <c r="D6591" s="74">
        <f t="shared" si="794"/>
        <v>41914.208333333336</v>
      </c>
      <c r="E6591" s="117">
        <v>202.64308835</v>
      </c>
      <c r="F6591" s="24">
        <f t="shared" si="791"/>
        <v>387.04829874849997</v>
      </c>
      <c r="G6591" s="117">
        <v>252.41061322499999</v>
      </c>
      <c r="H6591" s="24">
        <f t="shared" si="792"/>
        <v>482.10427125974996</v>
      </c>
      <c r="I6591" s="117">
        <v>49.767524887500002</v>
      </c>
      <c r="J6591" s="24">
        <f t="shared" si="793"/>
        <v>95.055972535124994</v>
      </c>
      <c r="K6591" s="14">
        <f t="shared" si="795"/>
        <v>4</v>
      </c>
      <c r="L6591" s="41">
        <f t="shared" si="796"/>
        <v>48.125925423486272</v>
      </c>
      <c r="M6591" s="41">
        <f t="shared" si="797"/>
        <v>2</v>
      </c>
      <c r="N6591" s="18"/>
      <c r="X6591" s="48">
        <v>200</v>
      </c>
      <c r="Y6591" s="48">
        <v>40</v>
      </c>
      <c r="Z6591" s="41">
        <f t="shared" si="798"/>
        <v>2</v>
      </c>
    </row>
    <row r="6592" spans="2:26" ht="15.75" customHeight="1">
      <c r="B6592" s="72">
        <v>41914</v>
      </c>
      <c r="C6592" s="116">
        <v>0.25</v>
      </c>
      <c r="D6592" s="74">
        <f t="shared" si="794"/>
        <v>41914.25</v>
      </c>
      <c r="E6592" s="117">
        <v>276.80401627499998</v>
      </c>
      <c r="F6592" s="24">
        <f t="shared" si="791"/>
        <v>528.69567108524996</v>
      </c>
      <c r="G6592" s="117">
        <v>353.10889094999999</v>
      </c>
      <c r="H6592" s="24">
        <f t="shared" si="792"/>
        <v>674.43798171449998</v>
      </c>
      <c r="I6592" s="117">
        <v>76.304874690000005</v>
      </c>
      <c r="J6592" s="24">
        <f t="shared" si="793"/>
        <v>145.74231065789999</v>
      </c>
      <c r="K6592" s="14">
        <f t="shared" si="795"/>
        <v>4</v>
      </c>
      <c r="L6592" s="41">
        <f t="shared" si="796"/>
        <v>98.812263546261278</v>
      </c>
      <c r="M6592" s="41">
        <f t="shared" si="797"/>
        <v>2</v>
      </c>
      <c r="N6592" s="18"/>
      <c r="X6592" s="48">
        <v>200</v>
      </c>
      <c r="Y6592" s="48">
        <v>40</v>
      </c>
      <c r="Z6592" s="41">
        <f t="shared" si="798"/>
        <v>2</v>
      </c>
    </row>
    <row r="6593" spans="2:26" ht="15.75" customHeight="1">
      <c r="B6593" s="72">
        <v>41914</v>
      </c>
      <c r="C6593" s="116">
        <v>0.29166666666424135</v>
      </c>
      <c r="D6593" s="74">
        <f t="shared" si="794"/>
        <v>41914.291666666664</v>
      </c>
      <c r="E6593" s="117">
        <v>215.052049125</v>
      </c>
      <c r="F6593" s="24">
        <f t="shared" si="791"/>
        <v>410.74941382874999</v>
      </c>
      <c r="G6593" s="117">
        <v>290.458751925</v>
      </c>
      <c r="H6593" s="24">
        <f t="shared" si="792"/>
        <v>554.77621617674993</v>
      </c>
      <c r="I6593" s="117">
        <v>75.406702780000003</v>
      </c>
      <c r="J6593" s="24">
        <f t="shared" si="793"/>
        <v>144.02680230979999</v>
      </c>
      <c r="K6593" s="14">
        <f t="shared" si="795"/>
        <v>4</v>
      </c>
      <c r="L6593" s="41">
        <f t="shared" si="796"/>
        <v>97.096755198161276</v>
      </c>
      <c r="M6593" s="41">
        <f t="shared" si="797"/>
        <v>2</v>
      </c>
      <c r="N6593" s="18"/>
      <c r="X6593" s="48">
        <v>200</v>
      </c>
      <c r="Y6593" s="48">
        <v>40</v>
      </c>
      <c r="Z6593" s="41">
        <f t="shared" si="798"/>
        <v>2</v>
      </c>
    </row>
    <row r="6594" spans="2:26" ht="15.75" customHeight="1">
      <c r="B6594" s="72">
        <v>41914</v>
      </c>
      <c r="C6594" s="116">
        <v>0.33333333333575865</v>
      </c>
      <c r="D6594" s="74">
        <f t="shared" si="794"/>
        <v>41914.333333333336</v>
      </c>
      <c r="E6594" s="117">
        <v>154.65445237500001</v>
      </c>
      <c r="F6594" s="24">
        <f t="shared" si="791"/>
        <v>295.39000403624999</v>
      </c>
      <c r="G6594" s="117">
        <v>215.28597307499999</v>
      </c>
      <c r="H6594" s="24">
        <f t="shared" si="792"/>
        <v>411.19620857324998</v>
      </c>
      <c r="I6594" s="117">
        <v>60.631520702499998</v>
      </c>
      <c r="J6594" s="24">
        <f t="shared" si="793"/>
        <v>115.80620454177499</v>
      </c>
      <c r="K6594" s="14">
        <f t="shared" si="795"/>
        <v>4</v>
      </c>
      <c r="L6594" s="41">
        <f t="shared" si="796"/>
        <v>68.87615743013626</v>
      </c>
      <c r="M6594" s="41">
        <f t="shared" si="797"/>
        <v>2</v>
      </c>
      <c r="N6594" s="18"/>
      <c r="X6594" s="48">
        <v>200</v>
      </c>
      <c r="Y6594" s="48">
        <v>40</v>
      </c>
      <c r="Z6594" s="41">
        <f t="shared" si="798"/>
        <v>2</v>
      </c>
    </row>
    <row r="6595" spans="2:26" ht="15.75" customHeight="1">
      <c r="B6595" s="72">
        <v>41914</v>
      </c>
      <c r="C6595" s="116">
        <v>0.375</v>
      </c>
      <c r="D6595" s="74">
        <f t="shared" si="794"/>
        <v>41914.375</v>
      </c>
      <c r="E6595" s="117">
        <v>187.1959454</v>
      </c>
      <c r="F6595" s="24">
        <f t="shared" si="791"/>
        <v>357.54425571399997</v>
      </c>
      <c r="G6595" s="117">
        <v>247.608420975</v>
      </c>
      <c r="H6595" s="24">
        <f t="shared" si="792"/>
        <v>472.93208406225</v>
      </c>
      <c r="I6595" s="117">
        <v>60.412475559999997</v>
      </c>
      <c r="J6595" s="24">
        <f t="shared" si="793"/>
        <v>115.38782831959999</v>
      </c>
      <c r="K6595" s="14">
        <f t="shared" si="795"/>
        <v>4</v>
      </c>
      <c r="L6595" s="41">
        <f t="shared" si="796"/>
        <v>68.457781207961261</v>
      </c>
      <c r="M6595" s="41">
        <f t="shared" si="797"/>
        <v>2</v>
      </c>
      <c r="N6595" s="18"/>
      <c r="X6595" s="48">
        <v>200</v>
      </c>
      <c r="Y6595" s="48">
        <v>40</v>
      </c>
      <c r="Z6595" s="41">
        <f t="shared" si="798"/>
        <v>2</v>
      </c>
    </row>
    <row r="6596" spans="2:26" ht="15.75" customHeight="1">
      <c r="B6596" s="72">
        <v>41914</v>
      </c>
      <c r="C6596" s="116">
        <v>0.41666666666424135</v>
      </c>
      <c r="D6596" s="74">
        <f t="shared" si="794"/>
        <v>41914.416666666664</v>
      </c>
      <c r="E6596" s="117">
        <v>83.744013272499998</v>
      </c>
      <c r="F6596" s="24">
        <f t="shared" si="791"/>
        <v>159.95106535047498</v>
      </c>
      <c r="G6596" s="117">
        <v>130.28717004999999</v>
      </c>
      <c r="H6596" s="24">
        <f t="shared" si="792"/>
        <v>248.84849479549996</v>
      </c>
      <c r="I6596" s="117">
        <v>46.5431567575</v>
      </c>
      <c r="J6596" s="24">
        <f t="shared" si="793"/>
        <v>88.897429406824997</v>
      </c>
      <c r="K6596" s="14">
        <f t="shared" si="795"/>
        <v>4</v>
      </c>
      <c r="L6596" s="41">
        <f t="shared" si="796"/>
        <v>41.967382295186276</v>
      </c>
      <c r="M6596" s="41">
        <f t="shared" si="797"/>
        <v>2</v>
      </c>
      <c r="N6596" s="18"/>
      <c r="X6596" s="48">
        <v>200</v>
      </c>
      <c r="Y6596" s="48">
        <v>40</v>
      </c>
      <c r="Z6596" s="41">
        <f t="shared" si="798"/>
        <v>2</v>
      </c>
    </row>
    <row r="6597" spans="2:26" ht="15.75" customHeight="1">
      <c r="B6597" s="72">
        <v>41914</v>
      </c>
      <c r="C6597" s="116">
        <v>0.45833333333575865</v>
      </c>
      <c r="D6597" s="74">
        <f t="shared" si="794"/>
        <v>41914.458333333336</v>
      </c>
      <c r="E6597" s="117">
        <v>44.115868872500002</v>
      </c>
      <c r="F6597" s="24">
        <f t="shared" si="791"/>
        <v>84.261309546475005</v>
      </c>
      <c r="G6597" s="117">
        <v>88.932906687499994</v>
      </c>
      <c r="H6597" s="24">
        <f t="shared" si="792"/>
        <v>169.86185177312498</v>
      </c>
      <c r="I6597" s="117">
        <v>44.817037810000002</v>
      </c>
      <c r="J6597" s="24">
        <f t="shared" si="793"/>
        <v>85.600542217099999</v>
      </c>
      <c r="K6597" s="14">
        <f t="shared" si="795"/>
        <v>4</v>
      </c>
      <c r="L6597" s="41">
        <f t="shared" si="796"/>
        <v>38.670495105461278</v>
      </c>
      <c r="M6597" s="41">
        <f t="shared" si="797"/>
        <v>2</v>
      </c>
      <c r="N6597" s="18"/>
      <c r="X6597" s="48">
        <v>200</v>
      </c>
      <c r="Y6597" s="48">
        <v>40</v>
      </c>
      <c r="Z6597" s="41">
        <f t="shared" si="798"/>
        <v>2</v>
      </c>
    </row>
    <row r="6598" spans="2:26" ht="15.75" customHeight="1">
      <c r="B6598" s="72">
        <v>41914</v>
      </c>
      <c r="C6598" s="116">
        <v>0.5</v>
      </c>
      <c r="D6598" s="74">
        <f t="shared" si="794"/>
        <v>41914.5</v>
      </c>
      <c r="E6598" s="117">
        <v>64.054396727500006</v>
      </c>
      <c r="F6598" s="24">
        <f t="shared" si="791"/>
        <v>122.343897749525</v>
      </c>
      <c r="G6598" s="117">
        <v>103.1880297125</v>
      </c>
      <c r="H6598" s="24">
        <f t="shared" si="792"/>
        <v>197.08913675087499</v>
      </c>
      <c r="I6598" s="117">
        <v>39.133632980000002</v>
      </c>
      <c r="J6598" s="24">
        <f t="shared" si="793"/>
        <v>74.745238991799994</v>
      </c>
      <c r="K6598" s="14">
        <f t="shared" si="795"/>
        <v>4</v>
      </c>
      <c r="L6598" s="41">
        <f t="shared" si="796"/>
        <v>27.815191880161272</v>
      </c>
      <c r="M6598" s="41">
        <f t="shared" si="797"/>
        <v>2</v>
      </c>
      <c r="N6598" s="18"/>
      <c r="X6598" s="48">
        <v>200</v>
      </c>
      <c r="Y6598" s="48">
        <v>40</v>
      </c>
      <c r="Z6598" s="41">
        <f t="shared" si="798"/>
        <v>2</v>
      </c>
    </row>
    <row r="6599" spans="2:26" ht="15.75" customHeight="1">
      <c r="B6599" s="72">
        <v>41914</v>
      </c>
      <c r="C6599" s="116">
        <v>0.54166666666424135</v>
      </c>
      <c r="D6599" s="74">
        <f t="shared" si="794"/>
        <v>41914.541666666664</v>
      </c>
      <c r="E6599" s="117">
        <v>52.4104721625</v>
      </c>
      <c r="F6599" s="24">
        <f t="shared" si="791"/>
        <v>100.104001830375</v>
      </c>
      <c r="G6599" s="117">
        <v>95.703997784999999</v>
      </c>
      <c r="H6599" s="24">
        <f t="shared" si="792"/>
        <v>182.79463576934998</v>
      </c>
      <c r="I6599" s="117">
        <v>43.293525610000003</v>
      </c>
      <c r="J6599" s="24">
        <f t="shared" si="793"/>
        <v>82.690633915100008</v>
      </c>
      <c r="K6599" s="14">
        <f t="shared" si="795"/>
        <v>4</v>
      </c>
      <c r="L6599" s="41">
        <f t="shared" si="796"/>
        <v>35.760586803461287</v>
      </c>
      <c r="M6599" s="41">
        <f t="shared" si="797"/>
        <v>2</v>
      </c>
      <c r="N6599" s="18"/>
      <c r="X6599" s="48">
        <v>200</v>
      </c>
      <c r="Y6599" s="48">
        <v>40</v>
      </c>
      <c r="Z6599" s="41">
        <f t="shared" si="798"/>
        <v>2</v>
      </c>
    </row>
    <row r="6600" spans="2:26" ht="15.75" customHeight="1">
      <c r="B6600" s="72">
        <v>41914</v>
      </c>
      <c r="C6600" s="116">
        <v>0.58333333333575865</v>
      </c>
      <c r="D6600" s="74">
        <f t="shared" si="794"/>
        <v>41914.583333333336</v>
      </c>
      <c r="E6600" s="117">
        <v>48.771974514999997</v>
      </c>
      <c r="F6600" s="24">
        <f t="shared" si="791"/>
        <v>93.154471323649986</v>
      </c>
      <c r="G6600" s="117">
        <v>82.627258832500004</v>
      </c>
      <c r="H6600" s="24">
        <f t="shared" si="792"/>
        <v>157.81806437007501</v>
      </c>
      <c r="I6600" s="117">
        <v>33.855284330000003</v>
      </c>
      <c r="J6600" s="24">
        <f t="shared" si="793"/>
        <v>64.66359307030001</v>
      </c>
      <c r="K6600" s="14">
        <f t="shared" si="795"/>
        <v>4</v>
      </c>
      <c r="L6600" s="41">
        <f t="shared" si="796"/>
        <v>17.733545958661288</v>
      </c>
      <c r="M6600" s="41">
        <f t="shared" si="797"/>
        <v>2</v>
      </c>
      <c r="N6600" s="18"/>
      <c r="X6600" s="48">
        <v>200</v>
      </c>
      <c r="Y6600" s="48">
        <v>40</v>
      </c>
      <c r="Z6600" s="41">
        <f t="shared" si="798"/>
        <v>2</v>
      </c>
    </row>
    <row r="6601" spans="2:26" ht="15.75" customHeight="1">
      <c r="B6601" s="72">
        <v>41914</v>
      </c>
      <c r="C6601" s="116">
        <v>0.625</v>
      </c>
      <c r="D6601" s="74">
        <f t="shared" si="794"/>
        <v>41914.625</v>
      </c>
      <c r="E6601" s="117">
        <v>45.631299482499998</v>
      </c>
      <c r="F6601" s="24">
        <f t="shared" si="791"/>
        <v>87.155782011574985</v>
      </c>
      <c r="G6601" s="117">
        <v>78.678379207500001</v>
      </c>
      <c r="H6601" s="24">
        <f t="shared" si="792"/>
        <v>150.27570428632501</v>
      </c>
      <c r="I6601" s="117">
        <v>33.047079727499998</v>
      </c>
      <c r="J6601" s="24">
        <f t="shared" si="793"/>
        <v>63.119922279524992</v>
      </c>
      <c r="K6601" s="14">
        <f t="shared" si="795"/>
        <v>4</v>
      </c>
      <c r="L6601" s="41">
        <f t="shared" si="796"/>
        <v>16.189875167886271</v>
      </c>
      <c r="M6601" s="41">
        <f t="shared" si="797"/>
        <v>2</v>
      </c>
      <c r="N6601" s="18"/>
      <c r="X6601" s="48">
        <v>200</v>
      </c>
      <c r="Y6601" s="48">
        <v>40</v>
      </c>
      <c r="Z6601" s="41">
        <f t="shared" si="798"/>
        <v>2</v>
      </c>
    </row>
    <row r="6602" spans="2:26" ht="15.75" customHeight="1">
      <c r="B6602" s="72">
        <v>41914</v>
      </c>
      <c r="C6602" s="116">
        <v>0.66666666666424135</v>
      </c>
      <c r="D6602" s="74">
        <f t="shared" si="794"/>
        <v>41914.666666666664</v>
      </c>
      <c r="E6602" s="117">
        <v>46.861214179999997</v>
      </c>
      <c r="F6602" s="24">
        <f t="shared" ref="F6602:F6665" si="799">IF(E6602&lt;&gt;"",E6602*1.91,NA())</f>
        <v>89.50491908379999</v>
      </c>
      <c r="G6602" s="117">
        <v>86.225209050000004</v>
      </c>
      <c r="H6602" s="24">
        <f t="shared" ref="H6602:H6665" si="800">IF(G6602&lt;&gt;"",G6602*1.91,NA())</f>
        <v>164.69014928550001</v>
      </c>
      <c r="I6602" s="117">
        <v>39.363994865000002</v>
      </c>
      <c r="J6602" s="24">
        <f t="shared" ref="J6602:J6665" si="801">IF(I6602&lt;&gt;"",I6602*1.91,NA())</f>
        <v>75.185230192150001</v>
      </c>
      <c r="K6602" s="14">
        <f t="shared" si="795"/>
        <v>4</v>
      </c>
      <c r="L6602" s="41">
        <f t="shared" si="796"/>
        <v>28.25518308051128</v>
      </c>
      <c r="M6602" s="41">
        <f t="shared" si="797"/>
        <v>2</v>
      </c>
      <c r="N6602" s="18"/>
      <c r="X6602" s="48">
        <v>200</v>
      </c>
      <c r="Y6602" s="48">
        <v>40</v>
      </c>
      <c r="Z6602" s="41">
        <f t="shared" si="798"/>
        <v>2</v>
      </c>
    </row>
    <row r="6603" spans="2:26" ht="15.75" customHeight="1">
      <c r="B6603" s="72">
        <v>41914</v>
      </c>
      <c r="C6603" s="116">
        <v>0.70833333333575865</v>
      </c>
      <c r="D6603" s="74">
        <f t="shared" ref="D6603:D6666" si="802">B6603+C6603</f>
        <v>41914.708333333336</v>
      </c>
      <c r="E6603" s="117">
        <v>72.627195</v>
      </c>
      <c r="F6603" s="24">
        <f t="shared" si="799"/>
        <v>138.71794244999998</v>
      </c>
      <c r="G6603" s="117">
        <v>115.6146256775</v>
      </c>
      <c r="H6603" s="24">
        <f t="shared" si="800"/>
        <v>220.82393504402501</v>
      </c>
      <c r="I6603" s="117">
        <v>42.987430674999999</v>
      </c>
      <c r="J6603" s="24">
        <f t="shared" si="801"/>
        <v>82.105992589249993</v>
      </c>
      <c r="K6603" s="14">
        <f t="shared" ref="K6603:K6666" si="803">WEEKDAY(D6603,2)</f>
        <v>4</v>
      </c>
      <c r="L6603" s="41">
        <f t="shared" ref="L6603:L6666" si="804">IF(J6603="",NA(),J6603-(AVERAGE($J$10:$J$8794)))</f>
        <v>35.175945477611272</v>
      </c>
      <c r="M6603" s="41">
        <f t="shared" ref="M6603:M6666" si="805">$U$11</f>
        <v>2</v>
      </c>
      <c r="N6603" s="18"/>
      <c r="X6603" s="48">
        <v>200</v>
      </c>
      <c r="Y6603" s="48">
        <v>40</v>
      </c>
      <c r="Z6603" s="41">
        <f t="shared" ref="Z6603:Z6666" si="806">$U$11</f>
        <v>2</v>
      </c>
    </row>
    <row r="6604" spans="2:26" ht="15.75" customHeight="1">
      <c r="B6604" s="72">
        <v>41914</v>
      </c>
      <c r="C6604" s="116">
        <v>0.75</v>
      </c>
      <c r="D6604" s="74">
        <f t="shared" si="802"/>
        <v>41914.75</v>
      </c>
      <c r="E6604" s="117">
        <v>100.79077742</v>
      </c>
      <c r="F6604" s="24">
        <f t="shared" si="799"/>
        <v>192.51038487219998</v>
      </c>
      <c r="G6604" s="117">
        <v>155.09234004999999</v>
      </c>
      <c r="H6604" s="24">
        <f t="shared" si="800"/>
        <v>296.22636949549997</v>
      </c>
      <c r="I6604" s="117">
        <v>54.301562650000001</v>
      </c>
      <c r="J6604" s="24">
        <f t="shared" si="801"/>
        <v>103.7159846615</v>
      </c>
      <c r="K6604" s="14">
        <f t="shared" si="803"/>
        <v>4</v>
      </c>
      <c r="L6604" s="41">
        <f t="shared" si="804"/>
        <v>56.785937549861281</v>
      </c>
      <c r="M6604" s="41">
        <f t="shared" si="805"/>
        <v>2</v>
      </c>
      <c r="N6604" s="18"/>
      <c r="X6604" s="48">
        <v>200</v>
      </c>
      <c r="Y6604" s="48">
        <v>40</v>
      </c>
      <c r="Z6604" s="41">
        <f t="shared" si="806"/>
        <v>2</v>
      </c>
    </row>
    <row r="6605" spans="2:26" ht="15.75" customHeight="1">
      <c r="B6605" s="72">
        <v>41914</v>
      </c>
      <c r="C6605" s="116">
        <v>0.79166666666424135</v>
      </c>
      <c r="D6605" s="74">
        <f t="shared" si="802"/>
        <v>41914.791666666664</v>
      </c>
      <c r="E6605" s="117">
        <v>62.875728477499997</v>
      </c>
      <c r="F6605" s="24">
        <f t="shared" si="799"/>
        <v>120.09264139202499</v>
      </c>
      <c r="G6605" s="117">
        <v>101.45924048000001</v>
      </c>
      <c r="H6605" s="24">
        <f t="shared" si="800"/>
        <v>193.7871493168</v>
      </c>
      <c r="I6605" s="117">
        <v>38.583512020000001</v>
      </c>
      <c r="J6605" s="24">
        <f t="shared" si="801"/>
        <v>73.694507958199992</v>
      </c>
      <c r="K6605" s="14">
        <f t="shared" si="803"/>
        <v>4</v>
      </c>
      <c r="L6605" s="41">
        <f t="shared" si="804"/>
        <v>26.764460846561271</v>
      </c>
      <c r="M6605" s="41">
        <f t="shared" si="805"/>
        <v>2</v>
      </c>
      <c r="N6605" s="18"/>
      <c r="X6605" s="48">
        <v>200</v>
      </c>
      <c r="Y6605" s="48">
        <v>40</v>
      </c>
      <c r="Z6605" s="41">
        <f t="shared" si="806"/>
        <v>2</v>
      </c>
    </row>
    <row r="6606" spans="2:26" ht="15.75" customHeight="1">
      <c r="B6606" s="72">
        <v>41914</v>
      </c>
      <c r="C6606" s="116">
        <v>0.83333333333575865</v>
      </c>
      <c r="D6606" s="74">
        <f t="shared" si="802"/>
        <v>41914.833333333336</v>
      </c>
      <c r="E6606" s="117">
        <v>40.521296749999998</v>
      </c>
      <c r="F6606" s="24">
        <f t="shared" si="799"/>
        <v>77.395676792499998</v>
      </c>
      <c r="G6606" s="117">
        <v>71.826020249999999</v>
      </c>
      <c r="H6606" s="24">
        <f t="shared" si="800"/>
        <v>137.18769867749998</v>
      </c>
      <c r="I6606" s="117">
        <v>31.304723504999998</v>
      </c>
      <c r="J6606" s="24">
        <f t="shared" si="801"/>
        <v>59.792021894549997</v>
      </c>
      <c r="K6606" s="14">
        <f t="shared" si="803"/>
        <v>4</v>
      </c>
      <c r="L6606" s="41">
        <f t="shared" si="804"/>
        <v>12.861974782911275</v>
      </c>
      <c r="M6606" s="41">
        <f t="shared" si="805"/>
        <v>2</v>
      </c>
      <c r="N6606" s="18"/>
      <c r="X6606" s="48">
        <v>200</v>
      </c>
      <c r="Y6606" s="48">
        <v>40</v>
      </c>
      <c r="Z6606" s="41">
        <f t="shared" si="806"/>
        <v>2</v>
      </c>
    </row>
    <row r="6607" spans="2:26" ht="15.75" customHeight="1">
      <c r="B6607" s="72">
        <v>41914</v>
      </c>
      <c r="C6607" s="116">
        <v>0.875</v>
      </c>
      <c r="D6607" s="74">
        <f t="shared" si="802"/>
        <v>41914.875</v>
      </c>
      <c r="E6607" s="117">
        <v>56.477243680000001</v>
      </c>
      <c r="F6607" s="24">
        <f t="shared" si="799"/>
        <v>107.8715354288</v>
      </c>
      <c r="G6607" s="117">
        <v>90.875947550000006</v>
      </c>
      <c r="H6607" s="24">
        <f t="shared" si="800"/>
        <v>173.57305982049999</v>
      </c>
      <c r="I6607" s="117">
        <v>34.398703872500001</v>
      </c>
      <c r="J6607" s="24">
        <f t="shared" si="801"/>
        <v>65.701524396474994</v>
      </c>
      <c r="K6607" s="14">
        <f t="shared" si="803"/>
        <v>4</v>
      </c>
      <c r="L6607" s="41">
        <f t="shared" si="804"/>
        <v>18.771477284836273</v>
      </c>
      <c r="M6607" s="41">
        <f t="shared" si="805"/>
        <v>2</v>
      </c>
      <c r="N6607" s="18"/>
      <c r="X6607" s="48">
        <v>200</v>
      </c>
      <c r="Y6607" s="48">
        <v>40</v>
      </c>
      <c r="Z6607" s="41">
        <f t="shared" si="806"/>
        <v>2</v>
      </c>
    </row>
    <row r="6608" spans="2:26" ht="15.75" customHeight="1">
      <c r="B6608" s="72">
        <v>41914</v>
      </c>
      <c r="C6608" s="116">
        <v>0.91666666666424135</v>
      </c>
      <c r="D6608" s="74">
        <f t="shared" si="802"/>
        <v>41914.916666666664</v>
      </c>
      <c r="E6608" s="117">
        <v>30.400123709999999</v>
      </c>
      <c r="F6608" s="24">
        <f t="shared" si="799"/>
        <v>58.064236286099998</v>
      </c>
      <c r="G6608" s="117">
        <v>59.355096349999997</v>
      </c>
      <c r="H6608" s="24">
        <f t="shared" si="800"/>
        <v>113.36823402849998</v>
      </c>
      <c r="I6608" s="117">
        <v>28.954972637499999</v>
      </c>
      <c r="J6608" s="24">
        <f t="shared" si="801"/>
        <v>55.303997737624996</v>
      </c>
      <c r="K6608" s="14">
        <f t="shared" si="803"/>
        <v>4</v>
      </c>
      <c r="L6608" s="41">
        <f t="shared" si="804"/>
        <v>8.373950625986275</v>
      </c>
      <c r="M6608" s="41">
        <f t="shared" si="805"/>
        <v>2</v>
      </c>
      <c r="N6608" s="18"/>
      <c r="X6608" s="48">
        <v>200</v>
      </c>
      <c r="Y6608" s="48">
        <v>40</v>
      </c>
      <c r="Z6608" s="41">
        <f t="shared" si="806"/>
        <v>2</v>
      </c>
    </row>
    <row r="6609" spans="2:26" ht="15.75" customHeight="1">
      <c r="B6609" s="72">
        <v>41914</v>
      </c>
      <c r="C6609" s="116">
        <v>0.95833333333575865</v>
      </c>
      <c r="D6609" s="74">
        <f t="shared" si="802"/>
        <v>41914.958333333336</v>
      </c>
      <c r="E6609" s="117">
        <v>15.999872455</v>
      </c>
      <c r="F6609" s="24">
        <f t="shared" si="799"/>
        <v>30.559756389049998</v>
      </c>
      <c r="G6609" s="117">
        <v>36.884530562499997</v>
      </c>
      <c r="H6609" s="24">
        <f t="shared" si="800"/>
        <v>70.449453374374997</v>
      </c>
      <c r="I6609" s="117">
        <v>20.884658102500001</v>
      </c>
      <c r="J6609" s="24">
        <f t="shared" si="801"/>
        <v>39.889696975775003</v>
      </c>
      <c r="K6609" s="14">
        <f t="shared" si="803"/>
        <v>4</v>
      </c>
      <c r="L6609" s="41">
        <f t="shared" si="804"/>
        <v>-7.0403501358637186</v>
      </c>
      <c r="M6609" s="41">
        <f t="shared" si="805"/>
        <v>2</v>
      </c>
      <c r="N6609" s="18"/>
      <c r="X6609" s="48">
        <v>200</v>
      </c>
      <c r="Y6609" s="48">
        <v>40</v>
      </c>
      <c r="Z6609" s="41">
        <f t="shared" si="806"/>
        <v>2</v>
      </c>
    </row>
    <row r="6610" spans="2:26" ht="15.75" customHeight="1">
      <c r="B6610" s="72">
        <v>41915</v>
      </c>
      <c r="C6610" s="116">
        <v>0</v>
      </c>
      <c r="D6610" s="74">
        <f t="shared" si="802"/>
        <v>41915</v>
      </c>
      <c r="E6610" s="117">
        <v>13.247206225999999</v>
      </c>
      <c r="F6610" s="24">
        <f t="shared" si="799"/>
        <v>25.302163891659998</v>
      </c>
      <c r="G6610" s="117">
        <v>28.898115427499999</v>
      </c>
      <c r="H6610" s="24">
        <f t="shared" si="800"/>
        <v>55.195400466524994</v>
      </c>
      <c r="I6610" s="117">
        <v>15.650909202499999</v>
      </c>
      <c r="J6610" s="24">
        <f t="shared" si="801"/>
        <v>29.893236576774999</v>
      </c>
      <c r="K6610" s="14">
        <f t="shared" si="803"/>
        <v>5</v>
      </c>
      <c r="L6610" s="41">
        <f t="shared" si="804"/>
        <v>-17.036810534863722</v>
      </c>
      <c r="M6610" s="41">
        <f t="shared" si="805"/>
        <v>2</v>
      </c>
      <c r="N6610" s="18"/>
      <c r="X6610" s="48">
        <v>200</v>
      </c>
      <c r="Y6610" s="48">
        <v>40</v>
      </c>
      <c r="Z6610" s="41">
        <f t="shared" si="806"/>
        <v>2</v>
      </c>
    </row>
    <row r="6611" spans="2:26" ht="15.75" customHeight="1">
      <c r="B6611" s="72">
        <v>41915</v>
      </c>
      <c r="C6611" s="116">
        <v>4.1666666664241347E-2</v>
      </c>
      <c r="D6611" s="74">
        <f t="shared" si="802"/>
        <v>41915.041666666664</v>
      </c>
      <c r="E6611" s="117">
        <v>9.8063734399999998</v>
      </c>
      <c r="F6611" s="24">
        <f t="shared" si="799"/>
        <v>18.730173270399998</v>
      </c>
      <c r="G6611" s="117">
        <v>23.050522855000001</v>
      </c>
      <c r="H6611" s="24">
        <f t="shared" si="800"/>
        <v>44.026498653049998</v>
      </c>
      <c r="I6611" s="117">
        <v>13.244149415000001</v>
      </c>
      <c r="J6611" s="24">
        <f t="shared" si="801"/>
        <v>25.29632538265</v>
      </c>
      <c r="K6611" s="14">
        <f t="shared" si="803"/>
        <v>5</v>
      </c>
      <c r="L6611" s="41">
        <f t="shared" si="804"/>
        <v>-21.633721728988721</v>
      </c>
      <c r="M6611" s="41">
        <f t="shared" si="805"/>
        <v>2</v>
      </c>
      <c r="N6611" s="18"/>
      <c r="X6611" s="48">
        <v>200</v>
      </c>
      <c r="Y6611" s="48">
        <v>40</v>
      </c>
      <c r="Z6611" s="41">
        <f t="shared" si="806"/>
        <v>2</v>
      </c>
    </row>
    <row r="6612" spans="2:26" ht="15.75" customHeight="1">
      <c r="B6612" s="72">
        <v>41915</v>
      </c>
      <c r="C6612" s="116">
        <v>8.3333333335758653E-2</v>
      </c>
      <c r="D6612" s="74">
        <f t="shared" si="802"/>
        <v>41915.083333333336</v>
      </c>
      <c r="E6612" s="117">
        <v>5.4248023297500003</v>
      </c>
      <c r="F6612" s="24">
        <f t="shared" si="799"/>
        <v>10.3613724498225</v>
      </c>
      <c r="G6612" s="117">
        <v>14.107363265</v>
      </c>
      <c r="H6612" s="24">
        <f t="shared" si="800"/>
        <v>26.945063836149998</v>
      </c>
      <c r="I6612" s="117">
        <v>8.6825609372500008</v>
      </c>
      <c r="J6612" s="24">
        <f t="shared" si="801"/>
        <v>16.5836913901475</v>
      </c>
      <c r="K6612" s="14">
        <f t="shared" si="803"/>
        <v>5</v>
      </c>
      <c r="L6612" s="41">
        <f t="shared" si="804"/>
        <v>-30.346355721491221</v>
      </c>
      <c r="M6612" s="41">
        <f t="shared" si="805"/>
        <v>2</v>
      </c>
      <c r="N6612" s="18"/>
      <c r="X6612" s="48">
        <v>200</v>
      </c>
      <c r="Y6612" s="48">
        <v>40</v>
      </c>
      <c r="Z6612" s="41">
        <f t="shared" si="806"/>
        <v>2</v>
      </c>
    </row>
    <row r="6613" spans="2:26" ht="15.75" customHeight="1">
      <c r="B6613" s="72">
        <v>41915</v>
      </c>
      <c r="C6613" s="116">
        <v>0.125</v>
      </c>
      <c r="D6613" s="74">
        <f t="shared" si="802"/>
        <v>41915.125</v>
      </c>
      <c r="E6613" s="117">
        <v>10.765414069249999</v>
      </c>
      <c r="F6613" s="24">
        <f t="shared" si="799"/>
        <v>20.561940872267499</v>
      </c>
      <c r="G6613" s="117">
        <v>21.923854670000001</v>
      </c>
      <c r="H6613" s="24">
        <f t="shared" si="800"/>
        <v>41.874562419699998</v>
      </c>
      <c r="I6613" s="117">
        <v>11.158440600500001</v>
      </c>
      <c r="J6613" s="24">
        <f t="shared" si="801"/>
        <v>21.312621546955</v>
      </c>
      <c r="K6613" s="14">
        <f t="shared" si="803"/>
        <v>5</v>
      </c>
      <c r="L6613" s="41">
        <f t="shared" si="804"/>
        <v>-25.617425564683721</v>
      </c>
      <c r="M6613" s="41">
        <f t="shared" si="805"/>
        <v>2</v>
      </c>
      <c r="N6613" s="18"/>
      <c r="X6613" s="48">
        <v>200</v>
      </c>
      <c r="Y6613" s="48">
        <v>40</v>
      </c>
      <c r="Z6613" s="41">
        <f t="shared" si="806"/>
        <v>2</v>
      </c>
    </row>
    <row r="6614" spans="2:26" ht="15.75" customHeight="1">
      <c r="B6614" s="72">
        <v>41915</v>
      </c>
      <c r="C6614" s="116">
        <v>0.16666666666424135</v>
      </c>
      <c r="D6614" s="74">
        <f t="shared" si="802"/>
        <v>41915.166666666664</v>
      </c>
      <c r="E6614" s="117">
        <v>8.0237292202500008</v>
      </c>
      <c r="F6614" s="24">
        <f t="shared" si="799"/>
        <v>15.3253228106775</v>
      </c>
      <c r="G6614" s="117">
        <v>19.0573152925</v>
      </c>
      <c r="H6614" s="24">
        <f t="shared" si="800"/>
        <v>36.399472208675</v>
      </c>
      <c r="I6614" s="117">
        <v>11.033586066</v>
      </c>
      <c r="J6614" s="24">
        <f t="shared" si="801"/>
        <v>21.07414938606</v>
      </c>
      <c r="K6614" s="14">
        <f t="shared" si="803"/>
        <v>5</v>
      </c>
      <c r="L6614" s="41">
        <f t="shared" si="804"/>
        <v>-25.855897725578721</v>
      </c>
      <c r="M6614" s="41">
        <f t="shared" si="805"/>
        <v>2</v>
      </c>
      <c r="N6614" s="18"/>
      <c r="X6614" s="48">
        <v>200</v>
      </c>
      <c r="Y6614" s="48">
        <v>40</v>
      </c>
      <c r="Z6614" s="41">
        <f t="shared" si="806"/>
        <v>2</v>
      </c>
    </row>
    <row r="6615" spans="2:26" ht="15.75" customHeight="1">
      <c r="B6615" s="72">
        <v>41915</v>
      </c>
      <c r="C6615" s="116">
        <v>0.20833333333575865</v>
      </c>
      <c r="D6615" s="74">
        <f t="shared" si="802"/>
        <v>41915.208333333336</v>
      </c>
      <c r="E6615" s="117">
        <v>24.795958825</v>
      </c>
      <c r="F6615" s="24">
        <f t="shared" si="799"/>
        <v>47.360281355749997</v>
      </c>
      <c r="G6615" s="117">
        <v>43.48569792</v>
      </c>
      <c r="H6615" s="24">
        <f t="shared" si="800"/>
        <v>83.0576830272</v>
      </c>
      <c r="I6615" s="117">
        <v>18.689739100000001</v>
      </c>
      <c r="J6615" s="24">
        <f t="shared" si="801"/>
        <v>35.697401681000002</v>
      </c>
      <c r="K6615" s="14">
        <f t="shared" si="803"/>
        <v>5</v>
      </c>
      <c r="L6615" s="41">
        <f t="shared" si="804"/>
        <v>-11.232645430638719</v>
      </c>
      <c r="M6615" s="41">
        <f t="shared" si="805"/>
        <v>2</v>
      </c>
      <c r="N6615" s="18"/>
      <c r="X6615" s="48">
        <v>200</v>
      </c>
      <c r="Y6615" s="48">
        <v>40</v>
      </c>
      <c r="Z6615" s="41">
        <f t="shared" si="806"/>
        <v>2</v>
      </c>
    </row>
    <row r="6616" spans="2:26" ht="15.75" customHeight="1">
      <c r="B6616" s="72">
        <v>41915</v>
      </c>
      <c r="C6616" s="116">
        <v>0.25</v>
      </c>
      <c r="D6616" s="74">
        <f t="shared" si="802"/>
        <v>41915.25</v>
      </c>
      <c r="E6616" s="117">
        <v>50.993873982499998</v>
      </c>
      <c r="F6616" s="24">
        <f t="shared" si="799"/>
        <v>97.398299306574998</v>
      </c>
      <c r="G6616" s="117">
        <v>86.723898239999997</v>
      </c>
      <c r="H6616" s="24">
        <f t="shared" si="800"/>
        <v>165.64264563839998</v>
      </c>
      <c r="I6616" s="117">
        <v>35.730024257499998</v>
      </c>
      <c r="J6616" s="24">
        <f t="shared" si="801"/>
        <v>68.244346331825</v>
      </c>
      <c r="K6616" s="14">
        <f t="shared" si="803"/>
        <v>5</v>
      </c>
      <c r="L6616" s="41">
        <f t="shared" si="804"/>
        <v>21.314299220186278</v>
      </c>
      <c r="M6616" s="41">
        <f t="shared" si="805"/>
        <v>2</v>
      </c>
      <c r="N6616" s="18"/>
      <c r="X6616" s="48">
        <v>200</v>
      </c>
      <c r="Y6616" s="48">
        <v>40</v>
      </c>
      <c r="Z6616" s="41">
        <f t="shared" si="806"/>
        <v>2</v>
      </c>
    </row>
    <row r="6617" spans="2:26" ht="15.75" customHeight="1">
      <c r="B6617" s="72">
        <v>41915</v>
      </c>
      <c r="C6617" s="116">
        <v>0.29166666666424135</v>
      </c>
      <c r="D6617" s="74">
        <f t="shared" si="802"/>
        <v>41915.291666666664</v>
      </c>
      <c r="E6617" s="117">
        <v>47.8568594125</v>
      </c>
      <c r="F6617" s="24">
        <f t="shared" si="799"/>
        <v>91.406601477875</v>
      </c>
      <c r="G6617" s="117">
        <v>76.2957530475</v>
      </c>
      <c r="H6617" s="24">
        <f t="shared" si="800"/>
        <v>145.724888320725</v>
      </c>
      <c r="I6617" s="117">
        <v>28.438893637500001</v>
      </c>
      <c r="J6617" s="24">
        <f t="shared" si="801"/>
        <v>54.318286847625004</v>
      </c>
      <c r="K6617" s="14">
        <f t="shared" si="803"/>
        <v>5</v>
      </c>
      <c r="L6617" s="41">
        <f t="shared" si="804"/>
        <v>7.3882397359862821</v>
      </c>
      <c r="M6617" s="41">
        <f t="shared" si="805"/>
        <v>2</v>
      </c>
      <c r="N6617" s="18"/>
      <c r="X6617" s="48">
        <v>200</v>
      </c>
      <c r="Y6617" s="48">
        <v>40</v>
      </c>
      <c r="Z6617" s="41">
        <f t="shared" si="806"/>
        <v>2</v>
      </c>
    </row>
    <row r="6618" spans="2:26" ht="15.75" customHeight="1">
      <c r="B6618" s="72">
        <v>41915</v>
      </c>
      <c r="C6618" s="116">
        <v>0.33333333333575865</v>
      </c>
      <c r="D6618" s="74">
        <f t="shared" si="802"/>
        <v>41915.333333333336</v>
      </c>
      <c r="E6618" s="117">
        <v>34.631615947500002</v>
      </c>
      <c r="F6618" s="24">
        <f t="shared" si="799"/>
        <v>66.146386459725008</v>
      </c>
      <c r="G6618" s="117">
        <v>61.039557632499999</v>
      </c>
      <c r="H6618" s="24">
        <f t="shared" si="800"/>
        <v>116.58555507807499</v>
      </c>
      <c r="I6618" s="117">
        <v>26.407941685000001</v>
      </c>
      <c r="J6618" s="24">
        <f t="shared" si="801"/>
        <v>50.439168618350003</v>
      </c>
      <c r="K6618" s="14">
        <f t="shared" si="803"/>
        <v>5</v>
      </c>
      <c r="L6618" s="41">
        <f t="shared" si="804"/>
        <v>3.5091215067112813</v>
      </c>
      <c r="M6618" s="41">
        <f t="shared" si="805"/>
        <v>2</v>
      </c>
      <c r="N6618" s="18"/>
      <c r="X6618" s="48">
        <v>200</v>
      </c>
      <c r="Y6618" s="48">
        <v>40</v>
      </c>
      <c r="Z6618" s="41">
        <f t="shared" si="806"/>
        <v>2</v>
      </c>
    </row>
    <row r="6619" spans="2:26" ht="15.75" customHeight="1">
      <c r="B6619" s="72">
        <v>41915</v>
      </c>
      <c r="C6619" s="116">
        <v>0.375</v>
      </c>
      <c r="D6619" s="74">
        <f t="shared" si="802"/>
        <v>41915.375</v>
      </c>
      <c r="E6619" s="117">
        <v>25.085135194999999</v>
      </c>
      <c r="F6619" s="24">
        <f t="shared" si="799"/>
        <v>47.912608222449997</v>
      </c>
      <c r="G6619" s="117">
        <v>46.514773042500003</v>
      </c>
      <c r="H6619" s="24">
        <f t="shared" si="800"/>
        <v>88.843216511175001</v>
      </c>
      <c r="I6619" s="117">
        <v>21.429637844999998</v>
      </c>
      <c r="J6619" s="24">
        <f t="shared" si="801"/>
        <v>40.930608283949994</v>
      </c>
      <c r="K6619" s="14">
        <f t="shared" si="803"/>
        <v>5</v>
      </c>
      <c r="L6619" s="41">
        <f t="shared" si="804"/>
        <v>-5.9994388276887278</v>
      </c>
      <c r="M6619" s="41">
        <f t="shared" si="805"/>
        <v>2</v>
      </c>
      <c r="N6619" s="18"/>
      <c r="X6619" s="48">
        <v>200</v>
      </c>
      <c r="Y6619" s="48">
        <v>40</v>
      </c>
      <c r="Z6619" s="41">
        <f t="shared" si="806"/>
        <v>2</v>
      </c>
    </row>
    <row r="6620" spans="2:26" ht="15.75" customHeight="1">
      <c r="B6620" s="72">
        <v>41915</v>
      </c>
      <c r="C6620" s="116">
        <v>0.41666666666424135</v>
      </c>
      <c r="D6620" s="74">
        <f t="shared" si="802"/>
        <v>41915.416666666664</v>
      </c>
      <c r="E6620" s="117">
        <v>19.495612149999999</v>
      </c>
      <c r="F6620" s="24">
        <f t="shared" si="799"/>
        <v>37.236619206499995</v>
      </c>
      <c r="G6620" s="117">
        <v>37.2022140475</v>
      </c>
      <c r="H6620" s="24">
        <f t="shared" si="800"/>
        <v>71.05622883072499</v>
      </c>
      <c r="I6620" s="117">
        <v>17.70660190025</v>
      </c>
      <c r="J6620" s="24">
        <f t="shared" si="801"/>
        <v>33.819609629477497</v>
      </c>
      <c r="K6620" s="14">
        <f t="shared" si="803"/>
        <v>5</v>
      </c>
      <c r="L6620" s="41">
        <f t="shared" si="804"/>
        <v>-13.110437482161224</v>
      </c>
      <c r="M6620" s="41">
        <f t="shared" si="805"/>
        <v>2</v>
      </c>
      <c r="N6620" s="18"/>
      <c r="X6620" s="48">
        <v>200</v>
      </c>
      <c r="Y6620" s="48">
        <v>40</v>
      </c>
      <c r="Z6620" s="41">
        <f t="shared" si="806"/>
        <v>2</v>
      </c>
    </row>
    <row r="6621" spans="2:26" ht="15.75" customHeight="1">
      <c r="B6621" s="72">
        <v>41915</v>
      </c>
      <c r="C6621" s="116">
        <v>0.45833333333575865</v>
      </c>
      <c r="D6621" s="74">
        <f t="shared" si="802"/>
        <v>41915.458333333336</v>
      </c>
      <c r="E6621" s="117">
        <v>17.870367725000001</v>
      </c>
      <c r="F6621" s="24">
        <f t="shared" si="799"/>
        <v>34.132402354749999</v>
      </c>
      <c r="G6621" s="117">
        <v>33.186842519999999</v>
      </c>
      <c r="H6621" s="24">
        <f t="shared" si="800"/>
        <v>63.386869213199994</v>
      </c>
      <c r="I6621" s="117">
        <v>15.316474795</v>
      </c>
      <c r="J6621" s="24">
        <f t="shared" si="801"/>
        <v>29.254466858449998</v>
      </c>
      <c r="K6621" s="14">
        <f t="shared" si="803"/>
        <v>5</v>
      </c>
      <c r="L6621" s="41">
        <f t="shared" si="804"/>
        <v>-17.675580253188723</v>
      </c>
      <c r="M6621" s="41">
        <f t="shared" si="805"/>
        <v>2</v>
      </c>
      <c r="N6621" s="18"/>
      <c r="X6621" s="48">
        <v>200</v>
      </c>
      <c r="Y6621" s="48">
        <v>40</v>
      </c>
      <c r="Z6621" s="41">
        <f t="shared" si="806"/>
        <v>2</v>
      </c>
    </row>
    <row r="6622" spans="2:26" ht="15.75" customHeight="1">
      <c r="B6622" s="72">
        <v>41915</v>
      </c>
      <c r="C6622" s="116">
        <v>0.5</v>
      </c>
      <c r="D6622" s="74">
        <f t="shared" si="802"/>
        <v>41915.5</v>
      </c>
      <c r="E6622" s="117">
        <v>29.2727019075</v>
      </c>
      <c r="F6622" s="24">
        <f t="shared" si="799"/>
        <v>55.910860643324995</v>
      </c>
      <c r="G6622" s="117">
        <v>46.847232505000001</v>
      </c>
      <c r="H6622" s="24">
        <f t="shared" si="800"/>
        <v>89.478214084550004</v>
      </c>
      <c r="I6622" s="117">
        <v>17.574530599999999</v>
      </c>
      <c r="J6622" s="24">
        <f t="shared" si="801"/>
        <v>33.567353445999998</v>
      </c>
      <c r="K6622" s="14">
        <f t="shared" si="803"/>
        <v>5</v>
      </c>
      <c r="L6622" s="41">
        <f t="shared" si="804"/>
        <v>-13.362693665638723</v>
      </c>
      <c r="M6622" s="41">
        <f t="shared" si="805"/>
        <v>2</v>
      </c>
      <c r="N6622" s="18"/>
      <c r="X6622" s="48">
        <v>200</v>
      </c>
      <c r="Y6622" s="48">
        <v>40</v>
      </c>
      <c r="Z6622" s="41">
        <f t="shared" si="806"/>
        <v>2</v>
      </c>
    </row>
    <row r="6623" spans="2:26" ht="15.75" customHeight="1">
      <c r="B6623" s="72">
        <v>41915</v>
      </c>
      <c r="C6623" s="116">
        <v>0.54166666666424135</v>
      </c>
      <c r="D6623" s="74">
        <f t="shared" si="802"/>
        <v>41915.541666666664</v>
      </c>
      <c r="E6623" s="117">
        <v>17.573870432500001</v>
      </c>
      <c r="F6623" s="24">
        <f t="shared" si="799"/>
        <v>33.566092526075003</v>
      </c>
      <c r="G6623" s="117">
        <v>34.948877682499997</v>
      </c>
      <c r="H6623" s="24">
        <f t="shared" si="800"/>
        <v>66.752356373574997</v>
      </c>
      <c r="I6623" s="117">
        <v>17.375007244999999</v>
      </c>
      <c r="J6623" s="24">
        <f t="shared" si="801"/>
        <v>33.186263837949994</v>
      </c>
      <c r="K6623" s="14">
        <f t="shared" si="803"/>
        <v>5</v>
      </c>
      <c r="L6623" s="41">
        <f t="shared" si="804"/>
        <v>-13.743783273688727</v>
      </c>
      <c r="M6623" s="41">
        <f t="shared" si="805"/>
        <v>2</v>
      </c>
      <c r="N6623" s="18"/>
      <c r="X6623" s="48">
        <v>200</v>
      </c>
      <c r="Y6623" s="48">
        <v>40</v>
      </c>
      <c r="Z6623" s="41">
        <f t="shared" si="806"/>
        <v>2</v>
      </c>
    </row>
    <row r="6624" spans="2:26" ht="15.75" customHeight="1">
      <c r="B6624" s="72">
        <v>41915</v>
      </c>
      <c r="C6624" s="116">
        <v>0.58333333333575865</v>
      </c>
      <c r="D6624" s="74">
        <f t="shared" si="802"/>
        <v>41915.583333333336</v>
      </c>
      <c r="E6624" s="117">
        <v>20.0263789075</v>
      </c>
      <c r="F6624" s="24">
        <f t="shared" si="799"/>
        <v>38.250383713325</v>
      </c>
      <c r="G6624" s="117">
        <v>39.370588552500003</v>
      </c>
      <c r="H6624" s="24">
        <f t="shared" si="800"/>
        <v>75.197824135274999</v>
      </c>
      <c r="I6624" s="117">
        <v>19.344209644999999</v>
      </c>
      <c r="J6624" s="24">
        <f t="shared" si="801"/>
        <v>36.947440421949999</v>
      </c>
      <c r="K6624" s="14">
        <f t="shared" si="803"/>
        <v>5</v>
      </c>
      <c r="L6624" s="41">
        <f t="shared" si="804"/>
        <v>-9.9826066896887227</v>
      </c>
      <c r="M6624" s="41">
        <f t="shared" si="805"/>
        <v>2</v>
      </c>
      <c r="N6624" s="18"/>
      <c r="X6624" s="48">
        <v>200</v>
      </c>
      <c r="Y6624" s="48">
        <v>40</v>
      </c>
      <c r="Z6624" s="41">
        <f t="shared" si="806"/>
        <v>2</v>
      </c>
    </row>
    <row r="6625" spans="2:26" ht="15.75" customHeight="1">
      <c r="B6625" s="72">
        <v>41915</v>
      </c>
      <c r="C6625" s="116">
        <v>0.625</v>
      </c>
      <c r="D6625" s="74">
        <f t="shared" si="802"/>
        <v>41915.625</v>
      </c>
      <c r="E6625" s="117">
        <v>19.158849790000001</v>
      </c>
      <c r="F6625" s="24">
        <f t="shared" si="799"/>
        <v>36.593403098899998</v>
      </c>
      <c r="G6625" s="117">
        <v>38.55421587</v>
      </c>
      <c r="H6625" s="24">
        <f t="shared" si="800"/>
        <v>73.638552311699996</v>
      </c>
      <c r="I6625" s="117">
        <v>19.3953660775</v>
      </c>
      <c r="J6625" s="24">
        <f t="shared" si="801"/>
        <v>37.045149208025002</v>
      </c>
      <c r="K6625" s="14">
        <f t="shared" si="803"/>
        <v>5</v>
      </c>
      <c r="L6625" s="41">
        <f t="shared" si="804"/>
        <v>-9.8848979036137194</v>
      </c>
      <c r="M6625" s="41">
        <f t="shared" si="805"/>
        <v>2</v>
      </c>
      <c r="N6625" s="18"/>
      <c r="X6625" s="48">
        <v>200</v>
      </c>
      <c r="Y6625" s="48">
        <v>40</v>
      </c>
      <c r="Z6625" s="41">
        <f t="shared" si="806"/>
        <v>2</v>
      </c>
    </row>
    <row r="6626" spans="2:26" ht="15.75" customHeight="1">
      <c r="B6626" s="72">
        <v>41915</v>
      </c>
      <c r="C6626" s="116">
        <v>0.66666666666424135</v>
      </c>
      <c r="D6626" s="74">
        <f t="shared" si="802"/>
        <v>41915.666666666664</v>
      </c>
      <c r="E6626" s="117">
        <v>17.511642607500001</v>
      </c>
      <c r="F6626" s="24">
        <f t="shared" si="799"/>
        <v>33.447237380324999</v>
      </c>
      <c r="G6626" s="117">
        <v>33.449116097500003</v>
      </c>
      <c r="H6626" s="24">
        <f t="shared" si="800"/>
        <v>63.887811746225005</v>
      </c>
      <c r="I6626" s="117">
        <v>15.93747349</v>
      </c>
      <c r="J6626" s="24">
        <f t="shared" si="801"/>
        <v>30.440574365899998</v>
      </c>
      <c r="K6626" s="14">
        <f t="shared" si="803"/>
        <v>5</v>
      </c>
      <c r="L6626" s="41">
        <f t="shared" si="804"/>
        <v>-16.489472745738723</v>
      </c>
      <c r="M6626" s="41">
        <f t="shared" si="805"/>
        <v>2</v>
      </c>
      <c r="N6626" s="18"/>
      <c r="X6626" s="48">
        <v>200</v>
      </c>
      <c r="Y6626" s="48">
        <v>40</v>
      </c>
      <c r="Z6626" s="41">
        <f t="shared" si="806"/>
        <v>2</v>
      </c>
    </row>
    <row r="6627" spans="2:26" ht="15.75" customHeight="1">
      <c r="B6627" s="72">
        <v>41915</v>
      </c>
      <c r="C6627" s="116">
        <v>0.70833333333575865</v>
      </c>
      <c r="D6627" s="74">
        <f t="shared" si="802"/>
        <v>41915.708333333336</v>
      </c>
      <c r="E6627" s="117">
        <v>30.389142329999999</v>
      </c>
      <c r="F6627" s="24">
        <f t="shared" si="799"/>
        <v>58.043261850299992</v>
      </c>
      <c r="G6627" s="117">
        <v>56.163485492500001</v>
      </c>
      <c r="H6627" s="24">
        <f t="shared" si="800"/>
        <v>107.272257290675</v>
      </c>
      <c r="I6627" s="117">
        <v>25.774343160000001</v>
      </c>
      <c r="J6627" s="24">
        <f t="shared" si="801"/>
        <v>49.228995435599998</v>
      </c>
      <c r="K6627" s="14">
        <f t="shared" si="803"/>
        <v>5</v>
      </c>
      <c r="L6627" s="41">
        <f t="shared" si="804"/>
        <v>2.2989483239612767</v>
      </c>
      <c r="M6627" s="41">
        <f t="shared" si="805"/>
        <v>2</v>
      </c>
      <c r="N6627" s="18"/>
      <c r="X6627" s="48">
        <v>200</v>
      </c>
      <c r="Y6627" s="48">
        <v>40</v>
      </c>
      <c r="Z6627" s="41">
        <f t="shared" si="806"/>
        <v>2</v>
      </c>
    </row>
    <row r="6628" spans="2:26" ht="15.75" customHeight="1">
      <c r="B6628" s="72">
        <v>41915</v>
      </c>
      <c r="C6628" s="116">
        <v>0.75</v>
      </c>
      <c r="D6628" s="74">
        <f t="shared" si="802"/>
        <v>41915.75</v>
      </c>
      <c r="E6628" s="117">
        <v>19.748183914999998</v>
      </c>
      <c r="F6628" s="24">
        <f t="shared" si="799"/>
        <v>37.719031277649997</v>
      </c>
      <c r="G6628" s="117">
        <v>39.924687659999996</v>
      </c>
      <c r="H6628" s="24">
        <f t="shared" si="800"/>
        <v>76.256153430599994</v>
      </c>
      <c r="I6628" s="117">
        <v>20.1765037425</v>
      </c>
      <c r="J6628" s="24">
        <f t="shared" si="801"/>
        <v>38.537122148174994</v>
      </c>
      <c r="K6628" s="14">
        <f t="shared" si="803"/>
        <v>5</v>
      </c>
      <c r="L6628" s="41">
        <f t="shared" si="804"/>
        <v>-8.3929249634637273</v>
      </c>
      <c r="M6628" s="41">
        <f t="shared" si="805"/>
        <v>2</v>
      </c>
      <c r="N6628" s="18"/>
      <c r="X6628" s="48">
        <v>200</v>
      </c>
      <c r="Y6628" s="48">
        <v>40</v>
      </c>
      <c r="Z6628" s="41">
        <f t="shared" si="806"/>
        <v>2</v>
      </c>
    </row>
    <row r="6629" spans="2:26" ht="15.75" customHeight="1">
      <c r="B6629" s="72">
        <v>41915</v>
      </c>
      <c r="C6629" s="116">
        <v>0.79166666666424135</v>
      </c>
      <c r="D6629" s="74">
        <f t="shared" si="802"/>
        <v>41915.791666666664</v>
      </c>
      <c r="E6629" s="117">
        <v>21.47958169</v>
      </c>
      <c r="F6629" s="24">
        <f t="shared" si="799"/>
        <v>41.026001027900001</v>
      </c>
      <c r="G6629" s="117">
        <v>46.459363132500002</v>
      </c>
      <c r="H6629" s="24">
        <f t="shared" si="800"/>
        <v>88.737383583075001</v>
      </c>
      <c r="I6629" s="117">
        <v>24.979781437500002</v>
      </c>
      <c r="J6629" s="24">
        <f t="shared" si="801"/>
        <v>47.711382545625</v>
      </c>
      <c r="K6629" s="14">
        <f t="shared" si="803"/>
        <v>5</v>
      </c>
      <c r="L6629" s="41">
        <f t="shared" si="804"/>
        <v>0.78133543398627836</v>
      </c>
      <c r="M6629" s="41">
        <f t="shared" si="805"/>
        <v>2</v>
      </c>
      <c r="N6629" s="18"/>
      <c r="X6629" s="48">
        <v>200</v>
      </c>
      <c r="Y6629" s="48">
        <v>40</v>
      </c>
      <c r="Z6629" s="41">
        <f t="shared" si="806"/>
        <v>2</v>
      </c>
    </row>
    <row r="6630" spans="2:26" ht="15.75" customHeight="1">
      <c r="B6630" s="72">
        <v>41915</v>
      </c>
      <c r="C6630" s="116">
        <v>0.83333333333575865</v>
      </c>
      <c r="D6630" s="74">
        <f t="shared" si="802"/>
        <v>41915.833333333336</v>
      </c>
      <c r="E6630" s="117">
        <v>14.070809819999999</v>
      </c>
      <c r="F6630" s="24">
        <f t="shared" si="799"/>
        <v>26.875246756199996</v>
      </c>
      <c r="G6630" s="117">
        <v>32.529311577500003</v>
      </c>
      <c r="H6630" s="24">
        <f t="shared" si="800"/>
        <v>62.130985113025005</v>
      </c>
      <c r="I6630" s="117">
        <v>18.458501760000001</v>
      </c>
      <c r="J6630" s="24">
        <f t="shared" si="801"/>
        <v>35.255738361600002</v>
      </c>
      <c r="K6630" s="14">
        <f t="shared" si="803"/>
        <v>5</v>
      </c>
      <c r="L6630" s="41">
        <f t="shared" si="804"/>
        <v>-11.674308750038719</v>
      </c>
      <c r="M6630" s="41">
        <f t="shared" si="805"/>
        <v>2</v>
      </c>
      <c r="N6630" s="18"/>
      <c r="X6630" s="48">
        <v>200</v>
      </c>
      <c r="Y6630" s="48">
        <v>40</v>
      </c>
      <c r="Z6630" s="41">
        <f t="shared" si="806"/>
        <v>2</v>
      </c>
    </row>
    <row r="6631" spans="2:26" ht="15.75" customHeight="1">
      <c r="B6631" s="72">
        <v>41915</v>
      </c>
      <c r="C6631" s="116">
        <v>0.875</v>
      </c>
      <c r="D6631" s="74">
        <f t="shared" si="802"/>
        <v>41915.875</v>
      </c>
      <c r="E6631" s="117">
        <v>9.1694533289999995</v>
      </c>
      <c r="F6631" s="24">
        <f t="shared" si="799"/>
        <v>17.513655858389999</v>
      </c>
      <c r="G6631" s="117">
        <v>20.124879567499999</v>
      </c>
      <c r="H6631" s="24">
        <f t="shared" si="800"/>
        <v>38.438519973924997</v>
      </c>
      <c r="I6631" s="117">
        <v>10.95542623925</v>
      </c>
      <c r="J6631" s="24">
        <f t="shared" si="801"/>
        <v>20.924864116967498</v>
      </c>
      <c r="K6631" s="14">
        <f t="shared" si="803"/>
        <v>5</v>
      </c>
      <c r="L6631" s="41">
        <f t="shared" si="804"/>
        <v>-26.005182994671223</v>
      </c>
      <c r="M6631" s="41">
        <f t="shared" si="805"/>
        <v>2</v>
      </c>
      <c r="N6631" s="18"/>
      <c r="X6631" s="48">
        <v>200</v>
      </c>
      <c r="Y6631" s="48">
        <v>40</v>
      </c>
      <c r="Z6631" s="41">
        <f t="shared" si="806"/>
        <v>2</v>
      </c>
    </row>
    <row r="6632" spans="2:26" ht="15.75" customHeight="1">
      <c r="B6632" s="72">
        <v>41915</v>
      </c>
      <c r="C6632" s="116">
        <v>0.91666666666424135</v>
      </c>
      <c r="D6632" s="74">
        <f t="shared" si="802"/>
        <v>41915.916666666664</v>
      </c>
      <c r="E6632" s="117">
        <v>10.490879537</v>
      </c>
      <c r="F6632" s="24">
        <f t="shared" si="799"/>
        <v>20.037579915669998</v>
      </c>
      <c r="G6632" s="117">
        <v>20.257863355000001</v>
      </c>
      <c r="H6632" s="24">
        <f t="shared" si="800"/>
        <v>38.692519008049999</v>
      </c>
      <c r="I6632" s="117">
        <v>9.7669838162500007</v>
      </c>
      <c r="J6632" s="24">
        <f t="shared" si="801"/>
        <v>18.654939089037502</v>
      </c>
      <c r="K6632" s="14">
        <f t="shared" si="803"/>
        <v>5</v>
      </c>
      <c r="L6632" s="41">
        <f t="shared" si="804"/>
        <v>-28.27510802260122</v>
      </c>
      <c r="M6632" s="41">
        <f t="shared" si="805"/>
        <v>2</v>
      </c>
      <c r="N6632" s="18"/>
      <c r="X6632" s="48">
        <v>200</v>
      </c>
      <c r="Y6632" s="48">
        <v>40</v>
      </c>
      <c r="Z6632" s="41">
        <f t="shared" si="806"/>
        <v>2</v>
      </c>
    </row>
    <row r="6633" spans="2:26" ht="15.75" customHeight="1">
      <c r="B6633" s="72">
        <v>41915</v>
      </c>
      <c r="C6633" s="116">
        <v>0.95833333333575865</v>
      </c>
      <c r="D6633" s="74">
        <f t="shared" si="802"/>
        <v>41915.958333333336</v>
      </c>
      <c r="E6633" s="117">
        <v>8.5874401227499995</v>
      </c>
      <c r="F6633" s="24">
        <f t="shared" si="799"/>
        <v>16.402010634452498</v>
      </c>
      <c r="G6633" s="117">
        <v>18.133816775</v>
      </c>
      <c r="H6633" s="24">
        <f t="shared" si="800"/>
        <v>34.635590040250001</v>
      </c>
      <c r="I6633" s="117">
        <v>9.5463766532500003</v>
      </c>
      <c r="J6633" s="24">
        <f t="shared" si="801"/>
        <v>18.233579407707499</v>
      </c>
      <c r="K6633" s="14">
        <f t="shared" si="803"/>
        <v>5</v>
      </c>
      <c r="L6633" s="41">
        <f t="shared" si="804"/>
        <v>-28.696467703931223</v>
      </c>
      <c r="M6633" s="41">
        <f t="shared" si="805"/>
        <v>2</v>
      </c>
      <c r="N6633" s="18"/>
      <c r="X6633" s="48">
        <v>200</v>
      </c>
      <c r="Y6633" s="48">
        <v>40</v>
      </c>
      <c r="Z6633" s="41">
        <f t="shared" si="806"/>
        <v>2</v>
      </c>
    </row>
    <row r="6634" spans="2:26" ht="15.75" customHeight="1">
      <c r="B6634" s="72">
        <v>41916</v>
      </c>
      <c r="C6634" s="116">
        <v>0</v>
      </c>
      <c r="D6634" s="74">
        <f t="shared" si="802"/>
        <v>41916</v>
      </c>
      <c r="E6634" s="117">
        <v>3.7958974460000001</v>
      </c>
      <c r="F6634" s="24">
        <f t="shared" si="799"/>
        <v>7.2501641218600001</v>
      </c>
      <c r="G6634" s="117">
        <v>8.2449947122499996</v>
      </c>
      <c r="H6634" s="24">
        <f t="shared" si="800"/>
        <v>15.747939900397499</v>
      </c>
      <c r="I6634" s="117">
        <v>4.4490972667499999</v>
      </c>
      <c r="J6634" s="24">
        <f t="shared" si="801"/>
        <v>8.4977757794924997</v>
      </c>
      <c r="K6634" s="14">
        <f t="shared" si="803"/>
        <v>6</v>
      </c>
      <c r="L6634" s="41">
        <f t="shared" si="804"/>
        <v>-38.432271332146222</v>
      </c>
      <c r="M6634" s="41">
        <f t="shared" si="805"/>
        <v>2</v>
      </c>
      <c r="N6634" s="18"/>
      <c r="X6634" s="48">
        <v>200</v>
      </c>
      <c r="Y6634" s="48">
        <v>40</v>
      </c>
      <c r="Z6634" s="41">
        <f t="shared" si="806"/>
        <v>2</v>
      </c>
    </row>
    <row r="6635" spans="2:26" ht="15.75" customHeight="1">
      <c r="B6635" s="72">
        <v>41916</v>
      </c>
      <c r="C6635" s="116">
        <v>4.1666666664241347E-2</v>
      </c>
      <c r="D6635" s="74">
        <f t="shared" si="802"/>
        <v>41916.041666666664</v>
      </c>
      <c r="E6635" s="117">
        <v>5.82379251375</v>
      </c>
      <c r="F6635" s="24">
        <f t="shared" si="799"/>
        <v>11.123443701262499</v>
      </c>
      <c r="G6635" s="117">
        <v>14.2107950975</v>
      </c>
      <c r="H6635" s="24">
        <f t="shared" si="800"/>
        <v>27.142618636224999</v>
      </c>
      <c r="I6635" s="117">
        <v>8.3870025849999994</v>
      </c>
      <c r="J6635" s="24">
        <f t="shared" si="801"/>
        <v>16.019174937349998</v>
      </c>
      <c r="K6635" s="14">
        <f t="shared" si="803"/>
        <v>6</v>
      </c>
      <c r="L6635" s="41">
        <f t="shared" si="804"/>
        <v>-30.910872174288723</v>
      </c>
      <c r="M6635" s="41">
        <f t="shared" si="805"/>
        <v>2</v>
      </c>
      <c r="N6635" s="18"/>
      <c r="X6635" s="48">
        <v>200</v>
      </c>
      <c r="Y6635" s="48">
        <v>40</v>
      </c>
      <c r="Z6635" s="41">
        <f t="shared" si="806"/>
        <v>2</v>
      </c>
    </row>
    <row r="6636" spans="2:26" ht="15.75" customHeight="1">
      <c r="B6636" s="72">
        <v>41916</v>
      </c>
      <c r="C6636" s="116">
        <v>8.3333333335758653E-2</v>
      </c>
      <c r="D6636" s="74">
        <f t="shared" si="802"/>
        <v>41916.083333333336</v>
      </c>
      <c r="E6636" s="117">
        <v>5.6480904140000003</v>
      </c>
      <c r="F6636" s="24">
        <f t="shared" si="799"/>
        <v>10.787852690739999</v>
      </c>
      <c r="G6636" s="117">
        <v>16.039322152499999</v>
      </c>
      <c r="H6636" s="24">
        <f t="shared" si="800"/>
        <v>30.635105311274994</v>
      </c>
      <c r="I6636" s="117">
        <v>10.391231738749999</v>
      </c>
      <c r="J6636" s="24">
        <f t="shared" si="801"/>
        <v>19.847252621012498</v>
      </c>
      <c r="K6636" s="14">
        <f t="shared" si="803"/>
        <v>6</v>
      </c>
      <c r="L6636" s="41">
        <f t="shared" si="804"/>
        <v>-27.082794490626224</v>
      </c>
      <c r="M6636" s="41">
        <f t="shared" si="805"/>
        <v>2</v>
      </c>
      <c r="N6636" s="18"/>
      <c r="X6636" s="48">
        <v>200</v>
      </c>
      <c r="Y6636" s="48">
        <v>40</v>
      </c>
      <c r="Z6636" s="41">
        <f t="shared" si="806"/>
        <v>2</v>
      </c>
    </row>
    <row r="6637" spans="2:26" ht="15.75" customHeight="1">
      <c r="B6637" s="72">
        <v>41916</v>
      </c>
      <c r="C6637" s="116">
        <v>0.125</v>
      </c>
      <c r="D6637" s="74">
        <f t="shared" si="802"/>
        <v>41916.125</v>
      </c>
      <c r="E6637" s="117">
        <v>5.0880399709999997</v>
      </c>
      <c r="F6637" s="24">
        <f t="shared" si="799"/>
        <v>9.7181563446099997</v>
      </c>
      <c r="G6637" s="117">
        <v>12.171710386000001</v>
      </c>
      <c r="H6637" s="24">
        <f t="shared" si="800"/>
        <v>23.247966837260002</v>
      </c>
      <c r="I6637" s="117">
        <v>7.0836704140000002</v>
      </c>
      <c r="J6637" s="24">
        <f t="shared" si="801"/>
        <v>13.529810490739999</v>
      </c>
      <c r="K6637" s="14">
        <f t="shared" si="803"/>
        <v>6</v>
      </c>
      <c r="L6637" s="41">
        <f t="shared" si="804"/>
        <v>-33.400236620898724</v>
      </c>
      <c r="M6637" s="41">
        <f t="shared" si="805"/>
        <v>2</v>
      </c>
      <c r="N6637" s="18"/>
      <c r="X6637" s="48">
        <v>200</v>
      </c>
      <c r="Y6637" s="48">
        <v>40</v>
      </c>
      <c r="Z6637" s="41">
        <f t="shared" si="806"/>
        <v>2</v>
      </c>
    </row>
    <row r="6638" spans="2:26" ht="15.75" customHeight="1">
      <c r="B6638" s="72">
        <v>41916</v>
      </c>
      <c r="C6638" s="116">
        <v>0.16666666666424135</v>
      </c>
      <c r="D6638" s="74">
        <f t="shared" si="802"/>
        <v>41916.166666666664</v>
      </c>
      <c r="E6638" s="117">
        <v>7.98712461575</v>
      </c>
      <c r="F6638" s="24">
        <f t="shared" si="799"/>
        <v>15.2554080160825</v>
      </c>
      <c r="G6638" s="117">
        <v>16.7079350725</v>
      </c>
      <c r="H6638" s="24">
        <f t="shared" si="800"/>
        <v>31.912155988475</v>
      </c>
      <c r="I6638" s="117">
        <v>8.7208104582499999</v>
      </c>
      <c r="J6638" s="24">
        <f t="shared" si="801"/>
        <v>16.656747975257499</v>
      </c>
      <c r="K6638" s="14">
        <f t="shared" si="803"/>
        <v>6</v>
      </c>
      <c r="L6638" s="41">
        <f t="shared" si="804"/>
        <v>-30.273299136381222</v>
      </c>
      <c r="M6638" s="41">
        <f t="shared" si="805"/>
        <v>2</v>
      </c>
      <c r="N6638" s="18"/>
      <c r="X6638" s="48">
        <v>200</v>
      </c>
      <c r="Y6638" s="48">
        <v>40</v>
      </c>
      <c r="Z6638" s="41">
        <f t="shared" si="806"/>
        <v>2</v>
      </c>
    </row>
    <row r="6639" spans="2:26" ht="15.75" customHeight="1">
      <c r="B6639" s="72">
        <v>41916</v>
      </c>
      <c r="C6639" s="116">
        <v>0.20833333333575865</v>
      </c>
      <c r="D6639" s="74">
        <f t="shared" si="802"/>
        <v>41916.208333333336</v>
      </c>
      <c r="E6639" s="117">
        <v>7.1928047074999997</v>
      </c>
      <c r="F6639" s="24">
        <f t="shared" si="799"/>
        <v>13.738256991324999</v>
      </c>
      <c r="G6639" s="117">
        <v>16.2314098425</v>
      </c>
      <c r="H6639" s="24">
        <f t="shared" si="800"/>
        <v>31.001992799175</v>
      </c>
      <c r="I6639" s="117">
        <v>9.0386051352500001</v>
      </c>
      <c r="J6639" s="24">
        <f t="shared" si="801"/>
        <v>17.2637358083275</v>
      </c>
      <c r="K6639" s="14">
        <f t="shared" si="803"/>
        <v>6</v>
      </c>
      <c r="L6639" s="41">
        <f t="shared" si="804"/>
        <v>-29.666311303311222</v>
      </c>
      <c r="M6639" s="41">
        <f t="shared" si="805"/>
        <v>2</v>
      </c>
      <c r="N6639" s="18"/>
      <c r="X6639" s="48">
        <v>200</v>
      </c>
      <c r="Y6639" s="48">
        <v>40</v>
      </c>
      <c r="Z6639" s="41">
        <f t="shared" si="806"/>
        <v>2</v>
      </c>
    </row>
    <row r="6640" spans="2:26" ht="15.75" customHeight="1">
      <c r="B6640" s="72">
        <v>41916</v>
      </c>
      <c r="C6640" s="116">
        <v>0.25</v>
      </c>
      <c r="D6640" s="74">
        <f t="shared" si="802"/>
        <v>41916.25</v>
      </c>
      <c r="E6640" s="117">
        <v>9.4513087819999999</v>
      </c>
      <c r="F6640" s="24">
        <f t="shared" si="799"/>
        <v>18.05199977362</v>
      </c>
      <c r="G6640" s="117">
        <v>22.005122539999999</v>
      </c>
      <c r="H6640" s="24">
        <f t="shared" si="800"/>
        <v>42.029784051399993</v>
      </c>
      <c r="I6640" s="117">
        <v>12.553813760000001</v>
      </c>
      <c r="J6640" s="24">
        <f t="shared" si="801"/>
        <v>23.977784281600002</v>
      </c>
      <c r="K6640" s="14">
        <f t="shared" si="803"/>
        <v>6</v>
      </c>
      <c r="L6640" s="41">
        <f t="shared" si="804"/>
        <v>-22.95226283003872</v>
      </c>
      <c r="M6640" s="41">
        <f t="shared" si="805"/>
        <v>2</v>
      </c>
      <c r="N6640" s="18"/>
      <c r="X6640" s="48">
        <v>200</v>
      </c>
      <c r="Y6640" s="48">
        <v>40</v>
      </c>
      <c r="Z6640" s="41">
        <f t="shared" si="806"/>
        <v>2</v>
      </c>
    </row>
    <row r="6641" spans="2:26" ht="15.75" customHeight="1">
      <c r="B6641" s="72">
        <v>41916</v>
      </c>
      <c r="C6641" s="116">
        <v>0.29166666666424135</v>
      </c>
      <c r="D6641" s="74">
        <f t="shared" si="802"/>
        <v>41916.291666666664</v>
      </c>
      <c r="E6641" s="117">
        <v>16.387881259250001</v>
      </c>
      <c r="F6641" s="24">
        <f t="shared" si="799"/>
        <v>31.300853205167503</v>
      </c>
      <c r="G6641" s="117">
        <v>30.818992335000001</v>
      </c>
      <c r="H6641" s="24">
        <f t="shared" si="800"/>
        <v>58.864275359849998</v>
      </c>
      <c r="I6641" s="117">
        <v>14.431111077500001</v>
      </c>
      <c r="J6641" s="24">
        <f t="shared" si="801"/>
        <v>27.563422158024999</v>
      </c>
      <c r="K6641" s="14">
        <f t="shared" si="803"/>
        <v>6</v>
      </c>
      <c r="L6641" s="41">
        <f t="shared" si="804"/>
        <v>-19.366624953613723</v>
      </c>
      <c r="M6641" s="41">
        <f t="shared" si="805"/>
        <v>2</v>
      </c>
      <c r="N6641" s="18"/>
      <c r="X6641" s="48">
        <v>200</v>
      </c>
      <c r="Y6641" s="48">
        <v>40</v>
      </c>
      <c r="Z6641" s="41">
        <f t="shared" si="806"/>
        <v>2</v>
      </c>
    </row>
    <row r="6642" spans="2:26" ht="15.75" customHeight="1">
      <c r="B6642" s="72">
        <v>41916</v>
      </c>
      <c r="C6642" s="116">
        <v>0.33333333333575865</v>
      </c>
      <c r="D6642" s="74">
        <f t="shared" si="802"/>
        <v>41916.333333333336</v>
      </c>
      <c r="E6642" s="117">
        <v>25.560995047500001</v>
      </c>
      <c r="F6642" s="24">
        <f t="shared" si="799"/>
        <v>48.821500540724998</v>
      </c>
      <c r="G6642" s="117">
        <v>45.262509059999999</v>
      </c>
      <c r="H6642" s="24">
        <f t="shared" si="800"/>
        <v>86.451392304599992</v>
      </c>
      <c r="I6642" s="117">
        <v>19.701514012499999</v>
      </c>
      <c r="J6642" s="24">
        <f t="shared" si="801"/>
        <v>37.629891763874994</v>
      </c>
      <c r="K6642" s="14">
        <f t="shared" si="803"/>
        <v>6</v>
      </c>
      <c r="L6642" s="41">
        <f t="shared" si="804"/>
        <v>-9.3001553477637273</v>
      </c>
      <c r="M6642" s="41">
        <f t="shared" si="805"/>
        <v>2</v>
      </c>
      <c r="N6642" s="18"/>
      <c r="X6642" s="48">
        <v>200</v>
      </c>
      <c r="Y6642" s="48">
        <v>40</v>
      </c>
      <c r="Z6642" s="41">
        <f t="shared" si="806"/>
        <v>2</v>
      </c>
    </row>
    <row r="6643" spans="2:26" ht="15.75" customHeight="1">
      <c r="B6643" s="72">
        <v>41916</v>
      </c>
      <c r="C6643" s="116">
        <v>0.375</v>
      </c>
      <c r="D6643" s="74">
        <f t="shared" si="802"/>
        <v>41916.375</v>
      </c>
      <c r="E6643" s="117">
        <v>28.053768592499999</v>
      </c>
      <c r="F6643" s="24">
        <f t="shared" si="799"/>
        <v>53.582698011674999</v>
      </c>
      <c r="G6643" s="117">
        <v>52.107480027500003</v>
      </c>
      <c r="H6643" s="24">
        <f t="shared" si="800"/>
        <v>99.525286852524999</v>
      </c>
      <c r="I6643" s="117">
        <v>24.053711437499999</v>
      </c>
      <c r="J6643" s="24">
        <f t="shared" si="801"/>
        <v>45.942588845624996</v>
      </c>
      <c r="K6643" s="14">
        <f t="shared" si="803"/>
        <v>6</v>
      </c>
      <c r="L6643" s="41">
        <f t="shared" si="804"/>
        <v>-0.98745826601372499</v>
      </c>
      <c r="M6643" s="41">
        <f t="shared" si="805"/>
        <v>2</v>
      </c>
      <c r="N6643" s="18"/>
      <c r="X6643" s="48">
        <v>200</v>
      </c>
      <c r="Y6643" s="48">
        <v>40</v>
      </c>
      <c r="Z6643" s="41">
        <f t="shared" si="806"/>
        <v>2</v>
      </c>
    </row>
    <row r="6644" spans="2:26" ht="15.75" customHeight="1">
      <c r="B6644" s="72">
        <v>41916</v>
      </c>
      <c r="C6644" s="116">
        <v>0.41666666666424135</v>
      </c>
      <c r="D6644" s="74">
        <f t="shared" si="802"/>
        <v>41916.416666666664</v>
      </c>
      <c r="E6644" s="117">
        <v>28.471061075000001</v>
      </c>
      <c r="F6644" s="24">
        <f t="shared" si="799"/>
        <v>54.379726653250003</v>
      </c>
      <c r="G6644" s="117">
        <v>51.176593527500003</v>
      </c>
      <c r="H6644" s="24">
        <f t="shared" si="800"/>
        <v>97.747293637525004</v>
      </c>
      <c r="I6644" s="117">
        <v>22.705532452500002</v>
      </c>
      <c r="J6644" s="24">
        <f t="shared" si="801"/>
        <v>43.367566984275001</v>
      </c>
      <c r="K6644" s="14">
        <f t="shared" si="803"/>
        <v>6</v>
      </c>
      <c r="L6644" s="41">
        <f t="shared" si="804"/>
        <v>-3.5624801273637203</v>
      </c>
      <c r="M6644" s="41">
        <f t="shared" si="805"/>
        <v>2</v>
      </c>
      <c r="N6644" s="18"/>
      <c r="X6644" s="48">
        <v>200</v>
      </c>
      <c r="Y6644" s="48">
        <v>40</v>
      </c>
      <c r="Z6644" s="41">
        <f t="shared" si="806"/>
        <v>2</v>
      </c>
    </row>
    <row r="6645" spans="2:26" ht="15.75" customHeight="1">
      <c r="B6645" s="72">
        <v>41916</v>
      </c>
      <c r="C6645" s="116">
        <v>0.45833333333575865</v>
      </c>
      <c r="D6645" s="74">
        <f t="shared" si="802"/>
        <v>41916.458333333336</v>
      </c>
      <c r="E6645" s="117">
        <v>36.498450757500002</v>
      </c>
      <c r="F6645" s="24">
        <f t="shared" si="799"/>
        <v>69.712040946824999</v>
      </c>
      <c r="G6645" s="117">
        <v>61.213175354999997</v>
      </c>
      <c r="H6645" s="24">
        <f t="shared" si="800"/>
        <v>116.91716492804998</v>
      </c>
      <c r="I6645" s="117">
        <v>24.714724595</v>
      </c>
      <c r="J6645" s="24">
        <f t="shared" si="801"/>
        <v>47.205123976449997</v>
      </c>
      <c r="K6645" s="14">
        <f t="shared" si="803"/>
        <v>6</v>
      </c>
      <c r="L6645" s="41">
        <f t="shared" si="804"/>
        <v>0.27507686481127536</v>
      </c>
      <c r="M6645" s="41">
        <f t="shared" si="805"/>
        <v>2</v>
      </c>
      <c r="N6645" s="18"/>
      <c r="X6645" s="48">
        <v>200</v>
      </c>
      <c r="Y6645" s="48">
        <v>40</v>
      </c>
      <c r="Z6645" s="41">
        <f t="shared" si="806"/>
        <v>2</v>
      </c>
    </row>
    <row r="6646" spans="2:26" ht="15.75" customHeight="1">
      <c r="B6646" s="72">
        <v>41916</v>
      </c>
      <c r="C6646" s="116">
        <v>0.5</v>
      </c>
      <c r="D6646" s="74">
        <f t="shared" si="802"/>
        <v>41916.5</v>
      </c>
      <c r="E6646" s="117">
        <v>29.159227632499999</v>
      </c>
      <c r="F6646" s="24">
        <f t="shared" si="799"/>
        <v>55.694124778074993</v>
      </c>
      <c r="G6646" s="117">
        <v>52.687437095</v>
      </c>
      <c r="H6646" s="24">
        <f t="shared" si="800"/>
        <v>100.63300485145</v>
      </c>
      <c r="I6646" s="117">
        <v>23.528209457500001</v>
      </c>
      <c r="J6646" s="24">
        <f t="shared" si="801"/>
        <v>44.938880063825003</v>
      </c>
      <c r="K6646" s="14">
        <f t="shared" si="803"/>
        <v>6</v>
      </c>
      <c r="L6646" s="41">
        <f t="shared" si="804"/>
        <v>-1.9911670478137182</v>
      </c>
      <c r="M6646" s="41">
        <f t="shared" si="805"/>
        <v>2</v>
      </c>
      <c r="N6646" s="18"/>
      <c r="X6646" s="48">
        <v>200</v>
      </c>
      <c r="Y6646" s="48">
        <v>40</v>
      </c>
      <c r="Z6646" s="41">
        <f t="shared" si="806"/>
        <v>2</v>
      </c>
    </row>
    <row r="6647" spans="2:26" ht="15.75" customHeight="1">
      <c r="B6647" s="72">
        <v>41916</v>
      </c>
      <c r="C6647" s="116">
        <v>0.54166666666424135</v>
      </c>
      <c r="D6647" s="74">
        <f t="shared" si="802"/>
        <v>41916.541666666664</v>
      </c>
      <c r="E6647" s="117">
        <v>37.878444332500003</v>
      </c>
      <c r="F6647" s="24">
        <f t="shared" si="799"/>
        <v>72.347828675075007</v>
      </c>
      <c r="G6647" s="117">
        <v>63.2337901</v>
      </c>
      <c r="H6647" s="24">
        <f t="shared" si="800"/>
        <v>120.77653909099999</v>
      </c>
      <c r="I6647" s="117">
        <v>25.355345764999999</v>
      </c>
      <c r="J6647" s="24">
        <f t="shared" si="801"/>
        <v>48.428710411149993</v>
      </c>
      <c r="K6647" s="14">
        <f t="shared" si="803"/>
        <v>6</v>
      </c>
      <c r="L6647" s="41">
        <f t="shared" si="804"/>
        <v>1.4986632995112714</v>
      </c>
      <c r="M6647" s="41">
        <f t="shared" si="805"/>
        <v>2</v>
      </c>
      <c r="N6647" s="18"/>
      <c r="X6647" s="48">
        <v>200</v>
      </c>
      <c r="Y6647" s="48">
        <v>40</v>
      </c>
      <c r="Z6647" s="41">
        <f t="shared" si="806"/>
        <v>2</v>
      </c>
    </row>
    <row r="6648" spans="2:26" ht="15.75" customHeight="1">
      <c r="B6648" s="72">
        <v>41916</v>
      </c>
      <c r="C6648" s="116">
        <v>0.58333333333575865</v>
      </c>
      <c r="D6648" s="74">
        <f t="shared" si="802"/>
        <v>41916.583333333336</v>
      </c>
      <c r="E6648" s="117">
        <v>35.521107827500003</v>
      </c>
      <c r="F6648" s="24">
        <f t="shared" si="799"/>
        <v>67.845315950525006</v>
      </c>
      <c r="G6648" s="117">
        <v>58.5793575975</v>
      </c>
      <c r="H6648" s="24">
        <f t="shared" si="800"/>
        <v>111.886573011225</v>
      </c>
      <c r="I6648" s="117">
        <v>23.05824977</v>
      </c>
      <c r="J6648" s="24">
        <f t="shared" si="801"/>
        <v>44.041257060699998</v>
      </c>
      <c r="K6648" s="14">
        <f t="shared" si="803"/>
        <v>6</v>
      </c>
      <c r="L6648" s="41">
        <f t="shared" si="804"/>
        <v>-2.8887900509387237</v>
      </c>
      <c r="M6648" s="41">
        <f t="shared" si="805"/>
        <v>2</v>
      </c>
      <c r="N6648" s="18"/>
      <c r="X6648" s="48">
        <v>200</v>
      </c>
      <c r="Y6648" s="48">
        <v>40</v>
      </c>
      <c r="Z6648" s="41">
        <f t="shared" si="806"/>
        <v>2</v>
      </c>
    </row>
    <row r="6649" spans="2:26" ht="15.75" customHeight="1">
      <c r="B6649" s="72">
        <v>41916</v>
      </c>
      <c r="C6649" s="116">
        <v>0.625</v>
      </c>
      <c r="D6649" s="74">
        <f t="shared" si="802"/>
        <v>41916.625</v>
      </c>
      <c r="E6649" s="117">
        <v>33.877561102500003</v>
      </c>
      <c r="F6649" s="24">
        <f t="shared" si="799"/>
        <v>64.706141705774996</v>
      </c>
      <c r="G6649" s="117">
        <v>57.323399620000004</v>
      </c>
      <c r="H6649" s="24">
        <f t="shared" si="800"/>
        <v>109.4876932742</v>
      </c>
      <c r="I6649" s="117">
        <v>23.4458385175</v>
      </c>
      <c r="J6649" s="24">
        <f t="shared" si="801"/>
        <v>44.781551568425002</v>
      </c>
      <c r="K6649" s="14">
        <f t="shared" si="803"/>
        <v>6</v>
      </c>
      <c r="L6649" s="41">
        <f t="shared" si="804"/>
        <v>-2.1484955432137198</v>
      </c>
      <c r="M6649" s="41">
        <f t="shared" si="805"/>
        <v>2</v>
      </c>
      <c r="N6649" s="18"/>
      <c r="X6649" s="48">
        <v>200</v>
      </c>
      <c r="Y6649" s="48">
        <v>40</v>
      </c>
      <c r="Z6649" s="41">
        <f t="shared" si="806"/>
        <v>2</v>
      </c>
    </row>
    <row r="6650" spans="2:26" ht="15.75" customHeight="1">
      <c r="B6650" s="72">
        <v>41916</v>
      </c>
      <c r="C6650" s="116">
        <v>0.66666666666424135</v>
      </c>
      <c r="D6650" s="74">
        <f t="shared" si="802"/>
        <v>41916.666666666664</v>
      </c>
      <c r="E6650" s="117">
        <v>33.548119665000002</v>
      </c>
      <c r="F6650" s="24">
        <f t="shared" si="799"/>
        <v>64.076908560150002</v>
      </c>
      <c r="G6650" s="117">
        <v>58.265368102499998</v>
      </c>
      <c r="H6650" s="24">
        <f t="shared" si="800"/>
        <v>111.28685307577499</v>
      </c>
      <c r="I6650" s="117">
        <v>24.7172484375</v>
      </c>
      <c r="J6650" s="24">
        <f t="shared" si="801"/>
        <v>47.209944515624997</v>
      </c>
      <c r="K6650" s="14">
        <f t="shared" si="803"/>
        <v>6</v>
      </c>
      <c r="L6650" s="41">
        <f t="shared" si="804"/>
        <v>0.27989740398627561</v>
      </c>
      <c r="M6650" s="41">
        <f t="shared" si="805"/>
        <v>2</v>
      </c>
      <c r="N6650" s="18"/>
      <c r="X6650" s="48">
        <v>200</v>
      </c>
      <c r="Y6650" s="48">
        <v>40</v>
      </c>
      <c r="Z6650" s="41">
        <f t="shared" si="806"/>
        <v>2</v>
      </c>
    </row>
    <row r="6651" spans="2:26" ht="15.75" customHeight="1">
      <c r="B6651" s="72">
        <v>41916</v>
      </c>
      <c r="C6651" s="116">
        <v>0.70833333333575865</v>
      </c>
      <c r="D6651" s="74">
        <f t="shared" si="802"/>
        <v>41916.708333333336</v>
      </c>
      <c r="E6651" s="117">
        <v>35.927418934999999</v>
      </c>
      <c r="F6651" s="24">
        <f t="shared" si="799"/>
        <v>68.621370165849996</v>
      </c>
      <c r="G6651" s="117">
        <v>63.643823437499996</v>
      </c>
      <c r="H6651" s="24">
        <f t="shared" si="800"/>
        <v>121.55970276562499</v>
      </c>
      <c r="I6651" s="117">
        <v>27.716404505</v>
      </c>
      <c r="J6651" s="24">
        <f t="shared" si="801"/>
        <v>52.938332604549998</v>
      </c>
      <c r="K6651" s="14">
        <f t="shared" si="803"/>
        <v>6</v>
      </c>
      <c r="L6651" s="41">
        <f t="shared" si="804"/>
        <v>6.008285492911277</v>
      </c>
      <c r="M6651" s="41">
        <f t="shared" si="805"/>
        <v>2</v>
      </c>
      <c r="N6651" s="18"/>
      <c r="X6651" s="48">
        <v>200</v>
      </c>
      <c r="Y6651" s="48">
        <v>40</v>
      </c>
      <c r="Z6651" s="41">
        <f t="shared" si="806"/>
        <v>2</v>
      </c>
    </row>
    <row r="6652" spans="2:26" ht="15.75" customHeight="1">
      <c r="B6652" s="72">
        <v>41916</v>
      </c>
      <c r="C6652" s="116">
        <v>0.75</v>
      </c>
      <c r="D6652" s="74">
        <f t="shared" si="802"/>
        <v>41916.75</v>
      </c>
      <c r="E6652" s="117">
        <v>45.51050429</v>
      </c>
      <c r="F6652" s="24">
        <f t="shared" si="799"/>
        <v>86.925063193900002</v>
      </c>
      <c r="G6652" s="117">
        <v>79.177068395000006</v>
      </c>
      <c r="H6652" s="24">
        <f t="shared" si="800"/>
        <v>151.22820063445002</v>
      </c>
      <c r="I6652" s="117">
        <v>33.666564115</v>
      </c>
      <c r="J6652" s="24">
        <f t="shared" si="801"/>
        <v>64.303137459650003</v>
      </c>
      <c r="K6652" s="14">
        <f t="shared" si="803"/>
        <v>6</v>
      </c>
      <c r="L6652" s="41">
        <f t="shared" si="804"/>
        <v>17.373090348011281</v>
      </c>
      <c r="M6652" s="41">
        <f t="shared" si="805"/>
        <v>2</v>
      </c>
      <c r="N6652" s="18"/>
      <c r="X6652" s="48">
        <v>200</v>
      </c>
      <c r="Y6652" s="48">
        <v>40</v>
      </c>
      <c r="Z6652" s="41">
        <f t="shared" si="806"/>
        <v>2</v>
      </c>
    </row>
    <row r="6653" spans="2:26" ht="15.75" customHeight="1">
      <c r="B6653" s="72">
        <v>41916</v>
      </c>
      <c r="C6653" s="116">
        <v>0.79166666666424135</v>
      </c>
      <c r="D6653" s="74">
        <f t="shared" si="802"/>
        <v>41916.791666666664</v>
      </c>
      <c r="E6653" s="117">
        <v>57.242279917499999</v>
      </c>
      <c r="F6653" s="24">
        <f t="shared" si="799"/>
        <v>109.33275464242499</v>
      </c>
      <c r="G6653" s="117">
        <v>91.090199207500007</v>
      </c>
      <c r="H6653" s="24">
        <f t="shared" si="800"/>
        <v>173.98228048632501</v>
      </c>
      <c r="I6653" s="117">
        <v>33.847919300000001</v>
      </c>
      <c r="J6653" s="24">
        <f t="shared" si="801"/>
        <v>64.649525862999994</v>
      </c>
      <c r="K6653" s="14">
        <f t="shared" si="803"/>
        <v>6</v>
      </c>
      <c r="L6653" s="41">
        <f t="shared" si="804"/>
        <v>17.719478751361272</v>
      </c>
      <c r="M6653" s="41">
        <f t="shared" si="805"/>
        <v>2</v>
      </c>
      <c r="N6653" s="18"/>
      <c r="X6653" s="48">
        <v>200</v>
      </c>
      <c r="Y6653" s="48">
        <v>40</v>
      </c>
      <c r="Z6653" s="41">
        <f t="shared" si="806"/>
        <v>2</v>
      </c>
    </row>
    <row r="6654" spans="2:26" ht="15.75" customHeight="1">
      <c r="B6654" s="72">
        <v>41916</v>
      </c>
      <c r="C6654" s="116">
        <v>0.83333333333575865</v>
      </c>
      <c r="D6654" s="74">
        <f t="shared" si="802"/>
        <v>41916.833333333336</v>
      </c>
      <c r="E6654" s="117">
        <v>105.0991393075</v>
      </c>
      <c r="F6654" s="24">
        <f t="shared" si="799"/>
        <v>200.73935607732497</v>
      </c>
      <c r="G6654" s="117">
        <v>147.90752162499999</v>
      </c>
      <c r="H6654" s="24">
        <f t="shared" si="800"/>
        <v>282.50336630374994</v>
      </c>
      <c r="I6654" s="117">
        <v>42.808382324999997</v>
      </c>
      <c r="J6654" s="24">
        <f t="shared" si="801"/>
        <v>81.764010240749997</v>
      </c>
      <c r="K6654" s="14">
        <f t="shared" si="803"/>
        <v>6</v>
      </c>
      <c r="L6654" s="41">
        <f t="shared" si="804"/>
        <v>34.833963129111275</v>
      </c>
      <c r="M6654" s="41">
        <f t="shared" si="805"/>
        <v>2</v>
      </c>
      <c r="N6654" s="18"/>
      <c r="X6654" s="48">
        <v>200</v>
      </c>
      <c r="Y6654" s="48">
        <v>40</v>
      </c>
      <c r="Z6654" s="41">
        <f t="shared" si="806"/>
        <v>2</v>
      </c>
    </row>
    <row r="6655" spans="2:26" ht="15.75" customHeight="1">
      <c r="B6655" s="72">
        <v>41916</v>
      </c>
      <c r="C6655" s="116">
        <v>0.875</v>
      </c>
      <c r="D6655" s="74">
        <f t="shared" si="802"/>
        <v>41916.875</v>
      </c>
      <c r="E6655" s="117">
        <v>51.184217924999999</v>
      </c>
      <c r="F6655" s="24">
        <f t="shared" si="799"/>
        <v>97.761856236749992</v>
      </c>
      <c r="G6655" s="117">
        <v>82.468417099999996</v>
      </c>
      <c r="H6655" s="24">
        <f t="shared" si="800"/>
        <v>157.51467666099998</v>
      </c>
      <c r="I6655" s="117">
        <v>31.284199175000001</v>
      </c>
      <c r="J6655" s="24">
        <f t="shared" si="801"/>
        <v>59.752820424249997</v>
      </c>
      <c r="K6655" s="14">
        <f t="shared" si="803"/>
        <v>6</v>
      </c>
      <c r="L6655" s="41">
        <f t="shared" si="804"/>
        <v>12.822773312611275</v>
      </c>
      <c r="M6655" s="41">
        <f t="shared" si="805"/>
        <v>2</v>
      </c>
      <c r="N6655" s="18"/>
      <c r="X6655" s="48">
        <v>200</v>
      </c>
      <c r="Y6655" s="48">
        <v>40</v>
      </c>
      <c r="Z6655" s="41">
        <f t="shared" si="806"/>
        <v>2</v>
      </c>
    </row>
    <row r="6656" spans="2:26" ht="15.75" customHeight="1">
      <c r="B6656" s="72">
        <v>41916</v>
      </c>
      <c r="C6656" s="116">
        <v>0.91666666666424135</v>
      </c>
      <c r="D6656" s="74">
        <f t="shared" si="802"/>
        <v>41916.916666666664</v>
      </c>
      <c r="E6656" s="117">
        <v>52.64108117</v>
      </c>
      <c r="F6656" s="24">
        <f t="shared" si="799"/>
        <v>100.5444650347</v>
      </c>
      <c r="G6656" s="117">
        <v>79.479975920000001</v>
      </c>
      <c r="H6656" s="24">
        <f t="shared" si="800"/>
        <v>151.8067540072</v>
      </c>
      <c r="I6656" s="117">
        <v>26.838894745000001</v>
      </c>
      <c r="J6656" s="24">
        <f t="shared" si="801"/>
        <v>51.262288962950002</v>
      </c>
      <c r="K6656" s="14">
        <f t="shared" si="803"/>
        <v>6</v>
      </c>
      <c r="L6656" s="41">
        <f t="shared" si="804"/>
        <v>4.3322418513112808</v>
      </c>
      <c r="M6656" s="41">
        <f t="shared" si="805"/>
        <v>2</v>
      </c>
      <c r="N6656" s="18"/>
      <c r="X6656" s="48">
        <v>200</v>
      </c>
      <c r="Y6656" s="48">
        <v>40</v>
      </c>
      <c r="Z6656" s="41">
        <f t="shared" si="806"/>
        <v>2</v>
      </c>
    </row>
    <row r="6657" spans="2:26" ht="15.75" customHeight="1">
      <c r="B6657" s="72">
        <v>41916</v>
      </c>
      <c r="C6657" s="116">
        <v>0.95833333333575865</v>
      </c>
      <c r="D6657" s="74">
        <f t="shared" si="802"/>
        <v>41916.958333333336</v>
      </c>
      <c r="E6657" s="117">
        <v>65.602771485000005</v>
      </c>
      <c r="F6657" s="24">
        <f t="shared" si="799"/>
        <v>125.30129353635</v>
      </c>
      <c r="G6657" s="117">
        <v>90.203640642500005</v>
      </c>
      <c r="H6657" s="24">
        <f t="shared" si="800"/>
        <v>172.288953627175</v>
      </c>
      <c r="I6657" s="117">
        <v>24.600869150000001</v>
      </c>
      <c r="J6657" s="24">
        <f t="shared" si="801"/>
        <v>46.987660076499999</v>
      </c>
      <c r="K6657" s="14">
        <f t="shared" si="803"/>
        <v>6</v>
      </c>
      <c r="L6657" s="41">
        <f t="shared" si="804"/>
        <v>5.761296486127776E-2</v>
      </c>
      <c r="M6657" s="41">
        <f t="shared" si="805"/>
        <v>2</v>
      </c>
      <c r="N6657" s="18"/>
      <c r="X6657" s="48">
        <v>200</v>
      </c>
      <c r="Y6657" s="48">
        <v>40</v>
      </c>
      <c r="Z6657" s="41">
        <f t="shared" si="806"/>
        <v>2</v>
      </c>
    </row>
    <row r="6658" spans="2:26" ht="15.75" customHeight="1">
      <c r="B6658" s="72">
        <v>41917</v>
      </c>
      <c r="C6658" s="116">
        <v>0</v>
      </c>
      <c r="D6658" s="74">
        <f t="shared" si="802"/>
        <v>41917</v>
      </c>
      <c r="E6658" s="117">
        <v>75.749567742500005</v>
      </c>
      <c r="F6658" s="24">
        <f t="shared" si="799"/>
        <v>144.681674388175</v>
      </c>
      <c r="G6658" s="117">
        <v>101.51465041</v>
      </c>
      <c r="H6658" s="24">
        <f t="shared" si="800"/>
        <v>193.8929822831</v>
      </c>
      <c r="I6658" s="117">
        <v>25.765082665000001</v>
      </c>
      <c r="J6658" s="24">
        <f t="shared" si="801"/>
        <v>49.211307890150003</v>
      </c>
      <c r="K6658" s="14">
        <f t="shared" si="803"/>
        <v>7</v>
      </c>
      <c r="L6658" s="41">
        <f t="shared" si="804"/>
        <v>2.2812607785112817</v>
      </c>
      <c r="M6658" s="41">
        <f t="shared" si="805"/>
        <v>2</v>
      </c>
      <c r="N6658" s="18"/>
      <c r="X6658" s="48">
        <v>200</v>
      </c>
      <c r="Y6658" s="48">
        <v>40</v>
      </c>
      <c r="Z6658" s="41">
        <f t="shared" si="806"/>
        <v>2</v>
      </c>
    </row>
    <row r="6659" spans="2:26" ht="15.75" customHeight="1">
      <c r="B6659" s="72">
        <v>41917</v>
      </c>
      <c r="C6659" s="116">
        <v>4.1666666664241347E-2</v>
      </c>
      <c r="D6659" s="74">
        <f t="shared" si="802"/>
        <v>41917.041666666664</v>
      </c>
      <c r="E6659" s="117">
        <v>41.041082127499998</v>
      </c>
      <c r="F6659" s="24">
        <f t="shared" si="799"/>
        <v>78.388466863524997</v>
      </c>
      <c r="G6659" s="117">
        <v>58.213652187500003</v>
      </c>
      <c r="H6659" s="24">
        <f t="shared" si="800"/>
        <v>111.188075678125</v>
      </c>
      <c r="I6659" s="117">
        <v>17.1725700625</v>
      </c>
      <c r="J6659" s="24">
        <f t="shared" si="801"/>
        <v>32.799608819374996</v>
      </c>
      <c r="K6659" s="14">
        <f t="shared" si="803"/>
        <v>7</v>
      </c>
      <c r="L6659" s="41">
        <f t="shared" si="804"/>
        <v>-14.130438292263726</v>
      </c>
      <c r="M6659" s="41">
        <f t="shared" si="805"/>
        <v>2</v>
      </c>
      <c r="N6659" s="18"/>
      <c r="X6659" s="48">
        <v>200</v>
      </c>
      <c r="Y6659" s="48">
        <v>40</v>
      </c>
      <c r="Z6659" s="41">
        <f t="shared" si="806"/>
        <v>2</v>
      </c>
    </row>
    <row r="6660" spans="2:26" ht="15.75" customHeight="1">
      <c r="B6660" s="72">
        <v>41917</v>
      </c>
      <c r="C6660" s="116">
        <v>8.3333333335758653E-2</v>
      </c>
      <c r="D6660" s="74">
        <f t="shared" si="802"/>
        <v>41917.083333333336</v>
      </c>
      <c r="E6660" s="117">
        <v>44.664937934999998</v>
      </c>
      <c r="F6660" s="24">
        <f t="shared" si="799"/>
        <v>85.310031455849995</v>
      </c>
      <c r="G6660" s="117">
        <v>64.840677507500004</v>
      </c>
      <c r="H6660" s="24">
        <f t="shared" si="800"/>
        <v>123.845694039325</v>
      </c>
      <c r="I6660" s="117">
        <v>20.175739575000001</v>
      </c>
      <c r="J6660" s="24">
        <f t="shared" si="801"/>
        <v>38.535662588249998</v>
      </c>
      <c r="K6660" s="14">
        <f t="shared" si="803"/>
        <v>7</v>
      </c>
      <c r="L6660" s="41">
        <f t="shared" si="804"/>
        <v>-8.3943845233887231</v>
      </c>
      <c r="M6660" s="41">
        <f t="shared" si="805"/>
        <v>2</v>
      </c>
      <c r="N6660" s="18"/>
      <c r="X6660" s="48">
        <v>200</v>
      </c>
      <c r="Y6660" s="48">
        <v>40</v>
      </c>
      <c r="Z6660" s="41">
        <f t="shared" si="806"/>
        <v>2</v>
      </c>
    </row>
    <row r="6661" spans="2:26" ht="15.75" customHeight="1">
      <c r="B6661" s="72">
        <v>41917</v>
      </c>
      <c r="C6661" s="116">
        <v>0.125</v>
      </c>
      <c r="D6661" s="74">
        <f t="shared" si="802"/>
        <v>41917.125</v>
      </c>
      <c r="E6661" s="117">
        <v>37.153673169999998</v>
      </c>
      <c r="F6661" s="24">
        <f t="shared" si="799"/>
        <v>70.963515754699998</v>
      </c>
      <c r="G6661" s="117">
        <v>52.606169225000002</v>
      </c>
      <c r="H6661" s="24">
        <f t="shared" si="800"/>
        <v>100.47778321974999</v>
      </c>
      <c r="I6661" s="117">
        <v>15.452496052500001</v>
      </c>
      <c r="J6661" s="24">
        <f t="shared" si="801"/>
        <v>29.514267460275001</v>
      </c>
      <c r="K6661" s="14">
        <f t="shared" si="803"/>
        <v>7</v>
      </c>
      <c r="L6661" s="41">
        <f t="shared" si="804"/>
        <v>-17.415779651363721</v>
      </c>
      <c r="M6661" s="41">
        <f t="shared" si="805"/>
        <v>2</v>
      </c>
      <c r="N6661" s="18"/>
      <c r="X6661" s="48">
        <v>200</v>
      </c>
      <c r="Y6661" s="48">
        <v>40</v>
      </c>
      <c r="Z6661" s="41">
        <f t="shared" si="806"/>
        <v>2</v>
      </c>
    </row>
    <row r="6662" spans="2:26" ht="15.75" customHeight="1">
      <c r="B6662" s="72">
        <v>41917</v>
      </c>
      <c r="C6662" s="116">
        <v>0.16666666666424135</v>
      </c>
      <c r="D6662" s="74">
        <f t="shared" si="802"/>
        <v>41917.166666666664</v>
      </c>
      <c r="E6662" s="117">
        <v>41.678002239999998</v>
      </c>
      <c r="F6662" s="24">
        <f t="shared" si="799"/>
        <v>79.604984278399996</v>
      </c>
      <c r="G6662" s="117">
        <v>58.198876210000002</v>
      </c>
      <c r="H6662" s="24">
        <f t="shared" si="800"/>
        <v>111.15985356109999</v>
      </c>
      <c r="I6662" s="117">
        <v>16.520873972499999</v>
      </c>
      <c r="J6662" s="24">
        <f t="shared" si="801"/>
        <v>31.554869287474997</v>
      </c>
      <c r="K6662" s="14">
        <f t="shared" si="803"/>
        <v>7</v>
      </c>
      <c r="L6662" s="41">
        <f t="shared" si="804"/>
        <v>-15.375177824163725</v>
      </c>
      <c r="M6662" s="41">
        <f t="shared" si="805"/>
        <v>2</v>
      </c>
      <c r="N6662" s="18"/>
      <c r="X6662" s="48">
        <v>200</v>
      </c>
      <c r="Y6662" s="48">
        <v>40</v>
      </c>
      <c r="Z6662" s="41">
        <f t="shared" si="806"/>
        <v>2</v>
      </c>
    </row>
    <row r="6663" spans="2:26" ht="15.75" customHeight="1">
      <c r="B6663" s="72">
        <v>41917</v>
      </c>
      <c r="C6663" s="116">
        <v>0.20833333333575865</v>
      </c>
      <c r="D6663" s="74">
        <f t="shared" si="802"/>
        <v>41917.208333333336</v>
      </c>
      <c r="E6663" s="117">
        <v>48.771974514999997</v>
      </c>
      <c r="F6663" s="24">
        <f t="shared" si="799"/>
        <v>93.154471323649986</v>
      </c>
      <c r="G6663" s="117">
        <v>69.037054745000006</v>
      </c>
      <c r="H6663" s="24">
        <f t="shared" si="800"/>
        <v>131.86077456295001</v>
      </c>
      <c r="I6663" s="117">
        <v>20.265080229999999</v>
      </c>
      <c r="J6663" s="24">
        <f t="shared" si="801"/>
        <v>38.706303239299999</v>
      </c>
      <c r="K6663" s="14">
        <f t="shared" si="803"/>
        <v>7</v>
      </c>
      <c r="L6663" s="41">
        <f t="shared" si="804"/>
        <v>-8.2237438723387228</v>
      </c>
      <c r="M6663" s="41">
        <f t="shared" si="805"/>
        <v>2</v>
      </c>
      <c r="N6663" s="18"/>
      <c r="X6663" s="48">
        <v>200</v>
      </c>
      <c r="Y6663" s="48">
        <v>40</v>
      </c>
      <c r="Z6663" s="41">
        <f t="shared" si="806"/>
        <v>2</v>
      </c>
    </row>
    <row r="6664" spans="2:26" ht="15.75" customHeight="1">
      <c r="B6664" s="72">
        <v>41917</v>
      </c>
      <c r="C6664" s="116">
        <v>0.25</v>
      </c>
      <c r="D6664" s="74">
        <f t="shared" si="802"/>
        <v>41917.25</v>
      </c>
      <c r="E6664" s="117">
        <v>46.209652224999999</v>
      </c>
      <c r="F6664" s="24">
        <f t="shared" si="799"/>
        <v>88.260435749750002</v>
      </c>
      <c r="G6664" s="117">
        <v>66.207455304999996</v>
      </c>
      <c r="H6664" s="24">
        <f t="shared" si="800"/>
        <v>126.45623963254999</v>
      </c>
      <c r="I6664" s="117">
        <v>19.997803077499999</v>
      </c>
      <c r="J6664" s="24">
        <f t="shared" si="801"/>
        <v>38.195803878024996</v>
      </c>
      <c r="K6664" s="14">
        <f t="shared" si="803"/>
        <v>7</v>
      </c>
      <c r="L6664" s="41">
        <f t="shared" si="804"/>
        <v>-8.734243233613725</v>
      </c>
      <c r="M6664" s="41">
        <f t="shared" si="805"/>
        <v>2</v>
      </c>
      <c r="N6664" s="18"/>
      <c r="X6664" s="48">
        <v>200</v>
      </c>
      <c r="Y6664" s="48">
        <v>40</v>
      </c>
      <c r="Z6664" s="41">
        <f t="shared" si="806"/>
        <v>2</v>
      </c>
    </row>
    <row r="6665" spans="2:26" ht="15.75" customHeight="1">
      <c r="B6665" s="72">
        <v>41917</v>
      </c>
      <c r="C6665" s="116">
        <v>0.29166666666424135</v>
      </c>
      <c r="D6665" s="74">
        <f t="shared" si="802"/>
        <v>41917.291666666664</v>
      </c>
      <c r="E6665" s="117">
        <v>28.251433447499998</v>
      </c>
      <c r="F6665" s="24">
        <f t="shared" si="799"/>
        <v>53.960237884724997</v>
      </c>
      <c r="G6665" s="117">
        <v>47.523233415</v>
      </c>
      <c r="H6665" s="24">
        <f t="shared" si="800"/>
        <v>90.769375822649991</v>
      </c>
      <c r="I6665" s="117">
        <v>19.271799965</v>
      </c>
      <c r="J6665" s="24">
        <f t="shared" si="801"/>
        <v>36.809137933149998</v>
      </c>
      <c r="K6665" s="14">
        <f t="shared" si="803"/>
        <v>7</v>
      </c>
      <c r="L6665" s="41">
        <f t="shared" si="804"/>
        <v>-10.120909178488724</v>
      </c>
      <c r="M6665" s="41">
        <f t="shared" si="805"/>
        <v>2</v>
      </c>
      <c r="N6665" s="18"/>
      <c r="X6665" s="48">
        <v>200</v>
      </c>
      <c r="Y6665" s="48">
        <v>40</v>
      </c>
      <c r="Z6665" s="41">
        <f t="shared" si="806"/>
        <v>2</v>
      </c>
    </row>
    <row r="6666" spans="2:26" ht="15.75" customHeight="1">
      <c r="B6666" s="72">
        <v>41917</v>
      </c>
      <c r="C6666" s="116">
        <v>0.33333333333575865</v>
      </c>
      <c r="D6666" s="74">
        <f t="shared" si="802"/>
        <v>41917.333333333336</v>
      </c>
      <c r="E6666" s="117">
        <v>37.750328217499998</v>
      </c>
      <c r="F6666" s="24">
        <f t="shared" ref="F6666:F6729" si="807">IF(E6666&lt;&gt;"",E6666*1.91,NA())</f>
        <v>72.103126895424992</v>
      </c>
      <c r="G6666" s="117">
        <v>63.00106847</v>
      </c>
      <c r="H6666" s="24">
        <f t="shared" ref="H6666:H6729" si="808">IF(G6666&lt;&gt;"",G6666*1.91,NA())</f>
        <v>120.3320407777</v>
      </c>
      <c r="I6666" s="117">
        <v>25.250740255</v>
      </c>
      <c r="J6666" s="24">
        <f t="shared" ref="J6666:J6729" si="809">IF(I6666&lt;&gt;"",I6666*1.91,NA())</f>
        <v>48.228913887049998</v>
      </c>
      <c r="K6666" s="14">
        <f t="shared" si="803"/>
        <v>7</v>
      </c>
      <c r="L6666" s="41">
        <f t="shared" si="804"/>
        <v>1.2988667754112768</v>
      </c>
      <c r="M6666" s="41">
        <f t="shared" si="805"/>
        <v>2</v>
      </c>
      <c r="N6666" s="18"/>
      <c r="X6666" s="48">
        <v>200</v>
      </c>
      <c r="Y6666" s="48">
        <v>40</v>
      </c>
      <c r="Z6666" s="41">
        <f t="shared" si="806"/>
        <v>2</v>
      </c>
    </row>
    <row r="6667" spans="2:26" ht="15.75" customHeight="1">
      <c r="B6667" s="72">
        <v>41917</v>
      </c>
      <c r="C6667" s="116">
        <v>0.375</v>
      </c>
      <c r="D6667" s="74">
        <f t="shared" ref="D6667:D6730" si="810">B6667+C6667</f>
        <v>41917.375</v>
      </c>
      <c r="E6667" s="117">
        <v>28.013503525000001</v>
      </c>
      <c r="F6667" s="24">
        <f t="shared" si="807"/>
        <v>53.505791732749998</v>
      </c>
      <c r="G6667" s="117">
        <v>48.239868260000001</v>
      </c>
      <c r="H6667" s="24">
        <f t="shared" si="808"/>
        <v>92.1381483766</v>
      </c>
      <c r="I6667" s="117">
        <v>20.226364737499999</v>
      </c>
      <c r="J6667" s="24">
        <f t="shared" si="809"/>
        <v>38.632356648624999</v>
      </c>
      <c r="K6667" s="14">
        <f t="shared" ref="K6667:K6730" si="811">WEEKDAY(D6667,2)</f>
        <v>7</v>
      </c>
      <c r="L6667" s="41">
        <f t="shared" ref="L6667:L6730" si="812">IF(J6667="",NA(),J6667-(AVERAGE($J$10:$J$8794)))</f>
        <v>-8.2976904630137227</v>
      </c>
      <c r="M6667" s="41">
        <f t="shared" ref="M6667:M6730" si="813">$U$11</f>
        <v>2</v>
      </c>
      <c r="N6667" s="18"/>
      <c r="X6667" s="48">
        <v>200</v>
      </c>
      <c r="Y6667" s="48">
        <v>40</v>
      </c>
      <c r="Z6667" s="41">
        <f t="shared" ref="Z6667:Z6730" si="814">$U$11</f>
        <v>2</v>
      </c>
    </row>
    <row r="6668" spans="2:26" ht="15.75" customHeight="1">
      <c r="B6668" s="72">
        <v>41917</v>
      </c>
      <c r="C6668" s="116">
        <v>0.41666666666424135</v>
      </c>
      <c r="D6668" s="74">
        <f t="shared" si="810"/>
        <v>41917.416666666664</v>
      </c>
      <c r="E6668" s="117">
        <v>26.6408308725</v>
      </c>
      <c r="F6668" s="24">
        <f t="shared" si="807"/>
        <v>50.883986966475</v>
      </c>
      <c r="G6668" s="117">
        <v>46.987604279999999</v>
      </c>
      <c r="H6668" s="24">
        <f t="shared" si="808"/>
        <v>89.746324174799994</v>
      </c>
      <c r="I6668" s="117">
        <v>20.346773407499999</v>
      </c>
      <c r="J6668" s="24">
        <f t="shared" si="809"/>
        <v>38.862337208324995</v>
      </c>
      <c r="K6668" s="14">
        <f t="shared" si="811"/>
        <v>7</v>
      </c>
      <c r="L6668" s="41">
        <f t="shared" si="812"/>
        <v>-8.0677099033137267</v>
      </c>
      <c r="M6668" s="41">
        <f t="shared" si="813"/>
        <v>2</v>
      </c>
      <c r="N6668" s="18"/>
      <c r="X6668" s="48">
        <v>200</v>
      </c>
      <c r="Y6668" s="48">
        <v>40</v>
      </c>
      <c r="Z6668" s="41">
        <f t="shared" si="814"/>
        <v>2</v>
      </c>
    </row>
    <row r="6669" spans="2:26" ht="15.75" customHeight="1">
      <c r="B6669" s="72">
        <v>41917</v>
      </c>
      <c r="C6669" s="116">
        <v>0.45833333333575865</v>
      </c>
      <c r="D6669" s="74">
        <f t="shared" si="810"/>
        <v>41917.458333333336</v>
      </c>
      <c r="E6669" s="117">
        <v>23.038937825000001</v>
      </c>
      <c r="F6669" s="24">
        <f t="shared" si="807"/>
        <v>44.004371245750001</v>
      </c>
      <c r="G6669" s="117">
        <v>42.850330945000003</v>
      </c>
      <c r="H6669" s="24">
        <f t="shared" si="808"/>
        <v>81.844132104950006</v>
      </c>
      <c r="I6669" s="117">
        <v>19.811393120000002</v>
      </c>
      <c r="J6669" s="24">
        <f t="shared" si="809"/>
        <v>37.839760859199998</v>
      </c>
      <c r="K6669" s="14">
        <f t="shared" si="811"/>
        <v>7</v>
      </c>
      <c r="L6669" s="41">
        <f t="shared" si="812"/>
        <v>-9.0902862524387231</v>
      </c>
      <c r="M6669" s="41">
        <f t="shared" si="813"/>
        <v>2</v>
      </c>
      <c r="N6669" s="18"/>
      <c r="X6669" s="48">
        <v>200</v>
      </c>
      <c r="Y6669" s="48">
        <v>40</v>
      </c>
      <c r="Z6669" s="41">
        <f t="shared" si="814"/>
        <v>2</v>
      </c>
    </row>
    <row r="6670" spans="2:26" ht="15.75" customHeight="1">
      <c r="B6670" s="72">
        <v>41917</v>
      </c>
      <c r="C6670" s="116">
        <v>0.5</v>
      </c>
      <c r="D6670" s="74">
        <f t="shared" si="810"/>
        <v>41917.5</v>
      </c>
      <c r="E6670" s="117">
        <v>22.251938837499999</v>
      </c>
      <c r="F6670" s="24">
        <f t="shared" si="807"/>
        <v>42.501203179624994</v>
      </c>
      <c r="G6670" s="117">
        <v>43.094134552500002</v>
      </c>
      <c r="H6670" s="24">
        <f t="shared" si="808"/>
        <v>82.309796995274993</v>
      </c>
      <c r="I6670" s="117">
        <v>20.842195712500001</v>
      </c>
      <c r="J6670" s="24">
        <f t="shared" si="809"/>
        <v>39.808593810875003</v>
      </c>
      <c r="K6670" s="14">
        <f t="shared" si="811"/>
        <v>7</v>
      </c>
      <c r="L6670" s="41">
        <f t="shared" si="812"/>
        <v>-7.1214533007637186</v>
      </c>
      <c r="M6670" s="41">
        <f t="shared" si="813"/>
        <v>2</v>
      </c>
      <c r="N6670" s="18"/>
      <c r="X6670" s="48">
        <v>200</v>
      </c>
      <c r="Y6670" s="48">
        <v>40</v>
      </c>
      <c r="Z6670" s="41">
        <f t="shared" si="814"/>
        <v>2</v>
      </c>
    </row>
    <row r="6671" spans="2:26" ht="15.75" customHeight="1">
      <c r="B6671" s="72">
        <v>41917</v>
      </c>
      <c r="C6671" s="116">
        <v>0.54166666666424135</v>
      </c>
      <c r="D6671" s="74">
        <f t="shared" si="810"/>
        <v>41917.541666666664</v>
      </c>
      <c r="E6671" s="117">
        <v>18.320604360000001</v>
      </c>
      <c r="F6671" s="24">
        <f t="shared" si="807"/>
        <v>34.992354327599998</v>
      </c>
      <c r="G6671" s="117">
        <v>35.968420035000001</v>
      </c>
      <c r="H6671" s="24">
        <f t="shared" si="808"/>
        <v>68.699682266850004</v>
      </c>
      <c r="I6671" s="117">
        <v>17.647815677499999</v>
      </c>
      <c r="J6671" s="24">
        <f t="shared" si="809"/>
        <v>33.707327944024996</v>
      </c>
      <c r="K6671" s="14">
        <f t="shared" si="811"/>
        <v>7</v>
      </c>
      <c r="L6671" s="41">
        <f t="shared" si="812"/>
        <v>-13.222719167613725</v>
      </c>
      <c r="M6671" s="41">
        <f t="shared" si="813"/>
        <v>2</v>
      </c>
      <c r="N6671" s="18"/>
      <c r="X6671" s="48">
        <v>200</v>
      </c>
      <c r="Y6671" s="48">
        <v>40</v>
      </c>
      <c r="Z6671" s="41">
        <f t="shared" si="814"/>
        <v>2</v>
      </c>
    </row>
    <row r="6672" spans="2:26" ht="15.75" customHeight="1">
      <c r="B6672" s="72">
        <v>41917</v>
      </c>
      <c r="C6672" s="116">
        <v>0.58333333333575865</v>
      </c>
      <c r="D6672" s="74">
        <f t="shared" si="810"/>
        <v>41917.583333333336</v>
      </c>
      <c r="E6672" s="117">
        <v>17.507982147500002</v>
      </c>
      <c r="F6672" s="24">
        <f t="shared" si="807"/>
        <v>33.440245901725</v>
      </c>
      <c r="G6672" s="117">
        <v>36.371065387500003</v>
      </c>
      <c r="H6672" s="24">
        <f t="shared" si="808"/>
        <v>69.468734890125006</v>
      </c>
      <c r="I6672" s="117">
        <v>18.8630832425</v>
      </c>
      <c r="J6672" s="24">
        <f t="shared" si="809"/>
        <v>36.028488993174996</v>
      </c>
      <c r="K6672" s="14">
        <f t="shared" si="811"/>
        <v>7</v>
      </c>
      <c r="L6672" s="41">
        <f t="shared" si="812"/>
        <v>-10.901558118463726</v>
      </c>
      <c r="M6672" s="41">
        <f t="shared" si="813"/>
        <v>2</v>
      </c>
      <c r="N6672" s="18"/>
      <c r="X6672" s="48">
        <v>200</v>
      </c>
      <c r="Y6672" s="48">
        <v>40</v>
      </c>
      <c r="Z6672" s="41">
        <f t="shared" si="814"/>
        <v>2</v>
      </c>
    </row>
    <row r="6673" spans="2:26" ht="15.75" customHeight="1">
      <c r="B6673" s="72">
        <v>41917</v>
      </c>
      <c r="C6673" s="116">
        <v>0.625</v>
      </c>
      <c r="D6673" s="74">
        <f t="shared" si="810"/>
        <v>41917.625</v>
      </c>
      <c r="E6673" s="117">
        <v>20.1581554825</v>
      </c>
      <c r="F6673" s="24">
        <f t="shared" si="807"/>
        <v>38.502076971575001</v>
      </c>
      <c r="G6673" s="117">
        <v>39.95054562</v>
      </c>
      <c r="H6673" s="24">
        <f t="shared" si="808"/>
        <v>76.305542134199996</v>
      </c>
      <c r="I6673" s="117">
        <v>19.792390135000002</v>
      </c>
      <c r="J6673" s="24">
        <f t="shared" si="809"/>
        <v>37.803465157849999</v>
      </c>
      <c r="K6673" s="14">
        <f t="shared" si="811"/>
        <v>7</v>
      </c>
      <c r="L6673" s="41">
        <f t="shared" si="812"/>
        <v>-9.1265819537887225</v>
      </c>
      <c r="M6673" s="41">
        <f t="shared" si="813"/>
        <v>2</v>
      </c>
      <c r="N6673" s="18"/>
      <c r="X6673" s="48">
        <v>200</v>
      </c>
      <c r="Y6673" s="48">
        <v>40</v>
      </c>
      <c r="Z6673" s="41">
        <f t="shared" si="814"/>
        <v>2</v>
      </c>
    </row>
    <row r="6674" spans="2:26" ht="15.75" customHeight="1">
      <c r="B6674" s="72">
        <v>41917</v>
      </c>
      <c r="C6674" s="116">
        <v>0.66666666666424135</v>
      </c>
      <c r="D6674" s="74">
        <f t="shared" si="810"/>
        <v>41917.666666666664</v>
      </c>
      <c r="E6674" s="117">
        <v>26.549319359999998</v>
      </c>
      <c r="F6674" s="24">
        <f t="shared" si="807"/>
        <v>50.709199977599994</v>
      </c>
      <c r="G6674" s="117">
        <v>50.604024449999997</v>
      </c>
      <c r="H6674" s="24">
        <f t="shared" si="808"/>
        <v>96.653686699499985</v>
      </c>
      <c r="I6674" s="117">
        <v>24.054705089999999</v>
      </c>
      <c r="J6674" s="24">
        <f t="shared" si="809"/>
        <v>45.944486721899999</v>
      </c>
      <c r="K6674" s="14">
        <f t="shared" si="811"/>
        <v>7</v>
      </c>
      <c r="L6674" s="41">
        <f t="shared" si="812"/>
        <v>-0.98556038973872262</v>
      </c>
      <c r="M6674" s="41">
        <f t="shared" si="813"/>
        <v>2</v>
      </c>
      <c r="N6674" s="18"/>
      <c r="X6674" s="48">
        <v>200</v>
      </c>
      <c r="Y6674" s="48">
        <v>40</v>
      </c>
      <c r="Z6674" s="41">
        <f t="shared" si="814"/>
        <v>2</v>
      </c>
    </row>
    <row r="6675" spans="2:26" ht="15.75" customHeight="1">
      <c r="B6675" s="72">
        <v>41917</v>
      </c>
      <c r="C6675" s="116">
        <v>0.70833333333575865</v>
      </c>
      <c r="D6675" s="74">
        <f t="shared" si="810"/>
        <v>41917.708333333336</v>
      </c>
      <c r="E6675" s="117">
        <v>31.501922297499998</v>
      </c>
      <c r="F6675" s="24">
        <f t="shared" si="807"/>
        <v>60.168671588224996</v>
      </c>
      <c r="G6675" s="117">
        <v>59.979381340000003</v>
      </c>
      <c r="H6675" s="24">
        <f t="shared" si="808"/>
        <v>114.5606183594</v>
      </c>
      <c r="I6675" s="117">
        <v>28.477459045</v>
      </c>
      <c r="J6675" s="24">
        <f t="shared" si="809"/>
        <v>54.391946775949997</v>
      </c>
      <c r="K6675" s="14">
        <f t="shared" si="811"/>
        <v>7</v>
      </c>
      <c r="L6675" s="41">
        <f t="shared" si="812"/>
        <v>7.4618996643112752</v>
      </c>
      <c r="M6675" s="41">
        <f t="shared" si="813"/>
        <v>2</v>
      </c>
      <c r="N6675" s="18"/>
      <c r="X6675" s="48">
        <v>200</v>
      </c>
      <c r="Y6675" s="48">
        <v>40</v>
      </c>
      <c r="Z6675" s="41">
        <f t="shared" si="814"/>
        <v>2</v>
      </c>
    </row>
    <row r="6676" spans="2:26" ht="15.75" customHeight="1">
      <c r="B6676" s="72">
        <v>41917</v>
      </c>
      <c r="C6676" s="116">
        <v>0.75</v>
      </c>
      <c r="D6676" s="74">
        <f t="shared" si="810"/>
        <v>41917.75</v>
      </c>
      <c r="E6676" s="117">
        <v>22.716817312500002</v>
      </c>
      <c r="F6676" s="24">
        <f t="shared" si="807"/>
        <v>43.389121066874999</v>
      </c>
      <c r="G6676" s="117">
        <v>46.828762532500001</v>
      </c>
      <c r="H6676" s="24">
        <f t="shared" si="808"/>
        <v>89.442936437074991</v>
      </c>
      <c r="I6676" s="117">
        <v>24.111945224999999</v>
      </c>
      <c r="J6676" s="24">
        <f t="shared" si="809"/>
        <v>46.053815379749999</v>
      </c>
      <c r="K6676" s="14">
        <f t="shared" si="811"/>
        <v>7</v>
      </c>
      <c r="L6676" s="41">
        <f t="shared" si="812"/>
        <v>-0.87623173188872272</v>
      </c>
      <c r="M6676" s="41">
        <f t="shared" si="813"/>
        <v>2</v>
      </c>
      <c r="N6676" s="18"/>
      <c r="X6676" s="48">
        <v>200</v>
      </c>
      <c r="Y6676" s="48">
        <v>40</v>
      </c>
      <c r="Z6676" s="41">
        <f t="shared" si="814"/>
        <v>2</v>
      </c>
    </row>
    <row r="6677" spans="2:26" ht="15.75" customHeight="1">
      <c r="B6677" s="72">
        <v>41917</v>
      </c>
      <c r="C6677" s="116">
        <v>0.79166666666424135</v>
      </c>
      <c r="D6677" s="74">
        <f t="shared" si="810"/>
        <v>41917.791666666664</v>
      </c>
      <c r="E6677" s="117">
        <v>19.338212352500001</v>
      </c>
      <c r="F6677" s="24">
        <f t="shared" si="807"/>
        <v>36.935985593274999</v>
      </c>
      <c r="G6677" s="117">
        <v>42.314701807500001</v>
      </c>
      <c r="H6677" s="24">
        <f t="shared" si="808"/>
        <v>80.821080452324992</v>
      </c>
      <c r="I6677" s="117">
        <v>22.976489457500001</v>
      </c>
      <c r="J6677" s="24">
        <f t="shared" si="809"/>
        <v>43.885094863825003</v>
      </c>
      <c r="K6677" s="14">
        <f t="shared" si="811"/>
        <v>7</v>
      </c>
      <c r="L6677" s="41">
        <f t="shared" si="812"/>
        <v>-3.0449522478137183</v>
      </c>
      <c r="M6677" s="41">
        <f t="shared" si="813"/>
        <v>2</v>
      </c>
      <c r="N6677" s="18"/>
      <c r="X6677" s="48">
        <v>200</v>
      </c>
      <c r="Y6677" s="48">
        <v>40</v>
      </c>
      <c r="Z6677" s="41">
        <f t="shared" si="814"/>
        <v>2</v>
      </c>
    </row>
    <row r="6678" spans="2:26" ht="15.75" customHeight="1">
      <c r="B6678" s="72">
        <v>41917</v>
      </c>
      <c r="C6678" s="116">
        <v>0.83333333333575865</v>
      </c>
      <c r="D6678" s="74">
        <f t="shared" si="810"/>
        <v>41917.833333333336</v>
      </c>
      <c r="E6678" s="117">
        <v>8.2872823699999998</v>
      </c>
      <c r="F6678" s="24">
        <f t="shared" si="807"/>
        <v>15.828709326699999</v>
      </c>
      <c r="G6678" s="117">
        <v>21.587701212500001</v>
      </c>
      <c r="H6678" s="24">
        <f t="shared" si="808"/>
        <v>41.232509315874999</v>
      </c>
      <c r="I6678" s="117">
        <v>13.30041883825</v>
      </c>
      <c r="J6678" s="24">
        <f t="shared" si="809"/>
        <v>25.403799981057499</v>
      </c>
      <c r="K6678" s="14">
        <f t="shared" si="811"/>
        <v>7</v>
      </c>
      <c r="L6678" s="41">
        <f t="shared" si="812"/>
        <v>-21.526247130581222</v>
      </c>
      <c r="M6678" s="41">
        <f t="shared" si="813"/>
        <v>2</v>
      </c>
      <c r="N6678" s="18"/>
      <c r="X6678" s="48">
        <v>200</v>
      </c>
      <c r="Y6678" s="48">
        <v>40</v>
      </c>
      <c r="Z6678" s="41">
        <f t="shared" si="814"/>
        <v>2</v>
      </c>
    </row>
    <row r="6679" spans="2:26" ht="15.75" customHeight="1">
      <c r="B6679" s="72">
        <v>41917</v>
      </c>
      <c r="C6679" s="116">
        <v>0.875</v>
      </c>
      <c r="D6679" s="74">
        <f t="shared" si="810"/>
        <v>41917.875</v>
      </c>
      <c r="E6679" s="117">
        <v>9.7185223917499997</v>
      </c>
      <c r="F6679" s="24">
        <f t="shared" si="807"/>
        <v>18.562377768242499</v>
      </c>
      <c r="G6679" s="117">
        <v>23.2758564875</v>
      </c>
      <c r="H6679" s="24">
        <f t="shared" si="808"/>
        <v>44.456885891124998</v>
      </c>
      <c r="I6679" s="117">
        <v>13.5573340975</v>
      </c>
      <c r="J6679" s="24">
        <f t="shared" si="809"/>
        <v>25.894508126224999</v>
      </c>
      <c r="K6679" s="14">
        <f t="shared" si="811"/>
        <v>7</v>
      </c>
      <c r="L6679" s="41">
        <f t="shared" si="812"/>
        <v>-21.035538985413723</v>
      </c>
      <c r="M6679" s="41">
        <f t="shared" si="813"/>
        <v>2</v>
      </c>
      <c r="N6679" s="18"/>
      <c r="X6679" s="48">
        <v>200</v>
      </c>
      <c r="Y6679" s="48">
        <v>40</v>
      </c>
      <c r="Z6679" s="41">
        <f t="shared" si="814"/>
        <v>2</v>
      </c>
    </row>
    <row r="6680" spans="2:26" ht="15.75" customHeight="1">
      <c r="B6680" s="72">
        <v>41917</v>
      </c>
      <c r="C6680" s="116">
        <v>0.91666666666424135</v>
      </c>
      <c r="D6680" s="74">
        <f t="shared" si="810"/>
        <v>41917.916666666664</v>
      </c>
      <c r="E6680" s="117">
        <v>6.7974749829999999</v>
      </c>
      <c r="F6680" s="24">
        <f t="shared" si="807"/>
        <v>12.983177217529999</v>
      </c>
      <c r="G6680" s="117">
        <v>19.157053127499999</v>
      </c>
      <c r="H6680" s="24">
        <f t="shared" si="808"/>
        <v>36.589971473524997</v>
      </c>
      <c r="I6680" s="117">
        <v>12.359578145</v>
      </c>
      <c r="J6680" s="24">
        <f t="shared" si="809"/>
        <v>23.60679425695</v>
      </c>
      <c r="K6680" s="14">
        <f t="shared" si="811"/>
        <v>7</v>
      </c>
      <c r="L6680" s="41">
        <f t="shared" si="812"/>
        <v>-23.323252854688722</v>
      </c>
      <c r="M6680" s="41">
        <f t="shared" si="813"/>
        <v>2</v>
      </c>
      <c r="N6680" s="18"/>
      <c r="X6680" s="48">
        <v>200</v>
      </c>
      <c r="Y6680" s="48">
        <v>40</v>
      </c>
      <c r="Z6680" s="41">
        <f t="shared" si="814"/>
        <v>2</v>
      </c>
    </row>
    <row r="6681" spans="2:26" ht="15.75" customHeight="1">
      <c r="B6681" s="72">
        <v>41917</v>
      </c>
      <c r="C6681" s="116">
        <v>0.95833333333575865</v>
      </c>
      <c r="D6681" s="74">
        <f t="shared" si="810"/>
        <v>41917.958333333336</v>
      </c>
      <c r="E6681" s="117">
        <v>6.2410850005</v>
      </c>
      <c r="F6681" s="24">
        <f t="shared" si="807"/>
        <v>11.920472350955</v>
      </c>
      <c r="G6681" s="117">
        <v>15.91742035</v>
      </c>
      <c r="H6681" s="24">
        <f t="shared" si="808"/>
        <v>30.402272868499999</v>
      </c>
      <c r="I6681" s="117">
        <v>9.6763353467499993</v>
      </c>
      <c r="J6681" s="24">
        <f t="shared" si="809"/>
        <v>18.481800512292498</v>
      </c>
      <c r="K6681" s="14">
        <f t="shared" si="811"/>
        <v>7</v>
      </c>
      <c r="L6681" s="41">
        <f t="shared" si="812"/>
        <v>-28.448246599346223</v>
      </c>
      <c r="M6681" s="41">
        <f t="shared" si="813"/>
        <v>2</v>
      </c>
      <c r="N6681" s="18"/>
      <c r="X6681" s="48">
        <v>200</v>
      </c>
      <c r="Y6681" s="48">
        <v>40</v>
      </c>
      <c r="Z6681" s="41">
        <f t="shared" si="814"/>
        <v>2</v>
      </c>
    </row>
    <row r="6682" spans="2:26" ht="15.75" customHeight="1">
      <c r="B6682" s="72">
        <v>41918</v>
      </c>
      <c r="C6682" s="116">
        <v>0</v>
      </c>
      <c r="D6682" s="74">
        <f t="shared" si="810"/>
        <v>41918</v>
      </c>
      <c r="E6682" s="117">
        <v>5.8054902117499996</v>
      </c>
      <c r="F6682" s="24">
        <f t="shared" si="807"/>
        <v>11.088486304442499</v>
      </c>
      <c r="G6682" s="117">
        <v>13.279908600000001</v>
      </c>
      <c r="H6682" s="24">
        <f t="shared" si="808"/>
        <v>25.364625426</v>
      </c>
      <c r="I6682" s="117">
        <v>7.4744183875000001</v>
      </c>
      <c r="J6682" s="24">
        <f t="shared" si="809"/>
        <v>14.276139120125</v>
      </c>
      <c r="K6682" s="14">
        <f t="shared" si="811"/>
        <v>1</v>
      </c>
      <c r="L6682" s="41">
        <f t="shared" si="812"/>
        <v>-32.653907991513719</v>
      </c>
      <c r="M6682" s="41">
        <f t="shared" si="813"/>
        <v>2</v>
      </c>
      <c r="N6682" s="18"/>
      <c r="X6682" s="48">
        <v>200</v>
      </c>
      <c r="Y6682" s="48">
        <v>40</v>
      </c>
      <c r="Z6682" s="41">
        <f t="shared" si="814"/>
        <v>2</v>
      </c>
    </row>
    <row r="6683" spans="2:26" ht="15.75" customHeight="1">
      <c r="B6683" s="72">
        <v>41918</v>
      </c>
      <c r="C6683" s="116">
        <v>4.1666666664241347E-2</v>
      </c>
      <c r="D6683" s="74">
        <f t="shared" si="810"/>
        <v>41918.041666666664</v>
      </c>
      <c r="E6683" s="117">
        <v>3.7629533022500001</v>
      </c>
      <c r="F6683" s="24">
        <f t="shared" si="807"/>
        <v>7.1872408072975</v>
      </c>
      <c r="G6683" s="117">
        <v>10.210199545749999</v>
      </c>
      <c r="H6683" s="24">
        <f t="shared" si="808"/>
        <v>19.501481132382498</v>
      </c>
      <c r="I6683" s="117">
        <v>6.4472462437500004</v>
      </c>
      <c r="J6683" s="24">
        <f t="shared" si="809"/>
        <v>12.314240325562499</v>
      </c>
      <c r="K6683" s="14">
        <f t="shared" si="811"/>
        <v>1</v>
      </c>
      <c r="L6683" s="41">
        <f t="shared" si="812"/>
        <v>-34.61580678607622</v>
      </c>
      <c r="M6683" s="41">
        <f t="shared" si="813"/>
        <v>2</v>
      </c>
      <c r="N6683" s="18"/>
      <c r="X6683" s="48">
        <v>200</v>
      </c>
      <c r="Y6683" s="48">
        <v>40</v>
      </c>
      <c r="Z6683" s="41">
        <f t="shared" si="814"/>
        <v>2</v>
      </c>
    </row>
    <row r="6684" spans="2:26" ht="15.75" customHeight="1">
      <c r="B6684" s="72">
        <v>41918</v>
      </c>
      <c r="C6684" s="116">
        <v>8.3333333335758653E-2</v>
      </c>
      <c r="D6684" s="74">
        <f t="shared" si="810"/>
        <v>41918.083333333336</v>
      </c>
      <c r="E6684" s="117">
        <v>5.9811923112500001</v>
      </c>
      <c r="F6684" s="24">
        <f t="shared" si="807"/>
        <v>11.4240773144875</v>
      </c>
      <c r="G6684" s="117">
        <v>16.264655789999999</v>
      </c>
      <c r="H6684" s="24">
        <f t="shared" si="808"/>
        <v>31.065492558899997</v>
      </c>
      <c r="I6684" s="117">
        <v>10.283463478</v>
      </c>
      <c r="J6684" s="24">
        <f t="shared" si="809"/>
        <v>19.641415242979999</v>
      </c>
      <c r="K6684" s="14">
        <f t="shared" si="811"/>
        <v>1</v>
      </c>
      <c r="L6684" s="41">
        <f t="shared" si="812"/>
        <v>-27.288631868658722</v>
      </c>
      <c r="M6684" s="41">
        <f t="shared" si="813"/>
        <v>2</v>
      </c>
      <c r="N6684" s="18"/>
      <c r="X6684" s="48">
        <v>200</v>
      </c>
      <c r="Y6684" s="48">
        <v>40</v>
      </c>
      <c r="Z6684" s="41">
        <f t="shared" si="814"/>
        <v>2</v>
      </c>
    </row>
    <row r="6685" spans="2:26" ht="15.75" customHeight="1">
      <c r="B6685" s="72">
        <v>41918</v>
      </c>
      <c r="C6685" s="116">
        <v>0.125</v>
      </c>
      <c r="D6685" s="74">
        <f t="shared" si="810"/>
        <v>41918.125</v>
      </c>
      <c r="E6685" s="117">
        <v>8.9608070860000009</v>
      </c>
      <c r="F6685" s="24">
        <f t="shared" si="807"/>
        <v>17.115141534260001</v>
      </c>
      <c r="G6685" s="117">
        <v>21.787176887499999</v>
      </c>
      <c r="H6685" s="24">
        <f t="shared" si="808"/>
        <v>41.613507855125</v>
      </c>
      <c r="I6685" s="117">
        <v>12.826369805000001</v>
      </c>
      <c r="J6685" s="24">
        <f t="shared" si="809"/>
        <v>24.498366327549999</v>
      </c>
      <c r="K6685" s="14">
        <f t="shared" si="811"/>
        <v>1</v>
      </c>
      <c r="L6685" s="41">
        <f t="shared" si="812"/>
        <v>-22.431680784088723</v>
      </c>
      <c r="M6685" s="41">
        <f t="shared" si="813"/>
        <v>2</v>
      </c>
      <c r="N6685" s="18"/>
      <c r="X6685" s="48">
        <v>200</v>
      </c>
      <c r="Y6685" s="48">
        <v>40</v>
      </c>
      <c r="Z6685" s="41">
        <f t="shared" si="814"/>
        <v>2</v>
      </c>
    </row>
    <row r="6686" spans="2:26" ht="15.75" customHeight="1">
      <c r="B6686" s="72">
        <v>41918</v>
      </c>
      <c r="C6686" s="116">
        <v>0.16666666666424135</v>
      </c>
      <c r="D6686" s="74">
        <f t="shared" si="810"/>
        <v>41918.166666666664</v>
      </c>
      <c r="E6686" s="117">
        <v>15.776584372249999</v>
      </c>
      <c r="F6686" s="24">
        <f t="shared" si="807"/>
        <v>30.133276150997499</v>
      </c>
      <c r="G6686" s="117">
        <v>32.163606167499999</v>
      </c>
      <c r="H6686" s="24">
        <f t="shared" si="808"/>
        <v>61.432487779924998</v>
      </c>
      <c r="I6686" s="117">
        <v>16.387021797500001</v>
      </c>
      <c r="J6686" s="24">
        <f t="shared" si="809"/>
        <v>31.299211633224999</v>
      </c>
      <c r="K6686" s="14">
        <f t="shared" si="811"/>
        <v>1</v>
      </c>
      <c r="L6686" s="41">
        <f t="shared" si="812"/>
        <v>-15.630835478413722</v>
      </c>
      <c r="M6686" s="41">
        <f t="shared" si="813"/>
        <v>2</v>
      </c>
      <c r="N6686" s="18"/>
      <c r="X6686" s="48">
        <v>200</v>
      </c>
      <c r="Y6686" s="48">
        <v>40</v>
      </c>
      <c r="Z6686" s="41">
        <f t="shared" si="814"/>
        <v>2</v>
      </c>
    </row>
    <row r="6687" spans="2:26" ht="15.75" customHeight="1">
      <c r="B6687" s="72">
        <v>41918</v>
      </c>
      <c r="C6687" s="116">
        <v>0.20833333333575865</v>
      </c>
      <c r="D6687" s="74">
        <f t="shared" si="810"/>
        <v>41918.208333333336</v>
      </c>
      <c r="E6687" s="117">
        <v>27.2338254575</v>
      </c>
      <c r="F6687" s="24">
        <f t="shared" si="807"/>
        <v>52.016606623824998</v>
      </c>
      <c r="G6687" s="117">
        <v>56.126545552499998</v>
      </c>
      <c r="H6687" s="24">
        <f t="shared" si="808"/>
        <v>107.201702005275</v>
      </c>
      <c r="I6687" s="117">
        <v>28.892720095000001</v>
      </c>
      <c r="J6687" s="24">
        <f t="shared" si="809"/>
        <v>55.185095381449997</v>
      </c>
      <c r="K6687" s="14">
        <f t="shared" si="811"/>
        <v>1</v>
      </c>
      <c r="L6687" s="41">
        <f t="shared" si="812"/>
        <v>8.2550482698112759</v>
      </c>
      <c r="M6687" s="41">
        <f t="shared" si="813"/>
        <v>2</v>
      </c>
      <c r="N6687" s="18"/>
      <c r="X6687" s="48">
        <v>200</v>
      </c>
      <c r="Y6687" s="48">
        <v>40</v>
      </c>
      <c r="Z6687" s="41">
        <f t="shared" si="814"/>
        <v>2</v>
      </c>
    </row>
    <row r="6688" spans="2:26" ht="15.75" customHeight="1">
      <c r="B6688" s="72">
        <v>41918</v>
      </c>
      <c r="C6688" s="116">
        <v>0.25</v>
      </c>
      <c r="D6688" s="74">
        <f t="shared" si="810"/>
        <v>41918.25</v>
      </c>
      <c r="E6688" s="117">
        <v>46.3597311025</v>
      </c>
      <c r="F6688" s="24">
        <f t="shared" si="807"/>
        <v>88.547086405774991</v>
      </c>
      <c r="G6688" s="117">
        <v>89.062196472500005</v>
      </c>
      <c r="H6688" s="24">
        <f t="shared" si="808"/>
        <v>170.10879526247501</v>
      </c>
      <c r="I6688" s="117">
        <v>42.702465369999999</v>
      </c>
      <c r="J6688" s="24">
        <f t="shared" si="809"/>
        <v>81.561708856699994</v>
      </c>
      <c r="K6688" s="14">
        <f t="shared" si="811"/>
        <v>1</v>
      </c>
      <c r="L6688" s="41">
        <f t="shared" si="812"/>
        <v>34.631661745061272</v>
      </c>
      <c r="M6688" s="41">
        <f t="shared" si="813"/>
        <v>2</v>
      </c>
      <c r="N6688" s="18"/>
      <c r="X6688" s="48">
        <v>200</v>
      </c>
      <c r="Y6688" s="48">
        <v>40</v>
      </c>
      <c r="Z6688" s="41">
        <f t="shared" si="814"/>
        <v>2</v>
      </c>
    </row>
    <row r="6689" spans="2:26" ht="15.75" customHeight="1">
      <c r="B6689" s="72">
        <v>41918</v>
      </c>
      <c r="C6689" s="116">
        <v>0.29166666666424135</v>
      </c>
      <c r="D6689" s="74">
        <f t="shared" si="810"/>
        <v>41918.291666666664</v>
      </c>
      <c r="E6689" s="117">
        <v>55.042343197500003</v>
      </c>
      <c r="F6689" s="24">
        <f t="shared" si="807"/>
        <v>105.130875507225</v>
      </c>
      <c r="G6689" s="117">
        <v>93.288125669999999</v>
      </c>
      <c r="H6689" s="24">
        <f t="shared" si="808"/>
        <v>178.1803200297</v>
      </c>
      <c r="I6689" s="117">
        <v>38.245782464999998</v>
      </c>
      <c r="J6689" s="24">
        <f t="shared" si="809"/>
        <v>73.049444508149989</v>
      </c>
      <c r="K6689" s="14">
        <f t="shared" si="811"/>
        <v>1</v>
      </c>
      <c r="L6689" s="41">
        <f t="shared" si="812"/>
        <v>26.119397396511268</v>
      </c>
      <c r="M6689" s="41">
        <f t="shared" si="813"/>
        <v>2</v>
      </c>
      <c r="N6689" s="18"/>
      <c r="X6689" s="48">
        <v>200</v>
      </c>
      <c r="Y6689" s="48">
        <v>40</v>
      </c>
      <c r="Z6689" s="41">
        <f t="shared" si="814"/>
        <v>2</v>
      </c>
    </row>
    <row r="6690" spans="2:26" ht="15.75" customHeight="1">
      <c r="B6690" s="72">
        <v>41918</v>
      </c>
      <c r="C6690" s="116">
        <v>0.33333333333575865</v>
      </c>
      <c r="D6690" s="74">
        <f t="shared" si="810"/>
        <v>41918.333333333336</v>
      </c>
      <c r="E6690" s="117">
        <v>35.477182304999999</v>
      </c>
      <c r="F6690" s="24">
        <f t="shared" si="807"/>
        <v>67.76141820254999</v>
      </c>
      <c r="G6690" s="117">
        <v>72.586983024999995</v>
      </c>
      <c r="H6690" s="24">
        <f t="shared" si="808"/>
        <v>138.64113757774999</v>
      </c>
      <c r="I6690" s="117">
        <v>37.109800722499998</v>
      </c>
      <c r="J6690" s="24">
        <f t="shared" si="809"/>
        <v>70.879719379974986</v>
      </c>
      <c r="K6690" s="14">
        <f t="shared" si="811"/>
        <v>1</v>
      </c>
      <c r="L6690" s="41">
        <f t="shared" si="812"/>
        <v>23.949672268336265</v>
      </c>
      <c r="M6690" s="41">
        <f t="shared" si="813"/>
        <v>2</v>
      </c>
      <c r="N6690" s="18"/>
      <c r="X6690" s="48">
        <v>200</v>
      </c>
      <c r="Y6690" s="48">
        <v>40</v>
      </c>
      <c r="Z6690" s="41">
        <f t="shared" si="814"/>
        <v>2</v>
      </c>
    </row>
    <row r="6691" spans="2:26" ht="15.75" customHeight="1">
      <c r="B6691" s="72">
        <v>41918</v>
      </c>
      <c r="C6691" s="116">
        <v>0.375</v>
      </c>
      <c r="D6691" s="74">
        <f t="shared" si="810"/>
        <v>41918.375</v>
      </c>
      <c r="E6691" s="117">
        <v>38.808201275000002</v>
      </c>
      <c r="F6691" s="24">
        <f t="shared" si="807"/>
        <v>74.123664435250006</v>
      </c>
      <c r="G6691" s="117">
        <v>69.413842137499998</v>
      </c>
      <c r="H6691" s="24">
        <f t="shared" si="808"/>
        <v>132.580438482625</v>
      </c>
      <c r="I6691" s="117">
        <v>30.605640860000001</v>
      </c>
      <c r="J6691" s="24">
        <f t="shared" si="809"/>
        <v>58.456774042600003</v>
      </c>
      <c r="K6691" s="14">
        <f t="shared" si="811"/>
        <v>1</v>
      </c>
      <c r="L6691" s="41">
        <f t="shared" si="812"/>
        <v>11.526726930961281</v>
      </c>
      <c r="M6691" s="41">
        <f t="shared" si="813"/>
        <v>2</v>
      </c>
      <c r="N6691" s="18"/>
      <c r="X6691" s="48">
        <v>200</v>
      </c>
      <c r="Y6691" s="48">
        <v>40</v>
      </c>
      <c r="Z6691" s="41">
        <f t="shared" si="814"/>
        <v>2</v>
      </c>
    </row>
    <row r="6692" spans="2:26" ht="15.75" customHeight="1">
      <c r="B6692" s="72">
        <v>41918</v>
      </c>
      <c r="C6692" s="116">
        <v>0.41666666666424135</v>
      </c>
      <c r="D6692" s="74">
        <f t="shared" si="810"/>
        <v>41918.416666666664</v>
      </c>
      <c r="E6692" s="117">
        <v>43.398418630000002</v>
      </c>
      <c r="F6692" s="24">
        <f t="shared" si="807"/>
        <v>82.890979583299995</v>
      </c>
      <c r="G6692" s="117">
        <v>83.447325522499995</v>
      </c>
      <c r="H6692" s="24">
        <f t="shared" si="808"/>
        <v>159.38439174797497</v>
      </c>
      <c r="I6692" s="117">
        <v>40.0489068925</v>
      </c>
      <c r="J6692" s="24">
        <f t="shared" si="809"/>
        <v>76.493412164674993</v>
      </c>
      <c r="K6692" s="14">
        <f t="shared" si="811"/>
        <v>1</v>
      </c>
      <c r="L6692" s="41">
        <f t="shared" si="812"/>
        <v>29.563365053036271</v>
      </c>
      <c r="M6692" s="41">
        <f t="shared" si="813"/>
        <v>2</v>
      </c>
      <c r="N6692" s="18"/>
      <c r="X6692" s="48">
        <v>200</v>
      </c>
      <c r="Y6692" s="48">
        <v>40</v>
      </c>
      <c r="Z6692" s="41">
        <f t="shared" si="814"/>
        <v>2</v>
      </c>
    </row>
    <row r="6693" spans="2:26" ht="15.75" customHeight="1">
      <c r="B6693" s="72">
        <v>41918</v>
      </c>
      <c r="C6693" s="116">
        <v>0.45833333333575865</v>
      </c>
      <c r="D6693" s="74">
        <f t="shared" si="810"/>
        <v>41918.458333333336</v>
      </c>
      <c r="E6693" s="117">
        <v>34.3753837175</v>
      </c>
      <c r="F6693" s="24">
        <f t="shared" si="807"/>
        <v>65.656982900424993</v>
      </c>
      <c r="G6693" s="117">
        <v>77.038245842500004</v>
      </c>
      <c r="H6693" s="24">
        <f t="shared" si="808"/>
        <v>147.14304955917501</v>
      </c>
      <c r="I6693" s="117">
        <v>42.662862134999997</v>
      </c>
      <c r="J6693" s="24">
        <f t="shared" si="809"/>
        <v>81.48606667784999</v>
      </c>
      <c r="K6693" s="14">
        <f t="shared" si="811"/>
        <v>1</v>
      </c>
      <c r="L6693" s="41">
        <f t="shared" si="812"/>
        <v>34.556019566211269</v>
      </c>
      <c r="M6693" s="41">
        <f t="shared" si="813"/>
        <v>2</v>
      </c>
      <c r="N6693" s="18"/>
      <c r="X6693" s="48">
        <v>200</v>
      </c>
      <c r="Y6693" s="48">
        <v>40</v>
      </c>
      <c r="Z6693" s="41">
        <f t="shared" si="814"/>
        <v>2</v>
      </c>
    </row>
    <row r="6694" spans="2:26" ht="15.75" customHeight="1">
      <c r="B6694" s="72">
        <v>41918</v>
      </c>
      <c r="C6694" s="116">
        <v>0.5</v>
      </c>
      <c r="D6694" s="74">
        <f t="shared" si="810"/>
        <v>41918.5</v>
      </c>
      <c r="E6694" s="117">
        <v>41.678002239999998</v>
      </c>
      <c r="F6694" s="24">
        <f t="shared" si="807"/>
        <v>79.604984278399996</v>
      </c>
      <c r="G6694" s="117">
        <v>73.429213667499994</v>
      </c>
      <c r="H6694" s="24">
        <f t="shared" si="808"/>
        <v>140.24979810492499</v>
      </c>
      <c r="I6694" s="117">
        <v>31.751211430000001</v>
      </c>
      <c r="J6694" s="24">
        <f t="shared" si="809"/>
        <v>60.644813831299999</v>
      </c>
      <c r="K6694" s="14">
        <f t="shared" si="811"/>
        <v>1</v>
      </c>
      <c r="L6694" s="41">
        <f t="shared" si="812"/>
        <v>13.714766719661277</v>
      </c>
      <c r="M6694" s="41">
        <f t="shared" si="813"/>
        <v>2</v>
      </c>
      <c r="N6694" s="18"/>
      <c r="X6694" s="48">
        <v>200</v>
      </c>
      <c r="Y6694" s="48">
        <v>40</v>
      </c>
      <c r="Z6694" s="41">
        <f t="shared" si="814"/>
        <v>2</v>
      </c>
    </row>
    <row r="6695" spans="2:26" ht="15.75" customHeight="1">
      <c r="B6695" s="72">
        <v>41918</v>
      </c>
      <c r="C6695" s="116">
        <v>0.54166666666424135</v>
      </c>
      <c r="D6695" s="74">
        <f t="shared" si="810"/>
        <v>41918.541666666664</v>
      </c>
      <c r="E6695" s="117">
        <v>46.820949114999998</v>
      </c>
      <c r="F6695" s="24">
        <f t="shared" si="807"/>
        <v>89.428012809649985</v>
      </c>
      <c r="G6695" s="117">
        <v>84.296944152500004</v>
      </c>
      <c r="H6695" s="24">
        <f t="shared" si="808"/>
        <v>161.007163331275</v>
      </c>
      <c r="I6695" s="117">
        <v>37.475995037499999</v>
      </c>
      <c r="J6695" s="24">
        <f t="shared" si="809"/>
        <v>71.579150521624996</v>
      </c>
      <c r="K6695" s="14">
        <f t="shared" si="811"/>
        <v>1</v>
      </c>
      <c r="L6695" s="41">
        <f t="shared" si="812"/>
        <v>24.649103409986274</v>
      </c>
      <c r="M6695" s="41">
        <f t="shared" si="813"/>
        <v>2</v>
      </c>
      <c r="N6695" s="18"/>
      <c r="X6695" s="48">
        <v>200</v>
      </c>
      <c r="Y6695" s="48">
        <v>40</v>
      </c>
      <c r="Z6695" s="41">
        <f t="shared" si="814"/>
        <v>2</v>
      </c>
    </row>
    <row r="6696" spans="2:26" ht="15.75" customHeight="1">
      <c r="B6696" s="72">
        <v>41918</v>
      </c>
      <c r="C6696" s="116">
        <v>0.58333333333575865</v>
      </c>
      <c r="D6696" s="74">
        <f t="shared" si="810"/>
        <v>41918.583333333336</v>
      </c>
      <c r="E6696" s="117">
        <v>73.509365959999997</v>
      </c>
      <c r="F6696" s="24">
        <f t="shared" si="807"/>
        <v>140.40288898359998</v>
      </c>
      <c r="G6696" s="117">
        <v>125.98366698</v>
      </c>
      <c r="H6696" s="24">
        <f t="shared" si="808"/>
        <v>240.62880393179998</v>
      </c>
      <c r="I6696" s="117">
        <v>52.474301005000001</v>
      </c>
      <c r="J6696" s="24">
        <f t="shared" si="809"/>
        <v>100.22591491954999</v>
      </c>
      <c r="K6696" s="14">
        <f t="shared" si="811"/>
        <v>1</v>
      </c>
      <c r="L6696" s="41">
        <f t="shared" si="812"/>
        <v>53.295867807911272</v>
      </c>
      <c r="M6696" s="41">
        <f t="shared" si="813"/>
        <v>2</v>
      </c>
      <c r="N6696" s="18"/>
      <c r="X6696" s="48">
        <v>200</v>
      </c>
      <c r="Y6696" s="48">
        <v>40</v>
      </c>
      <c r="Z6696" s="41">
        <f t="shared" si="814"/>
        <v>2</v>
      </c>
    </row>
    <row r="6697" spans="2:26" ht="15.75" customHeight="1">
      <c r="B6697" s="72">
        <v>41918</v>
      </c>
      <c r="C6697" s="116">
        <v>0.625</v>
      </c>
      <c r="D6697" s="74">
        <f t="shared" si="810"/>
        <v>41918.625</v>
      </c>
      <c r="E6697" s="117">
        <v>68.827637107499996</v>
      </c>
      <c r="F6697" s="24">
        <f t="shared" si="807"/>
        <v>131.460786875325</v>
      </c>
      <c r="G6697" s="117">
        <v>124.051708085</v>
      </c>
      <c r="H6697" s="24">
        <f t="shared" si="808"/>
        <v>236.93876244235</v>
      </c>
      <c r="I6697" s="117">
        <v>55.224070982500002</v>
      </c>
      <c r="J6697" s="24">
        <f t="shared" si="809"/>
        <v>105.47797557657501</v>
      </c>
      <c r="K6697" s="14">
        <f t="shared" si="811"/>
        <v>1</v>
      </c>
      <c r="L6697" s="41">
        <f t="shared" si="812"/>
        <v>58.547928464936284</v>
      </c>
      <c r="M6697" s="41">
        <f t="shared" si="813"/>
        <v>2</v>
      </c>
      <c r="N6697" s="18"/>
      <c r="X6697" s="48">
        <v>200</v>
      </c>
      <c r="Y6697" s="48">
        <v>40</v>
      </c>
      <c r="Z6697" s="41">
        <f t="shared" si="814"/>
        <v>2</v>
      </c>
    </row>
    <row r="6698" spans="2:26" ht="15.75" customHeight="1">
      <c r="B6698" s="72">
        <v>41918</v>
      </c>
      <c r="C6698" s="116">
        <v>0.66666666666424135</v>
      </c>
      <c r="D6698" s="74">
        <f t="shared" si="810"/>
        <v>41918.666666666664</v>
      </c>
      <c r="E6698" s="117">
        <v>81.397658157500004</v>
      </c>
      <c r="F6698" s="24">
        <f t="shared" si="807"/>
        <v>155.469527080825</v>
      </c>
      <c r="G6698" s="117">
        <v>130.10247035</v>
      </c>
      <c r="H6698" s="24">
        <f t="shared" si="808"/>
        <v>248.49571836850001</v>
      </c>
      <c r="I6698" s="117">
        <v>48.7048121825</v>
      </c>
      <c r="J6698" s="24">
        <f t="shared" si="809"/>
        <v>93.026191268574991</v>
      </c>
      <c r="K6698" s="14">
        <f t="shared" si="811"/>
        <v>1</v>
      </c>
      <c r="L6698" s="41">
        <f t="shared" si="812"/>
        <v>46.096144156936269</v>
      </c>
      <c r="M6698" s="41">
        <f t="shared" si="813"/>
        <v>2</v>
      </c>
      <c r="N6698" s="18"/>
      <c r="X6698" s="48">
        <v>200</v>
      </c>
      <c r="Y6698" s="48">
        <v>40</v>
      </c>
      <c r="Z6698" s="41">
        <f t="shared" si="814"/>
        <v>2</v>
      </c>
    </row>
    <row r="6699" spans="2:26" ht="15.75" customHeight="1">
      <c r="B6699" s="72">
        <v>41918</v>
      </c>
      <c r="C6699" s="116">
        <v>0.70833333333575865</v>
      </c>
      <c r="D6699" s="74">
        <f t="shared" si="810"/>
        <v>41918.708333333336</v>
      </c>
      <c r="E6699" s="117">
        <v>88.608765175000002</v>
      </c>
      <c r="F6699" s="24">
        <f t="shared" si="807"/>
        <v>169.24274148424999</v>
      </c>
      <c r="G6699" s="117">
        <v>141.16228852500001</v>
      </c>
      <c r="H6699" s="24">
        <f t="shared" si="808"/>
        <v>269.61997108275</v>
      </c>
      <c r="I6699" s="117">
        <v>52.553523347499997</v>
      </c>
      <c r="J6699" s="24">
        <f t="shared" si="809"/>
        <v>100.37722959372499</v>
      </c>
      <c r="K6699" s="14">
        <f t="shared" si="811"/>
        <v>1</v>
      </c>
      <c r="L6699" s="41">
        <f t="shared" si="812"/>
        <v>53.447182482086269</v>
      </c>
      <c r="M6699" s="41">
        <f t="shared" si="813"/>
        <v>2</v>
      </c>
      <c r="N6699" s="18"/>
      <c r="X6699" s="48">
        <v>200</v>
      </c>
      <c r="Y6699" s="48">
        <v>40</v>
      </c>
      <c r="Z6699" s="41">
        <f t="shared" si="814"/>
        <v>2</v>
      </c>
    </row>
    <row r="6700" spans="2:26" ht="15.75" customHeight="1">
      <c r="B6700" s="72">
        <v>41918</v>
      </c>
      <c r="C6700" s="116">
        <v>0.75</v>
      </c>
      <c r="D6700" s="74">
        <f t="shared" si="810"/>
        <v>41918.75</v>
      </c>
      <c r="E6700" s="117">
        <v>71.020252892499997</v>
      </c>
      <c r="F6700" s="24">
        <f t="shared" si="807"/>
        <v>135.64868302467499</v>
      </c>
      <c r="G6700" s="117">
        <v>119.21257588500001</v>
      </c>
      <c r="H6700" s="24">
        <f t="shared" si="808"/>
        <v>227.69601994035</v>
      </c>
      <c r="I6700" s="117">
        <v>48.192322994999998</v>
      </c>
      <c r="J6700" s="24">
        <f t="shared" si="809"/>
        <v>92.047336920449993</v>
      </c>
      <c r="K6700" s="14">
        <f t="shared" si="811"/>
        <v>1</v>
      </c>
      <c r="L6700" s="41">
        <f t="shared" si="812"/>
        <v>45.117289808811272</v>
      </c>
      <c r="M6700" s="41">
        <f t="shared" si="813"/>
        <v>2</v>
      </c>
      <c r="N6700" s="18"/>
      <c r="X6700" s="48">
        <v>200</v>
      </c>
      <c r="Y6700" s="48">
        <v>40</v>
      </c>
      <c r="Z6700" s="41">
        <f t="shared" si="814"/>
        <v>2</v>
      </c>
    </row>
    <row r="6701" spans="2:26" ht="15.75" customHeight="1">
      <c r="B6701" s="72">
        <v>41918</v>
      </c>
      <c r="C6701" s="116">
        <v>0.79166666666424135</v>
      </c>
      <c r="D6701" s="74">
        <f t="shared" si="810"/>
        <v>41918.791666666664</v>
      </c>
      <c r="E6701" s="117">
        <v>52.253072362499999</v>
      </c>
      <c r="F6701" s="24">
        <f t="shared" si="807"/>
        <v>99.803368212374991</v>
      </c>
      <c r="G6701" s="117">
        <v>86.107001242500004</v>
      </c>
      <c r="H6701" s="24">
        <f t="shared" si="808"/>
        <v>164.464372373175</v>
      </c>
      <c r="I6701" s="117">
        <v>33.853928872499999</v>
      </c>
      <c r="J6701" s="24">
        <f t="shared" si="809"/>
        <v>64.661004146474994</v>
      </c>
      <c r="K6701" s="14">
        <f t="shared" si="811"/>
        <v>1</v>
      </c>
      <c r="L6701" s="41">
        <f t="shared" si="812"/>
        <v>17.730957034836273</v>
      </c>
      <c r="M6701" s="41">
        <f t="shared" si="813"/>
        <v>2</v>
      </c>
      <c r="N6701" s="18"/>
      <c r="X6701" s="48">
        <v>200</v>
      </c>
      <c r="Y6701" s="48">
        <v>40</v>
      </c>
      <c r="Z6701" s="41">
        <f t="shared" si="814"/>
        <v>2</v>
      </c>
    </row>
    <row r="6702" spans="2:26" ht="15.75" customHeight="1">
      <c r="B6702" s="72">
        <v>41918</v>
      </c>
      <c r="C6702" s="116">
        <v>0.83333333333575865</v>
      </c>
      <c r="D6702" s="74">
        <f t="shared" si="810"/>
        <v>41918.833333333336</v>
      </c>
      <c r="E6702" s="117">
        <v>84.315045104999996</v>
      </c>
      <c r="F6702" s="24">
        <f t="shared" si="807"/>
        <v>161.04173615054998</v>
      </c>
      <c r="G6702" s="117">
        <v>120.36879603</v>
      </c>
      <c r="H6702" s="24">
        <f t="shared" si="808"/>
        <v>229.9044004173</v>
      </c>
      <c r="I6702" s="117">
        <v>36.053750919999999</v>
      </c>
      <c r="J6702" s="24">
        <f t="shared" si="809"/>
        <v>68.862664257199995</v>
      </c>
      <c r="K6702" s="14">
        <f t="shared" si="811"/>
        <v>1</v>
      </c>
      <c r="L6702" s="41">
        <f t="shared" si="812"/>
        <v>21.932617145561274</v>
      </c>
      <c r="M6702" s="41">
        <f t="shared" si="813"/>
        <v>2</v>
      </c>
      <c r="N6702" s="18"/>
      <c r="X6702" s="48">
        <v>200</v>
      </c>
      <c r="Y6702" s="48">
        <v>40</v>
      </c>
      <c r="Z6702" s="41">
        <f t="shared" si="814"/>
        <v>2</v>
      </c>
    </row>
    <row r="6703" spans="2:26" ht="15.75" customHeight="1">
      <c r="B6703" s="72">
        <v>41918</v>
      </c>
      <c r="C6703" s="116">
        <v>0.875</v>
      </c>
      <c r="D6703" s="74">
        <f t="shared" si="810"/>
        <v>41918.875</v>
      </c>
      <c r="E6703" s="117">
        <v>51.089045955000003</v>
      </c>
      <c r="F6703" s="24">
        <f t="shared" si="807"/>
        <v>97.580077774049997</v>
      </c>
      <c r="G6703" s="117">
        <v>80.791343804999997</v>
      </c>
      <c r="H6703" s="24">
        <f t="shared" si="808"/>
        <v>154.31146666754998</v>
      </c>
      <c r="I6703" s="117">
        <v>29.702297850000001</v>
      </c>
      <c r="J6703" s="24">
        <f t="shared" si="809"/>
        <v>56.731388893499997</v>
      </c>
      <c r="K6703" s="14">
        <f t="shared" si="811"/>
        <v>1</v>
      </c>
      <c r="L6703" s="41">
        <f t="shared" si="812"/>
        <v>9.8013417818612751</v>
      </c>
      <c r="M6703" s="41">
        <f t="shared" si="813"/>
        <v>2</v>
      </c>
      <c r="N6703" s="18"/>
      <c r="X6703" s="48">
        <v>200</v>
      </c>
      <c r="Y6703" s="48">
        <v>40</v>
      </c>
      <c r="Z6703" s="41">
        <f t="shared" si="814"/>
        <v>2</v>
      </c>
    </row>
    <row r="6704" spans="2:26" ht="15.75" customHeight="1">
      <c r="B6704" s="72">
        <v>41918</v>
      </c>
      <c r="C6704" s="116">
        <v>0.91666666666424135</v>
      </c>
      <c r="D6704" s="74">
        <f t="shared" si="810"/>
        <v>41918.916666666664</v>
      </c>
      <c r="E6704" s="117">
        <v>45.166421007499999</v>
      </c>
      <c r="F6704" s="24">
        <f t="shared" si="807"/>
        <v>86.267864124324987</v>
      </c>
      <c r="G6704" s="117">
        <v>72.199113650000001</v>
      </c>
      <c r="H6704" s="24">
        <f t="shared" si="808"/>
        <v>137.90030707150001</v>
      </c>
      <c r="I6704" s="117">
        <v>27.03269264</v>
      </c>
      <c r="J6704" s="24">
        <f t="shared" si="809"/>
        <v>51.632442942399997</v>
      </c>
      <c r="K6704" s="14">
        <f t="shared" si="811"/>
        <v>1</v>
      </c>
      <c r="L6704" s="41">
        <f t="shared" si="812"/>
        <v>4.7023958307612759</v>
      </c>
      <c r="M6704" s="41">
        <f t="shared" si="813"/>
        <v>2</v>
      </c>
      <c r="N6704" s="18"/>
      <c r="X6704" s="48">
        <v>200</v>
      </c>
      <c r="Y6704" s="48">
        <v>40</v>
      </c>
      <c r="Z6704" s="41">
        <f t="shared" si="814"/>
        <v>2</v>
      </c>
    </row>
    <row r="6705" spans="2:26" ht="15.75" customHeight="1">
      <c r="B6705" s="72">
        <v>41918</v>
      </c>
      <c r="C6705" s="116">
        <v>0.95833333333575865</v>
      </c>
      <c r="D6705" s="74">
        <f t="shared" si="810"/>
        <v>41918.958333333336</v>
      </c>
      <c r="E6705" s="117">
        <v>65.419748462499996</v>
      </c>
      <c r="F6705" s="24">
        <f t="shared" si="807"/>
        <v>124.95171956337499</v>
      </c>
      <c r="G6705" s="117">
        <v>89.808383262500001</v>
      </c>
      <c r="H6705" s="24">
        <f t="shared" si="808"/>
        <v>171.534012031375</v>
      </c>
      <c r="I6705" s="117">
        <v>24.388634809999999</v>
      </c>
      <c r="J6705" s="24">
        <f t="shared" si="809"/>
        <v>46.582292487099998</v>
      </c>
      <c r="K6705" s="14">
        <f t="shared" si="811"/>
        <v>1</v>
      </c>
      <c r="L6705" s="41">
        <f t="shared" si="812"/>
        <v>-0.34775462453872308</v>
      </c>
      <c r="M6705" s="41">
        <f t="shared" si="813"/>
        <v>2</v>
      </c>
      <c r="N6705" s="18"/>
      <c r="X6705" s="48">
        <v>200</v>
      </c>
      <c r="Y6705" s="48">
        <v>40</v>
      </c>
      <c r="Z6705" s="41">
        <f t="shared" si="814"/>
        <v>2</v>
      </c>
    </row>
    <row r="6706" spans="2:26" ht="15.75" customHeight="1">
      <c r="B6706" s="72">
        <v>41919</v>
      </c>
      <c r="C6706" s="116">
        <v>0</v>
      </c>
      <c r="D6706" s="74">
        <f t="shared" si="810"/>
        <v>41919</v>
      </c>
      <c r="E6706" s="117">
        <v>56.609020252500002</v>
      </c>
      <c r="F6706" s="24">
        <f t="shared" si="807"/>
        <v>108.123228682275</v>
      </c>
      <c r="G6706" s="117">
        <v>77.862006530000002</v>
      </c>
      <c r="H6706" s="24">
        <f t="shared" si="808"/>
        <v>148.7164324723</v>
      </c>
      <c r="I6706" s="117">
        <v>21.252986270000001</v>
      </c>
      <c r="J6706" s="24">
        <f t="shared" si="809"/>
        <v>40.593203775699997</v>
      </c>
      <c r="K6706" s="14">
        <f t="shared" si="811"/>
        <v>2</v>
      </c>
      <c r="L6706" s="41">
        <f t="shared" si="812"/>
        <v>-6.336843335938724</v>
      </c>
      <c r="M6706" s="41">
        <f t="shared" si="813"/>
        <v>2</v>
      </c>
      <c r="N6706" s="18"/>
      <c r="X6706" s="48">
        <v>200</v>
      </c>
      <c r="Y6706" s="48">
        <v>40</v>
      </c>
      <c r="Z6706" s="41">
        <f t="shared" si="814"/>
        <v>2</v>
      </c>
    </row>
    <row r="6707" spans="2:26" ht="15.75" customHeight="1">
      <c r="B6707" s="72">
        <v>41919</v>
      </c>
      <c r="C6707" s="116">
        <v>4.1666666664241347E-2</v>
      </c>
      <c r="D6707" s="74">
        <f t="shared" si="810"/>
        <v>41919.041666666664</v>
      </c>
      <c r="E6707" s="117">
        <v>25.634204257499999</v>
      </c>
      <c r="F6707" s="24">
        <f t="shared" si="807"/>
        <v>48.961330131824994</v>
      </c>
      <c r="G6707" s="117">
        <v>47.863080867500003</v>
      </c>
      <c r="H6707" s="24">
        <f t="shared" si="808"/>
        <v>91.418484456925</v>
      </c>
      <c r="I6707" s="117">
        <v>22.228876612499999</v>
      </c>
      <c r="J6707" s="24">
        <f t="shared" si="809"/>
        <v>42.457154329874996</v>
      </c>
      <c r="K6707" s="14">
        <f t="shared" si="811"/>
        <v>2</v>
      </c>
      <c r="L6707" s="41">
        <f t="shared" si="812"/>
        <v>-4.4728927817637256</v>
      </c>
      <c r="M6707" s="41">
        <f t="shared" si="813"/>
        <v>2</v>
      </c>
      <c r="N6707" s="18"/>
      <c r="X6707" s="48">
        <v>200</v>
      </c>
      <c r="Y6707" s="48">
        <v>40</v>
      </c>
      <c r="Z6707" s="41">
        <f t="shared" si="814"/>
        <v>2</v>
      </c>
    </row>
    <row r="6708" spans="2:26" ht="15.75" customHeight="1">
      <c r="B6708" s="72">
        <v>41919</v>
      </c>
      <c r="C6708" s="116">
        <v>8.3333333335758653E-2</v>
      </c>
      <c r="D6708" s="74">
        <f t="shared" si="810"/>
        <v>41919.083333333336</v>
      </c>
      <c r="E6708" s="117">
        <v>40.653073322499999</v>
      </c>
      <c r="F6708" s="24">
        <f t="shared" si="807"/>
        <v>77.647370045974995</v>
      </c>
      <c r="G6708" s="117">
        <v>64.8554534875</v>
      </c>
      <c r="H6708" s="24">
        <f t="shared" si="808"/>
        <v>123.873916161125</v>
      </c>
      <c r="I6708" s="117">
        <v>24.202380157499999</v>
      </c>
      <c r="J6708" s="24">
        <f t="shared" si="809"/>
        <v>46.226546100824997</v>
      </c>
      <c r="K6708" s="14">
        <f t="shared" si="811"/>
        <v>2</v>
      </c>
      <c r="L6708" s="41">
        <f t="shared" si="812"/>
        <v>-0.70350101081372429</v>
      </c>
      <c r="M6708" s="41">
        <f t="shared" si="813"/>
        <v>2</v>
      </c>
      <c r="N6708" s="18"/>
      <c r="X6708" s="48">
        <v>200</v>
      </c>
      <c r="Y6708" s="48">
        <v>40</v>
      </c>
      <c r="Z6708" s="41">
        <f t="shared" si="814"/>
        <v>2</v>
      </c>
    </row>
    <row r="6709" spans="2:26" ht="15.75" customHeight="1">
      <c r="B6709" s="72">
        <v>41919</v>
      </c>
      <c r="C6709" s="116">
        <v>0.125</v>
      </c>
      <c r="D6709" s="74">
        <f t="shared" si="810"/>
        <v>41919.125</v>
      </c>
      <c r="E6709" s="117">
        <v>29.920603397499999</v>
      </c>
      <c r="F6709" s="24">
        <f t="shared" si="807"/>
        <v>57.148352489224997</v>
      </c>
      <c r="G6709" s="117">
        <v>48.8752352375</v>
      </c>
      <c r="H6709" s="24">
        <f t="shared" si="808"/>
        <v>93.351699303624997</v>
      </c>
      <c r="I6709" s="117">
        <v>18.954631840000001</v>
      </c>
      <c r="J6709" s="24">
        <f t="shared" si="809"/>
        <v>36.2033468144</v>
      </c>
      <c r="K6709" s="14">
        <f t="shared" si="811"/>
        <v>2</v>
      </c>
      <c r="L6709" s="41">
        <f t="shared" si="812"/>
        <v>-10.726700297238722</v>
      </c>
      <c r="M6709" s="41">
        <f t="shared" si="813"/>
        <v>2</v>
      </c>
      <c r="N6709" s="18"/>
      <c r="X6709" s="48">
        <v>200</v>
      </c>
      <c r="Y6709" s="48">
        <v>40</v>
      </c>
      <c r="Z6709" s="41">
        <f t="shared" si="814"/>
        <v>2</v>
      </c>
    </row>
    <row r="6710" spans="2:26" ht="15.75" customHeight="1">
      <c r="B6710" s="72">
        <v>41919</v>
      </c>
      <c r="C6710" s="116">
        <v>0.16666666666424135</v>
      </c>
      <c r="D6710" s="74">
        <f t="shared" si="810"/>
        <v>41919.166666666664</v>
      </c>
      <c r="E6710" s="117">
        <v>76.701287447499993</v>
      </c>
      <c r="F6710" s="24">
        <f t="shared" si="807"/>
        <v>146.49945902472498</v>
      </c>
      <c r="G6710" s="117">
        <v>109.3828577325</v>
      </c>
      <c r="H6710" s="24">
        <f t="shared" si="808"/>
        <v>208.921258269075</v>
      </c>
      <c r="I6710" s="117">
        <v>32.681570280000003</v>
      </c>
      <c r="J6710" s="24">
        <f t="shared" si="809"/>
        <v>62.421799234800005</v>
      </c>
      <c r="K6710" s="14">
        <f t="shared" si="811"/>
        <v>2</v>
      </c>
      <c r="L6710" s="41">
        <f t="shared" si="812"/>
        <v>15.491752123161284</v>
      </c>
      <c r="M6710" s="41">
        <f t="shared" si="813"/>
        <v>2</v>
      </c>
      <c r="N6710" s="18"/>
      <c r="X6710" s="48">
        <v>200</v>
      </c>
      <c r="Y6710" s="48">
        <v>40</v>
      </c>
      <c r="Z6710" s="41">
        <f t="shared" si="814"/>
        <v>2</v>
      </c>
    </row>
    <row r="6711" spans="2:26" ht="15.75" customHeight="1">
      <c r="B6711" s="72">
        <v>41919</v>
      </c>
      <c r="C6711" s="116">
        <v>0.20833333333575865</v>
      </c>
      <c r="D6711" s="74">
        <f t="shared" si="810"/>
        <v>41919.208333333336</v>
      </c>
      <c r="E6711" s="117">
        <v>101.702232065</v>
      </c>
      <c r="F6711" s="24">
        <f t="shared" si="807"/>
        <v>194.25126324415001</v>
      </c>
      <c r="G6711" s="117">
        <v>146.68850359999999</v>
      </c>
      <c r="H6711" s="24">
        <f t="shared" si="808"/>
        <v>280.17504187599997</v>
      </c>
      <c r="I6711" s="117">
        <v>44.986271555000002</v>
      </c>
      <c r="J6711" s="24">
        <f t="shared" si="809"/>
        <v>85.923778670049998</v>
      </c>
      <c r="K6711" s="14">
        <f t="shared" si="811"/>
        <v>2</v>
      </c>
      <c r="L6711" s="41">
        <f t="shared" si="812"/>
        <v>38.993731558411277</v>
      </c>
      <c r="M6711" s="41">
        <f t="shared" si="813"/>
        <v>2</v>
      </c>
      <c r="N6711" s="18"/>
      <c r="X6711" s="48">
        <v>200</v>
      </c>
      <c r="Y6711" s="48">
        <v>40</v>
      </c>
      <c r="Z6711" s="41">
        <f t="shared" si="814"/>
        <v>2</v>
      </c>
    </row>
    <row r="6712" spans="2:26" ht="15.75" customHeight="1">
      <c r="B6712" s="72">
        <v>41919</v>
      </c>
      <c r="C6712" s="116">
        <v>0.25</v>
      </c>
      <c r="D6712" s="74">
        <f t="shared" si="810"/>
        <v>41919.25</v>
      </c>
      <c r="E6712" s="117">
        <v>136.42535950249999</v>
      </c>
      <c r="F6712" s="24">
        <f t="shared" si="807"/>
        <v>260.57243664977494</v>
      </c>
      <c r="G6712" s="117">
        <v>195.7078046</v>
      </c>
      <c r="H6712" s="24">
        <f t="shared" si="808"/>
        <v>373.80190678600002</v>
      </c>
      <c r="I6712" s="117">
        <v>59.282445097500002</v>
      </c>
      <c r="J6712" s="24">
        <f t="shared" si="809"/>
        <v>113.229470136225</v>
      </c>
      <c r="K6712" s="14">
        <f t="shared" si="811"/>
        <v>2</v>
      </c>
      <c r="L6712" s="41">
        <f t="shared" si="812"/>
        <v>66.299423024586275</v>
      </c>
      <c r="M6712" s="41">
        <f t="shared" si="813"/>
        <v>2</v>
      </c>
      <c r="N6712" s="18"/>
      <c r="X6712" s="48">
        <v>200</v>
      </c>
      <c r="Y6712" s="48">
        <v>40</v>
      </c>
      <c r="Z6712" s="41">
        <f t="shared" si="814"/>
        <v>2</v>
      </c>
    </row>
    <row r="6713" spans="2:26" ht="15.75" customHeight="1">
      <c r="B6713" s="72">
        <v>41919</v>
      </c>
      <c r="C6713" s="116">
        <v>0.29166666666424135</v>
      </c>
      <c r="D6713" s="74">
        <f t="shared" si="810"/>
        <v>41919.291666666664</v>
      </c>
      <c r="E6713" s="117">
        <v>84.018547815000005</v>
      </c>
      <c r="F6713" s="24">
        <f t="shared" si="807"/>
        <v>160.47542632664999</v>
      </c>
      <c r="G6713" s="117">
        <v>132.21912890749999</v>
      </c>
      <c r="H6713" s="24">
        <f t="shared" si="808"/>
        <v>252.53853621332499</v>
      </c>
      <c r="I6713" s="117">
        <v>48.200581114999999</v>
      </c>
      <c r="J6713" s="24">
        <f t="shared" si="809"/>
        <v>92.063109929649997</v>
      </c>
      <c r="K6713" s="14">
        <f t="shared" si="811"/>
        <v>2</v>
      </c>
      <c r="L6713" s="41">
        <f t="shared" si="812"/>
        <v>45.133062818011275</v>
      </c>
      <c r="M6713" s="41">
        <f t="shared" si="813"/>
        <v>2</v>
      </c>
      <c r="N6713" s="18"/>
      <c r="X6713" s="48">
        <v>200</v>
      </c>
      <c r="Y6713" s="48">
        <v>40</v>
      </c>
      <c r="Z6713" s="41">
        <f t="shared" si="814"/>
        <v>2</v>
      </c>
    </row>
    <row r="6714" spans="2:26" ht="15.75" customHeight="1">
      <c r="B6714" s="72">
        <v>41919</v>
      </c>
      <c r="C6714" s="116">
        <v>0.33333333333575865</v>
      </c>
      <c r="D6714" s="74">
        <f t="shared" si="810"/>
        <v>41919.333333333336</v>
      </c>
      <c r="E6714" s="117">
        <v>38.643480557499998</v>
      </c>
      <c r="F6714" s="24">
        <f t="shared" si="807"/>
        <v>73.80904786482499</v>
      </c>
      <c r="G6714" s="117">
        <v>66.525138792500002</v>
      </c>
      <c r="H6714" s="24">
        <f t="shared" si="808"/>
        <v>127.06301509367499</v>
      </c>
      <c r="I6714" s="117">
        <v>27.881658235</v>
      </c>
      <c r="J6714" s="24">
        <f t="shared" si="809"/>
        <v>53.253967228849994</v>
      </c>
      <c r="K6714" s="14">
        <f t="shared" si="811"/>
        <v>2</v>
      </c>
      <c r="L6714" s="41">
        <f t="shared" si="812"/>
        <v>6.3239201172112729</v>
      </c>
      <c r="M6714" s="41">
        <f t="shared" si="813"/>
        <v>2</v>
      </c>
      <c r="N6714" s="18"/>
      <c r="X6714" s="48">
        <v>200</v>
      </c>
      <c r="Y6714" s="48">
        <v>40</v>
      </c>
      <c r="Z6714" s="41">
        <f t="shared" si="814"/>
        <v>2</v>
      </c>
    </row>
    <row r="6715" spans="2:26" ht="15.75" customHeight="1">
      <c r="B6715" s="72">
        <v>41919</v>
      </c>
      <c r="C6715" s="116">
        <v>0.375</v>
      </c>
      <c r="D6715" s="74">
        <f t="shared" si="810"/>
        <v>41919.375</v>
      </c>
      <c r="E6715" s="117">
        <v>27.200881315</v>
      </c>
      <c r="F6715" s="24">
        <f t="shared" si="807"/>
        <v>51.953683311649996</v>
      </c>
      <c r="G6715" s="117">
        <v>48.757027427499999</v>
      </c>
      <c r="H6715" s="24">
        <f t="shared" si="808"/>
        <v>93.125922386524991</v>
      </c>
      <c r="I6715" s="117">
        <v>21.556146115000001</v>
      </c>
      <c r="J6715" s="24">
        <f t="shared" si="809"/>
        <v>41.172239079649998</v>
      </c>
      <c r="K6715" s="14">
        <f t="shared" si="811"/>
        <v>2</v>
      </c>
      <c r="L6715" s="41">
        <f t="shared" si="812"/>
        <v>-5.7578080319887235</v>
      </c>
      <c r="M6715" s="41">
        <f t="shared" si="813"/>
        <v>2</v>
      </c>
      <c r="N6715" s="18"/>
      <c r="X6715" s="48">
        <v>200</v>
      </c>
      <c r="Y6715" s="48">
        <v>40</v>
      </c>
      <c r="Z6715" s="41">
        <f t="shared" si="814"/>
        <v>2</v>
      </c>
    </row>
    <row r="6716" spans="2:26" ht="15.75" customHeight="1">
      <c r="B6716" s="72">
        <v>41919</v>
      </c>
      <c r="C6716" s="116">
        <v>0.41666666666424135</v>
      </c>
      <c r="D6716" s="74">
        <f t="shared" si="810"/>
        <v>41919.416666666664</v>
      </c>
      <c r="E6716" s="117">
        <v>21.5271676775</v>
      </c>
      <c r="F6716" s="24">
        <f t="shared" si="807"/>
        <v>41.116890264024995</v>
      </c>
      <c r="G6716" s="117">
        <v>38.949473232499997</v>
      </c>
      <c r="H6716" s="24">
        <f t="shared" si="808"/>
        <v>74.393493874074991</v>
      </c>
      <c r="I6716" s="117">
        <v>17.422305555000001</v>
      </c>
      <c r="J6716" s="24">
        <f t="shared" si="809"/>
        <v>33.276603610050003</v>
      </c>
      <c r="K6716" s="14">
        <f t="shared" si="811"/>
        <v>2</v>
      </c>
      <c r="L6716" s="41">
        <f t="shared" si="812"/>
        <v>-13.653443501588718</v>
      </c>
      <c r="M6716" s="41">
        <f t="shared" si="813"/>
        <v>2</v>
      </c>
      <c r="N6716" s="18"/>
      <c r="X6716" s="48">
        <v>200</v>
      </c>
      <c r="Y6716" s="48">
        <v>40</v>
      </c>
      <c r="Z6716" s="41">
        <f t="shared" si="814"/>
        <v>2</v>
      </c>
    </row>
    <row r="6717" spans="2:26" ht="15.75" customHeight="1">
      <c r="B6717" s="72">
        <v>41919</v>
      </c>
      <c r="C6717" s="116">
        <v>0.45833333333575865</v>
      </c>
      <c r="D6717" s="74">
        <f t="shared" si="810"/>
        <v>41919.458333333336</v>
      </c>
      <c r="E6717" s="117">
        <v>18.401134482500002</v>
      </c>
      <c r="F6717" s="24">
        <f t="shared" si="807"/>
        <v>35.146166861575004</v>
      </c>
      <c r="G6717" s="117">
        <v>33.947805289999998</v>
      </c>
      <c r="H6717" s="24">
        <f t="shared" si="808"/>
        <v>64.8403081039</v>
      </c>
      <c r="I6717" s="117">
        <v>15.5466708075</v>
      </c>
      <c r="J6717" s="24">
        <f t="shared" si="809"/>
        <v>29.694141242324999</v>
      </c>
      <c r="K6717" s="14">
        <f t="shared" si="811"/>
        <v>2</v>
      </c>
      <c r="L6717" s="41">
        <f t="shared" si="812"/>
        <v>-17.235905869313722</v>
      </c>
      <c r="M6717" s="41">
        <f t="shared" si="813"/>
        <v>2</v>
      </c>
      <c r="N6717" s="18"/>
      <c r="X6717" s="48">
        <v>200</v>
      </c>
      <c r="Y6717" s="48">
        <v>40</v>
      </c>
      <c r="Z6717" s="41">
        <f t="shared" si="814"/>
        <v>2</v>
      </c>
    </row>
    <row r="6718" spans="2:26" ht="15.75" customHeight="1">
      <c r="B6718" s="72">
        <v>41919</v>
      </c>
      <c r="C6718" s="116">
        <v>0.5</v>
      </c>
      <c r="D6718" s="74">
        <f t="shared" si="810"/>
        <v>41919.5</v>
      </c>
      <c r="E6718" s="117">
        <v>31.930196165000002</v>
      </c>
      <c r="F6718" s="24">
        <f t="shared" si="807"/>
        <v>60.986674675149999</v>
      </c>
      <c r="G6718" s="117">
        <v>54.996183372499999</v>
      </c>
      <c r="H6718" s="24">
        <f t="shared" si="808"/>
        <v>105.04271024147499</v>
      </c>
      <c r="I6718" s="117">
        <v>23.065987207500001</v>
      </c>
      <c r="J6718" s="24">
        <f t="shared" si="809"/>
        <v>44.056035566325001</v>
      </c>
      <c r="K6718" s="14">
        <f t="shared" si="811"/>
        <v>2</v>
      </c>
      <c r="L6718" s="41">
        <f t="shared" si="812"/>
        <v>-2.8740115453137207</v>
      </c>
      <c r="M6718" s="41">
        <f t="shared" si="813"/>
        <v>2</v>
      </c>
      <c r="N6718" s="18"/>
      <c r="X6718" s="48">
        <v>200</v>
      </c>
      <c r="Y6718" s="48">
        <v>40</v>
      </c>
      <c r="Z6718" s="41">
        <f t="shared" si="814"/>
        <v>2</v>
      </c>
    </row>
    <row r="6719" spans="2:26" ht="15.75" customHeight="1">
      <c r="B6719" s="72">
        <v>41919</v>
      </c>
      <c r="C6719" s="116">
        <v>0.54166666666424135</v>
      </c>
      <c r="D6719" s="74">
        <f t="shared" si="810"/>
        <v>41919.541666666664</v>
      </c>
      <c r="E6719" s="117">
        <v>26.886081717500002</v>
      </c>
      <c r="F6719" s="24">
        <f t="shared" si="807"/>
        <v>51.352416080425002</v>
      </c>
      <c r="G6719" s="117">
        <v>46.296827392499999</v>
      </c>
      <c r="H6719" s="24">
        <f t="shared" si="808"/>
        <v>88.426940319674998</v>
      </c>
      <c r="I6719" s="117">
        <v>19.410745675000001</v>
      </c>
      <c r="J6719" s="24">
        <f t="shared" si="809"/>
        <v>37.074524239250003</v>
      </c>
      <c r="K6719" s="14">
        <f t="shared" si="811"/>
        <v>2</v>
      </c>
      <c r="L6719" s="41">
        <f t="shared" si="812"/>
        <v>-9.8555228723887183</v>
      </c>
      <c r="M6719" s="41">
        <f t="shared" si="813"/>
        <v>2</v>
      </c>
      <c r="N6719" s="18"/>
      <c r="X6719" s="48">
        <v>200</v>
      </c>
      <c r="Y6719" s="48">
        <v>40</v>
      </c>
      <c r="Z6719" s="41">
        <f t="shared" si="814"/>
        <v>2</v>
      </c>
    </row>
    <row r="6720" spans="2:26" ht="15.75" customHeight="1">
      <c r="B6720" s="72">
        <v>41919</v>
      </c>
      <c r="C6720" s="116">
        <v>0.58333333333575865</v>
      </c>
      <c r="D6720" s="74">
        <f t="shared" si="810"/>
        <v>41919.583333333336</v>
      </c>
      <c r="E6720" s="117">
        <v>34.701164692500001</v>
      </c>
      <c r="F6720" s="24">
        <f t="shared" si="807"/>
        <v>66.279224562674997</v>
      </c>
      <c r="G6720" s="117">
        <v>60.899185860000003</v>
      </c>
      <c r="H6720" s="24">
        <f t="shared" si="808"/>
        <v>116.3174449926</v>
      </c>
      <c r="I6720" s="117">
        <v>26.198021167499999</v>
      </c>
      <c r="J6720" s="24">
        <f t="shared" si="809"/>
        <v>50.038220429924998</v>
      </c>
      <c r="K6720" s="14">
        <f t="shared" si="811"/>
        <v>2</v>
      </c>
      <c r="L6720" s="41">
        <f t="shared" si="812"/>
        <v>3.1081733182862763</v>
      </c>
      <c r="M6720" s="41">
        <f t="shared" si="813"/>
        <v>2</v>
      </c>
      <c r="N6720" s="18"/>
      <c r="X6720" s="48">
        <v>200</v>
      </c>
      <c r="Y6720" s="48">
        <v>40</v>
      </c>
      <c r="Z6720" s="41">
        <f t="shared" si="814"/>
        <v>2</v>
      </c>
    </row>
    <row r="6721" spans="2:26" ht="15.75" customHeight="1">
      <c r="B6721" s="72">
        <v>41919</v>
      </c>
      <c r="C6721" s="116">
        <v>0.625</v>
      </c>
      <c r="D6721" s="74">
        <f t="shared" si="810"/>
        <v>41919.625</v>
      </c>
      <c r="E6721" s="117">
        <v>28.50400522</v>
      </c>
      <c r="F6721" s="24">
        <f t="shared" si="807"/>
        <v>54.442649970199994</v>
      </c>
      <c r="G6721" s="117">
        <v>46.714248717499999</v>
      </c>
      <c r="H6721" s="24">
        <f t="shared" si="808"/>
        <v>89.224215050424988</v>
      </c>
      <c r="I6721" s="117">
        <v>18.210243500000001</v>
      </c>
      <c r="J6721" s="24">
        <f t="shared" si="809"/>
        <v>34.781565084999997</v>
      </c>
      <c r="K6721" s="14">
        <f t="shared" si="811"/>
        <v>2</v>
      </c>
      <c r="L6721" s="41">
        <f t="shared" si="812"/>
        <v>-12.148482026638725</v>
      </c>
      <c r="M6721" s="41">
        <f t="shared" si="813"/>
        <v>2</v>
      </c>
      <c r="N6721" s="18"/>
      <c r="X6721" s="48">
        <v>200</v>
      </c>
      <c r="Y6721" s="48">
        <v>40</v>
      </c>
      <c r="Z6721" s="41">
        <f t="shared" si="814"/>
        <v>2</v>
      </c>
    </row>
    <row r="6722" spans="2:26" ht="15.75" customHeight="1">
      <c r="B6722" s="72">
        <v>41919</v>
      </c>
      <c r="C6722" s="116">
        <v>0.66666666666424135</v>
      </c>
      <c r="D6722" s="74">
        <f t="shared" si="810"/>
        <v>41919.666666666664</v>
      </c>
      <c r="E6722" s="117">
        <v>27.3253369675</v>
      </c>
      <c r="F6722" s="24">
        <f t="shared" si="807"/>
        <v>52.191393607925001</v>
      </c>
      <c r="G6722" s="117">
        <v>49.628810022499998</v>
      </c>
      <c r="H6722" s="24">
        <f t="shared" si="808"/>
        <v>94.791027142974997</v>
      </c>
      <c r="I6722" s="117">
        <v>22.303473055000001</v>
      </c>
      <c r="J6722" s="24">
        <f t="shared" si="809"/>
        <v>42.599633535050003</v>
      </c>
      <c r="K6722" s="14">
        <f t="shared" si="811"/>
        <v>2</v>
      </c>
      <c r="L6722" s="41">
        <f t="shared" si="812"/>
        <v>-4.3304135765887182</v>
      </c>
      <c r="M6722" s="41">
        <f t="shared" si="813"/>
        <v>2</v>
      </c>
      <c r="N6722" s="18"/>
      <c r="X6722" s="48">
        <v>200</v>
      </c>
      <c r="Y6722" s="48">
        <v>40</v>
      </c>
      <c r="Z6722" s="41">
        <f t="shared" si="814"/>
        <v>2</v>
      </c>
    </row>
    <row r="6723" spans="2:26" ht="15.75" customHeight="1">
      <c r="B6723" s="72">
        <v>41919</v>
      </c>
      <c r="C6723" s="116">
        <v>0.70833333333575865</v>
      </c>
      <c r="D6723" s="74">
        <f t="shared" si="810"/>
        <v>41919.708333333336</v>
      </c>
      <c r="E6723" s="117">
        <v>35.605298417500002</v>
      </c>
      <c r="F6723" s="24">
        <f t="shared" si="807"/>
        <v>68.006119977425001</v>
      </c>
      <c r="G6723" s="117">
        <v>65.010601232499994</v>
      </c>
      <c r="H6723" s="24">
        <f t="shared" si="808"/>
        <v>124.17024835407499</v>
      </c>
      <c r="I6723" s="117">
        <v>29.405302817500001</v>
      </c>
      <c r="J6723" s="24">
        <f t="shared" si="809"/>
        <v>56.164128381425002</v>
      </c>
      <c r="K6723" s="14">
        <f t="shared" si="811"/>
        <v>2</v>
      </c>
      <c r="L6723" s="41">
        <f t="shared" si="812"/>
        <v>9.2340812697862802</v>
      </c>
      <c r="M6723" s="41">
        <f t="shared" si="813"/>
        <v>2</v>
      </c>
      <c r="N6723" s="18"/>
      <c r="X6723" s="48">
        <v>200</v>
      </c>
      <c r="Y6723" s="48">
        <v>40</v>
      </c>
      <c r="Z6723" s="41">
        <f t="shared" si="814"/>
        <v>2</v>
      </c>
    </row>
    <row r="6724" spans="2:26" ht="15.75" customHeight="1">
      <c r="B6724" s="72">
        <v>41919</v>
      </c>
      <c r="C6724" s="116">
        <v>0.75</v>
      </c>
      <c r="D6724" s="74">
        <f t="shared" si="810"/>
        <v>41919.75</v>
      </c>
      <c r="E6724" s="117">
        <v>82.91674922</v>
      </c>
      <c r="F6724" s="24">
        <f t="shared" si="807"/>
        <v>158.37099101019999</v>
      </c>
      <c r="G6724" s="117">
        <v>128.14465348749999</v>
      </c>
      <c r="H6724" s="24">
        <f t="shared" si="808"/>
        <v>244.75628816112498</v>
      </c>
      <c r="I6724" s="117">
        <v>45.227904267500001</v>
      </c>
      <c r="J6724" s="24">
        <f t="shared" si="809"/>
        <v>86.385297150924998</v>
      </c>
      <c r="K6724" s="14">
        <f t="shared" si="811"/>
        <v>2</v>
      </c>
      <c r="L6724" s="41">
        <f t="shared" si="812"/>
        <v>39.455250039286277</v>
      </c>
      <c r="M6724" s="41">
        <f t="shared" si="813"/>
        <v>2</v>
      </c>
      <c r="N6724" s="18"/>
      <c r="X6724" s="48">
        <v>200</v>
      </c>
      <c r="Y6724" s="48">
        <v>40</v>
      </c>
      <c r="Z6724" s="41">
        <f t="shared" si="814"/>
        <v>2</v>
      </c>
    </row>
    <row r="6725" spans="2:26" ht="15.75" customHeight="1">
      <c r="B6725" s="72">
        <v>41919</v>
      </c>
      <c r="C6725" s="116">
        <v>0.79166666666424135</v>
      </c>
      <c r="D6725" s="74">
        <f t="shared" si="810"/>
        <v>41919.791666666664</v>
      </c>
      <c r="E6725" s="117">
        <v>32.336507269999998</v>
      </c>
      <c r="F6725" s="24">
        <f t="shared" si="807"/>
        <v>61.762728885699993</v>
      </c>
      <c r="G6725" s="117">
        <v>59.295992445000003</v>
      </c>
      <c r="H6725" s="24">
        <f t="shared" si="808"/>
        <v>113.25534556994999</v>
      </c>
      <c r="I6725" s="117">
        <v>26.959485172499999</v>
      </c>
      <c r="J6725" s="24">
        <f t="shared" si="809"/>
        <v>51.492616679474999</v>
      </c>
      <c r="K6725" s="14">
        <f t="shared" si="811"/>
        <v>2</v>
      </c>
      <c r="L6725" s="41">
        <f t="shared" si="812"/>
        <v>4.5625695678362774</v>
      </c>
      <c r="M6725" s="41">
        <f t="shared" si="813"/>
        <v>2</v>
      </c>
      <c r="N6725" s="18"/>
      <c r="X6725" s="48">
        <v>200</v>
      </c>
      <c r="Y6725" s="48">
        <v>40</v>
      </c>
      <c r="Z6725" s="41">
        <f t="shared" si="814"/>
        <v>2</v>
      </c>
    </row>
    <row r="6726" spans="2:26" ht="15.75" customHeight="1">
      <c r="B6726" s="72">
        <v>41919</v>
      </c>
      <c r="C6726" s="116">
        <v>0.83333333333575865</v>
      </c>
      <c r="D6726" s="74">
        <f t="shared" si="810"/>
        <v>41919.833333333336</v>
      </c>
      <c r="E6726" s="117">
        <v>17.0284618325</v>
      </c>
      <c r="F6726" s="24">
        <f t="shared" si="807"/>
        <v>32.524362100074995</v>
      </c>
      <c r="G6726" s="117">
        <v>32.858077047499997</v>
      </c>
      <c r="H6726" s="24">
        <f t="shared" si="808"/>
        <v>62.758927160724994</v>
      </c>
      <c r="I6726" s="117">
        <v>15.829615215</v>
      </c>
      <c r="J6726" s="24">
        <f t="shared" si="809"/>
        <v>30.234565060649999</v>
      </c>
      <c r="K6726" s="14">
        <f t="shared" si="811"/>
        <v>2</v>
      </c>
      <c r="L6726" s="41">
        <f t="shared" si="812"/>
        <v>-16.695482050988723</v>
      </c>
      <c r="M6726" s="41">
        <f t="shared" si="813"/>
        <v>2</v>
      </c>
      <c r="N6726" s="18"/>
      <c r="X6726" s="48">
        <v>200</v>
      </c>
      <c r="Y6726" s="48">
        <v>40</v>
      </c>
      <c r="Z6726" s="41">
        <f t="shared" si="814"/>
        <v>2</v>
      </c>
    </row>
    <row r="6727" spans="2:26" ht="15.75" customHeight="1">
      <c r="B6727" s="72">
        <v>41919</v>
      </c>
      <c r="C6727" s="116">
        <v>0.875</v>
      </c>
      <c r="D6727" s="74">
        <f t="shared" si="810"/>
        <v>41919.875</v>
      </c>
      <c r="E6727" s="117">
        <v>19.100282422500001</v>
      </c>
      <c r="F6727" s="24">
        <f t="shared" si="807"/>
        <v>36.481539426974997</v>
      </c>
      <c r="G6727" s="117">
        <v>36.600093017500001</v>
      </c>
      <c r="H6727" s="24">
        <f t="shared" si="808"/>
        <v>69.906177663424998</v>
      </c>
      <c r="I6727" s="117">
        <v>17.499810592500001</v>
      </c>
      <c r="J6727" s="24">
        <f t="shared" si="809"/>
        <v>33.424638231674997</v>
      </c>
      <c r="K6727" s="14">
        <f t="shared" si="811"/>
        <v>2</v>
      </c>
      <c r="L6727" s="41">
        <f t="shared" si="812"/>
        <v>-13.505408879963724</v>
      </c>
      <c r="M6727" s="41">
        <f t="shared" si="813"/>
        <v>2</v>
      </c>
      <c r="N6727" s="18"/>
      <c r="X6727" s="48">
        <v>200</v>
      </c>
      <c r="Y6727" s="48">
        <v>40</v>
      </c>
      <c r="Z6727" s="41">
        <f t="shared" si="814"/>
        <v>2</v>
      </c>
    </row>
    <row r="6728" spans="2:26" ht="15.75" customHeight="1">
      <c r="B6728" s="72">
        <v>41919</v>
      </c>
      <c r="C6728" s="116">
        <v>0.91666666666424135</v>
      </c>
      <c r="D6728" s="74">
        <f t="shared" si="810"/>
        <v>41919.916666666664</v>
      </c>
      <c r="E6728" s="117">
        <v>13.364340960250001</v>
      </c>
      <c r="F6728" s="24">
        <f t="shared" si="807"/>
        <v>25.525891234077502</v>
      </c>
      <c r="G6728" s="117">
        <v>29.873329859999998</v>
      </c>
      <c r="H6728" s="24">
        <f t="shared" si="808"/>
        <v>57.058060032599997</v>
      </c>
      <c r="I6728" s="117">
        <v>16.508988899999999</v>
      </c>
      <c r="J6728" s="24">
        <f t="shared" si="809"/>
        <v>31.532168798999997</v>
      </c>
      <c r="K6728" s="14">
        <f t="shared" si="811"/>
        <v>2</v>
      </c>
      <c r="L6728" s="41">
        <f t="shared" si="812"/>
        <v>-15.397878312638724</v>
      </c>
      <c r="M6728" s="41">
        <f t="shared" si="813"/>
        <v>2</v>
      </c>
      <c r="N6728" s="18"/>
      <c r="X6728" s="48">
        <v>200</v>
      </c>
      <c r="Y6728" s="48">
        <v>40</v>
      </c>
      <c r="Z6728" s="41">
        <f t="shared" si="814"/>
        <v>2</v>
      </c>
    </row>
    <row r="6729" spans="2:26" ht="15.75" customHeight="1">
      <c r="B6729" s="72">
        <v>41919</v>
      </c>
      <c r="C6729" s="116">
        <v>0.95833333333575865</v>
      </c>
      <c r="D6729" s="74">
        <f t="shared" si="810"/>
        <v>41919.958333333336</v>
      </c>
      <c r="E6729" s="117">
        <v>16.691699472500002</v>
      </c>
      <c r="F6729" s="24">
        <f t="shared" si="807"/>
        <v>31.881145992475002</v>
      </c>
      <c r="G6729" s="117">
        <v>36.282409530000002</v>
      </c>
      <c r="H6729" s="24">
        <f t="shared" si="808"/>
        <v>69.299402202300001</v>
      </c>
      <c r="I6729" s="117">
        <v>19.590710057500001</v>
      </c>
      <c r="J6729" s="24">
        <f t="shared" si="809"/>
        <v>37.418256209825003</v>
      </c>
      <c r="K6729" s="14">
        <f t="shared" si="811"/>
        <v>2</v>
      </c>
      <c r="L6729" s="41">
        <f t="shared" si="812"/>
        <v>-9.5117909018137183</v>
      </c>
      <c r="M6729" s="41">
        <f t="shared" si="813"/>
        <v>2</v>
      </c>
      <c r="N6729" s="18"/>
      <c r="X6729" s="48">
        <v>200</v>
      </c>
      <c r="Y6729" s="48">
        <v>40</v>
      </c>
      <c r="Z6729" s="41">
        <f t="shared" si="814"/>
        <v>2</v>
      </c>
    </row>
    <row r="6730" spans="2:26" ht="15.75" customHeight="1">
      <c r="B6730" s="72">
        <v>41920</v>
      </c>
      <c r="C6730" s="116">
        <v>0</v>
      </c>
      <c r="D6730" s="74">
        <f t="shared" si="810"/>
        <v>41920</v>
      </c>
      <c r="E6730" s="117">
        <v>16.431806782500001</v>
      </c>
      <c r="F6730" s="24">
        <f t="shared" ref="F6730:F6793" si="815">IF(E6730&lt;&gt;"",E6730*1.91,NA())</f>
        <v>31.384750954575001</v>
      </c>
      <c r="G6730" s="117">
        <v>34.424330525000002</v>
      </c>
      <c r="H6730" s="24">
        <f t="shared" ref="H6730:H6793" si="816">IF(G6730&lt;&gt;"",G6730*1.91,NA())</f>
        <v>65.75047130275</v>
      </c>
      <c r="I6730" s="117">
        <v>17.992523739999999</v>
      </c>
      <c r="J6730" s="24">
        <f t="shared" ref="J6730:J6793" si="817">IF(I6730&lt;&gt;"",I6730*1.91,NA())</f>
        <v>34.3657203434</v>
      </c>
      <c r="K6730" s="14">
        <f t="shared" si="811"/>
        <v>3</v>
      </c>
      <c r="L6730" s="41">
        <f t="shared" si="812"/>
        <v>-12.564326768238722</v>
      </c>
      <c r="M6730" s="41">
        <f t="shared" si="813"/>
        <v>2</v>
      </c>
      <c r="N6730" s="18"/>
      <c r="X6730" s="48">
        <v>200</v>
      </c>
      <c r="Y6730" s="48">
        <v>40</v>
      </c>
      <c r="Z6730" s="41">
        <f t="shared" si="814"/>
        <v>2</v>
      </c>
    </row>
    <row r="6731" spans="2:26" ht="15.75" customHeight="1">
      <c r="B6731" s="72">
        <v>41920</v>
      </c>
      <c r="C6731" s="116">
        <v>4.1666666664241347E-2</v>
      </c>
      <c r="D6731" s="74">
        <f t="shared" ref="D6731:D6794" si="818">B6731+C6731</f>
        <v>41920.041666666664</v>
      </c>
      <c r="E6731" s="117">
        <v>9.7221828539999997</v>
      </c>
      <c r="F6731" s="24">
        <f t="shared" si="815"/>
        <v>18.569369251139999</v>
      </c>
      <c r="G6731" s="117">
        <v>21.476881387500001</v>
      </c>
      <c r="H6731" s="24">
        <f t="shared" si="816"/>
        <v>41.020843450125</v>
      </c>
      <c r="I6731" s="117">
        <v>11.75469853675</v>
      </c>
      <c r="J6731" s="24">
        <f t="shared" si="817"/>
        <v>22.4514742051925</v>
      </c>
      <c r="K6731" s="14">
        <f t="shared" ref="K6731:K6794" si="819">WEEKDAY(D6731,2)</f>
        <v>3</v>
      </c>
      <c r="L6731" s="41">
        <f t="shared" ref="L6731:L6794" si="820">IF(J6731="",NA(),J6731-(AVERAGE($J$10:$J$8794)))</f>
        <v>-24.478572906446221</v>
      </c>
      <c r="M6731" s="41">
        <f t="shared" ref="M6731:M6794" si="821">$U$11</f>
        <v>2</v>
      </c>
      <c r="N6731" s="18"/>
      <c r="X6731" s="48">
        <v>200</v>
      </c>
      <c r="Y6731" s="48">
        <v>40</v>
      </c>
      <c r="Z6731" s="41">
        <f t="shared" ref="Z6731:Z6794" si="822">$U$11</f>
        <v>2</v>
      </c>
    </row>
    <row r="6732" spans="2:26" ht="15.75" customHeight="1">
      <c r="B6732" s="72">
        <v>41920</v>
      </c>
      <c r="C6732" s="116">
        <v>8.3333333335758653E-2</v>
      </c>
      <c r="D6732" s="74">
        <f t="shared" si="818"/>
        <v>41920.083333333336</v>
      </c>
      <c r="E6732" s="117">
        <v>10.615335192750001</v>
      </c>
      <c r="F6732" s="24">
        <f t="shared" si="815"/>
        <v>20.275290218152502</v>
      </c>
      <c r="G6732" s="117">
        <v>19.7665621475</v>
      </c>
      <c r="H6732" s="24">
        <f t="shared" si="816"/>
        <v>37.754133701724996</v>
      </c>
      <c r="I6732" s="117">
        <v>9.1512269555000003</v>
      </c>
      <c r="J6732" s="24">
        <f t="shared" si="817"/>
        <v>17.478843485005001</v>
      </c>
      <c r="K6732" s="14">
        <f t="shared" si="819"/>
        <v>3</v>
      </c>
      <c r="L6732" s="41">
        <f t="shared" si="820"/>
        <v>-29.45120362663372</v>
      </c>
      <c r="M6732" s="41">
        <f t="shared" si="821"/>
        <v>2</v>
      </c>
      <c r="N6732" s="18"/>
      <c r="X6732" s="48">
        <v>200</v>
      </c>
      <c r="Y6732" s="48">
        <v>40</v>
      </c>
      <c r="Z6732" s="41">
        <f t="shared" si="822"/>
        <v>2</v>
      </c>
    </row>
    <row r="6733" spans="2:26" ht="15.75" customHeight="1">
      <c r="B6733" s="72">
        <v>41920</v>
      </c>
      <c r="C6733" s="116">
        <v>0.125</v>
      </c>
      <c r="D6733" s="74">
        <f t="shared" si="818"/>
        <v>41920.125</v>
      </c>
      <c r="E6733" s="117">
        <v>14.528367368250001</v>
      </c>
      <c r="F6733" s="24">
        <f t="shared" si="815"/>
        <v>27.749181673357501</v>
      </c>
      <c r="G6733" s="117">
        <v>31.749878837499999</v>
      </c>
      <c r="H6733" s="24">
        <f t="shared" si="816"/>
        <v>60.642268579624997</v>
      </c>
      <c r="I6733" s="117">
        <v>17.221511459999999</v>
      </c>
      <c r="J6733" s="24">
        <f t="shared" si="817"/>
        <v>32.893086888599996</v>
      </c>
      <c r="K6733" s="14">
        <f t="shared" si="819"/>
        <v>3</v>
      </c>
      <c r="L6733" s="41">
        <f t="shared" si="820"/>
        <v>-14.036960223038726</v>
      </c>
      <c r="M6733" s="41">
        <f t="shared" si="821"/>
        <v>2</v>
      </c>
      <c r="N6733" s="18"/>
      <c r="X6733" s="48">
        <v>200</v>
      </c>
      <c r="Y6733" s="48">
        <v>40</v>
      </c>
      <c r="Z6733" s="41">
        <f t="shared" si="822"/>
        <v>2</v>
      </c>
    </row>
    <row r="6734" spans="2:26" ht="15.75" customHeight="1">
      <c r="B6734" s="72">
        <v>41920</v>
      </c>
      <c r="C6734" s="116">
        <v>0.16666666666424135</v>
      </c>
      <c r="D6734" s="74">
        <f t="shared" si="818"/>
        <v>41920.166666666664</v>
      </c>
      <c r="E6734" s="117">
        <v>33.544459207499997</v>
      </c>
      <c r="F6734" s="24">
        <f t="shared" si="815"/>
        <v>64.069917086324992</v>
      </c>
      <c r="G6734" s="117">
        <v>60.928737810000001</v>
      </c>
      <c r="H6734" s="24">
        <f t="shared" si="816"/>
        <v>116.3738892171</v>
      </c>
      <c r="I6734" s="117">
        <v>27.384278604999999</v>
      </c>
      <c r="J6734" s="24">
        <f t="shared" si="817"/>
        <v>52.303972135549998</v>
      </c>
      <c r="K6734" s="14">
        <f t="shared" si="819"/>
        <v>3</v>
      </c>
      <c r="L6734" s="41">
        <f t="shared" si="820"/>
        <v>5.3739250239112764</v>
      </c>
      <c r="M6734" s="41">
        <f t="shared" si="821"/>
        <v>2</v>
      </c>
      <c r="N6734" s="18"/>
      <c r="X6734" s="48">
        <v>200</v>
      </c>
      <c r="Y6734" s="48">
        <v>40</v>
      </c>
      <c r="Z6734" s="41">
        <f t="shared" si="822"/>
        <v>2</v>
      </c>
    </row>
    <row r="6735" spans="2:26" ht="15.75" customHeight="1">
      <c r="B6735" s="72">
        <v>41920</v>
      </c>
      <c r="C6735" s="116">
        <v>0.20833333333575865</v>
      </c>
      <c r="D6735" s="74">
        <f t="shared" si="818"/>
        <v>41920.208333333336</v>
      </c>
      <c r="E6735" s="117">
        <v>67.323187875000002</v>
      </c>
      <c r="F6735" s="24">
        <f t="shared" si="815"/>
        <v>128.58728884125</v>
      </c>
      <c r="G6735" s="117">
        <v>108.858310555</v>
      </c>
      <c r="H6735" s="24">
        <f t="shared" si="816"/>
        <v>207.91937316004999</v>
      </c>
      <c r="I6735" s="117">
        <v>41.535122694999998</v>
      </c>
      <c r="J6735" s="24">
        <f t="shared" si="817"/>
        <v>79.332084347449992</v>
      </c>
      <c r="K6735" s="14">
        <f t="shared" si="819"/>
        <v>3</v>
      </c>
      <c r="L6735" s="41">
        <f t="shared" si="820"/>
        <v>32.402037235811271</v>
      </c>
      <c r="M6735" s="41">
        <f t="shared" si="821"/>
        <v>2</v>
      </c>
      <c r="N6735" s="18"/>
      <c r="X6735" s="48">
        <v>200</v>
      </c>
      <c r="Y6735" s="48">
        <v>40</v>
      </c>
      <c r="Z6735" s="41">
        <f t="shared" si="822"/>
        <v>2</v>
      </c>
    </row>
    <row r="6736" spans="2:26" ht="15.75" customHeight="1">
      <c r="B6736" s="72">
        <v>41920</v>
      </c>
      <c r="C6736" s="116">
        <v>0.25</v>
      </c>
      <c r="D6736" s="74">
        <f t="shared" si="818"/>
        <v>41920.25</v>
      </c>
      <c r="E6736" s="117">
        <v>70.386993239999995</v>
      </c>
      <c r="F6736" s="24">
        <f t="shared" si="815"/>
        <v>134.43915708839998</v>
      </c>
      <c r="G6736" s="117">
        <v>108.8509225775</v>
      </c>
      <c r="H6736" s="24">
        <f t="shared" si="816"/>
        <v>207.90526212302498</v>
      </c>
      <c r="I6736" s="117">
        <v>38.463929344999997</v>
      </c>
      <c r="J6736" s="24">
        <f t="shared" si="817"/>
        <v>73.466105048949984</v>
      </c>
      <c r="K6736" s="14">
        <f t="shared" si="819"/>
        <v>3</v>
      </c>
      <c r="L6736" s="41">
        <f t="shared" si="820"/>
        <v>26.536057937311263</v>
      </c>
      <c r="M6736" s="41">
        <f t="shared" si="821"/>
        <v>2</v>
      </c>
      <c r="N6736" s="18"/>
      <c r="X6736" s="48">
        <v>200</v>
      </c>
      <c r="Y6736" s="48">
        <v>40</v>
      </c>
      <c r="Z6736" s="41">
        <f t="shared" si="822"/>
        <v>2</v>
      </c>
    </row>
    <row r="6737" spans="2:26" ht="15.75" customHeight="1">
      <c r="B6737" s="72">
        <v>41920</v>
      </c>
      <c r="C6737" s="116">
        <v>0.29166666666424135</v>
      </c>
      <c r="D6737" s="74">
        <f t="shared" si="818"/>
        <v>41920.291666666664</v>
      </c>
      <c r="E6737" s="117">
        <v>94.772980505000007</v>
      </c>
      <c r="F6737" s="24">
        <f t="shared" si="815"/>
        <v>181.01639276455001</v>
      </c>
      <c r="G6737" s="117">
        <v>156.477587825</v>
      </c>
      <c r="H6737" s="24">
        <f t="shared" si="816"/>
        <v>298.87219274575</v>
      </c>
      <c r="I6737" s="117">
        <v>61.704607334999999</v>
      </c>
      <c r="J6737" s="24">
        <f t="shared" si="817"/>
        <v>117.85580000984999</v>
      </c>
      <c r="K6737" s="14">
        <f t="shared" si="819"/>
        <v>3</v>
      </c>
      <c r="L6737" s="41">
        <f t="shared" si="820"/>
        <v>70.925752898211272</v>
      </c>
      <c r="M6737" s="41">
        <f t="shared" si="821"/>
        <v>2</v>
      </c>
      <c r="N6737" s="18"/>
      <c r="X6737" s="48">
        <v>200</v>
      </c>
      <c r="Y6737" s="48">
        <v>40</v>
      </c>
      <c r="Z6737" s="41">
        <f t="shared" si="822"/>
        <v>2</v>
      </c>
    </row>
    <row r="6738" spans="2:26" ht="15.75" customHeight="1">
      <c r="B6738" s="72">
        <v>41920</v>
      </c>
      <c r="C6738" s="116">
        <v>0.33333333333575865</v>
      </c>
      <c r="D6738" s="74">
        <f t="shared" si="818"/>
        <v>41920.333333333336</v>
      </c>
      <c r="E6738" s="117">
        <v>85.215518355</v>
      </c>
      <c r="F6738" s="24">
        <f t="shared" si="815"/>
        <v>162.76164005805001</v>
      </c>
      <c r="G6738" s="117">
        <v>134.26560161</v>
      </c>
      <c r="H6738" s="24">
        <f t="shared" si="816"/>
        <v>256.44729907509998</v>
      </c>
      <c r="I6738" s="117">
        <v>49.050083262500003</v>
      </c>
      <c r="J6738" s="24">
        <f t="shared" si="817"/>
        <v>93.685659031374996</v>
      </c>
      <c r="K6738" s="14">
        <f t="shared" si="819"/>
        <v>3</v>
      </c>
      <c r="L6738" s="41">
        <f t="shared" si="820"/>
        <v>46.755611919736275</v>
      </c>
      <c r="M6738" s="41">
        <f t="shared" si="821"/>
        <v>2</v>
      </c>
      <c r="N6738" s="18"/>
      <c r="X6738" s="48">
        <v>200</v>
      </c>
      <c r="Y6738" s="48">
        <v>40</v>
      </c>
      <c r="Z6738" s="41">
        <f t="shared" si="822"/>
        <v>2</v>
      </c>
    </row>
    <row r="6739" spans="2:26" ht="15.75" customHeight="1">
      <c r="B6739" s="72">
        <v>41920</v>
      </c>
      <c r="C6739" s="116">
        <v>0.375</v>
      </c>
      <c r="D6739" s="74">
        <f t="shared" si="818"/>
        <v>41920.375</v>
      </c>
      <c r="E6739" s="117">
        <v>78.923186917500004</v>
      </c>
      <c r="F6739" s="24">
        <f t="shared" si="815"/>
        <v>150.74328701242501</v>
      </c>
      <c r="G6739" s="117">
        <v>121.864863625</v>
      </c>
      <c r="H6739" s="24">
        <f t="shared" si="816"/>
        <v>232.76188952375</v>
      </c>
      <c r="I6739" s="117">
        <v>42.941676694999998</v>
      </c>
      <c r="J6739" s="24">
        <f t="shared" si="817"/>
        <v>82.018602487449996</v>
      </c>
      <c r="K6739" s="14">
        <f t="shared" si="819"/>
        <v>3</v>
      </c>
      <c r="L6739" s="41">
        <f t="shared" si="820"/>
        <v>35.088555375811275</v>
      </c>
      <c r="M6739" s="41">
        <f t="shared" si="821"/>
        <v>2</v>
      </c>
      <c r="N6739" s="18"/>
      <c r="X6739" s="48">
        <v>200</v>
      </c>
      <c r="Y6739" s="48">
        <v>40</v>
      </c>
      <c r="Z6739" s="41">
        <f t="shared" si="822"/>
        <v>2</v>
      </c>
    </row>
    <row r="6740" spans="2:26" ht="15.75" customHeight="1">
      <c r="B6740" s="72">
        <v>41920</v>
      </c>
      <c r="C6740" s="116">
        <v>0.41666666666424135</v>
      </c>
      <c r="D6740" s="74">
        <f t="shared" si="818"/>
        <v>41920.416666666664</v>
      </c>
      <c r="E6740" s="117">
        <v>79.259949285000005</v>
      </c>
      <c r="F6740" s="24">
        <f t="shared" si="815"/>
        <v>151.38650313434999</v>
      </c>
      <c r="G6740" s="117">
        <v>126.689219835</v>
      </c>
      <c r="H6740" s="24">
        <f t="shared" si="816"/>
        <v>241.97640988485</v>
      </c>
      <c r="I6740" s="117">
        <v>47.429270559999999</v>
      </c>
      <c r="J6740" s="24">
        <f t="shared" si="817"/>
        <v>90.589906769599992</v>
      </c>
      <c r="K6740" s="14">
        <f t="shared" si="819"/>
        <v>3</v>
      </c>
      <c r="L6740" s="41">
        <f t="shared" si="820"/>
        <v>43.65985965796127</v>
      </c>
      <c r="M6740" s="41">
        <f t="shared" si="821"/>
        <v>2</v>
      </c>
      <c r="N6740" s="18"/>
      <c r="X6740" s="48">
        <v>200</v>
      </c>
      <c r="Y6740" s="48">
        <v>40</v>
      </c>
      <c r="Z6740" s="41">
        <f t="shared" si="822"/>
        <v>2</v>
      </c>
    </row>
    <row r="6741" spans="2:26" ht="15.75" customHeight="1">
      <c r="B6741" s="72">
        <v>41920</v>
      </c>
      <c r="C6741" s="116">
        <v>0.45833333333575865</v>
      </c>
      <c r="D6741" s="74">
        <f t="shared" si="818"/>
        <v>41920.458333333336</v>
      </c>
      <c r="E6741" s="117">
        <v>91.851933092500005</v>
      </c>
      <c r="F6741" s="24">
        <f t="shared" si="815"/>
        <v>175.43719220667501</v>
      </c>
      <c r="G6741" s="117">
        <v>143.03144950000001</v>
      </c>
      <c r="H6741" s="24">
        <f t="shared" si="816"/>
        <v>273.19006854500003</v>
      </c>
      <c r="I6741" s="117">
        <v>51.179516409999998</v>
      </c>
      <c r="J6741" s="24">
        <f t="shared" si="817"/>
        <v>97.752876343099999</v>
      </c>
      <c r="K6741" s="14">
        <f t="shared" si="819"/>
        <v>3</v>
      </c>
      <c r="L6741" s="41">
        <f t="shared" si="820"/>
        <v>50.822829231461277</v>
      </c>
      <c r="M6741" s="41">
        <f t="shared" si="821"/>
        <v>2</v>
      </c>
      <c r="N6741" s="18"/>
      <c r="X6741" s="48">
        <v>200</v>
      </c>
      <c r="Y6741" s="48">
        <v>40</v>
      </c>
      <c r="Z6741" s="41">
        <f t="shared" si="822"/>
        <v>2</v>
      </c>
    </row>
    <row r="6742" spans="2:26" ht="15.75" customHeight="1">
      <c r="B6742" s="72">
        <v>41920</v>
      </c>
      <c r="C6742" s="116">
        <v>0.5</v>
      </c>
      <c r="D6742" s="74">
        <f t="shared" si="818"/>
        <v>41920.5</v>
      </c>
      <c r="E6742" s="117">
        <v>63.055091037499999</v>
      </c>
      <c r="F6742" s="24">
        <f t="shared" si="815"/>
        <v>120.43522388162499</v>
      </c>
      <c r="G6742" s="117">
        <v>106.47568441</v>
      </c>
      <c r="H6742" s="24">
        <f t="shared" si="816"/>
        <v>203.3685572231</v>
      </c>
      <c r="I6742" s="117">
        <v>43.420593375000003</v>
      </c>
      <c r="J6742" s="24">
        <f t="shared" si="817"/>
        <v>82.933333346249995</v>
      </c>
      <c r="K6742" s="14">
        <f t="shared" si="819"/>
        <v>3</v>
      </c>
      <c r="L6742" s="41">
        <f t="shared" si="820"/>
        <v>36.003286234611274</v>
      </c>
      <c r="M6742" s="41">
        <f t="shared" si="821"/>
        <v>2</v>
      </c>
      <c r="N6742" s="18"/>
      <c r="X6742" s="48">
        <v>200</v>
      </c>
      <c r="Y6742" s="48">
        <v>40</v>
      </c>
      <c r="Z6742" s="41">
        <f t="shared" si="822"/>
        <v>2</v>
      </c>
    </row>
    <row r="6743" spans="2:26" ht="15.75" customHeight="1">
      <c r="B6743" s="72">
        <v>41920</v>
      </c>
      <c r="C6743" s="116">
        <v>0.54166666666424135</v>
      </c>
      <c r="D6743" s="74">
        <f t="shared" si="818"/>
        <v>41920.541666666664</v>
      </c>
      <c r="E6743" s="117">
        <v>81.101160872500003</v>
      </c>
      <c r="F6743" s="24">
        <f t="shared" si="815"/>
        <v>154.903217266475</v>
      </c>
      <c r="G6743" s="117">
        <v>125.5699396575</v>
      </c>
      <c r="H6743" s="24">
        <f t="shared" si="816"/>
        <v>239.83858474582499</v>
      </c>
      <c r="I6743" s="117">
        <v>44.468778780000001</v>
      </c>
      <c r="J6743" s="24">
        <f t="shared" si="817"/>
        <v>84.935367469799999</v>
      </c>
      <c r="K6743" s="14">
        <f t="shared" si="819"/>
        <v>3</v>
      </c>
      <c r="L6743" s="41">
        <f t="shared" si="820"/>
        <v>38.005320358161278</v>
      </c>
      <c r="M6743" s="41">
        <f t="shared" si="821"/>
        <v>2</v>
      </c>
      <c r="N6743" s="18"/>
      <c r="X6743" s="48">
        <v>200</v>
      </c>
      <c r="Y6743" s="48">
        <v>40</v>
      </c>
      <c r="Z6743" s="41">
        <f t="shared" si="822"/>
        <v>2</v>
      </c>
    </row>
    <row r="6744" spans="2:26" ht="15.75" customHeight="1">
      <c r="B6744" s="72">
        <v>41920</v>
      </c>
      <c r="C6744" s="116">
        <v>0.58333333333575865</v>
      </c>
      <c r="D6744" s="74">
        <f t="shared" si="818"/>
        <v>41920.583333333336</v>
      </c>
      <c r="E6744" s="117">
        <v>33.848277420000002</v>
      </c>
      <c r="F6744" s="24">
        <f t="shared" si="815"/>
        <v>64.650209872200008</v>
      </c>
      <c r="G6744" s="117">
        <v>59.9609113725</v>
      </c>
      <c r="H6744" s="24">
        <f t="shared" si="816"/>
        <v>114.52534072147499</v>
      </c>
      <c r="I6744" s="117">
        <v>26.112633955</v>
      </c>
      <c r="J6744" s="24">
        <f t="shared" si="817"/>
        <v>49.875130854049999</v>
      </c>
      <c r="K6744" s="14">
        <f t="shared" si="819"/>
        <v>3</v>
      </c>
      <c r="L6744" s="41">
        <f t="shared" si="820"/>
        <v>2.9450837424112777</v>
      </c>
      <c r="M6744" s="41">
        <f t="shared" si="821"/>
        <v>2</v>
      </c>
      <c r="N6744" s="18"/>
      <c r="X6744" s="48">
        <v>200</v>
      </c>
      <c r="Y6744" s="48">
        <v>40</v>
      </c>
      <c r="Z6744" s="41">
        <f t="shared" si="822"/>
        <v>2</v>
      </c>
    </row>
    <row r="6745" spans="2:26" ht="15.75" customHeight="1">
      <c r="B6745" s="72">
        <v>41920</v>
      </c>
      <c r="C6745" s="116">
        <v>0.625</v>
      </c>
      <c r="D6745" s="74">
        <f t="shared" si="818"/>
        <v>41920.625</v>
      </c>
      <c r="E6745" s="117">
        <v>25.132721180000001</v>
      </c>
      <c r="F6745" s="24">
        <f t="shared" si="815"/>
        <v>48.003497453800001</v>
      </c>
      <c r="G6745" s="117">
        <v>48.834601300000003</v>
      </c>
      <c r="H6745" s="24">
        <f t="shared" si="816"/>
        <v>93.274088483</v>
      </c>
      <c r="I6745" s="117">
        <v>23.7018801225</v>
      </c>
      <c r="J6745" s="24">
        <f t="shared" si="817"/>
        <v>45.270591033975002</v>
      </c>
      <c r="K6745" s="14">
        <f t="shared" si="819"/>
        <v>3</v>
      </c>
      <c r="L6745" s="41">
        <f t="shared" si="820"/>
        <v>-1.6594560776637195</v>
      </c>
      <c r="M6745" s="41">
        <f t="shared" si="821"/>
        <v>2</v>
      </c>
      <c r="N6745" s="18"/>
      <c r="X6745" s="48">
        <v>200</v>
      </c>
      <c r="Y6745" s="48">
        <v>40</v>
      </c>
      <c r="Z6745" s="41">
        <f t="shared" si="822"/>
        <v>2</v>
      </c>
    </row>
    <row r="6746" spans="2:26" ht="15.75" customHeight="1">
      <c r="B6746" s="72">
        <v>41920</v>
      </c>
      <c r="C6746" s="116">
        <v>0.66666666666424135</v>
      </c>
      <c r="D6746" s="74">
        <f t="shared" si="818"/>
        <v>41920.666666666664</v>
      </c>
      <c r="E6746" s="117">
        <v>17.427452015</v>
      </c>
      <c r="F6746" s="24">
        <f t="shared" si="815"/>
        <v>33.28643334865</v>
      </c>
      <c r="G6746" s="117">
        <v>33.364154232499999</v>
      </c>
      <c r="H6746" s="24">
        <f t="shared" si="816"/>
        <v>63.725534584074992</v>
      </c>
      <c r="I6746" s="117">
        <v>15.936702217500001</v>
      </c>
      <c r="J6746" s="24">
        <f t="shared" si="817"/>
        <v>30.439101235424999</v>
      </c>
      <c r="K6746" s="14">
        <f t="shared" si="819"/>
        <v>3</v>
      </c>
      <c r="L6746" s="41">
        <f t="shared" si="820"/>
        <v>-16.490945876213722</v>
      </c>
      <c r="M6746" s="41">
        <f t="shared" si="821"/>
        <v>2</v>
      </c>
      <c r="N6746" s="18"/>
      <c r="X6746" s="48">
        <v>200</v>
      </c>
      <c r="Y6746" s="48">
        <v>40</v>
      </c>
      <c r="Z6746" s="41">
        <f t="shared" si="822"/>
        <v>2</v>
      </c>
    </row>
    <row r="6747" spans="2:26" ht="15.75" customHeight="1">
      <c r="B6747" s="72">
        <v>41920</v>
      </c>
      <c r="C6747" s="116">
        <v>0.70833333333575865</v>
      </c>
      <c r="D6747" s="74">
        <f t="shared" si="818"/>
        <v>41920.708333333336</v>
      </c>
      <c r="E6747" s="117">
        <v>23.386681565</v>
      </c>
      <c r="F6747" s="24">
        <f t="shared" si="815"/>
        <v>44.668561789149997</v>
      </c>
      <c r="G6747" s="117">
        <v>45.916346007500003</v>
      </c>
      <c r="H6747" s="24">
        <f t="shared" si="816"/>
        <v>87.700220874324998</v>
      </c>
      <c r="I6747" s="117">
        <v>22.529664437499999</v>
      </c>
      <c r="J6747" s="24">
        <f t="shared" si="817"/>
        <v>43.031659075624994</v>
      </c>
      <c r="K6747" s="14">
        <f t="shared" si="819"/>
        <v>3</v>
      </c>
      <c r="L6747" s="41">
        <f t="shared" si="820"/>
        <v>-3.8983880360137277</v>
      </c>
      <c r="M6747" s="41">
        <f t="shared" si="821"/>
        <v>2</v>
      </c>
      <c r="N6747" s="18"/>
      <c r="X6747" s="48">
        <v>200</v>
      </c>
      <c r="Y6747" s="48">
        <v>40</v>
      </c>
      <c r="Z6747" s="41">
        <f t="shared" si="822"/>
        <v>2</v>
      </c>
    </row>
    <row r="6748" spans="2:26" ht="15.75" customHeight="1">
      <c r="B6748" s="72">
        <v>41920</v>
      </c>
      <c r="C6748" s="116">
        <v>0.75</v>
      </c>
      <c r="D6748" s="74">
        <f t="shared" si="818"/>
        <v>41920.75</v>
      </c>
      <c r="E6748" s="117">
        <v>17.38718695</v>
      </c>
      <c r="F6748" s="24">
        <f t="shared" si="815"/>
        <v>33.209527074500002</v>
      </c>
      <c r="G6748" s="117">
        <v>35.765250362499998</v>
      </c>
      <c r="H6748" s="24">
        <f t="shared" si="816"/>
        <v>68.311628192374997</v>
      </c>
      <c r="I6748" s="117">
        <v>18.378063412500001</v>
      </c>
      <c r="J6748" s="24">
        <f t="shared" si="817"/>
        <v>35.102101117875002</v>
      </c>
      <c r="K6748" s="14">
        <f t="shared" si="819"/>
        <v>3</v>
      </c>
      <c r="L6748" s="41">
        <f t="shared" si="820"/>
        <v>-11.82794599376372</v>
      </c>
      <c r="M6748" s="41">
        <f t="shared" si="821"/>
        <v>2</v>
      </c>
      <c r="N6748" s="18"/>
      <c r="X6748" s="48">
        <v>200</v>
      </c>
      <c r="Y6748" s="48">
        <v>40</v>
      </c>
      <c r="Z6748" s="41">
        <f t="shared" si="822"/>
        <v>2</v>
      </c>
    </row>
    <row r="6749" spans="2:26" ht="15.75" customHeight="1">
      <c r="B6749" s="72">
        <v>41920</v>
      </c>
      <c r="C6749" s="116">
        <v>0.79166666666424135</v>
      </c>
      <c r="D6749" s="74">
        <f t="shared" si="818"/>
        <v>41920.791666666664</v>
      </c>
      <c r="E6749" s="117">
        <v>12.4236026355</v>
      </c>
      <c r="F6749" s="24">
        <f t="shared" si="815"/>
        <v>23.729081033804999</v>
      </c>
      <c r="G6749" s="117">
        <v>26.208887765</v>
      </c>
      <c r="H6749" s="24">
        <f t="shared" si="816"/>
        <v>50.058975631149998</v>
      </c>
      <c r="I6749" s="117">
        <v>13.7852851325</v>
      </c>
      <c r="J6749" s="24">
        <f t="shared" si="817"/>
        <v>26.329894603075001</v>
      </c>
      <c r="K6749" s="14">
        <f t="shared" si="819"/>
        <v>3</v>
      </c>
      <c r="L6749" s="41">
        <f t="shared" si="820"/>
        <v>-20.60015250856372</v>
      </c>
      <c r="M6749" s="41">
        <f t="shared" si="821"/>
        <v>2</v>
      </c>
      <c r="N6749" s="18"/>
      <c r="X6749" s="48">
        <v>200</v>
      </c>
      <c r="Y6749" s="48">
        <v>40</v>
      </c>
      <c r="Z6749" s="41">
        <f t="shared" si="822"/>
        <v>2</v>
      </c>
    </row>
    <row r="6750" spans="2:26" ht="15.75" customHeight="1">
      <c r="B6750" s="72">
        <v>41920</v>
      </c>
      <c r="C6750" s="116">
        <v>0.83333333333575865</v>
      </c>
      <c r="D6750" s="74">
        <f t="shared" si="818"/>
        <v>41920.833333333336</v>
      </c>
      <c r="E6750" s="117">
        <v>11.962384621249999</v>
      </c>
      <c r="F6750" s="24">
        <f t="shared" si="815"/>
        <v>22.848154626587498</v>
      </c>
      <c r="G6750" s="117">
        <v>25.314941202499998</v>
      </c>
      <c r="H6750" s="24">
        <f t="shared" si="816"/>
        <v>48.351537696774997</v>
      </c>
      <c r="I6750" s="117">
        <v>13.35255658</v>
      </c>
      <c r="J6750" s="24">
        <f t="shared" si="817"/>
        <v>25.503383067799998</v>
      </c>
      <c r="K6750" s="14">
        <f t="shared" si="819"/>
        <v>3</v>
      </c>
      <c r="L6750" s="41">
        <f t="shared" si="820"/>
        <v>-21.426664043838723</v>
      </c>
      <c r="M6750" s="41">
        <f t="shared" si="821"/>
        <v>2</v>
      </c>
      <c r="N6750" s="18"/>
      <c r="X6750" s="48">
        <v>200</v>
      </c>
      <c r="Y6750" s="48">
        <v>40</v>
      </c>
      <c r="Z6750" s="41">
        <f t="shared" si="822"/>
        <v>2</v>
      </c>
    </row>
    <row r="6751" spans="2:26" ht="15.75" customHeight="1">
      <c r="B6751" s="72">
        <v>41920</v>
      </c>
      <c r="C6751" s="116">
        <v>0.875</v>
      </c>
      <c r="D6751" s="74">
        <f t="shared" si="818"/>
        <v>41920.875</v>
      </c>
      <c r="E6751" s="117">
        <v>14.389269874</v>
      </c>
      <c r="F6751" s="24">
        <f t="shared" si="815"/>
        <v>27.483505459339998</v>
      </c>
      <c r="G6751" s="117">
        <v>29.204716935</v>
      </c>
      <c r="H6751" s="24">
        <f t="shared" si="816"/>
        <v>55.781009345850002</v>
      </c>
      <c r="I6751" s="117">
        <v>14.81544706</v>
      </c>
      <c r="J6751" s="24">
        <f t="shared" si="817"/>
        <v>28.297503884600001</v>
      </c>
      <c r="K6751" s="14">
        <f t="shared" si="819"/>
        <v>3</v>
      </c>
      <c r="L6751" s="41">
        <f t="shared" si="820"/>
        <v>-18.63254322703872</v>
      </c>
      <c r="M6751" s="41">
        <f t="shared" si="821"/>
        <v>2</v>
      </c>
      <c r="N6751" s="18"/>
      <c r="X6751" s="48">
        <v>200</v>
      </c>
      <c r="Y6751" s="48">
        <v>40</v>
      </c>
      <c r="Z6751" s="41">
        <f t="shared" si="822"/>
        <v>2</v>
      </c>
    </row>
    <row r="6752" spans="2:26" ht="15.75" customHeight="1">
      <c r="B6752" s="72">
        <v>41920</v>
      </c>
      <c r="C6752" s="116">
        <v>0.91666666666424135</v>
      </c>
      <c r="D6752" s="74">
        <f t="shared" si="818"/>
        <v>41920.916666666664</v>
      </c>
      <c r="E6752" s="117">
        <v>14.5613115145</v>
      </c>
      <c r="F6752" s="24">
        <f t="shared" si="815"/>
        <v>27.812104992694998</v>
      </c>
      <c r="G6752" s="117">
        <v>27.232124112499999</v>
      </c>
      <c r="H6752" s="24">
        <f t="shared" si="816"/>
        <v>52.013357054874994</v>
      </c>
      <c r="I6752" s="117">
        <v>12.6708126005</v>
      </c>
      <c r="J6752" s="24">
        <f t="shared" si="817"/>
        <v>24.201252066955</v>
      </c>
      <c r="K6752" s="14">
        <f t="shared" si="819"/>
        <v>3</v>
      </c>
      <c r="L6752" s="41">
        <f t="shared" si="820"/>
        <v>-22.728795044683721</v>
      </c>
      <c r="M6752" s="41">
        <f t="shared" si="821"/>
        <v>2</v>
      </c>
      <c r="N6752" s="18"/>
      <c r="X6752" s="48">
        <v>200</v>
      </c>
      <c r="Y6752" s="48">
        <v>40</v>
      </c>
      <c r="Z6752" s="41">
        <f t="shared" si="822"/>
        <v>2</v>
      </c>
    </row>
    <row r="6753" spans="2:26" ht="15.75" customHeight="1">
      <c r="B6753" s="72">
        <v>41920</v>
      </c>
      <c r="C6753" s="116">
        <v>0.95833333333575865</v>
      </c>
      <c r="D6753" s="74">
        <f t="shared" si="818"/>
        <v>41920.958333333336</v>
      </c>
      <c r="E6753" s="117">
        <v>16.483053229999999</v>
      </c>
      <c r="F6753" s="24">
        <f t="shared" si="815"/>
        <v>31.482631669299998</v>
      </c>
      <c r="G6753" s="117">
        <v>33.92933532</v>
      </c>
      <c r="H6753" s="24">
        <f t="shared" si="816"/>
        <v>64.805030461199991</v>
      </c>
      <c r="I6753" s="117">
        <v>17.446282092499999</v>
      </c>
      <c r="J6753" s="24">
        <f t="shared" si="817"/>
        <v>33.322398796674996</v>
      </c>
      <c r="K6753" s="14">
        <f t="shared" si="819"/>
        <v>3</v>
      </c>
      <c r="L6753" s="41">
        <f t="shared" si="820"/>
        <v>-13.607648314963726</v>
      </c>
      <c r="M6753" s="41">
        <f t="shared" si="821"/>
        <v>2</v>
      </c>
      <c r="N6753" s="18"/>
      <c r="X6753" s="48">
        <v>200</v>
      </c>
      <c r="Y6753" s="48">
        <v>40</v>
      </c>
      <c r="Z6753" s="41">
        <f t="shared" si="822"/>
        <v>2</v>
      </c>
    </row>
    <row r="6754" spans="2:26" ht="15.75" customHeight="1">
      <c r="B6754" s="72">
        <v>41921</v>
      </c>
      <c r="C6754" s="116">
        <v>0</v>
      </c>
      <c r="D6754" s="74">
        <f t="shared" si="818"/>
        <v>41921</v>
      </c>
      <c r="E6754" s="117">
        <v>4.2863991412500004</v>
      </c>
      <c r="F6754" s="24">
        <f t="shared" si="815"/>
        <v>8.1870223597875</v>
      </c>
      <c r="G6754" s="117">
        <v>10.3838172685</v>
      </c>
      <c r="H6754" s="24">
        <f t="shared" si="816"/>
        <v>19.833090982834999</v>
      </c>
      <c r="I6754" s="117">
        <v>6.0974181249999999</v>
      </c>
      <c r="J6754" s="24">
        <f t="shared" si="817"/>
        <v>11.64606861875</v>
      </c>
      <c r="K6754" s="14">
        <f t="shared" si="819"/>
        <v>4</v>
      </c>
      <c r="L6754" s="41">
        <f t="shared" si="820"/>
        <v>-35.283978492888721</v>
      </c>
      <c r="M6754" s="41">
        <f t="shared" si="821"/>
        <v>2</v>
      </c>
      <c r="N6754" s="18"/>
      <c r="X6754" s="48">
        <v>200</v>
      </c>
      <c r="Y6754" s="48">
        <v>40</v>
      </c>
      <c r="Z6754" s="41">
        <f t="shared" si="822"/>
        <v>2</v>
      </c>
    </row>
    <row r="6755" spans="2:26" ht="15.75" customHeight="1">
      <c r="B6755" s="72">
        <v>41921</v>
      </c>
      <c r="C6755" s="116">
        <v>4.1666666664241347E-2</v>
      </c>
      <c r="D6755" s="74">
        <f t="shared" si="818"/>
        <v>41921.041666666664</v>
      </c>
      <c r="E6755" s="117">
        <v>6.1971594755000003</v>
      </c>
      <c r="F6755" s="24">
        <f t="shared" si="815"/>
        <v>11.836574598205001</v>
      </c>
      <c r="G6755" s="117">
        <v>13.9965434425</v>
      </c>
      <c r="H6755" s="24">
        <f t="shared" si="816"/>
        <v>26.733397975174999</v>
      </c>
      <c r="I6755" s="117">
        <v>7.79938396875</v>
      </c>
      <c r="J6755" s="24">
        <f t="shared" si="817"/>
        <v>14.896823380312499</v>
      </c>
      <c r="K6755" s="14">
        <f t="shared" si="819"/>
        <v>4</v>
      </c>
      <c r="L6755" s="41">
        <f t="shared" si="820"/>
        <v>-32.033223731326224</v>
      </c>
      <c r="M6755" s="41">
        <f t="shared" si="821"/>
        <v>2</v>
      </c>
      <c r="N6755" s="18"/>
      <c r="X6755" s="48">
        <v>200</v>
      </c>
      <c r="Y6755" s="48">
        <v>40</v>
      </c>
      <c r="Z6755" s="41">
        <f t="shared" si="822"/>
        <v>2</v>
      </c>
    </row>
    <row r="6756" spans="2:26" ht="15.75" customHeight="1">
      <c r="B6756" s="72">
        <v>41921</v>
      </c>
      <c r="C6756" s="116">
        <v>8.3333333335758653E-2</v>
      </c>
      <c r="D6756" s="74">
        <f t="shared" si="818"/>
        <v>41921.083333333336</v>
      </c>
      <c r="E6756" s="117">
        <v>4.8281472817499997</v>
      </c>
      <c r="F6756" s="24">
        <f t="shared" si="815"/>
        <v>9.2217613081424989</v>
      </c>
      <c r="G6756" s="117">
        <v>9.2460671004999995</v>
      </c>
      <c r="H6756" s="24">
        <f t="shared" si="816"/>
        <v>17.659988161954999</v>
      </c>
      <c r="I6756" s="117">
        <v>4.4179198177499996</v>
      </c>
      <c r="J6756" s="24">
        <f t="shared" si="817"/>
        <v>8.438226851902499</v>
      </c>
      <c r="K6756" s="14">
        <f t="shared" si="819"/>
        <v>4</v>
      </c>
      <c r="L6756" s="41">
        <f t="shared" si="820"/>
        <v>-38.491820259736222</v>
      </c>
      <c r="M6756" s="41">
        <f t="shared" si="821"/>
        <v>2</v>
      </c>
      <c r="N6756" s="18"/>
      <c r="X6756" s="48">
        <v>200</v>
      </c>
      <c r="Y6756" s="48">
        <v>40</v>
      </c>
      <c r="Z6756" s="41">
        <f t="shared" si="822"/>
        <v>2</v>
      </c>
    </row>
    <row r="6757" spans="2:26" ht="15.75" customHeight="1">
      <c r="B6757" s="72">
        <v>41921</v>
      </c>
      <c r="C6757" s="116">
        <v>0.125</v>
      </c>
      <c r="D6757" s="74">
        <f t="shared" si="818"/>
        <v>41921.125</v>
      </c>
      <c r="E6757" s="117">
        <v>7.5076043027499999</v>
      </c>
      <c r="F6757" s="24">
        <f t="shared" si="815"/>
        <v>14.3395242182525</v>
      </c>
      <c r="G6757" s="117">
        <v>16.353311645000002</v>
      </c>
      <c r="H6757" s="24">
        <f t="shared" si="816"/>
        <v>31.234825241950002</v>
      </c>
      <c r="I6757" s="117">
        <v>8.8457073425000008</v>
      </c>
      <c r="J6757" s="24">
        <f t="shared" si="817"/>
        <v>16.895301024175001</v>
      </c>
      <c r="K6757" s="14">
        <f t="shared" si="819"/>
        <v>4</v>
      </c>
      <c r="L6757" s="41">
        <f t="shared" si="820"/>
        <v>-30.03474608746372</v>
      </c>
      <c r="M6757" s="41">
        <f t="shared" si="821"/>
        <v>2</v>
      </c>
      <c r="N6757" s="18"/>
      <c r="X6757" s="48">
        <v>200</v>
      </c>
      <c r="Y6757" s="48">
        <v>40</v>
      </c>
      <c r="Z6757" s="41">
        <f t="shared" si="822"/>
        <v>2</v>
      </c>
    </row>
    <row r="6758" spans="2:26" ht="15.75" customHeight="1">
      <c r="B6758" s="72">
        <v>41921</v>
      </c>
      <c r="C6758" s="116">
        <v>0.16666666666424135</v>
      </c>
      <c r="D6758" s="74">
        <f t="shared" si="818"/>
        <v>41921.166666666664</v>
      </c>
      <c r="E6758" s="117">
        <v>11.039948599500001</v>
      </c>
      <c r="F6758" s="24">
        <f t="shared" si="815"/>
        <v>21.086301825045002</v>
      </c>
      <c r="G6758" s="117">
        <v>22.596161587499999</v>
      </c>
      <c r="H6758" s="24">
        <f t="shared" si="816"/>
        <v>43.158668632125</v>
      </c>
      <c r="I6758" s="117">
        <v>11.5562129875</v>
      </c>
      <c r="J6758" s="24">
        <f t="shared" si="817"/>
        <v>22.072366806125</v>
      </c>
      <c r="K6758" s="14">
        <f t="shared" si="819"/>
        <v>4</v>
      </c>
      <c r="L6758" s="41">
        <f t="shared" si="820"/>
        <v>-24.857680305513721</v>
      </c>
      <c r="M6758" s="41">
        <f t="shared" si="821"/>
        <v>2</v>
      </c>
      <c r="N6758" s="18"/>
      <c r="X6758" s="48">
        <v>200</v>
      </c>
      <c r="Y6758" s="48">
        <v>40</v>
      </c>
      <c r="Z6758" s="41">
        <f t="shared" si="822"/>
        <v>2</v>
      </c>
    </row>
    <row r="6759" spans="2:26" ht="15.75" customHeight="1">
      <c r="B6759" s="72">
        <v>41921</v>
      </c>
      <c r="C6759" s="116">
        <v>0.20833333333575865</v>
      </c>
      <c r="D6759" s="74">
        <f t="shared" si="818"/>
        <v>41921.208333333336</v>
      </c>
      <c r="E6759" s="117">
        <v>18.24373469</v>
      </c>
      <c r="F6759" s="24">
        <f t="shared" si="815"/>
        <v>34.845533257900001</v>
      </c>
      <c r="G6759" s="117">
        <v>36.178977697500002</v>
      </c>
      <c r="H6759" s="24">
        <f t="shared" si="816"/>
        <v>69.101847402225005</v>
      </c>
      <c r="I6759" s="117">
        <v>17.935243010000001</v>
      </c>
      <c r="J6759" s="24">
        <f t="shared" si="817"/>
        <v>34.2563141491</v>
      </c>
      <c r="K6759" s="14">
        <f t="shared" si="819"/>
        <v>4</v>
      </c>
      <c r="L6759" s="41">
        <f t="shared" si="820"/>
        <v>-12.673732962538722</v>
      </c>
      <c r="M6759" s="41">
        <f t="shared" si="821"/>
        <v>2</v>
      </c>
      <c r="N6759" s="18"/>
      <c r="X6759" s="48">
        <v>200</v>
      </c>
      <c r="Y6759" s="48">
        <v>40</v>
      </c>
      <c r="Z6759" s="41">
        <f t="shared" si="822"/>
        <v>2</v>
      </c>
    </row>
    <row r="6760" spans="2:26" ht="15.75" customHeight="1">
      <c r="B6760" s="72">
        <v>41921</v>
      </c>
      <c r="C6760" s="116">
        <v>0.25</v>
      </c>
      <c r="D6760" s="74">
        <f t="shared" si="818"/>
        <v>41921.25</v>
      </c>
      <c r="E6760" s="117">
        <v>30.447709697499999</v>
      </c>
      <c r="F6760" s="24">
        <f t="shared" si="815"/>
        <v>58.155125522224992</v>
      </c>
      <c r="G6760" s="117">
        <v>54.279548527499998</v>
      </c>
      <c r="H6760" s="24">
        <f t="shared" si="816"/>
        <v>103.673937687525</v>
      </c>
      <c r="I6760" s="117">
        <v>23.831838829999999</v>
      </c>
      <c r="J6760" s="24">
        <f t="shared" si="817"/>
        <v>45.518812165299998</v>
      </c>
      <c r="K6760" s="14">
        <f t="shared" si="819"/>
        <v>4</v>
      </c>
      <c r="L6760" s="41">
        <f t="shared" si="820"/>
        <v>-1.4112349463387233</v>
      </c>
      <c r="M6760" s="41">
        <f t="shared" si="821"/>
        <v>2</v>
      </c>
      <c r="N6760" s="18"/>
      <c r="X6760" s="48">
        <v>200</v>
      </c>
      <c r="Y6760" s="48">
        <v>40</v>
      </c>
      <c r="Z6760" s="41">
        <f t="shared" si="822"/>
        <v>2</v>
      </c>
    </row>
    <row r="6761" spans="2:26" ht="15.75" customHeight="1">
      <c r="B6761" s="72">
        <v>41921</v>
      </c>
      <c r="C6761" s="116">
        <v>0.29166666666424135</v>
      </c>
      <c r="D6761" s="74">
        <f t="shared" si="818"/>
        <v>41921.291666666664</v>
      </c>
      <c r="E6761" s="117">
        <v>39.9063394</v>
      </c>
      <c r="F6761" s="24">
        <f t="shared" si="815"/>
        <v>76.221108254000001</v>
      </c>
      <c r="G6761" s="117">
        <v>75.124756932500006</v>
      </c>
      <c r="H6761" s="24">
        <f t="shared" si="816"/>
        <v>143.488285741075</v>
      </c>
      <c r="I6761" s="117">
        <v>35.218417535</v>
      </c>
      <c r="J6761" s="24">
        <f t="shared" si="817"/>
        <v>67.267177491849992</v>
      </c>
      <c r="K6761" s="14">
        <f t="shared" si="819"/>
        <v>4</v>
      </c>
      <c r="L6761" s="41">
        <f t="shared" si="820"/>
        <v>20.337130380211271</v>
      </c>
      <c r="M6761" s="41">
        <f t="shared" si="821"/>
        <v>2</v>
      </c>
      <c r="N6761" s="18"/>
      <c r="X6761" s="48">
        <v>200</v>
      </c>
      <c r="Y6761" s="48">
        <v>40</v>
      </c>
      <c r="Z6761" s="41">
        <f t="shared" si="822"/>
        <v>2</v>
      </c>
    </row>
    <row r="6762" spans="2:26" ht="15.75" customHeight="1">
      <c r="B6762" s="72">
        <v>41921</v>
      </c>
      <c r="C6762" s="116">
        <v>0.33333333333575865</v>
      </c>
      <c r="D6762" s="74">
        <f t="shared" si="818"/>
        <v>41921.333333333336</v>
      </c>
      <c r="E6762" s="117">
        <v>34.071565505000002</v>
      </c>
      <c r="F6762" s="24">
        <f t="shared" si="815"/>
        <v>65.076690114550004</v>
      </c>
      <c r="G6762" s="117">
        <v>55.387746742499999</v>
      </c>
      <c r="H6762" s="24">
        <f t="shared" si="816"/>
        <v>105.79059627817499</v>
      </c>
      <c r="I6762" s="117">
        <v>21.3161812375</v>
      </c>
      <c r="J6762" s="24">
        <f t="shared" si="817"/>
        <v>40.713906163624998</v>
      </c>
      <c r="K6762" s="14">
        <f t="shared" si="819"/>
        <v>4</v>
      </c>
      <c r="L6762" s="41">
        <f t="shared" si="820"/>
        <v>-6.2161409480137237</v>
      </c>
      <c r="M6762" s="41">
        <f t="shared" si="821"/>
        <v>2</v>
      </c>
      <c r="N6762" s="18"/>
      <c r="X6762" s="48">
        <v>200</v>
      </c>
      <c r="Y6762" s="48">
        <v>40</v>
      </c>
      <c r="Z6762" s="41">
        <f t="shared" si="822"/>
        <v>2</v>
      </c>
    </row>
    <row r="6763" spans="2:26" ht="15.75" customHeight="1">
      <c r="B6763" s="72">
        <v>41921</v>
      </c>
      <c r="C6763" s="116">
        <v>0.375</v>
      </c>
      <c r="D6763" s="74">
        <f t="shared" si="818"/>
        <v>41921.375</v>
      </c>
      <c r="E6763" s="117">
        <v>19.58712366</v>
      </c>
      <c r="F6763" s="24">
        <f t="shared" si="815"/>
        <v>37.411406190599998</v>
      </c>
      <c r="G6763" s="117">
        <v>36.589011032499997</v>
      </c>
      <c r="H6763" s="24">
        <f t="shared" si="816"/>
        <v>69.885011072074988</v>
      </c>
      <c r="I6763" s="117">
        <v>17.001887377500001</v>
      </c>
      <c r="J6763" s="24">
        <f t="shared" si="817"/>
        <v>32.473604891024998</v>
      </c>
      <c r="K6763" s="14">
        <f t="shared" si="819"/>
        <v>4</v>
      </c>
      <c r="L6763" s="41">
        <f t="shared" si="820"/>
        <v>-14.456442220613724</v>
      </c>
      <c r="M6763" s="41">
        <f t="shared" si="821"/>
        <v>2</v>
      </c>
      <c r="N6763" s="18"/>
      <c r="X6763" s="48">
        <v>200</v>
      </c>
      <c r="Y6763" s="48">
        <v>40</v>
      </c>
      <c r="Z6763" s="41">
        <f t="shared" si="822"/>
        <v>2</v>
      </c>
    </row>
    <row r="6764" spans="2:26" ht="15.75" customHeight="1">
      <c r="B6764" s="72">
        <v>41921</v>
      </c>
      <c r="C6764" s="116">
        <v>0.41666666666424135</v>
      </c>
      <c r="D6764" s="74">
        <f t="shared" si="818"/>
        <v>41921.416666666664</v>
      </c>
      <c r="E6764" s="117">
        <v>12.745723152249999</v>
      </c>
      <c r="F6764" s="24">
        <f t="shared" si="815"/>
        <v>24.344331220797496</v>
      </c>
      <c r="G6764" s="117">
        <v>27.313391984999999</v>
      </c>
      <c r="H6764" s="24">
        <f t="shared" si="816"/>
        <v>52.16857869135</v>
      </c>
      <c r="I6764" s="117">
        <v>14.567668833000001</v>
      </c>
      <c r="J6764" s="24">
        <f t="shared" si="817"/>
        <v>27.824247471029999</v>
      </c>
      <c r="K6764" s="14">
        <f t="shared" si="819"/>
        <v>4</v>
      </c>
      <c r="L6764" s="41">
        <f t="shared" si="820"/>
        <v>-19.105799640608723</v>
      </c>
      <c r="M6764" s="41">
        <f t="shared" si="821"/>
        <v>2</v>
      </c>
      <c r="N6764" s="18"/>
      <c r="X6764" s="48">
        <v>200</v>
      </c>
      <c r="Y6764" s="48">
        <v>40</v>
      </c>
      <c r="Z6764" s="41">
        <f t="shared" si="822"/>
        <v>2</v>
      </c>
    </row>
    <row r="6765" spans="2:26" ht="15.75" customHeight="1">
      <c r="B6765" s="72">
        <v>41921</v>
      </c>
      <c r="C6765" s="116">
        <v>0.45833333333575865</v>
      </c>
      <c r="D6765" s="74">
        <f t="shared" si="818"/>
        <v>41921.458333333336</v>
      </c>
      <c r="E6765" s="117">
        <v>16.171914095000002</v>
      </c>
      <c r="F6765" s="24">
        <f t="shared" si="815"/>
        <v>30.888355921450003</v>
      </c>
      <c r="G6765" s="117">
        <v>30.652762604999999</v>
      </c>
      <c r="H6765" s="24">
        <f t="shared" si="816"/>
        <v>58.546776575549998</v>
      </c>
      <c r="I6765" s="117">
        <v>14.480848509499999</v>
      </c>
      <c r="J6765" s="24">
        <f t="shared" si="817"/>
        <v>27.658420653144997</v>
      </c>
      <c r="K6765" s="14">
        <f t="shared" si="819"/>
        <v>4</v>
      </c>
      <c r="L6765" s="41">
        <f t="shared" si="820"/>
        <v>-19.271626458493724</v>
      </c>
      <c r="M6765" s="41">
        <f t="shared" si="821"/>
        <v>2</v>
      </c>
      <c r="N6765" s="18"/>
      <c r="X6765" s="48">
        <v>200</v>
      </c>
      <c r="Y6765" s="48">
        <v>40</v>
      </c>
      <c r="Z6765" s="41">
        <f t="shared" si="822"/>
        <v>2</v>
      </c>
    </row>
    <row r="6766" spans="2:26" ht="15.75" customHeight="1">
      <c r="B6766" s="72">
        <v>41921</v>
      </c>
      <c r="C6766" s="116">
        <v>0.5</v>
      </c>
      <c r="D6766" s="74">
        <f t="shared" si="818"/>
        <v>41921.5</v>
      </c>
      <c r="E6766" s="117">
        <v>15.630165952500001</v>
      </c>
      <c r="F6766" s="24">
        <f t="shared" si="815"/>
        <v>29.853616969274999</v>
      </c>
      <c r="G6766" s="117">
        <v>33.404788167500001</v>
      </c>
      <c r="H6766" s="24">
        <f t="shared" si="816"/>
        <v>63.803145399925</v>
      </c>
      <c r="I6766" s="117">
        <v>17.774622215000001</v>
      </c>
      <c r="J6766" s="24">
        <f t="shared" si="817"/>
        <v>33.949528430649998</v>
      </c>
      <c r="K6766" s="14">
        <f t="shared" si="819"/>
        <v>4</v>
      </c>
      <c r="L6766" s="41">
        <f t="shared" si="820"/>
        <v>-12.980518680988723</v>
      </c>
      <c r="M6766" s="41">
        <f t="shared" si="821"/>
        <v>2</v>
      </c>
      <c r="N6766" s="18"/>
      <c r="X6766" s="48">
        <v>200</v>
      </c>
      <c r="Y6766" s="48">
        <v>40</v>
      </c>
      <c r="Z6766" s="41">
        <f t="shared" si="822"/>
        <v>2</v>
      </c>
    </row>
    <row r="6767" spans="2:26" ht="15.75" customHeight="1">
      <c r="B6767" s="72">
        <v>41921</v>
      </c>
      <c r="C6767" s="116">
        <v>0.54166666666424135</v>
      </c>
      <c r="D6767" s="74">
        <f t="shared" si="818"/>
        <v>41921.541666666664</v>
      </c>
      <c r="E6767" s="117">
        <v>15.886398182500001</v>
      </c>
      <c r="F6767" s="24">
        <f t="shared" si="815"/>
        <v>30.343020528575</v>
      </c>
      <c r="G6767" s="117">
        <v>28.24058449</v>
      </c>
      <c r="H6767" s="24">
        <f t="shared" si="816"/>
        <v>53.939516375899998</v>
      </c>
      <c r="I6767" s="117">
        <v>12.35418630625</v>
      </c>
      <c r="J6767" s="24">
        <f t="shared" si="817"/>
        <v>23.5964958449375</v>
      </c>
      <c r="K6767" s="14">
        <f t="shared" si="819"/>
        <v>4</v>
      </c>
      <c r="L6767" s="41">
        <f t="shared" si="820"/>
        <v>-23.333551266701221</v>
      </c>
      <c r="M6767" s="41">
        <f t="shared" si="821"/>
        <v>2</v>
      </c>
      <c r="N6767" s="18"/>
      <c r="X6767" s="48">
        <v>200</v>
      </c>
      <c r="Y6767" s="48">
        <v>40</v>
      </c>
      <c r="Z6767" s="41">
        <f t="shared" si="822"/>
        <v>2</v>
      </c>
    </row>
    <row r="6768" spans="2:26" ht="15.75" customHeight="1">
      <c r="B6768" s="72">
        <v>41921</v>
      </c>
      <c r="C6768" s="116">
        <v>0.58333333333575865</v>
      </c>
      <c r="D6768" s="74">
        <f t="shared" si="818"/>
        <v>41921.583333333336</v>
      </c>
      <c r="E6768" s="117">
        <v>18.401134485</v>
      </c>
      <c r="F6768" s="24">
        <f t="shared" si="815"/>
        <v>35.146166866350001</v>
      </c>
      <c r="G6768" s="117">
        <v>39.448162429999996</v>
      </c>
      <c r="H6768" s="24">
        <f t="shared" si="816"/>
        <v>75.345990241299987</v>
      </c>
      <c r="I6768" s="117">
        <v>21.047027945</v>
      </c>
      <c r="J6768" s="24">
        <f t="shared" si="817"/>
        <v>40.19982337495</v>
      </c>
      <c r="K6768" s="14">
        <f t="shared" si="819"/>
        <v>4</v>
      </c>
      <c r="L6768" s="41">
        <f t="shared" si="820"/>
        <v>-6.7302237366887212</v>
      </c>
      <c r="M6768" s="41">
        <f t="shared" si="821"/>
        <v>2</v>
      </c>
      <c r="N6768" s="18"/>
      <c r="X6768" s="48">
        <v>200</v>
      </c>
      <c r="Y6768" s="48">
        <v>40</v>
      </c>
      <c r="Z6768" s="41">
        <f t="shared" si="822"/>
        <v>2</v>
      </c>
    </row>
    <row r="6769" spans="2:26" ht="15.75" customHeight="1">
      <c r="B6769" s="72">
        <v>41921</v>
      </c>
      <c r="C6769" s="116">
        <v>0.625</v>
      </c>
      <c r="D6769" s="74">
        <f t="shared" si="818"/>
        <v>41921.625</v>
      </c>
      <c r="E6769" s="117">
        <v>15.76926345</v>
      </c>
      <c r="F6769" s="24">
        <f t="shared" si="815"/>
        <v>30.119293189499999</v>
      </c>
      <c r="G6769" s="117">
        <v>31.336151502500002</v>
      </c>
      <c r="H6769" s="24">
        <f t="shared" si="816"/>
        <v>59.852049369775003</v>
      </c>
      <c r="I6769" s="117">
        <v>15.5668880525</v>
      </c>
      <c r="J6769" s="24">
        <f t="shared" si="817"/>
        <v>29.732756180274997</v>
      </c>
      <c r="K6769" s="14">
        <f t="shared" si="819"/>
        <v>4</v>
      </c>
      <c r="L6769" s="41">
        <f t="shared" si="820"/>
        <v>-17.197290931363725</v>
      </c>
      <c r="M6769" s="41">
        <f t="shared" si="821"/>
        <v>2</v>
      </c>
      <c r="N6769" s="18"/>
      <c r="X6769" s="48">
        <v>200</v>
      </c>
      <c r="Y6769" s="48">
        <v>40</v>
      </c>
      <c r="Z6769" s="41">
        <f t="shared" si="822"/>
        <v>2</v>
      </c>
    </row>
    <row r="6770" spans="2:26" ht="15.75" customHeight="1">
      <c r="B6770" s="72">
        <v>41921</v>
      </c>
      <c r="C6770" s="116">
        <v>0.66666666666424135</v>
      </c>
      <c r="D6770" s="74">
        <f t="shared" si="818"/>
        <v>41921.666666666664</v>
      </c>
      <c r="E6770" s="117">
        <v>17.343261425000001</v>
      </c>
      <c r="F6770" s="24">
        <f t="shared" si="815"/>
        <v>33.125629321750004</v>
      </c>
      <c r="G6770" s="117">
        <v>34.583172269999999</v>
      </c>
      <c r="H6770" s="24">
        <f t="shared" si="816"/>
        <v>66.0538590357</v>
      </c>
      <c r="I6770" s="117">
        <v>17.239910842499999</v>
      </c>
      <c r="J6770" s="24">
        <f t="shared" si="817"/>
        <v>32.928229709175</v>
      </c>
      <c r="K6770" s="14">
        <f t="shared" si="819"/>
        <v>4</v>
      </c>
      <c r="L6770" s="41">
        <f t="shared" si="820"/>
        <v>-14.001817402463722</v>
      </c>
      <c r="M6770" s="41">
        <f t="shared" si="821"/>
        <v>2</v>
      </c>
      <c r="N6770" s="18"/>
      <c r="X6770" s="48">
        <v>200</v>
      </c>
      <c r="Y6770" s="48">
        <v>40</v>
      </c>
      <c r="Z6770" s="41">
        <f t="shared" si="822"/>
        <v>2</v>
      </c>
    </row>
    <row r="6771" spans="2:26" ht="15.75" customHeight="1">
      <c r="B6771" s="72">
        <v>41921</v>
      </c>
      <c r="C6771" s="116">
        <v>0.70833333333575865</v>
      </c>
      <c r="D6771" s="74">
        <f t="shared" si="818"/>
        <v>41921.708333333336</v>
      </c>
      <c r="E6771" s="117">
        <v>21.88955326</v>
      </c>
      <c r="F6771" s="24">
        <f t="shared" si="815"/>
        <v>41.809046726599995</v>
      </c>
      <c r="G6771" s="117">
        <v>40.3236390175</v>
      </c>
      <c r="H6771" s="24">
        <f t="shared" si="816"/>
        <v>77.018150523424993</v>
      </c>
      <c r="I6771" s="117">
        <v>18.434085762500001</v>
      </c>
      <c r="J6771" s="24">
        <f t="shared" si="817"/>
        <v>35.209103806374998</v>
      </c>
      <c r="K6771" s="14">
        <f t="shared" si="819"/>
        <v>4</v>
      </c>
      <c r="L6771" s="41">
        <f t="shared" si="820"/>
        <v>-11.720943305263724</v>
      </c>
      <c r="M6771" s="41">
        <f t="shared" si="821"/>
        <v>2</v>
      </c>
      <c r="N6771" s="18"/>
      <c r="X6771" s="48">
        <v>200</v>
      </c>
      <c r="Y6771" s="48">
        <v>40</v>
      </c>
      <c r="Z6771" s="41">
        <f t="shared" si="822"/>
        <v>2</v>
      </c>
    </row>
    <row r="6772" spans="2:26" ht="15.75" customHeight="1">
      <c r="B6772" s="72">
        <v>41921</v>
      </c>
      <c r="C6772" s="116">
        <v>0.75</v>
      </c>
      <c r="D6772" s="74">
        <f t="shared" si="818"/>
        <v>41921.75</v>
      </c>
      <c r="E6772" s="117">
        <v>15.136003798999999</v>
      </c>
      <c r="F6772" s="24">
        <f t="shared" si="815"/>
        <v>28.909767256089996</v>
      </c>
      <c r="G6772" s="117">
        <v>31.321375525000001</v>
      </c>
      <c r="H6772" s="24">
        <f t="shared" si="816"/>
        <v>59.82382725275</v>
      </c>
      <c r="I6772" s="117">
        <v>16.185371725</v>
      </c>
      <c r="J6772" s="24">
        <f t="shared" si="817"/>
        <v>30.914059994749998</v>
      </c>
      <c r="K6772" s="14">
        <f t="shared" si="819"/>
        <v>4</v>
      </c>
      <c r="L6772" s="41">
        <f t="shared" si="820"/>
        <v>-16.015987116888724</v>
      </c>
      <c r="M6772" s="41">
        <f t="shared" si="821"/>
        <v>2</v>
      </c>
      <c r="N6772" s="18"/>
      <c r="X6772" s="48">
        <v>200</v>
      </c>
      <c r="Y6772" s="48">
        <v>40</v>
      </c>
      <c r="Z6772" s="41">
        <f t="shared" si="822"/>
        <v>2</v>
      </c>
    </row>
    <row r="6773" spans="2:26" ht="15.75" customHeight="1">
      <c r="B6773" s="72">
        <v>41921</v>
      </c>
      <c r="C6773" s="116">
        <v>0.79166666666424135</v>
      </c>
      <c r="D6773" s="74">
        <f t="shared" si="818"/>
        <v>41921.791666666664</v>
      </c>
      <c r="E6773" s="117">
        <v>13.518080297499999</v>
      </c>
      <c r="F6773" s="24">
        <f t="shared" si="815"/>
        <v>25.819533368224999</v>
      </c>
      <c r="G6773" s="117">
        <v>29.404192614999999</v>
      </c>
      <c r="H6773" s="24">
        <f t="shared" si="816"/>
        <v>56.162007894649996</v>
      </c>
      <c r="I6773" s="117">
        <v>15.886112315</v>
      </c>
      <c r="J6773" s="24">
        <f t="shared" si="817"/>
        <v>30.342474521649997</v>
      </c>
      <c r="K6773" s="14">
        <f t="shared" si="819"/>
        <v>4</v>
      </c>
      <c r="L6773" s="41">
        <f t="shared" si="820"/>
        <v>-16.587572589988724</v>
      </c>
      <c r="M6773" s="41">
        <f t="shared" si="821"/>
        <v>2</v>
      </c>
      <c r="N6773" s="18"/>
      <c r="X6773" s="48">
        <v>200</v>
      </c>
      <c r="Y6773" s="48">
        <v>40</v>
      </c>
      <c r="Z6773" s="41">
        <f t="shared" si="822"/>
        <v>2</v>
      </c>
    </row>
    <row r="6774" spans="2:26" ht="15.75" customHeight="1">
      <c r="B6774" s="72">
        <v>41921</v>
      </c>
      <c r="C6774" s="116">
        <v>0.83333333333575865</v>
      </c>
      <c r="D6774" s="74">
        <f t="shared" si="818"/>
        <v>41921.833333333336</v>
      </c>
      <c r="E6774" s="117">
        <v>10.252949610750001</v>
      </c>
      <c r="F6774" s="24">
        <f t="shared" si="815"/>
        <v>19.583133756532501</v>
      </c>
      <c r="G6774" s="117">
        <v>24.022043289999999</v>
      </c>
      <c r="H6774" s="24">
        <f t="shared" si="816"/>
        <v>45.882102683899994</v>
      </c>
      <c r="I6774" s="117">
        <v>13.769093677500001</v>
      </c>
      <c r="J6774" s="24">
        <f t="shared" si="817"/>
        <v>26.298968924025001</v>
      </c>
      <c r="K6774" s="14">
        <f t="shared" si="819"/>
        <v>4</v>
      </c>
      <c r="L6774" s="41">
        <f t="shared" si="820"/>
        <v>-20.631078187613721</v>
      </c>
      <c r="M6774" s="41">
        <f t="shared" si="821"/>
        <v>2</v>
      </c>
      <c r="N6774" s="18"/>
      <c r="X6774" s="48">
        <v>200</v>
      </c>
      <c r="Y6774" s="48">
        <v>40</v>
      </c>
      <c r="Z6774" s="41">
        <f t="shared" si="822"/>
        <v>2</v>
      </c>
    </row>
    <row r="6775" spans="2:26" ht="15.75" customHeight="1">
      <c r="B6775" s="72">
        <v>41921</v>
      </c>
      <c r="C6775" s="116">
        <v>0.875</v>
      </c>
      <c r="D6775" s="74">
        <f t="shared" si="818"/>
        <v>41921.875</v>
      </c>
      <c r="E6775" s="117">
        <v>9.2609648394999997</v>
      </c>
      <c r="F6775" s="24">
        <f t="shared" si="815"/>
        <v>17.688442843444999</v>
      </c>
      <c r="G6775" s="117">
        <v>21.879526742500001</v>
      </c>
      <c r="H6775" s="24">
        <f t="shared" si="816"/>
        <v>41.789896078174998</v>
      </c>
      <c r="I6775" s="117">
        <v>12.6185619</v>
      </c>
      <c r="J6775" s="24">
        <f t="shared" si="817"/>
        <v>24.101453228999997</v>
      </c>
      <c r="K6775" s="14">
        <f t="shared" si="819"/>
        <v>4</v>
      </c>
      <c r="L6775" s="41">
        <f t="shared" si="820"/>
        <v>-22.828593882638724</v>
      </c>
      <c r="M6775" s="41">
        <f t="shared" si="821"/>
        <v>2</v>
      </c>
      <c r="N6775" s="18"/>
      <c r="X6775" s="48">
        <v>200</v>
      </c>
      <c r="Y6775" s="48">
        <v>40</v>
      </c>
      <c r="Z6775" s="41">
        <f t="shared" si="822"/>
        <v>2</v>
      </c>
    </row>
    <row r="6776" spans="2:26" ht="15.75" customHeight="1">
      <c r="B6776" s="72">
        <v>41921</v>
      </c>
      <c r="C6776" s="116">
        <v>0.91666666666424135</v>
      </c>
      <c r="D6776" s="74">
        <f t="shared" si="818"/>
        <v>41921.916666666664</v>
      </c>
      <c r="E6776" s="117">
        <v>12.712779007749999</v>
      </c>
      <c r="F6776" s="24">
        <f t="shared" si="815"/>
        <v>24.281407904802496</v>
      </c>
      <c r="G6776" s="117">
        <v>27.331861952499999</v>
      </c>
      <c r="H6776" s="24">
        <f t="shared" si="816"/>
        <v>52.203856329274998</v>
      </c>
      <c r="I6776" s="117">
        <v>14.619082947500001</v>
      </c>
      <c r="J6776" s="24">
        <f t="shared" si="817"/>
        <v>27.922448429725002</v>
      </c>
      <c r="K6776" s="14">
        <f t="shared" si="819"/>
        <v>4</v>
      </c>
      <c r="L6776" s="41">
        <f t="shared" si="820"/>
        <v>-19.00759868191372</v>
      </c>
      <c r="M6776" s="41">
        <f t="shared" si="821"/>
        <v>2</v>
      </c>
      <c r="N6776" s="18"/>
      <c r="X6776" s="48">
        <v>200</v>
      </c>
      <c r="Y6776" s="48">
        <v>40</v>
      </c>
      <c r="Z6776" s="41">
        <f t="shared" si="822"/>
        <v>2</v>
      </c>
    </row>
    <row r="6777" spans="2:26" ht="15.75" customHeight="1">
      <c r="B6777" s="72">
        <v>41921</v>
      </c>
      <c r="C6777" s="116">
        <v>0.95833333333575865</v>
      </c>
      <c r="D6777" s="74">
        <f t="shared" si="818"/>
        <v>41921.958333333336</v>
      </c>
      <c r="E6777" s="117">
        <v>9.7221828527500005</v>
      </c>
      <c r="F6777" s="24">
        <f t="shared" si="815"/>
        <v>18.569369248752501</v>
      </c>
      <c r="G6777" s="117">
        <v>19.9180159</v>
      </c>
      <c r="H6777" s="24">
        <f t="shared" si="816"/>
        <v>38.043410369</v>
      </c>
      <c r="I6777" s="117">
        <v>10.195833049000001</v>
      </c>
      <c r="J6777" s="24">
        <f t="shared" si="817"/>
        <v>19.474041123590002</v>
      </c>
      <c r="K6777" s="14">
        <f t="shared" si="819"/>
        <v>4</v>
      </c>
      <c r="L6777" s="41">
        <f t="shared" si="820"/>
        <v>-27.45600598804872</v>
      </c>
      <c r="M6777" s="41">
        <f t="shared" si="821"/>
        <v>2</v>
      </c>
      <c r="N6777" s="18"/>
      <c r="X6777" s="48">
        <v>200</v>
      </c>
      <c r="Y6777" s="48">
        <v>40</v>
      </c>
      <c r="Z6777" s="41">
        <f t="shared" si="822"/>
        <v>2</v>
      </c>
    </row>
    <row r="6778" spans="2:26" ht="15.75" customHeight="1">
      <c r="B6778" s="72">
        <v>41922</v>
      </c>
      <c r="C6778" s="116">
        <v>0</v>
      </c>
      <c r="D6778" s="74">
        <f t="shared" si="818"/>
        <v>41922</v>
      </c>
      <c r="E6778" s="117">
        <v>11.7390965375</v>
      </c>
      <c r="F6778" s="24">
        <f t="shared" si="815"/>
        <v>22.421674386625</v>
      </c>
      <c r="G6778" s="117">
        <v>21.702215027499999</v>
      </c>
      <c r="H6778" s="24">
        <f t="shared" si="816"/>
        <v>41.451230702524995</v>
      </c>
      <c r="I6778" s="117">
        <v>9.9631184877500001</v>
      </c>
      <c r="J6778" s="24">
        <f t="shared" si="817"/>
        <v>19.029556311602498</v>
      </c>
      <c r="K6778" s="14">
        <f t="shared" si="819"/>
        <v>5</v>
      </c>
      <c r="L6778" s="41">
        <f t="shared" si="820"/>
        <v>-27.900490800036224</v>
      </c>
      <c r="M6778" s="41">
        <f t="shared" si="821"/>
        <v>2</v>
      </c>
      <c r="N6778" s="18"/>
      <c r="X6778" s="48">
        <v>200</v>
      </c>
      <c r="Y6778" s="48">
        <v>40</v>
      </c>
      <c r="Z6778" s="41">
        <f t="shared" si="822"/>
        <v>2</v>
      </c>
    </row>
    <row r="6779" spans="2:26" ht="15.75" customHeight="1">
      <c r="B6779" s="72">
        <v>41922</v>
      </c>
      <c r="C6779" s="116">
        <v>4.1666666664241347E-2</v>
      </c>
      <c r="D6779" s="74">
        <f t="shared" si="818"/>
        <v>41922.041666666664</v>
      </c>
      <c r="E6779" s="117">
        <v>8.7851049872499996</v>
      </c>
      <c r="F6779" s="24">
        <f t="shared" si="815"/>
        <v>16.779550525647497</v>
      </c>
      <c r="G6779" s="117">
        <v>19.770256137499999</v>
      </c>
      <c r="H6779" s="24">
        <f t="shared" si="816"/>
        <v>37.761189222624999</v>
      </c>
      <c r="I6779" s="117">
        <v>10.98515115525</v>
      </c>
      <c r="J6779" s="24">
        <f t="shared" si="817"/>
        <v>20.981638706527498</v>
      </c>
      <c r="K6779" s="14">
        <f t="shared" si="819"/>
        <v>5</v>
      </c>
      <c r="L6779" s="41">
        <f t="shared" si="820"/>
        <v>-25.948408405111223</v>
      </c>
      <c r="M6779" s="41">
        <f t="shared" si="821"/>
        <v>2</v>
      </c>
      <c r="N6779" s="18"/>
      <c r="X6779" s="48">
        <v>200</v>
      </c>
      <c r="Y6779" s="48">
        <v>40</v>
      </c>
      <c r="Z6779" s="41">
        <f t="shared" si="822"/>
        <v>2</v>
      </c>
    </row>
    <row r="6780" spans="2:26" ht="15.75" customHeight="1">
      <c r="B6780" s="72">
        <v>41922</v>
      </c>
      <c r="C6780" s="116">
        <v>8.3333333335758653E-2</v>
      </c>
      <c r="D6780" s="74">
        <f t="shared" si="818"/>
        <v>41922.083333333336</v>
      </c>
      <c r="E6780" s="117">
        <v>10.970399852250001</v>
      </c>
      <c r="F6780" s="24">
        <f t="shared" si="815"/>
        <v>20.953463717797501</v>
      </c>
      <c r="G6780" s="117">
        <v>21.9312426575</v>
      </c>
      <c r="H6780" s="24">
        <f t="shared" si="816"/>
        <v>41.888673475825001</v>
      </c>
      <c r="I6780" s="117">
        <v>10.960842804249999</v>
      </c>
      <c r="J6780" s="24">
        <f t="shared" si="817"/>
        <v>20.935209756117498</v>
      </c>
      <c r="K6780" s="14">
        <f t="shared" si="819"/>
        <v>5</v>
      </c>
      <c r="L6780" s="41">
        <f t="shared" si="820"/>
        <v>-25.994837355521224</v>
      </c>
      <c r="M6780" s="41">
        <f t="shared" si="821"/>
        <v>2</v>
      </c>
      <c r="N6780" s="18"/>
      <c r="X6780" s="48">
        <v>200</v>
      </c>
      <c r="Y6780" s="48">
        <v>40</v>
      </c>
      <c r="Z6780" s="41">
        <f t="shared" si="822"/>
        <v>2</v>
      </c>
    </row>
    <row r="6781" spans="2:26" ht="15.75" customHeight="1">
      <c r="B6781" s="72">
        <v>41922</v>
      </c>
      <c r="C6781" s="116">
        <v>0.125</v>
      </c>
      <c r="D6781" s="74">
        <f t="shared" si="818"/>
        <v>41922.125</v>
      </c>
      <c r="E6781" s="117">
        <v>18.5914784275</v>
      </c>
      <c r="F6781" s="24">
        <f t="shared" si="815"/>
        <v>35.509723796525002</v>
      </c>
      <c r="G6781" s="117">
        <v>33.375236215000001</v>
      </c>
      <c r="H6781" s="24">
        <f t="shared" si="816"/>
        <v>63.746701170649999</v>
      </c>
      <c r="I6781" s="117">
        <v>14.783757787500001</v>
      </c>
      <c r="J6781" s="24">
        <f t="shared" si="817"/>
        <v>28.236977374125001</v>
      </c>
      <c r="K6781" s="14">
        <f t="shared" si="819"/>
        <v>5</v>
      </c>
      <c r="L6781" s="41">
        <f t="shared" si="820"/>
        <v>-18.693069737513721</v>
      </c>
      <c r="M6781" s="41">
        <f t="shared" si="821"/>
        <v>2</v>
      </c>
      <c r="N6781" s="18"/>
      <c r="X6781" s="48">
        <v>200</v>
      </c>
      <c r="Y6781" s="48">
        <v>40</v>
      </c>
      <c r="Z6781" s="41">
        <f t="shared" si="822"/>
        <v>2</v>
      </c>
    </row>
    <row r="6782" spans="2:26" ht="15.75" customHeight="1">
      <c r="B6782" s="72">
        <v>41922</v>
      </c>
      <c r="C6782" s="116">
        <v>0.16666666666424135</v>
      </c>
      <c r="D6782" s="74">
        <f t="shared" si="818"/>
        <v>41922.166666666664</v>
      </c>
      <c r="E6782" s="117">
        <v>10.952097547499999</v>
      </c>
      <c r="F6782" s="24">
        <f t="shared" si="815"/>
        <v>20.918506315724997</v>
      </c>
      <c r="G6782" s="117">
        <v>21.628335145000001</v>
      </c>
      <c r="H6782" s="24">
        <f t="shared" si="816"/>
        <v>41.310120126950004</v>
      </c>
      <c r="I6782" s="117">
        <v>10.6762375965</v>
      </c>
      <c r="J6782" s="24">
        <f t="shared" si="817"/>
        <v>20.391613809315</v>
      </c>
      <c r="K6782" s="14">
        <f t="shared" si="819"/>
        <v>5</v>
      </c>
      <c r="L6782" s="41">
        <f t="shared" si="820"/>
        <v>-26.538433302323721</v>
      </c>
      <c r="M6782" s="41">
        <f t="shared" si="821"/>
        <v>2</v>
      </c>
      <c r="N6782" s="18"/>
      <c r="X6782" s="48">
        <v>200</v>
      </c>
      <c r="Y6782" s="48">
        <v>40</v>
      </c>
      <c r="Z6782" s="41">
        <f t="shared" si="822"/>
        <v>2</v>
      </c>
    </row>
    <row r="6783" spans="2:26" ht="15.75" customHeight="1">
      <c r="B6783" s="72">
        <v>41922</v>
      </c>
      <c r="C6783" s="116">
        <v>0.20833333333575865</v>
      </c>
      <c r="D6783" s="74">
        <f t="shared" si="818"/>
        <v>41922.208333333336</v>
      </c>
      <c r="E6783" s="117">
        <v>25.209590850000001</v>
      </c>
      <c r="F6783" s="24">
        <f t="shared" si="815"/>
        <v>48.150318523499998</v>
      </c>
      <c r="G6783" s="117">
        <v>43.282528249999999</v>
      </c>
      <c r="H6783" s="24">
        <f t="shared" si="816"/>
        <v>82.669628957499995</v>
      </c>
      <c r="I6783" s="117">
        <v>18.072937400000001</v>
      </c>
      <c r="J6783" s="24">
        <f t="shared" si="817"/>
        <v>34.519310433999998</v>
      </c>
      <c r="K6783" s="14">
        <f t="shared" si="819"/>
        <v>5</v>
      </c>
      <c r="L6783" s="41">
        <f t="shared" si="820"/>
        <v>-12.410736677638724</v>
      </c>
      <c r="M6783" s="41">
        <f t="shared" si="821"/>
        <v>2</v>
      </c>
      <c r="N6783" s="18"/>
      <c r="X6783" s="48">
        <v>200</v>
      </c>
      <c r="Y6783" s="48">
        <v>40</v>
      </c>
      <c r="Z6783" s="41">
        <f t="shared" si="822"/>
        <v>2</v>
      </c>
    </row>
    <row r="6784" spans="2:26" ht="15.75" customHeight="1">
      <c r="B6784" s="72">
        <v>41922</v>
      </c>
      <c r="C6784" s="116">
        <v>0.25</v>
      </c>
      <c r="D6784" s="74">
        <f t="shared" si="818"/>
        <v>41922.25</v>
      </c>
      <c r="E6784" s="117">
        <v>70.921420459999993</v>
      </c>
      <c r="F6784" s="24">
        <f t="shared" si="815"/>
        <v>135.45991307859998</v>
      </c>
      <c r="G6784" s="117">
        <v>116.020965</v>
      </c>
      <c r="H6784" s="24">
        <f t="shared" si="816"/>
        <v>221.60004315</v>
      </c>
      <c r="I6784" s="117">
        <v>45.099544567499997</v>
      </c>
      <c r="J6784" s="24">
        <f t="shared" si="817"/>
        <v>86.14013012392499</v>
      </c>
      <c r="K6784" s="14">
        <f t="shared" si="819"/>
        <v>5</v>
      </c>
      <c r="L6784" s="41">
        <f t="shared" si="820"/>
        <v>39.210083012286269</v>
      </c>
      <c r="M6784" s="41">
        <f t="shared" si="821"/>
        <v>2</v>
      </c>
      <c r="N6784" s="18"/>
      <c r="X6784" s="48">
        <v>200</v>
      </c>
      <c r="Y6784" s="48">
        <v>40</v>
      </c>
      <c r="Z6784" s="41">
        <f t="shared" si="822"/>
        <v>2</v>
      </c>
    </row>
    <row r="6785" spans="2:26" ht="15.75" customHeight="1">
      <c r="B6785" s="72">
        <v>41922</v>
      </c>
      <c r="C6785" s="116">
        <v>0.29166666666424135</v>
      </c>
      <c r="D6785" s="74">
        <f t="shared" si="818"/>
        <v>41922.291666666664</v>
      </c>
      <c r="E6785" s="117">
        <v>82.144392082500005</v>
      </c>
      <c r="F6785" s="24">
        <f t="shared" si="815"/>
        <v>156.895788877575</v>
      </c>
      <c r="G6785" s="117">
        <v>129.54837122500001</v>
      </c>
      <c r="H6785" s="24">
        <f t="shared" si="816"/>
        <v>247.43738903975</v>
      </c>
      <c r="I6785" s="117">
        <v>47.403979149999998</v>
      </c>
      <c r="J6785" s="24">
        <f t="shared" si="817"/>
        <v>90.541600176499998</v>
      </c>
      <c r="K6785" s="14">
        <f t="shared" si="819"/>
        <v>5</v>
      </c>
      <c r="L6785" s="41">
        <f t="shared" si="820"/>
        <v>43.611553064861276</v>
      </c>
      <c r="M6785" s="41">
        <f t="shared" si="821"/>
        <v>2</v>
      </c>
      <c r="N6785" s="18"/>
      <c r="X6785" s="48">
        <v>200</v>
      </c>
      <c r="Y6785" s="48">
        <v>40</v>
      </c>
      <c r="Z6785" s="41">
        <f t="shared" si="822"/>
        <v>2</v>
      </c>
    </row>
    <row r="6786" spans="2:26" ht="15.75" customHeight="1">
      <c r="B6786" s="72">
        <v>41922</v>
      </c>
      <c r="C6786" s="116">
        <v>0.33333333333575865</v>
      </c>
      <c r="D6786" s="74">
        <f t="shared" si="818"/>
        <v>41922.333333333336</v>
      </c>
      <c r="E6786" s="117">
        <v>50.547297815</v>
      </c>
      <c r="F6786" s="24">
        <f t="shared" si="815"/>
        <v>96.545338826649996</v>
      </c>
      <c r="G6786" s="117">
        <v>81.197683147500001</v>
      </c>
      <c r="H6786" s="24">
        <f t="shared" si="816"/>
        <v>155.08757481172501</v>
      </c>
      <c r="I6786" s="117">
        <v>30.650385334999999</v>
      </c>
      <c r="J6786" s="24">
        <f t="shared" si="817"/>
        <v>58.542235989849999</v>
      </c>
      <c r="K6786" s="14">
        <f t="shared" si="819"/>
        <v>5</v>
      </c>
      <c r="L6786" s="41">
        <f t="shared" si="820"/>
        <v>11.612188878211278</v>
      </c>
      <c r="M6786" s="41">
        <f t="shared" si="821"/>
        <v>2</v>
      </c>
      <c r="N6786" s="18"/>
      <c r="X6786" s="48">
        <v>200</v>
      </c>
      <c r="Y6786" s="48">
        <v>40</v>
      </c>
      <c r="Z6786" s="41">
        <f t="shared" si="822"/>
        <v>2</v>
      </c>
    </row>
    <row r="6787" spans="2:26" ht="15.75" customHeight="1">
      <c r="B6787" s="72">
        <v>41922</v>
      </c>
      <c r="C6787" s="116">
        <v>0.375</v>
      </c>
      <c r="D6787" s="74">
        <f t="shared" si="818"/>
        <v>41922.375</v>
      </c>
      <c r="E6787" s="117">
        <v>32.292581745</v>
      </c>
      <c r="F6787" s="24">
        <f t="shared" si="815"/>
        <v>61.678831132949995</v>
      </c>
      <c r="G6787" s="117">
        <v>53.924925097500001</v>
      </c>
      <c r="H6787" s="24">
        <f t="shared" si="816"/>
        <v>102.99660693622499</v>
      </c>
      <c r="I6787" s="117">
        <v>21.632343357500002</v>
      </c>
      <c r="J6787" s="24">
        <f t="shared" si="817"/>
        <v>41.317775812825005</v>
      </c>
      <c r="K6787" s="14">
        <f t="shared" si="819"/>
        <v>5</v>
      </c>
      <c r="L6787" s="41">
        <f t="shared" si="820"/>
        <v>-5.6122712988137167</v>
      </c>
      <c r="M6787" s="41">
        <f t="shared" si="821"/>
        <v>2</v>
      </c>
      <c r="N6787" s="18"/>
      <c r="X6787" s="48">
        <v>200</v>
      </c>
      <c r="Y6787" s="48">
        <v>40</v>
      </c>
      <c r="Z6787" s="41">
        <f t="shared" si="822"/>
        <v>2</v>
      </c>
    </row>
    <row r="6788" spans="2:26" ht="15.75" customHeight="1">
      <c r="B6788" s="72">
        <v>41922</v>
      </c>
      <c r="C6788" s="116">
        <v>0.41666666666424135</v>
      </c>
      <c r="D6788" s="74">
        <f t="shared" si="818"/>
        <v>41922.416666666664</v>
      </c>
      <c r="E6788" s="117">
        <v>21.4869026125</v>
      </c>
      <c r="F6788" s="24">
        <f t="shared" si="815"/>
        <v>41.039983989874997</v>
      </c>
      <c r="G6788" s="117">
        <v>44.412890429999997</v>
      </c>
      <c r="H6788" s="24">
        <f t="shared" si="816"/>
        <v>84.828620721299998</v>
      </c>
      <c r="I6788" s="117">
        <v>22.925987814999999</v>
      </c>
      <c r="J6788" s="24">
        <f t="shared" si="817"/>
        <v>43.788636726649997</v>
      </c>
      <c r="K6788" s="14">
        <f t="shared" si="819"/>
        <v>5</v>
      </c>
      <c r="L6788" s="41">
        <f t="shared" si="820"/>
        <v>-3.141410384988724</v>
      </c>
      <c r="M6788" s="41">
        <f t="shared" si="821"/>
        <v>2</v>
      </c>
      <c r="N6788" s="18"/>
      <c r="X6788" s="48">
        <v>200</v>
      </c>
      <c r="Y6788" s="48">
        <v>40</v>
      </c>
      <c r="Z6788" s="41">
        <f t="shared" si="822"/>
        <v>2</v>
      </c>
    </row>
    <row r="6789" spans="2:26" ht="15.75" customHeight="1">
      <c r="B6789" s="72">
        <v>41922</v>
      </c>
      <c r="C6789" s="116">
        <v>0.45833333333575865</v>
      </c>
      <c r="D6789" s="74">
        <f t="shared" si="818"/>
        <v>41922.458333333336</v>
      </c>
      <c r="E6789" s="117">
        <v>18.576836587500001</v>
      </c>
      <c r="F6789" s="24">
        <f t="shared" si="815"/>
        <v>35.481757882125002</v>
      </c>
      <c r="G6789" s="117">
        <v>36.094015835</v>
      </c>
      <c r="H6789" s="24">
        <f t="shared" si="816"/>
        <v>68.939570244850003</v>
      </c>
      <c r="I6789" s="117">
        <v>17.5171792475</v>
      </c>
      <c r="J6789" s="24">
        <f t="shared" si="817"/>
        <v>33.457812362725001</v>
      </c>
      <c r="K6789" s="14">
        <f t="shared" si="819"/>
        <v>5</v>
      </c>
      <c r="L6789" s="41">
        <f t="shared" si="820"/>
        <v>-13.472234748913721</v>
      </c>
      <c r="M6789" s="41">
        <f t="shared" si="821"/>
        <v>2</v>
      </c>
      <c r="N6789" s="18"/>
      <c r="X6789" s="48">
        <v>200</v>
      </c>
      <c r="Y6789" s="48">
        <v>40</v>
      </c>
      <c r="Z6789" s="41">
        <f t="shared" si="822"/>
        <v>2</v>
      </c>
    </row>
    <row r="6790" spans="2:26" ht="15.75" customHeight="1">
      <c r="B6790" s="72">
        <v>41922</v>
      </c>
      <c r="C6790" s="116">
        <v>0.5</v>
      </c>
      <c r="D6790" s="74">
        <f t="shared" si="818"/>
        <v>41922.5</v>
      </c>
      <c r="E6790" s="117">
        <v>18.536571519999999</v>
      </c>
      <c r="F6790" s="24">
        <f t="shared" si="815"/>
        <v>35.404851603199994</v>
      </c>
      <c r="G6790" s="117">
        <v>38.343658207499999</v>
      </c>
      <c r="H6790" s="24">
        <f t="shared" si="816"/>
        <v>73.236387176324996</v>
      </c>
      <c r="I6790" s="117">
        <v>19.8070866875</v>
      </c>
      <c r="J6790" s="24">
        <f t="shared" si="817"/>
        <v>37.831535573124995</v>
      </c>
      <c r="K6790" s="14">
        <f t="shared" si="819"/>
        <v>5</v>
      </c>
      <c r="L6790" s="41">
        <f t="shared" si="820"/>
        <v>-9.0985115385137263</v>
      </c>
      <c r="M6790" s="41">
        <f t="shared" si="821"/>
        <v>2</v>
      </c>
      <c r="N6790" s="18"/>
      <c r="X6790" s="48">
        <v>200</v>
      </c>
      <c r="Y6790" s="48">
        <v>40</v>
      </c>
      <c r="Z6790" s="41">
        <f t="shared" si="822"/>
        <v>2</v>
      </c>
    </row>
    <row r="6791" spans="2:26" ht="15.75" customHeight="1">
      <c r="B6791" s="72">
        <v>41922</v>
      </c>
      <c r="C6791" s="116">
        <v>0.54166666666424135</v>
      </c>
      <c r="D6791" s="74">
        <f t="shared" si="818"/>
        <v>41922.541666666664</v>
      </c>
      <c r="E6791" s="117">
        <v>20.934173090000002</v>
      </c>
      <c r="F6791" s="24">
        <f t="shared" si="815"/>
        <v>39.9842706019</v>
      </c>
      <c r="G6791" s="117">
        <v>40.294087062499997</v>
      </c>
      <c r="H6791" s="24">
        <f t="shared" si="816"/>
        <v>76.961706289374987</v>
      </c>
      <c r="I6791" s="117">
        <v>19.359913975000001</v>
      </c>
      <c r="J6791" s="24">
        <f t="shared" si="817"/>
        <v>36.977435692249998</v>
      </c>
      <c r="K6791" s="14">
        <f t="shared" si="819"/>
        <v>5</v>
      </c>
      <c r="L6791" s="41">
        <f t="shared" si="820"/>
        <v>-9.9526114193887238</v>
      </c>
      <c r="M6791" s="41">
        <f t="shared" si="821"/>
        <v>2</v>
      </c>
      <c r="N6791" s="18"/>
      <c r="X6791" s="48">
        <v>200</v>
      </c>
      <c r="Y6791" s="48">
        <v>40</v>
      </c>
      <c r="Z6791" s="41">
        <f t="shared" si="822"/>
        <v>2</v>
      </c>
    </row>
    <row r="6792" spans="2:26" ht="15.75" customHeight="1">
      <c r="B6792" s="72">
        <v>41922</v>
      </c>
      <c r="C6792" s="116">
        <v>0.58333333333575865</v>
      </c>
      <c r="D6792" s="74">
        <f t="shared" si="818"/>
        <v>41922.583333333336</v>
      </c>
      <c r="E6792" s="117">
        <v>18.503627377499999</v>
      </c>
      <c r="F6792" s="24">
        <f t="shared" si="815"/>
        <v>35.341928291024999</v>
      </c>
      <c r="G6792" s="117">
        <v>40.179573249999997</v>
      </c>
      <c r="H6792" s="24">
        <f t="shared" si="816"/>
        <v>76.742984907499988</v>
      </c>
      <c r="I6792" s="117">
        <v>21.675945872500002</v>
      </c>
      <c r="J6792" s="24">
        <f t="shared" si="817"/>
        <v>41.401056616475003</v>
      </c>
      <c r="K6792" s="14">
        <f t="shared" si="819"/>
        <v>5</v>
      </c>
      <c r="L6792" s="41">
        <f t="shared" si="820"/>
        <v>-5.5289904951637183</v>
      </c>
      <c r="M6792" s="41">
        <f t="shared" si="821"/>
        <v>2</v>
      </c>
      <c r="N6792" s="18"/>
      <c r="X6792" s="48">
        <v>200</v>
      </c>
      <c r="Y6792" s="48">
        <v>40</v>
      </c>
      <c r="Z6792" s="41">
        <f t="shared" si="822"/>
        <v>2</v>
      </c>
    </row>
    <row r="6793" spans="2:26" ht="15.75" customHeight="1">
      <c r="B6793" s="72">
        <v>41922</v>
      </c>
      <c r="C6793" s="116">
        <v>0.625</v>
      </c>
      <c r="D6793" s="74">
        <f t="shared" si="818"/>
        <v>41922.625</v>
      </c>
      <c r="E6793" s="117">
        <v>18.368190340000002</v>
      </c>
      <c r="F6793" s="24">
        <f t="shared" si="815"/>
        <v>35.083243549400002</v>
      </c>
      <c r="G6793" s="117">
        <v>37.364749785000001</v>
      </c>
      <c r="H6793" s="24">
        <f t="shared" si="816"/>
        <v>71.366672089350004</v>
      </c>
      <c r="I6793" s="117">
        <v>18.996559444999999</v>
      </c>
      <c r="J6793" s="24">
        <f t="shared" si="817"/>
        <v>36.283428539949995</v>
      </c>
      <c r="K6793" s="14">
        <f t="shared" si="819"/>
        <v>5</v>
      </c>
      <c r="L6793" s="41">
        <f t="shared" si="820"/>
        <v>-10.646618571688727</v>
      </c>
      <c r="M6793" s="41">
        <f t="shared" si="821"/>
        <v>2</v>
      </c>
      <c r="N6793" s="18"/>
      <c r="X6793" s="48">
        <v>200</v>
      </c>
      <c r="Y6793" s="48">
        <v>40</v>
      </c>
      <c r="Z6793" s="41">
        <f t="shared" si="822"/>
        <v>2</v>
      </c>
    </row>
    <row r="6794" spans="2:26" ht="15.75" customHeight="1">
      <c r="B6794" s="72">
        <v>41922</v>
      </c>
      <c r="C6794" s="116">
        <v>0.66666666666424135</v>
      </c>
      <c r="D6794" s="74">
        <f t="shared" si="818"/>
        <v>41922.666666666664</v>
      </c>
      <c r="E6794" s="117">
        <v>28.434456472499999</v>
      </c>
      <c r="F6794" s="24">
        <f t="shared" ref="F6794:F6857" si="823">IF(E6794&lt;&gt;"",E6794*1.91,NA())</f>
        <v>54.309811862474994</v>
      </c>
      <c r="G6794" s="117">
        <v>61.453284967499997</v>
      </c>
      <c r="H6794" s="24">
        <f t="shared" ref="H6794:H6857" si="824">IF(G6794&lt;&gt;"",G6794*1.91,NA())</f>
        <v>117.37577428792498</v>
      </c>
      <c r="I6794" s="117">
        <v>33.018828495000001</v>
      </c>
      <c r="J6794" s="24">
        <f t="shared" ref="J6794:J6857" si="825">IF(I6794&lt;&gt;"",I6794*1.91,NA())</f>
        <v>63.065962425449996</v>
      </c>
      <c r="K6794" s="14">
        <f t="shared" si="819"/>
        <v>5</v>
      </c>
      <c r="L6794" s="41">
        <f t="shared" si="820"/>
        <v>16.135915313811275</v>
      </c>
      <c r="M6794" s="41">
        <f t="shared" si="821"/>
        <v>2</v>
      </c>
      <c r="N6794" s="18"/>
      <c r="X6794" s="48">
        <v>200</v>
      </c>
      <c r="Y6794" s="48">
        <v>40</v>
      </c>
      <c r="Z6794" s="41">
        <f t="shared" si="822"/>
        <v>2</v>
      </c>
    </row>
    <row r="6795" spans="2:26" ht="15.75" customHeight="1">
      <c r="B6795" s="72">
        <v>41922</v>
      </c>
      <c r="C6795" s="116">
        <v>0.70833333333575865</v>
      </c>
      <c r="D6795" s="74">
        <f t="shared" ref="D6795:D6858" si="826">B6795+C6795</f>
        <v>41922.708333333336</v>
      </c>
      <c r="E6795" s="117">
        <v>56.506527364999997</v>
      </c>
      <c r="F6795" s="24">
        <f t="shared" si="823"/>
        <v>107.92746726714999</v>
      </c>
      <c r="G6795" s="117">
        <v>94.455427779999994</v>
      </c>
      <c r="H6795" s="24">
        <f t="shared" si="824"/>
        <v>180.40986705979998</v>
      </c>
      <c r="I6795" s="117">
        <v>37.948900420000001</v>
      </c>
      <c r="J6795" s="24">
        <f t="shared" si="825"/>
        <v>72.482399802199993</v>
      </c>
      <c r="K6795" s="14">
        <f t="shared" ref="K6795:K6858" si="827">WEEKDAY(D6795,2)</f>
        <v>5</v>
      </c>
      <c r="L6795" s="41">
        <f t="shared" ref="L6795:L6858" si="828">IF(J6795="",NA(),J6795-(AVERAGE($J$10:$J$8794)))</f>
        <v>25.552352690561271</v>
      </c>
      <c r="M6795" s="41">
        <f t="shared" ref="M6795:M6858" si="829">$U$11</f>
        <v>2</v>
      </c>
      <c r="N6795" s="18"/>
      <c r="X6795" s="48">
        <v>200</v>
      </c>
      <c r="Y6795" s="48">
        <v>40</v>
      </c>
      <c r="Z6795" s="41">
        <f t="shared" ref="Z6795:Z6858" si="830">$U$11</f>
        <v>2</v>
      </c>
    </row>
    <row r="6796" spans="2:26" ht="15.75" customHeight="1">
      <c r="B6796" s="72">
        <v>41922</v>
      </c>
      <c r="C6796" s="116">
        <v>0.75</v>
      </c>
      <c r="D6796" s="74">
        <f t="shared" si="826"/>
        <v>41922.75</v>
      </c>
      <c r="E6796" s="117">
        <v>101.27029772</v>
      </c>
      <c r="F6796" s="24">
        <f t="shared" si="823"/>
        <v>193.4262686452</v>
      </c>
      <c r="G6796" s="117">
        <v>152.7097139</v>
      </c>
      <c r="H6796" s="24">
        <f t="shared" si="824"/>
        <v>291.67555354899997</v>
      </c>
      <c r="I6796" s="117">
        <v>51.439416180000002</v>
      </c>
      <c r="J6796" s="24">
        <f t="shared" si="825"/>
        <v>98.249284903800003</v>
      </c>
      <c r="K6796" s="14">
        <f t="shared" si="827"/>
        <v>5</v>
      </c>
      <c r="L6796" s="41">
        <f t="shared" si="828"/>
        <v>51.319237792161282</v>
      </c>
      <c r="M6796" s="41">
        <f t="shared" si="829"/>
        <v>2</v>
      </c>
      <c r="N6796" s="18"/>
      <c r="X6796" s="48">
        <v>200</v>
      </c>
      <c r="Y6796" s="48">
        <v>40</v>
      </c>
      <c r="Z6796" s="41">
        <f t="shared" si="830"/>
        <v>2</v>
      </c>
    </row>
    <row r="6797" spans="2:26" ht="15.75" customHeight="1">
      <c r="B6797" s="72">
        <v>41922</v>
      </c>
      <c r="C6797" s="116">
        <v>0.79166666666424135</v>
      </c>
      <c r="D6797" s="74">
        <f t="shared" si="826"/>
        <v>41922.791666666664</v>
      </c>
      <c r="E6797" s="117">
        <v>84.347989240000004</v>
      </c>
      <c r="F6797" s="24">
        <f t="shared" si="823"/>
        <v>161.10465944840001</v>
      </c>
      <c r="G6797" s="117">
        <v>132.573752375</v>
      </c>
      <c r="H6797" s="24">
        <f t="shared" si="824"/>
        <v>253.21586703624999</v>
      </c>
      <c r="I6797" s="117">
        <v>48.225763107500001</v>
      </c>
      <c r="J6797" s="24">
        <f t="shared" si="825"/>
        <v>92.111207535324994</v>
      </c>
      <c r="K6797" s="14">
        <f t="shared" si="827"/>
        <v>5</v>
      </c>
      <c r="L6797" s="41">
        <f t="shared" si="828"/>
        <v>45.181160423686272</v>
      </c>
      <c r="M6797" s="41">
        <f t="shared" si="829"/>
        <v>2</v>
      </c>
      <c r="N6797" s="18"/>
      <c r="X6797" s="48">
        <v>200</v>
      </c>
      <c r="Y6797" s="48">
        <v>40</v>
      </c>
      <c r="Z6797" s="41">
        <f t="shared" si="830"/>
        <v>2</v>
      </c>
    </row>
    <row r="6798" spans="2:26" ht="15.75" customHeight="1">
      <c r="B6798" s="72">
        <v>41922</v>
      </c>
      <c r="C6798" s="116">
        <v>0.83333333333575865</v>
      </c>
      <c r="D6798" s="74">
        <f t="shared" si="826"/>
        <v>41922.833333333336</v>
      </c>
      <c r="E6798" s="117">
        <v>21.161121635000001</v>
      </c>
      <c r="F6798" s="24">
        <f t="shared" si="823"/>
        <v>40.417742322849996</v>
      </c>
      <c r="G6798" s="117">
        <v>44.368562500000003</v>
      </c>
      <c r="H6798" s="24">
        <f t="shared" si="824"/>
        <v>84.743954375000001</v>
      </c>
      <c r="I6798" s="117">
        <v>23.207440864999999</v>
      </c>
      <c r="J6798" s="24">
        <f t="shared" si="825"/>
        <v>44.326212052149998</v>
      </c>
      <c r="K6798" s="14">
        <f t="shared" si="827"/>
        <v>5</v>
      </c>
      <c r="L6798" s="41">
        <f t="shared" si="828"/>
        <v>-2.6038350594887234</v>
      </c>
      <c r="M6798" s="41">
        <f t="shared" si="829"/>
        <v>2</v>
      </c>
      <c r="N6798" s="18"/>
      <c r="X6798" s="48">
        <v>200</v>
      </c>
      <c r="Y6798" s="48">
        <v>40</v>
      </c>
      <c r="Z6798" s="41">
        <f t="shared" si="830"/>
        <v>2</v>
      </c>
    </row>
    <row r="6799" spans="2:26" ht="15.75" customHeight="1">
      <c r="B6799" s="72">
        <v>41922</v>
      </c>
      <c r="C6799" s="116">
        <v>0.875</v>
      </c>
      <c r="D6799" s="74">
        <f t="shared" si="826"/>
        <v>41922.875</v>
      </c>
      <c r="E6799" s="117">
        <v>37.761309599999997</v>
      </c>
      <c r="F6799" s="24">
        <f t="shared" si="823"/>
        <v>72.124101335999995</v>
      </c>
      <c r="G6799" s="117">
        <v>70.832335850000007</v>
      </c>
      <c r="H6799" s="24">
        <f t="shared" si="824"/>
        <v>135.28976147349999</v>
      </c>
      <c r="I6799" s="117">
        <v>33.071026252499998</v>
      </c>
      <c r="J6799" s="24">
        <f t="shared" si="825"/>
        <v>63.165660142274994</v>
      </c>
      <c r="K6799" s="14">
        <f t="shared" si="827"/>
        <v>5</v>
      </c>
      <c r="L6799" s="41">
        <f t="shared" si="828"/>
        <v>16.235613030636273</v>
      </c>
      <c r="M6799" s="41">
        <f t="shared" si="829"/>
        <v>2</v>
      </c>
      <c r="N6799" s="18"/>
      <c r="X6799" s="48">
        <v>200</v>
      </c>
      <c r="Y6799" s="48">
        <v>40</v>
      </c>
      <c r="Z6799" s="41">
        <f t="shared" si="830"/>
        <v>2</v>
      </c>
    </row>
    <row r="6800" spans="2:26" ht="15.75" customHeight="1">
      <c r="B6800" s="72">
        <v>41922</v>
      </c>
      <c r="C6800" s="116">
        <v>0.91666666666424135</v>
      </c>
      <c r="D6800" s="74">
        <f t="shared" si="826"/>
        <v>41922.916666666664</v>
      </c>
      <c r="E6800" s="117">
        <v>23.3464165</v>
      </c>
      <c r="F6800" s="24">
        <f t="shared" si="823"/>
        <v>44.591655514999999</v>
      </c>
      <c r="G6800" s="117">
        <v>45.546946599999998</v>
      </c>
      <c r="H6800" s="24">
        <f t="shared" si="824"/>
        <v>86.994668005999998</v>
      </c>
      <c r="I6800" s="117">
        <v>22.2005300975</v>
      </c>
      <c r="J6800" s="24">
        <f t="shared" si="825"/>
        <v>42.403012486224995</v>
      </c>
      <c r="K6800" s="14">
        <f t="shared" si="827"/>
        <v>5</v>
      </c>
      <c r="L6800" s="41">
        <f t="shared" si="828"/>
        <v>-4.5270346254137266</v>
      </c>
      <c r="M6800" s="41">
        <f t="shared" si="829"/>
        <v>2</v>
      </c>
      <c r="N6800" s="18"/>
      <c r="X6800" s="48">
        <v>200</v>
      </c>
      <c r="Y6800" s="48">
        <v>40</v>
      </c>
      <c r="Z6800" s="41">
        <f t="shared" si="830"/>
        <v>2</v>
      </c>
    </row>
    <row r="6801" spans="2:26" ht="15.75" customHeight="1">
      <c r="B6801" s="72">
        <v>41922</v>
      </c>
      <c r="C6801" s="116">
        <v>0.95833333333575865</v>
      </c>
      <c r="D6801" s="74">
        <f t="shared" si="826"/>
        <v>41922.958333333336</v>
      </c>
      <c r="E6801" s="117">
        <v>37.947993082499998</v>
      </c>
      <c r="F6801" s="24">
        <f t="shared" si="823"/>
        <v>72.480666787574989</v>
      </c>
      <c r="G6801" s="117">
        <v>64.456502127500002</v>
      </c>
      <c r="H6801" s="24">
        <f t="shared" si="824"/>
        <v>123.11191906352499</v>
      </c>
      <c r="I6801" s="117">
        <v>26.508509047499999</v>
      </c>
      <c r="J6801" s="24">
        <f t="shared" si="825"/>
        <v>50.631252280724993</v>
      </c>
      <c r="K6801" s="14">
        <f t="shared" si="827"/>
        <v>5</v>
      </c>
      <c r="L6801" s="41">
        <f t="shared" si="828"/>
        <v>3.701205169086272</v>
      </c>
      <c r="M6801" s="41">
        <f t="shared" si="829"/>
        <v>2</v>
      </c>
      <c r="N6801" s="18"/>
      <c r="X6801" s="48">
        <v>200</v>
      </c>
      <c r="Y6801" s="48">
        <v>40</v>
      </c>
      <c r="Z6801" s="41">
        <f t="shared" si="830"/>
        <v>2</v>
      </c>
    </row>
    <row r="6802" spans="2:26" ht="15.75" customHeight="1">
      <c r="B6802" s="72">
        <v>41923</v>
      </c>
      <c r="C6802" s="116">
        <v>0</v>
      </c>
      <c r="D6802" s="74">
        <f t="shared" si="826"/>
        <v>41923</v>
      </c>
      <c r="E6802" s="117">
        <v>31.8643078775</v>
      </c>
      <c r="F6802" s="24">
        <f t="shared" si="823"/>
        <v>60.860828046024999</v>
      </c>
      <c r="G6802" s="117">
        <v>55.077451242499997</v>
      </c>
      <c r="H6802" s="24">
        <f t="shared" si="824"/>
        <v>105.19793187317499</v>
      </c>
      <c r="I6802" s="117">
        <v>23.213143362499999</v>
      </c>
      <c r="J6802" s="24">
        <f t="shared" si="825"/>
        <v>44.337103822374992</v>
      </c>
      <c r="K6802" s="14">
        <f t="shared" si="827"/>
        <v>6</v>
      </c>
      <c r="L6802" s="41">
        <f t="shared" si="828"/>
        <v>-2.5929432892637294</v>
      </c>
      <c r="M6802" s="41">
        <f t="shared" si="829"/>
        <v>2</v>
      </c>
      <c r="N6802" s="18"/>
      <c r="X6802" s="48">
        <v>200</v>
      </c>
      <c r="Y6802" s="48">
        <v>40</v>
      </c>
      <c r="Z6802" s="41">
        <f t="shared" si="830"/>
        <v>2</v>
      </c>
    </row>
    <row r="6803" spans="2:26" ht="15.75" customHeight="1">
      <c r="B6803" s="72">
        <v>41923</v>
      </c>
      <c r="C6803" s="116">
        <v>4.1666666664241347E-2</v>
      </c>
      <c r="D6803" s="74">
        <f t="shared" si="826"/>
        <v>41923.041666666664</v>
      </c>
      <c r="E6803" s="117">
        <v>43.317888502499997</v>
      </c>
      <c r="F6803" s="24">
        <f t="shared" si="823"/>
        <v>82.737167039774988</v>
      </c>
      <c r="G6803" s="117">
        <v>66.211149305000006</v>
      </c>
      <c r="H6803" s="24">
        <f t="shared" si="824"/>
        <v>126.46329517255</v>
      </c>
      <c r="I6803" s="117">
        <v>22.893260797500002</v>
      </c>
      <c r="J6803" s="24">
        <f t="shared" si="825"/>
        <v>43.726128123225003</v>
      </c>
      <c r="K6803" s="14">
        <f t="shared" si="827"/>
        <v>6</v>
      </c>
      <c r="L6803" s="41">
        <f t="shared" si="828"/>
        <v>-3.2039189884137187</v>
      </c>
      <c r="M6803" s="41">
        <f t="shared" si="829"/>
        <v>2</v>
      </c>
      <c r="N6803" s="18"/>
      <c r="X6803" s="48">
        <v>200</v>
      </c>
      <c r="Y6803" s="48">
        <v>40</v>
      </c>
      <c r="Z6803" s="41">
        <f t="shared" si="830"/>
        <v>2</v>
      </c>
    </row>
    <row r="6804" spans="2:26" ht="15.75" customHeight="1">
      <c r="B6804" s="72">
        <v>41923</v>
      </c>
      <c r="C6804" s="116">
        <v>8.3333333335758653E-2</v>
      </c>
      <c r="D6804" s="74">
        <f t="shared" si="826"/>
        <v>41923.083333333336</v>
      </c>
      <c r="E6804" s="117">
        <v>36.783966667500003</v>
      </c>
      <c r="F6804" s="24">
        <f t="shared" si="823"/>
        <v>70.257376334924999</v>
      </c>
      <c r="G6804" s="117">
        <v>58.974614962499999</v>
      </c>
      <c r="H6804" s="24">
        <f t="shared" si="824"/>
        <v>112.64151457837499</v>
      </c>
      <c r="I6804" s="117">
        <v>22.190648292500001</v>
      </c>
      <c r="J6804" s="24">
        <f t="shared" si="825"/>
        <v>42.384138238675</v>
      </c>
      <c r="K6804" s="14">
        <f t="shared" si="827"/>
        <v>6</v>
      </c>
      <c r="L6804" s="41">
        <f t="shared" si="828"/>
        <v>-4.5459088729637216</v>
      </c>
      <c r="M6804" s="41">
        <f t="shared" si="829"/>
        <v>2</v>
      </c>
      <c r="N6804" s="18"/>
      <c r="X6804" s="48">
        <v>200</v>
      </c>
      <c r="Y6804" s="48">
        <v>40</v>
      </c>
      <c r="Z6804" s="41">
        <f t="shared" si="830"/>
        <v>2</v>
      </c>
    </row>
    <row r="6805" spans="2:26" ht="15.75" customHeight="1">
      <c r="B6805" s="72">
        <v>41923</v>
      </c>
      <c r="C6805" s="116">
        <v>0.125</v>
      </c>
      <c r="D6805" s="74">
        <f t="shared" si="826"/>
        <v>41923.125</v>
      </c>
      <c r="E6805" s="117">
        <v>59.713090682500003</v>
      </c>
      <c r="F6805" s="24">
        <f t="shared" si="823"/>
        <v>114.052003203575</v>
      </c>
      <c r="G6805" s="117">
        <v>85.944465502499995</v>
      </c>
      <c r="H6805" s="24">
        <f t="shared" si="824"/>
        <v>164.15392910977499</v>
      </c>
      <c r="I6805" s="117">
        <v>26.231374814999999</v>
      </c>
      <c r="J6805" s="24">
        <f t="shared" si="825"/>
        <v>50.101925896649995</v>
      </c>
      <c r="K6805" s="14">
        <f t="shared" si="827"/>
        <v>6</v>
      </c>
      <c r="L6805" s="41">
        <f t="shared" si="828"/>
        <v>3.1718787850112733</v>
      </c>
      <c r="M6805" s="41">
        <f t="shared" si="829"/>
        <v>2</v>
      </c>
      <c r="N6805" s="18"/>
      <c r="X6805" s="48">
        <v>200</v>
      </c>
      <c r="Y6805" s="48">
        <v>40</v>
      </c>
      <c r="Z6805" s="41">
        <f t="shared" si="830"/>
        <v>2</v>
      </c>
    </row>
    <row r="6806" spans="2:26" ht="15.75" customHeight="1">
      <c r="B6806" s="72">
        <v>41923</v>
      </c>
      <c r="C6806" s="116">
        <v>0.16666666666424135</v>
      </c>
      <c r="D6806" s="74">
        <f t="shared" si="826"/>
        <v>41923.166666666664</v>
      </c>
      <c r="E6806" s="117">
        <v>37.816216502499998</v>
      </c>
      <c r="F6806" s="24">
        <f t="shared" si="823"/>
        <v>72.228973519774996</v>
      </c>
      <c r="G6806" s="117">
        <v>58.723423367499997</v>
      </c>
      <c r="H6806" s="24">
        <f t="shared" si="824"/>
        <v>112.16173863192499</v>
      </c>
      <c r="I6806" s="117">
        <v>20.907206859999999</v>
      </c>
      <c r="J6806" s="24">
        <f t="shared" si="825"/>
        <v>39.932765102599994</v>
      </c>
      <c r="K6806" s="14">
        <f t="shared" si="827"/>
        <v>6</v>
      </c>
      <c r="L6806" s="41">
        <f t="shared" si="828"/>
        <v>-6.9972820090387273</v>
      </c>
      <c r="M6806" s="41">
        <f t="shared" si="829"/>
        <v>2</v>
      </c>
      <c r="N6806" s="18"/>
      <c r="X6806" s="48">
        <v>200</v>
      </c>
      <c r="Y6806" s="48">
        <v>40</v>
      </c>
      <c r="Z6806" s="41">
        <f t="shared" si="830"/>
        <v>2</v>
      </c>
    </row>
    <row r="6807" spans="2:26" ht="15.75" customHeight="1">
      <c r="B6807" s="72">
        <v>41923</v>
      </c>
      <c r="C6807" s="116">
        <v>0.20833333333575865</v>
      </c>
      <c r="D6807" s="74">
        <f t="shared" si="826"/>
        <v>41923.208333333336</v>
      </c>
      <c r="E6807" s="117">
        <v>92.712141294999995</v>
      </c>
      <c r="F6807" s="24">
        <f t="shared" si="823"/>
        <v>177.08018987345</v>
      </c>
      <c r="G6807" s="117">
        <v>121.14822875749999</v>
      </c>
      <c r="H6807" s="24">
        <f t="shared" si="824"/>
        <v>231.39311692682497</v>
      </c>
      <c r="I6807" s="117">
        <v>28.436087480000001</v>
      </c>
      <c r="J6807" s="24">
        <f t="shared" si="825"/>
        <v>54.312927086800002</v>
      </c>
      <c r="K6807" s="14">
        <f t="shared" si="827"/>
        <v>6</v>
      </c>
      <c r="L6807" s="41">
        <f t="shared" si="828"/>
        <v>7.3828799751612806</v>
      </c>
      <c r="M6807" s="41">
        <f t="shared" si="829"/>
        <v>2</v>
      </c>
      <c r="N6807" s="18"/>
      <c r="X6807" s="48">
        <v>200</v>
      </c>
      <c r="Y6807" s="48">
        <v>40</v>
      </c>
      <c r="Z6807" s="41">
        <f t="shared" si="830"/>
        <v>2</v>
      </c>
    </row>
    <row r="6808" spans="2:26" ht="15.75" customHeight="1">
      <c r="B6808" s="72">
        <v>41923</v>
      </c>
      <c r="C6808" s="116">
        <v>0.25</v>
      </c>
      <c r="D6808" s="74">
        <f t="shared" si="826"/>
        <v>41923.25</v>
      </c>
      <c r="E6808" s="117">
        <v>193.93119257500001</v>
      </c>
      <c r="F6808" s="24">
        <f t="shared" si="823"/>
        <v>370.40857781825002</v>
      </c>
      <c r="G6808" s="117">
        <v>237.63463705000001</v>
      </c>
      <c r="H6808" s="24">
        <f t="shared" si="824"/>
        <v>453.88215676549999</v>
      </c>
      <c r="I6808" s="117">
        <v>43.703444480000002</v>
      </c>
      <c r="J6808" s="24">
        <f t="shared" si="825"/>
        <v>83.473578956799997</v>
      </c>
      <c r="K6808" s="14">
        <f t="shared" si="827"/>
        <v>6</v>
      </c>
      <c r="L6808" s="41">
        <f t="shared" si="828"/>
        <v>36.543531845161276</v>
      </c>
      <c r="M6808" s="41">
        <f t="shared" si="829"/>
        <v>2</v>
      </c>
      <c r="N6808" s="18"/>
      <c r="X6808" s="48">
        <v>200</v>
      </c>
      <c r="Y6808" s="48">
        <v>40</v>
      </c>
      <c r="Z6808" s="41">
        <f t="shared" si="830"/>
        <v>2</v>
      </c>
    </row>
    <row r="6809" spans="2:26" ht="15.75" customHeight="1">
      <c r="B6809" s="72">
        <v>41923</v>
      </c>
      <c r="C6809" s="116">
        <v>0.29166666666424135</v>
      </c>
      <c r="D6809" s="74">
        <f t="shared" si="826"/>
        <v>41923.291666666664</v>
      </c>
      <c r="E6809" s="117">
        <v>227.42440535</v>
      </c>
      <c r="F6809" s="24">
        <f t="shared" si="823"/>
        <v>434.3806142185</v>
      </c>
      <c r="G6809" s="117">
        <v>282.44278485000001</v>
      </c>
      <c r="H6809" s="24">
        <f t="shared" si="824"/>
        <v>539.46571906350005</v>
      </c>
      <c r="I6809" s="117">
        <v>55.018379507500001</v>
      </c>
      <c r="J6809" s="24">
        <f t="shared" si="825"/>
        <v>105.085104859325</v>
      </c>
      <c r="K6809" s="14">
        <f t="shared" si="827"/>
        <v>6</v>
      </c>
      <c r="L6809" s="41">
        <f t="shared" si="828"/>
        <v>58.155057747686278</v>
      </c>
      <c r="M6809" s="41">
        <f t="shared" si="829"/>
        <v>2</v>
      </c>
      <c r="N6809" s="18"/>
      <c r="X6809" s="48">
        <v>200</v>
      </c>
      <c r="Y6809" s="48">
        <v>40</v>
      </c>
      <c r="Z6809" s="41">
        <f t="shared" si="830"/>
        <v>2</v>
      </c>
    </row>
    <row r="6810" spans="2:26" ht="15.75" customHeight="1">
      <c r="B6810" s="72">
        <v>41923</v>
      </c>
      <c r="C6810" s="116">
        <v>0.33333333333575865</v>
      </c>
      <c r="D6810" s="74">
        <f t="shared" si="826"/>
        <v>41923.333333333336</v>
      </c>
      <c r="E6810" s="117">
        <v>143.4497830425</v>
      </c>
      <c r="F6810" s="24">
        <f t="shared" si="823"/>
        <v>273.98908561117497</v>
      </c>
      <c r="G6810" s="117">
        <v>193.934687475</v>
      </c>
      <c r="H6810" s="24">
        <f t="shared" si="824"/>
        <v>370.41525307724999</v>
      </c>
      <c r="I6810" s="117">
        <v>50.484904427499998</v>
      </c>
      <c r="J6810" s="24">
        <f t="shared" si="825"/>
        <v>96.426167456524993</v>
      </c>
      <c r="K6810" s="14">
        <f t="shared" si="827"/>
        <v>6</v>
      </c>
      <c r="L6810" s="41">
        <f t="shared" si="828"/>
        <v>49.496120344886272</v>
      </c>
      <c r="M6810" s="41">
        <f t="shared" si="829"/>
        <v>2</v>
      </c>
      <c r="N6810" s="18"/>
      <c r="X6810" s="48">
        <v>200</v>
      </c>
      <c r="Y6810" s="48">
        <v>40</v>
      </c>
      <c r="Z6810" s="41">
        <f t="shared" si="830"/>
        <v>2</v>
      </c>
    </row>
    <row r="6811" spans="2:26" ht="15.75" customHeight="1">
      <c r="B6811" s="72">
        <v>41923</v>
      </c>
      <c r="C6811" s="116">
        <v>0.375</v>
      </c>
      <c r="D6811" s="74">
        <f t="shared" si="826"/>
        <v>41923.375</v>
      </c>
      <c r="E6811" s="117">
        <v>52.062728422500001</v>
      </c>
      <c r="F6811" s="24">
        <f t="shared" si="823"/>
        <v>99.439811286975001</v>
      </c>
      <c r="G6811" s="117">
        <v>87.640008767500007</v>
      </c>
      <c r="H6811" s="24">
        <f t="shared" si="824"/>
        <v>167.392416745925</v>
      </c>
      <c r="I6811" s="117">
        <v>35.577280342500003</v>
      </c>
      <c r="J6811" s="24">
        <f t="shared" si="825"/>
        <v>67.952605454175</v>
      </c>
      <c r="K6811" s="14">
        <f t="shared" si="827"/>
        <v>6</v>
      </c>
      <c r="L6811" s="41">
        <f t="shared" si="828"/>
        <v>21.022558342536279</v>
      </c>
      <c r="M6811" s="41">
        <f t="shared" si="829"/>
        <v>2</v>
      </c>
      <c r="N6811" s="18"/>
      <c r="X6811" s="48">
        <v>200</v>
      </c>
      <c r="Y6811" s="48">
        <v>40</v>
      </c>
      <c r="Z6811" s="41">
        <f t="shared" si="830"/>
        <v>2</v>
      </c>
    </row>
    <row r="6812" spans="2:26" ht="15.75" customHeight="1">
      <c r="B6812" s="72">
        <v>41923</v>
      </c>
      <c r="C6812" s="116">
        <v>0.41666666666424135</v>
      </c>
      <c r="D6812" s="74">
        <f t="shared" si="826"/>
        <v>41923.416666666664</v>
      </c>
      <c r="E6812" s="117">
        <v>68.487214287499995</v>
      </c>
      <c r="F6812" s="24">
        <f t="shared" si="823"/>
        <v>130.81057928912497</v>
      </c>
      <c r="G6812" s="117">
        <v>108.78812467500001</v>
      </c>
      <c r="H6812" s="24">
        <f t="shared" si="824"/>
        <v>207.78531812925002</v>
      </c>
      <c r="I6812" s="117">
        <v>40.300910397499997</v>
      </c>
      <c r="J6812" s="24">
        <f t="shared" si="825"/>
        <v>76.974738859224985</v>
      </c>
      <c r="K6812" s="14">
        <f t="shared" si="827"/>
        <v>6</v>
      </c>
      <c r="L6812" s="41">
        <f t="shared" si="828"/>
        <v>30.044691747586263</v>
      </c>
      <c r="M6812" s="41">
        <f t="shared" si="829"/>
        <v>2</v>
      </c>
      <c r="N6812" s="18"/>
      <c r="X6812" s="48">
        <v>200</v>
      </c>
      <c r="Y6812" s="48">
        <v>40</v>
      </c>
      <c r="Z6812" s="41">
        <f t="shared" si="830"/>
        <v>2</v>
      </c>
    </row>
    <row r="6813" spans="2:26" ht="15.75" customHeight="1">
      <c r="B6813" s="72">
        <v>41923</v>
      </c>
      <c r="C6813" s="116">
        <v>0.45833333333575865</v>
      </c>
      <c r="D6813" s="74">
        <f t="shared" si="826"/>
        <v>41923.458333333336</v>
      </c>
      <c r="E6813" s="117">
        <v>55.232687142499998</v>
      </c>
      <c r="F6813" s="24">
        <f t="shared" si="823"/>
        <v>105.494432442175</v>
      </c>
      <c r="G6813" s="117">
        <v>88.301233692500006</v>
      </c>
      <c r="H6813" s="24">
        <f t="shared" si="824"/>
        <v>168.655356352675</v>
      </c>
      <c r="I6813" s="117">
        <v>33.068546560000001</v>
      </c>
      <c r="J6813" s="24">
        <f t="shared" si="825"/>
        <v>63.160923929600003</v>
      </c>
      <c r="K6813" s="14">
        <f t="shared" si="827"/>
        <v>6</v>
      </c>
      <c r="L6813" s="41">
        <f t="shared" si="828"/>
        <v>16.230876817961281</v>
      </c>
      <c r="M6813" s="41">
        <f t="shared" si="829"/>
        <v>2</v>
      </c>
      <c r="N6813" s="18"/>
      <c r="X6813" s="48">
        <v>200</v>
      </c>
      <c r="Y6813" s="48">
        <v>40</v>
      </c>
      <c r="Z6813" s="41">
        <f t="shared" si="830"/>
        <v>2</v>
      </c>
    </row>
    <row r="6814" spans="2:26" ht="15.75" customHeight="1">
      <c r="B6814" s="72">
        <v>41923</v>
      </c>
      <c r="C6814" s="116">
        <v>0.5</v>
      </c>
      <c r="D6814" s="74">
        <f t="shared" si="826"/>
        <v>41923.5</v>
      </c>
      <c r="E6814" s="117">
        <v>32.391414177500003</v>
      </c>
      <c r="F6814" s="24">
        <f t="shared" si="823"/>
        <v>61.867601079025</v>
      </c>
      <c r="G6814" s="117">
        <v>56.676950662499998</v>
      </c>
      <c r="H6814" s="24">
        <f t="shared" si="824"/>
        <v>108.25297576537498</v>
      </c>
      <c r="I6814" s="117">
        <v>24.285536489999998</v>
      </c>
      <c r="J6814" s="24">
        <f t="shared" si="825"/>
        <v>46.385374695899998</v>
      </c>
      <c r="K6814" s="14">
        <f t="shared" si="827"/>
        <v>6</v>
      </c>
      <c r="L6814" s="41">
        <f t="shared" si="828"/>
        <v>-0.54467241573872371</v>
      </c>
      <c r="M6814" s="41">
        <f t="shared" si="829"/>
        <v>2</v>
      </c>
      <c r="N6814" s="18"/>
      <c r="X6814" s="48">
        <v>200</v>
      </c>
      <c r="Y6814" s="48">
        <v>40</v>
      </c>
      <c r="Z6814" s="41">
        <f t="shared" si="830"/>
        <v>2</v>
      </c>
    </row>
    <row r="6815" spans="2:26" ht="15.75" customHeight="1">
      <c r="B6815" s="72">
        <v>41923</v>
      </c>
      <c r="C6815" s="116">
        <v>0.54166666666424135</v>
      </c>
      <c r="D6815" s="74">
        <f t="shared" si="826"/>
        <v>41923.541666666664</v>
      </c>
      <c r="E6815" s="117">
        <v>24.964340005</v>
      </c>
      <c r="F6815" s="24">
        <f t="shared" si="823"/>
        <v>47.681889409549996</v>
      </c>
      <c r="G6815" s="117">
        <v>47.419801579999998</v>
      </c>
      <c r="H6815" s="24">
        <f t="shared" si="824"/>
        <v>90.571821017799991</v>
      </c>
      <c r="I6815" s="117">
        <v>22.455461580000001</v>
      </c>
      <c r="J6815" s="24">
        <f t="shared" si="825"/>
        <v>42.889931617800002</v>
      </c>
      <c r="K6815" s="14">
        <f t="shared" si="827"/>
        <v>6</v>
      </c>
      <c r="L6815" s="41">
        <f t="shared" si="828"/>
        <v>-4.0401154938387194</v>
      </c>
      <c r="M6815" s="41">
        <f t="shared" si="829"/>
        <v>2</v>
      </c>
      <c r="N6815" s="18"/>
      <c r="X6815" s="48">
        <v>200</v>
      </c>
      <c r="Y6815" s="48">
        <v>40</v>
      </c>
      <c r="Z6815" s="41">
        <f t="shared" si="830"/>
        <v>2</v>
      </c>
    </row>
    <row r="6816" spans="2:26" ht="15.75" customHeight="1">
      <c r="B6816" s="72">
        <v>41923</v>
      </c>
      <c r="C6816" s="116">
        <v>0.58333333333575865</v>
      </c>
      <c r="D6816" s="74">
        <f t="shared" si="826"/>
        <v>41923.583333333336</v>
      </c>
      <c r="E6816" s="117">
        <v>22.607003495000001</v>
      </c>
      <c r="F6816" s="24">
        <f t="shared" si="823"/>
        <v>43.179376675450001</v>
      </c>
      <c r="G6816" s="117">
        <v>47.597113297500002</v>
      </c>
      <c r="H6816" s="24">
        <f t="shared" si="824"/>
        <v>90.910486398225004</v>
      </c>
      <c r="I6816" s="117">
        <v>24.990109797500001</v>
      </c>
      <c r="J6816" s="24">
        <f t="shared" si="825"/>
        <v>47.731109713225003</v>
      </c>
      <c r="K6816" s="14">
        <f t="shared" si="827"/>
        <v>6</v>
      </c>
      <c r="L6816" s="41">
        <f t="shared" si="828"/>
        <v>0.80106260158628118</v>
      </c>
      <c r="M6816" s="41">
        <f t="shared" si="829"/>
        <v>2</v>
      </c>
      <c r="N6816" s="18"/>
      <c r="X6816" s="48">
        <v>200</v>
      </c>
      <c r="Y6816" s="48">
        <v>40</v>
      </c>
      <c r="Z6816" s="41">
        <f t="shared" si="830"/>
        <v>2</v>
      </c>
    </row>
    <row r="6817" spans="2:26" ht="15.75" customHeight="1">
      <c r="B6817" s="72">
        <v>41923</v>
      </c>
      <c r="C6817" s="116">
        <v>0.625</v>
      </c>
      <c r="D6817" s="74">
        <f t="shared" si="826"/>
        <v>41923.625</v>
      </c>
      <c r="E6817" s="117">
        <v>26.875100339999999</v>
      </c>
      <c r="F6817" s="24">
        <f t="shared" si="823"/>
        <v>51.331441649399999</v>
      </c>
      <c r="G6817" s="117">
        <v>51.989272219999997</v>
      </c>
      <c r="H6817" s="24">
        <f t="shared" si="824"/>
        <v>99.299509940199982</v>
      </c>
      <c r="I6817" s="117">
        <v>25.114171882499999</v>
      </c>
      <c r="J6817" s="24">
        <f t="shared" si="825"/>
        <v>47.968068295574994</v>
      </c>
      <c r="K6817" s="14">
        <f t="shared" si="827"/>
        <v>6</v>
      </c>
      <c r="L6817" s="41">
        <f t="shared" si="828"/>
        <v>1.038021183936273</v>
      </c>
      <c r="M6817" s="41">
        <f t="shared" si="829"/>
        <v>2</v>
      </c>
      <c r="N6817" s="18"/>
      <c r="X6817" s="48">
        <v>200</v>
      </c>
      <c r="Y6817" s="48">
        <v>40</v>
      </c>
      <c r="Z6817" s="41">
        <f t="shared" si="830"/>
        <v>2</v>
      </c>
    </row>
    <row r="6818" spans="2:26" ht="15.75" customHeight="1">
      <c r="B6818" s="72">
        <v>41923</v>
      </c>
      <c r="C6818" s="116">
        <v>0.66666666666424135</v>
      </c>
      <c r="D6818" s="74">
        <f t="shared" si="826"/>
        <v>41923.666666666664</v>
      </c>
      <c r="E6818" s="117">
        <v>34.591350882500002</v>
      </c>
      <c r="F6818" s="24">
        <f t="shared" si="823"/>
        <v>66.069480185575003</v>
      </c>
      <c r="G6818" s="117">
        <v>63.518227637499997</v>
      </c>
      <c r="H6818" s="24">
        <f t="shared" si="824"/>
        <v>121.31981478762499</v>
      </c>
      <c r="I6818" s="117">
        <v>28.926876754999999</v>
      </c>
      <c r="J6818" s="24">
        <f t="shared" si="825"/>
        <v>55.250334602049996</v>
      </c>
      <c r="K6818" s="14">
        <f t="shared" si="827"/>
        <v>6</v>
      </c>
      <c r="L6818" s="41">
        <f t="shared" si="828"/>
        <v>8.3202874904112747</v>
      </c>
      <c r="M6818" s="41">
        <f t="shared" si="829"/>
        <v>2</v>
      </c>
      <c r="N6818" s="18"/>
      <c r="X6818" s="48">
        <v>200</v>
      </c>
      <c r="Y6818" s="48">
        <v>40</v>
      </c>
      <c r="Z6818" s="41">
        <f t="shared" si="830"/>
        <v>2</v>
      </c>
    </row>
    <row r="6819" spans="2:26" ht="15.75" customHeight="1">
      <c r="B6819" s="72">
        <v>41923</v>
      </c>
      <c r="C6819" s="116">
        <v>0.70833333333575865</v>
      </c>
      <c r="D6819" s="74">
        <f t="shared" si="826"/>
        <v>41923.708333333336</v>
      </c>
      <c r="E6819" s="117">
        <v>63.02946781</v>
      </c>
      <c r="F6819" s="24">
        <f t="shared" si="823"/>
        <v>120.3862835171</v>
      </c>
      <c r="G6819" s="117">
        <v>109.4789015675</v>
      </c>
      <c r="H6819" s="24">
        <f t="shared" si="824"/>
        <v>209.104701993925</v>
      </c>
      <c r="I6819" s="117">
        <v>46.449433757500003</v>
      </c>
      <c r="J6819" s="24">
        <f t="shared" si="825"/>
        <v>88.718418476825008</v>
      </c>
      <c r="K6819" s="14">
        <f t="shared" si="827"/>
        <v>6</v>
      </c>
      <c r="L6819" s="41">
        <f t="shared" si="828"/>
        <v>41.788371365186286</v>
      </c>
      <c r="M6819" s="41">
        <f t="shared" si="829"/>
        <v>2</v>
      </c>
      <c r="N6819" s="18"/>
      <c r="X6819" s="48">
        <v>200</v>
      </c>
      <c r="Y6819" s="48">
        <v>40</v>
      </c>
      <c r="Z6819" s="41">
        <f t="shared" si="830"/>
        <v>2</v>
      </c>
    </row>
    <row r="6820" spans="2:26" ht="15.75" customHeight="1">
      <c r="B6820" s="72">
        <v>41923</v>
      </c>
      <c r="C6820" s="116">
        <v>0.75</v>
      </c>
      <c r="D6820" s="74">
        <f t="shared" si="826"/>
        <v>41923.75</v>
      </c>
      <c r="E6820" s="117">
        <v>126.50551179999999</v>
      </c>
      <c r="F6820" s="24">
        <f t="shared" si="823"/>
        <v>241.62552753799997</v>
      </c>
      <c r="G6820" s="117">
        <v>184.77358225</v>
      </c>
      <c r="H6820" s="24">
        <f t="shared" si="824"/>
        <v>352.91754209750002</v>
      </c>
      <c r="I6820" s="117">
        <v>58.268070434999998</v>
      </c>
      <c r="J6820" s="24">
        <f t="shared" si="825"/>
        <v>111.29201453085</v>
      </c>
      <c r="K6820" s="14">
        <f t="shared" si="827"/>
        <v>6</v>
      </c>
      <c r="L6820" s="41">
        <f t="shared" si="828"/>
        <v>64.361967419211283</v>
      </c>
      <c r="M6820" s="41">
        <f t="shared" si="829"/>
        <v>2</v>
      </c>
      <c r="N6820" s="18"/>
      <c r="X6820" s="48">
        <v>200</v>
      </c>
      <c r="Y6820" s="48">
        <v>40</v>
      </c>
      <c r="Z6820" s="41">
        <f t="shared" si="830"/>
        <v>2</v>
      </c>
    </row>
    <row r="6821" spans="2:26" ht="15.75" customHeight="1">
      <c r="B6821" s="72">
        <v>41923</v>
      </c>
      <c r="C6821" s="116">
        <v>0.79166666666424135</v>
      </c>
      <c r="D6821" s="74">
        <f t="shared" si="826"/>
        <v>41923.791666666664</v>
      </c>
      <c r="E6821" s="117">
        <v>111.3878103</v>
      </c>
      <c r="F6821" s="24">
        <f t="shared" si="823"/>
        <v>212.750717673</v>
      </c>
      <c r="G6821" s="117">
        <v>151.60151569999999</v>
      </c>
      <c r="H6821" s="24">
        <f t="shared" si="824"/>
        <v>289.55889498699997</v>
      </c>
      <c r="I6821" s="117">
        <v>40.213705387499999</v>
      </c>
      <c r="J6821" s="24">
        <f t="shared" si="825"/>
        <v>76.808177290125002</v>
      </c>
      <c r="K6821" s="14">
        <f t="shared" si="827"/>
        <v>6</v>
      </c>
      <c r="L6821" s="41">
        <f t="shared" si="828"/>
        <v>29.87813017848628</v>
      </c>
      <c r="M6821" s="41">
        <f t="shared" si="829"/>
        <v>2</v>
      </c>
      <c r="N6821" s="18"/>
      <c r="X6821" s="48">
        <v>200</v>
      </c>
      <c r="Y6821" s="48">
        <v>40</v>
      </c>
      <c r="Z6821" s="41">
        <f t="shared" si="830"/>
        <v>2</v>
      </c>
    </row>
    <row r="6822" spans="2:26" ht="15.75" customHeight="1">
      <c r="B6822" s="72">
        <v>41923</v>
      </c>
      <c r="C6822" s="116">
        <v>0.83333333333575865</v>
      </c>
      <c r="D6822" s="74">
        <f t="shared" si="826"/>
        <v>41923.833333333336</v>
      </c>
      <c r="E6822" s="117">
        <v>78.304569107500001</v>
      </c>
      <c r="F6822" s="24">
        <f t="shared" si="823"/>
        <v>149.56172699532499</v>
      </c>
      <c r="G6822" s="117">
        <v>112.7259223475</v>
      </c>
      <c r="H6822" s="24">
        <f t="shared" si="824"/>
        <v>215.30651168372501</v>
      </c>
      <c r="I6822" s="117">
        <v>34.421353230000001</v>
      </c>
      <c r="J6822" s="24">
        <f t="shared" si="825"/>
        <v>65.744784669300003</v>
      </c>
      <c r="K6822" s="14">
        <f t="shared" si="827"/>
        <v>6</v>
      </c>
      <c r="L6822" s="41">
        <f t="shared" si="828"/>
        <v>18.814737557661282</v>
      </c>
      <c r="M6822" s="41">
        <f t="shared" si="829"/>
        <v>2</v>
      </c>
      <c r="N6822" s="18"/>
      <c r="X6822" s="48">
        <v>200</v>
      </c>
      <c r="Y6822" s="48">
        <v>40</v>
      </c>
      <c r="Z6822" s="41">
        <f t="shared" si="830"/>
        <v>2</v>
      </c>
    </row>
    <row r="6823" spans="2:26" ht="15.75" customHeight="1">
      <c r="B6823" s="72">
        <v>41923</v>
      </c>
      <c r="C6823" s="116">
        <v>0.875</v>
      </c>
      <c r="D6823" s="74">
        <f t="shared" si="826"/>
        <v>41923.875</v>
      </c>
      <c r="E6823" s="117">
        <v>69.175380845000007</v>
      </c>
      <c r="F6823" s="24">
        <f t="shared" si="823"/>
        <v>132.12497741395001</v>
      </c>
      <c r="G6823" s="117">
        <v>98.238077687499995</v>
      </c>
      <c r="H6823" s="24">
        <f t="shared" si="824"/>
        <v>187.63472838312498</v>
      </c>
      <c r="I6823" s="117">
        <v>29.062696845000001</v>
      </c>
      <c r="J6823" s="24">
        <f t="shared" si="825"/>
        <v>55.509750973949998</v>
      </c>
      <c r="K6823" s="14">
        <f t="shared" si="827"/>
        <v>6</v>
      </c>
      <c r="L6823" s="41">
        <f t="shared" si="828"/>
        <v>8.5797038623112769</v>
      </c>
      <c r="M6823" s="41">
        <f t="shared" si="829"/>
        <v>2</v>
      </c>
      <c r="N6823" s="18"/>
      <c r="X6823" s="48">
        <v>200</v>
      </c>
      <c r="Y6823" s="48">
        <v>40</v>
      </c>
      <c r="Z6823" s="41">
        <f t="shared" si="830"/>
        <v>2</v>
      </c>
    </row>
    <row r="6824" spans="2:26" ht="15.75" customHeight="1">
      <c r="B6824" s="72">
        <v>41923</v>
      </c>
      <c r="C6824" s="116">
        <v>0.91666666666424135</v>
      </c>
      <c r="D6824" s="74">
        <f t="shared" si="826"/>
        <v>41923.916666666664</v>
      </c>
      <c r="E6824" s="117">
        <v>62.776896047500003</v>
      </c>
      <c r="F6824" s="24">
        <f t="shared" si="823"/>
        <v>119.90387145072501</v>
      </c>
      <c r="G6824" s="117">
        <v>88.061124097499999</v>
      </c>
      <c r="H6824" s="24">
        <f t="shared" si="824"/>
        <v>168.19674702622498</v>
      </c>
      <c r="I6824" s="117">
        <v>25.284228042500001</v>
      </c>
      <c r="J6824" s="24">
        <f t="shared" si="825"/>
        <v>48.292875561175002</v>
      </c>
      <c r="K6824" s="14">
        <f t="shared" si="827"/>
        <v>6</v>
      </c>
      <c r="L6824" s="41">
        <f t="shared" si="828"/>
        <v>1.3628284495362806</v>
      </c>
      <c r="M6824" s="41">
        <f t="shared" si="829"/>
        <v>2</v>
      </c>
      <c r="N6824" s="18"/>
      <c r="X6824" s="48">
        <v>200</v>
      </c>
      <c r="Y6824" s="48">
        <v>40</v>
      </c>
      <c r="Z6824" s="41">
        <f t="shared" si="830"/>
        <v>2</v>
      </c>
    </row>
    <row r="6825" spans="2:26" ht="15.75" customHeight="1">
      <c r="B6825" s="72">
        <v>41923</v>
      </c>
      <c r="C6825" s="116">
        <v>0.95833333333575865</v>
      </c>
      <c r="D6825" s="74">
        <f t="shared" si="826"/>
        <v>41923.958333333336</v>
      </c>
      <c r="E6825" s="117">
        <v>77.246696049999997</v>
      </c>
      <c r="F6825" s="24">
        <f t="shared" si="823"/>
        <v>147.54118945549999</v>
      </c>
      <c r="G6825" s="117">
        <v>108.2857414875</v>
      </c>
      <c r="H6825" s="24">
        <f t="shared" si="824"/>
        <v>206.825766241125</v>
      </c>
      <c r="I6825" s="117">
        <v>31.039045444999999</v>
      </c>
      <c r="J6825" s="24">
        <f t="shared" si="825"/>
        <v>59.284576799949996</v>
      </c>
      <c r="K6825" s="14">
        <f t="shared" si="827"/>
        <v>6</v>
      </c>
      <c r="L6825" s="41">
        <f t="shared" si="828"/>
        <v>12.354529688311274</v>
      </c>
      <c r="M6825" s="41">
        <f t="shared" si="829"/>
        <v>2</v>
      </c>
      <c r="N6825" s="18"/>
      <c r="X6825" s="48">
        <v>200</v>
      </c>
      <c r="Y6825" s="48">
        <v>40</v>
      </c>
      <c r="Z6825" s="41">
        <f t="shared" si="830"/>
        <v>2</v>
      </c>
    </row>
    <row r="6826" spans="2:26" ht="15.75" customHeight="1">
      <c r="B6826" s="72">
        <v>41924</v>
      </c>
      <c r="C6826" s="116">
        <v>0</v>
      </c>
      <c r="D6826" s="74">
        <f t="shared" si="826"/>
        <v>41924</v>
      </c>
      <c r="E6826" s="117">
        <v>81.298825727500002</v>
      </c>
      <c r="F6826" s="24">
        <f t="shared" si="823"/>
        <v>155.28075713952501</v>
      </c>
      <c r="G6826" s="117">
        <v>107.82399223749999</v>
      </c>
      <c r="H6826" s="24">
        <f t="shared" si="824"/>
        <v>205.94382517362499</v>
      </c>
      <c r="I6826" s="117">
        <v>26.525166514999999</v>
      </c>
      <c r="J6826" s="24">
        <f t="shared" si="825"/>
        <v>50.663068043649993</v>
      </c>
      <c r="K6826" s="14">
        <f t="shared" si="827"/>
        <v>7</v>
      </c>
      <c r="L6826" s="41">
        <f t="shared" si="828"/>
        <v>3.7330209320112715</v>
      </c>
      <c r="M6826" s="41">
        <f t="shared" si="829"/>
        <v>2</v>
      </c>
      <c r="N6826" s="18"/>
      <c r="X6826" s="48">
        <v>200</v>
      </c>
      <c r="Y6826" s="48">
        <v>40</v>
      </c>
      <c r="Z6826" s="41">
        <f t="shared" si="830"/>
        <v>2</v>
      </c>
    </row>
    <row r="6827" spans="2:26" ht="15.75" customHeight="1">
      <c r="B6827" s="72">
        <v>41924</v>
      </c>
      <c r="C6827" s="116">
        <v>4.1666666664241347E-2</v>
      </c>
      <c r="D6827" s="74">
        <f t="shared" si="826"/>
        <v>41924.041666666664</v>
      </c>
      <c r="E6827" s="117">
        <v>63.6554065475</v>
      </c>
      <c r="F6827" s="24">
        <f t="shared" si="823"/>
        <v>121.58182650572499</v>
      </c>
      <c r="G6827" s="117">
        <v>87.204117460000006</v>
      </c>
      <c r="H6827" s="24">
        <f t="shared" si="824"/>
        <v>166.5598643486</v>
      </c>
      <c r="I6827" s="117">
        <v>23.548710925000002</v>
      </c>
      <c r="J6827" s="24">
        <f t="shared" si="825"/>
        <v>44.97803786675</v>
      </c>
      <c r="K6827" s="14">
        <f t="shared" si="827"/>
        <v>7</v>
      </c>
      <c r="L6827" s="41">
        <f t="shared" si="828"/>
        <v>-1.9520092448887212</v>
      </c>
      <c r="M6827" s="41">
        <f t="shared" si="829"/>
        <v>2</v>
      </c>
      <c r="N6827" s="18"/>
      <c r="X6827" s="48">
        <v>200</v>
      </c>
      <c r="Y6827" s="48">
        <v>40</v>
      </c>
      <c r="Z6827" s="41">
        <f t="shared" si="830"/>
        <v>2</v>
      </c>
    </row>
    <row r="6828" spans="2:26" ht="15.75" customHeight="1">
      <c r="B6828" s="72">
        <v>41924</v>
      </c>
      <c r="C6828" s="116">
        <v>8.3333333335758653E-2</v>
      </c>
      <c r="D6828" s="74">
        <f t="shared" si="826"/>
        <v>41924.083333333336</v>
      </c>
      <c r="E6828" s="117">
        <v>44.763770364999999</v>
      </c>
      <c r="F6828" s="24">
        <f t="shared" si="823"/>
        <v>85.49880139714999</v>
      </c>
      <c r="G6828" s="117">
        <v>60.422660627500001</v>
      </c>
      <c r="H6828" s="24">
        <f t="shared" si="824"/>
        <v>115.40728179852499</v>
      </c>
      <c r="I6828" s="117">
        <v>15.6588902625</v>
      </c>
      <c r="J6828" s="24">
        <f t="shared" si="825"/>
        <v>29.908480401374998</v>
      </c>
      <c r="K6828" s="14">
        <f t="shared" si="827"/>
        <v>7</v>
      </c>
      <c r="L6828" s="41">
        <f t="shared" si="828"/>
        <v>-17.021566710263723</v>
      </c>
      <c r="M6828" s="41">
        <f t="shared" si="829"/>
        <v>2</v>
      </c>
      <c r="N6828" s="18"/>
      <c r="X6828" s="48">
        <v>200</v>
      </c>
      <c r="Y6828" s="48">
        <v>40</v>
      </c>
      <c r="Z6828" s="41">
        <f t="shared" si="830"/>
        <v>2</v>
      </c>
    </row>
    <row r="6829" spans="2:26" ht="15.75" customHeight="1">
      <c r="B6829" s="72">
        <v>41924</v>
      </c>
      <c r="C6829" s="116">
        <v>0.125</v>
      </c>
      <c r="D6829" s="74">
        <f t="shared" si="826"/>
        <v>41924.125</v>
      </c>
      <c r="E6829" s="117">
        <v>25.623222875</v>
      </c>
      <c r="F6829" s="24">
        <f t="shared" si="823"/>
        <v>48.940355691249998</v>
      </c>
      <c r="G6829" s="117">
        <v>39.736293965000002</v>
      </c>
      <c r="H6829" s="24">
        <f t="shared" si="824"/>
        <v>75.896321473149996</v>
      </c>
      <c r="I6829" s="117">
        <v>14.1130710875</v>
      </c>
      <c r="J6829" s="24">
        <f t="shared" si="825"/>
        <v>26.955965777124998</v>
      </c>
      <c r="K6829" s="14">
        <f t="shared" si="827"/>
        <v>7</v>
      </c>
      <c r="L6829" s="41">
        <f t="shared" si="828"/>
        <v>-19.974081334513723</v>
      </c>
      <c r="M6829" s="41">
        <f t="shared" si="829"/>
        <v>2</v>
      </c>
      <c r="N6829" s="18"/>
      <c r="X6829" s="48">
        <v>200</v>
      </c>
      <c r="Y6829" s="48">
        <v>40</v>
      </c>
      <c r="Z6829" s="41">
        <f t="shared" si="830"/>
        <v>2</v>
      </c>
    </row>
    <row r="6830" spans="2:26" ht="15.75" customHeight="1">
      <c r="B6830" s="72">
        <v>41924</v>
      </c>
      <c r="C6830" s="116">
        <v>0.16666666666424135</v>
      </c>
      <c r="D6830" s="74">
        <f t="shared" si="826"/>
        <v>41924.166666666664</v>
      </c>
      <c r="E6830" s="117">
        <v>33.266264212499998</v>
      </c>
      <c r="F6830" s="24">
        <f t="shared" si="823"/>
        <v>63.538564645874992</v>
      </c>
      <c r="G6830" s="117">
        <v>46.485221090000003</v>
      </c>
      <c r="H6830" s="24">
        <f t="shared" si="824"/>
        <v>88.786772281899999</v>
      </c>
      <c r="I6830" s="117">
        <v>13.21895687</v>
      </c>
      <c r="J6830" s="24">
        <f t="shared" si="825"/>
        <v>25.248207621699997</v>
      </c>
      <c r="K6830" s="14">
        <f t="shared" si="827"/>
        <v>7</v>
      </c>
      <c r="L6830" s="41">
        <f t="shared" si="828"/>
        <v>-21.681839489938724</v>
      </c>
      <c r="M6830" s="41">
        <f t="shared" si="829"/>
        <v>2</v>
      </c>
      <c r="N6830" s="18"/>
      <c r="X6830" s="48">
        <v>200</v>
      </c>
      <c r="Y6830" s="48">
        <v>40</v>
      </c>
      <c r="Z6830" s="41">
        <f t="shared" si="830"/>
        <v>2</v>
      </c>
    </row>
    <row r="6831" spans="2:26" ht="15.75" customHeight="1">
      <c r="B6831" s="72">
        <v>41924</v>
      </c>
      <c r="C6831" s="116">
        <v>0.20833333333575865</v>
      </c>
      <c r="D6831" s="74">
        <f t="shared" si="826"/>
        <v>41924.208333333336</v>
      </c>
      <c r="E6831" s="117">
        <v>54.797092347499998</v>
      </c>
      <c r="F6831" s="24">
        <f t="shared" si="823"/>
        <v>104.662446383725</v>
      </c>
      <c r="G6831" s="117">
        <v>74.792297469999994</v>
      </c>
      <c r="H6831" s="24">
        <f t="shared" si="824"/>
        <v>142.85328816769999</v>
      </c>
      <c r="I6831" s="117">
        <v>19.9952051225</v>
      </c>
      <c r="J6831" s="24">
        <f t="shared" si="825"/>
        <v>38.190841783974996</v>
      </c>
      <c r="K6831" s="14">
        <f t="shared" si="827"/>
        <v>7</v>
      </c>
      <c r="L6831" s="41">
        <f t="shared" si="828"/>
        <v>-8.7392053276637256</v>
      </c>
      <c r="M6831" s="41">
        <f t="shared" si="829"/>
        <v>2</v>
      </c>
      <c r="N6831" s="18"/>
      <c r="X6831" s="48">
        <v>200</v>
      </c>
      <c r="Y6831" s="48">
        <v>40</v>
      </c>
      <c r="Z6831" s="41">
        <f t="shared" si="830"/>
        <v>2</v>
      </c>
    </row>
    <row r="6832" spans="2:26" ht="15.75" customHeight="1">
      <c r="B6832" s="72">
        <v>41924</v>
      </c>
      <c r="C6832" s="116">
        <v>0.25</v>
      </c>
      <c r="D6832" s="74">
        <f t="shared" si="826"/>
        <v>41924.25</v>
      </c>
      <c r="E6832" s="117">
        <v>70.313784042500004</v>
      </c>
      <c r="F6832" s="24">
        <f t="shared" si="823"/>
        <v>134.299327521175</v>
      </c>
      <c r="G6832" s="117">
        <v>97.901924245000004</v>
      </c>
      <c r="H6832" s="24">
        <f t="shared" si="824"/>
        <v>186.99267530795001</v>
      </c>
      <c r="I6832" s="117">
        <v>27.588140195000001</v>
      </c>
      <c r="J6832" s="24">
        <f t="shared" si="825"/>
        <v>52.693347772449997</v>
      </c>
      <c r="K6832" s="14">
        <f t="shared" si="827"/>
        <v>7</v>
      </c>
      <c r="L6832" s="41">
        <f t="shared" si="828"/>
        <v>5.7633006608112751</v>
      </c>
      <c r="M6832" s="41">
        <f t="shared" si="829"/>
        <v>2</v>
      </c>
      <c r="N6832" s="18"/>
      <c r="X6832" s="48">
        <v>200</v>
      </c>
      <c r="Y6832" s="48">
        <v>40</v>
      </c>
      <c r="Z6832" s="41">
        <f t="shared" si="830"/>
        <v>2</v>
      </c>
    </row>
    <row r="6833" spans="2:26" ht="15.75" customHeight="1">
      <c r="B6833" s="72">
        <v>41924</v>
      </c>
      <c r="C6833" s="116">
        <v>0.29166666666424135</v>
      </c>
      <c r="D6833" s="74">
        <f t="shared" si="826"/>
        <v>41924.291666666664</v>
      </c>
      <c r="E6833" s="117">
        <v>88.634388389999998</v>
      </c>
      <c r="F6833" s="24">
        <f t="shared" si="823"/>
        <v>169.2916818249</v>
      </c>
      <c r="G6833" s="117">
        <v>116.024659035</v>
      </c>
      <c r="H6833" s="24">
        <f t="shared" si="824"/>
        <v>221.60709875684998</v>
      </c>
      <c r="I6833" s="117">
        <v>27.390270635</v>
      </c>
      <c r="J6833" s="24">
        <f t="shared" si="825"/>
        <v>52.315416912849997</v>
      </c>
      <c r="K6833" s="14">
        <f t="shared" si="827"/>
        <v>7</v>
      </c>
      <c r="L6833" s="41">
        <f t="shared" si="828"/>
        <v>5.3853698012112758</v>
      </c>
      <c r="M6833" s="41">
        <f t="shared" si="829"/>
        <v>2</v>
      </c>
      <c r="N6833" s="18"/>
      <c r="X6833" s="48">
        <v>200</v>
      </c>
      <c r="Y6833" s="48">
        <v>40</v>
      </c>
      <c r="Z6833" s="41">
        <f t="shared" si="830"/>
        <v>2</v>
      </c>
    </row>
    <row r="6834" spans="2:26" ht="15.75" customHeight="1">
      <c r="B6834" s="72">
        <v>41924</v>
      </c>
      <c r="C6834" s="116">
        <v>0.33333333333575865</v>
      </c>
      <c r="D6834" s="74">
        <f t="shared" si="826"/>
        <v>41924.333333333336</v>
      </c>
      <c r="E6834" s="117">
        <v>117.830220625</v>
      </c>
      <c r="F6834" s="24">
        <f t="shared" si="823"/>
        <v>225.05572139374999</v>
      </c>
      <c r="G6834" s="117">
        <v>156.7361674</v>
      </c>
      <c r="H6834" s="24">
        <f t="shared" si="824"/>
        <v>299.36607973399998</v>
      </c>
      <c r="I6834" s="117">
        <v>38.905946790000002</v>
      </c>
      <c r="J6834" s="24">
        <f t="shared" si="825"/>
        <v>74.310358368899998</v>
      </c>
      <c r="K6834" s="14">
        <f t="shared" si="827"/>
        <v>7</v>
      </c>
      <c r="L6834" s="41">
        <f t="shared" si="828"/>
        <v>27.380311257261276</v>
      </c>
      <c r="M6834" s="41">
        <f t="shared" si="829"/>
        <v>2</v>
      </c>
      <c r="N6834" s="18"/>
      <c r="X6834" s="48">
        <v>200</v>
      </c>
      <c r="Y6834" s="48">
        <v>40</v>
      </c>
      <c r="Z6834" s="41">
        <f t="shared" si="830"/>
        <v>2</v>
      </c>
    </row>
    <row r="6835" spans="2:26" ht="15.75" customHeight="1">
      <c r="B6835" s="72">
        <v>41924</v>
      </c>
      <c r="C6835" s="116">
        <v>0.375</v>
      </c>
      <c r="D6835" s="74">
        <f t="shared" si="826"/>
        <v>41924.375</v>
      </c>
      <c r="E6835" s="117">
        <v>103.360420615</v>
      </c>
      <c r="F6835" s="24">
        <f t="shared" si="823"/>
        <v>197.41840337464998</v>
      </c>
      <c r="G6835" s="117">
        <v>145.75392311249999</v>
      </c>
      <c r="H6835" s="24">
        <f t="shared" si="824"/>
        <v>278.38999314487495</v>
      </c>
      <c r="I6835" s="117">
        <v>42.393502492499998</v>
      </c>
      <c r="J6835" s="24">
        <f t="shared" si="825"/>
        <v>80.971589760674988</v>
      </c>
      <c r="K6835" s="14">
        <f t="shared" si="827"/>
        <v>7</v>
      </c>
      <c r="L6835" s="41">
        <f t="shared" si="828"/>
        <v>34.041542649036266</v>
      </c>
      <c r="M6835" s="41">
        <f t="shared" si="829"/>
        <v>2</v>
      </c>
      <c r="N6835" s="18"/>
      <c r="X6835" s="48">
        <v>200</v>
      </c>
      <c r="Y6835" s="48">
        <v>40</v>
      </c>
      <c r="Z6835" s="41">
        <f t="shared" si="830"/>
        <v>2</v>
      </c>
    </row>
    <row r="6836" spans="2:26" ht="15.75" customHeight="1">
      <c r="B6836" s="72">
        <v>41924</v>
      </c>
      <c r="C6836" s="116">
        <v>0.41666666666424135</v>
      </c>
      <c r="D6836" s="74">
        <f t="shared" si="826"/>
        <v>41924.416666666664</v>
      </c>
      <c r="E6836" s="117">
        <v>55.415710160000003</v>
      </c>
      <c r="F6836" s="24">
        <f t="shared" si="823"/>
        <v>105.8440064056</v>
      </c>
      <c r="G6836" s="117">
        <v>97.044917600000005</v>
      </c>
      <c r="H6836" s="24">
        <f t="shared" si="824"/>
        <v>185.355792616</v>
      </c>
      <c r="I6836" s="117">
        <v>41.629207450000003</v>
      </c>
      <c r="J6836" s="24">
        <f t="shared" si="825"/>
        <v>79.511786229500004</v>
      </c>
      <c r="K6836" s="14">
        <f t="shared" si="827"/>
        <v>7</v>
      </c>
      <c r="L6836" s="41">
        <f t="shared" si="828"/>
        <v>32.581739117861282</v>
      </c>
      <c r="M6836" s="41">
        <f t="shared" si="829"/>
        <v>2</v>
      </c>
      <c r="N6836" s="18"/>
      <c r="X6836" s="48">
        <v>200</v>
      </c>
      <c r="Y6836" s="48">
        <v>40</v>
      </c>
      <c r="Z6836" s="41">
        <f t="shared" si="830"/>
        <v>2</v>
      </c>
    </row>
    <row r="6837" spans="2:26" ht="15.75" customHeight="1">
      <c r="B6837" s="72">
        <v>41924</v>
      </c>
      <c r="C6837" s="116">
        <v>0.45833333333575865</v>
      </c>
      <c r="D6837" s="74">
        <f t="shared" si="826"/>
        <v>41924.458333333336</v>
      </c>
      <c r="E6837" s="117">
        <v>44.855281875000003</v>
      </c>
      <c r="F6837" s="24">
        <f t="shared" si="823"/>
        <v>85.673588381249999</v>
      </c>
      <c r="G6837" s="117">
        <v>82.497969052499997</v>
      </c>
      <c r="H6837" s="24">
        <f t="shared" si="824"/>
        <v>157.57112089027498</v>
      </c>
      <c r="I6837" s="117">
        <v>37.642687180000003</v>
      </c>
      <c r="J6837" s="24">
        <f t="shared" si="825"/>
        <v>71.897532513800002</v>
      </c>
      <c r="K6837" s="14">
        <f t="shared" si="827"/>
        <v>7</v>
      </c>
      <c r="L6837" s="41">
        <f t="shared" si="828"/>
        <v>24.96748540216128</v>
      </c>
      <c r="M6837" s="41">
        <f t="shared" si="829"/>
        <v>2</v>
      </c>
      <c r="N6837" s="18"/>
      <c r="X6837" s="48">
        <v>200</v>
      </c>
      <c r="Y6837" s="48">
        <v>40</v>
      </c>
      <c r="Z6837" s="41">
        <f t="shared" si="830"/>
        <v>2</v>
      </c>
    </row>
    <row r="6838" spans="2:26" ht="15.75" customHeight="1">
      <c r="B6838" s="72">
        <v>41924</v>
      </c>
      <c r="C6838" s="116">
        <v>0.5</v>
      </c>
      <c r="D6838" s="74">
        <f t="shared" si="826"/>
        <v>41924.5</v>
      </c>
      <c r="E6838" s="117">
        <v>38.4787598375</v>
      </c>
      <c r="F6838" s="24">
        <f t="shared" si="823"/>
        <v>73.494431289624998</v>
      </c>
      <c r="G6838" s="117">
        <v>71.785386314999997</v>
      </c>
      <c r="H6838" s="24">
        <f t="shared" si="824"/>
        <v>137.11008786164999</v>
      </c>
      <c r="I6838" s="117">
        <v>33.306626475000002</v>
      </c>
      <c r="J6838" s="24">
        <f t="shared" si="825"/>
        <v>63.615656567249999</v>
      </c>
      <c r="K6838" s="14">
        <f t="shared" si="827"/>
        <v>7</v>
      </c>
      <c r="L6838" s="41">
        <f t="shared" si="828"/>
        <v>16.685609455611278</v>
      </c>
      <c r="M6838" s="41">
        <f t="shared" si="829"/>
        <v>2</v>
      </c>
      <c r="N6838" s="18"/>
      <c r="X6838" s="48">
        <v>200</v>
      </c>
      <c r="Y6838" s="48">
        <v>40</v>
      </c>
      <c r="Z6838" s="41">
        <f t="shared" si="830"/>
        <v>2</v>
      </c>
    </row>
    <row r="6839" spans="2:26" ht="15.75" customHeight="1">
      <c r="B6839" s="72">
        <v>41924</v>
      </c>
      <c r="C6839" s="116">
        <v>0.54166666666424135</v>
      </c>
      <c r="D6839" s="74">
        <f t="shared" si="826"/>
        <v>41924.541666666664</v>
      </c>
      <c r="E6839" s="117">
        <v>47.973994142499997</v>
      </c>
      <c r="F6839" s="24">
        <f t="shared" si="823"/>
        <v>91.630328812174994</v>
      </c>
      <c r="G6839" s="117">
        <v>81.201377142499993</v>
      </c>
      <c r="H6839" s="24">
        <f t="shared" si="824"/>
        <v>155.09463034217498</v>
      </c>
      <c r="I6839" s="117">
        <v>33.227382994999999</v>
      </c>
      <c r="J6839" s="24">
        <f t="shared" si="825"/>
        <v>63.464301520449993</v>
      </c>
      <c r="K6839" s="14">
        <f t="shared" si="827"/>
        <v>7</v>
      </c>
      <c r="L6839" s="41">
        <f t="shared" si="828"/>
        <v>16.534254408811272</v>
      </c>
      <c r="M6839" s="41">
        <f t="shared" si="829"/>
        <v>2</v>
      </c>
      <c r="N6839" s="18"/>
      <c r="X6839" s="48">
        <v>200</v>
      </c>
      <c r="Y6839" s="48">
        <v>40</v>
      </c>
      <c r="Z6839" s="41">
        <f t="shared" si="830"/>
        <v>2</v>
      </c>
    </row>
    <row r="6840" spans="2:26" ht="15.75" customHeight="1">
      <c r="B6840" s="72">
        <v>41924</v>
      </c>
      <c r="C6840" s="116">
        <v>0.58333333333575865</v>
      </c>
      <c r="D6840" s="74">
        <f t="shared" si="826"/>
        <v>41924.583333333336</v>
      </c>
      <c r="E6840" s="117">
        <v>64.281345277499994</v>
      </c>
      <c r="F6840" s="24">
        <f t="shared" si="823"/>
        <v>122.77736948002499</v>
      </c>
      <c r="G6840" s="117">
        <v>101.51465041</v>
      </c>
      <c r="H6840" s="24">
        <f t="shared" si="824"/>
        <v>193.8929822831</v>
      </c>
      <c r="I6840" s="117">
        <v>37.2333051325</v>
      </c>
      <c r="J6840" s="24">
        <f t="shared" si="825"/>
        <v>71.115612803074995</v>
      </c>
      <c r="K6840" s="14">
        <f t="shared" si="827"/>
        <v>7</v>
      </c>
      <c r="L6840" s="41">
        <f t="shared" si="828"/>
        <v>24.185565691436274</v>
      </c>
      <c r="M6840" s="41">
        <f t="shared" si="829"/>
        <v>2</v>
      </c>
      <c r="N6840" s="18"/>
      <c r="X6840" s="48">
        <v>200</v>
      </c>
      <c r="Y6840" s="48">
        <v>40</v>
      </c>
      <c r="Z6840" s="41">
        <f t="shared" si="830"/>
        <v>2</v>
      </c>
    </row>
    <row r="6841" spans="2:26" ht="15.75" customHeight="1">
      <c r="B6841" s="72">
        <v>41924</v>
      </c>
      <c r="C6841" s="116">
        <v>0.625</v>
      </c>
      <c r="D6841" s="74">
        <f t="shared" si="826"/>
        <v>41924.625</v>
      </c>
      <c r="E6841" s="117">
        <v>54.405423085000002</v>
      </c>
      <c r="F6841" s="24">
        <f t="shared" si="823"/>
        <v>103.91435809235</v>
      </c>
      <c r="G6841" s="117">
        <v>90.909193492499995</v>
      </c>
      <c r="H6841" s="24">
        <f t="shared" si="824"/>
        <v>173.63655957067499</v>
      </c>
      <c r="I6841" s="117">
        <v>36.503770410000001</v>
      </c>
      <c r="J6841" s="24">
        <f t="shared" si="825"/>
        <v>69.722201483099994</v>
      </c>
      <c r="K6841" s="14">
        <f t="shared" si="827"/>
        <v>7</v>
      </c>
      <c r="L6841" s="41">
        <f t="shared" si="828"/>
        <v>22.792154371461272</v>
      </c>
      <c r="M6841" s="41">
        <f t="shared" si="829"/>
        <v>2</v>
      </c>
      <c r="N6841" s="18"/>
      <c r="X6841" s="48">
        <v>200</v>
      </c>
      <c r="Y6841" s="48">
        <v>40</v>
      </c>
      <c r="Z6841" s="41">
        <f t="shared" si="830"/>
        <v>2</v>
      </c>
    </row>
    <row r="6842" spans="2:26" ht="15.75" customHeight="1">
      <c r="B6842" s="72">
        <v>41924</v>
      </c>
      <c r="C6842" s="116">
        <v>0.66666666666424135</v>
      </c>
      <c r="D6842" s="74">
        <f t="shared" si="826"/>
        <v>41924.666666666664</v>
      </c>
      <c r="E6842" s="117">
        <v>65.621073784999993</v>
      </c>
      <c r="F6842" s="24">
        <f t="shared" si="823"/>
        <v>125.33625092934999</v>
      </c>
      <c r="G6842" s="117">
        <v>107.9126481025</v>
      </c>
      <c r="H6842" s="24">
        <f t="shared" si="824"/>
        <v>206.11315787577499</v>
      </c>
      <c r="I6842" s="117">
        <v>42.291574307499999</v>
      </c>
      <c r="J6842" s="24">
        <f t="shared" si="825"/>
        <v>80.776906927325001</v>
      </c>
      <c r="K6842" s="14">
        <f t="shared" si="827"/>
        <v>7</v>
      </c>
      <c r="L6842" s="41">
        <f t="shared" si="828"/>
        <v>33.84685981568628</v>
      </c>
      <c r="M6842" s="41">
        <f t="shared" si="829"/>
        <v>2</v>
      </c>
      <c r="N6842" s="18"/>
      <c r="X6842" s="48">
        <v>200</v>
      </c>
      <c r="Y6842" s="48">
        <v>40</v>
      </c>
      <c r="Z6842" s="41">
        <f t="shared" si="830"/>
        <v>2</v>
      </c>
    </row>
    <row r="6843" spans="2:26" ht="15.75" customHeight="1">
      <c r="B6843" s="72">
        <v>41924</v>
      </c>
      <c r="C6843" s="116">
        <v>0.70833333333575865</v>
      </c>
      <c r="D6843" s="74">
        <f t="shared" si="826"/>
        <v>41924.708333333336</v>
      </c>
      <c r="E6843" s="117">
        <v>47.289488047500001</v>
      </c>
      <c r="F6843" s="24">
        <f t="shared" si="823"/>
        <v>90.322922170724993</v>
      </c>
      <c r="G6843" s="117">
        <v>86.8125541</v>
      </c>
      <c r="H6843" s="24">
        <f t="shared" si="824"/>
        <v>165.81197833100001</v>
      </c>
      <c r="I6843" s="117">
        <v>39.523066052499999</v>
      </c>
      <c r="J6843" s="24">
        <f t="shared" si="825"/>
        <v>75.489056160274998</v>
      </c>
      <c r="K6843" s="14">
        <f t="shared" si="827"/>
        <v>7</v>
      </c>
      <c r="L6843" s="41">
        <f t="shared" si="828"/>
        <v>28.559009048636277</v>
      </c>
      <c r="M6843" s="41">
        <f t="shared" si="829"/>
        <v>2</v>
      </c>
      <c r="N6843" s="18"/>
      <c r="X6843" s="48">
        <v>200</v>
      </c>
      <c r="Y6843" s="48">
        <v>40</v>
      </c>
      <c r="Z6843" s="41">
        <f t="shared" si="830"/>
        <v>2</v>
      </c>
    </row>
    <row r="6844" spans="2:26" ht="15.75" customHeight="1">
      <c r="B6844" s="72">
        <v>41924</v>
      </c>
      <c r="C6844" s="116">
        <v>0.75</v>
      </c>
      <c r="D6844" s="74">
        <f t="shared" si="826"/>
        <v>41924.75</v>
      </c>
      <c r="E6844" s="117">
        <v>51.707663765</v>
      </c>
      <c r="F6844" s="24">
        <f t="shared" si="823"/>
        <v>98.761637791149994</v>
      </c>
      <c r="G6844" s="117">
        <v>85.826257692499993</v>
      </c>
      <c r="H6844" s="24">
        <f t="shared" si="824"/>
        <v>163.92815219267499</v>
      </c>
      <c r="I6844" s="117">
        <v>34.118593924999999</v>
      </c>
      <c r="J6844" s="24">
        <f t="shared" si="825"/>
        <v>65.166514396749989</v>
      </c>
      <c r="K6844" s="14">
        <f t="shared" si="827"/>
        <v>7</v>
      </c>
      <c r="L6844" s="41">
        <f t="shared" si="828"/>
        <v>18.236467285111267</v>
      </c>
      <c r="M6844" s="41">
        <f t="shared" si="829"/>
        <v>2</v>
      </c>
      <c r="N6844" s="18"/>
      <c r="X6844" s="48">
        <v>200</v>
      </c>
      <c r="Y6844" s="48">
        <v>40</v>
      </c>
      <c r="Z6844" s="41">
        <f t="shared" si="830"/>
        <v>2</v>
      </c>
    </row>
    <row r="6845" spans="2:26" ht="15.75" customHeight="1">
      <c r="B6845" s="72">
        <v>41924</v>
      </c>
      <c r="C6845" s="116">
        <v>0.79166666666424135</v>
      </c>
      <c r="D6845" s="74">
        <f t="shared" si="826"/>
        <v>41924.791666666664</v>
      </c>
      <c r="E6845" s="117">
        <v>25.941682932500001</v>
      </c>
      <c r="F6845" s="24">
        <f t="shared" si="823"/>
        <v>49.548614401075</v>
      </c>
      <c r="G6845" s="117">
        <v>48.624043639999996</v>
      </c>
      <c r="H6845" s="24">
        <f t="shared" si="824"/>
        <v>92.871923352399989</v>
      </c>
      <c r="I6845" s="117">
        <v>22.682360710000001</v>
      </c>
      <c r="J6845" s="24">
        <f t="shared" si="825"/>
        <v>43.3233089561</v>
      </c>
      <c r="K6845" s="14">
        <f t="shared" si="827"/>
        <v>7</v>
      </c>
      <c r="L6845" s="41">
        <f t="shared" si="828"/>
        <v>-3.6067381555387215</v>
      </c>
      <c r="M6845" s="41">
        <f t="shared" si="829"/>
        <v>2</v>
      </c>
      <c r="N6845" s="18"/>
      <c r="X6845" s="48">
        <v>200</v>
      </c>
      <c r="Y6845" s="48">
        <v>40</v>
      </c>
      <c r="Z6845" s="41">
        <f t="shared" si="830"/>
        <v>2</v>
      </c>
    </row>
    <row r="6846" spans="2:26" ht="15.75" customHeight="1">
      <c r="B6846" s="72">
        <v>41924</v>
      </c>
      <c r="C6846" s="116">
        <v>0.83333333333575865</v>
      </c>
      <c r="D6846" s="74">
        <f t="shared" si="826"/>
        <v>41924.833333333336</v>
      </c>
      <c r="E6846" s="117">
        <v>16.479392767499998</v>
      </c>
      <c r="F6846" s="24">
        <f t="shared" si="823"/>
        <v>31.475640185924995</v>
      </c>
      <c r="G6846" s="117">
        <v>32.052786347500003</v>
      </c>
      <c r="H6846" s="24">
        <f t="shared" si="824"/>
        <v>61.220821923725005</v>
      </c>
      <c r="I6846" s="117">
        <v>15.573393577499999</v>
      </c>
      <c r="J6846" s="24">
        <f t="shared" si="825"/>
        <v>29.745181733024996</v>
      </c>
      <c r="K6846" s="14">
        <f t="shared" si="827"/>
        <v>7</v>
      </c>
      <c r="L6846" s="41">
        <f t="shared" si="828"/>
        <v>-17.184865378613726</v>
      </c>
      <c r="M6846" s="41">
        <f t="shared" si="829"/>
        <v>2</v>
      </c>
      <c r="N6846" s="18"/>
      <c r="X6846" s="48">
        <v>200</v>
      </c>
      <c r="Y6846" s="48">
        <v>40</v>
      </c>
      <c r="Z6846" s="41">
        <f t="shared" si="830"/>
        <v>2</v>
      </c>
    </row>
    <row r="6847" spans="2:26" ht="15.75" customHeight="1">
      <c r="B6847" s="72">
        <v>41924</v>
      </c>
      <c r="C6847" s="116">
        <v>0.875</v>
      </c>
      <c r="D6847" s="74">
        <f t="shared" si="826"/>
        <v>41924.875</v>
      </c>
      <c r="E6847" s="117">
        <v>14.129377187499999</v>
      </c>
      <c r="F6847" s="24">
        <f t="shared" si="823"/>
        <v>26.987110428124996</v>
      </c>
      <c r="G6847" s="117">
        <v>26.371423502500001</v>
      </c>
      <c r="H6847" s="24">
        <f t="shared" si="824"/>
        <v>50.369418889774998</v>
      </c>
      <c r="I6847" s="117">
        <v>12.242046313499999</v>
      </c>
      <c r="J6847" s="24">
        <f t="shared" si="825"/>
        <v>23.382308458784998</v>
      </c>
      <c r="K6847" s="14">
        <f t="shared" si="827"/>
        <v>7</v>
      </c>
      <c r="L6847" s="41">
        <f t="shared" si="828"/>
        <v>-23.547738652853724</v>
      </c>
      <c r="M6847" s="41">
        <f t="shared" si="829"/>
        <v>2</v>
      </c>
      <c r="N6847" s="18"/>
      <c r="X6847" s="48">
        <v>200</v>
      </c>
      <c r="Y6847" s="48">
        <v>40</v>
      </c>
      <c r="Z6847" s="41">
        <f t="shared" si="830"/>
        <v>2</v>
      </c>
    </row>
    <row r="6848" spans="2:26" ht="15.75" customHeight="1">
      <c r="B6848" s="72">
        <v>41924</v>
      </c>
      <c r="C6848" s="116">
        <v>0.91666666666424135</v>
      </c>
      <c r="D6848" s="74">
        <f t="shared" si="826"/>
        <v>41924.916666666664</v>
      </c>
      <c r="E6848" s="117">
        <v>13.660838253</v>
      </c>
      <c r="F6848" s="24">
        <f t="shared" si="823"/>
        <v>26.092201063229997</v>
      </c>
      <c r="G6848" s="117">
        <v>33.903477365000001</v>
      </c>
      <c r="H6848" s="24">
        <f t="shared" si="824"/>
        <v>64.755641767149996</v>
      </c>
      <c r="I6848" s="117">
        <v>20.242639112500001</v>
      </c>
      <c r="J6848" s="24">
        <f t="shared" si="825"/>
        <v>38.663440704875001</v>
      </c>
      <c r="K6848" s="14">
        <f t="shared" si="827"/>
        <v>7</v>
      </c>
      <c r="L6848" s="41">
        <f t="shared" si="828"/>
        <v>-8.2666064067637208</v>
      </c>
      <c r="M6848" s="41">
        <f t="shared" si="829"/>
        <v>2</v>
      </c>
      <c r="N6848" s="18"/>
      <c r="X6848" s="48">
        <v>200</v>
      </c>
      <c r="Y6848" s="48">
        <v>40</v>
      </c>
      <c r="Z6848" s="41">
        <f t="shared" si="830"/>
        <v>2</v>
      </c>
    </row>
    <row r="6849" spans="2:26" ht="15.75" customHeight="1">
      <c r="B6849" s="72">
        <v>41924</v>
      </c>
      <c r="C6849" s="116">
        <v>0.95833333333575865</v>
      </c>
      <c r="D6849" s="74">
        <f t="shared" si="826"/>
        <v>41924.958333333336</v>
      </c>
      <c r="E6849" s="117">
        <v>9.6196899607499997</v>
      </c>
      <c r="F6849" s="24">
        <f t="shared" si="823"/>
        <v>18.373607825032497</v>
      </c>
      <c r="G6849" s="117">
        <v>21.997734547499999</v>
      </c>
      <c r="H6849" s="24">
        <f t="shared" si="824"/>
        <v>42.015672985724997</v>
      </c>
      <c r="I6849" s="117">
        <v>12.378044592249999</v>
      </c>
      <c r="J6849" s="24">
        <f t="shared" si="825"/>
        <v>23.642065171197498</v>
      </c>
      <c r="K6849" s="14">
        <f t="shared" si="827"/>
        <v>7</v>
      </c>
      <c r="L6849" s="41">
        <f t="shared" si="828"/>
        <v>-23.287981940441224</v>
      </c>
      <c r="M6849" s="41">
        <f t="shared" si="829"/>
        <v>2</v>
      </c>
      <c r="N6849" s="18"/>
      <c r="X6849" s="48">
        <v>200</v>
      </c>
      <c r="Y6849" s="48">
        <v>40</v>
      </c>
      <c r="Z6849" s="41">
        <f t="shared" si="830"/>
        <v>2</v>
      </c>
    </row>
    <row r="6850" spans="2:26" ht="15.75" customHeight="1">
      <c r="B6850" s="72">
        <v>41925</v>
      </c>
      <c r="C6850" s="116">
        <v>0</v>
      </c>
      <c r="D6850" s="74">
        <f t="shared" si="826"/>
        <v>41925</v>
      </c>
      <c r="E6850" s="117">
        <v>8.8143886692500004</v>
      </c>
      <c r="F6850" s="24">
        <f t="shared" si="823"/>
        <v>16.835482358267502</v>
      </c>
      <c r="G6850" s="117">
        <v>24.524426479999999</v>
      </c>
      <c r="H6850" s="24">
        <f t="shared" si="824"/>
        <v>46.841654576799996</v>
      </c>
      <c r="I6850" s="117">
        <v>15.710037811999999</v>
      </c>
      <c r="J6850" s="24">
        <f t="shared" si="825"/>
        <v>30.006172220919996</v>
      </c>
      <c r="K6850" s="14">
        <f t="shared" si="827"/>
        <v>1</v>
      </c>
      <c r="L6850" s="41">
        <f t="shared" si="828"/>
        <v>-16.923874890718725</v>
      </c>
      <c r="M6850" s="41">
        <f t="shared" si="829"/>
        <v>2</v>
      </c>
      <c r="N6850" s="18"/>
      <c r="X6850" s="48">
        <v>200</v>
      </c>
      <c r="Y6850" s="48">
        <v>40</v>
      </c>
      <c r="Z6850" s="41">
        <f t="shared" si="830"/>
        <v>2</v>
      </c>
    </row>
    <row r="6851" spans="2:26" ht="15.75" customHeight="1">
      <c r="B6851" s="72">
        <v>41925</v>
      </c>
      <c r="C6851" s="116">
        <v>4.1666666664241347E-2</v>
      </c>
      <c r="D6851" s="74">
        <f t="shared" si="826"/>
        <v>41925.041666666664</v>
      </c>
      <c r="E6851" s="117">
        <v>5.4650673945000001</v>
      </c>
      <c r="F6851" s="24">
        <f t="shared" si="823"/>
        <v>10.438278723494999</v>
      </c>
      <c r="G6851" s="117">
        <v>9.9331499912499996</v>
      </c>
      <c r="H6851" s="24">
        <f t="shared" si="824"/>
        <v>18.9723164832875</v>
      </c>
      <c r="I6851" s="117">
        <v>4.4680825989999997</v>
      </c>
      <c r="J6851" s="24">
        <f t="shared" si="825"/>
        <v>8.5340377640899998</v>
      </c>
      <c r="K6851" s="14">
        <f t="shared" si="827"/>
        <v>1</v>
      </c>
      <c r="L6851" s="41">
        <f t="shared" si="828"/>
        <v>-38.39600934754872</v>
      </c>
      <c r="M6851" s="41">
        <f t="shared" si="829"/>
        <v>2</v>
      </c>
      <c r="N6851" s="18"/>
      <c r="X6851" s="48">
        <v>200</v>
      </c>
      <c r="Y6851" s="48">
        <v>40</v>
      </c>
      <c r="Z6851" s="41">
        <f t="shared" si="830"/>
        <v>2</v>
      </c>
    </row>
    <row r="6852" spans="2:26" ht="15.75" customHeight="1">
      <c r="B6852" s="72">
        <v>41925</v>
      </c>
      <c r="C6852" s="116">
        <v>8.3333333335758653E-2</v>
      </c>
      <c r="D6852" s="74">
        <f t="shared" si="826"/>
        <v>41925.083333333336</v>
      </c>
      <c r="E6852" s="117">
        <v>9.2170393127499999</v>
      </c>
      <c r="F6852" s="24">
        <f t="shared" si="823"/>
        <v>17.604545087352498</v>
      </c>
      <c r="G6852" s="117">
        <v>18.839369640000001</v>
      </c>
      <c r="H6852" s="24">
        <f t="shared" si="824"/>
        <v>35.983196012400001</v>
      </c>
      <c r="I6852" s="117">
        <v>9.6223303245</v>
      </c>
      <c r="J6852" s="24">
        <f t="shared" si="825"/>
        <v>18.378650919795</v>
      </c>
      <c r="K6852" s="14">
        <f t="shared" si="827"/>
        <v>1</v>
      </c>
      <c r="L6852" s="41">
        <f t="shared" si="828"/>
        <v>-28.551396191843722</v>
      </c>
      <c r="M6852" s="41">
        <f t="shared" si="829"/>
        <v>2</v>
      </c>
      <c r="N6852" s="18"/>
      <c r="X6852" s="48">
        <v>200</v>
      </c>
      <c r="Y6852" s="48">
        <v>40</v>
      </c>
      <c r="Z6852" s="41">
        <f t="shared" si="830"/>
        <v>2</v>
      </c>
    </row>
    <row r="6853" spans="2:26" ht="15.75" customHeight="1">
      <c r="B6853" s="72">
        <v>41925</v>
      </c>
      <c r="C6853" s="116">
        <v>0.125</v>
      </c>
      <c r="D6853" s="74">
        <f t="shared" si="826"/>
        <v>41925.125</v>
      </c>
      <c r="E6853" s="117">
        <v>15.88639818175</v>
      </c>
      <c r="F6853" s="24">
        <f t="shared" si="823"/>
        <v>30.3430205271425</v>
      </c>
      <c r="G6853" s="117">
        <v>29.662772197500001</v>
      </c>
      <c r="H6853" s="24">
        <f t="shared" si="824"/>
        <v>56.655894897224996</v>
      </c>
      <c r="I6853" s="117">
        <v>13.776374016</v>
      </c>
      <c r="J6853" s="24">
        <f t="shared" si="825"/>
        <v>26.312874370559999</v>
      </c>
      <c r="K6853" s="14">
        <f t="shared" si="827"/>
        <v>1</v>
      </c>
      <c r="L6853" s="41">
        <f t="shared" si="828"/>
        <v>-20.617172741078722</v>
      </c>
      <c r="M6853" s="41">
        <f t="shared" si="829"/>
        <v>2</v>
      </c>
      <c r="N6853" s="18"/>
      <c r="X6853" s="48">
        <v>200</v>
      </c>
      <c r="Y6853" s="48">
        <v>40</v>
      </c>
      <c r="Z6853" s="41">
        <f t="shared" si="830"/>
        <v>2</v>
      </c>
    </row>
    <row r="6854" spans="2:26" ht="15.75" customHeight="1">
      <c r="B6854" s="72">
        <v>41925</v>
      </c>
      <c r="C6854" s="116">
        <v>0.16666666666424135</v>
      </c>
      <c r="D6854" s="74">
        <f t="shared" si="826"/>
        <v>41925.166666666664</v>
      </c>
      <c r="E6854" s="117">
        <v>23.057240127499998</v>
      </c>
      <c r="F6854" s="24">
        <f t="shared" si="823"/>
        <v>44.039328643524996</v>
      </c>
      <c r="G6854" s="117">
        <v>38.868205365000001</v>
      </c>
      <c r="H6854" s="24">
        <f t="shared" si="824"/>
        <v>74.238272247149993</v>
      </c>
      <c r="I6854" s="117">
        <v>15.8109652375</v>
      </c>
      <c r="J6854" s="24">
        <f t="shared" si="825"/>
        <v>30.198943603624997</v>
      </c>
      <c r="K6854" s="14">
        <f t="shared" si="827"/>
        <v>1</v>
      </c>
      <c r="L6854" s="41">
        <f t="shared" si="828"/>
        <v>-16.731103508013724</v>
      </c>
      <c r="M6854" s="41">
        <f t="shared" si="829"/>
        <v>2</v>
      </c>
      <c r="N6854" s="18"/>
      <c r="X6854" s="48">
        <v>200</v>
      </c>
      <c r="Y6854" s="48">
        <v>40</v>
      </c>
      <c r="Z6854" s="41">
        <f t="shared" si="830"/>
        <v>2</v>
      </c>
    </row>
    <row r="6855" spans="2:26" ht="15.75" customHeight="1">
      <c r="B6855" s="72">
        <v>41925</v>
      </c>
      <c r="C6855" s="116">
        <v>0.20833333333575865</v>
      </c>
      <c r="D6855" s="74">
        <f t="shared" si="826"/>
        <v>41925.208333333336</v>
      </c>
      <c r="E6855" s="117">
        <v>43.855976182500001</v>
      </c>
      <c r="F6855" s="24">
        <f t="shared" si="823"/>
        <v>83.764914508575004</v>
      </c>
      <c r="G6855" s="117">
        <v>69.328880277500005</v>
      </c>
      <c r="H6855" s="24">
        <f t="shared" si="824"/>
        <v>132.41816133002501</v>
      </c>
      <c r="I6855" s="117">
        <v>25.472904092499999</v>
      </c>
      <c r="J6855" s="24">
        <f t="shared" si="825"/>
        <v>48.653246816674994</v>
      </c>
      <c r="K6855" s="14">
        <f t="shared" si="827"/>
        <v>1</v>
      </c>
      <c r="L6855" s="41">
        <f t="shared" si="828"/>
        <v>1.7231997050362722</v>
      </c>
      <c r="M6855" s="41">
        <f t="shared" si="829"/>
        <v>2</v>
      </c>
      <c r="N6855" s="18"/>
      <c r="X6855" s="48">
        <v>200</v>
      </c>
      <c r="Y6855" s="48">
        <v>40</v>
      </c>
      <c r="Z6855" s="41">
        <f t="shared" si="830"/>
        <v>2</v>
      </c>
    </row>
    <row r="6856" spans="2:26" ht="15.75" customHeight="1">
      <c r="B6856" s="72">
        <v>41925</v>
      </c>
      <c r="C6856" s="116">
        <v>0.25</v>
      </c>
      <c r="D6856" s="74">
        <f t="shared" si="826"/>
        <v>41925.25</v>
      </c>
      <c r="E6856" s="117">
        <v>65.595450562500005</v>
      </c>
      <c r="F6856" s="24">
        <f t="shared" si="823"/>
        <v>125.287310574375</v>
      </c>
      <c r="G6856" s="117">
        <v>106.5532583025</v>
      </c>
      <c r="H6856" s="24">
        <f t="shared" si="824"/>
        <v>203.51672335777499</v>
      </c>
      <c r="I6856" s="117">
        <v>40.9578077225</v>
      </c>
      <c r="J6856" s="24">
        <f t="shared" si="825"/>
        <v>78.229412749974998</v>
      </c>
      <c r="K6856" s="14">
        <f t="shared" si="827"/>
        <v>1</v>
      </c>
      <c r="L6856" s="41">
        <f t="shared" si="828"/>
        <v>31.299365638336276</v>
      </c>
      <c r="M6856" s="41">
        <f t="shared" si="829"/>
        <v>2</v>
      </c>
      <c r="N6856" s="18"/>
      <c r="X6856" s="48">
        <v>200</v>
      </c>
      <c r="Y6856" s="48">
        <v>40</v>
      </c>
      <c r="Z6856" s="41">
        <f t="shared" si="830"/>
        <v>2</v>
      </c>
    </row>
    <row r="6857" spans="2:26" ht="15.75" customHeight="1">
      <c r="B6857" s="72">
        <v>41925</v>
      </c>
      <c r="C6857" s="116">
        <v>0.29166666666424135</v>
      </c>
      <c r="D6857" s="74">
        <f t="shared" si="826"/>
        <v>41925.291666666664</v>
      </c>
      <c r="E6857" s="117">
        <v>99.125267942500003</v>
      </c>
      <c r="F6857" s="24">
        <f t="shared" si="823"/>
        <v>189.32926177017501</v>
      </c>
      <c r="G6857" s="117">
        <v>142.030377125</v>
      </c>
      <c r="H6857" s="24">
        <f t="shared" si="824"/>
        <v>271.27802030875</v>
      </c>
      <c r="I6857" s="117">
        <v>42.905109187500003</v>
      </c>
      <c r="J6857" s="24">
        <f t="shared" si="825"/>
        <v>81.948758548124999</v>
      </c>
      <c r="K6857" s="14">
        <f t="shared" si="827"/>
        <v>1</v>
      </c>
      <c r="L6857" s="41">
        <f t="shared" si="828"/>
        <v>35.018711436486278</v>
      </c>
      <c r="M6857" s="41">
        <f t="shared" si="829"/>
        <v>2</v>
      </c>
      <c r="N6857" s="18"/>
      <c r="X6857" s="48">
        <v>200</v>
      </c>
      <c r="Y6857" s="48">
        <v>40</v>
      </c>
      <c r="Z6857" s="41">
        <f t="shared" si="830"/>
        <v>2</v>
      </c>
    </row>
    <row r="6858" spans="2:26" ht="15.75" customHeight="1">
      <c r="B6858" s="72">
        <v>41925</v>
      </c>
      <c r="C6858" s="116">
        <v>0.33333333333575865</v>
      </c>
      <c r="D6858" s="74">
        <f t="shared" si="826"/>
        <v>41925.333333333336</v>
      </c>
      <c r="E6858" s="117">
        <v>77.480965519999998</v>
      </c>
      <c r="F6858" s="24">
        <f t="shared" ref="F6858:F6921" si="831">IF(E6858&lt;&gt;"",E6858*1.91,NA())</f>
        <v>147.98864414319999</v>
      </c>
      <c r="G6858" s="117">
        <v>120.67539752499999</v>
      </c>
      <c r="H6858" s="24">
        <f t="shared" ref="H6858:H6921" si="832">IF(G6858&lt;&gt;"",G6858*1.91,NA())</f>
        <v>230.49000927274997</v>
      </c>
      <c r="I6858" s="117">
        <v>43.194432012500002</v>
      </c>
      <c r="J6858" s="24">
        <f t="shared" ref="J6858:J6921" si="833">IF(I6858&lt;&gt;"",I6858*1.91,NA())</f>
        <v>82.501365143875006</v>
      </c>
      <c r="K6858" s="14">
        <f t="shared" si="827"/>
        <v>1</v>
      </c>
      <c r="L6858" s="41">
        <f t="shared" si="828"/>
        <v>35.571318032236285</v>
      </c>
      <c r="M6858" s="41">
        <f t="shared" si="829"/>
        <v>2</v>
      </c>
      <c r="N6858" s="18"/>
      <c r="X6858" s="48">
        <v>200</v>
      </c>
      <c r="Y6858" s="48">
        <v>40</v>
      </c>
      <c r="Z6858" s="41">
        <f t="shared" si="830"/>
        <v>2</v>
      </c>
    </row>
    <row r="6859" spans="2:26" ht="15.75" customHeight="1">
      <c r="B6859" s="72">
        <v>41925</v>
      </c>
      <c r="C6859" s="116">
        <v>0.375</v>
      </c>
      <c r="D6859" s="74">
        <f t="shared" ref="D6859:D6922" si="834">B6859+C6859</f>
        <v>41925.375</v>
      </c>
      <c r="E6859" s="117">
        <v>76.218106672499999</v>
      </c>
      <c r="F6859" s="24">
        <f t="shared" si="831"/>
        <v>145.57658374447499</v>
      </c>
      <c r="G6859" s="117">
        <v>116.7745398325</v>
      </c>
      <c r="H6859" s="24">
        <f t="shared" si="832"/>
        <v>223.03937108007497</v>
      </c>
      <c r="I6859" s="117">
        <v>40.556433142499998</v>
      </c>
      <c r="J6859" s="24">
        <f t="shared" si="833"/>
        <v>77.462787302174988</v>
      </c>
      <c r="K6859" s="14">
        <f t="shared" ref="K6859:K6922" si="835">WEEKDAY(D6859,2)</f>
        <v>1</v>
      </c>
      <c r="L6859" s="41">
        <f t="shared" ref="L6859:L6922" si="836">IF(J6859="",NA(),J6859-(AVERAGE($J$10:$J$8794)))</f>
        <v>30.532740190536266</v>
      </c>
      <c r="M6859" s="41">
        <f t="shared" ref="M6859:M6922" si="837">$U$11</f>
        <v>2</v>
      </c>
      <c r="N6859" s="18"/>
      <c r="X6859" s="48">
        <v>200</v>
      </c>
      <c r="Y6859" s="48">
        <v>40</v>
      </c>
      <c r="Z6859" s="41">
        <f t="shared" ref="Z6859:Z6922" si="838">$U$11</f>
        <v>2</v>
      </c>
    </row>
    <row r="6860" spans="2:26" ht="15.75" customHeight="1">
      <c r="B6860" s="72">
        <v>41925</v>
      </c>
      <c r="C6860" s="116">
        <v>0.41666666666424135</v>
      </c>
      <c r="D6860" s="74">
        <f t="shared" si="834"/>
        <v>41925.416666666664</v>
      </c>
      <c r="E6860" s="117">
        <v>60.983270445000002</v>
      </c>
      <c r="F6860" s="24">
        <f t="shared" si="831"/>
        <v>116.47804654994999</v>
      </c>
      <c r="G6860" s="117">
        <v>97.702448547499998</v>
      </c>
      <c r="H6860" s="24">
        <f t="shared" si="832"/>
        <v>186.61167672572498</v>
      </c>
      <c r="I6860" s="117">
        <v>36.719178104999997</v>
      </c>
      <c r="J6860" s="24">
        <f t="shared" si="833"/>
        <v>70.133630180549986</v>
      </c>
      <c r="K6860" s="14">
        <f t="shared" si="835"/>
        <v>1</v>
      </c>
      <c r="L6860" s="41">
        <f t="shared" si="836"/>
        <v>23.203583068911264</v>
      </c>
      <c r="M6860" s="41">
        <f t="shared" si="837"/>
        <v>2</v>
      </c>
      <c r="N6860" s="18"/>
      <c r="X6860" s="48">
        <v>200</v>
      </c>
      <c r="Y6860" s="48">
        <v>40</v>
      </c>
      <c r="Z6860" s="41">
        <f t="shared" si="838"/>
        <v>2</v>
      </c>
    </row>
    <row r="6861" spans="2:26" ht="15.75" customHeight="1">
      <c r="B6861" s="72">
        <v>41925</v>
      </c>
      <c r="C6861" s="116">
        <v>0.45833333333575865</v>
      </c>
      <c r="D6861" s="74">
        <f t="shared" si="834"/>
        <v>41925.458333333336</v>
      </c>
      <c r="E6861" s="117">
        <v>55.990402445000001</v>
      </c>
      <c r="F6861" s="24">
        <f t="shared" si="831"/>
        <v>106.94166866994999</v>
      </c>
      <c r="G6861" s="117">
        <v>88.740819002500004</v>
      </c>
      <c r="H6861" s="24">
        <f t="shared" si="832"/>
        <v>169.494964294775</v>
      </c>
      <c r="I6861" s="117">
        <v>32.750416547500002</v>
      </c>
      <c r="J6861" s="24">
        <f t="shared" si="833"/>
        <v>62.553295605725005</v>
      </c>
      <c r="K6861" s="14">
        <f t="shared" si="835"/>
        <v>1</v>
      </c>
      <c r="L6861" s="41">
        <f t="shared" si="836"/>
        <v>15.623248494086283</v>
      </c>
      <c r="M6861" s="41">
        <f t="shared" si="837"/>
        <v>2</v>
      </c>
      <c r="N6861" s="18"/>
      <c r="X6861" s="48">
        <v>200</v>
      </c>
      <c r="Y6861" s="48">
        <v>40</v>
      </c>
      <c r="Z6861" s="41">
        <f t="shared" si="838"/>
        <v>2</v>
      </c>
    </row>
    <row r="6862" spans="2:26" ht="15.75" customHeight="1">
      <c r="B6862" s="72">
        <v>41925</v>
      </c>
      <c r="C6862" s="116">
        <v>0.5</v>
      </c>
      <c r="D6862" s="74">
        <f t="shared" si="834"/>
        <v>41925.5</v>
      </c>
      <c r="E6862" s="117">
        <v>59.994946134999999</v>
      </c>
      <c r="F6862" s="24">
        <f t="shared" si="831"/>
        <v>114.59034711784999</v>
      </c>
      <c r="G6862" s="117">
        <v>98.707214934999996</v>
      </c>
      <c r="H6862" s="24">
        <f t="shared" si="832"/>
        <v>188.53078052584999</v>
      </c>
      <c r="I6862" s="117">
        <v>38.712268795</v>
      </c>
      <c r="J6862" s="24">
        <f t="shared" si="833"/>
        <v>73.940433398449997</v>
      </c>
      <c r="K6862" s="14">
        <f t="shared" si="835"/>
        <v>1</v>
      </c>
      <c r="L6862" s="41">
        <f t="shared" si="836"/>
        <v>27.010386286811276</v>
      </c>
      <c r="M6862" s="41">
        <f t="shared" si="837"/>
        <v>2</v>
      </c>
      <c r="N6862" s="18"/>
      <c r="X6862" s="48">
        <v>200</v>
      </c>
      <c r="Y6862" s="48">
        <v>40</v>
      </c>
      <c r="Z6862" s="41">
        <f t="shared" si="838"/>
        <v>2</v>
      </c>
    </row>
    <row r="6863" spans="2:26" ht="15.75" customHeight="1">
      <c r="B6863" s="72">
        <v>41925</v>
      </c>
      <c r="C6863" s="116">
        <v>0.54166666666424135</v>
      </c>
      <c r="D6863" s="74">
        <f t="shared" si="834"/>
        <v>41925.541666666664</v>
      </c>
      <c r="E6863" s="117">
        <v>73.985225827500003</v>
      </c>
      <c r="F6863" s="24">
        <f t="shared" si="831"/>
        <v>141.31178133052501</v>
      </c>
      <c r="G6863" s="117">
        <v>118.510717</v>
      </c>
      <c r="H6863" s="24">
        <f t="shared" si="832"/>
        <v>226.35546947</v>
      </c>
      <c r="I6863" s="117">
        <v>44.525491192499999</v>
      </c>
      <c r="J6863" s="24">
        <f t="shared" si="833"/>
        <v>85.043688177674994</v>
      </c>
      <c r="K6863" s="14">
        <f t="shared" si="835"/>
        <v>1</v>
      </c>
      <c r="L6863" s="41">
        <f t="shared" si="836"/>
        <v>38.113641066036273</v>
      </c>
      <c r="M6863" s="41">
        <f t="shared" si="837"/>
        <v>2</v>
      </c>
      <c r="N6863" s="18"/>
      <c r="X6863" s="48">
        <v>200</v>
      </c>
      <c r="Y6863" s="48">
        <v>40</v>
      </c>
      <c r="Z6863" s="41">
        <f t="shared" si="838"/>
        <v>2</v>
      </c>
    </row>
    <row r="6864" spans="2:26" ht="15.75" customHeight="1">
      <c r="B6864" s="72">
        <v>41925</v>
      </c>
      <c r="C6864" s="116">
        <v>0.58333333333575865</v>
      </c>
      <c r="D6864" s="74">
        <f t="shared" si="834"/>
        <v>41925.583333333336</v>
      </c>
      <c r="E6864" s="117">
        <v>50.108042564999998</v>
      </c>
      <c r="F6864" s="24">
        <f t="shared" si="831"/>
        <v>95.706361299149989</v>
      </c>
      <c r="G6864" s="117">
        <v>81.929093957500001</v>
      </c>
      <c r="H6864" s="24">
        <f t="shared" si="832"/>
        <v>156.48456945882501</v>
      </c>
      <c r="I6864" s="117">
        <v>31.821051404999999</v>
      </c>
      <c r="J6864" s="24">
        <f t="shared" si="833"/>
        <v>60.778208183549992</v>
      </c>
      <c r="K6864" s="14">
        <f t="shared" si="835"/>
        <v>1</v>
      </c>
      <c r="L6864" s="41">
        <f t="shared" si="836"/>
        <v>13.848161071911271</v>
      </c>
      <c r="M6864" s="41">
        <f t="shared" si="837"/>
        <v>2</v>
      </c>
      <c r="N6864" s="18"/>
      <c r="X6864" s="48">
        <v>200</v>
      </c>
      <c r="Y6864" s="48">
        <v>40</v>
      </c>
      <c r="Z6864" s="41">
        <f t="shared" si="838"/>
        <v>2</v>
      </c>
    </row>
    <row r="6865" spans="2:26" ht="15.75" customHeight="1">
      <c r="B6865" s="72">
        <v>41925</v>
      </c>
      <c r="C6865" s="116">
        <v>0.625</v>
      </c>
      <c r="D6865" s="74">
        <f t="shared" si="834"/>
        <v>41925.625</v>
      </c>
      <c r="E6865" s="117">
        <v>62.648779932499998</v>
      </c>
      <c r="F6865" s="24">
        <f t="shared" si="831"/>
        <v>119.65916967107499</v>
      </c>
      <c r="G6865" s="117">
        <v>100.06660472999999</v>
      </c>
      <c r="H6865" s="24">
        <f t="shared" si="832"/>
        <v>191.12721503429998</v>
      </c>
      <c r="I6865" s="117">
        <v>37.417824807499997</v>
      </c>
      <c r="J6865" s="24">
        <f t="shared" si="833"/>
        <v>71.468045382324988</v>
      </c>
      <c r="K6865" s="14">
        <f t="shared" si="835"/>
        <v>1</v>
      </c>
      <c r="L6865" s="41">
        <f t="shared" si="836"/>
        <v>24.537998270686266</v>
      </c>
      <c r="M6865" s="41">
        <f t="shared" si="837"/>
        <v>2</v>
      </c>
      <c r="N6865" s="18"/>
      <c r="X6865" s="48">
        <v>200</v>
      </c>
      <c r="Y6865" s="48">
        <v>40</v>
      </c>
      <c r="Z6865" s="41">
        <f t="shared" si="838"/>
        <v>2</v>
      </c>
    </row>
    <row r="6866" spans="2:26" ht="15.75" customHeight="1">
      <c r="B6866" s="72">
        <v>41925</v>
      </c>
      <c r="C6866" s="116">
        <v>0.66666666666424135</v>
      </c>
      <c r="D6866" s="74">
        <f t="shared" si="834"/>
        <v>41925.666666666664</v>
      </c>
      <c r="E6866" s="117">
        <v>56.462601835000001</v>
      </c>
      <c r="F6866" s="24">
        <f t="shared" si="831"/>
        <v>107.84356950485</v>
      </c>
      <c r="G6866" s="117">
        <v>92.564102840000004</v>
      </c>
      <c r="H6866" s="24">
        <f t="shared" si="832"/>
        <v>176.79743642439999</v>
      </c>
      <c r="I6866" s="117">
        <v>36.101500995000002</v>
      </c>
      <c r="J6866" s="24">
        <f t="shared" si="833"/>
        <v>68.953866900449995</v>
      </c>
      <c r="K6866" s="14">
        <f t="shared" si="835"/>
        <v>1</v>
      </c>
      <c r="L6866" s="41">
        <f t="shared" si="836"/>
        <v>22.023819788811274</v>
      </c>
      <c r="M6866" s="41">
        <f t="shared" si="837"/>
        <v>2</v>
      </c>
      <c r="N6866" s="18"/>
      <c r="X6866" s="48">
        <v>200</v>
      </c>
      <c r="Y6866" s="48">
        <v>40</v>
      </c>
      <c r="Z6866" s="41">
        <f t="shared" si="838"/>
        <v>2</v>
      </c>
    </row>
    <row r="6867" spans="2:26" ht="15.75" customHeight="1">
      <c r="B6867" s="72">
        <v>41925</v>
      </c>
      <c r="C6867" s="116">
        <v>0.70833333333575865</v>
      </c>
      <c r="D6867" s="74">
        <f t="shared" si="834"/>
        <v>41925.708333333336</v>
      </c>
      <c r="E6867" s="117">
        <v>49.760298827500002</v>
      </c>
      <c r="F6867" s="24">
        <f t="shared" si="831"/>
        <v>95.042170760524996</v>
      </c>
      <c r="G6867" s="117">
        <v>87.270609364999999</v>
      </c>
      <c r="H6867" s="24">
        <f t="shared" si="832"/>
        <v>166.68686388715</v>
      </c>
      <c r="I6867" s="117">
        <v>37.510310535000002</v>
      </c>
      <c r="J6867" s="24">
        <f t="shared" si="833"/>
        <v>71.644693121849997</v>
      </c>
      <c r="K6867" s="14">
        <f t="shared" si="835"/>
        <v>1</v>
      </c>
      <c r="L6867" s="41">
        <f t="shared" si="836"/>
        <v>24.714646010211275</v>
      </c>
      <c r="M6867" s="41">
        <f t="shared" si="837"/>
        <v>2</v>
      </c>
      <c r="N6867" s="18"/>
      <c r="X6867" s="48">
        <v>200</v>
      </c>
      <c r="Y6867" s="48">
        <v>40</v>
      </c>
      <c r="Z6867" s="41">
        <f t="shared" si="838"/>
        <v>2</v>
      </c>
    </row>
    <row r="6868" spans="2:26" ht="15.75" customHeight="1">
      <c r="B6868" s="72">
        <v>41925</v>
      </c>
      <c r="C6868" s="116">
        <v>0.75</v>
      </c>
      <c r="D6868" s="74">
        <f t="shared" si="834"/>
        <v>41925.75</v>
      </c>
      <c r="E6868" s="117">
        <v>32.867274029999997</v>
      </c>
      <c r="F6868" s="24">
        <f t="shared" si="831"/>
        <v>62.776493397299994</v>
      </c>
      <c r="G6868" s="117">
        <v>55.317560852500002</v>
      </c>
      <c r="H6868" s="24">
        <f t="shared" si="832"/>
        <v>105.656541228275</v>
      </c>
      <c r="I6868" s="117">
        <v>22.450286822500001</v>
      </c>
      <c r="J6868" s="24">
        <f t="shared" si="833"/>
        <v>42.880047830975002</v>
      </c>
      <c r="K6868" s="14">
        <f t="shared" si="835"/>
        <v>1</v>
      </c>
      <c r="L6868" s="41">
        <f t="shared" si="836"/>
        <v>-4.0499992806637195</v>
      </c>
      <c r="M6868" s="41">
        <f t="shared" si="837"/>
        <v>2</v>
      </c>
      <c r="N6868" s="18"/>
      <c r="X6868" s="48">
        <v>200</v>
      </c>
      <c r="Y6868" s="48">
        <v>40</v>
      </c>
      <c r="Z6868" s="41">
        <f t="shared" si="838"/>
        <v>2</v>
      </c>
    </row>
    <row r="6869" spans="2:26" ht="15.75" customHeight="1">
      <c r="B6869" s="72">
        <v>41925</v>
      </c>
      <c r="C6869" s="116">
        <v>0.79166666666424135</v>
      </c>
      <c r="D6869" s="74">
        <f t="shared" si="834"/>
        <v>41925.791666666664</v>
      </c>
      <c r="E6869" s="117">
        <v>20.450992317499999</v>
      </c>
      <c r="F6869" s="24">
        <f t="shared" si="831"/>
        <v>39.061395326425</v>
      </c>
      <c r="G6869" s="117">
        <v>40.27931109</v>
      </c>
      <c r="H6869" s="24">
        <f t="shared" si="832"/>
        <v>76.933484181899999</v>
      </c>
      <c r="I6869" s="117">
        <v>19.828318772500001</v>
      </c>
      <c r="J6869" s="24">
        <f t="shared" si="833"/>
        <v>37.872088855474999</v>
      </c>
      <c r="K6869" s="14">
        <f t="shared" si="835"/>
        <v>1</v>
      </c>
      <c r="L6869" s="41">
        <f t="shared" si="836"/>
        <v>-9.0579582561637224</v>
      </c>
      <c r="M6869" s="41">
        <f t="shared" si="837"/>
        <v>2</v>
      </c>
      <c r="N6869" s="18"/>
      <c r="X6869" s="48">
        <v>200</v>
      </c>
      <c r="Y6869" s="48">
        <v>40</v>
      </c>
      <c r="Z6869" s="41">
        <f t="shared" si="838"/>
        <v>2</v>
      </c>
    </row>
    <row r="6870" spans="2:26" ht="15.75" customHeight="1">
      <c r="B6870" s="72">
        <v>41925</v>
      </c>
      <c r="C6870" s="116">
        <v>0.83333333333575865</v>
      </c>
      <c r="D6870" s="74">
        <f t="shared" si="834"/>
        <v>41925.833333333336</v>
      </c>
      <c r="E6870" s="117">
        <v>16.9223084775</v>
      </c>
      <c r="F6870" s="24">
        <f t="shared" si="831"/>
        <v>32.321609192025001</v>
      </c>
      <c r="G6870" s="117">
        <v>32.750951222499999</v>
      </c>
      <c r="H6870" s="24">
        <f t="shared" si="832"/>
        <v>62.554316834974998</v>
      </c>
      <c r="I6870" s="117">
        <v>15.8286427425</v>
      </c>
      <c r="J6870" s="24">
        <f t="shared" si="833"/>
        <v>30.232707638174997</v>
      </c>
      <c r="K6870" s="14">
        <f t="shared" si="835"/>
        <v>1</v>
      </c>
      <c r="L6870" s="41">
        <f t="shared" si="836"/>
        <v>-16.697339473463725</v>
      </c>
      <c r="M6870" s="41">
        <f t="shared" si="837"/>
        <v>2</v>
      </c>
      <c r="N6870" s="18"/>
      <c r="X6870" s="48">
        <v>200</v>
      </c>
      <c r="Y6870" s="48">
        <v>40</v>
      </c>
      <c r="Z6870" s="41">
        <f t="shared" si="838"/>
        <v>2</v>
      </c>
    </row>
    <row r="6871" spans="2:26" ht="15.75" customHeight="1">
      <c r="B6871" s="72">
        <v>41925</v>
      </c>
      <c r="C6871" s="116">
        <v>0.875</v>
      </c>
      <c r="D6871" s="74">
        <f t="shared" si="834"/>
        <v>41925.875</v>
      </c>
      <c r="E6871" s="117">
        <v>9.7038805487499999</v>
      </c>
      <c r="F6871" s="24">
        <f t="shared" si="831"/>
        <v>18.534411848112498</v>
      </c>
      <c r="G6871" s="117">
        <v>20.376071162500001</v>
      </c>
      <c r="H6871" s="24">
        <f t="shared" si="832"/>
        <v>38.918295920375002</v>
      </c>
      <c r="I6871" s="117">
        <v>10.6721906165</v>
      </c>
      <c r="J6871" s="24">
        <f t="shared" si="833"/>
        <v>20.383884077514999</v>
      </c>
      <c r="K6871" s="14">
        <f t="shared" si="835"/>
        <v>1</v>
      </c>
      <c r="L6871" s="41">
        <f t="shared" si="836"/>
        <v>-26.546163034123722</v>
      </c>
      <c r="M6871" s="41">
        <f t="shared" si="837"/>
        <v>2</v>
      </c>
      <c r="N6871" s="18"/>
      <c r="X6871" s="48">
        <v>200</v>
      </c>
      <c r="Y6871" s="48">
        <v>40</v>
      </c>
      <c r="Z6871" s="41">
        <f t="shared" si="838"/>
        <v>2</v>
      </c>
    </row>
    <row r="6872" spans="2:26" ht="15.75" customHeight="1">
      <c r="B6872" s="72">
        <v>41925</v>
      </c>
      <c r="C6872" s="116">
        <v>0.91666666666424135</v>
      </c>
      <c r="D6872" s="74">
        <f t="shared" si="834"/>
        <v>41925.916666666664</v>
      </c>
      <c r="E6872" s="117">
        <v>14.6345207225</v>
      </c>
      <c r="F6872" s="24">
        <f t="shared" si="831"/>
        <v>27.951934579974999</v>
      </c>
      <c r="G6872" s="117">
        <v>29.186246967500001</v>
      </c>
      <c r="H6872" s="24">
        <f t="shared" si="832"/>
        <v>55.745731707924996</v>
      </c>
      <c r="I6872" s="117">
        <v>14.551726244999999</v>
      </c>
      <c r="J6872" s="24">
        <f t="shared" si="833"/>
        <v>27.793797127949997</v>
      </c>
      <c r="K6872" s="14">
        <f t="shared" si="835"/>
        <v>1</v>
      </c>
      <c r="L6872" s="41">
        <f t="shared" si="836"/>
        <v>-19.136249983688725</v>
      </c>
      <c r="M6872" s="41">
        <f t="shared" si="837"/>
        <v>2</v>
      </c>
      <c r="N6872" s="18"/>
      <c r="X6872" s="48">
        <v>200</v>
      </c>
      <c r="Y6872" s="48">
        <v>40</v>
      </c>
      <c r="Z6872" s="41">
        <f t="shared" si="838"/>
        <v>2</v>
      </c>
    </row>
    <row r="6873" spans="2:26" ht="15.75" customHeight="1">
      <c r="B6873" s="72">
        <v>41925</v>
      </c>
      <c r="C6873" s="116">
        <v>0.95833333333575865</v>
      </c>
      <c r="D6873" s="74">
        <f t="shared" si="834"/>
        <v>41925.958333333336</v>
      </c>
      <c r="E6873" s="117">
        <v>16.1462908715</v>
      </c>
      <c r="F6873" s="24">
        <f t="shared" si="831"/>
        <v>30.839415564564998</v>
      </c>
      <c r="G6873" s="117">
        <v>26.818396782499999</v>
      </c>
      <c r="H6873" s="24">
        <f t="shared" si="832"/>
        <v>51.223137854574993</v>
      </c>
      <c r="I6873" s="117">
        <v>10.672105909000001</v>
      </c>
      <c r="J6873" s="24">
        <f t="shared" si="833"/>
        <v>20.38372228619</v>
      </c>
      <c r="K6873" s="14">
        <f t="shared" si="835"/>
        <v>1</v>
      </c>
      <c r="L6873" s="41">
        <f t="shared" si="836"/>
        <v>-26.546324825448721</v>
      </c>
      <c r="M6873" s="41">
        <f t="shared" si="837"/>
        <v>2</v>
      </c>
      <c r="N6873" s="18"/>
      <c r="X6873" s="48">
        <v>200</v>
      </c>
      <c r="Y6873" s="48">
        <v>40</v>
      </c>
      <c r="Z6873" s="41">
        <f t="shared" si="838"/>
        <v>2</v>
      </c>
    </row>
    <row r="6874" spans="2:26" ht="15.75" customHeight="1">
      <c r="B6874" s="72">
        <v>41926</v>
      </c>
      <c r="C6874" s="116">
        <v>0</v>
      </c>
      <c r="D6874" s="74">
        <f t="shared" si="834"/>
        <v>41926</v>
      </c>
      <c r="E6874" s="117">
        <v>7.7345528479999999</v>
      </c>
      <c r="F6874" s="24">
        <f t="shared" si="831"/>
        <v>14.772995939679999</v>
      </c>
      <c r="G6874" s="117">
        <v>14.768588201</v>
      </c>
      <c r="H6874" s="24">
        <f t="shared" si="832"/>
        <v>28.20800346391</v>
      </c>
      <c r="I6874" s="117">
        <v>7.0340353517500001</v>
      </c>
      <c r="J6874" s="24">
        <f t="shared" si="833"/>
        <v>13.435007521842499</v>
      </c>
      <c r="K6874" s="14">
        <f t="shared" si="835"/>
        <v>2</v>
      </c>
      <c r="L6874" s="41">
        <f t="shared" si="836"/>
        <v>-33.495039589796221</v>
      </c>
      <c r="M6874" s="41">
        <f t="shared" si="837"/>
        <v>2</v>
      </c>
      <c r="N6874" s="18"/>
      <c r="X6874" s="48">
        <v>200</v>
      </c>
      <c r="Y6874" s="48">
        <v>40</v>
      </c>
      <c r="Z6874" s="41">
        <f t="shared" si="838"/>
        <v>2</v>
      </c>
    </row>
    <row r="6875" spans="2:26" ht="15.75" customHeight="1">
      <c r="B6875" s="72">
        <v>41926</v>
      </c>
      <c r="C6875" s="116">
        <v>4.1666666664241347E-2</v>
      </c>
      <c r="D6875" s="74">
        <f t="shared" si="834"/>
        <v>41926.041666666664</v>
      </c>
      <c r="E6875" s="117">
        <v>17.401828792500002</v>
      </c>
      <c r="F6875" s="24">
        <f t="shared" si="831"/>
        <v>33.237492993675005</v>
      </c>
      <c r="G6875" s="117">
        <v>32.621661430000003</v>
      </c>
      <c r="H6875" s="24">
        <f t="shared" si="832"/>
        <v>62.307373331300006</v>
      </c>
      <c r="I6875" s="117">
        <v>15.2198326375</v>
      </c>
      <c r="J6875" s="24">
        <f t="shared" si="833"/>
        <v>29.069880337624998</v>
      </c>
      <c r="K6875" s="14">
        <f t="shared" si="835"/>
        <v>2</v>
      </c>
      <c r="L6875" s="41">
        <f t="shared" si="836"/>
        <v>-17.860166774013724</v>
      </c>
      <c r="M6875" s="41">
        <f t="shared" si="837"/>
        <v>2</v>
      </c>
      <c r="N6875" s="18"/>
      <c r="X6875" s="48">
        <v>200</v>
      </c>
      <c r="Y6875" s="48">
        <v>40</v>
      </c>
      <c r="Z6875" s="41">
        <f t="shared" si="838"/>
        <v>2</v>
      </c>
    </row>
    <row r="6876" spans="2:26" ht="15.75" customHeight="1">
      <c r="B6876" s="72">
        <v>41926</v>
      </c>
      <c r="C6876" s="116">
        <v>8.3333333335758653E-2</v>
      </c>
      <c r="D6876" s="74">
        <f t="shared" si="834"/>
        <v>41926.083333333336</v>
      </c>
      <c r="E6876" s="117">
        <v>12.6285884175</v>
      </c>
      <c r="F6876" s="24">
        <f t="shared" si="831"/>
        <v>24.120603877424998</v>
      </c>
      <c r="G6876" s="117">
        <v>21.971876595000001</v>
      </c>
      <c r="H6876" s="24">
        <f t="shared" si="832"/>
        <v>41.966284296449999</v>
      </c>
      <c r="I6876" s="117">
        <v>9.3432881749999996</v>
      </c>
      <c r="J6876" s="24">
        <f t="shared" si="833"/>
        <v>17.845680414249998</v>
      </c>
      <c r="K6876" s="14">
        <f t="shared" si="835"/>
        <v>2</v>
      </c>
      <c r="L6876" s="41">
        <f t="shared" si="836"/>
        <v>-29.084366697388724</v>
      </c>
      <c r="M6876" s="41">
        <f t="shared" si="837"/>
        <v>2</v>
      </c>
      <c r="N6876" s="18"/>
      <c r="X6876" s="48">
        <v>200</v>
      </c>
      <c r="Y6876" s="48">
        <v>40</v>
      </c>
      <c r="Z6876" s="41">
        <f t="shared" si="838"/>
        <v>2</v>
      </c>
    </row>
    <row r="6877" spans="2:26" ht="15.75" customHeight="1">
      <c r="B6877" s="72">
        <v>41926</v>
      </c>
      <c r="C6877" s="116">
        <v>0.125</v>
      </c>
      <c r="D6877" s="74">
        <f t="shared" si="834"/>
        <v>41926.125</v>
      </c>
      <c r="E6877" s="117">
        <v>13.261848067000001</v>
      </c>
      <c r="F6877" s="24">
        <f t="shared" si="831"/>
        <v>25.33012980797</v>
      </c>
      <c r="G6877" s="117">
        <v>23.4605561925</v>
      </c>
      <c r="H6877" s="24">
        <f t="shared" si="832"/>
        <v>44.809662327674999</v>
      </c>
      <c r="I6877" s="117">
        <v>10.198708121999999</v>
      </c>
      <c r="J6877" s="24">
        <f t="shared" si="833"/>
        <v>19.479532513019997</v>
      </c>
      <c r="K6877" s="14">
        <f t="shared" si="835"/>
        <v>2</v>
      </c>
      <c r="L6877" s="41">
        <f t="shared" si="836"/>
        <v>-27.450514598618724</v>
      </c>
      <c r="M6877" s="41">
        <f t="shared" si="837"/>
        <v>2</v>
      </c>
      <c r="N6877" s="18"/>
      <c r="X6877" s="48">
        <v>200</v>
      </c>
      <c r="Y6877" s="48">
        <v>40</v>
      </c>
      <c r="Z6877" s="41">
        <f t="shared" si="838"/>
        <v>2</v>
      </c>
    </row>
    <row r="6878" spans="2:26" ht="15.75" customHeight="1">
      <c r="B6878" s="72">
        <v>41926</v>
      </c>
      <c r="C6878" s="116">
        <v>0.16666666666424135</v>
      </c>
      <c r="D6878" s="74">
        <f t="shared" si="834"/>
        <v>41926.166666666664</v>
      </c>
      <c r="E6878" s="117">
        <v>26.1942547025</v>
      </c>
      <c r="F6878" s="24">
        <f t="shared" si="831"/>
        <v>50.031026481775001</v>
      </c>
      <c r="G6878" s="117">
        <v>42.351641749999999</v>
      </c>
      <c r="H6878" s="24">
        <f t="shared" si="832"/>
        <v>80.8916357425</v>
      </c>
      <c r="I6878" s="117">
        <v>16.157387047749999</v>
      </c>
      <c r="J6878" s="24">
        <f t="shared" si="833"/>
        <v>30.860609261202498</v>
      </c>
      <c r="K6878" s="14">
        <f t="shared" si="835"/>
        <v>2</v>
      </c>
      <c r="L6878" s="41">
        <f t="shared" si="836"/>
        <v>-16.069437850436223</v>
      </c>
      <c r="M6878" s="41">
        <f t="shared" si="837"/>
        <v>2</v>
      </c>
      <c r="N6878" s="18"/>
      <c r="X6878" s="48">
        <v>200</v>
      </c>
      <c r="Y6878" s="48">
        <v>40</v>
      </c>
      <c r="Z6878" s="41">
        <f t="shared" si="838"/>
        <v>2</v>
      </c>
    </row>
    <row r="6879" spans="2:26" ht="15.75" customHeight="1">
      <c r="B6879" s="72">
        <v>41926</v>
      </c>
      <c r="C6879" s="116">
        <v>0.20833333333575865</v>
      </c>
      <c r="D6879" s="74">
        <f t="shared" si="834"/>
        <v>41926.208333333336</v>
      </c>
      <c r="E6879" s="117">
        <v>50.111703024999997</v>
      </c>
      <c r="F6879" s="24">
        <f t="shared" si="831"/>
        <v>95.713352777749989</v>
      </c>
      <c r="G6879" s="117">
        <v>79.409790017500001</v>
      </c>
      <c r="H6879" s="24">
        <f t="shared" si="832"/>
        <v>151.67269893342498</v>
      </c>
      <c r="I6879" s="117">
        <v>29.298087002500001</v>
      </c>
      <c r="J6879" s="24">
        <f t="shared" si="833"/>
        <v>55.959346174775</v>
      </c>
      <c r="K6879" s="14">
        <f t="shared" si="835"/>
        <v>2</v>
      </c>
      <c r="L6879" s="41">
        <f t="shared" si="836"/>
        <v>9.0292990631362784</v>
      </c>
      <c r="M6879" s="41">
        <f t="shared" si="837"/>
        <v>2</v>
      </c>
      <c r="N6879" s="18"/>
      <c r="X6879" s="48">
        <v>200</v>
      </c>
      <c r="Y6879" s="48">
        <v>40</v>
      </c>
      <c r="Z6879" s="41">
        <f t="shared" si="838"/>
        <v>2</v>
      </c>
    </row>
    <row r="6880" spans="2:26" ht="15.75" customHeight="1">
      <c r="B6880" s="72">
        <v>41926</v>
      </c>
      <c r="C6880" s="116">
        <v>0.25</v>
      </c>
      <c r="D6880" s="74">
        <f t="shared" si="834"/>
        <v>41926.25</v>
      </c>
      <c r="E6880" s="117">
        <v>79.922492607500004</v>
      </c>
      <c r="F6880" s="24">
        <f t="shared" si="831"/>
        <v>152.65196088032499</v>
      </c>
      <c r="G6880" s="117">
        <v>123.8596203975</v>
      </c>
      <c r="H6880" s="24">
        <f t="shared" si="832"/>
        <v>236.57187495922497</v>
      </c>
      <c r="I6880" s="117">
        <v>43.937127789999998</v>
      </c>
      <c r="J6880" s="24">
        <f t="shared" si="833"/>
        <v>83.919914078899993</v>
      </c>
      <c r="K6880" s="14">
        <f t="shared" si="835"/>
        <v>2</v>
      </c>
      <c r="L6880" s="41">
        <f t="shared" si="836"/>
        <v>36.989866967261271</v>
      </c>
      <c r="M6880" s="41">
        <f t="shared" si="837"/>
        <v>2</v>
      </c>
      <c r="N6880" s="18"/>
      <c r="X6880" s="48">
        <v>200</v>
      </c>
      <c r="Y6880" s="48">
        <v>40</v>
      </c>
      <c r="Z6880" s="41">
        <f t="shared" si="838"/>
        <v>2</v>
      </c>
    </row>
    <row r="6881" spans="2:26" ht="15.75" customHeight="1">
      <c r="B6881" s="72">
        <v>41926</v>
      </c>
      <c r="C6881" s="116">
        <v>0.29166666666424135</v>
      </c>
      <c r="D6881" s="74">
        <f t="shared" si="834"/>
        <v>41926.291666666664</v>
      </c>
      <c r="E6881" s="117">
        <v>87.283678497500006</v>
      </c>
      <c r="F6881" s="24">
        <f t="shared" si="831"/>
        <v>166.71182593022502</v>
      </c>
      <c r="G6881" s="117">
        <v>124.88655072749999</v>
      </c>
      <c r="H6881" s="24">
        <f t="shared" si="832"/>
        <v>238.53331188952498</v>
      </c>
      <c r="I6881" s="117">
        <v>37.602872245</v>
      </c>
      <c r="J6881" s="24">
        <f t="shared" si="833"/>
        <v>71.821485987949998</v>
      </c>
      <c r="K6881" s="14">
        <f t="shared" si="835"/>
        <v>2</v>
      </c>
      <c r="L6881" s="41">
        <f t="shared" si="836"/>
        <v>24.891438876311277</v>
      </c>
      <c r="M6881" s="41">
        <f t="shared" si="837"/>
        <v>2</v>
      </c>
      <c r="N6881" s="18"/>
      <c r="X6881" s="48">
        <v>200</v>
      </c>
      <c r="Y6881" s="48">
        <v>40</v>
      </c>
      <c r="Z6881" s="41">
        <f t="shared" si="838"/>
        <v>2</v>
      </c>
    </row>
    <row r="6882" spans="2:26" ht="15.75" customHeight="1">
      <c r="B6882" s="72">
        <v>41926</v>
      </c>
      <c r="C6882" s="116">
        <v>0.33333333333575865</v>
      </c>
      <c r="D6882" s="74">
        <f t="shared" si="834"/>
        <v>41926.333333333336</v>
      </c>
      <c r="E6882" s="117">
        <v>94.637543464999993</v>
      </c>
      <c r="F6882" s="24">
        <f t="shared" si="831"/>
        <v>180.75770801814997</v>
      </c>
      <c r="G6882" s="117">
        <v>134.0919839</v>
      </c>
      <c r="H6882" s="24">
        <f t="shared" si="832"/>
        <v>256.11568924900001</v>
      </c>
      <c r="I6882" s="117">
        <v>39.454440445000003</v>
      </c>
      <c r="J6882" s="24">
        <f t="shared" si="833"/>
        <v>75.357981249950001</v>
      </c>
      <c r="K6882" s="14">
        <f t="shared" si="835"/>
        <v>2</v>
      </c>
      <c r="L6882" s="41">
        <f t="shared" si="836"/>
        <v>28.427934138311279</v>
      </c>
      <c r="M6882" s="41">
        <f t="shared" si="837"/>
        <v>2</v>
      </c>
      <c r="N6882" s="18"/>
      <c r="X6882" s="48">
        <v>200</v>
      </c>
      <c r="Y6882" s="48">
        <v>40</v>
      </c>
      <c r="Z6882" s="41">
        <f t="shared" si="838"/>
        <v>2</v>
      </c>
    </row>
    <row r="6883" spans="2:26" ht="15.75" customHeight="1">
      <c r="B6883" s="72">
        <v>41926</v>
      </c>
      <c r="C6883" s="116">
        <v>0.375</v>
      </c>
      <c r="D6883" s="74">
        <f t="shared" si="834"/>
        <v>41926.375</v>
      </c>
      <c r="E6883" s="117">
        <v>96.248146039999995</v>
      </c>
      <c r="F6883" s="24">
        <f t="shared" si="831"/>
        <v>183.83395893639999</v>
      </c>
      <c r="G6883" s="117">
        <v>140.66729330000001</v>
      </c>
      <c r="H6883" s="24">
        <f t="shared" si="832"/>
        <v>268.67453020300002</v>
      </c>
      <c r="I6883" s="117">
        <v>44.419147267500001</v>
      </c>
      <c r="J6883" s="24">
        <f t="shared" si="833"/>
        <v>84.840571280925005</v>
      </c>
      <c r="K6883" s="14">
        <f t="shared" si="835"/>
        <v>2</v>
      </c>
      <c r="L6883" s="41">
        <f t="shared" si="836"/>
        <v>37.910524169286283</v>
      </c>
      <c r="M6883" s="41">
        <f t="shared" si="837"/>
        <v>2</v>
      </c>
      <c r="N6883" s="18"/>
      <c r="X6883" s="48">
        <v>200</v>
      </c>
      <c r="Y6883" s="48">
        <v>40</v>
      </c>
      <c r="Z6883" s="41">
        <f t="shared" si="838"/>
        <v>2</v>
      </c>
    </row>
    <row r="6884" spans="2:26" ht="15.75" customHeight="1">
      <c r="B6884" s="72">
        <v>41926</v>
      </c>
      <c r="C6884" s="116">
        <v>0.41666666666424135</v>
      </c>
      <c r="D6884" s="74">
        <f t="shared" si="834"/>
        <v>41926.416666666664</v>
      </c>
      <c r="E6884" s="117">
        <v>98.971528577499996</v>
      </c>
      <c r="F6884" s="24">
        <f t="shared" si="831"/>
        <v>189.03561958302498</v>
      </c>
      <c r="G6884" s="117">
        <v>147.75976184999999</v>
      </c>
      <c r="H6884" s="24">
        <f t="shared" si="832"/>
        <v>282.22114513349999</v>
      </c>
      <c r="I6884" s="117">
        <v>48.788233292500003</v>
      </c>
      <c r="J6884" s="24">
        <f t="shared" si="833"/>
        <v>93.185525588675006</v>
      </c>
      <c r="K6884" s="14">
        <f t="shared" si="835"/>
        <v>2</v>
      </c>
      <c r="L6884" s="41">
        <f t="shared" si="836"/>
        <v>46.255478477036284</v>
      </c>
      <c r="M6884" s="41">
        <f t="shared" si="837"/>
        <v>2</v>
      </c>
      <c r="N6884" s="18"/>
      <c r="X6884" s="48">
        <v>200</v>
      </c>
      <c r="Y6884" s="48">
        <v>40</v>
      </c>
      <c r="Z6884" s="41">
        <f t="shared" si="838"/>
        <v>2</v>
      </c>
    </row>
    <row r="6885" spans="2:26" ht="15.75" customHeight="1">
      <c r="B6885" s="72">
        <v>41926</v>
      </c>
      <c r="C6885" s="116">
        <v>0.45833333333575865</v>
      </c>
      <c r="D6885" s="74">
        <f t="shared" si="834"/>
        <v>41926.458333333336</v>
      </c>
      <c r="E6885" s="117">
        <v>78.4656293675</v>
      </c>
      <c r="F6885" s="24">
        <f t="shared" si="831"/>
        <v>149.86935209192498</v>
      </c>
      <c r="G6885" s="117">
        <v>119.37141765</v>
      </c>
      <c r="H6885" s="24">
        <f t="shared" si="832"/>
        <v>227.9994077115</v>
      </c>
      <c r="I6885" s="117">
        <v>40.905788260000001</v>
      </c>
      <c r="J6885" s="24">
        <f t="shared" si="833"/>
        <v>78.1300555766</v>
      </c>
      <c r="K6885" s="14">
        <f t="shared" si="835"/>
        <v>2</v>
      </c>
      <c r="L6885" s="41">
        <f t="shared" si="836"/>
        <v>31.200008464961279</v>
      </c>
      <c r="M6885" s="41">
        <f t="shared" si="837"/>
        <v>2</v>
      </c>
      <c r="N6885" s="18"/>
      <c r="X6885" s="48">
        <v>200</v>
      </c>
      <c r="Y6885" s="48">
        <v>40</v>
      </c>
      <c r="Z6885" s="41">
        <f t="shared" si="838"/>
        <v>2</v>
      </c>
    </row>
    <row r="6886" spans="2:26" ht="15.75" customHeight="1">
      <c r="B6886" s="72">
        <v>41926</v>
      </c>
      <c r="C6886" s="116">
        <v>0.5</v>
      </c>
      <c r="D6886" s="74">
        <f t="shared" si="834"/>
        <v>41926.5</v>
      </c>
      <c r="E6886" s="117">
        <v>95.285444952500001</v>
      </c>
      <c r="F6886" s="24">
        <f t="shared" si="831"/>
        <v>181.995199859275</v>
      </c>
      <c r="G6886" s="117">
        <v>138.35115905000001</v>
      </c>
      <c r="H6886" s="24">
        <f t="shared" si="832"/>
        <v>264.25071378550001</v>
      </c>
      <c r="I6886" s="117">
        <v>43.06571409</v>
      </c>
      <c r="J6886" s="24">
        <f t="shared" si="833"/>
        <v>82.255513911899996</v>
      </c>
      <c r="K6886" s="14">
        <f t="shared" si="835"/>
        <v>2</v>
      </c>
      <c r="L6886" s="41">
        <f t="shared" si="836"/>
        <v>35.325466800261275</v>
      </c>
      <c r="M6886" s="41">
        <f t="shared" si="837"/>
        <v>2</v>
      </c>
      <c r="N6886" s="18"/>
      <c r="X6886" s="48">
        <v>200</v>
      </c>
      <c r="Y6886" s="48">
        <v>40</v>
      </c>
      <c r="Z6886" s="41">
        <f t="shared" si="838"/>
        <v>2</v>
      </c>
    </row>
    <row r="6887" spans="2:26" ht="15.75" customHeight="1">
      <c r="B6887" s="72">
        <v>41926</v>
      </c>
      <c r="C6887" s="116">
        <v>0.54166666666424135</v>
      </c>
      <c r="D6887" s="74">
        <f t="shared" si="834"/>
        <v>41926.541666666664</v>
      </c>
      <c r="E6887" s="117">
        <v>76.382827395000007</v>
      </c>
      <c r="F6887" s="24">
        <f t="shared" si="831"/>
        <v>145.89120032445001</v>
      </c>
      <c r="G6887" s="117">
        <v>119.02048818750001</v>
      </c>
      <c r="H6887" s="24">
        <f t="shared" si="832"/>
        <v>227.32913243812501</v>
      </c>
      <c r="I6887" s="117">
        <v>42.637660799999999</v>
      </c>
      <c r="J6887" s="24">
        <f t="shared" si="833"/>
        <v>81.437932128</v>
      </c>
      <c r="K6887" s="14">
        <f t="shared" si="835"/>
        <v>2</v>
      </c>
      <c r="L6887" s="41">
        <f t="shared" si="836"/>
        <v>34.507885016361278</v>
      </c>
      <c r="M6887" s="41">
        <f t="shared" si="837"/>
        <v>2</v>
      </c>
      <c r="N6887" s="18"/>
      <c r="X6887" s="48">
        <v>200</v>
      </c>
      <c r="Y6887" s="48">
        <v>40</v>
      </c>
      <c r="Z6887" s="41">
        <f t="shared" si="838"/>
        <v>2</v>
      </c>
    </row>
    <row r="6888" spans="2:26" ht="15.75" customHeight="1">
      <c r="B6888" s="72">
        <v>41926</v>
      </c>
      <c r="C6888" s="116">
        <v>0.58333333333575865</v>
      </c>
      <c r="D6888" s="74">
        <f t="shared" si="834"/>
        <v>41926.583333333336</v>
      </c>
      <c r="E6888" s="117">
        <v>71.558340572500001</v>
      </c>
      <c r="F6888" s="24">
        <f t="shared" si="831"/>
        <v>136.67643049347498</v>
      </c>
      <c r="G6888" s="117">
        <v>115.54074581</v>
      </c>
      <c r="H6888" s="24">
        <f t="shared" si="832"/>
        <v>220.6828244971</v>
      </c>
      <c r="I6888" s="117">
        <v>43.9824052325</v>
      </c>
      <c r="J6888" s="24">
        <f t="shared" si="833"/>
        <v>84.006393994074998</v>
      </c>
      <c r="K6888" s="14">
        <f t="shared" si="835"/>
        <v>2</v>
      </c>
      <c r="L6888" s="41">
        <f t="shared" si="836"/>
        <v>37.076346882436276</v>
      </c>
      <c r="M6888" s="41">
        <f t="shared" si="837"/>
        <v>2</v>
      </c>
      <c r="N6888" s="18"/>
      <c r="X6888" s="48">
        <v>200</v>
      </c>
      <c r="Y6888" s="48">
        <v>40</v>
      </c>
      <c r="Z6888" s="41">
        <f t="shared" si="838"/>
        <v>2</v>
      </c>
    </row>
    <row r="6889" spans="2:26" ht="15.75" customHeight="1">
      <c r="B6889" s="72">
        <v>41926</v>
      </c>
      <c r="C6889" s="116">
        <v>0.625</v>
      </c>
      <c r="D6889" s="74">
        <f t="shared" si="834"/>
        <v>41926.625</v>
      </c>
      <c r="E6889" s="117">
        <v>157.25337924999999</v>
      </c>
      <c r="F6889" s="24">
        <f t="shared" si="831"/>
        <v>300.35395436749997</v>
      </c>
      <c r="G6889" s="117">
        <v>213.25427632500001</v>
      </c>
      <c r="H6889" s="24">
        <f t="shared" si="832"/>
        <v>407.31566778075</v>
      </c>
      <c r="I6889" s="117">
        <v>56.000897084999998</v>
      </c>
      <c r="J6889" s="24">
        <f t="shared" si="833"/>
        <v>106.96171343235</v>
      </c>
      <c r="K6889" s="14">
        <f t="shared" si="835"/>
        <v>2</v>
      </c>
      <c r="L6889" s="41">
        <f t="shared" si="836"/>
        <v>60.031666320711274</v>
      </c>
      <c r="M6889" s="41">
        <f t="shared" si="837"/>
        <v>2</v>
      </c>
      <c r="N6889" s="18"/>
      <c r="X6889" s="48">
        <v>200</v>
      </c>
      <c r="Y6889" s="48">
        <v>40</v>
      </c>
      <c r="Z6889" s="41">
        <f t="shared" si="838"/>
        <v>2</v>
      </c>
    </row>
    <row r="6890" spans="2:26" ht="15.75" customHeight="1">
      <c r="B6890" s="72">
        <v>41926</v>
      </c>
      <c r="C6890" s="116">
        <v>0.66666666666424135</v>
      </c>
      <c r="D6890" s="74">
        <f t="shared" si="834"/>
        <v>41926.666666666664</v>
      </c>
      <c r="E6890" s="117">
        <v>116.07319963250001</v>
      </c>
      <c r="F6890" s="24">
        <f t="shared" si="831"/>
        <v>221.69981129807499</v>
      </c>
      <c r="G6890" s="117">
        <v>164.01333567500001</v>
      </c>
      <c r="H6890" s="24">
        <f t="shared" si="832"/>
        <v>313.26547113925</v>
      </c>
      <c r="I6890" s="117">
        <v>47.940136062500002</v>
      </c>
      <c r="J6890" s="24">
        <f t="shared" si="833"/>
        <v>91.565659879375005</v>
      </c>
      <c r="K6890" s="14">
        <f t="shared" si="835"/>
        <v>2</v>
      </c>
      <c r="L6890" s="41">
        <f t="shared" si="836"/>
        <v>44.635612767736284</v>
      </c>
      <c r="M6890" s="41">
        <f t="shared" si="837"/>
        <v>2</v>
      </c>
      <c r="N6890" s="18"/>
      <c r="X6890" s="48">
        <v>200</v>
      </c>
      <c r="Y6890" s="48">
        <v>40</v>
      </c>
      <c r="Z6890" s="41">
        <f t="shared" si="838"/>
        <v>2</v>
      </c>
    </row>
    <row r="6891" spans="2:26" ht="15.75" customHeight="1">
      <c r="B6891" s="72">
        <v>41926</v>
      </c>
      <c r="C6891" s="116">
        <v>0.70833333333575865</v>
      </c>
      <c r="D6891" s="74">
        <f t="shared" si="834"/>
        <v>41926.708333333336</v>
      </c>
      <c r="E6891" s="117">
        <v>126.10286115</v>
      </c>
      <c r="F6891" s="24">
        <f t="shared" si="831"/>
        <v>240.85646479649998</v>
      </c>
      <c r="G6891" s="117">
        <v>180.41466925</v>
      </c>
      <c r="H6891" s="24">
        <f t="shared" si="832"/>
        <v>344.59201826750001</v>
      </c>
      <c r="I6891" s="117">
        <v>54.311808102500002</v>
      </c>
      <c r="J6891" s="24">
        <f t="shared" si="833"/>
        <v>103.73555347577501</v>
      </c>
      <c r="K6891" s="14">
        <f t="shared" si="835"/>
        <v>2</v>
      </c>
      <c r="L6891" s="41">
        <f t="shared" si="836"/>
        <v>56.805506364136285</v>
      </c>
      <c r="M6891" s="41">
        <f t="shared" si="837"/>
        <v>2</v>
      </c>
      <c r="N6891" s="18"/>
      <c r="X6891" s="48">
        <v>200</v>
      </c>
      <c r="Y6891" s="48">
        <v>40</v>
      </c>
      <c r="Z6891" s="41">
        <f t="shared" si="838"/>
        <v>2</v>
      </c>
    </row>
    <row r="6892" spans="2:26" ht="15.75" customHeight="1">
      <c r="B6892" s="72">
        <v>41926</v>
      </c>
      <c r="C6892" s="116">
        <v>0.75</v>
      </c>
      <c r="D6892" s="74">
        <f t="shared" si="834"/>
        <v>41926.75</v>
      </c>
      <c r="E6892" s="117">
        <v>116.9517101325</v>
      </c>
      <c r="F6892" s="24">
        <f t="shared" si="831"/>
        <v>223.37776635307497</v>
      </c>
      <c r="G6892" s="117">
        <v>164.75213447499999</v>
      </c>
      <c r="H6892" s="24">
        <f t="shared" si="832"/>
        <v>314.67657684724998</v>
      </c>
      <c r="I6892" s="117">
        <v>47.800424370000002</v>
      </c>
      <c r="J6892" s="24">
        <f t="shared" si="833"/>
        <v>91.298810546699997</v>
      </c>
      <c r="K6892" s="14">
        <f t="shared" si="835"/>
        <v>2</v>
      </c>
      <c r="L6892" s="41">
        <f t="shared" si="836"/>
        <v>44.368763435061275</v>
      </c>
      <c r="M6892" s="41">
        <f t="shared" si="837"/>
        <v>2</v>
      </c>
      <c r="N6892" s="18"/>
      <c r="X6892" s="48">
        <v>200</v>
      </c>
      <c r="Y6892" s="48">
        <v>40</v>
      </c>
      <c r="Z6892" s="41">
        <f t="shared" si="838"/>
        <v>2</v>
      </c>
    </row>
    <row r="6893" spans="2:26" ht="15.75" customHeight="1">
      <c r="B6893" s="72">
        <v>41926</v>
      </c>
      <c r="C6893" s="116">
        <v>0.79166666666424135</v>
      </c>
      <c r="D6893" s="74">
        <f t="shared" si="834"/>
        <v>41926.791666666664</v>
      </c>
      <c r="E6893" s="117">
        <v>96.972917214999995</v>
      </c>
      <c r="F6893" s="24">
        <f t="shared" si="831"/>
        <v>185.21827188064998</v>
      </c>
      <c r="G6893" s="117">
        <v>133.87034427500001</v>
      </c>
      <c r="H6893" s="24">
        <f t="shared" si="832"/>
        <v>255.69235756525001</v>
      </c>
      <c r="I6893" s="117">
        <v>36.897427059999998</v>
      </c>
      <c r="J6893" s="24">
        <f t="shared" si="833"/>
        <v>70.474085684599999</v>
      </c>
      <c r="K6893" s="14">
        <f t="shared" si="835"/>
        <v>2</v>
      </c>
      <c r="L6893" s="41">
        <f t="shared" si="836"/>
        <v>23.544038572961277</v>
      </c>
      <c r="M6893" s="41">
        <f t="shared" si="837"/>
        <v>2</v>
      </c>
      <c r="N6893" s="18"/>
      <c r="X6893" s="48">
        <v>200</v>
      </c>
      <c r="Y6893" s="48">
        <v>40</v>
      </c>
      <c r="Z6893" s="41">
        <f t="shared" si="838"/>
        <v>2</v>
      </c>
    </row>
    <row r="6894" spans="2:26" ht="15.75" customHeight="1">
      <c r="B6894" s="72">
        <v>41926</v>
      </c>
      <c r="C6894" s="116">
        <v>0.83333333333575865</v>
      </c>
      <c r="D6894" s="74">
        <f t="shared" si="834"/>
        <v>41926.833333333336</v>
      </c>
      <c r="E6894" s="117">
        <v>61.393242012499996</v>
      </c>
      <c r="F6894" s="24">
        <f t="shared" si="831"/>
        <v>117.26109224387498</v>
      </c>
      <c r="G6894" s="117">
        <v>92.748802537499998</v>
      </c>
      <c r="H6894" s="24">
        <f t="shared" si="832"/>
        <v>177.15021284662498</v>
      </c>
      <c r="I6894" s="117">
        <v>31.355560522499999</v>
      </c>
      <c r="J6894" s="24">
        <f t="shared" si="833"/>
        <v>59.889120597974994</v>
      </c>
      <c r="K6894" s="14">
        <f t="shared" si="835"/>
        <v>2</v>
      </c>
      <c r="L6894" s="41">
        <f t="shared" si="836"/>
        <v>12.959073486336273</v>
      </c>
      <c r="M6894" s="41">
        <f t="shared" si="837"/>
        <v>2</v>
      </c>
      <c r="N6894" s="18"/>
      <c r="X6894" s="48">
        <v>200</v>
      </c>
      <c r="Y6894" s="48">
        <v>40</v>
      </c>
      <c r="Z6894" s="41">
        <f t="shared" si="838"/>
        <v>2</v>
      </c>
    </row>
    <row r="6895" spans="2:26" ht="15.75" customHeight="1">
      <c r="B6895" s="72">
        <v>41926</v>
      </c>
      <c r="C6895" s="116">
        <v>0.875</v>
      </c>
      <c r="D6895" s="74">
        <f t="shared" si="834"/>
        <v>41926.875</v>
      </c>
      <c r="E6895" s="117">
        <v>53.263359440000002</v>
      </c>
      <c r="F6895" s="24">
        <f t="shared" si="831"/>
        <v>101.73301653039999</v>
      </c>
      <c r="G6895" s="117">
        <v>84.141796402500006</v>
      </c>
      <c r="H6895" s="24">
        <f t="shared" si="832"/>
        <v>160.710831128775</v>
      </c>
      <c r="I6895" s="117">
        <v>30.878436964999999</v>
      </c>
      <c r="J6895" s="24">
        <f t="shared" si="833"/>
        <v>58.977814603149994</v>
      </c>
      <c r="K6895" s="14">
        <f t="shared" si="835"/>
        <v>2</v>
      </c>
      <c r="L6895" s="41">
        <f t="shared" si="836"/>
        <v>12.047767491511273</v>
      </c>
      <c r="M6895" s="41">
        <f t="shared" si="837"/>
        <v>2</v>
      </c>
      <c r="N6895" s="18"/>
      <c r="X6895" s="48">
        <v>200</v>
      </c>
      <c r="Y6895" s="48">
        <v>40</v>
      </c>
      <c r="Z6895" s="41">
        <f t="shared" si="838"/>
        <v>2</v>
      </c>
    </row>
    <row r="6896" spans="2:26" ht="15.75" customHeight="1">
      <c r="B6896" s="72">
        <v>41926</v>
      </c>
      <c r="C6896" s="116">
        <v>0.91666666666424135</v>
      </c>
      <c r="D6896" s="74">
        <f t="shared" si="834"/>
        <v>41926.916666666664</v>
      </c>
      <c r="E6896" s="117">
        <v>48.577970112499997</v>
      </c>
      <c r="F6896" s="24">
        <f t="shared" si="831"/>
        <v>92.783922914874992</v>
      </c>
      <c r="G6896" s="117">
        <v>72.638698932500006</v>
      </c>
      <c r="H6896" s="24">
        <f t="shared" si="832"/>
        <v>138.73991496107502</v>
      </c>
      <c r="I6896" s="117">
        <v>24.0607288275</v>
      </c>
      <c r="J6896" s="24">
        <f t="shared" si="833"/>
        <v>45.955992060524999</v>
      </c>
      <c r="K6896" s="14">
        <f t="shared" si="835"/>
        <v>2</v>
      </c>
      <c r="L6896" s="41">
        <f t="shared" si="836"/>
        <v>-0.97405505111372293</v>
      </c>
      <c r="M6896" s="41">
        <f t="shared" si="837"/>
        <v>2</v>
      </c>
      <c r="N6896" s="18"/>
      <c r="X6896" s="48">
        <v>200</v>
      </c>
      <c r="Y6896" s="48">
        <v>40</v>
      </c>
      <c r="Z6896" s="41">
        <f t="shared" si="838"/>
        <v>2</v>
      </c>
    </row>
    <row r="6897" spans="2:26" ht="15.75" customHeight="1">
      <c r="B6897" s="72">
        <v>41926</v>
      </c>
      <c r="C6897" s="116">
        <v>0.95833333333575865</v>
      </c>
      <c r="D6897" s="74">
        <f t="shared" si="834"/>
        <v>41926.958333333336</v>
      </c>
      <c r="E6897" s="117">
        <v>49.3173831175</v>
      </c>
      <c r="F6897" s="24">
        <f t="shared" si="831"/>
        <v>94.19620175442499</v>
      </c>
      <c r="G6897" s="117">
        <v>76.558026615000003</v>
      </c>
      <c r="H6897" s="24">
        <f t="shared" si="832"/>
        <v>146.22583083465</v>
      </c>
      <c r="I6897" s="117">
        <v>27.2406435075</v>
      </c>
      <c r="J6897" s="24">
        <f t="shared" si="833"/>
        <v>52.029629099325</v>
      </c>
      <c r="K6897" s="14">
        <f t="shared" si="835"/>
        <v>2</v>
      </c>
      <c r="L6897" s="41">
        <f t="shared" si="836"/>
        <v>5.0995819876862782</v>
      </c>
      <c r="M6897" s="41">
        <f t="shared" si="837"/>
        <v>2</v>
      </c>
      <c r="N6897" s="18"/>
      <c r="X6897" s="48">
        <v>200</v>
      </c>
      <c r="Y6897" s="48">
        <v>40</v>
      </c>
      <c r="Z6897" s="41">
        <f t="shared" si="838"/>
        <v>2</v>
      </c>
    </row>
    <row r="6898" spans="2:26" ht="15.75" customHeight="1">
      <c r="B6898" s="72">
        <v>41927</v>
      </c>
      <c r="C6898" s="116">
        <v>0</v>
      </c>
      <c r="D6898" s="74">
        <f t="shared" si="834"/>
        <v>41927</v>
      </c>
      <c r="E6898" s="117">
        <v>31.4287130875</v>
      </c>
      <c r="F6898" s="24">
        <f t="shared" si="831"/>
        <v>60.028841997124999</v>
      </c>
      <c r="G6898" s="117">
        <v>50.607718447499998</v>
      </c>
      <c r="H6898" s="24">
        <f t="shared" si="832"/>
        <v>96.660742234724992</v>
      </c>
      <c r="I6898" s="117">
        <v>19.179005355000001</v>
      </c>
      <c r="J6898" s="24">
        <f t="shared" si="833"/>
        <v>36.63190022805</v>
      </c>
      <c r="K6898" s="14">
        <f t="shared" si="835"/>
        <v>3</v>
      </c>
      <c r="L6898" s="41">
        <f t="shared" si="836"/>
        <v>-10.298146883588721</v>
      </c>
      <c r="M6898" s="41">
        <f t="shared" si="837"/>
        <v>2</v>
      </c>
      <c r="N6898" s="18"/>
      <c r="X6898" s="48">
        <v>200</v>
      </c>
      <c r="Y6898" s="48">
        <v>40</v>
      </c>
      <c r="Z6898" s="41">
        <f t="shared" si="838"/>
        <v>2</v>
      </c>
    </row>
    <row r="6899" spans="2:26" ht="15.75" customHeight="1">
      <c r="B6899" s="72">
        <v>41927</v>
      </c>
      <c r="C6899" s="116">
        <v>4.1666666664241347E-2</v>
      </c>
      <c r="D6899" s="74">
        <f t="shared" si="834"/>
        <v>41927.041666666664</v>
      </c>
      <c r="E6899" s="117">
        <v>42.907916935000003</v>
      </c>
      <c r="F6899" s="24">
        <f t="shared" si="831"/>
        <v>81.954121345849998</v>
      </c>
      <c r="G6899" s="117">
        <v>66.237007257499997</v>
      </c>
      <c r="H6899" s="24">
        <f t="shared" si="832"/>
        <v>126.51268386182498</v>
      </c>
      <c r="I6899" s="117">
        <v>23.329090322500001</v>
      </c>
      <c r="J6899" s="24">
        <f t="shared" si="833"/>
        <v>44.558562515974998</v>
      </c>
      <c r="K6899" s="14">
        <f t="shared" si="835"/>
        <v>3</v>
      </c>
      <c r="L6899" s="41">
        <f t="shared" si="836"/>
        <v>-2.3714845956637234</v>
      </c>
      <c r="M6899" s="41">
        <f t="shared" si="837"/>
        <v>2</v>
      </c>
      <c r="N6899" s="18"/>
      <c r="X6899" s="48">
        <v>200</v>
      </c>
      <c r="Y6899" s="48">
        <v>40</v>
      </c>
      <c r="Z6899" s="41">
        <f t="shared" si="838"/>
        <v>2</v>
      </c>
    </row>
    <row r="6900" spans="2:26" ht="15.75" customHeight="1">
      <c r="B6900" s="72">
        <v>41927</v>
      </c>
      <c r="C6900" s="116">
        <v>8.3333333335758653E-2</v>
      </c>
      <c r="D6900" s="74">
        <f t="shared" si="834"/>
        <v>41927.083333333336</v>
      </c>
      <c r="E6900" s="117">
        <v>41.5828302675</v>
      </c>
      <c r="F6900" s="24">
        <f t="shared" si="831"/>
        <v>79.423205810924998</v>
      </c>
      <c r="G6900" s="117">
        <v>64.851759492499994</v>
      </c>
      <c r="H6900" s="24">
        <f t="shared" si="832"/>
        <v>123.86686063067498</v>
      </c>
      <c r="I6900" s="117">
        <v>23.268929222499999</v>
      </c>
      <c r="J6900" s="24">
        <f t="shared" si="833"/>
        <v>44.443654814974998</v>
      </c>
      <c r="K6900" s="14">
        <f t="shared" si="835"/>
        <v>3</v>
      </c>
      <c r="L6900" s="41">
        <f t="shared" si="836"/>
        <v>-2.4863922966637233</v>
      </c>
      <c r="M6900" s="41">
        <f t="shared" si="837"/>
        <v>2</v>
      </c>
      <c r="N6900" s="18"/>
      <c r="X6900" s="48">
        <v>200</v>
      </c>
      <c r="Y6900" s="48">
        <v>40</v>
      </c>
      <c r="Z6900" s="41">
        <f t="shared" si="838"/>
        <v>2</v>
      </c>
    </row>
    <row r="6901" spans="2:26" ht="15.75" customHeight="1">
      <c r="B6901" s="72">
        <v>41927</v>
      </c>
      <c r="C6901" s="116">
        <v>0.125</v>
      </c>
      <c r="D6901" s="74">
        <f t="shared" si="834"/>
        <v>41927.125</v>
      </c>
      <c r="E6901" s="117">
        <v>23.745406687500001</v>
      </c>
      <c r="F6901" s="24">
        <f t="shared" si="831"/>
        <v>45.353726773124997</v>
      </c>
      <c r="G6901" s="117">
        <v>40.283005080000002</v>
      </c>
      <c r="H6901" s="24">
        <f t="shared" si="832"/>
        <v>76.940539702799995</v>
      </c>
      <c r="I6901" s="117">
        <v>16.537598397499998</v>
      </c>
      <c r="J6901" s="24">
        <f t="shared" si="833"/>
        <v>31.586812939224995</v>
      </c>
      <c r="K6901" s="14">
        <f t="shared" si="835"/>
        <v>3</v>
      </c>
      <c r="L6901" s="41">
        <f t="shared" si="836"/>
        <v>-15.343234172413727</v>
      </c>
      <c r="M6901" s="41">
        <f t="shared" si="837"/>
        <v>2</v>
      </c>
      <c r="N6901" s="18"/>
      <c r="X6901" s="48">
        <v>200</v>
      </c>
      <c r="Y6901" s="48">
        <v>40</v>
      </c>
      <c r="Z6901" s="41">
        <f t="shared" si="838"/>
        <v>2</v>
      </c>
    </row>
    <row r="6902" spans="2:26" ht="15.75" customHeight="1">
      <c r="B6902" s="72">
        <v>41927</v>
      </c>
      <c r="C6902" s="116">
        <v>0.16666666666424135</v>
      </c>
      <c r="D6902" s="74">
        <f t="shared" si="834"/>
        <v>41927.166666666664</v>
      </c>
      <c r="E6902" s="117">
        <v>49.229532065000001</v>
      </c>
      <c r="F6902" s="24">
        <f t="shared" si="831"/>
        <v>94.028406244149991</v>
      </c>
      <c r="G6902" s="117">
        <v>75.265128717500005</v>
      </c>
      <c r="H6902" s="24">
        <f t="shared" si="832"/>
        <v>143.75639585042501</v>
      </c>
      <c r="I6902" s="117">
        <v>26.035596644999998</v>
      </c>
      <c r="J6902" s="24">
        <f t="shared" si="833"/>
        <v>49.727989591949992</v>
      </c>
      <c r="K6902" s="14">
        <f t="shared" si="835"/>
        <v>3</v>
      </c>
      <c r="L6902" s="41">
        <f t="shared" si="836"/>
        <v>2.7979424803112707</v>
      </c>
      <c r="M6902" s="41">
        <f t="shared" si="837"/>
        <v>2</v>
      </c>
      <c r="N6902" s="18"/>
      <c r="X6902" s="48">
        <v>200</v>
      </c>
      <c r="Y6902" s="48">
        <v>40</v>
      </c>
      <c r="Z6902" s="41">
        <f t="shared" si="838"/>
        <v>2</v>
      </c>
    </row>
    <row r="6903" spans="2:26" ht="15.75" customHeight="1">
      <c r="B6903" s="72">
        <v>41927</v>
      </c>
      <c r="C6903" s="116">
        <v>0.20833333333575865</v>
      </c>
      <c r="D6903" s="74">
        <f t="shared" si="834"/>
        <v>41927.208333333336</v>
      </c>
      <c r="E6903" s="117">
        <v>105.6006223925</v>
      </c>
      <c r="F6903" s="24">
        <f t="shared" si="831"/>
        <v>201.69718876967499</v>
      </c>
      <c r="G6903" s="117">
        <v>154.556710925</v>
      </c>
      <c r="H6903" s="24">
        <f t="shared" si="832"/>
        <v>295.20331786675001</v>
      </c>
      <c r="I6903" s="117">
        <v>48.956088537500001</v>
      </c>
      <c r="J6903" s="24">
        <f t="shared" si="833"/>
        <v>93.506129106624996</v>
      </c>
      <c r="K6903" s="14">
        <f t="shared" si="835"/>
        <v>3</v>
      </c>
      <c r="L6903" s="41">
        <f t="shared" si="836"/>
        <v>46.576081994986275</v>
      </c>
      <c r="M6903" s="41">
        <f t="shared" si="837"/>
        <v>2</v>
      </c>
      <c r="N6903" s="18"/>
      <c r="X6903" s="48">
        <v>200</v>
      </c>
      <c r="Y6903" s="48">
        <v>40</v>
      </c>
      <c r="Z6903" s="41">
        <f t="shared" si="838"/>
        <v>2</v>
      </c>
    </row>
    <row r="6904" spans="2:26" ht="15.75" customHeight="1">
      <c r="B6904" s="72">
        <v>41927</v>
      </c>
      <c r="C6904" s="116">
        <v>0.25</v>
      </c>
      <c r="D6904" s="74">
        <f t="shared" si="834"/>
        <v>41927.25</v>
      </c>
      <c r="E6904" s="117">
        <v>94.527729649999998</v>
      </c>
      <c r="F6904" s="24">
        <f t="shared" si="831"/>
        <v>180.54796363149998</v>
      </c>
      <c r="G6904" s="117">
        <v>150.82577695000001</v>
      </c>
      <c r="H6904" s="24">
        <f t="shared" si="832"/>
        <v>288.07723397450002</v>
      </c>
      <c r="I6904" s="117">
        <v>56.298047292500002</v>
      </c>
      <c r="J6904" s="24">
        <f t="shared" si="833"/>
        <v>107.529270328675</v>
      </c>
      <c r="K6904" s="14">
        <f t="shared" si="835"/>
        <v>3</v>
      </c>
      <c r="L6904" s="41">
        <f t="shared" si="836"/>
        <v>60.599223217036275</v>
      </c>
      <c r="M6904" s="41">
        <f t="shared" si="837"/>
        <v>2</v>
      </c>
      <c r="N6904" s="18"/>
      <c r="X6904" s="48">
        <v>200</v>
      </c>
      <c r="Y6904" s="48">
        <v>40</v>
      </c>
      <c r="Z6904" s="41">
        <f t="shared" si="838"/>
        <v>2</v>
      </c>
    </row>
    <row r="6905" spans="2:26" ht="15.75" customHeight="1">
      <c r="B6905" s="72">
        <v>41927</v>
      </c>
      <c r="C6905" s="116">
        <v>0.29166666666424135</v>
      </c>
      <c r="D6905" s="74">
        <f t="shared" si="834"/>
        <v>41927.291666666664</v>
      </c>
      <c r="E6905" s="117">
        <v>115.19102868500001</v>
      </c>
      <c r="F6905" s="24">
        <f t="shared" si="831"/>
        <v>220.01486478835</v>
      </c>
      <c r="G6905" s="117">
        <v>175.20613764999999</v>
      </c>
      <c r="H6905" s="24">
        <f t="shared" si="832"/>
        <v>334.64372291149994</v>
      </c>
      <c r="I6905" s="117">
        <v>60.015108982500003</v>
      </c>
      <c r="J6905" s="24">
        <f t="shared" si="833"/>
        <v>114.62885815657501</v>
      </c>
      <c r="K6905" s="14">
        <f t="shared" si="835"/>
        <v>3</v>
      </c>
      <c r="L6905" s="41">
        <f t="shared" si="836"/>
        <v>67.698811044936292</v>
      </c>
      <c r="M6905" s="41">
        <f t="shared" si="837"/>
        <v>2</v>
      </c>
      <c r="N6905" s="18"/>
      <c r="X6905" s="48">
        <v>200</v>
      </c>
      <c r="Y6905" s="48">
        <v>40</v>
      </c>
      <c r="Z6905" s="41">
        <f t="shared" si="838"/>
        <v>2</v>
      </c>
    </row>
    <row r="6906" spans="2:26" ht="15.75" customHeight="1">
      <c r="B6906" s="72">
        <v>41927</v>
      </c>
      <c r="C6906" s="116">
        <v>0.33333333333575865</v>
      </c>
      <c r="D6906" s="74">
        <f t="shared" si="834"/>
        <v>41927.333333333336</v>
      </c>
      <c r="E6906" s="117">
        <v>101.5814368775</v>
      </c>
      <c r="F6906" s="24">
        <f t="shared" si="831"/>
        <v>194.02054443602498</v>
      </c>
      <c r="G6906" s="117">
        <v>155.48020944999999</v>
      </c>
      <c r="H6906" s="24">
        <f t="shared" si="832"/>
        <v>296.96720004949998</v>
      </c>
      <c r="I6906" s="117">
        <v>53.898772577499997</v>
      </c>
      <c r="J6906" s="24">
        <f t="shared" si="833"/>
        <v>102.94665562302499</v>
      </c>
      <c r="K6906" s="14">
        <f t="shared" si="835"/>
        <v>3</v>
      </c>
      <c r="L6906" s="41">
        <f t="shared" si="836"/>
        <v>56.016608511386274</v>
      </c>
      <c r="M6906" s="41">
        <f t="shared" si="837"/>
        <v>2</v>
      </c>
      <c r="N6906" s="18"/>
      <c r="X6906" s="48">
        <v>200</v>
      </c>
      <c r="Y6906" s="48">
        <v>40</v>
      </c>
      <c r="Z6906" s="41">
        <f t="shared" si="838"/>
        <v>2</v>
      </c>
    </row>
    <row r="6907" spans="2:26" ht="15.75" customHeight="1">
      <c r="B6907" s="72">
        <v>41927</v>
      </c>
      <c r="C6907" s="116">
        <v>0.375</v>
      </c>
      <c r="D6907" s="74">
        <f t="shared" si="834"/>
        <v>41927.375</v>
      </c>
      <c r="E6907" s="117">
        <v>121.67370405</v>
      </c>
      <c r="F6907" s="24">
        <f t="shared" si="831"/>
        <v>232.39677473549997</v>
      </c>
      <c r="G6907" s="117">
        <v>176.49903557499999</v>
      </c>
      <c r="H6907" s="24">
        <f t="shared" si="832"/>
        <v>337.11315794824998</v>
      </c>
      <c r="I6907" s="117">
        <v>54.825331509999998</v>
      </c>
      <c r="J6907" s="24">
        <f t="shared" si="833"/>
        <v>104.7163831841</v>
      </c>
      <c r="K6907" s="14">
        <f t="shared" si="835"/>
        <v>3</v>
      </c>
      <c r="L6907" s="41">
        <f t="shared" si="836"/>
        <v>57.786336072461275</v>
      </c>
      <c r="M6907" s="41">
        <f t="shared" si="837"/>
        <v>2</v>
      </c>
      <c r="N6907" s="18"/>
      <c r="X6907" s="48">
        <v>200</v>
      </c>
      <c r="Y6907" s="48">
        <v>40</v>
      </c>
      <c r="Z6907" s="41">
        <f t="shared" si="838"/>
        <v>2</v>
      </c>
    </row>
    <row r="6908" spans="2:26" ht="15.75" customHeight="1">
      <c r="B6908" s="72">
        <v>41927</v>
      </c>
      <c r="C6908" s="116">
        <v>0.41666666666424135</v>
      </c>
      <c r="D6908" s="74">
        <f t="shared" si="834"/>
        <v>41927.416666666664</v>
      </c>
      <c r="E6908" s="117">
        <v>76.983142902500006</v>
      </c>
      <c r="F6908" s="24">
        <f t="shared" si="831"/>
        <v>147.03780294377501</v>
      </c>
      <c r="G6908" s="117">
        <v>130.09508235000001</v>
      </c>
      <c r="H6908" s="24">
        <f t="shared" si="832"/>
        <v>248.48160728850002</v>
      </c>
      <c r="I6908" s="117">
        <v>53.111939447499999</v>
      </c>
      <c r="J6908" s="24">
        <f t="shared" si="833"/>
        <v>101.443804344725</v>
      </c>
      <c r="K6908" s="14">
        <f t="shared" si="835"/>
        <v>3</v>
      </c>
      <c r="L6908" s="41">
        <f t="shared" si="836"/>
        <v>54.513757233086274</v>
      </c>
      <c r="M6908" s="41">
        <f t="shared" si="837"/>
        <v>2</v>
      </c>
      <c r="N6908" s="18"/>
      <c r="X6908" s="48">
        <v>200</v>
      </c>
      <c r="Y6908" s="48">
        <v>40</v>
      </c>
      <c r="Z6908" s="41">
        <f t="shared" si="838"/>
        <v>2</v>
      </c>
    </row>
    <row r="6909" spans="2:26" ht="15.75" customHeight="1">
      <c r="B6909" s="72">
        <v>41927</v>
      </c>
      <c r="C6909" s="116">
        <v>0.45833333333575865</v>
      </c>
      <c r="D6909" s="74">
        <f t="shared" si="834"/>
        <v>41927.458333333336</v>
      </c>
      <c r="E6909" s="117">
        <v>51.546603507500002</v>
      </c>
      <c r="F6909" s="24">
        <f t="shared" si="831"/>
        <v>98.454012699325006</v>
      </c>
      <c r="G6909" s="117">
        <v>89.361409997500004</v>
      </c>
      <c r="H6909" s="24">
        <f t="shared" si="832"/>
        <v>170.68029309522501</v>
      </c>
      <c r="I6909" s="117">
        <v>37.8148064875</v>
      </c>
      <c r="J6909" s="24">
        <f t="shared" si="833"/>
        <v>72.226280391125002</v>
      </c>
      <c r="K6909" s="14">
        <f t="shared" si="835"/>
        <v>3</v>
      </c>
      <c r="L6909" s="41">
        <f t="shared" si="836"/>
        <v>25.29623327948628</v>
      </c>
      <c r="M6909" s="41">
        <f t="shared" si="837"/>
        <v>2</v>
      </c>
      <c r="N6909" s="18"/>
      <c r="X6909" s="48">
        <v>200</v>
      </c>
      <c r="Y6909" s="48">
        <v>40</v>
      </c>
      <c r="Z6909" s="41">
        <f t="shared" si="838"/>
        <v>2</v>
      </c>
    </row>
    <row r="6910" spans="2:26" ht="15.75" customHeight="1">
      <c r="B6910" s="72">
        <v>41927</v>
      </c>
      <c r="C6910" s="116">
        <v>0.5</v>
      </c>
      <c r="D6910" s="74">
        <f t="shared" si="834"/>
        <v>41927.5</v>
      </c>
      <c r="E6910" s="117">
        <v>67.586741027499997</v>
      </c>
      <c r="F6910" s="24">
        <f t="shared" si="831"/>
        <v>129.09067536252499</v>
      </c>
      <c r="G6910" s="117">
        <v>111.3554505625</v>
      </c>
      <c r="H6910" s="24">
        <f t="shared" si="832"/>
        <v>212.68891057437497</v>
      </c>
      <c r="I6910" s="117">
        <v>43.768709522499996</v>
      </c>
      <c r="J6910" s="24">
        <f t="shared" si="833"/>
        <v>83.598235187974993</v>
      </c>
      <c r="K6910" s="14">
        <f t="shared" si="835"/>
        <v>3</v>
      </c>
      <c r="L6910" s="41">
        <f t="shared" si="836"/>
        <v>36.668188076336271</v>
      </c>
      <c r="M6910" s="41">
        <f t="shared" si="837"/>
        <v>2</v>
      </c>
      <c r="N6910" s="18"/>
      <c r="X6910" s="48">
        <v>200</v>
      </c>
      <c r="Y6910" s="48">
        <v>40</v>
      </c>
      <c r="Z6910" s="41">
        <f t="shared" si="838"/>
        <v>2</v>
      </c>
    </row>
    <row r="6911" spans="2:26" ht="15.75" customHeight="1">
      <c r="B6911" s="72">
        <v>41927</v>
      </c>
      <c r="C6911" s="116">
        <v>0.54166666666424135</v>
      </c>
      <c r="D6911" s="74">
        <f t="shared" si="834"/>
        <v>41927.541666666664</v>
      </c>
      <c r="E6911" s="117">
        <v>53.486647527499997</v>
      </c>
      <c r="F6911" s="24">
        <f t="shared" si="831"/>
        <v>102.15949677752499</v>
      </c>
      <c r="G6911" s="117">
        <v>93.66121905</v>
      </c>
      <c r="H6911" s="24">
        <f t="shared" si="832"/>
        <v>178.8929283855</v>
      </c>
      <c r="I6911" s="117">
        <v>40.1745715375</v>
      </c>
      <c r="J6911" s="24">
        <f t="shared" si="833"/>
        <v>76.733431636624999</v>
      </c>
      <c r="K6911" s="14">
        <f t="shared" si="835"/>
        <v>3</v>
      </c>
      <c r="L6911" s="41">
        <f t="shared" si="836"/>
        <v>29.803384524986278</v>
      </c>
      <c r="M6911" s="41">
        <f t="shared" si="837"/>
        <v>2</v>
      </c>
      <c r="N6911" s="18"/>
      <c r="X6911" s="48">
        <v>200</v>
      </c>
      <c r="Y6911" s="48">
        <v>40</v>
      </c>
      <c r="Z6911" s="41">
        <f t="shared" si="838"/>
        <v>2</v>
      </c>
    </row>
    <row r="6912" spans="2:26" ht="15.75" customHeight="1">
      <c r="B6912" s="72">
        <v>41927</v>
      </c>
      <c r="C6912" s="116">
        <v>0.58333333333575865</v>
      </c>
      <c r="D6912" s="74">
        <f t="shared" si="834"/>
        <v>41927.583333333336</v>
      </c>
      <c r="E6912" s="117">
        <v>80.779040350000002</v>
      </c>
      <c r="F6912" s="24">
        <f t="shared" si="831"/>
        <v>154.2879670685</v>
      </c>
      <c r="G6912" s="117">
        <v>131.875587475</v>
      </c>
      <c r="H6912" s="24">
        <f t="shared" si="832"/>
        <v>251.88237207724998</v>
      </c>
      <c r="I6912" s="117">
        <v>51.096547135000002</v>
      </c>
      <c r="J6912" s="24">
        <f t="shared" si="833"/>
        <v>97.594405027850001</v>
      </c>
      <c r="K6912" s="14">
        <f t="shared" si="835"/>
        <v>3</v>
      </c>
      <c r="L6912" s="41">
        <f t="shared" si="836"/>
        <v>50.66435791621128</v>
      </c>
      <c r="M6912" s="41">
        <f t="shared" si="837"/>
        <v>2</v>
      </c>
      <c r="N6912" s="18"/>
      <c r="X6912" s="48">
        <v>200</v>
      </c>
      <c r="Y6912" s="48">
        <v>40</v>
      </c>
      <c r="Z6912" s="41">
        <f t="shared" si="838"/>
        <v>2</v>
      </c>
    </row>
    <row r="6913" spans="2:26" ht="15.75" customHeight="1">
      <c r="B6913" s="72">
        <v>41927</v>
      </c>
      <c r="C6913" s="116">
        <v>0.625</v>
      </c>
      <c r="D6913" s="74">
        <f t="shared" si="834"/>
        <v>41927.625</v>
      </c>
      <c r="E6913" s="117">
        <v>91.526152115000002</v>
      </c>
      <c r="F6913" s="24">
        <f t="shared" si="831"/>
        <v>174.81495053965</v>
      </c>
      <c r="G6913" s="117">
        <v>139.00499597500001</v>
      </c>
      <c r="H6913" s="24">
        <f t="shared" si="832"/>
        <v>265.49954231225001</v>
      </c>
      <c r="I6913" s="117">
        <v>47.478843879999999</v>
      </c>
      <c r="J6913" s="24">
        <f t="shared" si="833"/>
        <v>90.684591810800001</v>
      </c>
      <c r="K6913" s="14">
        <f t="shared" si="835"/>
        <v>3</v>
      </c>
      <c r="L6913" s="41">
        <f t="shared" si="836"/>
        <v>43.754544699161279</v>
      </c>
      <c r="M6913" s="41">
        <f t="shared" si="837"/>
        <v>2</v>
      </c>
      <c r="N6913" s="18"/>
      <c r="X6913" s="48">
        <v>200</v>
      </c>
      <c r="Y6913" s="48">
        <v>40</v>
      </c>
      <c r="Z6913" s="41">
        <f t="shared" si="838"/>
        <v>2</v>
      </c>
    </row>
    <row r="6914" spans="2:26" ht="15.75" customHeight="1">
      <c r="B6914" s="72">
        <v>41927</v>
      </c>
      <c r="C6914" s="116">
        <v>0.66666666666424135</v>
      </c>
      <c r="D6914" s="74">
        <f t="shared" si="834"/>
        <v>41927.666666666664</v>
      </c>
      <c r="E6914" s="117">
        <v>79.300214342499999</v>
      </c>
      <c r="F6914" s="24">
        <f t="shared" si="831"/>
        <v>151.46340939417499</v>
      </c>
      <c r="G6914" s="117">
        <v>139.152755775</v>
      </c>
      <c r="H6914" s="24">
        <f t="shared" si="832"/>
        <v>265.78176353024998</v>
      </c>
      <c r="I6914" s="117">
        <v>59.852541410000001</v>
      </c>
      <c r="J6914" s="24">
        <f t="shared" si="833"/>
        <v>114.3183540931</v>
      </c>
      <c r="K6914" s="14">
        <f t="shared" si="835"/>
        <v>3</v>
      </c>
      <c r="L6914" s="41">
        <f t="shared" si="836"/>
        <v>67.388306981461284</v>
      </c>
      <c r="M6914" s="41">
        <f t="shared" si="837"/>
        <v>2</v>
      </c>
      <c r="N6914" s="18"/>
      <c r="X6914" s="48">
        <v>200</v>
      </c>
      <c r="Y6914" s="48">
        <v>40</v>
      </c>
      <c r="Z6914" s="41">
        <f t="shared" si="838"/>
        <v>2</v>
      </c>
    </row>
    <row r="6915" spans="2:26" ht="15.75" customHeight="1">
      <c r="B6915" s="72">
        <v>41927</v>
      </c>
      <c r="C6915" s="116">
        <v>0.70833333333575865</v>
      </c>
      <c r="D6915" s="74">
        <f t="shared" si="834"/>
        <v>41927.708333333336</v>
      </c>
      <c r="E6915" s="117">
        <v>59.504444437499998</v>
      </c>
      <c r="F6915" s="24">
        <f t="shared" si="831"/>
        <v>113.65348887562499</v>
      </c>
      <c r="G6915" s="117">
        <v>106.0028531725</v>
      </c>
      <c r="H6915" s="24">
        <f t="shared" si="832"/>
        <v>202.46544955947499</v>
      </c>
      <c r="I6915" s="117">
        <v>46.498408734999998</v>
      </c>
      <c r="J6915" s="24">
        <f t="shared" si="833"/>
        <v>88.811960683849989</v>
      </c>
      <c r="K6915" s="14">
        <f t="shared" si="835"/>
        <v>3</v>
      </c>
      <c r="L6915" s="41">
        <f t="shared" si="836"/>
        <v>41.881913572211268</v>
      </c>
      <c r="M6915" s="41">
        <f t="shared" si="837"/>
        <v>2</v>
      </c>
      <c r="N6915" s="18"/>
      <c r="X6915" s="48">
        <v>200</v>
      </c>
      <c r="Y6915" s="48">
        <v>40</v>
      </c>
      <c r="Z6915" s="41">
        <f t="shared" si="838"/>
        <v>2</v>
      </c>
    </row>
    <row r="6916" spans="2:26" ht="15.75" customHeight="1">
      <c r="B6916" s="72">
        <v>41927</v>
      </c>
      <c r="C6916" s="116">
        <v>0.75</v>
      </c>
      <c r="D6916" s="74">
        <f t="shared" si="834"/>
        <v>41927.75</v>
      </c>
      <c r="E6916" s="117">
        <v>34.185039777500002</v>
      </c>
      <c r="F6916" s="24">
        <f t="shared" si="831"/>
        <v>65.293425975025002</v>
      </c>
      <c r="G6916" s="117">
        <v>66.805882339999997</v>
      </c>
      <c r="H6916" s="24">
        <f t="shared" si="832"/>
        <v>127.59923526939998</v>
      </c>
      <c r="I6916" s="117">
        <v>32.620842562500002</v>
      </c>
      <c r="J6916" s="24">
        <f t="shared" si="833"/>
        <v>62.305809294375003</v>
      </c>
      <c r="K6916" s="14">
        <f t="shared" si="835"/>
        <v>3</v>
      </c>
      <c r="L6916" s="41">
        <f t="shared" si="836"/>
        <v>15.375762182736281</v>
      </c>
      <c r="M6916" s="41">
        <f t="shared" si="837"/>
        <v>2</v>
      </c>
      <c r="N6916" s="18"/>
      <c r="X6916" s="48">
        <v>200</v>
      </c>
      <c r="Y6916" s="48">
        <v>40</v>
      </c>
      <c r="Z6916" s="41">
        <f t="shared" si="838"/>
        <v>2</v>
      </c>
    </row>
    <row r="6917" spans="2:26" ht="15.75" customHeight="1">
      <c r="B6917" s="72">
        <v>41927</v>
      </c>
      <c r="C6917" s="116">
        <v>0.79166666666424135</v>
      </c>
      <c r="D6917" s="74">
        <f t="shared" si="834"/>
        <v>41927.791666666664</v>
      </c>
      <c r="E6917" s="117">
        <v>25.370651107499999</v>
      </c>
      <c r="F6917" s="24">
        <f t="shared" si="831"/>
        <v>48.457943615324993</v>
      </c>
      <c r="G6917" s="117">
        <v>52.462103452500003</v>
      </c>
      <c r="H6917" s="24">
        <f t="shared" si="832"/>
        <v>100.202617594275</v>
      </c>
      <c r="I6917" s="117">
        <v>27.091452350000001</v>
      </c>
      <c r="J6917" s="24">
        <f t="shared" si="833"/>
        <v>51.744673988499997</v>
      </c>
      <c r="K6917" s="14">
        <f t="shared" si="835"/>
        <v>3</v>
      </c>
      <c r="L6917" s="41">
        <f t="shared" si="836"/>
        <v>4.8146268768612757</v>
      </c>
      <c r="M6917" s="41">
        <f t="shared" si="837"/>
        <v>2</v>
      </c>
      <c r="N6917" s="18"/>
      <c r="X6917" s="48">
        <v>200</v>
      </c>
      <c r="Y6917" s="48">
        <v>40</v>
      </c>
      <c r="Z6917" s="41">
        <f t="shared" si="838"/>
        <v>2</v>
      </c>
    </row>
    <row r="6918" spans="2:26" ht="15.75" customHeight="1">
      <c r="B6918" s="72">
        <v>41927</v>
      </c>
      <c r="C6918" s="116">
        <v>0.83333333333575865</v>
      </c>
      <c r="D6918" s="74">
        <f t="shared" si="834"/>
        <v>41927.833333333336</v>
      </c>
      <c r="E6918" s="117">
        <v>19.4590075425</v>
      </c>
      <c r="F6918" s="24">
        <f t="shared" si="831"/>
        <v>37.166704406175</v>
      </c>
      <c r="G6918" s="117">
        <v>40.375354932500002</v>
      </c>
      <c r="H6918" s="24">
        <f t="shared" si="832"/>
        <v>77.116927921075003</v>
      </c>
      <c r="I6918" s="117">
        <v>20.916347389999999</v>
      </c>
      <c r="J6918" s="24">
        <f t="shared" si="833"/>
        <v>39.950223514899996</v>
      </c>
      <c r="K6918" s="14">
        <f t="shared" si="835"/>
        <v>3</v>
      </c>
      <c r="L6918" s="41">
        <f t="shared" si="836"/>
        <v>-6.9798235967387257</v>
      </c>
      <c r="M6918" s="41">
        <f t="shared" si="837"/>
        <v>2</v>
      </c>
      <c r="N6918" s="18"/>
      <c r="X6918" s="48">
        <v>200</v>
      </c>
      <c r="Y6918" s="48">
        <v>40</v>
      </c>
      <c r="Z6918" s="41">
        <f t="shared" si="838"/>
        <v>2</v>
      </c>
    </row>
    <row r="6919" spans="2:26" ht="15.75" customHeight="1">
      <c r="B6919" s="72">
        <v>41927</v>
      </c>
      <c r="C6919" s="116">
        <v>0.875</v>
      </c>
      <c r="D6919" s="74">
        <f t="shared" si="834"/>
        <v>41927.875</v>
      </c>
      <c r="E6919" s="117">
        <v>17.262731294999998</v>
      </c>
      <c r="F6919" s="24">
        <f t="shared" si="831"/>
        <v>32.971816773449994</v>
      </c>
      <c r="G6919" s="117">
        <v>34.609030230000002</v>
      </c>
      <c r="H6919" s="24">
        <f t="shared" si="832"/>
        <v>66.103247739300002</v>
      </c>
      <c r="I6919" s="117">
        <v>17.346298927500001</v>
      </c>
      <c r="J6919" s="24">
        <f t="shared" si="833"/>
        <v>33.131430951525005</v>
      </c>
      <c r="K6919" s="14">
        <f t="shared" si="835"/>
        <v>3</v>
      </c>
      <c r="L6919" s="41">
        <f t="shared" si="836"/>
        <v>-13.798616160113717</v>
      </c>
      <c r="M6919" s="41">
        <f t="shared" si="837"/>
        <v>2</v>
      </c>
      <c r="N6919" s="18"/>
      <c r="X6919" s="48">
        <v>200</v>
      </c>
      <c r="Y6919" s="48">
        <v>40</v>
      </c>
      <c r="Z6919" s="41">
        <f t="shared" si="838"/>
        <v>2</v>
      </c>
    </row>
    <row r="6920" spans="2:26" ht="15.75" customHeight="1">
      <c r="B6920" s="72">
        <v>41927</v>
      </c>
      <c r="C6920" s="116">
        <v>0.91666666666424135</v>
      </c>
      <c r="D6920" s="74">
        <f t="shared" si="834"/>
        <v>41927.916666666664</v>
      </c>
      <c r="E6920" s="117">
        <v>21.732153457500001</v>
      </c>
      <c r="F6920" s="24">
        <f t="shared" si="831"/>
        <v>41.508413103824999</v>
      </c>
      <c r="G6920" s="117">
        <v>40.508338719999998</v>
      </c>
      <c r="H6920" s="24">
        <f t="shared" si="832"/>
        <v>77.370926955199991</v>
      </c>
      <c r="I6920" s="117">
        <v>18.776185259999998</v>
      </c>
      <c r="J6920" s="24">
        <f t="shared" si="833"/>
        <v>35.862513846599995</v>
      </c>
      <c r="K6920" s="14">
        <f t="shared" si="835"/>
        <v>3</v>
      </c>
      <c r="L6920" s="41">
        <f t="shared" si="836"/>
        <v>-11.067533265038726</v>
      </c>
      <c r="M6920" s="41">
        <f t="shared" si="837"/>
        <v>2</v>
      </c>
      <c r="N6920" s="18"/>
      <c r="X6920" s="48">
        <v>200</v>
      </c>
      <c r="Y6920" s="48">
        <v>40</v>
      </c>
      <c r="Z6920" s="41">
        <f t="shared" si="838"/>
        <v>2</v>
      </c>
    </row>
    <row r="6921" spans="2:26" ht="15.75" customHeight="1">
      <c r="B6921" s="72">
        <v>41927</v>
      </c>
      <c r="C6921" s="116">
        <v>0.95833333333575865</v>
      </c>
      <c r="D6921" s="74">
        <f t="shared" si="834"/>
        <v>41927.958333333336</v>
      </c>
      <c r="E6921" s="117">
        <v>36.718078382500003</v>
      </c>
      <c r="F6921" s="24">
        <f t="shared" si="831"/>
        <v>70.131529710575009</v>
      </c>
      <c r="G6921" s="117">
        <v>66.3367450975</v>
      </c>
      <c r="H6921" s="24">
        <f t="shared" si="832"/>
        <v>126.70318313622499</v>
      </c>
      <c r="I6921" s="117">
        <v>29.618666715</v>
      </c>
      <c r="J6921" s="24">
        <f t="shared" si="833"/>
        <v>56.571653425649998</v>
      </c>
      <c r="K6921" s="14">
        <f t="shared" si="835"/>
        <v>3</v>
      </c>
      <c r="L6921" s="41">
        <f t="shared" si="836"/>
        <v>9.6416063140112769</v>
      </c>
      <c r="M6921" s="41">
        <f t="shared" si="837"/>
        <v>2</v>
      </c>
      <c r="N6921" s="18"/>
      <c r="X6921" s="48">
        <v>200</v>
      </c>
      <c r="Y6921" s="48">
        <v>40</v>
      </c>
      <c r="Z6921" s="41">
        <f t="shared" si="838"/>
        <v>2</v>
      </c>
    </row>
    <row r="6922" spans="2:26" ht="15.75" customHeight="1">
      <c r="B6922" s="72">
        <v>41928</v>
      </c>
      <c r="C6922" s="116">
        <v>0</v>
      </c>
      <c r="D6922" s="74">
        <f t="shared" si="834"/>
        <v>41928</v>
      </c>
      <c r="E6922" s="117">
        <v>15.297064057</v>
      </c>
      <c r="F6922" s="24">
        <f t="shared" ref="F6922:F6985" si="839">IF(E6922&lt;&gt;"",E6922*1.91,NA())</f>
        <v>29.21739234887</v>
      </c>
      <c r="G6922" s="117">
        <v>31.1218998475</v>
      </c>
      <c r="H6922" s="24">
        <f t="shared" ref="H6922:H6985" si="840">IF(G6922&lt;&gt;"",G6922*1.91,NA())</f>
        <v>59.442828708724996</v>
      </c>
      <c r="I6922" s="117">
        <v>15.82483579</v>
      </c>
      <c r="J6922" s="24">
        <f t="shared" ref="J6922:J6985" si="841">IF(I6922&lt;&gt;"",I6922*1.91,NA())</f>
        <v>30.225436358899998</v>
      </c>
      <c r="K6922" s="14">
        <f t="shared" si="835"/>
        <v>4</v>
      </c>
      <c r="L6922" s="41">
        <f t="shared" si="836"/>
        <v>-16.704610752738724</v>
      </c>
      <c r="M6922" s="41">
        <f t="shared" si="837"/>
        <v>2</v>
      </c>
      <c r="N6922" s="18"/>
      <c r="X6922" s="48">
        <v>200</v>
      </c>
      <c r="Y6922" s="48">
        <v>40</v>
      </c>
      <c r="Z6922" s="41">
        <f t="shared" si="838"/>
        <v>2</v>
      </c>
    </row>
    <row r="6923" spans="2:26" ht="15.75" customHeight="1">
      <c r="B6923" s="72">
        <v>41928</v>
      </c>
      <c r="C6923" s="116">
        <v>4.1666666664241347E-2</v>
      </c>
      <c r="D6923" s="74">
        <f t="shared" ref="D6923:D6986" si="842">B6923+C6923</f>
        <v>41928.041666666664</v>
      </c>
      <c r="E6923" s="117">
        <v>13.441210627249999</v>
      </c>
      <c r="F6923" s="24">
        <f t="shared" si="839"/>
        <v>25.672712298047497</v>
      </c>
      <c r="G6923" s="117">
        <v>26.929216605000001</v>
      </c>
      <c r="H6923" s="24">
        <f t="shared" si="840"/>
        <v>51.434803715549997</v>
      </c>
      <c r="I6923" s="117">
        <v>13.488005972250001</v>
      </c>
      <c r="J6923" s="24">
        <f t="shared" si="841"/>
        <v>25.762091406997499</v>
      </c>
      <c r="K6923" s="14">
        <f t="shared" ref="K6923:K6986" si="843">WEEKDAY(D6923,2)</f>
        <v>4</v>
      </c>
      <c r="L6923" s="41">
        <f t="shared" ref="L6923:L6986" si="844">IF(J6923="",NA(),J6923-(AVERAGE($J$10:$J$8794)))</f>
        <v>-21.167955704641223</v>
      </c>
      <c r="M6923" s="41">
        <f t="shared" ref="M6923:M6986" si="845">$U$11</f>
        <v>2</v>
      </c>
      <c r="N6923" s="18"/>
      <c r="X6923" s="48">
        <v>200</v>
      </c>
      <c r="Y6923" s="48">
        <v>40</v>
      </c>
      <c r="Z6923" s="41">
        <f t="shared" ref="Z6923:Z6986" si="846">$U$11</f>
        <v>2</v>
      </c>
    </row>
    <row r="6924" spans="2:26" ht="15.75" customHeight="1">
      <c r="B6924" s="72">
        <v>41928</v>
      </c>
      <c r="C6924" s="116">
        <v>8.3333333335758653E-2</v>
      </c>
      <c r="D6924" s="74">
        <f t="shared" si="842"/>
        <v>41928.083333333336</v>
      </c>
      <c r="E6924" s="117">
        <v>9.3012299037500004</v>
      </c>
      <c r="F6924" s="24">
        <f t="shared" si="839"/>
        <v>17.765349116162501</v>
      </c>
      <c r="G6924" s="117">
        <v>22.226762180000001</v>
      </c>
      <c r="H6924" s="24">
        <f t="shared" si="840"/>
        <v>42.4531157638</v>
      </c>
      <c r="I6924" s="117">
        <v>12.925532275</v>
      </c>
      <c r="J6924" s="24">
        <f t="shared" si="841"/>
        <v>24.687766645250001</v>
      </c>
      <c r="K6924" s="14">
        <f t="shared" si="843"/>
        <v>4</v>
      </c>
      <c r="L6924" s="41">
        <f t="shared" si="844"/>
        <v>-22.242280466388721</v>
      </c>
      <c r="M6924" s="41">
        <f t="shared" si="845"/>
        <v>2</v>
      </c>
      <c r="N6924" s="18"/>
      <c r="X6924" s="48">
        <v>200</v>
      </c>
      <c r="Y6924" s="48">
        <v>40</v>
      </c>
      <c r="Z6924" s="41">
        <f t="shared" si="846"/>
        <v>2</v>
      </c>
    </row>
    <row r="6925" spans="2:26" ht="15.75" customHeight="1">
      <c r="B6925" s="72">
        <v>41928</v>
      </c>
      <c r="C6925" s="116">
        <v>0.125</v>
      </c>
      <c r="D6925" s="74">
        <f t="shared" si="842"/>
        <v>41928.125</v>
      </c>
      <c r="E6925" s="117">
        <v>9.0669604367499996</v>
      </c>
      <c r="F6925" s="24">
        <f t="shared" si="839"/>
        <v>17.3178944341925</v>
      </c>
      <c r="G6925" s="117">
        <v>20.586628824999998</v>
      </c>
      <c r="H6925" s="24">
        <f t="shared" si="840"/>
        <v>39.320461055749995</v>
      </c>
      <c r="I6925" s="117">
        <v>11.5196683885</v>
      </c>
      <c r="J6925" s="24">
        <f t="shared" si="841"/>
        <v>22.002566622034998</v>
      </c>
      <c r="K6925" s="14">
        <f t="shared" si="843"/>
        <v>4</v>
      </c>
      <c r="L6925" s="41">
        <f t="shared" si="844"/>
        <v>-24.927480489603724</v>
      </c>
      <c r="M6925" s="41">
        <f t="shared" si="845"/>
        <v>2</v>
      </c>
      <c r="N6925" s="18"/>
      <c r="X6925" s="48">
        <v>200</v>
      </c>
      <c r="Y6925" s="48">
        <v>40</v>
      </c>
      <c r="Z6925" s="41">
        <f t="shared" si="846"/>
        <v>2</v>
      </c>
    </row>
    <row r="6926" spans="2:26" ht="15.75" customHeight="1">
      <c r="B6926" s="72">
        <v>41928</v>
      </c>
      <c r="C6926" s="116">
        <v>0.16666666666424135</v>
      </c>
      <c r="D6926" s="74">
        <f t="shared" si="842"/>
        <v>41928.166666666664</v>
      </c>
      <c r="E6926" s="117">
        <v>8.7448399225000006</v>
      </c>
      <c r="F6926" s="24">
        <f t="shared" si="839"/>
        <v>16.702644251975002</v>
      </c>
      <c r="G6926" s="117">
        <v>20.94864024</v>
      </c>
      <c r="H6926" s="24">
        <f t="shared" si="840"/>
        <v>40.011902858399999</v>
      </c>
      <c r="I6926" s="117">
        <v>12.20380031975</v>
      </c>
      <c r="J6926" s="24">
        <f t="shared" si="841"/>
        <v>23.309258610722498</v>
      </c>
      <c r="K6926" s="14">
        <f t="shared" si="843"/>
        <v>4</v>
      </c>
      <c r="L6926" s="41">
        <f t="shared" si="844"/>
        <v>-23.620788500916223</v>
      </c>
      <c r="M6926" s="41">
        <f t="shared" si="845"/>
        <v>2</v>
      </c>
      <c r="N6926" s="18"/>
      <c r="X6926" s="48">
        <v>200</v>
      </c>
      <c r="Y6926" s="48">
        <v>40</v>
      </c>
      <c r="Z6926" s="41">
        <f t="shared" si="846"/>
        <v>2</v>
      </c>
    </row>
    <row r="6927" spans="2:26" ht="15.75" customHeight="1">
      <c r="B6927" s="72">
        <v>41928</v>
      </c>
      <c r="C6927" s="116">
        <v>0.20833333333575865</v>
      </c>
      <c r="D6927" s="74">
        <f t="shared" si="842"/>
        <v>41928.208333333336</v>
      </c>
      <c r="E6927" s="117">
        <v>28.844428037499998</v>
      </c>
      <c r="F6927" s="24">
        <f t="shared" si="839"/>
        <v>55.092857551624995</v>
      </c>
      <c r="G6927" s="117">
        <v>48.044086577500003</v>
      </c>
      <c r="H6927" s="24">
        <f t="shared" si="840"/>
        <v>91.764205363024999</v>
      </c>
      <c r="I6927" s="117">
        <v>19.1996585375</v>
      </c>
      <c r="J6927" s="24">
        <f t="shared" si="841"/>
        <v>36.671347806625</v>
      </c>
      <c r="K6927" s="14">
        <f t="shared" si="843"/>
        <v>4</v>
      </c>
      <c r="L6927" s="41">
        <f t="shared" si="844"/>
        <v>-10.258699305013721</v>
      </c>
      <c r="M6927" s="41">
        <f t="shared" si="845"/>
        <v>2</v>
      </c>
      <c r="N6927" s="18"/>
      <c r="X6927" s="48">
        <v>200</v>
      </c>
      <c r="Y6927" s="48">
        <v>40</v>
      </c>
      <c r="Z6927" s="41">
        <f t="shared" si="846"/>
        <v>2</v>
      </c>
    </row>
    <row r="6928" spans="2:26" ht="15.75" customHeight="1">
      <c r="B6928" s="72">
        <v>41928</v>
      </c>
      <c r="C6928" s="116">
        <v>0.25</v>
      </c>
      <c r="D6928" s="74">
        <f t="shared" si="842"/>
        <v>41928.25</v>
      </c>
      <c r="E6928" s="117">
        <v>83.363325402499996</v>
      </c>
      <c r="F6928" s="24">
        <f t="shared" si="839"/>
        <v>159.22395151877498</v>
      </c>
      <c r="G6928" s="117">
        <v>130.36474391249999</v>
      </c>
      <c r="H6928" s="24">
        <f t="shared" si="840"/>
        <v>248.99666087287497</v>
      </c>
      <c r="I6928" s="117">
        <v>47.001418514999997</v>
      </c>
      <c r="J6928" s="24">
        <f t="shared" si="841"/>
        <v>89.772709363649994</v>
      </c>
      <c r="K6928" s="14">
        <f t="shared" si="843"/>
        <v>4</v>
      </c>
      <c r="L6928" s="41">
        <f t="shared" si="844"/>
        <v>42.842662252011273</v>
      </c>
      <c r="M6928" s="41">
        <f t="shared" si="845"/>
        <v>2</v>
      </c>
      <c r="N6928" s="18"/>
      <c r="X6928" s="48">
        <v>200</v>
      </c>
      <c r="Y6928" s="48">
        <v>40</v>
      </c>
      <c r="Z6928" s="41">
        <f t="shared" si="846"/>
        <v>2</v>
      </c>
    </row>
    <row r="6929" spans="2:26" ht="15.75" customHeight="1">
      <c r="B6929" s="72">
        <v>41928</v>
      </c>
      <c r="C6929" s="116">
        <v>0.29166666666424135</v>
      </c>
      <c r="D6929" s="74">
        <f t="shared" si="842"/>
        <v>41928.291666666664</v>
      </c>
      <c r="E6929" s="117">
        <v>83.883110787500001</v>
      </c>
      <c r="F6929" s="24">
        <f t="shared" si="839"/>
        <v>160.21674160412499</v>
      </c>
      <c r="G6929" s="117">
        <v>129.8808307175</v>
      </c>
      <c r="H6929" s="24">
        <f t="shared" si="840"/>
        <v>248.072386670425</v>
      </c>
      <c r="I6929" s="117">
        <v>45.9977199175</v>
      </c>
      <c r="J6929" s="24">
        <f t="shared" si="841"/>
        <v>87.855645042424996</v>
      </c>
      <c r="K6929" s="14">
        <f t="shared" si="843"/>
        <v>4</v>
      </c>
      <c r="L6929" s="41">
        <f t="shared" si="844"/>
        <v>40.925597930786275</v>
      </c>
      <c r="M6929" s="41">
        <f t="shared" si="845"/>
        <v>2</v>
      </c>
      <c r="N6929" s="18"/>
      <c r="X6929" s="48">
        <v>200</v>
      </c>
      <c r="Y6929" s="48">
        <v>40</v>
      </c>
      <c r="Z6929" s="41">
        <f t="shared" si="846"/>
        <v>2</v>
      </c>
    </row>
    <row r="6930" spans="2:26" ht="15.75" customHeight="1">
      <c r="B6930" s="72">
        <v>41928</v>
      </c>
      <c r="C6930" s="116">
        <v>0.33333333333575865</v>
      </c>
      <c r="D6930" s="74">
        <f t="shared" si="842"/>
        <v>41928.333333333336</v>
      </c>
      <c r="E6930" s="117">
        <v>56.418676312499997</v>
      </c>
      <c r="F6930" s="24">
        <f t="shared" si="839"/>
        <v>107.75967175687499</v>
      </c>
      <c r="G6930" s="117">
        <v>89.195180254999997</v>
      </c>
      <c r="H6930" s="24">
        <f t="shared" si="840"/>
        <v>170.36279428704998</v>
      </c>
      <c r="I6930" s="117">
        <v>32.776503947499997</v>
      </c>
      <c r="J6930" s="24">
        <f t="shared" si="841"/>
        <v>62.603122539724993</v>
      </c>
      <c r="K6930" s="14">
        <f t="shared" si="843"/>
        <v>4</v>
      </c>
      <c r="L6930" s="41">
        <f t="shared" si="844"/>
        <v>15.673075428086271</v>
      </c>
      <c r="M6930" s="41">
        <f t="shared" si="845"/>
        <v>2</v>
      </c>
      <c r="N6930" s="18"/>
      <c r="X6930" s="48">
        <v>200</v>
      </c>
      <c r="Y6930" s="48">
        <v>40</v>
      </c>
      <c r="Z6930" s="41">
        <f t="shared" si="846"/>
        <v>2</v>
      </c>
    </row>
    <row r="6931" spans="2:26" ht="15.75" customHeight="1">
      <c r="B6931" s="72">
        <v>41928</v>
      </c>
      <c r="C6931" s="116">
        <v>0.375</v>
      </c>
      <c r="D6931" s="74">
        <f t="shared" si="842"/>
        <v>41928.375</v>
      </c>
      <c r="E6931" s="117">
        <v>32.171786552500002</v>
      </c>
      <c r="F6931" s="24">
        <f t="shared" si="839"/>
        <v>61.448112315275004</v>
      </c>
      <c r="G6931" s="117">
        <v>58.623685527500001</v>
      </c>
      <c r="H6931" s="24">
        <f t="shared" si="840"/>
        <v>111.97123935752499</v>
      </c>
      <c r="I6931" s="117">
        <v>26.451898977500001</v>
      </c>
      <c r="J6931" s="24">
        <f t="shared" si="841"/>
        <v>50.523127047025</v>
      </c>
      <c r="K6931" s="14">
        <f t="shared" si="843"/>
        <v>4</v>
      </c>
      <c r="L6931" s="41">
        <f t="shared" si="844"/>
        <v>3.5930799353862781</v>
      </c>
      <c r="M6931" s="41">
        <f t="shared" si="845"/>
        <v>2</v>
      </c>
      <c r="N6931" s="18"/>
      <c r="X6931" s="48">
        <v>200</v>
      </c>
      <c r="Y6931" s="48">
        <v>40</v>
      </c>
      <c r="Z6931" s="41">
        <f t="shared" si="846"/>
        <v>2</v>
      </c>
    </row>
    <row r="6932" spans="2:26" ht="15.75" customHeight="1">
      <c r="B6932" s="72">
        <v>41928</v>
      </c>
      <c r="C6932" s="116">
        <v>0.41666666666424135</v>
      </c>
      <c r="D6932" s="74">
        <f t="shared" si="842"/>
        <v>41928.416666666664</v>
      </c>
      <c r="E6932" s="117">
        <v>34.891508637500003</v>
      </c>
      <c r="F6932" s="24">
        <f t="shared" si="839"/>
        <v>66.642781497625009</v>
      </c>
      <c r="G6932" s="117">
        <v>63.418489800000003</v>
      </c>
      <c r="H6932" s="24">
        <f t="shared" si="840"/>
        <v>121.129315518</v>
      </c>
      <c r="I6932" s="117">
        <v>28.5269811625</v>
      </c>
      <c r="J6932" s="24">
        <f t="shared" si="841"/>
        <v>54.486534020374997</v>
      </c>
      <c r="K6932" s="14">
        <f t="shared" si="843"/>
        <v>4</v>
      </c>
      <c r="L6932" s="41">
        <f t="shared" si="844"/>
        <v>7.5564869087362752</v>
      </c>
      <c r="M6932" s="41">
        <f t="shared" si="845"/>
        <v>2</v>
      </c>
      <c r="N6932" s="18"/>
      <c r="X6932" s="48">
        <v>200</v>
      </c>
      <c r="Y6932" s="48">
        <v>40</v>
      </c>
      <c r="Z6932" s="41">
        <f t="shared" si="846"/>
        <v>2</v>
      </c>
    </row>
    <row r="6933" spans="2:26" ht="15.75" customHeight="1">
      <c r="B6933" s="72">
        <v>41928</v>
      </c>
      <c r="C6933" s="116">
        <v>0.45833333333575865</v>
      </c>
      <c r="D6933" s="74">
        <f t="shared" si="842"/>
        <v>41928.458333333336</v>
      </c>
      <c r="E6933" s="117">
        <v>32.7318369925</v>
      </c>
      <c r="F6933" s="24">
        <f t="shared" si="839"/>
        <v>62.517808655674997</v>
      </c>
      <c r="G6933" s="117">
        <v>57.327093617499997</v>
      </c>
      <c r="H6933" s="24">
        <f t="shared" si="840"/>
        <v>109.49474880942499</v>
      </c>
      <c r="I6933" s="117">
        <v>24.595256622499999</v>
      </c>
      <c r="J6933" s="24">
        <f t="shared" si="841"/>
        <v>46.976940148974997</v>
      </c>
      <c r="K6933" s="14">
        <f t="shared" si="843"/>
        <v>4</v>
      </c>
      <c r="L6933" s="41">
        <f t="shared" si="844"/>
        <v>4.6893037336275256E-2</v>
      </c>
      <c r="M6933" s="41">
        <f t="shared" si="845"/>
        <v>2</v>
      </c>
      <c r="N6933" s="18"/>
      <c r="X6933" s="48">
        <v>200</v>
      </c>
      <c r="Y6933" s="48">
        <v>40</v>
      </c>
      <c r="Z6933" s="41">
        <f t="shared" si="846"/>
        <v>2</v>
      </c>
    </row>
    <row r="6934" spans="2:26" ht="15.75" customHeight="1">
      <c r="B6934" s="72">
        <v>41928</v>
      </c>
      <c r="C6934" s="116">
        <v>0.5</v>
      </c>
      <c r="D6934" s="74">
        <f t="shared" si="842"/>
        <v>41928.5</v>
      </c>
      <c r="E6934" s="117">
        <v>31.867968340000001</v>
      </c>
      <c r="F6934" s="24">
        <f t="shared" si="839"/>
        <v>60.867819529400002</v>
      </c>
      <c r="G6934" s="117">
        <v>55.886435937500003</v>
      </c>
      <c r="H6934" s="24">
        <f t="shared" si="840"/>
        <v>106.74309264062501</v>
      </c>
      <c r="I6934" s="117">
        <v>24.018467602499999</v>
      </c>
      <c r="J6934" s="24">
        <f t="shared" si="841"/>
        <v>45.875273120774999</v>
      </c>
      <c r="K6934" s="14">
        <f t="shared" si="843"/>
        <v>4</v>
      </c>
      <c r="L6934" s="41">
        <f t="shared" si="844"/>
        <v>-1.0547739908637226</v>
      </c>
      <c r="M6934" s="41">
        <f t="shared" si="845"/>
        <v>2</v>
      </c>
      <c r="N6934" s="18"/>
      <c r="X6934" s="48">
        <v>200</v>
      </c>
      <c r="Y6934" s="48">
        <v>40</v>
      </c>
      <c r="Z6934" s="41">
        <f t="shared" si="846"/>
        <v>2</v>
      </c>
    </row>
    <row r="6935" spans="2:26" ht="15.75" customHeight="1">
      <c r="B6935" s="72">
        <v>41928</v>
      </c>
      <c r="C6935" s="116">
        <v>0.54166666666424135</v>
      </c>
      <c r="D6935" s="74">
        <f t="shared" si="842"/>
        <v>41928.541666666664</v>
      </c>
      <c r="E6935" s="117">
        <v>23.7197834633333</v>
      </c>
      <c r="F6935" s="24">
        <f t="shared" si="839"/>
        <v>45.3047864149666</v>
      </c>
      <c r="G6935" s="117">
        <v>40.431996176666701</v>
      </c>
      <c r="H6935" s="24">
        <f t="shared" si="840"/>
        <v>77.225112697433389</v>
      </c>
      <c r="I6935" s="117">
        <v>16.712212716333301</v>
      </c>
      <c r="J6935" s="24">
        <f t="shared" si="841"/>
        <v>31.920326288196605</v>
      </c>
      <c r="K6935" s="14">
        <f t="shared" si="843"/>
        <v>4</v>
      </c>
      <c r="L6935" s="41">
        <f t="shared" si="844"/>
        <v>-15.009720823442116</v>
      </c>
      <c r="M6935" s="41">
        <f t="shared" si="845"/>
        <v>2</v>
      </c>
      <c r="N6935" s="18"/>
      <c r="X6935" s="48">
        <v>200</v>
      </c>
      <c r="Y6935" s="48">
        <v>40</v>
      </c>
      <c r="Z6935" s="41">
        <f t="shared" si="846"/>
        <v>2</v>
      </c>
    </row>
    <row r="6936" spans="2:26" ht="15.75" customHeight="1">
      <c r="B6936" s="72">
        <v>41928</v>
      </c>
      <c r="C6936" s="116">
        <v>0.58333333333575865</v>
      </c>
      <c r="D6936" s="74">
        <f t="shared" si="842"/>
        <v>41928.583333333336</v>
      </c>
      <c r="E6936" s="117">
        <v>40.803152202500002</v>
      </c>
      <c r="F6936" s="24">
        <f t="shared" si="839"/>
        <v>77.934020706775001</v>
      </c>
      <c r="G6936" s="117">
        <v>67.359981447500004</v>
      </c>
      <c r="H6936" s="24">
        <f t="shared" si="840"/>
        <v>128.65756456472499</v>
      </c>
      <c r="I6936" s="117">
        <v>26.55682925</v>
      </c>
      <c r="J6936" s="24">
        <f t="shared" si="841"/>
        <v>50.723543867499998</v>
      </c>
      <c r="K6936" s="14">
        <f t="shared" si="843"/>
        <v>4</v>
      </c>
      <c r="L6936" s="41">
        <f t="shared" si="844"/>
        <v>3.7934967558612769</v>
      </c>
      <c r="M6936" s="41">
        <f t="shared" si="845"/>
        <v>2</v>
      </c>
      <c r="N6936" s="18"/>
      <c r="X6936" s="48">
        <v>200</v>
      </c>
      <c r="Y6936" s="48">
        <v>40</v>
      </c>
      <c r="Z6936" s="41">
        <f t="shared" si="846"/>
        <v>2</v>
      </c>
    </row>
    <row r="6937" spans="2:26" ht="15.75" customHeight="1">
      <c r="B6937" s="72">
        <v>41928</v>
      </c>
      <c r="C6937" s="116">
        <v>0.625</v>
      </c>
      <c r="D6937" s="74">
        <f t="shared" si="842"/>
        <v>41928.625</v>
      </c>
      <c r="E6937" s="117">
        <v>36.780306207499997</v>
      </c>
      <c r="F6937" s="24">
        <f t="shared" si="839"/>
        <v>70.250384856324985</v>
      </c>
      <c r="G6937" s="117">
        <v>65.091869107500003</v>
      </c>
      <c r="H6937" s="24">
        <f t="shared" si="840"/>
        <v>124.32546999532499</v>
      </c>
      <c r="I6937" s="117">
        <v>28.3115628925</v>
      </c>
      <c r="J6937" s="24">
        <f t="shared" si="841"/>
        <v>54.075085124674999</v>
      </c>
      <c r="K6937" s="14">
        <f t="shared" si="843"/>
        <v>4</v>
      </c>
      <c r="L6937" s="41">
        <f t="shared" si="844"/>
        <v>7.1450380130362774</v>
      </c>
      <c r="M6937" s="41">
        <f t="shared" si="845"/>
        <v>2</v>
      </c>
      <c r="N6937" s="18"/>
      <c r="X6937" s="48">
        <v>200</v>
      </c>
      <c r="Y6937" s="48">
        <v>40</v>
      </c>
      <c r="Z6937" s="41">
        <f t="shared" si="846"/>
        <v>2</v>
      </c>
    </row>
    <row r="6938" spans="2:26" ht="15.75" customHeight="1">
      <c r="B6938" s="72">
        <v>41928</v>
      </c>
      <c r="C6938" s="116">
        <v>0.66666666666424135</v>
      </c>
      <c r="D6938" s="74">
        <f t="shared" si="842"/>
        <v>41928.666666666664</v>
      </c>
      <c r="E6938" s="117">
        <v>66.861969865000006</v>
      </c>
      <c r="F6938" s="24">
        <f t="shared" si="839"/>
        <v>127.70636244215001</v>
      </c>
      <c r="G6938" s="117">
        <v>108.00869195</v>
      </c>
      <c r="H6938" s="24">
        <f t="shared" si="840"/>
        <v>206.2966016245</v>
      </c>
      <c r="I6938" s="117">
        <v>41.146722077500002</v>
      </c>
      <c r="J6938" s="24">
        <f t="shared" si="841"/>
        <v>78.590239168024993</v>
      </c>
      <c r="K6938" s="14">
        <f t="shared" si="843"/>
        <v>4</v>
      </c>
      <c r="L6938" s="41">
        <f t="shared" si="844"/>
        <v>31.660192056386272</v>
      </c>
      <c r="M6938" s="41">
        <f t="shared" si="845"/>
        <v>2</v>
      </c>
      <c r="N6938" s="18"/>
      <c r="X6938" s="48">
        <v>200</v>
      </c>
      <c r="Y6938" s="48">
        <v>40</v>
      </c>
      <c r="Z6938" s="41">
        <f t="shared" si="846"/>
        <v>2</v>
      </c>
    </row>
    <row r="6939" spans="2:26" ht="15.75" customHeight="1">
      <c r="B6939" s="72">
        <v>41928</v>
      </c>
      <c r="C6939" s="116">
        <v>0.70833333333575865</v>
      </c>
      <c r="D6939" s="74">
        <f t="shared" si="842"/>
        <v>41928.708333333336</v>
      </c>
      <c r="E6939" s="117">
        <v>116.51245488249999</v>
      </c>
      <c r="F6939" s="24">
        <f t="shared" si="839"/>
        <v>222.53878882557498</v>
      </c>
      <c r="G6939" s="117">
        <v>170.2931256</v>
      </c>
      <c r="H6939" s="24">
        <f t="shared" si="840"/>
        <v>325.259869896</v>
      </c>
      <c r="I6939" s="117">
        <v>53.780670690000001</v>
      </c>
      <c r="J6939" s="24">
        <f t="shared" si="841"/>
        <v>102.72108101789999</v>
      </c>
      <c r="K6939" s="14">
        <f t="shared" si="843"/>
        <v>4</v>
      </c>
      <c r="L6939" s="41">
        <f t="shared" si="844"/>
        <v>55.791033906261269</v>
      </c>
      <c r="M6939" s="41">
        <f t="shared" si="845"/>
        <v>2</v>
      </c>
      <c r="N6939" s="18"/>
      <c r="X6939" s="48">
        <v>200</v>
      </c>
      <c r="Y6939" s="48">
        <v>40</v>
      </c>
      <c r="Z6939" s="41">
        <f t="shared" si="846"/>
        <v>2</v>
      </c>
    </row>
    <row r="6940" spans="2:26" ht="15.75" customHeight="1">
      <c r="B6940" s="72">
        <v>41928</v>
      </c>
      <c r="C6940" s="116">
        <v>0.75</v>
      </c>
      <c r="D6940" s="74">
        <f t="shared" si="842"/>
        <v>41928.75</v>
      </c>
      <c r="E6940" s="117">
        <v>50.518014132499999</v>
      </c>
      <c r="F6940" s="24">
        <f t="shared" si="839"/>
        <v>96.489406993074994</v>
      </c>
      <c r="G6940" s="117">
        <v>83.842582890000003</v>
      </c>
      <c r="H6940" s="24">
        <f t="shared" si="840"/>
        <v>160.1393333199</v>
      </c>
      <c r="I6940" s="117">
        <v>33.324568752499999</v>
      </c>
      <c r="J6940" s="24">
        <f t="shared" si="841"/>
        <v>63.649926317274996</v>
      </c>
      <c r="K6940" s="14">
        <f t="shared" si="843"/>
        <v>4</v>
      </c>
      <c r="L6940" s="41">
        <f t="shared" si="844"/>
        <v>16.719879205636275</v>
      </c>
      <c r="M6940" s="41">
        <f t="shared" si="845"/>
        <v>2</v>
      </c>
      <c r="N6940" s="18"/>
      <c r="X6940" s="48">
        <v>200</v>
      </c>
      <c r="Y6940" s="48">
        <v>40</v>
      </c>
      <c r="Z6940" s="41">
        <f t="shared" si="846"/>
        <v>2</v>
      </c>
    </row>
    <row r="6941" spans="2:26" ht="15.75" customHeight="1">
      <c r="B6941" s="72">
        <v>41928</v>
      </c>
      <c r="C6941" s="116">
        <v>0.79166666666424135</v>
      </c>
      <c r="D6941" s="74">
        <f t="shared" si="842"/>
        <v>41928.791666666664</v>
      </c>
      <c r="E6941" s="117">
        <v>33.079580732499998</v>
      </c>
      <c r="F6941" s="24">
        <f t="shared" si="839"/>
        <v>63.181999199074994</v>
      </c>
      <c r="G6941" s="117">
        <v>64.316130352499997</v>
      </c>
      <c r="H6941" s="24">
        <f t="shared" si="840"/>
        <v>122.84380897327499</v>
      </c>
      <c r="I6941" s="117">
        <v>31.236549620000002</v>
      </c>
      <c r="J6941" s="24">
        <f t="shared" si="841"/>
        <v>59.661809774200002</v>
      </c>
      <c r="K6941" s="14">
        <f t="shared" si="843"/>
        <v>4</v>
      </c>
      <c r="L6941" s="41">
        <f t="shared" si="844"/>
        <v>12.73176266256128</v>
      </c>
      <c r="M6941" s="41">
        <f t="shared" si="845"/>
        <v>2</v>
      </c>
      <c r="N6941" s="18"/>
      <c r="X6941" s="48">
        <v>200</v>
      </c>
      <c r="Y6941" s="48">
        <v>40</v>
      </c>
      <c r="Z6941" s="41">
        <f t="shared" si="846"/>
        <v>2</v>
      </c>
    </row>
    <row r="6942" spans="2:26" ht="15.75" customHeight="1">
      <c r="B6942" s="72">
        <v>41928</v>
      </c>
      <c r="C6942" s="116">
        <v>0.83333333333575865</v>
      </c>
      <c r="D6942" s="74">
        <f t="shared" si="842"/>
        <v>41928.833333333336</v>
      </c>
      <c r="E6942" s="117">
        <v>22.7094963875</v>
      </c>
      <c r="F6942" s="24">
        <f t="shared" si="839"/>
        <v>43.375138100125</v>
      </c>
      <c r="G6942" s="117">
        <v>45.136913262500002</v>
      </c>
      <c r="H6942" s="24">
        <f t="shared" si="840"/>
        <v>86.211504331374996</v>
      </c>
      <c r="I6942" s="117">
        <v>22.427416869999998</v>
      </c>
      <c r="J6942" s="24">
        <f t="shared" si="841"/>
        <v>42.836366221699997</v>
      </c>
      <c r="K6942" s="14">
        <f t="shared" si="843"/>
        <v>4</v>
      </c>
      <c r="L6942" s="41">
        <f t="shared" si="844"/>
        <v>-4.0936808899387245</v>
      </c>
      <c r="M6942" s="41">
        <f t="shared" si="845"/>
        <v>2</v>
      </c>
      <c r="N6942" s="18"/>
      <c r="X6942" s="48">
        <v>200</v>
      </c>
      <c r="Y6942" s="48">
        <v>40</v>
      </c>
      <c r="Z6942" s="41">
        <f t="shared" si="846"/>
        <v>2</v>
      </c>
    </row>
    <row r="6943" spans="2:26" ht="15.75" customHeight="1">
      <c r="B6943" s="72">
        <v>41928</v>
      </c>
      <c r="C6943" s="116">
        <v>0.875</v>
      </c>
      <c r="D6943" s="74">
        <f t="shared" si="842"/>
        <v>41928.875</v>
      </c>
      <c r="E6943" s="117">
        <v>18.796464208250001</v>
      </c>
      <c r="F6943" s="24">
        <f t="shared" si="839"/>
        <v>35.901246637757502</v>
      </c>
      <c r="G6943" s="117">
        <v>36.862366597499999</v>
      </c>
      <c r="H6943" s="24">
        <f t="shared" si="840"/>
        <v>70.407120201224998</v>
      </c>
      <c r="I6943" s="117">
        <v>18.065902382499999</v>
      </c>
      <c r="J6943" s="24">
        <f t="shared" si="841"/>
        <v>34.505873550574997</v>
      </c>
      <c r="K6943" s="14">
        <f t="shared" si="843"/>
        <v>4</v>
      </c>
      <c r="L6943" s="41">
        <f t="shared" si="844"/>
        <v>-12.424173561063725</v>
      </c>
      <c r="M6943" s="41">
        <f t="shared" si="845"/>
        <v>2</v>
      </c>
      <c r="N6943" s="18"/>
      <c r="X6943" s="48">
        <v>200</v>
      </c>
      <c r="Y6943" s="48">
        <v>40</v>
      </c>
      <c r="Z6943" s="41">
        <f t="shared" si="846"/>
        <v>2</v>
      </c>
    </row>
    <row r="6944" spans="2:26" ht="15.75" customHeight="1">
      <c r="B6944" s="72">
        <v>41928</v>
      </c>
      <c r="C6944" s="116">
        <v>0.91666666666424135</v>
      </c>
      <c r="D6944" s="74">
        <f t="shared" si="842"/>
        <v>41928.916666666664</v>
      </c>
      <c r="E6944" s="117">
        <v>12.972671696000001</v>
      </c>
      <c r="F6944" s="24">
        <f t="shared" si="839"/>
        <v>24.777802939360001</v>
      </c>
      <c r="G6944" s="117">
        <v>27.908125022499998</v>
      </c>
      <c r="H6944" s="24">
        <f t="shared" si="840"/>
        <v>53.304518792974996</v>
      </c>
      <c r="I6944" s="117">
        <v>14.935453327499999</v>
      </c>
      <c r="J6944" s="24">
        <f t="shared" si="841"/>
        <v>28.526715855524998</v>
      </c>
      <c r="K6944" s="14">
        <f t="shared" si="843"/>
        <v>4</v>
      </c>
      <c r="L6944" s="41">
        <f t="shared" si="844"/>
        <v>-18.403331256113724</v>
      </c>
      <c r="M6944" s="41">
        <f t="shared" si="845"/>
        <v>2</v>
      </c>
      <c r="N6944" s="18"/>
      <c r="X6944" s="48">
        <v>200</v>
      </c>
      <c r="Y6944" s="48">
        <v>40</v>
      </c>
      <c r="Z6944" s="41">
        <f t="shared" si="846"/>
        <v>2</v>
      </c>
    </row>
    <row r="6945" spans="2:26" ht="15.75" customHeight="1">
      <c r="B6945" s="72">
        <v>41928</v>
      </c>
      <c r="C6945" s="116">
        <v>0.95833333333575865</v>
      </c>
      <c r="D6945" s="74">
        <f t="shared" si="842"/>
        <v>41928.958333333336</v>
      </c>
      <c r="E6945" s="117">
        <v>6.274029144</v>
      </c>
      <c r="F6945" s="24">
        <f t="shared" si="839"/>
        <v>11.98339566504</v>
      </c>
      <c r="G6945" s="117">
        <v>15.17862154</v>
      </c>
      <c r="H6945" s="24">
        <f t="shared" si="840"/>
        <v>28.991167141399998</v>
      </c>
      <c r="I6945" s="117">
        <v>8.904592396</v>
      </c>
      <c r="J6945" s="24">
        <f t="shared" si="841"/>
        <v>17.007771476359999</v>
      </c>
      <c r="K6945" s="14">
        <f t="shared" si="843"/>
        <v>4</v>
      </c>
      <c r="L6945" s="41">
        <f t="shared" si="844"/>
        <v>-29.922275635278723</v>
      </c>
      <c r="M6945" s="41">
        <f t="shared" si="845"/>
        <v>2</v>
      </c>
      <c r="N6945" s="18"/>
      <c r="X6945" s="48">
        <v>200</v>
      </c>
      <c r="Y6945" s="48">
        <v>40</v>
      </c>
      <c r="Z6945" s="41">
        <f t="shared" si="846"/>
        <v>2</v>
      </c>
    </row>
    <row r="6946" spans="2:26" ht="15.75" customHeight="1">
      <c r="B6946" s="72">
        <v>41929</v>
      </c>
      <c r="C6946" s="116">
        <v>0</v>
      </c>
      <c r="D6946" s="74">
        <f t="shared" si="842"/>
        <v>41929</v>
      </c>
      <c r="E6946" s="117">
        <v>11.2668971445</v>
      </c>
      <c r="F6946" s="24">
        <f t="shared" si="839"/>
        <v>21.519773545994997</v>
      </c>
      <c r="G6946" s="117">
        <v>20.653120717499998</v>
      </c>
      <c r="H6946" s="24">
        <f t="shared" si="840"/>
        <v>39.447460570424994</v>
      </c>
      <c r="I6946" s="117">
        <v>9.3862235727499996</v>
      </c>
      <c r="J6946" s="24">
        <f t="shared" si="841"/>
        <v>17.927687023952497</v>
      </c>
      <c r="K6946" s="14">
        <f t="shared" si="843"/>
        <v>5</v>
      </c>
      <c r="L6946" s="41">
        <f t="shared" si="844"/>
        <v>-29.002360087686224</v>
      </c>
      <c r="M6946" s="41">
        <f t="shared" si="845"/>
        <v>2</v>
      </c>
      <c r="N6946" s="18"/>
      <c r="X6946" s="48">
        <v>200</v>
      </c>
      <c r="Y6946" s="48">
        <v>40</v>
      </c>
      <c r="Z6946" s="41">
        <f t="shared" si="846"/>
        <v>2</v>
      </c>
    </row>
    <row r="6947" spans="2:26" ht="15.75" customHeight="1">
      <c r="B6947" s="72">
        <v>41929</v>
      </c>
      <c r="C6947" s="116">
        <v>4.1666666664241347E-2</v>
      </c>
      <c r="D6947" s="74">
        <f t="shared" si="842"/>
        <v>41929.041666666664</v>
      </c>
      <c r="E6947" s="117">
        <v>11.142441493</v>
      </c>
      <c r="F6947" s="24">
        <f t="shared" si="839"/>
        <v>21.282063251629999</v>
      </c>
      <c r="G6947" s="117">
        <v>20.94864024</v>
      </c>
      <c r="H6947" s="24">
        <f t="shared" si="840"/>
        <v>40.011902858399999</v>
      </c>
      <c r="I6947" s="117">
        <v>9.8061987485</v>
      </c>
      <c r="J6947" s="24">
        <f t="shared" si="841"/>
        <v>18.729839609635</v>
      </c>
      <c r="K6947" s="14">
        <f t="shared" si="843"/>
        <v>5</v>
      </c>
      <c r="L6947" s="41">
        <f t="shared" si="844"/>
        <v>-28.200207502003721</v>
      </c>
      <c r="M6947" s="41">
        <f t="shared" si="845"/>
        <v>2</v>
      </c>
      <c r="N6947" s="18"/>
      <c r="X6947" s="48">
        <v>200</v>
      </c>
      <c r="Y6947" s="48">
        <v>40</v>
      </c>
      <c r="Z6947" s="41">
        <f t="shared" si="846"/>
        <v>2</v>
      </c>
    </row>
    <row r="6948" spans="2:26" ht="15.75" customHeight="1">
      <c r="B6948" s="72">
        <v>41929</v>
      </c>
      <c r="C6948" s="116">
        <v>8.3333333335758653E-2</v>
      </c>
      <c r="D6948" s="74">
        <f t="shared" si="842"/>
        <v>41929.083333333336</v>
      </c>
      <c r="E6948" s="117">
        <v>5.9592295489999998</v>
      </c>
      <c r="F6948" s="24">
        <f t="shared" si="839"/>
        <v>11.38212843859</v>
      </c>
      <c r="G6948" s="117">
        <v>13.43875034325</v>
      </c>
      <c r="H6948" s="24">
        <f t="shared" si="840"/>
        <v>25.668013155607497</v>
      </c>
      <c r="I6948" s="117">
        <v>7.4795207942499999</v>
      </c>
      <c r="J6948" s="24">
        <f t="shared" si="841"/>
        <v>14.285884717017499</v>
      </c>
      <c r="K6948" s="14">
        <f t="shared" si="843"/>
        <v>5</v>
      </c>
      <c r="L6948" s="41">
        <f t="shared" si="844"/>
        <v>-32.644162394621219</v>
      </c>
      <c r="M6948" s="41">
        <f t="shared" si="845"/>
        <v>2</v>
      </c>
      <c r="N6948" s="18"/>
      <c r="X6948" s="48">
        <v>200</v>
      </c>
      <c r="Y6948" s="48">
        <v>40</v>
      </c>
      <c r="Z6948" s="41">
        <f t="shared" si="846"/>
        <v>2</v>
      </c>
    </row>
    <row r="6949" spans="2:26" ht="15.75" customHeight="1">
      <c r="B6949" s="72">
        <v>41929</v>
      </c>
      <c r="C6949" s="116">
        <v>0.125</v>
      </c>
      <c r="D6949" s="74">
        <f t="shared" si="842"/>
        <v>41929.125</v>
      </c>
      <c r="E6949" s="117">
        <v>8.1664871772499996</v>
      </c>
      <c r="F6949" s="24">
        <f t="shared" si="839"/>
        <v>15.597990508547499</v>
      </c>
      <c r="G6949" s="117">
        <v>16.146447982249999</v>
      </c>
      <c r="H6949" s="24">
        <f t="shared" si="840"/>
        <v>30.839715646097495</v>
      </c>
      <c r="I6949" s="117">
        <v>7.979960803</v>
      </c>
      <c r="J6949" s="24">
        <f t="shared" si="841"/>
        <v>15.24172513373</v>
      </c>
      <c r="K6949" s="14">
        <f t="shared" si="843"/>
        <v>5</v>
      </c>
      <c r="L6949" s="41">
        <f t="shared" si="844"/>
        <v>-31.688321977908721</v>
      </c>
      <c r="M6949" s="41">
        <f t="shared" si="845"/>
        <v>2</v>
      </c>
      <c r="N6949" s="18"/>
      <c r="X6949" s="48">
        <v>200</v>
      </c>
      <c r="Y6949" s="48">
        <v>40</v>
      </c>
      <c r="Z6949" s="41">
        <f t="shared" si="846"/>
        <v>2</v>
      </c>
    </row>
    <row r="6950" spans="2:26" ht="15.75" customHeight="1">
      <c r="B6950" s="72">
        <v>41929</v>
      </c>
      <c r="C6950" s="116">
        <v>0.16666666666424135</v>
      </c>
      <c r="D6950" s="74">
        <f t="shared" si="842"/>
        <v>41929.166666666664</v>
      </c>
      <c r="E6950" s="117">
        <v>13.682801017499999</v>
      </c>
      <c r="F6950" s="24">
        <f t="shared" si="839"/>
        <v>26.134149943424998</v>
      </c>
      <c r="G6950" s="117">
        <v>26.9735445325</v>
      </c>
      <c r="H6950" s="24">
        <f t="shared" si="840"/>
        <v>51.519470057074997</v>
      </c>
      <c r="I6950" s="117">
        <v>13.290743514000001</v>
      </c>
      <c r="J6950" s="24">
        <f t="shared" si="841"/>
        <v>25.38532011174</v>
      </c>
      <c r="K6950" s="14">
        <f t="shared" si="843"/>
        <v>5</v>
      </c>
      <c r="L6950" s="41">
        <f t="shared" si="844"/>
        <v>-21.544726999898721</v>
      </c>
      <c r="M6950" s="41">
        <f t="shared" si="845"/>
        <v>2</v>
      </c>
      <c r="N6950" s="18"/>
      <c r="X6950" s="48">
        <v>200</v>
      </c>
      <c r="Y6950" s="48">
        <v>40</v>
      </c>
      <c r="Z6950" s="41">
        <f t="shared" si="846"/>
        <v>2</v>
      </c>
    </row>
    <row r="6951" spans="2:26" ht="15.75" customHeight="1">
      <c r="B6951" s="72">
        <v>41929</v>
      </c>
      <c r="C6951" s="116">
        <v>0.20833333333575865</v>
      </c>
      <c r="D6951" s="74">
        <f t="shared" si="842"/>
        <v>41929.208333333336</v>
      </c>
      <c r="E6951" s="117">
        <v>24.79229836</v>
      </c>
      <c r="F6951" s="24">
        <f t="shared" si="839"/>
        <v>47.353289867599997</v>
      </c>
      <c r="G6951" s="117">
        <v>41.298853444999999</v>
      </c>
      <c r="H6951" s="24">
        <f t="shared" si="840"/>
        <v>78.880810079949995</v>
      </c>
      <c r="I6951" s="117">
        <v>16.5065550835</v>
      </c>
      <c r="J6951" s="24">
        <f t="shared" si="841"/>
        <v>31.527520209485001</v>
      </c>
      <c r="K6951" s="14">
        <f t="shared" si="843"/>
        <v>5</v>
      </c>
      <c r="L6951" s="41">
        <f t="shared" si="844"/>
        <v>-15.402526902153721</v>
      </c>
      <c r="M6951" s="41">
        <f t="shared" si="845"/>
        <v>2</v>
      </c>
      <c r="N6951" s="18"/>
      <c r="X6951" s="48">
        <v>200</v>
      </c>
      <c r="Y6951" s="48">
        <v>40</v>
      </c>
      <c r="Z6951" s="41">
        <f t="shared" si="846"/>
        <v>2</v>
      </c>
    </row>
    <row r="6952" spans="2:26" ht="15.75" customHeight="1">
      <c r="B6952" s="72">
        <v>41929</v>
      </c>
      <c r="C6952" s="116">
        <v>0.25</v>
      </c>
      <c r="D6952" s="74">
        <f t="shared" si="842"/>
        <v>41929.25</v>
      </c>
      <c r="E6952" s="117">
        <v>42.201448077499997</v>
      </c>
      <c r="F6952" s="24">
        <f t="shared" si="839"/>
        <v>80.604765828024995</v>
      </c>
      <c r="G6952" s="117">
        <v>69.221754447500004</v>
      </c>
      <c r="H6952" s="24">
        <f t="shared" si="840"/>
        <v>132.21355099472501</v>
      </c>
      <c r="I6952" s="117">
        <v>27.02030637</v>
      </c>
      <c r="J6952" s="24">
        <f t="shared" si="841"/>
        <v>51.608785166699995</v>
      </c>
      <c r="K6952" s="14">
        <f t="shared" si="843"/>
        <v>5</v>
      </c>
      <c r="L6952" s="41">
        <f t="shared" si="844"/>
        <v>4.6787380550612738</v>
      </c>
      <c r="M6952" s="41">
        <f t="shared" si="845"/>
        <v>2</v>
      </c>
      <c r="N6952" s="18"/>
      <c r="X6952" s="48">
        <v>200</v>
      </c>
      <c r="Y6952" s="48">
        <v>40</v>
      </c>
      <c r="Z6952" s="41">
        <f t="shared" si="846"/>
        <v>2</v>
      </c>
    </row>
    <row r="6953" spans="2:26" ht="15.75" customHeight="1">
      <c r="B6953" s="72">
        <v>41929</v>
      </c>
      <c r="C6953" s="116">
        <v>0.29166666666424135</v>
      </c>
      <c r="D6953" s="74">
        <f t="shared" si="842"/>
        <v>41929.291666666664</v>
      </c>
      <c r="E6953" s="117">
        <v>43.11656318</v>
      </c>
      <c r="F6953" s="24">
        <f t="shared" si="839"/>
        <v>82.352635673799995</v>
      </c>
      <c r="G6953" s="117">
        <v>72.956382427500003</v>
      </c>
      <c r="H6953" s="24">
        <f t="shared" si="840"/>
        <v>139.34669043652499</v>
      </c>
      <c r="I6953" s="117">
        <v>29.839819247499999</v>
      </c>
      <c r="J6953" s="24">
        <f t="shared" si="841"/>
        <v>56.994054762725</v>
      </c>
      <c r="K6953" s="14">
        <f t="shared" si="843"/>
        <v>5</v>
      </c>
      <c r="L6953" s="41">
        <f t="shared" si="844"/>
        <v>10.064007651086278</v>
      </c>
      <c r="M6953" s="41">
        <f t="shared" si="845"/>
        <v>2</v>
      </c>
      <c r="N6953" s="18"/>
      <c r="X6953" s="48">
        <v>200</v>
      </c>
      <c r="Y6953" s="48">
        <v>40</v>
      </c>
      <c r="Z6953" s="41">
        <f t="shared" si="846"/>
        <v>2</v>
      </c>
    </row>
    <row r="6954" spans="2:26" ht="15.75" customHeight="1">
      <c r="B6954" s="72">
        <v>41929</v>
      </c>
      <c r="C6954" s="116">
        <v>0.33333333333575865</v>
      </c>
      <c r="D6954" s="74">
        <f t="shared" si="842"/>
        <v>41929.333333333336</v>
      </c>
      <c r="E6954" s="117">
        <v>31.5751315025</v>
      </c>
      <c r="F6954" s="24">
        <f t="shared" si="839"/>
        <v>60.308501169774999</v>
      </c>
      <c r="G6954" s="117">
        <v>57.208885807500003</v>
      </c>
      <c r="H6954" s="24">
        <f t="shared" si="840"/>
        <v>109.268971892325</v>
      </c>
      <c r="I6954" s="117">
        <v>25.6337543</v>
      </c>
      <c r="J6954" s="24">
        <f t="shared" si="841"/>
        <v>48.960470712999999</v>
      </c>
      <c r="K6954" s="14">
        <f t="shared" si="843"/>
        <v>5</v>
      </c>
      <c r="L6954" s="41">
        <f t="shared" si="844"/>
        <v>2.030423601361278</v>
      </c>
      <c r="M6954" s="41">
        <f t="shared" si="845"/>
        <v>2</v>
      </c>
      <c r="N6954" s="18"/>
      <c r="X6954" s="48">
        <v>200</v>
      </c>
      <c r="Y6954" s="48">
        <v>40</v>
      </c>
      <c r="Z6954" s="41">
        <f t="shared" si="846"/>
        <v>2</v>
      </c>
    </row>
    <row r="6955" spans="2:26" ht="15.75" customHeight="1">
      <c r="B6955" s="72">
        <v>41929</v>
      </c>
      <c r="C6955" s="116">
        <v>0.375</v>
      </c>
      <c r="D6955" s="74">
        <f t="shared" si="842"/>
        <v>41929.375</v>
      </c>
      <c r="E6955" s="117">
        <v>23.156072559999998</v>
      </c>
      <c r="F6955" s="24">
        <f t="shared" si="839"/>
        <v>44.228098589599995</v>
      </c>
      <c r="G6955" s="117">
        <v>42.599139352500003</v>
      </c>
      <c r="H6955" s="24">
        <f t="shared" si="840"/>
        <v>81.364356163275005</v>
      </c>
      <c r="I6955" s="117">
        <v>19.443066792500002</v>
      </c>
      <c r="J6955" s="24">
        <f t="shared" si="841"/>
        <v>37.136257573675003</v>
      </c>
      <c r="K6955" s="14">
        <f t="shared" si="843"/>
        <v>5</v>
      </c>
      <c r="L6955" s="41">
        <f t="shared" si="844"/>
        <v>-9.7937895379637183</v>
      </c>
      <c r="M6955" s="41">
        <f t="shared" si="845"/>
        <v>2</v>
      </c>
      <c r="N6955" s="18"/>
      <c r="X6955" s="48">
        <v>200</v>
      </c>
      <c r="Y6955" s="48">
        <v>40</v>
      </c>
      <c r="Z6955" s="41">
        <f t="shared" si="846"/>
        <v>2</v>
      </c>
    </row>
    <row r="6956" spans="2:26" ht="15.75" customHeight="1">
      <c r="B6956" s="72">
        <v>41929</v>
      </c>
      <c r="C6956" s="116">
        <v>0.41666666666424135</v>
      </c>
      <c r="D6956" s="74">
        <f t="shared" si="842"/>
        <v>41929.416666666664</v>
      </c>
      <c r="E6956" s="117">
        <v>20.377783104999999</v>
      </c>
      <c r="F6956" s="24">
        <f t="shared" si="839"/>
        <v>38.921565730549993</v>
      </c>
      <c r="G6956" s="117">
        <v>34.579478275</v>
      </c>
      <c r="H6956" s="24">
        <f t="shared" si="840"/>
        <v>66.046803505249997</v>
      </c>
      <c r="I6956" s="117">
        <v>14.2016951675</v>
      </c>
      <c r="J6956" s="24">
        <f t="shared" si="841"/>
        <v>27.125237769925</v>
      </c>
      <c r="K6956" s="14">
        <f t="shared" si="843"/>
        <v>5</v>
      </c>
      <c r="L6956" s="41">
        <f t="shared" si="844"/>
        <v>-19.804809341713721</v>
      </c>
      <c r="M6956" s="41">
        <f t="shared" si="845"/>
        <v>2</v>
      </c>
      <c r="N6956" s="18"/>
      <c r="X6956" s="48">
        <v>200</v>
      </c>
      <c r="Y6956" s="48">
        <v>40</v>
      </c>
      <c r="Z6956" s="41">
        <f t="shared" si="846"/>
        <v>2</v>
      </c>
    </row>
    <row r="6957" spans="2:26" ht="15.75" customHeight="1">
      <c r="B6957" s="72">
        <v>41929</v>
      </c>
      <c r="C6957" s="116">
        <v>0.45833333333575865</v>
      </c>
      <c r="D6957" s="74">
        <f t="shared" si="842"/>
        <v>41929.458333333336</v>
      </c>
      <c r="E6957" s="117">
        <v>18.046069825</v>
      </c>
      <c r="F6957" s="24">
        <f t="shared" si="839"/>
        <v>34.467993365749997</v>
      </c>
      <c r="G6957" s="117">
        <v>33.84437346</v>
      </c>
      <c r="H6957" s="24">
        <f t="shared" si="840"/>
        <v>64.642753308599993</v>
      </c>
      <c r="I6957" s="117">
        <v>15.7983036325</v>
      </c>
      <c r="J6957" s="24">
        <f t="shared" si="841"/>
        <v>30.174759938074999</v>
      </c>
      <c r="K6957" s="14">
        <f t="shared" si="843"/>
        <v>5</v>
      </c>
      <c r="L6957" s="41">
        <f t="shared" si="844"/>
        <v>-16.755287173563723</v>
      </c>
      <c r="M6957" s="41">
        <f t="shared" si="845"/>
        <v>2</v>
      </c>
      <c r="N6957" s="18"/>
      <c r="X6957" s="48">
        <v>200</v>
      </c>
      <c r="Y6957" s="48">
        <v>40</v>
      </c>
      <c r="Z6957" s="41">
        <f t="shared" si="846"/>
        <v>2</v>
      </c>
    </row>
    <row r="6958" spans="2:26" ht="15.75" customHeight="1">
      <c r="B6958" s="72">
        <v>41929</v>
      </c>
      <c r="C6958" s="116">
        <v>0.5</v>
      </c>
      <c r="D6958" s="74">
        <f t="shared" si="842"/>
        <v>41929.5</v>
      </c>
      <c r="E6958" s="117">
        <v>17.943576934999999</v>
      </c>
      <c r="F6958" s="24">
        <f t="shared" si="839"/>
        <v>34.272231945849995</v>
      </c>
      <c r="G6958" s="117">
        <v>33.622733817499999</v>
      </c>
      <c r="H6958" s="24">
        <f t="shared" si="840"/>
        <v>64.21942159142499</v>
      </c>
      <c r="I6958" s="117">
        <v>15.679156880000001</v>
      </c>
      <c r="J6958" s="24">
        <f t="shared" si="841"/>
        <v>29.947189640800001</v>
      </c>
      <c r="K6958" s="14">
        <f t="shared" si="843"/>
        <v>5</v>
      </c>
      <c r="L6958" s="41">
        <f t="shared" si="844"/>
        <v>-16.98285747083872</v>
      </c>
      <c r="M6958" s="41">
        <f t="shared" si="845"/>
        <v>2</v>
      </c>
      <c r="N6958" s="18"/>
      <c r="X6958" s="48">
        <v>200</v>
      </c>
      <c r="Y6958" s="48">
        <v>40</v>
      </c>
      <c r="Z6958" s="41">
        <f t="shared" si="846"/>
        <v>2</v>
      </c>
    </row>
    <row r="6959" spans="2:26" ht="15.75" customHeight="1">
      <c r="B6959" s="72">
        <v>41929</v>
      </c>
      <c r="C6959" s="116">
        <v>0.54166666666424135</v>
      </c>
      <c r="D6959" s="74">
        <f t="shared" si="842"/>
        <v>41929.541666666664</v>
      </c>
      <c r="E6959" s="117">
        <v>20.465634157499998</v>
      </c>
      <c r="F6959" s="24">
        <f t="shared" si="839"/>
        <v>39.089361240824992</v>
      </c>
      <c r="G6959" s="117">
        <v>39.366894559999999</v>
      </c>
      <c r="H6959" s="24">
        <f t="shared" si="840"/>
        <v>75.190768609599999</v>
      </c>
      <c r="I6959" s="117">
        <v>18.9012604025</v>
      </c>
      <c r="J6959" s="24">
        <f t="shared" si="841"/>
        <v>36.101407368775</v>
      </c>
      <c r="K6959" s="14">
        <f t="shared" si="843"/>
        <v>5</v>
      </c>
      <c r="L6959" s="41">
        <f t="shared" si="844"/>
        <v>-10.828639742863722</v>
      </c>
      <c r="M6959" s="41">
        <f t="shared" si="845"/>
        <v>2</v>
      </c>
      <c r="N6959" s="18"/>
      <c r="X6959" s="48">
        <v>200</v>
      </c>
      <c r="Y6959" s="48">
        <v>40</v>
      </c>
      <c r="Z6959" s="41">
        <f t="shared" si="846"/>
        <v>2</v>
      </c>
    </row>
    <row r="6960" spans="2:26" ht="15.75" customHeight="1">
      <c r="B6960" s="72">
        <v>41929</v>
      </c>
      <c r="C6960" s="116">
        <v>0.58333333333575865</v>
      </c>
      <c r="D6960" s="74">
        <f t="shared" si="842"/>
        <v>41929.583333333336</v>
      </c>
      <c r="E6960" s="117">
        <v>37.289110202499998</v>
      </c>
      <c r="F6960" s="24">
        <f t="shared" si="839"/>
        <v>71.222200486774994</v>
      </c>
      <c r="G6960" s="117">
        <v>66.739390439999994</v>
      </c>
      <c r="H6960" s="24">
        <f t="shared" si="840"/>
        <v>127.47223574039998</v>
      </c>
      <c r="I6960" s="117">
        <v>29.4502802425</v>
      </c>
      <c r="J6960" s="24">
        <f t="shared" si="841"/>
        <v>56.250035263175</v>
      </c>
      <c r="K6960" s="14">
        <f t="shared" si="843"/>
        <v>5</v>
      </c>
      <c r="L6960" s="41">
        <f t="shared" si="844"/>
        <v>9.319988151536279</v>
      </c>
      <c r="M6960" s="41">
        <f t="shared" si="845"/>
        <v>2</v>
      </c>
      <c r="N6960" s="18"/>
      <c r="X6960" s="48">
        <v>200</v>
      </c>
      <c r="Y6960" s="48">
        <v>40</v>
      </c>
      <c r="Z6960" s="41">
        <f t="shared" si="846"/>
        <v>2</v>
      </c>
    </row>
    <row r="6961" spans="2:26" ht="15.75" customHeight="1">
      <c r="B6961" s="72">
        <v>41929</v>
      </c>
      <c r="C6961" s="116">
        <v>0.625</v>
      </c>
      <c r="D6961" s="74">
        <f t="shared" si="842"/>
        <v>41929.625</v>
      </c>
      <c r="E6961" s="117">
        <v>54.610408870000001</v>
      </c>
      <c r="F6961" s="24">
        <f t="shared" si="839"/>
        <v>104.3058809417</v>
      </c>
      <c r="G6961" s="117">
        <v>92.046943655000007</v>
      </c>
      <c r="H6961" s="24">
        <f t="shared" si="840"/>
        <v>175.80966238105</v>
      </c>
      <c r="I6961" s="117">
        <v>37.436534792499998</v>
      </c>
      <c r="J6961" s="24">
        <f t="shared" si="841"/>
        <v>71.503781453674989</v>
      </c>
      <c r="K6961" s="14">
        <f t="shared" si="843"/>
        <v>5</v>
      </c>
      <c r="L6961" s="41">
        <f t="shared" si="844"/>
        <v>24.573734342036268</v>
      </c>
      <c r="M6961" s="41">
        <f t="shared" si="845"/>
        <v>2</v>
      </c>
      <c r="N6961" s="18"/>
      <c r="X6961" s="48">
        <v>200</v>
      </c>
      <c r="Y6961" s="48">
        <v>40</v>
      </c>
      <c r="Z6961" s="41">
        <f t="shared" si="846"/>
        <v>2</v>
      </c>
    </row>
    <row r="6962" spans="2:26" ht="15.75" customHeight="1">
      <c r="B6962" s="72">
        <v>41929</v>
      </c>
      <c r="C6962" s="116">
        <v>0.66666666666424135</v>
      </c>
      <c r="D6962" s="74">
        <f t="shared" si="842"/>
        <v>41929.666666666664</v>
      </c>
      <c r="E6962" s="117">
        <v>47.073520885000001</v>
      </c>
      <c r="F6962" s="24">
        <f t="shared" si="839"/>
        <v>89.910424890350001</v>
      </c>
      <c r="G6962" s="117">
        <v>80.366534490000006</v>
      </c>
      <c r="H6962" s="24">
        <f t="shared" si="840"/>
        <v>153.50008087590001</v>
      </c>
      <c r="I6962" s="117">
        <v>33.293013604999999</v>
      </c>
      <c r="J6962" s="24">
        <f t="shared" si="841"/>
        <v>63.589655985549996</v>
      </c>
      <c r="K6962" s="14">
        <f t="shared" si="843"/>
        <v>5</v>
      </c>
      <c r="L6962" s="41">
        <f t="shared" si="844"/>
        <v>16.659608873911274</v>
      </c>
      <c r="M6962" s="41">
        <f t="shared" si="845"/>
        <v>2</v>
      </c>
      <c r="N6962" s="18"/>
      <c r="X6962" s="48">
        <v>200</v>
      </c>
      <c r="Y6962" s="48">
        <v>40</v>
      </c>
      <c r="Z6962" s="41">
        <f t="shared" si="846"/>
        <v>2</v>
      </c>
    </row>
    <row r="6963" spans="2:26" ht="15.75" customHeight="1">
      <c r="B6963" s="72">
        <v>41929</v>
      </c>
      <c r="C6963" s="116">
        <v>0.70833333333575865</v>
      </c>
      <c r="D6963" s="74">
        <f t="shared" si="842"/>
        <v>41929.708333333336</v>
      </c>
      <c r="E6963" s="117">
        <v>37.556323814999999</v>
      </c>
      <c r="F6963" s="24">
        <f t="shared" si="839"/>
        <v>71.732578486649999</v>
      </c>
      <c r="G6963" s="117">
        <v>70.414914527500002</v>
      </c>
      <c r="H6963" s="24">
        <f t="shared" si="840"/>
        <v>134.49248674752499</v>
      </c>
      <c r="I6963" s="117">
        <v>32.858590710000001</v>
      </c>
      <c r="J6963" s="24">
        <f t="shared" si="841"/>
        <v>62.759908256099997</v>
      </c>
      <c r="K6963" s="14">
        <f t="shared" si="843"/>
        <v>5</v>
      </c>
      <c r="L6963" s="41">
        <f t="shared" si="844"/>
        <v>15.829861144461276</v>
      </c>
      <c r="M6963" s="41">
        <f t="shared" si="845"/>
        <v>2</v>
      </c>
      <c r="N6963" s="18"/>
      <c r="X6963" s="48">
        <v>200</v>
      </c>
      <c r="Y6963" s="48">
        <v>40</v>
      </c>
      <c r="Z6963" s="41">
        <f t="shared" si="846"/>
        <v>2</v>
      </c>
    </row>
    <row r="6964" spans="2:26" ht="15.75" customHeight="1">
      <c r="B6964" s="72">
        <v>41929</v>
      </c>
      <c r="C6964" s="116">
        <v>0.75</v>
      </c>
      <c r="D6964" s="74">
        <f t="shared" si="842"/>
        <v>41929.75</v>
      </c>
      <c r="E6964" s="117">
        <v>25.656167020000002</v>
      </c>
      <c r="F6964" s="24">
        <f t="shared" si="839"/>
        <v>49.003279008200003</v>
      </c>
      <c r="G6964" s="117">
        <v>50.69268031</v>
      </c>
      <c r="H6964" s="24">
        <f t="shared" si="840"/>
        <v>96.823019392099994</v>
      </c>
      <c r="I6964" s="117">
        <v>25.0365132875</v>
      </c>
      <c r="J6964" s="24">
        <f t="shared" si="841"/>
        <v>47.819740379125001</v>
      </c>
      <c r="K6964" s="14">
        <f t="shared" si="843"/>
        <v>5</v>
      </c>
      <c r="L6964" s="41">
        <f t="shared" si="844"/>
        <v>0.88969326748627964</v>
      </c>
      <c r="M6964" s="41">
        <f t="shared" si="845"/>
        <v>2</v>
      </c>
      <c r="N6964" s="18"/>
      <c r="X6964" s="48">
        <v>200</v>
      </c>
      <c r="Y6964" s="48">
        <v>40</v>
      </c>
      <c r="Z6964" s="41">
        <f t="shared" si="846"/>
        <v>2</v>
      </c>
    </row>
    <row r="6965" spans="2:26" ht="15.75" customHeight="1">
      <c r="B6965" s="72">
        <v>41929</v>
      </c>
      <c r="C6965" s="116">
        <v>0.79166666666424135</v>
      </c>
      <c r="D6965" s="74">
        <f t="shared" si="842"/>
        <v>41929.791666666664</v>
      </c>
      <c r="E6965" s="117">
        <v>19.700597930000001</v>
      </c>
      <c r="F6965" s="24">
        <f t="shared" si="839"/>
        <v>37.628142046299999</v>
      </c>
      <c r="G6965" s="117">
        <v>41.14739969</v>
      </c>
      <c r="H6965" s="24">
        <f t="shared" si="840"/>
        <v>78.591533407900002</v>
      </c>
      <c r="I6965" s="117">
        <v>21.446801757500001</v>
      </c>
      <c r="J6965" s="24">
        <f t="shared" si="841"/>
        <v>40.963391356824999</v>
      </c>
      <c r="K6965" s="14">
        <f t="shared" si="843"/>
        <v>5</v>
      </c>
      <c r="L6965" s="41">
        <f t="shared" si="844"/>
        <v>-5.966655754813722</v>
      </c>
      <c r="M6965" s="41">
        <f t="shared" si="845"/>
        <v>2</v>
      </c>
      <c r="N6965" s="18"/>
      <c r="X6965" s="48">
        <v>200</v>
      </c>
      <c r="Y6965" s="48">
        <v>40</v>
      </c>
      <c r="Z6965" s="41">
        <f t="shared" si="846"/>
        <v>2</v>
      </c>
    </row>
    <row r="6966" spans="2:26" ht="15.75" customHeight="1">
      <c r="B6966" s="72">
        <v>41929</v>
      </c>
      <c r="C6966" s="116">
        <v>0.83333333333575865</v>
      </c>
      <c r="D6966" s="74">
        <f t="shared" si="842"/>
        <v>41929.833333333336</v>
      </c>
      <c r="E6966" s="117">
        <v>11.526789837000001</v>
      </c>
      <c r="F6966" s="24">
        <f t="shared" si="839"/>
        <v>22.016168588670002</v>
      </c>
      <c r="G6966" s="117">
        <v>26.8516427275</v>
      </c>
      <c r="H6966" s="24">
        <f t="shared" si="840"/>
        <v>51.286637609524995</v>
      </c>
      <c r="I6966" s="117">
        <v>15.324852894999999</v>
      </c>
      <c r="J6966" s="24">
        <f t="shared" si="841"/>
        <v>29.270469029449998</v>
      </c>
      <c r="K6966" s="14">
        <f t="shared" si="843"/>
        <v>5</v>
      </c>
      <c r="L6966" s="41">
        <f t="shared" si="844"/>
        <v>-17.659578082188723</v>
      </c>
      <c r="M6966" s="41">
        <f t="shared" si="845"/>
        <v>2</v>
      </c>
      <c r="N6966" s="18"/>
      <c r="X6966" s="48">
        <v>200</v>
      </c>
      <c r="Y6966" s="48">
        <v>40</v>
      </c>
      <c r="Z6966" s="41">
        <f t="shared" si="846"/>
        <v>2</v>
      </c>
    </row>
    <row r="6967" spans="2:26" ht="15.75" customHeight="1">
      <c r="B6967" s="72">
        <v>41929</v>
      </c>
      <c r="C6967" s="116">
        <v>0.875</v>
      </c>
      <c r="D6967" s="74">
        <f t="shared" si="842"/>
        <v>41929.875</v>
      </c>
      <c r="E6967" s="117">
        <v>12.138086722500001</v>
      </c>
      <c r="F6967" s="24">
        <f t="shared" si="839"/>
        <v>23.183745639975001</v>
      </c>
      <c r="G6967" s="117">
        <v>27.863797097500001</v>
      </c>
      <c r="H6967" s="24">
        <f t="shared" si="840"/>
        <v>53.219852456224999</v>
      </c>
      <c r="I6967" s="117">
        <v>15.7257103725</v>
      </c>
      <c r="J6967" s="24">
        <f t="shared" si="841"/>
        <v>30.036106811474998</v>
      </c>
      <c r="K6967" s="14">
        <f t="shared" si="843"/>
        <v>5</v>
      </c>
      <c r="L6967" s="41">
        <f t="shared" si="844"/>
        <v>-16.893940300163724</v>
      </c>
      <c r="M6967" s="41">
        <f t="shared" si="845"/>
        <v>2</v>
      </c>
      <c r="N6967" s="18"/>
      <c r="X6967" s="48">
        <v>200</v>
      </c>
      <c r="Y6967" s="48">
        <v>40</v>
      </c>
      <c r="Z6967" s="41">
        <f t="shared" si="846"/>
        <v>2</v>
      </c>
    </row>
    <row r="6968" spans="2:26" ht="15.75" customHeight="1">
      <c r="B6968" s="72">
        <v>41929</v>
      </c>
      <c r="C6968" s="116">
        <v>0.91666666666424135</v>
      </c>
      <c r="D6968" s="74">
        <f t="shared" si="842"/>
        <v>41929.916666666664</v>
      </c>
      <c r="E6968" s="117">
        <v>9.2865880619999999</v>
      </c>
      <c r="F6968" s="24">
        <f t="shared" si="839"/>
        <v>17.737383198419998</v>
      </c>
      <c r="G6968" s="117">
        <v>25.954002174999999</v>
      </c>
      <c r="H6968" s="24">
        <f t="shared" si="840"/>
        <v>49.572144154249997</v>
      </c>
      <c r="I6968" s="117">
        <v>16.667414111749999</v>
      </c>
      <c r="J6968" s="24">
        <f t="shared" si="841"/>
        <v>31.834760953442498</v>
      </c>
      <c r="K6968" s="14">
        <f t="shared" si="843"/>
        <v>5</v>
      </c>
      <c r="L6968" s="41">
        <f t="shared" si="844"/>
        <v>-15.095286158196224</v>
      </c>
      <c r="M6968" s="41">
        <f t="shared" si="845"/>
        <v>2</v>
      </c>
      <c r="N6968" s="18"/>
      <c r="X6968" s="48">
        <v>200</v>
      </c>
      <c r="Y6968" s="48">
        <v>40</v>
      </c>
      <c r="Z6968" s="41">
        <f t="shared" si="846"/>
        <v>2</v>
      </c>
    </row>
    <row r="6969" spans="2:26" ht="15.75" customHeight="1">
      <c r="B6969" s="72">
        <v>41929</v>
      </c>
      <c r="C6969" s="116">
        <v>0.95833333333575865</v>
      </c>
      <c r="D6969" s="74">
        <f t="shared" si="842"/>
        <v>41929.958333333336</v>
      </c>
      <c r="E6969" s="117">
        <v>8.2140731615</v>
      </c>
      <c r="F6969" s="24">
        <f t="shared" si="839"/>
        <v>15.688879738464999</v>
      </c>
      <c r="G6969" s="117">
        <v>26.120231907499999</v>
      </c>
      <c r="H6969" s="24">
        <f t="shared" si="840"/>
        <v>49.889642943324993</v>
      </c>
      <c r="I6969" s="117">
        <v>17.906158743500001</v>
      </c>
      <c r="J6969" s="24">
        <f t="shared" si="841"/>
        <v>34.200763200084999</v>
      </c>
      <c r="K6969" s="14">
        <f t="shared" si="843"/>
        <v>5</v>
      </c>
      <c r="L6969" s="41">
        <f t="shared" si="844"/>
        <v>-12.729283911553722</v>
      </c>
      <c r="M6969" s="41">
        <f t="shared" si="845"/>
        <v>2</v>
      </c>
      <c r="N6969" s="18"/>
      <c r="X6969" s="48">
        <v>200</v>
      </c>
      <c r="Y6969" s="48">
        <v>40</v>
      </c>
      <c r="Z6969" s="41">
        <f t="shared" si="846"/>
        <v>2</v>
      </c>
    </row>
    <row r="6970" spans="2:26" ht="15.75" customHeight="1">
      <c r="B6970" s="72">
        <v>41930</v>
      </c>
      <c r="C6970" s="116">
        <v>0</v>
      </c>
      <c r="D6970" s="74">
        <f t="shared" si="842"/>
        <v>41930</v>
      </c>
      <c r="E6970" s="117">
        <v>5.8567366572499999</v>
      </c>
      <c r="F6970" s="24">
        <f t="shared" si="839"/>
        <v>11.1863670153475</v>
      </c>
      <c r="G6970" s="117">
        <v>13.608674069999999</v>
      </c>
      <c r="H6970" s="24">
        <f t="shared" si="840"/>
        <v>25.992567473699996</v>
      </c>
      <c r="I6970" s="117">
        <v>7.7519374117500002</v>
      </c>
      <c r="J6970" s="24">
        <f t="shared" si="841"/>
        <v>14.8062004564425</v>
      </c>
      <c r="K6970" s="14">
        <f t="shared" si="843"/>
        <v>6</v>
      </c>
      <c r="L6970" s="41">
        <f t="shared" si="844"/>
        <v>-32.123846655196218</v>
      </c>
      <c r="M6970" s="41">
        <f t="shared" si="845"/>
        <v>2</v>
      </c>
      <c r="N6970" s="18"/>
      <c r="X6970" s="48">
        <v>200</v>
      </c>
      <c r="Y6970" s="48">
        <v>40</v>
      </c>
      <c r="Z6970" s="41">
        <f t="shared" si="846"/>
        <v>2</v>
      </c>
    </row>
    <row r="6971" spans="2:26" ht="15.75" customHeight="1">
      <c r="B6971" s="72">
        <v>41930</v>
      </c>
      <c r="C6971" s="116">
        <v>4.1666666664241347E-2</v>
      </c>
      <c r="D6971" s="74">
        <f t="shared" si="842"/>
        <v>41930.041666666664</v>
      </c>
      <c r="E6971" s="117">
        <v>6.6913216322500002</v>
      </c>
      <c r="F6971" s="24">
        <f t="shared" si="839"/>
        <v>12.7804243175975</v>
      </c>
      <c r="G6971" s="117">
        <v>15.68839272</v>
      </c>
      <c r="H6971" s="24">
        <f t="shared" si="840"/>
        <v>29.964830095199996</v>
      </c>
      <c r="I6971" s="117">
        <v>8.9970710862499992</v>
      </c>
      <c r="J6971" s="24">
        <f t="shared" si="841"/>
        <v>17.184405774737499</v>
      </c>
      <c r="K6971" s="14">
        <f t="shared" si="843"/>
        <v>6</v>
      </c>
      <c r="L6971" s="41">
        <f t="shared" si="844"/>
        <v>-29.745641336901222</v>
      </c>
      <c r="M6971" s="41">
        <f t="shared" si="845"/>
        <v>2</v>
      </c>
      <c r="N6971" s="18"/>
      <c r="X6971" s="48">
        <v>200</v>
      </c>
      <c r="Y6971" s="48">
        <v>40</v>
      </c>
      <c r="Z6971" s="41">
        <f t="shared" si="846"/>
        <v>2</v>
      </c>
    </row>
    <row r="6972" spans="2:26" ht="15.75" customHeight="1">
      <c r="B6972" s="72">
        <v>41930</v>
      </c>
      <c r="C6972" s="116">
        <v>8.3333333335758653E-2</v>
      </c>
      <c r="D6972" s="74">
        <f t="shared" si="842"/>
        <v>41930.083333333336</v>
      </c>
      <c r="E6972" s="117">
        <v>5.9775318510000002</v>
      </c>
      <c r="F6972" s="24">
        <f t="shared" si="839"/>
        <v>11.417085835409999</v>
      </c>
      <c r="G6972" s="117">
        <v>14.1184452475</v>
      </c>
      <c r="H6972" s="24">
        <f t="shared" si="840"/>
        <v>26.966230422725001</v>
      </c>
      <c r="I6972" s="117">
        <v>8.1409133970000003</v>
      </c>
      <c r="J6972" s="24">
        <f t="shared" si="841"/>
        <v>15.54914458827</v>
      </c>
      <c r="K6972" s="14">
        <f t="shared" si="843"/>
        <v>6</v>
      </c>
      <c r="L6972" s="41">
        <f t="shared" si="844"/>
        <v>-31.380902523368722</v>
      </c>
      <c r="M6972" s="41">
        <f t="shared" si="845"/>
        <v>2</v>
      </c>
      <c r="N6972" s="18"/>
      <c r="X6972" s="48">
        <v>200</v>
      </c>
      <c r="Y6972" s="48">
        <v>40</v>
      </c>
      <c r="Z6972" s="41">
        <f t="shared" si="846"/>
        <v>2</v>
      </c>
    </row>
    <row r="6973" spans="2:26" ht="15.75" customHeight="1">
      <c r="B6973" s="72">
        <v>41930</v>
      </c>
      <c r="C6973" s="116">
        <v>0.125</v>
      </c>
      <c r="D6973" s="74">
        <f t="shared" si="842"/>
        <v>41930.125</v>
      </c>
      <c r="E6973" s="117">
        <v>5.1685701000000002</v>
      </c>
      <c r="F6973" s="24">
        <f t="shared" si="839"/>
        <v>9.8719688909999999</v>
      </c>
      <c r="G6973" s="117">
        <v>12.216038313</v>
      </c>
      <c r="H6973" s="24">
        <f t="shared" si="840"/>
        <v>23.332633177830001</v>
      </c>
      <c r="I6973" s="117">
        <v>7.0474682130000001</v>
      </c>
      <c r="J6973" s="24">
        <f t="shared" si="841"/>
        <v>13.460664286829999</v>
      </c>
      <c r="K6973" s="14">
        <f t="shared" si="843"/>
        <v>6</v>
      </c>
      <c r="L6973" s="41">
        <f t="shared" si="844"/>
        <v>-33.469382824808719</v>
      </c>
      <c r="M6973" s="41">
        <f t="shared" si="845"/>
        <v>2</v>
      </c>
      <c r="N6973" s="18"/>
      <c r="X6973" s="48">
        <v>200</v>
      </c>
      <c r="Y6973" s="48">
        <v>40</v>
      </c>
      <c r="Z6973" s="41">
        <f t="shared" si="846"/>
        <v>2</v>
      </c>
    </row>
    <row r="6974" spans="2:26" ht="15.75" customHeight="1">
      <c r="B6974" s="72">
        <v>41930</v>
      </c>
      <c r="C6974" s="116">
        <v>0.16666666666424135</v>
      </c>
      <c r="D6974" s="74">
        <f t="shared" si="842"/>
        <v>41930.166666666664</v>
      </c>
      <c r="E6974" s="117">
        <v>6.306973288</v>
      </c>
      <c r="F6974" s="24">
        <f t="shared" si="839"/>
        <v>12.046318980079999</v>
      </c>
      <c r="G6974" s="117">
        <v>14.7981401525</v>
      </c>
      <c r="H6974" s="24">
        <f t="shared" si="840"/>
        <v>28.264447691274999</v>
      </c>
      <c r="I6974" s="117">
        <v>8.4911668647499994</v>
      </c>
      <c r="J6974" s="24">
        <f t="shared" si="841"/>
        <v>16.218128711672499</v>
      </c>
      <c r="K6974" s="14">
        <f t="shared" si="843"/>
        <v>6</v>
      </c>
      <c r="L6974" s="41">
        <f t="shared" si="844"/>
        <v>-30.711918399966223</v>
      </c>
      <c r="M6974" s="41">
        <f t="shared" si="845"/>
        <v>2</v>
      </c>
      <c r="N6974" s="18"/>
      <c r="X6974" s="48">
        <v>200</v>
      </c>
      <c r="Y6974" s="48">
        <v>40</v>
      </c>
      <c r="Z6974" s="41">
        <f t="shared" si="846"/>
        <v>2</v>
      </c>
    </row>
    <row r="6975" spans="2:26" ht="15.75" customHeight="1">
      <c r="B6975" s="72">
        <v>41930</v>
      </c>
      <c r="C6975" s="116">
        <v>0.20833333333575865</v>
      </c>
      <c r="D6975" s="74">
        <f t="shared" si="842"/>
        <v>41930.208333333336</v>
      </c>
      <c r="E6975" s="117">
        <v>6.33991743175</v>
      </c>
      <c r="F6975" s="24">
        <f t="shared" si="839"/>
        <v>12.109242294642499</v>
      </c>
      <c r="G6975" s="117">
        <v>12.72950348875</v>
      </c>
      <c r="H6975" s="24">
        <f t="shared" si="840"/>
        <v>24.313351663512499</v>
      </c>
      <c r="I6975" s="117">
        <v>6.3895860544999996</v>
      </c>
      <c r="J6975" s="24">
        <f t="shared" si="841"/>
        <v>12.204109364094998</v>
      </c>
      <c r="K6975" s="14">
        <f t="shared" si="843"/>
        <v>6</v>
      </c>
      <c r="L6975" s="41">
        <f t="shared" si="844"/>
        <v>-34.725937747543725</v>
      </c>
      <c r="M6975" s="41">
        <f t="shared" si="845"/>
        <v>2</v>
      </c>
      <c r="N6975" s="18"/>
      <c r="X6975" s="48">
        <v>200</v>
      </c>
      <c r="Y6975" s="48">
        <v>40</v>
      </c>
      <c r="Z6975" s="41">
        <f t="shared" si="846"/>
        <v>2</v>
      </c>
    </row>
    <row r="6976" spans="2:26" ht="15.75" customHeight="1">
      <c r="B6976" s="72">
        <v>41930</v>
      </c>
      <c r="C6976" s="116">
        <v>0.25</v>
      </c>
      <c r="D6976" s="74">
        <f t="shared" si="842"/>
        <v>41930.25</v>
      </c>
      <c r="E6976" s="117">
        <v>7.1525396424999999</v>
      </c>
      <c r="F6976" s="24">
        <f t="shared" si="839"/>
        <v>13.661350717174999</v>
      </c>
      <c r="G6976" s="117">
        <v>16.0577921225</v>
      </c>
      <c r="H6976" s="24">
        <f t="shared" si="840"/>
        <v>30.670382953975</v>
      </c>
      <c r="I6976" s="117">
        <v>8.9052524804999997</v>
      </c>
      <c r="J6976" s="24">
        <f t="shared" si="841"/>
        <v>17.009032237754997</v>
      </c>
      <c r="K6976" s="14">
        <f t="shared" si="843"/>
        <v>6</v>
      </c>
      <c r="L6976" s="41">
        <f t="shared" si="844"/>
        <v>-29.921014873883724</v>
      </c>
      <c r="M6976" s="41">
        <f t="shared" si="845"/>
        <v>2</v>
      </c>
      <c r="N6976" s="18"/>
      <c r="X6976" s="48">
        <v>200</v>
      </c>
      <c r="Y6976" s="48">
        <v>40</v>
      </c>
      <c r="Z6976" s="41">
        <f t="shared" si="846"/>
        <v>2</v>
      </c>
    </row>
    <row r="6977" spans="2:26" ht="15.75" customHeight="1">
      <c r="B6977" s="72">
        <v>41930</v>
      </c>
      <c r="C6977" s="116">
        <v>0.29166666666424135</v>
      </c>
      <c r="D6977" s="74">
        <f t="shared" si="842"/>
        <v>41930.291666666664</v>
      </c>
      <c r="E6977" s="117">
        <v>9.1987370122499996</v>
      </c>
      <c r="F6977" s="24">
        <f t="shared" si="839"/>
        <v>17.569587693397498</v>
      </c>
      <c r="G6977" s="117">
        <v>21.617253160000001</v>
      </c>
      <c r="H6977" s="24">
        <f t="shared" si="840"/>
        <v>41.288953535600001</v>
      </c>
      <c r="I6977" s="117">
        <v>12.4185161495</v>
      </c>
      <c r="J6977" s="24">
        <f t="shared" si="841"/>
        <v>23.719365845544999</v>
      </c>
      <c r="K6977" s="14">
        <f t="shared" si="843"/>
        <v>6</v>
      </c>
      <c r="L6977" s="41">
        <f t="shared" si="844"/>
        <v>-23.210681266093722</v>
      </c>
      <c r="M6977" s="41">
        <f t="shared" si="845"/>
        <v>2</v>
      </c>
      <c r="N6977" s="18"/>
      <c r="X6977" s="48">
        <v>200</v>
      </c>
      <c r="Y6977" s="48">
        <v>40</v>
      </c>
      <c r="Z6977" s="41">
        <f t="shared" si="846"/>
        <v>2</v>
      </c>
    </row>
    <row r="6978" spans="2:26" ht="15.75" customHeight="1">
      <c r="B6978" s="72">
        <v>41930</v>
      </c>
      <c r="C6978" s="116">
        <v>0.33333333333575865</v>
      </c>
      <c r="D6978" s="74">
        <f t="shared" si="842"/>
        <v>41930.333333333336</v>
      </c>
      <c r="E6978" s="117">
        <v>14.162321329999999</v>
      </c>
      <c r="F6978" s="24">
        <f t="shared" si="839"/>
        <v>27.050033740299998</v>
      </c>
      <c r="G6978" s="117">
        <v>27.173020207499999</v>
      </c>
      <c r="H6978" s="24">
        <f t="shared" si="840"/>
        <v>51.900468596324998</v>
      </c>
      <c r="I6978" s="117">
        <v>13.010698879</v>
      </c>
      <c r="J6978" s="24">
        <f t="shared" si="841"/>
        <v>24.850434858889997</v>
      </c>
      <c r="K6978" s="14">
        <f t="shared" si="843"/>
        <v>6</v>
      </c>
      <c r="L6978" s="41">
        <f t="shared" si="844"/>
        <v>-22.079612252748724</v>
      </c>
      <c r="M6978" s="41">
        <f t="shared" si="845"/>
        <v>2</v>
      </c>
      <c r="N6978" s="18"/>
      <c r="X6978" s="48">
        <v>200</v>
      </c>
      <c r="Y6978" s="48">
        <v>40</v>
      </c>
      <c r="Z6978" s="41">
        <f t="shared" si="846"/>
        <v>2</v>
      </c>
    </row>
    <row r="6979" spans="2:26" ht="15.75" customHeight="1">
      <c r="B6979" s="72">
        <v>41930</v>
      </c>
      <c r="C6979" s="116">
        <v>0.375</v>
      </c>
      <c r="D6979" s="74">
        <f t="shared" si="842"/>
        <v>41930.375</v>
      </c>
      <c r="E6979" s="117">
        <v>13.6388754885</v>
      </c>
      <c r="F6979" s="24">
        <f t="shared" si="839"/>
        <v>26.050252183034999</v>
      </c>
      <c r="G6979" s="117">
        <v>25.152405465000001</v>
      </c>
      <c r="H6979" s="24">
        <f t="shared" si="840"/>
        <v>48.041094438149997</v>
      </c>
      <c r="I6979" s="117">
        <v>11.513529975000001</v>
      </c>
      <c r="J6979" s="24">
        <f t="shared" si="841"/>
        <v>21.990842252250001</v>
      </c>
      <c r="K6979" s="14">
        <f t="shared" si="843"/>
        <v>6</v>
      </c>
      <c r="L6979" s="41">
        <f t="shared" si="844"/>
        <v>-24.93920485938872</v>
      </c>
      <c r="M6979" s="41">
        <f t="shared" si="845"/>
        <v>2</v>
      </c>
      <c r="N6979" s="18"/>
      <c r="X6979" s="48">
        <v>200</v>
      </c>
      <c r="Y6979" s="48">
        <v>40</v>
      </c>
      <c r="Z6979" s="41">
        <f t="shared" si="846"/>
        <v>2</v>
      </c>
    </row>
    <row r="6980" spans="2:26" ht="15.75" customHeight="1">
      <c r="B6980" s="72">
        <v>41930</v>
      </c>
      <c r="C6980" s="116">
        <v>0.41666666666424135</v>
      </c>
      <c r="D6980" s="74">
        <f t="shared" si="842"/>
        <v>41930.416666666664</v>
      </c>
      <c r="E6980" s="117">
        <v>14.491762765000001</v>
      </c>
      <c r="F6980" s="24">
        <f t="shared" si="839"/>
        <v>27.679266881149999</v>
      </c>
      <c r="G6980" s="117">
        <v>25.880122292500001</v>
      </c>
      <c r="H6980" s="24">
        <f t="shared" si="840"/>
        <v>49.431033578674999</v>
      </c>
      <c r="I6980" s="117">
        <v>11.388359528500001</v>
      </c>
      <c r="J6980" s="24">
        <f t="shared" si="841"/>
        <v>21.751766699434999</v>
      </c>
      <c r="K6980" s="14">
        <f t="shared" si="843"/>
        <v>6</v>
      </c>
      <c r="L6980" s="41">
        <f t="shared" si="844"/>
        <v>-25.178280412203723</v>
      </c>
      <c r="M6980" s="41">
        <f t="shared" si="845"/>
        <v>2</v>
      </c>
      <c r="N6980" s="18"/>
      <c r="X6980" s="48">
        <v>200</v>
      </c>
      <c r="Y6980" s="48">
        <v>40</v>
      </c>
      <c r="Z6980" s="41">
        <f t="shared" si="846"/>
        <v>2</v>
      </c>
    </row>
    <row r="6981" spans="2:26" ht="15.75" customHeight="1">
      <c r="B6981" s="72">
        <v>41930</v>
      </c>
      <c r="C6981" s="116">
        <v>0.45833333333575865</v>
      </c>
      <c r="D6981" s="74">
        <f t="shared" si="842"/>
        <v>41930.458333333336</v>
      </c>
      <c r="E6981" s="117">
        <v>13.444871089999999</v>
      </c>
      <c r="F6981" s="24">
        <f t="shared" si="839"/>
        <v>25.679703781899999</v>
      </c>
      <c r="G6981" s="117">
        <v>25.422067035000001</v>
      </c>
      <c r="H6981" s="24">
        <f t="shared" si="840"/>
        <v>48.556148036849997</v>
      </c>
      <c r="I6981" s="117">
        <v>11.9771959425</v>
      </c>
      <c r="J6981" s="24">
        <f t="shared" si="841"/>
        <v>22.876444250174998</v>
      </c>
      <c r="K6981" s="14">
        <f t="shared" si="843"/>
        <v>6</v>
      </c>
      <c r="L6981" s="41">
        <f t="shared" si="844"/>
        <v>-24.053602861463723</v>
      </c>
      <c r="M6981" s="41">
        <f t="shared" si="845"/>
        <v>2</v>
      </c>
      <c r="N6981" s="18"/>
      <c r="X6981" s="48">
        <v>200</v>
      </c>
      <c r="Y6981" s="48">
        <v>40</v>
      </c>
      <c r="Z6981" s="41">
        <f t="shared" si="846"/>
        <v>2</v>
      </c>
    </row>
    <row r="6982" spans="2:26" ht="15.75" customHeight="1">
      <c r="B6982" s="72">
        <v>41930</v>
      </c>
      <c r="C6982" s="116">
        <v>0.5</v>
      </c>
      <c r="D6982" s="74">
        <f t="shared" si="842"/>
        <v>41930.5</v>
      </c>
      <c r="E6982" s="117">
        <v>10.985041695</v>
      </c>
      <c r="F6982" s="24">
        <f t="shared" si="839"/>
        <v>20.981429637449999</v>
      </c>
      <c r="G6982" s="117">
        <v>22.285866084999999</v>
      </c>
      <c r="H6982" s="24">
        <f t="shared" si="840"/>
        <v>42.566004222349996</v>
      </c>
      <c r="I6982" s="117">
        <v>11.300824392499999</v>
      </c>
      <c r="J6982" s="24">
        <f t="shared" si="841"/>
        <v>21.584574589674997</v>
      </c>
      <c r="K6982" s="14">
        <f t="shared" si="843"/>
        <v>6</v>
      </c>
      <c r="L6982" s="41">
        <f t="shared" si="844"/>
        <v>-25.345472521963725</v>
      </c>
      <c r="M6982" s="41">
        <f t="shared" si="845"/>
        <v>2</v>
      </c>
      <c r="N6982" s="18"/>
      <c r="X6982" s="48">
        <v>200</v>
      </c>
      <c r="Y6982" s="48">
        <v>40</v>
      </c>
      <c r="Z6982" s="41">
        <f t="shared" si="846"/>
        <v>2</v>
      </c>
    </row>
    <row r="6983" spans="2:26" ht="15.75" customHeight="1">
      <c r="B6983" s="72">
        <v>41930</v>
      </c>
      <c r="C6983" s="116">
        <v>0.54166666666424135</v>
      </c>
      <c r="D6983" s="74">
        <f t="shared" si="842"/>
        <v>41930.541666666664</v>
      </c>
      <c r="E6983" s="117">
        <v>12.5224350655</v>
      </c>
      <c r="F6983" s="24">
        <f t="shared" si="839"/>
        <v>23.917850975104997</v>
      </c>
      <c r="G6983" s="117">
        <v>23.397758294999999</v>
      </c>
      <c r="H6983" s="24">
        <f t="shared" si="840"/>
        <v>44.689718343449996</v>
      </c>
      <c r="I6983" s="117">
        <v>10.87532322925</v>
      </c>
      <c r="J6983" s="24">
        <f t="shared" si="841"/>
        <v>20.7718673678675</v>
      </c>
      <c r="K6983" s="14">
        <f t="shared" si="843"/>
        <v>6</v>
      </c>
      <c r="L6983" s="41">
        <f t="shared" si="844"/>
        <v>-26.158179743771221</v>
      </c>
      <c r="M6983" s="41">
        <f t="shared" si="845"/>
        <v>2</v>
      </c>
      <c r="N6983" s="18"/>
      <c r="X6983" s="48">
        <v>200</v>
      </c>
      <c r="Y6983" s="48">
        <v>40</v>
      </c>
      <c r="Z6983" s="41">
        <f t="shared" si="846"/>
        <v>2</v>
      </c>
    </row>
    <row r="6984" spans="2:26" ht="15.75" customHeight="1">
      <c r="B6984" s="72">
        <v>41930</v>
      </c>
      <c r="C6984" s="116">
        <v>0.58333333333575865</v>
      </c>
      <c r="D6984" s="74">
        <f t="shared" si="842"/>
        <v>41930.583333333336</v>
      </c>
      <c r="E6984" s="117">
        <v>11.446259704499999</v>
      </c>
      <c r="F6984" s="24">
        <f t="shared" si="839"/>
        <v>21.862356035594999</v>
      </c>
      <c r="G6984" s="117">
        <v>22.119636352499999</v>
      </c>
      <c r="H6984" s="24">
        <f t="shared" si="840"/>
        <v>42.248505433274993</v>
      </c>
      <c r="I6984" s="117">
        <v>10.673376648250001</v>
      </c>
      <c r="J6984" s="24">
        <f t="shared" si="841"/>
        <v>20.386149398157499</v>
      </c>
      <c r="K6984" s="14">
        <f t="shared" si="843"/>
        <v>6</v>
      </c>
      <c r="L6984" s="41">
        <f t="shared" si="844"/>
        <v>-26.543897713481222</v>
      </c>
      <c r="M6984" s="41">
        <f t="shared" si="845"/>
        <v>2</v>
      </c>
      <c r="N6984" s="18"/>
      <c r="X6984" s="48">
        <v>200</v>
      </c>
      <c r="Y6984" s="48">
        <v>40</v>
      </c>
      <c r="Z6984" s="41">
        <f t="shared" si="846"/>
        <v>2</v>
      </c>
    </row>
    <row r="6985" spans="2:26" ht="15.75" customHeight="1">
      <c r="B6985" s="72">
        <v>41930</v>
      </c>
      <c r="C6985" s="116">
        <v>0.625</v>
      </c>
      <c r="D6985" s="74">
        <f t="shared" si="842"/>
        <v>41930.625</v>
      </c>
      <c r="E6985" s="117">
        <v>10.084568430999999</v>
      </c>
      <c r="F6985" s="24">
        <f t="shared" si="839"/>
        <v>19.261525703209998</v>
      </c>
      <c r="G6985" s="117">
        <v>21.048378077500001</v>
      </c>
      <c r="H6985" s="24">
        <f t="shared" si="840"/>
        <v>40.202402128025</v>
      </c>
      <c r="I6985" s="117">
        <v>10.963809648</v>
      </c>
      <c r="J6985" s="24">
        <f t="shared" si="841"/>
        <v>20.940876427679999</v>
      </c>
      <c r="K6985" s="14">
        <f t="shared" si="843"/>
        <v>6</v>
      </c>
      <c r="L6985" s="41">
        <f t="shared" si="844"/>
        <v>-25.989170683958722</v>
      </c>
      <c r="M6985" s="41">
        <f t="shared" si="845"/>
        <v>2</v>
      </c>
      <c r="N6985" s="18"/>
      <c r="X6985" s="48">
        <v>200</v>
      </c>
      <c r="Y6985" s="48">
        <v>40</v>
      </c>
      <c r="Z6985" s="41">
        <f t="shared" si="846"/>
        <v>2</v>
      </c>
    </row>
    <row r="6986" spans="2:26" ht="15.75" customHeight="1">
      <c r="B6986" s="72">
        <v>41930</v>
      </c>
      <c r="C6986" s="116">
        <v>0.66666666666424135</v>
      </c>
      <c r="D6986" s="74">
        <f t="shared" si="842"/>
        <v>41930.666666666664</v>
      </c>
      <c r="E6986" s="117">
        <v>14.242851460000001</v>
      </c>
      <c r="F6986" s="24">
        <f t="shared" ref="F6986:F7049" si="847">IF(E6986&lt;&gt;"",E6986*1.91,NA())</f>
        <v>27.203846288600001</v>
      </c>
      <c r="G6986" s="117">
        <v>28.122376679999999</v>
      </c>
      <c r="H6986" s="24">
        <f t="shared" ref="H6986:H7049" si="848">IF(G6986&lt;&gt;"",G6986*1.91,NA())</f>
        <v>53.713739458799992</v>
      </c>
      <c r="I6986" s="117">
        <v>13.87952522</v>
      </c>
      <c r="J6986" s="24">
        <f t="shared" ref="J6986:J7049" si="849">IF(I6986&lt;&gt;"",I6986*1.91,NA())</f>
        <v>26.509893170199998</v>
      </c>
      <c r="K6986" s="14">
        <f t="shared" si="843"/>
        <v>6</v>
      </c>
      <c r="L6986" s="41">
        <f t="shared" si="844"/>
        <v>-20.420153941438723</v>
      </c>
      <c r="M6986" s="41">
        <f t="shared" si="845"/>
        <v>2</v>
      </c>
      <c r="N6986" s="18"/>
      <c r="X6986" s="48">
        <v>200</v>
      </c>
      <c r="Y6986" s="48">
        <v>40</v>
      </c>
      <c r="Z6986" s="41">
        <f t="shared" si="846"/>
        <v>2</v>
      </c>
    </row>
    <row r="6987" spans="2:26" ht="15.75" customHeight="1">
      <c r="B6987" s="72">
        <v>41930</v>
      </c>
      <c r="C6987" s="116">
        <v>0.70833333333575865</v>
      </c>
      <c r="D6987" s="74">
        <f t="shared" ref="D6987:D7050" si="850">B6987+C6987</f>
        <v>41930.708333333336</v>
      </c>
      <c r="E6987" s="117">
        <v>10.073587051000001</v>
      </c>
      <c r="F6987" s="24">
        <f t="shared" si="847"/>
        <v>19.240551267410002</v>
      </c>
      <c r="G6987" s="117">
        <v>21.716991002499999</v>
      </c>
      <c r="H6987" s="24">
        <f t="shared" si="848"/>
        <v>41.479452814774994</v>
      </c>
      <c r="I6987" s="117">
        <v>11.64340395</v>
      </c>
      <c r="J6987" s="24">
        <f t="shared" si="849"/>
        <v>22.238901544499999</v>
      </c>
      <c r="K6987" s="14">
        <f t="shared" ref="K6987:K7050" si="851">WEEKDAY(D6987,2)</f>
        <v>6</v>
      </c>
      <c r="L6987" s="41">
        <f t="shared" ref="L6987:L7050" si="852">IF(J6987="",NA(),J6987-(AVERAGE($J$10:$J$8794)))</f>
        <v>-24.691145567138722</v>
      </c>
      <c r="M6987" s="41">
        <f t="shared" ref="M6987:M7050" si="853">$U$11</f>
        <v>2</v>
      </c>
      <c r="N6987" s="18"/>
      <c r="X6987" s="48">
        <v>200</v>
      </c>
      <c r="Y6987" s="48">
        <v>40</v>
      </c>
      <c r="Z6987" s="41">
        <f t="shared" ref="Z6987:Z7050" si="854">$U$11</f>
        <v>2</v>
      </c>
    </row>
    <row r="6988" spans="2:26" ht="15.75" customHeight="1">
      <c r="B6988" s="72">
        <v>41930</v>
      </c>
      <c r="C6988" s="116">
        <v>0.75</v>
      </c>
      <c r="D6988" s="74">
        <f t="shared" si="850"/>
        <v>41930.75</v>
      </c>
      <c r="E6988" s="117">
        <v>11.11315780875</v>
      </c>
      <c r="F6988" s="24">
        <f t="shared" si="847"/>
        <v>21.226131414712498</v>
      </c>
      <c r="G6988" s="117">
        <v>24.9787877475</v>
      </c>
      <c r="H6988" s="24">
        <f t="shared" si="848"/>
        <v>47.709484597725002</v>
      </c>
      <c r="I6988" s="117">
        <v>13.8656299375</v>
      </c>
      <c r="J6988" s="24">
        <f t="shared" si="849"/>
        <v>26.483353180624999</v>
      </c>
      <c r="K6988" s="14">
        <f t="shared" si="851"/>
        <v>6</v>
      </c>
      <c r="L6988" s="41">
        <f t="shared" si="852"/>
        <v>-20.446693931013723</v>
      </c>
      <c r="M6988" s="41">
        <f t="shared" si="853"/>
        <v>2</v>
      </c>
      <c r="N6988" s="18"/>
      <c r="X6988" s="48">
        <v>200</v>
      </c>
      <c r="Y6988" s="48">
        <v>40</v>
      </c>
      <c r="Z6988" s="41">
        <f t="shared" si="854"/>
        <v>2</v>
      </c>
    </row>
    <row r="6989" spans="2:26" ht="15.75" customHeight="1">
      <c r="B6989" s="72">
        <v>41930</v>
      </c>
      <c r="C6989" s="116">
        <v>0.79166666666424135</v>
      </c>
      <c r="D6989" s="74">
        <f t="shared" si="850"/>
        <v>41930.791666666664</v>
      </c>
      <c r="E6989" s="117">
        <v>7.5185856830000004</v>
      </c>
      <c r="F6989" s="24">
        <f t="shared" si="847"/>
        <v>14.36049865453</v>
      </c>
      <c r="G6989" s="117">
        <v>14.528478585</v>
      </c>
      <c r="H6989" s="24">
        <f t="shared" si="848"/>
        <v>27.749394097349999</v>
      </c>
      <c r="I6989" s="117">
        <v>7.0098929029999999</v>
      </c>
      <c r="J6989" s="24">
        <f t="shared" si="849"/>
        <v>13.388895444729998</v>
      </c>
      <c r="K6989" s="14">
        <f t="shared" si="851"/>
        <v>6</v>
      </c>
      <c r="L6989" s="41">
        <f t="shared" si="852"/>
        <v>-33.541151666908725</v>
      </c>
      <c r="M6989" s="41">
        <f t="shared" si="853"/>
        <v>2</v>
      </c>
      <c r="N6989" s="18"/>
      <c r="X6989" s="48">
        <v>200</v>
      </c>
      <c r="Y6989" s="48">
        <v>40</v>
      </c>
      <c r="Z6989" s="41">
        <f t="shared" si="854"/>
        <v>2</v>
      </c>
    </row>
    <row r="6990" spans="2:26" ht="15.75" customHeight="1">
      <c r="B6990" s="72">
        <v>41930</v>
      </c>
      <c r="C6990" s="116">
        <v>0.83333333333575865</v>
      </c>
      <c r="D6990" s="74">
        <f t="shared" si="850"/>
        <v>41930.833333333336</v>
      </c>
      <c r="E6990" s="117">
        <v>5.1612491795000004</v>
      </c>
      <c r="F6990" s="24">
        <f t="shared" si="847"/>
        <v>9.8579859328450006</v>
      </c>
      <c r="G6990" s="117">
        <v>11.455075539999999</v>
      </c>
      <c r="H6990" s="24">
        <f t="shared" si="848"/>
        <v>21.879194281399997</v>
      </c>
      <c r="I6990" s="117">
        <v>6.2938263604999998</v>
      </c>
      <c r="J6990" s="24">
        <f t="shared" si="849"/>
        <v>12.021208348555</v>
      </c>
      <c r="K6990" s="14">
        <f t="shared" si="851"/>
        <v>6</v>
      </c>
      <c r="L6990" s="41">
        <f t="shared" si="852"/>
        <v>-34.908838763083722</v>
      </c>
      <c r="M6990" s="41">
        <f t="shared" si="853"/>
        <v>2</v>
      </c>
      <c r="N6990" s="18"/>
      <c r="X6990" s="48">
        <v>200</v>
      </c>
      <c r="Y6990" s="48">
        <v>40</v>
      </c>
      <c r="Z6990" s="41">
        <f t="shared" si="854"/>
        <v>2</v>
      </c>
    </row>
    <row r="6991" spans="2:26" ht="15.75" customHeight="1">
      <c r="B6991" s="72">
        <v>41930</v>
      </c>
      <c r="C6991" s="116">
        <v>0.875</v>
      </c>
      <c r="D6991" s="74">
        <f t="shared" si="850"/>
        <v>41930.875</v>
      </c>
      <c r="E6991" s="117">
        <v>7.70160870525</v>
      </c>
      <c r="F6991" s="24">
        <f t="shared" si="847"/>
        <v>14.710072627027499</v>
      </c>
      <c r="G6991" s="117">
        <v>16.375475609999999</v>
      </c>
      <c r="H6991" s="24">
        <f t="shared" si="848"/>
        <v>31.277158415099997</v>
      </c>
      <c r="I6991" s="117">
        <v>8.6738669055000006</v>
      </c>
      <c r="J6991" s="24">
        <f t="shared" si="849"/>
        <v>16.567085789505001</v>
      </c>
      <c r="K6991" s="14">
        <f t="shared" si="851"/>
        <v>6</v>
      </c>
      <c r="L6991" s="41">
        <f t="shared" si="852"/>
        <v>-30.362961322133721</v>
      </c>
      <c r="M6991" s="41">
        <f t="shared" si="853"/>
        <v>2</v>
      </c>
      <c r="N6991" s="18"/>
      <c r="X6991" s="48">
        <v>200</v>
      </c>
      <c r="Y6991" s="48">
        <v>40</v>
      </c>
      <c r="Z6991" s="41">
        <f t="shared" si="854"/>
        <v>2</v>
      </c>
    </row>
    <row r="6992" spans="2:26" ht="15.75" customHeight="1">
      <c r="B6992" s="72">
        <v>41930</v>
      </c>
      <c r="C6992" s="116">
        <v>0.91666666666424135</v>
      </c>
      <c r="D6992" s="74">
        <f t="shared" si="850"/>
        <v>41930.916666666664</v>
      </c>
      <c r="E6992" s="117">
        <v>5.2124956249999999</v>
      </c>
      <c r="F6992" s="24">
        <f t="shared" si="847"/>
        <v>9.9558666437499994</v>
      </c>
      <c r="G6992" s="117">
        <v>11.61022329025</v>
      </c>
      <c r="H6992" s="24">
        <f t="shared" si="848"/>
        <v>22.1755264843775</v>
      </c>
      <c r="I6992" s="117">
        <v>6.3977276647499997</v>
      </c>
      <c r="J6992" s="24">
        <f t="shared" si="849"/>
        <v>12.219659839672499</v>
      </c>
      <c r="K6992" s="14">
        <f t="shared" si="851"/>
        <v>6</v>
      </c>
      <c r="L6992" s="41">
        <f t="shared" si="852"/>
        <v>-34.710387271966226</v>
      </c>
      <c r="M6992" s="41">
        <f t="shared" si="853"/>
        <v>2</v>
      </c>
      <c r="N6992" s="18"/>
      <c r="X6992" s="48">
        <v>200</v>
      </c>
      <c r="Y6992" s="48">
        <v>40</v>
      </c>
      <c r="Z6992" s="41">
        <f t="shared" si="854"/>
        <v>2</v>
      </c>
    </row>
    <row r="6993" spans="2:26" ht="15.75" customHeight="1">
      <c r="B6993" s="72">
        <v>41930</v>
      </c>
      <c r="C6993" s="116">
        <v>0.95833333333575865</v>
      </c>
      <c r="D6993" s="74">
        <f t="shared" si="850"/>
        <v>41930.958333333336</v>
      </c>
      <c r="E6993" s="117">
        <v>5.4797092349999996</v>
      </c>
      <c r="F6993" s="24">
        <f t="shared" si="847"/>
        <v>10.466244638849998</v>
      </c>
      <c r="G6993" s="117">
        <v>10.8344845405</v>
      </c>
      <c r="H6993" s="24">
        <f t="shared" si="848"/>
        <v>20.693865472355</v>
      </c>
      <c r="I6993" s="117">
        <v>5.3547753050000004</v>
      </c>
      <c r="J6993" s="24">
        <f t="shared" si="849"/>
        <v>10.22762083255</v>
      </c>
      <c r="K6993" s="14">
        <f t="shared" si="851"/>
        <v>6</v>
      </c>
      <c r="L6993" s="41">
        <f t="shared" si="852"/>
        <v>-36.702426279088719</v>
      </c>
      <c r="M6993" s="41">
        <f t="shared" si="853"/>
        <v>2</v>
      </c>
      <c r="N6993" s="18"/>
      <c r="X6993" s="48">
        <v>200</v>
      </c>
      <c r="Y6993" s="48">
        <v>40</v>
      </c>
      <c r="Z6993" s="41">
        <f t="shared" si="854"/>
        <v>2</v>
      </c>
    </row>
    <row r="6994" spans="2:26" ht="15.75" customHeight="1">
      <c r="B6994" s="72">
        <v>41931</v>
      </c>
      <c r="C6994" s="116">
        <v>0</v>
      </c>
      <c r="D6994" s="74">
        <f t="shared" si="850"/>
        <v>41931</v>
      </c>
      <c r="E6994" s="117">
        <v>3.8837484959999999</v>
      </c>
      <c r="F6994" s="24">
        <f t="shared" si="847"/>
        <v>7.4179596273599993</v>
      </c>
      <c r="G6994" s="117">
        <v>6.9336268262500003</v>
      </c>
      <c r="H6994" s="24">
        <f t="shared" si="848"/>
        <v>13.2432272381375</v>
      </c>
      <c r="I6994" s="117">
        <v>3.0498783304999999</v>
      </c>
      <c r="J6994" s="24">
        <f t="shared" si="849"/>
        <v>5.8252676112549997</v>
      </c>
      <c r="K6994" s="14">
        <f t="shared" si="851"/>
        <v>7</v>
      </c>
      <c r="L6994" s="41">
        <f t="shared" si="852"/>
        <v>-41.104779500383721</v>
      </c>
      <c r="M6994" s="41">
        <f t="shared" si="853"/>
        <v>2</v>
      </c>
      <c r="N6994" s="18"/>
      <c r="X6994" s="48">
        <v>200</v>
      </c>
      <c r="Y6994" s="48">
        <v>40</v>
      </c>
      <c r="Z6994" s="41">
        <f t="shared" si="854"/>
        <v>2</v>
      </c>
    </row>
    <row r="6995" spans="2:26" ht="15.75" customHeight="1">
      <c r="B6995" s="72">
        <v>41931</v>
      </c>
      <c r="C6995" s="116">
        <v>4.1666666664241347E-2</v>
      </c>
      <c r="D6995" s="74">
        <f t="shared" si="850"/>
        <v>41931.041666666664</v>
      </c>
      <c r="E6995" s="117">
        <v>3.5872512030000001</v>
      </c>
      <c r="F6995" s="24">
        <f t="shared" si="847"/>
        <v>6.8516497977299995</v>
      </c>
      <c r="G6995" s="117">
        <v>4.9942799517500003</v>
      </c>
      <c r="H6995" s="24">
        <f t="shared" si="848"/>
        <v>9.5390747078425004</v>
      </c>
      <c r="I6995" s="117">
        <v>1.40702874925</v>
      </c>
      <c r="J6995" s="24">
        <f t="shared" si="849"/>
        <v>2.6874249110674997</v>
      </c>
      <c r="K6995" s="14">
        <f t="shared" si="851"/>
        <v>7</v>
      </c>
      <c r="L6995" s="41">
        <f t="shared" si="852"/>
        <v>-44.242622200571219</v>
      </c>
      <c r="M6995" s="41">
        <f t="shared" si="853"/>
        <v>2</v>
      </c>
      <c r="N6995" s="18"/>
      <c r="X6995" s="48">
        <v>200</v>
      </c>
      <c r="Y6995" s="48">
        <v>40</v>
      </c>
      <c r="Z6995" s="41">
        <f t="shared" si="854"/>
        <v>2</v>
      </c>
    </row>
    <row r="6996" spans="2:26" ht="15.75" customHeight="1">
      <c r="B6996" s="72">
        <v>41931</v>
      </c>
      <c r="C6996" s="116">
        <v>8.3333333335758653E-2</v>
      </c>
      <c r="D6996" s="74">
        <f t="shared" si="850"/>
        <v>41931.083333333336</v>
      </c>
      <c r="E6996" s="117">
        <v>2.9832752349999998</v>
      </c>
      <c r="F6996" s="24">
        <f t="shared" si="847"/>
        <v>5.6980556988499993</v>
      </c>
      <c r="G6996" s="117">
        <v>4.2148472080000001</v>
      </c>
      <c r="H6996" s="24">
        <f t="shared" si="848"/>
        <v>8.0503581672800006</v>
      </c>
      <c r="I6996" s="117">
        <v>1.2315719730000001</v>
      </c>
      <c r="J6996" s="24">
        <f t="shared" si="849"/>
        <v>2.35230246843</v>
      </c>
      <c r="K6996" s="14">
        <f t="shared" si="851"/>
        <v>7</v>
      </c>
      <c r="L6996" s="41">
        <f t="shared" si="852"/>
        <v>-44.577744643208725</v>
      </c>
      <c r="M6996" s="41">
        <f t="shared" si="853"/>
        <v>2</v>
      </c>
      <c r="N6996" s="18"/>
      <c r="X6996" s="48">
        <v>200</v>
      </c>
      <c r="Y6996" s="48">
        <v>40</v>
      </c>
      <c r="Z6996" s="41">
        <f t="shared" si="854"/>
        <v>2</v>
      </c>
    </row>
    <row r="6997" spans="2:26" ht="15.75" customHeight="1">
      <c r="B6997" s="72">
        <v>41931</v>
      </c>
      <c r="C6997" s="116">
        <v>0.125</v>
      </c>
      <c r="D6997" s="74">
        <f t="shared" si="850"/>
        <v>41931.125</v>
      </c>
      <c r="E6997" s="117">
        <v>3.9496367834999999</v>
      </c>
      <c r="F6997" s="24">
        <f t="shared" si="847"/>
        <v>7.5438062564849995</v>
      </c>
      <c r="G6997" s="117">
        <v>6.6750472437499999</v>
      </c>
      <c r="H6997" s="24">
        <f t="shared" si="848"/>
        <v>12.749340235562499</v>
      </c>
      <c r="I6997" s="117">
        <v>2.7254104594999999</v>
      </c>
      <c r="J6997" s="24">
        <f t="shared" si="849"/>
        <v>5.2055339776449996</v>
      </c>
      <c r="K6997" s="14">
        <f t="shared" si="851"/>
        <v>7</v>
      </c>
      <c r="L6997" s="41">
        <f t="shared" si="852"/>
        <v>-41.724513133993725</v>
      </c>
      <c r="M6997" s="41">
        <f t="shared" si="853"/>
        <v>2</v>
      </c>
      <c r="N6997" s="18"/>
      <c r="X6997" s="48">
        <v>200</v>
      </c>
      <c r="Y6997" s="48">
        <v>40</v>
      </c>
      <c r="Z6997" s="41">
        <f t="shared" si="854"/>
        <v>2</v>
      </c>
    </row>
    <row r="6998" spans="2:26" ht="15.75" customHeight="1">
      <c r="B6998" s="72">
        <v>41931</v>
      </c>
      <c r="C6998" s="116">
        <v>0.16666666666424135</v>
      </c>
      <c r="D6998" s="74">
        <f t="shared" si="850"/>
        <v>41931.166666666664</v>
      </c>
      <c r="E6998" s="117">
        <v>3.0491635224999998</v>
      </c>
      <c r="F6998" s="24">
        <f t="shared" si="847"/>
        <v>5.8239023279749995</v>
      </c>
      <c r="G6998" s="117">
        <v>5.1457337074999998</v>
      </c>
      <c r="H6998" s="24">
        <f t="shared" si="848"/>
        <v>9.8283513813249996</v>
      </c>
      <c r="I6998" s="117">
        <v>2.0965701852500001</v>
      </c>
      <c r="J6998" s="24">
        <f t="shared" si="849"/>
        <v>4.0044490538274999</v>
      </c>
      <c r="K6998" s="14">
        <f t="shared" si="851"/>
        <v>7</v>
      </c>
      <c r="L6998" s="41">
        <f t="shared" si="852"/>
        <v>-42.925598057811222</v>
      </c>
      <c r="M6998" s="41">
        <f t="shared" si="853"/>
        <v>2</v>
      </c>
      <c r="N6998" s="18"/>
      <c r="X6998" s="48">
        <v>200</v>
      </c>
      <c r="Y6998" s="48">
        <v>40</v>
      </c>
      <c r="Z6998" s="41">
        <f t="shared" si="854"/>
        <v>2</v>
      </c>
    </row>
    <row r="6999" spans="2:26" ht="15.75" customHeight="1">
      <c r="B6999" s="72">
        <v>41931</v>
      </c>
      <c r="C6999" s="116">
        <v>0.20833333333575865</v>
      </c>
      <c r="D6999" s="74">
        <f t="shared" si="850"/>
        <v>41931.208333333336</v>
      </c>
      <c r="E6999" s="117">
        <v>3.9496367832499999</v>
      </c>
      <c r="F6999" s="24">
        <f t="shared" si="847"/>
        <v>7.5438062560074997</v>
      </c>
      <c r="G6999" s="117">
        <v>9.4344607944999996</v>
      </c>
      <c r="H6999" s="24">
        <f t="shared" si="848"/>
        <v>18.019820117494998</v>
      </c>
      <c r="I6999" s="117">
        <v>5.4848240129999999</v>
      </c>
      <c r="J6999" s="24">
        <f t="shared" si="849"/>
        <v>10.47601386483</v>
      </c>
      <c r="K6999" s="14">
        <f t="shared" si="851"/>
        <v>7</v>
      </c>
      <c r="L6999" s="41">
        <f t="shared" si="852"/>
        <v>-36.45403324680872</v>
      </c>
      <c r="M6999" s="41">
        <f t="shared" si="853"/>
        <v>2</v>
      </c>
      <c r="N6999" s="18"/>
      <c r="X6999" s="48">
        <v>200</v>
      </c>
      <c r="Y6999" s="48">
        <v>40</v>
      </c>
      <c r="Z6999" s="41">
        <f t="shared" si="854"/>
        <v>2</v>
      </c>
    </row>
    <row r="7000" spans="2:26" ht="15.75" customHeight="1">
      <c r="B7000" s="72">
        <v>41931</v>
      </c>
      <c r="C7000" s="116">
        <v>0.25</v>
      </c>
      <c r="D7000" s="74">
        <f t="shared" si="850"/>
        <v>41931.25</v>
      </c>
      <c r="E7000" s="117">
        <v>3.6128744257499998</v>
      </c>
      <c r="F7000" s="24">
        <f t="shared" si="847"/>
        <v>6.9005901531824998</v>
      </c>
      <c r="G7000" s="117">
        <v>6.8006430397499997</v>
      </c>
      <c r="H7000" s="24">
        <f t="shared" si="848"/>
        <v>12.989228205922499</v>
      </c>
      <c r="I7000" s="117">
        <v>3.187768615</v>
      </c>
      <c r="J7000" s="24">
        <f t="shared" si="849"/>
        <v>6.0886380546499996</v>
      </c>
      <c r="K7000" s="14">
        <f t="shared" si="851"/>
        <v>7</v>
      </c>
      <c r="L7000" s="41">
        <f t="shared" si="852"/>
        <v>-40.841409056988724</v>
      </c>
      <c r="M7000" s="41">
        <f t="shared" si="853"/>
        <v>2</v>
      </c>
      <c r="N7000" s="18"/>
      <c r="X7000" s="48">
        <v>200</v>
      </c>
      <c r="Y7000" s="48">
        <v>40</v>
      </c>
      <c r="Z7000" s="41">
        <f t="shared" si="854"/>
        <v>2</v>
      </c>
    </row>
    <row r="7001" spans="2:26" ht="15.75" customHeight="1">
      <c r="B7001" s="72">
        <v>41931</v>
      </c>
      <c r="C7001" s="116">
        <v>0.29166666666424135</v>
      </c>
      <c r="D7001" s="74">
        <f t="shared" si="850"/>
        <v>41931.291666666664</v>
      </c>
      <c r="E7001" s="117">
        <v>6.2154617774999998</v>
      </c>
      <c r="F7001" s="24">
        <f t="shared" si="847"/>
        <v>11.871531995024998</v>
      </c>
      <c r="G7001" s="117">
        <v>11.732125093000001</v>
      </c>
      <c r="H7001" s="24">
        <f t="shared" si="848"/>
        <v>22.408358927630001</v>
      </c>
      <c r="I7001" s="117">
        <v>5.5166633157499998</v>
      </c>
      <c r="J7001" s="24">
        <f t="shared" si="849"/>
        <v>10.5368269330825</v>
      </c>
      <c r="K7001" s="14">
        <f t="shared" si="851"/>
        <v>7</v>
      </c>
      <c r="L7001" s="41">
        <f t="shared" si="852"/>
        <v>-36.39322017855622</v>
      </c>
      <c r="M7001" s="41">
        <f t="shared" si="853"/>
        <v>2</v>
      </c>
      <c r="N7001" s="18"/>
      <c r="X7001" s="48">
        <v>200</v>
      </c>
      <c r="Y7001" s="48">
        <v>40</v>
      </c>
      <c r="Z7001" s="41">
        <f t="shared" si="854"/>
        <v>2</v>
      </c>
    </row>
    <row r="7002" spans="2:26" ht="15.75" customHeight="1">
      <c r="B7002" s="72">
        <v>41931</v>
      </c>
      <c r="C7002" s="116">
        <v>0.33333333333575865</v>
      </c>
      <c r="D7002" s="74">
        <f t="shared" si="850"/>
        <v>41931.333333333336</v>
      </c>
      <c r="E7002" s="117">
        <v>6.5046381499999999</v>
      </c>
      <c r="F7002" s="24">
        <f t="shared" si="847"/>
        <v>12.4238588665</v>
      </c>
      <c r="G7002" s="117">
        <v>13.2614386275</v>
      </c>
      <c r="H7002" s="24">
        <f t="shared" si="848"/>
        <v>25.329347778525001</v>
      </c>
      <c r="I7002" s="117">
        <v>6.7568004784999998</v>
      </c>
      <c r="J7002" s="24">
        <f t="shared" si="849"/>
        <v>12.905488913934999</v>
      </c>
      <c r="K7002" s="14">
        <f t="shared" si="851"/>
        <v>7</v>
      </c>
      <c r="L7002" s="41">
        <f t="shared" si="852"/>
        <v>-34.024558197703726</v>
      </c>
      <c r="M7002" s="41">
        <f t="shared" si="853"/>
        <v>2</v>
      </c>
      <c r="N7002" s="18"/>
      <c r="X7002" s="48">
        <v>200</v>
      </c>
      <c r="Y7002" s="48">
        <v>40</v>
      </c>
      <c r="Z7002" s="41">
        <f t="shared" si="854"/>
        <v>2</v>
      </c>
    </row>
    <row r="7003" spans="2:26" ht="15.75" customHeight="1">
      <c r="B7003" s="72">
        <v>41931</v>
      </c>
      <c r="C7003" s="116">
        <v>0.375</v>
      </c>
      <c r="D7003" s="74">
        <f t="shared" si="850"/>
        <v>41931.375</v>
      </c>
      <c r="E7003" s="117">
        <v>7.9981059977499998</v>
      </c>
      <c r="F7003" s="24">
        <f t="shared" si="847"/>
        <v>15.2763824557025</v>
      </c>
      <c r="G7003" s="117">
        <v>14.7427302425</v>
      </c>
      <c r="H7003" s="24">
        <f t="shared" si="848"/>
        <v>28.158614763174999</v>
      </c>
      <c r="I7003" s="117">
        <v>6.7446242442499997</v>
      </c>
      <c r="J7003" s="24">
        <f t="shared" si="849"/>
        <v>12.8822323065175</v>
      </c>
      <c r="K7003" s="14">
        <f t="shared" si="851"/>
        <v>7</v>
      </c>
      <c r="L7003" s="41">
        <f t="shared" si="852"/>
        <v>-34.04781480512122</v>
      </c>
      <c r="M7003" s="41">
        <f t="shared" si="853"/>
        <v>2</v>
      </c>
      <c r="N7003" s="18"/>
      <c r="X7003" s="48">
        <v>200</v>
      </c>
      <c r="Y7003" s="48">
        <v>40</v>
      </c>
      <c r="Z7003" s="41">
        <f t="shared" si="854"/>
        <v>2</v>
      </c>
    </row>
    <row r="7004" spans="2:26" ht="15.75" customHeight="1">
      <c r="B7004" s="72">
        <v>41931</v>
      </c>
      <c r="C7004" s="116">
        <v>0.41666666666424135</v>
      </c>
      <c r="D7004" s="74">
        <f t="shared" si="850"/>
        <v>41931.416666666664</v>
      </c>
      <c r="E7004" s="117">
        <v>9.4879133842499996</v>
      </c>
      <c r="F7004" s="24">
        <f t="shared" si="847"/>
        <v>18.1219145639175</v>
      </c>
      <c r="G7004" s="117">
        <v>15.939584310000001</v>
      </c>
      <c r="H7004" s="24">
        <f t="shared" si="848"/>
        <v>30.444606032100001</v>
      </c>
      <c r="I7004" s="117">
        <v>6.4516709280000004</v>
      </c>
      <c r="J7004" s="24">
        <f t="shared" si="849"/>
        <v>12.322691472480001</v>
      </c>
      <c r="K7004" s="14">
        <f t="shared" si="851"/>
        <v>7</v>
      </c>
      <c r="L7004" s="41">
        <f t="shared" si="852"/>
        <v>-34.607355639158719</v>
      </c>
      <c r="M7004" s="41">
        <f t="shared" si="853"/>
        <v>2</v>
      </c>
      <c r="N7004" s="18"/>
      <c r="X7004" s="48">
        <v>200</v>
      </c>
      <c r="Y7004" s="48">
        <v>40</v>
      </c>
      <c r="Z7004" s="41">
        <f t="shared" si="854"/>
        <v>2</v>
      </c>
    </row>
    <row r="7005" spans="2:26" ht="15.75" customHeight="1">
      <c r="B7005" s="72">
        <v>41931</v>
      </c>
      <c r="C7005" s="116">
        <v>0.45833333333575865</v>
      </c>
      <c r="D7005" s="74">
        <f t="shared" si="850"/>
        <v>41931.458333333336</v>
      </c>
      <c r="E7005" s="117">
        <v>9.4037227950000002</v>
      </c>
      <c r="F7005" s="24">
        <f t="shared" si="847"/>
        <v>17.961110538450001</v>
      </c>
      <c r="G7005" s="117">
        <v>18.0414669275</v>
      </c>
      <c r="H7005" s="24">
        <f t="shared" si="848"/>
        <v>34.459201831525</v>
      </c>
      <c r="I7005" s="117">
        <v>8.6377441307500007</v>
      </c>
      <c r="J7005" s="24">
        <f t="shared" si="849"/>
        <v>16.4980912897325</v>
      </c>
      <c r="K7005" s="14">
        <f t="shared" si="851"/>
        <v>7</v>
      </c>
      <c r="L7005" s="41">
        <f t="shared" si="852"/>
        <v>-30.431955821906222</v>
      </c>
      <c r="M7005" s="41">
        <f t="shared" si="853"/>
        <v>2</v>
      </c>
      <c r="N7005" s="18"/>
      <c r="X7005" s="48">
        <v>200</v>
      </c>
      <c r="Y7005" s="48">
        <v>40</v>
      </c>
      <c r="Z7005" s="41">
        <f t="shared" si="854"/>
        <v>2</v>
      </c>
    </row>
    <row r="7006" spans="2:26" ht="15.75" customHeight="1">
      <c r="B7006" s="72">
        <v>41931</v>
      </c>
      <c r="C7006" s="116">
        <v>0.5</v>
      </c>
      <c r="D7006" s="74">
        <f t="shared" si="850"/>
        <v>41931.5</v>
      </c>
      <c r="E7006" s="117">
        <v>7.5991158130000001</v>
      </c>
      <c r="F7006" s="24">
        <f t="shared" si="847"/>
        <v>14.514311202829999</v>
      </c>
      <c r="G7006" s="117">
        <v>14.207101105</v>
      </c>
      <c r="H7006" s="24">
        <f t="shared" si="848"/>
        <v>27.135563110549999</v>
      </c>
      <c r="I7006" s="117">
        <v>6.6079852920000004</v>
      </c>
      <c r="J7006" s="24">
        <f t="shared" si="849"/>
        <v>12.62125190772</v>
      </c>
      <c r="K7006" s="14">
        <f t="shared" si="851"/>
        <v>7</v>
      </c>
      <c r="L7006" s="41">
        <f t="shared" si="852"/>
        <v>-34.30879520391872</v>
      </c>
      <c r="M7006" s="41">
        <f t="shared" si="853"/>
        <v>2</v>
      </c>
      <c r="N7006" s="18"/>
      <c r="X7006" s="48">
        <v>200</v>
      </c>
      <c r="Y7006" s="48">
        <v>40</v>
      </c>
      <c r="Z7006" s="41">
        <f t="shared" si="854"/>
        <v>2</v>
      </c>
    </row>
    <row r="7007" spans="2:26" ht="15.75" customHeight="1">
      <c r="B7007" s="72">
        <v>41931</v>
      </c>
      <c r="C7007" s="116">
        <v>0.54166666666424135</v>
      </c>
      <c r="D7007" s="74">
        <f t="shared" si="850"/>
        <v>41931.541666666664</v>
      </c>
      <c r="E7007" s="117">
        <v>8.4593240094999995</v>
      </c>
      <c r="F7007" s="24">
        <f t="shared" si="847"/>
        <v>16.157308858144997</v>
      </c>
      <c r="G7007" s="117">
        <v>15.518468992500001</v>
      </c>
      <c r="H7007" s="24">
        <f t="shared" si="848"/>
        <v>29.640275775675001</v>
      </c>
      <c r="I7007" s="117">
        <v>7.0591449822500003</v>
      </c>
      <c r="J7007" s="24">
        <f t="shared" si="849"/>
        <v>13.482966916097499</v>
      </c>
      <c r="K7007" s="14">
        <f t="shared" si="851"/>
        <v>7</v>
      </c>
      <c r="L7007" s="41">
        <f t="shared" si="852"/>
        <v>-33.447080195541218</v>
      </c>
      <c r="M7007" s="41">
        <f t="shared" si="853"/>
        <v>2</v>
      </c>
      <c r="N7007" s="18"/>
      <c r="X7007" s="48">
        <v>200</v>
      </c>
      <c r="Y7007" s="48">
        <v>40</v>
      </c>
      <c r="Z7007" s="41">
        <f t="shared" si="854"/>
        <v>2</v>
      </c>
    </row>
    <row r="7008" spans="2:26" ht="15.75" customHeight="1">
      <c r="B7008" s="72">
        <v>41931</v>
      </c>
      <c r="C7008" s="116">
        <v>0.58333333333575865</v>
      </c>
      <c r="D7008" s="74">
        <f t="shared" si="850"/>
        <v>41931.583333333336</v>
      </c>
      <c r="E7008" s="117">
        <v>8.69725393525</v>
      </c>
      <c r="F7008" s="24">
        <f t="shared" si="847"/>
        <v>16.6117550163275</v>
      </c>
      <c r="G7008" s="117">
        <v>15.045637755</v>
      </c>
      <c r="H7008" s="24">
        <f t="shared" si="848"/>
        <v>28.737168112049996</v>
      </c>
      <c r="I7008" s="117">
        <v>6.3483838175000002</v>
      </c>
      <c r="J7008" s="24">
        <f t="shared" si="849"/>
        <v>12.125413091424999</v>
      </c>
      <c r="K7008" s="14">
        <f t="shared" si="851"/>
        <v>7</v>
      </c>
      <c r="L7008" s="41">
        <f t="shared" si="852"/>
        <v>-34.804634020213726</v>
      </c>
      <c r="M7008" s="41">
        <f t="shared" si="853"/>
        <v>2</v>
      </c>
      <c r="N7008" s="18"/>
      <c r="X7008" s="48">
        <v>200</v>
      </c>
      <c r="Y7008" s="48">
        <v>40</v>
      </c>
      <c r="Z7008" s="41">
        <f t="shared" si="854"/>
        <v>2</v>
      </c>
    </row>
    <row r="7009" spans="2:26" ht="15.75" customHeight="1">
      <c r="B7009" s="72">
        <v>41931</v>
      </c>
      <c r="C7009" s="116">
        <v>0.625</v>
      </c>
      <c r="D7009" s="74">
        <f t="shared" si="850"/>
        <v>41931.625</v>
      </c>
      <c r="E7009" s="117">
        <v>8.2946032919999997</v>
      </c>
      <c r="F7009" s="24">
        <f t="shared" si="847"/>
        <v>15.842692287719998</v>
      </c>
      <c r="G7009" s="117">
        <v>13.7416578575</v>
      </c>
      <c r="H7009" s="24">
        <f t="shared" si="848"/>
        <v>26.246566507824998</v>
      </c>
      <c r="I7009" s="117">
        <v>5.4470545640000001</v>
      </c>
      <c r="J7009" s="24">
        <f t="shared" si="849"/>
        <v>10.40387421724</v>
      </c>
      <c r="K7009" s="14">
        <f t="shared" si="851"/>
        <v>7</v>
      </c>
      <c r="L7009" s="41">
        <f t="shared" si="852"/>
        <v>-36.526172894398719</v>
      </c>
      <c r="M7009" s="41">
        <f t="shared" si="853"/>
        <v>2</v>
      </c>
      <c r="N7009" s="18"/>
      <c r="X7009" s="48">
        <v>200</v>
      </c>
      <c r="Y7009" s="48">
        <v>40</v>
      </c>
      <c r="Z7009" s="41">
        <f t="shared" si="854"/>
        <v>2</v>
      </c>
    </row>
    <row r="7010" spans="2:26" ht="15.75" customHeight="1">
      <c r="B7010" s="72">
        <v>41931</v>
      </c>
      <c r="C7010" s="116">
        <v>0.66666666666424135</v>
      </c>
      <c r="D7010" s="74">
        <f t="shared" si="850"/>
        <v>41931.666666666664</v>
      </c>
      <c r="E7010" s="117">
        <v>6.9951398444999997</v>
      </c>
      <c r="F7010" s="24">
        <f t="shared" si="847"/>
        <v>13.360717102994998</v>
      </c>
      <c r="G7010" s="117">
        <v>13.749045844999999</v>
      </c>
      <c r="H7010" s="24">
        <f t="shared" si="848"/>
        <v>26.260677563949997</v>
      </c>
      <c r="I7010" s="117">
        <v>6.7539059989999997</v>
      </c>
      <c r="J7010" s="24">
        <f t="shared" si="849"/>
        <v>12.899960458089998</v>
      </c>
      <c r="K7010" s="14">
        <f t="shared" si="851"/>
        <v>7</v>
      </c>
      <c r="L7010" s="41">
        <f t="shared" si="852"/>
        <v>-34.030086653548722</v>
      </c>
      <c r="M7010" s="41">
        <f t="shared" si="853"/>
        <v>2</v>
      </c>
      <c r="N7010" s="18"/>
      <c r="X7010" s="48">
        <v>200</v>
      </c>
      <c r="Y7010" s="48">
        <v>40</v>
      </c>
      <c r="Z7010" s="41">
        <f t="shared" si="854"/>
        <v>2</v>
      </c>
    </row>
    <row r="7011" spans="2:26" ht="15.75" customHeight="1">
      <c r="B7011" s="72">
        <v>41931</v>
      </c>
      <c r="C7011" s="116">
        <v>0.70833333333575865</v>
      </c>
      <c r="D7011" s="74">
        <f t="shared" si="850"/>
        <v>41931.708333333336</v>
      </c>
      <c r="E7011" s="117">
        <v>6.88898649325</v>
      </c>
      <c r="F7011" s="24">
        <f t="shared" si="847"/>
        <v>13.1579642021075</v>
      </c>
      <c r="G7011" s="117">
        <v>13.941133535000001</v>
      </c>
      <c r="H7011" s="24">
        <f t="shared" si="848"/>
        <v>26.627565051849999</v>
      </c>
      <c r="I7011" s="117">
        <v>7.0521470405000004</v>
      </c>
      <c r="J7011" s="24">
        <f t="shared" si="849"/>
        <v>13.469600847355</v>
      </c>
      <c r="K7011" s="14">
        <f t="shared" si="851"/>
        <v>7</v>
      </c>
      <c r="L7011" s="41">
        <f t="shared" si="852"/>
        <v>-33.460446264283718</v>
      </c>
      <c r="M7011" s="41">
        <f t="shared" si="853"/>
        <v>2</v>
      </c>
      <c r="N7011" s="18"/>
      <c r="X7011" s="48">
        <v>200</v>
      </c>
      <c r="Y7011" s="48">
        <v>40</v>
      </c>
      <c r="Z7011" s="41">
        <f t="shared" si="854"/>
        <v>2</v>
      </c>
    </row>
    <row r="7012" spans="2:26" ht="15.75" customHeight="1">
      <c r="B7012" s="72">
        <v>41931</v>
      </c>
      <c r="C7012" s="116">
        <v>0.75</v>
      </c>
      <c r="D7012" s="74">
        <f t="shared" si="850"/>
        <v>41931.75</v>
      </c>
      <c r="E7012" s="117">
        <v>10.088228890750001</v>
      </c>
      <c r="F7012" s="24">
        <f t="shared" si="847"/>
        <v>19.268517181332502</v>
      </c>
      <c r="G7012" s="117">
        <v>21.543373282499999</v>
      </c>
      <c r="H7012" s="24">
        <f t="shared" si="848"/>
        <v>41.147842969574995</v>
      </c>
      <c r="I7012" s="117">
        <v>11.45514439175</v>
      </c>
      <c r="J7012" s="24">
        <f t="shared" si="849"/>
        <v>21.8793257882425</v>
      </c>
      <c r="K7012" s="14">
        <f t="shared" si="851"/>
        <v>7</v>
      </c>
      <c r="L7012" s="41">
        <f t="shared" si="852"/>
        <v>-25.050721323396221</v>
      </c>
      <c r="M7012" s="41">
        <f t="shared" si="853"/>
        <v>2</v>
      </c>
      <c r="N7012" s="18"/>
      <c r="X7012" s="48">
        <v>200</v>
      </c>
      <c r="Y7012" s="48">
        <v>40</v>
      </c>
      <c r="Z7012" s="41">
        <f t="shared" si="854"/>
        <v>2</v>
      </c>
    </row>
    <row r="7013" spans="2:26" ht="15.75" customHeight="1">
      <c r="B7013" s="72">
        <v>41931</v>
      </c>
      <c r="C7013" s="116">
        <v>0.79166666666424135</v>
      </c>
      <c r="D7013" s="74">
        <f t="shared" si="850"/>
        <v>41931.791666666664</v>
      </c>
      <c r="E7013" s="117">
        <v>6.9658561614999996</v>
      </c>
      <c r="F7013" s="24">
        <f t="shared" si="847"/>
        <v>13.304785268464999</v>
      </c>
      <c r="G7013" s="117">
        <v>13.4609143075</v>
      </c>
      <c r="H7013" s="24">
        <f t="shared" si="848"/>
        <v>25.710346327324999</v>
      </c>
      <c r="I7013" s="117">
        <v>6.4950581454999998</v>
      </c>
      <c r="J7013" s="24">
        <f t="shared" si="849"/>
        <v>12.405561057904999</v>
      </c>
      <c r="K7013" s="14">
        <f t="shared" si="851"/>
        <v>7</v>
      </c>
      <c r="L7013" s="41">
        <f t="shared" si="852"/>
        <v>-34.524486053733725</v>
      </c>
      <c r="M7013" s="41">
        <f t="shared" si="853"/>
        <v>2</v>
      </c>
      <c r="N7013" s="18"/>
      <c r="X7013" s="48">
        <v>200</v>
      </c>
      <c r="Y7013" s="48">
        <v>40</v>
      </c>
      <c r="Z7013" s="41">
        <f t="shared" si="854"/>
        <v>2</v>
      </c>
    </row>
    <row r="7014" spans="2:26" ht="15.75" customHeight="1">
      <c r="B7014" s="72">
        <v>41931</v>
      </c>
      <c r="C7014" s="116">
        <v>0.83333333333575865</v>
      </c>
      <c r="D7014" s="74">
        <f t="shared" si="850"/>
        <v>41931.833333333336</v>
      </c>
      <c r="E7014" s="117">
        <v>4.1473016454999998</v>
      </c>
      <c r="F7014" s="24">
        <f t="shared" si="847"/>
        <v>7.9213461429049996</v>
      </c>
      <c r="G7014" s="117">
        <v>7.8792893025000001</v>
      </c>
      <c r="H7014" s="24">
        <f t="shared" si="848"/>
        <v>15.049442567774999</v>
      </c>
      <c r="I7014" s="117">
        <v>3.7319876567499999</v>
      </c>
      <c r="J7014" s="24">
        <f t="shared" si="849"/>
        <v>7.1280964243924991</v>
      </c>
      <c r="K7014" s="14">
        <f t="shared" si="851"/>
        <v>7</v>
      </c>
      <c r="L7014" s="41">
        <f t="shared" si="852"/>
        <v>-39.801950687246219</v>
      </c>
      <c r="M7014" s="41">
        <f t="shared" si="853"/>
        <v>2</v>
      </c>
      <c r="N7014" s="18"/>
      <c r="X7014" s="48">
        <v>200</v>
      </c>
      <c r="Y7014" s="48">
        <v>40</v>
      </c>
      <c r="Z7014" s="41">
        <f t="shared" si="854"/>
        <v>2</v>
      </c>
    </row>
    <row r="7015" spans="2:26" ht="15.75" customHeight="1">
      <c r="B7015" s="72">
        <v>41931</v>
      </c>
      <c r="C7015" s="116">
        <v>0.875</v>
      </c>
      <c r="D7015" s="74">
        <f t="shared" si="850"/>
        <v>41931.875</v>
      </c>
      <c r="E7015" s="117">
        <v>3.9862413872500002</v>
      </c>
      <c r="F7015" s="24">
        <f t="shared" si="847"/>
        <v>7.6137210496475003</v>
      </c>
      <c r="G7015" s="117">
        <v>7.2513103142500004</v>
      </c>
      <c r="H7015" s="24">
        <f t="shared" si="848"/>
        <v>13.8500027002175</v>
      </c>
      <c r="I7015" s="117">
        <v>3.2650689270000002</v>
      </c>
      <c r="J7015" s="24">
        <f t="shared" si="849"/>
        <v>6.2362816505700005</v>
      </c>
      <c r="K7015" s="14">
        <f t="shared" si="851"/>
        <v>7</v>
      </c>
      <c r="L7015" s="41">
        <f t="shared" si="852"/>
        <v>-40.693765461068722</v>
      </c>
      <c r="M7015" s="41">
        <f t="shared" si="853"/>
        <v>2</v>
      </c>
      <c r="N7015" s="18"/>
      <c r="X7015" s="48">
        <v>200</v>
      </c>
      <c r="Y7015" s="48">
        <v>40</v>
      </c>
      <c r="Z7015" s="41">
        <f t="shared" si="854"/>
        <v>2</v>
      </c>
    </row>
    <row r="7016" spans="2:26" ht="15.75" customHeight="1">
      <c r="B7016" s="72">
        <v>41931</v>
      </c>
      <c r="C7016" s="116">
        <v>0.91666666666424135</v>
      </c>
      <c r="D7016" s="74">
        <f t="shared" si="850"/>
        <v>41931.916666666664</v>
      </c>
      <c r="E7016" s="117">
        <v>4.6817288655000002</v>
      </c>
      <c r="F7016" s="24">
        <f t="shared" si="847"/>
        <v>8.9421021331049992</v>
      </c>
      <c r="G7016" s="117">
        <v>8.2154427597499993</v>
      </c>
      <c r="H7016" s="24">
        <f t="shared" si="848"/>
        <v>15.691495671122498</v>
      </c>
      <c r="I7016" s="117">
        <v>3.53371389525</v>
      </c>
      <c r="J7016" s="24">
        <f t="shared" si="849"/>
        <v>6.7493935399274996</v>
      </c>
      <c r="K7016" s="14">
        <f t="shared" si="851"/>
        <v>7</v>
      </c>
      <c r="L7016" s="41">
        <f t="shared" si="852"/>
        <v>-40.180653571711218</v>
      </c>
      <c r="M7016" s="41">
        <f t="shared" si="853"/>
        <v>2</v>
      </c>
      <c r="N7016" s="18"/>
      <c r="X7016" s="48">
        <v>200</v>
      </c>
      <c r="Y7016" s="48">
        <v>40</v>
      </c>
      <c r="Z7016" s="41">
        <f t="shared" si="854"/>
        <v>2</v>
      </c>
    </row>
    <row r="7017" spans="2:26" ht="15.75" customHeight="1">
      <c r="B7017" s="72">
        <v>41931</v>
      </c>
      <c r="C7017" s="116">
        <v>0.95833333333575865</v>
      </c>
      <c r="D7017" s="74">
        <f t="shared" si="850"/>
        <v>41931.958333333336</v>
      </c>
      <c r="E7017" s="117">
        <v>3.1004099677500001</v>
      </c>
      <c r="F7017" s="24">
        <f t="shared" si="847"/>
        <v>5.9217830384025003</v>
      </c>
      <c r="G7017" s="117">
        <v>4.7541703387499998</v>
      </c>
      <c r="H7017" s="24">
        <f t="shared" si="848"/>
        <v>9.080465347012499</v>
      </c>
      <c r="I7017" s="117">
        <v>1.6537603704999999</v>
      </c>
      <c r="J7017" s="24">
        <f t="shared" si="849"/>
        <v>3.1586823076549999</v>
      </c>
      <c r="K7017" s="14">
        <f t="shared" si="851"/>
        <v>7</v>
      </c>
      <c r="L7017" s="41">
        <f t="shared" si="852"/>
        <v>-43.771364803983722</v>
      </c>
      <c r="M7017" s="41">
        <f t="shared" si="853"/>
        <v>2</v>
      </c>
      <c r="N7017" s="18"/>
      <c r="X7017" s="48">
        <v>200</v>
      </c>
      <c r="Y7017" s="48">
        <v>40</v>
      </c>
      <c r="Z7017" s="41">
        <f t="shared" si="854"/>
        <v>2</v>
      </c>
    </row>
    <row r="7018" spans="2:26" ht="15.75" customHeight="1">
      <c r="B7018" s="72">
        <v>41932</v>
      </c>
      <c r="C7018" s="116">
        <v>0</v>
      </c>
      <c r="D7018" s="74">
        <f t="shared" si="850"/>
        <v>41932</v>
      </c>
      <c r="E7018" s="117">
        <v>3.5543070587500001</v>
      </c>
      <c r="F7018" s="24">
        <f t="shared" si="847"/>
        <v>6.7887264822124997</v>
      </c>
      <c r="G7018" s="117">
        <v>5.0681598325000001</v>
      </c>
      <c r="H7018" s="24">
        <f t="shared" si="848"/>
        <v>9.6801852800749995</v>
      </c>
      <c r="I7018" s="117">
        <v>1.5138527735</v>
      </c>
      <c r="J7018" s="24">
        <f t="shared" si="849"/>
        <v>2.8914587973849999</v>
      </c>
      <c r="K7018" s="14">
        <f t="shared" si="851"/>
        <v>1</v>
      </c>
      <c r="L7018" s="41">
        <f t="shared" si="852"/>
        <v>-44.038588314253722</v>
      </c>
      <c r="M7018" s="41">
        <f t="shared" si="853"/>
        <v>2</v>
      </c>
      <c r="N7018" s="18"/>
      <c r="X7018" s="48">
        <v>200</v>
      </c>
      <c r="Y7018" s="48">
        <v>40</v>
      </c>
      <c r="Z7018" s="41">
        <f t="shared" si="854"/>
        <v>2</v>
      </c>
    </row>
    <row r="7019" spans="2:26" ht="15.75" customHeight="1">
      <c r="B7019" s="72">
        <v>41932</v>
      </c>
      <c r="C7019" s="116">
        <v>4.1666666664241347E-2</v>
      </c>
      <c r="D7019" s="74">
        <f t="shared" si="850"/>
        <v>41932.041666666664</v>
      </c>
      <c r="E7019" s="117">
        <v>2.9942566159999999</v>
      </c>
      <c r="F7019" s="24">
        <f t="shared" si="847"/>
        <v>5.7190301365599998</v>
      </c>
      <c r="G7019" s="117">
        <v>4.7209243919999997</v>
      </c>
      <c r="H7019" s="24">
        <f t="shared" si="848"/>
        <v>9.0169655887199998</v>
      </c>
      <c r="I7019" s="117">
        <v>1.72666777625</v>
      </c>
      <c r="J7019" s="24">
        <f t="shared" si="849"/>
        <v>3.2979354526374998</v>
      </c>
      <c r="K7019" s="14">
        <f t="shared" si="851"/>
        <v>1</v>
      </c>
      <c r="L7019" s="41">
        <f t="shared" si="852"/>
        <v>-43.632111659001225</v>
      </c>
      <c r="M7019" s="41">
        <f t="shared" si="853"/>
        <v>2</v>
      </c>
      <c r="N7019" s="18"/>
      <c r="X7019" s="48">
        <v>200</v>
      </c>
      <c r="Y7019" s="48">
        <v>40</v>
      </c>
      <c r="Z7019" s="41">
        <f t="shared" si="854"/>
        <v>2</v>
      </c>
    </row>
    <row r="7020" spans="2:26" ht="15.75" customHeight="1">
      <c r="B7020" s="72">
        <v>41932</v>
      </c>
      <c r="C7020" s="116">
        <v>8.3333333335758653E-2</v>
      </c>
      <c r="D7020" s="74">
        <f t="shared" si="850"/>
        <v>41932.083333333336</v>
      </c>
      <c r="E7020" s="117">
        <v>3.5762698214999999</v>
      </c>
      <c r="F7020" s="24">
        <f t="shared" si="847"/>
        <v>6.8306753590649993</v>
      </c>
      <c r="G7020" s="117">
        <v>5.7847946777499999</v>
      </c>
      <c r="H7020" s="24">
        <f t="shared" si="848"/>
        <v>11.048957834502499</v>
      </c>
      <c r="I7020" s="117">
        <v>2.2085248562499999</v>
      </c>
      <c r="J7020" s="24">
        <f t="shared" si="849"/>
        <v>4.2182824754374995</v>
      </c>
      <c r="K7020" s="14">
        <f t="shared" si="851"/>
        <v>1</v>
      </c>
      <c r="L7020" s="41">
        <f t="shared" si="852"/>
        <v>-42.711764636201224</v>
      </c>
      <c r="M7020" s="41">
        <f t="shared" si="853"/>
        <v>2</v>
      </c>
      <c r="N7020" s="18"/>
      <c r="X7020" s="48">
        <v>200</v>
      </c>
      <c r="Y7020" s="48">
        <v>40</v>
      </c>
      <c r="Z7020" s="41">
        <f t="shared" si="854"/>
        <v>2</v>
      </c>
    </row>
    <row r="7021" spans="2:26" ht="15.75" customHeight="1">
      <c r="B7021" s="72">
        <v>41932</v>
      </c>
      <c r="C7021" s="116">
        <v>0.125</v>
      </c>
      <c r="D7021" s="74">
        <f t="shared" si="850"/>
        <v>41932.125</v>
      </c>
      <c r="E7021" s="117">
        <v>4.3962129532500001</v>
      </c>
      <c r="F7021" s="24">
        <f t="shared" si="847"/>
        <v>8.3967667407075002</v>
      </c>
      <c r="G7021" s="117">
        <v>8.4444703914999995</v>
      </c>
      <c r="H7021" s="24">
        <f t="shared" si="848"/>
        <v>16.128938447764998</v>
      </c>
      <c r="I7021" s="117">
        <v>4.0482574382500003</v>
      </c>
      <c r="J7021" s="24">
        <f t="shared" si="849"/>
        <v>7.7321717070574998</v>
      </c>
      <c r="K7021" s="14">
        <f t="shared" si="851"/>
        <v>1</v>
      </c>
      <c r="L7021" s="41">
        <f t="shared" si="852"/>
        <v>-39.197875404581225</v>
      </c>
      <c r="M7021" s="41">
        <f t="shared" si="853"/>
        <v>2</v>
      </c>
      <c r="N7021" s="18"/>
      <c r="X7021" s="48">
        <v>200</v>
      </c>
      <c r="Y7021" s="48">
        <v>40</v>
      </c>
      <c r="Z7021" s="41">
        <f t="shared" si="854"/>
        <v>2</v>
      </c>
    </row>
    <row r="7022" spans="2:26" ht="15.75" customHeight="1">
      <c r="B7022" s="72">
        <v>41932</v>
      </c>
      <c r="C7022" s="116">
        <v>0.16666666666424135</v>
      </c>
      <c r="D7022" s="74">
        <f t="shared" si="850"/>
        <v>41932.166666666664</v>
      </c>
      <c r="E7022" s="117">
        <v>15.018869067000001</v>
      </c>
      <c r="F7022" s="24">
        <f t="shared" si="847"/>
        <v>28.68603991797</v>
      </c>
      <c r="G7022" s="117">
        <v>24.923377834749999</v>
      </c>
      <c r="H7022" s="24">
        <f t="shared" si="848"/>
        <v>47.603651664372499</v>
      </c>
      <c r="I7022" s="117">
        <v>9.9045087687500004</v>
      </c>
      <c r="J7022" s="24">
        <f t="shared" si="849"/>
        <v>18.917611748312499</v>
      </c>
      <c r="K7022" s="14">
        <f t="shared" si="851"/>
        <v>1</v>
      </c>
      <c r="L7022" s="41">
        <f t="shared" si="852"/>
        <v>-28.012435363326222</v>
      </c>
      <c r="M7022" s="41">
        <f t="shared" si="853"/>
        <v>2</v>
      </c>
      <c r="N7022" s="18"/>
      <c r="X7022" s="48">
        <v>200</v>
      </c>
      <c r="Y7022" s="48">
        <v>40</v>
      </c>
      <c r="Z7022" s="41">
        <f t="shared" si="854"/>
        <v>2</v>
      </c>
    </row>
    <row r="7023" spans="2:26" ht="15.75" customHeight="1">
      <c r="B7023" s="72">
        <v>41932</v>
      </c>
      <c r="C7023" s="116">
        <v>0.20833333333575865</v>
      </c>
      <c r="D7023" s="74">
        <f t="shared" si="850"/>
        <v>41932.208333333336</v>
      </c>
      <c r="E7023" s="117">
        <v>13.507098915749999</v>
      </c>
      <c r="F7023" s="24">
        <f t="shared" si="847"/>
        <v>25.798558929082496</v>
      </c>
      <c r="G7023" s="117">
        <v>26.027882057500001</v>
      </c>
      <c r="H7023" s="24">
        <f t="shared" si="848"/>
        <v>49.713254729825003</v>
      </c>
      <c r="I7023" s="117">
        <v>12.520783140000001</v>
      </c>
      <c r="J7023" s="24">
        <f t="shared" si="849"/>
        <v>23.9146957974</v>
      </c>
      <c r="K7023" s="14">
        <f t="shared" si="851"/>
        <v>1</v>
      </c>
      <c r="L7023" s="41">
        <f t="shared" si="852"/>
        <v>-23.015351314238721</v>
      </c>
      <c r="M7023" s="41">
        <f t="shared" si="853"/>
        <v>2</v>
      </c>
      <c r="N7023" s="18"/>
      <c r="X7023" s="48">
        <v>200</v>
      </c>
      <c r="Y7023" s="48">
        <v>40</v>
      </c>
      <c r="Z7023" s="41">
        <f t="shared" si="854"/>
        <v>2</v>
      </c>
    </row>
    <row r="7024" spans="2:26" ht="15.75" customHeight="1">
      <c r="B7024" s="72">
        <v>41932</v>
      </c>
      <c r="C7024" s="116">
        <v>0.25</v>
      </c>
      <c r="D7024" s="74">
        <f t="shared" si="850"/>
        <v>41932.25</v>
      </c>
      <c r="E7024" s="117">
        <v>18.031427982499999</v>
      </c>
      <c r="F7024" s="24">
        <f t="shared" si="847"/>
        <v>34.440027446574994</v>
      </c>
      <c r="G7024" s="117">
        <v>34.043849137499997</v>
      </c>
      <c r="H7024" s="24">
        <f t="shared" si="848"/>
        <v>65.023751852624997</v>
      </c>
      <c r="I7024" s="117">
        <v>16.012421154999998</v>
      </c>
      <c r="J7024" s="24">
        <f t="shared" si="849"/>
        <v>30.583724406049996</v>
      </c>
      <c r="K7024" s="14">
        <f t="shared" si="851"/>
        <v>1</v>
      </c>
      <c r="L7024" s="41">
        <f t="shared" si="852"/>
        <v>-16.346322705588726</v>
      </c>
      <c r="M7024" s="41">
        <f t="shared" si="853"/>
        <v>2</v>
      </c>
      <c r="N7024" s="18"/>
      <c r="X7024" s="48">
        <v>200</v>
      </c>
      <c r="Y7024" s="48">
        <v>40</v>
      </c>
      <c r="Z7024" s="41">
        <f t="shared" si="854"/>
        <v>2</v>
      </c>
    </row>
    <row r="7025" spans="2:26" ht="15.75" customHeight="1">
      <c r="B7025" s="72">
        <v>41932</v>
      </c>
      <c r="C7025" s="116">
        <v>0.29166666666424135</v>
      </c>
      <c r="D7025" s="74">
        <f t="shared" si="850"/>
        <v>41932.291666666664</v>
      </c>
      <c r="E7025" s="117">
        <v>31.630038410000001</v>
      </c>
      <c r="F7025" s="24">
        <f t="shared" si="847"/>
        <v>60.4133733631</v>
      </c>
      <c r="G7025" s="117">
        <v>56.532884895000002</v>
      </c>
      <c r="H7025" s="24">
        <f t="shared" si="848"/>
        <v>107.97781014944999</v>
      </c>
      <c r="I7025" s="117">
        <v>24.902846485000001</v>
      </c>
      <c r="J7025" s="24">
        <f t="shared" si="849"/>
        <v>47.564436786350001</v>
      </c>
      <c r="K7025" s="14">
        <f t="shared" si="851"/>
        <v>1</v>
      </c>
      <c r="L7025" s="41">
        <f t="shared" si="852"/>
        <v>0.63438967471127938</v>
      </c>
      <c r="M7025" s="41">
        <f t="shared" si="853"/>
        <v>2</v>
      </c>
      <c r="N7025" s="18"/>
      <c r="X7025" s="48">
        <v>200</v>
      </c>
      <c r="Y7025" s="48">
        <v>40</v>
      </c>
      <c r="Z7025" s="41">
        <f t="shared" si="854"/>
        <v>2</v>
      </c>
    </row>
    <row r="7026" spans="2:26" ht="15.75" customHeight="1">
      <c r="B7026" s="72">
        <v>41932</v>
      </c>
      <c r="C7026" s="116">
        <v>0.33333333333575865</v>
      </c>
      <c r="D7026" s="74">
        <f t="shared" si="850"/>
        <v>41932.333333333336</v>
      </c>
      <c r="E7026" s="117">
        <v>19.297947284999999</v>
      </c>
      <c r="F7026" s="24">
        <f t="shared" si="847"/>
        <v>36.859079314349998</v>
      </c>
      <c r="G7026" s="117">
        <v>36.223305627499997</v>
      </c>
      <c r="H7026" s="24">
        <f t="shared" si="848"/>
        <v>69.186513748524987</v>
      </c>
      <c r="I7026" s="117">
        <v>16.925358337500001</v>
      </c>
      <c r="J7026" s="24">
        <f t="shared" si="849"/>
        <v>32.327434424624997</v>
      </c>
      <c r="K7026" s="14">
        <f t="shared" si="851"/>
        <v>1</v>
      </c>
      <c r="L7026" s="41">
        <f t="shared" si="852"/>
        <v>-14.602612687013725</v>
      </c>
      <c r="M7026" s="41">
        <f t="shared" si="853"/>
        <v>2</v>
      </c>
      <c r="N7026" s="18"/>
      <c r="X7026" s="48">
        <v>200</v>
      </c>
      <c r="Y7026" s="48">
        <v>40</v>
      </c>
      <c r="Z7026" s="41">
        <f t="shared" si="854"/>
        <v>2</v>
      </c>
    </row>
    <row r="7027" spans="2:26" ht="15.75" customHeight="1">
      <c r="B7027" s="72">
        <v>41932</v>
      </c>
      <c r="C7027" s="116">
        <v>0.375</v>
      </c>
      <c r="D7027" s="74">
        <f t="shared" si="850"/>
        <v>41932.375</v>
      </c>
      <c r="E7027" s="117">
        <v>23.013314602499999</v>
      </c>
      <c r="F7027" s="24">
        <f t="shared" si="847"/>
        <v>43.955430890774998</v>
      </c>
      <c r="G7027" s="117">
        <v>41.590678977499998</v>
      </c>
      <c r="H7027" s="24">
        <f t="shared" si="848"/>
        <v>79.438196847024997</v>
      </c>
      <c r="I7027" s="117">
        <v>18.5773643725</v>
      </c>
      <c r="J7027" s="24">
        <f t="shared" si="849"/>
        <v>35.482765951474995</v>
      </c>
      <c r="K7027" s="14">
        <f t="shared" si="851"/>
        <v>1</v>
      </c>
      <c r="L7027" s="41">
        <f t="shared" si="852"/>
        <v>-11.447281160163726</v>
      </c>
      <c r="M7027" s="41">
        <f t="shared" si="853"/>
        <v>2</v>
      </c>
      <c r="N7027" s="18"/>
      <c r="X7027" s="48">
        <v>200</v>
      </c>
      <c r="Y7027" s="48">
        <v>40</v>
      </c>
      <c r="Z7027" s="41">
        <f t="shared" si="854"/>
        <v>2</v>
      </c>
    </row>
    <row r="7028" spans="2:26" ht="15.75" customHeight="1">
      <c r="B7028" s="72">
        <v>41932</v>
      </c>
      <c r="C7028" s="116">
        <v>0.41666666666424135</v>
      </c>
      <c r="D7028" s="74">
        <f t="shared" si="850"/>
        <v>41932.416666666664</v>
      </c>
      <c r="E7028" s="117">
        <v>18.672008555000001</v>
      </c>
      <c r="F7028" s="24">
        <f t="shared" si="847"/>
        <v>35.663536340050001</v>
      </c>
      <c r="G7028" s="117">
        <v>36.219611630000003</v>
      </c>
      <c r="H7028" s="24">
        <f t="shared" si="848"/>
        <v>69.179458213300009</v>
      </c>
      <c r="I7028" s="117">
        <v>17.547603075000001</v>
      </c>
      <c r="J7028" s="24">
        <f t="shared" si="849"/>
        <v>33.515921873250001</v>
      </c>
      <c r="K7028" s="14">
        <f t="shared" si="851"/>
        <v>1</v>
      </c>
      <c r="L7028" s="41">
        <f t="shared" si="852"/>
        <v>-13.414125238388721</v>
      </c>
      <c r="M7028" s="41">
        <f t="shared" si="853"/>
        <v>2</v>
      </c>
      <c r="N7028" s="18"/>
      <c r="X7028" s="48">
        <v>200</v>
      </c>
      <c r="Y7028" s="48">
        <v>40</v>
      </c>
      <c r="Z7028" s="41">
        <f t="shared" si="854"/>
        <v>2</v>
      </c>
    </row>
    <row r="7029" spans="2:26" ht="15.75" customHeight="1">
      <c r="B7029" s="72">
        <v>41932</v>
      </c>
      <c r="C7029" s="116">
        <v>0.45833333333575865</v>
      </c>
      <c r="D7029" s="74">
        <f t="shared" si="850"/>
        <v>41932.458333333336</v>
      </c>
      <c r="E7029" s="117">
        <v>23.005993682500002</v>
      </c>
      <c r="F7029" s="24">
        <f t="shared" si="847"/>
        <v>43.941447933574999</v>
      </c>
      <c r="G7029" s="117">
        <v>42.248209914999997</v>
      </c>
      <c r="H7029" s="24">
        <f t="shared" si="848"/>
        <v>80.694080937649986</v>
      </c>
      <c r="I7029" s="117">
        <v>19.242216235000001</v>
      </c>
      <c r="J7029" s="24">
        <f t="shared" si="849"/>
        <v>36.752633008849998</v>
      </c>
      <c r="K7029" s="14">
        <f t="shared" si="851"/>
        <v>1</v>
      </c>
      <c r="L7029" s="41">
        <f t="shared" si="852"/>
        <v>-10.177414102788724</v>
      </c>
      <c r="M7029" s="41">
        <f t="shared" si="853"/>
        <v>2</v>
      </c>
      <c r="N7029" s="18"/>
      <c r="X7029" s="48">
        <v>200</v>
      </c>
      <c r="Y7029" s="48">
        <v>40</v>
      </c>
      <c r="Z7029" s="41">
        <f t="shared" si="854"/>
        <v>2</v>
      </c>
    </row>
    <row r="7030" spans="2:26" ht="15.75" customHeight="1">
      <c r="B7030" s="72">
        <v>41932</v>
      </c>
      <c r="C7030" s="116">
        <v>0.5</v>
      </c>
      <c r="D7030" s="74">
        <f t="shared" si="850"/>
        <v>41932.5</v>
      </c>
      <c r="E7030" s="117">
        <v>19.089301042500001</v>
      </c>
      <c r="F7030" s="24">
        <f t="shared" si="847"/>
        <v>36.460564991174998</v>
      </c>
      <c r="G7030" s="117">
        <v>35.905622137500004</v>
      </c>
      <c r="H7030" s="24">
        <f t="shared" si="848"/>
        <v>68.579738282625001</v>
      </c>
      <c r="I7030" s="117">
        <v>16.816321092500001</v>
      </c>
      <c r="J7030" s="24">
        <f t="shared" si="849"/>
        <v>32.119173286675</v>
      </c>
      <c r="K7030" s="14">
        <f t="shared" si="851"/>
        <v>1</v>
      </c>
      <c r="L7030" s="41">
        <f t="shared" si="852"/>
        <v>-14.810873824963721</v>
      </c>
      <c r="M7030" s="41">
        <f t="shared" si="853"/>
        <v>2</v>
      </c>
      <c r="N7030" s="18"/>
      <c r="X7030" s="48">
        <v>200</v>
      </c>
      <c r="Y7030" s="48">
        <v>40</v>
      </c>
      <c r="Z7030" s="41">
        <f t="shared" si="854"/>
        <v>2</v>
      </c>
    </row>
    <row r="7031" spans="2:26" ht="15.75" customHeight="1">
      <c r="B7031" s="72">
        <v>41932</v>
      </c>
      <c r="C7031" s="116">
        <v>0.54166666666424135</v>
      </c>
      <c r="D7031" s="74">
        <f t="shared" si="850"/>
        <v>41932.541666666664</v>
      </c>
      <c r="E7031" s="117">
        <v>18.452380932499999</v>
      </c>
      <c r="F7031" s="24">
        <f t="shared" si="847"/>
        <v>35.244047581074994</v>
      </c>
      <c r="G7031" s="117">
        <v>34.974735637499997</v>
      </c>
      <c r="H7031" s="24">
        <f t="shared" si="848"/>
        <v>66.801745067624992</v>
      </c>
      <c r="I7031" s="117">
        <v>16.5223547075</v>
      </c>
      <c r="J7031" s="24">
        <f t="shared" si="849"/>
        <v>31.557697491324998</v>
      </c>
      <c r="K7031" s="14">
        <f t="shared" si="851"/>
        <v>1</v>
      </c>
      <c r="L7031" s="41">
        <f t="shared" si="852"/>
        <v>-15.372349620313724</v>
      </c>
      <c r="M7031" s="41">
        <f t="shared" si="853"/>
        <v>2</v>
      </c>
      <c r="N7031" s="18"/>
      <c r="X7031" s="48">
        <v>200</v>
      </c>
      <c r="Y7031" s="48">
        <v>40</v>
      </c>
      <c r="Z7031" s="41">
        <f t="shared" si="854"/>
        <v>2</v>
      </c>
    </row>
    <row r="7032" spans="2:26" ht="15.75" customHeight="1">
      <c r="B7032" s="72">
        <v>41932</v>
      </c>
      <c r="C7032" s="116">
        <v>0.58333333333575865</v>
      </c>
      <c r="D7032" s="74">
        <f t="shared" si="850"/>
        <v>41932.583333333336</v>
      </c>
      <c r="E7032" s="117">
        <v>18.4743436925</v>
      </c>
      <c r="F7032" s="24">
        <f t="shared" si="847"/>
        <v>35.285996452675001</v>
      </c>
      <c r="G7032" s="117">
        <v>35.658124534999999</v>
      </c>
      <c r="H7032" s="24">
        <f t="shared" si="848"/>
        <v>68.107017861849997</v>
      </c>
      <c r="I7032" s="117">
        <v>17.183780840000001</v>
      </c>
      <c r="J7032" s="24">
        <f t="shared" si="849"/>
        <v>32.8210214044</v>
      </c>
      <c r="K7032" s="14">
        <f t="shared" si="851"/>
        <v>1</v>
      </c>
      <c r="L7032" s="41">
        <f t="shared" si="852"/>
        <v>-14.109025707238722</v>
      </c>
      <c r="M7032" s="41">
        <f t="shared" si="853"/>
        <v>2</v>
      </c>
      <c r="N7032" s="18"/>
      <c r="X7032" s="48">
        <v>200</v>
      </c>
      <c r="Y7032" s="48">
        <v>40</v>
      </c>
      <c r="Z7032" s="41">
        <f t="shared" si="854"/>
        <v>2</v>
      </c>
    </row>
    <row r="7033" spans="2:26" ht="15.75" customHeight="1">
      <c r="B7033" s="72">
        <v>41932</v>
      </c>
      <c r="C7033" s="116">
        <v>0.625</v>
      </c>
      <c r="D7033" s="74">
        <f t="shared" si="850"/>
        <v>41932.625</v>
      </c>
      <c r="E7033" s="117">
        <v>17.0797082775</v>
      </c>
      <c r="F7033" s="24">
        <f t="shared" si="847"/>
        <v>32.622242810025</v>
      </c>
      <c r="G7033" s="117">
        <v>32.743563235000003</v>
      </c>
      <c r="H7033" s="24">
        <f t="shared" si="848"/>
        <v>62.540205778850002</v>
      </c>
      <c r="I7033" s="117">
        <v>15.663854955</v>
      </c>
      <c r="J7033" s="24">
        <f t="shared" si="849"/>
        <v>29.917962964049998</v>
      </c>
      <c r="K7033" s="14">
        <f t="shared" si="851"/>
        <v>1</v>
      </c>
      <c r="L7033" s="41">
        <f t="shared" si="852"/>
        <v>-17.012084147588723</v>
      </c>
      <c r="M7033" s="41">
        <f t="shared" si="853"/>
        <v>2</v>
      </c>
      <c r="N7033" s="18"/>
      <c r="X7033" s="48">
        <v>200</v>
      </c>
      <c r="Y7033" s="48">
        <v>40</v>
      </c>
      <c r="Z7033" s="41">
        <f t="shared" si="854"/>
        <v>2</v>
      </c>
    </row>
    <row r="7034" spans="2:26" ht="15.75" customHeight="1">
      <c r="B7034" s="72">
        <v>41932</v>
      </c>
      <c r="C7034" s="116">
        <v>0.66666666666424135</v>
      </c>
      <c r="D7034" s="74">
        <f t="shared" si="850"/>
        <v>41932.666666666664</v>
      </c>
      <c r="E7034" s="117">
        <v>29.503310912500002</v>
      </c>
      <c r="F7034" s="24">
        <f t="shared" si="847"/>
        <v>56.351323842875004</v>
      </c>
      <c r="G7034" s="117">
        <v>56.211507415</v>
      </c>
      <c r="H7034" s="24">
        <f t="shared" si="848"/>
        <v>107.36397916265</v>
      </c>
      <c r="I7034" s="117">
        <v>26.7081965</v>
      </c>
      <c r="J7034" s="24">
        <f t="shared" si="849"/>
        <v>51.012655314999996</v>
      </c>
      <c r="K7034" s="14">
        <f t="shared" si="851"/>
        <v>1</v>
      </c>
      <c r="L7034" s="41">
        <f t="shared" si="852"/>
        <v>4.0826082033612749</v>
      </c>
      <c r="M7034" s="41">
        <f t="shared" si="853"/>
        <v>2</v>
      </c>
      <c r="N7034" s="18"/>
      <c r="X7034" s="48">
        <v>200</v>
      </c>
      <c r="Y7034" s="48">
        <v>40</v>
      </c>
      <c r="Z7034" s="41">
        <f t="shared" si="854"/>
        <v>2</v>
      </c>
    </row>
    <row r="7035" spans="2:26" ht="15.75" customHeight="1">
      <c r="B7035" s="72">
        <v>41932</v>
      </c>
      <c r="C7035" s="116">
        <v>0.70833333333575865</v>
      </c>
      <c r="D7035" s="74">
        <f t="shared" si="850"/>
        <v>41932.708333333336</v>
      </c>
      <c r="E7035" s="117">
        <v>24.243229302500001</v>
      </c>
      <c r="F7035" s="24">
        <f t="shared" si="847"/>
        <v>46.304567967775</v>
      </c>
      <c r="G7035" s="117">
        <v>48.236174265000002</v>
      </c>
      <c r="H7035" s="24">
        <f t="shared" si="848"/>
        <v>92.131092846149997</v>
      </c>
      <c r="I7035" s="117">
        <v>23.992944965</v>
      </c>
      <c r="J7035" s="24">
        <f t="shared" si="849"/>
        <v>45.82652488315</v>
      </c>
      <c r="K7035" s="14">
        <f t="shared" si="851"/>
        <v>1</v>
      </c>
      <c r="L7035" s="41">
        <f t="shared" si="852"/>
        <v>-1.1035222284887212</v>
      </c>
      <c r="M7035" s="41">
        <f t="shared" si="853"/>
        <v>2</v>
      </c>
      <c r="N7035" s="18"/>
      <c r="X7035" s="48">
        <v>200</v>
      </c>
      <c r="Y7035" s="48">
        <v>40</v>
      </c>
      <c r="Z7035" s="41">
        <f t="shared" si="854"/>
        <v>2</v>
      </c>
    </row>
    <row r="7036" spans="2:26" ht="15.75" customHeight="1">
      <c r="B7036" s="72">
        <v>41932</v>
      </c>
      <c r="C7036" s="116">
        <v>0.75</v>
      </c>
      <c r="D7036" s="74">
        <f t="shared" si="850"/>
        <v>41932.75</v>
      </c>
      <c r="E7036" s="117">
        <v>13.49977799525</v>
      </c>
      <c r="F7036" s="24">
        <f t="shared" si="847"/>
        <v>25.784575970927499</v>
      </c>
      <c r="G7036" s="117">
        <v>29.2859848075</v>
      </c>
      <c r="H7036" s="24">
        <f t="shared" si="848"/>
        <v>55.936230982325</v>
      </c>
      <c r="I7036" s="117">
        <v>15.786206809999999</v>
      </c>
      <c r="J7036" s="24">
        <f t="shared" si="849"/>
        <v>30.151655007099997</v>
      </c>
      <c r="K7036" s="14">
        <f t="shared" si="851"/>
        <v>1</v>
      </c>
      <c r="L7036" s="41">
        <f t="shared" si="852"/>
        <v>-16.778392104538725</v>
      </c>
      <c r="M7036" s="41">
        <f t="shared" si="853"/>
        <v>2</v>
      </c>
      <c r="N7036" s="18"/>
      <c r="X7036" s="48">
        <v>200</v>
      </c>
      <c r="Y7036" s="48">
        <v>40</v>
      </c>
      <c r="Z7036" s="41">
        <f t="shared" si="854"/>
        <v>2</v>
      </c>
    </row>
    <row r="7037" spans="2:26" ht="15.75" customHeight="1">
      <c r="B7037" s="72">
        <v>41932</v>
      </c>
      <c r="C7037" s="116">
        <v>0.79166666666424135</v>
      </c>
      <c r="D7037" s="74">
        <f t="shared" si="850"/>
        <v>41932.791666666664</v>
      </c>
      <c r="E7037" s="117">
        <v>8.9534861654999993</v>
      </c>
      <c r="F7037" s="24">
        <f t="shared" si="847"/>
        <v>17.101158576104996</v>
      </c>
      <c r="G7037" s="117">
        <v>21.295875680000002</v>
      </c>
      <c r="H7037" s="24">
        <f t="shared" si="848"/>
        <v>40.675122548800005</v>
      </c>
      <c r="I7037" s="117">
        <v>12.342389517499999</v>
      </c>
      <c r="J7037" s="24">
        <f t="shared" si="849"/>
        <v>23.573963978424999</v>
      </c>
      <c r="K7037" s="14">
        <f t="shared" si="851"/>
        <v>1</v>
      </c>
      <c r="L7037" s="41">
        <f t="shared" si="852"/>
        <v>-23.356083133213723</v>
      </c>
      <c r="M7037" s="41">
        <f t="shared" si="853"/>
        <v>2</v>
      </c>
      <c r="N7037" s="18"/>
      <c r="X7037" s="48">
        <v>200</v>
      </c>
      <c r="Y7037" s="48">
        <v>40</v>
      </c>
      <c r="Z7037" s="41">
        <f t="shared" si="854"/>
        <v>2</v>
      </c>
    </row>
    <row r="7038" spans="2:26" ht="15.75" customHeight="1">
      <c r="B7038" s="72">
        <v>41932</v>
      </c>
      <c r="C7038" s="116">
        <v>0.83333333333575865</v>
      </c>
      <c r="D7038" s="74">
        <f t="shared" si="850"/>
        <v>41932.833333333336</v>
      </c>
      <c r="E7038" s="117">
        <v>10.44695401375</v>
      </c>
      <c r="F7038" s="24">
        <f t="shared" si="847"/>
        <v>19.953682166262499</v>
      </c>
      <c r="G7038" s="117">
        <v>27.453763757499999</v>
      </c>
      <c r="H7038" s="24">
        <f t="shared" si="848"/>
        <v>52.436688776824994</v>
      </c>
      <c r="I7038" s="117">
        <v>17.006809744750001</v>
      </c>
      <c r="J7038" s="24">
        <f t="shared" si="849"/>
        <v>32.483006612472501</v>
      </c>
      <c r="K7038" s="14">
        <f t="shared" si="851"/>
        <v>1</v>
      </c>
      <c r="L7038" s="41">
        <f t="shared" si="852"/>
        <v>-14.447040499166221</v>
      </c>
      <c r="M7038" s="41">
        <f t="shared" si="853"/>
        <v>2</v>
      </c>
      <c r="N7038" s="18"/>
      <c r="X7038" s="48">
        <v>200</v>
      </c>
      <c r="Y7038" s="48">
        <v>40</v>
      </c>
      <c r="Z7038" s="41">
        <f t="shared" si="854"/>
        <v>2</v>
      </c>
    </row>
    <row r="7039" spans="2:26" ht="15.75" customHeight="1">
      <c r="B7039" s="72">
        <v>41932</v>
      </c>
      <c r="C7039" s="116">
        <v>0.875</v>
      </c>
      <c r="D7039" s="74">
        <f t="shared" si="850"/>
        <v>41932.875</v>
      </c>
      <c r="E7039" s="117">
        <v>7.0829908962500001</v>
      </c>
      <c r="F7039" s="24">
        <f t="shared" si="847"/>
        <v>13.528512611837499</v>
      </c>
      <c r="G7039" s="117">
        <v>15.987606232999999</v>
      </c>
      <c r="H7039" s="24">
        <f t="shared" si="848"/>
        <v>30.536327905029996</v>
      </c>
      <c r="I7039" s="117">
        <v>8.9046153402500003</v>
      </c>
      <c r="J7039" s="24">
        <f t="shared" si="849"/>
        <v>17.0078152998775</v>
      </c>
      <c r="K7039" s="14">
        <f t="shared" si="851"/>
        <v>1</v>
      </c>
      <c r="L7039" s="41">
        <f t="shared" si="852"/>
        <v>-29.922231811761222</v>
      </c>
      <c r="M7039" s="41">
        <f t="shared" si="853"/>
        <v>2</v>
      </c>
      <c r="N7039" s="18"/>
      <c r="X7039" s="48">
        <v>200</v>
      </c>
      <c r="Y7039" s="48">
        <v>40</v>
      </c>
      <c r="Z7039" s="41">
        <f t="shared" si="854"/>
        <v>2</v>
      </c>
    </row>
    <row r="7040" spans="2:26" ht="15.75" customHeight="1">
      <c r="B7040" s="72">
        <v>41932</v>
      </c>
      <c r="C7040" s="116">
        <v>0.91666666666424135</v>
      </c>
      <c r="D7040" s="74">
        <f t="shared" si="850"/>
        <v>41932.916666666664</v>
      </c>
      <c r="E7040" s="117">
        <v>5.1649096397500003</v>
      </c>
      <c r="F7040" s="24">
        <f t="shared" si="847"/>
        <v>9.8649774119224993</v>
      </c>
      <c r="G7040" s="117">
        <v>11.8392509225</v>
      </c>
      <c r="H7040" s="24">
        <f t="shared" si="848"/>
        <v>22.612969261975</v>
      </c>
      <c r="I7040" s="117">
        <v>6.6743412820000003</v>
      </c>
      <c r="J7040" s="24">
        <f t="shared" si="849"/>
        <v>12.74799184862</v>
      </c>
      <c r="K7040" s="14">
        <f t="shared" si="851"/>
        <v>1</v>
      </c>
      <c r="L7040" s="41">
        <f t="shared" si="852"/>
        <v>-34.182055263018725</v>
      </c>
      <c r="M7040" s="41">
        <f t="shared" si="853"/>
        <v>2</v>
      </c>
      <c r="N7040" s="18"/>
      <c r="X7040" s="48">
        <v>200</v>
      </c>
      <c r="Y7040" s="48">
        <v>40</v>
      </c>
      <c r="Z7040" s="41">
        <f t="shared" si="854"/>
        <v>2</v>
      </c>
    </row>
    <row r="7041" spans="2:26" ht="15.75" customHeight="1">
      <c r="B7041" s="72">
        <v>41932</v>
      </c>
      <c r="C7041" s="116">
        <v>0.95833333333575865</v>
      </c>
      <c r="D7041" s="74">
        <f t="shared" si="850"/>
        <v>41932.958333333336</v>
      </c>
      <c r="E7041" s="117">
        <v>4.1619434872500003</v>
      </c>
      <c r="F7041" s="24">
        <f t="shared" si="847"/>
        <v>7.9493120606475003</v>
      </c>
      <c r="G7041" s="117">
        <v>8.4740223432500006</v>
      </c>
      <c r="H7041" s="24">
        <f t="shared" si="848"/>
        <v>16.185382675607499</v>
      </c>
      <c r="I7041" s="117">
        <v>4.3120788565000003</v>
      </c>
      <c r="J7041" s="24">
        <f t="shared" si="849"/>
        <v>8.2360706159150006</v>
      </c>
      <c r="K7041" s="14">
        <f t="shared" si="851"/>
        <v>1</v>
      </c>
      <c r="L7041" s="41">
        <f t="shared" si="852"/>
        <v>-38.693976495723717</v>
      </c>
      <c r="M7041" s="41">
        <f t="shared" si="853"/>
        <v>2</v>
      </c>
      <c r="N7041" s="18"/>
      <c r="X7041" s="48">
        <v>200</v>
      </c>
      <c r="Y7041" s="48">
        <v>40</v>
      </c>
      <c r="Z7041" s="41">
        <f t="shared" si="854"/>
        <v>2</v>
      </c>
    </row>
    <row r="7042" spans="2:26" ht="15.75" customHeight="1">
      <c r="B7042" s="72">
        <v>41933</v>
      </c>
      <c r="C7042" s="116">
        <v>0</v>
      </c>
      <c r="D7042" s="74">
        <f t="shared" si="850"/>
        <v>41933</v>
      </c>
      <c r="E7042" s="117">
        <v>3.3639631175</v>
      </c>
      <c r="F7042" s="24">
        <f t="shared" si="847"/>
        <v>6.4251695544249996</v>
      </c>
      <c r="G7042" s="117">
        <v>5.1272637372499998</v>
      </c>
      <c r="H7042" s="24">
        <f t="shared" si="848"/>
        <v>9.7930737381475002</v>
      </c>
      <c r="I7042" s="117">
        <v>1.7633006197500001</v>
      </c>
      <c r="J7042" s="24">
        <f t="shared" si="849"/>
        <v>3.3679041837225001</v>
      </c>
      <c r="K7042" s="14">
        <f t="shared" si="851"/>
        <v>2</v>
      </c>
      <c r="L7042" s="41">
        <f t="shared" si="852"/>
        <v>-43.56214292791622</v>
      </c>
      <c r="M7042" s="41">
        <f t="shared" si="853"/>
        <v>2</v>
      </c>
      <c r="N7042" s="18"/>
      <c r="X7042" s="48">
        <v>200</v>
      </c>
      <c r="Y7042" s="48">
        <v>40</v>
      </c>
      <c r="Z7042" s="41">
        <f t="shared" si="854"/>
        <v>2</v>
      </c>
    </row>
    <row r="7043" spans="2:26" ht="15.75" customHeight="1">
      <c r="B7043" s="72">
        <v>41933</v>
      </c>
      <c r="C7043" s="116">
        <v>4.1666666664241347E-2</v>
      </c>
      <c r="D7043" s="74">
        <f t="shared" si="850"/>
        <v>41933.041666666664</v>
      </c>
      <c r="E7043" s="117">
        <v>3.2687911467499999</v>
      </c>
      <c r="F7043" s="24">
        <f t="shared" si="847"/>
        <v>6.2433910902924996</v>
      </c>
      <c r="G7043" s="117">
        <v>4.5879406065000001</v>
      </c>
      <c r="H7043" s="24">
        <f t="shared" si="848"/>
        <v>8.7629665584150001</v>
      </c>
      <c r="I7043" s="117">
        <v>1.3191494595</v>
      </c>
      <c r="J7043" s="24">
        <f t="shared" si="849"/>
        <v>2.5195754676449997</v>
      </c>
      <c r="K7043" s="14">
        <f t="shared" si="851"/>
        <v>2</v>
      </c>
      <c r="L7043" s="41">
        <f t="shared" si="852"/>
        <v>-44.410471643993723</v>
      </c>
      <c r="M7043" s="41">
        <f t="shared" si="853"/>
        <v>2</v>
      </c>
      <c r="N7043" s="18"/>
      <c r="X7043" s="48">
        <v>200</v>
      </c>
      <c r="Y7043" s="48">
        <v>40</v>
      </c>
      <c r="Z7043" s="41">
        <f t="shared" si="854"/>
        <v>2</v>
      </c>
    </row>
    <row r="7044" spans="2:26" ht="15.75" customHeight="1">
      <c r="B7044" s="72">
        <v>41933</v>
      </c>
      <c r="C7044" s="116">
        <v>8.3333333335758653E-2</v>
      </c>
      <c r="D7044" s="74">
        <f t="shared" si="850"/>
        <v>41933.083333333336</v>
      </c>
      <c r="E7044" s="117">
        <v>3.0747867449999999</v>
      </c>
      <c r="F7044" s="24">
        <f t="shared" si="847"/>
        <v>5.87284268295</v>
      </c>
      <c r="G7044" s="117">
        <v>4.6396565230000002</v>
      </c>
      <c r="H7044" s="24">
        <f t="shared" si="848"/>
        <v>8.8617439589300009</v>
      </c>
      <c r="I7044" s="117">
        <v>1.564869778</v>
      </c>
      <c r="J7044" s="24">
        <f t="shared" si="849"/>
        <v>2.98890127598</v>
      </c>
      <c r="K7044" s="14">
        <f t="shared" si="851"/>
        <v>2</v>
      </c>
      <c r="L7044" s="41">
        <f t="shared" si="852"/>
        <v>-43.941145835658723</v>
      </c>
      <c r="M7044" s="41">
        <f t="shared" si="853"/>
        <v>2</v>
      </c>
      <c r="N7044" s="18"/>
      <c r="X7044" s="48">
        <v>200</v>
      </c>
      <c r="Y7044" s="48">
        <v>40</v>
      </c>
      <c r="Z7044" s="41">
        <f t="shared" si="854"/>
        <v>2</v>
      </c>
    </row>
    <row r="7045" spans="2:26" ht="15.75" customHeight="1">
      <c r="B7045" s="72">
        <v>41933</v>
      </c>
      <c r="C7045" s="116">
        <v>0.125</v>
      </c>
      <c r="D7045" s="74">
        <f t="shared" si="850"/>
        <v>41933.125</v>
      </c>
      <c r="E7045" s="117">
        <v>4.30104098275</v>
      </c>
      <c r="F7045" s="24">
        <f t="shared" si="847"/>
        <v>8.2149882770525</v>
      </c>
      <c r="G7045" s="117">
        <v>9.4750947310000004</v>
      </c>
      <c r="H7045" s="24">
        <f t="shared" si="848"/>
        <v>18.097430936209999</v>
      </c>
      <c r="I7045" s="117">
        <v>5.1740537482500004</v>
      </c>
      <c r="J7045" s="24">
        <f t="shared" si="849"/>
        <v>9.8824426591575012</v>
      </c>
      <c r="K7045" s="14">
        <f t="shared" si="851"/>
        <v>2</v>
      </c>
      <c r="L7045" s="41">
        <f t="shared" si="852"/>
        <v>-37.047604452481224</v>
      </c>
      <c r="M7045" s="41">
        <f t="shared" si="853"/>
        <v>2</v>
      </c>
      <c r="N7045" s="18"/>
      <c r="X7045" s="48">
        <v>200</v>
      </c>
      <c r="Y7045" s="48">
        <v>40</v>
      </c>
      <c r="Z7045" s="41">
        <f t="shared" si="854"/>
        <v>2</v>
      </c>
    </row>
    <row r="7046" spans="2:26" ht="15.75" customHeight="1">
      <c r="B7046" s="72">
        <v>41933</v>
      </c>
      <c r="C7046" s="116">
        <v>0.16666666666424135</v>
      </c>
      <c r="D7046" s="74">
        <f t="shared" si="850"/>
        <v>41933.166666666664</v>
      </c>
      <c r="E7046" s="117">
        <v>4.3230037455000003</v>
      </c>
      <c r="F7046" s="24">
        <f t="shared" si="847"/>
        <v>8.2569371539049996</v>
      </c>
      <c r="G7046" s="117">
        <v>8.8655857124999997</v>
      </c>
      <c r="H7046" s="24">
        <f t="shared" si="848"/>
        <v>16.933268710874998</v>
      </c>
      <c r="I7046" s="117">
        <v>4.5425819675000003</v>
      </c>
      <c r="J7046" s="24">
        <f t="shared" si="849"/>
        <v>8.6763315579249998</v>
      </c>
      <c r="K7046" s="14">
        <f t="shared" si="851"/>
        <v>2</v>
      </c>
      <c r="L7046" s="41">
        <f t="shared" si="852"/>
        <v>-38.253715553713718</v>
      </c>
      <c r="M7046" s="41">
        <f t="shared" si="853"/>
        <v>2</v>
      </c>
      <c r="N7046" s="18"/>
      <c r="X7046" s="48">
        <v>200</v>
      </c>
      <c r="Y7046" s="48">
        <v>40</v>
      </c>
      <c r="Z7046" s="41">
        <f t="shared" si="854"/>
        <v>2</v>
      </c>
    </row>
    <row r="7047" spans="2:26" ht="15.75" customHeight="1">
      <c r="B7047" s="72">
        <v>41933</v>
      </c>
      <c r="C7047" s="116">
        <v>0.20833333333575865</v>
      </c>
      <c r="D7047" s="74">
        <f t="shared" si="850"/>
        <v>41933.208333333336</v>
      </c>
      <c r="E7047" s="117">
        <v>7.0720095137500003</v>
      </c>
      <c r="F7047" s="24">
        <f t="shared" si="847"/>
        <v>13.5075381712625</v>
      </c>
      <c r="G7047" s="117">
        <v>13.80076176</v>
      </c>
      <c r="H7047" s="24">
        <f t="shared" si="848"/>
        <v>26.359454961600001</v>
      </c>
      <c r="I7047" s="117">
        <v>6.72875224575</v>
      </c>
      <c r="J7047" s="24">
        <f t="shared" si="849"/>
        <v>12.8519167893825</v>
      </c>
      <c r="K7047" s="14">
        <f t="shared" si="851"/>
        <v>2</v>
      </c>
      <c r="L7047" s="41">
        <f t="shared" si="852"/>
        <v>-34.078130322256222</v>
      </c>
      <c r="M7047" s="41">
        <f t="shared" si="853"/>
        <v>2</v>
      </c>
      <c r="N7047" s="18"/>
      <c r="X7047" s="48">
        <v>200</v>
      </c>
      <c r="Y7047" s="48">
        <v>40</v>
      </c>
      <c r="Z7047" s="41">
        <f t="shared" si="854"/>
        <v>2</v>
      </c>
    </row>
    <row r="7048" spans="2:26" ht="15.75" customHeight="1">
      <c r="B7048" s="72">
        <v>41933</v>
      </c>
      <c r="C7048" s="116">
        <v>0.25</v>
      </c>
      <c r="D7048" s="74">
        <f t="shared" si="850"/>
        <v>41933.25</v>
      </c>
      <c r="E7048" s="117">
        <v>12.778667295249999</v>
      </c>
      <c r="F7048" s="24">
        <f t="shared" si="847"/>
        <v>24.407254533927496</v>
      </c>
      <c r="G7048" s="117">
        <v>23.992491335</v>
      </c>
      <c r="H7048" s="24">
        <f t="shared" si="848"/>
        <v>45.825658449849996</v>
      </c>
      <c r="I7048" s="117">
        <v>11.21382404075</v>
      </c>
      <c r="J7048" s="24">
        <f t="shared" si="849"/>
        <v>21.418403917832499</v>
      </c>
      <c r="K7048" s="14">
        <f t="shared" si="851"/>
        <v>2</v>
      </c>
      <c r="L7048" s="41">
        <f t="shared" si="852"/>
        <v>-25.511643193806222</v>
      </c>
      <c r="M7048" s="41">
        <f t="shared" si="853"/>
        <v>2</v>
      </c>
      <c r="N7048" s="18"/>
      <c r="X7048" s="48">
        <v>200</v>
      </c>
      <c r="Y7048" s="48">
        <v>40</v>
      </c>
      <c r="Z7048" s="41">
        <f t="shared" si="854"/>
        <v>2</v>
      </c>
    </row>
    <row r="7049" spans="2:26" ht="15.75" customHeight="1">
      <c r="B7049" s="72">
        <v>41933</v>
      </c>
      <c r="C7049" s="116">
        <v>0.29166666666424135</v>
      </c>
      <c r="D7049" s="74">
        <f t="shared" si="850"/>
        <v>41933.291666666664</v>
      </c>
      <c r="E7049" s="117">
        <v>19.513914450000001</v>
      </c>
      <c r="F7049" s="24">
        <f t="shared" si="847"/>
        <v>37.271576599500001</v>
      </c>
      <c r="G7049" s="117">
        <v>35.144659365000003</v>
      </c>
      <c r="H7049" s="24">
        <f t="shared" si="848"/>
        <v>67.126299387149999</v>
      </c>
      <c r="I7049" s="117">
        <v>15.63074491275</v>
      </c>
      <c r="J7049" s="24">
        <f t="shared" si="849"/>
        <v>29.8547227833525</v>
      </c>
      <c r="K7049" s="14">
        <f t="shared" si="851"/>
        <v>2</v>
      </c>
      <c r="L7049" s="41">
        <f t="shared" si="852"/>
        <v>-17.075324328286221</v>
      </c>
      <c r="M7049" s="41">
        <f t="shared" si="853"/>
        <v>2</v>
      </c>
      <c r="N7049" s="18"/>
      <c r="X7049" s="48">
        <v>200</v>
      </c>
      <c r="Y7049" s="48">
        <v>40</v>
      </c>
      <c r="Z7049" s="41">
        <f t="shared" si="854"/>
        <v>2</v>
      </c>
    </row>
    <row r="7050" spans="2:26" ht="15.75" customHeight="1">
      <c r="B7050" s="72">
        <v>41933</v>
      </c>
      <c r="C7050" s="116">
        <v>0.33333333333575865</v>
      </c>
      <c r="D7050" s="74">
        <f t="shared" si="850"/>
        <v>41933.333333333336</v>
      </c>
      <c r="E7050" s="117">
        <v>18.126599952500001</v>
      </c>
      <c r="F7050" s="24">
        <f t="shared" ref="F7050:F7113" si="855">IF(E7050&lt;&gt;"",E7050*1.91,NA())</f>
        <v>34.621805909275004</v>
      </c>
      <c r="G7050" s="117">
        <v>33.522995977500003</v>
      </c>
      <c r="H7050" s="24">
        <f t="shared" ref="H7050:H7113" si="856">IF(G7050&lt;&gt;"",G7050*1.91,NA())</f>
        <v>64.028922317025007</v>
      </c>
      <c r="I7050" s="117">
        <v>15.396396022499999</v>
      </c>
      <c r="J7050" s="24">
        <f t="shared" ref="J7050:J7113" si="857">IF(I7050&lt;&gt;"",I7050*1.91,NA())</f>
        <v>29.407116402974996</v>
      </c>
      <c r="K7050" s="14">
        <f t="shared" si="851"/>
        <v>2</v>
      </c>
      <c r="L7050" s="41">
        <f t="shared" si="852"/>
        <v>-17.522930708663726</v>
      </c>
      <c r="M7050" s="41">
        <f t="shared" si="853"/>
        <v>2</v>
      </c>
      <c r="N7050" s="18"/>
      <c r="X7050" s="48">
        <v>200</v>
      </c>
      <c r="Y7050" s="48">
        <v>40</v>
      </c>
      <c r="Z7050" s="41">
        <f t="shared" si="854"/>
        <v>2</v>
      </c>
    </row>
    <row r="7051" spans="2:26" ht="15.75" customHeight="1">
      <c r="B7051" s="72">
        <v>41933</v>
      </c>
      <c r="C7051" s="116">
        <v>0.375</v>
      </c>
      <c r="D7051" s="74">
        <f t="shared" ref="D7051:D7114" si="858">B7051+C7051</f>
        <v>41933.375</v>
      </c>
      <c r="E7051" s="117">
        <v>20.114229957500001</v>
      </c>
      <c r="F7051" s="24">
        <f t="shared" si="855"/>
        <v>38.418179218825003</v>
      </c>
      <c r="G7051" s="117">
        <v>38.871899354999996</v>
      </c>
      <c r="H7051" s="24">
        <f t="shared" si="856"/>
        <v>74.245327768049989</v>
      </c>
      <c r="I7051" s="117">
        <v>18.757669397499999</v>
      </c>
      <c r="J7051" s="24">
        <f t="shared" si="857"/>
        <v>35.827148549224994</v>
      </c>
      <c r="K7051" s="14">
        <f t="shared" ref="K7051:K7114" si="859">WEEKDAY(D7051,2)</f>
        <v>2</v>
      </c>
      <c r="L7051" s="41">
        <f t="shared" ref="L7051:L7114" si="860">IF(J7051="",NA(),J7051-(AVERAGE($J$10:$J$8794)))</f>
        <v>-11.102898562413728</v>
      </c>
      <c r="M7051" s="41">
        <f t="shared" ref="M7051:M7114" si="861">$U$11</f>
        <v>2</v>
      </c>
      <c r="N7051" s="18"/>
      <c r="X7051" s="48">
        <v>200</v>
      </c>
      <c r="Y7051" s="48">
        <v>40</v>
      </c>
      <c r="Z7051" s="41">
        <f t="shared" ref="Z7051:Z7114" si="862">$U$11</f>
        <v>2</v>
      </c>
    </row>
    <row r="7052" spans="2:26" ht="15.75" customHeight="1">
      <c r="B7052" s="72">
        <v>41933</v>
      </c>
      <c r="C7052" s="116">
        <v>0.41666666666424135</v>
      </c>
      <c r="D7052" s="74">
        <f t="shared" si="858"/>
        <v>41933.416666666664</v>
      </c>
      <c r="E7052" s="117">
        <v>18.280339292499999</v>
      </c>
      <c r="F7052" s="24">
        <f t="shared" si="855"/>
        <v>34.915448048674996</v>
      </c>
      <c r="G7052" s="117">
        <v>32.843301072499997</v>
      </c>
      <c r="H7052" s="24">
        <f t="shared" si="856"/>
        <v>62.730705048474995</v>
      </c>
      <c r="I7052" s="117">
        <v>14.5629617825</v>
      </c>
      <c r="J7052" s="24">
        <f t="shared" si="857"/>
        <v>27.815257004574999</v>
      </c>
      <c r="K7052" s="14">
        <f t="shared" si="859"/>
        <v>2</v>
      </c>
      <c r="L7052" s="41">
        <f t="shared" si="860"/>
        <v>-19.114790107063723</v>
      </c>
      <c r="M7052" s="41">
        <f t="shared" si="861"/>
        <v>2</v>
      </c>
      <c r="N7052" s="18"/>
      <c r="X7052" s="48">
        <v>200</v>
      </c>
      <c r="Y7052" s="48">
        <v>40</v>
      </c>
      <c r="Z7052" s="41">
        <f t="shared" si="862"/>
        <v>2</v>
      </c>
    </row>
    <row r="7053" spans="2:26" ht="15.75" customHeight="1">
      <c r="B7053" s="72">
        <v>41933</v>
      </c>
      <c r="C7053" s="116">
        <v>0.45833333333575865</v>
      </c>
      <c r="D7053" s="74">
        <f t="shared" si="858"/>
        <v>41933.458333333336</v>
      </c>
      <c r="E7053" s="117">
        <v>21.219689002500001</v>
      </c>
      <c r="F7053" s="24">
        <f t="shared" si="855"/>
        <v>40.529605994774997</v>
      </c>
      <c r="G7053" s="117">
        <v>37.734149189999997</v>
      </c>
      <c r="H7053" s="24">
        <f t="shared" si="856"/>
        <v>72.072224952899987</v>
      </c>
      <c r="I7053" s="117">
        <v>16.514460190000001</v>
      </c>
      <c r="J7053" s="24">
        <f t="shared" si="857"/>
        <v>31.542618962900001</v>
      </c>
      <c r="K7053" s="14">
        <f t="shared" si="859"/>
        <v>2</v>
      </c>
      <c r="L7053" s="41">
        <f t="shared" si="860"/>
        <v>-15.387428148738721</v>
      </c>
      <c r="M7053" s="41">
        <f t="shared" si="861"/>
        <v>2</v>
      </c>
      <c r="N7053" s="18"/>
      <c r="X7053" s="48">
        <v>200</v>
      </c>
      <c r="Y7053" s="48">
        <v>40</v>
      </c>
      <c r="Z7053" s="41">
        <f t="shared" si="862"/>
        <v>2</v>
      </c>
    </row>
    <row r="7054" spans="2:26" ht="15.75" customHeight="1">
      <c r="B7054" s="72">
        <v>41933</v>
      </c>
      <c r="C7054" s="116">
        <v>0.5</v>
      </c>
      <c r="D7054" s="74">
        <f t="shared" si="858"/>
        <v>41933.5</v>
      </c>
      <c r="E7054" s="117">
        <v>21.285577287500001</v>
      </c>
      <c r="F7054" s="24">
        <f t="shared" si="855"/>
        <v>40.655452619125001</v>
      </c>
      <c r="G7054" s="117">
        <v>40.438152832500002</v>
      </c>
      <c r="H7054" s="24">
        <f t="shared" si="856"/>
        <v>77.236871910074996</v>
      </c>
      <c r="I7054" s="117">
        <v>19.152575545000001</v>
      </c>
      <c r="J7054" s="24">
        <f t="shared" si="857"/>
        <v>36.581419290950002</v>
      </c>
      <c r="K7054" s="14">
        <f t="shared" si="859"/>
        <v>2</v>
      </c>
      <c r="L7054" s="41">
        <f t="shared" si="860"/>
        <v>-10.348627820688719</v>
      </c>
      <c r="M7054" s="41">
        <f t="shared" si="861"/>
        <v>2</v>
      </c>
      <c r="N7054" s="18"/>
      <c r="X7054" s="48">
        <v>200</v>
      </c>
      <c r="Y7054" s="48">
        <v>40</v>
      </c>
      <c r="Z7054" s="41">
        <f t="shared" si="862"/>
        <v>2</v>
      </c>
    </row>
    <row r="7055" spans="2:26" ht="15.75" customHeight="1">
      <c r="B7055" s="72">
        <v>41933</v>
      </c>
      <c r="C7055" s="116">
        <v>0.54166666666424135</v>
      </c>
      <c r="D7055" s="74">
        <f t="shared" si="858"/>
        <v>41933.541666666664</v>
      </c>
      <c r="E7055" s="117">
        <v>16.010853837500001</v>
      </c>
      <c r="F7055" s="24">
        <f t="shared" si="855"/>
        <v>30.580730829625001</v>
      </c>
      <c r="G7055" s="117">
        <v>28.044802805</v>
      </c>
      <c r="H7055" s="24">
        <f t="shared" si="856"/>
        <v>53.565573357550001</v>
      </c>
      <c r="I7055" s="117">
        <v>12.03394896675</v>
      </c>
      <c r="J7055" s="24">
        <f t="shared" si="857"/>
        <v>22.9848425264925</v>
      </c>
      <c r="K7055" s="14">
        <f t="shared" si="859"/>
        <v>2</v>
      </c>
      <c r="L7055" s="41">
        <f t="shared" si="860"/>
        <v>-23.945204585146222</v>
      </c>
      <c r="M7055" s="41">
        <f t="shared" si="861"/>
        <v>2</v>
      </c>
      <c r="N7055" s="18"/>
      <c r="X7055" s="48">
        <v>200</v>
      </c>
      <c r="Y7055" s="48">
        <v>40</v>
      </c>
      <c r="Z7055" s="41">
        <f t="shared" si="862"/>
        <v>2</v>
      </c>
    </row>
    <row r="7056" spans="2:26" ht="15.75" customHeight="1">
      <c r="B7056" s="72">
        <v>41933</v>
      </c>
      <c r="C7056" s="116">
        <v>0.58333333333575865</v>
      </c>
      <c r="D7056" s="74">
        <f t="shared" si="858"/>
        <v>41933.583333333336</v>
      </c>
      <c r="E7056" s="117">
        <v>31.9448380075</v>
      </c>
      <c r="F7056" s="24">
        <f t="shared" si="855"/>
        <v>61.014640594324995</v>
      </c>
      <c r="G7056" s="117">
        <v>54.874281567499999</v>
      </c>
      <c r="H7056" s="24">
        <f t="shared" si="856"/>
        <v>104.809877793925</v>
      </c>
      <c r="I7056" s="117">
        <v>22.929443562500001</v>
      </c>
      <c r="J7056" s="24">
        <f t="shared" si="857"/>
        <v>43.795237204374999</v>
      </c>
      <c r="K7056" s="14">
        <f t="shared" si="859"/>
        <v>2</v>
      </c>
      <c r="L7056" s="41">
        <f t="shared" si="860"/>
        <v>-3.1348099072637226</v>
      </c>
      <c r="M7056" s="41">
        <f t="shared" si="861"/>
        <v>2</v>
      </c>
      <c r="N7056" s="18"/>
      <c r="X7056" s="48">
        <v>200</v>
      </c>
      <c r="Y7056" s="48">
        <v>40</v>
      </c>
      <c r="Z7056" s="41">
        <f t="shared" si="862"/>
        <v>2</v>
      </c>
    </row>
    <row r="7057" spans="2:26" ht="15.75" customHeight="1">
      <c r="B7057" s="72">
        <v>41933</v>
      </c>
      <c r="C7057" s="116">
        <v>0.625</v>
      </c>
      <c r="D7057" s="74">
        <f t="shared" si="858"/>
        <v>41933.625</v>
      </c>
      <c r="E7057" s="117" t="s">
        <v>24</v>
      </c>
      <c r="F7057" s="24"/>
      <c r="G7057" s="117" t="s">
        <v>24</v>
      </c>
      <c r="H7057" s="24"/>
      <c r="I7057" s="117" t="s">
        <v>24</v>
      </c>
      <c r="J7057" s="24"/>
      <c r="K7057" s="14">
        <f t="shared" si="859"/>
        <v>2</v>
      </c>
      <c r="L7057" s="41" t="e">
        <f t="shared" si="860"/>
        <v>#N/A</v>
      </c>
      <c r="M7057" s="41">
        <f t="shared" si="861"/>
        <v>2</v>
      </c>
      <c r="N7057" s="18"/>
      <c r="X7057" s="48">
        <v>200</v>
      </c>
      <c r="Y7057" s="48">
        <v>40</v>
      </c>
      <c r="Z7057" s="41">
        <f t="shared" si="862"/>
        <v>2</v>
      </c>
    </row>
    <row r="7058" spans="2:26" ht="15.75" customHeight="1">
      <c r="B7058" s="72">
        <v>41933</v>
      </c>
      <c r="C7058" s="116">
        <v>0.66666666666424135</v>
      </c>
      <c r="D7058" s="74">
        <f t="shared" si="858"/>
        <v>41933.666666666664</v>
      </c>
      <c r="E7058" s="117">
        <v>53.808768036666699</v>
      </c>
      <c r="F7058" s="24">
        <f t="shared" si="855"/>
        <v>102.77474695003339</v>
      </c>
      <c r="G7058" s="117">
        <v>87.803775823333297</v>
      </c>
      <c r="H7058" s="24">
        <f t="shared" si="856"/>
        <v>167.70521182256658</v>
      </c>
      <c r="I7058" s="117">
        <v>33.995007796666698</v>
      </c>
      <c r="J7058" s="24">
        <f t="shared" si="857"/>
        <v>64.930464891633392</v>
      </c>
      <c r="K7058" s="14">
        <f t="shared" si="859"/>
        <v>2</v>
      </c>
      <c r="L7058" s="41">
        <f t="shared" si="860"/>
        <v>18.00041777999467</v>
      </c>
      <c r="M7058" s="41">
        <f t="shared" si="861"/>
        <v>2</v>
      </c>
      <c r="N7058" s="18"/>
      <c r="X7058" s="48">
        <v>200</v>
      </c>
      <c r="Y7058" s="48">
        <v>40</v>
      </c>
      <c r="Z7058" s="41">
        <f t="shared" si="862"/>
        <v>2</v>
      </c>
    </row>
    <row r="7059" spans="2:26" ht="15.75" customHeight="1">
      <c r="B7059" s="72">
        <v>41933</v>
      </c>
      <c r="C7059" s="116">
        <v>0.70833333333575865</v>
      </c>
      <c r="D7059" s="74">
        <f t="shared" si="858"/>
        <v>41933.708333333336</v>
      </c>
      <c r="E7059" s="117">
        <v>37.592928422500002</v>
      </c>
      <c r="F7059" s="24">
        <f t="shared" si="855"/>
        <v>71.802493286975007</v>
      </c>
      <c r="G7059" s="117">
        <v>65.383694629999994</v>
      </c>
      <c r="H7059" s="24">
        <f t="shared" si="856"/>
        <v>124.88285674329998</v>
      </c>
      <c r="I7059" s="117">
        <v>27.790766212499999</v>
      </c>
      <c r="J7059" s="24">
        <f t="shared" si="857"/>
        <v>53.080363465874996</v>
      </c>
      <c r="K7059" s="14">
        <f t="shared" si="859"/>
        <v>2</v>
      </c>
      <c r="L7059" s="41">
        <f t="shared" si="860"/>
        <v>6.1503163542362742</v>
      </c>
      <c r="M7059" s="41">
        <f t="shared" si="861"/>
        <v>2</v>
      </c>
      <c r="N7059" s="18"/>
      <c r="X7059" s="48">
        <v>200</v>
      </c>
      <c r="Y7059" s="48">
        <v>40</v>
      </c>
      <c r="Z7059" s="41">
        <f t="shared" si="862"/>
        <v>2</v>
      </c>
    </row>
    <row r="7060" spans="2:26" ht="15.75" customHeight="1">
      <c r="B7060" s="72">
        <v>41933</v>
      </c>
      <c r="C7060" s="116">
        <v>0.75</v>
      </c>
      <c r="D7060" s="74">
        <f t="shared" si="858"/>
        <v>41933.75</v>
      </c>
      <c r="E7060" s="117">
        <v>26.040515362499999</v>
      </c>
      <c r="F7060" s="24">
        <f t="shared" si="855"/>
        <v>49.737384342374995</v>
      </c>
      <c r="G7060" s="117">
        <v>47.201855934999998</v>
      </c>
      <c r="H7060" s="24">
        <f t="shared" si="856"/>
        <v>90.155544835849994</v>
      </c>
      <c r="I7060" s="117">
        <v>21.16134057</v>
      </c>
      <c r="J7060" s="24">
        <f t="shared" si="857"/>
        <v>40.418160488699996</v>
      </c>
      <c r="K7060" s="14">
        <f t="shared" si="859"/>
        <v>2</v>
      </c>
      <c r="L7060" s="41">
        <f t="shared" si="860"/>
        <v>-6.5118866229387251</v>
      </c>
      <c r="M7060" s="41">
        <f t="shared" si="861"/>
        <v>2</v>
      </c>
      <c r="N7060" s="18"/>
      <c r="X7060" s="48">
        <v>200</v>
      </c>
      <c r="Y7060" s="48">
        <v>40</v>
      </c>
      <c r="Z7060" s="41">
        <f t="shared" si="862"/>
        <v>2</v>
      </c>
    </row>
    <row r="7061" spans="2:26" ht="15.75" customHeight="1">
      <c r="B7061" s="72">
        <v>41933</v>
      </c>
      <c r="C7061" s="116">
        <v>0.79166666666424135</v>
      </c>
      <c r="D7061" s="74">
        <f t="shared" si="858"/>
        <v>41933.791666666664</v>
      </c>
      <c r="E7061" s="117">
        <v>15.209213005000001</v>
      </c>
      <c r="F7061" s="24">
        <f t="shared" si="855"/>
        <v>29.049596839549999</v>
      </c>
      <c r="G7061" s="117">
        <v>30.623210650000001</v>
      </c>
      <c r="H7061" s="24">
        <f t="shared" si="856"/>
        <v>58.4903323415</v>
      </c>
      <c r="I7061" s="117">
        <v>15.4139976425</v>
      </c>
      <c r="J7061" s="24">
        <f t="shared" si="857"/>
        <v>29.440735497174998</v>
      </c>
      <c r="K7061" s="14">
        <f t="shared" si="859"/>
        <v>2</v>
      </c>
      <c r="L7061" s="41">
        <f t="shared" si="860"/>
        <v>-17.489311614463723</v>
      </c>
      <c r="M7061" s="41">
        <f t="shared" si="861"/>
        <v>2</v>
      </c>
      <c r="N7061" s="18"/>
      <c r="X7061" s="48">
        <v>200</v>
      </c>
      <c r="Y7061" s="48">
        <v>40</v>
      </c>
      <c r="Z7061" s="41">
        <f t="shared" si="862"/>
        <v>2</v>
      </c>
    </row>
    <row r="7062" spans="2:26" ht="15.75" customHeight="1">
      <c r="B7062" s="72">
        <v>41933</v>
      </c>
      <c r="C7062" s="116">
        <v>0.83333333333575865</v>
      </c>
      <c r="D7062" s="74">
        <f t="shared" si="858"/>
        <v>41933.833333333336</v>
      </c>
      <c r="E7062" s="117">
        <v>18.049730287500001</v>
      </c>
      <c r="F7062" s="24">
        <f t="shared" si="855"/>
        <v>34.474984849125001</v>
      </c>
      <c r="G7062" s="117">
        <v>36.341513432500001</v>
      </c>
      <c r="H7062" s="24">
        <f t="shared" si="856"/>
        <v>69.412290656075001</v>
      </c>
      <c r="I7062" s="117">
        <v>18.291783150000001</v>
      </c>
      <c r="J7062" s="24">
        <f t="shared" si="857"/>
        <v>34.9373058165</v>
      </c>
      <c r="K7062" s="14">
        <f t="shared" si="859"/>
        <v>2</v>
      </c>
      <c r="L7062" s="41">
        <f t="shared" si="860"/>
        <v>-11.992741295138721</v>
      </c>
      <c r="M7062" s="41">
        <f t="shared" si="861"/>
        <v>2</v>
      </c>
      <c r="N7062" s="18"/>
      <c r="X7062" s="48">
        <v>200</v>
      </c>
      <c r="Y7062" s="48">
        <v>40</v>
      </c>
      <c r="Z7062" s="41">
        <f t="shared" si="862"/>
        <v>2</v>
      </c>
    </row>
    <row r="7063" spans="2:26" ht="15.75" customHeight="1">
      <c r="B7063" s="72">
        <v>41933</v>
      </c>
      <c r="C7063" s="116">
        <v>0.875</v>
      </c>
      <c r="D7063" s="74">
        <f t="shared" si="858"/>
        <v>41933.875</v>
      </c>
      <c r="E7063" s="117">
        <v>12.515114148249999</v>
      </c>
      <c r="F7063" s="24">
        <f t="shared" si="855"/>
        <v>23.903868023157496</v>
      </c>
      <c r="G7063" s="117">
        <v>26.762986872500001</v>
      </c>
      <c r="H7063" s="24">
        <f t="shared" si="856"/>
        <v>51.117304926475001</v>
      </c>
      <c r="I7063" s="117">
        <v>14.247872725000001</v>
      </c>
      <c r="J7063" s="24">
        <f t="shared" si="857"/>
        <v>27.213436904750001</v>
      </c>
      <c r="K7063" s="14">
        <f t="shared" si="859"/>
        <v>2</v>
      </c>
      <c r="L7063" s="41">
        <f t="shared" si="860"/>
        <v>-19.716610206888721</v>
      </c>
      <c r="M7063" s="41">
        <f t="shared" si="861"/>
        <v>2</v>
      </c>
      <c r="N7063" s="18"/>
      <c r="X7063" s="48">
        <v>200</v>
      </c>
      <c r="Y7063" s="48">
        <v>40</v>
      </c>
      <c r="Z7063" s="41">
        <f t="shared" si="862"/>
        <v>2</v>
      </c>
    </row>
    <row r="7064" spans="2:26" ht="15.75" customHeight="1">
      <c r="B7064" s="72">
        <v>41933</v>
      </c>
      <c r="C7064" s="116">
        <v>0.91666666666424135</v>
      </c>
      <c r="D7064" s="74">
        <f t="shared" si="858"/>
        <v>41933.916666666664</v>
      </c>
      <c r="E7064" s="117">
        <v>11.841589430000001</v>
      </c>
      <c r="F7064" s="24">
        <f t="shared" si="855"/>
        <v>22.617435811300002</v>
      </c>
      <c r="G7064" s="117">
        <v>23.397758297500001</v>
      </c>
      <c r="H7064" s="24">
        <f t="shared" si="856"/>
        <v>44.689718348225</v>
      </c>
      <c r="I7064" s="117">
        <v>11.556168864</v>
      </c>
      <c r="J7064" s="24">
        <f t="shared" si="857"/>
        <v>22.072282530239999</v>
      </c>
      <c r="K7064" s="14">
        <f t="shared" si="859"/>
        <v>2</v>
      </c>
      <c r="L7064" s="41">
        <f t="shared" si="860"/>
        <v>-24.857764581398722</v>
      </c>
      <c r="M7064" s="41">
        <f t="shared" si="861"/>
        <v>2</v>
      </c>
      <c r="N7064" s="18"/>
      <c r="X7064" s="48">
        <v>200</v>
      </c>
      <c r="Y7064" s="48">
        <v>40</v>
      </c>
      <c r="Z7064" s="41">
        <f t="shared" si="862"/>
        <v>2</v>
      </c>
    </row>
    <row r="7065" spans="2:26" ht="15.75" customHeight="1">
      <c r="B7065" s="72">
        <v>41933</v>
      </c>
      <c r="C7065" s="116">
        <v>0.95833333333575865</v>
      </c>
      <c r="D7065" s="74">
        <f t="shared" si="858"/>
        <v>41933.958333333336</v>
      </c>
      <c r="E7065" s="117">
        <v>9.3964018735000003</v>
      </c>
      <c r="F7065" s="24">
        <f t="shared" si="855"/>
        <v>17.947127578385</v>
      </c>
      <c r="G7065" s="117">
        <v>19.60402640625</v>
      </c>
      <c r="H7065" s="24">
        <f t="shared" si="856"/>
        <v>37.443690435937498</v>
      </c>
      <c r="I7065" s="117">
        <v>10.20762453475</v>
      </c>
      <c r="J7065" s="24">
        <f t="shared" si="857"/>
        <v>19.496562861372499</v>
      </c>
      <c r="K7065" s="14">
        <f t="shared" si="859"/>
        <v>2</v>
      </c>
      <c r="L7065" s="41">
        <f t="shared" si="860"/>
        <v>-27.433484250266222</v>
      </c>
      <c r="M7065" s="41">
        <f t="shared" si="861"/>
        <v>2</v>
      </c>
      <c r="N7065" s="18"/>
      <c r="X7065" s="48">
        <v>200</v>
      </c>
      <c r="Y7065" s="48">
        <v>40</v>
      </c>
      <c r="Z7065" s="41">
        <f t="shared" si="862"/>
        <v>2</v>
      </c>
    </row>
    <row r="7066" spans="2:26" ht="15.75" customHeight="1">
      <c r="B7066" s="72">
        <v>41934</v>
      </c>
      <c r="C7066" s="116">
        <v>0</v>
      </c>
      <c r="D7066" s="74">
        <f t="shared" si="858"/>
        <v>41934</v>
      </c>
      <c r="E7066" s="117">
        <v>4.6853893260000001</v>
      </c>
      <c r="F7066" s="24">
        <f t="shared" si="855"/>
        <v>8.9490936126600005</v>
      </c>
      <c r="G7066" s="117">
        <v>10.96008033575</v>
      </c>
      <c r="H7066" s="24">
        <f t="shared" si="856"/>
        <v>20.933753441282498</v>
      </c>
      <c r="I7066" s="117">
        <v>6.2746910114999999</v>
      </c>
      <c r="J7066" s="24">
        <f t="shared" si="857"/>
        <v>11.984659831964999</v>
      </c>
      <c r="K7066" s="14">
        <f t="shared" si="859"/>
        <v>3</v>
      </c>
      <c r="L7066" s="41">
        <f t="shared" si="860"/>
        <v>-34.945387279673724</v>
      </c>
      <c r="M7066" s="41">
        <f t="shared" si="861"/>
        <v>2</v>
      </c>
      <c r="N7066" s="18"/>
      <c r="X7066" s="48">
        <v>200</v>
      </c>
      <c r="Y7066" s="48">
        <v>40</v>
      </c>
      <c r="Z7066" s="41">
        <f t="shared" si="862"/>
        <v>2</v>
      </c>
    </row>
    <row r="7067" spans="2:26" ht="15.75" customHeight="1">
      <c r="B7067" s="72">
        <v>41934</v>
      </c>
      <c r="C7067" s="116">
        <v>4.1666666664241347E-2</v>
      </c>
      <c r="D7067" s="74">
        <f t="shared" si="858"/>
        <v>41934.041666666664</v>
      </c>
      <c r="E7067" s="117">
        <v>3.5616279797499999</v>
      </c>
      <c r="F7067" s="24">
        <f t="shared" si="855"/>
        <v>6.8027094413224996</v>
      </c>
      <c r="G7067" s="117">
        <v>6.992730731</v>
      </c>
      <c r="H7067" s="24">
        <f t="shared" si="856"/>
        <v>13.356115696209999</v>
      </c>
      <c r="I7067" s="117">
        <v>3.4311027512500001</v>
      </c>
      <c r="J7067" s="24">
        <f t="shared" si="857"/>
        <v>6.5534062548875003</v>
      </c>
      <c r="K7067" s="14">
        <f t="shared" si="859"/>
        <v>3</v>
      </c>
      <c r="L7067" s="41">
        <f t="shared" si="860"/>
        <v>-40.376640856751223</v>
      </c>
      <c r="M7067" s="41">
        <f t="shared" si="861"/>
        <v>2</v>
      </c>
      <c r="N7067" s="18"/>
      <c r="X7067" s="48">
        <v>200</v>
      </c>
      <c r="Y7067" s="48">
        <v>40</v>
      </c>
      <c r="Z7067" s="41">
        <f t="shared" si="862"/>
        <v>2</v>
      </c>
    </row>
    <row r="7068" spans="2:26" ht="15.75" customHeight="1">
      <c r="B7068" s="72">
        <v>41934</v>
      </c>
      <c r="C7068" s="116">
        <v>8.3333333335758653E-2</v>
      </c>
      <c r="D7068" s="74">
        <f t="shared" si="858"/>
        <v>41934.083333333336</v>
      </c>
      <c r="E7068" s="117">
        <v>5.5602393642500001</v>
      </c>
      <c r="F7068" s="24">
        <f t="shared" si="855"/>
        <v>10.620057185717499</v>
      </c>
      <c r="G7068" s="117">
        <v>12.79599537875</v>
      </c>
      <c r="H7068" s="24">
        <f t="shared" si="856"/>
        <v>24.440351173412498</v>
      </c>
      <c r="I7068" s="117">
        <v>7.2357560159999998</v>
      </c>
      <c r="J7068" s="24">
        <f t="shared" si="857"/>
        <v>13.82029399056</v>
      </c>
      <c r="K7068" s="14">
        <f t="shared" si="859"/>
        <v>3</v>
      </c>
      <c r="L7068" s="41">
        <f t="shared" si="860"/>
        <v>-33.109753121078725</v>
      </c>
      <c r="M7068" s="41">
        <f t="shared" si="861"/>
        <v>2</v>
      </c>
      <c r="N7068" s="18"/>
      <c r="X7068" s="48">
        <v>200</v>
      </c>
      <c r="Y7068" s="48">
        <v>40</v>
      </c>
      <c r="Z7068" s="41">
        <f t="shared" si="862"/>
        <v>2</v>
      </c>
    </row>
    <row r="7069" spans="2:26" ht="15.75" customHeight="1">
      <c r="B7069" s="72">
        <v>41934</v>
      </c>
      <c r="C7069" s="116">
        <v>0.125</v>
      </c>
      <c r="D7069" s="74">
        <f t="shared" si="858"/>
        <v>41934.125</v>
      </c>
      <c r="E7069" s="117">
        <v>8.4263798654999995</v>
      </c>
      <c r="F7069" s="24">
        <f t="shared" si="855"/>
        <v>16.094385543104998</v>
      </c>
      <c r="G7069" s="117">
        <v>15.22294946775</v>
      </c>
      <c r="H7069" s="24">
        <f t="shared" si="856"/>
        <v>29.075833483402498</v>
      </c>
      <c r="I7069" s="117">
        <v>6.7965696025</v>
      </c>
      <c r="J7069" s="24">
        <f t="shared" si="857"/>
        <v>12.981447940774999</v>
      </c>
      <c r="K7069" s="14">
        <f t="shared" si="859"/>
        <v>3</v>
      </c>
      <c r="L7069" s="41">
        <f t="shared" si="860"/>
        <v>-33.948599170863723</v>
      </c>
      <c r="M7069" s="41">
        <f t="shared" si="861"/>
        <v>2</v>
      </c>
      <c r="N7069" s="18"/>
      <c r="X7069" s="48">
        <v>200</v>
      </c>
      <c r="Y7069" s="48">
        <v>40</v>
      </c>
      <c r="Z7069" s="41">
        <f t="shared" si="862"/>
        <v>2</v>
      </c>
    </row>
    <row r="7070" spans="2:26" ht="15.75" customHeight="1">
      <c r="B7070" s="72">
        <v>41934</v>
      </c>
      <c r="C7070" s="116">
        <v>0.16666666666424135</v>
      </c>
      <c r="D7070" s="74">
        <f t="shared" si="858"/>
        <v>41934.166666666664</v>
      </c>
      <c r="E7070" s="117">
        <v>12.52609552425</v>
      </c>
      <c r="F7070" s="24">
        <f t="shared" si="855"/>
        <v>23.924842451317499</v>
      </c>
      <c r="G7070" s="117">
        <v>24.465322572750001</v>
      </c>
      <c r="H7070" s="24">
        <f t="shared" si="856"/>
        <v>46.728766113952503</v>
      </c>
      <c r="I7070" s="117">
        <v>11.939227048499999</v>
      </c>
      <c r="J7070" s="24">
        <f t="shared" si="857"/>
        <v>22.803923662634997</v>
      </c>
      <c r="K7070" s="14">
        <f t="shared" si="859"/>
        <v>3</v>
      </c>
      <c r="L7070" s="41">
        <f t="shared" si="860"/>
        <v>-24.126123449003725</v>
      </c>
      <c r="M7070" s="41">
        <f t="shared" si="861"/>
        <v>2</v>
      </c>
      <c r="N7070" s="18"/>
      <c r="X7070" s="48">
        <v>200</v>
      </c>
      <c r="Y7070" s="48">
        <v>40</v>
      </c>
      <c r="Z7070" s="41">
        <f t="shared" si="862"/>
        <v>2</v>
      </c>
    </row>
    <row r="7071" spans="2:26" ht="15.75" customHeight="1">
      <c r="B7071" s="72">
        <v>41934</v>
      </c>
      <c r="C7071" s="116">
        <v>0.20833333333575865</v>
      </c>
      <c r="D7071" s="74">
        <f t="shared" si="858"/>
        <v>41934.208333333336</v>
      </c>
      <c r="E7071" s="117">
        <v>10.615335189250001</v>
      </c>
      <c r="F7071" s="24">
        <f t="shared" si="855"/>
        <v>20.2752902114675</v>
      </c>
      <c r="G7071" s="117">
        <v>23.220446580000001</v>
      </c>
      <c r="H7071" s="24">
        <f t="shared" si="856"/>
        <v>44.351052967800001</v>
      </c>
      <c r="I7071" s="117">
        <v>12.60511138925</v>
      </c>
      <c r="J7071" s="24">
        <f t="shared" si="857"/>
        <v>24.075762753467501</v>
      </c>
      <c r="K7071" s="14">
        <f t="shared" si="859"/>
        <v>3</v>
      </c>
      <c r="L7071" s="41">
        <f t="shared" si="860"/>
        <v>-22.854284358171221</v>
      </c>
      <c r="M7071" s="41">
        <f t="shared" si="861"/>
        <v>2</v>
      </c>
      <c r="N7071" s="18"/>
      <c r="X7071" s="48">
        <v>200</v>
      </c>
      <c r="Y7071" s="48">
        <v>40</v>
      </c>
      <c r="Z7071" s="41">
        <f t="shared" si="862"/>
        <v>2</v>
      </c>
    </row>
    <row r="7072" spans="2:26" ht="15.75" customHeight="1">
      <c r="B7072" s="72">
        <v>41934</v>
      </c>
      <c r="C7072" s="116">
        <v>0.25</v>
      </c>
      <c r="D7072" s="74">
        <f t="shared" si="858"/>
        <v>41934.25</v>
      </c>
      <c r="E7072" s="117">
        <v>27.116690725000002</v>
      </c>
      <c r="F7072" s="24">
        <f t="shared" si="855"/>
        <v>51.792879284750001</v>
      </c>
      <c r="G7072" s="117">
        <v>51.900616360000001</v>
      </c>
      <c r="H7072" s="24">
        <f t="shared" si="856"/>
        <v>99.130177247600002</v>
      </c>
      <c r="I7072" s="117">
        <v>24.783925634999999</v>
      </c>
      <c r="J7072" s="24">
        <f t="shared" si="857"/>
        <v>47.337297962849995</v>
      </c>
      <c r="K7072" s="14">
        <f t="shared" si="859"/>
        <v>3</v>
      </c>
      <c r="L7072" s="41">
        <f t="shared" si="860"/>
        <v>0.40725085121127336</v>
      </c>
      <c r="M7072" s="41">
        <f t="shared" si="861"/>
        <v>2</v>
      </c>
      <c r="N7072" s="18"/>
      <c r="X7072" s="48">
        <v>200</v>
      </c>
      <c r="Y7072" s="48">
        <v>40</v>
      </c>
      <c r="Z7072" s="41">
        <f t="shared" si="862"/>
        <v>2</v>
      </c>
    </row>
    <row r="7073" spans="2:26" ht="15.75" customHeight="1">
      <c r="B7073" s="72">
        <v>41934</v>
      </c>
      <c r="C7073" s="116">
        <v>0.29166666666424135</v>
      </c>
      <c r="D7073" s="74">
        <f t="shared" si="858"/>
        <v>41934.291666666664</v>
      </c>
      <c r="E7073" s="117">
        <v>35.425935854999999</v>
      </c>
      <c r="F7073" s="24">
        <f t="shared" si="855"/>
        <v>67.663537483049993</v>
      </c>
      <c r="G7073" s="117">
        <v>66.709838497500002</v>
      </c>
      <c r="H7073" s="24">
        <f t="shared" si="856"/>
        <v>127.41579153022499</v>
      </c>
      <c r="I7073" s="117">
        <v>31.283902637499999</v>
      </c>
      <c r="J7073" s="24">
        <f t="shared" si="857"/>
        <v>59.752254037624994</v>
      </c>
      <c r="K7073" s="14">
        <f t="shared" si="859"/>
        <v>3</v>
      </c>
      <c r="L7073" s="41">
        <f t="shared" si="860"/>
        <v>12.822206925986272</v>
      </c>
      <c r="M7073" s="41">
        <f t="shared" si="861"/>
        <v>2</v>
      </c>
      <c r="N7073" s="18"/>
      <c r="X7073" s="48">
        <v>200</v>
      </c>
      <c r="Y7073" s="48">
        <v>40</v>
      </c>
      <c r="Z7073" s="41">
        <f t="shared" si="862"/>
        <v>2</v>
      </c>
    </row>
    <row r="7074" spans="2:26" ht="15.75" customHeight="1">
      <c r="B7074" s="72">
        <v>41934</v>
      </c>
      <c r="C7074" s="116">
        <v>0.33333333333575865</v>
      </c>
      <c r="D7074" s="74">
        <f t="shared" si="858"/>
        <v>41934.333333333336</v>
      </c>
      <c r="E7074" s="117">
        <v>29.038432440000001</v>
      </c>
      <c r="F7074" s="24">
        <f t="shared" si="855"/>
        <v>55.463405960400003</v>
      </c>
      <c r="G7074" s="117">
        <v>53.729143415000003</v>
      </c>
      <c r="H7074" s="24">
        <f t="shared" si="856"/>
        <v>102.62266392265001</v>
      </c>
      <c r="I7074" s="117">
        <v>24.690710974999998</v>
      </c>
      <c r="J7074" s="24">
        <f t="shared" si="857"/>
        <v>47.159257962249995</v>
      </c>
      <c r="K7074" s="14">
        <f t="shared" si="859"/>
        <v>3</v>
      </c>
      <c r="L7074" s="41">
        <f t="shared" si="860"/>
        <v>0.229210850611274</v>
      </c>
      <c r="M7074" s="41">
        <f t="shared" si="861"/>
        <v>2</v>
      </c>
      <c r="N7074" s="18"/>
      <c r="X7074" s="48">
        <v>200</v>
      </c>
      <c r="Y7074" s="48">
        <v>40</v>
      </c>
      <c r="Z7074" s="41">
        <f t="shared" si="862"/>
        <v>2</v>
      </c>
    </row>
    <row r="7075" spans="2:26" ht="15.75" customHeight="1">
      <c r="B7075" s="72">
        <v>41934</v>
      </c>
      <c r="C7075" s="116">
        <v>0.375</v>
      </c>
      <c r="D7075" s="74">
        <f t="shared" si="858"/>
        <v>41934.375</v>
      </c>
      <c r="E7075" s="117">
        <v>34.203342079999999</v>
      </c>
      <c r="F7075" s="24">
        <f t="shared" si="855"/>
        <v>65.328383372799991</v>
      </c>
      <c r="G7075" s="117">
        <v>61.202093372500002</v>
      </c>
      <c r="H7075" s="24">
        <f t="shared" si="856"/>
        <v>116.89599834147499</v>
      </c>
      <c r="I7075" s="117">
        <v>26.998751295000002</v>
      </c>
      <c r="J7075" s="24">
        <f t="shared" si="857"/>
        <v>51.567614973449999</v>
      </c>
      <c r="K7075" s="14">
        <f t="shared" si="859"/>
        <v>3</v>
      </c>
      <c r="L7075" s="41">
        <f t="shared" si="860"/>
        <v>4.6375678618112772</v>
      </c>
      <c r="M7075" s="41">
        <f t="shared" si="861"/>
        <v>2</v>
      </c>
      <c r="N7075" s="18"/>
      <c r="X7075" s="48">
        <v>200</v>
      </c>
      <c r="Y7075" s="48">
        <v>40</v>
      </c>
      <c r="Z7075" s="41">
        <f t="shared" si="862"/>
        <v>2</v>
      </c>
    </row>
    <row r="7076" spans="2:26" ht="15.75" customHeight="1">
      <c r="B7076" s="72">
        <v>41934</v>
      </c>
      <c r="C7076" s="116">
        <v>0.41666666666424135</v>
      </c>
      <c r="D7076" s="74">
        <f t="shared" si="858"/>
        <v>41934.416666666664</v>
      </c>
      <c r="E7076" s="117">
        <v>25.019246907500001</v>
      </c>
      <c r="F7076" s="24">
        <f t="shared" si="855"/>
        <v>47.786761593325004</v>
      </c>
      <c r="G7076" s="117">
        <v>44.010245077500002</v>
      </c>
      <c r="H7076" s="24">
        <f t="shared" si="856"/>
        <v>84.059568098024997</v>
      </c>
      <c r="I7076" s="117">
        <v>18.990998167499999</v>
      </c>
      <c r="J7076" s="24">
        <f t="shared" si="857"/>
        <v>36.272806499924997</v>
      </c>
      <c r="K7076" s="14">
        <f t="shared" si="859"/>
        <v>3</v>
      </c>
      <c r="L7076" s="41">
        <f t="shared" si="860"/>
        <v>-10.657240611713725</v>
      </c>
      <c r="M7076" s="41">
        <f t="shared" si="861"/>
        <v>2</v>
      </c>
      <c r="N7076" s="18"/>
      <c r="X7076" s="48">
        <v>200</v>
      </c>
      <c r="Y7076" s="48">
        <v>40</v>
      </c>
      <c r="Z7076" s="41">
        <f t="shared" si="862"/>
        <v>2</v>
      </c>
    </row>
    <row r="7077" spans="2:26" ht="15.75" customHeight="1">
      <c r="B7077" s="72">
        <v>41934</v>
      </c>
      <c r="C7077" s="116">
        <v>0.45833333333575865</v>
      </c>
      <c r="D7077" s="74">
        <f t="shared" si="858"/>
        <v>41934.458333333336</v>
      </c>
      <c r="E7077" s="117">
        <v>26.487091535000001</v>
      </c>
      <c r="F7077" s="24">
        <f t="shared" si="855"/>
        <v>50.590344831849997</v>
      </c>
      <c r="G7077" s="117">
        <v>51.080549682499999</v>
      </c>
      <c r="H7077" s="24">
        <f t="shared" si="856"/>
        <v>97.563849893574996</v>
      </c>
      <c r="I7077" s="117">
        <v>24.59345815</v>
      </c>
      <c r="J7077" s="24">
        <f t="shared" si="857"/>
        <v>46.973505066499996</v>
      </c>
      <c r="K7077" s="14">
        <f t="shared" si="859"/>
        <v>3</v>
      </c>
      <c r="L7077" s="41">
        <f t="shared" si="860"/>
        <v>4.3457954861274573E-2</v>
      </c>
      <c r="M7077" s="41">
        <f t="shared" si="861"/>
        <v>2</v>
      </c>
      <c r="N7077" s="18"/>
      <c r="X7077" s="48">
        <v>200</v>
      </c>
      <c r="Y7077" s="48">
        <v>40</v>
      </c>
      <c r="Z7077" s="41">
        <f t="shared" si="862"/>
        <v>2</v>
      </c>
    </row>
    <row r="7078" spans="2:26" ht="15.75" customHeight="1">
      <c r="B7078" s="72">
        <v>41934</v>
      </c>
      <c r="C7078" s="116">
        <v>0.5</v>
      </c>
      <c r="D7078" s="74">
        <f t="shared" si="858"/>
        <v>41934.5</v>
      </c>
      <c r="E7078" s="117">
        <v>21.779739447499999</v>
      </c>
      <c r="F7078" s="24">
        <f t="shared" si="855"/>
        <v>41.599302344724997</v>
      </c>
      <c r="G7078" s="117">
        <v>43.954835167500001</v>
      </c>
      <c r="H7078" s="24">
        <f t="shared" si="856"/>
        <v>83.953735169924997</v>
      </c>
      <c r="I7078" s="117">
        <v>22.175095720000002</v>
      </c>
      <c r="J7078" s="24">
        <f t="shared" si="857"/>
        <v>42.3544328252</v>
      </c>
      <c r="K7078" s="14">
        <f t="shared" si="859"/>
        <v>3</v>
      </c>
      <c r="L7078" s="41">
        <f t="shared" si="860"/>
        <v>-4.5756142864387215</v>
      </c>
      <c r="M7078" s="41">
        <f t="shared" si="861"/>
        <v>2</v>
      </c>
      <c r="N7078" s="18"/>
      <c r="X7078" s="48">
        <v>200</v>
      </c>
      <c r="Y7078" s="48">
        <v>40</v>
      </c>
      <c r="Z7078" s="41">
        <f t="shared" si="862"/>
        <v>2</v>
      </c>
    </row>
    <row r="7079" spans="2:26" ht="15.75" customHeight="1">
      <c r="B7079" s="72">
        <v>41934</v>
      </c>
      <c r="C7079" s="116">
        <v>0.54166666666424135</v>
      </c>
      <c r="D7079" s="74">
        <f t="shared" si="858"/>
        <v>41934.541666666664</v>
      </c>
      <c r="E7079" s="117">
        <v>27.33265789</v>
      </c>
      <c r="F7079" s="24">
        <f t="shared" si="855"/>
        <v>52.205376569899997</v>
      </c>
      <c r="G7079" s="117">
        <v>50.77764217</v>
      </c>
      <c r="H7079" s="24">
        <f t="shared" si="856"/>
        <v>96.985296544699992</v>
      </c>
      <c r="I7079" s="117">
        <v>23.444984282499998</v>
      </c>
      <c r="J7079" s="24">
        <f t="shared" si="857"/>
        <v>44.779919979574998</v>
      </c>
      <c r="K7079" s="14">
        <f t="shared" si="859"/>
        <v>3</v>
      </c>
      <c r="L7079" s="41">
        <f t="shared" si="860"/>
        <v>-2.150127132063723</v>
      </c>
      <c r="M7079" s="41">
        <f t="shared" si="861"/>
        <v>2</v>
      </c>
      <c r="N7079" s="18"/>
      <c r="X7079" s="48">
        <v>200</v>
      </c>
      <c r="Y7079" s="48">
        <v>40</v>
      </c>
      <c r="Z7079" s="41">
        <f t="shared" si="862"/>
        <v>2</v>
      </c>
    </row>
    <row r="7080" spans="2:26" ht="15.75" customHeight="1">
      <c r="B7080" s="72">
        <v>41934</v>
      </c>
      <c r="C7080" s="116">
        <v>0.58333333333575865</v>
      </c>
      <c r="D7080" s="74">
        <f t="shared" si="858"/>
        <v>41934.583333333336</v>
      </c>
      <c r="E7080" s="117">
        <v>28.185545162499999</v>
      </c>
      <c r="F7080" s="24">
        <f t="shared" si="855"/>
        <v>53.834391260374993</v>
      </c>
      <c r="G7080" s="117">
        <v>51.745468612499998</v>
      </c>
      <c r="H7080" s="24">
        <f t="shared" si="856"/>
        <v>98.833845049874995</v>
      </c>
      <c r="I7080" s="117">
        <v>23.559923449999999</v>
      </c>
      <c r="J7080" s="24">
        <f t="shared" si="857"/>
        <v>44.999453789499995</v>
      </c>
      <c r="K7080" s="14">
        <f t="shared" si="859"/>
        <v>3</v>
      </c>
      <c r="L7080" s="41">
        <f t="shared" si="860"/>
        <v>-1.9305933221387264</v>
      </c>
      <c r="M7080" s="41">
        <f t="shared" si="861"/>
        <v>2</v>
      </c>
      <c r="N7080" s="18"/>
      <c r="X7080" s="48">
        <v>200</v>
      </c>
      <c r="Y7080" s="48">
        <v>40</v>
      </c>
      <c r="Z7080" s="41">
        <f t="shared" si="862"/>
        <v>2</v>
      </c>
    </row>
    <row r="7081" spans="2:26" ht="15.75" customHeight="1">
      <c r="B7081" s="72">
        <v>41934</v>
      </c>
      <c r="C7081" s="116">
        <v>0.625</v>
      </c>
      <c r="D7081" s="74">
        <f t="shared" si="858"/>
        <v>41934.625</v>
      </c>
      <c r="E7081" s="117">
        <v>28.284377594999999</v>
      </c>
      <c r="F7081" s="24">
        <f t="shared" si="855"/>
        <v>54.023161206449998</v>
      </c>
      <c r="G7081" s="117">
        <v>54.102236812500003</v>
      </c>
      <c r="H7081" s="24">
        <f t="shared" si="856"/>
        <v>103.335272311875</v>
      </c>
      <c r="I7081" s="117">
        <v>25.817859217500001</v>
      </c>
      <c r="J7081" s="24">
        <f t="shared" si="857"/>
        <v>49.312111105424997</v>
      </c>
      <c r="K7081" s="14">
        <f t="shared" si="859"/>
        <v>3</v>
      </c>
      <c r="L7081" s="41">
        <f t="shared" si="860"/>
        <v>2.3820639937862751</v>
      </c>
      <c r="M7081" s="41">
        <f t="shared" si="861"/>
        <v>2</v>
      </c>
      <c r="N7081" s="18"/>
      <c r="X7081" s="48">
        <v>200</v>
      </c>
      <c r="Y7081" s="48">
        <v>40</v>
      </c>
      <c r="Z7081" s="41">
        <f t="shared" si="862"/>
        <v>2</v>
      </c>
    </row>
    <row r="7082" spans="2:26" ht="15.75" customHeight="1">
      <c r="B7082" s="72">
        <v>41934</v>
      </c>
      <c r="C7082" s="116">
        <v>0.66666666666424135</v>
      </c>
      <c r="D7082" s="74">
        <f t="shared" si="858"/>
        <v>41934.666666666664</v>
      </c>
      <c r="E7082" s="117">
        <v>21.5637722825</v>
      </c>
      <c r="F7082" s="24">
        <f t="shared" si="855"/>
        <v>41.186805059575001</v>
      </c>
      <c r="G7082" s="117">
        <v>45.114749297499998</v>
      </c>
      <c r="H7082" s="24">
        <f t="shared" si="856"/>
        <v>86.169171158224998</v>
      </c>
      <c r="I7082" s="117">
        <v>23.550977015000001</v>
      </c>
      <c r="J7082" s="24">
        <f t="shared" si="857"/>
        <v>44.982366098649997</v>
      </c>
      <c r="K7082" s="14">
        <f t="shared" si="859"/>
        <v>3</v>
      </c>
      <c r="L7082" s="41">
        <f t="shared" si="860"/>
        <v>-1.9476810129887241</v>
      </c>
      <c r="M7082" s="41">
        <f t="shared" si="861"/>
        <v>2</v>
      </c>
      <c r="N7082" s="18"/>
      <c r="X7082" s="48">
        <v>200</v>
      </c>
      <c r="Y7082" s="48">
        <v>40</v>
      </c>
      <c r="Z7082" s="41">
        <f t="shared" si="862"/>
        <v>2</v>
      </c>
    </row>
    <row r="7083" spans="2:26" ht="15.75" customHeight="1">
      <c r="B7083" s="72">
        <v>41934</v>
      </c>
      <c r="C7083" s="116">
        <v>0.70833333333575865</v>
      </c>
      <c r="D7083" s="74">
        <f t="shared" si="858"/>
        <v>41934.708333333336</v>
      </c>
      <c r="E7083" s="117">
        <v>23.774690369999998</v>
      </c>
      <c r="F7083" s="24">
        <f t="shared" si="855"/>
        <v>45.409658606699992</v>
      </c>
      <c r="G7083" s="117">
        <v>51.523828967500002</v>
      </c>
      <c r="H7083" s="24">
        <f t="shared" si="856"/>
        <v>98.410513327925003</v>
      </c>
      <c r="I7083" s="117">
        <v>27.749138599999998</v>
      </c>
      <c r="J7083" s="24">
        <f t="shared" si="857"/>
        <v>53.000854725999993</v>
      </c>
      <c r="K7083" s="14">
        <f t="shared" si="859"/>
        <v>3</v>
      </c>
      <c r="L7083" s="41">
        <f t="shared" si="860"/>
        <v>6.0708076143612715</v>
      </c>
      <c r="M7083" s="41">
        <f t="shared" si="861"/>
        <v>2</v>
      </c>
      <c r="N7083" s="18"/>
      <c r="X7083" s="48">
        <v>200</v>
      </c>
      <c r="Y7083" s="48">
        <v>40</v>
      </c>
      <c r="Z7083" s="41">
        <f t="shared" si="862"/>
        <v>2</v>
      </c>
    </row>
    <row r="7084" spans="2:26" ht="15.75" customHeight="1">
      <c r="B7084" s="72">
        <v>41934</v>
      </c>
      <c r="C7084" s="116">
        <v>0.75</v>
      </c>
      <c r="D7084" s="74">
        <f t="shared" si="858"/>
        <v>41934.75</v>
      </c>
      <c r="E7084" s="117">
        <v>20.94149401</v>
      </c>
      <c r="F7084" s="24">
        <f t="shared" si="855"/>
        <v>39.9982535591</v>
      </c>
      <c r="G7084" s="117">
        <v>49.0229949975</v>
      </c>
      <c r="H7084" s="24">
        <f t="shared" si="856"/>
        <v>93.633920445225002</v>
      </c>
      <c r="I7084" s="117">
        <v>28.0815009875</v>
      </c>
      <c r="J7084" s="24">
        <f t="shared" si="857"/>
        <v>53.635666886125001</v>
      </c>
      <c r="K7084" s="14">
        <f t="shared" si="859"/>
        <v>3</v>
      </c>
      <c r="L7084" s="41">
        <f t="shared" si="860"/>
        <v>6.70561977448628</v>
      </c>
      <c r="M7084" s="41">
        <f t="shared" si="861"/>
        <v>2</v>
      </c>
      <c r="N7084" s="18"/>
      <c r="X7084" s="48">
        <v>200</v>
      </c>
      <c r="Y7084" s="48">
        <v>40</v>
      </c>
      <c r="Z7084" s="41">
        <f t="shared" si="862"/>
        <v>2</v>
      </c>
    </row>
    <row r="7085" spans="2:26" ht="15.75" customHeight="1">
      <c r="B7085" s="72">
        <v>41934</v>
      </c>
      <c r="C7085" s="116">
        <v>0.79166666666424135</v>
      </c>
      <c r="D7085" s="74">
        <f t="shared" si="858"/>
        <v>41934.791666666664</v>
      </c>
      <c r="E7085" s="117">
        <v>12.474849079249999</v>
      </c>
      <c r="F7085" s="24">
        <f t="shared" si="855"/>
        <v>23.826961741367498</v>
      </c>
      <c r="G7085" s="117">
        <v>31.107123869999999</v>
      </c>
      <c r="H7085" s="24">
        <f t="shared" si="856"/>
        <v>59.414606591699993</v>
      </c>
      <c r="I7085" s="117">
        <v>18.63227479</v>
      </c>
      <c r="J7085" s="24">
        <f t="shared" si="857"/>
        <v>35.587644848899998</v>
      </c>
      <c r="K7085" s="14">
        <f t="shared" si="859"/>
        <v>3</v>
      </c>
      <c r="L7085" s="41">
        <f t="shared" si="860"/>
        <v>-11.342402262738723</v>
      </c>
      <c r="M7085" s="41">
        <f t="shared" si="861"/>
        <v>2</v>
      </c>
      <c r="N7085" s="18"/>
      <c r="X7085" s="48">
        <v>200</v>
      </c>
      <c r="Y7085" s="48">
        <v>40</v>
      </c>
      <c r="Z7085" s="41">
        <f t="shared" si="862"/>
        <v>2</v>
      </c>
    </row>
    <row r="7086" spans="2:26" ht="15.75" customHeight="1">
      <c r="B7086" s="72">
        <v>41934</v>
      </c>
      <c r="C7086" s="116">
        <v>0.83333333333575865</v>
      </c>
      <c r="D7086" s="74">
        <f t="shared" si="858"/>
        <v>41934.833333333336</v>
      </c>
      <c r="E7086" s="117">
        <v>9.0376767557500006</v>
      </c>
      <c r="F7086" s="24">
        <f t="shared" si="855"/>
        <v>17.261962603482502</v>
      </c>
      <c r="G7086" s="117">
        <v>21.624641152500001</v>
      </c>
      <c r="H7086" s="24">
        <f t="shared" si="856"/>
        <v>41.303064601274997</v>
      </c>
      <c r="I7086" s="117">
        <v>12.586964395000001</v>
      </c>
      <c r="J7086" s="24">
        <f t="shared" si="857"/>
        <v>24.041101994449999</v>
      </c>
      <c r="K7086" s="14">
        <f t="shared" si="859"/>
        <v>3</v>
      </c>
      <c r="L7086" s="41">
        <f t="shared" si="860"/>
        <v>-22.888945117188722</v>
      </c>
      <c r="M7086" s="41">
        <f t="shared" si="861"/>
        <v>2</v>
      </c>
      <c r="N7086" s="18"/>
      <c r="X7086" s="48">
        <v>200</v>
      </c>
      <c r="Y7086" s="48">
        <v>40</v>
      </c>
      <c r="Z7086" s="41">
        <f t="shared" si="862"/>
        <v>2</v>
      </c>
    </row>
    <row r="7087" spans="2:26" ht="15.75" customHeight="1">
      <c r="B7087" s="72">
        <v>41934</v>
      </c>
      <c r="C7087" s="116">
        <v>0.875</v>
      </c>
      <c r="D7087" s="74">
        <f t="shared" si="858"/>
        <v>41934.875</v>
      </c>
      <c r="E7087" s="117">
        <v>6.8304191267499998</v>
      </c>
      <c r="F7087" s="24">
        <f t="shared" si="855"/>
        <v>13.046100532092499</v>
      </c>
      <c r="G7087" s="117">
        <v>16.925880722500001</v>
      </c>
      <c r="H7087" s="24">
        <f t="shared" si="856"/>
        <v>32.328432179975003</v>
      </c>
      <c r="I7087" s="117">
        <v>10.095461595</v>
      </c>
      <c r="J7087" s="24">
        <f t="shared" si="857"/>
        <v>19.28233164645</v>
      </c>
      <c r="K7087" s="14">
        <f t="shared" si="859"/>
        <v>3</v>
      </c>
      <c r="L7087" s="41">
        <f t="shared" si="860"/>
        <v>-27.647715465188721</v>
      </c>
      <c r="M7087" s="41">
        <f t="shared" si="861"/>
        <v>2</v>
      </c>
      <c r="N7087" s="18"/>
      <c r="X7087" s="48">
        <v>200</v>
      </c>
      <c r="Y7087" s="48">
        <v>40</v>
      </c>
      <c r="Z7087" s="41">
        <f t="shared" si="862"/>
        <v>2</v>
      </c>
    </row>
    <row r="7088" spans="2:26" ht="15.75" customHeight="1">
      <c r="B7088" s="72">
        <v>41934</v>
      </c>
      <c r="C7088" s="116">
        <v>0.91666666666424135</v>
      </c>
      <c r="D7088" s="74">
        <f t="shared" si="858"/>
        <v>41934.916666666664</v>
      </c>
      <c r="E7088" s="117">
        <v>4.6085196572499996</v>
      </c>
      <c r="F7088" s="24">
        <f t="shared" si="855"/>
        <v>8.802272545347499</v>
      </c>
      <c r="G7088" s="117">
        <v>13.656695989999999</v>
      </c>
      <c r="H7088" s="24">
        <f t="shared" si="856"/>
        <v>26.084289340899996</v>
      </c>
      <c r="I7088" s="117">
        <v>9.0481763347499999</v>
      </c>
      <c r="J7088" s="24">
        <f t="shared" si="857"/>
        <v>17.282016799372499</v>
      </c>
      <c r="K7088" s="14">
        <f t="shared" si="859"/>
        <v>3</v>
      </c>
      <c r="L7088" s="41">
        <f t="shared" si="860"/>
        <v>-29.648030312266222</v>
      </c>
      <c r="M7088" s="41">
        <f t="shared" si="861"/>
        <v>2</v>
      </c>
      <c r="N7088" s="18"/>
      <c r="X7088" s="48">
        <v>200</v>
      </c>
      <c r="Y7088" s="48">
        <v>40</v>
      </c>
      <c r="Z7088" s="41">
        <f t="shared" si="862"/>
        <v>2</v>
      </c>
    </row>
    <row r="7089" spans="2:26" ht="15.75" customHeight="1">
      <c r="B7089" s="72">
        <v>41934</v>
      </c>
      <c r="C7089" s="116">
        <v>0.95833333333575865</v>
      </c>
      <c r="D7089" s="74">
        <f t="shared" si="858"/>
        <v>41934.958333333336</v>
      </c>
      <c r="E7089" s="117">
        <v>3.7409905399999999</v>
      </c>
      <c r="F7089" s="24">
        <f t="shared" si="855"/>
        <v>7.1452919313999992</v>
      </c>
      <c r="G7089" s="117">
        <v>11.011796251750001</v>
      </c>
      <c r="H7089" s="24">
        <f t="shared" si="856"/>
        <v>21.032530840842501</v>
      </c>
      <c r="I7089" s="117">
        <v>7.2708057144999998</v>
      </c>
      <c r="J7089" s="24">
        <f t="shared" si="857"/>
        <v>13.887238914694999</v>
      </c>
      <c r="K7089" s="14">
        <f t="shared" si="859"/>
        <v>3</v>
      </c>
      <c r="L7089" s="41">
        <f t="shared" si="860"/>
        <v>-33.042808196943724</v>
      </c>
      <c r="M7089" s="41">
        <f t="shared" si="861"/>
        <v>2</v>
      </c>
      <c r="N7089" s="18"/>
      <c r="X7089" s="48">
        <v>200</v>
      </c>
      <c r="Y7089" s="48">
        <v>40</v>
      </c>
      <c r="Z7089" s="41">
        <f t="shared" si="862"/>
        <v>2</v>
      </c>
    </row>
    <row r="7090" spans="2:26" ht="15.75" customHeight="1">
      <c r="B7090" s="72">
        <v>41935</v>
      </c>
      <c r="C7090" s="116">
        <v>0</v>
      </c>
      <c r="D7090" s="74">
        <f t="shared" si="858"/>
        <v>41935</v>
      </c>
      <c r="E7090" s="117">
        <v>3.2285260822500002</v>
      </c>
      <c r="F7090" s="24">
        <f t="shared" si="855"/>
        <v>6.1664848170975004</v>
      </c>
      <c r="G7090" s="117">
        <v>10.33579534375</v>
      </c>
      <c r="H7090" s="24">
        <f t="shared" si="856"/>
        <v>19.741369106562498</v>
      </c>
      <c r="I7090" s="117">
        <v>7.1072692612499999</v>
      </c>
      <c r="J7090" s="24">
        <f t="shared" si="857"/>
        <v>13.5748842889875</v>
      </c>
      <c r="K7090" s="14">
        <f t="shared" si="859"/>
        <v>4</v>
      </c>
      <c r="L7090" s="41">
        <f t="shared" si="860"/>
        <v>-33.355162822651224</v>
      </c>
      <c r="M7090" s="41">
        <f t="shared" si="861"/>
        <v>2</v>
      </c>
      <c r="N7090" s="18"/>
      <c r="X7090" s="48">
        <v>200</v>
      </c>
      <c r="Y7090" s="48">
        <v>40</v>
      </c>
      <c r="Z7090" s="41">
        <f t="shared" si="862"/>
        <v>2</v>
      </c>
    </row>
    <row r="7091" spans="2:26" ht="15.75" customHeight="1">
      <c r="B7091" s="72">
        <v>41935</v>
      </c>
      <c r="C7091" s="116">
        <v>4.1666666664241347E-2</v>
      </c>
      <c r="D7091" s="74">
        <f t="shared" si="858"/>
        <v>41935.041666666664</v>
      </c>
      <c r="E7091" s="117">
        <v>4.3120223639999997</v>
      </c>
      <c r="F7091" s="24">
        <f t="shared" si="855"/>
        <v>8.2359627152399995</v>
      </c>
      <c r="G7091" s="117">
        <v>12.45245393175</v>
      </c>
      <c r="H7091" s="24">
        <f t="shared" si="856"/>
        <v>23.784187009642498</v>
      </c>
      <c r="I7091" s="117">
        <v>8.1404315690000004</v>
      </c>
      <c r="J7091" s="24">
        <f t="shared" si="857"/>
        <v>15.54822429679</v>
      </c>
      <c r="K7091" s="14">
        <f t="shared" si="859"/>
        <v>4</v>
      </c>
      <c r="L7091" s="41">
        <f t="shared" si="860"/>
        <v>-31.381822814848721</v>
      </c>
      <c r="M7091" s="41">
        <f t="shared" si="861"/>
        <v>2</v>
      </c>
      <c r="N7091" s="18"/>
      <c r="X7091" s="48">
        <v>200</v>
      </c>
      <c r="Y7091" s="48">
        <v>40</v>
      </c>
      <c r="Z7091" s="41">
        <f t="shared" si="862"/>
        <v>2</v>
      </c>
    </row>
    <row r="7092" spans="2:26" ht="15.75" customHeight="1">
      <c r="B7092" s="72">
        <v>41935</v>
      </c>
      <c r="C7092" s="116">
        <v>8.3333333335758653E-2</v>
      </c>
      <c r="D7092" s="74">
        <f t="shared" si="858"/>
        <v>41935.083333333336</v>
      </c>
      <c r="E7092" s="117">
        <v>5.0807190502499999</v>
      </c>
      <c r="F7092" s="24">
        <f t="shared" si="855"/>
        <v>9.7041733859774997</v>
      </c>
      <c r="G7092" s="117">
        <v>13.948521522249999</v>
      </c>
      <c r="H7092" s="24">
        <f t="shared" si="856"/>
        <v>26.641676107497496</v>
      </c>
      <c r="I7092" s="117">
        <v>8.8678024709999992</v>
      </c>
      <c r="J7092" s="24">
        <f t="shared" si="857"/>
        <v>16.937502719609999</v>
      </c>
      <c r="K7092" s="14">
        <f t="shared" si="859"/>
        <v>4</v>
      </c>
      <c r="L7092" s="41">
        <f t="shared" si="860"/>
        <v>-29.992544392028723</v>
      </c>
      <c r="M7092" s="41">
        <f t="shared" si="861"/>
        <v>2</v>
      </c>
      <c r="N7092" s="18"/>
      <c r="X7092" s="48">
        <v>200</v>
      </c>
      <c r="Y7092" s="48">
        <v>40</v>
      </c>
      <c r="Z7092" s="41">
        <f t="shared" si="862"/>
        <v>2</v>
      </c>
    </row>
    <row r="7093" spans="2:26" ht="15.75" customHeight="1">
      <c r="B7093" s="72">
        <v>41935</v>
      </c>
      <c r="C7093" s="116">
        <v>0.125</v>
      </c>
      <c r="D7093" s="74">
        <f t="shared" si="858"/>
        <v>41935.125</v>
      </c>
      <c r="E7093" s="117">
        <v>3.3603026572500001</v>
      </c>
      <c r="F7093" s="24">
        <f t="shared" si="855"/>
        <v>6.4181780753475</v>
      </c>
      <c r="G7093" s="117">
        <v>8.4887983219999992</v>
      </c>
      <c r="H7093" s="24">
        <f t="shared" si="856"/>
        <v>16.213604795019997</v>
      </c>
      <c r="I7093" s="117">
        <v>5.1284956627499998</v>
      </c>
      <c r="J7093" s="24">
        <f t="shared" si="857"/>
        <v>9.7954267158524999</v>
      </c>
      <c r="K7093" s="14">
        <f t="shared" si="859"/>
        <v>4</v>
      </c>
      <c r="L7093" s="41">
        <f t="shared" si="860"/>
        <v>-37.134620395786222</v>
      </c>
      <c r="M7093" s="41">
        <f t="shared" si="861"/>
        <v>2</v>
      </c>
      <c r="N7093" s="18"/>
      <c r="X7093" s="48">
        <v>200</v>
      </c>
      <c r="Y7093" s="48">
        <v>40</v>
      </c>
      <c r="Z7093" s="41">
        <f t="shared" si="862"/>
        <v>2</v>
      </c>
    </row>
    <row r="7094" spans="2:26" ht="15.75" customHeight="1">
      <c r="B7094" s="72">
        <v>41935</v>
      </c>
      <c r="C7094" s="116">
        <v>0.16666666666424135</v>
      </c>
      <c r="D7094" s="74">
        <f t="shared" si="858"/>
        <v>41935.166666666664</v>
      </c>
      <c r="E7094" s="117">
        <v>9.3085508247500002</v>
      </c>
      <c r="F7094" s="24">
        <f t="shared" si="855"/>
        <v>17.779332075272499</v>
      </c>
      <c r="G7094" s="117">
        <v>23.360818352500001</v>
      </c>
      <c r="H7094" s="24">
        <f t="shared" si="856"/>
        <v>44.619163053275003</v>
      </c>
      <c r="I7094" s="117">
        <v>14.052267527750001</v>
      </c>
      <c r="J7094" s="24">
        <f t="shared" si="857"/>
        <v>26.8398309780025</v>
      </c>
      <c r="K7094" s="14">
        <f t="shared" si="859"/>
        <v>4</v>
      </c>
      <c r="L7094" s="41">
        <f t="shared" si="860"/>
        <v>-20.090216133636222</v>
      </c>
      <c r="M7094" s="41">
        <f t="shared" si="861"/>
        <v>2</v>
      </c>
      <c r="N7094" s="18"/>
      <c r="X7094" s="48">
        <v>200</v>
      </c>
      <c r="Y7094" s="48">
        <v>40</v>
      </c>
      <c r="Z7094" s="41">
        <f t="shared" si="862"/>
        <v>2</v>
      </c>
    </row>
    <row r="7095" spans="2:26" ht="15.75" customHeight="1">
      <c r="B7095" s="72">
        <v>41935</v>
      </c>
      <c r="C7095" s="116">
        <v>0.20833333333575865</v>
      </c>
      <c r="D7095" s="74">
        <f t="shared" si="858"/>
        <v>41935.208333333336</v>
      </c>
      <c r="E7095" s="117">
        <v>8.9059001789999996</v>
      </c>
      <c r="F7095" s="24">
        <f t="shared" si="855"/>
        <v>17.010269341889998</v>
      </c>
      <c r="G7095" s="117">
        <v>19.858911997500002</v>
      </c>
      <c r="H7095" s="24">
        <f t="shared" si="856"/>
        <v>37.930521915225</v>
      </c>
      <c r="I7095" s="117">
        <v>10.9530118175</v>
      </c>
      <c r="J7095" s="24">
        <f t="shared" si="857"/>
        <v>20.920252571424999</v>
      </c>
      <c r="K7095" s="14">
        <f t="shared" si="859"/>
        <v>4</v>
      </c>
      <c r="L7095" s="41">
        <f t="shared" si="860"/>
        <v>-26.009794540213722</v>
      </c>
      <c r="M7095" s="41">
        <f t="shared" si="861"/>
        <v>2</v>
      </c>
      <c r="N7095" s="18"/>
      <c r="X7095" s="48">
        <v>200</v>
      </c>
      <c r="Y7095" s="48">
        <v>40</v>
      </c>
      <c r="Z7095" s="41">
        <f t="shared" si="862"/>
        <v>2</v>
      </c>
    </row>
    <row r="7096" spans="2:26" ht="15.75" customHeight="1">
      <c r="B7096" s="72">
        <v>41935</v>
      </c>
      <c r="C7096" s="116">
        <v>0.25</v>
      </c>
      <c r="D7096" s="74">
        <f t="shared" si="858"/>
        <v>41935.25</v>
      </c>
      <c r="E7096" s="117">
        <v>34.701164697499998</v>
      </c>
      <c r="F7096" s="24">
        <f t="shared" si="855"/>
        <v>66.27922457222499</v>
      </c>
      <c r="G7096" s="117">
        <v>57.364033557500001</v>
      </c>
      <c r="H7096" s="24">
        <f t="shared" si="856"/>
        <v>109.565304094825</v>
      </c>
      <c r="I7096" s="117">
        <v>22.662868862500002</v>
      </c>
      <c r="J7096" s="24">
        <f t="shared" si="857"/>
        <v>43.286079527375001</v>
      </c>
      <c r="K7096" s="14">
        <f t="shared" si="859"/>
        <v>4</v>
      </c>
      <c r="L7096" s="41">
        <f t="shared" si="860"/>
        <v>-3.64396758426372</v>
      </c>
      <c r="M7096" s="41">
        <f t="shared" si="861"/>
        <v>2</v>
      </c>
      <c r="N7096" s="18"/>
      <c r="X7096" s="48">
        <v>200</v>
      </c>
      <c r="Y7096" s="48">
        <v>40</v>
      </c>
      <c r="Z7096" s="41">
        <f t="shared" si="862"/>
        <v>2</v>
      </c>
    </row>
    <row r="7097" spans="2:26" ht="15.75" customHeight="1">
      <c r="B7097" s="72">
        <v>41935</v>
      </c>
      <c r="C7097" s="116">
        <v>0.29166666666424135</v>
      </c>
      <c r="D7097" s="74">
        <f t="shared" si="858"/>
        <v>41935.291666666664</v>
      </c>
      <c r="E7097" s="117">
        <v>70.994629677500001</v>
      </c>
      <c r="F7097" s="24">
        <f t="shared" si="855"/>
        <v>135.59974268402499</v>
      </c>
      <c r="G7097" s="117">
        <v>116.3977524175</v>
      </c>
      <c r="H7097" s="24">
        <f t="shared" si="856"/>
        <v>222.319707117425</v>
      </c>
      <c r="I7097" s="117">
        <v>45.403122752500003</v>
      </c>
      <c r="J7097" s="24">
        <f t="shared" si="857"/>
        <v>86.719964457274997</v>
      </c>
      <c r="K7097" s="14">
        <f t="shared" si="859"/>
        <v>4</v>
      </c>
      <c r="L7097" s="41">
        <f t="shared" si="860"/>
        <v>39.789917345636276</v>
      </c>
      <c r="M7097" s="41">
        <f t="shared" si="861"/>
        <v>2</v>
      </c>
      <c r="N7097" s="18"/>
      <c r="X7097" s="48">
        <v>200</v>
      </c>
      <c r="Y7097" s="48">
        <v>40</v>
      </c>
      <c r="Z7097" s="41">
        <f t="shared" si="862"/>
        <v>2</v>
      </c>
    </row>
    <row r="7098" spans="2:26" ht="15.75" customHeight="1">
      <c r="B7098" s="72">
        <v>41935</v>
      </c>
      <c r="C7098" s="116">
        <v>0.33333333333575865</v>
      </c>
      <c r="D7098" s="74">
        <f t="shared" si="858"/>
        <v>41935.333333333336</v>
      </c>
      <c r="E7098" s="117">
        <v>24.364024494999999</v>
      </c>
      <c r="F7098" s="24">
        <f t="shared" si="855"/>
        <v>46.535286785449998</v>
      </c>
      <c r="G7098" s="117">
        <v>45.443514767499998</v>
      </c>
      <c r="H7098" s="24">
        <f t="shared" si="856"/>
        <v>86.797113205924987</v>
      </c>
      <c r="I7098" s="117">
        <v>21.079490272499999</v>
      </c>
      <c r="J7098" s="24">
        <f t="shared" si="857"/>
        <v>40.261826420474996</v>
      </c>
      <c r="K7098" s="14">
        <f t="shared" si="859"/>
        <v>4</v>
      </c>
      <c r="L7098" s="41">
        <f t="shared" si="860"/>
        <v>-6.6682206911637252</v>
      </c>
      <c r="M7098" s="41">
        <f t="shared" si="861"/>
        <v>2</v>
      </c>
      <c r="N7098" s="18"/>
      <c r="X7098" s="48">
        <v>200</v>
      </c>
      <c r="Y7098" s="48">
        <v>40</v>
      </c>
      <c r="Z7098" s="41">
        <f t="shared" si="862"/>
        <v>2</v>
      </c>
    </row>
    <row r="7099" spans="2:26" ht="15.75" customHeight="1">
      <c r="B7099" s="72">
        <v>41935</v>
      </c>
      <c r="C7099" s="116">
        <v>0.375</v>
      </c>
      <c r="D7099" s="74">
        <f t="shared" si="858"/>
        <v>41935.375</v>
      </c>
      <c r="E7099" s="117">
        <v>20.326536659999999</v>
      </c>
      <c r="F7099" s="24">
        <f t="shared" si="855"/>
        <v>38.823685020599996</v>
      </c>
      <c r="G7099" s="117">
        <v>41.162175664999999</v>
      </c>
      <c r="H7099" s="24">
        <f t="shared" si="856"/>
        <v>78.619755520149994</v>
      </c>
      <c r="I7099" s="117">
        <v>20.835639005000001</v>
      </c>
      <c r="J7099" s="24">
        <f t="shared" si="857"/>
        <v>39.796070499549998</v>
      </c>
      <c r="K7099" s="14">
        <f t="shared" si="859"/>
        <v>4</v>
      </c>
      <c r="L7099" s="41">
        <f t="shared" si="860"/>
        <v>-7.1339766120887234</v>
      </c>
      <c r="M7099" s="41">
        <f t="shared" si="861"/>
        <v>2</v>
      </c>
      <c r="N7099" s="18"/>
      <c r="X7099" s="48">
        <v>200</v>
      </c>
      <c r="Y7099" s="48">
        <v>40</v>
      </c>
      <c r="Z7099" s="41">
        <f t="shared" si="862"/>
        <v>2</v>
      </c>
    </row>
    <row r="7100" spans="2:26" ht="15.75" customHeight="1">
      <c r="B7100" s="72">
        <v>41935</v>
      </c>
      <c r="C7100" s="116">
        <v>0.41666666666424135</v>
      </c>
      <c r="D7100" s="74">
        <f t="shared" si="858"/>
        <v>41935.416666666664</v>
      </c>
      <c r="E7100" s="117">
        <v>14.392930335000001</v>
      </c>
      <c r="F7100" s="24">
        <f t="shared" si="855"/>
        <v>27.490496939850001</v>
      </c>
      <c r="G7100" s="117">
        <v>31.269659605000001</v>
      </c>
      <c r="H7100" s="24">
        <f t="shared" si="856"/>
        <v>59.725049845549997</v>
      </c>
      <c r="I7100" s="117">
        <v>16.8767292725</v>
      </c>
      <c r="J7100" s="24">
        <f t="shared" si="857"/>
        <v>32.234552910475003</v>
      </c>
      <c r="K7100" s="14">
        <f t="shared" si="859"/>
        <v>4</v>
      </c>
      <c r="L7100" s="41">
        <f t="shared" si="860"/>
        <v>-14.695494201163719</v>
      </c>
      <c r="M7100" s="41">
        <f t="shared" si="861"/>
        <v>2</v>
      </c>
      <c r="N7100" s="18"/>
      <c r="X7100" s="48">
        <v>200</v>
      </c>
      <c r="Y7100" s="48">
        <v>40</v>
      </c>
      <c r="Z7100" s="41">
        <f t="shared" si="862"/>
        <v>2</v>
      </c>
    </row>
    <row r="7101" spans="2:26" ht="15.75" customHeight="1">
      <c r="B7101" s="72">
        <v>41935</v>
      </c>
      <c r="C7101" s="116">
        <v>0.45833333333575865</v>
      </c>
      <c r="D7101" s="74">
        <f t="shared" si="858"/>
        <v>41935.458333333336</v>
      </c>
      <c r="E7101" s="117">
        <v>14.663804405</v>
      </c>
      <c r="F7101" s="24">
        <f t="shared" si="855"/>
        <v>28.007866413550001</v>
      </c>
      <c r="G7101" s="117">
        <v>29.677548174999998</v>
      </c>
      <c r="H7101" s="24">
        <f t="shared" si="856"/>
        <v>56.684117014249992</v>
      </c>
      <c r="I7101" s="117">
        <v>15.01374377</v>
      </c>
      <c r="J7101" s="24">
        <f t="shared" si="857"/>
        <v>28.676250600699998</v>
      </c>
      <c r="K7101" s="14">
        <f t="shared" si="859"/>
        <v>4</v>
      </c>
      <c r="L7101" s="41">
        <f t="shared" si="860"/>
        <v>-18.253796510938724</v>
      </c>
      <c r="M7101" s="41">
        <f t="shared" si="861"/>
        <v>2</v>
      </c>
      <c r="N7101" s="18"/>
      <c r="X7101" s="48">
        <v>200</v>
      </c>
      <c r="Y7101" s="48">
        <v>40</v>
      </c>
      <c r="Z7101" s="41">
        <f t="shared" si="862"/>
        <v>2</v>
      </c>
    </row>
    <row r="7102" spans="2:26" ht="15.75" customHeight="1">
      <c r="B7102" s="72">
        <v>41935</v>
      </c>
      <c r="C7102" s="116">
        <v>0.5</v>
      </c>
      <c r="D7102" s="74">
        <f t="shared" si="858"/>
        <v>41935.5</v>
      </c>
      <c r="E7102" s="117">
        <v>18.1046371925</v>
      </c>
      <c r="F7102" s="24">
        <f t="shared" si="855"/>
        <v>34.579857037674998</v>
      </c>
      <c r="G7102" s="117">
        <v>35.691370482499998</v>
      </c>
      <c r="H7102" s="24">
        <f t="shared" si="856"/>
        <v>68.170517621574987</v>
      </c>
      <c r="I7102" s="117">
        <v>17.5867332925</v>
      </c>
      <c r="J7102" s="24">
        <f t="shared" si="857"/>
        <v>33.590660588675</v>
      </c>
      <c r="K7102" s="14">
        <f t="shared" si="859"/>
        <v>4</v>
      </c>
      <c r="L7102" s="41">
        <f t="shared" si="860"/>
        <v>-13.339386522963721</v>
      </c>
      <c r="M7102" s="41">
        <f t="shared" si="861"/>
        <v>2</v>
      </c>
      <c r="N7102" s="18"/>
      <c r="X7102" s="48">
        <v>200</v>
      </c>
      <c r="Y7102" s="48">
        <v>40</v>
      </c>
      <c r="Z7102" s="41">
        <f t="shared" si="862"/>
        <v>2</v>
      </c>
    </row>
    <row r="7103" spans="2:26" ht="15.75" customHeight="1">
      <c r="B7103" s="72">
        <v>41935</v>
      </c>
      <c r="C7103" s="116">
        <v>0.54166666666424135</v>
      </c>
      <c r="D7103" s="74">
        <f t="shared" si="858"/>
        <v>41935.541666666664</v>
      </c>
      <c r="E7103" s="117">
        <v>18.646385335000002</v>
      </c>
      <c r="F7103" s="24">
        <f t="shared" si="855"/>
        <v>35.614595989850002</v>
      </c>
      <c r="G7103" s="117">
        <v>37.885602947499997</v>
      </c>
      <c r="H7103" s="24">
        <f t="shared" si="856"/>
        <v>72.361501629724998</v>
      </c>
      <c r="I7103" s="117">
        <v>19.239217612499999</v>
      </c>
      <c r="J7103" s="24">
        <f t="shared" si="857"/>
        <v>36.746905639874996</v>
      </c>
      <c r="K7103" s="14">
        <f t="shared" si="859"/>
        <v>4</v>
      </c>
      <c r="L7103" s="41">
        <f t="shared" si="860"/>
        <v>-10.183141471763726</v>
      </c>
      <c r="M7103" s="41">
        <f t="shared" si="861"/>
        <v>2</v>
      </c>
      <c r="N7103" s="18"/>
      <c r="X7103" s="48">
        <v>200</v>
      </c>
      <c r="Y7103" s="48">
        <v>40</v>
      </c>
      <c r="Z7103" s="41">
        <f t="shared" si="862"/>
        <v>2</v>
      </c>
    </row>
    <row r="7104" spans="2:26" ht="15.75" customHeight="1">
      <c r="B7104" s="72">
        <v>41935</v>
      </c>
      <c r="C7104" s="116">
        <v>0.58333333333575865</v>
      </c>
      <c r="D7104" s="74">
        <f t="shared" si="858"/>
        <v>41935.583333333336</v>
      </c>
      <c r="E7104" s="117">
        <v>17.354242809999999</v>
      </c>
      <c r="F7104" s="24">
        <f t="shared" si="855"/>
        <v>33.146603767099997</v>
      </c>
      <c r="G7104" s="117">
        <v>39.067681039999997</v>
      </c>
      <c r="H7104" s="24">
        <f t="shared" si="856"/>
        <v>74.619270786399994</v>
      </c>
      <c r="I7104" s="117">
        <v>21.713438235000002</v>
      </c>
      <c r="J7104" s="24">
        <f t="shared" si="857"/>
        <v>41.472667028850005</v>
      </c>
      <c r="K7104" s="14">
        <f t="shared" si="859"/>
        <v>4</v>
      </c>
      <c r="L7104" s="41">
        <f t="shared" si="860"/>
        <v>-5.4573800827887169</v>
      </c>
      <c r="M7104" s="41">
        <f t="shared" si="861"/>
        <v>2</v>
      </c>
      <c r="N7104" s="18"/>
      <c r="X7104" s="48">
        <v>200</v>
      </c>
      <c r="Y7104" s="48">
        <v>40</v>
      </c>
      <c r="Z7104" s="41">
        <f t="shared" si="862"/>
        <v>2</v>
      </c>
    </row>
    <row r="7105" spans="2:26" ht="15.75" customHeight="1">
      <c r="B7105" s="72">
        <v>41935</v>
      </c>
      <c r="C7105" s="116">
        <v>0.625</v>
      </c>
      <c r="D7105" s="74">
        <f t="shared" si="858"/>
        <v>41935.625</v>
      </c>
      <c r="E7105" s="117">
        <v>16.351276654999999</v>
      </c>
      <c r="F7105" s="24">
        <f t="shared" si="855"/>
        <v>31.230938411049998</v>
      </c>
      <c r="G7105" s="117">
        <v>33.877619404999997</v>
      </c>
      <c r="H7105" s="24">
        <f t="shared" si="856"/>
        <v>64.706253063549994</v>
      </c>
      <c r="I7105" s="117">
        <v>17.526342750000001</v>
      </c>
      <c r="J7105" s="24">
        <f t="shared" si="857"/>
        <v>33.475314652500003</v>
      </c>
      <c r="K7105" s="14">
        <f t="shared" si="859"/>
        <v>4</v>
      </c>
      <c r="L7105" s="41">
        <f t="shared" si="860"/>
        <v>-13.454732459138718</v>
      </c>
      <c r="M7105" s="41">
        <f t="shared" si="861"/>
        <v>2</v>
      </c>
      <c r="N7105" s="18"/>
      <c r="X7105" s="48">
        <v>200</v>
      </c>
      <c r="Y7105" s="48">
        <v>40</v>
      </c>
      <c r="Z7105" s="41">
        <f t="shared" si="862"/>
        <v>2</v>
      </c>
    </row>
    <row r="7106" spans="2:26" ht="15.75" customHeight="1">
      <c r="B7106" s="72">
        <v>41935</v>
      </c>
      <c r="C7106" s="116">
        <v>0.66666666666424135</v>
      </c>
      <c r="D7106" s="74">
        <f t="shared" si="858"/>
        <v>41935.666666666664</v>
      </c>
      <c r="E7106" s="117">
        <v>20.996400917500001</v>
      </c>
      <c r="F7106" s="24">
        <f t="shared" si="855"/>
        <v>40.103125752425001</v>
      </c>
      <c r="G7106" s="117">
        <v>43.518943870000001</v>
      </c>
      <c r="H7106" s="24">
        <f t="shared" si="856"/>
        <v>83.121182791699994</v>
      </c>
      <c r="I7106" s="117">
        <v>22.522542949999998</v>
      </c>
      <c r="J7106" s="24">
        <f t="shared" si="857"/>
        <v>43.018057034499996</v>
      </c>
      <c r="K7106" s="14">
        <f t="shared" si="859"/>
        <v>4</v>
      </c>
      <c r="L7106" s="41">
        <f t="shared" si="860"/>
        <v>-3.911990077138725</v>
      </c>
      <c r="M7106" s="41">
        <f t="shared" si="861"/>
        <v>2</v>
      </c>
      <c r="N7106" s="18"/>
      <c r="X7106" s="48">
        <v>200</v>
      </c>
      <c r="Y7106" s="48">
        <v>40</v>
      </c>
      <c r="Z7106" s="41">
        <f t="shared" si="862"/>
        <v>2</v>
      </c>
    </row>
    <row r="7107" spans="2:26" ht="15.75" customHeight="1">
      <c r="B7107" s="72">
        <v>41935</v>
      </c>
      <c r="C7107" s="116">
        <v>0.70833333333575865</v>
      </c>
      <c r="D7107" s="74">
        <f t="shared" si="858"/>
        <v>41935.708333333336</v>
      </c>
      <c r="E7107" s="117">
        <v>15.2238548475</v>
      </c>
      <c r="F7107" s="24">
        <f t="shared" si="855"/>
        <v>29.077562758724998</v>
      </c>
      <c r="G7107" s="117">
        <v>33.404788164999999</v>
      </c>
      <c r="H7107" s="24">
        <f t="shared" si="856"/>
        <v>63.803145395149997</v>
      </c>
      <c r="I7107" s="117">
        <v>18.180933317499999</v>
      </c>
      <c r="J7107" s="24">
        <f t="shared" si="857"/>
        <v>34.725582636424996</v>
      </c>
      <c r="K7107" s="14">
        <f t="shared" si="859"/>
        <v>4</v>
      </c>
      <c r="L7107" s="41">
        <f t="shared" si="860"/>
        <v>-12.204464475213726</v>
      </c>
      <c r="M7107" s="41">
        <f t="shared" si="861"/>
        <v>2</v>
      </c>
      <c r="N7107" s="18"/>
      <c r="X7107" s="48">
        <v>200</v>
      </c>
      <c r="Y7107" s="48">
        <v>40</v>
      </c>
      <c r="Z7107" s="41">
        <f t="shared" si="862"/>
        <v>2</v>
      </c>
    </row>
    <row r="7108" spans="2:26" ht="15.75" customHeight="1">
      <c r="B7108" s="72">
        <v>41935</v>
      </c>
      <c r="C7108" s="116">
        <v>0.75</v>
      </c>
      <c r="D7108" s="74">
        <f t="shared" si="858"/>
        <v>41935.75</v>
      </c>
      <c r="E7108" s="117">
        <v>12.130765802000001</v>
      </c>
      <c r="F7108" s="24">
        <f t="shared" si="855"/>
        <v>23.16976268182</v>
      </c>
      <c r="G7108" s="117">
        <v>27.040036427499999</v>
      </c>
      <c r="H7108" s="24">
        <f t="shared" si="856"/>
        <v>51.646469576524993</v>
      </c>
      <c r="I7108" s="117">
        <v>14.909270622499999</v>
      </c>
      <c r="J7108" s="24">
        <f t="shared" si="857"/>
        <v>28.476706888974999</v>
      </c>
      <c r="K7108" s="14">
        <f t="shared" si="859"/>
        <v>4</v>
      </c>
      <c r="L7108" s="41">
        <f t="shared" si="860"/>
        <v>-18.453340222663723</v>
      </c>
      <c r="M7108" s="41">
        <f t="shared" si="861"/>
        <v>2</v>
      </c>
      <c r="N7108" s="18"/>
      <c r="X7108" s="48">
        <v>200</v>
      </c>
      <c r="Y7108" s="48">
        <v>40</v>
      </c>
      <c r="Z7108" s="41">
        <f t="shared" si="862"/>
        <v>2</v>
      </c>
    </row>
    <row r="7109" spans="2:26" ht="15.75" customHeight="1">
      <c r="B7109" s="72">
        <v>41935</v>
      </c>
      <c r="C7109" s="116">
        <v>0.79166666666424135</v>
      </c>
      <c r="D7109" s="74">
        <f t="shared" si="858"/>
        <v>41935.791666666664</v>
      </c>
      <c r="E7109" s="117">
        <v>8.6350261095</v>
      </c>
      <c r="F7109" s="24">
        <f t="shared" si="855"/>
        <v>16.492899869144999</v>
      </c>
      <c r="G7109" s="117">
        <v>20.730694589999999</v>
      </c>
      <c r="H7109" s="24">
        <f t="shared" si="856"/>
        <v>39.595626666899996</v>
      </c>
      <c r="I7109" s="117">
        <v>12.095668482500001</v>
      </c>
      <c r="J7109" s="24">
        <f t="shared" si="857"/>
        <v>23.102726801574999</v>
      </c>
      <c r="K7109" s="14">
        <f t="shared" si="859"/>
        <v>4</v>
      </c>
      <c r="L7109" s="41">
        <f t="shared" si="860"/>
        <v>-23.827320310063723</v>
      </c>
      <c r="M7109" s="41">
        <f t="shared" si="861"/>
        <v>2</v>
      </c>
      <c r="N7109" s="18"/>
      <c r="X7109" s="48">
        <v>200</v>
      </c>
      <c r="Y7109" s="48">
        <v>40</v>
      </c>
      <c r="Z7109" s="41">
        <f t="shared" si="862"/>
        <v>2</v>
      </c>
    </row>
    <row r="7110" spans="2:26" ht="15.75" customHeight="1">
      <c r="B7110" s="72">
        <v>41935</v>
      </c>
      <c r="C7110" s="116">
        <v>0.83333333333575865</v>
      </c>
      <c r="D7110" s="74">
        <f t="shared" si="858"/>
        <v>41935.833333333336</v>
      </c>
      <c r="E7110" s="117">
        <v>9.5098761464999999</v>
      </c>
      <c r="F7110" s="24">
        <f t="shared" si="855"/>
        <v>18.163863439815</v>
      </c>
      <c r="G7110" s="117">
        <v>21.255241747500001</v>
      </c>
      <c r="H7110" s="24">
        <f t="shared" si="856"/>
        <v>40.597511737725</v>
      </c>
      <c r="I7110" s="117">
        <v>11.745365597499999</v>
      </c>
      <c r="J7110" s="24">
        <f t="shared" si="857"/>
        <v>22.433648291224998</v>
      </c>
      <c r="K7110" s="14">
        <f t="shared" si="859"/>
        <v>4</v>
      </c>
      <c r="L7110" s="41">
        <f t="shared" si="860"/>
        <v>-24.496398820413724</v>
      </c>
      <c r="M7110" s="41">
        <f t="shared" si="861"/>
        <v>2</v>
      </c>
      <c r="N7110" s="18"/>
      <c r="X7110" s="48">
        <v>200</v>
      </c>
      <c r="Y7110" s="48">
        <v>40</v>
      </c>
      <c r="Z7110" s="41">
        <f t="shared" si="862"/>
        <v>2</v>
      </c>
    </row>
    <row r="7111" spans="2:26" ht="15.75" customHeight="1">
      <c r="B7111" s="72">
        <v>41935</v>
      </c>
      <c r="C7111" s="116">
        <v>0.875</v>
      </c>
      <c r="D7111" s="74">
        <f t="shared" si="858"/>
        <v>41935.875</v>
      </c>
      <c r="E7111" s="117">
        <v>7.2074465492500002</v>
      </c>
      <c r="F7111" s="24">
        <f t="shared" si="855"/>
        <v>13.766222909067499</v>
      </c>
      <c r="G7111" s="117">
        <v>17.675761515000001</v>
      </c>
      <c r="H7111" s="24">
        <f t="shared" si="856"/>
        <v>33.760704493650003</v>
      </c>
      <c r="I7111" s="117">
        <v>10.468314966499999</v>
      </c>
      <c r="J7111" s="24">
        <f t="shared" si="857"/>
        <v>19.994481586014999</v>
      </c>
      <c r="K7111" s="14">
        <f t="shared" si="859"/>
        <v>4</v>
      </c>
      <c r="L7111" s="41">
        <f t="shared" si="860"/>
        <v>-26.935565525623723</v>
      </c>
      <c r="M7111" s="41">
        <f t="shared" si="861"/>
        <v>2</v>
      </c>
      <c r="N7111" s="18"/>
      <c r="X7111" s="48">
        <v>200</v>
      </c>
      <c r="Y7111" s="48">
        <v>40</v>
      </c>
      <c r="Z7111" s="41">
        <f t="shared" si="862"/>
        <v>2</v>
      </c>
    </row>
    <row r="7112" spans="2:26" ht="15.75" customHeight="1">
      <c r="B7112" s="72">
        <v>41935</v>
      </c>
      <c r="C7112" s="116">
        <v>0.91666666666424135</v>
      </c>
      <c r="D7112" s="74">
        <f t="shared" si="858"/>
        <v>41935.916666666664</v>
      </c>
      <c r="E7112" s="117">
        <v>6.9768375422500002</v>
      </c>
      <c r="F7112" s="24">
        <f t="shared" si="855"/>
        <v>13.3257597056975</v>
      </c>
      <c r="G7112" s="117">
        <v>14.4509047125</v>
      </c>
      <c r="H7112" s="24">
        <f t="shared" si="856"/>
        <v>27.601228000874997</v>
      </c>
      <c r="I7112" s="117">
        <v>7.4740671692499996</v>
      </c>
      <c r="J7112" s="24">
        <f t="shared" si="857"/>
        <v>14.275468293267499</v>
      </c>
      <c r="K7112" s="14">
        <f t="shared" si="859"/>
        <v>4</v>
      </c>
      <c r="L7112" s="41">
        <f t="shared" si="860"/>
        <v>-32.65457881837122</v>
      </c>
      <c r="M7112" s="41">
        <f t="shared" si="861"/>
        <v>2</v>
      </c>
      <c r="N7112" s="18"/>
      <c r="X7112" s="48">
        <v>200</v>
      </c>
      <c r="Y7112" s="48">
        <v>40</v>
      </c>
      <c r="Z7112" s="41">
        <f t="shared" si="862"/>
        <v>2</v>
      </c>
    </row>
    <row r="7113" spans="2:26" ht="15.75" customHeight="1">
      <c r="B7113" s="72">
        <v>41935</v>
      </c>
      <c r="C7113" s="116">
        <v>0.95833333333575865</v>
      </c>
      <c r="D7113" s="74">
        <f t="shared" si="858"/>
        <v>41935.958333333336</v>
      </c>
      <c r="E7113" s="117">
        <v>5.1978537832500002</v>
      </c>
      <c r="F7113" s="24">
        <f t="shared" si="855"/>
        <v>9.9279007260075005</v>
      </c>
      <c r="G7113" s="117">
        <v>14.177549153499999</v>
      </c>
      <c r="H7113" s="24">
        <f t="shared" si="856"/>
        <v>27.079118883184996</v>
      </c>
      <c r="I7113" s="117">
        <v>8.9796953702500009</v>
      </c>
      <c r="J7113" s="24">
        <f t="shared" si="857"/>
        <v>17.1512181571775</v>
      </c>
      <c r="K7113" s="14">
        <f t="shared" si="859"/>
        <v>4</v>
      </c>
      <c r="L7113" s="41">
        <f t="shared" si="860"/>
        <v>-29.778828954461222</v>
      </c>
      <c r="M7113" s="41">
        <f t="shared" si="861"/>
        <v>2</v>
      </c>
      <c r="N7113" s="18"/>
      <c r="X7113" s="48">
        <v>200</v>
      </c>
      <c r="Y7113" s="48">
        <v>40</v>
      </c>
      <c r="Z7113" s="41">
        <f t="shared" si="862"/>
        <v>2</v>
      </c>
    </row>
    <row r="7114" spans="2:26" ht="15.75" customHeight="1">
      <c r="B7114" s="72">
        <v>41936</v>
      </c>
      <c r="C7114" s="116">
        <v>0</v>
      </c>
      <c r="D7114" s="74">
        <f t="shared" si="858"/>
        <v>41936</v>
      </c>
      <c r="E7114" s="117">
        <v>3.8068788274999998</v>
      </c>
      <c r="F7114" s="24">
        <f t="shared" ref="F7114:F7177" si="863">IF(E7114&lt;&gt;"",E7114*1.91,NA())</f>
        <v>7.2711385605249994</v>
      </c>
      <c r="G7114" s="117">
        <v>8.9246896177499995</v>
      </c>
      <c r="H7114" s="24">
        <f t="shared" ref="H7114:H7177" si="864">IF(G7114&lt;&gt;"",G7114*1.91,NA())</f>
        <v>17.046157169902497</v>
      </c>
      <c r="I7114" s="117">
        <v>5.1178107905000001</v>
      </c>
      <c r="J7114" s="24">
        <f t="shared" ref="J7114:J7177" si="865">IF(I7114&lt;&gt;"",I7114*1.91,NA())</f>
        <v>9.7750186098549996</v>
      </c>
      <c r="K7114" s="14">
        <f t="shared" si="859"/>
        <v>5</v>
      </c>
      <c r="L7114" s="41">
        <f t="shared" si="860"/>
        <v>-37.155028501783718</v>
      </c>
      <c r="M7114" s="41">
        <f t="shared" si="861"/>
        <v>2</v>
      </c>
      <c r="N7114" s="18"/>
      <c r="X7114" s="48">
        <v>200</v>
      </c>
      <c r="Y7114" s="48">
        <v>40</v>
      </c>
      <c r="Z7114" s="41">
        <f t="shared" si="862"/>
        <v>2</v>
      </c>
    </row>
    <row r="7115" spans="2:26" ht="15.75" customHeight="1">
      <c r="B7115" s="72">
        <v>41936</v>
      </c>
      <c r="C7115" s="116">
        <v>4.1666666664241347E-2</v>
      </c>
      <c r="D7115" s="74">
        <f t="shared" ref="D7115:D7178" si="866">B7115+C7115</f>
        <v>41936.041666666664</v>
      </c>
      <c r="E7115" s="117">
        <v>3.31637713225</v>
      </c>
      <c r="F7115" s="24">
        <f t="shared" si="863"/>
        <v>6.3342803225974995</v>
      </c>
      <c r="G7115" s="117">
        <v>8.6587220462500003</v>
      </c>
      <c r="H7115" s="24">
        <f t="shared" si="864"/>
        <v>16.538159108337499</v>
      </c>
      <c r="I7115" s="117">
        <v>5.3423449142499999</v>
      </c>
      <c r="J7115" s="24">
        <f t="shared" si="865"/>
        <v>10.2038787862175</v>
      </c>
      <c r="K7115" s="14">
        <f t="shared" ref="K7115:K7178" si="867">WEEKDAY(D7115,2)</f>
        <v>5</v>
      </c>
      <c r="L7115" s="41">
        <f t="shared" ref="L7115:L7178" si="868">IF(J7115="",NA(),J7115-(AVERAGE($J$10:$J$8794)))</f>
        <v>-36.72616832542122</v>
      </c>
      <c r="M7115" s="41">
        <f t="shared" ref="M7115:M7178" si="869">$U$11</f>
        <v>2</v>
      </c>
      <c r="N7115" s="18"/>
      <c r="X7115" s="48">
        <v>200</v>
      </c>
      <c r="Y7115" s="48">
        <v>40</v>
      </c>
      <c r="Z7115" s="41">
        <f t="shared" ref="Z7115:Z7178" si="870">$U$11</f>
        <v>2</v>
      </c>
    </row>
    <row r="7116" spans="2:26" ht="15.75" customHeight="1">
      <c r="B7116" s="72">
        <v>41936</v>
      </c>
      <c r="C7116" s="116">
        <v>8.3333333335758653E-2</v>
      </c>
      <c r="D7116" s="74">
        <f t="shared" si="866"/>
        <v>41936.083333333336</v>
      </c>
      <c r="E7116" s="117">
        <v>6.5302613740000002</v>
      </c>
      <c r="F7116" s="24">
        <f t="shared" si="863"/>
        <v>12.472799224339999</v>
      </c>
      <c r="G7116" s="117">
        <v>13.948521521</v>
      </c>
      <c r="H7116" s="24">
        <f t="shared" si="864"/>
        <v>26.641676105109998</v>
      </c>
      <c r="I7116" s="117">
        <v>7.4182601479999999</v>
      </c>
      <c r="J7116" s="24">
        <f t="shared" si="865"/>
        <v>14.168876882679999</v>
      </c>
      <c r="K7116" s="14">
        <f t="shared" si="867"/>
        <v>5</v>
      </c>
      <c r="L7116" s="41">
        <f t="shared" si="868"/>
        <v>-32.761170228958719</v>
      </c>
      <c r="M7116" s="41">
        <f t="shared" si="869"/>
        <v>2</v>
      </c>
      <c r="N7116" s="18"/>
      <c r="X7116" s="48">
        <v>200</v>
      </c>
      <c r="Y7116" s="48">
        <v>40</v>
      </c>
      <c r="Z7116" s="41">
        <f t="shared" si="870"/>
        <v>2</v>
      </c>
    </row>
    <row r="7117" spans="2:26" ht="15.75" customHeight="1">
      <c r="B7117" s="72">
        <v>41936</v>
      </c>
      <c r="C7117" s="116">
        <v>0.125</v>
      </c>
      <c r="D7117" s="74">
        <f t="shared" si="866"/>
        <v>41936.125</v>
      </c>
      <c r="E7117" s="117">
        <v>4.4877244637500002</v>
      </c>
      <c r="F7117" s="24">
        <f t="shared" si="863"/>
        <v>8.5715537257625005</v>
      </c>
      <c r="G7117" s="117">
        <v>10.5648229725</v>
      </c>
      <c r="H7117" s="24">
        <f t="shared" si="864"/>
        <v>20.178811877474999</v>
      </c>
      <c r="I7117" s="117">
        <v>6.07709851075</v>
      </c>
      <c r="J7117" s="24">
        <f t="shared" si="865"/>
        <v>11.607258155532499</v>
      </c>
      <c r="K7117" s="14">
        <f t="shared" si="867"/>
        <v>5</v>
      </c>
      <c r="L7117" s="41">
        <f t="shared" si="868"/>
        <v>-35.322788956106223</v>
      </c>
      <c r="M7117" s="41">
        <f t="shared" si="869"/>
        <v>2</v>
      </c>
      <c r="N7117" s="18"/>
      <c r="X7117" s="48">
        <v>200</v>
      </c>
      <c r="Y7117" s="48">
        <v>40</v>
      </c>
      <c r="Z7117" s="41">
        <f t="shared" si="870"/>
        <v>2</v>
      </c>
    </row>
    <row r="7118" spans="2:26" ht="15.75" customHeight="1">
      <c r="B7118" s="72">
        <v>41936</v>
      </c>
      <c r="C7118" s="116">
        <v>0.16666666666424135</v>
      </c>
      <c r="D7118" s="74">
        <f t="shared" si="866"/>
        <v>41936.166666666664</v>
      </c>
      <c r="E7118" s="117">
        <v>5.8896808012499999</v>
      </c>
      <c r="F7118" s="24">
        <f t="shared" si="863"/>
        <v>11.249290330387499</v>
      </c>
      <c r="G7118" s="117">
        <v>11.95007074325</v>
      </c>
      <c r="H7118" s="24">
        <f t="shared" si="864"/>
        <v>22.8246351196075</v>
      </c>
      <c r="I7118" s="117">
        <v>6.0603899410000004</v>
      </c>
      <c r="J7118" s="24">
        <f t="shared" si="865"/>
        <v>11.57534478731</v>
      </c>
      <c r="K7118" s="14">
        <f t="shared" si="867"/>
        <v>5</v>
      </c>
      <c r="L7118" s="41">
        <f t="shared" si="868"/>
        <v>-35.35470232432872</v>
      </c>
      <c r="M7118" s="41">
        <f t="shared" si="869"/>
        <v>2</v>
      </c>
      <c r="N7118" s="18"/>
      <c r="X7118" s="48">
        <v>200</v>
      </c>
      <c r="Y7118" s="48">
        <v>40</v>
      </c>
      <c r="Z7118" s="41">
        <f t="shared" si="870"/>
        <v>2</v>
      </c>
    </row>
    <row r="7119" spans="2:26" ht="15.75" customHeight="1">
      <c r="B7119" s="72">
        <v>41936</v>
      </c>
      <c r="C7119" s="116">
        <v>0.20833333333575865</v>
      </c>
      <c r="D7119" s="74">
        <f t="shared" si="866"/>
        <v>41936.208333333336</v>
      </c>
      <c r="E7119" s="117">
        <v>8.9132210997500003</v>
      </c>
      <c r="F7119" s="24">
        <f t="shared" si="863"/>
        <v>17.024252300522498</v>
      </c>
      <c r="G7119" s="117">
        <v>18.880003577499998</v>
      </c>
      <c r="H7119" s="24">
        <f t="shared" si="864"/>
        <v>36.060806833024998</v>
      </c>
      <c r="I7119" s="117">
        <v>9.9667824760000006</v>
      </c>
      <c r="J7119" s="24">
        <f t="shared" si="865"/>
        <v>19.03655452916</v>
      </c>
      <c r="K7119" s="14">
        <f t="shared" si="867"/>
        <v>5</v>
      </c>
      <c r="L7119" s="41">
        <f t="shared" si="868"/>
        <v>-27.893492582478721</v>
      </c>
      <c r="M7119" s="41">
        <f t="shared" si="869"/>
        <v>2</v>
      </c>
      <c r="N7119" s="18"/>
      <c r="X7119" s="48">
        <v>200</v>
      </c>
      <c r="Y7119" s="48">
        <v>40</v>
      </c>
      <c r="Z7119" s="41">
        <f t="shared" si="870"/>
        <v>2</v>
      </c>
    </row>
    <row r="7120" spans="2:26" ht="15.75" customHeight="1">
      <c r="B7120" s="72">
        <v>41936</v>
      </c>
      <c r="C7120" s="116">
        <v>0.25</v>
      </c>
      <c r="D7120" s="74">
        <f t="shared" si="866"/>
        <v>41936.25</v>
      </c>
      <c r="E7120" s="117">
        <v>28.913976784999999</v>
      </c>
      <c r="F7120" s="24">
        <f t="shared" si="863"/>
        <v>55.225695659349995</v>
      </c>
      <c r="G7120" s="117">
        <v>52.388223574999998</v>
      </c>
      <c r="H7120" s="24">
        <f t="shared" si="864"/>
        <v>100.06150702824999</v>
      </c>
      <c r="I7120" s="117">
        <v>23.474246789999999</v>
      </c>
      <c r="J7120" s="24">
        <f t="shared" si="865"/>
        <v>44.835811368899996</v>
      </c>
      <c r="K7120" s="14">
        <f t="shared" si="867"/>
        <v>5</v>
      </c>
      <c r="L7120" s="41">
        <f t="shared" si="868"/>
        <v>-2.094235742738725</v>
      </c>
      <c r="M7120" s="41">
        <f t="shared" si="869"/>
        <v>2</v>
      </c>
      <c r="N7120" s="18"/>
      <c r="X7120" s="48">
        <v>200</v>
      </c>
      <c r="Y7120" s="48">
        <v>40</v>
      </c>
      <c r="Z7120" s="41">
        <f t="shared" si="870"/>
        <v>2</v>
      </c>
    </row>
    <row r="7121" spans="2:26" ht="15.75" customHeight="1">
      <c r="B7121" s="72">
        <v>41936</v>
      </c>
      <c r="C7121" s="116">
        <v>0.29166666666424135</v>
      </c>
      <c r="D7121" s="74">
        <f t="shared" si="866"/>
        <v>41936.291666666664</v>
      </c>
      <c r="E7121" s="117">
        <v>27.504699527500001</v>
      </c>
      <c r="F7121" s="24">
        <f t="shared" si="863"/>
        <v>52.533976097524999</v>
      </c>
      <c r="G7121" s="117">
        <v>50.323280902500002</v>
      </c>
      <c r="H7121" s="24">
        <f t="shared" si="864"/>
        <v>96.117466523774993</v>
      </c>
      <c r="I7121" s="117">
        <v>22.818581375000001</v>
      </c>
      <c r="J7121" s="24">
        <f t="shared" si="865"/>
        <v>43.583490426250002</v>
      </c>
      <c r="K7121" s="14">
        <f t="shared" si="867"/>
        <v>5</v>
      </c>
      <c r="L7121" s="41">
        <f t="shared" si="868"/>
        <v>-3.3465566853887196</v>
      </c>
      <c r="M7121" s="41">
        <f t="shared" si="869"/>
        <v>2</v>
      </c>
      <c r="N7121" s="18"/>
      <c r="X7121" s="48">
        <v>200</v>
      </c>
      <c r="Y7121" s="48">
        <v>40</v>
      </c>
      <c r="Z7121" s="41">
        <f t="shared" si="870"/>
        <v>2</v>
      </c>
    </row>
    <row r="7122" spans="2:26" ht="15.75" customHeight="1">
      <c r="B7122" s="72">
        <v>41936</v>
      </c>
      <c r="C7122" s="116">
        <v>0.33333333333575865</v>
      </c>
      <c r="D7122" s="74">
        <f t="shared" si="866"/>
        <v>41936.333333333336</v>
      </c>
      <c r="E7122" s="117">
        <v>31.2456900675</v>
      </c>
      <c r="F7122" s="24">
        <f t="shared" si="863"/>
        <v>59.679268028924994</v>
      </c>
      <c r="G7122" s="117">
        <v>53.943395067499999</v>
      </c>
      <c r="H7122" s="24">
        <f t="shared" si="864"/>
        <v>103.03188457892499</v>
      </c>
      <c r="I7122" s="117">
        <v>22.697705002500001</v>
      </c>
      <c r="J7122" s="24">
        <f t="shared" si="865"/>
        <v>43.352616554774997</v>
      </c>
      <c r="K7122" s="14">
        <f t="shared" si="867"/>
        <v>5</v>
      </c>
      <c r="L7122" s="41">
        <f t="shared" si="868"/>
        <v>-3.5774305568637246</v>
      </c>
      <c r="M7122" s="41">
        <f t="shared" si="869"/>
        <v>2</v>
      </c>
      <c r="N7122" s="18"/>
      <c r="X7122" s="48">
        <v>200</v>
      </c>
      <c r="Y7122" s="48">
        <v>40</v>
      </c>
      <c r="Z7122" s="41">
        <f t="shared" si="870"/>
        <v>2</v>
      </c>
    </row>
    <row r="7123" spans="2:26" ht="15.75" customHeight="1">
      <c r="B7123" s="72">
        <v>41936</v>
      </c>
      <c r="C7123" s="116">
        <v>0.375</v>
      </c>
      <c r="D7123" s="74">
        <f t="shared" si="866"/>
        <v>41936.375</v>
      </c>
      <c r="E7123" s="117">
        <v>26.512714755000001</v>
      </c>
      <c r="F7123" s="24">
        <f t="shared" si="863"/>
        <v>50.639285182050003</v>
      </c>
      <c r="G7123" s="117">
        <v>49.045158962499997</v>
      </c>
      <c r="H7123" s="24">
        <f t="shared" si="864"/>
        <v>93.676253618374986</v>
      </c>
      <c r="I7123" s="117">
        <v>22.532444205000001</v>
      </c>
      <c r="J7123" s="24">
        <f t="shared" si="865"/>
        <v>43.036968431550001</v>
      </c>
      <c r="K7123" s="14">
        <f t="shared" si="867"/>
        <v>5</v>
      </c>
      <c r="L7123" s="41">
        <f t="shared" si="868"/>
        <v>-3.8930786800887205</v>
      </c>
      <c r="M7123" s="41">
        <f t="shared" si="869"/>
        <v>2</v>
      </c>
      <c r="N7123" s="18"/>
      <c r="X7123" s="48">
        <v>200</v>
      </c>
      <c r="Y7123" s="48">
        <v>40</v>
      </c>
      <c r="Z7123" s="41">
        <f t="shared" si="870"/>
        <v>2</v>
      </c>
    </row>
    <row r="7124" spans="2:26" ht="15.75" customHeight="1">
      <c r="B7124" s="72">
        <v>41936</v>
      </c>
      <c r="C7124" s="116">
        <v>0.41666666666424135</v>
      </c>
      <c r="D7124" s="74">
        <f t="shared" si="866"/>
        <v>41936.416666666664</v>
      </c>
      <c r="E7124" s="117">
        <v>29.909622015</v>
      </c>
      <c r="F7124" s="24">
        <f t="shared" si="863"/>
        <v>57.127378048649994</v>
      </c>
      <c r="G7124" s="117">
        <v>52.595087239999998</v>
      </c>
      <c r="H7124" s="24">
        <f t="shared" si="864"/>
        <v>100.4566166284</v>
      </c>
      <c r="I7124" s="117">
        <v>22.685465225000002</v>
      </c>
      <c r="J7124" s="24">
        <f t="shared" si="865"/>
        <v>43.329238579750005</v>
      </c>
      <c r="K7124" s="14">
        <f t="shared" si="867"/>
        <v>5</v>
      </c>
      <c r="L7124" s="41">
        <f t="shared" si="868"/>
        <v>-3.6008085318887169</v>
      </c>
      <c r="M7124" s="41">
        <f t="shared" si="869"/>
        <v>2</v>
      </c>
      <c r="N7124" s="18"/>
      <c r="X7124" s="48">
        <v>200</v>
      </c>
      <c r="Y7124" s="48">
        <v>40</v>
      </c>
      <c r="Z7124" s="41">
        <f t="shared" si="870"/>
        <v>2</v>
      </c>
    </row>
    <row r="7125" spans="2:26" ht="15.75" customHeight="1">
      <c r="B7125" s="72">
        <v>41936</v>
      </c>
      <c r="C7125" s="116">
        <v>0.45833333333575865</v>
      </c>
      <c r="D7125" s="74">
        <f t="shared" si="866"/>
        <v>41936.458333333336</v>
      </c>
      <c r="E7125" s="117">
        <v>16.362258037499998</v>
      </c>
      <c r="F7125" s="24">
        <f t="shared" si="863"/>
        <v>31.251912851624997</v>
      </c>
      <c r="G7125" s="117">
        <v>34.062319107500002</v>
      </c>
      <c r="H7125" s="24">
        <f t="shared" si="864"/>
        <v>65.059029495325007</v>
      </c>
      <c r="I7125" s="117">
        <v>17.700061072499999</v>
      </c>
      <c r="J7125" s="24">
        <f t="shared" si="865"/>
        <v>33.807116648474995</v>
      </c>
      <c r="K7125" s="14">
        <f t="shared" si="867"/>
        <v>5</v>
      </c>
      <c r="L7125" s="41">
        <f t="shared" si="868"/>
        <v>-13.122930463163726</v>
      </c>
      <c r="M7125" s="41">
        <f t="shared" si="869"/>
        <v>2</v>
      </c>
      <c r="N7125" s="18"/>
      <c r="X7125" s="48">
        <v>200</v>
      </c>
      <c r="Y7125" s="48">
        <v>40</v>
      </c>
      <c r="Z7125" s="41">
        <f t="shared" si="870"/>
        <v>2</v>
      </c>
    </row>
    <row r="7126" spans="2:26" ht="15.75" customHeight="1">
      <c r="B7126" s="72">
        <v>41936</v>
      </c>
      <c r="C7126" s="116">
        <v>0.5</v>
      </c>
      <c r="D7126" s="74">
        <f t="shared" si="866"/>
        <v>41936.5</v>
      </c>
      <c r="E7126" s="117">
        <v>22.332468965</v>
      </c>
      <c r="F7126" s="24">
        <f t="shared" si="863"/>
        <v>42.655015723150001</v>
      </c>
      <c r="G7126" s="117">
        <v>42.576975384999997</v>
      </c>
      <c r="H7126" s="24">
        <f t="shared" si="864"/>
        <v>81.322022985349989</v>
      </c>
      <c r="I7126" s="117">
        <v>20.24450642</v>
      </c>
      <c r="J7126" s="24">
        <f t="shared" si="865"/>
        <v>38.667007262200002</v>
      </c>
      <c r="K7126" s="14">
        <f t="shared" si="867"/>
        <v>5</v>
      </c>
      <c r="L7126" s="41">
        <f t="shared" si="868"/>
        <v>-8.2630398494387194</v>
      </c>
      <c r="M7126" s="41">
        <f t="shared" si="869"/>
        <v>2</v>
      </c>
      <c r="N7126" s="18"/>
      <c r="X7126" s="48">
        <v>200</v>
      </c>
      <c r="Y7126" s="48">
        <v>40</v>
      </c>
      <c r="Z7126" s="41">
        <f t="shared" si="870"/>
        <v>2</v>
      </c>
    </row>
    <row r="7127" spans="2:26" ht="15.75" customHeight="1">
      <c r="B7127" s="72">
        <v>41936</v>
      </c>
      <c r="C7127" s="116">
        <v>0.54166666666424135</v>
      </c>
      <c r="D7127" s="74">
        <f t="shared" si="866"/>
        <v>41936.541666666664</v>
      </c>
      <c r="E7127" s="117">
        <v>26.732342382500001</v>
      </c>
      <c r="F7127" s="24">
        <f t="shared" si="863"/>
        <v>51.058773950575002</v>
      </c>
      <c r="G7127" s="117">
        <v>50.079477294999997</v>
      </c>
      <c r="H7127" s="24">
        <f t="shared" si="864"/>
        <v>95.651801633449992</v>
      </c>
      <c r="I7127" s="117">
        <v>23.347134915000002</v>
      </c>
      <c r="J7127" s="24">
        <f t="shared" si="865"/>
        <v>44.59302768765</v>
      </c>
      <c r="K7127" s="14">
        <f t="shared" si="867"/>
        <v>5</v>
      </c>
      <c r="L7127" s="41">
        <f t="shared" si="868"/>
        <v>-2.3370194239887212</v>
      </c>
      <c r="M7127" s="41">
        <f t="shared" si="869"/>
        <v>2</v>
      </c>
      <c r="N7127" s="18"/>
      <c r="X7127" s="48">
        <v>200</v>
      </c>
      <c r="Y7127" s="48">
        <v>40</v>
      </c>
      <c r="Z7127" s="41">
        <f t="shared" si="870"/>
        <v>2</v>
      </c>
    </row>
    <row r="7128" spans="2:26" ht="15.75" customHeight="1">
      <c r="B7128" s="72">
        <v>41936</v>
      </c>
      <c r="C7128" s="116">
        <v>0.58333333333575865</v>
      </c>
      <c r="D7128" s="74">
        <f t="shared" si="866"/>
        <v>41936.583333333336</v>
      </c>
      <c r="E7128" s="117">
        <v>51.041459967500003</v>
      </c>
      <c r="F7128" s="24">
        <f t="shared" si="863"/>
        <v>97.489188537925003</v>
      </c>
      <c r="G7128" s="117">
        <v>83.044680162500001</v>
      </c>
      <c r="H7128" s="24">
        <f t="shared" si="864"/>
        <v>158.615339110375</v>
      </c>
      <c r="I7128" s="117">
        <v>32.003220202500003</v>
      </c>
      <c r="J7128" s="24">
        <f t="shared" si="865"/>
        <v>61.126150586775005</v>
      </c>
      <c r="K7128" s="14">
        <f t="shared" si="867"/>
        <v>5</v>
      </c>
      <c r="L7128" s="41">
        <f t="shared" si="868"/>
        <v>14.196103475136283</v>
      </c>
      <c r="M7128" s="41">
        <f t="shared" si="869"/>
        <v>2</v>
      </c>
      <c r="N7128" s="18"/>
      <c r="X7128" s="48">
        <v>200</v>
      </c>
      <c r="Y7128" s="48">
        <v>40</v>
      </c>
      <c r="Z7128" s="41">
        <f t="shared" si="870"/>
        <v>2</v>
      </c>
    </row>
    <row r="7129" spans="2:26" ht="15.75" customHeight="1">
      <c r="B7129" s="72">
        <v>41936</v>
      </c>
      <c r="C7129" s="116">
        <v>0.625</v>
      </c>
      <c r="D7129" s="74">
        <f t="shared" si="866"/>
        <v>41936.625</v>
      </c>
      <c r="E7129" s="117">
        <v>92.928108455</v>
      </c>
      <c r="F7129" s="24">
        <f t="shared" si="863"/>
        <v>177.49268714905</v>
      </c>
      <c r="G7129" s="117">
        <v>134.14000583750001</v>
      </c>
      <c r="H7129" s="24">
        <f t="shared" si="864"/>
        <v>256.20741114962499</v>
      </c>
      <c r="I7129" s="117">
        <v>41.211897380000003</v>
      </c>
      <c r="J7129" s="24">
        <f t="shared" si="865"/>
        <v>78.7147239958</v>
      </c>
      <c r="K7129" s="14">
        <f t="shared" si="867"/>
        <v>5</v>
      </c>
      <c r="L7129" s="41">
        <f t="shared" si="868"/>
        <v>31.784676884161279</v>
      </c>
      <c r="M7129" s="41">
        <f t="shared" si="869"/>
        <v>2</v>
      </c>
      <c r="N7129" s="18"/>
      <c r="X7129" s="48">
        <v>200</v>
      </c>
      <c r="Y7129" s="48">
        <v>40</v>
      </c>
      <c r="Z7129" s="41">
        <f t="shared" si="870"/>
        <v>2</v>
      </c>
    </row>
    <row r="7130" spans="2:26" ht="15.75" customHeight="1">
      <c r="B7130" s="72">
        <v>41936</v>
      </c>
      <c r="C7130" s="116">
        <v>0.66666666666424135</v>
      </c>
      <c r="D7130" s="74">
        <f t="shared" si="866"/>
        <v>41936.666666666664</v>
      </c>
      <c r="E7130" s="117">
        <v>30.458691077499999</v>
      </c>
      <c r="F7130" s="24">
        <f t="shared" si="863"/>
        <v>58.176099958024999</v>
      </c>
      <c r="G7130" s="117">
        <v>57.068514032499998</v>
      </c>
      <c r="H7130" s="24">
        <f t="shared" si="864"/>
        <v>109.00086180207499</v>
      </c>
      <c r="I7130" s="117">
        <v>26.609822954999999</v>
      </c>
      <c r="J7130" s="24">
        <f t="shared" si="865"/>
        <v>50.824761844049995</v>
      </c>
      <c r="K7130" s="14">
        <f t="shared" si="867"/>
        <v>5</v>
      </c>
      <c r="L7130" s="41">
        <f t="shared" si="868"/>
        <v>3.8947147324112734</v>
      </c>
      <c r="M7130" s="41">
        <f t="shared" si="869"/>
        <v>2</v>
      </c>
      <c r="N7130" s="18"/>
      <c r="X7130" s="48">
        <v>200</v>
      </c>
      <c r="Y7130" s="48">
        <v>40</v>
      </c>
      <c r="Z7130" s="41">
        <f t="shared" si="870"/>
        <v>2</v>
      </c>
    </row>
    <row r="7131" spans="2:26" ht="15.75" customHeight="1">
      <c r="B7131" s="72">
        <v>41936</v>
      </c>
      <c r="C7131" s="116">
        <v>0.70833333333575865</v>
      </c>
      <c r="D7131" s="74">
        <f t="shared" si="866"/>
        <v>41936.708333333336</v>
      </c>
      <c r="E7131" s="117">
        <v>25.28280006</v>
      </c>
      <c r="F7131" s="24">
        <f t="shared" si="863"/>
        <v>48.290148114599994</v>
      </c>
      <c r="G7131" s="117">
        <v>46.836150525000001</v>
      </c>
      <c r="H7131" s="24">
        <f t="shared" si="864"/>
        <v>89.457047502750001</v>
      </c>
      <c r="I7131" s="117">
        <v>21.553350465000001</v>
      </c>
      <c r="J7131" s="24">
        <f t="shared" si="865"/>
        <v>41.16689938815</v>
      </c>
      <c r="K7131" s="14">
        <f t="shared" si="867"/>
        <v>5</v>
      </c>
      <c r="L7131" s="41">
        <f t="shared" si="868"/>
        <v>-5.7631477234887214</v>
      </c>
      <c r="M7131" s="41">
        <f t="shared" si="869"/>
        <v>2</v>
      </c>
      <c r="N7131" s="18"/>
      <c r="X7131" s="48">
        <v>200</v>
      </c>
      <c r="Y7131" s="48">
        <v>40</v>
      </c>
      <c r="Z7131" s="41">
        <f t="shared" si="870"/>
        <v>2</v>
      </c>
    </row>
    <row r="7132" spans="2:26" ht="15.75" customHeight="1">
      <c r="B7132" s="72">
        <v>41936</v>
      </c>
      <c r="C7132" s="116">
        <v>0.75</v>
      </c>
      <c r="D7132" s="74">
        <f t="shared" si="866"/>
        <v>41936.75</v>
      </c>
      <c r="E7132" s="117">
        <v>42.812744967500002</v>
      </c>
      <c r="F7132" s="24">
        <f t="shared" si="863"/>
        <v>81.772342887925006</v>
      </c>
      <c r="G7132" s="117">
        <v>72.583289024999999</v>
      </c>
      <c r="H7132" s="24">
        <f t="shared" si="864"/>
        <v>138.63408203775001</v>
      </c>
      <c r="I7132" s="117">
        <v>29.770544062500001</v>
      </c>
      <c r="J7132" s="24">
        <f t="shared" si="865"/>
        <v>56.861739159374999</v>
      </c>
      <c r="K7132" s="14">
        <f t="shared" si="867"/>
        <v>5</v>
      </c>
      <c r="L7132" s="41">
        <f t="shared" si="868"/>
        <v>9.9316920477362771</v>
      </c>
      <c r="M7132" s="41">
        <f t="shared" si="869"/>
        <v>2</v>
      </c>
      <c r="N7132" s="18"/>
      <c r="X7132" s="48">
        <v>200</v>
      </c>
      <c r="Y7132" s="48">
        <v>40</v>
      </c>
      <c r="Z7132" s="41">
        <f t="shared" si="870"/>
        <v>2</v>
      </c>
    </row>
    <row r="7133" spans="2:26" ht="15.75" customHeight="1">
      <c r="B7133" s="72">
        <v>41936</v>
      </c>
      <c r="C7133" s="116">
        <v>0.79166666666424135</v>
      </c>
      <c r="D7133" s="74">
        <f t="shared" si="866"/>
        <v>41936.791666666664</v>
      </c>
      <c r="E7133" s="117">
        <v>48.347361104999997</v>
      </c>
      <c r="F7133" s="24">
        <f t="shared" si="863"/>
        <v>92.343459710549993</v>
      </c>
      <c r="G7133" s="117">
        <v>81.171825177499997</v>
      </c>
      <c r="H7133" s="24">
        <f t="shared" si="864"/>
        <v>155.03818608902498</v>
      </c>
      <c r="I7133" s="117">
        <v>32.8244640825</v>
      </c>
      <c r="J7133" s="24">
        <f t="shared" si="865"/>
        <v>62.694726397574996</v>
      </c>
      <c r="K7133" s="14">
        <f t="shared" si="867"/>
        <v>5</v>
      </c>
      <c r="L7133" s="41">
        <f t="shared" si="868"/>
        <v>15.764679285936275</v>
      </c>
      <c r="M7133" s="41">
        <f t="shared" si="869"/>
        <v>2</v>
      </c>
      <c r="N7133" s="18"/>
      <c r="X7133" s="48">
        <v>200</v>
      </c>
      <c r="Y7133" s="48">
        <v>40</v>
      </c>
      <c r="Z7133" s="41">
        <f t="shared" si="870"/>
        <v>2</v>
      </c>
    </row>
    <row r="7134" spans="2:26" ht="15.75" customHeight="1">
      <c r="B7134" s="72">
        <v>41936</v>
      </c>
      <c r="C7134" s="116">
        <v>0.83333333333575865</v>
      </c>
      <c r="D7134" s="74">
        <f t="shared" si="866"/>
        <v>41936.833333333336</v>
      </c>
      <c r="E7134" s="117">
        <v>50.953608917499999</v>
      </c>
      <c r="F7134" s="24">
        <f t="shared" si="863"/>
        <v>97.321393032424993</v>
      </c>
      <c r="G7134" s="117">
        <v>83.997730647500006</v>
      </c>
      <c r="H7134" s="24">
        <f t="shared" si="864"/>
        <v>160.435665536725</v>
      </c>
      <c r="I7134" s="117">
        <v>33.044121717499998</v>
      </c>
      <c r="J7134" s="24">
        <f t="shared" si="865"/>
        <v>63.114272480424994</v>
      </c>
      <c r="K7134" s="14">
        <f t="shared" si="867"/>
        <v>5</v>
      </c>
      <c r="L7134" s="41">
        <f t="shared" si="868"/>
        <v>16.184225368786272</v>
      </c>
      <c r="M7134" s="41">
        <f t="shared" si="869"/>
        <v>2</v>
      </c>
      <c r="N7134" s="18"/>
      <c r="X7134" s="48">
        <v>200</v>
      </c>
      <c r="Y7134" s="48">
        <v>40</v>
      </c>
      <c r="Z7134" s="41">
        <f t="shared" si="870"/>
        <v>2</v>
      </c>
    </row>
    <row r="7135" spans="2:26" ht="15.75" customHeight="1">
      <c r="B7135" s="72">
        <v>41936</v>
      </c>
      <c r="C7135" s="116">
        <v>0.875</v>
      </c>
      <c r="D7135" s="74">
        <f t="shared" si="866"/>
        <v>41936.875</v>
      </c>
      <c r="E7135" s="117">
        <v>80.669226537499995</v>
      </c>
      <c r="F7135" s="24">
        <f t="shared" si="863"/>
        <v>154.078222686625</v>
      </c>
      <c r="G7135" s="117">
        <v>121.62844801</v>
      </c>
      <c r="H7135" s="24">
        <f t="shared" si="864"/>
        <v>232.31033569909999</v>
      </c>
      <c r="I7135" s="117">
        <v>40.9592214575</v>
      </c>
      <c r="J7135" s="24">
        <f t="shared" si="865"/>
        <v>78.23211298382499</v>
      </c>
      <c r="K7135" s="14">
        <f t="shared" si="867"/>
        <v>5</v>
      </c>
      <c r="L7135" s="41">
        <f t="shared" si="868"/>
        <v>31.302065872186269</v>
      </c>
      <c r="M7135" s="41">
        <f t="shared" si="869"/>
        <v>2</v>
      </c>
      <c r="N7135" s="18"/>
      <c r="X7135" s="48">
        <v>200</v>
      </c>
      <c r="Y7135" s="48">
        <v>40</v>
      </c>
      <c r="Z7135" s="41">
        <f t="shared" si="870"/>
        <v>2</v>
      </c>
    </row>
    <row r="7136" spans="2:26" ht="15.75" customHeight="1">
      <c r="B7136" s="72">
        <v>41936</v>
      </c>
      <c r="C7136" s="116">
        <v>0.91666666666424135</v>
      </c>
      <c r="D7136" s="74">
        <f t="shared" si="866"/>
        <v>41936.916666666664</v>
      </c>
      <c r="E7136" s="117">
        <v>29.8766778725</v>
      </c>
      <c r="F7136" s="24">
        <f t="shared" si="863"/>
        <v>57.064454736475</v>
      </c>
      <c r="G7136" s="117">
        <v>60.430048617499999</v>
      </c>
      <c r="H7136" s="24">
        <f t="shared" si="864"/>
        <v>115.421392859425</v>
      </c>
      <c r="I7136" s="117">
        <v>30.5533707425</v>
      </c>
      <c r="J7136" s="24">
        <f t="shared" si="865"/>
        <v>58.356938118174995</v>
      </c>
      <c r="K7136" s="14">
        <f t="shared" si="867"/>
        <v>5</v>
      </c>
      <c r="L7136" s="41">
        <f t="shared" si="868"/>
        <v>11.426891006536273</v>
      </c>
      <c r="M7136" s="41">
        <f t="shared" si="869"/>
        <v>2</v>
      </c>
      <c r="N7136" s="18"/>
      <c r="X7136" s="48">
        <v>200</v>
      </c>
      <c r="Y7136" s="48">
        <v>40</v>
      </c>
      <c r="Z7136" s="41">
        <f t="shared" si="870"/>
        <v>2</v>
      </c>
    </row>
    <row r="7137" spans="2:26" ht="15.75" customHeight="1">
      <c r="B7137" s="72">
        <v>41936</v>
      </c>
      <c r="C7137" s="116">
        <v>0.95833333333575865</v>
      </c>
      <c r="D7137" s="74">
        <f t="shared" si="866"/>
        <v>41936.958333333336</v>
      </c>
      <c r="E7137" s="117">
        <v>17.38718695175</v>
      </c>
      <c r="F7137" s="24">
        <f t="shared" si="863"/>
        <v>33.209527077842495</v>
      </c>
      <c r="G7137" s="117">
        <v>40.231289167500002</v>
      </c>
      <c r="H7137" s="24">
        <f t="shared" si="864"/>
        <v>76.841762309925002</v>
      </c>
      <c r="I7137" s="117">
        <v>22.844102214999999</v>
      </c>
      <c r="J7137" s="24">
        <f t="shared" si="865"/>
        <v>43.632235230649997</v>
      </c>
      <c r="K7137" s="14">
        <f t="shared" si="867"/>
        <v>5</v>
      </c>
      <c r="L7137" s="41">
        <f t="shared" si="868"/>
        <v>-3.2978118809887249</v>
      </c>
      <c r="M7137" s="41">
        <f t="shared" si="869"/>
        <v>2</v>
      </c>
      <c r="N7137" s="18"/>
      <c r="X7137" s="48">
        <v>200</v>
      </c>
      <c r="Y7137" s="48">
        <v>40</v>
      </c>
      <c r="Z7137" s="41">
        <f t="shared" si="870"/>
        <v>2</v>
      </c>
    </row>
    <row r="7138" spans="2:26" ht="15.75" customHeight="1">
      <c r="B7138" s="72">
        <v>41937</v>
      </c>
      <c r="C7138" s="116">
        <v>0</v>
      </c>
      <c r="D7138" s="74">
        <f t="shared" si="866"/>
        <v>41937</v>
      </c>
      <c r="E7138" s="117">
        <v>18.346227580000001</v>
      </c>
      <c r="F7138" s="24">
        <f t="shared" si="863"/>
        <v>35.041294677800003</v>
      </c>
      <c r="G7138" s="117">
        <v>40.523114697499999</v>
      </c>
      <c r="H7138" s="24">
        <f t="shared" si="864"/>
        <v>77.399149072225001</v>
      </c>
      <c r="I7138" s="117">
        <v>22.176887117500002</v>
      </c>
      <c r="J7138" s="24">
        <f t="shared" si="865"/>
        <v>42.357854394425004</v>
      </c>
      <c r="K7138" s="14">
        <f t="shared" si="867"/>
        <v>6</v>
      </c>
      <c r="L7138" s="41">
        <f t="shared" si="868"/>
        <v>-4.5721927172137171</v>
      </c>
      <c r="M7138" s="41">
        <f t="shared" si="869"/>
        <v>2</v>
      </c>
      <c r="N7138" s="18"/>
      <c r="X7138" s="48">
        <v>200</v>
      </c>
      <c r="Y7138" s="48">
        <v>40</v>
      </c>
      <c r="Z7138" s="41">
        <f t="shared" si="870"/>
        <v>2</v>
      </c>
    </row>
    <row r="7139" spans="2:26" ht="15.75" customHeight="1">
      <c r="B7139" s="72">
        <v>41937</v>
      </c>
      <c r="C7139" s="116">
        <v>4.1666666664241347E-2</v>
      </c>
      <c r="D7139" s="74">
        <f t="shared" si="866"/>
        <v>41937.041666666664</v>
      </c>
      <c r="E7139" s="117">
        <v>27.911010632499998</v>
      </c>
      <c r="F7139" s="24">
        <f t="shared" si="863"/>
        <v>53.310030308074992</v>
      </c>
      <c r="G7139" s="117">
        <v>50.530144567500002</v>
      </c>
      <c r="H7139" s="24">
        <f t="shared" si="864"/>
        <v>96.512576123925001</v>
      </c>
      <c r="I7139" s="117">
        <v>22.619133935000001</v>
      </c>
      <c r="J7139" s="24">
        <f t="shared" si="865"/>
        <v>43.202545815850002</v>
      </c>
      <c r="K7139" s="14">
        <f t="shared" si="867"/>
        <v>6</v>
      </c>
      <c r="L7139" s="41">
        <f t="shared" si="868"/>
        <v>-3.7275012957887199</v>
      </c>
      <c r="M7139" s="41">
        <f t="shared" si="869"/>
        <v>2</v>
      </c>
      <c r="N7139" s="18"/>
      <c r="X7139" s="48">
        <v>200</v>
      </c>
      <c r="Y7139" s="48">
        <v>40</v>
      </c>
      <c r="Z7139" s="41">
        <f t="shared" si="870"/>
        <v>2</v>
      </c>
    </row>
    <row r="7140" spans="2:26" ht="15.75" customHeight="1">
      <c r="B7140" s="72">
        <v>41937</v>
      </c>
      <c r="C7140" s="116">
        <v>8.3333333335758653E-2</v>
      </c>
      <c r="D7140" s="74">
        <f t="shared" si="866"/>
        <v>41937.083333333336</v>
      </c>
      <c r="E7140" s="117">
        <v>23.126788877500001</v>
      </c>
      <c r="F7140" s="24">
        <f t="shared" si="863"/>
        <v>44.172166756025</v>
      </c>
      <c r="G7140" s="117">
        <v>42.732123135000002</v>
      </c>
      <c r="H7140" s="24">
        <f t="shared" si="864"/>
        <v>81.61835518785</v>
      </c>
      <c r="I7140" s="117">
        <v>19.605334259999999</v>
      </c>
      <c r="J7140" s="24">
        <f t="shared" si="865"/>
        <v>37.446188436599996</v>
      </c>
      <c r="K7140" s="14">
        <f t="shared" si="867"/>
        <v>6</v>
      </c>
      <c r="L7140" s="41">
        <f t="shared" si="868"/>
        <v>-9.483858675038725</v>
      </c>
      <c r="M7140" s="41">
        <f t="shared" si="869"/>
        <v>2</v>
      </c>
      <c r="N7140" s="18"/>
      <c r="X7140" s="48">
        <v>200</v>
      </c>
      <c r="Y7140" s="48">
        <v>40</v>
      </c>
      <c r="Z7140" s="41">
        <f t="shared" si="870"/>
        <v>2</v>
      </c>
    </row>
    <row r="7141" spans="2:26" ht="15.75" customHeight="1">
      <c r="B7141" s="72">
        <v>41937</v>
      </c>
      <c r="C7141" s="116">
        <v>0.125</v>
      </c>
      <c r="D7141" s="74">
        <f t="shared" si="866"/>
        <v>41937.125</v>
      </c>
      <c r="E7141" s="117">
        <v>16.14995133275</v>
      </c>
      <c r="F7141" s="24">
        <f t="shared" si="863"/>
        <v>30.8464070455525</v>
      </c>
      <c r="G7141" s="117">
        <v>29.965679707500001</v>
      </c>
      <c r="H7141" s="24">
        <f t="shared" si="864"/>
        <v>57.234448241324998</v>
      </c>
      <c r="I7141" s="117">
        <v>13.815728375000001</v>
      </c>
      <c r="J7141" s="24">
        <f t="shared" si="865"/>
        <v>26.388041196250001</v>
      </c>
      <c r="K7141" s="14">
        <f t="shared" si="867"/>
        <v>6</v>
      </c>
      <c r="L7141" s="41">
        <f t="shared" si="868"/>
        <v>-20.542005915388721</v>
      </c>
      <c r="M7141" s="41">
        <f t="shared" si="869"/>
        <v>2</v>
      </c>
      <c r="N7141" s="18"/>
      <c r="X7141" s="48">
        <v>200</v>
      </c>
      <c r="Y7141" s="48">
        <v>40</v>
      </c>
      <c r="Z7141" s="41">
        <f t="shared" si="870"/>
        <v>2</v>
      </c>
    </row>
    <row r="7142" spans="2:26" ht="15.75" customHeight="1">
      <c r="B7142" s="72">
        <v>41937</v>
      </c>
      <c r="C7142" s="116">
        <v>0.16666666666424135</v>
      </c>
      <c r="D7142" s="74">
        <f t="shared" si="866"/>
        <v>41937.166666666664</v>
      </c>
      <c r="E7142" s="117">
        <v>10.61899565275</v>
      </c>
      <c r="F7142" s="24">
        <f t="shared" si="863"/>
        <v>20.282281696752499</v>
      </c>
      <c r="G7142" s="117">
        <v>23.726523765</v>
      </c>
      <c r="H7142" s="24">
        <f t="shared" si="864"/>
        <v>45.31766039115</v>
      </c>
      <c r="I7142" s="117">
        <v>13.107528110000001</v>
      </c>
      <c r="J7142" s="24">
        <f t="shared" si="865"/>
        <v>25.0353786901</v>
      </c>
      <c r="K7142" s="14">
        <f t="shared" si="867"/>
        <v>6</v>
      </c>
      <c r="L7142" s="41">
        <f t="shared" si="868"/>
        <v>-21.894668421538722</v>
      </c>
      <c r="M7142" s="41">
        <f t="shared" si="869"/>
        <v>2</v>
      </c>
      <c r="N7142" s="18"/>
      <c r="X7142" s="48">
        <v>200</v>
      </c>
      <c r="Y7142" s="48">
        <v>40</v>
      </c>
      <c r="Z7142" s="41">
        <f t="shared" si="870"/>
        <v>2</v>
      </c>
    </row>
    <row r="7143" spans="2:26" ht="15.75" customHeight="1">
      <c r="B7143" s="72">
        <v>41937</v>
      </c>
      <c r="C7143" s="116">
        <v>0.20833333333575865</v>
      </c>
      <c r="D7143" s="74">
        <f t="shared" si="866"/>
        <v>41937.208333333336</v>
      </c>
      <c r="E7143" s="117">
        <v>7.3465440449999999</v>
      </c>
      <c r="F7143" s="24">
        <f t="shared" si="863"/>
        <v>14.03189912595</v>
      </c>
      <c r="G7143" s="117">
        <v>18.111652814999999</v>
      </c>
      <c r="H7143" s="24">
        <f t="shared" si="864"/>
        <v>34.593256876649995</v>
      </c>
      <c r="I7143" s="117">
        <v>10.76510877075</v>
      </c>
      <c r="J7143" s="24">
        <f t="shared" si="865"/>
        <v>20.561357752132501</v>
      </c>
      <c r="K7143" s="14">
        <f t="shared" si="867"/>
        <v>6</v>
      </c>
      <c r="L7143" s="41">
        <f t="shared" si="868"/>
        <v>-26.36868935950622</v>
      </c>
      <c r="M7143" s="41">
        <f t="shared" si="869"/>
        <v>2</v>
      </c>
      <c r="N7143" s="18"/>
      <c r="X7143" s="48">
        <v>200</v>
      </c>
      <c r="Y7143" s="48">
        <v>40</v>
      </c>
      <c r="Z7143" s="41">
        <f t="shared" si="870"/>
        <v>2</v>
      </c>
    </row>
    <row r="7144" spans="2:26" ht="15.75" customHeight="1">
      <c r="B7144" s="72">
        <v>41937</v>
      </c>
      <c r="C7144" s="116">
        <v>0.25</v>
      </c>
      <c r="D7144" s="74">
        <f t="shared" si="866"/>
        <v>41937.25</v>
      </c>
      <c r="E7144" s="117">
        <v>10.783716371000001</v>
      </c>
      <c r="F7144" s="24">
        <f t="shared" si="863"/>
        <v>20.596898268610001</v>
      </c>
      <c r="G7144" s="117">
        <v>23.6193979375</v>
      </c>
      <c r="H7144" s="24">
        <f t="shared" si="864"/>
        <v>45.113050060625</v>
      </c>
      <c r="I7144" s="117">
        <v>12.8356815665</v>
      </c>
      <c r="J7144" s="24">
        <f t="shared" si="865"/>
        <v>24.516151792014998</v>
      </c>
      <c r="K7144" s="14">
        <f t="shared" si="867"/>
        <v>6</v>
      </c>
      <c r="L7144" s="41">
        <f t="shared" si="868"/>
        <v>-22.413895319623723</v>
      </c>
      <c r="M7144" s="41">
        <f t="shared" si="869"/>
        <v>2</v>
      </c>
      <c r="N7144" s="18"/>
      <c r="X7144" s="48">
        <v>200</v>
      </c>
      <c r="Y7144" s="48">
        <v>40</v>
      </c>
      <c r="Z7144" s="41">
        <f t="shared" si="870"/>
        <v>2</v>
      </c>
    </row>
    <row r="7145" spans="2:26" ht="15.75" customHeight="1">
      <c r="B7145" s="72">
        <v>41937</v>
      </c>
      <c r="C7145" s="116">
        <v>0.29166666666424135</v>
      </c>
      <c r="D7145" s="74">
        <f t="shared" si="866"/>
        <v>41937.291666666664</v>
      </c>
      <c r="E7145" s="117">
        <v>39.419498162499998</v>
      </c>
      <c r="F7145" s="24">
        <f t="shared" si="863"/>
        <v>75.291241490375</v>
      </c>
      <c r="G7145" s="117">
        <v>65.653356197500003</v>
      </c>
      <c r="H7145" s="24">
        <f t="shared" si="864"/>
        <v>125.397910337225</v>
      </c>
      <c r="I7145" s="117">
        <v>26.233858032499999</v>
      </c>
      <c r="J7145" s="24">
        <f t="shared" si="865"/>
        <v>50.106668842074995</v>
      </c>
      <c r="K7145" s="14">
        <f t="shared" si="867"/>
        <v>6</v>
      </c>
      <c r="L7145" s="41">
        <f t="shared" si="868"/>
        <v>3.176621730436274</v>
      </c>
      <c r="M7145" s="41">
        <f t="shared" si="869"/>
        <v>2</v>
      </c>
      <c r="N7145" s="18"/>
      <c r="X7145" s="48">
        <v>200</v>
      </c>
      <c r="Y7145" s="48">
        <v>40</v>
      </c>
      <c r="Z7145" s="41">
        <f t="shared" si="870"/>
        <v>2</v>
      </c>
    </row>
    <row r="7146" spans="2:26" ht="15.75" customHeight="1">
      <c r="B7146" s="72">
        <v>41937</v>
      </c>
      <c r="C7146" s="116">
        <v>0.33333333333575865</v>
      </c>
      <c r="D7146" s="74">
        <f t="shared" si="866"/>
        <v>41937.333333333336</v>
      </c>
      <c r="E7146" s="117">
        <v>28.288038052499999</v>
      </c>
      <c r="F7146" s="24">
        <f t="shared" si="863"/>
        <v>54.030152680274995</v>
      </c>
      <c r="G7146" s="117">
        <v>49.037770975000001</v>
      </c>
      <c r="H7146" s="24">
        <f t="shared" si="864"/>
        <v>93.662142562249997</v>
      </c>
      <c r="I7146" s="117">
        <v>20.74973292</v>
      </c>
      <c r="J7146" s="24">
        <f t="shared" si="865"/>
        <v>39.631989877199999</v>
      </c>
      <c r="K7146" s="14">
        <f t="shared" si="867"/>
        <v>6</v>
      </c>
      <c r="L7146" s="41">
        <f t="shared" si="868"/>
        <v>-7.2980572344387227</v>
      </c>
      <c r="M7146" s="41">
        <f t="shared" si="869"/>
        <v>2</v>
      </c>
      <c r="N7146" s="18"/>
      <c r="X7146" s="48">
        <v>200</v>
      </c>
      <c r="Y7146" s="48">
        <v>40</v>
      </c>
      <c r="Z7146" s="41">
        <f t="shared" si="870"/>
        <v>2</v>
      </c>
    </row>
    <row r="7147" spans="2:26" ht="15.75" customHeight="1">
      <c r="B7147" s="72">
        <v>41937</v>
      </c>
      <c r="C7147" s="116">
        <v>0.375</v>
      </c>
      <c r="D7147" s="74">
        <f t="shared" si="866"/>
        <v>41937.375</v>
      </c>
      <c r="E7147" s="117">
        <v>21.552790900000002</v>
      </c>
      <c r="F7147" s="24">
        <f t="shared" si="863"/>
        <v>41.165830619000005</v>
      </c>
      <c r="G7147" s="117">
        <v>38.436008059999999</v>
      </c>
      <c r="H7147" s="24">
        <f t="shared" si="864"/>
        <v>73.41277539459999</v>
      </c>
      <c r="I7147" s="117">
        <v>16.883217162499999</v>
      </c>
      <c r="J7147" s="24">
        <f t="shared" si="865"/>
        <v>32.246944780374996</v>
      </c>
      <c r="K7147" s="14">
        <f t="shared" si="867"/>
        <v>6</v>
      </c>
      <c r="L7147" s="41">
        <f t="shared" si="868"/>
        <v>-14.683102331263726</v>
      </c>
      <c r="M7147" s="41">
        <f t="shared" si="869"/>
        <v>2</v>
      </c>
      <c r="N7147" s="18"/>
      <c r="X7147" s="48">
        <v>200</v>
      </c>
      <c r="Y7147" s="48">
        <v>40</v>
      </c>
      <c r="Z7147" s="41">
        <f t="shared" si="870"/>
        <v>2</v>
      </c>
    </row>
    <row r="7148" spans="2:26" ht="15.75" customHeight="1">
      <c r="B7148" s="72">
        <v>41937</v>
      </c>
      <c r="C7148" s="116">
        <v>0.41666666666424135</v>
      </c>
      <c r="D7148" s="74">
        <f t="shared" si="866"/>
        <v>41937.416666666664</v>
      </c>
      <c r="E7148" s="117">
        <v>17.054085055000002</v>
      </c>
      <c r="F7148" s="24">
        <f t="shared" si="863"/>
        <v>32.573302455050005</v>
      </c>
      <c r="G7148" s="117">
        <v>32.592109477500003</v>
      </c>
      <c r="H7148" s="24">
        <f t="shared" si="864"/>
        <v>62.250929102025005</v>
      </c>
      <c r="I7148" s="117">
        <v>15.538024422499999</v>
      </c>
      <c r="J7148" s="24">
        <f t="shared" si="865"/>
        <v>29.677626646974996</v>
      </c>
      <c r="K7148" s="14">
        <f t="shared" si="867"/>
        <v>6</v>
      </c>
      <c r="L7148" s="41">
        <f t="shared" si="868"/>
        <v>-17.252420464663725</v>
      </c>
      <c r="M7148" s="41">
        <f t="shared" si="869"/>
        <v>2</v>
      </c>
      <c r="N7148" s="18"/>
      <c r="X7148" s="48">
        <v>200</v>
      </c>
      <c r="Y7148" s="48">
        <v>40</v>
      </c>
      <c r="Z7148" s="41">
        <f t="shared" si="870"/>
        <v>2</v>
      </c>
    </row>
    <row r="7149" spans="2:26" ht="15.75" customHeight="1">
      <c r="B7149" s="72">
        <v>41937</v>
      </c>
      <c r="C7149" s="116">
        <v>0.45833333333575865</v>
      </c>
      <c r="D7149" s="74">
        <f t="shared" si="866"/>
        <v>41937.458333333336</v>
      </c>
      <c r="E7149" s="117">
        <v>15.128682877499999</v>
      </c>
      <c r="F7149" s="24">
        <f t="shared" si="863"/>
        <v>28.895784296024999</v>
      </c>
      <c r="G7149" s="117">
        <v>29.52609442</v>
      </c>
      <c r="H7149" s="24">
        <f t="shared" si="864"/>
        <v>56.394840342199998</v>
      </c>
      <c r="I7149" s="117">
        <v>14.39741154</v>
      </c>
      <c r="J7149" s="24">
        <f t="shared" si="865"/>
        <v>27.499056041399999</v>
      </c>
      <c r="K7149" s="14">
        <f t="shared" si="867"/>
        <v>6</v>
      </c>
      <c r="L7149" s="41">
        <f t="shared" si="868"/>
        <v>-19.430991070238722</v>
      </c>
      <c r="M7149" s="41">
        <f t="shared" si="869"/>
        <v>2</v>
      </c>
      <c r="N7149" s="18"/>
      <c r="X7149" s="48">
        <v>200</v>
      </c>
      <c r="Y7149" s="48">
        <v>40</v>
      </c>
      <c r="Z7149" s="41">
        <f t="shared" si="870"/>
        <v>2</v>
      </c>
    </row>
    <row r="7150" spans="2:26" ht="15.75" customHeight="1">
      <c r="B7150" s="72">
        <v>41937</v>
      </c>
      <c r="C7150" s="116">
        <v>0.5</v>
      </c>
      <c r="D7150" s="74">
        <f t="shared" si="866"/>
        <v>41937.5</v>
      </c>
      <c r="E7150" s="117">
        <v>10.399368028</v>
      </c>
      <c r="F7150" s="24">
        <f t="shared" si="863"/>
        <v>19.862792933479998</v>
      </c>
      <c r="G7150" s="117">
        <v>21.299569677499999</v>
      </c>
      <c r="H7150" s="24">
        <f t="shared" si="864"/>
        <v>40.682178084024997</v>
      </c>
      <c r="I7150" s="117">
        <v>10.900201647499999</v>
      </c>
      <c r="J7150" s="24">
        <f t="shared" si="865"/>
        <v>20.819385146724997</v>
      </c>
      <c r="K7150" s="14">
        <f t="shared" si="867"/>
        <v>6</v>
      </c>
      <c r="L7150" s="41">
        <f t="shared" si="868"/>
        <v>-26.110661964913724</v>
      </c>
      <c r="M7150" s="41">
        <f t="shared" si="869"/>
        <v>2</v>
      </c>
      <c r="N7150" s="18"/>
      <c r="X7150" s="48">
        <v>200</v>
      </c>
      <c r="Y7150" s="48">
        <v>40</v>
      </c>
      <c r="Z7150" s="41">
        <f t="shared" si="870"/>
        <v>2</v>
      </c>
    </row>
    <row r="7151" spans="2:26" ht="15.75" customHeight="1">
      <c r="B7151" s="72">
        <v>41937</v>
      </c>
      <c r="C7151" s="116">
        <v>0.54166666666424135</v>
      </c>
      <c r="D7151" s="74">
        <f t="shared" si="866"/>
        <v>41937.541666666664</v>
      </c>
      <c r="E7151" s="117">
        <v>15.86443542</v>
      </c>
      <c r="F7151" s="24">
        <f t="shared" si="863"/>
        <v>30.301071652199997</v>
      </c>
      <c r="G7151" s="117">
        <v>31.417419367499999</v>
      </c>
      <c r="H7151" s="24">
        <f t="shared" si="864"/>
        <v>60.007270991924997</v>
      </c>
      <c r="I7151" s="117">
        <v>15.55298395</v>
      </c>
      <c r="J7151" s="24">
        <f t="shared" si="865"/>
        <v>29.7061993445</v>
      </c>
      <c r="K7151" s="14">
        <f t="shared" si="867"/>
        <v>6</v>
      </c>
      <c r="L7151" s="41">
        <f t="shared" si="868"/>
        <v>-17.223847767138722</v>
      </c>
      <c r="M7151" s="41">
        <f t="shared" si="869"/>
        <v>2</v>
      </c>
      <c r="N7151" s="18"/>
      <c r="X7151" s="48">
        <v>200</v>
      </c>
      <c r="Y7151" s="48">
        <v>40</v>
      </c>
      <c r="Z7151" s="41">
        <f t="shared" si="870"/>
        <v>2</v>
      </c>
    </row>
    <row r="7152" spans="2:26" ht="15.75" customHeight="1">
      <c r="B7152" s="72">
        <v>41937</v>
      </c>
      <c r="C7152" s="116">
        <v>0.58333333333575865</v>
      </c>
      <c r="D7152" s="74">
        <f t="shared" si="866"/>
        <v>41937.583333333336</v>
      </c>
      <c r="E7152" s="117">
        <v>15.575259047499999</v>
      </c>
      <c r="F7152" s="24">
        <f t="shared" si="863"/>
        <v>29.748744780724998</v>
      </c>
      <c r="G7152" s="117">
        <v>30.486532870000001</v>
      </c>
      <c r="H7152" s="24">
        <f t="shared" si="864"/>
        <v>58.229277781699999</v>
      </c>
      <c r="I7152" s="117">
        <v>14.91127382</v>
      </c>
      <c r="J7152" s="24">
        <f t="shared" si="865"/>
        <v>28.480532996199997</v>
      </c>
      <c r="K7152" s="14">
        <f t="shared" si="867"/>
        <v>6</v>
      </c>
      <c r="L7152" s="41">
        <f t="shared" si="868"/>
        <v>-18.449514115438724</v>
      </c>
      <c r="M7152" s="41">
        <f t="shared" si="869"/>
        <v>2</v>
      </c>
      <c r="N7152" s="18"/>
      <c r="X7152" s="48">
        <v>200</v>
      </c>
      <c r="Y7152" s="48">
        <v>40</v>
      </c>
      <c r="Z7152" s="41">
        <f t="shared" si="870"/>
        <v>2</v>
      </c>
    </row>
    <row r="7153" spans="2:26" ht="15.75" customHeight="1">
      <c r="B7153" s="72">
        <v>41937</v>
      </c>
      <c r="C7153" s="116">
        <v>0.625</v>
      </c>
      <c r="D7153" s="74">
        <f t="shared" si="866"/>
        <v>41937.625</v>
      </c>
      <c r="E7153" s="117">
        <v>11.449920164750001</v>
      </c>
      <c r="F7153" s="24">
        <f t="shared" si="863"/>
        <v>21.869347514672501</v>
      </c>
      <c r="G7153" s="117">
        <v>24.420994647499999</v>
      </c>
      <c r="H7153" s="24">
        <f t="shared" si="864"/>
        <v>46.644099776724993</v>
      </c>
      <c r="I7153" s="117">
        <v>12.97107448</v>
      </c>
      <c r="J7153" s="24">
        <f t="shared" si="865"/>
        <v>24.774752256799999</v>
      </c>
      <c r="K7153" s="14">
        <f t="shared" si="867"/>
        <v>6</v>
      </c>
      <c r="L7153" s="41">
        <f t="shared" si="868"/>
        <v>-22.155294854838722</v>
      </c>
      <c r="M7153" s="41">
        <f t="shared" si="869"/>
        <v>2</v>
      </c>
      <c r="N7153" s="18"/>
      <c r="X7153" s="48">
        <v>200</v>
      </c>
      <c r="Y7153" s="48">
        <v>40</v>
      </c>
      <c r="Z7153" s="41">
        <f t="shared" si="870"/>
        <v>2</v>
      </c>
    </row>
    <row r="7154" spans="2:26" ht="15.75" customHeight="1">
      <c r="B7154" s="72">
        <v>41937</v>
      </c>
      <c r="C7154" s="116">
        <v>0.66666666666424135</v>
      </c>
      <c r="D7154" s="74">
        <f t="shared" si="866"/>
        <v>41937.666666666664</v>
      </c>
      <c r="E7154" s="117">
        <v>17.475038000000001</v>
      </c>
      <c r="F7154" s="24">
        <f t="shared" si="863"/>
        <v>33.377322579999998</v>
      </c>
      <c r="G7154" s="117">
        <v>35.2074572625</v>
      </c>
      <c r="H7154" s="24">
        <f t="shared" si="864"/>
        <v>67.246243371375002</v>
      </c>
      <c r="I7154" s="117">
        <v>17.732419257499998</v>
      </c>
      <c r="J7154" s="24">
        <f t="shared" si="865"/>
        <v>33.868920781824997</v>
      </c>
      <c r="K7154" s="14">
        <f t="shared" si="867"/>
        <v>6</v>
      </c>
      <c r="L7154" s="41">
        <f t="shared" si="868"/>
        <v>-13.061126329813725</v>
      </c>
      <c r="M7154" s="41">
        <f t="shared" si="869"/>
        <v>2</v>
      </c>
      <c r="N7154" s="18"/>
      <c r="X7154" s="48">
        <v>200</v>
      </c>
      <c r="Y7154" s="48">
        <v>40</v>
      </c>
      <c r="Z7154" s="41">
        <f t="shared" si="870"/>
        <v>2</v>
      </c>
    </row>
    <row r="7155" spans="2:26" ht="15.75" customHeight="1">
      <c r="B7155" s="72">
        <v>41937</v>
      </c>
      <c r="C7155" s="116">
        <v>0.70833333333575865</v>
      </c>
      <c r="D7155" s="74">
        <f t="shared" si="866"/>
        <v>41937.708333333336</v>
      </c>
      <c r="E7155" s="117">
        <v>12.83357419975</v>
      </c>
      <c r="F7155" s="24">
        <f t="shared" si="863"/>
        <v>24.512126721522499</v>
      </c>
      <c r="G7155" s="117">
        <v>27.679097394999999</v>
      </c>
      <c r="H7155" s="24">
        <f t="shared" si="864"/>
        <v>52.86707602445</v>
      </c>
      <c r="I7155" s="117">
        <v>14.8455231925</v>
      </c>
      <c r="J7155" s="24">
        <f t="shared" si="865"/>
        <v>28.354949297674999</v>
      </c>
      <c r="K7155" s="14">
        <f t="shared" si="867"/>
        <v>6</v>
      </c>
      <c r="L7155" s="41">
        <f t="shared" si="868"/>
        <v>-18.575097813963723</v>
      </c>
      <c r="M7155" s="41">
        <f t="shared" si="869"/>
        <v>2</v>
      </c>
      <c r="N7155" s="18"/>
      <c r="X7155" s="48">
        <v>200</v>
      </c>
      <c r="Y7155" s="48">
        <v>40</v>
      </c>
      <c r="Z7155" s="41">
        <f t="shared" si="870"/>
        <v>2</v>
      </c>
    </row>
    <row r="7156" spans="2:26" ht="15.75" customHeight="1">
      <c r="B7156" s="72">
        <v>41937</v>
      </c>
      <c r="C7156" s="116">
        <v>0.75</v>
      </c>
      <c r="D7156" s="74">
        <f t="shared" si="866"/>
        <v>41937.75</v>
      </c>
      <c r="E7156" s="117">
        <v>8.0017664580000005</v>
      </c>
      <c r="F7156" s="24">
        <f t="shared" si="863"/>
        <v>15.28337393478</v>
      </c>
      <c r="G7156" s="117">
        <v>18.418254319999999</v>
      </c>
      <c r="H7156" s="24">
        <f t="shared" si="864"/>
        <v>35.1788657512</v>
      </c>
      <c r="I7156" s="117">
        <v>10.4164878625</v>
      </c>
      <c r="J7156" s="24">
        <f t="shared" si="865"/>
        <v>19.895491817374999</v>
      </c>
      <c r="K7156" s="14">
        <f t="shared" si="867"/>
        <v>6</v>
      </c>
      <c r="L7156" s="41">
        <f t="shared" si="868"/>
        <v>-27.034555294263722</v>
      </c>
      <c r="M7156" s="41">
        <f t="shared" si="869"/>
        <v>2</v>
      </c>
      <c r="N7156" s="18"/>
      <c r="X7156" s="48">
        <v>200</v>
      </c>
      <c r="Y7156" s="48">
        <v>40</v>
      </c>
      <c r="Z7156" s="41">
        <f t="shared" si="870"/>
        <v>2</v>
      </c>
    </row>
    <row r="7157" spans="2:26" ht="15.75" customHeight="1">
      <c r="B7157" s="72">
        <v>41937</v>
      </c>
      <c r="C7157" s="116">
        <v>0.79166666666424135</v>
      </c>
      <c r="D7157" s="74">
        <f t="shared" si="866"/>
        <v>41937.791666666664</v>
      </c>
      <c r="E7157" s="117">
        <v>6.9841584642500001</v>
      </c>
      <c r="F7157" s="24">
        <f t="shared" si="863"/>
        <v>13.3397426667175</v>
      </c>
      <c r="G7157" s="117">
        <v>18.059936895</v>
      </c>
      <c r="H7157" s="24">
        <f t="shared" si="864"/>
        <v>34.494479469449999</v>
      </c>
      <c r="I7157" s="117">
        <v>11.0757784325</v>
      </c>
      <c r="J7157" s="24">
        <f t="shared" si="865"/>
        <v>21.154736806075</v>
      </c>
      <c r="K7157" s="14">
        <f t="shared" si="867"/>
        <v>6</v>
      </c>
      <c r="L7157" s="41">
        <f t="shared" si="868"/>
        <v>-25.775310305563721</v>
      </c>
      <c r="M7157" s="41">
        <f t="shared" si="869"/>
        <v>2</v>
      </c>
      <c r="N7157" s="18"/>
      <c r="X7157" s="48">
        <v>200</v>
      </c>
      <c r="Y7157" s="48">
        <v>40</v>
      </c>
      <c r="Z7157" s="41">
        <f t="shared" si="870"/>
        <v>2</v>
      </c>
    </row>
    <row r="7158" spans="2:26" ht="15.75" customHeight="1">
      <c r="B7158" s="72">
        <v>41937</v>
      </c>
      <c r="C7158" s="116">
        <v>0.83333333333575865</v>
      </c>
      <c r="D7158" s="74">
        <f t="shared" si="866"/>
        <v>41937.833333333336</v>
      </c>
      <c r="E7158" s="117">
        <v>5.9994946134999996</v>
      </c>
      <c r="F7158" s="24">
        <f t="shared" si="863"/>
        <v>11.459034711784998</v>
      </c>
      <c r="G7158" s="117">
        <v>14.606052460000001</v>
      </c>
      <c r="H7158" s="24">
        <f t="shared" si="864"/>
        <v>27.897560198600001</v>
      </c>
      <c r="I7158" s="117">
        <v>8.6065578479999996</v>
      </c>
      <c r="J7158" s="24">
        <f t="shared" si="865"/>
        <v>16.43852548968</v>
      </c>
      <c r="K7158" s="14">
        <f t="shared" si="867"/>
        <v>6</v>
      </c>
      <c r="L7158" s="41">
        <f t="shared" si="868"/>
        <v>-30.491521621958722</v>
      </c>
      <c r="M7158" s="41">
        <f t="shared" si="869"/>
        <v>2</v>
      </c>
      <c r="N7158" s="18"/>
      <c r="X7158" s="48">
        <v>200</v>
      </c>
      <c r="Y7158" s="48">
        <v>40</v>
      </c>
      <c r="Z7158" s="41">
        <f t="shared" si="870"/>
        <v>2</v>
      </c>
    </row>
    <row r="7159" spans="2:26" ht="15.75" customHeight="1">
      <c r="B7159" s="72">
        <v>41937</v>
      </c>
      <c r="C7159" s="116">
        <v>0.875</v>
      </c>
      <c r="D7159" s="74">
        <f t="shared" si="866"/>
        <v>41937.875</v>
      </c>
      <c r="E7159" s="117">
        <v>7.1488791825</v>
      </c>
      <c r="F7159" s="24">
        <f t="shared" si="863"/>
        <v>13.654359238574999</v>
      </c>
      <c r="G7159" s="117">
        <v>16.235103837499999</v>
      </c>
      <c r="H7159" s="24">
        <f t="shared" si="864"/>
        <v>31.009048329624996</v>
      </c>
      <c r="I7159" s="117">
        <v>9.0862246555000006</v>
      </c>
      <c r="J7159" s="24">
        <f t="shared" si="865"/>
        <v>17.354689092005</v>
      </c>
      <c r="K7159" s="14">
        <f t="shared" si="867"/>
        <v>6</v>
      </c>
      <c r="L7159" s="41">
        <f t="shared" si="868"/>
        <v>-29.575358019633722</v>
      </c>
      <c r="M7159" s="41">
        <f t="shared" si="869"/>
        <v>2</v>
      </c>
      <c r="N7159" s="18"/>
      <c r="X7159" s="48">
        <v>200</v>
      </c>
      <c r="Y7159" s="48">
        <v>40</v>
      </c>
      <c r="Z7159" s="41">
        <f t="shared" si="870"/>
        <v>2</v>
      </c>
    </row>
    <row r="7160" spans="2:26" ht="15.75" customHeight="1">
      <c r="B7160" s="72">
        <v>41937</v>
      </c>
      <c r="C7160" s="116">
        <v>0.91666666666424135</v>
      </c>
      <c r="D7160" s="74">
        <f t="shared" si="866"/>
        <v>41937.916666666664</v>
      </c>
      <c r="E7160" s="117">
        <v>5.1356259562500002</v>
      </c>
      <c r="F7160" s="24">
        <f t="shared" si="863"/>
        <v>9.8090455764374997</v>
      </c>
      <c r="G7160" s="117">
        <v>13.117372861750001</v>
      </c>
      <c r="H7160" s="24">
        <f t="shared" si="864"/>
        <v>25.0541821659425</v>
      </c>
      <c r="I7160" s="117">
        <v>7.9817469035000004</v>
      </c>
      <c r="J7160" s="24">
        <f t="shared" si="865"/>
        <v>15.245136585685</v>
      </c>
      <c r="K7160" s="14">
        <f t="shared" si="867"/>
        <v>6</v>
      </c>
      <c r="L7160" s="41">
        <f t="shared" si="868"/>
        <v>-31.684910525953722</v>
      </c>
      <c r="M7160" s="41">
        <f t="shared" si="869"/>
        <v>2</v>
      </c>
      <c r="N7160" s="18"/>
      <c r="X7160" s="48">
        <v>200</v>
      </c>
      <c r="Y7160" s="48">
        <v>40</v>
      </c>
      <c r="Z7160" s="41">
        <f t="shared" si="870"/>
        <v>2</v>
      </c>
    </row>
    <row r="7161" spans="2:26" ht="15.75" customHeight="1">
      <c r="B7161" s="72">
        <v>41937</v>
      </c>
      <c r="C7161" s="116">
        <v>0.95833333333575865</v>
      </c>
      <c r="D7161" s="74">
        <f t="shared" si="866"/>
        <v>41937.958333333336</v>
      </c>
      <c r="E7161" s="117">
        <v>4.1948876307500003</v>
      </c>
      <c r="F7161" s="24">
        <f t="shared" si="863"/>
        <v>8.0122353747324997</v>
      </c>
      <c r="G7161" s="117">
        <v>9.5563625989999998</v>
      </c>
      <c r="H7161" s="24">
        <f t="shared" si="864"/>
        <v>18.252652564089999</v>
      </c>
      <c r="I7161" s="117">
        <v>5.3614749687499996</v>
      </c>
      <c r="J7161" s="24">
        <f t="shared" si="865"/>
        <v>10.240417190312499</v>
      </c>
      <c r="K7161" s="14">
        <f t="shared" si="867"/>
        <v>6</v>
      </c>
      <c r="L7161" s="41">
        <f t="shared" si="868"/>
        <v>-36.689629921326222</v>
      </c>
      <c r="M7161" s="41">
        <f t="shared" si="869"/>
        <v>2</v>
      </c>
      <c r="N7161" s="18"/>
      <c r="X7161" s="48">
        <v>200</v>
      </c>
      <c r="Y7161" s="48">
        <v>40</v>
      </c>
      <c r="Z7161" s="41">
        <f t="shared" si="870"/>
        <v>2</v>
      </c>
    </row>
    <row r="7162" spans="2:26" ht="15.75" customHeight="1">
      <c r="B7162" s="72">
        <v>41938</v>
      </c>
      <c r="C7162" s="116">
        <v>0</v>
      </c>
      <c r="D7162" s="74">
        <f t="shared" si="866"/>
        <v>41938</v>
      </c>
      <c r="E7162" s="117">
        <v>3.5799302817499998</v>
      </c>
      <c r="F7162" s="24">
        <f t="shared" si="863"/>
        <v>6.837666838142499</v>
      </c>
      <c r="G7162" s="117">
        <v>7.6539556649999998</v>
      </c>
      <c r="H7162" s="24">
        <f t="shared" si="864"/>
        <v>14.619055320149998</v>
      </c>
      <c r="I7162" s="117">
        <v>4.0740253835000004</v>
      </c>
      <c r="J7162" s="24">
        <f t="shared" si="865"/>
        <v>7.7813884824850001</v>
      </c>
      <c r="K7162" s="14">
        <f t="shared" si="867"/>
        <v>7</v>
      </c>
      <c r="L7162" s="41">
        <f t="shared" si="868"/>
        <v>-39.148658629153722</v>
      </c>
      <c r="M7162" s="41">
        <f t="shared" si="869"/>
        <v>2</v>
      </c>
      <c r="N7162" s="18"/>
      <c r="X7162" s="48">
        <v>200</v>
      </c>
      <c r="Y7162" s="48">
        <v>40</v>
      </c>
      <c r="Z7162" s="41">
        <f t="shared" si="870"/>
        <v>2</v>
      </c>
    </row>
    <row r="7163" spans="2:26" ht="15.75" customHeight="1">
      <c r="B7163" s="72">
        <v>41938</v>
      </c>
      <c r="C7163" s="116">
        <v>4.1666666664241347E-2</v>
      </c>
      <c r="D7163" s="74">
        <f t="shared" si="866"/>
        <v>41938.041666666664</v>
      </c>
      <c r="E7163" s="117">
        <v>3.5652884402499998</v>
      </c>
      <c r="F7163" s="24">
        <f t="shared" si="863"/>
        <v>6.809700920877499</v>
      </c>
      <c r="G7163" s="117">
        <v>6.7230691655000001</v>
      </c>
      <c r="H7163" s="24">
        <f t="shared" si="864"/>
        <v>12.841062106104999</v>
      </c>
      <c r="I7163" s="117">
        <v>3.1577807254999999</v>
      </c>
      <c r="J7163" s="24">
        <f t="shared" si="865"/>
        <v>6.0313611857049994</v>
      </c>
      <c r="K7163" s="14">
        <f t="shared" si="867"/>
        <v>7</v>
      </c>
      <c r="L7163" s="41">
        <f t="shared" si="868"/>
        <v>-40.898685925933719</v>
      </c>
      <c r="M7163" s="41">
        <f t="shared" si="869"/>
        <v>2</v>
      </c>
      <c r="N7163" s="18"/>
      <c r="X7163" s="48">
        <v>200</v>
      </c>
      <c r="Y7163" s="48">
        <v>40</v>
      </c>
      <c r="Z7163" s="41">
        <f t="shared" si="870"/>
        <v>2</v>
      </c>
    </row>
    <row r="7164" spans="2:26" ht="15.75" customHeight="1">
      <c r="B7164" s="72">
        <v>41938</v>
      </c>
      <c r="C7164" s="116">
        <v>8.3333333335758653E-2</v>
      </c>
      <c r="D7164" s="74">
        <f t="shared" si="866"/>
        <v>41938.083333333336</v>
      </c>
      <c r="E7164" s="117">
        <v>3.8398229709999998</v>
      </c>
      <c r="F7164" s="24">
        <f t="shared" si="863"/>
        <v>7.3340618746099997</v>
      </c>
      <c r="G7164" s="117">
        <v>7.4433980054999997</v>
      </c>
      <c r="H7164" s="24">
        <f t="shared" si="864"/>
        <v>14.216890190505</v>
      </c>
      <c r="I7164" s="117">
        <v>3.6035750337499999</v>
      </c>
      <c r="J7164" s="24">
        <f t="shared" si="865"/>
        <v>6.8828283144624995</v>
      </c>
      <c r="K7164" s="14">
        <f t="shared" si="867"/>
        <v>7</v>
      </c>
      <c r="L7164" s="41">
        <f t="shared" si="868"/>
        <v>-40.047218797176221</v>
      </c>
      <c r="M7164" s="41">
        <f t="shared" si="869"/>
        <v>2</v>
      </c>
      <c r="N7164" s="18"/>
      <c r="X7164" s="48">
        <v>200</v>
      </c>
      <c r="Y7164" s="48">
        <v>40</v>
      </c>
      <c r="Z7164" s="41">
        <f t="shared" si="870"/>
        <v>2</v>
      </c>
    </row>
    <row r="7165" spans="2:26" ht="15.75" customHeight="1">
      <c r="B7165" s="72">
        <v>41938</v>
      </c>
      <c r="C7165" s="116">
        <v>0.125</v>
      </c>
      <c r="D7165" s="74">
        <f t="shared" si="866"/>
        <v>41938.125</v>
      </c>
      <c r="E7165" s="117">
        <v>3.3786049595000001</v>
      </c>
      <c r="F7165" s="24">
        <f t="shared" si="863"/>
        <v>6.4531354726450001</v>
      </c>
      <c r="G7165" s="117">
        <v>8.0750709867499992</v>
      </c>
      <c r="H7165" s="24">
        <f t="shared" si="864"/>
        <v>15.423385584692499</v>
      </c>
      <c r="I7165" s="117">
        <v>4.6964660274999996</v>
      </c>
      <c r="J7165" s="24">
        <f t="shared" si="865"/>
        <v>8.9702501125249992</v>
      </c>
      <c r="K7165" s="14">
        <f t="shared" si="867"/>
        <v>7</v>
      </c>
      <c r="L7165" s="41">
        <f t="shared" si="868"/>
        <v>-37.959796999113721</v>
      </c>
      <c r="M7165" s="41">
        <f t="shared" si="869"/>
        <v>2</v>
      </c>
      <c r="N7165" s="18"/>
      <c r="X7165" s="48">
        <v>200</v>
      </c>
      <c r="Y7165" s="48">
        <v>40</v>
      </c>
      <c r="Z7165" s="41">
        <f t="shared" si="870"/>
        <v>2</v>
      </c>
    </row>
    <row r="7166" spans="2:26" ht="15.75" customHeight="1">
      <c r="B7166" s="72">
        <v>41938</v>
      </c>
      <c r="C7166" s="116">
        <v>0.16666666666424135</v>
      </c>
      <c r="D7166" s="74">
        <f t="shared" si="866"/>
        <v>41938.166666666664</v>
      </c>
      <c r="E7166" s="117">
        <v>3.1113913492499998</v>
      </c>
      <c r="F7166" s="24">
        <f t="shared" si="863"/>
        <v>5.9427574770674996</v>
      </c>
      <c r="G7166" s="117">
        <v>4.92778805875</v>
      </c>
      <c r="H7166" s="24">
        <f t="shared" si="864"/>
        <v>9.4120751922124999</v>
      </c>
      <c r="I7166" s="117">
        <v>1.81639670975</v>
      </c>
      <c r="J7166" s="24">
        <f t="shared" si="865"/>
        <v>3.4693177156224997</v>
      </c>
      <c r="K7166" s="14">
        <f t="shared" si="867"/>
        <v>7</v>
      </c>
      <c r="L7166" s="41">
        <f t="shared" si="868"/>
        <v>-43.46072939601622</v>
      </c>
      <c r="M7166" s="41">
        <f t="shared" si="869"/>
        <v>2</v>
      </c>
      <c r="N7166" s="18"/>
      <c r="X7166" s="48">
        <v>200</v>
      </c>
      <c r="Y7166" s="48">
        <v>40</v>
      </c>
      <c r="Z7166" s="41">
        <f t="shared" si="870"/>
        <v>2</v>
      </c>
    </row>
    <row r="7167" spans="2:26" ht="15.75" customHeight="1">
      <c r="B7167" s="72">
        <v>41938</v>
      </c>
      <c r="C7167" s="116">
        <v>0.20833333333575865</v>
      </c>
      <c r="D7167" s="74">
        <f t="shared" si="866"/>
        <v>41938.208333333336</v>
      </c>
      <c r="E7167" s="117">
        <v>3.9642786249999999</v>
      </c>
      <c r="F7167" s="24">
        <f t="shared" si="863"/>
        <v>7.5717721737499994</v>
      </c>
      <c r="G7167" s="117">
        <v>8.5922301534999992</v>
      </c>
      <c r="H7167" s="24">
        <f t="shared" si="864"/>
        <v>16.411159593184998</v>
      </c>
      <c r="I7167" s="117">
        <v>4.6279515284999997</v>
      </c>
      <c r="J7167" s="24">
        <f t="shared" si="865"/>
        <v>8.8393874194349991</v>
      </c>
      <c r="K7167" s="14">
        <f t="shared" si="867"/>
        <v>7</v>
      </c>
      <c r="L7167" s="41">
        <f t="shared" si="868"/>
        <v>-38.090659692203722</v>
      </c>
      <c r="M7167" s="41">
        <f t="shared" si="869"/>
        <v>2</v>
      </c>
      <c r="N7167" s="18"/>
      <c r="X7167" s="48">
        <v>200</v>
      </c>
      <c r="Y7167" s="48">
        <v>40</v>
      </c>
      <c r="Z7167" s="41">
        <f t="shared" si="870"/>
        <v>2</v>
      </c>
    </row>
    <row r="7168" spans="2:26" ht="15.75" customHeight="1">
      <c r="B7168" s="72">
        <v>41938</v>
      </c>
      <c r="C7168" s="116">
        <v>0.25</v>
      </c>
      <c r="D7168" s="74">
        <f t="shared" si="866"/>
        <v>41938.25</v>
      </c>
      <c r="E7168" s="117">
        <v>4.1399807245</v>
      </c>
      <c r="F7168" s="24">
        <f t="shared" si="863"/>
        <v>7.9073631837949998</v>
      </c>
      <c r="G7168" s="117">
        <v>8.4666343560000001</v>
      </c>
      <c r="H7168" s="24">
        <f t="shared" si="864"/>
        <v>16.171271619959999</v>
      </c>
      <c r="I7168" s="117">
        <v>4.3266536312500001</v>
      </c>
      <c r="J7168" s="24">
        <f t="shared" si="865"/>
        <v>8.2639084356874992</v>
      </c>
      <c r="K7168" s="14">
        <f t="shared" si="867"/>
        <v>7</v>
      </c>
      <c r="L7168" s="41">
        <f t="shared" si="868"/>
        <v>-38.666138675951224</v>
      </c>
      <c r="M7168" s="41">
        <f t="shared" si="869"/>
        <v>2</v>
      </c>
      <c r="N7168" s="18"/>
      <c r="X7168" s="48">
        <v>200</v>
      </c>
      <c r="Y7168" s="48">
        <v>40</v>
      </c>
      <c r="Z7168" s="41">
        <f t="shared" si="870"/>
        <v>2</v>
      </c>
    </row>
    <row r="7169" spans="2:26" ht="15.75" customHeight="1">
      <c r="B7169" s="72">
        <v>41938</v>
      </c>
      <c r="C7169" s="116">
        <v>0.29166666666424135</v>
      </c>
      <c r="D7169" s="74">
        <f t="shared" si="866"/>
        <v>41938.291666666664</v>
      </c>
      <c r="E7169" s="117">
        <v>4.6268219592499999</v>
      </c>
      <c r="F7169" s="24">
        <f t="shared" si="863"/>
        <v>8.8372299421675002</v>
      </c>
      <c r="G7169" s="117">
        <v>8.3964484687500001</v>
      </c>
      <c r="H7169" s="24">
        <f t="shared" si="864"/>
        <v>16.037216575312499</v>
      </c>
      <c r="I7169" s="117">
        <v>3.7696265097500001</v>
      </c>
      <c r="J7169" s="24">
        <f t="shared" si="865"/>
        <v>7.1999866336225002</v>
      </c>
      <c r="K7169" s="14">
        <f t="shared" si="867"/>
        <v>7</v>
      </c>
      <c r="L7169" s="41">
        <f t="shared" si="868"/>
        <v>-39.73006047801622</v>
      </c>
      <c r="M7169" s="41">
        <f t="shared" si="869"/>
        <v>2</v>
      </c>
      <c r="N7169" s="18"/>
      <c r="X7169" s="48">
        <v>200</v>
      </c>
      <c r="Y7169" s="48">
        <v>40</v>
      </c>
      <c r="Z7169" s="41">
        <f t="shared" si="870"/>
        <v>2</v>
      </c>
    </row>
    <row r="7170" spans="2:26" ht="15.75" customHeight="1">
      <c r="B7170" s="72">
        <v>41938</v>
      </c>
      <c r="C7170" s="116">
        <v>0.33333333333575865</v>
      </c>
      <c r="D7170" s="74">
        <f t="shared" si="866"/>
        <v>41938.333333333336</v>
      </c>
      <c r="E7170" s="117">
        <v>4.6195010385000002</v>
      </c>
      <c r="F7170" s="24">
        <f t="shared" si="863"/>
        <v>8.8232469835350003</v>
      </c>
      <c r="G7170" s="117">
        <v>8.558984207</v>
      </c>
      <c r="H7170" s="24">
        <f t="shared" si="864"/>
        <v>16.347659835369999</v>
      </c>
      <c r="I7170" s="117">
        <v>3.9394831684999998</v>
      </c>
      <c r="J7170" s="24">
        <f t="shared" si="865"/>
        <v>7.5244128518349989</v>
      </c>
      <c r="K7170" s="14">
        <f t="shared" si="867"/>
        <v>7</v>
      </c>
      <c r="L7170" s="41">
        <f t="shared" si="868"/>
        <v>-39.405634259803719</v>
      </c>
      <c r="M7170" s="41">
        <f t="shared" si="869"/>
        <v>2</v>
      </c>
      <c r="N7170" s="18"/>
      <c r="X7170" s="48">
        <v>200</v>
      </c>
      <c r="Y7170" s="48">
        <v>40</v>
      </c>
      <c r="Z7170" s="41">
        <f t="shared" si="870"/>
        <v>2</v>
      </c>
    </row>
    <row r="7171" spans="2:26" ht="15.75" customHeight="1">
      <c r="B7171" s="72">
        <v>41938</v>
      </c>
      <c r="C7171" s="116">
        <v>0.375</v>
      </c>
      <c r="D7171" s="74">
        <f t="shared" si="866"/>
        <v>41938.375</v>
      </c>
      <c r="E7171" s="117">
        <v>7.9431990915000004</v>
      </c>
      <c r="F7171" s="24">
        <f t="shared" si="863"/>
        <v>15.171510264765001</v>
      </c>
      <c r="G7171" s="117">
        <v>15.093659675</v>
      </c>
      <c r="H7171" s="24">
        <f t="shared" si="864"/>
        <v>28.828889979249997</v>
      </c>
      <c r="I7171" s="117">
        <v>7.1504605847500002</v>
      </c>
      <c r="J7171" s="24">
        <f t="shared" si="865"/>
        <v>13.6573797168725</v>
      </c>
      <c r="K7171" s="14">
        <f t="shared" si="867"/>
        <v>7</v>
      </c>
      <c r="L7171" s="41">
        <f t="shared" si="868"/>
        <v>-33.272667394766223</v>
      </c>
      <c r="M7171" s="41">
        <f t="shared" si="869"/>
        <v>2</v>
      </c>
      <c r="N7171" s="18"/>
      <c r="X7171" s="48">
        <v>200</v>
      </c>
      <c r="Y7171" s="48">
        <v>40</v>
      </c>
      <c r="Z7171" s="41">
        <f t="shared" si="870"/>
        <v>2</v>
      </c>
    </row>
    <row r="7172" spans="2:26" ht="15.75" customHeight="1">
      <c r="B7172" s="72">
        <v>41938</v>
      </c>
      <c r="C7172" s="116">
        <v>0.41666666666424135</v>
      </c>
      <c r="D7172" s="74">
        <f t="shared" si="866"/>
        <v>41938.416666666664</v>
      </c>
      <c r="E7172" s="117">
        <v>8.2323754640000004</v>
      </c>
      <c r="F7172" s="24">
        <f t="shared" si="863"/>
        <v>15.72383713624</v>
      </c>
      <c r="G7172" s="117">
        <v>16.379169605000001</v>
      </c>
      <c r="H7172" s="24">
        <f t="shared" si="864"/>
        <v>31.28421394555</v>
      </c>
      <c r="I7172" s="117">
        <v>8.1467941400000008</v>
      </c>
      <c r="J7172" s="24">
        <f t="shared" si="865"/>
        <v>15.560376807400001</v>
      </c>
      <c r="K7172" s="14">
        <f t="shared" si="867"/>
        <v>7</v>
      </c>
      <c r="L7172" s="41">
        <f t="shared" si="868"/>
        <v>-31.369670304238721</v>
      </c>
      <c r="M7172" s="41">
        <f t="shared" si="869"/>
        <v>2</v>
      </c>
      <c r="N7172" s="18"/>
      <c r="X7172" s="48">
        <v>200</v>
      </c>
      <c r="Y7172" s="48">
        <v>40</v>
      </c>
      <c r="Z7172" s="41">
        <f t="shared" si="870"/>
        <v>2</v>
      </c>
    </row>
    <row r="7173" spans="2:26" ht="15.75" customHeight="1">
      <c r="B7173" s="72">
        <v>41938</v>
      </c>
      <c r="C7173" s="116">
        <v>0.45833333333575865</v>
      </c>
      <c r="D7173" s="74">
        <f t="shared" si="866"/>
        <v>41938.458333333336</v>
      </c>
      <c r="E7173" s="117">
        <v>8.1298825724999997</v>
      </c>
      <c r="F7173" s="24">
        <f t="shared" si="863"/>
        <v>15.528075713474999</v>
      </c>
      <c r="G7173" s="117">
        <v>15.370709229999999</v>
      </c>
      <c r="H7173" s="24">
        <f t="shared" si="864"/>
        <v>29.358054629299996</v>
      </c>
      <c r="I7173" s="117">
        <v>7.2408266572500004</v>
      </c>
      <c r="J7173" s="24">
        <f t="shared" si="865"/>
        <v>13.8299789153475</v>
      </c>
      <c r="K7173" s="14">
        <f t="shared" si="867"/>
        <v>7</v>
      </c>
      <c r="L7173" s="41">
        <f t="shared" si="868"/>
        <v>-33.100068196291218</v>
      </c>
      <c r="M7173" s="41">
        <f t="shared" si="869"/>
        <v>2</v>
      </c>
      <c r="N7173" s="18"/>
      <c r="X7173" s="48">
        <v>200</v>
      </c>
      <c r="Y7173" s="48">
        <v>40</v>
      </c>
      <c r="Z7173" s="41">
        <f t="shared" si="870"/>
        <v>2</v>
      </c>
    </row>
    <row r="7174" spans="2:26" ht="15.75" customHeight="1">
      <c r="B7174" s="72">
        <v>41938</v>
      </c>
      <c r="C7174" s="116">
        <v>0.5</v>
      </c>
      <c r="D7174" s="74">
        <f t="shared" si="866"/>
        <v>41938.5</v>
      </c>
      <c r="E7174" s="117">
        <v>9.8429780435000005</v>
      </c>
      <c r="F7174" s="24">
        <f t="shared" si="863"/>
        <v>18.800088063084999</v>
      </c>
      <c r="G7174" s="117">
        <v>20.0103657525</v>
      </c>
      <c r="H7174" s="24">
        <f t="shared" si="864"/>
        <v>38.219798587275001</v>
      </c>
      <c r="I7174" s="117">
        <v>10.167387707750001</v>
      </c>
      <c r="J7174" s="24">
        <f t="shared" si="865"/>
        <v>19.4197105218025</v>
      </c>
      <c r="K7174" s="14">
        <f t="shared" si="867"/>
        <v>7</v>
      </c>
      <c r="L7174" s="41">
        <f t="shared" si="868"/>
        <v>-27.510336589836221</v>
      </c>
      <c r="M7174" s="41">
        <f t="shared" si="869"/>
        <v>2</v>
      </c>
      <c r="N7174" s="18"/>
      <c r="X7174" s="48">
        <v>200</v>
      </c>
      <c r="Y7174" s="48">
        <v>40</v>
      </c>
      <c r="Z7174" s="41">
        <f t="shared" si="870"/>
        <v>2</v>
      </c>
    </row>
    <row r="7175" spans="2:26" ht="15.75" customHeight="1">
      <c r="B7175" s="72">
        <v>41938</v>
      </c>
      <c r="C7175" s="116">
        <v>0.54166666666424135</v>
      </c>
      <c r="D7175" s="74">
        <f t="shared" si="866"/>
        <v>41938.541666666664</v>
      </c>
      <c r="E7175" s="117">
        <v>10.542125984749999</v>
      </c>
      <c r="F7175" s="24">
        <f t="shared" si="863"/>
        <v>20.135460630872497</v>
      </c>
      <c r="G7175" s="117">
        <v>25.229979342499998</v>
      </c>
      <c r="H7175" s="24">
        <f t="shared" si="864"/>
        <v>48.189260544174992</v>
      </c>
      <c r="I7175" s="117">
        <v>14.68785336</v>
      </c>
      <c r="J7175" s="24">
        <f t="shared" si="865"/>
        <v>28.053799917599999</v>
      </c>
      <c r="K7175" s="14">
        <f t="shared" si="867"/>
        <v>7</v>
      </c>
      <c r="L7175" s="41">
        <f t="shared" si="868"/>
        <v>-18.876247194038722</v>
      </c>
      <c r="M7175" s="41">
        <f t="shared" si="869"/>
        <v>2</v>
      </c>
      <c r="N7175" s="18"/>
      <c r="X7175" s="48">
        <v>200</v>
      </c>
      <c r="Y7175" s="48">
        <v>40</v>
      </c>
      <c r="Z7175" s="41">
        <f t="shared" si="870"/>
        <v>2</v>
      </c>
    </row>
    <row r="7176" spans="2:26" ht="15.75" customHeight="1">
      <c r="B7176" s="72">
        <v>41938</v>
      </c>
      <c r="C7176" s="116">
        <v>0.58333333333575865</v>
      </c>
      <c r="D7176" s="74">
        <f t="shared" si="866"/>
        <v>41938.583333333336</v>
      </c>
      <c r="E7176" s="117">
        <v>8.1884499399999999</v>
      </c>
      <c r="F7176" s="24">
        <f t="shared" si="863"/>
        <v>15.6399393854</v>
      </c>
      <c r="G7176" s="117">
        <v>18.599260027500002</v>
      </c>
      <c r="H7176" s="24">
        <f t="shared" si="864"/>
        <v>35.524586652525002</v>
      </c>
      <c r="I7176" s="117">
        <v>10.4108100865</v>
      </c>
      <c r="J7176" s="24">
        <f t="shared" si="865"/>
        <v>19.884647265214998</v>
      </c>
      <c r="K7176" s="14">
        <f t="shared" si="867"/>
        <v>7</v>
      </c>
      <c r="L7176" s="41">
        <f t="shared" si="868"/>
        <v>-27.045399846423724</v>
      </c>
      <c r="M7176" s="41">
        <f t="shared" si="869"/>
        <v>2</v>
      </c>
      <c r="N7176" s="18"/>
      <c r="X7176" s="48">
        <v>200</v>
      </c>
      <c r="Y7176" s="48">
        <v>40</v>
      </c>
      <c r="Z7176" s="41">
        <f t="shared" si="870"/>
        <v>2</v>
      </c>
    </row>
    <row r="7177" spans="2:26" ht="15.75" customHeight="1">
      <c r="B7177" s="72">
        <v>41938</v>
      </c>
      <c r="C7177" s="116">
        <v>0.625</v>
      </c>
      <c r="D7177" s="74">
        <f t="shared" si="866"/>
        <v>41938.625</v>
      </c>
      <c r="E7177" s="117">
        <v>11.3254645115</v>
      </c>
      <c r="F7177" s="24">
        <f t="shared" si="863"/>
        <v>21.631637216965</v>
      </c>
      <c r="G7177" s="117">
        <v>24.443158607499999</v>
      </c>
      <c r="H7177" s="24">
        <f t="shared" si="864"/>
        <v>46.686432940324998</v>
      </c>
      <c r="I7177" s="117">
        <v>13.1176941</v>
      </c>
      <c r="J7177" s="24">
        <f t="shared" si="865"/>
        <v>25.054795730999999</v>
      </c>
      <c r="K7177" s="14">
        <f t="shared" si="867"/>
        <v>7</v>
      </c>
      <c r="L7177" s="41">
        <f t="shared" si="868"/>
        <v>-21.875251380638723</v>
      </c>
      <c r="M7177" s="41">
        <f t="shared" si="869"/>
        <v>2</v>
      </c>
      <c r="N7177" s="18"/>
      <c r="X7177" s="48">
        <v>200</v>
      </c>
      <c r="Y7177" s="48">
        <v>40</v>
      </c>
      <c r="Z7177" s="41">
        <f t="shared" si="870"/>
        <v>2</v>
      </c>
    </row>
    <row r="7178" spans="2:26" ht="15.75" customHeight="1">
      <c r="B7178" s="72">
        <v>41938</v>
      </c>
      <c r="C7178" s="116">
        <v>0.66666666666424135</v>
      </c>
      <c r="D7178" s="74">
        <f t="shared" si="866"/>
        <v>41938.666666666664</v>
      </c>
      <c r="E7178" s="117">
        <v>10.509181839749999</v>
      </c>
      <c r="F7178" s="24">
        <f t="shared" ref="F7178:F7241" si="871">IF(E7178&lt;&gt;"",E7178*1.91,NA())</f>
        <v>20.072537313922499</v>
      </c>
      <c r="G7178" s="117">
        <v>22.522281707499999</v>
      </c>
      <c r="H7178" s="24">
        <f t="shared" ref="H7178:H7241" si="872">IF(G7178&lt;&gt;"",G7178*1.91,NA())</f>
        <v>43.017558061324998</v>
      </c>
      <c r="I7178" s="117">
        <v>12.013099862500001</v>
      </c>
      <c r="J7178" s="24">
        <f t="shared" ref="J7178:J7241" si="873">IF(I7178&lt;&gt;"",I7178*1.91,NA())</f>
        <v>22.945020737375</v>
      </c>
      <c r="K7178" s="14">
        <f t="shared" si="867"/>
        <v>7</v>
      </c>
      <c r="L7178" s="41">
        <f t="shared" si="868"/>
        <v>-23.985026374263722</v>
      </c>
      <c r="M7178" s="41">
        <f t="shared" si="869"/>
        <v>2</v>
      </c>
      <c r="N7178" s="18"/>
      <c r="X7178" s="48">
        <v>200</v>
      </c>
      <c r="Y7178" s="48">
        <v>40</v>
      </c>
      <c r="Z7178" s="41">
        <f t="shared" si="870"/>
        <v>2</v>
      </c>
    </row>
    <row r="7179" spans="2:26" ht="15.75" customHeight="1">
      <c r="B7179" s="72">
        <v>41938</v>
      </c>
      <c r="C7179" s="116">
        <v>0.70833333333575865</v>
      </c>
      <c r="D7179" s="74">
        <f t="shared" ref="D7179:D7242" si="874">B7179+C7179</f>
        <v>41938.708333333336</v>
      </c>
      <c r="E7179" s="117">
        <v>8.9974116902500008</v>
      </c>
      <c r="F7179" s="24">
        <f t="shared" si="871"/>
        <v>17.185056328377502</v>
      </c>
      <c r="G7179" s="117">
        <v>21.166585887499998</v>
      </c>
      <c r="H7179" s="24">
        <f t="shared" si="872"/>
        <v>40.428179045124992</v>
      </c>
      <c r="I7179" s="117">
        <v>12.169174199</v>
      </c>
      <c r="J7179" s="24">
        <f t="shared" si="873"/>
        <v>23.24312272009</v>
      </c>
      <c r="K7179" s="14">
        <f t="shared" ref="K7179:K7242" si="875">WEEKDAY(D7179,2)</f>
        <v>7</v>
      </c>
      <c r="L7179" s="41">
        <f t="shared" ref="L7179:L7242" si="876">IF(J7179="",NA(),J7179-(AVERAGE($J$10:$J$8794)))</f>
        <v>-23.686924391548722</v>
      </c>
      <c r="M7179" s="41">
        <f t="shared" ref="M7179:M7242" si="877">$U$11</f>
        <v>2</v>
      </c>
      <c r="N7179" s="18"/>
      <c r="X7179" s="48">
        <v>200</v>
      </c>
      <c r="Y7179" s="48">
        <v>40</v>
      </c>
      <c r="Z7179" s="41">
        <f t="shared" ref="Z7179:Z7242" si="878">$U$11</f>
        <v>2</v>
      </c>
    </row>
    <row r="7180" spans="2:26" ht="15.75" customHeight="1">
      <c r="B7180" s="72">
        <v>41938</v>
      </c>
      <c r="C7180" s="116">
        <v>0.75</v>
      </c>
      <c r="D7180" s="74">
        <f t="shared" si="874"/>
        <v>41938.75</v>
      </c>
      <c r="E7180" s="117">
        <v>8.3312078952499995</v>
      </c>
      <c r="F7180" s="24">
        <f t="shared" si="871"/>
        <v>15.912607079927499</v>
      </c>
      <c r="G7180" s="117">
        <v>17.9454230825</v>
      </c>
      <c r="H7180" s="24">
        <f t="shared" si="872"/>
        <v>34.275758087574999</v>
      </c>
      <c r="I7180" s="117">
        <v>9.6142151842499999</v>
      </c>
      <c r="J7180" s="24">
        <f t="shared" si="873"/>
        <v>18.363151001917497</v>
      </c>
      <c r="K7180" s="14">
        <f t="shared" si="875"/>
        <v>7</v>
      </c>
      <c r="L7180" s="41">
        <f t="shared" si="876"/>
        <v>-28.566896109721224</v>
      </c>
      <c r="M7180" s="41">
        <f t="shared" si="877"/>
        <v>2</v>
      </c>
      <c r="N7180" s="18"/>
      <c r="X7180" s="48">
        <v>200</v>
      </c>
      <c r="Y7180" s="48">
        <v>40</v>
      </c>
      <c r="Z7180" s="41">
        <f t="shared" si="878"/>
        <v>2</v>
      </c>
    </row>
    <row r="7181" spans="2:26" ht="15.75" customHeight="1">
      <c r="B7181" s="72">
        <v>41938</v>
      </c>
      <c r="C7181" s="116">
        <v>0.79166666666424135</v>
      </c>
      <c r="D7181" s="74">
        <f t="shared" si="874"/>
        <v>41938.791666666664</v>
      </c>
      <c r="E7181" s="117">
        <v>7.0720095140000003</v>
      </c>
      <c r="F7181" s="24">
        <f t="shared" si="871"/>
        <v>13.50753817174</v>
      </c>
      <c r="G7181" s="117">
        <v>15.862010440000001</v>
      </c>
      <c r="H7181" s="24">
        <f t="shared" si="872"/>
        <v>30.296439940399999</v>
      </c>
      <c r="I7181" s="117">
        <v>8.7900009237500001</v>
      </c>
      <c r="J7181" s="24">
        <f t="shared" si="873"/>
        <v>16.7889017643625</v>
      </c>
      <c r="K7181" s="14">
        <f t="shared" si="875"/>
        <v>7</v>
      </c>
      <c r="L7181" s="41">
        <f t="shared" si="876"/>
        <v>-30.141145347276222</v>
      </c>
      <c r="M7181" s="41">
        <f t="shared" si="877"/>
        <v>2</v>
      </c>
      <c r="N7181" s="18"/>
      <c r="X7181" s="48">
        <v>200</v>
      </c>
      <c r="Y7181" s="48">
        <v>40</v>
      </c>
      <c r="Z7181" s="41">
        <f t="shared" si="878"/>
        <v>2</v>
      </c>
    </row>
    <row r="7182" spans="2:26" ht="15.75" customHeight="1">
      <c r="B7182" s="72">
        <v>41938</v>
      </c>
      <c r="C7182" s="116">
        <v>0.83333333333575865</v>
      </c>
      <c r="D7182" s="74">
        <f t="shared" si="874"/>
        <v>41938.833333333336</v>
      </c>
      <c r="E7182" s="117">
        <v>7.0244235284999998</v>
      </c>
      <c r="F7182" s="24">
        <f t="shared" si="871"/>
        <v>13.416648939434999</v>
      </c>
      <c r="G7182" s="117">
        <v>16.342229665000001</v>
      </c>
      <c r="H7182" s="24">
        <f t="shared" si="872"/>
        <v>31.213658660150003</v>
      </c>
      <c r="I7182" s="117">
        <v>9.3178061362500006</v>
      </c>
      <c r="J7182" s="24">
        <f t="shared" si="873"/>
        <v>17.797009720237501</v>
      </c>
      <c r="K7182" s="14">
        <f t="shared" si="875"/>
        <v>7</v>
      </c>
      <c r="L7182" s="41">
        <f t="shared" si="876"/>
        <v>-29.133037391401221</v>
      </c>
      <c r="M7182" s="41">
        <f t="shared" si="877"/>
        <v>2</v>
      </c>
      <c r="N7182" s="18"/>
      <c r="X7182" s="48">
        <v>200</v>
      </c>
      <c r="Y7182" s="48">
        <v>40</v>
      </c>
      <c r="Z7182" s="41">
        <f t="shared" si="878"/>
        <v>2</v>
      </c>
    </row>
    <row r="7183" spans="2:26" ht="15.75" customHeight="1">
      <c r="B7183" s="72">
        <v>41938</v>
      </c>
      <c r="C7183" s="116">
        <v>0.875</v>
      </c>
      <c r="D7183" s="74">
        <f t="shared" si="874"/>
        <v>41938.875</v>
      </c>
      <c r="E7183" s="117">
        <v>5.6188067307500003</v>
      </c>
      <c r="F7183" s="24">
        <f t="shared" si="871"/>
        <v>10.731920855732501</v>
      </c>
      <c r="G7183" s="117">
        <v>12.312082158500001</v>
      </c>
      <c r="H7183" s="24">
        <f t="shared" si="872"/>
        <v>23.516076922734999</v>
      </c>
      <c r="I7183" s="117">
        <v>6.6932754279999997</v>
      </c>
      <c r="J7183" s="24">
        <f t="shared" si="873"/>
        <v>12.78415606748</v>
      </c>
      <c r="K7183" s="14">
        <f t="shared" si="875"/>
        <v>7</v>
      </c>
      <c r="L7183" s="41">
        <f t="shared" si="876"/>
        <v>-34.145891044158724</v>
      </c>
      <c r="M7183" s="41">
        <f t="shared" si="877"/>
        <v>2</v>
      </c>
      <c r="N7183" s="18"/>
      <c r="X7183" s="48">
        <v>200</v>
      </c>
      <c r="Y7183" s="48">
        <v>40</v>
      </c>
      <c r="Z7183" s="41">
        <f t="shared" si="878"/>
        <v>2</v>
      </c>
    </row>
    <row r="7184" spans="2:26" ht="15.75" customHeight="1">
      <c r="B7184" s="72">
        <v>41938</v>
      </c>
      <c r="C7184" s="116">
        <v>0.91666666666424135</v>
      </c>
      <c r="D7184" s="74">
        <f t="shared" si="874"/>
        <v>41938.916666666664</v>
      </c>
      <c r="E7184" s="117">
        <v>4.5060267657499997</v>
      </c>
      <c r="F7184" s="24">
        <f t="shared" si="871"/>
        <v>8.6065111225825</v>
      </c>
      <c r="G7184" s="117">
        <v>9.6745704082500001</v>
      </c>
      <c r="H7184" s="24">
        <f t="shared" si="872"/>
        <v>18.478429479757498</v>
      </c>
      <c r="I7184" s="117">
        <v>5.1685436434999996</v>
      </c>
      <c r="J7184" s="24">
        <f t="shared" si="873"/>
        <v>9.871918359084999</v>
      </c>
      <c r="K7184" s="14">
        <f t="shared" si="875"/>
        <v>7</v>
      </c>
      <c r="L7184" s="41">
        <f t="shared" si="876"/>
        <v>-37.058128752553721</v>
      </c>
      <c r="M7184" s="41">
        <f t="shared" si="877"/>
        <v>2</v>
      </c>
      <c r="N7184" s="18"/>
      <c r="X7184" s="48">
        <v>200</v>
      </c>
      <c r="Y7184" s="48">
        <v>40</v>
      </c>
      <c r="Z7184" s="41">
        <f t="shared" si="878"/>
        <v>2</v>
      </c>
    </row>
    <row r="7185" spans="2:26" ht="15.75" customHeight="1">
      <c r="B7185" s="72">
        <v>41938</v>
      </c>
      <c r="C7185" s="116">
        <v>0.95833333333575865</v>
      </c>
      <c r="D7185" s="74">
        <f t="shared" si="874"/>
        <v>41938.958333333336</v>
      </c>
      <c r="E7185" s="117">
        <v>3.1260331909999999</v>
      </c>
      <c r="F7185" s="24">
        <f t="shared" si="871"/>
        <v>5.9707233948099994</v>
      </c>
      <c r="G7185" s="117">
        <v>6.9631787787499997</v>
      </c>
      <c r="H7185" s="24">
        <f t="shared" si="872"/>
        <v>13.299671467412498</v>
      </c>
      <c r="I7185" s="117">
        <v>3.8371455877499998</v>
      </c>
      <c r="J7185" s="24">
        <f t="shared" si="873"/>
        <v>7.3289480726024996</v>
      </c>
      <c r="K7185" s="14">
        <f t="shared" si="875"/>
        <v>7</v>
      </c>
      <c r="L7185" s="41">
        <f t="shared" si="876"/>
        <v>-39.601099039036221</v>
      </c>
      <c r="M7185" s="41">
        <f t="shared" si="877"/>
        <v>2</v>
      </c>
      <c r="N7185" s="18"/>
      <c r="X7185" s="48">
        <v>200</v>
      </c>
      <c r="Y7185" s="48">
        <v>40</v>
      </c>
      <c r="Z7185" s="41">
        <f t="shared" si="878"/>
        <v>2</v>
      </c>
    </row>
    <row r="7186" spans="2:26" ht="15.75" customHeight="1">
      <c r="B7186" s="72">
        <v>41939</v>
      </c>
      <c r="C7186" s="116">
        <v>0</v>
      </c>
      <c r="D7186" s="74">
        <f t="shared" si="874"/>
        <v>41939</v>
      </c>
      <c r="E7186" s="117">
        <v>3.6421581087499999</v>
      </c>
      <c r="F7186" s="24">
        <f t="shared" si="871"/>
        <v>6.9565219877124997</v>
      </c>
      <c r="G7186" s="117">
        <v>7.9605571702500004</v>
      </c>
      <c r="H7186" s="24">
        <f t="shared" si="872"/>
        <v>15.2046641951775</v>
      </c>
      <c r="I7186" s="117">
        <v>4.3183990625000002</v>
      </c>
      <c r="J7186" s="24">
        <f t="shared" si="873"/>
        <v>8.2481422093750005</v>
      </c>
      <c r="K7186" s="14">
        <f t="shared" si="875"/>
        <v>1</v>
      </c>
      <c r="L7186" s="41">
        <f t="shared" si="876"/>
        <v>-38.681904902263724</v>
      </c>
      <c r="M7186" s="41">
        <f t="shared" si="877"/>
        <v>2</v>
      </c>
      <c r="N7186" s="18"/>
      <c r="X7186" s="48">
        <v>200</v>
      </c>
      <c r="Y7186" s="48">
        <v>40</v>
      </c>
      <c r="Z7186" s="41">
        <f t="shared" si="878"/>
        <v>2</v>
      </c>
    </row>
    <row r="7187" spans="2:26" ht="15.75" customHeight="1">
      <c r="B7187" s="72">
        <v>41939</v>
      </c>
      <c r="C7187" s="116">
        <v>4.1666666664241347E-2</v>
      </c>
      <c r="D7187" s="74">
        <f t="shared" si="874"/>
        <v>41939.041666666664</v>
      </c>
      <c r="E7187" s="117">
        <v>3.10407042825</v>
      </c>
      <c r="F7187" s="24">
        <f t="shared" si="871"/>
        <v>5.9287745179574998</v>
      </c>
      <c r="G7187" s="117">
        <v>6.6565772727499999</v>
      </c>
      <c r="H7187" s="24">
        <f t="shared" si="872"/>
        <v>12.7140625909525</v>
      </c>
      <c r="I7187" s="117">
        <v>3.5525068444999999</v>
      </c>
      <c r="J7187" s="24">
        <f t="shared" si="873"/>
        <v>6.7852880729949998</v>
      </c>
      <c r="K7187" s="14">
        <f t="shared" si="875"/>
        <v>1</v>
      </c>
      <c r="L7187" s="41">
        <f t="shared" si="876"/>
        <v>-40.14475903864372</v>
      </c>
      <c r="M7187" s="41">
        <f t="shared" si="877"/>
        <v>2</v>
      </c>
      <c r="N7187" s="18"/>
      <c r="X7187" s="48">
        <v>200</v>
      </c>
      <c r="Y7187" s="48">
        <v>40</v>
      </c>
      <c r="Z7187" s="41">
        <f t="shared" si="878"/>
        <v>2</v>
      </c>
    </row>
    <row r="7188" spans="2:26" ht="15.75" customHeight="1">
      <c r="B7188" s="72">
        <v>41939</v>
      </c>
      <c r="C7188" s="116">
        <v>8.3333333335758653E-2</v>
      </c>
      <c r="D7188" s="74">
        <f t="shared" si="874"/>
        <v>41939.083333333336</v>
      </c>
      <c r="E7188" s="117">
        <v>3.1992423990000001</v>
      </c>
      <c r="F7188" s="24">
        <f t="shared" si="871"/>
        <v>6.1105529820899998</v>
      </c>
      <c r="G7188" s="117">
        <v>8.07876498125</v>
      </c>
      <c r="H7188" s="24">
        <f t="shared" si="872"/>
        <v>15.430441114187499</v>
      </c>
      <c r="I7188" s="117">
        <v>4.8795225819999999</v>
      </c>
      <c r="J7188" s="24">
        <f t="shared" si="873"/>
        <v>9.3198881316199991</v>
      </c>
      <c r="K7188" s="14">
        <f t="shared" si="875"/>
        <v>1</v>
      </c>
      <c r="L7188" s="41">
        <f t="shared" si="876"/>
        <v>-37.610158980018724</v>
      </c>
      <c r="M7188" s="41">
        <f t="shared" si="877"/>
        <v>2</v>
      </c>
      <c r="N7188" s="18"/>
      <c r="X7188" s="48">
        <v>200</v>
      </c>
      <c r="Y7188" s="48">
        <v>40</v>
      </c>
      <c r="Z7188" s="41">
        <f t="shared" si="878"/>
        <v>2</v>
      </c>
    </row>
    <row r="7189" spans="2:26" ht="15.75" customHeight="1">
      <c r="B7189" s="72">
        <v>41939</v>
      </c>
      <c r="C7189" s="116">
        <v>0.125</v>
      </c>
      <c r="D7189" s="74">
        <f t="shared" si="874"/>
        <v>41939.125</v>
      </c>
      <c r="E7189" s="117">
        <v>3.5982325837500002</v>
      </c>
      <c r="F7189" s="24">
        <f t="shared" si="871"/>
        <v>6.8726242349625002</v>
      </c>
      <c r="G7189" s="117">
        <v>8.7215199450000007</v>
      </c>
      <c r="H7189" s="24">
        <f t="shared" si="872"/>
        <v>16.65810309495</v>
      </c>
      <c r="I7189" s="117">
        <v>5.1232873612500001</v>
      </c>
      <c r="J7189" s="24">
        <f t="shared" si="873"/>
        <v>9.7854788599874993</v>
      </c>
      <c r="K7189" s="14">
        <f t="shared" si="875"/>
        <v>1</v>
      </c>
      <c r="L7189" s="41">
        <f t="shared" si="876"/>
        <v>-37.144568251651222</v>
      </c>
      <c r="M7189" s="41">
        <f t="shared" si="877"/>
        <v>2</v>
      </c>
      <c r="N7189" s="18"/>
      <c r="X7189" s="48">
        <v>200</v>
      </c>
      <c r="Y7189" s="48">
        <v>40</v>
      </c>
      <c r="Z7189" s="41">
        <f t="shared" si="878"/>
        <v>2</v>
      </c>
    </row>
    <row r="7190" spans="2:26" ht="15.75" customHeight="1">
      <c r="B7190" s="72">
        <v>41939</v>
      </c>
      <c r="C7190" s="116">
        <v>0.16666666666424135</v>
      </c>
      <c r="D7190" s="74">
        <f t="shared" si="874"/>
        <v>41939.166666666664</v>
      </c>
      <c r="E7190" s="117">
        <v>3.7556323817499999</v>
      </c>
      <c r="F7190" s="24">
        <f t="shared" si="871"/>
        <v>7.1732578491424999</v>
      </c>
      <c r="G7190" s="117">
        <v>7.9864151292500001</v>
      </c>
      <c r="H7190" s="24">
        <f t="shared" si="872"/>
        <v>15.254052896867499</v>
      </c>
      <c r="I7190" s="117">
        <v>4.2307827482500002</v>
      </c>
      <c r="J7190" s="24">
        <f t="shared" si="873"/>
        <v>8.0807950491574996</v>
      </c>
      <c r="K7190" s="14">
        <f t="shared" si="875"/>
        <v>1</v>
      </c>
      <c r="L7190" s="41">
        <f t="shared" si="876"/>
        <v>-38.84925206248122</v>
      </c>
      <c r="M7190" s="41">
        <f t="shared" si="877"/>
        <v>2</v>
      </c>
      <c r="N7190" s="18"/>
      <c r="X7190" s="48">
        <v>200</v>
      </c>
      <c r="Y7190" s="48">
        <v>40</v>
      </c>
      <c r="Z7190" s="41">
        <f t="shared" si="878"/>
        <v>2</v>
      </c>
    </row>
    <row r="7191" spans="2:26" ht="15.75" customHeight="1">
      <c r="B7191" s="72">
        <v>41939</v>
      </c>
      <c r="C7191" s="116">
        <v>0.20833333333575865</v>
      </c>
      <c r="D7191" s="74">
        <f t="shared" si="874"/>
        <v>41939.208333333336</v>
      </c>
      <c r="E7191" s="117">
        <v>7.7491946895000003</v>
      </c>
      <c r="F7191" s="24">
        <f t="shared" si="871"/>
        <v>14.800961856944999</v>
      </c>
      <c r="G7191" s="117">
        <v>18.085794855</v>
      </c>
      <c r="H7191" s="24">
        <f t="shared" si="872"/>
        <v>34.543868173050001</v>
      </c>
      <c r="I7191" s="117">
        <v>10.336600162</v>
      </c>
      <c r="J7191" s="24">
        <f t="shared" si="873"/>
        <v>19.74290630942</v>
      </c>
      <c r="K7191" s="14">
        <f t="shared" si="875"/>
        <v>1</v>
      </c>
      <c r="L7191" s="41">
        <f t="shared" si="876"/>
        <v>-27.187140802218721</v>
      </c>
      <c r="M7191" s="41">
        <f t="shared" si="877"/>
        <v>2</v>
      </c>
      <c r="N7191" s="18"/>
      <c r="X7191" s="48">
        <v>200</v>
      </c>
      <c r="Y7191" s="48">
        <v>40</v>
      </c>
      <c r="Z7191" s="41">
        <f t="shared" si="878"/>
        <v>2</v>
      </c>
    </row>
    <row r="7192" spans="2:26" ht="15.75" customHeight="1">
      <c r="B7192" s="72">
        <v>41939</v>
      </c>
      <c r="C7192" s="116">
        <v>0.25</v>
      </c>
      <c r="D7192" s="74">
        <f t="shared" si="874"/>
        <v>41939.25</v>
      </c>
      <c r="E7192" s="117">
        <v>8.5508355197500006</v>
      </c>
      <c r="F7192" s="24">
        <f t="shared" si="871"/>
        <v>16.332095842722499</v>
      </c>
      <c r="G7192" s="117">
        <v>20.645732729999999</v>
      </c>
      <c r="H7192" s="24">
        <f t="shared" si="872"/>
        <v>39.433349514299998</v>
      </c>
      <c r="I7192" s="117">
        <v>12.094897209999999</v>
      </c>
      <c r="J7192" s="24">
        <f t="shared" si="873"/>
        <v>23.101253671099997</v>
      </c>
      <c r="K7192" s="14">
        <f t="shared" si="875"/>
        <v>1</v>
      </c>
      <c r="L7192" s="41">
        <f t="shared" si="876"/>
        <v>-23.828793440538725</v>
      </c>
      <c r="M7192" s="41">
        <f t="shared" si="877"/>
        <v>2</v>
      </c>
      <c r="N7192" s="18"/>
      <c r="X7192" s="48">
        <v>200</v>
      </c>
      <c r="Y7192" s="48">
        <v>40</v>
      </c>
      <c r="Z7192" s="41">
        <f t="shared" si="878"/>
        <v>2</v>
      </c>
    </row>
    <row r="7193" spans="2:26" ht="15.75" customHeight="1">
      <c r="B7193" s="72">
        <v>41939</v>
      </c>
      <c r="C7193" s="116">
        <v>0.29166666666424135</v>
      </c>
      <c r="D7193" s="74">
        <f t="shared" si="874"/>
        <v>41939.291666666664</v>
      </c>
      <c r="E7193" s="117">
        <v>32.157144709999997</v>
      </c>
      <c r="F7193" s="24">
        <f t="shared" si="871"/>
        <v>61.420146396099994</v>
      </c>
      <c r="G7193" s="117">
        <v>60.9656777525</v>
      </c>
      <c r="H7193" s="24">
        <f t="shared" si="872"/>
        <v>116.44444450727499</v>
      </c>
      <c r="I7193" s="117">
        <v>28.808533042499999</v>
      </c>
      <c r="J7193" s="24">
        <f t="shared" si="873"/>
        <v>55.024298111174993</v>
      </c>
      <c r="K7193" s="14">
        <f t="shared" si="875"/>
        <v>1</v>
      </c>
      <c r="L7193" s="41">
        <f t="shared" si="876"/>
        <v>8.0942509995362713</v>
      </c>
      <c r="M7193" s="41">
        <f t="shared" si="877"/>
        <v>2</v>
      </c>
      <c r="N7193" s="18"/>
      <c r="X7193" s="48">
        <v>200</v>
      </c>
      <c r="Y7193" s="48">
        <v>40</v>
      </c>
      <c r="Z7193" s="41">
        <f t="shared" si="878"/>
        <v>2</v>
      </c>
    </row>
    <row r="7194" spans="2:26" ht="15.75" customHeight="1">
      <c r="B7194" s="72">
        <v>41939</v>
      </c>
      <c r="C7194" s="116">
        <v>0.33333333333575865</v>
      </c>
      <c r="D7194" s="74">
        <f t="shared" si="874"/>
        <v>41939.333333333336</v>
      </c>
      <c r="E7194" s="117">
        <v>22.8266311225</v>
      </c>
      <c r="F7194" s="24">
        <f t="shared" si="871"/>
        <v>43.598865443975001</v>
      </c>
      <c r="G7194" s="117">
        <v>42.203881987499997</v>
      </c>
      <c r="H7194" s="24">
        <f t="shared" si="872"/>
        <v>80.609414596124992</v>
      </c>
      <c r="I7194" s="117">
        <v>19.377250865000001</v>
      </c>
      <c r="J7194" s="24">
        <f t="shared" si="873"/>
        <v>37.010549152149999</v>
      </c>
      <c r="K7194" s="14">
        <f t="shared" si="875"/>
        <v>1</v>
      </c>
      <c r="L7194" s="41">
        <f t="shared" si="876"/>
        <v>-9.9194979594887229</v>
      </c>
      <c r="M7194" s="41">
        <f t="shared" si="877"/>
        <v>2</v>
      </c>
      <c r="N7194" s="18"/>
      <c r="X7194" s="48">
        <v>200</v>
      </c>
      <c r="Y7194" s="48">
        <v>40</v>
      </c>
      <c r="Z7194" s="41">
        <f t="shared" si="878"/>
        <v>2</v>
      </c>
    </row>
    <row r="7195" spans="2:26" ht="15.75" customHeight="1">
      <c r="B7195" s="72">
        <v>41939</v>
      </c>
      <c r="C7195" s="116">
        <v>0.375</v>
      </c>
      <c r="D7195" s="74">
        <f t="shared" si="874"/>
        <v>41939.375</v>
      </c>
      <c r="E7195" s="117">
        <v>17.024801369999999</v>
      </c>
      <c r="F7195" s="24">
        <f t="shared" si="871"/>
        <v>32.517370616699999</v>
      </c>
      <c r="G7195" s="117">
        <v>31.398949399999999</v>
      </c>
      <c r="H7195" s="24">
        <f t="shared" si="872"/>
        <v>59.971993353999999</v>
      </c>
      <c r="I7195" s="117">
        <v>14.374148030000001</v>
      </c>
      <c r="J7195" s="24">
        <f t="shared" si="873"/>
        <v>27.454622737299999</v>
      </c>
      <c r="K7195" s="14">
        <f t="shared" si="875"/>
        <v>1</v>
      </c>
      <c r="L7195" s="41">
        <f t="shared" si="876"/>
        <v>-19.475424374338722</v>
      </c>
      <c r="M7195" s="41">
        <f t="shared" si="877"/>
        <v>2</v>
      </c>
      <c r="N7195" s="18"/>
      <c r="X7195" s="48">
        <v>200</v>
      </c>
      <c r="Y7195" s="48">
        <v>40</v>
      </c>
      <c r="Z7195" s="41">
        <f t="shared" si="878"/>
        <v>2</v>
      </c>
    </row>
    <row r="7196" spans="2:26" ht="15.75" customHeight="1">
      <c r="B7196" s="72">
        <v>41939</v>
      </c>
      <c r="C7196" s="116">
        <v>0.41666666666424135</v>
      </c>
      <c r="D7196" s="74">
        <f t="shared" si="874"/>
        <v>41939.416666666664</v>
      </c>
      <c r="E7196" s="117">
        <v>13.243545767500001</v>
      </c>
      <c r="F7196" s="24">
        <f t="shared" si="871"/>
        <v>25.295172415924998</v>
      </c>
      <c r="G7196" s="117">
        <v>29.2601268475</v>
      </c>
      <c r="H7196" s="24">
        <f t="shared" si="872"/>
        <v>55.886842278724998</v>
      </c>
      <c r="I7196" s="117">
        <v>16.0165810825</v>
      </c>
      <c r="J7196" s="24">
        <f t="shared" si="873"/>
        <v>30.591669867575</v>
      </c>
      <c r="K7196" s="14">
        <f t="shared" si="875"/>
        <v>1</v>
      </c>
      <c r="L7196" s="41">
        <f t="shared" si="876"/>
        <v>-16.338377244063722</v>
      </c>
      <c r="M7196" s="41">
        <f t="shared" si="877"/>
        <v>2</v>
      </c>
      <c r="N7196" s="18"/>
      <c r="X7196" s="48">
        <v>200</v>
      </c>
      <c r="Y7196" s="48">
        <v>40</v>
      </c>
      <c r="Z7196" s="41">
        <f t="shared" si="878"/>
        <v>2</v>
      </c>
    </row>
    <row r="7197" spans="2:26" ht="15.75" customHeight="1">
      <c r="B7197" s="72">
        <v>41939</v>
      </c>
      <c r="C7197" s="116">
        <v>0.45833333333575865</v>
      </c>
      <c r="D7197" s="74">
        <f t="shared" si="874"/>
        <v>41939.458333333336</v>
      </c>
      <c r="E7197" s="117">
        <v>14.2208886975</v>
      </c>
      <c r="F7197" s="24">
        <f t="shared" si="871"/>
        <v>27.161897412224999</v>
      </c>
      <c r="G7197" s="117">
        <v>29.226880900000001</v>
      </c>
      <c r="H7197" s="24">
        <f t="shared" si="872"/>
        <v>55.823342519000001</v>
      </c>
      <c r="I7197" s="117">
        <v>15.0059922025</v>
      </c>
      <c r="J7197" s="24">
        <f t="shared" si="873"/>
        <v>28.661445106774998</v>
      </c>
      <c r="K7197" s="14">
        <f t="shared" si="875"/>
        <v>1</v>
      </c>
      <c r="L7197" s="41">
        <f t="shared" si="876"/>
        <v>-18.268602004863723</v>
      </c>
      <c r="M7197" s="41">
        <f t="shared" si="877"/>
        <v>2</v>
      </c>
      <c r="N7197" s="18"/>
      <c r="X7197" s="48">
        <v>200</v>
      </c>
      <c r="Y7197" s="48">
        <v>40</v>
      </c>
      <c r="Z7197" s="41">
        <f t="shared" si="878"/>
        <v>2</v>
      </c>
    </row>
    <row r="7198" spans="2:26" ht="15.75" customHeight="1">
      <c r="B7198" s="72">
        <v>41939</v>
      </c>
      <c r="C7198" s="116">
        <v>0.5</v>
      </c>
      <c r="D7198" s="74">
        <f t="shared" si="874"/>
        <v>41939.5</v>
      </c>
      <c r="E7198" s="117">
        <v>13.1007878075</v>
      </c>
      <c r="F7198" s="24">
        <f t="shared" si="871"/>
        <v>25.022504712324999</v>
      </c>
      <c r="G7198" s="117">
        <v>26.907052642499998</v>
      </c>
      <c r="H7198" s="24">
        <f t="shared" si="872"/>
        <v>51.392470547174995</v>
      </c>
      <c r="I7198" s="117">
        <v>13.806264825</v>
      </c>
      <c r="J7198" s="24">
        <f t="shared" si="873"/>
        <v>26.36996581575</v>
      </c>
      <c r="K7198" s="14">
        <f t="shared" si="875"/>
        <v>1</v>
      </c>
      <c r="L7198" s="41">
        <f t="shared" si="876"/>
        <v>-20.560081295888722</v>
      </c>
      <c r="M7198" s="41">
        <f t="shared" si="877"/>
        <v>2</v>
      </c>
      <c r="N7198" s="18"/>
      <c r="X7198" s="48">
        <v>200</v>
      </c>
      <c r="Y7198" s="48">
        <v>40</v>
      </c>
      <c r="Z7198" s="41">
        <f t="shared" si="878"/>
        <v>2</v>
      </c>
    </row>
    <row r="7199" spans="2:26" ht="15.75" customHeight="1">
      <c r="B7199" s="72">
        <v>41939</v>
      </c>
      <c r="C7199" s="116">
        <v>0.54166666666424135</v>
      </c>
      <c r="D7199" s="74">
        <f t="shared" si="874"/>
        <v>41939.541666666664</v>
      </c>
      <c r="E7199" s="117">
        <v>12.745723150750001</v>
      </c>
      <c r="F7199" s="24">
        <f t="shared" si="871"/>
        <v>24.344331217932499</v>
      </c>
      <c r="G7199" s="117">
        <v>24.871661917499999</v>
      </c>
      <c r="H7199" s="24">
        <f t="shared" si="872"/>
        <v>47.504874262424998</v>
      </c>
      <c r="I7199" s="117">
        <v>12.125938767499999</v>
      </c>
      <c r="J7199" s="24">
        <f t="shared" si="873"/>
        <v>23.160543045924996</v>
      </c>
      <c r="K7199" s="14">
        <f t="shared" si="875"/>
        <v>1</v>
      </c>
      <c r="L7199" s="41">
        <f t="shared" si="876"/>
        <v>-23.769504065713726</v>
      </c>
      <c r="M7199" s="41">
        <f t="shared" si="877"/>
        <v>2</v>
      </c>
      <c r="N7199" s="18"/>
      <c r="X7199" s="48">
        <v>200</v>
      </c>
      <c r="Y7199" s="48">
        <v>40</v>
      </c>
      <c r="Z7199" s="41">
        <f t="shared" si="878"/>
        <v>2</v>
      </c>
    </row>
    <row r="7200" spans="2:26" ht="15.75" customHeight="1">
      <c r="B7200" s="72">
        <v>41939</v>
      </c>
      <c r="C7200" s="116">
        <v>0.58333333333575865</v>
      </c>
      <c r="D7200" s="74">
        <f t="shared" si="874"/>
        <v>41939.583333333336</v>
      </c>
      <c r="E7200" s="117">
        <v>16.893024794999999</v>
      </c>
      <c r="F7200" s="24">
        <f t="shared" si="871"/>
        <v>32.265677358449999</v>
      </c>
      <c r="G7200" s="117">
        <v>32.001070429999999</v>
      </c>
      <c r="H7200" s="24">
        <f t="shared" si="872"/>
        <v>61.122044521299998</v>
      </c>
      <c r="I7200" s="117">
        <v>15.1080456325</v>
      </c>
      <c r="J7200" s="24">
        <f t="shared" si="873"/>
        <v>28.856367158074999</v>
      </c>
      <c r="K7200" s="14">
        <f t="shared" si="875"/>
        <v>1</v>
      </c>
      <c r="L7200" s="41">
        <f t="shared" si="876"/>
        <v>-18.073679953563722</v>
      </c>
      <c r="M7200" s="41">
        <f t="shared" si="877"/>
        <v>2</v>
      </c>
      <c r="N7200" s="18"/>
      <c r="X7200" s="48">
        <v>200</v>
      </c>
      <c r="Y7200" s="48">
        <v>40</v>
      </c>
      <c r="Z7200" s="41">
        <f t="shared" si="878"/>
        <v>2</v>
      </c>
    </row>
    <row r="7201" spans="2:26" ht="15.75" customHeight="1">
      <c r="B7201" s="72">
        <v>41939</v>
      </c>
      <c r="C7201" s="116">
        <v>0.625</v>
      </c>
      <c r="D7201" s="74">
        <f t="shared" si="874"/>
        <v>41939.625</v>
      </c>
      <c r="E7201" s="117">
        <v>17.522623987500001</v>
      </c>
      <c r="F7201" s="24">
        <f t="shared" si="871"/>
        <v>33.468211816124999</v>
      </c>
      <c r="G7201" s="117">
        <v>34.361532627499997</v>
      </c>
      <c r="H7201" s="24">
        <f t="shared" si="872"/>
        <v>65.630527318524997</v>
      </c>
      <c r="I7201" s="117">
        <v>16.83890864</v>
      </c>
      <c r="J7201" s="24">
        <f t="shared" si="873"/>
        <v>32.162315502399998</v>
      </c>
      <c r="K7201" s="14">
        <f t="shared" si="875"/>
        <v>1</v>
      </c>
      <c r="L7201" s="41">
        <f t="shared" si="876"/>
        <v>-14.767731609238723</v>
      </c>
      <c r="M7201" s="41">
        <f t="shared" si="877"/>
        <v>2</v>
      </c>
      <c r="N7201" s="18"/>
      <c r="X7201" s="48">
        <v>200</v>
      </c>
      <c r="Y7201" s="48">
        <v>40</v>
      </c>
      <c r="Z7201" s="41">
        <f t="shared" si="878"/>
        <v>2</v>
      </c>
    </row>
    <row r="7202" spans="2:26" ht="15.75" customHeight="1">
      <c r="B7202" s="72">
        <v>41939</v>
      </c>
      <c r="C7202" s="116">
        <v>0.66666666666424135</v>
      </c>
      <c r="D7202" s="74">
        <f t="shared" si="874"/>
        <v>41939.666666666664</v>
      </c>
      <c r="E7202" s="117">
        <v>14.045186595000001</v>
      </c>
      <c r="F7202" s="24">
        <f t="shared" si="871"/>
        <v>26.826306396450001</v>
      </c>
      <c r="G7202" s="117">
        <v>28.839011525</v>
      </c>
      <c r="H7202" s="24">
        <f t="shared" si="872"/>
        <v>55.082512012750001</v>
      </c>
      <c r="I7202" s="117">
        <v>14.79382493</v>
      </c>
      <c r="J7202" s="24">
        <f t="shared" si="873"/>
        <v>28.256205616299997</v>
      </c>
      <c r="K7202" s="14">
        <f t="shared" si="875"/>
        <v>1</v>
      </c>
      <c r="L7202" s="41">
        <f t="shared" si="876"/>
        <v>-18.673841495338724</v>
      </c>
      <c r="M7202" s="41">
        <f t="shared" si="877"/>
        <v>2</v>
      </c>
      <c r="N7202" s="18"/>
      <c r="X7202" s="48">
        <v>200</v>
      </c>
      <c r="Y7202" s="48">
        <v>40</v>
      </c>
      <c r="Z7202" s="41">
        <f t="shared" si="878"/>
        <v>2</v>
      </c>
    </row>
    <row r="7203" spans="2:26" ht="15.75" customHeight="1">
      <c r="B7203" s="72">
        <v>41939</v>
      </c>
      <c r="C7203" s="116">
        <v>0.70833333333575865</v>
      </c>
      <c r="D7203" s="74">
        <f t="shared" si="874"/>
        <v>41939.708333333336</v>
      </c>
      <c r="E7203" s="117">
        <v>14.59425566</v>
      </c>
      <c r="F7203" s="24">
        <f t="shared" si="871"/>
        <v>27.875028310599998</v>
      </c>
      <c r="G7203" s="117">
        <v>32.695541312499998</v>
      </c>
      <c r="H7203" s="24">
        <f t="shared" si="872"/>
        <v>62.448483906874991</v>
      </c>
      <c r="I7203" s="117">
        <v>18.101285655000002</v>
      </c>
      <c r="J7203" s="24">
        <f t="shared" si="873"/>
        <v>34.57345560105</v>
      </c>
      <c r="K7203" s="14">
        <f t="shared" si="875"/>
        <v>1</v>
      </c>
      <c r="L7203" s="41">
        <f t="shared" si="876"/>
        <v>-12.356591510588721</v>
      </c>
      <c r="M7203" s="41">
        <f t="shared" si="877"/>
        <v>2</v>
      </c>
      <c r="N7203" s="18"/>
      <c r="X7203" s="48">
        <v>200</v>
      </c>
      <c r="Y7203" s="48">
        <v>40</v>
      </c>
      <c r="Z7203" s="41">
        <f t="shared" si="878"/>
        <v>2</v>
      </c>
    </row>
    <row r="7204" spans="2:26" ht="15.75" customHeight="1">
      <c r="B7204" s="72">
        <v>41939</v>
      </c>
      <c r="C7204" s="116">
        <v>0.75</v>
      </c>
      <c r="D7204" s="74">
        <f t="shared" si="874"/>
        <v>41939.75</v>
      </c>
      <c r="E7204" s="117">
        <v>15.24947807</v>
      </c>
      <c r="F7204" s="24">
        <f t="shared" si="871"/>
        <v>29.1265031137</v>
      </c>
      <c r="G7204" s="117">
        <v>30.8891782225</v>
      </c>
      <c r="H7204" s="24">
        <f t="shared" si="872"/>
        <v>58.998330404975</v>
      </c>
      <c r="I7204" s="117">
        <v>15.639700149999999</v>
      </c>
      <c r="J7204" s="24">
        <f t="shared" si="873"/>
        <v>29.871827286499997</v>
      </c>
      <c r="K7204" s="14">
        <f t="shared" si="875"/>
        <v>1</v>
      </c>
      <c r="L7204" s="41">
        <f t="shared" si="876"/>
        <v>-17.058219825138725</v>
      </c>
      <c r="M7204" s="41">
        <f t="shared" si="877"/>
        <v>2</v>
      </c>
      <c r="N7204" s="18"/>
      <c r="X7204" s="48">
        <v>200</v>
      </c>
      <c r="Y7204" s="48">
        <v>40</v>
      </c>
      <c r="Z7204" s="41">
        <f t="shared" si="878"/>
        <v>2</v>
      </c>
    </row>
    <row r="7205" spans="2:26" ht="15.75" customHeight="1">
      <c r="B7205" s="72">
        <v>41939</v>
      </c>
      <c r="C7205" s="116">
        <v>0.79166666666424135</v>
      </c>
      <c r="D7205" s="74">
        <f t="shared" si="874"/>
        <v>41939.791666666664</v>
      </c>
      <c r="E7205" s="117">
        <v>14.9346784775</v>
      </c>
      <c r="F7205" s="24">
        <f t="shared" si="871"/>
        <v>28.525235892024998</v>
      </c>
      <c r="G7205" s="117">
        <v>31.879168624999998</v>
      </c>
      <c r="H7205" s="24">
        <f t="shared" si="872"/>
        <v>60.889212073749995</v>
      </c>
      <c r="I7205" s="117">
        <v>16.94449015</v>
      </c>
      <c r="J7205" s="24">
        <f t="shared" si="873"/>
        <v>32.363976186499997</v>
      </c>
      <c r="K7205" s="14">
        <f t="shared" si="875"/>
        <v>1</v>
      </c>
      <c r="L7205" s="41">
        <f t="shared" si="876"/>
        <v>-14.566070925138725</v>
      </c>
      <c r="M7205" s="41">
        <f t="shared" si="877"/>
        <v>2</v>
      </c>
      <c r="N7205" s="18"/>
      <c r="X7205" s="48">
        <v>200</v>
      </c>
      <c r="Y7205" s="48">
        <v>40</v>
      </c>
      <c r="Z7205" s="41">
        <f t="shared" si="878"/>
        <v>2</v>
      </c>
    </row>
    <row r="7206" spans="2:26" ht="15.75" customHeight="1">
      <c r="B7206" s="72">
        <v>41939</v>
      </c>
      <c r="C7206" s="116">
        <v>0.83333333333575865</v>
      </c>
      <c r="D7206" s="74">
        <f t="shared" si="874"/>
        <v>41939.833333333336</v>
      </c>
      <c r="E7206" s="117">
        <v>7.7711574524999998</v>
      </c>
      <c r="F7206" s="24">
        <f t="shared" si="871"/>
        <v>14.842910734275</v>
      </c>
      <c r="G7206" s="117">
        <v>21.166585887499998</v>
      </c>
      <c r="H7206" s="24">
        <f t="shared" si="872"/>
        <v>40.428179045124992</v>
      </c>
      <c r="I7206" s="117">
        <v>13.395428436750001</v>
      </c>
      <c r="J7206" s="24">
        <f t="shared" si="873"/>
        <v>25.585268314192501</v>
      </c>
      <c r="K7206" s="14">
        <f t="shared" si="875"/>
        <v>1</v>
      </c>
      <c r="L7206" s="41">
        <f t="shared" si="876"/>
        <v>-21.344778797446221</v>
      </c>
      <c r="M7206" s="41">
        <f t="shared" si="877"/>
        <v>2</v>
      </c>
      <c r="N7206" s="18"/>
      <c r="X7206" s="48">
        <v>200</v>
      </c>
      <c r="Y7206" s="48">
        <v>40</v>
      </c>
      <c r="Z7206" s="41">
        <f t="shared" si="878"/>
        <v>2</v>
      </c>
    </row>
    <row r="7207" spans="2:26" ht="15.75" customHeight="1">
      <c r="B7207" s="72">
        <v>41939</v>
      </c>
      <c r="C7207" s="116">
        <v>0.875</v>
      </c>
      <c r="D7207" s="74">
        <f t="shared" si="874"/>
        <v>41939.875</v>
      </c>
      <c r="E7207" s="117">
        <v>6.1312711880000004</v>
      </c>
      <c r="F7207" s="24">
        <f t="shared" si="871"/>
        <v>11.710727969080001</v>
      </c>
      <c r="G7207" s="117">
        <v>15.330075295</v>
      </c>
      <c r="H7207" s="24">
        <f t="shared" si="872"/>
        <v>29.280443813449999</v>
      </c>
      <c r="I7207" s="117">
        <v>9.1988041065000008</v>
      </c>
      <c r="J7207" s="24">
        <f t="shared" si="873"/>
        <v>17.569715843415</v>
      </c>
      <c r="K7207" s="14">
        <f t="shared" si="875"/>
        <v>1</v>
      </c>
      <c r="L7207" s="41">
        <f t="shared" si="876"/>
        <v>-29.360331268223721</v>
      </c>
      <c r="M7207" s="41">
        <f t="shared" si="877"/>
        <v>2</v>
      </c>
      <c r="N7207" s="18"/>
      <c r="X7207" s="48">
        <v>200</v>
      </c>
      <c r="Y7207" s="48">
        <v>40</v>
      </c>
      <c r="Z7207" s="41">
        <f t="shared" si="878"/>
        <v>2</v>
      </c>
    </row>
    <row r="7208" spans="2:26" ht="15.75" customHeight="1">
      <c r="B7208" s="72">
        <v>41939</v>
      </c>
      <c r="C7208" s="116">
        <v>0.91666666666424135</v>
      </c>
      <c r="D7208" s="74">
        <f t="shared" si="874"/>
        <v>41939.916666666664</v>
      </c>
      <c r="E7208" s="117">
        <v>5.6407694929999996</v>
      </c>
      <c r="F7208" s="24">
        <f t="shared" si="871"/>
        <v>10.773869731629999</v>
      </c>
      <c r="G7208" s="117">
        <v>12.282530207000001</v>
      </c>
      <c r="H7208" s="24">
        <f t="shared" si="872"/>
        <v>23.459632695370001</v>
      </c>
      <c r="I7208" s="117">
        <v>6.6417607135000001</v>
      </c>
      <c r="J7208" s="24">
        <f t="shared" si="873"/>
        <v>12.685762962784999</v>
      </c>
      <c r="K7208" s="14">
        <f t="shared" si="875"/>
        <v>1</v>
      </c>
      <c r="L7208" s="41">
        <f t="shared" si="876"/>
        <v>-34.244284148853723</v>
      </c>
      <c r="M7208" s="41">
        <f t="shared" si="877"/>
        <v>2</v>
      </c>
      <c r="N7208" s="18"/>
      <c r="X7208" s="48">
        <v>200</v>
      </c>
      <c r="Y7208" s="48">
        <v>40</v>
      </c>
      <c r="Z7208" s="41">
        <f t="shared" si="878"/>
        <v>2</v>
      </c>
    </row>
    <row r="7209" spans="2:26" ht="15.75" customHeight="1">
      <c r="B7209" s="72">
        <v>41939</v>
      </c>
      <c r="C7209" s="116">
        <v>0.95833333333575865</v>
      </c>
      <c r="D7209" s="74">
        <f t="shared" si="874"/>
        <v>41939.958333333336</v>
      </c>
      <c r="E7209" s="117">
        <v>6.7791726805000003</v>
      </c>
      <c r="F7209" s="24">
        <f t="shared" si="871"/>
        <v>12.948219819755</v>
      </c>
      <c r="G7209" s="117">
        <v>14.6466863975</v>
      </c>
      <c r="H7209" s="24">
        <f t="shared" si="872"/>
        <v>27.975171019224998</v>
      </c>
      <c r="I7209" s="117">
        <v>7.8675137157500004</v>
      </c>
      <c r="J7209" s="24">
        <f t="shared" si="873"/>
        <v>15.0269511970825</v>
      </c>
      <c r="K7209" s="14">
        <f t="shared" si="875"/>
        <v>1</v>
      </c>
      <c r="L7209" s="41">
        <f t="shared" si="876"/>
        <v>-31.903095914556221</v>
      </c>
      <c r="M7209" s="41">
        <f t="shared" si="877"/>
        <v>2</v>
      </c>
      <c r="N7209" s="18"/>
      <c r="X7209" s="48">
        <v>200</v>
      </c>
      <c r="Y7209" s="48">
        <v>40</v>
      </c>
      <c r="Z7209" s="41">
        <f t="shared" si="878"/>
        <v>2</v>
      </c>
    </row>
    <row r="7210" spans="2:26" ht="15.75" customHeight="1">
      <c r="B7210" s="72">
        <v>41940</v>
      </c>
      <c r="C7210" s="116">
        <v>0</v>
      </c>
      <c r="D7210" s="74">
        <f t="shared" si="874"/>
        <v>41940</v>
      </c>
      <c r="E7210" s="117">
        <v>5.2417793085</v>
      </c>
      <c r="F7210" s="24">
        <f t="shared" si="871"/>
        <v>10.011798479234999</v>
      </c>
      <c r="G7210" s="117">
        <v>13.74535185</v>
      </c>
      <c r="H7210" s="24">
        <f t="shared" si="872"/>
        <v>26.253622033500001</v>
      </c>
      <c r="I7210" s="117">
        <v>8.5035725405000004</v>
      </c>
      <c r="J7210" s="24">
        <f t="shared" si="873"/>
        <v>16.241823552355001</v>
      </c>
      <c r="K7210" s="14">
        <f t="shared" si="875"/>
        <v>2</v>
      </c>
      <c r="L7210" s="41">
        <f t="shared" si="876"/>
        <v>-30.68822355928372</v>
      </c>
      <c r="M7210" s="41">
        <f t="shared" si="877"/>
        <v>2</v>
      </c>
      <c r="N7210" s="18"/>
      <c r="X7210" s="48">
        <v>200</v>
      </c>
      <c r="Y7210" s="48">
        <v>40</v>
      </c>
      <c r="Z7210" s="41">
        <f t="shared" si="878"/>
        <v>2</v>
      </c>
    </row>
    <row r="7211" spans="2:26" ht="15.75" customHeight="1">
      <c r="B7211" s="72">
        <v>41940</v>
      </c>
      <c r="C7211" s="116">
        <v>4.1666666664241347E-2</v>
      </c>
      <c r="D7211" s="74">
        <f t="shared" si="874"/>
        <v>41940.041666666664</v>
      </c>
      <c r="E7211" s="117">
        <v>5.4797092352499996</v>
      </c>
      <c r="F7211" s="24">
        <f t="shared" si="871"/>
        <v>10.466244639327499</v>
      </c>
      <c r="G7211" s="117">
        <v>13.93743954</v>
      </c>
      <c r="H7211" s="24">
        <f t="shared" si="872"/>
        <v>26.620509521399999</v>
      </c>
      <c r="I7211" s="117">
        <v>8.4577303037499991</v>
      </c>
      <c r="J7211" s="24">
        <f t="shared" si="873"/>
        <v>16.154264880162497</v>
      </c>
      <c r="K7211" s="14">
        <f t="shared" si="875"/>
        <v>2</v>
      </c>
      <c r="L7211" s="41">
        <f t="shared" si="876"/>
        <v>-30.775782231476224</v>
      </c>
      <c r="M7211" s="41">
        <f t="shared" si="877"/>
        <v>2</v>
      </c>
      <c r="N7211" s="18"/>
      <c r="X7211" s="48">
        <v>200</v>
      </c>
      <c r="Y7211" s="48">
        <v>40</v>
      </c>
      <c r="Z7211" s="41">
        <f t="shared" si="878"/>
        <v>2</v>
      </c>
    </row>
    <row r="7212" spans="2:26" ht="15.75" customHeight="1">
      <c r="B7212" s="72">
        <v>41940</v>
      </c>
      <c r="C7212" s="116">
        <v>8.3333333335758653E-2</v>
      </c>
      <c r="D7212" s="74">
        <f t="shared" si="874"/>
        <v>41940.083333333336</v>
      </c>
      <c r="E7212" s="117">
        <v>6.8157772850000002</v>
      </c>
      <c r="F7212" s="24">
        <f t="shared" si="871"/>
        <v>13.01813461435</v>
      </c>
      <c r="G7212" s="117">
        <v>19.3860807575</v>
      </c>
      <c r="H7212" s="24">
        <f t="shared" si="872"/>
        <v>37.027414246824996</v>
      </c>
      <c r="I7212" s="117">
        <v>12.570303472499999</v>
      </c>
      <c r="J7212" s="24">
        <f t="shared" si="873"/>
        <v>24.009279632474996</v>
      </c>
      <c r="K7212" s="14">
        <f t="shared" si="875"/>
        <v>2</v>
      </c>
      <c r="L7212" s="41">
        <f t="shared" si="876"/>
        <v>-22.920767479163725</v>
      </c>
      <c r="M7212" s="41">
        <f t="shared" si="877"/>
        <v>2</v>
      </c>
      <c r="N7212" s="18"/>
      <c r="X7212" s="48">
        <v>200</v>
      </c>
      <c r="Y7212" s="48">
        <v>40</v>
      </c>
      <c r="Z7212" s="41">
        <f t="shared" si="878"/>
        <v>2</v>
      </c>
    </row>
    <row r="7213" spans="2:26" ht="15.75" customHeight="1">
      <c r="B7213" s="72">
        <v>41940</v>
      </c>
      <c r="C7213" s="116">
        <v>0.125</v>
      </c>
      <c r="D7213" s="74">
        <f t="shared" si="874"/>
        <v>41940.125</v>
      </c>
      <c r="E7213" s="117">
        <v>7.5515298274999996</v>
      </c>
      <c r="F7213" s="24">
        <f t="shared" si="871"/>
        <v>14.423421970524998</v>
      </c>
      <c r="G7213" s="117">
        <v>17.841991247500001</v>
      </c>
      <c r="H7213" s="24">
        <f t="shared" si="872"/>
        <v>34.078203282724999</v>
      </c>
      <c r="I7213" s="117">
        <v>10.290461419</v>
      </c>
      <c r="J7213" s="24">
        <f t="shared" si="873"/>
        <v>19.654781310289998</v>
      </c>
      <c r="K7213" s="14">
        <f t="shared" si="875"/>
        <v>2</v>
      </c>
      <c r="L7213" s="41">
        <f t="shared" si="876"/>
        <v>-27.275265801348723</v>
      </c>
      <c r="M7213" s="41">
        <f t="shared" si="877"/>
        <v>2</v>
      </c>
      <c r="N7213" s="18"/>
      <c r="X7213" s="48">
        <v>200</v>
      </c>
      <c r="Y7213" s="48">
        <v>40</v>
      </c>
      <c r="Z7213" s="41">
        <f t="shared" si="878"/>
        <v>2</v>
      </c>
    </row>
    <row r="7214" spans="2:26" ht="15.75" customHeight="1">
      <c r="B7214" s="72">
        <v>41940</v>
      </c>
      <c r="C7214" s="116">
        <v>0.16666666666424135</v>
      </c>
      <c r="D7214" s="74">
        <f t="shared" si="874"/>
        <v>41940.166666666664</v>
      </c>
      <c r="E7214" s="117">
        <v>7.1342373419999996</v>
      </c>
      <c r="F7214" s="24">
        <f t="shared" si="871"/>
        <v>13.626393323219999</v>
      </c>
      <c r="G7214" s="117">
        <v>18.65836393</v>
      </c>
      <c r="H7214" s="24">
        <f t="shared" si="872"/>
        <v>35.637475106300002</v>
      </c>
      <c r="I7214" s="117">
        <v>11.524126591250001</v>
      </c>
      <c r="J7214" s="24">
        <f t="shared" si="873"/>
        <v>22.011081789287502</v>
      </c>
      <c r="K7214" s="14">
        <f t="shared" si="875"/>
        <v>2</v>
      </c>
      <c r="L7214" s="41">
        <f t="shared" si="876"/>
        <v>-24.91896532235122</v>
      </c>
      <c r="M7214" s="41">
        <f t="shared" si="877"/>
        <v>2</v>
      </c>
      <c r="N7214" s="18"/>
      <c r="X7214" s="48">
        <v>200</v>
      </c>
      <c r="Y7214" s="48">
        <v>40</v>
      </c>
      <c r="Z7214" s="41">
        <f t="shared" si="878"/>
        <v>2</v>
      </c>
    </row>
    <row r="7215" spans="2:26" ht="15.75" customHeight="1">
      <c r="B7215" s="72">
        <v>41940</v>
      </c>
      <c r="C7215" s="116">
        <v>0.20833333333575865</v>
      </c>
      <c r="D7215" s="74">
        <f t="shared" si="874"/>
        <v>41940.208333333336</v>
      </c>
      <c r="E7215" s="117">
        <v>15.549635824999999</v>
      </c>
      <c r="F7215" s="24">
        <f t="shared" si="871"/>
        <v>29.699804425749999</v>
      </c>
      <c r="G7215" s="117">
        <v>32.662295362499997</v>
      </c>
      <c r="H7215" s="24">
        <f t="shared" si="872"/>
        <v>62.384984142374989</v>
      </c>
      <c r="I7215" s="117">
        <v>17.112659537500001</v>
      </c>
      <c r="J7215" s="24">
        <f t="shared" si="873"/>
        <v>32.685179716625001</v>
      </c>
      <c r="K7215" s="14">
        <f t="shared" si="875"/>
        <v>2</v>
      </c>
      <c r="L7215" s="41">
        <f t="shared" si="876"/>
        <v>-14.244867395013721</v>
      </c>
      <c r="M7215" s="41">
        <f t="shared" si="877"/>
        <v>2</v>
      </c>
      <c r="N7215" s="18"/>
      <c r="X7215" s="48">
        <v>200</v>
      </c>
      <c r="Y7215" s="48">
        <v>40</v>
      </c>
      <c r="Z7215" s="41">
        <f t="shared" si="878"/>
        <v>2</v>
      </c>
    </row>
    <row r="7216" spans="2:26" ht="15.75" customHeight="1">
      <c r="B7216" s="72">
        <v>41940</v>
      </c>
      <c r="C7216" s="116">
        <v>0.25</v>
      </c>
      <c r="D7216" s="74">
        <f t="shared" si="874"/>
        <v>41940.25</v>
      </c>
      <c r="E7216" s="117">
        <v>20.385104027499999</v>
      </c>
      <c r="F7216" s="24">
        <f t="shared" si="871"/>
        <v>38.935548692524996</v>
      </c>
      <c r="G7216" s="117">
        <v>39.052905064999997</v>
      </c>
      <c r="H7216" s="24">
        <f t="shared" si="872"/>
        <v>74.591048674149988</v>
      </c>
      <c r="I7216" s="117">
        <v>18.667801035</v>
      </c>
      <c r="J7216" s="24">
        <f t="shared" si="873"/>
        <v>35.655499976849995</v>
      </c>
      <c r="K7216" s="14">
        <f t="shared" si="875"/>
        <v>2</v>
      </c>
      <c r="L7216" s="41">
        <f t="shared" si="876"/>
        <v>-11.274547134788726</v>
      </c>
      <c r="M7216" s="41">
        <f t="shared" si="877"/>
        <v>2</v>
      </c>
      <c r="N7216" s="18"/>
      <c r="X7216" s="48">
        <v>200</v>
      </c>
      <c r="Y7216" s="48">
        <v>40</v>
      </c>
      <c r="Z7216" s="41">
        <f t="shared" si="878"/>
        <v>2</v>
      </c>
    </row>
    <row r="7217" spans="2:26" ht="15.75" customHeight="1">
      <c r="B7217" s="72">
        <v>41940</v>
      </c>
      <c r="C7217" s="116">
        <v>0.29166666666424135</v>
      </c>
      <c r="D7217" s="74">
        <f t="shared" si="874"/>
        <v>41940.291666666664</v>
      </c>
      <c r="E7217" s="117">
        <v>44.5295008975</v>
      </c>
      <c r="F7217" s="24">
        <f t="shared" si="871"/>
        <v>85.051346714224991</v>
      </c>
      <c r="G7217" s="117">
        <v>76.092583375000004</v>
      </c>
      <c r="H7217" s="24">
        <f t="shared" si="872"/>
        <v>145.33683424624999</v>
      </c>
      <c r="I7217" s="117">
        <v>31.563082475000002</v>
      </c>
      <c r="J7217" s="24">
        <f t="shared" si="873"/>
        <v>60.285487527249998</v>
      </c>
      <c r="K7217" s="14">
        <f t="shared" si="875"/>
        <v>2</v>
      </c>
      <c r="L7217" s="41">
        <f t="shared" si="876"/>
        <v>13.355440415611277</v>
      </c>
      <c r="M7217" s="41">
        <f t="shared" si="877"/>
        <v>2</v>
      </c>
      <c r="N7217" s="18"/>
      <c r="X7217" s="48">
        <v>200</v>
      </c>
      <c r="Y7217" s="48">
        <v>40</v>
      </c>
      <c r="Z7217" s="41">
        <f t="shared" si="878"/>
        <v>2</v>
      </c>
    </row>
    <row r="7218" spans="2:26" ht="15.75" customHeight="1">
      <c r="B7218" s="72">
        <v>41940</v>
      </c>
      <c r="C7218" s="116">
        <v>0.33333333333575865</v>
      </c>
      <c r="D7218" s="74">
        <f t="shared" si="874"/>
        <v>41940.333333333336</v>
      </c>
      <c r="E7218" s="117">
        <v>47.977654604999998</v>
      </c>
      <c r="F7218" s="24">
        <f t="shared" si="871"/>
        <v>91.637320295549998</v>
      </c>
      <c r="G7218" s="117">
        <v>78.593417345000006</v>
      </c>
      <c r="H7218" s="24">
        <f t="shared" si="872"/>
        <v>150.11342712895001</v>
      </c>
      <c r="I7218" s="117">
        <v>30.615762740000001</v>
      </c>
      <c r="J7218" s="24">
        <f t="shared" si="873"/>
        <v>58.476106833400003</v>
      </c>
      <c r="K7218" s="14">
        <f t="shared" si="875"/>
        <v>2</v>
      </c>
      <c r="L7218" s="41">
        <f t="shared" si="876"/>
        <v>11.546059721761281</v>
      </c>
      <c r="M7218" s="41">
        <f t="shared" si="877"/>
        <v>2</v>
      </c>
      <c r="N7218" s="18"/>
      <c r="X7218" s="48">
        <v>200</v>
      </c>
      <c r="Y7218" s="48">
        <v>40</v>
      </c>
      <c r="Z7218" s="41">
        <f t="shared" si="878"/>
        <v>2</v>
      </c>
    </row>
    <row r="7219" spans="2:26" ht="15.75" customHeight="1">
      <c r="B7219" s="72">
        <v>41940</v>
      </c>
      <c r="C7219" s="116">
        <v>0.375</v>
      </c>
      <c r="D7219" s="74">
        <f t="shared" si="874"/>
        <v>41940.375</v>
      </c>
      <c r="E7219" s="117">
        <v>38.914354627500003</v>
      </c>
      <c r="F7219" s="24">
        <f t="shared" si="871"/>
        <v>74.326417338525005</v>
      </c>
      <c r="G7219" s="117">
        <v>63.351997904999998</v>
      </c>
      <c r="H7219" s="24">
        <f t="shared" si="872"/>
        <v>121.00231599854999</v>
      </c>
      <c r="I7219" s="117">
        <v>24.43764328</v>
      </c>
      <c r="J7219" s="24">
        <f t="shared" si="873"/>
        <v>46.675898664799995</v>
      </c>
      <c r="K7219" s="14">
        <f t="shared" si="875"/>
        <v>2</v>
      </c>
      <c r="L7219" s="41">
        <f t="shared" si="876"/>
        <v>-0.25414844683872673</v>
      </c>
      <c r="M7219" s="41">
        <f t="shared" si="877"/>
        <v>2</v>
      </c>
      <c r="N7219" s="18"/>
      <c r="X7219" s="48">
        <v>200</v>
      </c>
      <c r="Y7219" s="48">
        <v>40</v>
      </c>
      <c r="Z7219" s="41">
        <f t="shared" si="878"/>
        <v>2</v>
      </c>
    </row>
    <row r="7220" spans="2:26" ht="15.75" customHeight="1">
      <c r="B7220" s="72">
        <v>41940</v>
      </c>
      <c r="C7220" s="116">
        <v>0.41666666666424135</v>
      </c>
      <c r="D7220" s="74">
        <f t="shared" si="874"/>
        <v>41940.416666666664</v>
      </c>
      <c r="E7220" s="117">
        <v>34.19968162</v>
      </c>
      <c r="F7220" s="24">
        <f t="shared" si="871"/>
        <v>65.321391894199991</v>
      </c>
      <c r="G7220" s="117">
        <v>61.335077155</v>
      </c>
      <c r="H7220" s="24">
        <f t="shared" si="872"/>
        <v>117.14999736605</v>
      </c>
      <c r="I7220" s="117">
        <v>27.135395540000001</v>
      </c>
      <c r="J7220" s="24">
        <f t="shared" si="873"/>
        <v>51.828605481399997</v>
      </c>
      <c r="K7220" s="14">
        <f t="shared" si="875"/>
        <v>2</v>
      </c>
      <c r="L7220" s="41">
        <f t="shared" si="876"/>
        <v>4.8985583697612753</v>
      </c>
      <c r="M7220" s="41">
        <f t="shared" si="877"/>
        <v>2</v>
      </c>
      <c r="N7220" s="18"/>
      <c r="X7220" s="48">
        <v>200</v>
      </c>
      <c r="Y7220" s="48">
        <v>40</v>
      </c>
      <c r="Z7220" s="41">
        <f t="shared" si="878"/>
        <v>2</v>
      </c>
    </row>
    <row r="7221" spans="2:26" ht="15.75" customHeight="1">
      <c r="B7221" s="72">
        <v>41940</v>
      </c>
      <c r="C7221" s="116">
        <v>0.45833333333575865</v>
      </c>
      <c r="D7221" s="74">
        <f t="shared" si="874"/>
        <v>41940.458333333336</v>
      </c>
      <c r="E7221" s="117">
        <v>32.131521487500002</v>
      </c>
      <c r="F7221" s="24">
        <f t="shared" si="871"/>
        <v>61.371206041124999</v>
      </c>
      <c r="G7221" s="117">
        <v>54.261078557499999</v>
      </c>
      <c r="H7221" s="24">
        <f t="shared" si="872"/>
        <v>103.63866004482499</v>
      </c>
      <c r="I7221" s="117">
        <v>22.129557072499999</v>
      </c>
      <c r="J7221" s="24">
        <f t="shared" si="873"/>
        <v>42.267454008474999</v>
      </c>
      <c r="K7221" s="14">
        <f t="shared" si="875"/>
        <v>2</v>
      </c>
      <c r="L7221" s="41">
        <f t="shared" si="876"/>
        <v>-4.6625931031637222</v>
      </c>
      <c r="M7221" s="41">
        <f t="shared" si="877"/>
        <v>2</v>
      </c>
      <c r="N7221" s="18"/>
      <c r="X7221" s="48">
        <v>200</v>
      </c>
      <c r="Y7221" s="48">
        <v>40</v>
      </c>
      <c r="Z7221" s="41">
        <f t="shared" si="878"/>
        <v>2</v>
      </c>
    </row>
    <row r="7222" spans="2:26" ht="15.75" customHeight="1">
      <c r="B7222" s="72">
        <v>41940</v>
      </c>
      <c r="C7222" s="116">
        <v>0.5</v>
      </c>
      <c r="D7222" s="74">
        <f t="shared" si="874"/>
        <v>41940.5</v>
      </c>
      <c r="E7222" s="117">
        <v>20.831680200000001</v>
      </c>
      <c r="F7222" s="24">
        <f t="shared" si="871"/>
        <v>39.788509181999999</v>
      </c>
      <c r="G7222" s="117">
        <v>40.604382565000002</v>
      </c>
      <c r="H7222" s="24">
        <f t="shared" si="872"/>
        <v>77.554370699149999</v>
      </c>
      <c r="I7222" s="117">
        <v>19.772702365000001</v>
      </c>
      <c r="J7222" s="24">
        <f t="shared" si="873"/>
        <v>37.76586151715</v>
      </c>
      <c r="K7222" s="14">
        <f t="shared" si="875"/>
        <v>2</v>
      </c>
      <c r="L7222" s="41">
        <f t="shared" si="876"/>
        <v>-9.1641855944887212</v>
      </c>
      <c r="M7222" s="41">
        <f t="shared" si="877"/>
        <v>2</v>
      </c>
      <c r="N7222" s="18"/>
      <c r="X7222" s="48">
        <v>200</v>
      </c>
      <c r="Y7222" s="48">
        <v>40</v>
      </c>
      <c r="Z7222" s="41">
        <f t="shared" si="878"/>
        <v>2</v>
      </c>
    </row>
    <row r="7223" spans="2:26" ht="15.75" customHeight="1">
      <c r="B7223" s="72">
        <v>41940</v>
      </c>
      <c r="C7223" s="116">
        <v>0.54166666666424135</v>
      </c>
      <c r="D7223" s="74">
        <f t="shared" si="874"/>
        <v>41940.541666666664</v>
      </c>
      <c r="E7223" s="117">
        <v>25.4987672225</v>
      </c>
      <c r="F7223" s="24">
        <f t="shared" si="871"/>
        <v>48.702645394975001</v>
      </c>
      <c r="G7223" s="117">
        <v>50.367608832499997</v>
      </c>
      <c r="H7223" s="24">
        <f t="shared" si="872"/>
        <v>96.20213287007499</v>
      </c>
      <c r="I7223" s="117">
        <v>24.86884161</v>
      </c>
      <c r="J7223" s="24">
        <f t="shared" si="873"/>
        <v>47.499487475099997</v>
      </c>
      <c r="K7223" s="14">
        <f t="shared" si="875"/>
        <v>2</v>
      </c>
      <c r="L7223" s="41">
        <f t="shared" si="876"/>
        <v>0.56944036346127547</v>
      </c>
      <c r="M7223" s="41">
        <f t="shared" si="877"/>
        <v>2</v>
      </c>
      <c r="N7223" s="18"/>
      <c r="X7223" s="48">
        <v>200</v>
      </c>
      <c r="Y7223" s="48">
        <v>40</v>
      </c>
      <c r="Z7223" s="41">
        <f t="shared" si="878"/>
        <v>2</v>
      </c>
    </row>
    <row r="7224" spans="2:26" ht="15.75" customHeight="1">
      <c r="B7224" s="72">
        <v>41940</v>
      </c>
      <c r="C7224" s="116">
        <v>0.58333333333575865</v>
      </c>
      <c r="D7224" s="74">
        <f t="shared" si="874"/>
        <v>41940.583333333336</v>
      </c>
      <c r="E7224" s="117">
        <v>24.803279745000001</v>
      </c>
      <c r="F7224" s="24">
        <f t="shared" si="871"/>
        <v>47.374264312949997</v>
      </c>
      <c r="G7224" s="117">
        <v>50.829358087499998</v>
      </c>
      <c r="H7224" s="24">
        <f t="shared" si="872"/>
        <v>97.084073947124992</v>
      </c>
      <c r="I7224" s="117">
        <v>26.0260783425</v>
      </c>
      <c r="J7224" s="24">
        <f t="shared" si="873"/>
        <v>49.709809634174995</v>
      </c>
      <c r="K7224" s="14">
        <f t="shared" si="875"/>
        <v>2</v>
      </c>
      <c r="L7224" s="41">
        <f t="shared" si="876"/>
        <v>2.7797625225362737</v>
      </c>
      <c r="M7224" s="41">
        <f t="shared" si="877"/>
        <v>2</v>
      </c>
      <c r="N7224" s="18"/>
      <c r="X7224" s="48">
        <v>200</v>
      </c>
      <c r="Y7224" s="48">
        <v>40</v>
      </c>
      <c r="Z7224" s="41">
        <f t="shared" si="878"/>
        <v>2</v>
      </c>
    </row>
    <row r="7225" spans="2:26" ht="15.75" customHeight="1">
      <c r="B7225" s="72">
        <v>41940</v>
      </c>
      <c r="C7225" s="116">
        <v>0.625</v>
      </c>
      <c r="D7225" s="74">
        <f t="shared" si="874"/>
        <v>41940.625</v>
      </c>
      <c r="E7225" s="117">
        <v>29.239757765</v>
      </c>
      <c r="F7225" s="24">
        <f t="shared" si="871"/>
        <v>55.84793733115</v>
      </c>
      <c r="G7225" s="117">
        <v>56.023113717500003</v>
      </c>
      <c r="H7225" s="24">
        <f t="shared" si="872"/>
        <v>107.004147200425</v>
      </c>
      <c r="I7225" s="117">
        <v>26.783355955000001</v>
      </c>
      <c r="J7225" s="24">
        <f t="shared" si="873"/>
        <v>51.156209874049999</v>
      </c>
      <c r="K7225" s="14">
        <f t="shared" si="875"/>
        <v>2</v>
      </c>
      <c r="L7225" s="41">
        <f t="shared" si="876"/>
        <v>4.2261627624112776</v>
      </c>
      <c r="M7225" s="41">
        <f t="shared" si="877"/>
        <v>2</v>
      </c>
      <c r="N7225" s="18"/>
      <c r="X7225" s="48">
        <v>200</v>
      </c>
      <c r="Y7225" s="48">
        <v>40</v>
      </c>
      <c r="Z7225" s="41">
        <f t="shared" si="878"/>
        <v>2</v>
      </c>
    </row>
    <row r="7226" spans="2:26" ht="15.75" customHeight="1">
      <c r="B7226" s="72">
        <v>41940</v>
      </c>
      <c r="C7226" s="116">
        <v>0.66666666666424135</v>
      </c>
      <c r="D7226" s="74">
        <f t="shared" si="874"/>
        <v>41940.666666666664</v>
      </c>
      <c r="E7226" s="117">
        <v>27.303374205000001</v>
      </c>
      <c r="F7226" s="24">
        <f t="shared" si="871"/>
        <v>52.149444731549998</v>
      </c>
      <c r="G7226" s="117">
        <v>52.949710670000002</v>
      </c>
      <c r="H7226" s="24">
        <f t="shared" si="872"/>
        <v>101.1339473797</v>
      </c>
      <c r="I7226" s="117">
        <v>25.646336465000001</v>
      </c>
      <c r="J7226" s="24">
        <f t="shared" si="873"/>
        <v>48.984502648149999</v>
      </c>
      <c r="K7226" s="14">
        <f t="shared" si="875"/>
        <v>2</v>
      </c>
      <c r="L7226" s="41">
        <f t="shared" si="876"/>
        <v>2.0544555365112771</v>
      </c>
      <c r="M7226" s="41">
        <f t="shared" si="877"/>
        <v>2</v>
      </c>
      <c r="N7226" s="18"/>
      <c r="X7226" s="48">
        <v>200</v>
      </c>
      <c r="Y7226" s="48">
        <v>40</v>
      </c>
      <c r="Z7226" s="41">
        <f t="shared" si="878"/>
        <v>2</v>
      </c>
    </row>
    <row r="7227" spans="2:26" ht="15.75" customHeight="1">
      <c r="B7227" s="72">
        <v>41940</v>
      </c>
      <c r="C7227" s="116">
        <v>0.70833333333575865</v>
      </c>
      <c r="D7227" s="74">
        <f t="shared" si="874"/>
        <v>41940.708333333336</v>
      </c>
      <c r="E7227" s="117">
        <v>19.100282422500001</v>
      </c>
      <c r="F7227" s="24">
        <f t="shared" si="871"/>
        <v>36.481539426974997</v>
      </c>
      <c r="G7227" s="117">
        <v>40.127857335000002</v>
      </c>
      <c r="H7227" s="24">
        <f t="shared" si="872"/>
        <v>76.644207509850006</v>
      </c>
      <c r="I7227" s="117">
        <v>21.0275749075</v>
      </c>
      <c r="J7227" s="24">
        <f t="shared" si="873"/>
        <v>40.162668073325001</v>
      </c>
      <c r="K7227" s="14">
        <f t="shared" si="875"/>
        <v>2</v>
      </c>
      <c r="L7227" s="41">
        <f t="shared" si="876"/>
        <v>-6.7673790383137202</v>
      </c>
      <c r="M7227" s="41">
        <f t="shared" si="877"/>
        <v>2</v>
      </c>
      <c r="N7227" s="18"/>
      <c r="X7227" s="48">
        <v>200</v>
      </c>
      <c r="Y7227" s="48">
        <v>40</v>
      </c>
      <c r="Z7227" s="41">
        <f t="shared" si="878"/>
        <v>2</v>
      </c>
    </row>
    <row r="7228" spans="2:26" ht="15.75" customHeight="1">
      <c r="B7228" s="72">
        <v>41940</v>
      </c>
      <c r="C7228" s="116">
        <v>0.75</v>
      </c>
      <c r="D7228" s="74">
        <f t="shared" si="874"/>
        <v>41940.75</v>
      </c>
      <c r="E7228" s="117">
        <v>17.83376312</v>
      </c>
      <c r="F7228" s="24">
        <f t="shared" si="871"/>
        <v>34.062487559200001</v>
      </c>
      <c r="G7228" s="117">
        <v>37.098782215</v>
      </c>
      <c r="H7228" s="24">
        <f t="shared" si="872"/>
        <v>70.858674030649993</v>
      </c>
      <c r="I7228" s="117">
        <v>19.265019092500001</v>
      </c>
      <c r="J7228" s="24">
        <f t="shared" si="873"/>
        <v>36.796186466675003</v>
      </c>
      <c r="K7228" s="14">
        <f t="shared" si="875"/>
        <v>2</v>
      </c>
      <c r="L7228" s="41">
        <f t="shared" si="876"/>
        <v>-10.133860644963718</v>
      </c>
      <c r="M7228" s="41">
        <f t="shared" si="877"/>
        <v>2</v>
      </c>
      <c r="N7228" s="18"/>
      <c r="X7228" s="48">
        <v>200</v>
      </c>
      <c r="Y7228" s="48">
        <v>40</v>
      </c>
      <c r="Z7228" s="41">
        <f t="shared" si="878"/>
        <v>2</v>
      </c>
    </row>
    <row r="7229" spans="2:26" ht="15.75" customHeight="1">
      <c r="B7229" s="72">
        <v>41940</v>
      </c>
      <c r="C7229" s="116">
        <v>0.79166666666424135</v>
      </c>
      <c r="D7229" s="74">
        <f t="shared" si="874"/>
        <v>41940.791666666664</v>
      </c>
      <c r="E7229" s="117">
        <v>15.414198792500001</v>
      </c>
      <c r="F7229" s="24">
        <f t="shared" si="871"/>
        <v>29.441119693674999</v>
      </c>
      <c r="G7229" s="117">
        <v>35.949950065000003</v>
      </c>
      <c r="H7229" s="24">
        <f t="shared" si="872"/>
        <v>68.664404624150009</v>
      </c>
      <c r="I7229" s="117">
        <v>20.535751277500001</v>
      </c>
      <c r="J7229" s="24">
        <f t="shared" si="873"/>
        <v>39.223284940025003</v>
      </c>
      <c r="K7229" s="14">
        <f t="shared" si="875"/>
        <v>2</v>
      </c>
      <c r="L7229" s="41">
        <f t="shared" si="876"/>
        <v>-7.7067621716137182</v>
      </c>
      <c r="M7229" s="41">
        <f t="shared" si="877"/>
        <v>2</v>
      </c>
      <c r="N7229" s="18"/>
      <c r="X7229" s="48">
        <v>200</v>
      </c>
      <c r="Y7229" s="48">
        <v>40</v>
      </c>
      <c r="Z7229" s="41">
        <f t="shared" si="878"/>
        <v>2</v>
      </c>
    </row>
    <row r="7230" spans="2:26" ht="15.75" customHeight="1">
      <c r="B7230" s="72">
        <v>41940</v>
      </c>
      <c r="C7230" s="116">
        <v>0.83333333333575865</v>
      </c>
      <c r="D7230" s="74">
        <f t="shared" si="874"/>
        <v>41940.833333333336</v>
      </c>
      <c r="E7230" s="117">
        <v>11.552413057500001</v>
      </c>
      <c r="F7230" s="24">
        <f t="shared" si="871"/>
        <v>22.065108939825002</v>
      </c>
      <c r="G7230" s="117">
        <v>26.1793358125</v>
      </c>
      <c r="H7230" s="24">
        <f t="shared" si="872"/>
        <v>50.002531401874997</v>
      </c>
      <c r="I7230" s="117">
        <v>14.626922755000001</v>
      </c>
      <c r="J7230" s="24">
        <f t="shared" si="873"/>
        <v>27.937422462050002</v>
      </c>
      <c r="K7230" s="14">
        <f t="shared" si="875"/>
        <v>2</v>
      </c>
      <c r="L7230" s="41">
        <f t="shared" si="876"/>
        <v>-18.99262464958872</v>
      </c>
      <c r="M7230" s="41">
        <f t="shared" si="877"/>
        <v>2</v>
      </c>
      <c r="N7230" s="18"/>
      <c r="X7230" s="48">
        <v>200</v>
      </c>
      <c r="Y7230" s="48">
        <v>40</v>
      </c>
      <c r="Z7230" s="41">
        <f t="shared" si="878"/>
        <v>2</v>
      </c>
    </row>
    <row r="7231" spans="2:26" ht="15.75" customHeight="1">
      <c r="B7231" s="72">
        <v>41940</v>
      </c>
      <c r="C7231" s="116">
        <v>0.875</v>
      </c>
      <c r="D7231" s="74">
        <f t="shared" si="874"/>
        <v>41940.875</v>
      </c>
      <c r="E7231" s="117">
        <v>24.495801069999999</v>
      </c>
      <c r="F7231" s="24">
        <f t="shared" si="871"/>
        <v>46.786980043699998</v>
      </c>
      <c r="G7231" s="117">
        <v>45.336388942500001</v>
      </c>
      <c r="H7231" s="24">
        <f t="shared" si="872"/>
        <v>86.592502880175005</v>
      </c>
      <c r="I7231" s="117">
        <v>20.840587867499998</v>
      </c>
      <c r="J7231" s="24">
        <f t="shared" si="873"/>
        <v>39.805522826924992</v>
      </c>
      <c r="K7231" s="14">
        <f t="shared" si="875"/>
        <v>2</v>
      </c>
      <c r="L7231" s="41">
        <f t="shared" si="876"/>
        <v>-7.1245242847137291</v>
      </c>
      <c r="M7231" s="41">
        <f t="shared" si="877"/>
        <v>2</v>
      </c>
      <c r="N7231" s="18"/>
      <c r="X7231" s="48">
        <v>200</v>
      </c>
      <c r="Y7231" s="48">
        <v>40</v>
      </c>
      <c r="Z7231" s="41">
        <f t="shared" si="878"/>
        <v>2</v>
      </c>
    </row>
    <row r="7232" spans="2:26" ht="15.75" customHeight="1">
      <c r="B7232" s="72">
        <v>41940</v>
      </c>
      <c r="C7232" s="116">
        <v>0.91666666666424135</v>
      </c>
      <c r="D7232" s="74">
        <f t="shared" si="874"/>
        <v>41940.916666666664</v>
      </c>
      <c r="E7232" s="117">
        <v>30.195137930000001</v>
      </c>
      <c r="F7232" s="24">
        <f t="shared" si="871"/>
        <v>57.672713446300001</v>
      </c>
      <c r="G7232" s="117">
        <v>52.480573427499998</v>
      </c>
      <c r="H7232" s="24">
        <f t="shared" si="872"/>
        <v>100.23789524652499</v>
      </c>
      <c r="I7232" s="117">
        <v>22.285435499999998</v>
      </c>
      <c r="J7232" s="24">
        <f t="shared" si="873"/>
        <v>42.565181804999995</v>
      </c>
      <c r="K7232" s="14">
        <f t="shared" si="875"/>
        <v>2</v>
      </c>
      <c r="L7232" s="41">
        <f t="shared" si="876"/>
        <v>-4.3648653066387268</v>
      </c>
      <c r="M7232" s="41">
        <f t="shared" si="877"/>
        <v>2</v>
      </c>
      <c r="N7232" s="18"/>
      <c r="X7232" s="48">
        <v>200</v>
      </c>
      <c r="Y7232" s="48">
        <v>40</v>
      </c>
      <c r="Z7232" s="41">
        <f t="shared" si="878"/>
        <v>2</v>
      </c>
    </row>
    <row r="7233" spans="2:26" ht="15.75" customHeight="1">
      <c r="B7233" s="72">
        <v>41940</v>
      </c>
      <c r="C7233" s="116">
        <v>0.95833333333575865</v>
      </c>
      <c r="D7233" s="74">
        <f t="shared" si="874"/>
        <v>41940.958333333336</v>
      </c>
      <c r="E7233" s="117">
        <v>39.975888147500001</v>
      </c>
      <c r="F7233" s="24">
        <f t="shared" si="871"/>
        <v>76.353946361724994</v>
      </c>
      <c r="G7233" s="117">
        <v>66.218537297500006</v>
      </c>
      <c r="H7233" s="24">
        <f t="shared" si="872"/>
        <v>126.477406238225</v>
      </c>
      <c r="I7233" s="117">
        <v>26.242649142499999</v>
      </c>
      <c r="J7233" s="24">
        <f t="shared" si="873"/>
        <v>50.123459862174997</v>
      </c>
      <c r="K7233" s="14">
        <f t="shared" si="875"/>
        <v>2</v>
      </c>
      <c r="L7233" s="41">
        <f t="shared" si="876"/>
        <v>3.1934127505362753</v>
      </c>
      <c r="M7233" s="41">
        <f t="shared" si="877"/>
        <v>2</v>
      </c>
      <c r="N7233" s="18"/>
      <c r="X7233" s="48">
        <v>200</v>
      </c>
      <c r="Y7233" s="48">
        <v>40</v>
      </c>
      <c r="Z7233" s="41">
        <f t="shared" si="878"/>
        <v>2</v>
      </c>
    </row>
    <row r="7234" spans="2:26" ht="15.75" customHeight="1">
      <c r="B7234" s="72">
        <v>41941</v>
      </c>
      <c r="C7234" s="116">
        <v>0</v>
      </c>
      <c r="D7234" s="74">
        <f t="shared" si="874"/>
        <v>41941</v>
      </c>
      <c r="E7234" s="117">
        <v>16.175574557499999</v>
      </c>
      <c r="F7234" s="24">
        <f t="shared" si="871"/>
        <v>30.895347404824996</v>
      </c>
      <c r="G7234" s="117">
        <v>32.581027495000001</v>
      </c>
      <c r="H7234" s="24">
        <f t="shared" si="872"/>
        <v>62.229762515449998</v>
      </c>
      <c r="I7234" s="117">
        <v>16.405452937500002</v>
      </c>
      <c r="J7234" s="24">
        <f t="shared" si="873"/>
        <v>31.334415110625002</v>
      </c>
      <c r="K7234" s="14">
        <f t="shared" si="875"/>
        <v>3</v>
      </c>
      <c r="L7234" s="41">
        <f t="shared" si="876"/>
        <v>-15.595632001013719</v>
      </c>
      <c r="M7234" s="41">
        <f t="shared" si="877"/>
        <v>2</v>
      </c>
      <c r="N7234" s="18"/>
      <c r="X7234" s="48">
        <v>200</v>
      </c>
      <c r="Y7234" s="48">
        <v>40</v>
      </c>
      <c r="Z7234" s="41">
        <f t="shared" si="878"/>
        <v>2</v>
      </c>
    </row>
    <row r="7235" spans="2:26" ht="15.75" customHeight="1">
      <c r="B7235" s="72">
        <v>41941</v>
      </c>
      <c r="C7235" s="116">
        <v>4.1666666664241347E-2</v>
      </c>
      <c r="D7235" s="74">
        <f t="shared" si="874"/>
        <v>41941.041666666664</v>
      </c>
      <c r="E7235" s="117">
        <v>17.21514530975</v>
      </c>
      <c r="F7235" s="24">
        <f t="shared" si="871"/>
        <v>32.880927541622498</v>
      </c>
      <c r="G7235" s="117">
        <v>32.898710982499999</v>
      </c>
      <c r="H7235" s="24">
        <f t="shared" si="872"/>
        <v>62.836537976574995</v>
      </c>
      <c r="I7235" s="117">
        <v>15.68356567</v>
      </c>
      <c r="J7235" s="24">
        <f t="shared" si="873"/>
        <v>29.955610429699998</v>
      </c>
      <c r="K7235" s="14">
        <f t="shared" si="875"/>
        <v>3</v>
      </c>
      <c r="L7235" s="41">
        <f t="shared" si="876"/>
        <v>-16.974436681938723</v>
      </c>
      <c r="M7235" s="41">
        <f t="shared" si="877"/>
        <v>2</v>
      </c>
      <c r="N7235" s="18"/>
      <c r="X7235" s="48">
        <v>200</v>
      </c>
      <c r="Y7235" s="48">
        <v>40</v>
      </c>
      <c r="Z7235" s="41">
        <f t="shared" si="878"/>
        <v>2</v>
      </c>
    </row>
    <row r="7236" spans="2:26" ht="15.75" customHeight="1">
      <c r="B7236" s="72">
        <v>41941</v>
      </c>
      <c r="C7236" s="116">
        <v>8.3333333335758653E-2</v>
      </c>
      <c r="D7236" s="74">
        <f t="shared" si="874"/>
        <v>41941.083333333336</v>
      </c>
      <c r="E7236" s="117">
        <v>32.358470032500001</v>
      </c>
      <c r="F7236" s="24">
        <f t="shared" si="871"/>
        <v>61.804677762075002</v>
      </c>
      <c r="G7236" s="117">
        <v>53.437317887500001</v>
      </c>
      <c r="H7236" s="24">
        <f t="shared" si="872"/>
        <v>102.065277165125</v>
      </c>
      <c r="I7236" s="117">
        <v>21.078847854999999</v>
      </c>
      <c r="J7236" s="24">
        <f t="shared" si="873"/>
        <v>40.260599403049994</v>
      </c>
      <c r="K7236" s="14">
        <f t="shared" si="875"/>
        <v>3</v>
      </c>
      <c r="L7236" s="41">
        <f t="shared" si="876"/>
        <v>-6.6694477085887272</v>
      </c>
      <c r="M7236" s="41">
        <f t="shared" si="877"/>
        <v>2</v>
      </c>
      <c r="N7236" s="18"/>
      <c r="X7236" s="48">
        <v>200</v>
      </c>
      <c r="Y7236" s="48">
        <v>40</v>
      </c>
      <c r="Z7236" s="41">
        <f t="shared" si="878"/>
        <v>2</v>
      </c>
    </row>
    <row r="7237" spans="2:26" ht="15.75" customHeight="1">
      <c r="B7237" s="72">
        <v>41941</v>
      </c>
      <c r="C7237" s="116">
        <v>0.125</v>
      </c>
      <c r="D7237" s="74">
        <f t="shared" si="874"/>
        <v>41941.125</v>
      </c>
      <c r="E7237" s="117">
        <v>58.534422429999999</v>
      </c>
      <c r="F7237" s="24">
        <f t="shared" si="871"/>
        <v>111.8007468413</v>
      </c>
      <c r="G7237" s="117">
        <v>88.389889545000003</v>
      </c>
      <c r="H7237" s="24">
        <f t="shared" si="872"/>
        <v>168.82468903095</v>
      </c>
      <c r="I7237" s="117">
        <v>29.855467130000001</v>
      </c>
      <c r="J7237" s="24">
        <f t="shared" si="873"/>
        <v>57.0239422183</v>
      </c>
      <c r="K7237" s="14">
        <f t="shared" si="875"/>
        <v>3</v>
      </c>
      <c r="L7237" s="41">
        <f t="shared" si="876"/>
        <v>10.093895106661279</v>
      </c>
      <c r="M7237" s="41">
        <f t="shared" si="877"/>
        <v>2</v>
      </c>
      <c r="N7237" s="18"/>
      <c r="X7237" s="48">
        <v>200</v>
      </c>
      <c r="Y7237" s="48">
        <v>40</v>
      </c>
      <c r="Z7237" s="41">
        <f t="shared" si="878"/>
        <v>2</v>
      </c>
    </row>
    <row r="7238" spans="2:26" ht="15.75" customHeight="1">
      <c r="B7238" s="72">
        <v>41941</v>
      </c>
      <c r="C7238" s="116">
        <v>0.16666666666424135</v>
      </c>
      <c r="D7238" s="74">
        <f t="shared" si="874"/>
        <v>41941.166666666664</v>
      </c>
      <c r="E7238" s="117">
        <v>31.337201579999999</v>
      </c>
      <c r="F7238" s="24">
        <f t="shared" si="871"/>
        <v>59.854055017799993</v>
      </c>
      <c r="G7238" s="117">
        <v>54.486412192499998</v>
      </c>
      <c r="H7238" s="24">
        <f t="shared" si="872"/>
        <v>104.06904728767499</v>
      </c>
      <c r="I7238" s="117">
        <v>23.1492106175</v>
      </c>
      <c r="J7238" s="24">
        <f t="shared" si="873"/>
        <v>44.214992279424997</v>
      </c>
      <c r="K7238" s="14">
        <f t="shared" si="875"/>
        <v>3</v>
      </c>
      <c r="L7238" s="41">
        <f t="shared" si="876"/>
        <v>-2.715054832213724</v>
      </c>
      <c r="M7238" s="41">
        <f t="shared" si="877"/>
        <v>2</v>
      </c>
      <c r="N7238" s="18"/>
      <c r="X7238" s="48">
        <v>200</v>
      </c>
      <c r="Y7238" s="48">
        <v>40</v>
      </c>
      <c r="Z7238" s="41">
        <f t="shared" si="878"/>
        <v>2</v>
      </c>
    </row>
    <row r="7239" spans="2:26" ht="15.75" customHeight="1">
      <c r="B7239" s="72">
        <v>41941</v>
      </c>
      <c r="C7239" s="116">
        <v>0.20833333333575865</v>
      </c>
      <c r="D7239" s="74">
        <f t="shared" si="874"/>
        <v>41941.208333333336</v>
      </c>
      <c r="E7239" s="117">
        <v>68.479893367499997</v>
      </c>
      <c r="F7239" s="24">
        <f t="shared" si="871"/>
        <v>130.796596331925</v>
      </c>
      <c r="G7239" s="117">
        <v>102.47139485</v>
      </c>
      <c r="H7239" s="24">
        <f t="shared" si="872"/>
        <v>195.72036416349999</v>
      </c>
      <c r="I7239" s="117">
        <v>33.991501497500003</v>
      </c>
      <c r="J7239" s="24">
        <f t="shared" si="873"/>
        <v>64.923767860224999</v>
      </c>
      <c r="K7239" s="14">
        <f t="shared" si="875"/>
        <v>3</v>
      </c>
      <c r="L7239" s="41">
        <f t="shared" si="876"/>
        <v>17.993720748586277</v>
      </c>
      <c r="M7239" s="41">
        <f t="shared" si="877"/>
        <v>2</v>
      </c>
      <c r="N7239" s="18"/>
      <c r="X7239" s="48">
        <v>200</v>
      </c>
      <c r="Y7239" s="48">
        <v>40</v>
      </c>
      <c r="Z7239" s="41">
        <f t="shared" si="878"/>
        <v>2</v>
      </c>
    </row>
    <row r="7240" spans="2:26" ht="15.75" customHeight="1">
      <c r="B7240" s="72">
        <v>41941</v>
      </c>
      <c r="C7240" s="116">
        <v>0.25</v>
      </c>
      <c r="D7240" s="74">
        <f t="shared" si="874"/>
        <v>41941.25</v>
      </c>
      <c r="E7240" s="117">
        <v>106.226561125</v>
      </c>
      <c r="F7240" s="24">
        <f t="shared" si="871"/>
        <v>202.89273174875001</v>
      </c>
      <c r="G7240" s="117">
        <v>158.58316445</v>
      </c>
      <c r="H7240" s="24">
        <f t="shared" si="872"/>
        <v>302.89384409949997</v>
      </c>
      <c r="I7240" s="117">
        <v>52.356603317500003</v>
      </c>
      <c r="J7240" s="24">
        <f t="shared" si="873"/>
        <v>100.001112336425</v>
      </c>
      <c r="K7240" s="14">
        <f t="shared" si="875"/>
        <v>3</v>
      </c>
      <c r="L7240" s="41">
        <f t="shared" si="876"/>
        <v>53.071065224786274</v>
      </c>
      <c r="M7240" s="41">
        <f t="shared" si="877"/>
        <v>2</v>
      </c>
      <c r="N7240" s="18"/>
      <c r="X7240" s="48">
        <v>200</v>
      </c>
      <c r="Y7240" s="48">
        <v>40</v>
      </c>
      <c r="Z7240" s="41">
        <f t="shared" si="878"/>
        <v>2</v>
      </c>
    </row>
    <row r="7241" spans="2:26" ht="15.75" customHeight="1">
      <c r="B7241" s="72">
        <v>41941</v>
      </c>
      <c r="C7241" s="116">
        <v>0.29166666666424135</v>
      </c>
      <c r="D7241" s="74">
        <f t="shared" si="874"/>
        <v>41941.291666666664</v>
      </c>
      <c r="E7241" s="117">
        <v>144.62479085000001</v>
      </c>
      <c r="F7241" s="24">
        <f t="shared" si="871"/>
        <v>276.23335052350001</v>
      </c>
      <c r="G7241" s="117">
        <v>206.60508705000001</v>
      </c>
      <c r="H7241" s="24">
        <f t="shared" si="872"/>
        <v>394.6157162655</v>
      </c>
      <c r="I7241" s="117">
        <v>61.980296215000003</v>
      </c>
      <c r="J7241" s="24">
        <f t="shared" si="873"/>
        <v>118.38236577065</v>
      </c>
      <c r="K7241" s="14">
        <f t="shared" si="875"/>
        <v>3</v>
      </c>
      <c r="L7241" s="41">
        <f t="shared" si="876"/>
        <v>71.452318659011269</v>
      </c>
      <c r="M7241" s="41">
        <f t="shared" si="877"/>
        <v>2</v>
      </c>
      <c r="N7241" s="18"/>
      <c r="X7241" s="48">
        <v>200</v>
      </c>
      <c r="Y7241" s="48">
        <v>40</v>
      </c>
      <c r="Z7241" s="41">
        <f t="shared" si="878"/>
        <v>2</v>
      </c>
    </row>
    <row r="7242" spans="2:26" ht="15.75" customHeight="1">
      <c r="B7242" s="72">
        <v>41941</v>
      </c>
      <c r="C7242" s="116">
        <v>0.33333333333575865</v>
      </c>
      <c r="D7242" s="74">
        <f t="shared" si="874"/>
        <v>41941.333333333336</v>
      </c>
      <c r="E7242" s="117">
        <v>135.21740757500001</v>
      </c>
      <c r="F7242" s="24">
        <f t="shared" ref="F7242:F7305" si="879">IF(E7242&lt;&gt;"",E7242*1.91,NA())</f>
        <v>258.26524846825004</v>
      </c>
      <c r="G7242" s="117">
        <v>197.62868152499999</v>
      </c>
      <c r="H7242" s="24">
        <f t="shared" ref="H7242:H7305" si="880">IF(G7242&lt;&gt;"",G7242*1.91,NA())</f>
        <v>377.47078171274995</v>
      </c>
      <c r="I7242" s="117">
        <v>62.411273937499999</v>
      </c>
      <c r="J7242" s="24">
        <f t="shared" ref="J7242:J7305" si="881">IF(I7242&lt;&gt;"",I7242*1.91,NA())</f>
        <v>119.205533220625</v>
      </c>
      <c r="K7242" s="14">
        <f t="shared" si="875"/>
        <v>3</v>
      </c>
      <c r="L7242" s="41">
        <f t="shared" si="876"/>
        <v>72.275486108986286</v>
      </c>
      <c r="M7242" s="41">
        <f t="shared" si="877"/>
        <v>2</v>
      </c>
      <c r="N7242" s="18"/>
      <c r="X7242" s="48">
        <v>200</v>
      </c>
      <c r="Y7242" s="48">
        <v>40</v>
      </c>
      <c r="Z7242" s="41">
        <f t="shared" si="878"/>
        <v>2</v>
      </c>
    </row>
    <row r="7243" spans="2:26" ht="15.75" customHeight="1">
      <c r="B7243" s="72">
        <v>41941</v>
      </c>
      <c r="C7243" s="116">
        <v>0.375</v>
      </c>
      <c r="D7243" s="74">
        <f t="shared" ref="D7243:D7306" si="882">B7243+C7243</f>
        <v>41941.375</v>
      </c>
      <c r="E7243" s="117">
        <v>92.002011977500004</v>
      </c>
      <c r="F7243" s="24">
        <f t="shared" si="879"/>
        <v>175.72384287702499</v>
      </c>
      <c r="G7243" s="117">
        <v>147.3164826</v>
      </c>
      <c r="H7243" s="24">
        <f t="shared" si="880"/>
        <v>281.37448176599997</v>
      </c>
      <c r="I7243" s="117">
        <v>55.314470630000002</v>
      </c>
      <c r="J7243" s="24">
        <f t="shared" si="881"/>
        <v>105.65063890330001</v>
      </c>
      <c r="K7243" s="14">
        <f t="shared" ref="K7243:K7306" si="883">WEEKDAY(D7243,2)</f>
        <v>3</v>
      </c>
      <c r="L7243" s="41">
        <f t="shared" ref="L7243:L7306" si="884">IF(J7243="",NA(),J7243-(AVERAGE($J$10:$J$8794)))</f>
        <v>58.720591791661285</v>
      </c>
      <c r="M7243" s="41">
        <f t="shared" ref="M7243:M7306" si="885">$U$11</f>
        <v>2</v>
      </c>
      <c r="N7243" s="18"/>
      <c r="X7243" s="48">
        <v>200</v>
      </c>
      <c r="Y7243" s="48">
        <v>40</v>
      </c>
      <c r="Z7243" s="41">
        <f t="shared" ref="Z7243:Z7306" si="886">$U$11</f>
        <v>2</v>
      </c>
    </row>
    <row r="7244" spans="2:26" ht="15.75" customHeight="1">
      <c r="B7244" s="72">
        <v>41941</v>
      </c>
      <c r="C7244" s="116">
        <v>0.41666666666424135</v>
      </c>
      <c r="D7244" s="74">
        <f t="shared" si="882"/>
        <v>41941.416666666664</v>
      </c>
      <c r="E7244" s="117">
        <v>73.465440447500001</v>
      </c>
      <c r="F7244" s="24">
        <f t="shared" si="879"/>
        <v>140.31899125472501</v>
      </c>
      <c r="G7244" s="117">
        <v>133.98116407500001</v>
      </c>
      <c r="H7244" s="24">
        <f t="shared" si="880"/>
        <v>255.90402338325001</v>
      </c>
      <c r="I7244" s="117">
        <v>60.515723642499999</v>
      </c>
      <c r="J7244" s="24">
        <f t="shared" si="881"/>
        <v>115.58503215717499</v>
      </c>
      <c r="K7244" s="14">
        <f t="shared" si="883"/>
        <v>3</v>
      </c>
      <c r="L7244" s="41">
        <f t="shared" si="884"/>
        <v>68.654985045536279</v>
      </c>
      <c r="M7244" s="41">
        <f t="shared" si="885"/>
        <v>2</v>
      </c>
      <c r="N7244" s="18"/>
      <c r="X7244" s="48">
        <v>200</v>
      </c>
      <c r="Y7244" s="48">
        <v>40</v>
      </c>
      <c r="Z7244" s="41">
        <f t="shared" si="886"/>
        <v>2</v>
      </c>
    </row>
    <row r="7245" spans="2:26" ht="15.75" customHeight="1">
      <c r="B7245" s="72">
        <v>41941</v>
      </c>
      <c r="C7245" s="116">
        <v>0.45833333333575865</v>
      </c>
      <c r="D7245" s="74">
        <f t="shared" si="882"/>
        <v>41941.458333333336</v>
      </c>
      <c r="E7245" s="117">
        <v>112.6762923775</v>
      </c>
      <c r="F7245" s="24">
        <f t="shared" si="879"/>
        <v>215.211718441025</v>
      </c>
      <c r="G7245" s="117">
        <v>183.92396360000001</v>
      </c>
      <c r="H7245" s="24">
        <f t="shared" si="880"/>
        <v>351.294770476</v>
      </c>
      <c r="I7245" s="117">
        <v>71.247671234999999</v>
      </c>
      <c r="J7245" s="24">
        <f t="shared" si="881"/>
        <v>136.08305205885</v>
      </c>
      <c r="K7245" s="14">
        <f t="shared" si="883"/>
        <v>3</v>
      </c>
      <c r="L7245" s="41">
        <f t="shared" si="884"/>
        <v>89.153004947211286</v>
      </c>
      <c r="M7245" s="41">
        <f t="shared" si="885"/>
        <v>2</v>
      </c>
      <c r="N7245" s="18"/>
      <c r="X7245" s="48">
        <v>200</v>
      </c>
      <c r="Y7245" s="48">
        <v>40</v>
      </c>
      <c r="Z7245" s="41">
        <f t="shared" si="886"/>
        <v>2</v>
      </c>
    </row>
    <row r="7246" spans="2:26" ht="15.75" customHeight="1">
      <c r="B7246" s="72">
        <v>41941</v>
      </c>
      <c r="C7246" s="116">
        <v>0.5</v>
      </c>
      <c r="D7246" s="74">
        <f t="shared" si="882"/>
        <v>41941.5</v>
      </c>
      <c r="E7246" s="117">
        <v>102.49655197</v>
      </c>
      <c r="F7246" s="24">
        <f t="shared" si="879"/>
        <v>195.76841426269999</v>
      </c>
      <c r="G7246" s="117">
        <v>156.40370795000001</v>
      </c>
      <c r="H7246" s="24">
        <f t="shared" si="880"/>
        <v>298.7310821845</v>
      </c>
      <c r="I7246" s="117">
        <v>53.907155985000003</v>
      </c>
      <c r="J7246" s="24">
        <f t="shared" si="881"/>
        <v>102.96266793135</v>
      </c>
      <c r="K7246" s="14">
        <f t="shared" si="883"/>
        <v>3</v>
      </c>
      <c r="L7246" s="41">
        <f t="shared" si="884"/>
        <v>56.032620819711276</v>
      </c>
      <c r="M7246" s="41">
        <f t="shared" si="885"/>
        <v>2</v>
      </c>
      <c r="N7246" s="18"/>
      <c r="X7246" s="48">
        <v>200</v>
      </c>
      <c r="Y7246" s="48">
        <v>40</v>
      </c>
      <c r="Z7246" s="41">
        <f t="shared" si="886"/>
        <v>2</v>
      </c>
    </row>
    <row r="7247" spans="2:26" ht="15.75" customHeight="1">
      <c r="B7247" s="72">
        <v>41941</v>
      </c>
      <c r="C7247" s="116">
        <v>0.54166666666424135</v>
      </c>
      <c r="D7247" s="74">
        <f t="shared" si="882"/>
        <v>41941.541666666664</v>
      </c>
      <c r="E7247" s="117">
        <v>136.75480095</v>
      </c>
      <c r="F7247" s="24">
        <f t="shared" si="879"/>
        <v>261.20166981450001</v>
      </c>
      <c r="G7247" s="117">
        <v>201.4334954</v>
      </c>
      <c r="H7247" s="24">
        <f t="shared" si="880"/>
        <v>384.73797621399996</v>
      </c>
      <c r="I7247" s="117">
        <v>64.678694434999997</v>
      </c>
      <c r="J7247" s="24">
        <f t="shared" si="881"/>
        <v>123.53630637084999</v>
      </c>
      <c r="K7247" s="14">
        <f t="shared" si="883"/>
        <v>3</v>
      </c>
      <c r="L7247" s="41">
        <f t="shared" si="884"/>
        <v>76.606259259211271</v>
      </c>
      <c r="M7247" s="41">
        <f t="shared" si="885"/>
        <v>2</v>
      </c>
      <c r="N7247" s="18"/>
      <c r="X7247" s="48">
        <v>200</v>
      </c>
      <c r="Y7247" s="48">
        <v>40</v>
      </c>
      <c r="Z7247" s="41">
        <f t="shared" si="886"/>
        <v>2</v>
      </c>
    </row>
    <row r="7248" spans="2:26" ht="15.75" customHeight="1">
      <c r="B7248" s="72">
        <v>41941</v>
      </c>
      <c r="C7248" s="116">
        <v>0.58333333333575865</v>
      </c>
      <c r="D7248" s="74">
        <f t="shared" si="882"/>
        <v>41941.583333333336</v>
      </c>
      <c r="E7248" s="117">
        <v>124.27263095000001</v>
      </c>
      <c r="F7248" s="24">
        <f t="shared" si="879"/>
        <v>237.36072511450001</v>
      </c>
      <c r="G7248" s="117">
        <v>173.80241989999999</v>
      </c>
      <c r="H7248" s="24">
        <f t="shared" si="880"/>
        <v>331.96262200899997</v>
      </c>
      <c r="I7248" s="117">
        <v>49.5297889625</v>
      </c>
      <c r="J7248" s="24">
        <f t="shared" si="881"/>
        <v>94.60189691837499</v>
      </c>
      <c r="K7248" s="14">
        <f t="shared" si="883"/>
        <v>3</v>
      </c>
      <c r="L7248" s="41">
        <f t="shared" si="884"/>
        <v>47.671849806736269</v>
      </c>
      <c r="M7248" s="41">
        <f t="shared" si="885"/>
        <v>2</v>
      </c>
      <c r="N7248" s="18"/>
      <c r="X7248" s="48">
        <v>200</v>
      </c>
      <c r="Y7248" s="48">
        <v>40</v>
      </c>
      <c r="Z7248" s="41">
        <f t="shared" si="886"/>
        <v>2</v>
      </c>
    </row>
    <row r="7249" spans="2:26" ht="15.75" customHeight="1">
      <c r="B7249" s="72">
        <v>41941</v>
      </c>
      <c r="C7249" s="116">
        <v>0.625</v>
      </c>
      <c r="D7249" s="74">
        <f t="shared" si="882"/>
        <v>41941.625</v>
      </c>
      <c r="E7249" s="117">
        <v>87.433757367499993</v>
      </c>
      <c r="F7249" s="24">
        <f t="shared" si="879"/>
        <v>166.99847657192498</v>
      </c>
      <c r="G7249" s="117">
        <v>144.32434739999999</v>
      </c>
      <c r="H7249" s="24">
        <f t="shared" si="880"/>
        <v>275.65950353399995</v>
      </c>
      <c r="I7249" s="117">
        <v>56.890590042500001</v>
      </c>
      <c r="J7249" s="24">
        <f t="shared" si="881"/>
        <v>108.661026981175</v>
      </c>
      <c r="K7249" s="14">
        <f t="shared" si="883"/>
        <v>3</v>
      </c>
      <c r="L7249" s="41">
        <f t="shared" si="884"/>
        <v>61.730979869536277</v>
      </c>
      <c r="M7249" s="41">
        <f t="shared" si="885"/>
        <v>2</v>
      </c>
      <c r="N7249" s="18"/>
      <c r="X7249" s="48">
        <v>200</v>
      </c>
      <c r="Y7249" s="48">
        <v>40</v>
      </c>
      <c r="Z7249" s="41">
        <f t="shared" si="886"/>
        <v>2</v>
      </c>
    </row>
    <row r="7250" spans="2:26" ht="15.75" customHeight="1">
      <c r="B7250" s="72">
        <v>41941</v>
      </c>
      <c r="C7250" s="116">
        <v>0.66666666666424135</v>
      </c>
      <c r="D7250" s="74">
        <f t="shared" si="882"/>
        <v>41941.666666666664</v>
      </c>
      <c r="E7250" s="117">
        <v>78.271624957499995</v>
      </c>
      <c r="F7250" s="24">
        <f t="shared" si="879"/>
        <v>149.49880366882499</v>
      </c>
      <c r="G7250" s="117">
        <v>124.39894352500001</v>
      </c>
      <c r="H7250" s="24">
        <f t="shared" si="880"/>
        <v>237.60198213275001</v>
      </c>
      <c r="I7250" s="117">
        <v>46.127318562500001</v>
      </c>
      <c r="J7250" s="24">
        <f t="shared" si="881"/>
        <v>88.103178454374998</v>
      </c>
      <c r="K7250" s="14">
        <f t="shared" si="883"/>
        <v>3</v>
      </c>
      <c r="L7250" s="41">
        <f t="shared" si="884"/>
        <v>41.173131342736276</v>
      </c>
      <c r="M7250" s="41">
        <f t="shared" si="885"/>
        <v>2</v>
      </c>
      <c r="N7250" s="18"/>
      <c r="X7250" s="48">
        <v>200</v>
      </c>
      <c r="Y7250" s="48">
        <v>40</v>
      </c>
      <c r="Z7250" s="41">
        <f t="shared" si="886"/>
        <v>2</v>
      </c>
    </row>
    <row r="7251" spans="2:26" ht="15.75" customHeight="1">
      <c r="B7251" s="72">
        <v>41941</v>
      </c>
      <c r="C7251" s="116">
        <v>0.70833333333575865</v>
      </c>
      <c r="D7251" s="74">
        <f t="shared" si="882"/>
        <v>41941.708333333336</v>
      </c>
      <c r="E7251" s="117">
        <v>54.972794450000002</v>
      </c>
      <c r="F7251" s="24">
        <f t="shared" si="879"/>
        <v>104.99803739950001</v>
      </c>
      <c r="G7251" s="117">
        <v>100.2106705075</v>
      </c>
      <c r="H7251" s="24">
        <f t="shared" si="880"/>
        <v>191.402380669325</v>
      </c>
      <c r="I7251" s="117">
        <v>45.237876059999998</v>
      </c>
      <c r="J7251" s="24">
        <f t="shared" si="881"/>
        <v>86.404343274599995</v>
      </c>
      <c r="K7251" s="14">
        <f t="shared" si="883"/>
        <v>3</v>
      </c>
      <c r="L7251" s="41">
        <f t="shared" si="884"/>
        <v>39.474296162961274</v>
      </c>
      <c r="M7251" s="41">
        <f t="shared" si="885"/>
        <v>2</v>
      </c>
      <c r="N7251" s="18"/>
      <c r="X7251" s="48">
        <v>200</v>
      </c>
      <c r="Y7251" s="48">
        <v>40</v>
      </c>
      <c r="Z7251" s="41">
        <f t="shared" si="886"/>
        <v>2</v>
      </c>
    </row>
    <row r="7252" spans="2:26" ht="15.75" customHeight="1">
      <c r="B7252" s="72">
        <v>41941</v>
      </c>
      <c r="C7252" s="116">
        <v>0.75</v>
      </c>
      <c r="D7252" s="74">
        <f t="shared" si="882"/>
        <v>41941.75</v>
      </c>
      <c r="E7252" s="117">
        <v>67.645308395000001</v>
      </c>
      <c r="F7252" s="24">
        <f t="shared" si="879"/>
        <v>129.20253903444998</v>
      </c>
      <c r="G7252" s="117">
        <v>117.75344821500001</v>
      </c>
      <c r="H7252" s="24">
        <f t="shared" si="880"/>
        <v>224.90908609064999</v>
      </c>
      <c r="I7252" s="117">
        <v>50.108139844999997</v>
      </c>
      <c r="J7252" s="24">
        <f t="shared" si="881"/>
        <v>95.706547103949987</v>
      </c>
      <c r="K7252" s="14">
        <f t="shared" si="883"/>
        <v>3</v>
      </c>
      <c r="L7252" s="41">
        <f t="shared" si="884"/>
        <v>48.776499992311265</v>
      </c>
      <c r="M7252" s="41">
        <f t="shared" si="885"/>
        <v>2</v>
      </c>
      <c r="N7252" s="18"/>
      <c r="X7252" s="48">
        <v>200</v>
      </c>
      <c r="Y7252" s="48">
        <v>40</v>
      </c>
      <c r="Z7252" s="41">
        <f t="shared" si="886"/>
        <v>2</v>
      </c>
    </row>
    <row r="7253" spans="2:26" ht="15.75" customHeight="1">
      <c r="B7253" s="72">
        <v>41941</v>
      </c>
      <c r="C7253" s="116">
        <v>0.79166666666424135</v>
      </c>
      <c r="D7253" s="74">
        <f t="shared" si="882"/>
        <v>41941.791666666664</v>
      </c>
      <c r="E7253" s="117">
        <v>40.766547594999999</v>
      </c>
      <c r="F7253" s="24">
        <f t="shared" si="879"/>
        <v>77.864105906449993</v>
      </c>
      <c r="G7253" s="117">
        <v>81.441486747499994</v>
      </c>
      <c r="H7253" s="24">
        <f t="shared" si="880"/>
        <v>155.55323968772498</v>
      </c>
      <c r="I7253" s="117">
        <v>40.674939160000001</v>
      </c>
      <c r="J7253" s="24">
        <f t="shared" si="881"/>
        <v>77.6891337956</v>
      </c>
      <c r="K7253" s="14">
        <f t="shared" si="883"/>
        <v>3</v>
      </c>
      <c r="L7253" s="41">
        <f t="shared" si="884"/>
        <v>30.759086683961279</v>
      </c>
      <c r="M7253" s="41">
        <f t="shared" si="885"/>
        <v>2</v>
      </c>
      <c r="N7253" s="18"/>
      <c r="X7253" s="48">
        <v>200</v>
      </c>
      <c r="Y7253" s="48">
        <v>40</v>
      </c>
      <c r="Z7253" s="41">
        <f t="shared" si="886"/>
        <v>2</v>
      </c>
    </row>
    <row r="7254" spans="2:26" ht="15.75" customHeight="1">
      <c r="B7254" s="72">
        <v>41941</v>
      </c>
      <c r="C7254" s="116">
        <v>0.83333333333575865</v>
      </c>
      <c r="D7254" s="74">
        <f t="shared" si="882"/>
        <v>41941.833333333336</v>
      </c>
      <c r="E7254" s="117">
        <v>37.944332619999997</v>
      </c>
      <c r="F7254" s="24">
        <f t="shared" si="879"/>
        <v>72.473675304199986</v>
      </c>
      <c r="G7254" s="117">
        <v>73.80600106</v>
      </c>
      <c r="H7254" s="24">
        <f t="shared" si="880"/>
        <v>140.96946202460001</v>
      </c>
      <c r="I7254" s="117">
        <v>35.861668440000003</v>
      </c>
      <c r="J7254" s="24">
        <f t="shared" si="881"/>
        <v>68.495786720400005</v>
      </c>
      <c r="K7254" s="14">
        <f t="shared" si="883"/>
        <v>3</v>
      </c>
      <c r="L7254" s="41">
        <f t="shared" si="884"/>
        <v>21.565739608761284</v>
      </c>
      <c r="M7254" s="41">
        <f t="shared" si="885"/>
        <v>2</v>
      </c>
      <c r="N7254" s="18"/>
      <c r="X7254" s="48">
        <v>200</v>
      </c>
      <c r="Y7254" s="48">
        <v>40</v>
      </c>
      <c r="Z7254" s="41">
        <f t="shared" si="886"/>
        <v>2</v>
      </c>
    </row>
    <row r="7255" spans="2:26" ht="15.75" customHeight="1">
      <c r="B7255" s="72">
        <v>41941</v>
      </c>
      <c r="C7255" s="116">
        <v>0.875</v>
      </c>
      <c r="D7255" s="74">
        <f t="shared" si="882"/>
        <v>41941.875</v>
      </c>
      <c r="E7255" s="117">
        <v>24.638559027500001</v>
      </c>
      <c r="F7255" s="24">
        <f t="shared" si="879"/>
        <v>47.059647742525001</v>
      </c>
      <c r="G7255" s="117">
        <v>49.551236144999997</v>
      </c>
      <c r="H7255" s="24">
        <f t="shared" si="880"/>
        <v>94.642861036949995</v>
      </c>
      <c r="I7255" s="117">
        <v>24.9126771225</v>
      </c>
      <c r="J7255" s="24">
        <f t="shared" si="881"/>
        <v>47.583213303975</v>
      </c>
      <c r="K7255" s="14">
        <f t="shared" si="883"/>
        <v>3</v>
      </c>
      <c r="L7255" s="41">
        <f t="shared" si="884"/>
        <v>0.65316619233627904</v>
      </c>
      <c r="M7255" s="41">
        <f t="shared" si="885"/>
        <v>2</v>
      </c>
      <c r="N7255" s="18"/>
      <c r="X7255" s="48">
        <v>200</v>
      </c>
      <c r="Y7255" s="48">
        <v>40</v>
      </c>
      <c r="Z7255" s="41">
        <f t="shared" si="886"/>
        <v>2</v>
      </c>
    </row>
    <row r="7256" spans="2:26" ht="15.75" customHeight="1">
      <c r="B7256" s="72">
        <v>41941</v>
      </c>
      <c r="C7256" s="116">
        <v>0.91666666666424135</v>
      </c>
      <c r="D7256" s="74">
        <f t="shared" si="882"/>
        <v>41941.916666666664</v>
      </c>
      <c r="E7256" s="117">
        <v>22.859575265</v>
      </c>
      <c r="F7256" s="24">
        <f t="shared" si="879"/>
        <v>43.661788756149996</v>
      </c>
      <c r="G7256" s="117">
        <v>47.471517497500002</v>
      </c>
      <c r="H7256" s="24">
        <f t="shared" si="880"/>
        <v>90.670598420225005</v>
      </c>
      <c r="I7256" s="117">
        <v>24.611942235000001</v>
      </c>
      <c r="J7256" s="24">
        <f t="shared" si="881"/>
        <v>47.008809668849999</v>
      </c>
      <c r="K7256" s="14">
        <f t="shared" si="883"/>
        <v>3</v>
      </c>
      <c r="L7256" s="41">
        <f t="shared" si="884"/>
        <v>7.876255721127734E-2</v>
      </c>
      <c r="M7256" s="41">
        <f t="shared" si="885"/>
        <v>2</v>
      </c>
      <c r="N7256" s="18"/>
      <c r="X7256" s="48">
        <v>200</v>
      </c>
      <c r="Y7256" s="48">
        <v>40</v>
      </c>
      <c r="Z7256" s="41">
        <f t="shared" si="886"/>
        <v>2</v>
      </c>
    </row>
    <row r="7257" spans="2:26" ht="15.75" customHeight="1">
      <c r="B7257" s="72">
        <v>41941</v>
      </c>
      <c r="C7257" s="116">
        <v>0.95833333333575865</v>
      </c>
      <c r="D7257" s="74">
        <f t="shared" si="882"/>
        <v>41941.958333333336</v>
      </c>
      <c r="E7257" s="117">
        <v>13.953675086000001</v>
      </c>
      <c r="F7257" s="24">
        <f t="shared" si="879"/>
        <v>26.651519414260001</v>
      </c>
      <c r="G7257" s="117">
        <v>32.274425987500003</v>
      </c>
      <c r="H7257" s="24">
        <f t="shared" si="880"/>
        <v>61.644153636125004</v>
      </c>
      <c r="I7257" s="117">
        <v>18.320750905000001</v>
      </c>
      <c r="J7257" s="24">
        <f t="shared" si="881"/>
        <v>34.992634228550003</v>
      </c>
      <c r="K7257" s="14">
        <f t="shared" si="883"/>
        <v>3</v>
      </c>
      <c r="L7257" s="41">
        <f t="shared" si="884"/>
        <v>-11.937412883088719</v>
      </c>
      <c r="M7257" s="41">
        <f t="shared" si="885"/>
        <v>2</v>
      </c>
      <c r="N7257" s="18"/>
      <c r="X7257" s="48">
        <v>200</v>
      </c>
      <c r="Y7257" s="48">
        <v>40</v>
      </c>
      <c r="Z7257" s="41">
        <f t="shared" si="886"/>
        <v>2</v>
      </c>
    </row>
    <row r="7258" spans="2:26" ht="15.75" customHeight="1">
      <c r="B7258" s="72">
        <v>41942</v>
      </c>
      <c r="C7258" s="116">
        <v>0</v>
      </c>
      <c r="D7258" s="74">
        <f t="shared" si="882"/>
        <v>41942</v>
      </c>
      <c r="E7258" s="117">
        <v>13.75601022425</v>
      </c>
      <c r="F7258" s="24">
        <f t="shared" si="879"/>
        <v>26.273979528317497</v>
      </c>
      <c r="G7258" s="117">
        <v>31.657528979999999</v>
      </c>
      <c r="H7258" s="24">
        <f t="shared" si="880"/>
        <v>60.465880351799996</v>
      </c>
      <c r="I7258" s="117">
        <v>17.901518759999998</v>
      </c>
      <c r="J7258" s="24">
        <f t="shared" si="881"/>
        <v>34.191900831599995</v>
      </c>
      <c r="K7258" s="14">
        <f t="shared" si="883"/>
        <v>4</v>
      </c>
      <c r="L7258" s="41">
        <f t="shared" si="884"/>
        <v>-12.738146280038727</v>
      </c>
      <c r="M7258" s="41">
        <f t="shared" si="885"/>
        <v>2</v>
      </c>
      <c r="N7258" s="18"/>
      <c r="X7258" s="48">
        <v>200</v>
      </c>
      <c r="Y7258" s="48">
        <v>40</v>
      </c>
      <c r="Z7258" s="41">
        <f t="shared" si="886"/>
        <v>2</v>
      </c>
    </row>
    <row r="7259" spans="2:26" ht="15.75" customHeight="1">
      <c r="B7259" s="72">
        <v>41942</v>
      </c>
      <c r="C7259" s="116">
        <v>4.1666666664241347E-2</v>
      </c>
      <c r="D7259" s="74">
        <f t="shared" si="882"/>
        <v>41942.041666666664</v>
      </c>
      <c r="E7259" s="117">
        <v>10.864246497750001</v>
      </c>
      <c r="F7259" s="24">
        <f t="shared" si="879"/>
        <v>20.7507108107025</v>
      </c>
      <c r="G7259" s="117">
        <v>25.15609946</v>
      </c>
      <c r="H7259" s="24">
        <f t="shared" si="880"/>
        <v>48.048149968600001</v>
      </c>
      <c r="I7259" s="117">
        <v>14.2918529625</v>
      </c>
      <c r="J7259" s="24">
        <f t="shared" si="881"/>
        <v>27.297439158374999</v>
      </c>
      <c r="K7259" s="14">
        <f t="shared" si="883"/>
        <v>4</v>
      </c>
      <c r="L7259" s="41">
        <f t="shared" si="884"/>
        <v>-19.632607953263722</v>
      </c>
      <c r="M7259" s="41">
        <f t="shared" si="885"/>
        <v>2</v>
      </c>
      <c r="N7259" s="18"/>
      <c r="X7259" s="48">
        <v>200</v>
      </c>
      <c r="Y7259" s="48">
        <v>40</v>
      </c>
      <c r="Z7259" s="41">
        <f t="shared" si="886"/>
        <v>2</v>
      </c>
    </row>
    <row r="7260" spans="2:26" ht="15.75" customHeight="1">
      <c r="B7260" s="72">
        <v>41942</v>
      </c>
      <c r="C7260" s="116">
        <v>8.3333333335758653E-2</v>
      </c>
      <c r="D7260" s="74">
        <f t="shared" si="882"/>
        <v>41942.083333333336</v>
      </c>
      <c r="E7260" s="117">
        <v>12.8042905175</v>
      </c>
      <c r="F7260" s="24">
        <f t="shared" si="879"/>
        <v>24.456194888424999</v>
      </c>
      <c r="G7260" s="117">
        <v>34.668134132500001</v>
      </c>
      <c r="H7260" s="24">
        <f t="shared" si="880"/>
        <v>66.216136193075002</v>
      </c>
      <c r="I7260" s="117">
        <v>21.863843615</v>
      </c>
      <c r="J7260" s="24">
        <f t="shared" si="881"/>
        <v>41.759941304649999</v>
      </c>
      <c r="K7260" s="14">
        <f t="shared" si="883"/>
        <v>4</v>
      </c>
      <c r="L7260" s="41">
        <f t="shared" si="884"/>
        <v>-5.1701058069887225</v>
      </c>
      <c r="M7260" s="41">
        <f t="shared" si="885"/>
        <v>2</v>
      </c>
      <c r="N7260" s="18"/>
      <c r="X7260" s="48">
        <v>200</v>
      </c>
      <c r="Y7260" s="48">
        <v>40</v>
      </c>
      <c r="Z7260" s="41">
        <f t="shared" si="886"/>
        <v>2</v>
      </c>
    </row>
    <row r="7261" spans="2:26" ht="15.75" customHeight="1">
      <c r="B7261" s="72">
        <v>41942</v>
      </c>
      <c r="C7261" s="116">
        <v>0.125</v>
      </c>
      <c r="D7261" s="74">
        <f t="shared" si="882"/>
        <v>41942.125</v>
      </c>
      <c r="E7261" s="117">
        <v>17.464056617499999</v>
      </c>
      <c r="F7261" s="24">
        <f t="shared" si="879"/>
        <v>33.356348139424995</v>
      </c>
      <c r="G7261" s="117">
        <v>32.536699564999999</v>
      </c>
      <c r="H7261" s="24">
        <f t="shared" si="880"/>
        <v>62.145096169149994</v>
      </c>
      <c r="I7261" s="117">
        <v>15.0726429475</v>
      </c>
      <c r="J7261" s="24">
        <f t="shared" si="881"/>
        <v>28.788748029724999</v>
      </c>
      <c r="K7261" s="14">
        <f t="shared" si="883"/>
        <v>4</v>
      </c>
      <c r="L7261" s="41">
        <f t="shared" si="884"/>
        <v>-18.141299081913722</v>
      </c>
      <c r="M7261" s="41">
        <f t="shared" si="885"/>
        <v>2</v>
      </c>
      <c r="N7261" s="18"/>
      <c r="X7261" s="48">
        <v>200</v>
      </c>
      <c r="Y7261" s="48">
        <v>40</v>
      </c>
      <c r="Z7261" s="41">
        <f t="shared" si="886"/>
        <v>2</v>
      </c>
    </row>
    <row r="7262" spans="2:26" ht="15.75" customHeight="1">
      <c r="B7262" s="72">
        <v>41942</v>
      </c>
      <c r="C7262" s="116">
        <v>0.16666666666424135</v>
      </c>
      <c r="D7262" s="74">
        <f t="shared" si="882"/>
        <v>41942.166666666664</v>
      </c>
      <c r="E7262" s="117">
        <v>17.961879237000002</v>
      </c>
      <c r="F7262" s="24">
        <f t="shared" si="879"/>
        <v>34.30718934267</v>
      </c>
      <c r="G7262" s="117">
        <v>36.142037754999997</v>
      </c>
      <c r="H7262" s="24">
        <f t="shared" si="880"/>
        <v>69.031292112049996</v>
      </c>
      <c r="I7262" s="117">
        <v>18.180158522500001</v>
      </c>
      <c r="J7262" s="24">
        <f t="shared" si="881"/>
        <v>34.724102777974998</v>
      </c>
      <c r="K7262" s="14">
        <f t="shared" si="883"/>
        <v>4</v>
      </c>
      <c r="L7262" s="41">
        <f t="shared" si="884"/>
        <v>-12.205944333663723</v>
      </c>
      <c r="M7262" s="41">
        <f t="shared" si="885"/>
        <v>2</v>
      </c>
      <c r="N7262" s="18"/>
      <c r="X7262" s="48">
        <v>200</v>
      </c>
      <c r="Y7262" s="48">
        <v>40</v>
      </c>
      <c r="Z7262" s="41">
        <f t="shared" si="886"/>
        <v>2</v>
      </c>
    </row>
    <row r="7263" spans="2:26" ht="15.75" customHeight="1">
      <c r="B7263" s="72">
        <v>41942</v>
      </c>
      <c r="C7263" s="116">
        <v>0.20833333333575865</v>
      </c>
      <c r="D7263" s="74">
        <f t="shared" si="882"/>
        <v>41942.208333333336</v>
      </c>
      <c r="E7263" s="117">
        <v>25.220572229999998</v>
      </c>
      <c r="F7263" s="24">
        <f t="shared" si="879"/>
        <v>48.171292959299997</v>
      </c>
      <c r="G7263" s="117">
        <v>50.855216044999999</v>
      </c>
      <c r="H7263" s="24">
        <f t="shared" si="880"/>
        <v>97.13346264594999</v>
      </c>
      <c r="I7263" s="117">
        <v>25.634643817499999</v>
      </c>
      <c r="J7263" s="24">
        <f t="shared" si="881"/>
        <v>48.962169691424997</v>
      </c>
      <c r="K7263" s="14">
        <f t="shared" si="883"/>
        <v>4</v>
      </c>
      <c r="L7263" s="41">
        <f t="shared" si="884"/>
        <v>2.0321225797862752</v>
      </c>
      <c r="M7263" s="41">
        <f t="shared" si="885"/>
        <v>2</v>
      </c>
      <c r="N7263" s="18"/>
      <c r="X7263" s="48">
        <v>200</v>
      </c>
      <c r="Y7263" s="48">
        <v>40</v>
      </c>
      <c r="Z7263" s="41">
        <f t="shared" si="886"/>
        <v>2</v>
      </c>
    </row>
    <row r="7264" spans="2:26" ht="15.75" customHeight="1">
      <c r="B7264" s="72">
        <v>41942</v>
      </c>
      <c r="C7264" s="116">
        <v>0.25</v>
      </c>
      <c r="D7264" s="74">
        <f t="shared" si="882"/>
        <v>41942.25</v>
      </c>
      <c r="E7264" s="117">
        <v>26.618868105000001</v>
      </c>
      <c r="F7264" s="24">
        <f t="shared" si="879"/>
        <v>50.842038080549997</v>
      </c>
      <c r="G7264" s="117">
        <v>49.462580287500003</v>
      </c>
      <c r="H7264" s="24">
        <f t="shared" si="880"/>
        <v>94.473528349125004</v>
      </c>
      <c r="I7264" s="117">
        <v>22.843712182499999</v>
      </c>
      <c r="J7264" s="24">
        <f t="shared" si="881"/>
        <v>43.631490268575</v>
      </c>
      <c r="K7264" s="14">
        <f t="shared" si="883"/>
        <v>4</v>
      </c>
      <c r="L7264" s="41">
        <f t="shared" si="884"/>
        <v>-3.2985568430637215</v>
      </c>
      <c r="M7264" s="41">
        <f t="shared" si="885"/>
        <v>2</v>
      </c>
      <c r="N7264" s="18"/>
      <c r="X7264" s="48">
        <v>200</v>
      </c>
      <c r="Y7264" s="48">
        <v>40</v>
      </c>
      <c r="Z7264" s="41">
        <f t="shared" si="886"/>
        <v>2</v>
      </c>
    </row>
    <row r="7265" spans="2:26" ht="15.75" customHeight="1">
      <c r="B7265" s="72">
        <v>41942</v>
      </c>
      <c r="C7265" s="116">
        <v>0.29166666666424135</v>
      </c>
      <c r="D7265" s="74">
        <f t="shared" si="882"/>
        <v>41942.291666666664</v>
      </c>
      <c r="E7265" s="117">
        <v>63.172225772499999</v>
      </c>
      <c r="F7265" s="24">
        <f t="shared" si="879"/>
        <v>120.65895122547499</v>
      </c>
      <c r="G7265" s="117">
        <v>106.4202745075</v>
      </c>
      <c r="H7265" s="24">
        <f t="shared" si="880"/>
        <v>203.26272430932499</v>
      </c>
      <c r="I7265" s="117">
        <v>43.248048730000001</v>
      </c>
      <c r="J7265" s="24">
        <f t="shared" si="881"/>
        <v>82.603773074299994</v>
      </c>
      <c r="K7265" s="14">
        <f t="shared" si="883"/>
        <v>4</v>
      </c>
      <c r="L7265" s="41">
        <f t="shared" si="884"/>
        <v>35.673725962661273</v>
      </c>
      <c r="M7265" s="41">
        <f t="shared" si="885"/>
        <v>2</v>
      </c>
      <c r="N7265" s="18"/>
      <c r="X7265" s="48">
        <v>200</v>
      </c>
      <c r="Y7265" s="48">
        <v>40</v>
      </c>
      <c r="Z7265" s="41">
        <f t="shared" si="886"/>
        <v>2</v>
      </c>
    </row>
    <row r="7266" spans="2:26" ht="15.75" customHeight="1">
      <c r="B7266" s="72">
        <v>41942</v>
      </c>
      <c r="C7266" s="116">
        <v>0.33333333333575865</v>
      </c>
      <c r="D7266" s="74">
        <f t="shared" si="882"/>
        <v>41942.333333333336</v>
      </c>
      <c r="E7266" s="117">
        <v>47.359036795000002</v>
      </c>
      <c r="F7266" s="24">
        <f t="shared" si="879"/>
        <v>90.455760278450001</v>
      </c>
      <c r="G7266" s="117">
        <v>81.552306577500005</v>
      </c>
      <c r="H7266" s="24">
        <f t="shared" si="880"/>
        <v>155.764905563025</v>
      </c>
      <c r="I7266" s="117">
        <v>34.193269780000001</v>
      </c>
      <c r="J7266" s="24">
        <f t="shared" si="881"/>
        <v>65.309145279800006</v>
      </c>
      <c r="K7266" s="14">
        <f t="shared" si="883"/>
        <v>4</v>
      </c>
      <c r="L7266" s="41">
        <f t="shared" si="884"/>
        <v>18.379098168161285</v>
      </c>
      <c r="M7266" s="41">
        <f t="shared" si="885"/>
        <v>2</v>
      </c>
      <c r="N7266" s="18"/>
      <c r="X7266" s="48">
        <v>200</v>
      </c>
      <c r="Y7266" s="48">
        <v>40</v>
      </c>
      <c r="Z7266" s="41">
        <f t="shared" si="886"/>
        <v>2</v>
      </c>
    </row>
    <row r="7267" spans="2:26" ht="15.75" customHeight="1">
      <c r="B7267" s="72">
        <v>41942</v>
      </c>
      <c r="C7267" s="116">
        <v>0.375</v>
      </c>
      <c r="D7267" s="74">
        <f t="shared" si="882"/>
        <v>41942.375</v>
      </c>
      <c r="E7267" s="117">
        <v>50.075098420000003</v>
      </c>
      <c r="F7267" s="24">
        <f t="shared" si="879"/>
        <v>95.643437982199998</v>
      </c>
      <c r="G7267" s="117">
        <v>87.514412954999997</v>
      </c>
      <c r="H7267" s="24">
        <f t="shared" si="880"/>
        <v>167.15252874404999</v>
      </c>
      <c r="I7267" s="117">
        <v>37.439314547499997</v>
      </c>
      <c r="J7267" s="24">
        <f t="shared" si="881"/>
        <v>71.509090785724993</v>
      </c>
      <c r="K7267" s="14">
        <f t="shared" si="883"/>
        <v>4</v>
      </c>
      <c r="L7267" s="41">
        <f t="shared" si="884"/>
        <v>24.579043674086272</v>
      </c>
      <c r="M7267" s="41">
        <f t="shared" si="885"/>
        <v>2</v>
      </c>
      <c r="N7267" s="18"/>
      <c r="X7267" s="48">
        <v>200</v>
      </c>
      <c r="Y7267" s="48">
        <v>40</v>
      </c>
      <c r="Z7267" s="41">
        <f t="shared" si="886"/>
        <v>2</v>
      </c>
    </row>
    <row r="7268" spans="2:26" ht="15.75" customHeight="1">
      <c r="B7268" s="72">
        <v>41942</v>
      </c>
      <c r="C7268" s="116">
        <v>0.41666666666424135</v>
      </c>
      <c r="D7268" s="74">
        <f t="shared" si="882"/>
        <v>41942.416666666664</v>
      </c>
      <c r="E7268" s="117">
        <v>27.427829859999999</v>
      </c>
      <c r="F7268" s="24">
        <f t="shared" si="879"/>
        <v>52.387155032599999</v>
      </c>
      <c r="G7268" s="117">
        <v>49.392394402500003</v>
      </c>
      <c r="H7268" s="24">
        <f t="shared" si="880"/>
        <v>94.339473308774998</v>
      </c>
      <c r="I7268" s="117">
        <v>21.9645645425</v>
      </c>
      <c r="J7268" s="24">
        <f t="shared" si="881"/>
        <v>41.952318276174999</v>
      </c>
      <c r="K7268" s="14">
        <f t="shared" si="883"/>
        <v>4</v>
      </c>
      <c r="L7268" s="41">
        <f t="shared" si="884"/>
        <v>-4.9777288354637221</v>
      </c>
      <c r="M7268" s="41">
        <f t="shared" si="885"/>
        <v>2</v>
      </c>
      <c r="N7268" s="18"/>
      <c r="X7268" s="48">
        <v>200</v>
      </c>
      <c r="Y7268" s="48">
        <v>40</v>
      </c>
      <c r="Z7268" s="41">
        <f t="shared" si="886"/>
        <v>2</v>
      </c>
    </row>
    <row r="7269" spans="2:26" ht="15.75" customHeight="1">
      <c r="B7269" s="72">
        <v>41942</v>
      </c>
      <c r="C7269" s="116">
        <v>0.45833333333575865</v>
      </c>
      <c r="D7269" s="74">
        <f t="shared" si="882"/>
        <v>41942.458333333336</v>
      </c>
      <c r="E7269" s="117">
        <v>20.696243164999998</v>
      </c>
      <c r="F7269" s="24">
        <f t="shared" si="879"/>
        <v>39.529824445149998</v>
      </c>
      <c r="G7269" s="117">
        <v>38.779549504999999</v>
      </c>
      <c r="H7269" s="24">
        <f t="shared" si="880"/>
        <v>74.068939554549999</v>
      </c>
      <c r="I7269" s="117">
        <v>18.083306342499998</v>
      </c>
      <c r="J7269" s="24">
        <f t="shared" si="881"/>
        <v>34.539115114174997</v>
      </c>
      <c r="K7269" s="14">
        <f t="shared" si="883"/>
        <v>4</v>
      </c>
      <c r="L7269" s="41">
        <f t="shared" si="884"/>
        <v>-12.390931997463724</v>
      </c>
      <c r="M7269" s="41">
        <f t="shared" si="885"/>
        <v>2</v>
      </c>
      <c r="N7269" s="18"/>
      <c r="X7269" s="48">
        <v>200</v>
      </c>
      <c r="Y7269" s="48">
        <v>40</v>
      </c>
      <c r="Z7269" s="41">
        <f t="shared" si="886"/>
        <v>2</v>
      </c>
    </row>
    <row r="7270" spans="2:26" ht="15.75" customHeight="1">
      <c r="B7270" s="72">
        <v>41942</v>
      </c>
      <c r="C7270" s="116">
        <v>0.5</v>
      </c>
      <c r="D7270" s="74">
        <f t="shared" si="882"/>
        <v>41942.5</v>
      </c>
      <c r="E7270" s="117">
        <v>32.127861025000001</v>
      </c>
      <c r="F7270" s="24">
        <f t="shared" si="879"/>
        <v>61.364214557750003</v>
      </c>
      <c r="G7270" s="117">
        <v>59.118680727499999</v>
      </c>
      <c r="H7270" s="24">
        <f t="shared" si="880"/>
        <v>112.916680189525</v>
      </c>
      <c r="I7270" s="117">
        <v>26.990819702500001</v>
      </c>
      <c r="J7270" s="24">
        <f t="shared" si="881"/>
        <v>51.552465631775</v>
      </c>
      <c r="K7270" s="14">
        <f t="shared" si="883"/>
        <v>4</v>
      </c>
      <c r="L7270" s="41">
        <f t="shared" si="884"/>
        <v>4.6224185201362786</v>
      </c>
      <c r="M7270" s="41">
        <f t="shared" si="885"/>
        <v>2</v>
      </c>
      <c r="N7270" s="18"/>
      <c r="X7270" s="48">
        <v>200</v>
      </c>
      <c r="Y7270" s="48">
        <v>40</v>
      </c>
      <c r="Z7270" s="41">
        <f t="shared" si="886"/>
        <v>2</v>
      </c>
    </row>
    <row r="7271" spans="2:26" ht="15.75" customHeight="1">
      <c r="B7271" s="72">
        <v>41942</v>
      </c>
      <c r="C7271" s="116">
        <v>0.54166666666424135</v>
      </c>
      <c r="D7271" s="74">
        <f t="shared" si="882"/>
        <v>41942.541666666664</v>
      </c>
      <c r="E7271" s="117">
        <v>17.760553914999999</v>
      </c>
      <c r="F7271" s="24">
        <f t="shared" si="879"/>
        <v>33.922657977649997</v>
      </c>
      <c r="G7271" s="117">
        <v>34.790035934999999</v>
      </c>
      <c r="H7271" s="24">
        <f t="shared" si="880"/>
        <v>66.448968635849994</v>
      </c>
      <c r="I7271" s="117">
        <v>17.029482022500002</v>
      </c>
      <c r="J7271" s="24">
        <f t="shared" si="881"/>
        <v>32.526310662975</v>
      </c>
      <c r="K7271" s="14">
        <f t="shared" si="883"/>
        <v>4</v>
      </c>
      <c r="L7271" s="41">
        <f t="shared" si="884"/>
        <v>-14.403736448663722</v>
      </c>
      <c r="M7271" s="41">
        <f t="shared" si="885"/>
        <v>2</v>
      </c>
      <c r="N7271" s="18"/>
      <c r="X7271" s="48">
        <v>200</v>
      </c>
      <c r="Y7271" s="48">
        <v>40</v>
      </c>
      <c r="Z7271" s="41">
        <f t="shared" si="886"/>
        <v>2</v>
      </c>
    </row>
    <row r="7272" spans="2:26" ht="15.75" customHeight="1">
      <c r="B7272" s="72">
        <v>41942</v>
      </c>
      <c r="C7272" s="116">
        <v>0.58333333333575865</v>
      </c>
      <c r="D7272" s="74">
        <f t="shared" si="882"/>
        <v>41942.583333333336</v>
      </c>
      <c r="E7272" s="117">
        <v>33.980053992499997</v>
      </c>
      <c r="F7272" s="24">
        <f t="shared" si="879"/>
        <v>64.901903125674991</v>
      </c>
      <c r="G7272" s="117">
        <v>60.352474739999998</v>
      </c>
      <c r="H7272" s="24">
        <f t="shared" si="880"/>
        <v>115.2732267534</v>
      </c>
      <c r="I7272" s="117">
        <v>26.372420747500001</v>
      </c>
      <c r="J7272" s="24">
        <f t="shared" si="881"/>
        <v>50.371323627724998</v>
      </c>
      <c r="K7272" s="14">
        <f t="shared" si="883"/>
        <v>4</v>
      </c>
      <c r="L7272" s="41">
        <f t="shared" si="884"/>
        <v>3.4412765160862762</v>
      </c>
      <c r="M7272" s="41">
        <f t="shared" si="885"/>
        <v>2</v>
      </c>
      <c r="N7272" s="18"/>
      <c r="X7272" s="48">
        <v>200</v>
      </c>
      <c r="Y7272" s="48">
        <v>40</v>
      </c>
      <c r="Z7272" s="41">
        <f t="shared" si="886"/>
        <v>2</v>
      </c>
    </row>
    <row r="7273" spans="2:26" ht="15.75" customHeight="1">
      <c r="B7273" s="72">
        <v>41942</v>
      </c>
      <c r="C7273" s="116">
        <v>0.625</v>
      </c>
      <c r="D7273" s="74">
        <f t="shared" si="882"/>
        <v>41942.625</v>
      </c>
      <c r="E7273" s="117">
        <v>46.575698269999997</v>
      </c>
      <c r="F7273" s="24">
        <f t="shared" si="879"/>
        <v>88.95958369569999</v>
      </c>
      <c r="G7273" s="117">
        <v>77.669918839999994</v>
      </c>
      <c r="H7273" s="24">
        <f t="shared" si="880"/>
        <v>148.34954498439998</v>
      </c>
      <c r="I7273" s="117">
        <v>31.094220565000001</v>
      </c>
      <c r="J7273" s="24">
        <f t="shared" si="881"/>
        <v>59.38996127915</v>
      </c>
      <c r="K7273" s="14">
        <f t="shared" si="883"/>
        <v>4</v>
      </c>
      <c r="L7273" s="41">
        <f t="shared" si="884"/>
        <v>12.459914167511279</v>
      </c>
      <c r="M7273" s="41">
        <f t="shared" si="885"/>
        <v>2</v>
      </c>
      <c r="N7273" s="18"/>
      <c r="X7273" s="48">
        <v>200</v>
      </c>
      <c r="Y7273" s="48">
        <v>40</v>
      </c>
      <c r="Z7273" s="41">
        <f t="shared" si="886"/>
        <v>2</v>
      </c>
    </row>
    <row r="7274" spans="2:26" ht="15.75" customHeight="1">
      <c r="B7274" s="72">
        <v>41942</v>
      </c>
      <c r="C7274" s="116">
        <v>0.66666666666424135</v>
      </c>
      <c r="D7274" s="74">
        <f t="shared" si="882"/>
        <v>41942.666666666664</v>
      </c>
      <c r="E7274" s="117">
        <v>62.308357115</v>
      </c>
      <c r="F7274" s="24">
        <f t="shared" si="879"/>
        <v>119.00896208965</v>
      </c>
      <c r="G7274" s="117">
        <v>105.7664375575</v>
      </c>
      <c r="H7274" s="24">
        <f t="shared" si="880"/>
        <v>202.01389573482498</v>
      </c>
      <c r="I7274" s="117">
        <v>43.458080442499998</v>
      </c>
      <c r="J7274" s="24">
        <f t="shared" si="881"/>
        <v>83.004933645174987</v>
      </c>
      <c r="K7274" s="14">
        <f t="shared" si="883"/>
        <v>4</v>
      </c>
      <c r="L7274" s="41">
        <f t="shared" si="884"/>
        <v>36.074886533536265</v>
      </c>
      <c r="M7274" s="41">
        <f t="shared" si="885"/>
        <v>2</v>
      </c>
      <c r="N7274" s="18"/>
      <c r="X7274" s="48">
        <v>200</v>
      </c>
      <c r="Y7274" s="48">
        <v>40</v>
      </c>
      <c r="Z7274" s="41">
        <f t="shared" si="886"/>
        <v>2</v>
      </c>
    </row>
    <row r="7275" spans="2:26" ht="15.75" customHeight="1">
      <c r="B7275" s="72">
        <v>41942</v>
      </c>
      <c r="C7275" s="116">
        <v>0.70833333333575865</v>
      </c>
      <c r="D7275" s="74">
        <f t="shared" si="882"/>
        <v>41942.708333333336</v>
      </c>
      <c r="E7275" s="117">
        <v>70.324765415000002</v>
      </c>
      <c r="F7275" s="24">
        <f t="shared" si="879"/>
        <v>134.32030194264999</v>
      </c>
      <c r="G7275" s="117">
        <v>120.98199902</v>
      </c>
      <c r="H7275" s="24">
        <f t="shared" si="880"/>
        <v>231.07561812820001</v>
      </c>
      <c r="I7275" s="117">
        <v>50.65723362</v>
      </c>
      <c r="J7275" s="24">
        <f t="shared" si="881"/>
        <v>96.755316214199993</v>
      </c>
      <c r="K7275" s="14">
        <f t="shared" si="883"/>
        <v>4</v>
      </c>
      <c r="L7275" s="41">
        <f t="shared" si="884"/>
        <v>49.825269102561272</v>
      </c>
      <c r="M7275" s="41">
        <f t="shared" si="885"/>
        <v>2</v>
      </c>
      <c r="N7275" s="18"/>
      <c r="X7275" s="48">
        <v>200</v>
      </c>
      <c r="Y7275" s="48">
        <v>40</v>
      </c>
      <c r="Z7275" s="41">
        <f t="shared" si="886"/>
        <v>2</v>
      </c>
    </row>
    <row r="7276" spans="2:26" ht="15.75" customHeight="1">
      <c r="B7276" s="72">
        <v>41942</v>
      </c>
      <c r="C7276" s="116">
        <v>0.75</v>
      </c>
      <c r="D7276" s="74">
        <f t="shared" si="882"/>
        <v>41942.75</v>
      </c>
      <c r="E7276" s="117">
        <v>63.256416362499998</v>
      </c>
      <c r="F7276" s="24">
        <f t="shared" si="879"/>
        <v>120.81975525237499</v>
      </c>
      <c r="G7276" s="117">
        <v>104.451375695</v>
      </c>
      <c r="H7276" s="24">
        <f t="shared" si="880"/>
        <v>199.50212757744998</v>
      </c>
      <c r="I7276" s="117">
        <v>41.194959312500004</v>
      </c>
      <c r="J7276" s="24">
        <f t="shared" si="881"/>
        <v>78.682372286875008</v>
      </c>
      <c r="K7276" s="14">
        <f t="shared" si="883"/>
        <v>4</v>
      </c>
      <c r="L7276" s="41">
        <f t="shared" si="884"/>
        <v>31.752325175236287</v>
      </c>
      <c r="M7276" s="41">
        <f t="shared" si="885"/>
        <v>2</v>
      </c>
      <c r="N7276" s="18"/>
      <c r="X7276" s="48">
        <v>200</v>
      </c>
      <c r="Y7276" s="48">
        <v>40</v>
      </c>
      <c r="Z7276" s="41">
        <f t="shared" si="886"/>
        <v>2</v>
      </c>
    </row>
    <row r="7277" spans="2:26" ht="15.75" customHeight="1">
      <c r="B7277" s="72">
        <v>41942</v>
      </c>
      <c r="C7277" s="116">
        <v>0.79166666666424135</v>
      </c>
      <c r="D7277" s="74">
        <f t="shared" si="882"/>
        <v>41942.791666666664</v>
      </c>
      <c r="E7277" s="117">
        <v>24.3933081775</v>
      </c>
      <c r="F7277" s="24">
        <f t="shared" si="879"/>
        <v>46.591218619025</v>
      </c>
      <c r="G7277" s="117">
        <v>48.834601300000003</v>
      </c>
      <c r="H7277" s="24">
        <f t="shared" si="880"/>
        <v>93.274088483</v>
      </c>
      <c r="I7277" s="117">
        <v>24.441293125000001</v>
      </c>
      <c r="J7277" s="24">
        <f t="shared" si="881"/>
        <v>46.682869868750004</v>
      </c>
      <c r="K7277" s="14">
        <f t="shared" si="883"/>
        <v>4</v>
      </c>
      <c r="L7277" s="41">
        <f t="shared" si="884"/>
        <v>-0.24717724288871779</v>
      </c>
      <c r="M7277" s="41">
        <f t="shared" si="885"/>
        <v>2</v>
      </c>
      <c r="N7277" s="18"/>
      <c r="X7277" s="48">
        <v>200</v>
      </c>
      <c r="Y7277" s="48">
        <v>40</v>
      </c>
      <c r="Z7277" s="41">
        <f t="shared" si="886"/>
        <v>2</v>
      </c>
    </row>
    <row r="7278" spans="2:26" ht="15.75" customHeight="1">
      <c r="B7278" s="72">
        <v>41942</v>
      </c>
      <c r="C7278" s="116">
        <v>0.83333333333575865</v>
      </c>
      <c r="D7278" s="74">
        <f t="shared" si="882"/>
        <v>41942.833333333336</v>
      </c>
      <c r="E7278" s="117">
        <v>18.122939495000001</v>
      </c>
      <c r="F7278" s="24">
        <f t="shared" si="879"/>
        <v>34.61481443545</v>
      </c>
      <c r="G7278" s="117">
        <v>39.55898225</v>
      </c>
      <c r="H7278" s="24">
        <f t="shared" si="880"/>
        <v>75.557656097500001</v>
      </c>
      <c r="I7278" s="117">
        <v>21.436042757500001</v>
      </c>
      <c r="J7278" s="24">
        <f t="shared" si="881"/>
        <v>40.942841666825004</v>
      </c>
      <c r="K7278" s="14">
        <f t="shared" si="883"/>
        <v>4</v>
      </c>
      <c r="L7278" s="41">
        <f t="shared" si="884"/>
        <v>-5.9872054448137177</v>
      </c>
      <c r="M7278" s="41">
        <f t="shared" si="885"/>
        <v>2</v>
      </c>
      <c r="N7278" s="18"/>
      <c r="X7278" s="48">
        <v>200</v>
      </c>
      <c r="Y7278" s="48">
        <v>40</v>
      </c>
      <c r="Z7278" s="41">
        <f t="shared" si="886"/>
        <v>2</v>
      </c>
    </row>
    <row r="7279" spans="2:26" ht="15.75" customHeight="1">
      <c r="B7279" s="72">
        <v>41942</v>
      </c>
      <c r="C7279" s="116">
        <v>0.875</v>
      </c>
      <c r="D7279" s="74">
        <f t="shared" si="882"/>
        <v>41942.875</v>
      </c>
      <c r="E7279" s="117">
        <v>11.599999041249999</v>
      </c>
      <c r="F7279" s="24">
        <f t="shared" si="879"/>
        <v>22.155998168787498</v>
      </c>
      <c r="G7279" s="117">
        <v>28.233196499999998</v>
      </c>
      <c r="H7279" s="24">
        <f t="shared" si="880"/>
        <v>53.925405314999992</v>
      </c>
      <c r="I7279" s="117">
        <v>16.633197460000002</v>
      </c>
      <c r="J7279" s="24">
        <f t="shared" si="881"/>
        <v>31.769407148600003</v>
      </c>
      <c r="K7279" s="14">
        <f t="shared" si="883"/>
        <v>4</v>
      </c>
      <c r="L7279" s="41">
        <f t="shared" si="884"/>
        <v>-15.160639963038719</v>
      </c>
      <c r="M7279" s="41">
        <f t="shared" si="885"/>
        <v>2</v>
      </c>
      <c r="N7279" s="18"/>
      <c r="X7279" s="48">
        <v>200</v>
      </c>
      <c r="Y7279" s="48">
        <v>40</v>
      </c>
      <c r="Z7279" s="41">
        <f t="shared" si="886"/>
        <v>2</v>
      </c>
    </row>
    <row r="7280" spans="2:26" ht="15.75" customHeight="1">
      <c r="B7280" s="72">
        <v>41942</v>
      </c>
      <c r="C7280" s="116">
        <v>0.91666666666424135</v>
      </c>
      <c r="D7280" s="74">
        <f t="shared" si="882"/>
        <v>41942.916666666664</v>
      </c>
      <c r="E7280" s="117">
        <v>7.7235714670000002</v>
      </c>
      <c r="F7280" s="24">
        <f t="shared" si="879"/>
        <v>14.752021501969999</v>
      </c>
      <c r="G7280" s="117">
        <v>19.456266647500001</v>
      </c>
      <c r="H7280" s="24">
        <f t="shared" si="880"/>
        <v>37.161469296725002</v>
      </c>
      <c r="I7280" s="117">
        <v>11.73269518</v>
      </c>
      <c r="J7280" s="24">
        <f t="shared" si="881"/>
        <v>22.409447793799998</v>
      </c>
      <c r="K7280" s="14">
        <f t="shared" si="883"/>
        <v>4</v>
      </c>
      <c r="L7280" s="41">
        <f t="shared" si="884"/>
        <v>-24.520599317838723</v>
      </c>
      <c r="M7280" s="41">
        <f t="shared" si="885"/>
        <v>2</v>
      </c>
      <c r="N7280" s="18"/>
      <c r="X7280" s="48">
        <v>200</v>
      </c>
      <c r="Y7280" s="48">
        <v>40</v>
      </c>
      <c r="Z7280" s="41">
        <f t="shared" si="886"/>
        <v>2</v>
      </c>
    </row>
    <row r="7281" spans="2:26" ht="15.75" customHeight="1">
      <c r="B7281" s="72">
        <v>41942</v>
      </c>
      <c r="C7281" s="116">
        <v>0.95833333333575865</v>
      </c>
      <c r="D7281" s="74">
        <f t="shared" si="882"/>
        <v>41942.958333333336</v>
      </c>
      <c r="E7281" s="117">
        <v>9.6013876570000001</v>
      </c>
      <c r="F7281" s="24">
        <f t="shared" si="879"/>
        <v>18.33865042487</v>
      </c>
      <c r="G7281" s="117">
        <v>24.749760115000001</v>
      </c>
      <c r="H7281" s="24">
        <f t="shared" si="880"/>
        <v>47.272041819649999</v>
      </c>
      <c r="I7281" s="117">
        <v>15.148372457500001</v>
      </c>
      <c r="J7281" s="24">
        <f t="shared" si="881"/>
        <v>28.933391393825001</v>
      </c>
      <c r="K7281" s="14">
        <f t="shared" si="883"/>
        <v>4</v>
      </c>
      <c r="L7281" s="41">
        <f t="shared" si="884"/>
        <v>-17.99665571781372</v>
      </c>
      <c r="M7281" s="41">
        <f t="shared" si="885"/>
        <v>2</v>
      </c>
      <c r="N7281" s="18"/>
      <c r="X7281" s="48">
        <v>200</v>
      </c>
      <c r="Y7281" s="48">
        <v>40</v>
      </c>
      <c r="Z7281" s="41">
        <f t="shared" si="886"/>
        <v>2</v>
      </c>
    </row>
    <row r="7282" spans="2:26" ht="15.75" customHeight="1">
      <c r="B7282" s="72">
        <v>41943</v>
      </c>
      <c r="C7282" s="116">
        <v>0</v>
      </c>
      <c r="D7282" s="74">
        <f t="shared" si="882"/>
        <v>41943</v>
      </c>
      <c r="E7282" s="117">
        <v>6.08002474225</v>
      </c>
      <c r="F7282" s="24">
        <f t="shared" si="879"/>
        <v>11.612847257697499</v>
      </c>
      <c r="G7282" s="117">
        <v>15.466753075</v>
      </c>
      <c r="H7282" s="24">
        <f t="shared" si="880"/>
        <v>29.541498373249997</v>
      </c>
      <c r="I7282" s="117">
        <v>9.3867283327499997</v>
      </c>
      <c r="J7282" s="24">
        <f t="shared" si="881"/>
        <v>17.928651115552498</v>
      </c>
      <c r="K7282" s="14">
        <f t="shared" si="883"/>
        <v>5</v>
      </c>
      <c r="L7282" s="41">
        <f t="shared" si="884"/>
        <v>-29.001395996086224</v>
      </c>
      <c r="M7282" s="41">
        <f t="shared" si="885"/>
        <v>2</v>
      </c>
      <c r="N7282" s="18"/>
      <c r="X7282" s="48">
        <v>200</v>
      </c>
      <c r="Y7282" s="48">
        <v>40</v>
      </c>
      <c r="Z7282" s="41">
        <f t="shared" si="886"/>
        <v>2</v>
      </c>
    </row>
    <row r="7283" spans="2:26" ht="15.75" customHeight="1">
      <c r="B7283" s="72">
        <v>41943</v>
      </c>
      <c r="C7283" s="116">
        <v>4.1666666664241347E-2</v>
      </c>
      <c r="D7283" s="74">
        <f t="shared" si="882"/>
        <v>41943.041666666664</v>
      </c>
      <c r="E7283" s="117">
        <v>7.8626689617499999</v>
      </c>
      <c r="F7283" s="24">
        <f t="shared" si="879"/>
        <v>15.017697716942498</v>
      </c>
      <c r="G7283" s="117">
        <v>19.722234217499999</v>
      </c>
      <c r="H7283" s="24">
        <f t="shared" si="880"/>
        <v>37.669467355424999</v>
      </c>
      <c r="I7283" s="117">
        <v>11.8595652555</v>
      </c>
      <c r="J7283" s="24">
        <f t="shared" si="881"/>
        <v>22.651769638005</v>
      </c>
      <c r="K7283" s="14">
        <f t="shared" si="883"/>
        <v>5</v>
      </c>
      <c r="L7283" s="41">
        <f t="shared" si="884"/>
        <v>-24.278277473633722</v>
      </c>
      <c r="M7283" s="41">
        <f t="shared" si="885"/>
        <v>2</v>
      </c>
      <c r="N7283" s="18"/>
      <c r="X7283" s="48">
        <v>200</v>
      </c>
      <c r="Y7283" s="48">
        <v>40</v>
      </c>
      <c r="Z7283" s="41">
        <f t="shared" si="886"/>
        <v>2</v>
      </c>
    </row>
    <row r="7284" spans="2:26" ht="15.75" customHeight="1">
      <c r="B7284" s="72">
        <v>41943</v>
      </c>
      <c r="C7284" s="116">
        <v>8.3333333335758653E-2</v>
      </c>
      <c r="D7284" s="74">
        <f t="shared" si="882"/>
        <v>41943.083333333336</v>
      </c>
      <c r="E7284" s="117">
        <v>16.160932712499999</v>
      </c>
      <c r="F7284" s="24">
        <f t="shared" si="879"/>
        <v>30.867381480874997</v>
      </c>
      <c r="G7284" s="117">
        <v>32.381551817499997</v>
      </c>
      <c r="H7284" s="24">
        <f t="shared" si="880"/>
        <v>61.848763971424994</v>
      </c>
      <c r="I7284" s="117">
        <v>16.220619102499999</v>
      </c>
      <c r="J7284" s="24">
        <f t="shared" si="881"/>
        <v>30.981382485774997</v>
      </c>
      <c r="K7284" s="14">
        <f t="shared" si="883"/>
        <v>5</v>
      </c>
      <c r="L7284" s="41">
        <f t="shared" si="884"/>
        <v>-15.948664625863724</v>
      </c>
      <c r="M7284" s="41">
        <f t="shared" si="885"/>
        <v>2</v>
      </c>
      <c r="N7284" s="18"/>
      <c r="X7284" s="48">
        <v>200</v>
      </c>
      <c r="Y7284" s="48">
        <v>40</v>
      </c>
      <c r="Z7284" s="41">
        <f t="shared" si="886"/>
        <v>2</v>
      </c>
    </row>
    <row r="7285" spans="2:26" ht="15.75" customHeight="1">
      <c r="B7285" s="72">
        <v>41943</v>
      </c>
      <c r="C7285" s="116">
        <v>0.125</v>
      </c>
      <c r="D7285" s="74">
        <f t="shared" si="882"/>
        <v>41943.125</v>
      </c>
      <c r="E7285" s="117">
        <v>7.9358781697499996</v>
      </c>
      <c r="F7285" s="24">
        <f t="shared" si="879"/>
        <v>15.157527304222498</v>
      </c>
      <c r="G7285" s="117">
        <v>19.397162739999999</v>
      </c>
      <c r="H7285" s="24">
        <f t="shared" si="880"/>
        <v>37.048580833399996</v>
      </c>
      <c r="I7285" s="117">
        <v>11.461284569249999</v>
      </c>
      <c r="J7285" s="24">
        <f t="shared" si="881"/>
        <v>21.891053527267498</v>
      </c>
      <c r="K7285" s="14">
        <f t="shared" si="883"/>
        <v>5</v>
      </c>
      <c r="L7285" s="41">
        <f t="shared" si="884"/>
        <v>-25.038993584371223</v>
      </c>
      <c r="M7285" s="41">
        <f t="shared" si="885"/>
        <v>2</v>
      </c>
      <c r="N7285" s="18"/>
      <c r="X7285" s="48">
        <v>200</v>
      </c>
      <c r="Y7285" s="48">
        <v>40</v>
      </c>
      <c r="Z7285" s="41">
        <f t="shared" si="886"/>
        <v>2</v>
      </c>
    </row>
    <row r="7286" spans="2:26" ht="15.75" customHeight="1">
      <c r="B7286" s="72">
        <v>41943</v>
      </c>
      <c r="C7286" s="116">
        <v>0.16666666666424135</v>
      </c>
      <c r="D7286" s="74">
        <f t="shared" si="882"/>
        <v>41943.166666666664</v>
      </c>
      <c r="E7286" s="117">
        <v>17.046764134749999</v>
      </c>
      <c r="F7286" s="24">
        <f t="shared" si="879"/>
        <v>32.559319497372499</v>
      </c>
      <c r="G7286" s="117">
        <v>32.366775840000003</v>
      </c>
      <c r="H7286" s="24">
        <f t="shared" si="880"/>
        <v>61.820541854400005</v>
      </c>
      <c r="I7286" s="117">
        <v>15.320011707500001</v>
      </c>
      <c r="J7286" s="24">
        <f t="shared" si="881"/>
        <v>29.261222361325</v>
      </c>
      <c r="K7286" s="14">
        <f t="shared" si="883"/>
        <v>5</v>
      </c>
      <c r="L7286" s="41">
        <f t="shared" si="884"/>
        <v>-17.668824750313721</v>
      </c>
      <c r="M7286" s="41">
        <f t="shared" si="885"/>
        <v>2</v>
      </c>
      <c r="N7286" s="18"/>
      <c r="X7286" s="48">
        <v>200</v>
      </c>
      <c r="Y7286" s="48">
        <v>40</v>
      </c>
      <c r="Z7286" s="41">
        <f t="shared" si="886"/>
        <v>2</v>
      </c>
    </row>
    <row r="7287" spans="2:26" ht="15.75" customHeight="1">
      <c r="B7287" s="72">
        <v>41943</v>
      </c>
      <c r="C7287" s="116">
        <v>0.20833333333575865</v>
      </c>
      <c r="D7287" s="74">
        <f t="shared" si="882"/>
        <v>41943.208333333336</v>
      </c>
      <c r="E7287" s="117">
        <v>13.173997017</v>
      </c>
      <c r="F7287" s="24">
        <f t="shared" si="879"/>
        <v>25.162334302469997</v>
      </c>
      <c r="G7287" s="117">
        <v>26.146089867499999</v>
      </c>
      <c r="H7287" s="24">
        <f t="shared" si="880"/>
        <v>49.939031646924995</v>
      </c>
      <c r="I7287" s="117">
        <v>12.972092847000001</v>
      </c>
      <c r="J7287" s="24">
        <f t="shared" si="881"/>
        <v>24.776697337769999</v>
      </c>
      <c r="K7287" s="14">
        <f t="shared" si="883"/>
        <v>5</v>
      </c>
      <c r="L7287" s="41">
        <f t="shared" si="884"/>
        <v>-22.153349773868722</v>
      </c>
      <c r="M7287" s="41">
        <f t="shared" si="885"/>
        <v>2</v>
      </c>
      <c r="N7287" s="18"/>
      <c r="X7287" s="48">
        <v>200</v>
      </c>
      <c r="Y7287" s="48">
        <v>40</v>
      </c>
      <c r="Z7287" s="41">
        <f t="shared" si="886"/>
        <v>2</v>
      </c>
    </row>
    <row r="7288" spans="2:26" ht="15.75" customHeight="1">
      <c r="B7288" s="72">
        <v>41943</v>
      </c>
      <c r="C7288" s="116">
        <v>0.25</v>
      </c>
      <c r="D7288" s="74">
        <f t="shared" si="882"/>
        <v>41943.25</v>
      </c>
      <c r="E7288" s="117">
        <v>17.7093074675</v>
      </c>
      <c r="F7288" s="24">
        <f t="shared" si="879"/>
        <v>33.824777262924997</v>
      </c>
      <c r="G7288" s="117">
        <v>32.987366837499998</v>
      </c>
      <c r="H7288" s="24">
        <f t="shared" si="880"/>
        <v>63.005870659624996</v>
      </c>
      <c r="I7288" s="117">
        <v>15.2780593725</v>
      </c>
      <c r="J7288" s="24">
        <f t="shared" si="881"/>
        <v>29.181093401475</v>
      </c>
      <c r="K7288" s="14">
        <f t="shared" si="883"/>
        <v>5</v>
      </c>
      <c r="L7288" s="41">
        <f t="shared" si="884"/>
        <v>-17.748953710163722</v>
      </c>
      <c r="M7288" s="41">
        <f t="shared" si="885"/>
        <v>2</v>
      </c>
      <c r="N7288" s="18"/>
      <c r="X7288" s="48">
        <v>200</v>
      </c>
      <c r="Y7288" s="48">
        <v>40</v>
      </c>
      <c r="Z7288" s="41">
        <f t="shared" si="886"/>
        <v>2</v>
      </c>
    </row>
    <row r="7289" spans="2:26" ht="15.75" customHeight="1">
      <c r="B7289" s="72">
        <v>41943</v>
      </c>
      <c r="C7289" s="116">
        <v>0.29166666666424135</v>
      </c>
      <c r="D7289" s="74">
        <f t="shared" si="882"/>
        <v>41943.291666666664</v>
      </c>
      <c r="E7289" s="117">
        <v>43.361814027500003</v>
      </c>
      <c r="F7289" s="24">
        <f t="shared" si="879"/>
        <v>82.821064792525007</v>
      </c>
      <c r="G7289" s="117">
        <v>71.944228062500002</v>
      </c>
      <c r="H7289" s="24">
        <f t="shared" si="880"/>
        <v>137.413475599375</v>
      </c>
      <c r="I7289" s="117">
        <v>28.582414032500001</v>
      </c>
      <c r="J7289" s="24">
        <f t="shared" si="881"/>
        <v>54.592410802075001</v>
      </c>
      <c r="K7289" s="14">
        <f t="shared" si="883"/>
        <v>5</v>
      </c>
      <c r="L7289" s="41">
        <f t="shared" si="884"/>
        <v>7.6623636904362797</v>
      </c>
      <c r="M7289" s="41">
        <f t="shared" si="885"/>
        <v>2</v>
      </c>
      <c r="N7289" s="18"/>
      <c r="X7289" s="48">
        <v>200</v>
      </c>
      <c r="Y7289" s="48">
        <v>40</v>
      </c>
      <c r="Z7289" s="41">
        <f t="shared" si="886"/>
        <v>2</v>
      </c>
    </row>
    <row r="7290" spans="2:26" ht="15.75" customHeight="1">
      <c r="B7290" s="72">
        <v>41943</v>
      </c>
      <c r="C7290" s="116">
        <v>0.33333333333575865</v>
      </c>
      <c r="D7290" s="74">
        <f t="shared" si="882"/>
        <v>41943.333333333336</v>
      </c>
      <c r="E7290" s="117">
        <v>51.411166469999998</v>
      </c>
      <c r="F7290" s="24">
        <f t="shared" si="879"/>
        <v>98.195327957699988</v>
      </c>
      <c r="G7290" s="117">
        <v>88.999398565000007</v>
      </c>
      <c r="H7290" s="24">
        <f t="shared" si="880"/>
        <v>169.98885125915001</v>
      </c>
      <c r="I7290" s="117">
        <v>37.588232105000003</v>
      </c>
      <c r="J7290" s="24">
        <f t="shared" si="881"/>
        <v>71.793523320550008</v>
      </c>
      <c r="K7290" s="14">
        <f t="shared" si="883"/>
        <v>5</v>
      </c>
      <c r="L7290" s="41">
        <f t="shared" si="884"/>
        <v>24.863476208911287</v>
      </c>
      <c r="M7290" s="41">
        <f t="shared" si="885"/>
        <v>2</v>
      </c>
      <c r="N7290" s="18"/>
      <c r="X7290" s="48">
        <v>200</v>
      </c>
      <c r="Y7290" s="48">
        <v>40</v>
      </c>
      <c r="Z7290" s="41">
        <f t="shared" si="886"/>
        <v>2</v>
      </c>
    </row>
    <row r="7291" spans="2:26" ht="15.75" customHeight="1">
      <c r="B7291" s="72">
        <v>41943</v>
      </c>
      <c r="C7291" s="116">
        <v>0.375</v>
      </c>
      <c r="D7291" s="74">
        <f t="shared" si="882"/>
        <v>41943.375</v>
      </c>
      <c r="E7291" s="117">
        <v>36.161688400000003</v>
      </c>
      <c r="F7291" s="24">
        <f t="shared" si="879"/>
        <v>69.068824844000005</v>
      </c>
      <c r="G7291" s="117">
        <v>63.928260977500003</v>
      </c>
      <c r="H7291" s="24">
        <f t="shared" si="880"/>
        <v>122.102978467025</v>
      </c>
      <c r="I7291" s="117">
        <v>27.7665725775</v>
      </c>
      <c r="J7291" s="24">
        <f t="shared" si="881"/>
        <v>53.034153623024999</v>
      </c>
      <c r="K7291" s="14">
        <f t="shared" si="883"/>
        <v>5</v>
      </c>
      <c r="L7291" s="41">
        <f t="shared" si="884"/>
        <v>6.1041065113862771</v>
      </c>
      <c r="M7291" s="41">
        <f t="shared" si="885"/>
        <v>2</v>
      </c>
      <c r="N7291" s="18"/>
      <c r="X7291" s="48">
        <v>200</v>
      </c>
      <c r="Y7291" s="48">
        <v>40</v>
      </c>
      <c r="Z7291" s="41">
        <f t="shared" si="886"/>
        <v>2</v>
      </c>
    </row>
    <row r="7292" spans="2:26" ht="15.75" customHeight="1">
      <c r="B7292" s="72">
        <v>41943</v>
      </c>
      <c r="C7292" s="116">
        <v>0.41666666666424135</v>
      </c>
      <c r="D7292" s="74">
        <f t="shared" si="882"/>
        <v>41943.416666666664</v>
      </c>
      <c r="E7292" s="117">
        <v>33.04297613</v>
      </c>
      <c r="F7292" s="24">
        <f t="shared" si="879"/>
        <v>63.112084408299999</v>
      </c>
      <c r="G7292" s="117">
        <v>63.3483039125</v>
      </c>
      <c r="H7292" s="24">
        <f t="shared" si="880"/>
        <v>120.99526047287499</v>
      </c>
      <c r="I7292" s="117">
        <v>30.305327784999999</v>
      </c>
      <c r="J7292" s="24">
        <f t="shared" si="881"/>
        <v>57.883176069349993</v>
      </c>
      <c r="K7292" s="14">
        <f t="shared" si="883"/>
        <v>5</v>
      </c>
      <c r="L7292" s="41">
        <f t="shared" si="884"/>
        <v>10.953128957711272</v>
      </c>
      <c r="M7292" s="41">
        <f t="shared" si="885"/>
        <v>2</v>
      </c>
      <c r="N7292" s="18"/>
      <c r="X7292" s="48">
        <v>200</v>
      </c>
      <c r="Y7292" s="48">
        <v>40</v>
      </c>
      <c r="Z7292" s="41">
        <f t="shared" si="886"/>
        <v>2</v>
      </c>
    </row>
    <row r="7293" spans="2:26" ht="15.75" customHeight="1">
      <c r="B7293" s="72">
        <v>41943</v>
      </c>
      <c r="C7293" s="116">
        <v>0.45833333333575865</v>
      </c>
      <c r="D7293" s="74">
        <f t="shared" si="882"/>
        <v>41943.458333333336</v>
      </c>
      <c r="E7293" s="117">
        <v>32.925841397500001</v>
      </c>
      <c r="F7293" s="24">
        <f t="shared" si="879"/>
        <v>62.888357069225002</v>
      </c>
      <c r="G7293" s="117">
        <v>64.600567894999998</v>
      </c>
      <c r="H7293" s="24">
        <f t="shared" si="880"/>
        <v>123.38708467944998</v>
      </c>
      <c r="I7293" s="117">
        <v>31.674726499999998</v>
      </c>
      <c r="J7293" s="24">
        <f t="shared" si="881"/>
        <v>60.498727614999993</v>
      </c>
      <c r="K7293" s="14">
        <f t="shared" si="883"/>
        <v>5</v>
      </c>
      <c r="L7293" s="41">
        <f t="shared" si="884"/>
        <v>13.568680503361271</v>
      </c>
      <c r="M7293" s="41">
        <f t="shared" si="885"/>
        <v>2</v>
      </c>
      <c r="N7293" s="18"/>
      <c r="X7293" s="48">
        <v>200</v>
      </c>
      <c r="Y7293" s="48">
        <v>40</v>
      </c>
      <c r="Z7293" s="41">
        <f t="shared" si="886"/>
        <v>2</v>
      </c>
    </row>
    <row r="7294" spans="2:26" ht="15.75" customHeight="1">
      <c r="B7294" s="72">
        <v>41943</v>
      </c>
      <c r="C7294" s="116">
        <v>0.5</v>
      </c>
      <c r="D7294" s="74">
        <f t="shared" si="882"/>
        <v>41943.5</v>
      </c>
      <c r="E7294" s="117">
        <v>33.04297613</v>
      </c>
      <c r="F7294" s="24">
        <f t="shared" si="879"/>
        <v>63.112084408299999</v>
      </c>
      <c r="G7294" s="117">
        <v>65.6127222625</v>
      </c>
      <c r="H7294" s="24">
        <f t="shared" si="880"/>
        <v>125.32029952137499</v>
      </c>
      <c r="I7294" s="117">
        <v>32.569746135000003</v>
      </c>
      <c r="J7294" s="24">
        <f t="shared" si="881"/>
        <v>62.208215117850003</v>
      </c>
      <c r="K7294" s="14">
        <f t="shared" si="883"/>
        <v>5</v>
      </c>
      <c r="L7294" s="41">
        <f t="shared" si="884"/>
        <v>15.278168006211281</v>
      </c>
      <c r="M7294" s="41">
        <f t="shared" si="885"/>
        <v>2</v>
      </c>
      <c r="N7294" s="18"/>
      <c r="X7294" s="48">
        <v>200</v>
      </c>
      <c r="Y7294" s="48">
        <v>40</v>
      </c>
      <c r="Z7294" s="41">
        <f t="shared" si="886"/>
        <v>2</v>
      </c>
    </row>
    <row r="7295" spans="2:26" ht="15.75" customHeight="1">
      <c r="B7295" s="72">
        <v>41943</v>
      </c>
      <c r="C7295" s="116">
        <v>0.54166666666424135</v>
      </c>
      <c r="D7295" s="74">
        <f t="shared" si="882"/>
        <v>41943.541666666664</v>
      </c>
      <c r="E7295" s="117">
        <v>43.394758172499998</v>
      </c>
      <c r="F7295" s="24">
        <f t="shared" si="879"/>
        <v>82.883988109474998</v>
      </c>
      <c r="G7295" s="117">
        <v>86.110695234999994</v>
      </c>
      <c r="H7295" s="24">
        <f t="shared" si="880"/>
        <v>164.47142789884998</v>
      </c>
      <c r="I7295" s="117">
        <v>42.715937062499997</v>
      </c>
      <c r="J7295" s="24">
        <f t="shared" si="881"/>
        <v>81.587439789374983</v>
      </c>
      <c r="K7295" s="14">
        <f t="shared" si="883"/>
        <v>5</v>
      </c>
      <c r="L7295" s="41">
        <f t="shared" si="884"/>
        <v>34.657392677736262</v>
      </c>
      <c r="M7295" s="41">
        <f t="shared" si="885"/>
        <v>2</v>
      </c>
      <c r="N7295" s="18"/>
      <c r="X7295" s="48">
        <v>200</v>
      </c>
      <c r="Y7295" s="48">
        <v>40</v>
      </c>
      <c r="Z7295" s="41">
        <f t="shared" si="886"/>
        <v>2</v>
      </c>
    </row>
    <row r="7296" spans="2:26" ht="15.75" customHeight="1">
      <c r="B7296" s="72">
        <v>41943</v>
      </c>
      <c r="C7296" s="116">
        <v>0.58333333333575865</v>
      </c>
      <c r="D7296" s="74">
        <f t="shared" si="882"/>
        <v>41943.583333333336</v>
      </c>
      <c r="E7296" s="117">
        <v>44.954114304999997</v>
      </c>
      <c r="F7296" s="24">
        <f t="shared" si="879"/>
        <v>85.862358322549994</v>
      </c>
      <c r="G7296" s="117">
        <v>81.290032999999994</v>
      </c>
      <c r="H7296" s="24">
        <f t="shared" si="880"/>
        <v>155.26396302999999</v>
      </c>
      <c r="I7296" s="117">
        <v>36.335918692500002</v>
      </c>
      <c r="J7296" s="24">
        <f t="shared" si="881"/>
        <v>69.401604702675002</v>
      </c>
      <c r="K7296" s="14">
        <f t="shared" si="883"/>
        <v>5</v>
      </c>
      <c r="L7296" s="41">
        <f t="shared" si="884"/>
        <v>22.47155759103628</v>
      </c>
      <c r="M7296" s="41">
        <f t="shared" si="885"/>
        <v>2</v>
      </c>
      <c r="N7296" s="18"/>
      <c r="X7296" s="48">
        <v>200</v>
      </c>
      <c r="Y7296" s="48">
        <v>40</v>
      </c>
      <c r="Z7296" s="41">
        <f t="shared" si="886"/>
        <v>2</v>
      </c>
    </row>
    <row r="7297" spans="2:26" ht="15.75" customHeight="1">
      <c r="B7297" s="72">
        <v>41943</v>
      </c>
      <c r="C7297" s="116">
        <v>0.625</v>
      </c>
      <c r="D7297" s="74">
        <f t="shared" si="882"/>
        <v>41943.625</v>
      </c>
      <c r="E7297" s="117">
        <v>41.95985769</v>
      </c>
      <c r="F7297" s="24">
        <f t="shared" si="879"/>
        <v>80.143328187899996</v>
      </c>
      <c r="G7297" s="117">
        <v>83.070538127500001</v>
      </c>
      <c r="H7297" s="24">
        <f t="shared" si="880"/>
        <v>158.664727823525</v>
      </c>
      <c r="I7297" s="117">
        <v>41.110680437500001</v>
      </c>
      <c r="J7297" s="24">
        <f t="shared" si="881"/>
        <v>78.521399635625002</v>
      </c>
      <c r="K7297" s="14">
        <f t="shared" si="883"/>
        <v>5</v>
      </c>
      <c r="L7297" s="41">
        <f t="shared" si="884"/>
        <v>31.591352523986281</v>
      </c>
      <c r="M7297" s="41">
        <f t="shared" si="885"/>
        <v>2</v>
      </c>
      <c r="N7297" s="18"/>
      <c r="X7297" s="48">
        <v>200</v>
      </c>
      <c r="Y7297" s="48">
        <v>40</v>
      </c>
      <c r="Z7297" s="41">
        <f t="shared" si="886"/>
        <v>2</v>
      </c>
    </row>
    <row r="7298" spans="2:26" ht="15.75" customHeight="1">
      <c r="B7298" s="72">
        <v>41943</v>
      </c>
      <c r="C7298" s="116">
        <v>0.66666666666424135</v>
      </c>
      <c r="D7298" s="74">
        <f t="shared" si="882"/>
        <v>41943.666666666664</v>
      </c>
      <c r="E7298" s="117">
        <v>46.9234420075</v>
      </c>
      <c r="F7298" s="24">
        <f t="shared" si="879"/>
        <v>89.623774234324998</v>
      </c>
      <c r="G7298" s="117">
        <v>90.783597707499993</v>
      </c>
      <c r="H7298" s="24">
        <f t="shared" si="880"/>
        <v>173.39667162132497</v>
      </c>
      <c r="I7298" s="117">
        <v>43.860155695000003</v>
      </c>
      <c r="J7298" s="24">
        <f t="shared" si="881"/>
        <v>83.772897377450008</v>
      </c>
      <c r="K7298" s="14">
        <f t="shared" si="883"/>
        <v>5</v>
      </c>
      <c r="L7298" s="41">
        <f t="shared" si="884"/>
        <v>36.842850265811286</v>
      </c>
      <c r="M7298" s="41">
        <f t="shared" si="885"/>
        <v>2</v>
      </c>
      <c r="N7298" s="18"/>
      <c r="X7298" s="48">
        <v>200</v>
      </c>
      <c r="Y7298" s="48">
        <v>40</v>
      </c>
      <c r="Z7298" s="41">
        <f t="shared" si="886"/>
        <v>2</v>
      </c>
    </row>
    <row r="7299" spans="2:26" ht="15.75" customHeight="1">
      <c r="B7299" s="72">
        <v>41943</v>
      </c>
      <c r="C7299" s="116">
        <v>0.70833333333575865</v>
      </c>
      <c r="D7299" s="74">
        <f t="shared" si="882"/>
        <v>41943.708333333336</v>
      </c>
      <c r="E7299" s="117">
        <v>46.637926097499999</v>
      </c>
      <c r="F7299" s="24">
        <f t="shared" si="879"/>
        <v>89.078438846224998</v>
      </c>
      <c r="G7299" s="117">
        <v>86.975089844999999</v>
      </c>
      <c r="H7299" s="24">
        <f t="shared" si="880"/>
        <v>166.12242160394999</v>
      </c>
      <c r="I7299" s="117">
        <v>40.337163742500003</v>
      </c>
      <c r="J7299" s="24">
        <f t="shared" si="881"/>
        <v>77.043982748174997</v>
      </c>
      <c r="K7299" s="14">
        <f t="shared" si="883"/>
        <v>5</v>
      </c>
      <c r="L7299" s="41">
        <f t="shared" si="884"/>
        <v>30.113935636536276</v>
      </c>
      <c r="M7299" s="41">
        <f t="shared" si="885"/>
        <v>2</v>
      </c>
      <c r="N7299" s="18"/>
      <c r="X7299" s="48">
        <v>200</v>
      </c>
      <c r="Y7299" s="48">
        <v>40</v>
      </c>
      <c r="Z7299" s="41">
        <f t="shared" si="886"/>
        <v>2</v>
      </c>
    </row>
    <row r="7300" spans="2:26" ht="15.75" customHeight="1">
      <c r="B7300" s="72">
        <v>41943</v>
      </c>
      <c r="C7300" s="116">
        <v>0.75</v>
      </c>
      <c r="D7300" s="74">
        <f t="shared" si="882"/>
        <v>41943.75</v>
      </c>
      <c r="E7300" s="117">
        <v>21.647962872499999</v>
      </c>
      <c r="F7300" s="24">
        <f t="shared" si="879"/>
        <v>41.347609086474996</v>
      </c>
      <c r="G7300" s="117">
        <v>48.461507902500003</v>
      </c>
      <c r="H7300" s="24">
        <f t="shared" si="880"/>
        <v>92.561480093775003</v>
      </c>
      <c r="I7300" s="117">
        <v>26.813545035000001</v>
      </c>
      <c r="J7300" s="24">
        <f t="shared" si="881"/>
        <v>51.21387101685</v>
      </c>
      <c r="K7300" s="14">
        <f t="shared" si="883"/>
        <v>5</v>
      </c>
      <c r="L7300" s="41">
        <f t="shared" si="884"/>
        <v>4.2838239052112783</v>
      </c>
      <c r="M7300" s="41">
        <f t="shared" si="885"/>
        <v>2</v>
      </c>
      <c r="N7300" s="18"/>
      <c r="X7300" s="48">
        <v>200</v>
      </c>
      <c r="Y7300" s="48">
        <v>40</v>
      </c>
      <c r="Z7300" s="41">
        <f t="shared" si="886"/>
        <v>2</v>
      </c>
    </row>
    <row r="7301" spans="2:26" ht="15.75" customHeight="1">
      <c r="B7301" s="72">
        <v>41943</v>
      </c>
      <c r="C7301" s="116">
        <v>0.79166666666424135</v>
      </c>
      <c r="D7301" s="74">
        <f t="shared" si="882"/>
        <v>41943.791666666664</v>
      </c>
      <c r="E7301" s="117">
        <v>20.513220140000001</v>
      </c>
      <c r="F7301" s="24">
        <f t="shared" si="879"/>
        <v>39.180250467400001</v>
      </c>
      <c r="G7301" s="117">
        <v>46.662532800000001</v>
      </c>
      <c r="H7301" s="24">
        <f t="shared" si="880"/>
        <v>89.125437648000002</v>
      </c>
      <c r="I7301" s="117">
        <v>26.14931266</v>
      </c>
      <c r="J7301" s="24">
        <f t="shared" si="881"/>
        <v>49.945187180599994</v>
      </c>
      <c r="K7301" s="14">
        <f t="shared" si="883"/>
        <v>5</v>
      </c>
      <c r="L7301" s="41">
        <f t="shared" si="884"/>
        <v>3.0151400689612728</v>
      </c>
      <c r="M7301" s="41">
        <f t="shared" si="885"/>
        <v>2</v>
      </c>
      <c r="N7301" s="18"/>
      <c r="X7301" s="48">
        <v>200</v>
      </c>
      <c r="Y7301" s="48">
        <v>40</v>
      </c>
      <c r="Z7301" s="41">
        <f t="shared" si="886"/>
        <v>2</v>
      </c>
    </row>
    <row r="7302" spans="2:26" ht="15.75" customHeight="1">
      <c r="B7302" s="72">
        <v>41943</v>
      </c>
      <c r="C7302" s="116">
        <v>0.83333333333575865</v>
      </c>
      <c r="D7302" s="74">
        <f t="shared" si="882"/>
        <v>41943.833333333336</v>
      </c>
      <c r="E7302" s="117">
        <v>17.259070837500001</v>
      </c>
      <c r="F7302" s="24">
        <f t="shared" si="879"/>
        <v>32.964825299624998</v>
      </c>
      <c r="G7302" s="117">
        <v>42.0487342375</v>
      </c>
      <c r="H7302" s="24">
        <f t="shared" si="880"/>
        <v>80.313082393624995</v>
      </c>
      <c r="I7302" s="117">
        <v>24.789663399999998</v>
      </c>
      <c r="J7302" s="24">
        <f t="shared" si="881"/>
        <v>47.348257093999997</v>
      </c>
      <c r="K7302" s="14">
        <f t="shared" si="883"/>
        <v>5</v>
      </c>
      <c r="L7302" s="41">
        <f t="shared" si="884"/>
        <v>0.41820998236127593</v>
      </c>
      <c r="M7302" s="41">
        <f t="shared" si="885"/>
        <v>2</v>
      </c>
      <c r="N7302" s="18"/>
      <c r="X7302" s="48">
        <v>200</v>
      </c>
      <c r="Y7302" s="48">
        <v>40</v>
      </c>
      <c r="Z7302" s="41">
        <f t="shared" si="886"/>
        <v>2</v>
      </c>
    </row>
    <row r="7303" spans="2:26" ht="15.75" customHeight="1">
      <c r="B7303" s="72">
        <v>41943</v>
      </c>
      <c r="C7303" s="116">
        <v>0.875</v>
      </c>
      <c r="D7303" s="74">
        <f t="shared" si="882"/>
        <v>41943.875</v>
      </c>
      <c r="E7303" s="117">
        <v>15.0737759725</v>
      </c>
      <c r="F7303" s="24">
        <f t="shared" si="879"/>
        <v>28.790912107474998</v>
      </c>
      <c r="G7303" s="117">
        <v>35.096637440000002</v>
      </c>
      <c r="H7303" s="24">
        <f t="shared" si="880"/>
        <v>67.034577510399998</v>
      </c>
      <c r="I7303" s="117">
        <v>20.0228614675</v>
      </c>
      <c r="J7303" s="24">
        <f t="shared" si="881"/>
        <v>38.243665402924996</v>
      </c>
      <c r="K7303" s="14">
        <f t="shared" si="883"/>
        <v>5</v>
      </c>
      <c r="L7303" s="41">
        <f t="shared" si="884"/>
        <v>-8.6863817087137249</v>
      </c>
      <c r="M7303" s="41">
        <f t="shared" si="885"/>
        <v>2</v>
      </c>
      <c r="N7303" s="18"/>
      <c r="X7303" s="48">
        <v>200</v>
      </c>
      <c r="Y7303" s="48">
        <v>40</v>
      </c>
      <c r="Z7303" s="41">
        <f t="shared" si="886"/>
        <v>2</v>
      </c>
    </row>
    <row r="7304" spans="2:26" ht="15.75" customHeight="1">
      <c r="B7304" s="72">
        <v>41943</v>
      </c>
      <c r="C7304" s="116">
        <v>0.91666666666424135</v>
      </c>
      <c r="D7304" s="74">
        <f t="shared" si="882"/>
        <v>41943.916666666664</v>
      </c>
      <c r="E7304" s="117">
        <v>7.1012931967500004</v>
      </c>
      <c r="F7304" s="24">
        <f t="shared" si="879"/>
        <v>13.5634700057925</v>
      </c>
      <c r="G7304" s="117">
        <v>20.368683175000001</v>
      </c>
      <c r="H7304" s="24">
        <f t="shared" si="880"/>
        <v>38.904184864249999</v>
      </c>
      <c r="I7304" s="117">
        <v>13.267389977500001</v>
      </c>
      <c r="J7304" s="24">
        <f t="shared" si="881"/>
        <v>25.340714857024999</v>
      </c>
      <c r="K7304" s="14">
        <f t="shared" si="883"/>
        <v>5</v>
      </c>
      <c r="L7304" s="41">
        <f t="shared" si="884"/>
        <v>-21.589332254613723</v>
      </c>
      <c r="M7304" s="41">
        <f t="shared" si="885"/>
        <v>2</v>
      </c>
      <c r="N7304" s="18"/>
      <c r="X7304" s="48">
        <v>200</v>
      </c>
      <c r="Y7304" s="48">
        <v>40</v>
      </c>
      <c r="Z7304" s="41">
        <f t="shared" si="886"/>
        <v>2</v>
      </c>
    </row>
    <row r="7305" spans="2:26" ht="15.75" customHeight="1">
      <c r="B7305" s="72">
        <v>41943</v>
      </c>
      <c r="C7305" s="116">
        <v>0.95833333333575865</v>
      </c>
      <c r="D7305" s="74">
        <f t="shared" si="882"/>
        <v>41943.958333333336</v>
      </c>
      <c r="E7305" s="117">
        <v>6.9475538597500002</v>
      </c>
      <c r="F7305" s="24">
        <f t="shared" si="879"/>
        <v>13.2698278721225</v>
      </c>
      <c r="G7305" s="117">
        <v>18.4441122775</v>
      </c>
      <c r="H7305" s="24">
        <f t="shared" si="880"/>
        <v>35.228254450024998</v>
      </c>
      <c r="I7305" s="117">
        <v>11.496558416499999</v>
      </c>
      <c r="J7305" s="24">
        <f t="shared" si="881"/>
        <v>21.958426575514999</v>
      </c>
      <c r="K7305" s="14">
        <f t="shared" si="883"/>
        <v>5</v>
      </c>
      <c r="L7305" s="41">
        <f t="shared" si="884"/>
        <v>-24.971620536123723</v>
      </c>
      <c r="M7305" s="41">
        <f t="shared" si="885"/>
        <v>2</v>
      </c>
      <c r="N7305" s="18"/>
      <c r="X7305" s="48">
        <v>200</v>
      </c>
      <c r="Y7305" s="48">
        <v>40</v>
      </c>
      <c r="Z7305" s="41">
        <f t="shared" si="886"/>
        <v>2</v>
      </c>
    </row>
    <row r="7306" spans="2:26" ht="15.75" customHeight="1">
      <c r="B7306" s="72">
        <v>41944</v>
      </c>
      <c r="C7306" s="116">
        <v>0</v>
      </c>
      <c r="D7306" s="74">
        <f t="shared" si="882"/>
        <v>41944</v>
      </c>
      <c r="E7306" s="117">
        <v>8.7411794604999997</v>
      </c>
      <c r="F7306" s="24">
        <f t="shared" ref="F7306:F7369" si="887">IF(E7306&lt;&gt;"",E7306*1.91,NA())</f>
        <v>16.695652769555</v>
      </c>
      <c r="G7306" s="117">
        <v>23.1317907225</v>
      </c>
      <c r="H7306" s="24">
        <f t="shared" ref="H7306:H7369" si="888">IF(G7306&lt;&gt;"",G7306*1.91,NA())</f>
        <v>44.181720279974996</v>
      </c>
      <c r="I7306" s="117">
        <v>14.3906112625</v>
      </c>
      <c r="J7306" s="24">
        <f t="shared" ref="J7306:J7369" si="889">IF(I7306&lt;&gt;"",I7306*1.91,NA())</f>
        <v>27.486067511374998</v>
      </c>
      <c r="K7306" s="14">
        <f t="shared" si="883"/>
        <v>6</v>
      </c>
      <c r="L7306" s="41">
        <f t="shared" si="884"/>
        <v>-19.443979600263724</v>
      </c>
      <c r="M7306" s="41">
        <f t="shared" si="885"/>
        <v>2</v>
      </c>
      <c r="N7306" s="18"/>
      <c r="X7306" s="48">
        <v>200</v>
      </c>
      <c r="Y7306" s="48">
        <v>40</v>
      </c>
      <c r="Z7306" s="41">
        <f t="shared" si="886"/>
        <v>2</v>
      </c>
    </row>
    <row r="7307" spans="2:26" ht="15.75" customHeight="1">
      <c r="B7307" s="72">
        <v>41944</v>
      </c>
      <c r="C7307" s="116">
        <v>4.1666666664241347E-2</v>
      </c>
      <c r="D7307" s="74">
        <f t="shared" ref="D7307:D7370" si="890">B7307+C7307</f>
        <v>41944.041666666664</v>
      </c>
      <c r="E7307" s="117">
        <v>5.6956763994999999</v>
      </c>
      <c r="F7307" s="24">
        <f t="shared" si="887"/>
        <v>10.878741923045</v>
      </c>
      <c r="G7307" s="117">
        <v>14.69101432575</v>
      </c>
      <c r="H7307" s="24">
        <f t="shared" si="888"/>
        <v>28.059837362182499</v>
      </c>
      <c r="I7307" s="117">
        <v>8.9953379267500004</v>
      </c>
      <c r="J7307" s="24">
        <f t="shared" si="889"/>
        <v>17.181095440092498</v>
      </c>
      <c r="K7307" s="14">
        <f t="shared" ref="K7307:K7370" si="891">WEEKDAY(D7307,2)</f>
        <v>6</v>
      </c>
      <c r="L7307" s="41">
        <f t="shared" ref="L7307:L7370" si="892">IF(J7307="",NA(),J7307-(AVERAGE($J$10:$J$8794)))</f>
        <v>-29.748951671546223</v>
      </c>
      <c r="M7307" s="41">
        <f t="shared" ref="M7307:M7370" si="893">$U$11</f>
        <v>2</v>
      </c>
      <c r="N7307" s="18"/>
      <c r="X7307" s="48">
        <v>200</v>
      </c>
      <c r="Y7307" s="48">
        <v>40</v>
      </c>
      <c r="Z7307" s="41">
        <f t="shared" ref="Z7307:Z7370" si="894">$U$11</f>
        <v>2</v>
      </c>
    </row>
    <row r="7308" spans="2:26" ht="15.75" customHeight="1">
      <c r="B7308" s="72">
        <v>41944</v>
      </c>
      <c r="C7308" s="116">
        <v>8.3333333335758653E-2</v>
      </c>
      <c r="D7308" s="74">
        <f t="shared" si="890"/>
        <v>41944.083333333336</v>
      </c>
      <c r="E7308" s="117">
        <v>4.4950453845</v>
      </c>
      <c r="F7308" s="24">
        <f t="shared" si="887"/>
        <v>8.5855366843950005</v>
      </c>
      <c r="G7308" s="117">
        <v>12.544803784999999</v>
      </c>
      <c r="H7308" s="24">
        <f t="shared" si="888"/>
        <v>23.960575229349999</v>
      </c>
      <c r="I7308" s="117">
        <v>8.0497583992500008</v>
      </c>
      <c r="J7308" s="24">
        <f t="shared" si="889"/>
        <v>15.3750385425675</v>
      </c>
      <c r="K7308" s="14">
        <f t="shared" si="891"/>
        <v>6</v>
      </c>
      <c r="L7308" s="41">
        <f t="shared" si="892"/>
        <v>-31.555008569071219</v>
      </c>
      <c r="M7308" s="41">
        <f t="shared" si="893"/>
        <v>2</v>
      </c>
      <c r="N7308" s="18"/>
      <c r="X7308" s="48">
        <v>200</v>
      </c>
      <c r="Y7308" s="48">
        <v>40</v>
      </c>
      <c r="Z7308" s="41">
        <f t="shared" si="894"/>
        <v>2</v>
      </c>
    </row>
    <row r="7309" spans="2:26" ht="15.75" customHeight="1">
      <c r="B7309" s="72">
        <v>41944</v>
      </c>
      <c r="C7309" s="116">
        <v>0.125</v>
      </c>
      <c r="D7309" s="74">
        <f t="shared" si="890"/>
        <v>41944.125</v>
      </c>
      <c r="E7309" s="117">
        <v>3.5799302817499998</v>
      </c>
      <c r="F7309" s="24">
        <f t="shared" si="887"/>
        <v>6.837666838142499</v>
      </c>
      <c r="G7309" s="117">
        <v>6.7932550525000002</v>
      </c>
      <c r="H7309" s="24">
        <f t="shared" si="888"/>
        <v>12.975117150275</v>
      </c>
      <c r="I7309" s="117">
        <v>3.2133247707499999</v>
      </c>
      <c r="J7309" s="24">
        <f t="shared" si="889"/>
        <v>6.1374503121324997</v>
      </c>
      <c r="K7309" s="14">
        <f t="shared" si="891"/>
        <v>6</v>
      </c>
      <c r="L7309" s="41">
        <f t="shared" si="892"/>
        <v>-40.792596799506221</v>
      </c>
      <c r="M7309" s="41">
        <f t="shared" si="893"/>
        <v>2</v>
      </c>
      <c r="N7309" s="18"/>
      <c r="X7309" s="48">
        <v>200</v>
      </c>
      <c r="Y7309" s="48">
        <v>40</v>
      </c>
      <c r="Z7309" s="41">
        <f t="shared" si="894"/>
        <v>2</v>
      </c>
    </row>
    <row r="7310" spans="2:26" ht="15.75" customHeight="1">
      <c r="B7310" s="72">
        <v>41944</v>
      </c>
      <c r="C7310" s="116">
        <v>0.16666666666424135</v>
      </c>
      <c r="D7310" s="74">
        <f t="shared" si="890"/>
        <v>41944.166666666664</v>
      </c>
      <c r="E7310" s="117">
        <v>4.4877244637500002</v>
      </c>
      <c r="F7310" s="24">
        <f t="shared" si="887"/>
        <v>8.5715537257625005</v>
      </c>
      <c r="G7310" s="117">
        <v>9.0355094397499993</v>
      </c>
      <c r="H7310" s="24">
        <f t="shared" si="888"/>
        <v>17.257823029922498</v>
      </c>
      <c r="I7310" s="117">
        <v>4.5477849752499999</v>
      </c>
      <c r="J7310" s="24">
        <f t="shared" si="889"/>
        <v>8.6862693027274993</v>
      </c>
      <c r="K7310" s="14">
        <f t="shared" si="891"/>
        <v>6</v>
      </c>
      <c r="L7310" s="41">
        <f t="shared" si="892"/>
        <v>-38.243777808911219</v>
      </c>
      <c r="M7310" s="41">
        <f t="shared" si="893"/>
        <v>2</v>
      </c>
      <c r="N7310" s="18"/>
      <c r="X7310" s="48">
        <v>200</v>
      </c>
      <c r="Y7310" s="48">
        <v>40</v>
      </c>
      <c r="Z7310" s="41">
        <f t="shared" si="894"/>
        <v>2</v>
      </c>
    </row>
    <row r="7311" spans="2:26" ht="15.75" customHeight="1">
      <c r="B7311" s="72">
        <v>41944</v>
      </c>
      <c r="C7311" s="116">
        <v>0.20833333333575865</v>
      </c>
      <c r="D7311" s="74">
        <f t="shared" si="890"/>
        <v>41944.208333333336</v>
      </c>
      <c r="E7311" s="117">
        <v>5.0075098420000002</v>
      </c>
      <c r="F7311" s="24">
        <f t="shared" si="887"/>
        <v>9.5643437982199995</v>
      </c>
      <c r="G7311" s="117">
        <v>11.159556015750001</v>
      </c>
      <c r="H7311" s="24">
        <f t="shared" si="888"/>
        <v>21.314751990082499</v>
      </c>
      <c r="I7311" s="117">
        <v>6.1520461739999996</v>
      </c>
      <c r="J7311" s="24">
        <f t="shared" si="889"/>
        <v>11.750408192339998</v>
      </c>
      <c r="K7311" s="14">
        <f t="shared" si="891"/>
        <v>6</v>
      </c>
      <c r="L7311" s="41">
        <f t="shared" si="892"/>
        <v>-35.179638919298725</v>
      </c>
      <c r="M7311" s="41">
        <f t="shared" si="893"/>
        <v>2</v>
      </c>
      <c r="N7311" s="18"/>
      <c r="X7311" s="48">
        <v>200</v>
      </c>
      <c r="Y7311" s="48">
        <v>40</v>
      </c>
      <c r="Z7311" s="41">
        <f t="shared" si="894"/>
        <v>2</v>
      </c>
    </row>
    <row r="7312" spans="2:26" ht="15.75" customHeight="1">
      <c r="B7312" s="72">
        <v>41944</v>
      </c>
      <c r="C7312" s="116">
        <v>0.25</v>
      </c>
      <c r="D7312" s="74">
        <f t="shared" si="890"/>
        <v>41944.25</v>
      </c>
      <c r="E7312" s="117">
        <v>4.9672447775000004</v>
      </c>
      <c r="F7312" s="24">
        <f t="shared" si="887"/>
        <v>9.4874375250250012</v>
      </c>
      <c r="G7312" s="117">
        <v>11.946376750000001</v>
      </c>
      <c r="H7312" s="24">
        <f t="shared" si="888"/>
        <v>22.8175795925</v>
      </c>
      <c r="I7312" s="117">
        <v>6.9791319707500001</v>
      </c>
      <c r="J7312" s="24">
        <f t="shared" si="889"/>
        <v>13.330142064132501</v>
      </c>
      <c r="K7312" s="14">
        <f t="shared" si="891"/>
        <v>6</v>
      </c>
      <c r="L7312" s="41">
        <f t="shared" si="892"/>
        <v>-33.599905047506219</v>
      </c>
      <c r="M7312" s="41">
        <f t="shared" si="893"/>
        <v>2</v>
      </c>
      <c r="N7312" s="18"/>
      <c r="X7312" s="48">
        <v>200</v>
      </c>
      <c r="Y7312" s="48">
        <v>40</v>
      </c>
      <c r="Z7312" s="41">
        <f t="shared" si="894"/>
        <v>2</v>
      </c>
    </row>
    <row r="7313" spans="2:26" ht="15.75" customHeight="1">
      <c r="B7313" s="72">
        <v>41944</v>
      </c>
      <c r="C7313" s="116">
        <v>0.29166666666424135</v>
      </c>
      <c r="D7313" s="74">
        <f t="shared" si="890"/>
        <v>41944.291666666664</v>
      </c>
      <c r="E7313" s="117">
        <v>13.269168989500001</v>
      </c>
      <c r="F7313" s="24">
        <f t="shared" si="887"/>
        <v>25.344112769944999</v>
      </c>
      <c r="G7313" s="117">
        <v>27.6089115075</v>
      </c>
      <c r="H7313" s="24">
        <f t="shared" si="888"/>
        <v>52.733020979324998</v>
      </c>
      <c r="I7313" s="117">
        <v>14.3397425175</v>
      </c>
      <c r="J7313" s="24">
        <f t="shared" si="889"/>
        <v>27.388908208424997</v>
      </c>
      <c r="K7313" s="14">
        <f t="shared" si="891"/>
        <v>6</v>
      </c>
      <c r="L7313" s="41">
        <f t="shared" si="892"/>
        <v>-19.541138903213724</v>
      </c>
      <c r="M7313" s="41">
        <f t="shared" si="893"/>
        <v>2</v>
      </c>
      <c r="N7313" s="18"/>
      <c r="X7313" s="48">
        <v>200</v>
      </c>
      <c r="Y7313" s="48">
        <v>40</v>
      </c>
      <c r="Z7313" s="41">
        <f t="shared" si="894"/>
        <v>2</v>
      </c>
    </row>
    <row r="7314" spans="2:26" ht="15.75" customHeight="1">
      <c r="B7314" s="72">
        <v>41944</v>
      </c>
      <c r="C7314" s="116">
        <v>0.33333333333575865</v>
      </c>
      <c r="D7314" s="74">
        <f t="shared" si="890"/>
        <v>41944.333333333336</v>
      </c>
      <c r="E7314" s="117">
        <v>19.499272609999998</v>
      </c>
      <c r="F7314" s="24">
        <f t="shared" si="887"/>
        <v>37.243610685099995</v>
      </c>
      <c r="G7314" s="117">
        <v>38.786937492500002</v>
      </c>
      <c r="H7314" s="24">
        <f t="shared" si="888"/>
        <v>74.083050610675002</v>
      </c>
      <c r="I7314" s="117">
        <v>19.287664885000002</v>
      </c>
      <c r="J7314" s="24">
        <f t="shared" si="889"/>
        <v>36.839439930350004</v>
      </c>
      <c r="K7314" s="14">
        <f t="shared" si="891"/>
        <v>6</v>
      </c>
      <c r="L7314" s="41">
        <f t="shared" si="892"/>
        <v>-10.090607181288718</v>
      </c>
      <c r="M7314" s="41">
        <f t="shared" si="893"/>
        <v>2</v>
      </c>
      <c r="N7314" s="18"/>
      <c r="X7314" s="48">
        <v>200</v>
      </c>
      <c r="Y7314" s="48">
        <v>40</v>
      </c>
      <c r="Z7314" s="41">
        <f t="shared" si="894"/>
        <v>2</v>
      </c>
    </row>
    <row r="7315" spans="2:26" ht="15.75" customHeight="1">
      <c r="B7315" s="72">
        <v>41944</v>
      </c>
      <c r="C7315" s="116">
        <v>0.375</v>
      </c>
      <c r="D7315" s="74">
        <f t="shared" si="890"/>
        <v>41944.375</v>
      </c>
      <c r="E7315" s="117">
        <v>22.464245542499999</v>
      </c>
      <c r="F7315" s="24">
        <f t="shared" si="887"/>
        <v>42.906708986174998</v>
      </c>
      <c r="G7315" s="117">
        <v>39.939463635000003</v>
      </c>
      <c r="H7315" s="24">
        <f t="shared" si="888"/>
        <v>76.28437554285</v>
      </c>
      <c r="I7315" s="117">
        <v>17.4752180925</v>
      </c>
      <c r="J7315" s="24">
        <f t="shared" si="889"/>
        <v>33.377666556675003</v>
      </c>
      <c r="K7315" s="14">
        <f t="shared" si="891"/>
        <v>6</v>
      </c>
      <c r="L7315" s="41">
        <f t="shared" si="892"/>
        <v>-13.552380554963719</v>
      </c>
      <c r="M7315" s="41">
        <f t="shared" si="893"/>
        <v>2</v>
      </c>
      <c r="N7315" s="18"/>
      <c r="X7315" s="48">
        <v>200</v>
      </c>
      <c r="Y7315" s="48">
        <v>40</v>
      </c>
      <c r="Z7315" s="41">
        <f t="shared" si="894"/>
        <v>2</v>
      </c>
    </row>
    <row r="7316" spans="2:26" ht="15.75" customHeight="1">
      <c r="B7316" s="72">
        <v>41944</v>
      </c>
      <c r="C7316" s="116">
        <v>0.41666666666424135</v>
      </c>
      <c r="D7316" s="74">
        <f t="shared" si="890"/>
        <v>41944.416666666664</v>
      </c>
      <c r="E7316" s="117">
        <v>14.85048789</v>
      </c>
      <c r="F7316" s="24">
        <f t="shared" si="887"/>
        <v>28.364431869899999</v>
      </c>
      <c r="G7316" s="117">
        <v>30.737724464999999</v>
      </c>
      <c r="H7316" s="24">
        <f t="shared" si="888"/>
        <v>58.709053728149996</v>
      </c>
      <c r="I7316" s="117">
        <v>15.88723658</v>
      </c>
      <c r="J7316" s="24">
        <f t="shared" si="889"/>
        <v>30.344621867799997</v>
      </c>
      <c r="K7316" s="14">
        <f t="shared" si="891"/>
        <v>6</v>
      </c>
      <c r="L7316" s="41">
        <f t="shared" si="892"/>
        <v>-16.585425243838724</v>
      </c>
      <c r="M7316" s="41">
        <f t="shared" si="893"/>
        <v>2</v>
      </c>
      <c r="N7316" s="18"/>
      <c r="X7316" s="48">
        <v>200</v>
      </c>
      <c r="Y7316" s="48">
        <v>40</v>
      </c>
      <c r="Z7316" s="41">
        <f t="shared" si="894"/>
        <v>2</v>
      </c>
    </row>
    <row r="7317" spans="2:26" ht="15.75" customHeight="1">
      <c r="B7317" s="72">
        <v>41944</v>
      </c>
      <c r="C7317" s="116">
        <v>0.45833333333575865</v>
      </c>
      <c r="D7317" s="74">
        <f t="shared" si="890"/>
        <v>41944.458333333336</v>
      </c>
      <c r="E7317" s="117">
        <v>14.089112124</v>
      </c>
      <c r="F7317" s="24">
        <f t="shared" si="887"/>
        <v>26.910204156839999</v>
      </c>
      <c r="G7317" s="117">
        <v>28.861175490000001</v>
      </c>
      <c r="H7317" s="24">
        <f t="shared" si="888"/>
        <v>55.1248451859</v>
      </c>
      <c r="I7317" s="117">
        <v>14.772063368</v>
      </c>
      <c r="J7317" s="24">
        <f t="shared" si="889"/>
        <v>28.214641032879999</v>
      </c>
      <c r="K7317" s="14">
        <f t="shared" si="891"/>
        <v>6</v>
      </c>
      <c r="L7317" s="41">
        <f t="shared" si="892"/>
        <v>-18.715406078758722</v>
      </c>
      <c r="M7317" s="41">
        <f t="shared" si="893"/>
        <v>2</v>
      </c>
      <c r="N7317" s="18"/>
      <c r="X7317" s="48">
        <v>200</v>
      </c>
      <c r="Y7317" s="48">
        <v>40</v>
      </c>
      <c r="Z7317" s="41">
        <f t="shared" si="894"/>
        <v>2</v>
      </c>
    </row>
    <row r="7318" spans="2:26" ht="15.75" customHeight="1">
      <c r="B7318" s="72">
        <v>41944</v>
      </c>
      <c r="C7318" s="116">
        <v>0.5</v>
      </c>
      <c r="D7318" s="74">
        <f t="shared" si="890"/>
        <v>41944.5</v>
      </c>
      <c r="E7318" s="117">
        <v>13.851182195</v>
      </c>
      <c r="F7318" s="24">
        <f t="shared" si="887"/>
        <v>26.45575799245</v>
      </c>
      <c r="G7318" s="117">
        <v>28.983077292499999</v>
      </c>
      <c r="H7318" s="24">
        <f t="shared" si="888"/>
        <v>55.357677628674999</v>
      </c>
      <c r="I7318" s="117">
        <v>15.131895095000001</v>
      </c>
      <c r="J7318" s="24">
        <f t="shared" si="889"/>
        <v>28.901919631449999</v>
      </c>
      <c r="K7318" s="14">
        <f t="shared" si="891"/>
        <v>6</v>
      </c>
      <c r="L7318" s="41">
        <f t="shared" si="892"/>
        <v>-18.028127480188722</v>
      </c>
      <c r="M7318" s="41">
        <f t="shared" si="893"/>
        <v>2</v>
      </c>
      <c r="N7318" s="18"/>
      <c r="X7318" s="48">
        <v>200</v>
      </c>
      <c r="Y7318" s="48">
        <v>40</v>
      </c>
      <c r="Z7318" s="41">
        <f t="shared" si="894"/>
        <v>2</v>
      </c>
    </row>
    <row r="7319" spans="2:26" ht="15.75" customHeight="1">
      <c r="B7319" s="72">
        <v>41944</v>
      </c>
      <c r="C7319" s="116">
        <v>0.54166666666424135</v>
      </c>
      <c r="D7319" s="74">
        <f t="shared" si="890"/>
        <v>41944.541666666664</v>
      </c>
      <c r="E7319" s="117">
        <v>10.673902558249999</v>
      </c>
      <c r="F7319" s="24">
        <f t="shared" si="887"/>
        <v>20.387153886257497</v>
      </c>
      <c r="G7319" s="117">
        <v>23.689583822500001</v>
      </c>
      <c r="H7319" s="24">
        <f t="shared" si="888"/>
        <v>45.247105100974998</v>
      </c>
      <c r="I7319" s="117">
        <v>13.015681265</v>
      </c>
      <c r="J7319" s="24">
        <f t="shared" si="889"/>
        <v>24.859951216149998</v>
      </c>
      <c r="K7319" s="14">
        <f t="shared" si="891"/>
        <v>6</v>
      </c>
      <c r="L7319" s="41">
        <f t="shared" si="892"/>
        <v>-22.070095895488723</v>
      </c>
      <c r="M7319" s="41">
        <f t="shared" si="893"/>
        <v>2</v>
      </c>
      <c r="N7319" s="18"/>
      <c r="X7319" s="48">
        <v>200</v>
      </c>
      <c r="Y7319" s="48">
        <v>40</v>
      </c>
      <c r="Z7319" s="41">
        <f t="shared" si="894"/>
        <v>2</v>
      </c>
    </row>
    <row r="7320" spans="2:26" ht="15.75" customHeight="1">
      <c r="B7320" s="72">
        <v>41944</v>
      </c>
      <c r="C7320" s="116">
        <v>0.58333333333575865</v>
      </c>
      <c r="D7320" s="74">
        <f t="shared" si="890"/>
        <v>41944.583333333336</v>
      </c>
      <c r="E7320" s="117">
        <v>11.69517101225</v>
      </c>
      <c r="F7320" s="24">
        <f t="shared" si="887"/>
        <v>22.3377766333975</v>
      </c>
      <c r="G7320" s="117">
        <v>23.087462795</v>
      </c>
      <c r="H7320" s="24">
        <f t="shared" si="888"/>
        <v>44.097053938449996</v>
      </c>
      <c r="I7320" s="117">
        <v>11.392291781000001</v>
      </c>
      <c r="J7320" s="24">
        <f t="shared" si="889"/>
        <v>21.75927730171</v>
      </c>
      <c r="K7320" s="14">
        <f t="shared" si="891"/>
        <v>6</v>
      </c>
      <c r="L7320" s="41">
        <f t="shared" si="892"/>
        <v>-25.170769809928721</v>
      </c>
      <c r="M7320" s="41">
        <f t="shared" si="893"/>
        <v>2</v>
      </c>
      <c r="N7320" s="18"/>
      <c r="X7320" s="48">
        <v>200</v>
      </c>
      <c r="Y7320" s="48">
        <v>40</v>
      </c>
      <c r="Z7320" s="41">
        <f t="shared" si="894"/>
        <v>2</v>
      </c>
    </row>
    <row r="7321" spans="2:26" ht="15.75" customHeight="1">
      <c r="B7321" s="72">
        <v>41944</v>
      </c>
      <c r="C7321" s="116">
        <v>0.625</v>
      </c>
      <c r="D7321" s="74">
        <f t="shared" si="890"/>
        <v>41944.625</v>
      </c>
      <c r="E7321" s="117">
        <v>10.72880946475</v>
      </c>
      <c r="F7321" s="24">
        <f t="shared" si="887"/>
        <v>20.492026077672499</v>
      </c>
      <c r="G7321" s="117">
        <v>22.9729489775</v>
      </c>
      <c r="H7321" s="24">
        <f t="shared" si="888"/>
        <v>43.878332547024996</v>
      </c>
      <c r="I7321" s="117">
        <v>12.24413951375</v>
      </c>
      <c r="J7321" s="24">
        <f t="shared" si="889"/>
        <v>23.386306471262497</v>
      </c>
      <c r="K7321" s="14">
        <f t="shared" si="891"/>
        <v>6</v>
      </c>
      <c r="L7321" s="41">
        <f t="shared" si="892"/>
        <v>-23.543740640376225</v>
      </c>
      <c r="M7321" s="41">
        <f t="shared" si="893"/>
        <v>2</v>
      </c>
      <c r="N7321" s="18"/>
      <c r="X7321" s="48">
        <v>200</v>
      </c>
      <c r="Y7321" s="48">
        <v>40</v>
      </c>
      <c r="Z7321" s="41">
        <f t="shared" si="894"/>
        <v>2</v>
      </c>
    </row>
    <row r="7322" spans="2:26" ht="15.75" customHeight="1">
      <c r="B7322" s="72">
        <v>41944</v>
      </c>
      <c r="C7322" s="116">
        <v>0.66666666666424135</v>
      </c>
      <c r="D7322" s="74">
        <f t="shared" si="890"/>
        <v>41944.666666666664</v>
      </c>
      <c r="E7322" s="117">
        <v>17.134615182499999</v>
      </c>
      <c r="F7322" s="24">
        <f t="shared" si="887"/>
        <v>32.727114998574997</v>
      </c>
      <c r="G7322" s="117">
        <v>38.155264514999999</v>
      </c>
      <c r="H7322" s="24">
        <f t="shared" si="888"/>
        <v>72.876555223650001</v>
      </c>
      <c r="I7322" s="117">
        <v>21.020649330000001</v>
      </c>
      <c r="J7322" s="24">
        <f t="shared" si="889"/>
        <v>40.149440220300001</v>
      </c>
      <c r="K7322" s="14">
        <f t="shared" si="891"/>
        <v>6</v>
      </c>
      <c r="L7322" s="41">
        <f t="shared" si="892"/>
        <v>-6.7806068913387207</v>
      </c>
      <c r="M7322" s="41">
        <f t="shared" si="893"/>
        <v>2</v>
      </c>
      <c r="N7322" s="18"/>
      <c r="X7322" s="48">
        <v>200</v>
      </c>
      <c r="Y7322" s="48">
        <v>40</v>
      </c>
      <c r="Z7322" s="41">
        <f t="shared" si="894"/>
        <v>2</v>
      </c>
    </row>
    <row r="7323" spans="2:26" ht="15.75" customHeight="1">
      <c r="B7323" s="72">
        <v>41944</v>
      </c>
      <c r="C7323" s="116">
        <v>0.70833333333575865</v>
      </c>
      <c r="D7323" s="74">
        <f t="shared" si="890"/>
        <v>41944.708333333336</v>
      </c>
      <c r="E7323" s="117">
        <v>16.175574555000001</v>
      </c>
      <c r="F7323" s="24">
        <f t="shared" si="887"/>
        <v>30.895347400049999</v>
      </c>
      <c r="G7323" s="117">
        <v>34.509292387499997</v>
      </c>
      <c r="H7323" s="24">
        <f t="shared" si="888"/>
        <v>65.912748460124988</v>
      </c>
      <c r="I7323" s="117">
        <v>18.3337178325</v>
      </c>
      <c r="J7323" s="24">
        <f t="shared" si="889"/>
        <v>35.017401060074995</v>
      </c>
      <c r="K7323" s="14">
        <f t="shared" si="891"/>
        <v>6</v>
      </c>
      <c r="L7323" s="41">
        <f t="shared" si="892"/>
        <v>-11.912646051563726</v>
      </c>
      <c r="M7323" s="41">
        <f t="shared" si="893"/>
        <v>2</v>
      </c>
      <c r="N7323" s="18"/>
      <c r="X7323" s="48">
        <v>200</v>
      </c>
      <c r="Y7323" s="48">
        <v>40</v>
      </c>
      <c r="Z7323" s="41">
        <f t="shared" si="894"/>
        <v>2</v>
      </c>
    </row>
    <row r="7324" spans="2:26" ht="15.75" customHeight="1">
      <c r="B7324" s="72">
        <v>41944</v>
      </c>
      <c r="C7324" s="116">
        <v>0.75</v>
      </c>
      <c r="D7324" s="74">
        <f t="shared" si="890"/>
        <v>41944.75</v>
      </c>
      <c r="E7324" s="117">
        <v>14.575953356499999</v>
      </c>
      <c r="F7324" s="24">
        <f t="shared" si="887"/>
        <v>27.840070910914999</v>
      </c>
      <c r="G7324" s="117">
        <v>28.824235547499999</v>
      </c>
      <c r="H7324" s="24">
        <f t="shared" si="888"/>
        <v>55.054289895724999</v>
      </c>
      <c r="I7324" s="117">
        <v>14.248282195</v>
      </c>
      <c r="J7324" s="24">
        <f t="shared" si="889"/>
        <v>27.21421899245</v>
      </c>
      <c r="K7324" s="14">
        <f t="shared" si="891"/>
        <v>6</v>
      </c>
      <c r="L7324" s="41">
        <f t="shared" si="892"/>
        <v>-19.715828119188721</v>
      </c>
      <c r="M7324" s="41">
        <f t="shared" si="893"/>
        <v>2</v>
      </c>
      <c r="N7324" s="18"/>
      <c r="X7324" s="48">
        <v>200</v>
      </c>
      <c r="Y7324" s="48">
        <v>40</v>
      </c>
      <c r="Z7324" s="41">
        <f t="shared" si="894"/>
        <v>2</v>
      </c>
    </row>
    <row r="7325" spans="2:26" ht="15.75" customHeight="1">
      <c r="B7325" s="72">
        <v>41944</v>
      </c>
      <c r="C7325" s="116">
        <v>0.79166666666424135</v>
      </c>
      <c r="D7325" s="74">
        <f t="shared" si="890"/>
        <v>41944.791666666664</v>
      </c>
      <c r="E7325" s="117">
        <v>8.4959286140000003</v>
      </c>
      <c r="F7325" s="24">
        <f t="shared" si="887"/>
        <v>16.227223652740001</v>
      </c>
      <c r="G7325" s="117">
        <v>21.137033939999998</v>
      </c>
      <c r="H7325" s="24">
        <f t="shared" si="888"/>
        <v>40.371734825399997</v>
      </c>
      <c r="I7325" s="117">
        <v>12.6411053225</v>
      </c>
      <c r="J7325" s="24">
        <f t="shared" si="889"/>
        <v>24.144511165974997</v>
      </c>
      <c r="K7325" s="14">
        <f t="shared" si="891"/>
        <v>6</v>
      </c>
      <c r="L7325" s="41">
        <f t="shared" si="892"/>
        <v>-22.785535945663725</v>
      </c>
      <c r="M7325" s="41">
        <f t="shared" si="893"/>
        <v>2</v>
      </c>
      <c r="N7325" s="18"/>
      <c r="X7325" s="48">
        <v>200</v>
      </c>
      <c r="Y7325" s="48">
        <v>40</v>
      </c>
      <c r="Z7325" s="41">
        <f t="shared" si="894"/>
        <v>2</v>
      </c>
    </row>
    <row r="7326" spans="2:26" ht="15.75" customHeight="1">
      <c r="B7326" s="72">
        <v>41944</v>
      </c>
      <c r="C7326" s="116">
        <v>0.83333333333575865</v>
      </c>
      <c r="D7326" s="74">
        <f t="shared" si="890"/>
        <v>41944.833333333336</v>
      </c>
      <c r="E7326" s="117">
        <v>7.7089296254999997</v>
      </c>
      <c r="F7326" s="24">
        <f t="shared" si="887"/>
        <v>14.724055584704999</v>
      </c>
      <c r="G7326" s="117">
        <v>20.161819507499999</v>
      </c>
      <c r="H7326" s="24">
        <f t="shared" si="888"/>
        <v>38.509075259324995</v>
      </c>
      <c r="I7326" s="117">
        <v>12.452889880000001</v>
      </c>
      <c r="J7326" s="24">
        <f t="shared" si="889"/>
        <v>23.785019670800001</v>
      </c>
      <c r="K7326" s="14">
        <f t="shared" si="891"/>
        <v>6</v>
      </c>
      <c r="L7326" s="41">
        <f t="shared" si="892"/>
        <v>-23.145027440838721</v>
      </c>
      <c r="M7326" s="41">
        <f t="shared" si="893"/>
        <v>2</v>
      </c>
      <c r="N7326" s="18"/>
      <c r="X7326" s="48">
        <v>200</v>
      </c>
      <c r="Y7326" s="48">
        <v>40</v>
      </c>
      <c r="Z7326" s="41">
        <f t="shared" si="894"/>
        <v>2</v>
      </c>
    </row>
    <row r="7327" spans="2:26" ht="15.75" customHeight="1">
      <c r="B7327" s="72">
        <v>41944</v>
      </c>
      <c r="C7327" s="116">
        <v>0.875</v>
      </c>
      <c r="D7327" s="74">
        <f t="shared" si="890"/>
        <v>41944.875</v>
      </c>
      <c r="E7327" s="117">
        <v>6.3801824959999998</v>
      </c>
      <c r="F7327" s="24">
        <f t="shared" si="887"/>
        <v>12.186148567359998</v>
      </c>
      <c r="G7327" s="117">
        <v>18.780265737499999</v>
      </c>
      <c r="H7327" s="24">
        <f t="shared" si="888"/>
        <v>35.870307558624994</v>
      </c>
      <c r="I7327" s="117">
        <v>12.400083237500001</v>
      </c>
      <c r="J7327" s="24">
        <f t="shared" si="889"/>
        <v>23.684158983625</v>
      </c>
      <c r="K7327" s="14">
        <f t="shared" si="891"/>
        <v>6</v>
      </c>
      <c r="L7327" s="41">
        <f t="shared" si="892"/>
        <v>-23.245888128013721</v>
      </c>
      <c r="M7327" s="41">
        <f t="shared" si="893"/>
        <v>2</v>
      </c>
      <c r="N7327" s="18"/>
      <c r="X7327" s="48">
        <v>200</v>
      </c>
      <c r="Y7327" s="48">
        <v>40</v>
      </c>
      <c r="Z7327" s="41">
        <f t="shared" si="894"/>
        <v>2</v>
      </c>
    </row>
    <row r="7328" spans="2:26" ht="15.75" customHeight="1">
      <c r="B7328" s="72">
        <v>41944</v>
      </c>
      <c r="C7328" s="116">
        <v>0.91666666666424135</v>
      </c>
      <c r="D7328" s="74">
        <f t="shared" si="890"/>
        <v>41944.916666666664</v>
      </c>
      <c r="E7328" s="117">
        <v>5.5199742995000003</v>
      </c>
      <c r="F7328" s="24">
        <f t="shared" si="887"/>
        <v>10.543150912045</v>
      </c>
      <c r="G7328" s="117">
        <v>12.489393874999999</v>
      </c>
      <c r="H7328" s="24">
        <f t="shared" si="888"/>
        <v>23.854742301249999</v>
      </c>
      <c r="I7328" s="117">
        <v>6.9694195732499997</v>
      </c>
      <c r="J7328" s="24">
        <f t="shared" si="889"/>
        <v>13.3115913849075</v>
      </c>
      <c r="K7328" s="14">
        <f t="shared" si="891"/>
        <v>6</v>
      </c>
      <c r="L7328" s="41">
        <f t="shared" si="892"/>
        <v>-33.61845572673122</v>
      </c>
      <c r="M7328" s="41">
        <f t="shared" si="893"/>
        <v>2</v>
      </c>
      <c r="N7328" s="18"/>
      <c r="X7328" s="48">
        <v>200</v>
      </c>
      <c r="Y7328" s="48">
        <v>40</v>
      </c>
      <c r="Z7328" s="41">
        <f t="shared" si="894"/>
        <v>2</v>
      </c>
    </row>
    <row r="7329" spans="2:26" ht="15.75" customHeight="1">
      <c r="B7329" s="72">
        <v>41944</v>
      </c>
      <c r="C7329" s="116">
        <v>0.95833333333575865</v>
      </c>
      <c r="D7329" s="74">
        <f t="shared" si="890"/>
        <v>41944.958333333336</v>
      </c>
      <c r="E7329" s="117">
        <v>4.5462918305000004</v>
      </c>
      <c r="F7329" s="24">
        <f t="shared" si="887"/>
        <v>8.6834173962550008</v>
      </c>
      <c r="G7329" s="117">
        <v>9.4898707067500006</v>
      </c>
      <c r="H7329" s="24">
        <f t="shared" si="888"/>
        <v>18.125653049892499</v>
      </c>
      <c r="I7329" s="117">
        <v>4.9435788762500001</v>
      </c>
      <c r="J7329" s="24">
        <f t="shared" si="889"/>
        <v>9.4422356536374998</v>
      </c>
      <c r="K7329" s="14">
        <f t="shared" si="891"/>
        <v>6</v>
      </c>
      <c r="L7329" s="41">
        <f t="shared" si="892"/>
        <v>-37.487811458001218</v>
      </c>
      <c r="M7329" s="41">
        <f t="shared" si="893"/>
        <v>2</v>
      </c>
      <c r="N7329" s="18"/>
      <c r="X7329" s="48">
        <v>200</v>
      </c>
      <c r="Y7329" s="48">
        <v>40</v>
      </c>
      <c r="Z7329" s="41">
        <f t="shared" si="894"/>
        <v>2</v>
      </c>
    </row>
    <row r="7330" spans="2:26" ht="15.75" customHeight="1">
      <c r="B7330" s="72">
        <v>41945</v>
      </c>
      <c r="C7330" s="116">
        <v>0</v>
      </c>
      <c r="D7330" s="74">
        <f t="shared" si="890"/>
        <v>41945</v>
      </c>
      <c r="E7330" s="117">
        <v>4.0594505957499996</v>
      </c>
      <c r="F7330" s="24">
        <f t="shared" si="887"/>
        <v>7.7535506378824985</v>
      </c>
      <c r="G7330" s="117">
        <v>9.5415866222499996</v>
      </c>
      <c r="H7330" s="24">
        <f t="shared" si="888"/>
        <v>18.224430448497497</v>
      </c>
      <c r="I7330" s="117">
        <v>5.4821360277500002</v>
      </c>
      <c r="J7330" s="24">
        <f t="shared" si="889"/>
        <v>10.470879813002499</v>
      </c>
      <c r="K7330" s="14">
        <f t="shared" si="891"/>
        <v>7</v>
      </c>
      <c r="L7330" s="41">
        <f t="shared" si="892"/>
        <v>-36.459167298636224</v>
      </c>
      <c r="M7330" s="41">
        <f t="shared" si="893"/>
        <v>2</v>
      </c>
      <c r="N7330" s="18"/>
      <c r="X7330" s="48">
        <v>200</v>
      </c>
      <c r="Y7330" s="48">
        <v>40</v>
      </c>
      <c r="Z7330" s="41">
        <f t="shared" si="894"/>
        <v>2</v>
      </c>
    </row>
    <row r="7331" spans="2:26" ht="15.75" customHeight="1">
      <c r="B7331" s="72">
        <v>41945</v>
      </c>
      <c r="C7331" s="116">
        <v>4.1666666664241347E-2</v>
      </c>
      <c r="D7331" s="74">
        <f t="shared" si="890"/>
        <v>41945.041666666664</v>
      </c>
      <c r="E7331" s="117">
        <v>5.3186489769999996</v>
      </c>
      <c r="F7331" s="24">
        <f t="shared" si="887"/>
        <v>10.158619546069998</v>
      </c>
      <c r="G7331" s="117">
        <v>11.632387253499999</v>
      </c>
      <c r="H7331" s="24">
        <f t="shared" si="888"/>
        <v>22.217859654184998</v>
      </c>
      <c r="I7331" s="117">
        <v>6.3137382772499997</v>
      </c>
      <c r="J7331" s="24">
        <f t="shared" si="889"/>
        <v>12.059240109547499</v>
      </c>
      <c r="K7331" s="14">
        <f t="shared" si="891"/>
        <v>7</v>
      </c>
      <c r="L7331" s="41">
        <f t="shared" si="892"/>
        <v>-34.870807002091226</v>
      </c>
      <c r="M7331" s="41">
        <f t="shared" si="893"/>
        <v>2</v>
      </c>
      <c r="N7331" s="18"/>
      <c r="X7331" s="48">
        <v>200</v>
      </c>
      <c r="Y7331" s="48">
        <v>40</v>
      </c>
      <c r="Z7331" s="41">
        <f t="shared" si="894"/>
        <v>2</v>
      </c>
    </row>
    <row r="7332" spans="2:26" ht="15.75" customHeight="1">
      <c r="B7332" s="72">
        <v>41945</v>
      </c>
      <c r="C7332" s="116">
        <v>8.3333333335758653E-2</v>
      </c>
      <c r="D7332" s="74">
        <f t="shared" si="890"/>
        <v>41945.083333333336</v>
      </c>
      <c r="E7332" s="117">
        <v>4.0850738187499998</v>
      </c>
      <c r="F7332" s="24">
        <f t="shared" si="887"/>
        <v>7.8024909938124996</v>
      </c>
      <c r="G7332" s="117">
        <v>8.7067439699999998</v>
      </c>
      <c r="H7332" s="24">
        <f t="shared" si="888"/>
        <v>16.629880982699998</v>
      </c>
      <c r="I7332" s="117">
        <v>4.621670151</v>
      </c>
      <c r="J7332" s="24">
        <f t="shared" si="889"/>
        <v>8.8273899884099993</v>
      </c>
      <c r="K7332" s="14">
        <f t="shared" si="891"/>
        <v>7</v>
      </c>
      <c r="L7332" s="41">
        <f t="shared" si="892"/>
        <v>-38.102657123228724</v>
      </c>
      <c r="M7332" s="41">
        <f t="shared" si="893"/>
        <v>2</v>
      </c>
      <c r="N7332" s="18"/>
      <c r="X7332" s="48">
        <v>200</v>
      </c>
      <c r="Y7332" s="48">
        <v>40</v>
      </c>
      <c r="Z7332" s="41">
        <f t="shared" si="894"/>
        <v>2</v>
      </c>
    </row>
    <row r="7333" spans="2:26" ht="15.75" customHeight="1">
      <c r="B7333" s="72">
        <v>41945</v>
      </c>
      <c r="C7333" s="116">
        <v>0.125</v>
      </c>
      <c r="D7333" s="74">
        <f t="shared" si="890"/>
        <v>41945.125</v>
      </c>
      <c r="E7333" s="117">
        <v>3.3932468007500001</v>
      </c>
      <c r="F7333" s="24">
        <f t="shared" si="887"/>
        <v>6.4811013894325002</v>
      </c>
      <c r="G7333" s="117">
        <v>8.4740223427500005</v>
      </c>
      <c r="H7333" s="24">
        <f t="shared" si="888"/>
        <v>16.185382674652502</v>
      </c>
      <c r="I7333" s="117">
        <v>5.0807755429999997</v>
      </c>
      <c r="J7333" s="24">
        <f t="shared" si="889"/>
        <v>9.7042812871299997</v>
      </c>
      <c r="K7333" s="14">
        <f t="shared" si="891"/>
        <v>7</v>
      </c>
      <c r="L7333" s="41">
        <f t="shared" si="892"/>
        <v>-37.22576582450872</v>
      </c>
      <c r="M7333" s="41">
        <f t="shared" si="893"/>
        <v>2</v>
      </c>
      <c r="N7333" s="18"/>
      <c r="X7333" s="48">
        <v>200</v>
      </c>
      <c r="Y7333" s="48">
        <v>40</v>
      </c>
      <c r="Z7333" s="41">
        <f t="shared" si="894"/>
        <v>2</v>
      </c>
    </row>
    <row r="7334" spans="2:26" ht="15.75" customHeight="1">
      <c r="B7334" s="72">
        <v>41945</v>
      </c>
      <c r="C7334" s="116">
        <v>0.16666666666424135</v>
      </c>
      <c r="D7334" s="74">
        <f t="shared" si="890"/>
        <v>41945.166666666664</v>
      </c>
      <c r="E7334" s="117">
        <v>3.59091166325</v>
      </c>
      <c r="F7334" s="24">
        <f t="shared" si="887"/>
        <v>6.8586412768075</v>
      </c>
      <c r="G7334" s="117">
        <v>5.6776688502499999</v>
      </c>
      <c r="H7334" s="24">
        <f t="shared" si="888"/>
        <v>10.844347503977499</v>
      </c>
      <c r="I7334" s="117">
        <v>2.0867571872499999</v>
      </c>
      <c r="J7334" s="24">
        <f t="shared" si="889"/>
        <v>3.9857062276474995</v>
      </c>
      <c r="K7334" s="14">
        <f t="shared" si="891"/>
        <v>7</v>
      </c>
      <c r="L7334" s="41">
        <f t="shared" si="892"/>
        <v>-42.944340883991224</v>
      </c>
      <c r="M7334" s="41">
        <f t="shared" si="893"/>
        <v>2</v>
      </c>
      <c r="N7334" s="18"/>
      <c r="X7334" s="48">
        <v>200</v>
      </c>
      <c r="Y7334" s="48">
        <v>40</v>
      </c>
      <c r="Z7334" s="41">
        <f t="shared" si="894"/>
        <v>2</v>
      </c>
    </row>
    <row r="7335" spans="2:26" ht="15.75" customHeight="1">
      <c r="B7335" s="72">
        <v>41945</v>
      </c>
      <c r="C7335" s="116">
        <v>0.20833333333575865</v>
      </c>
      <c r="D7335" s="74">
        <f t="shared" si="890"/>
        <v>41945.208333333336</v>
      </c>
      <c r="E7335" s="117">
        <v>3.5030606132500002</v>
      </c>
      <c r="F7335" s="24">
        <f t="shared" si="887"/>
        <v>6.6908457713075</v>
      </c>
      <c r="G7335" s="117">
        <v>5.9879643502500004</v>
      </c>
      <c r="H7335" s="24">
        <f t="shared" si="888"/>
        <v>11.4370119089775</v>
      </c>
      <c r="I7335" s="117">
        <v>2.4849037372499998</v>
      </c>
      <c r="J7335" s="24">
        <f t="shared" si="889"/>
        <v>4.7461661381474993</v>
      </c>
      <c r="K7335" s="14">
        <f t="shared" si="891"/>
        <v>7</v>
      </c>
      <c r="L7335" s="41">
        <f t="shared" si="892"/>
        <v>-42.18388097349122</v>
      </c>
      <c r="M7335" s="41">
        <f t="shared" si="893"/>
        <v>2</v>
      </c>
      <c r="N7335" s="18"/>
      <c r="X7335" s="48">
        <v>200</v>
      </c>
      <c r="Y7335" s="48">
        <v>40</v>
      </c>
      <c r="Z7335" s="41">
        <f t="shared" si="894"/>
        <v>2</v>
      </c>
    </row>
    <row r="7336" spans="2:26" ht="15.75" customHeight="1">
      <c r="B7336" s="72">
        <v>41945</v>
      </c>
      <c r="C7336" s="116">
        <v>0.25</v>
      </c>
      <c r="D7336" s="74">
        <f t="shared" si="890"/>
        <v>41945.25</v>
      </c>
      <c r="E7336" s="117">
        <v>4.6195010385000002</v>
      </c>
      <c r="F7336" s="24">
        <f t="shared" si="887"/>
        <v>8.8232469835350003</v>
      </c>
      <c r="G7336" s="117">
        <v>10.06613377875</v>
      </c>
      <c r="H7336" s="24">
        <f t="shared" si="888"/>
        <v>19.226315517412498</v>
      </c>
      <c r="I7336" s="117">
        <v>5.4466327397500001</v>
      </c>
      <c r="J7336" s="24">
        <f t="shared" si="889"/>
        <v>10.4030685329225</v>
      </c>
      <c r="K7336" s="14">
        <f t="shared" si="891"/>
        <v>7</v>
      </c>
      <c r="L7336" s="41">
        <f t="shared" si="892"/>
        <v>-36.526978578716225</v>
      </c>
      <c r="M7336" s="41">
        <f t="shared" si="893"/>
        <v>2</v>
      </c>
      <c r="N7336" s="18"/>
      <c r="X7336" s="48">
        <v>200</v>
      </c>
      <c r="Y7336" s="48">
        <v>40</v>
      </c>
      <c r="Z7336" s="41">
        <f t="shared" si="894"/>
        <v>2</v>
      </c>
    </row>
    <row r="7337" spans="2:26" ht="15.75" customHeight="1">
      <c r="B7337" s="72">
        <v>41945</v>
      </c>
      <c r="C7337" s="116">
        <v>0.29166666666424135</v>
      </c>
      <c r="D7337" s="74">
        <f t="shared" si="890"/>
        <v>41945.291666666664</v>
      </c>
      <c r="E7337" s="117">
        <v>5.8128111325000003</v>
      </c>
      <c r="F7337" s="24">
        <f t="shared" si="887"/>
        <v>11.102469263074999</v>
      </c>
      <c r="G7337" s="117">
        <v>12.17909837375</v>
      </c>
      <c r="H7337" s="24">
        <f t="shared" si="888"/>
        <v>23.262077893862497</v>
      </c>
      <c r="I7337" s="117">
        <v>6.3662872407500002</v>
      </c>
      <c r="J7337" s="24">
        <f t="shared" si="889"/>
        <v>12.159608629832499</v>
      </c>
      <c r="K7337" s="14">
        <f t="shared" si="891"/>
        <v>7</v>
      </c>
      <c r="L7337" s="41">
        <f t="shared" si="892"/>
        <v>-34.770438481806224</v>
      </c>
      <c r="M7337" s="41">
        <f t="shared" si="893"/>
        <v>2</v>
      </c>
      <c r="N7337" s="18"/>
      <c r="X7337" s="48">
        <v>200</v>
      </c>
      <c r="Y7337" s="48">
        <v>40</v>
      </c>
      <c r="Z7337" s="41">
        <f t="shared" si="894"/>
        <v>2</v>
      </c>
    </row>
    <row r="7338" spans="2:26" ht="15.75" customHeight="1">
      <c r="B7338" s="72">
        <v>41945</v>
      </c>
      <c r="C7338" s="116">
        <v>0.33333333333575865</v>
      </c>
      <c r="D7338" s="74">
        <f t="shared" si="890"/>
        <v>41945.333333333336</v>
      </c>
      <c r="E7338" s="117">
        <v>7.3282417415000003</v>
      </c>
      <c r="F7338" s="24">
        <f t="shared" si="887"/>
        <v>13.996941726265</v>
      </c>
      <c r="G7338" s="117">
        <v>16.3052897225</v>
      </c>
      <c r="H7338" s="24">
        <f t="shared" si="888"/>
        <v>31.143103369974998</v>
      </c>
      <c r="I7338" s="117">
        <v>8.9770479802499992</v>
      </c>
      <c r="J7338" s="24">
        <f t="shared" si="889"/>
        <v>17.146161642277498</v>
      </c>
      <c r="K7338" s="14">
        <f t="shared" si="891"/>
        <v>7</v>
      </c>
      <c r="L7338" s="41">
        <f t="shared" si="892"/>
        <v>-29.783885469361223</v>
      </c>
      <c r="M7338" s="41">
        <f t="shared" si="893"/>
        <v>2</v>
      </c>
      <c r="N7338" s="18"/>
      <c r="X7338" s="48">
        <v>200</v>
      </c>
      <c r="Y7338" s="48">
        <v>40</v>
      </c>
      <c r="Z7338" s="41">
        <f t="shared" si="894"/>
        <v>2</v>
      </c>
    </row>
    <row r="7339" spans="2:26" ht="15.75" customHeight="1">
      <c r="B7339" s="72">
        <v>41945</v>
      </c>
      <c r="C7339" s="116">
        <v>0.375</v>
      </c>
      <c r="D7339" s="74">
        <f t="shared" si="890"/>
        <v>41945.375</v>
      </c>
      <c r="E7339" s="117">
        <v>11.22297161975</v>
      </c>
      <c r="F7339" s="24">
        <f t="shared" si="887"/>
        <v>21.435875793722499</v>
      </c>
      <c r="G7339" s="117">
        <v>25.329717179999999</v>
      </c>
      <c r="H7339" s="24">
        <f t="shared" si="888"/>
        <v>48.3797598138</v>
      </c>
      <c r="I7339" s="117">
        <v>14.1067455625</v>
      </c>
      <c r="J7339" s="24">
        <f t="shared" si="889"/>
        <v>26.943884024374999</v>
      </c>
      <c r="K7339" s="14">
        <f t="shared" si="891"/>
        <v>7</v>
      </c>
      <c r="L7339" s="41">
        <f t="shared" si="892"/>
        <v>-19.986163087263723</v>
      </c>
      <c r="M7339" s="41">
        <f t="shared" si="893"/>
        <v>2</v>
      </c>
      <c r="N7339" s="18"/>
      <c r="X7339" s="48">
        <v>200</v>
      </c>
      <c r="Y7339" s="48">
        <v>40</v>
      </c>
      <c r="Z7339" s="41">
        <f t="shared" si="894"/>
        <v>2</v>
      </c>
    </row>
    <row r="7340" spans="2:26" ht="15.75" customHeight="1">
      <c r="B7340" s="72">
        <v>41945</v>
      </c>
      <c r="C7340" s="116">
        <v>0.41666666666424135</v>
      </c>
      <c r="D7340" s="74">
        <f t="shared" si="890"/>
        <v>41945.416666666664</v>
      </c>
      <c r="E7340" s="117">
        <v>24.821582047500002</v>
      </c>
      <c r="F7340" s="24">
        <f t="shared" si="887"/>
        <v>47.409221710724999</v>
      </c>
      <c r="G7340" s="117">
        <v>46.825068539999997</v>
      </c>
      <c r="H7340" s="24">
        <f t="shared" si="888"/>
        <v>89.435880911399991</v>
      </c>
      <c r="I7340" s="117">
        <v>22.003486492499999</v>
      </c>
      <c r="J7340" s="24">
        <f t="shared" si="889"/>
        <v>42.026659200674999</v>
      </c>
      <c r="K7340" s="14">
        <f t="shared" si="891"/>
        <v>7</v>
      </c>
      <c r="L7340" s="41">
        <f t="shared" si="892"/>
        <v>-4.9033879109637226</v>
      </c>
      <c r="M7340" s="41">
        <f t="shared" si="893"/>
        <v>2</v>
      </c>
      <c r="N7340" s="18"/>
      <c r="X7340" s="48">
        <v>200</v>
      </c>
      <c r="Y7340" s="48">
        <v>40</v>
      </c>
      <c r="Z7340" s="41">
        <f t="shared" si="894"/>
        <v>2</v>
      </c>
    </row>
    <row r="7341" spans="2:26" ht="15.75" customHeight="1">
      <c r="B7341" s="72">
        <v>41945</v>
      </c>
      <c r="C7341" s="116">
        <v>0.45833333333575865</v>
      </c>
      <c r="D7341" s="74">
        <f t="shared" si="890"/>
        <v>41945.458333333336</v>
      </c>
      <c r="E7341" s="117">
        <v>15.2641199125</v>
      </c>
      <c r="F7341" s="24">
        <f t="shared" si="887"/>
        <v>29.154469032874999</v>
      </c>
      <c r="G7341" s="117">
        <v>30.493920859999999</v>
      </c>
      <c r="H7341" s="24">
        <f t="shared" si="888"/>
        <v>58.243388842599998</v>
      </c>
      <c r="I7341" s="117">
        <v>15.229800944999999</v>
      </c>
      <c r="J7341" s="24">
        <f t="shared" si="889"/>
        <v>29.088919804949999</v>
      </c>
      <c r="K7341" s="14">
        <f t="shared" si="891"/>
        <v>7</v>
      </c>
      <c r="L7341" s="41">
        <f t="shared" si="892"/>
        <v>-17.841127306688723</v>
      </c>
      <c r="M7341" s="41">
        <f t="shared" si="893"/>
        <v>2</v>
      </c>
      <c r="N7341" s="18"/>
      <c r="X7341" s="48">
        <v>200</v>
      </c>
      <c r="Y7341" s="48">
        <v>40</v>
      </c>
      <c r="Z7341" s="41">
        <f t="shared" si="894"/>
        <v>2</v>
      </c>
    </row>
    <row r="7342" spans="2:26" ht="15.75" customHeight="1">
      <c r="B7342" s="72">
        <v>41945</v>
      </c>
      <c r="C7342" s="116">
        <v>0.5</v>
      </c>
      <c r="D7342" s="74">
        <f t="shared" si="890"/>
        <v>41945.5</v>
      </c>
      <c r="E7342" s="117">
        <v>17.863046805</v>
      </c>
      <c r="F7342" s="24">
        <f t="shared" si="887"/>
        <v>34.118419397549999</v>
      </c>
      <c r="G7342" s="117">
        <v>35.425402912499997</v>
      </c>
      <c r="H7342" s="24">
        <f t="shared" si="888"/>
        <v>67.662519562874991</v>
      </c>
      <c r="I7342" s="117">
        <v>17.56235611</v>
      </c>
      <c r="J7342" s="24">
        <f t="shared" si="889"/>
        <v>33.544100170099995</v>
      </c>
      <c r="K7342" s="14">
        <f t="shared" si="891"/>
        <v>7</v>
      </c>
      <c r="L7342" s="41">
        <f t="shared" si="892"/>
        <v>-13.385946941538727</v>
      </c>
      <c r="M7342" s="41">
        <f t="shared" si="893"/>
        <v>2</v>
      </c>
      <c r="N7342" s="18"/>
      <c r="X7342" s="48">
        <v>200</v>
      </c>
      <c r="Y7342" s="48">
        <v>40</v>
      </c>
      <c r="Z7342" s="41">
        <f t="shared" si="894"/>
        <v>2</v>
      </c>
    </row>
    <row r="7343" spans="2:26" ht="15.75" customHeight="1">
      <c r="B7343" s="72">
        <v>41945</v>
      </c>
      <c r="C7343" s="116">
        <v>0.54166666666424135</v>
      </c>
      <c r="D7343" s="74">
        <f t="shared" si="890"/>
        <v>41945.541666666664</v>
      </c>
      <c r="E7343" s="117">
        <v>15.5386544425</v>
      </c>
      <c r="F7343" s="24">
        <f t="shared" si="887"/>
        <v>29.678829985175</v>
      </c>
      <c r="G7343" s="117">
        <v>30.9889160625</v>
      </c>
      <c r="H7343" s="24">
        <f t="shared" si="888"/>
        <v>59.188829679374997</v>
      </c>
      <c r="I7343" s="117">
        <v>15.450261615000001</v>
      </c>
      <c r="J7343" s="24">
        <f t="shared" si="889"/>
        <v>29.509999684650001</v>
      </c>
      <c r="K7343" s="14">
        <f t="shared" si="891"/>
        <v>7</v>
      </c>
      <c r="L7343" s="41">
        <f t="shared" si="892"/>
        <v>-17.42004742698872</v>
      </c>
      <c r="M7343" s="41">
        <f t="shared" si="893"/>
        <v>2</v>
      </c>
      <c r="N7343" s="18"/>
      <c r="X7343" s="48">
        <v>200</v>
      </c>
      <c r="Y7343" s="48">
        <v>40</v>
      </c>
      <c r="Z7343" s="41">
        <f t="shared" si="894"/>
        <v>2</v>
      </c>
    </row>
    <row r="7344" spans="2:26" ht="15.75" customHeight="1">
      <c r="B7344" s="72">
        <v>41945</v>
      </c>
      <c r="C7344" s="116">
        <v>0.58333333333575865</v>
      </c>
      <c r="D7344" s="74">
        <f t="shared" si="890"/>
        <v>41945.583333333336</v>
      </c>
      <c r="E7344" s="117">
        <v>17.7495725325</v>
      </c>
      <c r="F7344" s="24">
        <f t="shared" si="887"/>
        <v>33.901683537075002</v>
      </c>
      <c r="G7344" s="117">
        <v>37.534673515000001</v>
      </c>
      <c r="H7344" s="24">
        <f t="shared" si="888"/>
        <v>71.69122641365</v>
      </c>
      <c r="I7344" s="117">
        <v>19.785100979999999</v>
      </c>
      <c r="J7344" s="24">
        <f t="shared" si="889"/>
        <v>37.789542871799995</v>
      </c>
      <c r="K7344" s="14">
        <f t="shared" si="891"/>
        <v>7</v>
      </c>
      <c r="L7344" s="41">
        <f t="shared" si="892"/>
        <v>-9.1405042398387266</v>
      </c>
      <c r="M7344" s="41">
        <f t="shared" si="893"/>
        <v>2</v>
      </c>
      <c r="N7344" s="18"/>
      <c r="X7344" s="48">
        <v>200</v>
      </c>
      <c r="Y7344" s="48">
        <v>40</v>
      </c>
      <c r="Z7344" s="41">
        <f t="shared" si="894"/>
        <v>2</v>
      </c>
    </row>
    <row r="7345" spans="2:26" ht="15.75" customHeight="1">
      <c r="B7345" s="72">
        <v>41945</v>
      </c>
      <c r="C7345" s="116">
        <v>0.625</v>
      </c>
      <c r="D7345" s="74">
        <f t="shared" si="890"/>
        <v>41945.625</v>
      </c>
      <c r="E7345" s="117">
        <v>21.318521435000001</v>
      </c>
      <c r="F7345" s="24">
        <f t="shared" si="887"/>
        <v>40.718375940850002</v>
      </c>
      <c r="G7345" s="117">
        <v>41.210197587499998</v>
      </c>
      <c r="H7345" s="24">
        <f t="shared" si="888"/>
        <v>78.711477392124991</v>
      </c>
      <c r="I7345" s="117">
        <v>19.891676154999999</v>
      </c>
      <c r="J7345" s="24">
        <f t="shared" si="889"/>
        <v>37.993101456049999</v>
      </c>
      <c r="K7345" s="14">
        <f t="shared" si="891"/>
        <v>7</v>
      </c>
      <c r="L7345" s="41">
        <f t="shared" si="892"/>
        <v>-8.9369456555887226</v>
      </c>
      <c r="M7345" s="41">
        <f t="shared" si="893"/>
        <v>2</v>
      </c>
      <c r="N7345" s="18"/>
      <c r="X7345" s="48">
        <v>200</v>
      </c>
      <c r="Y7345" s="48">
        <v>40</v>
      </c>
      <c r="Z7345" s="41">
        <f t="shared" si="894"/>
        <v>2</v>
      </c>
    </row>
    <row r="7346" spans="2:26" ht="15.75" customHeight="1">
      <c r="B7346" s="72">
        <v>41945</v>
      </c>
      <c r="C7346" s="116">
        <v>0.66666666666424135</v>
      </c>
      <c r="D7346" s="74">
        <f t="shared" si="890"/>
        <v>41945.666666666664</v>
      </c>
      <c r="E7346" s="117">
        <v>17.324959124999999</v>
      </c>
      <c r="F7346" s="24">
        <f t="shared" si="887"/>
        <v>33.090671928749998</v>
      </c>
      <c r="G7346" s="117">
        <v>36.7256888175</v>
      </c>
      <c r="H7346" s="24">
        <f t="shared" si="888"/>
        <v>70.146065641424997</v>
      </c>
      <c r="I7346" s="117">
        <v>19.400729692500001</v>
      </c>
      <c r="J7346" s="24">
        <f t="shared" si="889"/>
        <v>37.055393712674999</v>
      </c>
      <c r="K7346" s="14">
        <f t="shared" si="891"/>
        <v>7</v>
      </c>
      <c r="L7346" s="41">
        <f t="shared" si="892"/>
        <v>-9.8746533989637229</v>
      </c>
      <c r="M7346" s="41">
        <f t="shared" si="893"/>
        <v>2</v>
      </c>
      <c r="N7346" s="18"/>
      <c r="X7346" s="48">
        <v>200</v>
      </c>
      <c r="Y7346" s="48">
        <v>40</v>
      </c>
      <c r="Z7346" s="41">
        <f t="shared" si="894"/>
        <v>2</v>
      </c>
    </row>
    <row r="7347" spans="2:26" ht="15.75" customHeight="1">
      <c r="B7347" s="72">
        <v>41945</v>
      </c>
      <c r="C7347" s="116">
        <v>0.70833333333575865</v>
      </c>
      <c r="D7347" s="74">
        <f t="shared" si="890"/>
        <v>41945.708333333336</v>
      </c>
      <c r="E7347" s="117">
        <v>27.4571135425</v>
      </c>
      <c r="F7347" s="24">
        <f t="shared" si="887"/>
        <v>52.443086866175001</v>
      </c>
      <c r="G7347" s="117">
        <v>51.926474319999997</v>
      </c>
      <c r="H7347" s="24">
        <f t="shared" si="888"/>
        <v>99.17956595119999</v>
      </c>
      <c r="I7347" s="117">
        <v>24.4693607775</v>
      </c>
      <c r="J7347" s="24">
        <f t="shared" si="889"/>
        <v>46.736479085024996</v>
      </c>
      <c r="K7347" s="14">
        <f t="shared" si="891"/>
        <v>7</v>
      </c>
      <c r="L7347" s="41">
        <f t="shared" si="892"/>
        <v>-0.19356802661372541</v>
      </c>
      <c r="M7347" s="41">
        <f t="shared" si="893"/>
        <v>2</v>
      </c>
      <c r="N7347" s="18"/>
      <c r="X7347" s="48">
        <v>200</v>
      </c>
      <c r="Y7347" s="48">
        <v>40</v>
      </c>
      <c r="Z7347" s="41">
        <f t="shared" si="894"/>
        <v>2</v>
      </c>
    </row>
    <row r="7348" spans="2:26" ht="15.75" customHeight="1">
      <c r="B7348" s="72">
        <v>41945</v>
      </c>
      <c r="C7348" s="116">
        <v>0.75</v>
      </c>
      <c r="D7348" s="74">
        <f t="shared" si="890"/>
        <v>41945.75</v>
      </c>
      <c r="E7348" s="117">
        <v>37.819876962499997</v>
      </c>
      <c r="F7348" s="24">
        <f t="shared" si="887"/>
        <v>72.235964998374996</v>
      </c>
      <c r="G7348" s="117">
        <v>70.655024139999995</v>
      </c>
      <c r="H7348" s="24">
        <f t="shared" si="888"/>
        <v>134.95109610739999</v>
      </c>
      <c r="I7348" s="117">
        <v>32.835147172500001</v>
      </c>
      <c r="J7348" s="24">
        <f t="shared" si="889"/>
        <v>62.715131099475002</v>
      </c>
      <c r="K7348" s="14">
        <f t="shared" si="891"/>
        <v>7</v>
      </c>
      <c r="L7348" s="41">
        <f t="shared" si="892"/>
        <v>15.785083987836281</v>
      </c>
      <c r="M7348" s="41">
        <f t="shared" si="893"/>
        <v>2</v>
      </c>
      <c r="N7348" s="18"/>
      <c r="X7348" s="48">
        <v>200</v>
      </c>
      <c r="Y7348" s="48">
        <v>40</v>
      </c>
      <c r="Z7348" s="41">
        <f t="shared" si="894"/>
        <v>2</v>
      </c>
    </row>
    <row r="7349" spans="2:26" ht="15.75" customHeight="1">
      <c r="B7349" s="72">
        <v>41945</v>
      </c>
      <c r="C7349" s="116">
        <v>0.79166666666424135</v>
      </c>
      <c r="D7349" s="74">
        <f t="shared" si="890"/>
        <v>41945.791666666664</v>
      </c>
      <c r="E7349" s="117">
        <v>16.973554924999998</v>
      </c>
      <c r="F7349" s="24">
        <f t="shared" si="887"/>
        <v>32.419489906749995</v>
      </c>
      <c r="G7349" s="117">
        <v>33.312438315000001</v>
      </c>
      <c r="H7349" s="24">
        <f t="shared" si="888"/>
        <v>63.626757181649999</v>
      </c>
      <c r="I7349" s="117">
        <v>16.338883392500001</v>
      </c>
      <c r="J7349" s="24">
        <f t="shared" si="889"/>
        <v>31.207267279675001</v>
      </c>
      <c r="K7349" s="14">
        <f t="shared" si="891"/>
        <v>7</v>
      </c>
      <c r="L7349" s="41">
        <f t="shared" si="892"/>
        <v>-15.72277983196372</v>
      </c>
      <c r="M7349" s="41">
        <f t="shared" si="893"/>
        <v>2</v>
      </c>
      <c r="N7349" s="18"/>
      <c r="X7349" s="48">
        <v>200</v>
      </c>
      <c r="Y7349" s="48">
        <v>40</v>
      </c>
      <c r="Z7349" s="41">
        <f t="shared" si="894"/>
        <v>2</v>
      </c>
    </row>
    <row r="7350" spans="2:26" ht="15.75" customHeight="1">
      <c r="B7350" s="72">
        <v>41945</v>
      </c>
      <c r="C7350" s="116">
        <v>0.83333333333575865</v>
      </c>
      <c r="D7350" s="74">
        <f t="shared" si="890"/>
        <v>41945.833333333336</v>
      </c>
      <c r="E7350" s="117">
        <v>8.0749756665000003</v>
      </c>
      <c r="F7350" s="24">
        <f t="shared" si="887"/>
        <v>15.423203523014999</v>
      </c>
      <c r="G7350" s="117">
        <v>18.990823397500002</v>
      </c>
      <c r="H7350" s="24">
        <f t="shared" si="888"/>
        <v>36.272472689225005</v>
      </c>
      <c r="I7350" s="117">
        <v>10.91584772825</v>
      </c>
      <c r="J7350" s="24">
        <f t="shared" si="889"/>
        <v>20.849269160957501</v>
      </c>
      <c r="K7350" s="14">
        <f t="shared" si="891"/>
        <v>7</v>
      </c>
      <c r="L7350" s="41">
        <f t="shared" si="892"/>
        <v>-26.08077795068122</v>
      </c>
      <c r="M7350" s="41">
        <f t="shared" si="893"/>
        <v>2</v>
      </c>
      <c r="N7350" s="18"/>
      <c r="X7350" s="48">
        <v>200</v>
      </c>
      <c r="Y7350" s="48">
        <v>40</v>
      </c>
      <c r="Z7350" s="41">
        <f t="shared" si="894"/>
        <v>2</v>
      </c>
    </row>
    <row r="7351" spans="2:26" ht="15.75" customHeight="1">
      <c r="B7351" s="72">
        <v>41945</v>
      </c>
      <c r="C7351" s="116">
        <v>0.875</v>
      </c>
      <c r="D7351" s="74">
        <f t="shared" si="890"/>
        <v>41945.875</v>
      </c>
      <c r="E7351" s="117">
        <v>6.5302613730000001</v>
      </c>
      <c r="F7351" s="24">
        <f t="shared" si="887"/>
        <v>12.47279922243</v>
      </c>
      <c r="G7351" s="117">
        <v>14.931123937000001</v>
      </c>
      <c r="H7351" s="24">
        <f t="shared" si="888"/>
        <v>28.518446719669999</v>
      </c>
      <c r="I7351" s="117">
        <v>8.4008625645000006</v>
      </c>
      <c r="J7351" s="24">
        <f t="shared" si="889"/>
        <v>16.045647498194999</v>
      </c>
      <c r="K7351" s="14">
        <f t="shared" si="891"/>
        <v>7</v>
      </c>
      <c r="L7351" s="41">
        <f t="shared" si="892"/>
        <v>-30.884399613443723</v>
      </c>
      <c r="M7351" s="41">
        <f t="shared" si="893"/>
        <v>2</v>
      </c>
      <c r="N7351" s="18"/>
      <c r="X7351" s="48">
        <v>200</v>
      </c>
      <c r="Y7351" s="48">
        <v>40</v>
      </c>
      <c r="Z7351" s="41">
        <f t="shared" si="894"/>
        <v>2</v>
      </c>
    </row>
    <row r="7352" spans="2:26" ht="15.75" customHeight="1">
      <c r="B7352" s="72">
        <v>41945</v>
      </c>
      <c r="C7352" s="116">
        <v>0.91666666666424135</v>
      </c>
      <c r="D7352" s="74">
        <f t="shared" si="890"/>
        <v>41945.916666666664</v>
      </c>
      <c r="E7352" s="117">
        <v>8.9754489270000004</v>
      </c>
      <c r="F7352" s="24">
        <f t="shared" si="887"/>
        <v>17.14310745057</v>
      </c>
      <c r="G7352" s="117">
        <v>19.519064547500001</v>
      </c>
      <c r="H7352" s="24">
        <f t="shared" si="888"/>
        <v>37.281413285725002</v>
      </c>
      <c r="I7352" s="117">
        <v>10.543615618500001</v>
      </c>
      <c r="J7352" s="24">
        <f t="shared" si="889"/>
        <v>20.138305831335</v>
      </c>
      <c r="K7352" s="14">
        <f t="shared" si="891"/>
        <v>7</v>
      </c>
      <c r="L7352" s="41">
        <f t="shared" si="892"/>
        <v>-26.791741280303722</v>
      </c>
      <c r="M7352" s="41">
        <f t="shared" si="893"/>
        <v>2</v>
      </c>
      <c r="N7352" s="18"/>
      <c r="X7352" s="48">
        <v>200</v>
      </c>
      <c r="Y7352" s="48">
        <v>40</v>
      </c>
      <c r="Z7352" s="41">
        <f t="shared" si="894"/>
        <v>2</v>
      </c>
    </row>
    <row r="7353" spans="2:26" ht="15.75" customHeight="1">
      <c r="B7353" s="72">
        <v>41945</v>
      </c>
      <c r="C7353" s="116">
        <v>0.95833333333575865</v>
      </c>
      <c r="D7353" s="74">
        <f t="shared" si="890"/>
        <v>41945.958333333336</v>
      </c>
      <c r="E7353" s="117">
        <v>5.4431046309999997</v>
      </c>
      <c r="F7353" s="24">
        <f t="shared" si="887"/>
        <v>10.396329845209999</v>
      </c>
      <c r="G7353" s="117">
        <v>11.03765421125</v>
      </c>
      <c r="H7353" s="24">
        <f t="shared" si="888"/>
        <v>21.081919543487501</v>
      </c>
      <c r="I7353" s="117">
        <v>5.5945495814999999</v>
      </c>
      <c r="J7353" s="24">
        <f t="shared" si="889"/>
        <v>10.685589700665</v>
      </c>
      <c r="K7353" s="14">
        <f t="shared" si="891"/>
        <v>7</v>
      </c>
      <c r="L7353" s="41">
        <f t="shared" si="892"/>
        <v>-36.244457410973723</v>
      </c>
      <c r="M7353" s="41">
        <f t="shared" si="893"/>
        <v>2</v>
      </c>
      <c r="N7353" s="18"/>
      <c r="X7353" s="48">
        <v>200</v>
      </c>
      <c r="Y7353" s="48">
        <v>40</v>
      </c>
      <c r="Z7353" s="41">
        <f t="shared" si="894"/>
        <v>2</v>
      </c>
    </row>
    <row r="7354" spans="2:26" ht="15.75" customHeight="1">
      <c r="B7354" s="72">
        <v>41946</v>
      </c>
      <c r="C7354" s="116">
        <v>0</v>
      </c>
      <c r="D7354" s="74">
        <f t="shared" si="890"/>
        <v>41946</v>
      </c>
      <c r="E7354" s="117">
        <v>4.1875667099999996</v>
      </c>
      <c r="F7354" s="24">
        <f t="shared" si="887"/>
        <v>7.9982524160999988</v>
      </c>
      <c r="G7354" s="117">
        <v>10.084603748499999</v>
      </c>
      <c r="H7354" s="24">
        <f t="shared" si="888"/>
        <v>19.261593159634998</v>
      </c>
      <c r="I7354" s="117">
        <v>5.8970370382499997</v>
      </c>
      <c r="J7354" s="24">
        <f t="shared" si="889"/>
        <v>11.263340743057499</v>
      </c>
      <c r="K7354" s="14">
        <f t="shared" si="891"/>
        <v>1</v>
      </c>
      <c r="L7354" s="41">
        <f t="shared" si="892"/>
        <v>-35.666706368581224</v>
      </c>
      <c r="M7354" s="41">
        <f t="shared" si="893"/>
        <v>2</v>
      </c>
      <c r="N7354" s="18"/>
      <c r="X7354" s="48">
        <v>200</v>
      </c>
      <c r="Y7354" s="48">
        <v>40</v>
      </c>
      <c r="Z7354" s="41">
        <f t="shared" si="894"/>
        <v>2</v>
      </c>
    </row>
    <row r="7355" spans="2:26" ht="15.75" customHeight="1">
      <c r="B7355" s="72">
        <v>41946</v>
      </c>
      <c r="C7355" s="116">
        <v>4.1666666664241347E-2</v>
      </c>
      <c r="D7355" s="74">
        <f t="shared" si="890"/>
        <v>41946.041666666664</v>
      </c>
      <c r="E7355" s="117">
        <v>5.91896448425</v>
      </c>
      <c r="F7355" s="24">
        <f t="shared" si="887"/>
        <v>11.305222164917499</v>
      </c>
      <c r="G7355" s="117">
        <v>11.942682756</v>
      </c>
      <c r="H7355" s="24">
        <f t="shared" si="888"/>
        <v>22.810524063959999</v>
      </c>
      <c r="I7355" s="117">
        <v>6.0237182694999998</v>
      </c>
      <c r="J7355" s="24">
        <f t="shared" si="889"/>
        <v>11.505301894744999</v>
      </c>
      <c r="K7355" s="14">
        <f t="shared" si="891"/>
        <v>1</v>
      </c>
      <c r="L7355" s="41">
        <f t="shared" si="892"/>
        <v>-35.424745216893726</v>
      </c>
      <c r="M7355" s="41">
        <f t="shared" si="893"/>
        <v>2</v>
      </c>
      <c r="N7355" s="18"/>
      <c r="X7355" s="48">
        <v>200</v>
      </c>
      <c r="Y7355" s="48">
        <v>40</v>
      </c>
      <c r="Z7355" s="41">
        <f t="shared" si="894"/>
        <v>2</v>
      </c>
    </row>
    <row r="7356" spans="2:26" ht="15.75" customHeight="1">
      <c r="B7356" s="72">
        <v>41946</v>
      </c>
      <c r="C7356" s="116">
        <v>8.3333333335758653E-2</v>
      </c>
      <c r="D7356" s="74">
        <f t="shared" si="890"/>
        <v>41946.083333333336</v>
      </c>
      <c r="E7356" s="117">
        <v>4.1180179624999997</v>
      </c>
      <c r="F7356" s="24">
        <f t="shared" si="887"/>
        <v>7.8654143083749988</v>
      </c>
      <c r="G7356" s="117">
        <v>9.9848659079999997</v>
      </c>
      <c r="H7356" s="24">
        <f t="shared" si="888"/>
        <v>19.07109388428</v>
      </c>
      <c r="I7356" s="117">
        <v>5.8668479470000001</v>
      </c>
      <c r="J7356" s="24">
        <f t="shared" si="889"/>
        <v>11.205679578769999</v>
      </c>
      <c r="K7356" s="14">
        <f t="shared" si="891"/>
        <v>1</v>
      </c>
      <c r="L7356" s="41">
        <f t="shared" si="892"/>
        <v>-35.724367532868726</v>
      </c>
      <c r="M7356" s="41">
        <f t="shared" si="893"/>
        <v>2</v>
      </c>
      <c r="N7356" s="18"/>
      <c r="X7356" s="48">
        <v>200</v>
      </c>
      <c r="Y7356" s="48">
        <v>40</v>
      </c>
      <c r="Z7356" s="41">
        <f t="shared" si="894"/>
        <v>2</v>
      </c>
    </row>
    <row r="7357" spans="2:26" ht="15.75" customHeight="1">
      <c r="B7357" s="72">
        <v>41946</v>
      </c>
      <c r="C7357" s="116">
        <v>0.125</v>
      </c>
      <c r="D7357" s="74">
        <f t="shared" si="890"/>
        <v>41946.125</v>
      </c>
      <c r="E7357" s="117">
        <v>5.4211418685000003</v>
      </c>
      <c r="F7357" s="24">
        <f t="shared" si="887"/>
        <v>10.354380968835001</v>
      </c>
      <c r="G7357" s="117">
        <v>12.219732307499999</v>
      </c>
      <c r="H7357" s="24">
        <f t="shared" si="888"/>
        <v>23.339688707324999</v>
      </c>
      <c r="I7357" s="117">
        <v>6.7985904392499998</v>
      </c>
      <c r="J7357" s="24">
        <f t="shared" si="889"/>
        <v>12.985307738967499</v>
      </c>
      <c r="K7357" s="14">
        <f t="shared" si="891"/>
        <v>1</v>
      </c>
      <c r="L7357" s="41">
        <f t="shared" si="892"/>
        <v>-33.944739372671222</v>
      </c>
      <c r="M7357" s="41">
        <f t="shared" si="893"/>
        <v>2</v>
      </c>
      <c r="N7357" s="18"/>
      <c r="X7357" s="48">
        <v>200</v>
      </c>
      <c r="Y7357" s="48">
        <v>40</v>
      </c>
      <c r="Z7357" s="41">
        <f t="shared" si="894"/>
        <v>2</v>
      </c>
    </row>
    <row r="7358" spans="2:26" ht="15.75" customHeight="1">
      <c r="B7358" s="72">
        <v>41946</v>
      </c>
      <c r="C7358" s="116">
        <v>0.16666666666424135</v>
      </c>
      <c r="D7358" s="74">
        <f t="shared" si="890"/>
        <v>41946.166666666664</v>
      </c>
      <c r="E7358" s="117">
        <v>4.2534549977499996</v>
      </c>
      <c r="F7358" s="24">
        <f t="shared" si="887"/>
        <v>8.1240990457024989</v>
      </c>
      <c r="G7358" s="117">
        <v>8.7473779047499995</v>
      </c>
      <c r="H7358" s="24">
        <f t="shared" si="888"/>
        <v>16.7074917980725</v>
      </c>
      <c r="I7358" s="117">
        <v>4.4939229057499999</v>
      </c>
      <c r="J7358" s="24">
        <f t="shared" si="889"/>
        <v>8.5833927499824991</v>
      </c>
      <c r="K7358" s="14">
        <f t="shared" si="891"/>
        <v>1</v>
      </c>
      <c r="L7358" s="41">
        <f t="shared" si="892"/>
        <v>-38.346654361656221</v>
      </c>
      <c r="M7358" s="41">
        <f t="shared" si="893"/>
        <v>2</v>
      </c>
      <c r="N7358" s="18"/>
      <c r="X7358" s="48">
        <v>200</v>
      </c>
      <c r="Y7358" s="48">
        <v>40</v>
      </c>
      <c r="Z7358" s="41">
        <f t="shared" si="894"/>
        <v>2</v>
      </c>
    </row>
    <row r="7359" spans="2:26" ht="15.75" customHeight="1">
      <c r="B7359" s="72">
        <v>41946</v>
      </c>
      <c r="C7359" s="116">
        <v>0.20833333333575865</v>
      </c>
      <c r="D7359" s="74">
        <f t="shared" si="890"/>
        <v>41946.208333333336</v>
      </c>
      <c r="E7359" s="117">
        <v>8.3275474354999997</v>
      </c>
      <c r="F7359" s="24">
        <f t="shared" si="887"/>
        <v>15.905615601804998</v>
      </c>
      <c r="G7359" s="117">
        <v>16.353311646750001</v>
      </c>
      <c r="H7359" s="24">
        <f t="shared" si="888"/>
        <v>31.234825245292502</v>
      </c>
      <c r="I7359" s="117">
        <v>8.0257642112499994</v>
      </c>
      <c r="J7359" s="24">
        <f t="shared" si="889"/>
        <v>15.329209643487498</v>
      </c>
      <c r="K7359" s="14">
        <f t="shared" si="891"/>
        <v>1</v>
      </c>
      <c r="L7359" s="41">
        <f t="shared" si="892"/>
        <v>-31.600837468151223</v>
      </c>
      <c r="M7359" s="41">
        <f t="shared" si="893"/>
        <v>2</v>
      </c>
      <c r="N7359" s="18"/>
      <c r="X7359" s="48">
        <v>200</v>
      </c>
      <c r="Y7359" s="48">
        <v>40</v>
      </c>
      <c r="Z7359" s="41">
        <f t="shared" si="894"/>
        <v>2</v>
      </c>
    </row>
    <row r="7360" spans="2:26" ht="15.75" customHeight="1">
      <c r="B7360" s="72">
        <v>41946</v>
      </c>
      <c r="C7360" s="116">
        <v>0.25</v>
      </c>
      <c r="D7360" s="74">
        <f t="shared" si="890"/>
        <v>41946.25</v>
      </c>
      <c r="E7360" s="117">
        <v>15.6960542395</v>
      </c>
      <c r="F7360" s="24">
        <f t="shared" si="887"/>
        <v>29.979463597445001</v>
      </c>
      <c r="G7360" s="117">
        <v>27.7936112125</v>
      </c>
      <c r="H7360" s="24">
        <f t="shared" si="888"/>
        <v>53.085797415875</v>
      </c>
      <c r="I7360" s="117">
        <v>12.097556966999999</v>
      </c>
      <c r="J7360" s="24">
        <f t="shared" si="889"/>
        <v>23.106333806969996</v>
      </c>
      <c r="K7360" s="14">
        <f t="shared" si="891"/>
        <v>1</v>
      </c>
      <c r="L7360" s="41">
        <f t="shared" si="892"/>
        <v>-23.823713304668725</v>
      </c>
      <c r="M7360" s="41">
        <f t="shared" si="893"/>
        <v>2</v>
      </c>
      <c r="N7360" s="18"/>
      <c r="X7360" s="48">
        <v>200</v>
      </c>
      <c r="Y7360" s="48">
        <v>40</v>
      </c>
      <c r="Z7360" s="41">
        <f t="shared" si="894"/>
        <v>2</v>
      </c>
    </row>
    <row r="7361" spans="2:26" ht="15.75" customHeight="1">
      <c r="B7361" s="72">
        <v>41946</v>
      </c>
      <c r="C7361" s="116">
        <v>0.29166666666424135</v>
      </c>
      <c r="D7361" s="74">
        <f t="shared" si="890"/>
        <v>41946.291666666664</v>
      </c>
      <c r="E7361" s="117">
        <v>21.205047159999999</v>
      </c>
      <c r="F7361" s="24">
        <f t="shared" si="887"/>
        <v>40.501640075599994</v>
      </c>
      <c r="G7361" s="117">
        <v>40.253453132499999</v>
      </c>
      <c r="H7361" s="24">
        <f t="shared" si="888"/>
        <v>76.884095483075001</v>
      </c>
      <c r="I7361" s="117">
        <v>19.048405970000001</v>
      </c>
      <c r="J7361" s="24">
        <f t="shared" si="889"/>
        <v>36.382455402700003</v>
      </c>
      <c r="K7361" s="14">
        <f t="shared" si="891"/>
        <v>1</v>
      </c>
      <c r="L7361" s="41">
        <f t="shared" si="892"/>
        <v>-10.547591708938718</v>
      </c>
      <c r="M7361" s="41">
        <f t="shared" si="893"/>
        <v>2</v>
      </c>
      <c r="N7361" s="18"/>
      <c r="X7361" s="48">
        <v>200</v>
      </c>
      <c r="Y7361" s="48">
        <v>40</v>
      </c>
      <c r="Z7361" s="41">
        <f t="shared" si="894"/>
        <v>2</v>
      </c>
    </row>
    <row r="7362" spans="2:26" ht="15.75" customHeight="1">
      <c r="B7362" s="72">
        <v>41946</v>
      </c>
      <c r="C7362" s="116">
        <v>0.33333333333575865</v>
      </c>
      <c r="D7362" s="74">
        <f t="shared" si="890"/>
        <v>41946.333333333336</v>
      </c>
      <c r="E7362" s="117">
        <v>33.463929077499998</v>
      </c>
      <c r="F7362" s="24">
        <f t="shared" si="887"/>
        <v>63.916104538024996</v>
      </c>
      <c r="G7362" s="117">
        <v>60.696016184999998</v>
      </c>
      <c r="H7362" s="24">
        <f t="shared" si="888"/>
        <v>115.92939091334999</v>
      </c>
      <c r="I7362" s="117">
        <v>27.232087109999998</v>
      </c>
      <c r="J7362" s="24">
        <f t="shared" si="889"/>
        <v>52.013286380099991</v>
      </c>
      <c r="K7362" s="14">
        <f t="shared" si="891"/>
        <v>1</v>
      </c>
      <c r="L7362" s="41">
        <f t="shared" si="892"/>
        <v>5.0832392684612699</v>
      </c>
      <c r="M7362" s="41">
        <f t="shared" si="893"/>
        <v>2</v>
      </c>
      <c r="N7362" s="18"/>
      <c r="X7362" s="48">
        <v>200</v>
      </c>
      <c r="Y7362" s="48">
        <v>40</v>
      </c>
      <c r="Z7362" s="41">
        <f t="shared" si="894"/>
        <v>2</v>
      </c>
    </row>
    <row r="7363" spans="2:26" ht="15.75" customHeight="1">
      <c r="B7363" s="72">
        <v>41946</v>
      </c>
      <c r="C7363" s="116">
        <v>0.375</v>
      </c>
      <c r="D7363" s="74">
        <f t="shared" si="890"/>
        <v>41946.375</v>
      </c>
      <c r="E7363" s="117">
        <v>38.658122397500001</v>
      </c>
      <c r="F7363" s="24">
        <f t="shared" si="887"/>
        <v>73.837013779225003</v>
      </c>
      <c r="G7363" s="117">
        <v>66.90562018</v>
      </c>
      <c r="H7363" s="24">
        <f t="shared" si="888"/>
        <v>127.78973454379999</v>
      </c>
      <c r="I7363" s="117">
        <v>28.247497782500002</v>
      </c>
      <c r="J7363" s="24">
        <f t="shared" si="889"/>
        <v>53.952720764574998</v>
      </c>
      <c r="K7363" s="14">
        <f t="shared" si="891"/>
        <v>1</v>
      </c>
      <c r="L7363" s="41">
        <f t="shared" si="892"/>
        <v>7.0226736529362768</v>
      </c>
      <c r="M7363" s="41">
        <f t="shared" si="893"/>
        <v>2</v>
      </c>
      <c r="N7363" s="18"/>
      <c r="X7363" s="48">
        <v>200</v>
      </c>
      <c r="Y7363" s="48">
        <v>40</v>
      </c>
      <c r="Z7363" s="41">
        <f t="shared" si="894"/>
        <v>2</v>
      </c>
    </row>
    <row r="7364" spans="2:26" ht="15.75" customHeight="1">
      <c r="B7364" s="72">
        <v>41946</v>
      </c>
      <c r="C7364" s="116">
        <v>0.41666666666424135</v>
      </c>
      <c r="D7364" s="74">
        <f t="shared" si="890"/>
        <v>41946.416666666664</v>
      </c>
      <c r="E7364" s="117">
        <v>20.092267195000002</v>
      </c>
      <c r="F7364" s="24">
        <f t="shared" si="887"/>
        <v>38.37623034245</v>
      </c>
      <c r="G7364" s="117">
        <v>41.431837229999999</v>
      </c>
      <c r="H7364" s="24">
        <f t="shared" si="888"/>
        <v>79.134809109299994</v>
      </c>
      <c r="I7364" s="117">
        <v>21.3395700375</v>
      </c>
      <c r="J7364" s="24">
        <f t="shared" si="889"/>
        <v>40.758578771624997</v>
      </c>
      <c r="K7364" s="14">
        <f t="shared" si="891"/>
        <v>1</v>
      </c>
      <c r="L7364" s="41">
        <f t="shared" si="892"/>
        <v>-6.1714683400137247</v>
      </c>
      <c r="M7364" s="41">
        <f t="shared" si="893"/>
        <v>2</v>
      </c>
      <c r="N7364" s="18"/>
      <c r="X7364" s="48">
        <v>200</v>
      </c>
      <c r="Y7364" s="48">
        <v>40</v>
      </c>
      <c r="Z7364" s="41">
        <f t="shared" si="894"/>
        <v>2</v>
      </c>
    </row>
    <row r="7365" spans="2:26" ht="15.75" customHeight="1">
      <c r="B7365" s="72">
        <v>41946</v>
      </c>
      <c r="C7365" s="116">
        <v>0.45833333333575865</v>
      </c>
      <c r="D7365" s="74">
        <f t="shared" si="890"/>
        <v>41946.458333333336</v>
      </c>
      <c r="E7365" s="117">
        <v>21.6186791875</v>
      </c>
      <c r="F7365" s="24">
        <f t="shared" si="887"/>
        <v>41.291677248124998</v>
      </c>
      <c r="G7365" s="117">
        <v>36.951022450000004</v>
      </c>
      <c r="H7365" s="24">
        <f t="shared" si="888"/>
        <v>70.57645287950001</v>
      </c>
      <c r="I7365" s="117">
        <v>15.332343265</v>
      </c>
      <c r="J7365" s="24">
        <f t="shared" si="889"/>
        <v>29.284775636149998</v>
      </c>
      <c r="K7365" s="14">
        <f t="shared" si="891"/>
        <v>1</v>
      </c>
      <c r="L7365" s="41">
        <f t="shared" si="892"/>
        <v>-17.645271475488723</v>
      </c>
      <c r="M7365" s="41">
        <f t="shared" si="893"/>
        <v>2</v>
      </c>
      <c r="N7365" s="18"/>
      <c r="X7365" s="48">
        <v>200</v>
      </c>
      <c r="Y7365" s="48">
        <v>40</v>
      </c>
      <c r="Z7365" s="41">
        <f t="shared" si="894"/>
        <v>2</v>
      </c>
    </row>
    <row r="7366" spans="2:26" ht="15.75" customHeight="1">
      <c r="B7366" s="72">
        <v>41946</v>
      </c>
      <c r="C7366" s="116">
        <v>0.5</v>
      </c>
      <c r="D7366" s="74">
        <f t="shared" si="890"/>
        <v>41946.5</v>
      </c>
      <c r="E7366" s="117">
        <v>28.719972384999998</v>
      </c>
      <c r="F7366" s="24">
        <f t="shared" si="887"/>
        <v>54.855147255349998</v>
      </c>
      <c r="G7366" s="117">
        <v>47.091036112499999</v>
      </c>
      <c r="H7366" s="24">
        <f t="shared" si="888"/>
        <v>89.943878974874991</v>
      </c>
      <c r="I7366" s="117">
        <v>18.371063727500001</v>
      </c>
      <c r="J7366" s="24">
        <f t="shared" si="889"/>
        <v>35.088731719525001</v>
      </c>
      <c r="K7366" s="14">
        <f t="shared" si="891"/>
        <v>1</v>
      </c>
      <c r="L7366" s="41">
        <f t="shared" si="892"/>
        <v>-11.841315392113721</v>
      </c>
      <c r="M7366" s="41">
        <f t="shared" si="893"/>
        <v>2</v>
      </c>
      <c r="N7366" s="18"/>
      <c r="X7366" s="48">
        <v>200</v>
      </c>
      <c r="Y7366" s="48">
        <v>40</v>
      </c>
      <c r="Z7366" s="41">
        <f t="shared" si="894"/>
        <v>2</v>
      </c>
    </row>
    <row r="7367" spans="2:26" ht="15.75" customHeight="1">
      <c r="B7367" s="72">
        <v>41946</v>
      </c>
      <c r="C7367" s="116">
        <v>0.54166666666424135</v>
      </c>
      <c r="D7367" s="74">
        <f t="shared" si="890"/>
        <v>41946.541666666664</v>
      </c>
      <c r="E7367" s="117">
        <v>27.328997430000001</v>
      </c>
      <c r="F7367" s="24">
        <f t="shared" si="887"/>
        <v>52.198385091299997</v>
      </c>
      <c r="G7367" s="117">
        <v>50.4488767</v>
      </c>
      <c r="H7367" s="24">
        <f t="shared" si="888"/>
        <v>96.357354496999989</v>
      </c>
      <c r="I7367" s="117">
        <v>23.119879274999999</v>
      </c>
      <c r="J7367" s="24">
        <f t="shared" si="889"/>
        <v>44.158969415249999</v>
      </c>
      <c r="K7367" s="14">
        <f t="shared" si="891"/>
        <v>1</v>
      </c>
      <c r="L7367" s="41">
        <f t="shared" si="892"/>
        <v>-2.7710776963887227</v>
      </c>
      <c r="M7367" s="41">
        <f t="shared" si="893"/>
        <v>2</v>
      </c>
      <c r="N7367" s="18"/>
      <c r="X7367" s="48">
        <v>200</v>
      </c>
      <c r="Y7367" s="48">
        <v>40</v>
      </c>
      <c r="Z7367" s="41">
        <f t="shared" si="894"/>
        <v>2</v>
      </c>
    </row>
    <row r="7368" spans="2:26" ht="15.75" customHeight="1">
      <c r="B7368" s="72">
        <v>41946</v>
      </c>
      <c r="C7368" s="116">
        <v>0.58333333333575865</v>
      </c>
      <c r="D7368" s="74">
        <f t="shared" si="890"/>
        <v>41946.583333333336</v>
      </c>
      <c r="E7368" s="117">
        <v>26.552979822499999</v>
      </c>
      <c r="F7368" s="24">
        <f t="shared" si="887"/>
        <v>50.716191460974997</v>
      </c>
      <c r="G7368" s="117">
        <v>44.911579625000002</v>
      </c>
      <c r="H7368" s="24">
        <f t="shared" si="888"/>
        <v>85.781117083750004</v>
      </c>
      <c r="I7368" s="117">
        <v>18.358599802499999</v>
      </c>
      <c r="J7368" s="24">
        <f t="shared" si="889"/>
        <v>35.064925622774993</v>
      </c>
      <c r="K7368" s="14">
        <f t="shared" si="891"/>
        <v>1</v>
      </c>
      <c r="L7368" s="41">
        <f t="shared" si="892"/>
        <v>-11.865121488863728</v>
      </c>
      <c r="M7368" s="41">
        <f t="shared" si="893"/>
        <v>2</v>
      </c>
      <c r="N7368" s="18"/>
      <c r="X7368" s="48">
        <v>200</v>
      </c>
      <c r="Y7368" s="48">
        <v>40</v>
      </c>
      <c r="Z7368" s="41">
        <f t="shared" si="894"/>
        <v>2</v>
      </c>
    </row>
    <row r="7369" spans="2:26" ht="15.75" customHeight="1">
      <c r="B7369" s="72">
        <v>41946</v>
      </c>
      <c r="C7369" s="116">
        <v>0.625</v>
      </c>
      <c r="D7369" s="74">
        <f t="shared" si="890"/>
        <v>41946.625</v>
      </c>
      <c r="E7369" s="117">
        <v>41.659699934999999</v>
      </c>
      <c r="F7369" s="24">
        <f t="shared" si="887"/>
        <v>79.57002687584999</v>
      </c>
      <c r="G7369" s="117">
        <v>68.796945132499999</v>
      </c>
      <c r="H7369" s="24">
        <f t="shared" si="888"/>
        <v>131.40216520307499</v>
      </c>
      <c r="I7369" s="117">
        <v>27.1372451925</v>
      </c>
      <c r="J7369" s="24">
        <f t="shared" si="889"/>
        <v>51.832138317674996</v>
      </c>
      <c r="K7369" s="14">
        <f t="shared" si="891"/>
        <v>1</v>
      </c>
      <c r="L7369" s="41">
        <f t="shared" si="892"/>
        <v>4.9020912060362747</v>
      </c>
      <c r="M7369" s="41">
        <f t="shared" si="893"/>
        <v>2</v>
      </c>
      <c r="N7369" s="18"/>
      <c r="X7369" s="48">
        <v>200</v>
      </c>
      <c r="Y7369" s="48">
        <v>40</v>
      </c>
      <c r="Z7369" s="41">
        <f t="shared" si="894"/>
        <v>2</v>
      </c>
    </row>
    <row r="7370" spans="2:26" ht="15.75" customHeight="1">
      <c r="B7370" s="72">
        <v>41946</v>
      </c>
      <c r="C7370" s="116">
        <v>0.66666666666424135</v>
      </c>
      <c r="D7370" s="74">
        <f t="shared" si="890"/>
        <v>41946.666666666664</v>
      </c>
      <c r="E7370" s="117">
        <v>66.613058567500005</v>
      </c>
      <c r="F7370" s="24">
        <f t="shared" ref="F7370:F7433" si="895">IF(E7370&lt;&gt;"",E7370*1.91,NA())</f>
        <v>127.230941863925</v>
      </c>
      <c r="G7370" s="117">
        <v>107.1406033425</v>
      </c>
      <c r="H7370" s="24">
        <f t="shared" ref="H7370:H7433" si="896">IF(G7370&lt;&gt;"",G7370*1.91,NA())</f>
        <v>204.638552384175</v>
      </c>
      <c r="I7370" s="117">
        <v>40.527544782500001</v>
      </c>
      <c r="J7370" s="24">
        <f t="shared" ref="J7370:J7433" si="897">IF(I7370&lt;&gt;"",I7370*1.91,NA())</f>
        <v>77.407610534574999</v>
      </c>
      <c r="K7370" s="14">
        <f t="shared" si="891"/>
        <v>1</v>
      </c>
      <c r="L7370" s="41">
        <f t="shared" si="892"/>
        <v>30.477563422936278</v>
      </c>
      <c r="M7370" s="41">
        <f t="shared" si="893"/>
        <v>2</v>
      </c>
      <c r="N7370" s="18"/>
      <c r="X7370" s="48">
        <v>200</v>
      </c>
      <c r="Y7370" s="48">
        <v>40</v>
      </c>
      <c r="Z7370" s="41">
        <f t="shared" si="894"/>
        <v>2</v>
      </c>
    </row>
    <row r="7371" spans="2:26" ht="15.75" customHeight="1">
      <c r="B7371" s="72">
        <v>41946</v>
      </c>
      <c r="C7371" s="116">
        <v>0.70833333333575865</v>
      </c>
      <c r="D7371" s="74">
        <f t="shared" ref="D7371:D7434" si="898">B7371+C7371</f>
        <v>41946.708333333336</v>
      </c>
      <c r="E7371" s="117">
        <v>117.3543607675</v>
      </c>
      <c r="F7371" s="24">
        <f t="shared" si="895"/>
        <v>224.14682906592498</v>
      </c>
      <c r="G7371" s="117">
        <v>174.024059575</v>
      </c>
      <c r="H7371" s="24">
        <f t="shared" si="896"/>
        <v>332.38595378824999</v>
      </c>
      <c r="I7371" s="117">
        <v>56.669698785000001</v>
      </c>
      <c r="J7371" s="24">
        <f t="shared" si="897"/>
        <v>108.23912467935</v>
      </c>
      <c r="K7371" s="14">
        <f t="shared" ref="K7371:K7434" si="899">WEEKDAY(D7371,2)</f>
        <v>1</v>
      </c>
      <c r="L7371" s="41">
        <f t="shared" ref="L7371:L7434" si="900">IF(J7371="",NA(),J7371-(AVERAGE($J$10:$J$8794)))</f>
        <v>61.309077567711277</v>
      </c>
      <c r="M7371" s="41">
        <f t="shared" ref="M7371:M7434" si="901">$U$11</f>
        <v>2</v>
      </c>
      <c r="N7371" s="18"/>
      <c r="X7371" s="48">
        <v>200</v>
      </c>
      <c r="Y7371" s="48">
        <v>40</v>
      </c>
      <c r="Z7371" s="41">
        <f t="shared" ref="Z7371:Z7434" si="902">$U$11</f>
        <v>2</v>
      </c>
    </row>
    <row r="7372" spans="2:26" ht="15.75" customHeight="1">
      <c r="B7372" s="72">
        <v>41946</v>
      </c>
      <c r="C7372" s="116">
        <v>0.75</v>
      </c>
      <c r="D7372" s="74">
        <f t="shared" si="898"/>
        <v>41946.75</v>
      </c>
      <c r="E7372" s="117">
        <v>77.162505449999998</v>
      </c>
      <c r="F7372" s="24">
        <f t="shared" si="895"/>
        <v>147.38038540949998</v>
      </c>
      <c r="G7372" s="117">
        <v>124.78311890000001</v>
      </c>
      <c r="H7372" s="24">
        <f t="shared" si="896"/>
        <v>238.33575709900001</v>
      </c>
      <c r="I7372" s="117">
        <v>47.62061345</v>
      </c>
      <c r="J7372" s="24">
        <f t="shared" si="897"/>
        <v>90.955371689499998</v>
      </c>
      <c r="K7372" s="14">
        <f t="shared" si="899"/>
        <v>1</v>
      </c>
      <c r="L7372" s="41">
        <f t="shared" si="900"/>
        <v>44.025324577861277</v>
      </c>
      <c r="M7372" s="41">
        <f t="shared" si="901"/>
        <v>2</v>
      </c>
      <c r="N7372" s="18"/>
      <c r="X7372" s="48">
        <v>200</v>
      </c>
      <c r="Y7372" s="48">
        <v>40</v>
      </c>
      <c r="Z7372" s="41">
        <f t="shared" si="902"/>
        <v>2</v>
      </c>
    </row>
    <row r="7373" spans="2:26" ht="15.75" customHeight="1">
      <c r="B7373" s="72">
        <v>41946</v>
      </c>
      <c r="C7373" s="116">
        <v>0.79166666666424135</v>
      </c>
      <c r="D7373" s="74">
        <f t="shared" si="898"/>
        <v>41946.791666666664</v>
      </c>
      <c r="E7373" s="117">
        <v>31.110253029999999</v>
      </c>
      <c r="F7373" s="24">
        <f t="shared" si="895"/>
        <v>59.420583287299998</v>
      </c>
      <c r="G7373" s="117">
        <v>55.890129934999997</v>
      </c>
      <c r="H7373" s="24">
        <f t="shared" si="896"/>
        <v>106.75014817584999</v>
      </c>
      <c r="I7373" s="117">
        <v>24.779876900000001</v>
      </c>
      <c r="J7373" s="24">
        <f t="shared" si="897"/>
        <v>47.329564879000003</v>
      </c>
      <c r="K7373" s="14">
        <f t="shared" si="899"/>
        <v>1</v>
      </c>
      <c r="L7373" s="41">
        <f t="shared" si="900"/>
        <v>0.39951776736128153</v>
      </c>
      <c r="M7373" s="41">
        <f t="shared" si="901"/>
        <v>2</v>
      </c>
      <c r="N7373" s="18"/>
      <c r="X7373" s="48">
        <v>200</v>
      </c>
      <c r="Y7373" s="48">
        <v>40</v>
      </c>
      <c r="Z7373" s="41">
        <f t="shared" si="902"/>
        <v>2</v>
      </c>
    </row>
    <row r="7374" spans="2:26" ht="15.75" customHeight="1">
      <c r="B7374" s="72">
        <v>41946</v>
      </c>
      <c r="C7374" s="116">
        <v>0.83333333333575865</v>
      </c>
      <c r="D7374" s="74">
        <f t="shared" si="898"/>
        <v>41946.833333333336</v>
      </c>
      <c r="E7374" s="117">
        <v>19.623728265</v>
      </c>
      <c r="F7374" s="24">
        <f t="shared" si="895"/>
        <v>37.481320986150003</v>
      </c>
      <c r="G7374" s="117">
        <v>33.663367749999999</v>
      </c>
      <c r="H7374" s="24">
        <f t="shared" si="896"/>
        <v>64.297032402499994</v>
      </c>
      <c r="I7374" s="117">
        <v>14.039639490000001</v>
      </c>
      <c r="J7374" s="24">
        <f t="shared" si="897"/>
        <v>26.815711425900002</v>
      </c>
      <c r="K7374" s="14">
        <f t="shared" si="899"/>
        <v>1</v>
      </c>
      <c r="L7374" s="41">
        <f t="shared" si="900"/>
        <v>-20.11433568573872</v>
      </c>
      <c r="M7374" s="41">
        <f t="shared" si="901"/>
        <v>2</v>
      </c>
      <c r="N7374" s="18"/>
      <c r="X7374" s="48">
        <v>200</v>
      </c>
      <c r="Y7374" s="48">
        <v>40</v>
      </c>
      <c r="Z7374" s="41">
        <f t="shared" si="902"/>
        <v>2</v>
      </c>
    </row>
    <row r="7375" spans="2:26" ht="15.75" customHeight="1">
      <c r="B7375" s="72">
        <v>41946</v>
      </c>
      <c r="C7375" s="116">
        <v>0.875</v>
      </c>
      <c r="D7375" s="74">
        <f t="shared" si="898"/>
        <v>41946.875</v>
      </c>
      <c r="E7375" s="117">
        <v>14.4148930975</v>
      </c>
      <c r="F7375" s="24">
        <f t="shared" si="895"/>
        <v>27.532445816225</v>
      </c>
      <c r="G7375" s="117">
        <v>27.176714202500001</v>
      </c>
      <c r="H7375" s="24">
        <f t="shared" si="896"/>
        <v>51.907524126775002</v>
      </c>
      <c r="I7375" s="117">
        <v>12.761821107499999</v>
      </c>
      <c r="J7375" s="24">
        <f t="shared" si="897"/>
        <v>24.375078315324998</v>
      </c>
      <c r="K7375" s="14">
        <f t="shared" si="899"/>
        <v>1</v>
      </c>
      <c r="L7375" s="41">
        <f t="shared" si="900"/>
        <v>-22.554968796313723</v>
      </c>
      <c r="M7375" s="41">
        <f t="shared" si="901"/>
        <v>2</v>
      </c>
      <c r="N7375" s="18"/>
      <c r="X7375" s="48">
        <v>200</v>
      </c>
      <c r="Y7375" s="48">
        <v>40</v>
      </c>
      <c r="Z7375" s="41">
        <f t="shared" si="902"/>
        <v>2</v>
      </c>
    </row>
    <row r="7376" spans="2:26" ht="15.75" customHeight="1">
      <c r="B7376" s="72">
        <v>41946</v>
      </c>
      <c r="C7376" s="116">
        <v>0.91666666666424135</v>
      </c>
      <c r="D7376" s="74">
        <f t="shared" si="898"/>
        <v>41946.916666666664</v>
      </c>
      <c r="E7376" s="117">
        <v>13.463173392</v>
      </c>
      <c r="F7376" s="24">
        <f t="shared" si="895"/>
        <v>25.71466117872</v>
      </c>
      <c r="G7376" s="117">
        <v>24.143945092500001</v>
      </c>
      <c r="H7376" s="24">
        <f t="shared" si="896"/>
        <v>46.114935126675</v>
      </c>
      <c r="I7376" s="117">
        <v>10.68077169975</v>
      </c>
      <c r="J7376" s="24">
        <f t="shared" si="897"/>
        <v>20.4002739465225</v>
      </c>
      <c r="K7376" s="14">
        <f t="shared" si="899"/>
        <v>1</v>
      </c>
      <c r="L7376" s="41">
        <f t="shared" si="900"/>
        <v>-26.529773165116222</v>
      </c>
      <c r="M7376" s="41">
        <f t="shared" si="901"/>
        <v>2</v>
      </c>
      <c r="N7376" s="18"/>
      <c r="X7376" s="48">
        <v>200</v>
      </c>
      <c r="Y7376" s="48">
        <v>40</v>
      </c>
      <c r="Z7376" s="41">
        <f t="shared" si="902"/>
        <v>2</v>
      </c>
    </row>
    <row r="7377" spans="2:26" ht="15.75" customHeight="1">
      <c r="B7377" s="72">
        <v>41946</v>
      </c>
      <c r="C7377" s="116">
        <v>0.95833333333575865</v>
      </c>
      <c r="D7377" s="74">
        <f t="shared" si="898"/>
        <v>41946.958333333336</v>
      </c>
      <c r="E7377" s="117">
        <v>8.1628267154999996</v>
      </c>
      <c r="F7377" s="24">
        <f t="shared" si="895"/>
        <v>15.590999026604999</v>
      </c>
      <c r="G7377" s="117">
        <v>13.86355966</v>
      </c>
      <c r="H7377" s="24">
        <f t="shared" si="896"/>
        <v>26.4793989506</v>
      </c>
      <c r="I7377" s="117">
        <v>5.7007329422500002</v>
      </c>
      <c r="J7377" s="24">
        <f t="shared" si="897"/>
        <v>10.8883999196975</v>
      </c>
      <c r="K7377" s="14">
        <f t="shared" si="899"/>
        <v>1</v>
      </c>
      <c r="L7377" s="41">
        <f t="shared" si="900"/>
        <v>-36.041647191941223</v>
      </c>
      <c r="M7377" s="41">
        <f t="shared" si="901"/>
        <v>2</v>
      </c>
      <c r="N7377" s="18"/>
      <c r="X7377" s="48">
        <v>200</v>
      </c>
      <c r="Y7377" s="48">
        <v>40</v>
      </c>
      <c r="Z7377" s="41">
        <f t="shared" si="902"/>
        <v>2</v>
      </c>
    </row>
    <row r="7378" spans="2:26" ht="15.75" customHeight="1">
      <c r="B7378" s="72">
        <v>41947</v>
      </c>
      <c r="C7378" s="116">
        <v>0</v>
      </c>
      <c r="D7378" s="74">
        <f t="shared" si="898"/>
        <v>41947</v>
      </c>
      <c r="E7378" s="117">
        <v>6.2520663819999998</v>
      </c>
      <c r="F7378" s="24">
        <f t="shared" si="895"/>
        <v>11.941446789619999</v>
      </c>
      <c r="G7378" s="117">
        <v>11.588059325250001</v>
      </c>
      <c r="H7378" s="24">
        <f t="shared" si="896"/>
        <v>22.133193311227501</v>
      </c>
      <c r="I7378" s="117">
        <v>5.335992944</v>
      </c>
      <c r="J7378" s="24">
        <f t="shared" si="897"/>
        <v>10.191746523039999</v>
      </c>
      <c r="K7378" s="14">
        <f t="shared" si="899"/>
        <v>2</v>
      </c>
      <c r="L7378" s="41">
        <f t="shared" si="900"/>
        <v>-36.738300588598719</v>
      </c>
      <c r="M7378" s="41">
        <f t="shared" si="901"/>
        <v>2</v>
      </c>
      <c r="N7378" s="18"/>
      <c r="X7378" s="48">
        <v>200</v>
      </c>
      <c r="Y7378" s="48">
        <v>40</v>
      </c>
      <c r="Z7378" s="41">
        <f t="shared" si="902"/>
        <v>2</v>
      </c>
    </row>
    <row r="7379" spans="2:26" ht="15.75" customHeight="1">
      <c r="B7379" s="72">
        <v>41947</v>
      </c>
      <c r="C7379" s="116">
        <v>4.1666666664241347E-2</v>
      </c>
      <c r="D7379" s="74">
        <f t="shared" si="898"/>
        <v>41947.041666666664</v>
      </c>
      <c r="E7379" s="117">
        <v>12.21495639025</v>
      </c>
      <c r="F7379" s="24">
        <f t="shared" si="895"/>
        <v>23.3305667053775</v>
      </c>
      <c r="G7379" s="117">
        <v>21.15919790125</v>
      </c>
      <c r="H7379" s="24">
        <f t="shared" si="896"/>
        <v>40.414067991387498</v>
      </c>
      <c r="I7379" s="117">
        <v>8.9442415104999995</v>
      </c>
      <c r="J7379" s="24">
        <f t="shared" si="897"/>
        <v>17.083501285054997</v>
      </c>
      <c r="K7379" s="14">
        <f t="shared" si="899"/>
        <v>2</v>
      </c>
      <c r="L7379" s="41">
        <f t="shared" si="900"/>
        <v>-29.846545826583725</v>
      </c>
      <c r="M7379" s="41">
        <f t="shared" si="901"/>
        <v>2</v>
      </c>
      <c r="N7379" s="18"/>
      <c r="X7379" s="48">
        <v>200</v>
      </c>
      <c r="Y7379" s="48">
        <v>40</v>
      </c>
      <c r="Z7379" s="41">
        <f t="shared" si="902"/>
        <v>2</v>
      </c>
    </row>
    <row r="7380" spans="2:26" ht="15.75" customHeight="1">
      <c r="B7380" s="72">
        <v>41947</v>
      </c>
      <c r="C7380" s="116">
        <v>8.3333333335758653E-2</v>
      </c>
      <c r="D7380" s="74">
        <f t="shared" si="898"/>
        <v>41947.083333333336</v>
      </c>
      <c r="E7380" s="117">
        <v>24.960679542499999</v>
      </c>
      <c r="F7380" s="24">
        <f t="shared" si="895"/>
        <v>47.674897926174999</v>
      </c>
      <c r="G7380" s="117">
        <v>38.406456107499999</v>
      </c>
      <c r="H7380" s="24">
        <f t="shared" si="896"/>
        <v>73.356331165324988</v>
      </c>
      <c r="I7380" s="117">
        <v>13.44577656475</v>
      </c>
      <c r="J7380" s="24">
        <f t="shared" si="897"/>
        <v>25.681433238672501</v>
      </c>
      <c r="K7380" s="14">
        <f t="shared" si="899"/>
        <v>2</v>
      </c>
      <c r="L7380" s="41">
        <f t="shared" si="900"/>
        <v>-21.248613872966221</v>
      </c>
      <c r="M7380" s="41">
        <f t="shared" si="901"/>
        <v>2</v>
      </c>
      <c r="N7380" s="18"/>
      <c r="X7380" s="48">
        <v>200</v>
      </c>
      <c r="Y7380" s="48">
        <v>40</v>
      </c>
      <c r="Z7380" s="41">
        <f t="shared" si="902"/>
        <v>2</v>
      </c>
    </row>
    <row r="7381" spans="2:26" ht="15.75" customHeight="1">
      <c r="B7381" s="72">
        <v>41947</v>
      </c>
      <c r="C7381" s="116">
        <v>0.125</v>
      </c>
      <c r="D7381" s="74">
        <f t="shared" si="898"/>
        <v>41947.125</v>
      </c>
      <c r="E7381" s="117">
        <v>66.2982589625</v>
      </c>
      <c r="F7381" s="24">
        <f t="shared" si="895"/>
        <v>126.62967461837499</v>
      </c>
      <c r="G7381" s="117">
        <v>88.075900062499997</v>
      </c>
      <c r="H7381" s="24">
        <f t="shared" si="896"/>
        <v>168.22496911937498</v>
      </c>
      <c r="I7381" s="117">
        <v>21.7776411</v>
      </c>
      <c r="J7381" s="24">
        <f t="shared" si="897"/>
        <v>41.595294500999998</v>
      </c>
      <c r="K7381" s="14">
        <f t="shared" si="899"/>
        <v>2</v>
      </c>
      <c r="L7381" s="41">
        <f t="shared" si="900"/>
        <v>-5.3347526106387235</v>
      </c>
      <c r="M7381" s="41">
        <f t="shared" si="901"/>
        <v>2</v>
      </c>
      <c r="N7381" s="18"/>
      <c r="X7381" s="48">
        <v>200</v>
      </c>
      <c r="Y7381" s="48">
        <v>40</v>
      </c>
      <c r="Z7381" s="41">
        <f t="shared" si="902"/>
        <v>2</v>
      </c>
    </row>
    <row r="7382" spans="2:26" ht="15.75" customHeight="1">
      <c r="B7382" s="72">
        <v>41947</v>
      </c>
      <c r="C7382" s="116">
        <v>0.16666666666424135</v>
      </c>
      <c r="D7382" s="74">
        <f t="shared" si="898"/>
        <v>41947.166666666664</v>
      </c>
      <c r="E7382" s="117">
        <v>108.8620926</v>
      </c>
      <c r="F7382" s="24">
        <f t="shared" si="895"/>
        <v>207.92659686599998</v>
      </c>
      <c r="G7382" s="117">
        <v>134.57959112250001</v>
      </c>
      <c r="H7382" s="24">
        <f t="shared" si="896"/>
        <v>257.04701904397501</v>
      </c>
      <c r="I7382" s="117">
        <v>25.7174985025</v>
      </c>
      <c r="J7382" s="24">
        <f t="shared" si="897"/>
        <v>49.120422139774995</v>
      </c>
      <c r="K7382" s="14">
        <f t="shared" si="899"/>
        <v>2</v>
      </c>
      <c r="L7382" s="41">
        <f t="shared" si="900"/>
        <v>2.1903750281362733</v>
      </c>
      <c r="M7382" s="41">
        <f t="shared" si="901"/>
        <v>2</v>
      </c>
      <c r="N7382" s="18"/>
      <c r="X7382" s="48">
        <v>200</v>
      </c>
      <c r="Y7382" s="48">
        <v>40</v>
      </c>
      <c r="Z7382" s="41">
        <f t="shared" si="902"/>
        <v>2</v>
      </c>
    </row>
    <row r="7383" spans="2:26" ht="15.75" customHeight="1">
      <c r="B7383" s="72">
        <v>41947</v>
      </c>
      <c r="C7383" s="116">
        <v>0.20833333333575865</v>
      </c>
      <c r="D7383" s="74">
        <f t="shared" si="898"/>
        <v>41947.208333333336</v>
      </c>
      <c r="E7383" s="117">
        <v>130.45880905000001</v>
      </c>
      <c r="F7383" s="24">
        <f t="shared" si="895"/>
        <v>249.17632528550001</v>
      </c>
      <c r="G7383" s="117">
        <v>164.71519452499999</v>
      </c>
      <c r="H7383" s="24">
        <f t="shared" si="896"/>
        <v>314.60602154274994</v>
      </c>
      <c r="I7383" s="117">
        <v>34.2563855175</v>
      </c>
      <c r="J7383" s="24">
        <f t="shared" si="897"/>
        <v>65.429696338425003</v>
      </c>
      <c r="K7383" s="14">
        <f t="shared" si="899"/>
        <v>2</v>
      </c>
      <c r="L7383" s="41">
        <f t="shared" si="900"/>
        <v>18.499649226786282</v>
      </c>
      <c r="M7383" s="41">
        <f t="shared" si="901"/>
        <v>2</v>
      </c>
      <c r="N7383" s="18"/>
      <c r="X7383" s="48">
        <v>200</v>
      </c>
      <c r="Y7383" s="48">
        <v>40</v>
      </c>
      <c r="Z7383" s="41">
        <f t="shared" si="902"/>
        <v>2</v>
      </c>
    </row>
    <row r="7384" spans="2:26" ht="15.75" customHeight="1">
      <c r="B7384" s="72">
        <v>41947</v>
      </c>
      <c r="C7384" s="116">
        <v>0.25</v>
      </c>
      <c r="D7384" s="74">
        <f t="shared" si="898"/>
        <v>41947.25</v>
      </c>
      <c r="E7384" s="117">
        <v>248.36223885000001</v>
      </c>
      <c r="F7384" s="24">
        <f t="shared" si="895"/>
        <v>474.37187620349999</v>
      </c>
      <c r="G7384" s="117">
        <v>294.96542464999999</v>
      </c>
      <c r="H7384" s="24">
        <f t="shared" si="896"/>
        <v>563.38396108149993</v>
      </c>
      <c r="I7384" s="117">
        <v>46.603185782499999</v>
      </c>
      <c r="J7384" s="24">
        <f t="shared" si="897"/>
        <v>89.012084844575</v>
      </c>
      <c r="K7384" s="14">
        <f t="shared" si="899"/>
        <v>2</v>
      </c>
      <c r="L7384" s="41">
        <f t="shared" si="900"/>
        <v>42.082037732936278</v>
      </c>
      <c r="M7384" s="41">
        <f t="shared" si="901"/>
        <v>2</v>
      </c>
      <c r="N7384" s="18"/>
      <c r="X7384" s="48">
        <v>200</v>
      </c>
      <c r="Y7384" s="48">
        <v>40</v>
      </c>
      <c r="Z7384" s="41">
        <f t="shared" si="902"/>
        <v>2</v>
      </c>
    </row>
    <row r="7385" spans="2:26" ht="15.75" customHeight="1">
      <c r="B7385" s="72">
        <v>41947</v>
      </c>
      <c r="C7385" s="116">
        <v>0.29166666666424135</v>
      </c>
      <c r="D7385" s="74">
        <f t="shared" si="898"/>
        <v>41947.291666666664</v>
      </c>
      <c r="E7385" s="117">
        <v>265.78603042499998</v>
      </c>
      <c r="F7385" s="24">
        <f t="shared" si="895"/>
        <v>507.65131811174996</v>
      </c>
      <c r="G7385" s="117">
        <v>330.16918792500002</v>
      </c>
      <c r="H7385" s="24">
        <f t="shared" si="896"/>
        <v>630.62314893675</v>
      </c>
      <c r="I7385" s="117">
        <v>64.383157492500004</v>
      </c>
      <c r="J7385" s="24">
        <f t="shared" si="897"/>
        <v>122.971830810675</v>
      </c>
      <c r="K7385" s="14">
        <f t="shared" si="899"/>
        <v>2</v>
      </c>
      <c r="L7385" s="41">
        <f t="shared" si="900"/>
        <v>76.041783699036273</v>
      </c>
      <c r="M7385" s="41">
        <f t="shared" si="901"/>
        <v>2</v>
      </c>
      <c r="N7385" s="18"/>
      <c r="X7385" s="48">
        <v>200</v>
      </c>
      <c r="Y7385" s="48">
        <v>40</v>
      </c>
      <c r="Z7385" s="41">
        <f t="shared" si="902"/>
        <v>2</v>
      </c>
    </row>
    <row r="7386" spans="2:26" ht="15.75" customHeight="1">
      <c r="B7386" s="72">
        <v>41947</v>
      </c>
      <c r="C7386" s="116">
        <v>0.33333333333575865</v>
      </c>
      <c r="D7386" s="74">
        <f t="shared" si="898"/>
        <v>41947.333333333336</v>
      </c>
      <c r="E7386" s="117">
        <v>128.92141565</v>
      </c>
      <c r="F7386" s="24">
        <f t="shared" si="895"/>
        <v>246.23990389149998</v>
      </c>
      <c r="G7386" s="117">
        <v>167.48569012499999</v>
      </c>
      <c r="H7386" s="24">
        <f t="shared" si="896"/>
        <v>319.89766813874996</v>
      </c>
      <c r="I7386" s="117">
        <v>38.564274422499999</v>
      </c>
      <c r="J7386" s="24">
        <f t="shared" si="897"/>
        <v>73.657764146974998</v>
      </c>
      <c r="K7386" s="14">
        <f t="shared" si="899"/>
        <v>2</v>
      </c>
      <c r="L7386" s="41">
        <f t="shared" si="900"/>
        <v>26.727717035336276</v>
      </c>
      <c r="M7386" s="41">
        <f t="shared" si="901"/>
        <v>2</v>
      </c>
      <c r="N7386" s="18"/>
      <c r="X7386" s="48">
        <v>200</v>
      </c>
      <c r="Y7386" s="48">
        <v>40</v>
      </c>
      <c r="Z7386" s="41">
        <f t="shared" si="902"/>
        <v>2</v>
      </c>
    </row>
    <row r="7387" spans="2:26" ht="15.75" customHeight="1">
      <c r="B7387" s="72">
        <v>41947</v>
      </c>
      <c r="C7387" s="116">
        <v>0.375</v>
      </c>
      <c r="D7387" s="74">
        <f t="shared" si="898"/>
        <v>41947.375</v>
      </c>
      <c r="E7387" s="117">
        <v>98.964207657499998</v>
      </c>
      <c r="F7387" s="24">
        <f t="shared" si="895"/>
        <v>189.02163662582498</v>
      </c>
      <c r="G7387" s="117">
        <v>135.97592087500001</v>
      </c>
      <c r="H7387" s="24">
        <f t="shared" si="896"/>
        <v>259.71400887125003</v>
      </c>
      <c r="I7387" s="117">
        <v>37.011713205</v>
      </c>
      <c r="J7387" s="24">
        <f t="shared" si="897"/>
        <v>70.692372221550002</v>
      </c>
      <c r="K7387" s="14">
        <f t="shared" si="899"/>
        <v>2</v>
      </c>
      <c r="L7387" s="41">
        <f t="shared" si="900"/>
        <v>23.762325109911281</v>
      </c>
      <c r="M7387" s="41">
        <f t="shared" si="901"/>
        <v>2</v>
      </c>
      <c r="N7387" s="18"/>
      <c r="X7387" s="48">
        <v>200</v>
      </c>
      <c r="Y7387" s="48">
        <v>40</v>
      </c>
      <c r="Z7387" s="41">
        <f t="shared" si="902"/>
        <v>2</v>
      </c>
    </row>
    <row r="7388" spans="2:26" ht="15.75" customHeight="1">
      <c r="B7388" s="72">
        <v>41947</v>
      </c>
      <c r="C7388" s="116">
        <v>0.41666666666424135</v>
      </c>
      <c r="D7388" s="74">
        <f t="shared" si="898"/>
        <v>41947.416666666664</v>
      </c>
      <c r="E7388" s="117">
        <v>77.125900852499996</v>
      </c>
      <c r="F7388" s="24">
        <f t="shared" si="895"/>
        <v>147.310470628275</v>
      </c>
      <c r="G7388" s="117">
        <v>110.31005021999999</v>
      </c>
      <c r="H7388" s="24">
        <f t="shared" si="896"/>
        <v>210.69219592019999</v>
      </c>
      <c r="I7388" s="117">
        <v>33.184149374999997</v>
      </c>
      <c r="J7388" s="24">
        <f t="shared" si="897"/>
        <v>63.38172530624999</v>
      </c>
      <c r="K7388" s="14">
        <f t="shared" si="899"/>
        <v>2</v>
      </c>
      <c r="L7388" s="41">
        <f t="shared" si="900"/>
        <v>16.451678194611269</v>
      </c>
      <c r="M7388" s="41">
        <f t="shared" si="901"/>
        <v>2</v>
      </c>
      <c r="N7388" s="18"/>
      <c r="X7388" s="48">
        <v>200</v>
      </c>
      <c r="Y7388" s="48">
        <v>40</v>
      </c>
      <c r="Z7388" s="41">
        <f t="shared" si="902"/>
        <v>2</v>
      </c>
    </row>
    <row r="7389" spans="2:26" ht="15.75" customHeight="1">
      <c r="B7389" s="72">
        <v>41947</v>
      </c>
      <c r="C7389" s="116">
        <v>0.45833333333575865</v>
      </c>
      <c r="D7389" s="74">
        <f t="shared" si="898"/>
        <v>41947.458333333336</v>
      </c>
      <c r="E7389" s="117">
        <v>45.95708046</v>
      </c>
      <c r="F7389" s="24">
        <f t="shared" si="895"/>
        <v>87.778023678599993</v>
      </c>
      <c r="G7389" s="117">
        <v>71.800162292500005</v>
      </c>
      <c r="H7389" s="24">
        <f t="shared" si="896"/>
        <v>137.13830997867501</v>
      </c>
      <c r="I7389" s="117">
        <v>25.843081832500001</v>
      </c>
      <c r="J7389" s="24">
        <f t="shared" si="897"/>
        <v>49.360286300075003</v>
      </c>
      <c r="K7389" s="14">
        <f t="shared" si="899"/>
        <v>2</v>
      </c>
      <c r="L7389" s="41">
        <f t="shared" si="900"/>
        <v>2.4302391884362819</v>
      </c>
      <c r="M7389" s="41">
        <f t="shared" si="901"/>
        <v>2</v>
      </c>
      <c r="N7389" s="18"/>
      <c r="X7389" s="48">
        <v>200</v>
      </c>
      <c r="Y7389" s="48">
        <v>40</v>
      </c>
      <c r="Z7389" s="41">
        <f t="shared" si="902"/>
        <v>2</v>
      </c>
    </row>
    <row r="7390" spans="2:26" ht="15.75" customHeight="1">
      <c r="B7390" s="72">
        <v>41947</v>
      </c>
      <c r="C7390" s="116">
        <v>0.5</v>
      </c>
      <c r="D7390" s="74">
        <f t="shared" si="898"/>
        <v>41947.5</v>
      </c>
      <c r="E7390" s="117">
        <v>159.44965550000001</v>
      </c>
      <c r="F7390" s="24">
        <f t="shared" si="895"/>
        <v>304.54884200499998</v>
      </c>
      <c r="G7390" s="117">
        <v>210.483780825</v>
      </c>
      <c r="H7390" s="24">
        <f t="shared" si="896"/>
        <v>402.02402137574995</v>
      </c>
      <c r="I7390" s="117">
        <v>51.034125302500001</v>
      </c>
      <c r="J7390" s="24">
        <f t="shared" si="897"/>
        <v>97.475179327774995</v>
      </c>
      <c r="K7390" s="14">
        <f t="shared" si="899"/>
        <v>2</v>
      </c>
      <c r="L7390" s="41">
        <f t="shared" si="900"/>
        <v>50.545132216136274</v>
      </c>
      <c r="M7390" s="41">
        <f t="shared" si="901"/>
        <v>2</v>
      </c>
      <c r="N7390" s="18"/>
      <c r="X7390" s="48">
        <v>200</v>
      </c>
      <c r="Y7390" s="48">
        <v>40</v>
      </c>
      <c r="Z7390" s="41">
        <f t="shared" si="902"/>
        <v>2</v>
      </c>
    </row>
    <row r="7391" spans="2:26" ht="15.75" customHeight="1">
      <c r="B7391" s="72">
        <v>41947</v>
      </c>
      <c r="C7391" s="116">
        <v>0.54166666666424135</v>
      </c>
      <c r="D7391" s="74">
        <f t="shared" si="898"/>
        <v>41947.541666666664</v>
      </c>
      <c r="E7391" s="117">
        <v>137.81633447499999</v>
      </c>
      <c r="F7391" s="24">
        <f t="shared" si="895"/>
        <v>263.22919884724996</v>
      </c>
      <c r="G7391" s="117">
        <v>190.64703277500001</v>
      </c>
      <c r="H7391" s="24">
        <f t="shared" si="896"/>
        <v>364.13583260025001</v>
      </c>
      <c r="I7391" s="117">
        <v>52.8306982975</v>
      </c>
      <c r="J7391" s="24">
        <f t="shared" si="897"/>
        <v>100.90663374822499</v>
      </c>
      <c r="K7391" s="14">
        <f t="shared" si="899"/>
        <v>2</v>
      </c>
      <c r="L7391" s="41">
        <f t="shared" si="900"/>
        <v>53.976586636586269</v>
      </c>
      <c r="M7391" s="41">
        <f t="shared" si="901"/>
        <v>2</v>
      </c>
      <c r="N7391" s="18"/>
      <c r="X7391" s="48">
        <v>200</v>
      </c>
      <c r="Y7391" s="48">
        <v>40</v>
      </c>
      <c r="Z7391" s="41">
        <f t="shared" si="902"/>
        <v>2</v>
      </c>
    </row>
    <row r="7392" spans="2:26" ht="15.75" customHeight="1">
      <c r="B7392" s="72">
        <v>41947</v>
      </c>
      <c r="C7392" s="116">
        <v>0.58333333333575865</v>
      </c>
      <c r="D7392" s="74">
        <f t="shared" si="898"/>
        <v>41947.583333333336</v>
      </c>
      <c r="E7392" s="117">
        <v>197.481839175</v>
      </c>
      <c r="F7392" s="24">
        <f t="shared" si="895"/>
        <v>377.19031282424999</v>
      </c>
      <c r="G7392" s="117">
        <v>260.53740012499998</v>
      </c>
      <c r="H7392" s="24">
        <f t="shared" si="896"/>
        <v>497.62643423874994</v>
      </c>
      <c r="I7392" s="117">
        <v>63.055560972499997</v>
      </c>
      <c r="J7392" s="24">
        <f t="shared" si="897"/>
        <v>120.43612145747498</v>
      </c>
      <c r="K7392" s="14">
        <f t="shared" si="899"/>
        <v>2</v>
      </c>
      <c r="L7392" s="41">
        <f t="shared" si="900"/>
        <v>73.506074345836254</v>
      </c>
      <c r="M7392" s="41">
        <f t="shared" si="901"/>
        <v>2</v>
      </c>
      <c r="N7392" s="18"/>
      <c r="X7392" s="48">
        <v>200</v>
      </c>
      <c r="Y7392" s="48">
        <v>40</v>
      </c>
      <c r="Z7392" s="41">
        <f t="shared" si="902"/>
        <v>2</v>
      </c>
    </row>
    <row r="7393" spans="2:26" ht="15.75" customHeight="1">
      <c r="B7393" s="72">
        <v>41947</v>
      </c>
      <c r="C7393" s="116">
        <v>0.625</v>
      </c>
      <c r="D7393" s="74">
        <f t="shared" si="898"/>
        <v>41947.625</v>
      </c>
      <c r="E7393" s="117">
        <v>183.46227579999999</v>
      </c>
      <c r="F7393" s="24">
        <f t="shared" si="895"/>
        <v>350.41294677799993</v>
      </c>
      <c r="G7393" s="117">
        <v>242.99092842499999</v>
      </c>
      <c r="H7393" s="24">
        <f t="shared" si="896"/>
        <v>464.11267329174996</v>
      </c>
      <c r="I7393" s="117">
        <v>59.528652620000003</v>
      </c>
      <c r="J7393" s="24">
        <f t="shared" si="897"/>
        <v>113.6997265042</v>
      </c>
      <c r="K7393" s="14">
        <f t="shared" si="899"/>
        <v>2</v>
      </c>
      <c r="L7393" s="41">
        <f t="shared" si="900"/>
        <v>66.769679392561272</v>
      </c>
      <c r="M7393" s="41">
        <f t="shared" si="901"/>
        <v>2</v>
      </c>
      <c r="N7393" s="18"/>
      <c r="X7393" s="48">
        <v>200</v>
      </c>
      <c r="Y7393" s="48">
        <v>40</v>
      </c>
      <c r="Z7393" s="41">
        <f t="shared" si="902"/>
        <v>2</v>
      </c>
    </row>
    <row r="7394" spans="2:26" ht="15.75" customHeight="1">
      <c r="B7394" s="72">
        <v>41947</v>
      </c>
      <c r="C7394" s="116">
        <v>0.66666666666424135</v>
      </c>
      <c r="D7394" s="74">
        <f t="shared" si="898"/>
        <v>41947.666666666664</v>
      </c>
      <c r="E7394" s="117">
        <v>112.8446735325</v>
      </c>
      <c r="F7394" s="24">
        <f t="shared" si="895"/>
        <v>215.53332644707498</v>
      </c>
      <c r="G7394" s="117">
        <v>159.76524255000001</v>
      </c>
      <c r="H7394" s="24">
        <f t="shared" si="896"/>
        <v>305.15161327050004</v>
      </c>
      <c r="I7394" s="117">
        <v>46.920568987499998</v>
      </c>
      <c r="J7394" s="24">
        <f t="shared" si="897"/>
        <v>89.618286766124996</v>
      </c>
      <c r="K7394" s="14">
        <f t="shared" si="899"/>
        <v>2</v>
      </c>
      <c r="L7394" s="41">
        <f t="shared" si="900"/>
        <v>42.688239654486274</v>
      </c>
      <c r="M7394" s="41">
        <f t="shared" si="901"/>
        <v>2</v>
      </c>
      <c r="N7394" s="18"/>
      <c r="X7394" s="48">
        <v>200</v>
      </c>
      <c r="Y7394" s="48">
        <v>40</v>
      </c>
      <c r="Z7394" s="41">
        <f t="shared" si="902"/>
        <v>2</v>
      </c>
    </row>
    <row r="7395" spans="2:26" ht="15.75" customHeight="1">
      <c r="B7395" s="72">
        <v>41947</v>
      </c>
      <c r="C7395" s="116">
        <v>0.70833333333575865</v>
      </c>
      <c r="D7395" s="74">
        <f t="shared" si="898"/>
        <v>41947.708333333336</v>
      </c>
      <c r="E7395" s="117">
        <v>123.35751584250001</v>
      </c>
      <c r="F7395" s="24">
        <f t="shared" si="895"/>
        <v>235.61285525917501</v>
      </c>
      <c r="G7395" s="117">
        <v>173.9871196</v>
      </c>
      <c r="H7395" s="24">
        <f t="shared" si="896"/>
        <v>332.31539843600001</v>
      </c>
      <c r="I7395" s="117">
        <v>50.629603767500001</v>
      </c>
      <c r="J7395" s="24">
        <f t="shared" si="897"/>
        <v>96.702543195925003</v>
      </c>
      <c r="K7395" s="14">
        <f t="shared" si="899"/>
        <v>2</v>
      </c>
      <c r="L7395" s="41">
        <f t="shared" si="900"/>
        <v>49.772496084286281</v>
      </c>
      <c r="M7395" s="41">
        <f t="shared" si="901"/>
        <v>2</v>
      </c>
      <c r="N7395" s="18"/>
      <c r="X7395" s="48">
        <v>200</v>
      </c>
      <c r="Y7395" s="48">
        <v>40</v>
      </c>
      <c r="Z7395" s="41">
        <f t="shared" si="902"/>
        <v>2</v>
      </c>
    </row>
    <row r="7396" spans="2:26" ht="15.75" customHeight="1">
      <c r="B7396" s="72">
        <v>41947</v>
      </c>
      <c r="C7396" s="116">
        <v>0.75</v>
      </c>
      <c r="D7396" s="74">
        <f t="shared" si="898"/>
        <v>41947.75</v>
      </c>
      <c r="E7396" s="117">
        <v>202.49666995000001</v>
      </c>
      <c r="F7396" s="24">
        <f t="shared" si="895"/>
        <v>386.76863960449998</v>
      </c>
      <c r="G7396" s="117">
        <v>273.94659852500001</v>
      </c>
      <c r="H7396" s="24">
        <f t="shared" si="896"/>
        <v>523.23800318275005</v>
      </c>
      <c r="I7396" s="117">
        <v>71.449928600000007</v>
      </c>
      <c r="J7396" s="24">
        <f t="shared" si="897"/>
        <v>136.46936362600002</v>
      </c>
      <c r="K7396" s="14">
        <f t="shared" si="899"/>
        <v>2</v>
      </c>
      <c r="L7396" s="41">
        <f t="shared" si="900"/>
        <v>89.539316514361303</v>
      </c>
      <c r="M7396" s="41">
        <f t="shared" si="901"/>
        <v>2</v>
      </c>
      <c r="N7396" s="18"/>
      <c r="X7396" s="48">
        <v>200</v>
      </c>
      <c r="Y7396" s="48">
        <v>40</v>
      </c>
      <c r="Z7396" s="41">
        <f t="shared" si="902"/>
        <v>2</v>
      </c>
    </row>
    <row r="7397" spans="2:26" ht="15.75" customHeight="1">
      <c r="B7397" s="72">
        <v>41947</v>
      </c>
      <c r="C7397" s="116">
        <v>0.79166666666424135</v>
      </c>
      <c r="D7397" s="74">
        <f t="shared" si="898"/>
        <v>41947.791666666664</v>
      </c>
      <c r="E7397" s="117">
        <v>185.95138887499999</v>
      </c>
      <c r="F7397" s="24">
        <f t="shared" si="895"/>
        <v>355.16715275124994</v>
      </c>
      <c r="G7397" s="117">
        <v>238.8536551</v>
      </c>
      <c r="H7397" s="24">
        <f t="shared" si="896"/>
        <v>456.21048124099997</v>
      </c>
      <c r="I7397" s="117">
        <v>52.902266210000001</v>
      </c>
      <c r="J7397" s="24">
        <f t="shared" si="897"/>
        <v>101.0433284611</v>
      </c>
      <c r="K7397" s="14">
        <f t="shared" si="899"/>
        <v>2</v>
      </c>
      <c r="L7397" s="41">
        <f t="shared" si="900"/>
        <v>54.113281349461282</v>
      </c>
      <c r="M7397" s="41">
        <f t="shared" si="901"/>
        <v>2</v>
      </c>
      <c r="N7397" s="18"/>
      <c r="X7397" s="48">
        <v>200</v>
      </c>
      <c r="Y7397" s="48">
        <v>40</v>
      </c>
      <c r="Z7397" s="41">
        <f t="shared" si="902"/>
        <v>2</v>
      </c>
    </row>
    <row r="7398" spans="2:26" ht="15.75" customHeight="1">
      <c r="B7398" s="72">
        <v>41947</v>
      </c>
      <c r="C7398" s="116">
        <v>0.83333333333575865</v>
      </c>
      <c r="D7398" s="74">
        <f t="shared" si="898"/>
        <v>41947.833333333336</v>
      </c>
      <c r="E7398" s="117">
        <v>181.44902257499999</v>
      </c>
      <c r="F7398" s="24">
        <f t="shared" si="895"/>
        <v>346.56763311824994</v>
      </c>
      <c r="G7398" s="117">
        <v>230.83768800000001</v>
      </c>
      <c r="H7398" s="24">
        <f t="shared" si="896"/>
        <v>440.89998408000002</v>
      </c>
      <c r="I7398" s="117">
        <v>49.388665435</v>
      </c>
      <c r="J7398" s="24">
        <f t="shared" si="897"/>
        <v>94.332350980849995</v>
      </c>
      <c r="K7398" s="14">
        <f t="shared" si="899"/>
        <v>2</v>
      </c>
      <c r="L7398" s="41">
        <f t="shared" si="900"/>
        <v>47.402303869211273</v>
      </c>
      <c r="M7398" s="41">
        <f t="shared" si="901"/>
        <v>2</v>
      </c>
      <c r="N7398" s="18"/>
      <c r="X7398" s="48">
        <v>200</v>
      </c>
      <c r="Y7398" s="48">
        <v>40</v>
      </c>
      <c r="Z7398" s="41">
        <f t="shared" si="902"/>
        <v>2</v>
      </c>
    </row>
    <row r="7399" spans="2:26" ht="15.75" customHeight="1">
      <c r="B7399" s="72">
        <v>41947</v>
      </c>
      <c r="C7399" s="116">
        <v>0.875</v>
      </c>
      <c r="D7399" s="74">
        <f t="shared" si="898"/>
        <v>41947.875</v>
      </c>
      <c r="E7399" s="117">
        <v>121.41747184499999</v>
      </c>
      <c r="F7399" s="24">
        <f t="shared" si="895"/>
        <v>231.90737122394998</v>
      </c>
      <c r="G7399" s="117">
        <v>164.1241555</v>
      </c>
      <c r="H7399" s="24">
        <f t="shared" si="896"/>
        <v>313.47713700499997</v>
      </c>
      <c r="I7399" s="117">
        <v>42.7066836825</v>
      </c>
      <c r="J7399" s="24">
        <f t="shared" si="897"/>
        <v>81.569765833574991</v>
      </c>
      <c r="K7399" s="14">
        <f t="shared" si="899"/>
        <v>2</v>
      </c>
      <c r="L7399" s="41">
        <f t="shared" si="900"/>
        <v>34.639718721936269</v>
      </c>
      <c r="M7399" s="41">
        <f t="shared" si="901"/>
        <v>2</v>
      </c>
      <c r="N7399" s="18"/>
      <c r="X7399" s="48">
        <v>200</v>
      </c>
      <c r="Y7399" s="48">
        <v>40</v>
      </c>
      <c r="Z7399" s="41">
        <f t="shared" si="902"/>
        <v>2</v>
      </c>
    </row>
    <row r="7400" spans="2:26" ht="15.75" customHeight="1">
      <c r="B7400" s="72">
        <v>41947</v>
      </c>
      <c r="C7400" s="116">
        <v>0.91666666666424135</v>
      </c>
      <c r="D7400" s="74">
        <f t="shared" si="898"/>
        <v>41947.916666666664</v>
      </c>
      <c r="E7400" s="117">
        <v>150.33510910000001</v>
      </c>
      <c r="F7400" s="24">
        <f t="shared" si="895"/>
        <v>287.14005838100002</v>
      </c>
      <c r="G7400" s="117">
        <v>202.800273175</v>
      </c>
      <c r="H7400" s="24">
        <f t="shared" si="896"/>
        <v>387.34852176424999</v>
      </c>
      <c r="I7400" s="117">
        <v>52.465164107500001</v>
      </c>
      <c r="J7400" s="24">
        <f t="shared" si="897"/>
        <v>100.20846344532499</v>
      </c>
      <c r="K7400" s="14">
        <f t="shared" si="899"/>
        <v>2</v>
      </c>
      <c r="L7400" s="41">
        <f t="shared" si="900"/>
        <v>53.278416333686273</v>
      </c>
      <c r="M7400" s="41">
        <f t="shared" si="901"/>
        <v>2</v>
      </c>
      <c r="N7400" s="18"/>
      <c r="X7400" s="48">
        <v>200</v>
      </c>
      <c r="Y7400" s="48">
        <v>40</v>
      </c>
      <c r="Z7400" s="41">
        <f t="shared" si="902"/>
        <v>2</v>
      </c>
    </row>
    <row r="7401" spans="2:26" ht="15.75" customHeight="1">
      <c r="B7401" s="72">
        <v>41947</v>
      </c>
      <c r="C7401" s="116">
        <v>0.95833333333575865</v>
      </c>
      <c r="D7401" s="74">
        <f t="shared" si="898"/>
        <v>41947.958333333336</v>
      </c>
      <c r="E7401" s="117">
        <v>225.447756725</v>
      </c>
      <c r="F7401" s="24">
        <f t="shared" si="895"/>
        <v>430.60521534474998</v>
      </c>
      <c r="G7401" s="117">
        <v>269.21828614999998</v>
      </c>
      <c r="H7401" s="24">
        <f t="shared" si="896"/>
        <v>514.20692654649997</v>
      </c>
      <c r="I7401" s="117">
        <v>43.770529442499999</v>
      </c>
      <c r="J7401" s="24">
        <f t="shared" si="897"/>
        <v>83.601711235174989</v>
      </c>
      <c r="K7401" s="14">
        <f t="shared" si="899"/>
        <v>2</v>
      </c>
      <c r="L7401" s="41">
        <f t="shared" si="900"/>
        <v>36.671664123536267</v>
      </c>
      <c r="M7401" s="41">
        <f t="shared" si="901"/>
        <v>2</v>
      </c>
      <c r="N7401" s="18"/>
      <c r="X7401" s="48">
        <v>200</v>
      </c>
      <c r="Y7401" s="48">
        <v>40</v>
      </c>
      <c r="Z7401" s="41">
        <f t="shared" si="902"/>
        <v>2</v>
      </c>
    </row>
    <row r="7402" spans="2:26" ht="15.75" customHeight="1">
      <c r="B7402" s="72">
        <v>41948</v>
      </c>
      <c r="C7402" s="116">
        <v>0</v>
      </c>
      <c r="D7402" s="74">
        <f t="shared" si="898"/>
        <v>41948</v>
      </c>
      <c r="E7402" s="117">
        <v>148.97341779999999</v>
      </c>
      <c r="F7402" s="24">
        <f t="shared" si="895"/>
        <v>284.539227998</v>
      </c>
      <c r="G7402" s="117">
        <v>182.37248607500001</v>
      </c>
      <c r="H7402" s="24">
        <f t="shared" si="896"/>
        <v>348.33144840325002</v>
      </c>
      <c r="I7402" s="117">
        <v>33.399068302499998</v>
      </c>
      <c r="J7402" s="24">
        <f t="shared" si="897"/>
        <v>63.792220457774995</v>
      </c>
      <c r="K7402" s="14">
        <f t="shared" si="899"/>
        <v>3</v>
      </c>
      <c r="L7402" s="41">
        <f t="shared" si="900"/>
        <v>16.862173346136274</v>
      </c>
      <c r="M7402" s="41">
        <f t="shared" si="901"/>
        <v>2</v>
      </c>
      <c r="N7402" s="18"/>
      <c r="X7402" s="48">
        <v>200</v>
      </c>
      <c r="Y7402" s="48">
        <v>40</v>
      </c>
      <c r="Z7402" s="41">
        <f t="shared" si="902"/>
        <v>2</v>
      </c>
    </row>
    <row r="7403" spans="2:26" ht="15.75" customHeight="1">
      <c r="B7403" s="72">
        <v>41948</v>
      </c>
      <c r="C7403" s="116">
        <v>4.1666666664241347E-2</v>
      </c>
      <c r="D7403" s="74">
        <f t="shared" si="898"/>
        <v>41948.041666666664</v>
      </c>
      <c r="E7403" s="117">
        <v>110.14691422750001</v>
      </c>
      <c r="F7403" s="24">
        <f t="shared" si="895"/>
        <v>210.38060617452501</v>
      </c>
      <c r="G7403" s="117">
        <v>135.31100194999999</v>
      </c>
      <c r="H7403" s="24">
        <f t="shared" si="896"/>
        <v>258.4440137245</v>
      </c>
      <c r="I7403" s="117">
        <v>25.164087717499999</v>
      </c>
      <c r="J7403" s="24">
        <f t="shared" si="897"/>
        <v>48.063407540424997</v>
      </c>
      <c r="K7403" s="14">
        <f t="shared" si="899"/>
        <v>3</v>
      </c>
      <c r="L7403" s="41">
        <f t="shared" si="900"/>
        <v>1.1333604287862755</v>
      </c>
      <c r="M7403" s="41">
        <f t="shared" si="901"/>
        <v>2</v>
      </c>
      <c r="N7403" s="18"/>
      <c r="X7403" s="48">
        <v>200</v>
      </c>
      <c r="Y7403" s="48">
        <v>40</v>
      </c>
      <c r="Z7403" s="41">
        <f t="shared" si="902"/>
        <v>2</v>
      </c>
    </row>
    <row r="7404" spans="2:26" ht="15.75" customHeight="1">
      <c r="B7404" s="72">
        <v>41948</v>
      </c>
      <c r="C7404" s="116">
        <v>8.3333333335758653E-2</v>
      </c>
      <c r="D7404" s="74">
        <f t="shared" si="898"/>
        <v>41948.083333333336</v>
      </c>
      <c r="E7404" s="117">
        <v>80.797342650000004</v>
      </c>
      <c r="F7404" s="24">
        <f t="shared" si="895"/>
        <v>154.32292446150001</v>
      </c>
      <c r="G7404" s="117">
        <v>102.05766753499999</v>
      </c>
      <c r="H7404" s="24">
        <f t="shared" si="896"/>
        <v>194.93014499184997</v>
      </c>
      <c r="I7404" s="117">
        <v>21.260324879999999</v>
      </c>
      <c r="J7404" s="24">
        <f t="shared" si="897"/>
        <v>40.607220520799999</v>
      </c>
      <c r="K7404" s="14">
        <f t="shared" si="899"/>
        <v>3</v>
      </c>
      <c r="L7404" s="41">
        <f t="shared" si="900"/>
        <v>-6.3228265908387229</v>
      </c>
      <c r="M7404" s="41">
        <f t="shared" si="901"/>
        <v>2</v>
      </c>
      <c r="N7404" s="18"/>
      <c r="X7404" s="48">
        <v>200</v>
      </c>
      <c r="Y7404" s="48">
        <v>40</v>
      </c>
      <c r="Z7404" s="41">
        <f t="shared" si="902"/>
        <v>2</v>
      </c>
    </row>
    <row r="7405" spans="2:26" ht="15.75" customHeight="1">
      <c r="B7405" s="72">
        <v>41948</v>
      </c>
      <c r="C7405" s="116">
        <v>0.125</v>
      </c>
      <c r="D7405" s="74">
        <f t="shared" si="898"/>
        <v>41948.125</v>
      </c>
      <c r="E7405" s="117">
        <v>66.792421122500002</v>
      </c>
      <c r="F7405" s="24">
        <f t="shared" si="895"/>
        <v>127.573524343975</v>
      </c>
      <c r="G7405" s="117">
        <v>87.241057409999996</v>
      </c>
      <c r="H7405" s="24">
        <f t="shared" si="896"/>
        <v>166.63041965309998</v>
      </c>
      <c r="I7405" s="117">
        <v>20.448636292500002</v>
      </c>
      <c r="J7405" s="24">
        <f t="shared" si="897"/>
        <v>39.056895318675004</v>
      </c>
      <c r="K7405" s="14">
        <f t="shared" si="899"/>
        <v>3</v>
      </c>
      <c r="L7405" s="41">
        <f t="shared" si="900"/>
        <v>-7.8731517929637178</v>
      </c>
      <c r="M7405" s="41">
        <f t="shared" si="901"/>
        <v>2</v>
      </c>
      <c r="N7405" s="18"/>
      <c r="X7405" s="48">
        <v>200</v>
      </c>
      <c r="Y7405" s="48">
        <v>40</v>
      </c>
      <c r="Z7405" s="41">
        <f t="shared" si="902"/>
        <v>2</v>
      </c>
    </row>
    <row r="7406" spans="2:26" ht="15.75" customHeight="1">
      <c r="B7406" s="72">
        <v>41948</v>
      </c>
      <c r="C7406" s="116">
        <v>0.16666666666424135</v>
      </c>
      <c r="D7406" s="74">
        <f t="shared" si="898"/>
        <v>41948.166666666664</v>
      </c>
      <c r="E7406" s="117">
        <v>80.691189289999997</v>
      </c>
      <c r="F7406" s="24">
        <f t="shared" si="895"/>
        <v>154.1201715439</v>
      </c>
      <c r="G7406" s="117">
        <v>105.7849075175</v>
      </c>
      <c r="H7406" s="24">
        <f t="shared" si="896"/>
        <v>202.04917335842501</v>
      </c>
      <c r="I7406" s="117">
        <v>25.09371823</v>
      </c>
      <c r="J7406" s="24">
        <f t="shared" si="897"/>
        <v>47.929001819299998</v>
      </c>
      <c r="K7406" s="14">
        <f t="shared" si="899"/>
        <v>3</v>
      </c>
      <c r="L7406" s="41">
        <f t="shared" si="900"/>
        <v>0.99895470766127659</v>
      </c>
      <c r="M7406" s="41">
        <f t="shared" si="901"/>
        <v>2</v>
      </c>
      <c r="N7406" s="18"/>
      <c r="X7406" s="48">
        <v>200</v>
      </c>
      <c r="Y7406" s="48">
        <v>40</v>
      </c>
      <c r="Z7406" s="41">
        <f t="shared" si="902"/>
        <v>2</v>
      </c>
    </row>
    <row r="7407" spans="2:26" ht="15.75" customHeight="1">
      <c r="B7407" s="72">
        <v>41948</v>
      </c>
      <c r="C7407" s="116">
        <v>0.20833333333575865</v>
      </c>
      <c r="D7407" s="74">
        <f t="shared" si="898"/>
        <v>41948.208333333336</v>
      </c>
      <c r="E7407" s="117">
        <v>148.8526226125</v>
      </c>
      <c r="F7407" s="24">
        <f t="shared" si="895"/>
        <v>284.308509189875</v>
      </c>
      <c r="G7407" s="117">
        <v>182.0695786</v>
      </c>
      <c r="H7407" s="24">
        <f t="shared" si="896"/>
        <v>347.752895126</v>
      </c>
      <c r="I7407" s="117">
        <v>33.216955982499996</v>
      </c>
      <c r="J7407" s="24">
        <f t="shared" si="897"/>
        <v>63.444385926574988</v>
      </c>
      <c r="K7407" s="14">
        <f t="shared" si="899"/>
        <v>3</v>
      </c>
      <c r="L7407" s="41">
        <f t="shared" si="900"/>
        <v>16.514338814936266</v>
      </c>
      <c r="M7407" s="41">
        <f t="shared" si="901"/>
        <v>2</v>
      </c>
      <c r="N7407" s="18"/>
      <c r="X7407" s="48">
        <v>200</v>
      </c>
      <c r="Y7407" s="48">
        <v>40</v>
      </c>
      <c r="Z7407" s="41">
        <f t="shared" si="902"/>
        <v>2</v>
      </c>
    </row>
    <row r="7408" spans="2:26" ht="15.75" customHeight="1">
      <c r="B7408" s="72">
        <v>41948</v>
      </c>
      <c r="C7408" s="116">
        <v>0.25</v>
      </c>
      <c r="D7408" s="74">
        <f t="shared" si="898"/>
        <v>41948.25</v>
      </c>
      <c r="E7408" s="117">
        <v>238.18615894999999</v>
      </c>
      <c r="F7408" s="24">
        <f t="shared" si="895"/>
        <v>454.93556359449997</v>
      </c>
      <c r="G7408" s="117">
        <v>286.35841850000003</v>
      </c>
      <c r="H7408" s="24">
        <f t="shared" si="896"/>
        <v>546.94457933500007</v>
      </c>
      <c r="I7408" s="117">
        <v>48.172259590000003</v>
      </c>
      <c r="J7408" s="24">
        <f t="shared" si="897"/>
        <v>92.009015816900003</v>
      </c>
      <c r="K7408" s="14">
        <f t="shared" si="899"/>
        <v>3</v>
      </c>
      <c r="L7408" s="41">
        <f t="shared" si="900"/>
        <v>45.078968705261282</v>
      </c>
      <c r="M7408" s="41">
        <f t="shared" si="901"/>
        <v>2</v>
      </c>
      <c r="N7408" s="18"/>
      <c r="X7408" s="48">
        <v>200</v>
      </c>
      <c r="Y7408" s="48">
        <v>40</v>
      </c>
      <c r="Z7408" s="41">
        <f t="shared" si="902"/>
        <v>2</v>
      </c>
    </row>
    <row r="7409" spans="2:26" ht="15.75" customHeight="1">
      <c r="B7409" s="72">
        <v>41948</v>
      </c>
      <c r="C7409" s="116">
        <v>0.29166666666424135</v>
      </c>
      <c r="D7409" s="74">
        <f t="shared" si="898"/>
        <v>41948.291666666664</v>
      </c>
      <c r="E7409" s="117">
        <v>255.86618272499999</v>
      </c>
      <c r="F7409" s="24">
        <f t="shared" si="895"/>
        <v>488.70440900474995</v>
      </c>
      <c r="G7409" s="117">
        <v>321.93158119999998</v>
      </c>
      <c r="H7409" s="24">
        <f t="shared" si="896"/>
        <v>614.88932009199993</v>
      </c>
      <c r="I7409" s="117">
        <v>66.065398477499997</v>
      </c>
      <c r="J7409" s="24">
        <f t="shared" si="897"/>
        <v>126.18491109202499</v>
      </c>
      <c r="K7409" s="14">
        <f t="shared" si="899"/>
        <v>3</v>
      </c>
      <c r="L7409" s="41">
        <f t="shared" si="900"/>
        <v>79.254863980386261</v>
      </c>
      <c r="M7409" s="41">
        <f t="shared" si="901"/>
        <v>2</v>
      </c>
      <c r="N7409" s="18"/>
      <c r="X7409" s="48">
        <v>200</v>
      </c>
      <c r="Y7409" s="48">
        <v>40</v>
      </c>
      <c r="Z7409" s="41">
        <f t="shared" si="902"/>
        <v>2</v>
      </c>
    </row>
    <row r="7410" spans="2:26" ht="15.75" customHeight="1">
      <c r="B7410" s="72">
        <v>41948</v>
      </c>
      <c r="C7410" s="116">
        <v>0.33333333333575865</v>
      </c>
      <c r="D7410" s="74">
        <f t="shared" si="898"/>
        <v>41948.333333333336</v>
      </c>
      <c r="E7410" s="117">
        <v>208.93908024999999</v>
      </c>
      <c r="F7410" s="24">
        <f t="shared" si="895"/>
        <v>399.07364327749997</v>
      </c>
      <c r="G7410" s="117">
        <v>263.30789570000002</v>
      </c>
      <c r="H7410" s="24">
        <f t="shared" si="896"/>
        <v>502.91808078700001</v>
      </c>
      <c r="I7410" s="117">
        <v>54.368815417500002</v>
      </c>
      <c r="J7410" s="24">
        <f t="shared" si="897"/>
        <v>103.84443744742499</v>
      </c>
      <c r="K7410" s="14">
        <f t="shared" si="899"/>
        <v>3</v>
      </c>
      <c r="L7410" s="41">
        <f t="shared" si="900"/>
        <v>56.914390335786273</v>
      </c>
      <c r="M7410" s="41">
        <f t="shared" si="901"/>
        <v>2</v>
      </c>
      <c r="N7410" s="18"/>
      <c r="X7410" s="48">
        <v>200</v>
      </c>
      <c r="Y7410" s="48">
        <v>40</v>
      </c>
      <c r="Z7410" s="41">
        <f t="shared" si="902"/>
        <v>2</v>
      </c>
    </row>
    <row r="7411" spans="2:26" ht="15.75" customHeight="1">
      <c r="B7411" s="72">
        <v>41948</v>
      </c>
      <c r="C7411" s="116">
        <v>0.375</v>
      </c>
      <c r="D7411" s="74">
        <f t="shared" si="898"/>
        <v>41948.375</v>
      </c>
      <c r="E7411" s="117">
        <v>216.07697802499999</v>
      </c>
      <c r="F7411" s="24">
        <f t="shared" si="895"/>
        <v>412.70702802774997</v>
      </c>
      <c r="G7411" s="117">
        <v>271.249982875</v>
      </c>
      <c r="H7411" s="24">
        <f t="shared" si="896"/>
        <v>518.08746729124994</v>
      </c>
      <c r="I7411" s="117">
        <v>55.173004817500001</v>
      </c>
      <c r="J7411" s="24">
        <f t="shared" si="897"/>
        <v>105.38043920142499</v>
      </c>
      <c r="K7411" s="14">
        <f t="shared" si="899"/>
        <v>3</v>
      </c>
      <c r="L7411" s="41">
        <f t="shared" si="900"/>
        <v>58.45039208978627</v>
      </c>
      <c r="M7411" s="41">
        <f t="shared" si="901"/>
        <v>2</v>
      </c>
      <c r="N7411" s="18"/>
      <c r="X7411" s="48">
        <v>200</v>
      </c>
      <c r="Y7411" s="48">
        <v>40</v>
      </c>
      <c r="Z7411" s="41">
        <f t="shared" si="902"/>
        <v>2</v>
      </c>
    </row>
    <row r="7412" spans="2:26" ht="15.75" customHeight="1">
      <c r="B7412" s="72">
        <v>41948</v>
      </c>
      <c r="C7412" s="116">
        <v>0.41666666666424135</v>
      </c>
      <c r="D7412" s="74">
        <f t="shared" si="898"/>
        <v>41948.416666666664</v>
      </c>
      <c r="E7412" s="117">
        <v>92.748745889999995</v>
      </c>
      <c r="F7412" s="24">
        <f t="shared" si="895"/>
        <v>177.15010464989999</v>
      </c>
      <c r="G7412" s="117">
        <v>133.05766557499999</v>
      </c>
      <c r="H7412" s="24">
        <f t="shared" si="896"/>
        <v>254.14014124824996</v>
      </c>
      <c r="I7412" s="117">
        <v>40.308919682499997</v>
      </c>
      <c r="J7412" s="24">
        <f t="shared" si="897"/>
        <v>76.990036593574985</v>
      </c>
      <c r="K7412" s="14">
        <f t="shared" si="899"/>
        <v>3</v>
      </c>
      <c r="L7412" s="41">
        <f t="shared" si="900"/>
        <v>30.059989481936263</v>
      </c>
      <c r="M7412" s="41">
        <f t="shared" si="901"/>
        <v>2</v>
      </c>
      <c r="N7412" s="18"/>
      <c r="X7412" s="48">
        <v>200</v>
      </c>
      <c r="Y7412" s="48">
        <v>40</v>
      </c>
      <c r="Z7412" s="41">
        <f t="shared" si="902"/>
        <v>2</v>
      </c>
    </row>
    <row r="7413" spans="2:26" ht="15.75" customHeight="1">
      <c r="B7413" s="72">
        <v>41948</v>
      </c>
      <c r="C7413" s="116">
        <v>0.45833333333575865</v>
      </c>
      <c r="D7413" s="74">
        <f t="shared" si="898"/>
        <v>41948.458333333336</v>
      </c>
      <c r="E7413" s="117">
        <v>76.844045405000003</v>
      </c>
      <c r="F7413" s="24">
        <f t="shared" si="895"/>
        <v>146.77212672355</v>
      </c>
      <c r="G7413" s="117">
        <v>115.005116665</v>
      </c>
      <c r="H7413" s="24">
        <f t="shared" si="896"/>
        <v>219.65977283014999</v>
      </c>
      <c r="I7413" s="117">
        <v>38.161071262500002</v>
      </c>
      <c r="J7413" s="24">
        <f t="shared" si="897"/>
        <v>72.887646111375005</v>
      </c>
      <c r="K7413" s="14">
        <f t="shared" si="899"/>
        <v>3</v>
      </c>
      <c r="L7413" s="41">
        <f t="shared" si="900"/>
        <v>25.957598999736284</v>
      </c>
      <c r="M7413" s="41">
        <f t="shared" si="901"/>
        <v>2</v>
      </c>
      <c r="N7413" s="18"/>
      <c r="X7413" s="48">
        <v>200</v>
      </c>
      <c r="Y7413" s="48">
        <v>40</v>
      </c>
      <c r="Z7413" s="41">
        <f t="shared" si="902"/>
        <v>2</v>
      </c>
    </row>
    <row r="7414" spans="2:26" ht="15.75" customHeight="1">
      <c r="B7414" s="72">
        <v>41948</v>
      </c>
      <c r="C7414" s="116">
        <v>0.5</v>
      </c>
      <c r="D7414" s="74">
        <f t="shared" si="898"/>
        <v>41948.5</v>
      </c>
      <c r="E7414" s="117">
        <v>74.384216010000003</v>
      </c>
      <c r="F7414" s="24">
        <f t="shared" si="895"/>
        <v>142.07385257909999</v>
      </c>
      <c r="G7414" s="117">
        <v>108.880474525</v>
      </c>
      <c r="H7414" s="24">
        <f t="shared" si="896"/>
        <v>207.96170634274998</v>
      </c>
      <c r="I7414" s="117">
        <v>34.496258527499997</v>
      </c>
      <c r="J7414" s="24">
        <f t="shared" si="897"/>
        <v>65.887853787524989</v>
      </c>
      <c r="K7414" s="14">
        <f t="shared" si="899"/>
        <v>3</v>
      </c>
      <c r="L7414" s="41">
        <f t="shared" si="900"/>
        <v>18.957806675886268</v>
      </c>
      <c r="M7414" s="41">
        <f t="shared" si="901"/>
        <v>2</v>
      </c>
      <c r="N7414" s="18"/>
      <c r="X7414" s="48">
        <v>200</v>
      </c>
      <c r="Y7414" s="48">
        <v>40</v>
      </c>
      <c r="Z7414" s="41">
        <f t="shared" si="902"/>
        <v>2</v>
      </c>
    </row>
    <row r="7415" spans="2:26" ht="15.75" customHeight="1">
      <c r="B7415" s="72">
        <v>41948</v>
      </c>
      <c r="C7415" s="116">
        <v>0.54166666666424135</v>
      </c>
      <c r="D7415" s="74">
        <f t="shared" si="898"/>
        <v>41948.541666666664</v>
      </c>
      <c r="E7415" s="117">
        <v>88.202454062499996</v>
      </c>
      <c r="F7415" s="24">
        <f t="shared" si="895"/>
        <v>168.46668725937499</v>
      </c>
      <c r="G7415" s="117">
        <v>138.78335634999999</v>
      </c>
      <c r="H7415" s="24">
        <f t="shared" si="896"/>
        <v>265.07621062849995</v>
      </c>
      <c r="I7415" s="117">
        <v>50.580902285000001</v>
      </c>
      <c r="J7415" s="24">
        <f t="shared" si="897"/>
        <v>96.609523364349997</v>
      </c>
      <c r="K7415" s="14">
        <f t="shared" si="899"/>
        <v>3</v>
      </c>
      <c r="L7415" s="41">
        <f t="shared" si="900"/>
        <v>49.679476252711275</v>
      </c>
      <c r="M7415" s="41">
        <f t="shared" si="901"/>
        <v>2</v>
      </c>
      <c r="N7415" s="18"/>
      <c r="X7415" s="48">
        <v>200</v>
      </c>
      <c r="Y7415" s="48">
        <v>40</v>
      </c>
      <c r="Z7415" s="41">
        <f t="shared" si="902"/>
        <v>2</v>
      </c>
    </row>
    <row r="7416" spans="2:26" ht="15.75" customHeight="1">
      <c r="B7416" s="72">
        <v>41948</v>
      </c>
      <c r="C7416" s="116">
        <v>0.58333333333575865</v>
      </c>
      <c r="D7416" s="74">
        <f t="shared" si="898"/>
        <v>41948.583333333336</v>
      </c>
      <c r="E7416" s="117">
        <v>103.7923549575</v>
      </c>
      <c r="F7416" s="24">
        <f t="shared" si="895"/>
        <v>198.24339796882498</v>
      </c>
      <c r="G7416" s="117">
        <v>149.97615830000001</v>
      </c>
      <c r="H7416" s="24">
        <f t="shared" si="896"/>
        <v>286.454462353</v>
      </c>
      <c r="I7416" s="117">
        <v>46.183803357499997</v>
      </c>
      <c r="J7416" s="24">
        <f t="shared" si="897"/>
        <v>88.211064412824996</v>
      </c>
      <c r="K7416" s="14">
        <f t="shared" si="899"/>
        <v>3</v>
      </c>
      <c r="L7416" s="41">
        <f t="shared" si="900"/>
        <v>41.281017301186274</v>
      </c>
      <c r="M7416" s="41">
        <f t="shared" si="901"/>
        <v>2</v>
      </c>
      <c r="N7416" s="18"/>
      <c r="X7416" s="48">
        <v>200</v>
      </c>
      <c r="Y7416" s="48">
        <v>40</v>
      </c>
      <c r="Z7416" s="41">
        <f t="shared" si="902"/>
        <v>2</v>
      </c>
    </row>
    <row r="7417" spans="2:26" ht="15.75" customHeight="1">
      <c r="B7417" s="72">
        <v>41948</v>
      </c>
      <c r="C7417" s="116">
        <v>0.625</v>
      </c>
      <c r="D7417" s="74">
        <f t="shared" si="898"/>
        <v>41948.625</v>
      </c>
      <c r="E7417" s="117">
        <v>161.24328109999999</v>
      </c>
      <c r="F7417" s="24">
        <f t="shared" si="895"/>
        <v>307.97466690099998</v>
      </c>
      <c r="G7417" s="117">
        <v>220.974723875</v>
      </c>
      <c r="H7417" s="24">
        <f t="shared" si="896"/>
        <v>422.06172260124998</v>
      </c>
      <c r="I7417" s="117">
        <v>59.731442797500002</v>
      </c>
      <c r="J7417" s="24">
        <f t="shared" si="897"/>
        <v>114.08705574322499</v>
      </c>
      <c r="K7417" s="14">
        <f t="shared" si="899"/>
        <v>3</v>
      </c>
      <c r="L7417" s="41">
        <f t="shared" si="900"/>
        <v>67.15700863158628</v>
      </c>
      <c r="M7417" s="41">
        <f t="shared" si="901"/>
        <v>2</v>
      </c>
      <c r="N7417" s="18"/>
      <c r="X7417" s="48">
        <v>200</v>
      </c>
      <c r="Y7417" s="48">
        <v>40</v>
      </c>
      <c r="Z7417" s="41">
        <f t="shared" si="902"/>
        <v>2</v>
      </c>
    </row>
    <row r="7418" spans="2:26" ht="15.75" customHeight="1">
      <c r="B7418" s="72">
        <v>41948</v>
      </c>
      <c r="C7418" s="116">
        <v>0.66666666666424135</v>
      </c>
      <c r="D7418" s="74">
        <f t="shared" si="898"/>
        <v>41948.666666666664</v>
      </c>
      <c r="E7418" s="117">
        <v>299.71849842500001</v>
      </c>
      <c r="F7418" s="24">
        <f t="shared" si="895"/>
        <v>572.46233199175003</v>
      </c>
      <c r="G7418" s="117">
        <v>391.00926989999999</v>
      </c>
      <c r="H7418" s="24">
        <f t="shared" si="896"/>
        <v>746.827705509</v>
      </c>
      <c r="I7418" s="117">
        <v>91.290771437499998</v>
      </c>
      <c r="J7418" s="24">
        <f t="shared" si="897"/>
        <v>174.36537344562498</v>
      </c>
      <c r="K7418" s="14">
        <f t="shared" si="899"/>
        <v>3</v>
      </c>
      <c r="L7418" s="41">
        <f t="shared" si="900"/>
        <v>127.43532633398627</v>
      </c>
      <c r="M7418" s="41">
        <f t="shared" si="901"/>
        <v>2</v>
      </c>
      <c r="N7418" s="18"/>
      <c r="X7418" s="48">
        <v>200</v>
      </c>
      <c r="Y7418" s="48">
        <v>40</v>
      </c>
      <c r="Z7418" s="41">
        <f t="shared" si="902"/>
        <v>2</v>
      </c>
    </row>
    <row r="7419" spans="2:26" ht="15.75" customHeight="1">
      <c r="B7419" s="72">
        <v>41948</v>
      </c>
      <c r="C7419" s="116">
        <v>0.70833333333575865</v>
      </c>
      <c r="D7419" s="74">
        <f t="shared" si="898"/>
        <v>41948.708333333336</v>
      </c>
      <c r="E7419" s="117">
        <v>294.99650452499998</v>
      </c>
      <c r="F7419" s="24">
        <f t="shared" si="895"/>
        <v>563.44332364274999</v>
      </c>
      <c r="G7419" s="117">
        <v>383.91680129999997</v>
      </c>
      <c r="H7419" s="24">
        <f t="shared" si="896"/>
        <v>733.28109048299996</v>
      </c>
      <c r="I7419" s="117">
        <v>88.920296800000003</v>
      </c>
      <c r="J7419" s="24">
        <f t="shared" si="897"/>
        <v>169.837766888</v>
      </c>
      <c r="K7419" s="14">
        <f t="shared" si="899"/>
        <v>3</v>
      </c>
      <c r="L7419" s="41">
        <f t="shared" si="900"/>
        <v>122.90771977636129</v>
      </c>
      <c r="M7419" s="41">
        <f t="shared" si="901"/>
        <v>2</v>
      </c>
      <c r="N7419" s="18"/>
      <c r="X7419" s="48">
        <v>200</v>
      </c>
      <c r="Y7419" s="48">
        <v>40</v>
      </c>
      <c r="Z7419" s="41">
        <f t="shared" si="902"/>
        <v>2</v>
      </c>
    </row>
    <row r="7420" spans="2:26" ht="15.75" customHeight="1">
      <c r="B7420" s="72">
        <v>41948</v>
      </c>
      <c r="C7420" s="116">
        <v>0.75</v>
      </c>
      <c r="D7420" s="74">
        <f t="shared" si="898"/>
        <v>41948.75</v>
      </c>
      <c r="E7420" s="117">
        <v>424.13754782500001</v>
      </c>
      <c r="F7420" s="24">
        <f t="shared" si="895"/>
        <v>810.10271634574997</v>
      </c>
      <c r="G7420" s="117">
        <v>530.79000462500005</v>
      </c>
      <c r="H7420" s="24">
        <f t="shared" si="896"/>
        <v>1013.80890883375</v>
      </c>
      <c r="I7420" s="117">
        <v>106.6524568225</v>
      </c>
      <c r="J7420" s="24">
        <f t="shared" si="897"/>
        <v>203.70619253097499</v>
      </c>
      <c r="K7420" s="14">
        <f t="shared" si="899"/>
        <v>3</v>
      </c>
      <c r="L7420" s="41">
        <f t="shared" si="900"/>
        <v>156.77614541933627</v>
      </c>
      <c r="M7420" s="41">
        <f t="shared" si="901"/>
        <v>2</v>
      </c>
      <c r="N7420" s="18"/>
      <c r="X7420" s="48">
        <v>200</v>
      </c>
      <c r="Y7420" s="48">
        <v>40</v>
      </c>
      <c r="Z7420" s="41">
        <f t="shared" si="902"/>
        <v>2</v>
      </c>
    </row>
    <row r="7421" spans="2:26" ht="15.75" customHeight="1">
      <c r="B7421" s="72">
        <v>41948</v>
      </c>
      <c r="C7421" s="116">
        <v>0.79166666666424135</v>
      </c>
      <c r="D7421" s="74">
        <f t="shared" si="898"/>
        <v>41948.791666666664</v>
      </c>
      <c r="E7421" s="117">
        <v>473.99301860000003</v>
      </c>
      <c r="F7421" s="24">
        <f t="shared" si="895"/>
        <v>905.32666552600006</v>
      </c>
      <c r="G7421" s="117">
        <v>582.80144080000002</v>
      </c>
      <c r="H7421" s="24">
        <f t="shared" si="896"/>
        <v>1113.1507519280001</v>
      </c>
      <c r="I7421" s="117">
        <v>108.8084222</v>
      </c>
      <c r="J7421" s="24">
        <f t="shared" si="897"/>
        <v>207.82408640199998</v>
      </c>
      <c r="K7421" s="14">
        <f t="shared" si="899"/>
        <v>3</v>
      </c>
      <c r="L7421" s="41">
        <f t="shared" si="900"/>
        <v>160.89403929036126</v>
      </c>
      <c r="M7421" s="41">
        <f t="shared" si="901"/>
        <v>2</v>
      </c>
      <c r="N7421" s="18"/>
      <c r="X7421" s="48">
        <v>200</v>
      </c>
      <c r="Y7421" s="48">
        <v>40</v>
      </c>
      <c r="Z7421" s="41">
        <f t="shared" si="902"/>
        <v>2</v>
      </c>
    </row>
    <row r="7422" spans="2:26" ht="15.75" customHeight="1">
      <c r="B7422" s="72">
        <v>41948</v>
      </c>
      <c r="C7422" s="116">
        <v>0.83333333333575865</v>
      </c>
      <c r="D7422" s="74">
        <f t="shared" si="898"/>
        <v>41948.833333333336</v>
      </c>
      <c r="E7422" s="117">
        <v>292.87343750000002</v>
      </c>
      <c r="F7422" s="24">
        <f t="shared" si="895"/>
        <v>559.38826562500003</v>
      </c>
      <c r="G7422" s="117">
        <v>365.29907129999998</v>
      </c>
      <c r="H7422" s="24">
        <f t="shared" si="896"/>
        <v>697.72122618299989</v>
      </c>
      <c r="I7422" s="117">
        <v>72.425633840000003</v>
      </c>
      <c r="J7422" s="24">
        <f t="shared" si="897"/>
        <v>138.3329606344</v>
      </c>
      <c r="K7422" s="14">
        <f t="shared" si="899"/>
        <v>3</v>
      </c>
      <c r="L7422" s="41">
        <f t="shared" si="900"/>
        <v>91.402913522761281</v>
      </c>
      <c r="M7422" s="41">
        <f t="shared" si="901"/>
        <v>2</v>
      </c>
      <c r="N7422" s="18"/>
      <c r="X7422" s="48">
        <v>200</v>
      </c>
      <c r="Y7422" s="48">
        <v>40</v>
      </c>
      <c r="Z7422" s="41">
        <f t="shared" si="902"/>
        <v>2</v>
      </c>
    </row>
    <row r="7423" spans="2:26" ht="15.75" customHeight="1">
      <c r="B7423" s="72">
        <v>41948</v>
      </c>
      <c r="C7423" s="116">
        <v>0.875</v>
      </c>
      <c r="D7423" s="74">
        <f t="shared" si="898"/>
        <v>41948.875</v>
      </c>
      <c r="E7423" s="117">
        <v>252.02269927500001</v>
      </c>
      <c r="F7423" s="24">
        <f t="shared" si="895"/>
        <v>481.36335561524999</v>
      </c>
      <c r="G7423" s="117">
        <v>314.98687237500002</v>
      </c>
      <c r="H7423" s="24">
        <f t="shared" si="896"/>
        <v>601.62492623624996</v>
      </c>
      <c r="I7423" s="117">
        <v>62.964173105</v>
      </c>
      <c r="J7423" s="24">
        <f t="shared" si="897"/>
        <v>120.26157063055</v>
      </c>
      <c r="K7423" s="14">
        <f t="shared" si="899"/>
        <v>3</v>
      </c>
      <c r="L7423" s="41">
        <f t="shared" si="900"/>
        <v>73.331523518911268</v>
      </c>
      <c r="M7423" s="41">
        <f t="shared" si="901"/>
        <v>2</v>
      </c>
      <c r="N7423" s="18"/>
      <c r="X7423" s="48">
        <v>200</v>
      </c>
      <c r="Y7423" s="48">
        <v>40</v>
      </c>
      <c r="Z7423" s="41">
        <f t="shared" si="902"/>
        <v>2</v>
      </c>
    </row>
    <row r="7424" spans="2:26" ht="15.75" customHeight="1">
      <c r="B7424" s="72">
        <v>41948</v>
      </c>
      <c r="C7424" s="116">
        <v>0.91666666666424135</v>
      </c>
      <c r="D7424" s="74">
        <f t="shared" si="898"/>
        <v>41948.916666666664</v>
      </c>
      <c r="E7424" s="117">
        <v>258.57492342500001</v>
      </c>
      <c r="F7424" s="24">
        <f t="shared" si="895"/>
        <v>493.87810374175001</v>
      </c>
      <c r="G7424" s="117">
        <v>316.13201055000002</v>
      </c>
      <c r="H7424" s="24">
        <f t="shared" si="896"/>
        <v>603.8121401505</v>
      </c>
      <c r="I7424" s="117">
        <v>57.557087119999998</v>
      </c>
      <c r="J7424" s="24">
        <f t="shared" si="897"/>
        <v>109.9340363992</v>
      </c>
      <c r="K7424" s="14">
        <f t="shared" si="899"/>
        <v>3</v>
      </c>
      <c r="L7424" s="41">
        <f t="shared" si="900"/>
        <v>63.003989287561275</v>
      </c>
      <c r="M7424" s="41">
        <f t="shared" si="901"/>
        <v>2</v>
      </c>
      <c r="N7424" s="18"/>
      <c r="X7424" s="48">
        <v>200</v>
      </c>
      <c r="Y7424" s="48">
        <v>40</v>
      </c>
      <c r="Z7424" s="41">
        <f t="shared" si="902"/>
        <v>2</v>
      </c>
    </row>
    <row r="7425" spans="2:26" ht="15.75" customHeight="1">
      <c r="B7425" s="72">
        <v>41948</v>
      </c>
      <c r="C7425" s="116">
        <v>0.95833333333575865</v>
      </c>
      <c r="D7425" s="74">
        <f t="shared" si="898"/>
        <v>41948.958333333336</v>
      </c>
      <c r="E7425" s="117">
        <v>173.6156373</v>
      </c>
      <c r="F7425" s="24">
        <f t="shared" si="895"/>
        <v>331.60586724299998</v>
      </c>
      <c r="G7425" s="117">
        <v>209.67110210000001</v>
      </c>
      <c r="H7425" s="24">
        <f t="shared" si="896"/>
        <v>400.47180501100001</v>
      </c>
      <c r="I7425" s="117">
        <v>36.055464822499999</v>
      </c>
      <c r="J7425" s="24">
        <f t="shared" si="897"/>
        <v>68.865937810974998</v>
      </c>
      <c r="K7425" s="14">
        <f t="shared" si="899"/>
        <v>3</v>
      </c>
      <c r="L7425" s="41">
        <f t="shared" si="900"/>
        <v>21.935890699336277</v>
      </c>
      <c r="M7425" s="41">
        <f t="shared" si="901"/>
        <v>2</v>
      </c>
      <c r="N7425" s="18"/>
      <c r="X7425" s="48">
        <v>200</v>
      </c>
      <c r="Y7425" s="48">
        <v>40</v>
      </c>
      <c r="Z7425" s="41">
        <f t="shared" si="902"/>
        <v>2</v>
      </c>
    </row>
    <row r="7426" spans="2:26" ht="15.75" customHeight="1">
      <c r="B7426" s="72">
        <v>41949</v>
      </c>
      <c r="C7426" s="116">
        <v>0</v>
      </c>
      <c r="D7426" s="74">
        <f t="shared" si="898"/>
        <v>41949</v>
      </c>
      <c r="E7426" s="117">
        <v>175.48247212499999</v>
      </c>
      <c r="F7426" s="24">
        <f t="shared" si="895"/>
        <v>335.17152175874998</v>
      </c>
      <c r="G7426" s="117">
        <v>208.26738437500001</v>
      </c>
      <c r="H7426" s="24">
        <f t="shared" si="896"/>
        <v>397.79070415625</v>
      </c>
      <c r="I7426" s="117">
        <v>32.784912275000003</v>
      </c>
      <c r="J7426" s="24">
        <f t="shared" si="897"/>
        <v>62.619182445250004</v>
      </c>
      <c r="K7426" s="14">
        <f t="shared" si="899"/>
        <v>4</v>
      </c>
      <c r="L7426" s="41">
        <f t="shared" si="900"/>
        <v>15.689135333611283</v>
      </c>
      <c r="M7426" s="41">
        <f t="shared" si="901"/>
        <v>2</v>
      </c>
      <c r="N7426" s="18"/>
      <c r="X7426" s="48">
        <v>200</v>
      </c>
      <c r="Y7426" s="48">
        <v>40</v>
      </c>
      <c r="Z7426" s="41">
        <f t="shared" si="902"/>
        <v>2</v>
      </c>
    </row>
    <row r="7427" spans="2:26" ht="15.75" customHeight="1">
      <c r="B7427" s="72">
        <v>41949</v>
      </c>
      <c r="C7427" s="116">
        <v>4.1666666664241347E-2</v>
      </c>
      <c r="D7427" s="74">
        <f t="shared" si="898"/>
        <v>41949.041666666664</v>
      </c>
      <c r="E7427" s="117">
        <v>122.17518712499999</v>
      </c>
      <c r="F7427" s="24">
        <f t="shared" si="895"/>
        <v>233.35460740874998</v>
      </c>
      <c r="G7427" s="117">
        <v>147.43469042500001</v>
      </c>
      <c r="H7427" s="24">
        <f t="shared" si="896"/>
        <v>281.60025871175003</v>
      </c>
      <c r="I7427" s="117">
        <v>25.259503272500002</v>
      </c>
      <c r="J7427" s="24">
        <f t="shared" si="897"/>
        <v>48.245651250474999</v>
      </c>
      <c r="K7427" s="14">
        <f t="shared" si="899"/>
        <v>4</v>
      </c>
      <c r="L7427" s="41">
        <f t="shared" si="900"/>
        <v>1.315604138836278</v>
      </c>
      <c r="M7427" s="41">
        <f t="shared" si="901"/>
        <v>2</v>
      </c>
      <c r="N7427" s="18"/>
      <c r="X7427" s="48">
        <v>200</v>
      </c>
      <c r="Y7427" s="48">
        <v>40</v>
      </c>
      <c r="Z7427" s="41">
        <f t="shared" si="902"/>
        <v>2</v>
      </c>
    </row>
    <row r="7428" spans="2:26" ht="15.75" customHeight="1">
      <c r="B7428" s="72">
        <v>41949</v>
      </c>
      <c r="C7428" s="116">
        <v>8.3333333335758653E-2</v>
      </c>
      <c r="D7428" s="74">
        <f t="shared" si="898"/>
        <v>41949.083333333336</v>
      </c>
      <c r="E7428" s="117">
        <v>150.18869065000001</v>
      </c>
      <c r="F7428" s="24">
        <f t="shared" si="895"/>
        <v>286.86039914150001</v>
      </c>
      <c r="G7428" s="117">
        <v>178.78931187500001</v>
      </c>
      <c r="H7428" s="24">
        <f t="shared" si="896"/>
        <v>341.48758568124998</v>
      </c>
      <c r="I7428" s="117">
        <v>28.600621220000001</v>
      </c>
      <c r="J7428" s="24">
        <f t="shared" si="897"/>
        <v>54.627186530199999</v>
      </c>
      <c r="K7428" s="14">
        <f t="shared" si="899"/>
        <v>4</v>
      </c>
      <c r="L7428" s="41">
        <f t="shared" si="900"/>
        <v>7.697139418561278</v>
      </c>
      <c r="M7428" s="41">
        <f t="shared" si="901"/>
        <v>2</v>
      </c>
      <c r="N7428" s="18"/>
      <c r="X7428" s="48">
        <v>200</v>
      </c>
      <c r="Y7428" s="48">
        <v>40</v>
      </c>
      <c r="Z7428" s="41">
        <f t="shared" si="902"/>
        <v>2</v>
      </c>
    </row>
    <row r="7429" spans="2:26" ht="15.75" customHeight="1">
      <c r="B7429" s="72">
        <v>41949</v>
      </c>
      <c r="C7429" s="116">
        <v>0.125</v>
      </c>
      <c r="D7429" s="74">
        <f t="shared" si="898"/>
        <v>41949.125</v>
      </c>
      <c r="E7429" s="117">
        <v>160.95044425750001</v>
      </c>
      <c r="F7429" s="24">
        <f t="shared" si="895"/>
        <v>307.41534853182503</v>
      </c>
      <c r="G7429" s="117">
        <v>193.19588867499999</v>
      </c>
      <c r="H7429" s="24">
        <f t="shared" si="896"/>
        <v>369.00414736924995</v>
      </c>
      <c r="I7429" s="117">
        <v>32.245444397500002</v>
      </c>
      <c r="J7429" s="24">
        <f t="shared" si="897"/>
        <v>61.588798799225003</v>
      </c>
      <c r="K7429" s="14">
        <f t="shared" si="899"/>
        <v>4</v>
      </c>
      <c r="L7429" s="41">
        <f t="shared" si="900"/>
        <v>14.658751687586282</v>
      </c>
      <c r="M7429" s="41">
        <f t="shared" si="901"/>
        <v>2</v>
      </c>
      <c r="N7429" s="18"/>
      <c r="X7429" s="48">
        <v>200</v>
      </c>
      <c r="Y7429" s="48">
        <v>40</v>
      </c>
      <c r="Z7429" s="41">
        <f t="shared" si="902"/>
        <v>2</v>
      </c>
    </row>
    <row r="7430" spans="2:26" ht="15.75" customHeight="1">
      <c r="B7430" s="72">
        <v>41949</v>
      </c>
      <c r="C7430" s="116">
        <v>0.16666666666424135</v>
      </c>
      <c r="D7430" s="74">
        <f t="shared" si="898"/>
        <v>41949.166666666664</v>
      </c>
      <c r="E7430" s="117">
        <v>62.824482032500001</v>
      </c>
      <c r="F7430" s="24">
        <f t="shared" si="895"/>
        <v>119.994760682075</v>
      </c>
      <c r="G7430" s="117">
        <v>96.416938622499998</v>
      </c>
      <c r="H7430" s="24">
        <f t="shared" si="896"/>
        <v>184.15635276897498</v>
      </c>
      <c r="I7430" s="117">
        <v>33.592456589999998</v>
      </c>
      <c r="J7430" s="24">
        <f t="shared" si="897"/>
        <v>64.161592086899986</v>
      </c>
      <c r="K7430" s="14">
        <f t="shared" si="899"/>
        <v>4</v>
      </c>
      <c r="L7430" s="41">
        <f t="shared" si="900"/>
        <v>17.231544975261265</v>
      </c>
      <c r="M7430" s="41">
        <f t="shared" si="901"/>
        <v>2</v>
      </c>
      <c r="N7430" s="18"/>
      <c r="X7430" s="48">
        <v>200</v>
      </c>
      <c r="Y7430" s="48">
        <v>40</v>
      </c>
      <c r="Z7430" s="41">
        <f t="shared" si="902"/>
        <v>2</v>
      </c>
    </row>
    <row r="7431" spans="2:26" ht="15.75" customHeight="1">
      <c r="B7431" s="72">
        <v>41949</v>
      </c>
      <c r="C7431" s="116">
        <v>0.20833333333575865</v>
      </c>
      <c r="D7431" s="74">
        <f t="shared" si="898"/>
        <v>41949.208333333336</v>
      </c>
      <c r="E7431" s="117">
        <v>45.924136314999998</v>
      </c>
      <c r="F7431" s="24">
        <f t="shared" si="895"/>
        <v>87.715100361649988</v>
      </c>
      <c r="G7431" s="117">
        <v>77.695776789999996</v>
      </c>
      <c r="H7431" s="24">
        <f t="shared" si="896"/>
        <v>148.39893366889999</v>
      </c>
      <c r="I7431" s="117">
        <v>31.771640479999999</v>
      </c>
      <c r="J7431" s="24">
        <f t="shared" si="897"/>
        <v>60.683833316799998</v>
      </c>
      <c r="K7431" s="14">
        <f t="shared" si="899"/>
        <v>4</v>
      </c>
      <c r="L7431" s="41">
        <f t="shared" si="900"/>
        <v>13.753786205161276</v>
      </c>
      <c r="M7431" s="41">
        <f t="shared" si="901"/>
        <v>2</v>
      </c>
      <c r="N7431" s="18"/>
      <c r="X7431" s="48">
        <v>200</v>
      </c>
      <c r="Y7431" s="48">
        <v>40</v>
      </c>
      <c r="Z7431" s="41">
        <f t="shared" si="902"/>
        <v>2</v>
      </c>
    </row>
    <row r="7432" spans="2:26" ht="15.75" customHeight="1">
      <c r="B7432" s="72">
        <v>41949</v>
      </c>
      <c r="C7432" s="116">
        <v>0.25</v>
      </c>
      <c r="D7432" s="74">
        <f t="shared" si="898"/>
        <v>41949.25</v>
      </c>
      <c r="E7432" s="117">
        <v>55.412049699999997</v>
      </c>
      <c r="F7432" s="24">
        <f t="shared" si="895"/>
        <v>105.83701492699998</v>
      </c>
      <c r="G7432" s="117">
        <v>88.249517789999999</v>
      </c>
      <c r="H7432" s="24">
        <f t="shared" si="896"/>
        <v>168.55657897889998</v>
      </c>
      <c r="I7432" s="117">
        <v>32.837468084999998</v>
      </c>
      <c r="J7432" s="24">
        <f t="shared" si="897"/>
        <v>62.719564042349994</v>
      </c>
      <c r="K7432" s="14">
        <f t="shared" si="899"/>
        <v>4</v>
      </c>
      <c r="L7432" s="41">
        <f t="shared" si="900"/>
        <v>15.789516930711272</v>
      </c>
      <c r="M7432" s="41">
        <f t="shared" si="901"/>
        <v>2</v>
      </c>
      <c r="N7432" s="18"/>
      <c r="X7432" s="48">
        <v>200</v>
      </c>
      <c r="Y7432" s="48">
        <v>40</v>
      </c>
      <c r="Z7432" s="41">
        <f t="shared" si="902"/>
        <v>2</v>
      </c>
    </row>
    <row r="7433" spans="2:26" ht="15.75" customHeight="1">
      <c r="B7433" s="72">
        <v>41949</v>
      </c>
      <c r="C7433" s="116">
        <v>0.29166666666424135</v>
      </c>
      <c r="D7433" s="74">
        <f t="shared" si="898"/>
        <v>41949.291666666664</v>
      </c>
      <c r="E7433" s="117">
        <v>118.3426850825</v>
      </c>
      <c r="F7433" s="24">
        <f t="shared" si="895"/>
        <v>226.03452850757498</v>
      </c>
      <c r="G7433" s="117">
        <v>184.47806267499999</v>
      </c>
      <c r="H7433" s="24">
        <f t="shared" si="896"/>
        <v>352.35309970924999</v>
      </c>
      <c r="I7433" s="117">
        <v>66.135377627500006</v>
      </c>
      <c r="J7433" s="24">
        <f t="shared" si="897"/>
        <v>126.31857126852501</v>
      </c>
      <c r="K7433" s="14">
        <f t="shared" si="899"/>
        <v>4</v>
      </c>
      <c r="L7433" s="41">
        <f t="shared" si="900"/>
        <v>79.388524156886291</v>
      </c>
      <c r="M7433" s="41">
        <f t="shared" si="901"/>
        <v>2</v>
      </c>
      <c r="N7433" s="18"/>
      <c r="X7433" s="48">
        <v>200</v>
      </c>
      <c r="Y7433" s="48">
        <v>40</v>
      </c>
      <c r="Z7433" s="41">
        <f t="shared" si="902"/>
        <v>2</v>
      </c>
    </row>
    <row r="7434" spans="2:26" ht="15.75" customHeight="1">
      <c r="B7434" s="72">
        <v>41949</v>
      </c>
      <c r="C7434" s="116">
        <v>0.33333333333575865</v>
      </c>
      <c r="D7434" s="74">
        <f t="shared" si="898"/>
        <v>41949.333333333336</v>
      </c>
      <c r="E7434" s="117">
        <v>88.264681887500004</v>
      </c>
      <c r="F7434" s="24">
        <f t="shared" ref="F7434:F7497" si="903">IF(E7434&lt;&gt;"",E7434*1.91,NA())</f>
        <v>168.58554240512501</v>
      </c>
      <c r="G7434" s="117">
        <v>133.5378848</v>
      </c>
      <c r="H7434" s="24">
        <f t="shared" ref="H7434:H7497" si="904">IF(G7434&lt;&gt;"",G7434*1.91,NA())</f>
        <v>255.05735996799999</v>
      </c>
      <c r="I7434" s="117">
        <v>45.273202912499997</v>
      </c>
      <c r="J7434" s="24">
        <f t="shared" ref="J7434:J7497" si="905">IF(I7434&lt;&gt;"",I7434*1.91,NA())</f>
        <v>86.471817562874989</v>
      </c>
      <c r="K7434" s="14">
        <f t="shared" si="899"/>
        <v>4</v>
      </c>
      <c r="L7434" s="41">
        <f t="shared" si="900"/>
        <v>39.541770451236268</v>
      </c>
      <c r="M7434" s="41">
        <f t="shared" si="901"/>
        <v>2</v>
      </c>
      <c r="N7434" s="18"/>
      <c r="X7434" s="48">
        <v>200</v>
      </c>
      <c r="Y7434" s="48">
        <v>40</v>
      </c>
      <c r="Z7434" s="41">
        <f t="shared" si="902"/>
        <v>2</v>
      </c>
    </row>
    <row r="7435" spans="2:26" ht="15.75" customHeight="1">
      <c r="B7435" s="72">
        <v>41949</v>
      </c>
      <c r="C7435" s="116">
        <v>0.375</v>
      </c>
      <c r="D7435" s="74">
        <f t="shared" ref="D7435:D7498" si="906">B7435+C7435</f>
        <v>41949.375</v>
      </c>
      <c r="E7435" s="117">
        <v>84.948304747500003</v>
      </c>
      <c r="F7435" s="24">
        <f t="shared" si="903"/>
        <v>162.25126206772501</v>
      </c>
      <c r="G7435" s="117">
        <v>130.91514905</v>
      </c>
      <c r="H7435" s="24">
        <f t="shared" si="904"/>
        <v>250.0479346855</v>
      </c>
      <c r="I7435" s="117">
        <v>45.966844272499998</v>
      </c>
      <c r="J7435" s="24">
        <f t="shared" si="905"/>
        <v>87.796672560474988</v>
      </c>
      <c r="K7435" s="14">
        <f t="shared" ref="K7435:K7498" si="907">WEEKDAY(D7435,2)</f>
        <v>4</v>
      </c>
      <c r="L7435" s="41">
        <f t="shared" ref="L7435:L7498" si="908">IF(J7435="",NA(),J7435-(AVERAGE($J$10:$J$8794)))</f>
        <v>40.866625448836267</v>
      </c>
      <c r="M7435" s="41">
        <f t="shared" ref="M7435:M7498" si="909">$U$11</f>
        <v>2</v>
      </c>
      <c r="N7435" s="18"/>
      <c r="X7435" s="48">
        <v>200</v>
      </c>
      <c r="Y7435" s="48">
        <v>40</v>
      </c>
      <c r="Z7435" s="41">
        <f t="shared" ref="Z7435:Z7498" si="910">$U$11</f>
        <v>2</v>
      </c>
    </row>
    <row r="7436" spans="2:26" ht="15.75" customHeight="1">
      <c r="B7436" s="72">
        <v>41949</v>
      </c>
      <c r="C7436" s="116">
        <v>0.41666666666424135</v>
      </c>
      <c r="D7436" s="74">
        <f t="shared" si="906"/>
        <v>41949.416666666664</v>
      </c>
      <c r="E7436" s="117">
        <v>58.929752155000003</v>
      </c>
      <c r="F7436" s="24">
        <f t="shared" si="903"/>
        <v>112.55582661605</v>
      </c>
      <c r="G7436" s="117">
        <v>101.167414975</v>
      </c>
      <c r="H7436" s="24">
        <f t="shared" si="904"/>
        <v>193.22976260224999</v>
      </c>
      <c r="I7436" s="117">
        <v>42.237662812499998</v>
      </c>
      <c r="J7436" s="24">
        <f t="shared" si="905"/>
        <v>80.673935971874997</v>
      </c>
      <c r="K7436" s="14">
        <f t="shared" si="907"/>
        <v>4</v>
      </c>
      <c r="L7436" s="41">
        <f t="shared" si="908"/>
        <v>33.743888860236275</v>
      </c>
      <c r="M7436" s="41">
        <f t="shared" si="909"/>
        <v>2</v>
      </c>
      <c r="N7436" s="18"/>
      <c r="X7436" s="48">
        <v>200</v>
      </c>
      <c r="Y7436" s="48">
        <v>40</v>
      </c>
      <c r="Z7436" s="41">
        <f t="shared" si="910"/>
        <v>2</v>
      </c>
    </row>
    <row r="7437" spans="2:26" ht="15.75" customHeight="1">
      <c r="B7437" s="72">
        <v>41949</v>
      </c>
      <c r="C7437" s="116">
        <v>0.45833333333575865</v>
      </c>
      <c r="D7437" s="74">
        <f t="shared" si="906"/>
        <v>41949.458333333336</v>
      </c>
      <c r="E7437" s="117">
        <v>56.579736572500003</v>
      </c>
      <c r="F7437" s="24">
        <f t="shared" si="903"/>
        <v>108.067296853475</v>
      </c>
      <c r="G7437" s="117">
        <v>89.597825617500007</v>
      </c>
      <c r="H7437" s="24">
        <f t="shared" si="904"/>
        <v>171.131846929425</v>
      </c>
      <c r="I7437" s="117">
        <v>33.01808904</v>
      </c>
      <c r="J7437" s="24">
        <f t="shared" si="905"/>
        <v>63.064550066399995</v>
      </c>
      <c r="K7437" s="14">
        <f t="shared" si="907"/>
        <v>4</v>
      </c>
      <c r="L7437" s="41">
        <f t="shared" si="908"/>
        <v>16.134502954761274</v>
      </c>
      <c r="M7437" s="41">
        <f t="shared" si="909"/>
        <v>2</v>
      </c>
      <c r="N7437" s="18"/>
      <c r="X7437" s="48">
        <v>200</v>
      </c>
      <c r="Y7437" s="48">
        <v>40</v>
      </c>
      <c r="Z7437" s="41">
        <f t="shared" si="910"/>
        <v>2</v>
      </c>
    </row>
    <row r="7438" spans="2:26" ht="15.75" customHeight="1">
      <c r="B7438" s="72">
        <v>41949</v>
      </c>
      <c r="C7438" s="116">
        <v>0.5</v>
      </c>
      <c r="D7438" s="74">
        <f t="shared" si="906"/>
        <v>41949.5</v>
      </c>
      <c r="E7438" s="117">
        <v>38.171281162500001</v>
      </c>
      <c r="F7438" s="24">
        <f t="shared" si="903"/>
        <v>72.907147020375007</v>
      </c>
      <c r="G7438" s="117">
        <v>75.730571957500004</v>
      </c>
      <c r="H7438" s="24">
        <f t="shared" si="904"/>
        <v>144.64539243882501</v>
      </c>
      <c r="I7438" s="117">
        <v>37.559290795000003</v>
      </c>
      <c r="J7438" s="24">
        <f t="shared" si="905"/>
        <v>71.738245418450006</v>
      </c>
      <c r="K7438" s="14">
        <f t="shared" si="907"/>
        <v>4</v>
      </c>
      <c r="L7438" s="41">
        <f t="shared" si="908"/>
        <v>24.808198306811285</v>
      </c>
      <c r="M7438" s="41">
        <f t="shared" si="909"/>
        <v>2</v>
      </c>
      <c r="N7438" s="18"/>
      <c r="X7438" s="48">
        <v>200</v>
      </c>
      <c r="Y7438" s="48">
        <v>40</v>
      </c>
      <c r="Z7438" s="41">
        <f t="shared" si="910"/>
        <v>2</v>
      </c>
    </row>
    <row r="7439" spans="2:26" ht="15.75" customHeight="1">
      <c r="B7439" s="72">
        <v>41949</v>
      </c>
      <c r="C7439" s="116">
        <v>0.54166666666424135</v>
      </c>
      <c r="D7439" s="74">
        <f t="shared" si="906"/>
        <v>41949.541666666664</v>
      </c>
      <c r="E7439" s="117">
        <v>35.195326850000001</v>
      </c>
      <c r="F7439" s="24">
        <f t="shared" si="903"/>
        <v>67.223074283499997</v>
      </c>
      <c r="G7439" s="117">
        <v>63.448041752500004</v>
      </c>
      <c r="H7439" s="24">
        <f t="shared" si="904"/>
        <v>121.185759747275</v>
      </c>
      <c r="I7439" s="117">
        <v>28.252714900000001</v>
      </c>
      <c r="J7439" s="24">
        <f t="shared" si="905"/>
        <v>53.962685458999999</v>
      </c>
      <c r="K7439" s="14">
        <f t="shared" si="907"/>
        <v>4</v>
      </c>
      <c r="L7439" s="41">
        <f t="shared" si="908"/>
        <v>7.0326383473612779</v>
      </c>
      <c r="M7439" s="41">
        <f t="shared" si="909"/>
        <v>2</v>
      </c>
      <c r="N7439" s="18"/>
      <c r="X7439" s="48">
        <v>200</v>
      </c>
      <c r="Y7439" s="48">
        <v>40</v>
      </c>
      <c r="Z7439" s="41">
        <f t="shared" si="910"/>
        <v>2</v>
      </c>
    </row>
    <row r="7440" spans="2:26" ht="15.75" customHeight="1">
      <c r="B7440" s="72">
        <v>41949</v>
      </c>
      <c r="C7440" s="116">
        <v>0.58333333333575865</v>
      </c>
      <c r="D7440" s="74">
        <f t="shared" si="906"/>
        <v>41949.583333333336</v>
      </c>
      <c r="E7440" s="117">
        <v>36.604604109999997</v>
      </c>
      <c r="F7440" s="24">
        <f t="shared" si="903"/>
        <v>69.914793850099997</v>
      </c>
      <c r="G7440" s="117">
        <v>64.253332452500004</v>
      </c>
      <c r="H7440" s="24">
        <f t="shared" si="904"/>
        <v>122.723864984275</v>
      </c>
      <c r="I7440" s="117">
        <v>27.648728344999999</v>
      </c>
      <c r="J7440" s="24">
        <f t="shared" si="905"/>
        <v>52.809071138949996</v>
      </c>
      <c r="K7440" s="14">
        <f t="shared" si="907"/>
        <v>4</v>
      </c>
      <c r="L7440" s="41">
        <f t="shared" si="908"/>
        <v>5.8790240273112744</v>
      </c>
      <c r="M7440" s="41">
        <f t="shared" si="909"/>
        <v>2</v>
      </c>
      <c r="N7440" s="18"/>
      <c r="X7440" s="48">
        <v>200</v>
      </c>
      <c r="Y7440" s="48">
        <v>40</v>
      </c>
      <c r="Z7440" s="41">
        <f t="shared" si="910"/>
        <v>2</v>
      </c>
    </row>
    <row r="7441" spans="2:26" ht="15.75" customHeight="1">
      <c r="B7441" s="72">
        <v>41949</v>
      </c>
      <c r="C7441" s="116">
        <v>0.625</v>
      </c>
      <c r="D7441" s="74">
        <f t="shared" si="906"/>
        <v>41949.625</v>
      </c>
      <c r="E7441" s="117">
        <v>48.537705047499998</v>
      </c>
      <c r="F7441" s="24">
        <f t="shared" si="903"/>
        <v>92.707016640724987</v>
      </c>
      <c r="G7441" s="117">
        <v>80.421944400000001</v>
      </c>
      <c r="H7441" s="24">
        <f t="shared" si="904"/>
        <v>153.60591380399998</v>
      </c>
      <c r="I7441" s="117">
        <v>31.8842393525</v>
      </c>
      <c r="J7441" s="24">
        <f t="shared" si="905"/>
        <v>60.898897163274995</v>
      </c>
      <c r="K7441" s="14">
        <f t="shared" si="907"/>
        <v>4</v>
      </c>
      <c r="L7441" s="41">
        <f t="shared" si="908"/>
        <v>13.968850051636274</v>
      </c>
      <c r="M7441" s="41">
        <f t="shared" si="909"/>
        <v>2</v>
      </c>
      <c r="N7441" s="18"/>
      <c r="X7441" s="48">
        <v>200</v>
      </c>
      <c r="Y7441" s="48">
        <v>40</v>
      </c>
      <c r="Z7441" s="41">
        <f t="shared" si="910"/>
        <v>2</v>
      </c>
    </row>
    <row r="7442" spans="2:26" ht="15.75" customHeight="1">
      <c r="B7442" s="72">
        <v>41949</v>
      </c>
      <c r="C7442" s="116">
        <v>0.66666666666424135</v>
      </c>
      <c r="D7442" s="74">
        <f t="shared" si="906"/>
        <v>41949.666666666664</v>
      </c>
      <c r="E7442" s="117">
        <v>37.845500187500001</v>
      </c>
      <c r="F7442" s="24">
        <f t="shared" si="903"/>
        <v>72.284905358125002</v>
      </c>
      <c r="G7442" s="117">
        <v>69.351044242499995</v>
      </c>
      <c r="H7442" s="24">
        <f t="shared" si="904"/>
        <v>132.460494503175</v>
      </c>
      <c r="I7442" s="117">
        <v>31.505544050000001</v>
      </c>
      <c r="J7442" s="24">
        <f t="shared" si="905"/>
        <v>60.175589135499997</v>
      </c>
      <c r="K7442" s="14">
        <f t="shared" si="907"/>
        <v>4</v>
      </c>
      <c r="L7442" s="41">
        <f t="shared" si="908"/>
        <v>13.245542023861276</v>
      </c>
      <c r="M7442" s="41">
        <f t="shared" si="909"/>
        <v>2</v>
      </c>
      <c r="N7442" s="18"/>
      <c r="X7442" s="48">
        <v>200</v>
      </c>
      <c r="Y7442" s="48">
        <v>40</v>
      </c>
      <c r="Z7442" s="41">
        <f t="shared" si="910"/>
        <v>2</v>
      </c>
    </row>
    <row r="7443" spans="2:26" ht="15.75" customHeight="1">
      <c r="B7443" s="72">
        <v>41949</v>
      </c>
      <c r="C7443" s="116">
        <v>0.70833333333575865</v>
      </c>
      <c r="D7443" s="74">
        <f t="shared" si="906"/>
        <v>41949.708333333336</v>
      </c>
      <c r="E7443" s="117">
        <v>31.417731705000001</v>
      </c>
      <c r="F7443" s="24">
        <f t="shared" si="903"/>
        <v>60.007867556550003</v>
      </c>
      <c r="G7443" s="117">
        <v>57.253213735000003</v>
      </c>
      <c r="H7443" s="24">
        <f t="shared" si="904"/>
        <v>109.35363823385001</v>
      </c>
      <c r="I7443" s="117">
        <v>25.835482030000001</v>
      </c>
      <c r="J7443" s="24">
        <f t="shared" si="905"/>
        <v>49.345770677300003</v>
      </c>
      <c r="K7443" s="14">
        <f t="shared" si="907"/>
        <v>4</v>
      </c>
      <c r="L7443" s="41">
        <f t="shared" si="908"/>
        <v>2.4157235656612812</v>
      </c>
      <c r="M7443" s="41">
        <f t="shared" si="909"/>
        <v>2</v>
      </c>
      <c r="N7443" s="18"/>
      <c r="X7443" s="48">
        <v>200</v>
      </c>
      <c r="Y7443" s="48">
        <v>40</v>
      </c>
      <c r="Z7443" s="41">
        <f t="shared" si="910"/>
        <v>2</v>
      </c>
    </row>
    <row r="7444" spans="2:26" ht="15.75" customHeight="1">
      <c r="B7444" s="72">
        <v>41949</v>
      </c>
      <c r="C7444" s="116">
        <v>0.75</v>
      </c>
      <c r="D7444" s="74">
        <f t="shared" si="906"/>
        <v>41949.75</v>
      </c>
      <c r="E7444" s="117">
        <v>27.325336969999999</v>
      </c>
      <c r="F7444" s="24">
        <f t="shared" si="903"/>
        <v>52.191393612699997</v>
      </c>
      <c r="G7444" s="117">
        <v>50.371302822499999</v>
      </c>
      <c r="H7444" s="24">
        <f t="shared" si="904"/>
        <v>96.209188390974987</v>
      </c>
      <c r="I7444" s="117">
        <v>23.045965859999999</v>
      </c>
      <c r="J7444" s="24">
        <f t="shared" si="905"/>
        <v>44.017794792599993</v>
      </c>
      <c r="K7444" s="14">
        <f t="shared" si="907"/>
        <v>4</v>
      </c>
      <c r="L7444" s="41">
        <f t="shared" si="908"/>
        <v>-2.9122523190387284</v>
      </c>
      <c r="M7444" s="41">
        <f t="shared" si="909"/>
        <v>2</v>
      </c>
      <c r="N7444" s="18"/>
      <c r="X7444" s="48">
        <v>200</v>
      </c>
      <c r="Y7444" s="48">
        <v>40</v>
      </c>
      <c r="Z7444" s="41">
        <f t="shared" si="910"/>
        <v>2</v>
      </c>
    </row>
    <row r="7445" spans="2:26" ht="15.75" customHeight="1">
      <c r="B7445" s="72">
        <v>41949</v>
      </c>
      <c r="C7445" s="116">
        <v>0.79166666666424135</v>
      </c>
      <c r="D7445" s="74">
        <f t="shared" si="906"/>
        <v>41949.791666666664</v>
      </c>
      <c r="E7445" s="117">
        <v>20.857303422499999</v>
      </c>
      <c r="F7445" s="24">
        <f t="shared" si="903"/>
        <v>39.837449536974994</v>
      </c>
      <c r="G7445" s="117">
        <v>39.728905975000004</v>
      </c>
      <c r="H7445" s="24">
        <f t="shared" si="904"/>
        <v>75.882210412250004</v>
      </c>
      <c r="I7445" s="117">
        <v>18.871602554999999</v>
      </c>
      <c r="J7445" s="24">
        <f t="shared" si="905"/>
        <v>36.044760880049999</v>
      </c>
      <c r="K7445" s="14">
        <f t="shared" si="907"/>
        <v>4</v>
      </c>
      <c r="L7445" s="41">
        <f t="shared" si="908"/>
        <v>-10.885286231588722</v>
      </c>
      <c r="M7445" s="41">
        <f t="shared" si="909"/>
        <v>2</v>
      </c>
      <c r="N7445" s="18"/>
      <c r="X7445" s="48">
        <v>200</v>
      </c>
      <c r="Y7445" s="48">
        <v>40</v>
      </c>
      <c r="Z7445" s="41">
        <f t="shared" si="910"/>
        <v>2</v>
      </c>
    </row>
    <row r="7446" spans="2:26" ht="15.75" customHeight="1">
      <c r="B7446" s="72">
        <v>41949</v>
      </c>
      <c r="C7446" s="116">
        <v>0.83333333333575865</v>
      </c>
      <c r="D7446" s="74">
        <f t="shared" si="906"/>
        <v>41949.833333333336</v>
      </c>
      <c r="E7446" s="117">
        <v>20.253327452499999</v>
      </c>
      <c r="F7446" s="24">
        <f t="shared" si="903"/>
        <v>38.683855434274996</v>
      </c>
      <c r="G7446" s="117">
        <v>37.180050080000001</v>
      </c>
      <c r="H7446" s="24">
        <f t="shared" si="904"/>
        <v>71.013895652800002</v>
      </c>
      <c r="I7446" s="117">
        <v>16.926722627499998</v>
      </c>
      <c r="J7446" s="24">
        <f t="shared" si="905"/>
        <v>32.330040218524992</v>
      </c>
      <c r="K7446" s="14">
        <f t="shared" si="907"/>
        <v>4</v>
      </c>
      <c r="L7446" s="41">
        <f t="shared" si="908"/>
        <v>-14.600006893113729</v>
      </c>
      <c r="M7446" s="41">
        <f t="shared" si="909"/>
        <v>2</v>
      </c>
      <c r="N7446" s="18"/>
      <c r="X7446" s="48">
        <v>200</v>
      </c>
      <c r="Y7446" s="48">
        <v>40</v>
      </c>
      <c r="Z7446" s="41">
        <f t="shared" si="910"/>
        <v>2</v>
      </c>
    </row>
    <row r="7447" spans="2:26" ht="15.75" customHeight="1">
      <c r="B7447" s="72">
        <v>41949</v>
      </c>
      <c r="C7447" s="116">
        <v>0.875</v>
      </c>
      <c r="D7447" s="74">
        <f t="shared" si="906"/>
        <v>41949.875</v>
      </c>
      <c r="E7447" s="117">
        <v>12.533416447500001</v>
      </c>
      <c r="F7447" s="24">
        <f t="shared" si="903"/>
        <v>23.938825414724999</v>
      </c>
      <c r="G7447" s="117">
        <v>25.772996467500001</v>
      </c>
      <c r="H7447" s="24">
        <f t="shared" si="904"/>
        <v>49.226423252925002</v>
      </c>
      <c r="I7447" s="117">
        <v>13.239580019750001</v>
      </c>
      <c r="J7447" s="24">
        <f t="shared" si="905"/>
        <v>25.287597837722501</v>
      </c>
      <c r="K7447" s="14">
        <f t="shared" si="907"/>
        <v>4</v>
      </c>
      <c r="L7447" s="41">
        <f t="shared" si="908"/>
        <v>-21.64244927391622</v>
      </c>
      <c r="M7447" s="41">
        <f t="shared" si="909"/>
        <v>2</v>
      </c>
      <c r="N7447" s="18"/>
      <c r="X7447" s="48">
        <v>200</v>
      </c>
      <c r="Y7447" s="48">
        <v>40</v>
      </c>
      <c r="Z7447" s="41">
        <f t="shared" si="910"/>
        <v>2</v>
      </c>
    </row>
    <row r="7448" spans="2:26" ht="15.75" customHeight="1">
      <c r="B7448" s="72">
        <v>41949</v>
      </c>
      <c r="C7448" s="116">
        <v>0.91666666666424135</v>
      </c>
      <c r="D7448" s="74">
        <f t="shared" si="906"/>
        <v>41949.916666666664</v>
      </c>
      <c r="E7448" s="117">
        <v>10.51284229925</v>
      </c>
      <c r="F7448" s="24">
        <f t="shared" si="903"/>
        <v>20.079528791567498</v>
      </c>
      <c r="G7448" s="117">
        <v>21.155503907500002</v>
      </c>
      <c r="H7448" s="24">
        <f t="shared" si="904"/>
        <v>40.407012463325003</v>
      </c>
      <c r="I7448" s="117">
        <v>10.64266160775</v>
      </c>
      <c r="J7448" s="24">
        <f t="shared" si="905"/>
        <v>20.327483670802501</v>
      </c>
      <c r="K7448" s="14">
        <f t="shared" si="907"/>
        <v>4</v>
      </c>
      <c r="L7448" s="41">
        <f t="shared" si="908"/>
        <v>-26.602563440836221</v>
      </c>
      <c r="M7448" s="41">
        <f t="shared" si="909"/>
        <v>2</v>
      </c>
      <c r="N7448" s="18"/>
      <c r="X7448" s="48">
        <v>200</v>
      </c>
      <c r="Y7448" s="48">
        <v>40</v>
      </c>
      <c r="Z7448" s="41">
        <f t="shared" si="910"/>
        <v>2</v>
      </c>
    </row>
    <row r="7449" spans="2:26" ht="15.75" customHeight="1">
      <c r="B7449" s="72">
        <v>41949</v>
      </c>
      <c r="C7449" s="116">
        <v>0.95833333333575865</v>
      </c>
      <c r="D7449" s="74">
        <f t="shared" si="906"/>
        <v>41949.958333333336</v>
      </c>
      <c r="E7449" s="117">
        <v>10.311516976249999</v>
      </c>
      <c r="F7449" s="24">
        <f t="shared" si="903"/>
        <v>19.694997424637499</v>
      </c>
      <c r="G7449" s="117">
        <v>19.334364839999999</v>
      </c>
      <c r="H7449" s="24">
        <f t="shared" si="904"/>
        <v>36.928636844399996</v>
      </c>
      <c r="I7449" s="117">
        <v>9.0228478649999992</v>
      </c>
      <c r="J7449" s="24">
        <f t="shared" si="905"/>
        <v>17.233639422149999</v>
      </c>
      <c r="K7449" s="14">
        <f t="shared" si="907"/>
        <v>4</v>
      </c>
      <c r="L7449" s="41">
        <f t="shared" si="908"/>
        <v>-29.696407689488723</v>
      </c>
      <c r="M7449" s="41">
        <f t="shared" si="909"/>
        <v>2</v>
      </c>
      <c r="N7449" s="18"/>
      <c r="X7449" s="48">
        <v>200</v>
      </c>
      <c r="Y7449" s="48">
        <v>40</v>
      </c>
      <c r="Z7449" s="41">
        <f t="shared" si="910"/>
        <v>2</v>
      </c>
    </row>
    <row r="7450" spans="2:26" ht="15.75" customHeight="1">
      <c r="B7450" s="72">
        <v>41950</v>
      </c>
      <c r="C7450" s="116">
        <v>0</v>
      </c>
      <c r="D7450" s="74">
        <f t="shared" si="906"/>
        <v>41950</v>
      </c>
      <c r="E7450" s="117">
        <v>8.3312078952499995</v>
      </c>
      <c r="F7450" s="24">
        <f t="shared" si="903"/>
        <v>15.912607079927499</v>
      </c>
      <c r="G7450" s="117">
        <v>16.538011350000001</v>
      </c>
      <c r="H7450" s="24">
        <f t="shared" si="904"/>
        <v>31.5876016785</v>
      </c>
      <c r="I7450" s="117">
        <v>8.2068034542500001</v>
      </c>
      <c r="J7450" s="24">
        <f t="shared" si="905"/>
        <v>15.6749945976175</v>
      </c>
      <c r="K7450" s="14">
        <f t="shared" si="907"/>
        <v>5</v>
      </c>
      <c r="L7450" s="41">
        <f t="shared" si="908"/>
        <v>-31.255052514021223</v>
      </c>
      <c r="M7450" s="41">
        <f t="shared" si="909"/>
        <v>2</v>
      </c>
      <c r="N7450" s="18"/>
      <c r="X7450" s="48">
        <v>200</v>
      </c>
      <c r="Y7450" s="48">
        <v>40</v>
      </c>
      <c r="Z7450" s="41">
        <f t="shared" si="910"/>
        <v>2</v>
      </c>
    </row>
    <row r="7451" spans="2:26" ht="15.75" customHeight="1">
      <c r="B7451" s="72">
        <v>41950</v>
      </c>
      <c r="C7451" s="116">
        <v>4.1666666664241347E-2</v>
      </c>
      <c r="D7451" s="74">
        <f t="shared" si="906"/>
        <v>41950.041666666664</v>
      </c>
      <c r="E7451" s="117">
        <v>5.9043226427500004</v>
      </c>
      <c r="F7451" s="24">
        <f t="shared" si="903"/>
        <v>11.277256247652501</v>
      </c>
      <c r="G7451" s="117">
        <v>16.057792123999999</v>
      </c>
      <c r="H7451" s="24">
        <f t="shared" si="904"/>
        <v>30.670382956839997</v>
      </c>
      <c r="I7451" s="117">
        <v>10.1534694805</v>
      </c>
      <c r="J7451" s="24">
        <f t="shared" si="905"/>
        <v>19.393126707754998</v>
      </c>
      <c r="K7451" s="14">
        <f t="shared" si="907"/>
        <v>5</v>
      </c>
      <c r="L7451" s="41">
        <f t="shared" si="908"/>
        <v>-27.536920403883723</v>
      </c>
      <c r="M7451" s="41">
        <f t="shared" si="909"/>
        <v>2</v>
      </c>
      <c r="N7451" s="18"/>
      <c r="X7451" s="48">
        <v>200</v>
      </c>
      <c r="Y7451" s="48">
        <v>40</v>
      </c>
      <c r="Z7451" s="41">
        <f t="shared" si="910"/>
        <v>2</v>
      </c>
    </row>
    <row r="7452" spans="2:26" ht="15.75" customHeight="1">
      <c r="B7452" s="72">
        <v>41950</v>
      </c>
      <c r="C7452" s="116">
        <v>8.3333333335758653E-2</v>
      </c>
      <c r="D7452" s="74">
        <f t="shared" si="906"/>
        <v>41950.083333333336</v>
      </c>
      <c r="E7452" s="117">
        <v>8.5581564397500003</v>
      </c>
      <c r="F7452" s="24">
        <f t="shared" si="903"/>
        <v>16.346078799922498</v>
      </c>
      <c r="G7452" s="117">
        <v>15.078883698</v>
      </c>
      <c r="H7452" s="24">
        <f t="shared" si="904"/>
        <v>28.800667863179999</v>
      </c>
      <c r="I7452" s="117">
        <v>6.5207272600000001</v>
      </c>
      <c r="J7452" s="24">
        <f t="shared" si="905"/>
        <v>12.454589066600001</v>
      </c>
      <c r="K7452" s="14">
        <f t="shared" si="907"/>
        <v>5</v>
      </c>
      <c r="L7452" s="41">
        <f t="shared" si="908"/>
        <v>-34.475458045038721</v>
      </c>
      <c r="M7452" s="41">
        <f t="shared" si="909"/>
        <v>2</v>
      </c>
      <c r="N7452" s="18"/>
      <c r="X7452" s="48">
        <v>200</v>
      </c>
      <c r="Y7452" s="48">
        <v>40</v>
      </c>
      <c r="Z7452" s="41">
        <f t="shared" si="910"/>
        <v>2</v>
      </c>
    </row>
    <row r="7453" spans="2:26" ht="15.75" customHeight="1">
      <c r="B7453" s="72">
        <v>41950</v>
      </c>
      <c r="C7453" s="116">
        <v>0.125</v>
      </c>
      <c r="D7453" s="74">
        <f t="shared" si="906"/>
        <v>41950.125</v>
      </c>
      <c r="E7453" s="117">
        <v>8.3238869735000005</v>
      </c>
      <c r="F7453" s="24">
        <f t="shared" si="903"/>
        <v>15.898624119385</v>
      </c>
      <c r="G7453" s="117">
        <v>15.75488461</v>
      </c>
      <c r="H7453" s="24">
        <f t="shared" si="904"/>
        <v>30.091829605099999</v>
      </c>
      <c r="I7453" s="117">
        <v>7.4309976362499999</v>
      </c>
      <c r="J7453" s="24">
        <f t="shared" si="905"/>
        <v>14.193205485237499</v>
      </c>
      <c r="K7453" s="14">
        <f t="shared" si="907"/>
        <v>5</v>
      </c>
      <c r="L7453" s="41">
        <f t="shared" si="908"/>
        <v>-32.736841626401223</v>
      </c>
      <c r="M7453" s="41">
        <f t="shared" si="909"/>
        <v>2</v>
      </c>
      <c r="N7453" s="18"/>
      <c r="X7453" s="48">
        <v>200</v>
      </c>
      <c r="Y7453" s="48">
        <v>40</v>
      </c>
      <c r="Z7453" s="41">
        <f t="shared" si="910"/>
        <v>2</v>
      </c>
    </row>
    <row r="7454" spans="2:26" ht="15.75" customHeight="1">
      <c r="B7454" s="72">
        <v>41950</v>
      </c>
      <c r="C7454" s="116">
        <v>0.16666666666424135</v>
      </c>
      <c r="D7454" s="74">
        <f t="shared" si="906"/>
        <v>41950.166666666664</v>
      </c>
      <c r="E7454" s="117">
        <v>11.742756998000001</v>
      </c>
      <c r="F7454" s="24">
        <f t="shared" si="903"/>
        <v>22.428665866180001</v>
      </c>
      <c r="G7454" s="117">
        <v>20.542300895</v>
      </c>
      <c r="H7454" s="24">
        <f t="shared" si="904"/>
        <v>39.235794709449998</v>
      </c>
      <c r="I7454" s="117">
        <v>8.7995438987500005</v>
      </c>
      <c r="J7454" s="24">
        <f t="shared" si="905"/>
        <v>16.8071288466125</v>
      </c>
      <c r="K7454" s="14">
        <f t="shared" si="907"/>
        <v>5</v>
      </c>
      <c r="L7454" s="41">
        <f t="shared" si="908"/>
        <v>-30.122918265026222</v>
      </c>
      <c r="M7454" s="41">
        <f t="shared" si="909"/>
        <v>2</v>
      </c>
      <c r="N7454" s="18"/>
      <c r="X7454" s="48">
        <v>200</v>
      </c>
      <c r="Y7454" s="48">
        <v>40</v>
      </c>
      <c r="Z7454" s="41">
        <f t="shared" si="910"/>
        <v>2</v>
      </c>
    </row>
    <row r="7455" spans="2:26" ht="15.75" customHeight="1">
      <c r="B7455" s="72">
        <v>41950</v>
      </c>
      <c r="C7455" s="116">
        <v>0.20833333333575865</v>
      </c>
      <c r="D7455" s="74">
        <f t="shared" si="906"/>
        <v>41950.208333333336</v>
      </c>
      <c r="E7455" s="117">
        <v>15.633826414</v>
      </c>
      <c r="F7455" s="24">
        <f t="shared" si="903"/>
        <v>29.860608450739999</v>
      </c>
      <c r="G7455" s="117">
        <v>28.340322329999999</v>
      </c>
      <c r="H7455" s="24">
        <f t="shared" si="904"/>
        <v>54.130015650299995</v>
      </c>
      <c r="I7455" s="117">
        <v>12.70649591425</v>
      </c>
      <c r="J7455" s="24">
        <f t="shared" si="905"/>
        <v>24.2694071962175</v>
      </c>
      <c r="K7455" s="14">
        <f t="shared" si="907"/>
        <v>5</v>
      </c>
      <c r="L7455" s="41">
        <f t="shared" si="908"/>
        <v>-22.660639915421221</v>
      </c>
      <c r="M7455" s="41">
        <f t="shared" si="909"/>
        <v>2</v>
      </c>
      <c r="N7455" s="18"/>
      <c r="X7455" s="48">
        <v>200</v>
      </c>
      <c r="Y7455" s="48">
        <v>40</v>
      </c>
      <c r="Z7455" s="41">
        <f t="shared" si="910"/>
        <v>2</v>
      </c>
    </row>
    <row r="7456" spans="2:26" ht="15.75" customHeight="1">
      <c r="B7456" s="72">
        <v>41950</v>
      </c>
      <c r="C7456" s="116">
        <v>0.25</v>
      </c>
      <c r="D7456" s="74">
        <f t="shared" si="906"/>
        <v>41950.25</v>
      </c>
      <c r="E7456" s="117">
        <v>26.421203245000001</v>
      </c>
      <c r="F7456" s="24">
        <f t="shared" si="903"/>
        <v>50.46449819795</v>
      </c>
      <c r="G7456" s="117">
        <v>46.344849314999998</v>
      </c>
      <c r="H7456" s="24">
        <f t="shared" si="904"/>
        <v>88.518662191649994</v>
      </c>
      <c r="I7456" s="117">
        <v>19.92364607</v>
      </c>
      <c r="J7456" s="24">
        <f t="shared" si="905"/>
        <v>38.054163993700001</v>
      </c>
      <c r="K7456" s="14">
        <f t="shared" si="907"/>
        <v>5</v>
      </c>
      <c r="L7456" s="41">
        <f t="shared" si="908"/>
        <v>-8.8758831179387201</v>
      </c>
      <c r="M7456" s="41">
        <f t="shared" si="909"/>
        <v>2</v>
      </c>
      <c r="N7456" s="18"/>
      <c r="X7456" s="48">
        <v>200</v>
      </c>
      <c r="Y7456" s="48">
        <v>40</v>
      </c>
      <c r="Z7456" s="41">
        <f t="shared" si="910"/>
        <v>2</v>
      </c>
    </row>
    <row r="7457" spans="2:26" ht="15.75" customHeight="1">
      <c r="B7457" s="72">
        <v>41950</v>
      </c>
      <c r="C7457" s="116">
        <v>0.29166666666424135</v>
      </c>
      <c r="D7457" s="74">
        <f t="shared" si="906"/>
        <v>41950.291666666664</v>
      </c>
      <c r="E7457" s="117">
        <v>36.729059759999998</v>
      </c>
      <c r="F7457" s="24">
        <f t="shared" si="903"/>
        <v>70.152504141599991</v>
      </c>
      <c r="G7457" s="117">
        <v>59.573041994999997</v>
      </c>
      <c r="H7457" s="24">
        <f t="shared" si="904"/>
        <v>113.78451021044999</v>
      </c>
      <c r="I7457" s="117">
        <v>22.843982234999999</v>
      </c>
      <c r="J7457" s="24">
        <f t="shared" si="905"/>
        <v>43.632006068849996</v>
      </c>
      <c r="K7457" s="14">
        <f t="shared" si="907"/>
        <v>5</v>
      </c>
      <c r="L7457" s="41">
        <f t="shared" si="908"/>
        <v>-3.298041042788725</v>
      </c>
      <c r="M7457" s="41">
        <f t="shared" si="909"/>
        <v>2</v>
      </c>
      <c r="N7457" s="18"/>
      <c r="X7457" s="48">
        <v>200</v>
      </c>
      <c r="Y7457" s="48">
        <v>40</v>
      </c>
      <c r="Z7457" s="41">
        <f t="shared" si="910"/>
        <v>2</v>
      </c>
    </row>
    <row r="7458" spans="2:26" ht="15.75" customHeight="1">
      <c r="B7458" s="72">
        <v>41950</v>
      </c>
      <c r="C7458" s="116">
        <v>0.33333333333575865</v>
      </c>
      <c r="D7458" s="74">
        <f t="shared" si="906"/>
        <v>41950.333333333336</v>
      </c>
      <c r="E7458" s="117">
        <v>41.956197227499999</v>
      </c>
      <c r="F7458" s="24">
        <f t="shared" si="903"/>
        <v>80.136336704524993</v>
      </c>
      <c r="G7458" s="117">
        <v>71.345801025</v>
      </c>
      <c r="H7458" s="24">
        <f t="shared" si="904"/>
        <v>136.27047995774998</v>
      </c>
      <c r="I7458" s="117">
        <v>29.389603797500001</v>
      </c>
      <c r="J7458" s="24">
        <f t="shared" si="905"/>
        <v>56.134143253224998</v>
      </c>
      <c r="K7458" s="14">
        <f t="shared" si="907"/>
        <v>5</v>
      </c>
      <c r="L7458" s="41">
        <f t="shared" si="908"/>
        <v>9.2040961415862768</v>
      </c>
      <c r="M7458" s="41">
        <f t="shared" si="909"/>
        <v>2</v>
      </c>
      <c r="N7458" s="18"/>
      <c r="X7458" s="48">
        <v>200</v>
      </c>
      <c r="Y7458" s="48">
        <v>40</v>
      </c>
      <c r="Z7458" s="41">
        <f t="shared" si="910"/>
        <v>2</v>
      </c>
    </row>
    <row r="7459" spans="2:26" ht="15.75" customHeight="1">
      <c r="B7459" s="72">
        <v>41950</v>
      </c>
      <c r="C7459" s="116">
        <v>0.375</v>
      </c>
      <c r="D7459" s="74">
        <f t="shared" si="906"/>
        <v>41950.375</v>
      </c>
      <c r="E7459" s="117">
        <v>36.783966669999998</v>
      </c>
      <c r="F7459" s="24">
        <f t="shared" si="903"/>
        <v>70.257376339699988</v>
      </c>
      <c r="G7459" s="117">
        <v>63.721397312500002</v>
      </c>
      <c r="H7459" s="24">
        <f t="shared" si="904"/>
        <v>121.707868866875</v>
      </c>
      <c r="I7459" s="117">
        <v>26.937430642500001</v>
      </c>
      <c r="J7459" s="24">
        <f t="shared" si="905"/>
        <v>51.450492527175001</v>
      </c>
      <c r="K7459" s="14">
        <f t="shared" si="907"/>
        <v>5</v>
      </c>
      <c r="L7459" s="41">
        <f t="shared" si="908"/>
        <v>4.5204454155362797</v>
      </c>
      <c r="M7459" s="41">
        <f t="shared" si="909"/>
        <v>2</v>
      </c>
      <c r="N7459" s="18"/>
      <c r="X7459" s="48">
        <v>200</v>
      </c>
      <c r="Y7459" s="48">
        <v>40</v>
      </c>
      <c r="Z7459" s="41">
        <f t="shared" si="910"/>
        <v>2</v>
      </c>
    </row>
    <row r="7460" spans="2:26" ht="15.75" customHeight="1">
      <c r="B7460" s="72">
        <v>41950</v>
      </c>
      <c r="C7460" s="116">
        <v>0.41666666666424135</v>
      </c>
      <c r="D7460" s="74">
        <f t="shared" si="906"/>
        <v>41950.416666666664</v>
      </c>
      <c r="E7460" s="117">
        <v>23.639253332500001</v>
      </c>
      <c r="F7460" s="24">
        <f t="shared" si="903"/>
        <v>45.150973865075002</v>
      </c>
      <c r="G7460" s="117">
        <v>43.603905730000001</v>
      </c>
      <c r="H7460" s="24">
        <f t="shared" si="904"/>
        <v>83.283459944299992</v>
      </c>
      <c r="I7460" s="117">
        <v>19.9646523975</v>
      </c>
      <c r="J7460" s="24">
        <f t="shared" si="905"/>
        <v>38.132486079224996</v>
      </c>
      <c r="K7460" s="14">
        <f t="shared" si="907"/>
        <v>5</v>
      </c>
      <c r="L7460" s="41">
        <f t="shared" si="908"/>
        <v>-8.797561032413725</v>
      </c>
      <c r="M7460" s="41">
        <f t="shared" si="909"/>
        <v>2</v>
      </c>
      <c r="N7460" s="18"/>
      <c r="X7460" s="48">
        <v>200</v>
      </c>
      <c r="Y7460" s="48">
        <v>40</v>
      </c>
      <c r="Z7460" s="41">
        <f t="shared" si="910"/>
        <v>2</v>
      </c>
    </row>
    <row r="7461" spans="2:26" ht="15.75" customHeight="1">
      <c r="B7461" s="72">
        <v>41950</v>
      </c>
      <c r="C7461" s="116">
        <v>0.45833333333575865</v>
      </c>
      <c r="D7461" s="74">
        <f t="shared" si="906"/>
        <v>41950.458333333336</v>
      </c>
      <c r="E7461" s="117">
        <v>17.416470635</v>
      </c>
      <c r="F7461" s="24">
        <f t="shared" si="903"/>
        <v>33.265458912850001</v>
      </c>
      <c r="G7461" s="117">
        <v>28.525022029999999</v>
      </c>
      <c r="H7461" s="24">
        <f t="shared" si="904"/>
        <v>54.482792077299997</v>
      </c>
      <c r="I7461" s="117">
        <v>11.108551394499999</v>
      </c>
      <c r="J7461" s="24">
        <f t="shared" si="905"/>
        <v>21.217333163494999</v>
      </c>
      <c r="K7461" s="14">
        <f t="shared" si="907"/>
        <v>5</v>
      </c>
      <c r="L7461" s="41">
        <f t="shared" si="908"/>
        <v>-25.712713948143723</v>
      </c>
      <c r="M7461" s="41">
        <f t="shared" si="909"/>
        <v>2</v>
      </c>
      <c r="N7461" s="18"/>
      <c r="X7461" s="48">
        <v>200</v>
      </c>
      <c r="Y7461" s="48">
        <v>40</v>
      </c>
      <c r="Z7461" s="41">
        <f t="shared" si="910"/>
        <v>2</v>
      </c>
    </row>
    <row r="7462" spans="2:26" ht="15.75" customHeight="1">
      <c r="B7462" s="72">
        <v>41950</v>
      </c>
      <c r="C7462" s="116">
        <v>0.5</v>
      </c>
      <c r="D7462" s="74">
        <f t="shared" si="906"/>
        <v>41950.5</v>
      </c>
      <c r="E7462" s="117">
        <v>22.746100992500001</v>
      </c>
      <c r="F7462" s="24">
        <f t="shared" si="903"/>
        <v>43.445052895674998</v>
      </c>
      <c r="G7462" s="117">
        <v>40.737366352499997</v>
      </c>
      <c r="H7462" s="24">
        <f t="shared" si="904"/>
        <v>77.808369733274986</v>
      </c>
      <c r="I7462" s="117">
        <v>17.991265357500001</v>
      </c>
      <c r="J7462" s="24">
        <f t="shared" si="905"/>
        <v>34.363316832824999</v>
      </c>
      <c r="K7462" s="14">
        <f t="shared" si="907"/>
        <v>5</v>
      </c>
      <c r="L7462" s="41">
        <f t="shared" si="908"/>
        <v>-12.566730278813722</v>
      </c>
      <c r="M7462" s="41">
        <f t="shared" si="909"/>
        <v>2</v>
      </c>
      <c r="N7462" s="18"/>
      <c r="X7462" s="48">
        <v>200</v>
      </c>
      <c r="Y7462" s="48">
        <v>40</v>
      </c>
      <c r="Z7462" s="41">
        <f t="shared" si="910"/>
        <v>2</v>
      </c>
    </row>
    <row r="7463" spans="2:26" ht="15.75" customHeight="1">
      <c r="B7463" s="72">
        <v>41950</v>
      </c>
      <c r="C7463" s="116">
        <v>0.54166666666424135</v>
      </c>
      <c r="D7463" s="74">
        <f t="shared" si="906"/>
        <v>41950.541666666664</v>
      </c>
      <c r="E7463" s="117">
        <v>19.755504837499998</v>
      </c>
      <c r="F7463" s="24">
        <f t="shared" si="903"/>
        <v>37.733014239624993</v>
      </c>
      <c r="G7463" s="117">
        <v>35.325665072500001</v>
      </c>
      <c r="H7463" s="24">
        <f t="shared" si="904"/>
        <v>67.472020288474994</v>
      </c>
      <c r="I7463" s="117">
        <v>15.570160234999999</v>
      </c>
      <c r="J7463" s="24">
        <f t="shared" si="905"/>
        <v>29.739006048849998</v>
      </c>
      <c r="K7463" s="14">
        <f t="shared" si="907"/>
        <v>5</v>
      </c>
      <c r="L7463" s="41">
        <f t="shared" si="908"/>
        <v>-17.191041062788724</v>
      </c>
      <c r="M7463" s="41">
        <f t="shared" si="909"/>
        <v>2</v>
      </c>
      <c r="N7463" s="18"/>
      <c r="X7463" s="48">
        <v>200</v>
      </c>
      <c r="Y7463" s="48">
        <v>40</v>
      </c>
      <c r="Z7463" s="41">
        <f t="shared" si="910"/>
        <v>2</v>
      </c>
    </row>
    <row r="7464" spans="2:26" ht="15.75" customHeight="1">
      <c r="B7464" s="72">
        <v>41950</v>
      </c>
      <c r="C7464" s="116">
        <v>0.58333333333575865</v>
      </c>
      <c r="D7464" s="74">
        <f t="shared" si="906"/>
        <v>41950.583333333336</v>
      </c>
      <c r="E7464" s="117">
        <v>15.853454042499999</v>
      </c>
      <c r="F7464" s="24">
        <f t="shared" si="903"/>
        <v>30.280097221174998</v>
      </c>
      <c r="G7464" s="117">
        <v>28.329240347500001</v>
      </c>
      <c r="H7464" s="24">
        <f t="shared" si="904"/>
        <v>54.108849063724996</v>
      </c>
      <c r="I7464" s="117">
        <v>12.475786305</v>
      </c>
      <c r="J7464" s="24">
        <f t="shared" si="905"/>
        <v>23.828751842549998</v>
      </c>
      <c r="K7464" s="14">
        <f t="shared" si="907"/>
        <v>5</v>
      </c>
      <c r="L7464" s="41">
        <f t="shared" si="908"/>
        <v>-23.101295269088723</v>
      </c>
      <c r="M7464" s="41">
        <f t="shared" si="909"/>
        <v>2</v>
      </c>
      <c r="N7464" s="18"/>
      <c r="X7464" s="48">
        <v>200</v>
      </c>
      <c r="Y7464" s="48">
        <v>40</v>
      </c>
      <c r="Z7464" s="41">
        <f t="shared" si="910"/>
        <v>2</v>
      </c>
    </row>
    <row r="7465" spans="2:26" ht="15.75" customHeight="1">
      <c r="B7465" s="72">
        <v>41950</v>
      </c>
      <c r="C7465" s="116">
        <v>0.625</v>
      </c>
      <c r="D7465" s="74">
        <f t="shared" si="906"/>
        <v>41950.625</v>
      </c>
      <c r="E7465" s="117">
        <v>28.950581392499998</v>
      </c>
      <c r="F7465" s="24">
        <f t="shared" si="903"/>
        <v>55.295610459674997</v>
      </c>
      <c r="G7465" s="117">
        <v>47.198161937499997</v>
      </c>
      <c r="H7465" s="24">
        <f t="shared" si="904"/>
        <v>90.148489300624988</v>
      </c>
      <c r="I7465" s="117">
        <v>18.247580549999999</v>
      </c>
      <c r="J7465" s="24">
        <f t="shared" si="905"/>
        <v>34.852878850499998</v>
      </c>
      <c r="K7465" s="14">
        <f t="shared" si="907"/>
        <v>5</v>
      </c>
      <c r="L7465" s="41">
        <f t="shared" si="908"/>
        <v>-12.077168261138723</v>
      </c>
      <c r="M7465" s="41">
        <f t="shared" si="909"/>
        <v>2</v>
      </c>
      <c r="N7465" s="18"/>
      <c r="X7465" s="48">
        <v>200</v>
      </c>
      <c r="Y7465" s="48">
        <v>40</v>
      </c>
      <c r="Z7465" s="41">
        <f t="shared" si="910"/>
        <v>2</v>
      </c>
    </row>
    <row r="7466" spans="2:26" ht="15.75" customHeight="1">
      <c r="B7466" s="72">
        <v>41950</v>
      </c>
      <c r="C7466" s="116">
        <v>0.66666666666424135</v>
      </c>
      <c r="D7466" s="74">
        <f t="shared" si="906"/>
        <v>41950.666666666664</v>
      </c>
      <c r="E7466" s="117">
        <v>18.247395144999999</v>
      </c>
      <c r="F7466" s="24">
        <f t="shared" si="903"/>
        <v>34.852524726949994</v>
      </c>
      <c r="G7466" s="117">
        <v>33.777881567500003</v>
      </c>
      <c r="H7466" s="24">
        <f t="shared" si="904"/>
        <v>64.515753793925001</v>
      </c>
      <c r="I7466" s="117">
        <v>15.530486415</v>
      </c>
      <c r="J7466" s="24">
        <f t="shared" si="905"/>
        <v>29.663229052649999</v>
      </c>
      <c r="K7466" s="14">
        <f t="shared" si="907"/>
        <v>5</v>
      </c>
      <c r="L7466" s="41">
        <f t="shared" si="908"/>
        <v>-17.266818058988722</v>
      </c>
      <c r="M7466" s="41">
        <f t="shared" si="909"/>
        <v>2</v>
      </c>
      <c r="N7466" s="18"/>
      <c r="X7466" s="48">
        <v>200</v>
      </c>
      <c r="Y7466" s="48">
        <v>40</v>
      </c>
      <c r="Z7466" s="41">
        <f t="shared" si="910"/>
        <v>2</v>
      </c>
    </row>
    <row r="7467" spans="2:26" ht="15.75" customHeight="1">
      <c r="B7467" s="72">
        <v>41950</v>
      </c>
      <c r="C7467" s="116">
        <v>0.70833333333575865</v>
      </c>
      <c r="D7467" s="74">
        <f t="shared" si="906"/>
        <v>41950.708333333336</v>
      </c>
      <c r="E7467" s="117">
        <v>29.415459859999999</v>
      </c>
      <c r="F7467" s="24">
        <f t="shared" si="903"/>
        <v>56.183528332599998</v>
      </c>
      <c r="G7467" s="117">
        <v>54.305406487500001</v>
      </c>
      <c r="H7467" s="24">
        <f t="shared" si="904"/>
        <v>103.723326391125</v>
      </c>
      <c r="I7467" s="117">
        <v>24.889946622499998</v>
      </c>
      <c r="J7467" s="24">
        <f t="shared" si="905"/>
        <v>47.539798048974994</v>
      </c>
      <c r="K7467" s="14">
        <f t="shared" si="907"/>
        <v>5</v>
      </c>
      <c r="L7467" s="41">
        <f t="shared" si="908"/>
        <v>0.60975093733627261</v>
      </c>
      <c r="M7467" s="41">
        <f t="shared" si="909"/>
        <v>2</v>
      </c>
      <c r="N7467" s="18"/>
      <c r="X7467" s="48">
        <v>200</v>
      </c>
      <c r="Y7467" s="48">
        <v>40</v>
      </c>
      <c r="Z7467" s="41">
        <f t="shared" si="910"/>
        <v>2</v>
      </c>
    </row>
    <row r="7468" spans="2:26" ht="15.75" customHeight="1">
      <c r="B7468" s="72">
        <v>41950</v>
      </c>
      <c r="C7468" s="116">
        <v>0.75</v>
      </c>
      <c r="D7468" s="74">
        <f t="shared" si="906"/>
        <v>41950.75</v>
      </c>
      <c r="E7468" s="117">
        <v>36.622906409999999</v>
      </c>
      <c r="F7468" s="24">
        <f t="shared" si="903"/>
        <v>69.949751243099996</v>
      </c>
      <c r="G7468" s="117">
        <v>61.468060944999998</v>
      </c>
      <c r="H7468" s="24">
        <f t="shared" si="904"/>
        <v>117.40399640494999</v>
      </c>
      <c r="I7468" s="117">
        <v>24.8451545325</v>
      </c>
      <c r="J7468" s="24">
        <f t="shared" si="905"/>
        <v>47.454245157075</v>
      </c>
      <c r="K7468" s="14">
        <f t="shared" si="907"/>
        <v>5</v>
      </c>
      <c r="L7468" s="41">
        <f t="shared" si="908"/>
        <v>0.5241980454362789</v>
      </c>
      <c r="M7468" s="41">
        <f t="shared" si="909"/>
        <v>2</v>
      </c>
      <c r="N7468" s="18"/>
      <c r="X7468" s="48">
        <v>200</v>
      </c>
      <c r="Y7468" s="48">
        <v>40</v>
      </c>
      <c r="Z7468" s="41">
        <f t="shared" si="910"/>
        <v>2</v>
      </c>
    </row>
    <row r="7469" spans="2:26" ht="15.75" customHeight="1">
      <c r="B7469" s="72">
        <v>41950</v>
      </c>
      <c r="C7469" s="116">
        <v>0.79166666666424135</v>
      </c>
      <c r="D7469" s="74">
        <f t="shared" si="906"/>
        <v>41950.791666666664</v>
      </c>
      <c r="E7469" s="117">
        <v>20.39974587</v>
      </c>
      <c r="F7469" s="24">
        <f t="shared" si="903"/>
        <v>38.963514611699999</v>
      </c>
      <c r="G7469" s="117">
        <v>41.74952072</v>
      </c>
      <c r="H7469" s="24">
        <f t="shared" si="904"/>
        <v>79.741584575199994</v>
      </c>
      <c r="I7469" s="117">
        <v>21.349774849999999</v>
      </c>
      <c r="J7469" s="24">
        <f t="shared" si="905"/>
        <v>40.778069963499995</v>
      </c>
      <c r="K7469" s="14">
        <f t="shared" si="907"/>
        <v>5</v>
      </c>
      <c r="L7469" s="41">
        <f t="shared" si="908"/>
        <v>-6.1519771481387266</v>
      </c>
      <c r="M7469" s="41">
        <f t="shared" si="909"/>
        <v>2</v>
      </c>
      <c r="N7469" s="18"/>
      <c r="X7469" s="48">
        <v>200</v>
      </c>
      <c r="Y7469" s="48">
        <v>40</v>
      </c>
      <c r="Z7469" s="41">
        <f t="shared" si="910"/>
        <v>2</v>
      </c>
    </row>
    <row r="7470" spans="2:26" ht="15.75" customHeight="1">
      <c r="B7470" s="72">
        <v>41950</v>
      </c>
      <c r="C7470" s="116">
        <v>0.83333333333575865</v>
      </c>
      <c r="D7470" s="74">
        <f t="shared" si="906"/>
        <v>41950.833333333336</v>
      </c>
      <c r="E7470" s="117">
        <v>15.937644627499999</v>
      </c>
      <c r="F7470" s="24">
        <f t="shared" si="903"/>
        <v>30.440901238524997</v>
      </c>
      <c r="G7470" s="117">
        <v>32.861771042500003</v>
      </c>
      <c r="H7470" s="24">
        <f t="shared" si="904"/>
        <v>62.765982691175005</v>
      </c>
      <c r="I7470" s="117">
        <v>16.924126412500001</v>
      </c>
      <c r="J7470" s="24">
        <f t="shared" si="905"/>
        <v>32.325081447875</v>
      </c>
      <c r="K7470" s="14">
        <f t="shared" si="907"/>
        <v>5</v>
      </c>
      <c r="L7470" s="41">
        <f t="shared" si="908"/>
        <v>-14.604965663763721</v>
      </c>
      <c r="M7470" s="41">
        <f t="shared" si="909"/>
        <v>2</v>
      </c>
      <c r="N7470" s="18"/>
      <c r="X7470" s="48">
        <v>200</v>
      </c>
      <c r="Y7470" s="48">
        <v>40</v>
      </c>
      <c r="Z7470" s="41">
        <f t="shared" si="910"/>
        <v>2</v>
      </c>
    </row>
    <row r="7471" spans="2:26" ht="15.75" customHeight="1">
      <c r="B7471" s="72">
        <v>41950</v>
      </c>
      <c r="C7471" s="116">
        <v>0.875</v>
      </c>
      <c r="D7471" s="74">
        <f t="shared" si="906"/>
        <v>41950.875</v>
      </c>
      <c r="E7471" s="117">
        <v>14.491762765000001</v>
      </c>
      <c r="F7471" s="24">
        <f t="shared" si="903"/>
        <v>27.679266881149999</v>
      </c>
      <c r="G7471" s="117">
        <v>26.799926812500001</v>
      </c>
      <c r="H7471" s="24">
        <f t="shared" si="904"/>
        <v>51.187860211874998</v>
      </c>
      <c r="I7471" s="117">
        <v>12.3081640425</v>
      </c>
      <c r="J7471" s="24">
        <f t="shared" si="905"/>
        <v>23.508593321174999</v>
      </c>
      <c r="K7471" s="14">
        <f t="shared" si="907"/>
        <v>5</v>
      </c>
      <c r="L7471" s="41">
        <f t="shared" si="908"/>
        <v>-23.421453790463723</v>
      </c>
      <c r="M7471" s="41">
        <f t="shared" si="909"/>
        <v>2</v>
      </c>
      <c r="N7471" s="18"/>
      <c r="X7471" s="48">
        <v>200</v>
      </c>
      <c r="Y7471" s="48">
        <v>40</v>
      </c>
      <c r="Z7471" s="41">
        <f t="shared" si="910"/>
        <v>2</v>
      </c>
    </row>
    <row r="7472" spans="2:26" ht="15.75" customHeight="1">
      <c r="B7472" s="72">
        <v>41950</v>
      </c>
      <c r="C7472" s="116">
        <v>0.91666666666424135</v>
      </c>
      <c r="D7472" s="74">
        <f t="shared" si="906"/>
        <v>41950.916666666664</v>
      </c>
      <c r="E7472" s="117">
        <v>12.537076906499999</v>
      </c>
      <c r="F7472" s="24">
        <f t="shared" si="903"/>
        <v>23.945816891414999</v>
      </c>
      <c r="G7472" s="117">
        <v>21.3217336375</v>
      </c>
      <c r="H7472" s="24">
        <f t="shared" si="904"/>
        <v>40.724511247624996</v>
      </c>
      <c r="I7472" s="117">
        <v>8.7846567322499993</v>
      </c>
      <c r="J7472" s="24">
        <f t="shared" si="905"/>
        <v>16.778694358597498</v>
      </c>
      <c r="K7472" s="14">
        <f t="shared" si="907"/>
        <v>5</v>
      </c>
      <c r="L7472" s="41">
        <f t="shared" si="908"/>
        <v>-30.151352753041223</v>
      </c>
      <c r="M7472" s="41">
        <f t="shared" si="909"/>
        <v>2</v>
      </c>
      <c r="N7472" s="18"/>
      <c r="X7472" s="48">
        <v>200</v>
      </c>
      <c r="Y7472" s="48">
        <v>40</v>
      </c>
      <c r="Z7472" s="41">
        <f t="shared" si="910"/>
        <v>2</v>
      </c>
    </row>
    <row r="7473" spans="2:26" ht="15.75" customHeight="1">
      <c r="B7473" s="72">
        <v>41950</v>
      </c>
      <c r="C7473" s="116">
        <v>0.95833333333575865</v>
      </c>
      <c r="D7473" s="74">
        <f t="shared" si="906"/>
        <v>41950.958333333336</v>
      </c>
      <c r="E7473" s="117">
        <v>7.3721672665</v>
      </c>
      <c r="F7473" s="24">
        <f t="shared" si="903"/>
        <v>14.080839479014999</v>
      </c>
      <c r="G7473" s="117">
        <v>11.942682752250001</v>
      </c>
      <c r="H7473" s="24">
        <f t="shared" si="904"/>
        <v>22.810524056797501</v>
      </c>
      <c r="I7473" s="117">
        <v>4.5705154864999997</v>
      </c>
      <c r="J7473" s="24">
        <f t="shared" si="905"/>
        <v>8.7296845792149984</v>
      </c>
      <c r="K7473" s="14">
        <f t="shared" si="907"/>
        <v>5</v>
      </c>
      <c r="L7473" s="41">
        <f t="shared" si="908"/>
        <v>-38.200362532423725</v>
      </c>
      <c r="M7473" s="41">
        <f t="shared" si="909"/>
        <v>2</v>
      </c>
      <c r="N7473" s="18"/>
      <c r="X7473" s="48">
        <v>200</v>
      </c>
      <c r="Y7473" s="48">
        <v>40</v>
      </c>
      <c r="Z7473" s="41">
        <f t="shared" si="910"/>
        <v>2</v>
      </c>
    </row>
    <row r="7474" spans="2:26" ht="15.75" customHeight="1">
      <c r="B7474" s="72">
        <v>41951</v>
      </c>
      <c r="C7474" s="116">
        <v>0</v>
      </c>
      <c r="D7474" s="74">
        <f t="shared" si="906"/>
        <v>41951</v>
      </c>
      <c r="E7474" s="117">
        <v>5.2820443729999997</v>
      </c>
      <c r="F7474" s="24">
        <f t="shared" si="903"/>
        <v>10.088704752429999</v>
      </c>
      <c r="G7474" s="117">
        <v>9.4529307672500007</v>
      </c>
      <c r="H7474" s="24">
        <f t="shared" si="904"/>
        <v>18.055097765447499</v>
      </c>
      <c r="I7474" s="117">
        <v>4.1708863935</v>
      </c>
      <c r="J7474" s="24">
        <f t="shared" si="905"/>
        <v>7.9663930115849997</v>
      </c>
      <c r="K7474" s="14">
        <f t="shared" si="907"/>
        <v>6</v>
      </c>
      <c r="L7474" s="41">
        <f t="shared" si="908"/>
        <v>-38.963654100053724</v>
      </c>
      <c r="M7474" s="41">
        <f t="shared" si="909"/>
        <v>2</v>
      </c>
      <c r="N7474" s="18"/>
      <c r="X7474" s="48">
        <v>200</v>
      </c>
      <c r="Y7474" s="48">
        <v>40</v>
      </c>
      <c r="Z7474" s="41">
        <f t="shared" si="910"/>
        <v>2</v>
      </c>
    </row>
    <row r="7475" spans="2:26" ht="15.75" customHeight="1">
      <c r="B7475" s="72">
        <v>41951</v>
      </c>
      <c r="C7475" s="116">
        <v>4.1666666664241347E-2</v>
      </c>
      <c r="D7475" s="74">
        <f t="shared" si="906"/>
        <v>41951.041666666664</v>
      </c>
      <c r="E7475" s="117">
        <v>5.5236347597500002</v>
      </c>
      <c r="F7475" s="24">
        <f t="shared" si="903"/>
        <v>10.550142391122501</v>
      </c>
      <c r="G7475" s="117">
        <v>10.018111856499999</v>
      </c>
      <c r="H7475" s="24">
        <f t="shared" si="904"/>
        <v>19.134593645914997</v>
      </c>
      <c r="I7475" s="117">
        <v>4.4944770957499998</v>
      </c>
      <c r="J7475" s="24">
        <f t="shared" si="905"/>
        <v>8.5844512528824986</v>
      </c>
      <c r="K7475" s="14">
        <f t="shared" si="907"/>
        <v>6</v>
      </c>
      <c r="L7475" s="41">
        <f t="shared" si="908"/>
        <v>-38.345595858756226</v>
      </c>
      <c r="M7475" s="41">
        <f t="shared" si="909"/>
        <v>2</v>
      </c>
      <c r="N7475" s="18"/>
      <c r="X7475" s="48">
        <v>200</v>
      </c>
      <c r="Y7475" s="48">
        <v>40</v>
      </c>
      <c r="Z7475" s="41">
        <f t="shared" si="910"/>
        <v>2</v>
      </c>
    </row>
    <row r="7476" spans="2:26" ht="15.75" customHeight="1">
      <c r="B7476" s="72">
        <v>41951</v>
      </c>
      <c r="C7476" s="116">
        <v>8.3333333335758653E-2</v>
      </c>
      <c r="D7476" s="74">
        <f t="shared" si="906"/>
        <v>41951.083333333336</v>
      </c>
      <c r="E7476" s="117">
        <v>5.3186489772499996</v>
      </c>
      <c r="F7476" s="24">
        <f t="shared" si="903"/>
        <v>10.158619546547499</v>
      </c>
      <c r="G7476" s="117">
        <v>8.4851043265000001</v>
      </c>
      <c r="H7476" s="24">
        <f t="shared" si="904"/>
        <v>16.206549263614999</v>
      </c>
      <c r="I7476" s="117">
        <v>3.1664553492500001</v>
      </c>
      <c r="J7476" s="24">
        <f t="shared" si="905"/>
        <v>6.0479297170674995</v>
      </c>
      <c r="K7476" s="14">
        <f t="shared" si="907"/>
        <v>6</v>
      </c>
      <c r="L7476" s="41">
        <f t="shared" si="908"/>
        <v>-40.882117394571225</v>
      </c>
      <c r="M7476" s="41">
        <f t="shared" si="909"/>
        <v>2</v>
      </c>
      <c r="N7476" s="18"/>
      <c r="X7476" s="48">
        <v>200</v>
      </c>
      <c r="Y7476" s="48">
        <v>40</v>
      </c>
      <c r="Z7476" s="41">
        <f t="shared" si="910"/>
        <v>2</v>
      </c>
    </row>
    <row r="7477" spans="2:26" ht="15.75" customHeight="1">
      <c r="B7477" s="72">
        <v>41951</v>
      </c>
      <c r="C7477" s="116">
        <v>0.125</v>
      </c>
      <c r="D7477" s="74">
        <f t="shared" si="906"/>
        <v>41951.125</v>
      </c>
      <c r="E7477" s="117">
        <v>4.5096872262499996</v>
      </c>
      <c r="F7477" s="24">
        <f t="shared" si="903"/>
        <v>8.6135026021374994</v>
      </c>
      <c r="G7477" s="117">
        <v>6.8191130107499998</v>
      </c>
      <c r="H7477" s="24">
        <f t="shared" si="904"/>
        <v>13.024505850532499</v>
      </c>
      <c r="I7477" s="117">
        <v>2.3094257847500002</v>
      </c>
      <c r="J7477" s="24">
        <f t="shared" si="905"/>
        <v>4.4110032488725004</v>
      </c>
      <c r="K7477" s="14">
        <f t="shared" si="907"/>
        <v>6</v>
      </c>
      <c r="L7477" s="41">
        <f t="shared" si="908"/>
        <v>-42.519043862766225</v>
      </c>
      <c r="M7477" s="41">
        <f t="shared" si="909"/>
        <v>2</v>
      </c>
      <c r="N7477" s="18"/>
      <c r="X7477" s="48">
        <v>200</v>
      </c>
      <c r="Y7477" s="48">
        <v>40</v>
      </c>
      <c r="Z7477" s="41">
        <f t="shared" si="910"/>
        <v>2</v>
      </c>
    </row>
    <row r="7478" spans="2:26" ht="15.75" customHeight="1">
      <c r="B7478" s="72">
        <v>41951</v>
      </c>
      <c r="C7478" s="116">
        <v>0.16666666666424135</v>
      </c>
      <c r="D7478" s="74">
        <f t="shared" si="906"/>
        <v>41951.166666666664</v>
      </c>
      <c r="E7478" s="117">
        <v>5.5016719977499999</v>
      </c>
      <c r="F7478" s="24">
        <f t="shared" si="903"/>
        <v>10.5081935157025</v>
      </c>
      <c r="G7478" s="117">
        <v>8.3521205409999997</v>
      </c>
      <c r="H7478" s="24">
        <f t="shared" si="904"/>
        <v>15.952550233309999</v>
      </c>
      <c r="I7478" s="117">
        <v>2.8504485430000002</v>
      </c>
      <c r="J7478" s="24">
        <f t="shared" si="905"/>
        <v>5.4443567171299998</v>
      </c>
      <c r="K7478" s="14">
        <f t="shared" si="907"/>
        <v>6</v>
      </c>
      <c r="L7478" s="41">
        <f t="shared" si="908"/>
        <v>-41.485690394508723</v>
      </c>
      <c r="M7478" s="41">
        <f t="shared" si="909"/>
        <v>2</v>
      </c>
      <c r="N7478" s="18"/>
      <c r="X7478" s="48">
        <v>200</v>
      </c>
      <c r="Y7478" s="48">
        <v>40</v>
      </c>
      <c r="Z7478" s="41">
        <f t="shared" si="910"/>
        <v>2</v>
      </c>
    </row>
    <row r="7479" spans="2:26" ht="15.75" customHeight="1">
      <c r="B7479" s="72">
        <v>41951</v>
      </c>
      <c r="C7479" s="116">
        <v>0.20833333333575865</v>
      </c>
      <c r="D7479" s="74">
        <f t="shared" si="906"/>
        <v>41951.208333333336</v>
      </c>
      <c r="E7479" s="117">
        <v>6.6144519624999996</v>
      </c>
      <c r="F7479" s="24">
        <f t="shared" si="903"/>
        <v>12.633603248374998</v>
      </c>
      <c r="G7479" s="117">
        <v>10.605456908500001</v>
      </c>
      <c r="H7479" s="24">
        <f t="shared" si="904"/>
        <v>20.256422695234999</v>
      </c>
      <c r="I7479" s="117">
        <v>3.9910049467499999</v>
      </c>
      <c r="J7479" s="24">
        <f t="shared" si="905"/>
        <v>7.6228194482924998</v>
      </c>
      <c r="K7479" s="14">
        <f t="shared" si="907"/>
        <v>6</v>
      </c>
      <c r="L7479" s="41">
        <f t="shared" si="908"/>
        <v>-39.307227663346225</v>
      </c>
      <c r="M7479" s="41">
        <f t="shared" si="909"/>
        <v>2</v>
      </c>
      <c r="N7479" s="18"/>
      <c r="X7479" s="48">
        <v>200</v>
      </c>
      <c r="Y7479" s="48">
        <v>40</v>
      </c>
      <c r="Z7479" s="41">
        <f t="shared" si="910"/>
        <v>2</v>
      </c>
    </row>
    <row r="7480" spans="2:26" ht="15.75" customHeight="1">
      <c r="B7480" s="72">
        <v>41951</v>
      </c>
      <c r="C7480" s="116">
        <v>0.25</v>
      </c>
      <c r="D7480" s="74">
        <f t="shared" si="906"/>
        <v>41951.25</v>
      </c>
      <c r="E7480" s="117">
        <v>11.36572957475</v>
      </c>
      <c r="F7480" s="24">
        <f t="shared" si="903"/>
        <v>21.708543487772499</v>
      </c>
      <c r="G7480" s="117">
        <v>18.451500265</v>
      </c>
      <c r="H7480" s="24">
        <f t="shared" si="904"/>
        <v>35.242365506150001</v>
      </c>
      <c r="I7480" s="117">
        <v>7.0857706895000003</v>
      </c>
      <c r="J7480" s="24">
        <f t="shared" si="905"/>
        <v>13.533822016945001</v>
      </c>
      <c r="K7480" s="14">
        <f t="shared" si="907"/>
        <v>6</v>
      </c>
      <c r="L7480" s="41">
        <f t="shared" si="908"/>
        <v>-33.396225094693719</v>
      </c>
      <c r="M7480" s="41">
        <f t="shared" si="909"/>
        <v>2</v>
      </c>
      <c r="N7480" s="18"/>
      <c r="X7480" s="48">
        <v>200</v>
      </c>
      <c r="Y7480" s="48">
        <v>40</v>
      </c>
      <c r="Z7480" s="41">
        <f t="shared" si="910"/>
        <v>2</v>
      </c>
    </row>
    <row r="7481" spans="2:26" ht="15.75" customHeight="1">
      <c r="B7481" s="72">
        <v>41951</v>
      </c>
      <c r="C7481" s="116">
        <v>0.29166666666424135</v>
      </c>
      <c r="D7481" s="74">
        <f t="shared" si="906"/>
        <v>41951.291666666664</v>
      </c>
      <c r="E7481" s="117">
        <v>25.39993479</v>
      </c>
      <c r="F7481" s="24">
        <f t="shared" si="903"/>
        <v>48.513875448899995</v>
      </c>
      <c r="G7481" s="117">
        <v>43.075664582500004</v>
      </c>
      <c r="H7481" s="24">
        <f t="shared" si="904"/>
        <v>82.274519352574998</v>
      </c>
      <c r="I7481" s="117">
        <v>17.6757297925</v>
      </c>
      <c r="J7481" s="24">
        <f t="shared" si="905"/>
        <v>33.760643903674996</v>
      </c>
      <c r="K7481" s="14">
        <f t="shared" si="907"/>
        <v>6</v>
      </c>
      <c r="L7481" s="41">
        <f t="shared" si="908"/>
        <v>-13.169403207963725</v>
      </c>
      <c r="M7481" s="41">
        <f t="shared" si="909"/>
        <v>2</v>
      </c>
      <c r="N7481" s="18"/>
      <c r="X7481" s="48">
        <v>200</v>
      </c>
      <c r="Y7481" s="48">
        <v>40</v>
      </c>
      <c r="Z7481" s="41">
        <f t="shared" si="910"/>
        <v>2</v>
      </c>
    </row>
    <row r="7482" spans="2:26" ht="15.75" customHeight="1">
      <c r="B7482" s="72">
        <v>41951</v>
      </c>
      <c r="C7482" s="116">
        <v>0.33333333333575865</v>
      </c>
      <c r="D7482" s="74">
        <f t="shared" si="906"/>
        <v>41951.333333333336</v>
      </c>
      <c r="E7482" s="117">
        <v>26.7360028425</v>
      </c>
      <c r="F7482" s="24">
        <f t="shared" si="903"/>
        <v>51.065765429174995</v>
      </c>
      <c r="G7482" s="117">
        <v>49.865225639999998</v>
      </c>
      <c r="H7482" s="24">
        <f t="shared" si="904"/>
        <v>95.242580972399992</v>
      </c>
      <c r="I7482" s="117">
        <v>23.129222800000001</v>
      </c>
      <c r="J7482" s="24">
        <f t="shared" si="905"/>
        <v>44.176815548</v>
      </c>
      <c r="K7482" s="14">
        <f t="shared" si="907"/>
        <v>6</v>
      </c>
      <c r="L7482" s="41">
        <f t="shared" si="908"/>
        <v>-2.753231563638721</v>
      </c>
      <c r="M7482" s="41">
        <f t="shared" si="909"/>
        <v>2</v>
      </c>
      <c r="N7482" s="18"/>
      <c r="X7482" s="48">
        <v>200</v>
      </c>
      <c r="Y7482" s="48">
        <v>40</v>
      </c>
      <c r="Z7482" s="41">
        <f t="shared" si="910"/>
        <v>2</v>
      </c>
    </row>
    <row r="7483" spans="2:26" ht="15.75" customHeight="1">
      <c r="B7483" s="72">
        <v>41951</v>
      </c>
      <c r="C7483" s="116">
        <v>0.375</v>
      </c>
      <c r="D7483" s="74">
        <f t="shared" si="906"/>
        <v>41951.375</v>
      </c>
      <c r="E7483" s="117">
        <v>31.143197177499999</v>
      </c>
      <c r="F7483" s="24">
        <f t="shared" si="903"/>
        <v>59.483506609025</v>
      </c>
      <c r="G7483" s="117">
        <v>56.754524539999998</v>
      </c>
      <c r="H7483" s="24">
        <f t="shared" si="904"/>
        <v>108.40114187139999</v>
      </c>
      <c r="I7483" s="117">
        <v>25.611327362499999</v>
      </c>
      <c r="J7483" s="24">
        <f t="shared" si="905"/>
        <v>48.917635262374993</v>
      </c>
      <c r="K7483" s="14">
        <f t="shared" si="907"/>
        <v>6</v>
      </c>
      <c r="L7483" s="41">
        <f t="shared" si="908"/>
        <v>1.987588150736272</v>
      </c>
      <c r="M7483" s="41">
        <f t="shared" si="909"/>
        <v>2</v>
      </c>
      <c r="N7483" s="18"/>
      <c r="X7483" s="48">
        <v>200</v>
      </c>
      <c r="Y7483" s="48">
        <v>40</v>
      </c>
      <c r="Z7483" s="41">
        <f t="shared" si="910"/>
        <v>2</v>
      </c>
    </row>
    <row r="7484" spans="2:26" ht="15.75" customHeight="1">
      <c r="B7484" s="72">
        <v>41951</v>
      </c>
      <c r="C7484" s="116">
        <v>0.41666666666424135</v>
      </c>
      <c r="D7484" s="74">
        <f t="shared" si="906"/>
        <v>41951.416666666664</v>
      </c>
      <c r="E7484" s="117">
        <v>28.247772990000001</v>
      </c>
      <c r="F7484" s="24">
        <f t="shared" si="903"/>
        <v>53.9532464109</v>
      </c>
      <c r="G7484" s="117">
        <v>50.027761380000001</v>
      </c>
      <c r="H7484" s="24">
        <f t="shared" si="904"/>
        <v>95.553024235799995</v>
      </c>
      <c r="I7484" s="117">
        <v>21.779988387500001</v>
      </c>
      <c r="J7484" s="24">
        <f t="shared" si="905"/>
        <v>41.599777820124999</v>
      </c>
      <c r="K7484" s="14">
        <f t="shared" si="907"/>
        <v>6</v>
      </c>
      <c r="L7484" s="41">
        <f t="shared" si="908"/>
        <v>-5.3302692915137229</v>
      </c>
      <c r="M7484" s="41">
        <f t="shared" si="909"/>
        <v>2</v>
      </c>
      <c r="N7484" s="18"/>
      <c r="X7484" s="48">
        <v>200</v>
      </c>
      <c r="Y7484" s="48">
        <v>40</v>
      </c>
      <c r="Z7484" s="41">
        <f t="shared" si="910"/>
        <v>2</v>
      </c>
    </row>
    <row r="7485" spans="2:26" ht="15.75" customHeight="1">
      <c r="B7485" s="72">
        <v>41951</v>
      </c>
      <c r="C7485" s="116">
        <v>0.45833333333575865</v>
      </c>
      <c r="D7485" s="74">
        <f t="shared" si="906"/>
        <v>41951.458333333336</v>
      </c>
      <c r="E7485" s="117">
        <v>26.150329175</v>
      </c>
      <c r="F7485" s="24">
        <f t="shared" si="903"/>
        <v>49.94712872425</v>
      </c>
      <c r="G7485" s="117">
        <v>42.429215624999998</v>
      </c>
      <c r="H7485" s="24">
        <f t="shared" si="904"/>
        <v>81.039801843749999</v>
      </c>
      <c r="I7485" s="117">
        <v>16.2788864475</v>
      </c>
      <c r="J7485" s="24">
        <f t="shared" si="905"/>
        <v>31.092673114724999</v>
      </c>
      <c r="K7485" s="14">
        <f t="shared" si="907"/>
        <v>6</v>
      </c>
      <c r="L7485" s="41">
        <f t="shared" si="908"/>
        <v>-15.837373996913723</v>
      </c>
      <c r="M7485" s="41">
        <f t="shared" si="909"/>
        <v>2</v>
      </c>
      <c r="N7485" s="18"/>
      <c r="X7485" s="48">
        <v>200</v>
      </c>
      <c r="Y7485" s="48">
        <v>40</v>
      </c>
      <c r="Z7485" s="41">
        <f t="shared" si="910"/>
        <v>2</v>
      </c>
    </row>
    <row r="7486" spans="2:26" ht="15.75" customHeight="1">
      <c r="B7486" s="72">
        <v>41951</v>
      </c>
      <c r="C7486" s="116">
        <v>0.5</v>
      </c>
      <c r="D7486" s="74">
        <f t="shared" si="906"/>
        <v>41951.5</v>
      </c>
      <c r="E7486" s="117">
        <v>21.779739447499999</v>
      </c>
      <c r="F7486" s="24">
        <f t="shared" si="903"/>
        <v>41.599302344724997</v>
      </c>
      <c r="G7486" s="117">
        <v>39.370588554999998</v>
      </c>
      <c r="H7486" s="24">
        <f t="shared" si="904"/>
        <v>75.197824140049988</v>
      </c>
      <c r="I7486" s="117">
        <v>17.590849110000001</v>
      </c>
      <c r="J7486" s="24">
        <f t="shared" si="905"/>
        <v>33.598521800100002</v>
      </c>
      <c r="K7486" s="14">
        <f t="shared" si="907"/>
        <v>6</v>
      </c>
      <c r="L7486" s="41">
        <f t="shared" si="908"/>
        <v>-13.331525311538719</v>
      </c>
      <c r="M7486" s="41">
        <f t="shared" si="909"/>
        <v>2</v>
      </c>
      <c r="N7486" s="18"/>
      <c r="X7486" s="48">
        <v>200</v>
      </c>
      <c r="Y7486" s="48">
        <v>40</v>
      </c>
      <c r="Z7486" s="41">
        <f t="shared" si="910"/>
        <v>2</v>
      </c>
    </row>
    <row r="7487" spans="2:26" ht="15.75" customHeight="1">
      <c r="B7487" s="72">
        <v>41951</v>
      </c>
      <c r="C7487" s="116">
        <v>0.54166666666424135</v>
      </c>
      <c r="D7487" s="74">
        <f t="shared" si="906"/>
        <v>41951.541666666664</v>
      </c>
      <c r="E7487" s="117">
        <v>16.57456474</v>
      </c>
      <c r="F7487" s="24">
        <f t="shared" si="903"/>
        <v>31.657418653399997</v>
      </c>
      <c r="G7487" s="117">
        <v>30.867014257499999</v>
      </c>
      <c r="H7487" s="24">
        <f t="shared" si="904"/>
        <v>58.955997231824995</v>
      </c>
      <c r="I7487" s="117">
        <v>14.2924495175</v>
      </c>
      <c r="J7487" s="24">
        <f t="shared" si="905"/>
        <v>27.298578578424998</v>
      </c>
      <c r="K7487" s="14">
        <f t="shared" si="907"/>
        <v>6</v>
      </c>
      <c r="L7487" s="41">
        <f t="shared" si="908"/>
        <v>-19.631468533213724</v>
      </c>
      <c r="M7487" s="41">
        <f t="shared" si="909"/>
        <v>2</v>
      </c>
      <c r="N7487" s="18"/>
      <c r="X7487" s="48">
        <v>200</v>
      </c>
      <c r="Y7487" s="48">
        <v>40</v>
      </c>
      <c r="Z7487" s="41">
        <f t="shared" si="910"/>
        <v>2</v>
      </c>
    </row>
    <row r="7488" spans="2:26" ht="15.75" customHeight="1">
      <c r="B7488" s="72">
        <v>41951</v>
      </c>
      <c r="C7488" s="116">
        <v>0.58333333333575865</v>
      </c>
      <c r="D7488" s="74">
        <f t="shared" si="906"/>
        <v>41951.583333333336</v>
      </c>
      <c r="E7488" s="117">
        <v>15.1140410375</v>
      </c>
      <c r="F7488" s="24">
        <f t="shared" si="903"/>
        <v>28.867818381625</v>
      </c>
      <c r="G7488" s="117">
        <v>26.818396782499999</v>
      </c>
      <c r="H7488" s="24">
        <f t="shared" si="904"/>
        <v>51.223137854574993</v>
      </c>
      <c r="I7488" s="117">
        <v>11.70435574675</v>
      </c>
      <c r="J7488" s="24">
        <f t="shared" si="905"/>
        <v>22.3553194762925</v>
      </c>
      <c r="K7488" s="14">
        <f t="shared" si="907"/>
        <v>6</v>
      </c>
      <c r="L7488" s="41">
        <f t="shared" si="908"/>
        <v>-24.574727635346221</v>
      </c>
      <c r="M7488" s="41">
        <f t="shared" si="909"/>
        <v>2</v>
      </c>
      <c r="N7488" s="18"/>
      <c r="X7488" s="48">
        <v>200</v>
      </c>
      <c r="Y7488" s="48">
        <v>40</v>
      </c>
      <c r="Z7488" s="41">
        <f t="shared" si="910"/>
        <v>2</v>
      </c>
    </row>
    <row r="7489" spans="2:26" ht="15.75" customHeight="1">
      <c r="B7489" s="72">
        <v>41951</v>
      </c>
      <c r="C7489" s="116">
        <v>0.625</v>
      </c>
      <c r="D7489" s="74">
        <f t="shared" si="906"/>
        <v>41951.625</v>
      </c>
      <c r="E7489" s="117">
        <v>15.0664550525</v>
      </c>
      <c r="F7489" s="24">
        <f t="shared" si="903"/>
        <v>28.776929150274999</v>
      </c>
      <c r="G7489" s="117">
        <v>26.190417794999998</v>
      </c>
      <c r="H7489" s="24">
        <f t="shared" si="904"/>
        <v>50.023697988449996</v>
      </c>
      <c r="I7489" s="117">
        <v>11.123962741250001</v>
      </c>
      <c r="J7489" s="24">
        <f t="shared" si="905"/>
        <v>21.246768835787499</v>
      </c>
      <c r="K7489" s="14">
        <f t="shared" si="907"/>
        <v>6</v>
      </c>
      <c r="L7489" s="41">
        <f t="shared" si="908"/>
        <v>-25.683278275851222</v>
      </c>
      <c r="M7489" s="41">
        <f t="shared" si="909"/>
        <v>2</v>
      </c>
      <c r="N7489" s="18"/>
      <c r="X7489" s="48">
        <v>200</v>
      </c>
      <c r="Y7489" s="48">
        <v>40</v>
      </c>
      <c r="Z7489" s="41">
        <f t="shared" si="910"/>
        <v>2</v>
      </c>
    </row>
    <row r="7490" spans="2:26" ht="15.75" customHeight="1">
      <c r="B7490" s="72">
        <v>41951</v>
      </c>
      <c r="C7490" s="116">
        <v>0.66666666666424135</v>
      </c>
      <c r="D7490" s="74">
        <f t="shared" si="906"/>
        <v>41951.666666666664</v>
      </c>
      <c r="E7490" s="117">
        <v>15.2860826775</v>
      </c>
      <c r="F7490" s="24">
        <f t="shared" si="903"/>
        <v>29.196417914024998</v>
      </c>
      <c r="G7490" s="117">
        <v>28.192562564999999</v>
      </c>
      <c r="H7490" s="24">
        <f t="shared" si="904"/>
        <v>53.847794499149998</v>
      </c>
      <c r="I7490" s="117">
        <v>12.90647989</v>
      </c>
      <c r="J7490" s="24">
        <f t="shared" si="905"/>
        <v>24.6513765899</v>
      </c>
      <c r="K7490" s="14">
        <f t="shared" si="907"/>
        <v>6</v>
      </c>
      <c r="L7490" s="41">
        <f t="shared" si="908"/>
        <v>-22.278670521738722</v>
      </c>
      <c r="M7490" s="41">
        <f t="shared" si="909"/>
        <v>2</v>
      </c>
      <c r="N7490" s="18"/>
      <c r="X7490" s="48">
        <v>200</v>
      </c>
      <c r="Y7490" s="48">
        <v>40</v>
      </c>
      <c r="Z7490" s="41">
        <f t="shared" si="910"/>
        <v>2</v>
      </c>
    </row>
    <row r="7491" spans="2:26" ht="15.75" customHeight="1">
      <c r="B7491" s="72">
        <v>41951</v>
      </c>
      <c r="C7491" s="116">
        <v>0.70833333333575865</v>
      </c>
      <c r="D7491" s="74">
        <f t="shared" si="906"/>
        <v>41951.708333333336</v>
      </c>
      <c r="E7491" s="117">
        <v>14.773618217499999</v>
      </c>
      <c r="F7491" s="24">
        <f t="shared" si="903"/>
        <v>28.217610795424996</v>
      </c>
      <c r="G7491" s="117">
        <v>27.250594084999999</v>
      </c>
      <c r="H7491" s="24">
        <f t="shared" si="904"/>
        <v>52.04863470235</v>
      </c>
      <c r="I7491" s="117">
        <v>12.476975865249999</v>
      </c>
      <c r="J7491" s="24">
        <f t="shared" si="905"/>
        <v>23.831023902627496</v>
      </c>
      <c r="K7491" s="14">
        <f t="shared" si="907"/>
        <v>6</v>
      </c>
      <c r="L7491" s="41">
        <f t="shared" si="908"/>
        <v>-23.099023209011225</v>
      </c>
      <c r="M7491" s="41">
        <f t="shared" si="909"/>
        <v>2</v>
      </c>
      <c r="N7491" s="18"/>
      <c r="X7491" s="48">
        <v>200</v>
      </c>
      <c r="Y7491" s="48">
        <v>40</v>
      </c>
      <c r="Z7491" s="41">
        <f t="shared" si="910"/>
        <v>2</v>
      </c>
    </row>
    <row r="7492" spans="2:26" ht="15.75" customHeight="1">
      <c r="B7492" s="72">
        <v>41951</v>
      </c>
      <c r="C7492" s="116">
        <v>0.75</v>
      </c>
      <c r="D7492" s="74">
        <f t="shared" si="906"/>
        <v>41951.75</v>
      </c>
      <c r="E7492" s="117">
        <v>12.37967710775</v>
      </c>
      <c r="F7492" s="24">
        <f t="shared" si="903"/>
        <v>23.645183275802498</v>
      </c>
      <c r="G7492" s="117">
        <v>22.991418947500001</v>
      </c>
      <c r="H7492" s="24">
        <f t="shared" si="904"/>
        <v>43.913610189724999</v>
      </c>
      <c r="I7492" s="117">
        <v>10.611741841000001</v>
      </c>
      <c r="J7492" s="24">
        <f t="shared" si="905"/>
        <v>20.268426916310002</v>
      </c>
      <c r="K7492" s="14">
        <f t="shared" si="907"/>
        <v>6</v>
      </c>
      <c r="L7492" s="41">
        <f t="shared" si="908"/>
        <v>-26.66162019532872</v>
      </c>
      <c r="M7492" s="41">
        <f t="shared" si="909"/>
        <v>2</v>
      </c>
      <c r="N7492" s="18"/>
      <c r="X7492" s="48">
        <v>200</v>
      </c>
      <c r="Y7492" s="48">
        <v>40</v>
      </c>
      <c r="Z7492" s="41">
        <f t="shared" si="910"/>
        <v>2</v>
      </c>
    </row>
    <row r="7493" spans="2:26" ht="15.75" customHeight="1">
      <c r="B7493" s="72">
        <v>41951</v>
      </c>
      <c r="C7493" s="116">
        <v>0.79166666666424135</v>
      </c>
      <c r="D7493" s="74">
        <f t="shared" si="906"/>
        <v>41951.791666666664</v>
      </c>
      <c r="E7493" s="117">
        <v>9.7551269949999995</v>
      </c>
      <c r="F7493" s="24">
        <f t="shared" si="903"/>
        <v>18.632292560449997</v>
      </c>
      <c r="G7493" s="117">
        <v>18.857839609999999</v>
      </c>
      <c r="H7493" s="24">
        <f t="shared" si="904"/>
        <v>36.018473655099996</v>
      </c>
      <c r="I7493" s="117">
        <v>9.1027126152500006</v>
      </c>
      <c r="J7493" s="24">
        <f t="shared" si="905"/>
        <v>17.386181095127501</v>
      </c>
      <c r="K7493" s="14">
        <f t="shared" si="907"/>
        <v>6</v>
      </c>
      <c r="L7493" s="41">
        <f t="shared" si="908"/>
        <v>-29.54386601651122</v>
      </c>
      <c r="M7493" s="41">
        <f t="shared" si="909"/>
        <v>2</v>
      </c>
      <c r="N7493" s="18"/>
      <c r="X7493" s="48">
        <v>200</v>
      </c>
      <c r="Y7493" s="48">
        <v>40</v>
      </c>
      <c r="Z7493" s="41">
        <f t="shared" si="910"/>
        <v>2</v>
      </c>
    </row>
    <row r="7494" spans="2:26" ht="15.75" customHeight="1">
      <c r="B7494" s="72">
        <v>41951</v>
      </c>
      <c r="C7494" s="116">
        <v>0.83333333333575865</v>
      </c>
      <c r="D7494" s="74">
        <f t="shared" si="906"/>
        <v>41951.833333333336</v>
      </c>
      <c r="E7494" s="117">
        <v>8.3385288160000002</v>
      </c>
      <c r="F7494" s="24">
        <f t="shared" si="903"/>
        <v>15.926590038560001</v>
      </c>
      <c r="G7494" s="117">
        <v>15.555408935000001</v>
      </c>
      <c r="H7494" s="24">
        <f t="shared" si="904"/>
        <v>29.710831065850002</v>
      </c>
      <c r="I7494" s="117">
        <v>7.2168801159999996</v>
      </c>
      <c r="J7494" s="24">
        <f t="shared" si="905"/>
        <v>13.784241021559998</v>
      </c>
      <c r="K7494" s="14">
        <f t="shared" si="907"/>
        <v>6</v>
      </c>
      <c r="L7494" s="41">
        <f t="shared" si="908"/>
        <v>-33.145806090078722</v>
      </c>
      <c r="M7494" s="41">
        <f t="shared" si="909"/>
        <v>2</v>
      </c>
      <c r="N7494" s="18"/>
      <c r="X7494" s="48">
        <v>200</v>
      </c>
      <c r="Y7494" s="48">
        <v>40</v>
      </c>
      <c r="Z7494" s="41">
        <f t="shared" si="910"/>
        <v>2</v>
      </c>
    </row>
    <row r="7495" spans="2:26" ht="15.75" customHeight="1">
      <c r="B7495" s="72">
        <v>41951</v>
      </c>
      <c r="C7495" s="116">
        <v>0.875</v>
      </c>
      <c r="D7495" s="74">
        <f t="shared" si="906"/>
        <v>41951.875</v>
      </c>
      <c r="E7495" s="117">
        <v>8.4703053907499992</v>
      </c>
      <c r="F7495" s="24">
        <f t="shared" si="903"/>
        <v>16.178283296332499</v>
      </c>
      <c r="G7495" s="117">
        <v>17.4171819325</v>
      </c>
      <c r="H7495" s="24">
        <f t="shared" si="904"/>
        <v>33.266817491074995</v>
      </c>
      <c r="I7495" s="117">
        <v>8.9468765397500007</v>
      </c>
      <c r="J7495" s="24">
        <f t="shared" si="905"/>
        <v>17.088534190922502</v>
      </c>
      <c r="K7495" s="14">
        <f t="shared" si="907"/>
        <v>6</v>
      </c>
      <c r="L7495" s="41">
        <f t="shared" si="908"/>
        <v>-29.84151292071622</v>
      </c>
      <c r="M7495" s="41">
        <f t="shared" si="909"/>
        <v>2</v>
      </c>
      <c r="N7495" s="18"/>
      <c r="X7495" s="48">
        <v>200</v>
      </c>
      <c r="Y7495" s="48">
        <v>40</v>
      </c>
      <c r="Z7495" s="41">
        <f t="shared" si="910"/>
        <v>2</v>
      </c>
    </row>
    <row r="7496" spans="2:26" ht="15.75" customHeight="1">
      <c r="B7496" s="72">
        <v>41951</v>
      </c>
      <c r="C7496" s="116">
        <v>0.91666666666424135</v>
      </c>
      <c r="D7496" s="74">
        <f t="shared" si="906"/>
        <v>41951.916666666664</v>
      </c>
      <c r="E7496" s="117">
        <v>16.245123305</v>
      </c>
      <c r="F7496" s="24">
        <f t="shared" si="903"/>
        <v>31.028185512549999</v>
      </c>
      <c r="G7496" s="117">
        <v>31.140369817500002</v>
      </c>
      <c r="H7496" s="24">
        <f t="shared" si="904"/>
        <v>59.478106351424998</v>
      </c>
      <c r="I7496" s="117">
        <v>14.8952465125</v>
      </c>
      <c r="J7496" s="24">
        <f t="shared" si="905"/>
        <v>28.449920838874998</v>
      </c>
      <c r="K7496" s="14">
        <f t="shared" si="907"/>
        <v>6</v>
      </c>
      <c r="L7496" s="41">
        <f t="shared" si="908"/>
        <v>-18.480126272763723</v>
      </c>
      <c r="M7496" s="41">
        <f t="shared" si="909"/>
        <v>2</v>
      </c>
      <c r="N7496" s="18"/>
      <c r="X7496" s="48">
        <v>200</v>
      </c>
      <c r="Y7496" s="48">
        <v>40</v>
      </c>
      <c r="Z7496" s="41">
        <f t="shared" si="910"/>
        <v>2</v>
      </c>
    </row>
    <row r="7497" spans="2:26" ht="15.75" customHeight="1">
      <c r="B7497" s="72">
        <v>41951</v>
      </c>
      <c r="C7497" s="116">
        <v>0.95833333333575865</v>
      </c>
      <c r="D7497" s="74">
        <f t="shared" si="906"/>
        <v>41951.958333333336</v>
      </c>
      <c r="E7497" s="117">
        <v>24.51776383</v>
      </c>
      <c r="F7497" s="24">
        <f t="shared" si="903"/>
        <v>46.828928915299997</v>
      </c>
      <c r="G7497" s="117">
        <v>43.6519276525</v>
      </c>
      <c r="H7497" s="24">
        <f t="shared" si="904"/>
        <v>83.375181816274988</v>
      </c>
      <c r="I7497" s="117">
        <v>19.134163820000001</v>
      </c>
      <c r="J7497" s="24">
        <f t="shared" si="905"/>
        <v>36.546252896200002</v>
      </c>
      <c r="K7497" s="14">
        <f t="shared" si="907"/>
        <v>6</v>
      </c>
      <c r="L7497" s="41">
        <f t="shared" si="908"/>
        <v>-10.383794215438719</v>
      </c>
      <c r="M7497" s="41">
        <f t="shared" si="909"/>
        <v>2</v>
      </c>
      <c r="N7497" s="18"/>
      <c r="X7497" s="48">
        <v>200</v>
      </c>
      <c r="Y7497" s="48">
        <v>40</v>
      </c>
      <c r="Z7497" s="41">
        <f t="shared" si="910"/>
        <v>2</v>
      </c>
    </row>
    <row r="7498" spans="2:26" ht="15.75" customHeight="1">
      <c r="B7498" s="72">
        <v>41952</v>
      </c>
      <c r="C7498" s="116">
        <v>0</v>
      </c>
      <c r="D7498" s="74">
        <f t="shared" si="906"/>
        <v>41952</v>
      </c>
      <c r="E7498" s="117">
        <v>16.7246436175</v>
      </c>
      <c r="F7498" s="24">
        <f t="shared" ref="F7498:F7561" si="911">IF(E7498&lt;&gt;"",E7498*1.91,NA())</f>
        <v>31.944069309425</v>
      </c>
      <c r="G7498" s="117">
        <v>29.729264090000001</v>
      </c>
      <c r="H7498" s="24">
        <f t="shared" ref="H7498:H7561" si="912">IF(G7498&lt;&gt;"",G7498*1.91,NA())</f>
        <v>56.782894411900003</v>
      </c>
      <c r="I7498" s="117">
        <v>13.004620472499999</v>
      </c>
      <c r="J7498" s="24">
        <f t="shared" ref="J7498:J7561" si="913">IF(I7498&lt;&gt;"",I7498*1.91,NA())</f>
        <v>24.838825102474999</v>
      </c>
      <c r="K7498" s="14">
        <f t="shared" si="907"/>
        <v>7</v>
      </c>
      <c r="L7498" s="41">
        <f t="shared" si="908"/>
        <v>-22.091222009163722</v>
      </c>
      <c r="M7498" s="41">
        <f t="shared" si="909"/>
        <v>2</v>
      </c>
      <c r="N7498" s="18"/>
      <c r="X7498" s="48">
        <v>200</v>
      </c>
      <c r="Y7498" s="48">
        <v>40</v>
      </c>
      <c r="Z7498" s="41">
        <f t="shared" si="910"/>
        <v>2</v>
      </c>
    </row>
    <row r="7499" spans="2:26" ht="15.75" customHeight="1">
      <c r="B7499" s="72">
        <v>41952</v>
      </c>
      <c r="C7499" s="116">
        <v>4.1666666664241347E-2</v>
      </c>
      <c r="D7499" s="74">
        <f t="shared" ref="D7499:D7562" si="914">B7499+C7499</f>
        <v>41952.041666666664</v>
      </c>
      <c r="E7499" s="117">
        <v>12.8774997255</v>
      </c>
      <c r="F7499" s="24">
        <f t="shared" si="911"/>
        <v>24.596024475704997</v>
      </c>
      <c r="G7499" s="117">
        <v>26.2384397175</v>
      </c>
      <c r="H7499" s="24">
        <f t="shared" si="912"/>
        <v>50.115419860425</v>
      </c>
      <c r="I7499" s="117">
        <v>13.36093999175</v>
      </c>
      <c r="J7499" s="24">
        <f t="shared" si="913"/>
        <v>25.519395384242497</v>
      </c>
      <c r="K7499" s="14">
        <f t="shared" ref="K7499:K7562" si="915">WEEKDAY(D7499,2)</f>
        <v>7</v>
      </c>
      <c r="L7499" s="41">
        <f t="shared" ref="L7499:L7562" si="916">IF(J7499="",NA(),J7499-(AVERAGE($J$10:$J$8794)))</f>
        <v>-21.410651727396225</v>
      </c>
      <c r="M7499" s="41">
        <f t="shared" ref="M7499:M7562" si="917">$U$11</f>
        <v>2</v>
      </c>
      <c r="N7499" s="18"/>
      <c r="X7499" s="48">
        <v>200</v>
      </c>
      <c r="Y7499" s="48">
        <v>40</v>
      </c>
      <c r="Z7499" s="41">
        <f t="shared" ref="Z7499:Z7562" si="918">$U$11</f>
        <v>2</v>
      </c>
    </row>
    <row r="7500" spans="2:26" ht="15.75" customHeight="1">
      <c r="B7500" s="72">
        <v>41952</v>
      </c>
      <c r="C7500" s="116">
        <v>8.3333333335758653E-2</v>
      </c>
      <c r="D7500" s="74">
        <f t="shared" si="914"/>
        <v>41952.083333333336</v>
      </c>
      <c r="E7500" s="117">
        <v>13.0458809025</v>
      </c>
      <c r="F7500" s="24">
        <f t="shared" si="911"/>
        <v>24.917632523775001</v>
      </c>
      <c r="G7500" s="117">
        <v>25.204121382499999</v>
      </c>
      <c r="H7500" s="24">
        <f t="shared" si="912"/>
        <v>48.139871840574997</v>
      </c>
      <c r="I7500" s="117">
        <v>12.1582404795</v>
      </c>
      <c r="J7500" s="24">
        <f t="shared" si="913"/>
        <v>23.222239315844998</v>
      </c>
      <c r="K7500" s="14">
        <f t="shared" si="915"/>
        <v>7</v>
      </c>
      <c r="L7500" s="41">
        <f t="shared" si="916"/>
        <v>-23.707807795793723</v>
      </c>
      <c r="M7500" s="41">
        <f t="shared" si="917"/>
        <v>2</v>
      </c>
      <c r="N7500" s="18"/>
      <c r="X7500" s="48">
        <v>200</v>
      </c>
      <c r="Y7500" s="48">
        <v>40</v>
      </c>
      <c r="Z7500" s="41">
        <f t="shared" si="918"/>
        <v>2</v>
      </c>
    </row>
    <row r="7501" spans="2:26" ht="15.75" customHeight="1">
      <c r="B7501" s="72">
        <v>41952</v>
      </c>
      <c r="C7501" s="116">
        <v>0.125</v>
      </c>
      <c r="D7501" s="74">
        <f t="shared" si="914"/>
        <v>41952.125</v>
      </c>
      <c r="E7501" s="117">
        <v>15.9156818675</v>
      </c>
      <c r="F7501" s="24">
        <f t="shared" si="911"/>
        <v>30.398952366924998</v>
      </c>
      <c r="G7501" s="117">
        <v>26.855336722499999</v>
      </c>
      <c r="H7501" s="24">
        <f t="shared" si="912"/>
        <v>51.293693139974998</v>
      </c>
      <c r="I7501" s="117">
        <v>10.93965485475</v>
      </c>
      <c r="J7501" s="24">
        <f t="shared" si="913"/>
        <v>20.894740772572497</v>
      </c>
      <c r="K7501" s="14">
        <f t="shared" si="915"/>
        <v>7</v>
      </c>
      <c r="L7501" s="41">
        <f t="shared" si="916"/>
        <v>-26.035306339066224</v>
      </c>
      <c r="M7501" s="41">
        <f t="shared" si="917"/>
        <v>2</v>
      </c>
      <c r="N7501" s="18"/>
      <c r="X7501" s="48">
        <v>200</v>
      </c>
      <c r="Y7501" s="48">
        <v>40</v>
      </c>
      <c r="Z7501" s="41">
        <f t="shared" si="918"/>
        <v>2</v>
      </c>
    </row>
    <row r="7502" spans="2:26" ht="15.75" customHeight="1">
      <c r="B7502" s="72">
        <v>41952</v>
      </c>
      <c r="C7502" s="116">
        <v>0.16666666666424135</v>
      </c>
      <c r="D7502" s="74">
        <f t="shared" si="914"/>
        <v>41952.166666666664</v>
      </c>
      <c r="E7502" s="117">
        <v>11.574375819749999</v>
      </c>
      <c r="F7502" s="24">
        <f t="shared" si="911"/>
        <v>22.107057815722499</v>
      </c>
      <c r="G7502" s="117">
        <v>20.054693682500002</v>
      </c>
      <c r="H7502" s="24">
        <f t="shared" si="912"/>
        <v>38.304464933575005</v>
      </c>
      <c r="I7502" s="117">
        <v>8.4803178622500006</v>
      </c>
      <c r="J7502" s="24">
        <f t="shared" si="913"/>
        <v>16.197407116897502</v>
      </c>
      <c r="K7502" s="14">
        <f t="shared" si="915"/>
        <v>7</v>
      </c>
      <c r="L7502" s="41">
        <f t="shared" si="916"/>
        <v>-30.73263999474122</v>
      </c>
      <c r="M7502" s="41">
        <f t="shared" si="917"/>
        <v>2</v>
      </c>
      <c r="N7502" s="18"/>
      <c r="X7502" s="48">
        <v>200</v>
      </c>
      <c r="Y7502" s="48">
        <v>40</v>
      </c>
      <c r="Z7502" s="41">
        <f t="shared" si="918"/>
        <v>2</v>
      </c>
    </row>
    <row r="7503" spans="2:26" ht="15.75" customHeight="1">
      <c r="B7503" s="72">
        <v>41952</v>
      </c>
      <c r="C7503" s="116">
        <v>0.20833333333575865</v>
      </c>
      <c r="D7503" s="74">
        <f t="shared" si="914"/>
        <v>41952.208333333336</v>
      </c>
      <c r="E7503" s="117">
        <v>18.503627375000001</v>
      </c>
      <c r="F7503" s="24">
        <f t="shared" si="911"/>
        <v>35.341928286250003</v>
      </c>
      <c r="G7503" s="117">
        <v>29.640608234999998</v>
      </c>
      <c r="H7503" s="24">
        <f t="shared" si="912"/>
        <v>56.613561728849994</v>
      </c>
      <c r="I7503" s="117">
        <v>11.13698085525</v>
      </c>
      <c r="J7503" s="24">
        <f t="shared" si="913"/>
        <v>21.271633433527498</v>
      </c>
      <c r="K7503" s="14">
        <f t="shared" si="915"/>
        <v>7</v>
      </c>
      <c r="L7503" s="41">
        <f t="shared" si="916"/>
        <v>-25.658413678111224</v>
      </c>
      <c r="M7503" s="41">
        <f t="shared" si="917"/>
        <v>2</v>
      </c>
      <c r="N7503" s="18"/>
      <c r="X7503" s="48">
        <v>200</v>
      </c>
      <c r="Y7503" s="48">
        <v>40</v>
      </c>
      <c r="Z7503" s="41">
        <f t="shared" si="918"/>
        <v>2</v>
      </c>
    </row>
    <row r="7504" spans="2:26" ht="15.75" customHeight="1">
      <c r="B7504" s="72">
        <v>41952</v>
      </c>
      <c r="C7504" s="116">
        <v>0.25</v>
      </c>
      <c r="D7504" s="74">
        <f t="shared" si="914"/>
        <v>41952.25</v>
      </c>
      <c r="E7504" s="117">
        <v>25.575636889249999</v>
      </c>
      <c r="F7504" s="24">
        <f t="shared" si="911"/>
        <v>48.849466458467496</v>
      </c>
      <c r="G7504" s="117">
        <v>40.9220660525</v>
      </c>
      <c r="H7504" s="24">
        <f t="shared" si="912"/>
        <v>78.161146160274996</v>
      </c>
      <c r="I7504" s="117">
        <v>15.346429164</v>
      </c>
      <c r="J7504" s="24">
        <f t="shared" si="913"/>
        <v>29.311679703239999</v>
      </c>
      <c r="K7504" s="14">
        <f t="shared" si="915"/>
        <v>7</v>
      </c>
      <c r="L7504" s="41">
        <f t="shared" si="916"/>
        <v>-17.618367408398722</v>
      </c>
      <c r="M7504" s="41">
        <f t="shared" si="917"/>
        <v>2</v>
      </c>
      <c r="N7504" s="18"/>
      <c r="X7504" s="48">
        <v>200</v>
      </c>
      <c r="Y7504" s="48">
        <v>40</v>
      </c>
      <c r="Z7504" s="41">
        <f t="shared" si="918"/>
        <v>2</v>
      </c>
    </row>
    <row r="7505" spans="2:26" ht="15.75" customHeight="1">
      <c r="B7505" s="72">
        <v>41952</v>
      </c>
      <c r="C7505" s="116">
        <v>0.29166666666424135</v>
      </c>
      <c r="D7505" s="74">
        <f t="shared" si="914"/>
        <v>41952.291666666664</v>
      </c>
      <c r="E7505" s="117">
        <v>40.98617522</v>
      </c>
      <c r="F7505" s="24">
        <f t="shared" si="911"/>
        <v>78.283594670200003</v>
      </c>
      <c r="G7505" s="117">
        <v>59.754047704999998</v>
      </c>
      <c r="H7505" s="24">
        <f t="shared" si="912"/>
        <v>114.13023111654999</v>
      </c>
      <c r="I7505" s="117">
        <v>18.767872485000002</v>
      </c>
      <c r="J7505" s="24">
        <f t="shared" si="913"/>
        <v>35.846636446350004</v>
      </c>
      <c r="K7505" s="14">
        <f t="shared" si="915"/>
        <v>7</v>
      </c>
      <c r="L7505" s="41">
        <f t="shared" si="916"/>
        <v>-11.083410665288717</v>
      </c>
      <c r="M7505" s="41">
        <f t="shared" si="917"/>
        <v>2</v>
      </c>
      <c r="N7505" s="18"/>
      <c r="X7505" s="48">
        <v>200</v>
      </c>
      <c r="Y7505" s="48">
        <v>40</v>
      </c>
      <c r="Z7505" s="41">
        <f t="shared" si="918"/>
        <v>2</v>
      </c>
    </row>
    <row r="7506" spans="2:26" ht="15.75" customHeight="1">
      <c r="B7506" s="72">
        <v>41952</v>
      </c>
      <c r="C7506" s="116">
        <v>0.33333333333575865</v>
      </c>
      <c r="D7506" s="74">
        <f t="shared" si="914"/>
        <v>41952.333333333336</v>
      </c>
      <c r="E7506" s="117">
        <v>42.446698927500002</v>
      </c>
      <c r="F7506" s="24">
        <f t="shared" si="911"/>
        <v>81.073194951524997</v>
      </c>
      <c r="G7506" s="117">
        <v>64.548851977499993</v>
      </c>
      <c r="H7506" s="24">
        <f t="shared" si="912"/>
        <v>123.28830727702498</v>
      </c>
      <c r="I7506" s="117">
        <v>22.102153054999999</v>
      </c>
      <c r="J7506" s="24">
        <f t="shared" si="913"/>
        <v>42.215112335049994</v>
      </c>
      <c r="K7506" s="14">
        <f t="shared" si="915"/>
        <v>7</v>
      </c>
      <c r="L7506" s="41">
        <f t="shared" si="916"/>
        <v>-4.7149347765887271</v>
      </c>
      <c r="M7506" s="41">
        <f t="shared" si="917"/>
        <v>2</v>
      </c>
      <c r="N7506" s="18"/>
      <c r="X7506" s="48">
        <v>200</v>
      </c>
      <c r="Y7506" s="48">
        <v>40</v>
      </c>
      <c r="Z7506" s="41">
        <f t="shared" si="918"/>
        <v>2</v>
      </c>
    </row>
    <row r="7507" spans="2:26" ht="15.75" customHeight="1">
      <c r="B7507" s="72">
        <v>41952</v>
      </c>
      <c r="C7507" s="116">
        <v>0.375</v>
      </c>
      <c r="D7507" s="74">
        <f t="shared" si="914"/>
        <v>41952.375</v>
      </c>
      <c r="E7507" s="117">
        <v>30.813755740000001</v>
      </c>
      <c r="F7507" s="24">
        <f t="shared" si="911"/>
        <v>58.854273463399998</v>
      </c>
      <c r="G7507" s="117">
        <v>48.066250539999999</v>
      </c>
      <c r="H7507" s="24">
        <f t="shared" si="912"/>
        <v>91.806538531399994</v>
      </c>
      <c r="I7507" s="117">
        <v>17.252494802499999</v>
      </c>
      <c r="J7507" s="24">
        <f t="shared" si="913"/>
        <v>32.952265072774999</v>
      </c>
      <c r="K7507" s="14">
        <f t="shared" si="915"/>
        <v>7</v>
      </c>
      <c r="L7507" s="41">
        <f t="shared" si="916"/>
        <v>-13.977782038863722</v>
      </c>
      <c r="M7507" s="41">
        <f t="shared" si="917"/>
        <v>2</v>
      </c>
      <c r="N7507" s="18"/>
      <c r="X7507" s="48">
        <v>200</v>
      </c>
      <c r="Y7507" s="48">
        <v>40</v>
      </c>
      <c r="Z7507" s="41">
        <f t="shared" si="918"/>
        <v>2</v>
      </c>
    </row>
    <row r="7508" spans="2:26" ht="15.75" customHeight="1">
      <c r="B7508" s="72">
        <v>41952</v>
      </c>
      <c r="C7508" s="116">
        <v>0.41666666666424135</v>
      </c>
      <c r="D7508" s="74">
        <f t="shared" si="914"/>
        <v>41952.416666666664</v>
      </c>
      <c r="E7508" s="117">
        <v>29.946226622499999</v>
      </c>
      <c r="F7508" s="24">
        <f t="shared" si="911"/>
        <v>57.197292848974996</v>
      </c>
      <c r="G7508" s="117">
        <v>49.333290499999997</v>
      </c>
      <c r="H7508" s="24">
        <f t="shared" si="912"/>
        <v>94.226584854999984</v>
      </c>
      <c r="I7508" s="117">
        <v>19.387063877500001</v>
      </c>
      <c r="J7508" s="24">
        <f t="shared" si="913"/>
        <v>37.029292006025003</v>
      </c>
      <c r="K7508" s="14">
        <f t="shared" si="915"/>
        <v>7</v>
      </c>
      <c r="L7508" s="41">
        <f t="shared" si="916"/>
        <v>-9.9007551056137189</v>
      </c>
      <c r="M7508" s="41">
        <f t="shared" si="917"/>
        <v>2</v>
      </c>
      <c r="N7508" s="18"/>
      <c r="X7508" s="48">
        <v>200</v>
      </c>
      <c r="Y7508" s="48">
        <v>40</v>
      </c>
      <c r="Z7508" s="41">
        <f t="shared" si="918"/>
        <v>2</v>
      </c>
    </row>
    <row r="7509" spans="2:26" ht="15.75" customHeight="1">
      <c r="B7509" s="72">
        <v>41952</v>
      </c>
      <c r="C7509" s="116">
        <v>0.45833333333575865</v>
      </c>
      <c r="D7509" s="74">
        <f t="shared" si="914"/>
        <v>41952.458333333336</v>
      </c>
      <c r="E7509" s="117">
        <v>30.7698302125</v>
      </c>
      <c r="F7509" s="24">
        <f t="shared" si="911"/>
        <v>58.770375705874997</v>
      </c>
      <c r="G7509" s="117">
        <v>49.440416327500003</v>
      </c>
      <c r="H7509" s="24">
        <f t="shared" si="912"/>
        <v>94.431195185524999</v>
      </c>
      <c r="I7509" s="117">
        <v>18.670586109999999</v>
      </c>
      <c r="J7509" s="24">
        <f t="shared" si="913"/>
        <v>35.660819470099995</v>
      </c>
      <c r="K7509" s="14">
        <f t="shared" si="915"/>
        <v>7</v>
      </c>
      <c r="L7509" s="41">
        <f t="shared" si="916"/>
        <v>-11.269227641538727</v>
      </c>
      <c r="M7509" s="41">
        <f t="shared" si="917"/>
        <v>2</v>
      </c>
      <c r="N7509" s="18"/>
      <c r="X7509" s="48">
        <v>200</v>
      </c>
      <c r="Y7509" s="48">
        <v>40</v>
      </c>
      <c r="Z7509" s="41">
        <f t="shared" si="918"/>
        <v>2</v>
      </c>
    </row>
    <row r="7510" spans="2:26" ht="15.75" customHeight="1">
      <c r="B7510" s="72">
        <v>41952</v>
      </c>
      <c r="C7510" s="116">
        <v>0.5</v>
      </c>
      <c r="D7510" s="74">
        <f t="shared" si="914"/>
        <v>41952.5</v>
      </c>
      <c r="E7510" s="117">
        <v>27.032500134999999</v>
      </c>
      <c r="F7510" s="24">
        <f t="shared" si="911"/>
        <v>51.632075257849998</v>
      </c>
      <c r="G7510" s="117">
        <v>45.251427077499997</v>
      </c>
      <c r="H7510" s="24">
        <f t="shared" si="912"/>
        <v>86.430225718024985</v>
      </c>
      <c r="I7510" s="117">
        <v>18.218926942500001</v>
      </c>
      <c r="J7510" s="24">
        <f t="shared" si="913"/>
        <v>34.798150460175002</v>
      </c>
      <c r="K7510" s="14">
        <f t="shared" si="915"/>
        <v>7</v>
      </c>
      <c r="L7510" s="41">
        <f t="shared" si="916"/>
        <v>-12.13189665146372</v>
      </c>
      <c r="M7510" s="41">
        <f t="shared" si="917"/>
        <v>2</v>
      </c>
      <c r="N7510" s="18"/>
      <c r="X7510" s="48">
        <v>200</v>
      </c>
      <c r="Y7510" s="48">
        <v>40</v>
      </c>
      <c r="Z7510" s="41">
        <f t="shared" si="918"/>
        <v>2</v>
      </c>
    </row>
    <row r="7511" spans="2:26" ht="15.75" customHeight="1">
      <c r="B7511" s="72">
        <v>41952</v>
      </c>
      <c r="C7511" s="116">
        <v>0.54166666666424135</v>
      </c>
      <c r="D7511" s="74">
        <f t="shared" si="914"/>
        <v>41952.541666666664</v>
      </c>
      <c r="E7511" s="117">
        <v>26.842156195000001</v>
      </c>
      <c r="F7511" s="24">
        <f t="shared" si="911"/>
        <v>51.26851833245</v>
      </c>
      <c r="G7511" s="117">
        <v>45.772280234999997</v>
      </c>
      <c r="H7511" s="24">
        <f t="shared" si="912"/>
        <v>87.425055248849986</v>
      </c>
      <c r="I7511" s="117">
        <v>18.930124044999999</v>
      </c>
      <c r="J7511" s="24">
        <f t="shared" si="913"/>
        <v>36.15653692595</v>
      </c>
      <c r="K7511" s="14">
        <f t="shared" si="915"/>
        <v>7</v>
      </c>
      <c r="L7511" s="41">
        <f t="shared" si="916"/>
        <v>-10.773510185688721</v>
      </c>
      <c r="M7511" s="41">
        <f t="shared" si="917"/>
        <v>2</v>
      </c>
      <c r="N7511" s="18"/>
      <c r="X7511" s="48">
        <v>200</v>
      </c>
      <c r="Y7511" s="48">
        <v>40</v>
      </c>
      <c r="Z7511" s="41">
        <f t="shared" si="918"/>
        <v>2</v>
      </c>
    </row>
    <row r="7512" spans="2:26" ht="15.75" customHeight="1">
      <c r="B7512" s="72">
        <v>41952</v>
      </c>
      <c r="C7512" s="116">
        <v>0.58333333333575865</v>
      </c>
      <c r="D7512" s="74">
        <f t="shared" si="914"/>
        <v>41952.583333333336</v>
      </c>
      <c r="E7512" s="117">
        <v>17.5262844475</v>
      </c>
      <c r="F7512" s="24">
        <f t="shared" si="911"/>
        <v>33.475203294724999</v>
      </c>
      <c r="G7512" s="117">
        <v>30.948282127500001</v>
      </c>
      <c r="H7512" s="24">
        <f t="shared" si="912"/>
        <v>59.111218863524996</v>
      </c>
      <c r="I7512" s="117">
        <v>13.42199768</v>
      </c>
      <c r="J7512" s="24">
        <f t="shared" si="913"/>
        <v>25.636015568800001</v>
      </c>
      <c r="K7512" s="14">
        <f t="shared" si="915"/>
        <v>7</v>
      </c>
      <c r="L7512" s="41">
        <f t="shared" si="916"/>
        <v>-21.29403154283872</v>
      </c>
      <c r="M7512" s="41">
        <f t="shared" si="917"/>
        <v>2</v>
      </c>
      <c r="N7512" s="18"/>
      <c r="X7512" s="48">
        <v>200</v>
      </c>
      <c r="Y7512" s="48">
        <v>40</v>
      </c>
      <c r="Z7512" s="41">
        <f t="shared" si="918"/>
        <v>2</v>
      </c>
    </row>
    <row r="7513" spans="2:26" ht="15.75" customHeight="1">
      <c r="B7513" s="72">
        <v>41952</v>
      </c>
      <c r="C7513" s="116">
        <v>0.625</v>
      </c>
      <c r="D7513" s="74">
        <f t="shared" si="914"/>
        <v>41952.625</v>
      </c>
      <c r="E7513" s="117">
        <v>20.0520021325</v>
      </c>
      <c r="F7513" s="24">
        <f t="shared" si="911"/>
        <v>38.299324073074999</v>
      </c>
      <c r="G7513" s="117">
        <v>37.361055790000002</v>
      </c>
      <c r="H7513" s="24">
        <f t="shared" si="912"/>
        <v>71.359616558900001</v>
      </c>
      <c r="I7513" s="117">
        <v>17.309053662499998</v>
      </c>
      <c r="J7513" s="24">
        <f t="shared" si="913"/>
        <v>33.060292495374995</v>
      </c>
      <c r="K7513" s="14">
        <f t="shared" si="915"/>
        <v>7</v>
      </c>
      <c r="L7513" s="41">
        <f t="shared" si="916"/>
        <v>-13.869754616263727</v>
      </c>
      <c r="M7513" s="41">
        <f t="shared" si="917"/>
        <v>2</v>
      </c>
      <c r="N7513" s="18"/>
      <c r="X7513" s="48">
        <v>200</v>
      </c>
      <c r="Y7513" s="48">
        <v>40</v>
      </c>
      <c r="Z7513" s="41">
        <f t="shared" si="918"/>
        <v>2</v>
      </c>
    </row>
    <row r="7514" spans="2:26" ht="15.75" customHeight="1">
      <c r="B7514" s="72">
        <v>41952</v>
      </c>
      <c r="C7514" s="116">
        <v>0.66666666666424135</v>
      </c>
      <c r="D7514" s="74">
        <f t="shared" si="914"/>
        <v>41952.666666666664</v>
      </c>
      <c r="E7514" s="117">
        <v>37.51239829</v>
      </c>
      <c r="F7514" s="24">
        <f t="shared" si="911"/>
        <v>71.648680733899994</v>
      </c>
      <c r="G7514" s="117">
        <v>65.856525867499997</v>
      </c>
      <c r="H7514" s="24">
        <f t="shared" si="912"/>
        <v>125.78596440692499</v>
      </c>
      <c r="I7514" s="117">
        <v>28.344127579999999</v>
      </c>
      <c r="J7514" s="24">
        <f t="shared" si="913"/>
        <v>54.137283677799992</v>
      </c>
      <c r="K7514" s="14">
        <f t="shared" si="915"/>
        <v>7</v>
      </c>
      <c r="L7514" s="41">
        <f t="shared" si="916"/>
        <v>7.2072365661612707</v>
      </c>
      <c r="M7514" s="41">
        <f t="shared" si="917"/>
        <v>2</v>
      </c>
      <c r="N7514" s="18"/>
      <c r="X7514" s="48">
        <v>200</v>
      </c>
      <c r="Y7514" s="48">
        <v>40</v>
      </c>
      <c r="Z7514" s="41">
        <f t="shared" si="918"/>
        <v>2</v>
      </c>
    </row>
    <row r="7515" spans="2:26" ht="15.75" customHeight="1">
      <c r="B7515" s="72">
        <v>41952</v>
      </c>
      <c r="C7515" s="116">
        <v>0.70833333333575865</v>
      </c>
      <c r="D7515" s="74">
        <f t="shared" si="914"/>
        <v>41952.708333333336</v>
      </c>
      <c r="E7515" s="117">
        <v>130.45880905000001</v>
      </c>
      <c r="F7515" s="24">
        <f t="shared" si="911"/>
        <v>249.17632528550001</v>
      </c>
      <c r="G7515" s="117">
        <v>182.22472635</v>
      </c>
      <c r="H7515" s="24">
        <f t="shared" si="912"/>
        <v>348.04922732849997</v>
      </c>
      <c r="I7515" s="117">
        <v>51.765917297500003</v>
      </c>
      <c r="J7515" s="24">
        <f t="shared" si="913"/>
        <v>98.872902038225007</v>
      </c>
      <c r="K7515" s="14">
        <f t="shared" si="915"/>
        <v>7</v>
      </c>
      <c r="L7515" s="41">
        <f t="shared" si="916"/>
        <v>51.942854926586286</v>
      </c>
      <c r="M7515" s="41">
        <f t="shared" si="917"/>
        <v>2</v>
      </c>
      <c r="N7515" s="18"/>
      <c r="X7515" s="48">
        <v>200</v>
      </c>
      <c r="Y7515" s="48">
        <v>40</v>
      </c>
      <c r="Z7515" s="41">
        <f t="shared" si="918"/>
        <v>2</v>
      </c>
    </row>
    <row r="7516" spans="2:26" ht="15.75" customHeight="1">
      <c r="B7516" s="72">
        <v>41952</v>
      </c>
      <c r="C7516" s="116">
        <v>0.75</v>
      </c>
      <c r="D7516" s="74">
        <f t="shared" si="914"/>
        <v>41952.75</v>
      </c>
      <c r="E7516" s="117">
        <v>137.81633445</v>
      </c>
      <c r="F7516" s="24">
        <f t="shared" si="911"/>
        <v>263.22919879950001</v>
      </c>
      <c r="G7516" s="117">
        <v>190.83173245</v>
      </c>
      <c r="H7516" s="24">
        <f t="shared" si="912"/>
        <v>364.48860897949999</v>
      </c>
      <c r="I7516" s="117">
        <v>53.015397999999998</v>
      </c>
      <c r="J7516" s="24">
        <f t="shared" si="913"/>
        <v>101.25941017999999</v>
      </c>
      <c r="K7516" s="14">
        <f t="shared" si="915"/>
        <v>7</v>
      </c>
      <c r="L7516" s="41">
        <f t="shared" si="916"/>
        <v>54.329363068361268</v>
      </c>
      <c r="M7516" s="41">
        <f t="shared" si="917"/>
        <v>2</v>
      </c>
      <c r="N7516" s="18"/>
      <c r="X7516" s="48">
        <v>200</v>
      </c>
      <c r="Y7516" s="48">
        <v>40</v>
      </c>
      <c r="Z7516" s="41">
        <f t="shared" si="918"/>
        <v>2</v>
      </c>
    </row>
    <row r="7517" spans="2:26" ht="15.75" customHeight="1">
      <c r="B7517" s="72">
        <v>41952</v>
      </c>
      <c r="C7517" s="116">
        <v>0.79166666666424135</v>
      </c>
      <c r="D7517" s="74">
        <f t="shared" si="914"/>
        <v>41952.791666666664</v>
      </c>
      <c r="E7517" s="117">
        <v>54.537199659999999</v>
      </c>
      <c r="F7517" s="24">
        <f t="shared" si="911"/>
        <v>104.1660513506</v>
      </c>
      <c r="G7517" s="117">
        <v>84.197206315000003</v>
      </c>
      <c r="H7517" s="24">
        <f t="shared" si="912"/>
        <v>160.81666406164999</v>
      </c>
      <c r="I7517" s="117">
        <v>29.660006652500002</v>
      </c>
      <c r="J7517" s="24">
        <f t="shared" si="913"/>
        <v>56.650612706274998</v>
      </c>
      <c r="K7517" s="14">
        <f t="shared" si="915"/>
        <v>7</v>
      </c>
      <c r="L7517" s="41">
        <f t="shared" si="916"/>
        <v>9.7205655946362768</v>
      </c>
      <c r="M7517" s="41">
        <f t="shared" si="917"/>
        <v>2</v>
      </c>
      <c r="N7517" s="18"/>
      <c r="X7517" s="48">
        <v>200</v>
      </c>
      <c r="Y7517" s="48">
        <v>40</v>
      </c>
      <c r="Z7517" s="41">
        <f t="shared" si="918"/>
        <v>2</v>
      </c>
    </row>
    <row r="7518" spans="2:26" ht="15.75" customHeight="1">
      <c r="B7518" s="72">
        <v>41952</v>
      </c>
      <c r="C7518" s="116">
        <v>0.83333333333575865</v>
      </c>
      <c r="D7518" s="74">
        <f t="shared" si="914"/>
        <v>41952.833333333336</v>
      </c>
      <c r="E7518" s="117">
        <v>20.531522445</v>
      </c>
      <c r="F7518" s="24">
        <f t="shared" si="911"/>
        <v>39.21520786995</v>
      </c>
      <c r="G7518" s="117">
        <v>38.908839297500002</v>
      </c>
      <c r="H7518" s="24">
        <f t="shared" si="912"/>
        <v>74.315883058224998</v>
      </c>
      <c r="I7518" s="117">
        <v>18.377316855</v>
      </c>
      <c r="J7518" s="24">
        <f t="shared" si="913"/>
        <v>35.100675193050002</v>
      </c>
      <c r="K7518" s="14">
        <f t="shared" si="915"/>
        <v>7</v>
      </c>
      <c r="L7518" s="41">
        <f t="shared" si="916"/>
        <v>-11.82937191858872</v>
      </c>
      <c r="M7518" s="41">
        <f t="shared" si="917"/>
        <v>2</v>
      </c>
      <c r="N7518" s="18"/>
      <c r="X7518" s="48">
        <v>200</v>
      </c>
      <c r="Y7518" s="48">
        <v>40</v>
      </c>
      <c r="Z7518" s="41">
        <f t="shared" si="918"/>
        <v>2</v>
      </c>
    </row>
    <row r="7519" spans="2:26" ht="15.75" customHeight="1">
      <c r="B7519" s="72">
        <v>41952</v>
      </c>
      <c r="C7519" s="116">
        <v>0.875</v>
      </c>
      <c r="D7519" s="74">
        <f t="shared" si="914"/>
        <v>41952.875</v>
      </c>
      <c r="E7519" s="117">
        <v>14.52836737</v>
      </c>
      <c r="F7519" s="24">
        <f t="shared" si="911"/>
        <v>27.749181676699997</v>
      </c>
      <c r="G7519" s="117">
        <v>29.356170692500001</v>
      </c>
      <c r="H7519" s="24">
        <f t="shared" si="912"/>
        <v>56.070286022674999</v>
      </c>
      <c r="I7519" s="117">
        <v>14.827803319999999</v>
      </c>
      <c r="J7519" s="24">
        <f t="shared" si="913"/>
        <v>28.321104341199998</v>
      </c>
      <c r="K7519" s="14">
        <f t="shared" si="915"/>
        <v>7</v>
      </c>
      <c r="L7519" s="41">
        <f t="shared" si="916"/>
        <v>-18.608942770438723</v>
      </c>
      <c r="M7519" s="41">
        <f t="shared" si="917"/>
        <v>2</v>
      </c>
      <c r="N7519" s="18"/>
      <c r="X7519" s="48">
        <v>200</v>
      </c>
      <c r="Y7519" s="48">
        <v>40</v>
      </c>
      <c r="Z7519" s="41">
        <f t="shared" si="918"/>
        <v>2</v>
      </c>
    </row>
    <row r="7520" spans="2:26" ht="15.75" customHeight="1">
      <c r="B7520" s="72">
        <v>41952</v>
      </c>
      <c r="C7520" s="116">
        <v>0.91666666666424135</v>
      </c>
      <c r="D7520" s="74">
        <f t="shared" si="914"/>
        <v>41952.916666666664</v>
      </c>
      <c r="E7520" s="117">
        <v>11.58169674</v>
      </c>
      <c r="F7520" s="24">
        <f t="shared" si="911"/>
        <v>22.121040773399997</v>
      </c>
      <c r="G7520" s="117">
        <v>22.9249270575</v>
      </c>
      <c r="H7520" s="24">
        <f t="shared" si="912"/>
        <v>43.786610679824996</v>
      </c>
      <c r="I7520" s="117">
        <v>11.343230316</v>
      </c>
      <c r="J7520" s="24">
        <f t="shared" si="913"/>
        <v>21.665569903559998</v>
      </c>
      <c r="K7520" s="14">
        <f t="shared" si="915"/>
        <v>7</v>
      </c>
      <c r="L7520" s="41">
        <f t="shared" si="916"/>
        <v>-25.264477208078723</v>
      </c>
      <c r="M7520" s="41">
        <f t="shared" si="917"/>
        <v>2</v>
      </c>
      <c r="N7520" s="18"/>
      <c r="X7520" s="48">
        <v>200</v>
      </c>
      <c r="Y7520" s="48">
        <v>40</v>
      </c>
      <c r="Z7520" s="41">
        <f t="shared" si="918"/>
        <v>2</v>
      </c>
    </row>
    <row r="7521" spans="2:26" ht="15.75" customHeight="1">
      <c r="B7521" s="72">
        <v>41952</v>
      </c>
      <c r="C7521" s="116">
        <v>0.95833333333575865</v>
      </c>
      <c r="D7521" s="74">
        <f t="shared" si="914"/>
        <v>41952.958333333336</v>
      </c>
      <c r="E7521" s="117">
        <v>11.24859484175</v>
      </c>
      <c r="F7521" s="24">
        <f t="shared" si="911"/>
        <v>21.484816147742499</v>
      </c>
      <c r="G7521" s="117">
        <v>21.938630645</v>
      </c>
      <c r="H7521" s="24">
        <f t="shared" si="912"/>
        <v>41.902784531949997</v>
      </c>
      <c r="I7521" s="117">
        <v>10.690035805000001</v>
      </c>
      <c r="J7521" s="24">
        <f t="shared" si="913"/>
        <v>20.417968387550001</v>
      </c>
      <c r="K7521" s="14">
        <f t="shared" si="915"/>
        <v>7</v>
      </c>
      <c r="L7521" s="41">
        <f t="shared" si="916"/>
        <v>-26.51207872408872</v>
      </c>
      <c r="M7521" s="41">
        <f t="shared" si="917"/>
        <v>2</v>
      </c>
      <c r="N7521" s="18"/>
      <c r="X7521" s="48">
        <v>200</v>
      </c>
      <c r="Y7521" s="48">
        <v>40</v>
      </c>
      <c r="Z7521" s="41">
        <f t="shared" si="918"/>
        <v>2</v>
      </c>
    </row>
    <row r="7522" spans="2:26" ht="15.75" customHeight="1">
      <c r="B7522" s="72">
        <v>41953</v>
      </c>
      <c r="C7522" s="116">
        <v>0</v>
      </c>
      <c r="D7522" s="74">
        <f t="shared" si="914"/>
        <v>41953</v>
      </c>
      <c r="E7522" s="117">
        <v>10.5604282855</v>
      </c>
      <c r="F7522" s="24">
        <f t="shared" si="911"/>
        <v>20.170418025305</v>
      </c>
      <c r="G7522" s="117">
        <v>20.254169359999999</v>
      </c>
      <c r="H7522" s="24">
        <f t="shared" si="912"/>
        <v>38.685463477599995</v>
      </c>
      <c r="I7522" s="117">
        <v>9.6937410755000002</v>
      </c>
      <c r="J7522" s="24">
        <f t="shared" si="913"/>
        <v>18.515045454205001</v>
      </c>
      <c r="K7522" s="14">
        <f t="shared" si="915"/>
        <v>1</v>
      </c>
      <c r="L7522" s="41">
        <f t="shared" si="916"/>
        <v>-28.41500165743372</v>
      </c>
      <c r="M7522" s="41">
        <f t="shared" si="917"/>
        <v>2</v>
      </c>
      <c r="N7522" s="18"/>
      <c r="X7522" s="48">
        <v>200</v>
      </c>
      <c r="Y7522" s="48">
        <v>40</v>
      </c>
      <c r="Z7522" s="41">
        <f t="shared" si="918"/>
        <v>2</v>
      </c>
    </row>
    <row r="7523" spans="2:26" ht="15.75" customHeight="1">
      <c r="B7523" s="72">
        <v>41953</v>
      </c>
      <c r="C7523" s="116">
        <v>4.1666666664241347E-2</v>
      </c>
      <c r="D7523" s="74">
        <f t="shared" si="914"/>
        <v>41953.041666666664</v>
      </c>
      <c r="E7523" s="117">
        <v>7.9651618547499998</v>
      </c>
      <c r="F7523" s="24">
        <f t="shared" si="911"/>
        <v>15.2134591425725</v>
      </c>
      <c r="G7523" s="117">
        <v>19.061009282499999</v>
      </c>
      <c r="H7523" s="24">
        <f t="shared" si="912"/>
        <v>36.406527729574996</v>
      </c>
      <c r="I7523" s="117">
        <v>11.095847429999999</v>
      </c>
      <c r="J7523" s="24">
        <f t="shared" si="913"/>
        <v>21.193068591299998</v>
      </c>
      <c r="K7523" s="14">
        <f t="shared" si="915"/>
        <v>1</v>
      </c>
      <c r="L7523" s="41">
        <f t="shared" si="916"/>
        <v>-25.736978520338724</v>
      </c>
      <c r="M7523" s="41">
        <f t="shared" si="917"/>
        <v>2</v>
      </c>
      <c r="N7523" s="18"/>
      <c r="X7523" s="48">
        <v>200</v>
      </c>
      <c r="Y7523" s="48">
        <v>40</v>
      </c>
      <c r="Z7523" s="41">
        <f t="shared" si="918"/>
        <v>2</v>
      </c>
    </row>
    <row r="7524" spans="2:26" ht="15.75" customHeight="1">
      <c r="B7524" s="72">
        <v>41953</v>
      </c>
      <c r="C7524" s="116">
        <v>8.3333333335758653E-2</v>
      </c>
      <c r="D7524" s="74">
        <f t="shared" si="914"/>
        <v>41953.083333333336</v>
      </c>
      <c r="E7524" s="117">
        <v>6.3508988127499997</v>
      </c>
      <c r="F7524" s="24">
        <f t="shared" si="911"/>
        <v>12.130216732352499</v>
      </c>
      <c r="G7524" s="117">
        <v>12.70733952</v>
      </c>
      <c r="H7524" s="24">
        <f t="shared" si="912"/>
        <v>24.271018483199999</v>
      </c>
      <c r="I7524" s="117">
        <v>6.3564407087500001</v>
      </c>
      <c r="J7524" s="24">
        <f t="shared" si="913"/>
        <v>12.1408017537125</v>
      </c>
      <c r="K7524" s="14">
        <f t="shared" si="915"/>
        <v>1</v>
      </c>
      <c r="L7524" s="41">
        <f t="shared" si="916"/>
        <v>-34.78924535792622</v>
      </c>
      <c r="M7524" s="41">
        <f t="shared" si="917"/>
        <v>2</v>
      </c>
      <c r="N7524" s="18"/>
      <c r="X7524" s="48">
        <v>200</v>
      </c>
      <c r="Y7524" s="48">
        <v>40</v>
      </c>
      <c r="Z7524" s="41">
        <f t="shared" si="918"/>
        <v>2</v>
      </c>
    </row>
    <row r="7525" spans="2:26" ht="15.75" customHeight="1">
      <c r="B7525" s="72">
        <v>41953</v>
      </c>
      <c r="C7525" s="116">
        <v>0.125</v>
      </c>
      <c r="D7525" s="74">
        <f t="shared" si="914"/>
        <v>41953.125</v>
      </c>
      <c r="E7525" s="117">
        <v>8.0896175079999999</v>
      </c>
      <c r="F7525" s="24">
        <f t="shared" si="911"/>
        <v>15.451169440279999</v>
      </c>
      <c r="G7525" s="117">
        <v>15.732720645000001</v>
      </c>
      <c r="H7525" s="24">
        <f t="shared" si="912"/>
        <v>30.049496431950001</v>
      </c>
      <c r="I7525" s="117">
        <v>7.6431031387499999</v>
      </c>
      <c r="J7525" s="24">
        <f t="shared" si="913"/>
        <v>14.598326995012499</v>
      </c>
      <c r="K7525" s="14">
        <f t="shared" si="915"/>
        <v>1</v>
      </c>
      <c r="L7525" s="41">
        <f t="shared" si="916"/>
        <v>-32.331720116626222</v>
      </c>
      <c r="M7525" s="41">
        <f t="shared" si="917"/>
        <v>2</v>
      </c>
      <c r="N7525" s="18"/>
      <c r="X7525" s="48">
        <v>200</v>
      </c>
      <c r="Y7525" s="48">
        <v>40</v>
      </c>
      <c r="Z7525" s="41">
        <f t="shared" si="918"/>
        <v>2</v>
      </c>
    </row>
    <row r="7526" spans="2:26" ht="15.75" customHeight="1">
      <c r="B7526" s="72">
        <v>41953</v>
      </c>
      <c r="C7526" s="116">
        <v>0.16666666666424135</v>
      </c>
      <c r="D7526" s="74">
        <f t="shared" si="914"/>
        <v>41953.166666666664</v>
      </c>
      <c r="E7526" s="117">
        <v>16.933289858750001</v>
      </c>
      <c r="F7526" s="24">
        <f t="shared" si="911"/>
        <v>32.342583630212502</v>
      </c>
      <c r="G7526" s="117">
        <v>27.741895294999999</v>
      </c>
      <c r="H7526" s="24">
        <f t="shared" si="912"/>
        <v>52.987020013449992</v>
      </c>
      <c r="I7526" s="117">
        <v>10.808605433</v>
      </c>
      <c r="J7526" s="24">
        <f t="shared" si="913"/>
        <v>20.644436377030001</v>
      </c>
      <c r="K7526" s="14">
        <f t="shared" si="915"/>
        <v>1</v>
      </c>
      <c r="L7526" s="41">
        <f t="shared" si="916"/>
        <v>-26.285610734608721</v>
      </c>
      <c r="M7526" s="41">
        <f t="shared" si="917"/>
        <v>2</v>
      </c>
      <c r="N7526" s="18"/>
      <c r="X7526" s="48">
        <v>200</v>
      </c>
      <c r="Y7526" s="48">
        <v>40</v>
      </c>
      <c r="Z7526" s="41">
        <f t="shared" si="918"/>
        <v>2</v>
      </c>
    </row>
    <row r="7527" spans="2:26" ht="15.75" customHeight="1">
      <c r="B7527" s="72">
        <v>41953</v>
      </c>
      <c r="C7527" s="116">
        <v>0.20833333333575865</v>
      </c>
      <c r="D7527" s="74">
        <f t="shared" si="914"/>
        <v>41953.208333333336</v>
      </c>
      <c r="E7527" s="117">
        <v>24.455536002500001</v>
      </c>
      <c r="F7527" s="24">
        <f t="shared" si="911"/>
        <v>46.710073764774997</v>
      </c>
      <c r="G7527" s="117">
        <v>37.6787392775</v>
      </c>
      <c r="H7527" s="24">
        <f t="shared" si="912"/>
        <v>71.966392020024998</v>
      </c>
      <c r="I7527" s="117">
        <v>13.22320327425</v>
      </c>
      <c r="J7527" s="24">
        <f t="shared" si="913"/>
        <v>25.256318253817501</v>
      </c>
      <c r="K7527" s="14">
        <f t="shared" si="915"/>
        <v>1</v>
      </c>
      <c r="L7527" s="41">
        <f t="shared" si="916"/>
        <v>-21.673728857821221</v>
      </c>
      <c r="M7527" s="41">
        <f t="shared" si="917"/>
        <v>2</v>
      </c>
      <c r="N7527" s="18"/>
      <c r="X7527" s="48">
        <v>200</v>
      </c>
      <c r="Y7527" s="48">
        <v>40</v>
      </c>
      <c r="Z7527" s="41">
        <f t="shared" si="918"/>
        <v>2</v>
      </c>
    </row>
    <row r="7528" spans="2:26" ht="15.75" customHeight="1">
      <c r="B7528" s="72">
        <v>41953</v>
      </c>
      <c r="C7528" s="116">
        <v>0.25</v>
      </c>
      <c r="D7528" s="74">
        <f t="shared" si="914"/>
        <v>41953.25</v>
      </c>
      <c r="E7528" s="117">
        <v>39.785544207500003</v>
      </c>
      <c r="F7528" s="24">
        <f t="shared" si="911"/>
        <v>75.990389436325003</v>
      </c>
      <c r="G7528" s="117">
        <v>61.449590972499998</v>
      </c>
      <c r="H7528" s="24">
        <f t="shared" si="912"/>
        <v>117.36871875747499</v>
      </c>
      <c r="I7528" s="117">
        <v>21.6640467675</v>
      </c>
      <c r="J7528" s="24">
        <f t="shared" si="913"/>
        <v>41.378329325925002</v>
      </c>
      <c r="K7528" s="14">
        <f t="shared" si="915"/>
        <v>1</v>
      </c>
      <c r="L7528" s="41">
        <f t="shared" si="916"/>
        <v>-5.5517177857137199</v>
      </c>
      <c r="M7528" s="41">
        <f t="shared" si="917"/>
        <v>2</v>
      </c>
      <c r="N7528" s="18"/>
      <c r="X7528" s="48">
        <v>200</v>
      </c>
      <c r="Y7528" s="48">
        <v>40</v>
      </c>
      <c r="Z7528" s="41">
        <f t="shared" si="918"/>
        <v>2</v>
      </c>
    </row>
    <row r="7529" spans="2:26" ht="15.75" customHeight="1">
      <c r="B7529" s="72">
        <v>41953</v>
      </c>
      <c r="C7529" s="116">
        <v>0.29166666666424135</v>
      </c>
      <c r="D7529" s="74">
        <f t="shared" si="914"/>
        <v>41953.291666666664</v>
      </c>
      <c r="E7529" s="117">
        <v>59.804602207499997</v>
      </c>
      <c r="F7529" s="24">
        <f t="shared" si="911"/>
        <v>114.22679021632499</v>
      </c>
      <c r="G7529" s="117">
        <v>88.190413875000004</v>
      </c>
      <c r="H7529" s="24">
        <f t="shared" si="912"/>
        <v>168.44369050124999</v>
      </c>
      <c r="I7529" s="117">
        <v>28.385811685</v>
      </c>
      <c r="J7529" s="24">
        <f t="shared" si="913"/>
        <v>54.21690031835</v>
      </c>
      <c r="K7529" s="14">
        <f t="shared" si="915"/>
        <v>1</v>
      </c>
      <c r="L7529" s="41">
        <f t="shared" si="916"/>
        <v>7.2868532067112781</v>
      </c>
      <c r="M7529" s="41">
        <f t="shared" si="917"/>
        <v>2</v>
      </c>
      <c r="N7529" s="18"/>
      <c r="X7529" s="48">
        <v>200</v>
      </c>
      <c r="Y7529" s="48">
        <v>40</v>
      </c>
      <c r="Z7529" s="41">
        <f t="shared" si="918"/>
        <v>2</v>
      </c>
    </row>
    <row r="7530" spans="2:26" ht="15.75" customHeight="1">
      <c r="B7530" s="72">
        <v>41953</v>
      </c>
      <c r="C7530" s="116">
        <v>0.33333333333575865</v>
      </c>
      <c r="D7530" s="74">
        <f t="shared" si="914"/>
        <v>41953.333333333336</v>
      </c>
      <c r="E7530" s="117">
        <v>59.467839832499997</v>
      </c>
      <c r="F7530" s="24">
        <f t="shared" si="911"/>
        <v>113.583574080075</v>
      </c>
      <c r="G7530" s="117">
        <v>88.973540622499996</v>
      </c>
      <c r="H7530" s="24">
        <f t="shared" si="912"/>
        <v>169.93946258897498</v>
      </c>
      <c r="I7530" s="117">
        <v>29.5057007825</v>
      </c>
      <c r="J7530" s="24">
        <f t="shared" si="913"/>
        <v>56.355888494574998</v>
      </c>
      <c r="K7530" s="14">
        <f t="shared" si="915"/>
        <v>1</v>
      </c>
      <c r="L7530" s="41">
        <f t="shared" si="916"/>
        <v>9.4258413829362766</v>
      </c>
      <c r="M7530" s="41">
        <f t="shared" si="917"/>
        <v>2</v>
      </c>
      <c r="N7530" s="18"/>
      <c r="X7530" s="48">
        <v>200</v>
      </c>
      <c r="Y7530" s="48">
        <v>40</v>
      </c>
      <c r="Z7530" s="41">
        <f t="shared" si="918"/>
        <v>2</v>
      </c>
    </row>
    <row r="7531" spans="2:26" ht="15.75" customHeight="1">
      <c r="B7531" s="72">
        <v>41953</v>
      </c>
      <c r="C7531" s="116">
        <v>0.375</v>
      </c>
      <c r="D7531" s="74">
        <f t="shared" si="914"/>
        <v>41953.375</v>
      </c>
      <c r="E7531" s="117">
        <v>45.071249039999998</v>
      </c>
      <c r="F7531" s="24">
        <f t="shared" si="911"/>
        <v>86.086085666399995</v>
      </c>
      <c r="G7531" s="117">
        <v>71.482478805</v>
      </c>
      <c r="H7531" s="24">
        <f t="shared" si="912"/>
        <v>136.53153451755</v>
      </c>
      <c r="I7531" s="117">
        <v>26.4112297675</v>
      </c>
      <c r="J7531" s="24">
        <f t="shared" si="913"/>
        <v>50.445448855925001</v>
      </c>
      <c r="K7531" s="14">
        <f t="shared" si="915"/>
        <v>1</v>
      </c>
      <c r="L7531" s="41">
        <f t="shared" si="916"/>
        <v>3.5154017442862795</v>
      </c>
      <c r="M7531" s="41">
        <f t="shared" si="917"/>
        <v>2</v>
      </c>
      <c r="N7531" s="18"/>
      <c r="X7531" s="48">
        <v>200</v>
      </c>
      <c r="Y7531" s="48">
        <v>40</v>
      </c>
      <c r="Z7531" s="41">
        <f t="shared" si="918"/>
        <v>2</v>
      </c>
    </row>
    <row r="7532" spans="2:26" ht="15.75" customHeight="1">
      <c r="B7532" s="72">
        <v>41953</v>
      </c>
      <c r="C7532" s="116">
        <v>0.41666666666424135</v>
      </c>
      <c r="D7532" s="74">
        <f t="shared" si="914"/>
        <v>41953.416666666664</v>
      </c>
      <c r="E7532" s="117">
        <v>30.670997782499999</v>
      </c>
      <c r="F7532" s="24">
        <f t="shared" si="911"/>
        <v>58.581605764574995</v>
      </c>
      <c r="G7532" s="117">
        <v>47.940654742500001</v>
      </c>
      <c r="H7532" s="24">
        <f t="shared" si="912"/>
        <v>91.566650558174999</v>
      </c>
      <c r="I7532" s="117">
        <v>17.269656959999999</v>
      </c>
      <c r="J7532" s="24">
        <f t="shared" si="913"/>
        <v>32.985044793599997</v>
      </c>
      <c r="K7532" s="14">
        <f t="shared" si="915"/>
        <v>1</v>
      </c>
      <c r="L7532" s="41">
        <f t="shared" si="916"/>
        <v>-13.945002318038725</v>
      </c>
      <c r="M7532" s="41">
        <f t="shared" si="917"/>
        <v>2</v>
      </c>
      <c r="N7532" s="18"/>
      <c r="X7532" s="48">
        <v>200</v>
      </c>
      <c r="Y7532" s="48">
        <v>40</v>
      </c>
      <c r="Z7532" s="41">
        <f t="shared" si="918"/>
        <v>2</v>
      </c>
    </row>
    <row r="7533" spans="2:26" ht="15.75" customHeight="1">
      <c r="B7533" s="72">
        <v>41953</v>
      </c>
      <c r="C7533" s="116">
        <v>0.45833333333575865</v>
      </c>
      <c r="D7533" s="74">
        <f t="shared" si="914"/>
        <v>41953.458333333336</v>
      </c>
      <c r="E7533" s="117">
        <v>25.674469322499998</v>
      </c>
      <c r="F7533" s="24">
        <f t="shared" si="911"/>
        <v>49.038236405974992</v>
      </c>
      <c r="G7533" s="117">
        <v>42.650855267499999</v>
      </c>
      <c r="H7533" s="24">
        <f t="shared" si="912"/>
        <v>81.463133560925002</v>
      </c>
      <c r="I7533" s="117">
        <v>16.976385945000001</v>
      </c>
      <c r="J7533" s="24">
        <f t="shared" si="913"/>
        <v>32.424897154950003</v>
      </c>
      <c r="K7533" s="14">
        <f t="shared" si="915"/>
        <v>1</v>
      </c>
      <c r="L7533" s="41">
        <f t="shared" si="916"/>
        <v>-14.505149956688719</v>
      </c>
      <c r="M7533" s="41">
        <f t="shared" si="917"/>
        <v>2</v>
      </c>
      <c r="N7533" s="18"/>
      <c r="X7533" s="48">
        <v>200</v>
      </c>
      <c r="Y7533" s="48">
        <v>40</v>
      </c>
      <c r="Z7533" s="41">
        <f t="shared" si="918"/>
        <v>2</v>
      </c>
    </row>
    <row r="7534" spans="2:26" ht="15.75" customHeight="1">
      <c r="B7534" s="72">
        <v>41953</v>
      </c>
      <c r="C7534" s="116">
        <v>0.5</v>
      </c>
      <c r="D7534" s="74">
        <f t="shared" si="914"/>
        <v>41953.5</v>
      </c>
      <c r="E7534" s="117">
        <v>26.183273320000001</v>
      </c>
      <c r="F7534" s="24">
        <f t="shared" si="911"/>
        <v>50.010052041199998</v>
      </c>
      <c r="G7534" s="117">
        <v>41.886198499999999</v>
      </c>
      <c r="H7534" s="24">
        <f t="shared" si="912"/>
        <v>80.002639134999995</v>
      </c>
      <c r="I7534" s="117">
        <v>15.702925179999999</v>
      </c>
      <c r="J7534" s="24">
        <f t="shared" si="913"/>
        <v>29.992587093799997</v>
      </c>
      <c r="K7534" s="14">
        <f t="shared" si="915"/>
        <v>1</v>
      </c>
      <c r="L7534" s="41">
        <f t="shared" si="916"/>
        <v>-16.937460017838724</v>
      </c>
      <c r="M7534" s="41">
        <f t="shared" si="917"/>
        <v>2</v>
      </c>
      <c r="N7534" s="18"/>
      <c r="X7534" s="48">
        <v>200</v>
      </c>
      <c r="Y7534" s="48">
        <v>40</v>
      </c>
      <c r="Z7534" s="41">
        <f t="shared" si="918"/>
        <v>2</v>
      </c>
    </row>
    <row r="7535" spans="2:26" ht="15.75" customHeight="1">
      <c r="B7535" s="72">
        <v>41953</v>
      </c>
      <c r="C7535" s="116">
        <v>0.54166666666424135</v>
      </c>
      <c r="D7535" s="74">
        <f t="shared" si="914"/>
        <v>41953.541666666664</v>
      </c>
      <c r="E7535" s="117">
        <v>47.699459619999999</v>
      </c>
      <c r="F7535" s="24">
        <f t="shared" si="911"/>
        <v>91.10596787419999</v>
      </c>
      <c r="G7535" s="117">
        <v>72.228665609999993</v>
      </c>
      <c r="H7535" s="24">
        <f t="shared" si="912"/>
        <v>137.95675131509998</v>
      </c>
      <c r="I7535" s="117">
        <v>24.529205990000001</v>
      </c>
      <c r="J7535" s="24">
        <f t="shared" si="913"/>
        <v>46.850783440900003</v>
      </c>
      <c r="K7535" s="14">
        <f t="shared" si="915"/>
        <v>1</v>
      </c>
      <c r="L7535" s="41">
        <f t="shared" si="916"/>
        <v>-7.9263670738718872E-2</v>
      </c>
      <c r="M7535" s="41">
        <f t="shared" si="917"/>
        <v>2</v>
      </c>
      <c r="N7535" s="18"/>
      <c r="X7535" s="48">
        <v>200</v>
      </c>
      <c r="Y7535" s="48">
        <v>40</v>
      </c>
      <c r="Z7535" s="41">
        <f t="shared" si="918"/>
        <v>2</v>
      </c>
    </row>
    <row r="7536" spans="2:26" ht="15.75" customHeight="1">
      <c r="B7536" s="72">
        <v>41953</v>
      </c>
      <c r="C7536" s="116">
        <v>0.58333333333575865</v>
      </c>
      <c r="D7536" s="74">
        <f t="shared" si="914"/>
        <v>41953.583333333336</v>
      </c>
      <c r="E7536" s="117">
        <v>45.192044234999997</v>
      </c>
      <c r="F7536" s="24">
        <f t="shared" si="911"/>
        <v>86.316804488849996</v>
      </c>
      <c r="G7536" s="117">
        <v>74.544799874999995</v>
      </c>
      <c r="H7536" s="24">
        <f t="shared" si="912"/>
        <v>142.38056776124998</v>
      </c>
      <c r="I7536" s="117">
        <v>29.3527556375</v>
      </c>
      <c r="J7536" s="24">
        <f t="shared" si="913"/>
        <v>56.063763267624999</v>
      </c>
      <c r="K7536" s="14">
        <f t="shared" si="915"/>
        <v>1</v>
      </c>
      <c r="L7536" s="41">
        <f t="shared" si="916"/>
        <v>9.1337161559862778</v>
      </c>
      <c r="M7536" s="41">
        <f t="shared" si="917"/>
        <v>2</v>
      </c>
      <c r="N7536" s="18"/>
      <c r="X7536" s="48">
        <v>200</v>
      </c>
      <c r="Y7536" s="48">
        <v>40</v>
      </c>
      <c r="Z7536" s="41">
        <f t="shared" si="918"/>
        <v>2</v>
      </c>
    </row>
    <row r="7537" spans="2:26" ht="15.75" customHeight="1">
      <c r="B7537" s="72">
        <v>41953</v>
      </c>
      <c r="C7537" s="116">
        <v>0.625</v>
      </c>
      <c r="D7537" s="74">
        <f t="shared" si="914"/>
        <v>41953.625</v>
      </c>
      <c r="E7537" s="117">
        <v>68.538460742500007</v>
      </c>
      <c r="F7537" s="24">
        <f t="shared" si="911"/>
        <v>130.90846001817502</v>
      </c>
      <c r="G7537" s="117">
        <v>101.86927383</v>
      </c>
      <c r="H7537" s="24">
        <f t="shared" si="912"/>
        <v>194.57031301529997</v>
      </c>
      <c r="I7537" s="117">
        <v>33.330813102500002</v>
      </c>
      <c r="J7537" s="24">
        <f t="shared" si="913"/>
        <v>63.661853025775002</v>
      </c>
      <c r="K7537" s="14">
        <f t="shared" si="915"/>
        <v>1</v>
      </c>
      <c r="L7537" s="41">
        <f t="shared" si="916"/>
        <v>16.731805914136281</v>
      </c>
      <c r="M7537" s="41">
        <f t="shared" si="917"/>
        <v>2</v>
      </c>
      <c r="N7537" s="18"/>
      <c r="X7537" s="48">
        <v>200</v>
      </c>
      <c r="Y7537" s="48">
        <v>40</v>
      </c>
      <c r="Z7537" s="41">
        <f t="shared" si="918"/>
        <v>2</v>
      </c>
    </row>
    <row r="7538" spans="2:26" ht="15.75" customHeight="1">
      <c r="B7538" s="72">
        <v>41953</v>
      </c>
      <c r="C7538" s="116">
        <v>0.66666666666424135</v>
      </c>
      <c r="D7538" s="74">
        <f t="shared" si="914"/>
        <v>41953.666666666664</v>
      </c>
      <c r="E7538" s="117">
        <v>99.992797057499999</v>
      </c>
      <c r="F7538" s="24">
        <f t="shared" si="911"/>
        <v>190.986242379825</v>
      </c>
      <c r="G7538" s="117">
        <v>156.44064789999999</v>
      </c>
      <c r="H7538" s="24">
        <f t="shared" si="912"/>
        <v>298.80163748899997</v>
      </c>
      <c r="I7538" s="117">
        <v>56.447850844999998</v>
      </c>
      <c r="J7538" s="24">
        <f t="shared" si="913"/>
        <v>107.81539511394999</v>
      </c>
      <c r="K7538" s="14">
        <f t="shared" si="915"/>
        <v>1</v>
      </c>
      <c r="L7538" s="41">
        <f t="shared" si="916"/>
        <v>60.885348002311268</v>
      </c>
      <c r="M7538" s="41">
        <f t="shared" si="917"/>
        <v>2</v>
      </c>
      <c r="N7538" s="18"/>
      <c r="X7538" s="48">
        <v>200</v>
      </c>
      <c r="Y7538" s="48">
        <v>40</v>
      </c>
      <c r="Z7538" s="41">
        <f t="shared" si="918"/>
        <v>2</v>
      </c>
    </row>
    <row r="7539" spans="2:26" ht="15.75" customHeight="1">
      <c r="B7539" s="72">
        <v>41953</v>
      </c>
      <c r="C7539" s="116">
        <v>0.70833333333575865</v>
      </c>
      <c r="D7539" s="74">
        <f t="shared" si="914"/>
        <v>41953.708333333336</v>
      </c>
      <c r="E7539" s="117">
        <v>77.437039992500004</v>
      </c>
      <c r="F7539" s="24">
        <f t="shared" si="911"/>
        <v>147.904746385675</v>
      </c>
      <c r="G7539" s="117">
        <v>129.215911775</v>
      </c>
      <c r="H7539" s="24">
        <f t="shared" si="912"/>
        <v>246.80239149024999</v>
      </c>
      <c r="I7539" s="117">
        <v>51.778871774999999</v>
      </c>
      <c r="J7539" s="24">
        <f t="shared" si="913"/>
        <v>98.897645090249995</v>
      </c>
      <c r="K7539" s="14">
        <f t="shared" si="915"/>
        <v>1</v>
      </c>
      <c r="L7539" s="41">
        <f t="shared" si="916"/>
        <v>51.967597978611273</v>
      </c>
      <c r="M7539" s="41">
        <f t="shared" si="917"/>
        <v>2</v>
      </c>
      <c r="N7539" s="18"/>
      <c r="X7539" s="48">
        <v>200</v>
      </c>
      <c r="Y7539" s="48">
        <v>40</v>
      </c>
      <c r="Z7539" s="41">
        <f t="shared" si="918"/>
        <v>2</v>
      </c>
    </row>
    <row r="7540" spans="2:26" ht="15.75" customHeight="1">
      <c r="B7540" s="72">
        <v>41953</v>
      </c>
      <c r="C7540" s="116">
        <v>0.75</v>
      </c>
      <c r="D7540" s="74">
        <f t="shared" si="914"/>
        <v>41953.75</v>
      </c>
      <c r="E7540" s="117">
        <v>43.1495073225</v>
      </c>
      <c r="F7540" s="24">
        <f t="shared" si="911"/>
        <v>82.415558985974997</v>
      </c>
      <c r="G7540" s="117">
        <v>76.340080977499994</v>
      </c>
      <c r="H7540" s="24">
        <f t="shared" si="912"/>
        <v>145.80955466702497</v>
      </c>
      <c r="I7540" s="117">
        <v>33.190573652499999</v>
      </c>
      <c r="J7540" s="24">
        <f t="shared" si="913"/>
        <v>63.393995676274997</v>
      </c>
      <c r="K7540" s="14">
        <f t="shared" si="915"/>
        <v>1</v>
      </c>
      <c r="L7540" s="41">
        <f t="shared" si="916"/>
        <v>16.463948564636276</v>
      </c>
      <c r="M7540" s="41">
        <f t="shared" si="917"/>
        <v>2</v>
      </c>
      <c r="N7540" s="18"/>
      <c r="X7540" s="48">
        <v>200</v>
      </c>
      <c r="Y7540" s="48">
        <v>40</v>
      </c>
      <c r="Z7540" s="41">
        <f t="shared" si="918"/>
        <v>2</v>
      </c>
    </row>
    <row r="7541" spans="2:26" ht="15.75" customHeight="1">
      <c r="B7541" s="72">
        <v>41953</v>
      </c>
      <c r="C7541" s="116">
        <v>0.79166666666424135</v>
      </c>
      <c r="D7541" s="74">
        <f t="shared" si="914"/>
        <v>41953.791666666664</v>
      </c>
      <c r="E7541" s="117">
        <v>31.794759132500001</v>
      </c>
      <c r="F7541" s="24">
        <f t="shared" si="911"/>
        <v>60.727989943075002</v>
      </c>
      <c r="G7541" s="117">
        <v>56.0452776825</v>
      </c>
      <c r="H7541" s="24">
        <f t="shared" si="912"/>
        <v>107.04648037357499</v>
      </c>
      <c r="I7541" s="117">
        <v>24.250518554999999</v>
      </c>
      <c r="J7541" s="24">
        <f t="shared" si="913"/>
        <v>46.318490440049999</v>
      </c>
      <c r="K7541" s="14">
        <f t="shared" si="915"/>
        <v>1</v>
      </c>
      <c r="L7541" s="41">
        <f t="shared" si="916"/>
        <v>-0.61155667158872262</v>
      </c>
      <c r="M7541" s="41">
        <f t="shared" si="917"/>
        <v>2</v>
      </c>
      <c r="N7541" s="18"/>
      <c r="X7541" s="48">
        <v>200</v>
      </c>
      <c r="Y7541" s="48">
        <v>40</v>
      </c>
      <c r="Z7541" s="41">
        <f t="shared" si="918"/>
        <v>2</v>
      </c>
    </row>
    <row r="7542" spans="2:26" ht="15.75" customHeight="1">
      <c r="B7542" s="72">
        <v>41953</v>
      </c>
      <c r="C7542" s="116">
        <v>0.83333333333575865</v>
      </c>
      <c r="D7542" s="74">
        <f t="shared" si="914"/>
        <v>41953.833333333336</v>
      </c>
      <c r="E7542" s="117">
        <v>15.582579969999999</v>
      </c>
      <c r="F7542" s="24">
        <f t="shared" si="911"/>
        <v>29.762727742699997</v>
      </c>
      <c r="G7542" s="117">
        <v>34.261794787500001</v>
      </c>
      <c r="H7542" s="24">
        <f t="shared" si="912"/>
        <v>65.440028044125</v>
      </c>
      <c r="I7542" s="117">
        <v>18.6792148175</v>
      </c>
      <c r="J7542" s="24">
        <f t="shared" si="913"/>
        <v>35.677300301424999</v>
      </c>
      <c r="K7542" s="14">
        <f t="shared" si="915"/>
        <v>1</v>
      </c>
      <c r="L7542" s="41">
        <f t="shared" si="916"/>
        <v>-11.252746810213722</v>
      </c>
      <c r="M7542" s="41">
        <f t="shared" si="917"/>
        <v>2</v>
      </c>
      <c r="N7542" s="18"/>
      <c r="X7542" s="48">
        <v>200</v>
      </c>
      <c r="Y7542" s="48">
        <v>40</v>
      </c>
      <c r="Z7542" s="41">
        <f t="shared" si="918"/>
        <v>2</v>
      </c>
    </row>
    <row r="7543" spans="2:26" ht="15.75" customHeight="1">
      <c r="B7543" s="72">
        <v>41953</v>
      </c>
      <c r="C7543" s="116">
        <v>0.875</v>
      </c>
      <c r="D7543" s="74">
        <f t="shared" si="914"/>
        <v>41953.875</v>
      </c>
      <c r="E7543" s="117">
        <v>13.122750575</v>
      </c>
      <c r="F7543" s="24">
        <f t="shared" si="911"/>
        <v>25.064453598249997</v>
      </c>
      <c r="G7543" s="117">
        <v>25.414679045</v>
      </c>
      <c r="H7543" s="24">
        <f t="shared" si="912"/>
        <v>48.542036975949998</v>
      </c>
      <c r="I7543" s="117">
        <v>12.291928470249999</v>
      </c>
      <c r="J7543" s="24">
        <f t="shared" si="913"/>
        <v>23.477583378177499</v>
      </c>
      <c r="K7543" s="14">
        <f t="shared" si="915"/>
        <v>1</v>
      </c>
      <c r="L7543" s="41">
        <f t="shared" si="916"/>
        <v>-23.452463733461222</v>
      </c>
      <c r="M7543" s="41">
        <f t="shared" si="917"/>
        <v>2</v>
      </c>
      <c r="N7543" s="18"/>
      <c r="X7543" s="48">
        <v>200</v>
      </c>
      <c r="Y7543" s="48">
        <v>40</v>
      </c>
      <c r="Z7543" s="41">
        <f t="shared" si="918"/>
        <v>2</v>
      </c>
    </row>
    <row r="7544" spans="2:26" ht="15.75" customHeight="1">
      <c r="B7544" s="72">
        <v>41953</v>
      </c>
      <c r="C7544" s="116">
        <v>0.91666666666424135</v>
      </c>
      <c r="D7544" s="74">
        <f t="shared" si="914"/>
        <v>41953.916666666664</v>
      </c>
      <c r="E7544" s="117">
        <v>13.6205731875</v>
      </c>
      <c r="F7544" s="24">
        <f t="shared" si="911"/>
        <v>26.015294788124997</v>
      </c>
      <c r="G7544" s="117">
        <v>28.499164072500001</v>
      </c>
      <c r="H7544" s="24">
        <f t="shared" si="912"/>
        <v>54.433403378474999</v>
      </c>
      <c r="I7544" s="117">
        <v>14.878590882499999</v>
      </c>
      <c r="J7544" s="24">
        <f t="shared" si="913"/>
        <v>28.418108585574998</v>
      </c>
      <c r="K7544" s="14">
        <f t="shared" si="915"/>
        <v>1</v>
      </c>
      <c r="L7544" s="41">
        <f t="shared" si="916"/>
        <v>-18.511938526063723</v>
      </c>
      <c r="M7544" s="41">
        <f t="shared" si="917"/>
        <v>2</v>
      </c>
      <c r="N7544" s="18"/>
      <c r="X7544" s="48">
        <v>200</v>
      </c>
      <c r="Y7544" s="48">
        <v>40</v>
      </c>
      <c r="Z7544" s="41">
        <f t="shared" si="918"/>
        <v>2</v>
      </c>
    </row>
    <row r="7545" spans="2:26" ht="15.75" customHeight="1">
      <c r="B7545" s="72">
        <v>41953</v>
      </c>
      <c r="C7545" s="116">
        <v>0.95833333333575865</v>
      </c>
      <c r="D7545" s="74">
        <f t="shared" si="914"/>
        <v>41953.958333333336</v>
      </c>
      <c r="E7545" s="117">
        <v>11.632943187</v>
      </c>
      <c r="F7545" s="24">
        <f t="shared" si="911"/>
        <v>22.21892148717</v>
      </c>
      <c r="G7545" s="117">
        <v>26.286461639999999</v>
      </c>
      <c r="H7545" s="24">
        <f t="shared" si="912"/>
        <v>50.207141732399997</v>
      </c>
      <c r="I7545" s="117">
        <v>14.6535184525</v>
      </c>
      <c r="J7545" s="24">
        <f t="shared" si="913"/>
        <v>27.988220244274999</v>
      </c>
      <c r="K7545" s="14">
        <f t="shared" si="915"/>
        <v>1</v>
      </c>
      <c r="L7545" s="41">
        <f t="shared" si="916"/>
        <v>-18.941826867363723</v>
      </c>
      <c r="M7545" s="41">
        <f t="shared" si="917"/>
        <v>2</v>
      </c>
      <c r="N7545" s="18"/>
      <c r="X7545" s="48">
        <v>200</v>
      </c>
      <c r="Y7545" s="48">
        <v>40</v>
      </c>
      <c r="Z7545" s="41">
        <f t="shared" si="918"/>
        <v>2</v>
      </c>
    </row>
    <row r="7546" spans="2:26" ht="15.75" customHeight="1">
      <c r="B7546" s="72">
        <v>41954</v>
      </c>
      <c r="C7546" s="116">
        <v>0</v>
      </c>
      <c r="D7546" s="74">
        <f t="shared" si="914"/>
        <v>41954</v>
      </c>
      <c r="E7546" s="117">
        <v>9.8466385049999996</v>
      </c>
      <c r="F7546" s="24">
        <f t="shared" si="911"/>
        <v>18.80707954455</v>
      </c>
      <c r="G7546" s="117">
        <v>20.176595485</v>
      </c>
      <c r="H7546" s="24">
        <f t="shared" si="912"/>
        <v>38.537297376349997</v>
      </c>
      <c r="I7546" s="117">
        <v>10.329956981500001</v>
      </c>
      <c r="J7546" s="24">
        <f t="shared" si="913"/>
        <v>19.730217834665002</v>
      </c>
      <c r="K7546" s="14">
        <f t="shared" si="915"/>
        <v>2</v>
      </c>
      <c r="L7546" s="41">
        <f t="shared" si="916"/>
        <v>-27.19982927697372</v>
      </c>
      <c r="M7546" s="41">
        <f t="shared" si="917"/>
        <v>2</v>
      </c>
      <c r="N7546" s="18"/>
      <c r="X7546" s="48">
        <v>200</v>
      </c>
      <c r="Y7546" s="48">
        <v>40</v>
      </c>
      <c r="Z7546" s="41">
        <f t="shared" si="918"/>
        <v>2</v>
      </c>
    </row>
    <row r="7547" spans="2:26" ht="15.75" customHeight="1">
      <c r="B7547" s="72">
        <v>41954</v>
      </c>
      <c r="C7547" s="116">
        <v>4.1666666664241347E-2</v>
      </c>
      <c r="D7547" s="74">
        <f t="shared" si="914"/>
        <v>41954.041666666664</v>
      </c>
      <c r="E7547" s="117">
        <v>8.6606493320000002</v>
      </c>
      <c r="F7547" s="24">
        <f t="shared" si="911"/>
        <v>16.541840224120001</v>
      </c>
      <c r="G7547" s="117">
        <v>17.642515567499998</v>
      </c>
      <c r="H7547" s="24">
        <f t="shared" si="912"/>
        <v>33.697204733924998</v>
      </c>
      <c r="I7547" s="117">
        <v>8.9818662362499992</v>
      </c>
      <c r="J7547" s="24">
        <f t="shared" si="913"/>
        <v>17.155364511237497</v>
      </c>
      <c r="K7547" s="14">
        <f t="shared" si="915"/>
        <v>2</v>
      </c>
      <c r="L7547" s="41">
        <f t="shared" si="916"/>
        <v>-29.774682600401224</v>
      </c>
      <c r="M7547" s="41">
        <f t="shared" si="917"/>
        <v>2</v>
      </c>
      <c r="N7547" s="18"/>
      <c r="X7547" s="48">
        <v>200</v>
      </c>
      <c r="Y7547" s="48">
        <v>40</v>
      </c>
      <c r="Z7547" s="41">
        <f t="shared" si="918"/>
        <v>2</v>
      </c>
    </row>
    <row r="7548" spans="2:26" ht="15.75" customHeight="1">
      <c r="B7548" s="72">
        <v>41954</v>
      </c>
      <c r="C7548" s="116">
        <v>8.3333333335758653E-2</v>
      </c>
      <c r="D7548" s="74">
        <f t="shared" si="914"/>
        <v>41954.083333333336</v>
      </c>
      <c r="E7548" s="117">
        <v>12.3247702045</v>
      </c>
      <c r="F7548" s="24">
        <f t="shared" si="911"/>
        <v>23.540311090595001</v>
      </c>
      <c r="G7548" s="117">
        <v>22.2526201425</v>
      </c>
      <c r="H7548" s="24">
        <f t="shared" si="912"/>
        <v>42.502504472174998</v>
      </c>
      <c r="I7548" s="117">
        <v>9.9278499354999994</v>
      </c>
      <c r="J7548" s="24">
        <f t="shared" si="913"/>
        <v>18.962193376804997</v>
      </c>
      <c r="K7548" s="14">
        <f t="shared" si="915"/>
        <v>2</v>
      </c>
      <c r="L7548" s="41">
        <f t="shared" si="916"/>
        <v>-27.967853734833724</v>
      </c>
      <c r="M7548" s="41">
        <f t="shared" si="917"/>
        <v>2</v>
      </c>
      <c r="N7548" s="18"/>
      <c r="X7548" s="48">
        <v>200</v>
      </c>
      <c r="Y7548" s="48">
        <v>40</v>
      </c>
      <c r="Z7548" s="41">
        <f t="shared" si="918"/>
        <v>2</v>
      </c>
    </row>
    <row r="7549" spans="2:26" ht="15.75" customHeight="1">
      <c r="B7549" s="72">
        <v>41954</v>
      </c>
      <c r="C7549" s="116">
        <v>0.125</v>
      </c>
      <c r="D7549" s="74">
        <f t="shared" si="914"/>
        <v>41954.125</v>
      </c>
      <c r="E7549" s="117">
        <v>8.4666449307500002</v>
      </c>
      <c r="F7549" s="24">
        <f t="shared" si="911"/>
        <v>16.171291817732499</v>
      </c>
      <c r="G7549" s="117">
        <v>15.958054280000001</v>
      </c>
      <c r="H7549" s="24">
        <f t="shared" si="912"/>
        <v>30.4798836748</v>
      </c>
      <c r="I7549" s="117">
        <v>7.4914093529999999</v>
      </c>
      <c r="J7549" s="24">
        <f t="shared" si="913"/>
        <v>14.308591864229999</v>
      </c>
      <c r="K7549" s="14">
        <f t="shared" si="915"/>
        <v>2</v>
      </c>
      <c r="L7549" s="41">
        <f t="shared" si="916"/>
        <v>-32.621455247408718</v>
      </c>
      <c r="M7549" s="41">
        <f t="shared" si="917"/>
        <v>2</v>
      </c>
      <c r="N7549" s="18"/>
      <c r="X7549" s="48">
        <v>200</v>
      </c>
      <c r="Y7549" s="48">
        <v>40</v>
      </c>
      <c r="Z7549" s="41">
        <f t="shared" si="918"/>
        <v>2</v>
      </c>
    </row>
    <row r="7550" spans="2:26" ht="15.75" customHeight="1">
      <c r="B7550" s="72">
        <v>41954</v>
      </c>
      <c r="C7550" s="116">
        <v>0.16666666666424135</v>
      </c>
      <c r="D7550" s="74">
        <f t="shared" si="914"/>
        <v>41954.166666666664</v>
      </c>
      <c r="E7550" s="117">
        <v>13.280150371</v>
      </c>
      <c r="F7550" s="24">
        <f t="shared" si="911"/>
        <v>25.365087208609999</v>
      </c>
      <c r="G7550" s="117">
        <v>22.832577205</v>
      </c>
      <c r="H7550" s="24">
        <f t="shared" si="912"/>
        <v>43.610222461549995</v>
      </c>
      <c r="I7550" s="117">
        <v>9.5524268330000002</v>
      </c>
      <c r="J7550" s="24">
        <f t="shared" si="913"/>
        <v>18.24513525103</v>
      </c>
      <c r="K7550" s="14">
        <f t="shared" si="915"/>
        <v>2</v>
      </c>
      <c r="L7550" s="41">
        <f t="shared" si="916"/>
        <v>-28.684911860608722</v>
      </c>
      <c r="M7550" s="41">
        <f t="shared" si="917"/>
        <v>2</v>
      </c>
      <c r="N7550" s="18"/>
      <c r="X7550" s="48">
        <v>200</v>
      </c>
      <c r="Y7550" s="48">
        <v>40</v>
      </c>
      <c r="Z7550" s="41">
        <f t="shared" si="918"/>
        <v>2</v>
      </c>
    </row>
    <row r="7551" spans="2:26" ht="15.75" customHeight="1">
      <c r="B7551" s="72">
        <v>41954</v>
      </c>
      <c r="C7551" s="116">
        <v>0.20833333333575865</v>
      </c>
      <c r="D7551" s="74">
        <f t="shared" si="914"/>
        <v>41954.208333333336</v>
      </c>
      <c r="E7551" s="117">
        <v>18.0533907475</v>
      </c>
      <c r="F7551" s="24">
        <f t="shared" si="911"/>
        <v>34.481976327725</v>
      </c>
      <c r="G7551" s="117">
        <v>31.2327196675</v>
      </c>
      <c r="H7551" s="24">
        <f t="shared" si="912"/>
        <v>59.654494564924995</v>
      </c>
      <c r="I7551" s="117">
        <v>13.179328922</v>
      </c>
      <c r="J7551" s="24">
        <f t="shared" si="913"/>
        <v>25.172518241019997</v>
      </c>
      <c r="K7551" s="14">
        <f t="shared" si="915"/>
        <v>2</v>
      </c>
      <c r="L7551" s="41">
        <f t="shared" si="916"/>
        <v>-21.757528870618724</v>
      </c>
      <c r="M7551" s="41">
        <f t="shared" si="917"/>
        <v>2</v>
      </c>
      <c r="N7551" s="18"/>
      <c r="X7551" s="48">
        <v>200</v>
      </c>
      <c r="Y7551" s="48">
        <v>40</v>
      </c>
      <c r="Z7551" s="41">
        <f t="shared" si="918"/>
        <v>2</v>
      </c>
    </row>
    <row r="7552" spans="2:26" ht="15.75" customHeight="1">
      <c r="B7552" s="72">
        <v>41954</v>
      </c>
      <c r="C7552" s="116">
        <v>0.25</v>
      </c>
      <c r="D7552" s="74">
        <f t="shared" si="914"/>
        <v>41954.25</v>
      </c>
      <c r="E7552" s="117">
        <v>31.856986955</v>
      </c>
      <c r="F7552" s="24">
        <f t="shared" si="911"/>
        <v>60.846845084049995</v>
      </c>
      <c r="G7552" s="117">
        <v>55.964009812500002</v>
      </c>
      <c r="H7552" s="24">
        <f t="shared" si="912"/>
        <v>106.89125874187501</v>
      </c>
      <c r="I7552" s="117">
        <v>24.107022855</v>
      </c>
      <c r="J7552" s="24">
        <f t="shared" si="913"/>
        <v>46.04441365305</v>
      </c>
      <c r="K7552" s="14">
        <f t="shared" si="915"/>
        <v>2</v>
      </c>
      <c r="L7552" s="41">
        <f t="shared" si="916"/>
        <v>-0.88563345858872111</v>
      </c>
      <c r="M7552" s="41">
        <f t="shared" si="917"/>
        <v>2</v>
      </c>
      <c r="N7552" s="18"/>
      <c r="X7552" s="48">
        <v>200</v>
      </c>
      <c r="Y7552" s="48">
        <v>40</v>
      </c>
      <c r="Z7552" s="41">
        <f t="shared" si="918"/>
        <v>2</v>
      </c>
    </row>
    <row r="7553" spans="2:26" ht="15.75" customHeight="1">
      <c r="B7553" s="72">
        <v>41954</v>
      </c>
      <c r="C7553" s="116">
        <v>0.29166666666424135</v>
      </c>
      <c r="D7553" s="74">
        <f t="shared" si="914"/>
        <v>41954.291666666664</v>
      </c>
      <c r="E7553" s="117">
        <v>44.836979575000001</v>
      </c>
      <c r="F7553" s="24">
        <f t="shared" si="911"/>
        <v>85.63863098825</v>
      </c>
      <c r="G7553" s="117">
        <v>79.232478302499999</v>
      </c>
      <c r="H7553" s="24">
        <f t="shared" si="912"/>
        <v>151.334033557775</v>
      </c>
      <c r="I7553" s="117">
        <v>34.395498740000001</v>
      </c>
      <c r="J7553" s="24">
        <f t="shared" si="913"/>
        <v>65.695402593400004</v>
      </c>
      <c r="K7553" s="14">
        <f t="shared" si="915"/>
        <v>2</v>
      </c>
      <c r="L7553" s="41">
        <f t="shared" si="916"/>
        <v>18.765355481761283</v>
      </c>
      <c r="M7553" s="41">
        <f t="shared" si="917"/>
        <v>2</v>
      </c>
      <c r="N7553" s="18"/>
      <c r="X7553" s="48">
        <v>200</v>
      </c>
      <c r="Y7553" s="48">
        <v>40</v>
      </c>
      <c r="Z7553" s="41">
        <f t="shared" si="918"/>
        <v>2</v>
      </c>
    </row>
    <row r="7554" spans="2:26" ht="15.75" customHeight="1">
      <c r="B7554" s="72">
        <v>41954</v>
      </c>
      <c r="C7554" s="116">
        <v>0.33333333333575865</v>
      </c>
      <c r="D7554" s="74">
        <f t="shared" si="914"/>
        <v>41954.333333333336</v>
      </c>
      <c r="E7554" s="117">
        <v>68.644614087500003</v>
      </c>
      <c r="F7554" s="24">
        <f t="shared" si="911"/>
        <v>131.11121290712501</v>
      </c>
      <c r="G7554" s="117">
        <v>103.0513519375</v>
      </c>
      <c r="H7554" s="24">
        <f t="shared" si="912"/>
        <v>196.828082200625</v>
      </c>
      <c r="I7554" s="117">
        <v>34.406737845000002</v>
      </c>
      <c r="J7554" s="24">
        <f t="shared" si="913"/>
        <v>65.716869283950004</v>
      </c>
      <c r="K7554" s="14">
        <f t="shared" si="915"/>
        <v>2</v>
      </c>
      <c r="L7554" s="41">
        <f t="shared" si="916"/>
        <v>18.786822172311282</v>
      </c>
      <c r="M7554" s="41">
        <f t="shared" si="917"/>
        <v>2</v>
      </c>
      <c r="N7554" s="18"/>
      <c r="X7554" s="48">
        <v>200</v>
      </c>
      <c r="Y7554" s="48">
        <v>40</v>
      </c>
      <c r="Z7554" s="41">
        <f t="shared" si="918"/>
        <v>2</v>
      </c>
    </row>
    <row r="7555" spans="2:26" ht="15.75" customHeight="1">
      <c r="B7555" s="72">
        <v>41954</v>
      </c>
      <c r="C7555" s="116">
        <v>0.375</v>
      </c>
      <c r="D7555" s="74">
        <f t="shared" si="914"/>
        <v>41954.375</v>
      </c>
      <c r="E7555" s="117">
        <v>61.100405177500001</v>
      </c>
      <c r="F7555" s="24">
        <f t="shared" si="911"/>
        <v>116.70177388902499</v>
      </c>
      <c r="G7555" s="117">
        <v>105.445060055</v>
      </c>
      <c r="H7555" s="24">
        <f t="shared" si="912"/>
        <v>201.40006470505</v>
      </c>
      <c r="I7555" s="117">
        <v>44.344654894999998</v>
      </c>
      <c r="J7555" s="24">
        <f t="shared" si="913"/>
        <v>84.69829084944999</v>
      </c>
      <c r="K7555" s="14">
        <f t="shared" si="915"/>
        <v>2</v>
      </c>
      <c r="L7555" s="41">
        <f t="shared" si="916"/>
        <v>37.768243737811268</v>
      </c>
      <c r="M7555" s="41">
        <f t="shared" si="917"/>
        <v>2</v>
      </c>
      <c r="N7555" s="18"/>
      <c r="X7555" s="48">
        <v>200</v>
      </c>
      <c r="Y7555" s="48">
        <v>40</v>
      </c>
      <c r="Z7555" s="41">
        <f t="shared" si="918"/>
        <v>2</v>
      </c>
    </row>
    <row r="7556" spans="2:26" ht="15.75" customHeight="1">
      <c r="B7556" s="72">
        <v>41954</v>
      </c>
      <c r="C7556" s="116">
        <v>0.41666666666424135</v>
      </c>
      <c r="D7556" s="74">
        <f t="shared" si="914"/>
        <v>41954.416666666664</v>
      </c>
      <c r="E7556" s="117">
        <v>44.796714507499999</v>
      </c>
      <c r="F7556" s="24">
        <f t="shared" si="911"/>
        <v>85.561724709324992</v>
      </c>
      <c r="G7556" s="117">
        <v>79.476281922499993</v>
      </c>
      <c r="H7556" s="24">
        <f t="shared" si="912"/>
        <v>151.79969847197498</v>
      </c>
      <c r="I7556" s="117">
        <v>34.679567415000001</v>
      </c>
      <c r="J7556" s="24">
        <f t="shared" si="913"/>
        <v>66.23797376265</v>
      </c>
      <c r="K7556" s="14">
        <f t="shared" si="915"/>
        <v>2</v>
      </c>
      <c r="L7556" s="41">
        <f t="shared" si="916"/>
        <v>19.307926651011279</v>
      </c>
      <c r="M7556" s="41">
        <f t="shared" si="917"/>
        <v>2</v>
      </c>
      <c r="N7556" s="18"/>
      <c r="X7556" s="48">
        <v>200</v>
      </c>
      <c r="Y7556" s="48">
        <v>40</v>
      </c>
      <c r="Z7556" s="41">
        <f t="shared" si="918"/>
        <v>2</v>
      </c>
    </row>
    <row r="7557" spans="2:26" ht="15.75" customHeight="1">
      <c r="B7557" s="72">
        <v>41954</v>
      </c>
      <c r="C7557" s="116">
        <v>0.45833333333575865</v>
      </c>
      <c r="D7557" s="74">
        <f t="shared" si="914"/>
        <v>41954.458333333336</v>
      </c>
      <c r="E7557" s="117">
        <v>51.392864167500001</v>
      </c>
      <c r="F7557" s="24">
        <f t="shared" si="911"/>
        <v>98.160370559924999</v>
      </c>
      <c r="G7557" s="117">
        <v>89.379879962499999</v>
      </c>
      <c r="H7557" s="24">
        <f t="shared" si="912"/>
        <v>170.71557072837498</v>
      </c>
      <c r="I7557" s="117">
        <v>37.987015792500003</v>
      </c>
      <c r="J7557" s="24">
        <f t="shared" si="913"/>
        <v>72.555200163674996</v>
      </c>
      <c r="K7557" s="14">
        <f t="shared" si="915"/>
        <v>2</v>
      </c>
      <c r="L7557" s="41">
        <f t="shared" si="916"/>
        <v>25.625153052036275</v>
      </c>
      <c r="M7557" s="41">
        <f t="shared" si="917"/>
        <v>2</v>
      </c>
      <c r="N7557" s="18"/>
      <c r="X7557" s="48">
        <v>200</v>
      </c>
      <c r="Y7557" s="48">
        <v>40</v>
      </c>
      <c r="Z7557" s="41">
        <f t="shared" si="918"/>
        <v>2</v>
      </c>
    </row>
    <row r="7558" spans="2:26" ht="15.75" customHeight="1">
      <c r="B7558" s="72">
        <v>41954</v>
      </c>
      <c r="C7558" s="116">
        <v>0.5</v>
      </c>
      <c r="D7558" s="74">
        <f t="shared" si="914"/>
        <v>41954.5</v>
      </c>
      <c r="E7558" s="117">
        <v>62.099710870000003</v>
      </c>
      <c r="F7558" s="24">
        <f t="shared" si="911"/>
        <v>118.6104477617</v>
      </c>
      <c r="G7558" s="117">
        <v>101.082453105</v>
      </c>
      <c r="H7558" s="24">
        <f t="shared" si="912"/>
        <v>193.06748543054999</v>
      </c>
      <c r="I7558" s="117">
        <v>38.982742229999999</v>
      </c>
      <c r="J7558" s="24">
        <f t="shared" si="913"/>
        <v>74.457037659299999</v>
      </c>
      <c r="K7558" s="14">
        <f t="shared" si="915"/>
        <v>2</v>
      </c>
      <c r="L7558" s="41">
        <f t="shared" si="916"/>
        <v>27.526990547661278</v>
      </c>
      <c r="M7558" s="41">
        <f t="shared" si="917"/>
        <v>2</v>
      </c>
      <c r="N7558" s="18"/>
      <c r="X7558" s="48">
        <v>200</v>
      </c>
      <c r="Y7558" s="48">
        <v>40</v>
      </c>
      <c r="Z7558" s="41">
        <f t="shared" si="918"/>
        <v>2</v>
      </c>
    </row>
    <row r="7559" spans="2:26" ht="15.75" customHeight="1">
      <c r="B7559" s="72">
        <v>41954</v>
      </c>
      <c r="C7559" s="116">
        <v>0.54166666666424135</v>
      </c>
      <c r="D7559" s="74">
        <f t="shared" si="914"/>
        <v>41954.541666666664</v>
      </c>
      <c r="E7559" s="117">
        <v>55.375445095000003</v>
      </c>
      <c r="F7559" s="24">
        <f t="shared" si="911"/>
        <v>105.76710013145001</v>
      </c>
      <c r="G7559" s="117">
        <v>87.658478729999999</v>
      </c>
      <c r="H7559" s="24">
        <f t="shared" si="912"/>
        <v>167.42769437429999</v>
      </c>
      <c r="I7559" s="117">
        <v>32.283033639999999</v>
      </c>
      <c r="J7559" s="24">
        <f t="shared" si="913"/>
        <v>61.660594252399996</v>
      </c>
      <c r="K7559" s="14">
        <f t="shared" si="915"/>
        <v>2</v>
      </c>
      <c r="L7559" s="41">
        <f t="shared" si="916"/>
        <v>14.730547140761274</v>
      </c>
      <c r="M7559" s="41">
        <f t="shared" si="917"/>
        <v>2</v>
      </c>
      <c r="N7559" s="18"/>
      <c r="X7559" s="48">
        <v>200</v>
      </c>
      <c r="Y7559" s="48">
        <v>40</v>
      </c>
      <c r="Z7559" s="41">
        <f t="shared" si="918"/>
        <v>2</v>
      </c>
    </row>
    <row r="7560" spans="2:26" ht="15.75" customHeight="1">
      <c r="B7560" s="72">
        <v>41954</v>
      </c>
      <c r="C7560" s="116">
        <v>0.58333333333575865</v>
      </c>
      <c r="D7560" s="74">
        <f t="shared" si="914"/>
        <v>41954.583333333336</v>
      </c>
      <c r="E7560" s="117">
        <v>65.266009124999997</v>
      </c>
      <c r="F7560" s="24">
        <f t="shared" si="911"/>
        <v>124.65807742874999</v>
      </c>
      <c r="G7560" s="117">
        <v>102.90728617249999</v>
      </c>
      <c r="H7560" s="24">
        <f t="shared" si="912"/>
        <v>196.55291658947499</v>
      </c>
      <c r="I7560" s="117">
        <v>37.641277037499997</v>
      </c>
      <c r="J7560" s="24">
        <f t="shared" si="913"/>
        <v>71.894839141624985</v>
      </c>
      <c r="K7560" s="14">
        <f t="shared" si="915"/>
        <v>2</v>
      </c>
      <c r="L7560" s="41">
        <f t="shared" si="916"/>
        <v>24.964792029986263</v>
      </c>
      <c r="M7560" s="41">
        <f t="shared" si="917"/>
        <v>2</v>
      </c>
      <c r="N7560" s="18"/>
      <c r="X7560" s="48">
        <v>200</v>
      </c>
      <c r="Y7560" s="48">
        <v>40</v>
      </c>
      <c r="Z7560" s="41">
        <f t="shared" si="918"/>
        <v>2</v>
      </c>
    </row>
    <row r="7561" spans="2:26" ht="15.75" customHeight="1">
      <c r="B7561" s="72">
        <v>41954</v>
      </c>
      <c r="C7561" s="116">
        <v>0.625</v>
      </c>
      <c r="D7561" s="74">
        <f t="shared" si="914"/>
        <v>41954.625</v>
      </c>
      <c r="E7561" s="117">
        <v>69.885510164999999</v>
      </c>
      <c r="F7561" s="24">
        <f t="shared" si="911"/>
        <v>133.48132441515</v>
      </c>
      <c r="G7561" s="117">
        <v>122.5667225</v>
      </c>
      <c r="H7561" s="24">
        <f t="shared" si="912"/>
        <v>234.10243997499998</v>
      </c>
      <c r="I7561" s="117">
        <v>52.681212317499998</v>
      </c>
      <c r="J7561" s="24">
        <f t="shared" si="913"/>
        <v>100.62111552642499</v>
      </c>
      <c r="K7561" s="14">
        <f t="shared" si="915"/>
        <v>2</v>
      </c>
      <c r="L7561" s="41">
        <f t="shared" si="916"/>
        <v>53.691068414786265</v>
      </c>
      <c r="M7561" s="41">
        <f t="shared" si="917"/>
        <v>2</v>
      </c>
      <c r="N7561" s="18"/>
      <c r="X7561" s="48">
        <v>200</v>
      </c>
      <c r="Y7561" s="48">
        <v>40</v>
      </c>
      <c r="Z7561" s="41">
        <f t="shared" si="918"/>
        <v>2</v>
      </c>
    </row>
    <row r="7562" spans="2:26" ht="15.75" customHeight="1">
      <c r="B7562" s="72">
        <v>41954</v>
      </c>
      <c r="C7562" s="116">
        <v>0.66666666666424135</v>
      </c>
      <c r="D7562" s="74">
        <f t="shared" si="914"/>
        <v>41954.666666666664</v>
      </c>
      <c r="E7562" s="117">
        <v>61.082102877499999</v>
      </c>
      <c r="F7562" s="24">
        <f t="shared" ref="F7562:F7625" si="919">IF(E7562&lt;&gt;"",E7562*1.91,NA())</f>
        <v>116.66681649602499</v>
      </c>
      <c r="G7562" s="117">
        <v>103.6867189</v>
      </c>
      <c r="H7562" s="24">
        <f t="shared" ref="H7562:H7625" si="920">IF(G7562&lt;&gt;"",G7562*1.91,NA())</f>
        <v>198.04163309899999</v>
      </c>
      <c r="I7562" s="117">
        <v>42.604616030000003</v>
      </c>
      <c r="J7562" s="24">
        <f t="shared" ref="J7562:J7625" si="921">IF(I7562&lt;&gt;"",I7562*1.91,NA())</f>
        <v>81.374816617299999</v>
      </c>
      <c r="K7562" s="14">
        <f t="shared" si="915"/>
        <v>2</v>
      </c>
      <c r="L7562" s="41">
        <f t="shared" si="916"/>
        <v>34.444769505661277</v>
      </c>
      <c r="M7562" s="41">
        <f t="shared" si="917"/>
        <v>2</v>
      </c>
      <c r="N7562" s="18"/>
      <c r="X7562" s="48">
        <v>200</v>
      </c>
      <c r="Y7562" s="48">
        <v>40</v>
      </c>
      <c r="Z7562" s="41">
        <f t="shared" si="918"/>
        <v>2</v>
      </c>
    </row>
    <row r="7563" spans="2:26" ht="15.75" customHeight="1">
      <c r="B7563" s="72">
        <v>41954</v>
      </c>
      <c r="C7563" s="116">
        <v>0.70833333333575865</v>
      </c>
      <c r="D7563" s="74">
        <f t="shared" ref="D7563:D7626" si="922">B7563+C7563</f>
        <v>41954.708333333336</v>
      </c>
      <c r="E7563" s="117">
        <v>61.217539912500001</v>
      </c>
      <c r="F7563" s="24">
        <f t="shared" si="919"/>
        <v>116.92550123287499</v>
      </c>
      <c r="G7563" s="117">
        <v>101.4740164625</v>
      </c>
      <c r="H7563" s="24">
        <f t="shared" si="920"/>
        <v>193.815371443375</v>
      </c>
      <c r="I7563" s="117">
        <v>40.256476562499998</v>
      </c>
      <c r="J7563" s="24">
        <f t="shared" si="921"/>
        <v>76.889870234374996</v>
      </c>
      <c r="K7563" s="14">
        <f t="shared" ref="K7563:K7626" si="923">WEEKDAY(D7563,2)</f>
        <v>2</v>
      </c>
      <c r="L7563" s="41">
        <f t="shared" ref="L7563:L7626" si="924">IF(J7563="",NA(),J7563-(AVERAGE($J$10:$J$8794)))</f>
        <v>29.959823122736275</v>
      </c>
      <c r="M7563" s="41">
        <f t="shared" ref="M7563:M7626" si="925">$U$11</f>
        <v>2</v>
      </c>
      <c r="N7563" s="18"/>
      <c r="X7563" s="48">
        <v>200</v>
      </c>
      <c r="Y7563" s="48">
        <v>40</v>
      </c>
      <c r="Z7563" s="41">
        <f t="shared" ref="Z7563:Z7626" si="926">$U$11</f>
        <v>2</v>
      </c>
    </row>
    <row r="7564" spans="2:26" ht="15.75" customHeight="1">
      <c r="B7564" s="72">
        <v>41954</v>
      </c>
      <c r="C7564" s="116">
        <v>0.75</v>
      </c>
      <c r="D7564" s="74">
        <f t="shared" si="922"/>
        <v>41954.75</v>
      </c>
      <c r="E7564" s="117">
        <v>51.6747196225</v>
      </c>
      <c r="F7564" s="24">
        <f t="shared" si="919"/>
        <v>98.698714478974992</v>
      </c>
      <c r="G7564" s="117">
        <v>90.720799792500003</v>
      </c>
      <c r="H7564" s="24">
        <f t="shared" si="920"/>
        <v>173.276727603675</v>
      </c>
      <c r="I7564" s="117">
        <v>39.046080179999997</v>
      </c>
      <c r="J7564" s="24">
        <f t="shared" si="921"/>
        <v>74.578013143799993</v>
      </c>
      <c r="K7564" s="14">
        <f t="shared" si="923"/>
        <v>2</v>
      </c>
      <c r="L7564" s="41">
        <f t="shared" si="924"/>
        <v>27.647966032161271</v>
      </c>
      <c r="M7564" s="41">
        <f t="shared" si="925"/>
        <v>2</v>
      </c>
      <c r="N7564" s="18"/>
      <c r="X7564" s="48">
        <v>200</v>
      </c>
      <c r="Y7564" s="48">
        <v>40</v>
      </c>
      <c r="Z7564" s="41">
        <f t="shared" si="926"/>
        <v>2</v>
      </c>
    </row>
    <row r="7565" spans="2:26" ht="15.75" customHeight="1">
      <c r="B7565" s="72">
        <v>41954</v>
      </c>
      <c r="C7565" s="116">
        <v>0.79166666666424135</v>
      </c>
      <c r="D7565" s="74">
        <f t="shared" si="922"/>
        <v>41954.791666666664</v>
      </c>
      <c r="E7565" s="117">
        <v>21.74313484</v>
      </c>
      <c r="F7565" s="24">
        <f t="shared" si="919"/>
        <v>41.529387544399995</v>
      </c>
      <c r="G7565" s="117">
        <v>40.840798184999997</v>
      </c>
      <c r="H7565" s="24">
        <f t="shared" si="920"/>
        <v>78.005924533349997</v>
      </c>
      <c r="I7565" s="117">
        <v>19.097663342499999</v>
      </c>
      <c r="J7565" s="24">
        <f t="shared" si="921"/>
        <v>36.476536984174999</v>
      </c>
      <c r="K7565" s="14">
        <f t="shared" si="923"/>
        <v>2</v>
      </c>
      <c r="L7565" s="41">
        <f t="shared" si="924"/>
        <v>-10.453510127463723</v>
      </c>
      <c r="M7565" s="41">
        <f t="shared" si="925"/>
        <v>2</v>
      </c>
      <c r="N7565" s="18"/>
      <c r="X7565" s="48">
        <v>200</v>
      </c>
      <c r="Y7565" s="48">
        <v>40</v>
      </c>
      <c r="Z7565" s="41">
        <f t="shared" si="926"/>
        <v>2</v>
      </c>
    </row>
    <row r="7566" spans="2:26" ht="15.75" customHeight="1">
      <c r="B7566" s="72">
        <v>41954</v>
      </c>
      <c r="C7566" s="116">
        <v>0.83333333333575865</v>
      </c>
      <c r="D7566" s="74">
        <f t="shared" si="922"/>
        <v>41954.833333333336</v>
      </c>
      <c r="E7566" s="117">
        <v>18.0790139675</v>
      </c>
      <c r="F7566" s="24">
        <f t="shared" si="919"/>
        <v>34.530916677924999</v>
      </c>
      <c r="G7566" s="117">
        <v>38.491417970000001</v>
      </c>
      <c r="H7566" s="24">
        <f t="shared" si="920"/>
        <v>73.518608322700004</v>
      </c>
      <c r="I7566" s="117">
        <v>20.412404002500001</v>
      </c>
      <c r="J7566" s="24">
        <f t="shared" si="921"/>
        <v>38.987691644774998</v>
      </c>
      <c r="K7566" s="14">
        <f t="shared" si="923"/>
        <v>2</v>
      </c>
      <c r="L7566" s="41">
        <f t="shared" si="924"/>
        <v>-7.9423554668637237</v>
      </c>
      <c r="M7566" s="41">
        <f t="shared" si="925"/>
        <v>2</v>
      </c>
      <c r="N7566" s="18"/>
      <c r="X7566" s="48">
        <v>200</v>
      </c>
      <c r="Y7566" s="48">
        <v>40</v>
      </c>
      <c r="Z7566" s="41">
        <f t="shared" si="926"/>
        <v>2</v>
      </c>
    </row>
    <row r="7567" spans="2:26" ht="15.75" customHeight="1">
      <c r="B7567" s="72">
        <v>41954</v>
      </c>
      <c r="C7567" s="116">
        <v>0.875</v>
      </c>
      <c r="D7567" s="74">
        <f t="shared" si="922"/>
        <v>41954.875</v>
      </c>
      <c r="E7567" s="117">
        <v>21.054968285000001</v>
      </c>
      <c r="F7567" s="24">
        <f t="shared" si="919"/>
        <v>40.214989424350001</v>
      </c>
      <c r="G7567" s="117">
        <v>40.600688570000003</v>
      </c>
      <c r="H7567" s="24">
        <f t="shared" si="920"/>
        <v>77.547315168699996</v>
      </c>
      <c r="I7567" s="117">
        <v>19.5457202875</v>
      </c>
      <c r="J7567" s="24">
        <f t="shared" si="921"/>
        <v>37.332325749124998</v>
      </c>
      <c r="K7567" s="14">
        <f t="shared" si="923"/>
        <v>2</v>
      </c>
      <c r="L7567" s="41">
        <f t="shared" si="924"/>
        <v>-9.5977213625137239</v>
      </c>
      <c r="M7567" s="41">
        <f t="shared" si="925"/>
        <v>2</v>
      </c>
      <c r="N7567" s="18"/>
      <c r="X7567" s="48">
        <v>200</v>
      </c>
      <c r="Y7567" s="48">
        <v>40</v>
      </c>
      <c r="Z7567" s="41">
        <f t="shared" si="926"/>
        <v>2</v>
      </c>
    </row>
    <row r="7568" spans="2:26" ht="15.75" customHeight="1">
      <c r="B7568" s="72">
        <v>41954</v>
      </c>
      <c r="C7568" s="116">
        <v>0.91666666666424135</v>
      </c>
      <c r="D7568" s="74">
        <f t="shared" si="922"/>
        <v>41954.916666666664</v>
      </c>
      <c r="E7568" s="117">
        <v>17.076047814999999</v>
      </c>
      <c r="F7568" s="24">
        <f t="shared" si="919"/>
        <v>32.615251326649997</v>
      </c>
      <c r="G7568" s="117">
        <v>32.813749117500002</v>
      </c>
      <c r="H7568" s="24">
        <f t="shared" si="920"/>
        <v>62.674260814425004</v>
      </c>
      <c r="I7568" s="117">
        <v>15.7377013025</v>
      </c>
      <c r="J7568" s="24">
        <f t="shared" si="921"/>
        <v>30.059009487774997</v>
      </c>
      <c r="K7568" s="14">
        <f t="shared" si="923"/>
        <v>2</v>
      </c>
      <c r="L7568" s="41">
        <f t="shared" si="924"/>
        <v>-16.871037623863725</v>
      </c>
      <c r="M7568" s="41">
        <f t="shared" si="925"/>
        <v>2</v>
      </c>
      <c r="N7568" s="18"/>
      <c r="X7568" s="48">
        <v>200</v>
      </c>
      <c r="Y7568" s="48">
        <v>40</v>
      </c>
      <c r="Z7568" s="41">
        <f t="shared" si="926"/>
        <v>2</v>
      </c>
    </row>
    <row r="7569" spans="2:26" ht="15.75" customHeight="1">
      <c r="B7569" s="72">
        <v>41954</v>
      </c>
      <c r="C7569" s="116">
        <v>0.95833333333575865</v>
      </c>
      <c r="D7569" s="74">
        <f t="shared" si="922"/>
        <v>41954.958333333336</v>
      </c>
      <c r="E7569" s="117">
        <v>15.56427766875</v>
      </c>
      <c r="F7569" s="24">
        <f t="shared" si="919"/>
        <v>29.7277703473125</v>
      </c>
      <c r="G7569" s="117">
        <v>32.651213380000002</v>
      </c>
      <c r="H7569" s="24">
        <f t="shared" si="920"/>
        <v>62.363817555799997</v>
      </c>
      <c r="I7569" s="117">
        <v>17.086935714999999</v>
      </c>
      <c r="J7569" s="24">
        <f t="shared" si="921"/>
        <v>32.636047215649995</v>
      </c>
      <c r="K7569" s="14">
        <f t="shared" si="923"/>
        <v>2</v>
      </c>
      <c r="L7569" s="41">
        <f t="shared" si="924"/>
        <v>-14.293999895988726</v>
      </c>
      <c r="M7569" s="41">
        <f t="shared" si="925"/>
        <v>2</v>
      </c>
      <c r="N7569" s="18"/>
      <c r="X7569" s="48">
        <v>200</v>
      </c>
      <c r="Y7569" s="48">
        <v>40</v>
      </c>
      <c r="Z7569" s="41">
        <f t="shared" si="926"/>
        <v>2</v>
      </c>
    </row>
    <row r="7570" spans="2:26" ht="15.75" customHeight="1">
      <c r="B7570" s="72">
        <v>41955</v>
      </c>
      <c r="C7570" s="116">
        <v>0</v>
      </c>
      <c r="D7570" s="74">
        <f t="shared" si="922"/>
        <v>41955</v>
      </c>
      <c r="E7570" s="117">
        <v>9.9271686349999992</v>
      </c>
      <c r="F7570" s="24">
        <f t="shared" si="919"/>
        <v>18.960892092849999</v>
      </c>
      <c r="G7570" s="117">
        <v>16.453049487000001</v>
      </c>
      <c r="H7570" s="24">
        <f t="shared" si="920"/>
        <v>31.425324520170001</v>
      </c>
      <c r="I7570" s="117">
        <v>6.5258808512500002</v>
      </c>
      <c r="J7570" s="24">
        <f t="shared" si="921"/>
        <v>12.4644324258875</v>
      </c>
      <c r="K7570" s="14">
        <f t="shared" si="923"/>
        <v>3</v>
      </c>
      <c r="L7570" s="41">
        <f t="shared" si="924"/>
        <v>-34.46561468575122</v>
      </c>
      <c r="M7570" s="41">
        <f t="shared" si="925"/>
        <v>2</v>
      </c>
      <c r="N7570" s="18"/>
      <c r="X7570" s="48">
        <v>200</v>
      </c>
      <c r="Y7570" s="48">
        <v>40</v>
      </c>
      <c r="Z7570" s="41">
        <f t="shared" si="926"/>
        <v>2</v>
      </c>
    </row>
    <row r="7571" spans="2:26" ht="15.75" customHeight="1">
      <c r="B7571" s="72">
        <v>41955</v>
      </c>
      <c r="C7571" s="116">
        <v>4.1666666664241347E-2</v>
      </c>
      <c r="D7571" s="74">
        <f t="shared" si="922"/>
        <v>41955.041666666664</v>
      </c>
      <c r="E7571" s="117">
        <v>8.7668026852499992</v>
      </c>
      <c r="F7571" s="24">
        <f t="shared" si="919"/>
        <v>16.744593128827496</v>
      </c>
      <c r="G7571" s="117">
        <v>18.76548975675</v>
      </c>
      <c r="H7571" s="24">
        <f t="shared" si="920"/>
        <v>35.842085435392498</v>
      </c>
      <c r="I7571" s="117">
        <v>9.9986870762500004</v>
      </c>
      <c r="J7571" s="24">
        <f t="shared" si="921"/>
        <v>19.097492315637499</v>
      </c>
      <c r="K7571" s="14">
        <f t="shared" si="923"/>
        <v>3</v>
      </c>
      <c r="L7571" s="41">
        <f t="shared" si="924"/>
        <v>-27.832554796001222</v>
      </c>
      <c r="M7571" s="41">
        <f t="shared" si="925"/>
        <v>2</v>
      </c>
      <c r="N7571" s="18"/>
      <c r="X7571" s="48">
        <v>200</v>
      </c>
      <c r="Y7571" s="48">
        <v>40</v>
      </c>
      <c r="Z7571" s="41">
        <f t="shared" si="926"/>
        <v>2</v>
      </c>
    </row>
    <row r="7572" spans="2:26" ht="15.75" customHeight="1">
      <c r="B7572" s="72">
        <v>41955</v>
      </c>
      <c r="C7572" s="116">
        <v>8.3333333335758653E-2</v>
      </c>
      <c r="D7572" s="74">
        <f t="shared" si="922"/>
        <v>41955.083333333336</v>
      </c>
      <c r="E7572" s="117">
        <v>7.8077620562499996</v>
      </c>
      <c r="F7572" s="24">
        <f t="shared" si="919"/>
        <v>14.912825527437498</v>
      </c>
      <c r="G7572" s="117">
        <v>17.066252497499999</v>
      </c>
      <c r="H7572" s="24">
        <f t="shared" si="920"/>
        <v>32.596542270224994</v>
      </c>
      <c r="I7572" s="117">
        <v>9.2584904394999992</v>
      </c>
      <c r="J7572" s="24">
        <f t="shared" si="921"/>
        <v>17.683716739444996</v>
      </c>
      <c r="K7572" s="14">
        <f t="shared" si="923"/>
        <v>3</v>
      </c>
      <c r="L7572" s="41">
        <f t="shared" si="924"/>
        <v>-29.246330372193725</v>
      </c>
      <c r="M7572" s="41">
        <f t="shared" si="925"/>
        <v>2</v>
      </c>
      <c r="N7572" s="18"/>
      <c r="X7572" s="48">
        <v>200</v>
      </c>
      <c r="Y7572" s="48">
        <v>40</v>
      </c>
      <c r="Z7572" s="41">
        <f t="shared" si="926"/>
        <v>2</v>
      </c>
    </row>
    <row r="7573" spans="2:26" ht="15.75" customHeight="1">
      <c r="B7573" s="72">
        <v>41955</v>
      </c>
      <c r="C7573" s="116">
        <v>0.125</v>
      </c>
      <c r="D7573" s="74">
        <f t="shared" si="922"/>
        <v>41955.125</v>
      </c>
      <c r="E7573" s="117">
        <v>9.4988947664999994</v>
      </c>
      <c r="F7573" s="24">
        <f t="shared" si="919"/>
        <v>18.142889004014997</v>
      </c>
      <c r="G7573" s="117">
        <v>17.686843495000002</v>
      </c>
      <c r="H7573" s="24">
        <f t="shared" si="920"/>
        <v>33.781871075449999</v>
      </c>
      <c r="I7573" s="117">
        <v>8.1879487310000005</v>
      </c>
      <c r="J7573" s="24">
        <f t="shared" si="921"/>
        <v>15.63898207621</v>
      </c>
      <c r="K7573" s="14">
        <f t="shared" si="923"/>
        <v>3</v>
      </c>
      <c r="L7573" s="41">
        <f t="shared" si="924"/>
        <v>-31.291065035428723</v>
      </c>
      <c r="M7573" s="41">
        <f t="shared" si="925"/>
        <v>2</v>
      </c>
      <c r="N7573" s="18"/>
      <c r="X7573" s="48">
        <v>200</v>
      </c>
      <c r="Y7573" s="48">
        <v>40</v>
      </c>
      <c r="Z7573" s="41">
        <f t="shared" si="926"/>
        <v>2</v>
      </c>
    </row>
    <row r="7574" spans="2:26" ht="15.75" customHeight="1">
      <c r="B7574" s="72">
        <v>41955</v>
      </c>
      <c r="C7574" s="116">
        <v>0.16666666666424135</v>
      </c>
      <c r="D7574" s="74">
        <f t="shared" si="922"/>
        <v>41955.166666666664</v>
      </c>
      <c r="E7574" s="117">
        <v>16.472071847750001</v>
      </c>
      <c r="F7574" s="24">
        <f t="shared" si="919"/>
        <v>31.461657229202501</v>
      </c>
      <c r="G7574" s="117">
        <v>34.764177977499997</v>
      </c>
      <c r="H7574" s="24">
        <f t="shared" si="920"/>
        <v>66.399579937024996</v>
      </c>
      <c r="I7574" s="117">
        <v>18.292106126499998</v>
      </c>
      <c r="J7574" s="24">
        <f t="shared" si="921"/>
        <v>34.937922701614994</v>
      </c>
      <c r="K7574" s="14">
        <f t="shared" si="923"/>
        <v>3</v>
      </c>
      <c r="L7574" s="41">
        <f t="shared" si="924"/>
        <v>-11.992124410023727</v>
      </c>
      <c r="M7574" s="41">
        <f t="shared" si="925"/>
        <v>2</v>
      </c>
      <c r="N7574" s="18"/>
      <c r="X7574" s="48">
        <v>200</v>
      </c>
      <c r="Y7574" s="48">
        <v>40</v>
      </c>
      <c r="Z7574" s="41">
        <f t="shared" si="926"/>
        <v>2</v>
      </c>
    </row>
    <row r="7575" spans="2:26" ht="15.75" customHeight="1">
      <c r="B7575" s="72">
        <v>41955</v>
      </c>
      <c r="C7575" s="116">
        <v>0.20833333333575865</v>
      </c>
      <c r="D7575" s="74">
        <f t="shared" si="922"/>
        <v>41955.208333333336</v>
      </c>
      <c r="E7575" s="117">
        <v>17.449414780000001</v>
      </c>
      <c r="F7575" s="24">
        <f t="shared" si="919"/>
        <v>33.328382229799999</v>
      </c>
      <c r="G7575" s="117">
        <v>35.550998710000002</v>
      </c>
      <c r="H7575" s="24">
        <f t="shared" si="920"/>
        <v>67.9024075361</v>
      </c>
      <c r="I7575" s="117">
        <v>18.10158393</v>
      </c>
      <c r="J7575" s="24">
        <f t="shared" si="921"/>
        <v>34.574025306300001</v>
      </c>
      <c r="K7575" s="14">
        <f t="shared" si="923"/>
        <v>3</v>
      </c>
      <c r="L7575" s="41">
        <f t="shared" si="924"/>
        <v>-12.35602180533872</v>
      </c>
      <c r="M7575" s="41">
        <f t="shared" si="925"/>
        <v>2</v>
      </c>
      <c r="N7575" s="18"/>
      <c r="X7575" s="48">
        <v>200</v>
      </c>
      <c r="Y7575" s="48">
        <v>40</v>
      </c>
      <c r="Z7575" s="41">
        <f t="shared" si="926"/>
        <v>2</v>
      </c>
    </row>
    <row r="7576" spans="2:26" ht="15.75" customHeight="1">
      <c r="B7576" s="72">
        <v>41955</v>
      </c>
      <c r="C7576" s="116">
        <v>0.25</v>
      </c>
      <c r="D7576" s="74">
        <f t="shared" si="922"/>
        <v>41955.25</v>
      </c>
      <c r="E7576" s="117">
        <v>49.064811345000003</v>
      </c>
      <c r="F7576" s="24">
        <f t="shared" si="919"/>
        <v>93.71378966895</v>
      </c>
      <c r="G7576" s="117">
        <v>80.137506845000004</v>
      </c>
      <c r="H7576" s="24">
        <f t="shared" si="920"/>
        <v>153.06263807395001</v>
      </c>
      <c r="I7576" s="117">
        <v>31.072695509999999</v>
      </c>
      <c r="J7576" s="24">
        <f t="shared" si="921"/>
        <v>59.348848424099998</v>
      </c>
      <c r="K7576" s="14">
        <f t="shared" si="923"/>
        <v>3</v>
      </c>
      <c r="L7576" s="41">
        <f t="shared" si="924"/>
        <v>12.418801312461277</v>
      </c>
      <c r="M7576" s="41">
        <f t="shared" si="925"/>
        <v>2</v>
      </c>
      <c r="N7576" s="18"/>
      <c r="X7576" s="48">
        <v>200</v>
      </c>
      <c r="Y7576" s="48">
        <v>40</v>
      </c>
      <c r="Z7576" s="41">
        <f t="shared" si="926"/>
        <v>2</v>
      </c>
    </row>
    <row r="7577" spans="2:26" ht="15.75" customHeight="1">
      <c r="B7577" s="72">
        <v>41955</v>
      </c>
      <c r="C7577" s="116">
        <v>0.29166666666424135</v>
      </c>
      <c r="D7577" s="74">
        <f t="shared" si="922"/>
        <v>41955.291666666664</v>
      </c>
      <c r="E7577" s="117">
        <v>58.285511122499997</v>
      </c>
      <c r="F7577" s="24">
        <f t="shared" si="919"/>
        <v>111.32532624397498</v>
      </c>
      <c r="G7577" s="117">
        <v>98.337815509999999</v>
      </c>
      <c r="H7577" s="24">
        <f t="shared" si="920"/>
        <v>187.82522762409999</v>
      </c>
      <c r="I7577" s="117">
        <v>40.052304405000001</v>
      </c>
      <c r="J7577" s="24">
        <f t="shared" si="921"/>
        <v>76.499901413549992</v>
      </c>
      <c r="K7577" s="14">
        <f t="shared" si="923"/>
        <v>3</v>
      </c>
      <c r="L7577" s="41">
        <f t="shared" si="924"/>
        <v>29.569854301911271</v>
      </c>
      <c r="M7577" s="41">
        <f t="shared" si="925"/>
        <v>2</v>
      </c>
      <c r="N7577" s="18"/>
      <c r="X7577" s="48">
        <v>200</v>
      </c>
      <c r="Y7577" s="48">
        <v>40</v>
      </c>
      <c r="Z7577" s="41">
        <f t="shared" si="926"/>
        <v>2</v>
      </c>
    </row>
    <row r="7578" spans="2:26" ht="15.75" customHeight="1">
      <c r="B7578" s="72">
        <v>41955</v>
      </c>
      <c r="C7578" s="116">
        <v>0.33333333333575865</v>
      </c>
      <c r="D7578" s="74">
        <f t="shared" si="922"/>
        <v>41955.333333333336</v>
      </c>
      <c r="E7578" s="117">
        <v>75.189517302499993</v>
      </c>
      <c r="F7578" s="24">
        <f t="shared" si="919"/>
        <v>143.61197804777498</v>
      </c>
      <c r="G7578" s="117">
        <v>114.86474490000001</v>
      </c>
      <c r="H7578" s="24">
        <f t="shared" si="920"/>
        <v>219.39166275900001</v>
      </c>
      <c r="I7578" s="117">
        <v>39.675227595000003</v>
      </c>
      <c r="J7578" s="24">
        <f t="shared" si="921"/>
        <v>75.779684706449999</v>
      </c>
      <c r="K7578" s="14">
        <f t="shared" si="923"/>
        <v>3</v>
      </c>
      <c r="L7578" s="41">
        <f t="shared" si="924"/>
        <v>28.849637594811277</v>
      </c>
      <c r="M7578" s="41">
        <f t="shared" si="925"/>
        <v>2</v>
      </c>
      <c r="N7578" s="18"/>
      <c r="X7578" s="48">
        <v>200</v>
      </c>
      <c r="Y7578" s="48">
        <v>40</v>
      </c>
      <c r="Z7578" s="41">
        <f t="shared" si="926"/>
        <v>2</v>
      </c>
    </row>
    <row r="7579" spans="2:26" ht="15.75" customHeight="1">
      <c r="B7579" s="72">
        <v>41955</v>
      </c>
      <c r="C7579" s="116">
        <v>0.375</v>
      </c>
      <c r="D7579" s="74">
        <f t="shared" si="922"/>
        <v>41955.375</v>
      </c>
      <c r="E7579" s="117">
        <v>57.736442060000002</v>
      </c>
      <c r="F7579" s="24">
        <f t="shared" si="919"/>
        <v>110.27660433459999</v>
      </c>
      <c r="G7579" s="117">
        <v>96.830665964999994</v>
      </c>
      <c r="H7579" s="24">
        <f t="shared" si="920"/>
        <v>184.94657199314997</v>
      </c>
      <c r="I7579" s="117">
        <v>39.094223892499997</v>
      </c>
      <c r="J7579" s="24">
        <f t="shared" si="921"/>
        <v>74.66996763467499</v>
      </c>
      <c r="K7579" s="14">
        <f t="shared" si="923"/>
        <v>3</v>
      </c>
      <c r="L7579" s="41">
        <f t="shared" si="924"/>
        <v>27.739920523036268</v>
      </c>
      <c r="M7579" s="41">
        <f t="shared" si="925"/>
        <v>2</v>
      </c>
      <c r="N7579" s="18"/>
      <c r="X7579" s="48">
        <v>200</v>
      </c>
      <c r="Y7579" s="48">
        <v>40</v>
      </c>
      <c r="Z7579" s="41">
        <f t="shared" si="926"/>
        <v>2</v>
      </c>
    </row>
    <row r="7580" spans="2:26" ht="15.75" customHeight="1">
      <c r="B7580" s="72">
        <v>41955</v>
      </c>
      <c r="C7580" s="116">
        <v>0.41666666666424135</v>
      </c>
      <c r="D7580" s="74">
        <f t="shared" si="922"/>
        <v>41955.416666666664</v>
      </c>
      <c r="E7580" s="117">
        <v>44.514859055000002</v>
      </c>
      <c r="F7580" s="24">
        <f t="shared" si="919"/>
        <v>85.023380795050002</v>
      </c>
      <c r="G7580" s="117">
        <v>73.865104957499994</v>
      </c>
      <c r="H7580" s="24">
        <f t="shared" si="920"/>
        <v>141.08235046882498</v>
      </c>
      <c r="I7580" s="117">
        <v>29.350245910000002</v>
      </c>
      <c r="J7580" s="24">
        <f t="shared" si="921"/>
        <v>56.058969688099999</v>
      </c>
      <c r="K7580" s="14">
        <f t="shared" si="923"/>
        <v>3</v>
      </c>
      <c r="L7580" s="41">
        <f t="shared" si="924"/>
        <v>9.128922576461278</v>
      </c>
      <c r="M7580" s="41">
        <f t="shared" si="925"/>
        <v>2</v>
      </c>
      <c r="N7580" s="18"/>
      <c r="X7580" s="48">
        <v>200</v>
      </c>
      <c r="Y7580" s="48">
        <v>40</v>
      </c>
      <c r="Z7580" s="41">
        <f t="shared" si="926"/>
        <v>2</v>
      </c>
    </row>
    <row r="7581" spans="2:26" ht="15.75" customHeight="1">
      <c r="B7581" s="72">
        <v>41955</v>
      </c>
      <c r="C7581" s="116">
        <v>0.45833333333575865</v>
      </c>
      <c r="D7581" s="74">
        <f t="shared" si="922"/>
        <v>41955.458333333336</v>
      </c>
      <c r="E7581" s="117">
        <v>38.526345825</v>
      </c>
      <c r="F7581" s="24">
        <f t="shared" si="919"/>
        <v>73.585320525749992</v>
      </c>
      <c r="G7581" s="117">
        <v>68.379523805000005</v>
      </c>
      <c r="H7581" s="24">
        <f t="shared" si="920"/>
        <v>130.60489046755001</v>
      </c>
      <c r="I7581" s="117">
        <v>29.853177980000002</v>
      </c>
      <c r="J7581" s="24">
        <f t="shared" si="921"/>
        <v>57.0195699418</v>
      </c>
      <c r="K7581" s="14">
        <f t="shared" si="923"/>
        <v>3</v>
      </c>
      <c r="L7581" s="41">
        <f t="shared" si="924"/>
        <v>10.089522830161279</v>
      </c>
      <c r="M7581" s="41">
        <f t="shared" si="925"/>
        <v>2</v>
      </c>
      <c r="N7581" s="18"/>
      <c r="X7581" s="48">
        <v>200</v>
      </c>
      <c r="Y7581" s="48">
        <v>40</v>
      </c>
      <c r="Z7581" s="41">
        <f t="shared" si="926"/>
        <v>2</v>
      </c>
    </row>
    <row r="7582" spans="2:26" ht="15.75" customHeight="1">
      <c r="B7582" s="72">
        <v>41955</v>
      </c>
      <c r="C7582" s="116">
        <v>0.5</v>
      </c>
      <c r="D7582" s="74">
        <f t="shared" si="922"/>
        <v>41955.5</v>
      </c>
      <c r="E7582" s="117">
        <v>31.9155543225</v>
      </c>
      <c r="F7582" s="24">
        <f t="shared" si="919"/>
        <v>60.958708755974996</v>
      </c>
      <c r="G7582" s="117">
        <v>55.107003194999997</v>
      </c>
      <c r="H7582" s="24">
        <f t="shared" si="920"/>
        <v>105.25437610245</v>
      </c>
      <c r="I7582" s="117">
        <v>23.191448869999999</v>
      </c>
      <c r="J7582" s="24">
        <f t="shared" si="921"/>
        <v>44.295667341699996</v>
      </c>
      <c r="K7582" s="14">
        <f t="shared" si="923"/>
        <v>3</v>
      </c>
      <c r="L7582" s="41">
        <f t="shared" si="924"/>
        <v>-2.6343797699387252</v>
      </c>
      <c r="M7582" s="41">
        <f t="shared" si="925"/>
        <v>2</v>
      </c>
      <c r="N7582" s="18"/>
      <c r="X7582" s="48">
        <v>200</v>
      </c>
      <c r="Y7582" s="48">
        <v>40</v>
      </c>
      <c r="Z7582" s="41">
        <f t="shared" si="926"/>
        <v>2</v>
      </c>
    </row>
    <row r="7583" spans="2:26" ht="15.75" customHeight="1">
      <c r="B7583" s="72">
        <v>41955</v>
      </c>
      <c r="C7583" s="116">
        <v>0.54166666666424135</v>
      </c>
      <c r="D7583" s="74">
        <f t="shared" si="922"/>
        <v>41955.541666666664</v>
      </c>
      <c r="E7583" s="117">
        <v>27.058123357500001</v>
      </c>
      <c r="F7583" s="24">
        <f t="shared" si="919"/>
        <v>51.681015612825</v>
      </c>
      <c r="G7583" s="117">
        <v>45.835078135000003</v>
      </c>
      <c r="H7583" s="24">
        <f t="shared" si="920"/>
        <v>87.544999237850007</v>
      </c>
      <c r="I7583" s="117">
        <v>18.776954777499999</v>
      </c>
      <c r="J7583" s="24">
        <f t="shared" si="921"/>
        <v>35.863983625024993</v>
      </c>
      <c r="K7583" s="14">
        <f t="shared" si="923"/>
        <v>3</v>
      </c>
      <c r="L7583" s="41">
        <f t="shared" si="924"/>
        <v>-11.066063486613729</v>
      </c>
      <c r="M7583" s="41">
        <f t="shared" si="925"/>
        <v>2</v>
      </c>
      <c r="N7583" s="18"/>
      <c r="X7583" s="48">
        <v>200</v>
      </c>
      <c r="Y7583" s="48">
        <v>40</v>
      </c>
      <c r="Z7583" s="41">
        <f t="shared" si="926"/>
        <v>2</v>
      </c>
    </row>
    <row r="7584" spans="2:26" ht="15.75" customHeight="1">
      <c r="B7584" s="72">
        <v>41955</v>
      </c>
      <c r="C7584" s="116">
        <v>0.58333333333575865</v>
      </c>
      <c r="D7584" s="74">
        <f t="shared" si="922"/>
        <v>41955.583333333336</v>
      </c>
      <c r="E7584" s="117">
        <v>29.697315312499999</v>
      </c>
      <c r="F7584" s="24">
        <f t="shared" si="919"/>
        <v>56.721872246874995</v>
      </c>
      <c r="G7584" s="117">
        <v>50.323280902500002</v>
      </c>
      <c r="H7584" s="24">
        <f t="shared" si="920"/>
        <v>96.117466523774993</v>
      </c>
      <c r="I7584" s="117">
        <v>20.625965587500001</v>
      </c>
      <c r="J7584" s="24">
        <f t="shared" si="921"/>
        <v>39.395594272125003</v>
      </c>
      <c r="K7584" s="14">
        <f t="shared" si="923"/>
        <v>3</v>
      </c>
      <c r="L7584" s="41">
        <f t="shared" si="924"/>
        <v>-7.5344528395137189</v>
      </c>
      <c r="M7584" s="41">
        <f t="shared" si="925"/>
        <v>2</v>
      </c>
      <c r="N7584" s="18"/>
      <c r="X7584" s="48">
        <v>200</v>
      </c>
      <c r="Y7584" s="48">
        <v>40</v>
      </c>
      <c r="Z7584" s="41">
        <f t="shared" si="926"/>
        <v>2</v>
      </c>
    </row>
    <row r="7585" spans="2:26" ht="15.75" customHeight="1">
      <c r="B7585" s="72">
        <v>41955</v>
      </c>
      <c r="C7585" s="116">
        <v>0.625</v>
      </c>
      <c r="D7585" s="74">
        <f t="shared" si="922"/>
        <v>41955.625</v>
      </c>
      <c r="E7585" s="117">
        <v>45.525146127500001</v>
      </c>
      <c r="F7585" s="24">
        <f t="shared" si="919"/>
        <v>86.953029103524997</v>
      </c>
      <c r="G7585" s="117">
        <v>71.157407329999998</v>
      </c>
      <c r="H7585" s="24">
        <f t="shared" si="920"/>
        <v>135.9106480003</v>
      </c>
      <c r="I7585" s="117">
        <v>25.6322611975</v>
      </c>
      <c r="J7585" s="24">
        <f t="shared" si="921"/>
        <v>48.957618887224996</v>
      </c>
      <c r="K7585" s="14">
        <f t="shared" si="923"/>
        <v>3</v>
      </c>
      <c r="L7585" s="41">
        <f t="shared" si="924"/>
        <v>2.0275717755862743</v>
      </c>
      <c r="M7585" s="41">
        <f t="shared" si="925"/>
        <v>2</v>
      </c>
      <c r="N7585" s="18"/>
      <c r="X7585" s="48">
        <v>200</v>
      </c>
      <c r="Y7585" s="48">
        <v>40</v>
      </c>
      <c r="Z7585" s="41">
        <f t="shared" si="926"/>
        <v>2</v>
      </c>
    </row>
    <row r="7586" spans="2:26" ht="15.75" customHeight="1">
      <c r="B7586" s="72">
        <v>41955</v>
      </c>
      <c r="C7586" s="116">
        <v>0.66666666666424135</v>
      </c>
      <c r="D7586" s="74">
        <f t="shared" si="922"/>
        <v>41955.666666666664</v>
      </c>
      <c r="E7586" s="117">
        <v>52.282356049999997</v>
      </c>
      <c r="F7586" s="24">
        <f t="shared" si="919"/>
        <v>99.859300055499986</v>
      </c>
      <c r="G7586" s="117">
        <v>86.155023154999995</v>
      </c>
      <c r="H7586" s="24">
        <f t="shared" si="920"/>
        <v>164.55609422604999</v>
      </c>
      <c r="I7586" s="117">
        <v>33.872667112499997</v>
      </c>
      <c r="J7586" s="24">
        <f t="shared" si="921"/>
        <v>64.696794184874989</v>
      </c>
      <c r="K7586" s="14">
        <f t="shared" si="923"/>
        <v>3</v>
      </c>
      <c r="L7586" s="41">
        <f t="shared" si="924"/>
        <v>17.766747073236267</v>
      </c>
      <c r="M7586" s="41">
        <f t="shared" si="925"/>
        <v>2</v>
      </c>
      <c r="N7586" s="18"/>
      <c r="X7586" s="48">
        <v>200</v>
      </c>
      <c r="Y7586" s="48">
        <v>40</v>
      </c>
      <c r="Z7586" s="41">
        <f t="shared" si="926"/>
        <v>2</v>
      </c>
    </row>
    <row r="7587" spans="2:26" ht="15.75" customHeight="1">
      <c r="B7587" s="72">
        <v>41955</v>
      </c>
      <c r="C7587" s="116">
        <v>0.70833333333575865</v>
      </c>
      <c r="D7587" s="74">
        <f t="shared" si="922"/>
        <v>41955.708333333336</v>
      </c>
      <c r="E7587" s="117">
        <v>81.104821325000003</v>
      </c>
      <c r="F7587" s="24">
        <f t="shared" si="919"/>
        <v>154.91020873074999</v>
      </c>
      <c r="G7587" s="117">
        <v>127.47973457499999</v>
      </c>
      <c r="H7587" s="24">
        <f t="shared" si="920"/>
        <v>243.48629303824998</v>
      </c>
      <c r="I7587" s="117">
        <v>46.3749132425</v>
      </c>
      <c r="J7587" s="24">
        <f t="shared" si="921"/>
        <v>88.576084293175001</v>
      </c>
      <c r="K7587" s="14">
        <f t="shared" si="923"/>
        <v>3</v>
      </c>
      <c r="L7587" s="41">
        <f t="shared" si="924"/>
        <v>41.646037181536279</v>
      </c>
      <c r="M7587" s="41">
        <f t="shared" si="925"/>
        <v>2</v>
      </c>
      <c r="N7587" s="18"/>
      <c r="X7587" s="48">
        <v>200</v>
      </c>
      <c r="Y7587" s="48">
        <v>40</v>
      </c>
      <c r="Z7587" s="41">
        <f t="shared" si="926"/>
        <v>2</v>
      </c>
    </row>
    <row r="7588" spans="2:26" ht="15.75" customHeight="1">
      <c r="B7588" s="72">
        <v>41955</v>
      </c>
      <c r="C7588" s="116">
        <v>0.75</v>
      </c>
      <c r="D7588" s="74">
        <f t="shared" si="922"/>
        <v>41955.75</v>
      </c>
      <c r="E7588" s="117">
        <v>61.349316487499998</v>
      </c>
      <c r="F7588" s="24">
        <f t="shared" si="919"/>
        <v>117.17719449112499</v>
      </c>
      <c r="G7588" s="117">
        <v>101.28192878500001</v>
      </c>
      <c r="H7588" s="24">
        <f t="shared" si="920"/>
        <v>193.44848397935002</v>
      </c>
      <c r="I7588" s="117">
        <v>39.932612294999998</v>
      </c>
      <c r="J7588" s="24">
        <f t="shared" si="921"/>
        <v>76.271289483449991</v>
      </c>
      <c r="K7588" s="14">
        <f t="shared" si="923"/>
        <v>3</v>
      </c>
      <c r="L7588" s="41">
        <f t="shared" si="924"/>
        <v>29.341242371811269</v>
      </c>
      <c r="M7588" s="41">
        <f t="shared" si="925"/>
        <v>2</v>
      </c>
      <c r="N7588" s="18"/>
      <c r="X7588" s="48">
        <v>200</v>
      </c>
      <c r="Y7588" s="48">
        <v>40</v>
      </c>
      <c r="Z7588" s="41">
        <f t="shared" si="926"/>
        <v>2</v>
      </c>
    </row>
    <row r="7589" spans="2:26" ht="15.75" customHeight="1">
      <c r="B7589" s="72">
        <v>41955</v>
      </c>
      <c r="C7589" s="116">
        <v>0.79166666666424135</v>
      </c>
      <c r="D7589" s="74">
        <f t="shared" si="922"/>
        <v>41955.791666666664</v>
      </c>
      <c r="E7589" s="117">
        <v>31.750833605</v>
      </c>
      <c r="F7589" s="24">
        <f t="shared" si="919"/>
        <v>60.644092185550001</v>
      </c>
      <c r="G7589" s="117">
        <v>61.312913192499998</v>
      </c>
      <c r="H7589" s="24">
        <f t="shared" si="920"/>
        <v>117.10766419767499</v>
      </c>
      <c r="I7589" s="117">
        <v>29.56207959</v>
      </c>
      <c r="J7589" s="24">
        <f t="shared" si="921"/>
        <v>56.463572016899995</v>
      </c>
      <c r="K7589" s="14">
        <f t="shared" si="923"/>
        <v>3</v>
      </c>
      <c r="L7589" s="41">
        <f t="shared" si="924"/>
        <v>9.5335249052612738</v>
      </c>
      <c r="M7589" s="41">
        <f t="shared" si="925"/>
        <v>2</v>
      </c>
      <c r="N7589" s="18"/>
      <c r="X7589" s="48">
        <v>200</v>
      </c>
      <c r="Y7589" s="48">
        <v>40</v>
      </c>
      <c r="Z7589" s="41">
        <f t="shared" si="926"/>
        <v>2</v>
      </c>
    </row>
    <row r="7590" spans="2:26" ht="15.75" customHeight="1">
      <c r="B7590" s="72">
        <v>41955</v>
      </c>
      <c r="C7590" s="116">
        <v>0.83333333333575865</v>
      </c>
      <c r="D7590" s="74">
        <f t="shared" si="922"/>
        <v>41955.833333333336</v>
      </c>
      <c r="E7590" s="117">
        <v>29.280022825</v>
      </c>
      <c r="F7590" s="24">
        <f t="shared" si="919"/>
        <v>55.924843595749998</v>
      </c>
      <c r="G7590" s="117">
        <v>51.645730772500002</v>
      </c>
      <c r="H7590" s="24">
        <f t="shared" si="920"/>
        <v>98.643345775474998</v>
      </c>
      <c r="I7590" s="117">
        <v>22.365707942499998</v>
      </c>
      <c r="J7590" s="24">
        <f t="shared" si="921"/>
        <v>42.718502170174993</v>
      </c>
      <c r="K7590" s="14">
        <f t="shared" si="923"/>
        <v>3</v>
      </c>
      <c r="L7590" s="41">
        <f t="shared" si="924"/>
        <v>-4.2115449414637283</v>
      </c>
      <c r="M7590" s="41">
        <f t="shared" si="925"/>
        <v>2</v>
      </c>
      <c r="N7590" s="18"/>
      <c r="X7590" s="48">
        <v>200</v>
      </c>
      <c r="Y7590" s="48">
        <v>40</v>
      </c>
      <c r="Z7590" s="41">
        <f t="shared" si="926"/>
        <v>2</v>
      </c>
    </row>
    <row r="7591" spans="2:26" ht="15.75" customHeight="1">
      <c r="B7591" s="72">
        <v>41955</v>
      </c>
      <c r="C7591" s="116">
        <v>0.875</v>
      </c>
      <c r="D7591" s="74">
        <f t="shared" si="922"/>
        <v>41955.875</v>
      </c>
      <c r="E7591" s="117">
        <v>28.170903320000001</v>
      </c>
      <c r="F7591" s="24">
        <f t="shared" si="919"/>
        <v>53.806425341199997</v>
      </c>
      <c r="G7591" s="117">
        <v>53.614629600000001</v>
      </c>
      <c r="H7591" s="24">
        <f t="shared" si="920"/>
        <v>102.403942536</v>
      </c>
      <c r="I7591" s="117">
        <v>25.443726277500001</v>
      </c>
      <c r="J7591" s="24">
        <f t="shared" si="921"/>
        <v>48.597517190025002</v>
      </c>
      <c r="K7591" s="14">
        <f t="shared" si="923"/>
        <v>3</v>
      </c>
      <c r="L7591" s="41">
        <f t="shared" si="924"/>
        <v>1.6674700783862804</v>
      </c>
      <c r="M7591" s="41">
        <f t="shared" si="925"/>
        <v>2</v>
      </c>
      <c r="N7591" s="18"/>
      <c r="X7591" s="48">
        <v>200</v>
      </c>
      <c r="Y7591" s="48">
        <v>40</v>
      </c>
      <c r="Z7591" s="41">
        <f t="shared" si="926"/>
        <v>2</v>
      </c>
    </row>
    <row r="7592" spans="2:26" ht="15.75" customHeight="1">
      <c r="B7592" s="72">
        <v>41955</v>
      </c>
      <c r="C7592" s="116">
        <v>0.91666666666424135</v>
      </c>
      <c r="D7592" s="74">
        <f t="shared" si="922"/>
        <v>41955.916666666664</v>
      </c>
      <c r="E7592" s="117">
        <v>22.292203902499999</v>
      </c>
      <c r="F7592" s="24">
        <f t="shared" si="919"/>
        <v>42.578109453774999</v>
      </c>
      <c r="G7592" s="117">
        <v>43.570659784999997</v>
      </c>
      <c r="H7592" s="24">
        <f t="shared" si="920"/>
        <v>83.21996018934999</v>
      </c>
      <c r="I7592" s="117">
        <v>21.278455885</v>
      </c>
      <c r="J7592" s="24">
        <f t="shared" si="921"/>
        <v>40.641850740349994</v>
      </c>
      <c r="K7592" s="14">
        <f t="shared" si="923"/>
        <v>3</v>
      </c>
      <c r="L7592" s="41">
        <f t="shared" si="924"/>
        <v>-6.288196371288727</v>
      </c>
      <c r="M7592" s="41">
        <f t="shared" si="925"/>
        <v>2</v>
      </c>
      <c r="N7592" s="18"/>
      <c r="X7592" s="48">
        <v>200</v>
      </c>
      <c r="Y7592" s="48">
        <v>40</v>
      </c>
      <c r="Z7592" s="41">
        <f t="shared" si="926"/>
        <v>2</v>
      </c>
    </row>
    <row r="7593" spans="2:26" ht="15.75" customHeight="1">
      <c r="B7593" s="72">
        <v>41955</v>
      </c>
      <c r="C7593" s="116">
        <v>0.95833333333575865</v>
      </c>
      <c r="D7593" s="74">
        <f t="shared" si="922"/>
        <v>41955.958333333336</v>
      </c>
      <c r="E7593" s="117">
        <v>19.2759845225</v>
      </c>
      <c r="F7593" s="24">
        <f t="shared" si="919"/>
        <v>36.817130437974996</v>
      </c>
      <c r="G7593" s="117">
        <v>36.178977695</v>
      </c>
      <c r="H7593" s="24">
        <f t="shared" si="920"/>
        <v>69.101847397450001</v>
      </c>
      <c r="I7593" s="117">
        <v>16.902993174999999</v>
      </c>
      <c r="J7593" s="24">
        <f t="shared" si="921"/>
        <v>32.284716964249995</v>
      </c>
      <c r="K7593" s="14">
        <f t="shared" si="923"/>
        <v>3</v>
      </c>
      <c r="L7593" s="41">
        <f t="shared" si="924"/>
        <v>-14.645330147388727</v>
      </c>
      <c r="M7593" s="41">
        <f t="shared" si="925"/>
        <v>2</v>
      </c>
      <c r="N7593" s="18"/>
      <c r="X7593" s="48">
        <v>200</v>
      </c>
      <c r="Y7593" s="48">
        <v>40</v>
      </c>
      <c r="Z7593" s="41">
        <f t="shared" si="926"/>
        <v>2</v>
      </c>
    </row>
    <row r="7594" spans="2:26" ht="15.75" customHeight="1">
      <c r="B7594" s="72">
        <v>41956</v>
      </c>
      <c r="C7594" s="116">
        <v>0</v>
      </c>
      <c r="D7594" s="74">
        <f t="shared" si="922"/>
        <v>41956</v>
      </c>
      <c r="E7594" s="117">
        <v>16.256104685499999</v>
      </c>
      <c r="F7594" s="24">
        <f t="shared" si="919"/>
        <v>31.049159949304997</v>
      </c>
      <c r="G7594" s="117">
        <v>32.093420282499999</v>
      </c>
      <c r="H7594" s="24">
        <f t="shared" si="920"/>
        <v>61.298432739574992</v>
      </c>
      <c r="I7594" s="117">
        <v>15.837315596</v>
      </c>
      <c r="J7594" s="24">
        <f t="shared" si="921"/>
        <v>30.249272788359999</v>
      </c>
      <c r="K7594" s="14">
        <f t="shared" si="923"/>
        <v>4</v>
      </c>
      <c r="L7594" s="41">
        <f t="shared" si="924"/>
        <v>-16.680774323278722</v>
      </c>
      <c r="M7594" s="41">
        <f t="shared" si="925"/>
        <v>2</v>
      </c>
      <c r="N7594" s="18"/>
      <c r="X7594" s="48">
        <v>200</v>
      </c>
      <c r="Y7594" s="48">
        <v>40</v>
      </c>
      <c r="Z7594" s="41">
        <f t="shared" si="926"/>
        <v>2</v>
      </c>
    </row>
    <row r="7595" spans="2:26" ht="15.75" customHeight="1">
      <c r="B7595" s="72">
        <v>41956</v>
      </c>
      <c r="C7595" s="116">
        <v>4.1666666664241347E-2</v>
      </c>
      <c r="D7595" s="74">
        <f t="shared" si="922"/>
        <v>41956.041666666664</v>
      </c>
      <c r="E7595" s="117">
        <v>7.37582772775</v>
      </c>
      <c r="F7595" s="24">
        <f t="shared" si="919"/>
        <v>14.087830960002499</v>
      </c>
      <c r="G7595" s="117">
        <v>15.437201122499999</v>
      </c>
      <c r="H7595" s="24">
        <f t="shared" si="920"/>
        <v>29.485054143974999</v>
      </c>
      <c r="I7595" s="117">
        <v>8.0613733950000004</v>
      </c>
      <c r="J7595" s="24">
        <f t="shared" si="921"/>
        <v>15.39722318445</v>
      </c>
      <c r="K7595" s="14">
        <f t="shared" si="923"/>
        <v>4</v>
      </c>
      <c r="L7595" s="41">
        <f t="shared" si="924"/>
        <v>-31.532823927188723</v>
      </c>
      <c r="M7595" s="41">
        <f t="shared" si="925"/>
        <v>2</v>
      </c>
      <c r="N7595" s="18"/>
      <c r="X7595" s="48">
        <v>200</v>
      </c>
      <c r="Y7595" s="48">
        <v>40</v>
      </c>
      <c r="Z7595" s="41">
        <f t="shared" si="926"/>
        <v>2</v>
      </c>
    </row>
    <row r="7596" spans="2:26" ht="15.75" customHeight="1">
      <c r="B7596" s="72">
        <v>41956</v>
      </c>
      <c r="C7596" s="116">
        <v>8.3333333335758653E-2</v>
      </c>
      <c r="D7596" s="74">
        <f t="shared" si="922"/>
        <v>41956.083333333336</v>
      </c>
      <c r="E7596" s="117">
        <v>9.4915738452500005</v>
      </c>
      <c r="F7596" s="24">
        <f t="shared" si="919"/>
        <v>18.128906044427499</v>
      </c>
      <c r="G7596" s="117">
        <v>19.389774752499999</v>
      </c>
      <c r="H7596" s="24">
        <f t="shared" si="920"/>
        <v>37.034469777275</v>
      </c>
      <c r="I7596" s="117">
        <v>9.8982009077500006</v>
      </c>
      <c r="J7596" s="24">
        <f t="shared" si="921"/>
        <v>18.905563733802499</v>
      </c>
      <c r="K7596" s="14">
        <f t="shared" si="923"/>
        <v>4</v>
      </c>
      <c r="L7596" s="41">
        <f t="shared" si="924"/>
        <v>-28.024483377836223</v>
      </c>
      <c r="M7596" s="41">
        <f t="shared" si="925"/>
        <v>2</v>
      </c>
      <c r="N7596" s="18"/>
      <c r="X7596" s="48">
        <v>200</v>
      </c>
      <c r="Y7596" s="48">
        <v>40</v>
      </c>
      <c r="Z7596" s="41">
        <f t="shared" si="926"/>
        <v>2</v>
      </c>
    </row>
    <row r="7597" spans="2:26" ht="15.75" customHeight="1">
      <c r="B7597" s="72">
        <v>41956</v>
      </c>
      <c r="C7597" s="116">
        <v>0.125</v>
      </c>
      <c r="D7597" s="74">
        <f t="shared" si="922"/>
        <v>41956.125</v>
      </c>
      <c r="E7597" s="117">
        <v>21.615018727500001</v>
      </c>
      <c r="F7597" s="24">
        <f t="shared" si="919"/>
        <v>41.284685769524998</v>
      </c>
      <c r="G7597" s="117">
        <v>38.882981340000001</v>
      </c>
      <c r="H7597" s="24">
        <f t="shared" si="920"/>
        <v>74.266494359399999</v>
      </c>
      <c r="I7597" s="117">
        <v>17.267962614999998</v>
      </c>
      <c r="J7597" s="24">
        <f t="shared" si="921"/>
        <v>32.981808594649998</v>
      </c>
      <c r="K7597" s="14">
        <f t="shared" si="923"/>
        <v>4</v>
      </c>
      <c r="L7597" s="41">
        <f t="shared" si="924"/>
        <v>-13.948238516988724</v>
      </c>
      <c r="M7597" s="41">
        <f t="shared" si="925"/>
        <v>2</v>
      </c>
      <c r="N7597" s="18"/>
      <c r="X7597" s="48">
        <v>200</v>
      </c>
      <c r="Y7597" s="48">
        <v>40</v>
      </c>
      <c r="Z7597" s="41">
        <f t="shared" si="926"/>
        <v>2</v>
      </c>
    </row>
    <row r="7598" spans="2:26" ht="15.75" customHeight="1">
      <c r="B7598" s="72">
        <v>41956</v>
      </c>
      <c r="C7598" s="116">
        <v>0.16666666666424135</v>
      </c>
      <c r="D7598" s="74">
        <f t="shared" si="922"/>
        <v>41956.166666666664</v>
      </c>
      <c r="E7598" s="117">
        <v>9.7807502169999996</v>
      </c>
      <c r="F7598" s="24">
        <f t="shared" si="919"/>
        <v>18.681232914469998</v>
      </c>
      <c r="G7598" s="117">
        <v>19.522758540000002</v>
      </c>
      <c r="H7598" s="24">
        <f t="shared" si="920"/>
        <v>37.288468811400001</v>
      </c>
      <c r="I7598" s="117">
        <v>9.7420083207499992</v>
      </c>
      <c r="J7598" s="24">
        <f t="shared" si="921"/>
        <v>18.607235892632499</v>
      </c>
      <c r="K7598" s="14">
        <f t="shared" si="923"/>
        <v>4</v>
      </c>
      <c r="L7598" s="41">
        <f t="shared" si="924"/>
        <v>-28.322811219006223</v>
      </c>
      <c r="M7598" s="41">
        <f t="shared" si="925"/>
        <v>2</v>
      </c>
      <c r="N7598" s="18"/>
      <c r="X7598" s="48">
        <v>200</v>
      </c>
      <c r="Y7598" s="48">
        <v>40</v>
      </c>
      <c r="Z7598" s="41">
        <f t="shared" si="926"/>
        <v>2</v>
      </c>
    </row>
    <row r="7599" spans="2:26" ht="15.75" customHeight="1">
      <c r="B7599" s="72">
        <v>41956</v>
      </c>
      <c r="C7599" s="116">
        <v>0.20833333333575865</v>
      </c>
      <c r="D7599" s="74">
        <f t="shared" si="922"/>
        <v>41956.208333333336</v>
      </c>
      <c r="E7599" s="117">
        <v>21.93713924</v>
      </c>
      <c r="F7599" s="24">
        <f t="shared" si="919"/>
        <v>41.8999359484</v>
      </c>
      <c r="G7599" s="117">
        <v>37.205908042499999</v>
      </c>
      <c r="H7599" s="24">
        <f t="shared" si="920"/>
        <v>71.063284361174993</v>
      </c>
      <c r="I7599" s="117">
        <v>15.2687688</v>
      </c>
      <c r="J7599" s="24">
        <f t="shared" si="921"/>
        <v>29.163348407999997</v>
      </c>
      <c r="K7599" s="14">
        <f t="shared" si="923"/>
        <v>4</v>
      </c>
      <c r="L7599" s="41">
        <f t="shared" si="924"/>
        <v>-17.766698703638724</v>
      </c>
      <c r="M7599" s="41">
        <f t="shared" si="925"/>
        <v>2</v>
      </c>
      <c r="N7599" s="18"/>
      <c r="X7599" s="48">
        <v>200</v>
      </c>
      <c r="Y7599" s="48">
        <v>40</v>
      </c>
      <c r="Z7599" s="41">
        <f t="shared" si="926"/>
        <v>2</v>
      </c>
    </row>
    <row r="7600" spans="2:26" ht="15.75" customHeight="1">
      <c r="B7600" s="72">
        <v>41956</v>
      </c>
      <c r="C7600" s="116">
        <v>0.25</v>
      </c>
      <c r="D7600" s="74">
        <f t="shared" si="922"/>
        <v>41956.25</v>
      </c>
      <c r="E7600" s="117">
        <v>31.253010987500002</v>
      </c>
      <c r="F7600" s="24">
        <f t="shared" si="919"/>
        <v>59.693250986125001</v>
      </c>
      <c r="G7600" s="117">
        <v>53.012508570000001</v>
      </c>
      <c r="H7600" s="24">
        <f t="shared" si="920"/>
        <v>101.2538913687</v>
      </c>
      <c r="I7600" s="117">
        <v>21.7594975825</v>
      </c>
      <c r="J7600" s="24">
        <f t="shared" si="921"/>
        <v>41.560640382574995</v>
      </c>
      <c r="K7600" s="14">
        <f t="shared" si="923"/>
        <v>4</v>
      </c>
      <c r="L7600" s="41">
        <f t="shared" si="924"/>
        <v>-5.3694067290637264</v>
      </c>
      <c r="M7600" s="41">
        <f t="shared" si="925"/>
        <v>2</v>
      </c>
      <c r="N7600" s="18"/>
      <c r="X7600" s="48">
        <v>200</v>
      </c>
      <c r="Y7600" s="48">
        <v>40</v>
      </c>
      <c r="Z7600" s="41">
        <f t="shared" si="926"/>
        <v>2</v>
      </c>
    </row>
    <row r="7601" spans="2:26" ht="15.75" customHeight="1">
      <c r="B7601" s="72">
        <v>41956</v>
      </c>
      <c r="C7601" s="116">
        <v>0.29166666666424135</v>
      </c>
      <c r="D7601" s="74">
        <f t="shared" si="922"/>
        <v>41956.291666666664</v>
      </c>
      <c r="E7601" s="117">
        <v>54.778790047500003</v>
      </c>
      <c r="F7601" s="24">
        <f t="shared" si="919"/>
        <v>104.627488990725</v>
      </c>
      <c r="G7601" s="117">
        <v>90.898111527500006</v>
      </c>
      <c r="H7601" s="24">
        <f t="shared" si="920"/>
        <v>173.61539301752501</v>
      </c>
      <c r="I7601" s="117">
        <v>36.119321467500001</v>
      </c>
      <c r="J7601" s="24">
        <f t="shared" si="921"/>
        <v>68.987904002924992</v>
      </c>
      <c r="K7601" s="14">
        <f t="shared" si="923"/>
        <v>4</v>
      </c>
      <c r="L7601" s="41">
        <f t="shared" si="924"/>
        <v>22.057856891286271</v>
      </c>
      <c r="M7601" s="41">
        <f t="shared" si="925"/>
        <v>2</v>
      </c>
      <c r="N7601" s="18"/>
      <c r="X7601" s="48">
        <v>200</v>
      </c>
      <c r="Y7601" s="48">
        <v>40</v>
      </c>
      <c r="Z7601" s="41">
        <f t="shared" si="926"/>
        <v>2</v>
      </c>
    </row>
    <row r="7602" spans="2:26" ht="15.75" customHeight="1">
      <c r="B7602" s="72">
        <v>41956</v>
      </c>
      <c r="C7602" s="116">
        <v>0.33333333333575865</v>
      </c>
      <c r="D7602" s="74">
        <f t="shared" si="922"/>
        <v>41956.333333333336</v>
      </c>
      <c r="E7602" s="117">
        <v>58.183018230000002</v>
      </c>
      <c r="F7602" s="24">
        <f t="shared" si="919"/>
        <v>111.1295648193</v>
      </c>
      <c r="G7602" s="117">
        <v>98.071847950000006</v>
      </c>
      <c r="H7602" s="24">
        <f t="shared" si="920"/>
        <v>187.31722958450001</v>
      </c>
      <c r="I7602" s="117">
        <v>39.888829725000001</v>
      </c>
      <c r="J7602" s="24">
        <f t="shared" si="921"/>
        <v>76.187664774750004</v>
      </c>
      <c r="K7602" s="14">
        <f t="shared" si="923"/>
        <v>4</v>
      </c>
      <c r="L7602" s="41">
        <f t="shared" si="924"/>
        <v>29.257617663111283</v>
      </c>
      <c r="M7602" s="41">
        <f t="shared" si="925"/>
        <v>2</v>
      </c>
      <c r="N7602" s="18"/>
      <c r="X7602" s="48">
        <v>200</v>
      </c>
      <c r="Y7602" s="48">
        <v>40</v>
      </c>
      <c r="Z7602" s="41">
        <f t="shared" si="926"/>
        <v>2</v>
      </c>
    </row>
    <row r="7603" spans="2:26" ht="15.75" customHeight="1">
      <c r="B7603" s="72">
        <v>41956</v>
      </c>
      <c r="C7603" s="116">
        <v>0.375</v>
      </c>
      <c r="D7603" s="74">
        <f t="shared" si="922"/>
        <v>41956.375</v>
      </c>
      <c r="E7603" s="117">
        <v>61.638492859999999</v>
      </c>
      <c r="F7603" s="24">
        <f t="shared" si="919"/>
        <v>117.7295213626</v>
      </c>
      <c r="G7603" s="117">
        <v>108.32268141500001</v>
      </c>
      <c r="H7603" s="24">
        <f t="shared" si="920"/>
        <v>206.89632150265001</v>
      </c>
      <c r="I7603" s="117">
        <v>46.684188577500002</v>
      </c>
      <c r="J7603" s="24">
        <f t="shared" si="921"/>
        <v>89.166800183025003</v>
      </c>
      <c r="K7603" s="14">
        <f t="shared" si="923"/>
        <v>4</v>
      </c>
      <c r="L7603" s="41">
        <f t="shared" si="924"/>
        <v>42.236753071386282</v>
      </c>
      <c r="M7603" s="41">
        <f t="shared" si="925"/>
        <v>2</v>
      </c>
      <c r="N7603" s="18"/>
      <c r="X7603" s="48">
        <v>200</v>
      </c>
      <c r="Y7603" s="48">
        <v>40</v>
      </c>
      <c r="Z7603" s="41">
        <f t="shared" si="926"/>
        <v>2</v>
      </c>
    </row>
    <row r="7604" spans="2:26" ht="15.75" customHeight="1">
      <c r="B7604" s="72">
        <v>41956</v>
      </c>
      <c r="C7604" s="116">
        <v>0.41666666666424135</v>
      </c>
      <c r="D7604" s="74">
        <f t="shared" si="922"/>
        <v>41956.416666666664</v>
      </c>
      <c r="E7604" s="117">
        <v>54.474971834999998</v>
      </c>
      <c r="F7604" s="24">
        <f t="shared" si="919"/>
        <v>104.04719620485</v>
      </c>
      <c r="G7604" s="117">
        <v>95.312434409999995</v>
      </c>
      <c r="H7604" s="24">
        <f t="shared" si="920"/>
        <v>182.04674972309999</v>
      </c>
      <c r="I7604" s="117">
        <v>40.837462567499998</v>
      </c>
      <c r="J7604" s="24">
        <f t="shared" si="921"/>
        <v>77.999553503924986</v>
      </c>
      <c r="K7604" s="14">
        <f t="shared" si="923"/>
        <v>4</v>
      </c>
      <c r="L7604" s="41">
        <f t="shared" si="924"/>
        <v>31.069506392286264</v>
      </c>
      <c r="M7604" s="41">
        <f t="shared" si="925"/>
        <v>2</v>
      </c>
      <c r="N7604" s="18"/>
      <c r="X7604" s="48">
        <v>200</v>
      </c>
      <c r="Y7604" s="48">
        <v>40</v>
      </c>
      <c r="Z7604" s="41">
        <f t="shared" si="926"/>
        <v>2</v>
      </c>
    </row>
    <row r="7605" spans="2:26" ht="15.75" customHeight="1">
      <c r="B7605" s="72">
        <v>41956</v>
      </c>
      <c r="C7605" s="116">
        <v>0.45833333333575865</v>
      </c>
      <c r="D7605" s="74">
        <f t="shared" si="922"/>
        <v>41956.458333333336</v>
      </c>
      <c r="E7605" s="117">
        <v>50.858436949999998</v>
      </c>
      <c r="F7605" s="24">
        <f t="shared" si="919"/>
        <v>97.139614574499987</v>
      </c>
      <c r="G7605" s="117">
        <v>89.010480557500003</v>
      </c>
      <c r="H7605" s="24">
        <f t="shared" si="920"/>
        <v>170.01001786482499</v>
      </c>
      <c r="I7605" s="117">
        <v>38.15204361</v>
      </c>
      <c r="J7605" s="24">
        <f t="shared" si="921"/>
        <v>72.87040329509999</v>
      </c>
      <c r="K7605" s="14">
        <f t="shared" si="923"/>
        <v>4</v>
      </c>
      <c r="L7605" s="41">
        <f t="shared" si="924"/>
        <v>25.940356183461269</v>
      </c>
      <c r="M7605" s="41">
        <f t="shared" si="925"/>
        <v>2</v>
      </c>
      <c r="N7605" s="18"/>
      <c r="X7605" s="48">
        <v>200</v>
      </c>
      <c r="Y7605" s="48">
        <v>40</v>
      </c>
      <c r="Z7605" s="41">
        <f t="shared" si="926"/>
        <v>2</v>
      </c>
    </row>
    <row r="7606" spans="2:26" ht="15.75" customHeight="1">
      <c r="B7606" s="72">
        <v>41956</v>
      </c>
      <c r="C7606" s="116">
        <v>0.5</v>
      </c>
      <c r="D7606" s="74">
        <f t="shared" si="922"/>
        <v>41956.5</v>
      </c>
      <c r="E7606" s="117">
        <v>51.114669177499998</v>
      </c>
      <c r="F7606" s="24">
        <f t="shared" si="919"/>
        <v>97.629018129024999</v>
      </c>
      <c r="G7606" s="117">
        <v>97.366295082500002</v>
      </c>
      <c r="H7606" s="24">
        <f t="shared" si="920"/>
        <v>185.96962360757499</v>
      </c>
      <c r="I7606" s="117">
        <v>46.251625914999998</v>
      </c>
      <c r="J7606" s="24">
        <f t="shared" si="921"/>
        <v>88.340605497649989</v>
      </c>
      <c r="K7606" s="14">
        <f t="shared" si="923"/>
        <v>4</v>
      </c>
      <c r="L7606" s="41">
        <f t="shared" si="924"/>
        <v>41.410558386011267</v>
      </c>
      <c r="M7606" s="41">
        <f t="shared" si="925"/>
        <v>2</v>
      </c>
      <c r="N7606" s="18"/>
      <c r="X7606" s="48">
        <v>200</v>
      </c>
      <c r="Y7606" s="48">
        <v>40</v>
      </c>
      <c r="Z7606" s="41">
        <f t="shared" si="926"/>
        <v>2</v>
      </c>
    </row>
    <row r="7607" spans="2:26" ht="15.75" customHeight="1">
      <c r="B7607" s="72">
        <v>41956</v>
      </c>
      <c r="C7607" s="116">
        <v>0.54166666666424135</v>
      </c>
      <c r="D7607" s="74">
        <f t="shared" si="922"/>
        <v>41956.541666666664</v>
      </c>
      <c r="E7607" s="117">
        <v>37.168315012500003</v>
      </c>
      <c r="F7607" s="24">
        <f t="shared" si="919"/>
        <v>70.991481673875001</v>
      </c>
      <c r="G7607" s="117">
        <v>67.947326502500005</v>
      </c>
      <c r="H7607" s="24">
        <f t="shared" si="920"/>
        <v>129.77939361977499</v>
      </c>
      <c r="I7607" s="117">
        <v>30.779011489999998</v>
      </c>
      <c r="J7607" s="24">
        <f t="shared" si="921"/>
        <v>58.787911945899992</v>
      </c>
      <c r="K7607" s="14">
        <f t="shared" si="923"/>
        <v>4</v>
      </c>
      <c r="L7607" s="41">
        <f t="shared" si="924"/>
        <v>11.857864834261271</v>
      </c>
      <c r="M7607" s="41">
        <f t="shared" si="925"/>
        <v>2</v>
      </c>
      <c r="N7607" s="18"/>
      <c r="X7607" s="48">
        <v>200</v>
      </c>
      <c r="Y7607" s="48">
        <v>40</v>
      </c>
      <c r="Z7607" s="41">
        <f t="shared" si="926"/>
        <v>2</v>
      </c>
    </row>
    <row r="7608" spans="2:26" ht="15.75" customHeight="1">
      <c r="B7608" s="72">
        <v>41956</v>
      </c>
      <c r="C7608" s="116">
        <v>0.58333333333575865</v>
      </c>
      <c r="D7608" s="74">
        <f t="shared" si="922"/>
        <v>41956.583333333336</v>
      </c>
      <c r="E7608" s="117">
        <v>36.337390499999998</v>
      </c>
      <c r="F7608" s="24">
        <f t="shared" si="919"/>
        <v>69.404415854999996</v>
      </c>
      <c r="G7608" s="117">
        <v>65.198994927499996</v>
      </c>
      <c r="H7608" s="24">
        <f t="shared" si="920"/>
        <v>124.53008031152498</v>
      </c>
      <c r="I7608" s="117">
        <v>28.86160443</v>
      </c>
      <c r="J7608" s="24">
        <f t="shared" si="921"/>
        <v>55.125664461299998</v>
      </c>
      <c r="K7608" s="14">
        <f t="shared" si="923"/>
        <v>4</v>
      </c>
      <c r="L7608" s="41">
        <f t="shared" si="924"/>
        <v>8.1956173496612763</v>
      </c>
      <c r="M7608" s="41">
        <f t="shared" si="925"/>
        <v>2</v>
      </c>
      <c r="N7608" s="18"/>
      <c r="X7608" s="48">
        <v>200</v>
      </c>
      <c r="Y7608" s="48">
        <v>40</v>
      </c>
      <c r="Z7608" s="41">
        <f t="shared" si="926"/>
        <v>2</v>
      </c>
    </row>
    <row r="7609" spans="2:26" ht="15.75" customHeight="1">
      <c r="B7609" s="72">
        <v>41956</v>
      </c>
      <c r="C7609" s="116">
        <v>0.625</v>
      </c>
      <c r="D7609" s="74">
        <f t="shared" si="922"/>
        <v>41956.625</v>
      </c>
      <c r="E7609" s="117">
        <v>39.357270337499997</v>
      </c>
      <c r="F7609" s="24">
        <f t="shared" si="919"/>
        <v>75.172386344624996</v>
      </c>
      <c r="G7609" s="117">
        <v>66.986888047500003</v>
      </c>
      <c r="H7609" s="24">
        <f t="shared" si="920"/>
        <v>127.94495617072499</v>
      </c>
      <c r="I7609" s="117">
        <v>27.6296177125</v>
      </c>
      <c r="J7609" s="24">
        <f t="shared" si="921"/>
        <v>52.772569830875</v>
      </c>
      <c r="K7609" s="14">
        <f t="shared" si="923"/>
        <v>4</v>
      </c>
      <c r="L7609" s="41">
        <f t="shared" si="924"/>
        <v>5.8425227192362783</v>
      </c>
      <c r="M7609" s="41">
        <f t="shared" si="925"/>
        <v>2</v>
      </c>
      <c r="N7609" s="18"/>
      <c r="X7609" s="48">
        <v>200</v>
      </c>
      <c r="Y7609" s="48">
        <v>40</v>
      </c>
      <c r="Z7609" s="41">
        <f t="shared" si="926"/>
        <v>2</v>
      </c>
    </row>
    <row r="7610" spans="2:26" ht="15.75" customHeight="1">
      <c r="B7610" s="72">
        <v>41956</v>
      </c>
      <c r="C7610" s="116">
        <v>0.66666666666424135</v>
      </c>
      <c r="D7610" s="74">
        <f t="shared" si="922"/>
        <v>41956.666666666664</v>
      </c>
      <c r="E7610" s="117">
        <v>40.217478534999998</v>
      </c>
      <c r="F7610" s="24">
        <f t="shared" si="919"/>
        <v>76.815384001849992</v>
      </c>
      <c r="G7610" s="117">
        <v>69.879285387500005</v>
      </c>
      <c r="H7610" s="24">
        <f t="shared" si="920"/>
        <v>133.46943509012502</v>
      </c>
      <c r="I7610" s="117">
        <v>29.661806854999998</v>
      </c>
      <c r="J7610" s="24">
        <f t="shared" si="921"/>
        <v>56.654051093049993</v>
      </c>
      <c r="K7610" s="14">
        <f t="shared" si="923"/>
        <v>4</v>
      </c>
      <c r="L7610" s="41">
        <f t="shared" si="924"/>
        <v>9.724003981411272</v>
      </c>
      <c r="M7610" s="41">
        <f t="shared" si="925"/>
        <v>2</v>
      </c>
      <c r="N7610" s="18"/>
      <c r="X7610" s="48">
        <v>200</v>
      </c>
      <c r="Y7610" s="48">
        <v>40</v>
      </c>
      <c r="Z7610" s="41">
        <f t="shared" si="926"/>
        <v>2</v>
      </c>
    </row>
    <row r="7611" spans="2:26" ht="15.75" customHeight="1">
      <c r="B7611" s="72">
        <v>41956</v>
      </c>
      <c r="C7611" s="116">
        <v>0.70833333333575865</v>
      </c>
      <c r="D7611" s="74">
        <f t="shared" si="922"/>
        <v>41956.708333333336</v>
      </c>
      <c r="E7611" s="117">
        <v>36.264181290000003</v>
      </c>
      <c r="F7611" s="24">
        <f t="shared" si="919"/>
        <v>69.2645862639</v>
      </c>
      <c r="G7611" s="117">
        <v>63.710315332500002</v>
      </c>
      <c r="H7611" s="24">
        <f t="shared" si="920"/>
        <v>121.686702285075</v>
      </c>
      <c r="I7611" s="117">
        <v>27.446134037499998</v>
      </c>
      <c r="J7611" s="24">
        <f t="shared" si="921"/>
        <v>52.422116011624993</v>
      </c>
      <c r="K7611" s="14">
        <f t="shared" si="923"/>
        <v>4</v>
      </c>
      <c r="L7611" s="41">
        <f t="shared" si="924"/>
        <v>5.4920688999862719</v>
      </c>
      <c r="M7611" s="41">
        <f t="shared" si="925"/>
        <v>2</v>
      </c>
      <c r="N7611" s="18"/>
      <c r="X7611" s="48">
        <v>200</v>
      </c>
      <c r="Y7611" s="48">
        <v>40</v>
      </c>
      <c r="Z7611" s="41">
        <f t="shared" si="926"/>
        <v>2</v>
      </c>
    </row>
    <row r="7612" spans="2:26" ht="15.75" customHeight="1">
      <c r="B7612" s="72">
        <v>41956</v>
      </c>
      <c r="C7612" s="116">
        <v>0.75</v>
      </c>
      <c r="D7612" s="74">
        <f t="shared" si="922"/>
        <v>41956.75</v>
      </c>
      <c r="E7612" s="117">
        <v>34.214323460000003</v>
      </c>
      <c r="F7612" s="24">
        <f t="shared" si="919"/>
        <v>65.349357808600004</v>
      </c>
      <c r="G7612" s="117">
        <v>59.853785545000001</v>
      </c>
      <c r="H7612" s="24">
        <f t="shared" si="920"/>
        <v>114.32073039094999</v>
      </c>
      <c r="I7612" s="117">
        <v>25.639462085000002</v>
      </c>
      <c r="J7612" s="24">
        <f t="shared" si="921"/>
        <v>48.97137258235</v>
      </c>
      <c r="K7612" s="14">
        <f t="shared" si="923"/>
        <v>4</v>
      </c>
      <c r="L7612" s="41">
        <f t="shared" si="924"/>
        <v>2.0413254707112785</v>
      </c>
      <c r="M7612" s="41">
        <f t="shared" si="925"/>
        <v>2</v>
      </c>
      <c r="N7612" s="18"/>
      <c r="X7612" s="48">
        <v>200</v>
      </c>
      <c r="Y7612" s="48">
        <v>40</v>
      </c>
      <c r="Z7612" s="41">
        <f t="shared" si="926"/>
        <v>2</v>
      </c>
    </row>
    <row r="7613" spans="2:26" ht="15.75" customHeight="1">
      <c r="B7613" s="72">
        <v>41956</v>
      </c>
      <c r="C7613" s="116">
        <v>0.79166666666424135</v>
      </c>
      <c r="D7613" s="74">
        <f t="shared" si="922"/>
        <v>41956.791666666664</v>
      </c>
      <c r="E7613" s="117">
        <v>21.794381287499998</v>
      </c>
      <c r="F7613" s="24">
        <f t="shared" si="919"/>
        <v>41.627268259124996</v>
      </c>
      <c r="G7613" s="117">
        <v>43.851403335000001</v>
      </c>
      <c r="H7613" s="24">
        <f t="shared" si="920"/>
        <v>83.75618036985</v>
      </c>
      <c r="I7613" s="117">
        <v>22.057022047499999</v>
      </c>
      <c r="J7613" s="24">
        <f t="shared" si="921"/>
        <v>42.128912110724997</v>
      </c>
      <c r="K7613" s="14">
        <f t="shared" si="923"/>
        <v>4</v>
      </c>
      <c r="L7613" s="41">
        <f t="shared" si="924"/>
        <v>-4.8011350009137246</v>
      </c>
      <c r="M7613" s="41">
        <f t="shared" si="925"/>
        <v>2</v>
      </c>
      <c r="N7613" s="18"/>
      <c r="X7613" s="48">
        <v>200</v>
      </c>
      <c r="Y7613" s="48">
        <v>40</v>
      </c>
      <c r="Z7613" s="41">
        <f t="shared" si="926"/>
        <v>2</v>
      </c>
    </row>
    <row r="7614" spans="2:26" ht="15.75" customHeight="1">
      <c r="B7614" s="72">
        <v>41956</v>
      </c>
      <c r="C7614" s="116">
        <v>0.83333333333575865</v>
      </c>
      <c r="D7614" s="74">
        <f t="shared" si="922"/>
        <v>41956.833333333336</v>
      </c>
      <c r="E7614" s="117">
        <v>20.066643975000002</v>
      </c>
      <c r="F7614" s="24">
        <f t="shared" si="919"/>
        <v>38.327289992250002</v>
      </c>
      <c r="G7614" s="117">
        <v>47.172303980000002</v>
      </c>
      <c r="H7614" s="24">
        <f t="shared" si="920"/>
        <v>90.099100601800004</v>
      </c>
      <c r="I7614" s="117">
        <v>27.105660007499999</v>
      </c>
      <c r="J7614" s="24">
        <f t="shared" si="921"/>
        <v>51.771810614324998</v>
      </c>
      <c r="K7614" s="14">
        <f t="shared" si="923"/>
        <v>4</v>
      </c>
      <c r="L7614" s="41">
        <f t="shared" si="924"/>
        <v>4.8417635026862769</v>
      </c>
      <c r="M7614" s="41">
        <f t="shared" si="925"/>
        <v>2</v>
      </c>
      <c r="N7614" s="18"/>
      <c r="X7614" s="48">
        <v>200</v>
      </c>
      <c r="Y7614" s="48">
        <v>40</v>
      </c>
      <c r="Z7614" s="41">
        <f t="shared" si="926"/>
        <v>2</v>
      </c>
    </row>
    <row r="7615" spans="2:26" ht="15.75" customHeight="1">
      <c r="B7615" s="72">
        <v>41956</v>
      </c>
      <c r="C7615" s="116">
        <v>0.875</v>
      </c>
      <c r="D7615" s="74">
        <f t="shared" si="922"/>
        <v>41956.875</v>
      </c>
      <c r="E7615" s="117">
        <v>20.363141267500001</v>
      </c>
      <c r="F7615" s="24">
        <f t="shared" si="919"/>
        <v>38.893599820925004</v>
      </c>
      <c r="G7615" s="117">
        <v>40.748448334999999</v>
      </c>
      <c r="H7615" s="24">
        <f t="shared" si="920"/>
        <v>77.829536319849993</v>
      </c>
      <c r="I7615" s="117">
        <v>20.385307067500001</v>
      </c>
      <c r="J7615" s="24">
        <f t="shared" si="921"/>
        <v>38.935936498925003</v>
      </c>
      <c r="K7615" s="14">
        <f t="shared" si="923"/>
        <v>4</v>
      </c>
      <c r="L7615" s="41">
        <f t="shared" si="924"/>
        <v>-7.9941106127137189</v>
      </c>
      <c r="M7615" s="41">
        <f t="shared" si="925"/>
        <v>2</v>
      </c>
      <c r="N7615" s="18"/>
      <c r="X7615" s="48">
        <v>200</v>
      </c>
      <c r="Y7615" s="48">
        <v>40</v>
      </c>
      <c r="Z7615" s="41">
        <f t="shared" si="926"/>
        <v>2</v>
      </c>
    </row>
    <row r="7616" spans="2:26" ht="15.75" customHeight="1">
      <c r="B7616" s="72">
        <v>41956</v>
      </c>
      <c r="C7616" s="116">
        <v>0.91666666666424135</v>
      </c>
      <c r="D7616" s="74">
        <f t="shared" si="922"/>
        <v>41956.916666666664</v>
      </c>
      <c r="E7616" s="117">
        <v>33.987374914999997</v>
      </c>
      <c r="F7616" s="24">
        <f t="shared" si="919"/>
        <v>64.915886087649994</v>
      </c>
      <c r="G7616" s="117">
        <v>61.652760645000001</v>
      </c>
      <c r="H7616" s="24">
        <f t="shared" si="920"/>
        <v>117.75677283195</v>
      </c>
      <c r="I7616" s="117">
        <v>27.665385732499999</v>
      </c>
      <c r="J7616" s="24">
        <f t="shared" si="921"/>
        <v>52.840886749074997</v>
      </c>
      <c r="K7616" s="14">
        <f t="shared" si="923"/>
        <v>4</v>
      </c>
      <c r="L7616" s="41">
        <f t="shared" si="924"/>
        <v>5.9108396374362755</v>
      </c>
      <c r="M7616" s="41">
        <f t="shared" si="925"/>
        <v>2</v>
      </c>
      <c r="N7616" s="18"/>
      <c r="X7616" s="48">
        <v>200</v>
      </c>
      <c r="Y7616" s="48">
        <v>40</v>
      </c>
      <c r="Z7616" s="41">
        <f t="shared" si="926"/>
        <v>2</v>
      </c>
    </row>
    <row r="7617" spans="2:26" ht="15.75" customHeight="1">
      <c r="B7617" s="72">
        <v>41956</v>
      </c>
      <c r="C7617" s="116">
        <v>0.95833333333575865</v>
      </c>
      <c r="D7617" s="74">
        <f t="shared" si="922"/>
        <v>41956.958333333336</v>
      </c>
      <c r="E7617" s="117">
        <v>17.669042402500001</v>
      </c>
      <c r="F7617" s="24">
        <f t="shared" si="919"/>
        <v>33.747870988774999</v>
      </c>
      <c r="G7617" s="117">
        <v>37.553143482499998</v>
      </c>
      <c r="H7617" s="24">
        <f t="shared" si="920"/>
        <v>71.726504051574992</v>
      </c>
      <c r="I7617" s="117">
        <v>19.884101077499999</v>
      </c>
      <c r="J7617" s="24">
        <f t="shared" si="921"/>
        <v>37.978633058024997</v>
      </c>
      <c r="K7617" s="14">
        <f t="shared" si="923"/>
        <v>4</v>
      </c>
      <c r="L7617" s="41">
        <f t="shared" si="924"/>
        <v>-8.9514140536137248</v>
      </c>
      <c r="M7617" s="41">
        <f t="shared" si="925"/>
        <v>2</v>
      </c>
      <c r="N7617" s="18"/>
      <c r="X7617" s="48">
        <v>200</v>
      </c>
      <c r="Y7617" s="48">
        <v>40</v>
      </c>
      <c r="Z7617" s="41">
        <f t="shared" si="926"/>
        <v>2</v>
      </c>
    </row>
    <row r="7618" spans="2:26" ht="15.75" customHeight="1">
      <c r="B7618" s="72">
        <v>41957</v>
      </c>
      <c r="C7618" s="116">
        <v>0</v>
      </c>
      <c r="D7618" s="74">
        <f t="shared" si="922"/>
        <v>41957</v>
      </c>
      <c r="E7618" s="117">
        <v>12.881160185000001</v>
      </c>
      <c r="F7618" s="24">
        <f t="shared" si="919"/>
        <v>24.603015953349999</v>
      </c>
      <c r="G7618" s="117">
        <v>29.363558680000001</v>
      </c>
      <c r="H7618" s="24">
        <f t="shared" si="920"/>
        <v>56.084397078800002</v>
      </c>
      <c r="I7618" s="117">
        <v>16.4823984925</v>
      </c>
      <c r="J7618" s="24">
        <f t="shared" si="921"/>
        <v>31.481381120675</v>
      </c>
      <c r="K7618" s="14">
        <f t="shared" si="923"/>
        <v>5</v>
      </c>
      <c r="L7618" s="41">
        <f t="shared" si="924"/>
        <v>-15.448665990963722</v>
      </c>
      <c r="M7618" s="41">
        <f t="shared" si="925"/>
        <v>2</v>
      </c>
      <c r="N7618" s="18"/>
      <c r="X7618" s="48">
        <v>200</v>
      </c>
      <c r="Y7618" s="48">
        <v>40</v>
      </c>
      <c r="Z7618" s="41">
        <f t="shared" si="926"/>
        <v>2</v>
      </c>
    </row>
    <row r="7619" spans="2:26" ht="15.75" customHeight="1">
      <c r="B7619" s="72">
        <v>41957</v>
      </c>
      <c r="C7619" s="116">
        <v>4.1666666664241347E-2</v>
      </c>
      <c r="D7619" s="74">
        <f t="shared" si="922"/>
        <v>41957.041666666664</v>
      </c>
      <c r="E7619" s="117">
        <v>10.98138123275</v>
      </c>
      <c r="F7619" s="24">
        <f t="shared" si="919"/>
        <v>20.974438154552498</v>
      </c>
      <c r="G7619" s="117">
        <v>27.44637577</v>
      </c>
      <c r="H7619" s="24">
        <f t="shared" si="920"/>
        <v>52.422577720699998</v>
      </c>
      <c r="I7619" s="117">
        <v>16.46499453725</v>
      </c>
      <c r="J7619" s="24">
        <f t="shared" si="921"/>
        <v>31.4481395661475</v>
      </c>
      <c r="K7619" s="14">
        <f t="shared" si="923"/>
        <v>5</v>
      </c>
      <c r="L7619" s="41">
        <f t="shared" si="924"/>
        <v>-15.481907545491222</v>
      </c>
      <c r="M7619" s="41">
        <f t="shared" si="925"/>
        <v>2</v>
      </c>
      <c r="N7619" s="18"/>
      <c r="X7619" s="48">
        <v>200</v>
      </c>
      <c r="Y7619" s="48">
        <v>40</v>
      </c>
      <c r="Z7619" s="41">
        <f t="shared" si="926"/>
        <v>2</v>
      </c>
    </row>
    <row r="7620" spans="2:26" ht="15.75" customHeight="1">
      <c r="B7620" s="72">
        <v>41957</v>
      </c>
      <c r="C7620" s="116">
        <v>8.3333333335758653E-2</v>
      </c>
      <c r="D7620" s="74">
        <f t="shared" si="922"/>
        <v>41957.083333333336</v>
      </c>
      <c r="E7620" s="117">
        <v>10.87522787875</v>
      </c>
      <c r="F7620" s="24">
        <f t="shared" si="919"/>
        <v>20.771685248412499</v>
      </c>
      <c r="G7620" s="117">
        <v>23.360818352500001</v>
      </c>
      <c r="H7620" s="24">
        <f t="shared" si="920"/>
        <v>44.619163053275003</v>
      </c>
      <c r="I7620" s="117">
        <v>12.485590473749999</v>
      </c>
      <c r="J7620" s="24">
        <f t="shared" si="921"/>
        <v>23.847477804862496</v>
      </c>
      <c r="K7620" s="14">
        <f t="shared" si="923"/>
        <v>5</v>
      </c>
      <c r="L7620" s="41">
        <f t="shared" si="924"/>
        <v>-23.082569306776225</v>
      </c>
      <c r="M7620" s="41">
        <f t="shared" si="925"/>
        <v>2</v>
      </c>
      <c r="N7620" s="18"/>
      <c r="X7620" s="48">
        <v>200</v>
      </c>
      <c r="Y7620" s="48">
        <v>40</v>
      </c>
      <c r="Z7620" s="41">
        <f t="shared" si="926"/>
        <v>2</v>
      </c>
    </row>
    <row r="7621" spans="2:26" ht="15.75" customHeight="1">
      <c r="B7621" s="72">
        <v>41957</v>
      </c>
      <c r="C7621" s="116">
        <v>0.125</v>
      </c>
      <c r="D7621" s="74">
        <f t="shared" si="922"/>
        <v>41957.125</v>
      </c>
      <c r="E7621" s="117">
        <v>8.6679702525</v>
      </c>
      <c r="F7621" s="24">
        <f t="shared" si="919"/>
        <v>16.555823182274999</v>
      </c>
      <c r="G7621" s="117">
        <v>19.655742325249999</v>
      </c>
      <c r="H7621" s="24">
        <f t="shared" si="920"/>
        <v>37.542467841227499</v>
      </c>
      <c r="I7621" s="117">
        <v>10.987772070249999</v>
      </c>
      <c r="J7621" s="24">
        <f t="shared" si="921"/>
        <v>20.986644654177496</v>
      </c>
      <c r="K7621" s="14">
        <f t="shared" si="923"/>
        <v>5</v>
      </c>
      <c r="L7621" s="41">
        <f t="shared" si="924"/>
        <v>-25.943402457461225</v>
      </c>
      <c r="M7621" s="41">
        <f t="shared" si="925"/>
        <v>2</v>
      </c>
      <c r="N7621" s="18"/>
      <c r="X7621" s="48">
        <v>200</v>
      </c>
      <c r="Y7621" s="48">
        <v>40</v>
      </c>
      <c r="Z7621" s="41">
        <f t="shared" si="926"/>
        <v>2</v>
      </c>
    </row>
    <row r="7622" spans="2:26" ht="15.75" customHeight="1">
      <c r="B7622" s="72">
        <v>41957</v>
      </c>
      <c r="C7622" s="116">
        <v>0.16666666666424135</v>
      </c>
      <c r="D7622" s="74">
        <f t="shared" si="922"/>
        <v>41957.166666666664</v>
      </c>
      <c r="E7622" s="117">
        <v>9.9125267914999995</v>
      </c>
      <c r="F7622" s="24">
        <f t="shared" si="919"/>
        <v>18.932926171764997</v>
      </c>
      <c r="G7622" s="117">
        <v>20.261557347499998</v>
      </c>
      <c r="H7622" s="24">
        <f t="shared" si="920"/>
        <v>38.699574533724999</v>
      </c>
      <c r="I7622" s="117">
        <v>10.34903055425</v>
      </c>
      <c r="J7622" s="24">
        <f t="shared" si="921"/>
        <v>19.766648358617498</v>
      </c>
      <c r="K7622" s="14">
        <f t="shared" si="923"/>
        <v>5</v>
      </c>
      <c r="L7622" s="41">
        <f t="shared" si="924"/>
        <v>-27.163398753021223</v>
      </c>
      <c r="M7622" s="41">
        <f t="shared" si="925"/>
        <v>2</v>
      </c>
      <c r="N7622" s="18"/>
      <c r="X7622" s="48">
        <v>200</v>
      </c>
      <c r="Y7622" s="48">
        <v>40</v>
      </c>
      <c r="Z7622" s="41">
        <f t="shared" si="926"/>
        <v>2</v>
      </c>
    </row>
    <row r="7623" spans="2:26" ht="15.75" customHeight="1">
      <c r="B7623" s="72">
        <v>41957</v>
      </c>
      <c r="C7623" s="116">
        <v>0.20833333333575865</v>
      </c>
      <c r="D7623" s="74">
        <f t="shared" si="922"/>
        <v>41957.208333333336</v>
      </c>
      <c r="E7623" s="117">
        <v>18.0277675225</v>
      </c>
      <c r="F7623" s="24">
        <f t="shared" si="919"/>
        <v>34.433035967974995</v>
      </c>
      <c r="G7623" s="117">
        <v>48.173376367499998</v>
      </c>
      <c r="H7623" s="24">
        <f t="shared" si="920"/>
        <v>92.011148861924994</v>
      </c>
      <c r="I7623" s="117">
        <v>30.145608845000002</v>
      </c>
      <c r="J7623" s="24">
        <f t="shared" si="921"/>
        <v>57.578112893949999</v>
      </c>
      <c r="K7623" s="14">
        <f t="shared" si="923"/>
        <v>5</v>
      </c>
      <c r="L7623" s="41">
        <f t="shared" si="924"/>
        <v>10.648065782311278</v>
      </c>
      <c r="M7623" s="41">
        <f t="shared" si="925"/>
        <v>2</v>
      </c>
      <c r="N7623" s="18"/>
      <c r="X7623" s="48">
        <v>200</v>
      </c>
      <c r="Y7623" s="48">
        <v>40</v>
      </c>
      <c r="Z7623" s="41">
        <f t="shared" si="926"/>
        <v>2</v>
      </c>
    </row>
    <row r="7624" spans="2:26" ht="15.75" customHeight="1">
      <c r="B7624" s="72">
        <v>41957</v>
      </c>
      <c r="C7624" s="116">
        <v>0.25</v>
      </c>
      <c r="D7624" s="74">
        <f t="shared" si="922"/>
        <v>41957.25</v>
      </c>
      <c r="E7624" s="117">
        <v>27.786554979999998</v>
      </c>
      <c r="F7624" s="24">
        <f t="shared" si="919"/>
        <v>53.072320011799995</v>
      </c>
      <c r="G7624" s="117">
        <v>49.034076980000002</v>
      </c>
      <c r="H7624" s="24">
        <f t="shared" si="920"/>
        <v>93.655087031799994</v>
      </c>
      <c r="I7624" s="117">
        <v>21.247522005</v>
      </c>
      <c r="J7624" s="24">
        <f t="shared" si="921"/>
        <v>40.582767029549998</v>
      </c>
      <c r="K7624" s="14">
        <f t="shared" si="923"/>
        <v>5</v>
      </c>
      <c r="L7624" s="41">
        <f t="shared" si="924"/>
        <v>-6.347280082088723</v>
      </c>
      <c r="M7624" s="41">
        <f t="shared" si="925"/>
        <v>2</v>
      </c>
      <c r="N7624" s="18"/>
      <c r="X7624" s="48">
        <v>200</v>
      </c>
      <c r="Y7624" s="48">
        <v>40</v>
      </c>
      <c r="Z7624" s="41">
        <f t="shared" si="926"/>
        <v>2</v>
      </c>
    </row>
    <row r="7625" spans="2:26" ht="15.75" customHeight="1">
      <c r="B7625" s="72">
        <v>41957</v>
      </c>
      <c r="C7625" s="116">
        <v>0.29166666666424135</v>
      </c>
      <c r="D7625" s="74">
        <f t="shared" si="922"/>
        <v>41957.291666666664</v>
      </c>
      <c r="E7625" s="117">
        <v>48.8305418825</v>
      </c>
      <c r="F7625" s="24">
        <f t="shared" si="919"/>
        <v>93.266334995574994</v>
      </c>
      <c r="G7625" s="117">
        <v>79.775495430000007</v>
      </c>
      <c r="H7625" s="24">
        <f t="shared" si="920"/>
        <v>152.37119627129999</v>
      </c>
      <c r="I7625" s="117">
        <v>30.944953559999998</v>
      </c>
      <c r="J7625" s="24">
        <f t="shared" si="921"/>
        <v>59.104861299599996</v>
      </c>
      <c r="K7625" s="14">
        <f t="shared" si="923"/>
        <v>5</v>
      </c>
      <c r="L7625" s="41">
        <f t="shared" si="924"/>
        <v>12.174814187961275</v>
      </c>
      <c r="M7625" s="41">
        <f t="shared" si="925"/>
        <v>2</v>
      </c>
      <c r="N7625" s="18"/>
      <c r="X7625" s="48">
        <v>200</v>
      </c>
      <c r="Y7625" s="48">
        <v>40</v>
      </c>
      <c r="Z7625" s="41">
        <f t="shared" si="926"/>
        <v>2</v>
      </c>
    </row>
    <row r="7626" spans="2:26" ht="15.75" customHeight="1">
      <c r="B7626" s="72">
        <v>41957</v>
      </c>
      <c r="C7626" s="116">
        <v>0.33333333333575865</v>
      </c>
      <c r="D7626" s="74">
        <f t="shared" si="922"/>
        <v>41957.333333333336</v>
      </c>
      <c r="E7626" s="117">
        <v>69.3181388</v>
      </c>
      <c r="F7626" s="24">
        <f t="shared" ref="F7626:F7689" si="927">IF(E7626&lt;&gt;"",E7626*1.91,NA())</f>
        <v>132.39764510800001</v>
      </c>
      <c r="G7626" s="117">
        <v>113.553377</v>
      </c>
      <c r="H7626" s="24">
        <f t="shared" ref="H7626:H7689" si="928">IF(G7626&lt;&gt;"",G7626*1.91,NA())</f>
        <v>216.88695006999998</v>
      </c>
      <c r="I7626" s="117">
        <v>44.235238205000002</v>
      </c>
      <c r="J7626" s="24">
        <f t="shared" ref="J7626:J7689" si="929">IF(I7626&lt;&gt;"",I7626*1.91,NA())</f>
        <v>84.489304971549998</v>
      </c>
      <c r="K7626" s="14">
        <f t="shared" si="923"/>
        <v>5</v>
      </c>
      <c r="L7626" s="41">
        <f t="shared" si="924"/>
        <v>37.559257859911277</v>
      </c>
      <c r="M7626" s="41">
        <f t="shared" si="925"/>
        <v>2</v>
      </c>
      <c r="N7626" s="18"/>
      <c r="X7626" s="48">
        <v>200</v>
      </c>
      <c r="Y7626" s="48">
        <v>40</v>
      </c>
      <c r="Z7626" s="41">
        <f t="shared" si="926"/>
        <v>2</v>
      </c>
    </row>
    <row r="7627" spans="2:26" ht="15.75" customHeight="1">
      <c r="B7627" s="72">
        <v>41957</v>
      </c>
      <c r="C7627" s="116">
        <v>0.375</v>
      </c>
      <c r="D7627" s="74">
        <f t="shared" ref="D7627:D7690" si="930">B7627+C7627</f>
        <v>41957.375</v>
      </c>
      <c r="E7627" s="117">
        <v>68.542121184999999</v>
      </c>
      <c r="F7627" s="24">
        <f t="shared" si="927"/>
        <v>130.91545146335</v>
      </c>
      <c r="G7627" s="117">
        <v>113.634644885</v>
      </c>
      <c r="H7627" s="24">
        <f t="shared" si="928"/>
        <v>217.04217173034999</v>
      </c>
      <c r="I7627" s="117">
        <v>45.092523679999999</v>
      </c>
      <c r="J7627" s="24">
        <f t="shared" si="929"/>
        <v>86.126720228799996</v>
      </c>
      <c r="K7627" s="14">
        <f t="shared" ref="K7627:K7690" si="931">WEEKDAY(D7627,2)</f>
        <v>5</v>
      </c>
      <c r="L7627" s="41">
        <f t="shared" ref="L7627:L7690" si="932">IF(J7627="",NA(),J7627-(AVERAGE($J$10:$J$8794)))</f>
        <v>39.196673117161275</v>
      </c>
      <c r="M7627" s="41">
        <f t="shared" ref="M7627:M7690" si="933">$U$11</f>
        <v>2</v>
      </c>
      <c r="N7627" s="18"/>
      <c r="X7627" s="48">
        <v>200</v>
      </c>
      <c r="Y7627" s="48">
        <v>40</v>
      </c>
      <c r="Z7627" s="41">
        <f t="shared" ref="Z7627:Z7690" si="934">$U$11</f>
        <v>2</v>
      </c>
    </row>
    <row r="7628" spans="2:26" ht="15.75" customHeight="1">
      <c r="B7628" s="72">
        <v>41957</v>
      </c>
      <c r="C7628" s="116">
        <v>0.41666666666424135</v>
      </c>
      <c r="D7628" s="74">
        <f t="shared" si="930"/>
        <v>41957.416666666664</v>
      </c>
      <c r="E7628" s="117">
        <v>73.674086689999996</v>
      </c>
      <c r="F7628" s="24">
        <f t="shared" si="927"/>
        <v>140.7175055779</v>
      </c>
      <c r="G7628" s="117">
        <v>124.561479275</v>
      </c>
      <c r="H7628" s="24">
        <f t="shared" si="928"/>
        <v>237.91242541524997</v>
      </c>
      <c r="I7628" s="117">
        <v>50.887392575</v>
      </c>
      <c r="J7628" s="24">
        <f t="shared" si="929"/>
        <v>97.19491981825</v>
      </c>
      <c r="K7628" s="14">
        <f t="shared" si="931"/>
        <v>5</v>
      </c>
      <c r="L7628" s="41">
        <f t="shared" si="932"/>
        <v>50.264872706611278</v>
      </c>
      <c r="M7628" s="41">
        <f t="shared" si="933"/>
        <v>2</v>
      </c>
      <c r="N7628" s="18"/>
      <c r="X7628" s="48">
        <v>200</v>
      </c>
      <c r="Y7628" s="48">
        <v>40</v>
      </c>
      <c r="Z7628" s="41">
        <f t="shared" si="934"/>
        <v>2</v>
      </c>
    </row>
    <row r="7629" spans="2:26" ht="15.75" customHeight="1">
      <c r="B7629" s="72">
        <v>41957</v>
      </c>
      <c r="C7629" s="116">
        <v>0.45833333333575865</v>
      </c>
      <c r="D7629" s="74">
        <f t="shared" si="930"/>
        <v>41957.458333333336</v>
      </c>
      <c r="E7629" s="117">
        <v>75.163894077500004</v>
      </c>
      <c r="F7629" s="24">
        <f t="shared" si="927"/>
        <v>143.56303768802499</v>
      </c>
      <c r="G7629" s="117">
        <v>125.42217988</v>
      </c>
      <c r="H7629" s="24">
        <f t="shared" si="928"/>
        <v>239.55636357079999</v>
      </c>
      <c r="I7629" s="117">
        <v>50.258285802499998</v>
      </c>
      <c r="J7629" s="24">
        <f t="shared" si="929"/>
        <v>95.993325882774997</v>
      </c>
      <c r="K7629" s="14">
        <f t="shared" si="931"/>
        <v>5</v>
      </c>
      <c r="L7629" s="41">
        <f t="shared" si="932"/>
        <v>49.063278771136275</v>
      </c>
      <c r="M7629" s="41">
        <f t="shared" si="933"/>
        <v>2</v>
      </c>
      <c r="N7629" s="18"/>
      <c r="X7629" s="48">
        <v>200</v>
      </c>
      <c r="Y7629" s="48">
        <v>40</v>
      </c>
      <c r="Z7629" s="41">
        <f t="shared" si="934"/>
        <v>2</v>
      </c>
    </row>
    <row r="7630" spans="2:26" ht="15.75" customHeight="1">
      <c r="B7630" s="72">
        <v>41957</v>
      </c>
      <c r="C7630" s="116">
        <v>0.5</v>
      </c>
      <c r="D7630" s="74">
        <f t="shared" si="930"/>
        <v>41957.5</v>
      </c>
      <c r="E7630" s="117">
        <v>44.712523920000002</v>
      </c>
      <c r="F7630" s="24">
        <f t="shared" si="927"/>
        <v>85.400920687199999</v>
      </c>
      <c r="G7630" s="117">
        <v>74.411816092500004</v>
      </c>
      <c r="H7630" s="24">
        <f t="shared" si="928"/>
        <v>142.12656873667501</v>
      </c>
      <c r="I7630" s="117">
        <v>29.699292164999999</v>
      </c>
      <c r="J7630" s="24">
        <f t="shared" si="929"/>
        <v>56.725648035149995</v>
      </c>
      <c r="K7630" s="14">
        <f t="shared" si="931"/>
        <v>5</v>
      </c>
      <c r="L7630" s="41">
        <f t="shared" si="932"/>
        <v>9.7956009235112731</v>
      </c>
      <c r="M7630" s="41">
        <f t="shared" si="933"/>
        <v>2</v>
      </c>
      <c r="N7630" s="18"/>
      <c r="X7630" s="48">
        <v>200</v>
      </c>
      <c r="Y7630" s="48">
        <v>40</v>
      </c>
      <c r="Z7630" s="41">
        <f t="shared" si="934"/>
        <v>2</v>
      </c>
    </row>
    <row r="7631" spans="2:26" ht="15.75" customHeight="1">
      <c r="B7631" s="72">
        <v>41957</v>
      </c>
      <c r="C7631" s="116">
        <v>0.54166666666424135</v>
      </c>
      <c r="D7631" s="74">
        <f t="shared" si="930"/>
        <v>41957.541666666664</v>
      </c>
      <c r="E7631" s="117">
        <v>24.7483728375</v>
      </c>
      <c r="F7631" s="24">
        <f t="shared" si="927"/>
        <v>47.269392119624996</v>
      </c>
      <c r="G7631" s="117">
        <v>45.432432782500001</v>
      </c>
      <c r="H7631" s="24">
        <f t="shared" si="928"/>
        <v>86.775946614575005</v>
      </c>
      <c r="I7631" s="117">
        <v>20.6840599475</v>
      </c>
      <c r="J7631" s="24">
        <f t="shared" si="929"/>
        <v>39.506554499724999</v>
      </c>
      <c r="K7631" s="14">
        <f t="shared" si="931"/>
        <v>5</v>
      </c>
      <c r="L7631" s="41">
        <f t="shared" si="932"/>
        <v>-7.4234926119137228</v>
      </c>
      <c r="M7631" s="41">
        <f t="shared" si="933"/>
        <v>2</v>
      </c>
      <c r="N7631" s="18"/>
      <c r="X7631" s="48">
        <v>200</v>
      </c>
      <c r="Y7631" s="48">
        <v>40</v>
      </c>
      <c r="Z7631" s="41">
        <f t="shared" si="934"/>
        <v>2</v>
      </c>
    </row>
    <row r="7632" spans="2:26" ht="15.75" customHeight="1">
      <c r="B7632" s="72">
        <v>41957</v>
      </c>
      <c r="C7632" s="116">
        <v>0.58333333333575865</v>
      </c>
      <c r="D7632" s="74">
        <f t="shared" si="930"/>
        <v>41957.583333333336</v>
      </c>
      <c r="E7632" s="117">
        <v>32.940483239999999</v>
      </c>
      <c r="F7632" s="24">
        <f t="shared" si="927"/>
        <v>62.916322988399997</v>
      </c>
      <c r="G7632" s="117">
        <v>57.072208025000002</v>
      </c>
      <c r="H7632" s="24">
        <f t="shared" si="928"/>
        <v>109.00791732774999</v>
      </c>
      <c r="I7632" s="117">
        <v>24.131724787500001</v>
      </c>
      <c r="J7632" s="24">
        <f t="shared" si="929"/>
        <v>46.091594344124999</v>
      </c>
      <c r="K7632" s="14">
        <f t="shared" si="931"/>
        <v>5</v>
      </c>
      <c r="L7632" s="41">
        <f t="shared" si="932"/>
        <v>-0.83845276751372211</v>
      </c>
      <c r="M7632" s="41">
        <f t="shared" si="933"/>
        <v>2</v>
      </c>
      <c r="N7632" s="18"/>
      <c r="X7632" s="48">
        <v>200</v>
      </c>
      <c r="Y7632" s="48">
        <v>40</v>
      </c>
      <c r="Z7632" s="41">
        <f t="shared" si="934"/>
        <v>2</v>
      </c>
    </row>
    <row r="7633" spans="2:26" ht="15.75" customHeight="1">
      <c r="B7633" s="72">
        <v>41957</v>
      </c>
      <c r="C7633" s="116">
        <v>0.625</v>
      </c>
      <c r="D7633" s="74">
        <f t="shared" si="930"/>
        <v>41957.625</v>
      </c>
      <c r="E7633" s="117">
        <v>40.550580432499999</v>
      </c>
      <c r="F7633" s="24">
        <f t="shared" si="927"/>
        <v>77.451608626075</v>
      </c>
      <c r="G7633" s="117">
        <v>67.252855620000005</v>
      </c>
      <c r="H7633" s="24">
        <f t="shared" si="928"/>
        <v>128.45295423420001</v>
      </c>
      <c r="I7633" s="117">
        <v>26.7022751875</v>
      </c>
      <c r="J7633" s="24">
        <f t="shared" si="929"/>
        <v>51.001345608125</v>
      </c>
      <c r="K7633" s="14">
        <f t="shared" si="931"/>
        <v>5</v>
      </c>
      <c r="L7633" s="41">
        <f t="shared" si="932"/>
        <v>4.0712984964862784</v>
      </c>
      <c r="M7633" s="41">
        <f t="shared" si="933"/>
        <v>2</v>
      </c>
      <c r="N7633" s="18"/>
      <c r="X7633" s="48">
        <v>200</v>
      </c>
      <c r="Y7633" s="48">
        <v>40</v>
      </c>
      <c r="Z7633" s="41">
        <f t="shared" si="934"/>
        <v>2</v>
      </c>
    </row>
    <row r="7634" spans="2:26" ht="15.75" customHeight="1">
      <c r="B7634" s="72">
        <v>41957</v>
      </c>
      <c r="C7634" s="116">
        <v>0.66666666666424135</v>
      </c>
      <c r="D7634" s="74">
        <f t="shared" si="930"/>
        <v>41957.666666666664</v>
      </c>
      <c r="E7634" s="117">
        <v>100.6480194475</v>
      </c>
      <c r="F7634" s="24">
        <f t="shared" si="927"/>
        <v>192.237717144725</v>
      </c>
      <c r="G7634" s="117">
        <v>150.84424691749999</v>
      </c>
      <c r="H7634" s="24">
        <f t="shared" si="928"/>
        <v>288.11251161242495</v>
      </c>
      <c r="I7634" s="117">
        <v>50.196227452499997</v>
      </c>
      <c r="J7634" s="24">
        <f t="shared" si="929"/>
        <v>95.874794434274989</v>
      </c>
      <c r="K7634" s="14">
        <f t="shared" si="931"/>
        <v>5</v>
      </c>
      <c r="L7634" s="41">
        <f t="shared" si="932"/>
        <v>48.944747322636267</v>
      </c>
      <c r="M7634" s="41">
        <f t="shared" si="933"/>
        <v>2</v>
      </c>
      <c r="N7634" s="18"/>
      <c r="X7634" s="48">
        <v>200</v>
      </c>
      <c r="Y7634" s="48">
        <v>40</v>
      </c>
      <c r="Z7634" s="41">
        <f t="shared" si="934"/>
        <v>2</v>
      </c>
    </row>
    <row r="7635" spans="2:26" ht="15.75" customHeight="1">
      <c r="B7635" s="72">
        <v>41957</v>
      </c>
      <c r="C7635" s="116">
        <v>0.70833333333575865</v>
      </c>
      <c r="D7635" s="74">
        <f t="shared" si="930"/>
        <v>41957.708333333336</v>
      </c>
      <c r="E7635" s="117">
        <v>130.49541364999999</v>
      </c>
      <c r="F7635" s="24">
        <f t="shared" si="927"/>
        <v>249.24624007149995</v>
      </c>
      <c r="G7635" s="117">
        <v>185.40156122499999</v>
      </c>
      <c r="H7635" s="24">
        <f t="shared" si="928"/>
        <v>354.11698193974996</v>
      </c>
      <c r="I7635" s="117">
        <v>54.906147572499997</v>
      </c>
      <c r="J7635" s="24">
        <f t="shared" si="929"/>
        <v>104.87074186347499</v>
      </c>
      <c r="K7635" s="14">
        <f t="shared" si="931"/>
        <v>5</v>
      </c>
      <c r="L7635" s="41">
        <f t="shared" si="932"/>
        <v>57.940694751836268</v>
      </c>
      <c r="M7635" s="41">
        <f t="shared" si="933"/>
        <v>2</v>
      </c>
      <c r="N7635" s="18"/>
      <c r="X7635" s="48">
        <v>200</v>
      </c>
      <c r="Y7635" s="48">
        <v>40</v>
      </c>
      <c r="Z7635" s="41">
        <f t="shared" si="934"/>
        <v>2</v>
      </c>
    </row>
    <row r="7636" spans="2:26" ht="15.75" customHeight="1">
      <c r="B7636" s="72">
        <v>41957</v>
      </c>
      <c r="C7636" s="116">
        <v>0.75</v>
      </c>
      <c r="D7636" s="74">
        <f t="shared" si="930"/>
        <v>41957.75</v>
      </c>
      <c r="E7636" s="117">
        <v>199.4584878</v>
      </c>
      <c r="F7636" s="24">
        <f t="shared" si="927"/>
        <v>380.96571169800001</v>
      </c>
      <c r="G7636" s="117">
        <v>270.99140327499998</v>
      </c>
      <c r="H7636" s="24">
        <f t="shared" si="928"/>
        <v>517.59358025524989</v>
      </c>
      <c r="I7636" s="117">
        <v>71.532915505000005</v>
      </c>
      <c r="J7636" s="24">
        <f t="shared" si="929"/>
        <v>136.62786861455001</v>
      </c>
      <c r="K7636" s="14">
        <f t="shared" si="931"/>
        <v>5</v>
      </c>
      <c r="L7636" s="41">
        <f t="shared" si="932"/>
        <v>89.697821502911296</v>
      </c>
      <c r="M7636" s="41">
        <f t="shared" si="933"/>
        <v>2</v>
      </c>
      <c r="N7636" s="18"/>
      <c r="X7636" s="48">
        <v>200</v>
      </c>
      <c r="Y7636" s="48">
        <v>40</v>
      </c>
      <c r="Z7636" s="41">
        <f t="shared" si="934"/>
        <v>2</v>
      </c>
    </row>
    <row r="7637" spans="2:26" ht="15.75" customHeight="1">
      <c r="B7637" s="72">
        <v>41957</v>
      </c>
      <c r="C7637" s="116">
        <v>0.79166666666424135</v>
      </c>
      <c r="D7637" s="74">
        <f t="shared" si="930"/>
        <v>41957.791666666664</v>
      </c>
      <c r="E7637" s="117">
        <v>161.95707088250001</v>
      </c>
      <c r="F7637" s="24">
        <f t="shared" si="927"/>
        <v>309.338005385575</v>
      </c>
      <c r="G7637" s="117">
        <v>220.45756474999999</v>
      </c>
      <c r="H7637" s="24">
        <f t="shared" si="928"/>
        <v>421.07394867249997</v>
      </c>
      <c r="I7637" s="117">
        <v>58.500493849999998</v>
      </c>
      <c r="J7637" s="24">
        <f t="shared" si="929"/>
        <v>111.7359432535</v>
      </c>
      <c r="K7637" s="14">
        <f t="shared" si="931"/>
        <v>5</v>
      </c>
      <c r="L7637" s="41">
        <f t="shared" si="932"/>
        <v>64.805896141861268</v>
      </c>
      <c r="M7637" s="41">
        <f t="shared" si="933"/>
        <v>2</v>
      </c>
      <c r="N7637" s="18"/>
      <c r="X7637" s="48">
        <v>200</v>
      </c>
      <c r="Y7637" s="48">
        <v>40</v>
      </c>
      <c r="Z7637" s="41">
        <f t="shared" si="934"/>
        <v>2</v>
      </c>
    </row>
    <row r="7638" spans="2:26" ht="15.75" customHeight="1">
      <c r="B7638" s="72">
        <v>41957</v>
      </c>
      <c r="C7638" s="116">
        <v>0.83333333333575865</v>
      </c>
      <c r="D7638" s="74">
        <f t="shared" si="930"/>
        <v>41957.833333333336</v>
      </c>
      <c r="E7638" s="117">
        <v>72.993241067499994</v>
      </c>
      <c r="F7638" s="24">
        <f t="shared" si="927"/>
        <v>139.41709043892499</v>
      </c>
      <c r="G7638" s="117">
        <v>113.9560223525</v>
      </c>
      <c r="H7638" s="24">
        <f t="shared" si="928"/>
        <v>217.65600269327498</v>
      </c>
      <c r="I7638" s="117">
        <v>40.962781302499998</v>
      </c>
      <c r="J7638" s="24">
        <f t="shared" si="929"/>
        <v>78.238912287774994</v>
      </c>
      <c r="K7638" s="14">
        <f t="shared" si="931"/>
        <v>5</v>
      </c>
      <c r="L7638" s="41">
        <f t="shared" si="932"/>
        <v>31.308865176136273</v>
      </c>
      <c r="M7638" s="41">
        <f t="shared" si="933"/>
        <v>2</v>
      </c>
      <c r="N7638" s="18"/>
      <c r="X7638" s="48">
        <v>200</v>
      </c>
      <c r="Y7638" s="48">
        <v>40</v>
      </c>
      <c r="Z7638" s="41">
        <f t="shared" si="934"/>
        <v>2</v>
      </c>
    </row>
    <row r="7639" spans="2:26" ht="15.75" customHeight="1">
      <c r="B7639" s="72">
        <v>41957</v>
      </c>
      <c r="C7639" s="116">
        <v>0.875</v>
      </c>
      <c r="D7639" s="74">
        <f t="shared" si="930"/>
        <v>41957.875</v>
      </c>
      <c r="E7639" s="117">
        <v>39.364591262499999</v>
      </c>
      <c r="F7639" s="24">
        <f t="shared" si="927"/>
        <v>75.186369311374989</v>
      </c>
      <c r="G7639" s="117">
        <v>73.909432894999995</v>
      </c>
      <c r="H7639" s="24">
        <f t="shared" si="928"/>
        <v>141.16701682944998</v>
      </c>
      <c r="I7639" s="117">
        <v>34.544841632500003</v>
      </c>
      <c r="J7639" s="24">
        <f t="shared" si="929"/>
        <v>65.980647518075003</v>
      </c>
      <c r="K7639" s="14">
        <f t="shared" si="931"/>
        <v>5</v>
      </c>
      <c r="L7639" s="41">
        <f t="shared" si="932"/>
        <v>19.050600406436281</v>
      </c>
      <c r="M7639" s="41">
        <f t="shared" si="933"/>
        <v>2</v>
      </c>
      <c r="N7639" s="18"/>
      <c r="X7639" s="48">
        <v>200</v>
      </c>
      <c r="Y7639" s="48">
        <v>40</v>
      </c>
      <c r="Z7639" s="41">
        <f t="shared" si="934"/>
        <v>2</v>
      </c>
    </row>
    <row r="7640" spans="2:26" ht="15.75" customHeight="1">
      <c r="B7640" s="72">
        <v>41957</v>
      </c>
      <c r="C7640" s="116">
        <v>0.91666666666424135</v>
      </c>
      <c r="D7640" s="74">
        <f t="shared" si="930"/>
        <v>41957.916666666664</v>
      </c>
      <c r="E7640" s="117">
        <v>38.054146430000003</v>
      </c>
      <c r="F7640" s="24">
        <f t="shared" si="927"/>
        <v>72.683419681300009</v>
      </c>
      <c r="G7640" s="117">
        <v>69.679809707499999</v>
      </c>
      <c r="H7640" s="24">
        <f t="shared" si="928"/>
        <v>133.088436541325</v>
      </c>
      <c r="I7640" s="117">
        <v>31.625663277499999</v>
      </c>
      <c r="J7640" s="24">
        <f t="shared" si="929"/>
        <v>60.405016860024993</v>
      </c>
      <c r="K7640" s="14">
        <f t="shared" si="931"/>
        <v>5</v>
      </c>
      <c r="L7640" s="41">
        <f t="shared" si="932"/>
        <v>13.474969748386272</v>
      </c>
      <c r="M7640" s="41">
        <f t="shared" si="933"/>
        <v>2</v>
      </c>
      <c r="N7640" s="18"/>
      <c r="X7640" s="48">
        <v>200</v>
      </c>
      <c r="Y7640" s="48">
        <v>40</v>
      </c>
      <c r="Z7640" s="41">
        <f t="shared" si="934"/>
        <v>2</v>
      </c>
    </row>
    <row r="7641" spans="2:26" ht="15.75" customHeight="1">
      <c r="B7641" s="72">
        <v>41957</v>
      </c>
      <c r="C7641" s="116">
        <v>0.95833333333575865</v>
      </c>
      <c r="D7641" s="74">
        <f t="shared" si="930"/>
        <v>41957.958333333336</v>
      </c>
      <c r="E7641" s="117">
        <v>60.924703077499998</v>
      </c>
      <c r="F7641" s="24">
        <f t="shared" si="927"/>
        <v>116.36618287802499</v>
      </c>
      <c r="G7641" s="117">
        <v>94.237482142499999</v>
      </c>
      <c r="H7641" s="24">
        <f t="shared" si="928"/>
        <v>179.99359089217498</v>
      </c>
      <c r="I7641" s="117">
        <v>33.312779057500002</v>
      </c>
      <c r="J7641" s="24">
        <f t="shared" si="929"/>
        <v>63.627407999825003</v>
      </c>
      <c r="K7641" s="14">
        <f t="shared" si="931"/>
        <v>5</v>
      </c>
      <c r="L7641" s="41">
        <f t="shared" si="932"/>
        <v>16.697360888186282</v>
      </c>
      <c r="M7641" s="41">
        <f t="shared" si="933"/>
        <v>2</v>
      </c>
      <c r="N7641" s="18"/>
      <c r="X7641" s="48">
        <v>200</v>
      </c>
      <c r="Y7641" s="48">
        <v>40</v>
      </c>
      <c r="Z7641" s="41">
        <f t="shared" si="934"/>
        <v>2</v>
      </c>
    </row>
    <row r="7642" spans="2:26" ht="15.75" customHeight="1">
      <c r="B7642" s="72">
        <v>41958</v>
      </c>
      <c r="C7642" s="116">
        <v>0</v>
      </c>
      <c r="D7642" s="74">
        <f t="shared" si="930"/>
        <v>41958</v>
      </c>
      <c r="E7642" s="117">
        <v>30.400123712500001</v>
      </c>
      <c r="F7642" s="24">
        <f t="shared" si="927"/>
        <v>58.064236290875002</v>
      </c>
      <c r="G7642" s="117">
        <v>55.483790587500003</v>
      </c>
      <c r="H7642" s="24">
        <f t="shared" si="928"/>
        <v>105.974040022125</v>
      </c>
      <c r="I7642" s="117">
        <v>25.0836668725</v>
      </c>
      <c r="J7642" s="24">
        <f t="shared" si="929"/>
        <v>47.909803726474998</v>
      </c>
      <c r="K7642" s="14">
        <f t="shared" si="931"/>
        <v>6</v>
      </c>
      <c r="L7642" s="41">
        <f t="shared" si="932"/>
        <v>0.97975661483627619</v>
      </c>
      <c r="M7642" s="41">
        <f t="shared" si="933"/>
        <v>2</v>
      </c>
      <c r="N7642" s="18"/>
      <c r="X7642" s="48">
        <v>200</v>
      </c>
      <c r="Y7642" s="48">
        <v>40</v>
      </c>
      <c r="Z7642" s="41">
        <f t="shared" si="934"/>
        <v>2</v>
      </c>
    </row>
    <row r="7643" spans="2:26" ht="15.75" customHeight="1">
      <c r="B7643" s="72">
        <v>41958</v>
      </c>
      <c r="C7643" s="116">
        <v>4.1666666664241347E-2</v>
      </c>
      <c r="D7643" s="74">
        <f t="shared" si="930"/>
        <v>41958.041666666664</v>
      </c>
      <c r="E7643" s="117">
        <v>13.679140555749999</v>
      </c>
      <c r="F7643" s="24">
        <f t="shared" si="927"/>
        <v>26.127158461482498</v>
      </c>
      <c r="G7643" s="117">
        <v>33.186842517499997</v>
      </c>
      <c r="H7643" s="24">
        <f t="shared" si="928"/>
        <v>63.38686920842499</v>
      </c>
      <c r="I7643" s="117">
        <v>19.507701962500001</v>
      </c>
      <c r="J7643" s="24">
        <f t="shared" si="929"/>
        <v>37.259710748374999</v>
      </c>
      <c r="K7643" s="14">
        <f t="shared" si="931"/>
        <v>6</v>
      </c>
      <c r="L7643" s="41">
        <f t="shared" si="932"/>
        <v>-9.670336363263722</v>
      </c>
      <c r="M7643" s="41">
        <f t="shared" si="933"/>
        <v>2</v>
      </c>
      <c r="N7643" s="18"/>
      <c r="X7643" s="48">
        <v>200</v>
      </c>
      <c r="Y7643" s="48">
        <v>40</v>
      </c>
      <c r="Z7643" s="41">
        <f t="shared" si="934"/>
        <v>2</v>
      </c>
    </row>
    <row r="7644" spans="2:26" ht="15.75" customHeight="1">
      <c r="B7644" s="72">
        <v>41958</v>
      </c>
      <c r="C7644" s="116">
        <v>8.3333333335758653E-2</v>
      </c>
      <c r="D7644" s="74">
        <f t="shared" si="930"/>
        <v>41958.083333333336</v>
      </c>
      <c r="E7644" s="117">
        <v>14.821204202500001</v>
      </c>
      <c r="F7644" s="24">
        <f t="shared" si="927"/>
        <v>28.308500026775</v>
      </c>
      <c r="G7644" s="117">
        <v>33.563629915</v>
      </c>
      <c r="H7644" s="24">
        <f t="shared" si="928"/>
        <v>64.106533137650004</v>
      </c>
      <c r="I7644" s="117">
        <v>18.742425707500001</v>
      </c>
      <c r="J7644" s="24">
        <f t="shared" si="929"/>
        <v>35.798033101324997</v>
      </c>
      <c r="K7644" s="14">
        <f t="shared" si="931"/>
        <v>6</v>
      </c>
      <c r="L7644" s="41">
        <f t="shared" si="932"/>
        <v>-11.132014010313725</v>
      </c>
      <c r="M7644" s="41">
        <f t="shared" si="933"/>
        <v>2</v>
      </c>
      <c r="N7644" s="18"/>
      <c r="X7644" s="48">
        <v>200</v>
      </c>
      <c r="Y7644" s="48">
        <v>40</v>
      </c>
      <c r="Z7644" s="41">
        <f t="shared" si="934"/>
        <v>2</v>
      </c>
    </row>
    <row r="7645" spans="2:26" ht="15.75" customHeight="1">
      <c r="B7645" s="72">
        <v>41958</v>
      </c>
      <c r="C7645" s="116">
        <v>0.125</v>
      </c>
      <c r="D7645" s="74">
        <f t="shared" si="930"/>
        <v>41958.125</v>
      </c>
      <c r="E7645" s="117">
        <v>11.977026463750001</v>
      </c>
      <c r="F7645" s="24">
        <f t="shared" si="927"/>
        <v>22.8761205457625</v>
      </c>
      <c r="G7645" s="117">
        <v>27.161938227499999</v>
      </c>
      <c r="H7645" s="24">
        <f t="shared" si="928"/>
        <v>51.879302014524995</v>
      </c>
      <c r="I7645" s="117">
        <v>15.184911762500001</v>
      </c>
      <c r="J7645" s="24">
        <f t="shared" si="929"/>
        <v>29.003181466375</v>
      </c>
      <c r="K7645" s="14">
        <f t="shared" si="931"/>
        <v>6</v>
      </c>
      <c r="L7645" s="41">
        <f t="shared" si="932"/>
        <v>-17.926865645263721</v>
      </c>
      <c r="M7645" s="41">
        <f t="shared" si="933"/>
        <v>2</v>
      </c>
      <c r="N7645" s="18"/>
      <c r="X7645" s="48">
        <v>200</v>
      </c>
      <c r="Y7645" s="48">
        <v>40</v>
      </c>
      <c r="Z7645" s="41">
        <f t="shared" si="934"/>
        <v>2</v>
      </c>
    </row>
    <row r="7646" spans="2:26" ht="15.75" customHeight="1">
      <c r="B7646" s="72">
        <v>41958</v>
      </c>
      <c r="C7646" s="116">
        <v>0.16666666666424135</v>
      </c>
      <c r="D7646" s="74">
        <f t="shared" si="930"/>
        <v>41958.166666666664</v>
      </c>
      <c r="E7646" s="117">
        <v>12.40530033125</v>
      </c>
      <c r="F7646" s="24">
        <f t="shared" si="927"/>
        <v>23.6941236326875</v>
      </c>
      <c r="G7646" s="117">
        <v>31.554097147499998</v>
      </c>
      <c r="H7646" s="24">
        <f t="shared" si="928"/>
        <v>60.268325551724992</v>
      </c>
      <c r="I7646" s="117">
        <v>19.148796817499999</v>
      </c>
      <c r="J7646" s="24">
        <f t="shared" si="929"/>
        <v>36.574201921424994</v>
      </c>
      <c r="K7646" s="14">
        <f t="shared" si="931"/>
        <v>6</v>
      </c>
      <c r="L7646" s="41">
        <f t="shared" si="932"/>
        <v>-10.355845190213728</v>
      </c>
      <c r="M7646" s="41">
        <f t="shared" si="933"/>
        <v>2</v>
      </c>
      <c r="N7646" s="18"/>
      <c r="X7646" s="48">
        <v>200</v>
      </c>
      <c r="Y7646" s="48">
        <v>40</v>
      </c>
      <c r="Z7646" s="41">
        <f t="shared" si="934"/>
        <v>2</v>
      </c>
    </row>
    <row r="7647" spans="2:26" ht="15.75" customHeight="1">
      <c r="B7647" s="72">
        <v>41958</v>
      </c>
      <c r="C7647" s="116">
        <v>0.20833333333575865</v>
      </c>
      <c r="D7647" s="74">
        <f t="shared" si="930"/>
        <v>41958.208333333336</v>
      </c>
      <c r="E7647" s="117">
        <v>17.244428997499998</v>
      </c>
      <c r="F7647" s="24">
        <f t="shared" si="927"/>
        <v>32.936859385224999</v>
      </c>
      <c r="G7647" s="117">
        <v>41.173257647500002</v>
      </c>
      <c r="H7647" s="24">
        <f t="shared" si="928"/>
        <v>78.640922106725</v>
      </c>
      <c r="I7647" s="117">
        <v>23.928828652499998</v>
      </c>
      <c r="J7647" s="24">
        <f t="shared" si="929"/>
        <v>45.704062726274998</v>
      </c>
      <c r="K7647" s="14">
        <f t="shared" si="931"/>
        <v>6</v>
      </c>
      <c r="L7647" s="41">
        <f t="shared" si="932"/>
        <v>-1.2259843853637236</v>
      </c>
      <c r="M7647" s="41">
        <f t="shared" si="933"/>
        <v>2</v>
      </c>
      <c r="N7647" s="18"/>
      <c r="X7647" s="48">
        <v>200</v>
      </c>
      <c r="Y7647" s="48">
        <v>40</v>
      </c>
      <c r="Z7647" s="41">
        <f t="shared" si="934"/>
        <v>2</v>
      </c>
    </row>
    <row r="7648" spans="2:26" ht="15.75" customHeight="1">
      <c r="B7648" s="72">
        <v>41958</v>
      </c>
      <c r="C7648" s="116">
        <v>0.25</v>
      </c>
      <c r="D7648" s="74">
        <f t="shared" si="930"/>
        <v>41958.25</v>
      </c>
      <c r="E7648" s="117">
        <v>22.186050550000001</v>
      </c>
      <c r="F7648" s="24">
        <f t="shared" si="927"/>
        <v>42.375356550500001</v>
      </c>
      <c r="G7648" s="117">
        <v>46.651450817499999</v>
      </c>
      <c r="H7648" s="24">
        <f t="shared" si="928"/>
        <v>89.104271061424996</v>
      </c>
      <c r="I7648" s="117">
        <v>24.46540027</v>
      </c>
      <c r="J7648" s="24">
        <f t="shared" si="929"/>
        <v>46.728914515699998</v>
      </c>
      <c r="K7648" s="14">
        <f t="shared" si="931"/>
        <v>6</v>
      </c>
      <c r="L7648" s="41">
        <f t="shared" si="932"/>
        <v>-0.20113259593872357</v>
      </c>
      <c r="M7648" s="41">
        <f t="shared" si="933"/>
        <v>2</v>
      </c>
      <c r="N7648" s="18"/>
      <c r="X7648" s="48">
        <v>200</v>
      </c>
      <c r="Y7648" s="48">
        <v>40</v>
      </c>
      <c r="Z7648" s="41">
        <f t="shared" si="934"/>
        <v>2</v>
      </c>
    </row>
    <row r="7649" spans="2:26" ht="15.75" customHeight="1">
      <c r="B7649" s="72">
        <v>41958</v>
      </c>
      <c r="C7649" s="116">
        <v>0.29166666666424135</v>
      </c>
      <c r="D7649" s="74">
        <f t="shared" si="930"/>
        <v>41958.291666666664</v>
      </c>
      <c r="E7649" s="117">
        <v>73.674086689999996</v>
      </c>
      <c r="F7649" s="24">
        <f t="shared" si="927"/>
        <v>140.7175055779</v>
      </c>
      <c r="G7649" s="117">
        <v>113.57184696749999</v>
      </c>
      <c r="H7649" s="24">
        <f t="shared" si="928"/>
        <v>216.92222770792497</v>
      </c>
      <c r="I7649" s="117">
        <v>39.897760284999997</v>
      </c>
      <c r="J7649" s="24">
        <f t="shared" si="929"/>
        <v>76.204722144349986</v>
      </c>
      <c r="K7649" s="14">
        <f t="shared" si="931"/>
        <v>6</v>
      </c>
      <c r="L7649" s="41">
        <f t="shared" si="932"/>
        <v>29.274675032711265</v>
      </c>
      <c r="M7649" s="41">
        <f t="shared" si="933"/>
        <v>2</v>
      </c>
      <c r="N7649" s="18"/>
      <c r="X7649" s="48">
        <v>200</v>
      </c>
      <c r="Y7649" s="48">
        <v>40</v>
      </c>
      <c r="Z7649" s="41">
        <f t="shared" si="934"/>
        <v>2</v>
      </c>
    </row>
    <row r="7650" spans="2:26" ht="15.75" customHeight="1">
      <c r="B7650" s="72">
        <v>41958</v>
      </c>
      <c r="C7650" s="116">
        <v>0.33333333333575865</v>
      </c>
      <c r="D7650" s="74">
        <f t="shared" si="930"/>
        <v>41958.333333333336</v>
      </c>
      <c r="E7650" s="117">
        <v>48.167998547499998</v>
      </c>
      <c r="F7650" s="24">
        <f t="shared" si="927"/>
        <v>92.000877225724992</v>
      </c>
      <c r="G7650" s="117">
        <v>79.646205647499997</v>
      </c>
      <c r="H7650" s="24">
        <f t="shared" si="928"/>
        <v>152.12425278672498</v>
      </c>
      <c r="I7650" s="117">
        <v>31.478207099999999</v>
      </c>
      <c r="J7650" s="24">
        <f t="shared" si="929"/>
        <v>60.123375560999996</v>
      </c>
      <c r="K7650" s="14">
        <f t="shared" si="931"/>
        <v>6</v>
      </c>
      <c r="L7650" s="41">
        <f t="shared" si="932"/>
        <v>13.193328449361275</v>
      </c>
      <c r="M7650" s="41">
        <f t="shared" si="933"/>
        <v>2</v>
      </c>
      <c r="N7650" s="18"/>
      <c r="X7650" s="48">
        <v>200</v>
      </c>
      <c r="Y7650" s="48">
        <v>40</v>
      </c>
      <c r="Z7650" s="41">
        <f t="shared" si="934"/>
        <v>2</v>
      </c>
    </row>
    <row r="7651" spans="2:26" ht="15.75" customHeight="1">
      <c r="B7651" s="72">
        <v>41958</v>
      </c>
      <c r="C7651" s="116">
        <v>0.375</v>
      </c>
      <c r="D7651" s="74">
        <f t="shared" si="930"/>
        <v>41958.375</v>
      </c>
      <c r="E7651" s="117">
        <v>50.635148864999998</v>
      </c>
      <c r="F7651" s="24">
        <f t="shared" si="927"/>
        <v>96.713134332149991</v>
      </c>
      <c r="G7651" s="117">
        <v>85.962935467500003</v>
      </c>
      <c r="H7651" s="24">
        <f t="shared" si="928"/>
        <v>164.18920674292499</v>
      </c>
      <c r="I7651" s="117">
        <v>35.327786605</v>
      </c>
      <c r="J7651" s="24">
        <f t="shared" si="929"/>
        <v>67.476072415549993</v>
      </c>
      <c r="K7651" s="14">
        <f t="shared" si="931"/>
        <v>6</v>
      </c>
      <c r="L7651" s="41">
        <f t="shared" si="932"/>
        <v>20.546025303911271</v>
      </c>
      <c r="M7651" s="41">
        <f t="shared" si="933"/>
        <v>2</v>
      </c>
      <c r="N7651" s="18"/>
      <c r="X7651" s="48">
        <v>200</v>
      </c>
      <c r="Y7651" s="48">
        <v>40</v>
      </c>
      <c r="Z7651" s="41">
        <f t="shared" si="934"/>
        <v>2</v>
      </c>
    </row>
    <row r="7652" spans="2:26" ht="15.75" customHeight="1">
      <c r="B7652" s="72">
        <v>41958</v>
      </c>
      <c r="C7652" s="116">
        <v>0.41666666666424135</v>
      </c>
      <c r="D7652" s="74">
        <f t="shared" si="930"/>
        <v>41958.416666666664</v>
      </c>
      <c r="E7652" s="117">
        <v>71.613247479999998</v>
      </c>
      <c r="F7652" s="24">
        <f t="shared" si="927"/>
        <v>136.78130268679999</v>
      </c>
      <c r="G7652" s="117">
        <v>115.828877335</v>
      </c>
      <c r="H7652" s="24">
        <f t="shared" si="928"/>
        <v>221.23315570985</v>
      </c>
      <c r="I7652" s="117">
        <v>44.21562986</v>
      </c>
      <c r="J7652" s="24">
        <f t="shared" si="929"/>
        <v>84.451853032599999</v>
      </c>
      <c r="K7652" s="14">
        <f t="shared" si="931"/>
        <v>6</v>
      </c>
      <c r="L7652" s="41">
        <f t="shared" si="932"/>
        <v>37.521805920961278</v>
      </c>
      <c r="M7652" s="41">
        <f t="shared" si="933"/>
        <v>2</v>
      </c>
      <c r="N7652" s="18"/>
      <c r="X7652" s="48">
        <v>200</v>
      </c>
      <c r="Y7652" s="48">
        <v>40</v>
      </c>
      <c r="Z7652" s="41">
        <f t="shared" si="934"/>
        <v>2</v>
      </c>
    </row>
    <row r="7653" spans="2:26" ht="15.75" customHeight="1">
      <c r="B7653" s="72">
        <v>41958</v>
      </c>
      <c r="C7653" s="116">
        <v>0.45833333333575865</v>
      </c>
      <c r="D7653" s="74">
        <f t="shared" si="930"/>
        <v>41958.458333333336</v>
      </c>
      <c r="E7653" s="117">
        <v>75.709302687499999</v>
      </c>
      <c r="F7653" s="24">
        <f t="shared" si="927"/>
        <v>144.60476813312499</v>
      </c>
      <c r="G7653" s="117">
        <v>117.41360077749999</v>
      </c>
      <c r="H7653" s="24">
        <f t="shared" si="928"/>
        <v>224.25997748502499</v>
      </c>
      <c r="I7653" s="117">
        <v>41.704298107500001</v>
      </c>
      <c r="J7653" s="24">
        <f t="shared" si="929"/>
        <v>79.655209385324994</v>
      </c>
      <c r="K7653" s="14">
        <f t="shared" si="931"/>
        <v>6</v>
      </c>
      <c r="L7653" s="41">
        <f t="shared" si="932"/>
        <v>32.725162273686273</v>
      </c>
      <c r="M7653" s="41">
        <f t="shared" si="933"/>
        <v>2</v>
      </c>
      <c r="N7653" s="18"/>
      <c r="X7653" s="48">
        <v>200</v>
      </c>
      <c r="Y7653" s="48">
        <v>40</v>
      </c>
      <c r="Z7653" s="41">
        <f t="shared" si="934"/>
        <v>2</v>
      </c>
    </row>
    <row r="7654" spans="2:26" ht="15.75" customHeight="1">
      <c r="B7654" s="72">
        <v>41958</v>
      </c>
      <c r="C7654" s="116">
        <v>0.5</v>
      </c>
      <c r="D7654" s="74">
        <f t="shared" si="930"/>
        <v>41958.5</v>
      </c>
      <c r="E7654" s="117">
        <v>78.575443182499995</v>
      </c>
      <c r="F7654" s="24">
        <f t="shared" si="927"/>
        <v>150.079096478575</v>
      </c>
      <c r="G7654" s="117">
        <v>117.80885813499999</v>
      </c>
      <c r="H7654" s="24">
        <f t="shared" si="928"/>
        <v>225.01491903784998</v>
      </c>
      <c r="I7654" s="117">
        <v>39.233414967500003</v>
      </c>
      <c r="J7654" s="24">
        <f t="shared" si="929"/>
        <v>74.935822587925003</v>
      </c>
      <c r="K7654" s="14">
        <f t="shared" si="931"/>
        <v>6</v>
      </c>
      <c r="L7654" s="41">
        <f t="shared" si="932"/>
        <v>28.005775476286281</v>
      </c>
      <c r="M7654" s="41">
        <f t="shared" si="933"/>
        <v>2</v>
      </c>
      <c r="N7654" s="18"/>
      <c r="X7654" s="48">
        <v>200</v>
      </c>
      <c r="Y7654" s="48">
        <v>40</v>
      </c>
      <c r="Z7654" s="41">
        <f t="shared" si="934"/>
        <v>2</v>
      </c>
    </row>
    <row r="7655" spans="2:26" ht="15.75" customHeight="1">
      <c r="B7655" s="72">
        <v>41958</v>
      </c>
      <c r="C7655" s="116">
        <v>0.54166666666424135</v>
      </c>
      <c r="D7655" s="74">
        <f t="shared" si="930"/>
        <v>41958.541666666664</v>
      </c>
      <c r="E7655" s="117">
        <v>67.616024710000005</v>
      </c>
      <c r="F7655" s="24">
        <f t="shared" si="927"/>
        <v>129.14660719610001</v>
      </c>
      <c r="G7655" s="117">
        <v>103.1473957725</v>
      </c>
      <c r="H7655" s="24">
        <f t="shared" si="928"/>
        <v>197.01152592547501</v>
      </c>
      <c r="I7655" s="117">
        <v>35.531371065000002</v>
      </c>
      <c r="J7655" s="24">
        <f t="shared" si="929"/>
        <v>67.864918734149995</v>
      </c>
      <c r="K7655" s="14">
        <f t="shared" si="931"/>
        <v>6</v>
      </c>
      <c r="L7655" s="41">
        <f t="shared" si="932"/>
        <v>20.934871622511274</v>
      </c>
      <c r="M7655" s="41">
        <f t="shared" si="933"/>
        <v>2</v>
      </c>
      <c r="N7655" s="18"/>
      <c r="X7655" s="48">
        <v>200</v>
      </c>
      <c r="Y7655" s="48">
        <v>40</v>
      </c>
      <c r="Z7655" s="41">
        <f t="shared" si="934"/>
        <v>2</v>
      </c>
    </row>
    <row r="7656" spans="2:26" ht="15.75" customHeight="1">
      <c r="B7656" s="72">
        <v>41958</v>
      </c>
      <c r="C7656" s="116">
        <v>0.58333333333575865</v>
      </c>
      <c r="D7656" s="74">
        <f t="shared" si="930"/>
        <v>41958.583333333336</v>
      </c>
      <c r="E7656" s="117">
        <v>112.92520369</v>
      </c>
      <c r="F7656" s="24">
        <f t="shared" si="927"/>
        <v>215.68713904789999</v>
      </c>
      <c r="G7656" s="117">
        <v>162.94207742500001</v>
      </c>
      <c r="H7656" s="24">
        <f t="shared" si="928"/>
        <v>311.21936788174997</v>
      </c>
      <c r="I7656" s="117">
        <v>50.016873742500003</v>
      </c>
      <c r="J7656" s="24">
        <f t="shared" si="929"/>
        <v>95.532228848174995</v>
      </c>
      <c r="K7656" s="14">
        <f t="shared" si="931"/>
        <v>6</v>
      </c>
      <c r="L7656" s="41">
        <f t="shared" si="932"/>
        <v>48.602181736536274</v>
      </c>
      <c r="M7656" s="41">
        <f t="shared" si="933"/>
        <v>2</v>
      </c>
      <c r="N7656" s="18"/>
      <c r="X7656" s="48">
        <v>200</v>
      </c>
      <c r="Y7656" s="48">
        <v>40</v>
      </c>
      <c r="Z7656" s="41">
        <f t="shared" si="934"/>
        <v>2</v>
      </c>
    </row>
    <row r="7657" spans="2:26" ht="15.75" customHeight="1">
      <c r="B7657" s="72">
        <v>41958</v>
      </c>
      <c r="C7657" s="116">
        <v>0.625</v>
      </c>
      <c r="D7657" s="74">
        <f t="shared" si="930"/>
        <v>41958.625</v>
      </c>
      <c r="E7657" s="117">
        <v>98.063734417500001</v>
      </c>
      <c r="F7657" s="24">
        <f t="shared" si="927"/>
        <v>187.301732737425</v>
      </c>
      <c r="G7657" s="117">
        <v>143.91800805</v>
      </c>
      <c r="H7657" s="24">
        <f t="shared" si="928"/>
        <v>274.88339537549996</v>
      </c>
      <c r="I7657" s="117">
        <v>45.854273665000001</v>
      </c>
      <c r="J7657" s="24">
        <f t="shared" si="929"/>
        <v>87.581662700149991</v>
      </c>
      <c r="K7657" s="14">
        <f t="shared" si="931"/>
        <v>6</v>
      </c>
      <c r="L7657" s="41">
        <f t="shared" si="932"/>
        <v>40.65161558851127</v>
      </c>
      <c r="M7657" s="41">
        <f t="shared" si="933"/>
        <v>2</v>
      </c>
      <c r="N7657" s="18"/>
      <c r="X7657" s="48">
        <v>200</v>
      </c>
      <c r="Y7657" s="48">
        <v>40</v>
      </c>
      <c r="Z7657" s="41">
        <f t="shared" si="934"/>
        <v>2</v>
      </c>
    </row>
    <row r="7658" spans="2:26" ht="15.75" customHeight="1">
      <c r="B7658" s="72">
        <v>41958</v>
      </c>
      <c r="C7658" s="116">
        <v>0.66666666666424135</v>
      </c>
      <c r="D7658" s="74">
        <f t="shared" si="930"/>
        <v>41958.666666666664</v>
      </c>
      <c r="E7658" s="117">
        <v>95.523374884999996</v>
      </c>
      <c r="F7658" s="24">
        <f t="shared" si="927"/>
        <v>182.44964603034998</v>
      </c>
      <c r="G7658" s="117">
        <v>137.82291789999999</v>
      </c>
      <c r="H7658" s="24">
        <f t="shared" si="928"/>
        <v>263.24177318899996</v>
      </c>
      <c r="I7658" s="117">
        <v>42.299543012500003</v>
      </c>
      <c r="J7658" s="24">
        <f t="shared" si="929"/>
        <v>80.792127153875001</v>
      </c>
      <c r="K7658" s="14">
        <f t="shared" si="931"/>
        <v>6</v>
      </c>
      <c r="L7658" s="41">
        <f t="shared" si="932"/>
        <v>33.862080042236279</v>
      </c>
      <c r="M7658" s="41">
        <f t="shared" si="933"/>
        <v>2</v>
      </c>
      <c r="N7658" s="18"/>
      <c r="X7658" s="48">
        <v>200</v>
      </c>
      <c r="Y7658" s="48">
        <v>40</v>
      </c>
      <c r="Z7658" s="41">
        <f t="shared" si="934"/>
        <v>2</v>
      </c>
    </row>
    <row r="7659" spans="2:26" ht="15.75" customHeight="1">
      <c r="B7659" s="72">
        <v>41958</v>
      </c>
      <c r="C7659" s="116">
        <v>0.70833333333575865</v>
      </c>
      <c r="D7659" s="74">
        <f t="shared" si="930"/>
        <v>41958.708333333336</v>
      </c>
      <c r="E7659" s="117">
        <v>100.241708335</v>
      </c>
      <c r="F7659" s="24">
        <f t="shared" si="927"/>
        <v>191.46166291985</v>
      </c>
      <c r="G7659" s="117">
        <v>143.73330837500001</v>
      </c>
      <c r="H7659" s="24">
        <f t="shared" si="928"/>
        <v>274.53061899624998</v>
      </c>
      <c r="I7659" s="117">
        <v>43.49160002</v>
      </c>
      <c r="J7659" s="24">
        <f t="shared" si="929"/>
        <v>83.0689560382</v>
      </c>
      <c r="K7659" s="14">
        <f t="shared" si="931"/>
        <v>6</v>
      </c>
      <c r="L7659" s="41">
        <f t="shared" si="932"/>
        <v>36.138908926561278</v>
      </c>
      <c r="M7659" s="41">
        <f t="shared" si="933"/>
        <v>2</v>
      </c>
      <c r="N7659" s="18"/>
      <c r="X7659" s="48">
        <v>200</v>
      </c>
      <c r="Y7659" s="48">
        <v>40</v>
      </c>
      <c r="Z7659" s="41">
        <f t="shared" si="934"/>
        <v>2</v>
      </c>
    </row>
    <row r="7660" spans="2:26" ht="15.75" customHeight="1">
      <c r="B7660" s="72">
        <v>41958</v>
      </c>
      <c r="C7660" s="116">
        <v>0.75</v>
      </c>
      <c r="D7660" s="74">
        <f t="shared" si="930"/>
        <v>41958.75</v>
      </c>
      <c r="E7660" s="117">
        <v>96.815517422499994</v>
      </c>
      <c r="F7660" s="24">
        <f t="shared" si="927"/>
        <v>184.91763827697497</v>
      </c>
      <c r="G7660" s="117">
        <v>134.2028037</v>
      </c>
      <c r="H7660" s="24">
        <f t="shared" si="928"/>
        <v>256.32735506699998</v>
      </c>
      <c r="I7660" s="117">
        <v>37.387286322500003</v>
      </c>
      <c r="J7660" s="24">
        <f t="shared" si="929"/>
        <v>71.409716875975008</v>
      </c>
      <c r="K7660" s="14">
        <f t="shared" si="931"/>
        <v>6</v>
      </c>
      <c r="L7660" s="41">
        <f t="shared" si="932"/>
        <v>24.479669764336286</v>
      </c>
      <c r="M7660" s="41">
        <f t="shared" si="933"/>
        <v>2</v>
      </c>
      <c r="N7660" s="18"/>
      <c r="X7660" s="48">
        <v>200</v>
      </c>
      <c r="Y7660" s="48">
        <v>40</v>
      </c>
      <c r="Z7660" s="41">
        <f t="shared" si="934"/>
        <v>2</v>
      </c>
    </row>
    <row r="7661" spans="2:26" ht="15.75" customHeight="1">
      <c r="B7661" s="72">
        <v>41958</v>
      </c>
      <c r="C7661" s="116">
        <v>0.79166666666424135</v>
      </c>
      <c r="D7661" s="74">
        <f t="shared" si="930"/>
        <v>41958.791666666664</v>
      </c>
      <c r="E7661" s="117">
        <v>79.578409332500001</v>
      </c>
      <c r="F7661" s="24">
        <f t="shared" si="927"/>
        <v>151.99476182507499</v>
      </c>
      <c r="G7661" s="117">
        <v>106.40180454999999</v>
      </c>
      <c r="H7661" s="24">
        <f t="shared" si="928"/>
        <v>203.22744669049999</v>
      </c>
      <c r="I7661" s="117">
        <v>26.8233952</v>
      </c>
      <c r="J7661" s="24">
        <f t="shared" si="929"/>
        <v>51.232684831999997</v>
      </c>
      <c r="K7661" s="14">
        <f t="shared" si="931"/>
        <v>6</v>
      </c>
      <c r="L7661" s="41">
        <f t="shared" si="932"/>
        <v>4.3026377203612753</v>
      </c>
      <c r="M7661" s="41">
        <f t="shared" si="933"/>
        <v>2</v>
      </c>
      <c r="N7661" s="18"/>
      <c r="X7661" s="48">
        <v>200</v>
      </c>
      <c r="Y7661" s="48">
        <v>40</v>
      </c>
      <c r="Z7661" s="41">
        <f t="shared" si="934"/>
        <v>2</v>
      </c>
    </row>
    <row r="7662" spans="2:26" ht="15.75" customHeight="1">
      <c r="B7662" s="72">
        <v>41958</v>
      </c>
      <c r="C7662" s="116">
        <v>0.83333333333575865</v>
      </c>
      <c r="D7662" s="74">
        <f t="shared" si="930"/>
        <v>41958.833333333336</v>
      </c>
      <c r="E7662" s="117">
        <v>65.584469182500001</v>
      </c>
      <c r="F7662" s="24">
        <f t="shared" si="927"/>
        <v>125.266336138575</v>
      </c>
      <c r="G7662" s="117">
        <v>91.068035232499994</v>
      </c>
      <c r="H7662" s="24">
        <f t="shared" si="928"/>
        <v>173.93994729407498</v>
      </c>
      <c r="I7662" s="117">
        <v>25.483566060000001</v>
      </c>
      <c r="J7662" s="24">
        <f t="shared" si="929"/>
        <v>48.673611174599998</v>
      </c>
      <c r="K7662" s="14">
        <f t="shared" si="931"/>
        <v>6</v>
      </c>
      <c r="L7662" s="41">
        <f t="shared" si="932"/>
        <v>1.7435640629612763</v>
      </c>
      <c r="M7662" s="41">
        <f t="shared" si="933"/>
        <v>2</v>
      </c>
      <c r="N7662" s="18"/>
      <c r="X7662" s="48">
        <v>200</v>
      </c>
      <c r="Y7662" s="48">
        <v>40</v>
      </c>
      <c r="Z7662" s="41">
        <f t="shared" si="934"/>
        <v>2</v>
      </c>
    </row>
    <row r="7663" spans="2:26" ht="15.75" customHeight="1">
      <c r="B7663" s="72">
        <v>41958</v>
      </c>
      <c r="C7663" s="116">
        <v>0.875</v>
      </c>
      <c r="D7663" s="74">
        <f t="shared" si="930"/>
        <v>41958.875</v>
      </c>
      <c r="E7663" s="117">
        <v>64.112964094999995</v>
      </c>
      <c r="F7663" s="24">
        <f t="shared" si="927"/>
        <v>122.45576142144999</v>
      </c>
      <c r="G7663" s="117">
        <v>88.090676035000001</v>
      </c>
      <c r="H7663" s="24">
        <f t="shared" si="928"/>
        <v>168.25319122684999</v>
      </c>
      <c r="I7663" s="117">
        <v>23.977711942500001</v>
      </c>
      <c r="J7663" s="24">
        <f t="shared" si="929"/>
        <v>45.797429810174997</v>
      </c>
      <c r="K7663" s="14">
        <f t="shared" si="931"/>
        <v>6</v>
      </c>
      <c r="L7663" s="41">
        <f t="shared" si="932"/>
        <v>-1.1326173014637249</v>
      </c>
      <c r="M7663" s="41">
        <f t="shared" si="933"/>
        <v>2</v>
      </c>
      <c r="N7663" s="18"/>
      <c r="X7663" s="48">
        <v>200</v>
      </c>
      <c r="Y7663" s="48">
        <v>40</v>
      </c>
      <c r="Z7663" s="41">
        <f t="shared" si="934"/>
        <v>2</v>
      </c>
    </row>
    <row r="7664" spans="2:26" ht="15.75" customHeight="1">
      <c r="B7664" s="72">
        <v>41958</v>
      </c>
      <c r="C7664" s="116">
        <v>0.91666666666424135</v>
      </c>
      <c r="D7664" s="74">
        <f t="shared" si="930"/>
        <v>41958.916666666664</v>
      </c>
      <c r="E7664" s="117">
        <v>43.347172184999998</v>
      </c>
      <c r="F7664" s="24">
        <f t="shared" si="927"/>
        <v>82.79309887334999</v>
      </c>
      <c r="G7664" s="117">
        <v>63.957812930000003</v>
      </c>
      <c r="H7664" s="24">
        <f t="shared" si="928"/>
        <v>122.1594226963</v>
      </c>
      <c r="I7664" s="117">
        <v>20.610640745000001</v>
      </c>
      <c r="J7664" s="24">
        <f t="shared" si="929"/>
        <v>39.366323822950001</v>
      </c>
      <c r="K7664" s="14">
        <f t="shared" si="931"/>
        <v>6</v>
      </c>
      <c r="L7664" s="41">
        <f t="shared" si="932"/>
        <v>-7.5637232886887205</v>
      </c>
      <c r="M7664" s="41">
        <f t="shared" si="933"/>
        <v>2</v>
      </c>
      <c r="N7664" s="18"/>
      <c r="X7664" s="48">
        <v>200</v>
      </c>
      <c r="Y7664" s="48">
        <v>40</v>
      </c>
      <c r="Z7664" s="41">
        <f t="shared" si="934"/>
        <v>2</v>
      </c>
    </row>
    <row r="7665" spans="2:26" ht="15.75" customHeight="1">
      <c r="B7665" s="72">
        <v>41958</v>
      </c>
      <c r="C7665" s="116">
        <v>0.95833333333575865</v>
      </c>
      <c r="D7665" s="74">
        <f t="shared" si="930"/>
        <v>41958.958333333336</v>
      </c>
      <c r="E7665" s="117">
        <v>35.056229354999999</v>
      </c>
      <c r="F7665" s="24">
        <f t="shared" si="927"/>
        <v>66.957398068049997</v>
      </c>
      <c r="G7665" s="117">
        <v>53.138104367499999</v>
      </c>
      <c r="H7665" s="24">
        <f t="shared" si="928"/>
        <v>101.49377934192499</v>
      </c>
      <c r="I7665" s="117">
        <v>18.081875010000001</v>
      </c>
      <c r="J7665" s="24">
        <f t="shared" si="929"/>
        <v>34.536381269099998</v>
      </c>
      <c r="K7665" s="14">
        <f t="shared" si="931"/>
        <v>6</v>
      </c>
      <c r="L7665" s="41">
        <f t="shared" si="932"/>
        <v>-12.393665842538724</v>
      </c>
      <c r="M7665" s="41">
        <f t="shared" si="933"/>
        <v>2</v>
      </c>
      <c r="N7665" s="18"/>
      <c r="X7665" s="48">
        <v>200</v>
      </c>
      <c r="Y7665" s="48">
        <v>40</v>
      </c>
      <c r="Z7665" s="41">
        <f t="shared" si="934"/>
        <v>2</v>
      </c>
    </row>
    <row r="7666" spans="2:26" ht="15.75" customHeight="1">
      <c r="B7666" s="72">
        <v>41959</v>
      </c>
      <c r="C7666" s="116">
        <v>0</v>
      </c>
      <c r="D7666" s="74">
        <f t="shared" si="930"/>
        <v>41959</v>
      </c>
      <c r="E7666" s="117">
        <v>30.407444630000001</v>
      </c>
      <c r="F7666" s="24">
        <f t="shared" si="927"/>
        <v>58.078219243299998</v>
      </c>
      <c r="G7666" s="117">
        <v>46.910030405000001</v>
      </c>
      <c r="H7666" s="24">
        <f t="shared" si="928"/>
        <v>89.598158073549996</v>
      </c>
      <c r="I7666" s="117">
        <v>16.50258577</v>
      </c>
      <c r="J7666" s="24">
        <f t="shared" si="929"/>
        <v>31.519938820699998</v>
      </c>
      <c r="K7666" s="14">
        <f t="shared" si="931"/>
        <v>7</v>
      </c>
      <c r="L7666" s="41">
        <f t="shared" si="932"/>
        <v>-15.410108290938723</v>
      </c>
      <c r="M7666" s="41">
        <f t="shared" si="933"/>
        <v>2</v>
      </c>
      <c r="N7666" s="18"/>
      <c r="X7666" s="48">
        <v>200</v>
      </c>
      <c r="Y7666" s="48">
        <v>40</v>
      </c>
      <c r="Z7666" s="41">
        <f t="shared" si="934"/>
        <v>2</v>
      </c>
    </row>
    <row r="7667" spans="2:26" ht="15.75" customHeight="1">
      <c r="B7667" s="72">
        <v>41959</v>
      </c>
      <c r="C7667" s="116">
        <v>4.1666666664241347E-2</v>
      </c>
      <c r="D7667" s="74">
        <f t="shared" si="930"/>
        <v>41959.041666666664</v>
      </c>
      <c r="E7667" s="117">
        <v>13.265508528750001</v>
      </c>
      <c r="F7667" s="24">
        <f t="shared" si="927"/>
        <v>25.337121289912499</v>
      </c>
      <c r="G7667" s="117">
        <v>24.7830060625</v>
      </c>
      <c r="H7667" s="24">
        <f t="shared" si="928"/>
        <v>47.335541579374997</v>
      </c>
      <c r="I7667" s="117">
        <v>11.517497532249999</v>
      </c>
      <c r="J7667" s="24">
        <f t="shared" si="929"/>
        <v>21.998420286597497</v>
      </c>
      <c r="K7667" s="14">
        <f t="shared" si="931"/>
        <v>7</v>
      </c>
      <c r="L7667" s="41">
        <f t="shared" si="932"/>
        <v>-24.931626825041224</v>
      </c>
      <c r="M7667" s="41">
        <f t="shared" si="933"/>
        <v>2</v>
      </c>
      <c r="N7667" s="18"/>
      <c r="X7667" s="48">
        <v>200</v>
      </c>
      <c r="Y7667" s="48">
        <v>40</v>
      </c>
      <c r="Z7667" s="41">
        <f t="shared" si="934"/>
        <v>2</v>
      </c>
    </row>
    <row r="7668" spans="2:26" ht="15.75" customHeight="1">
      <c r="B7668" s="72">
        <v>41959</v>
      </c>
      <c r="C7668" s="116">
        <v>8.3333333335758653E-2</v>
      </c>
      <c r="D7668" s="74">
        <f t="shared" si="930"/>
        <v>41959.083333333336</v>
      </c>
      <c r="E7668" s="117">
        <v>18.964845389499999</v>
      </c>
      <c r="F7668" s="24">
        <f t="shared" si="927"/>
        <v>36.222854693944996</v>
      </c>
      <c r="G7668" s="117">
        <v>30.442204942499998</v>
      </c>
      <c r="H7668" s="24">
        <f t="shared" si="928"/>
        <v>58.144611440174991</v>
      </c>
      <c r="I7668" s="117">
        <v>11.477359552499999</v>
      </c>
      <c r="J7668" s="24">
        <f t="shared" si="929"/>
        <v>21.921756745274998</v>
      </c>
      <c r="K7668" s="14">
        <f t="shared" si="931"/>
        <v>7</v>
      </c>
      <c r="L7668" s="41">
        <f t="shared" si="932"/>
        <v>-25.008290366363724</v>
      </c>
      <c r="M7668" s="41">
        <f t="shared" si="933"/>
        <v>2</v>
      </c>
      <c r="N7668" s="18"/>
      <c r="X7668" s="48">
        <v>200</v>
      </c>
      <c r="Y7668" s="48">
        <v>40</v>
      </c>
      <c r="Z7668" s="41">
        <f t="shared" si="934"/>
        <v>2</v>
      </c>
    </row>
    <row r="7669" spans="2:26" ht="15.75" customHeight="1">
      <c r="B7669" s="72">
        <v>41959</v>
      </c>
      <c r="C7669" s="116">
        <v>0.125</v>
      </c>
      <c r="D7669" s="74">
        <f t="shared" si="930"/>
        <v>41959.125</v>
      </c>
      <c r="E7669" s="117">
        <v>14.59425566</v>
      </c>
      <c r="F7669" s="24">
        <f t="shared" si="927"/>
        <v>27.875028310599998</v>
      </c>
      <c r="G7669" s="117">
        <v>23.5492120525</v>
      </c>
      <c r="H7669" s="24">
        <f t="shared" si="928"/>
        <v>44.978995020275001</v>
      </c>
      <c r="I7669" s="117">
        <v>8.9549563924999998</v>
      </c>
      <c r="J7669" s="24">
        <f t="shared" si="929"/>
        <v>17.103966709674999</v>
      </c>
      <c r="K7669" s="14">
        <f t="shared" si="931"/>
        <v>7</v>
      </c>
      <c r="L7669" s="41">
        <f t="shared" si="932"/>
        <v>-29.826080401963722</v>
      </c>
      <c r="M7669" s="41">
        <f t="shared" si="933"/>
        <v>2</v>
      </c>
      <c r="N7669" s="18"/>
      <c r="X7669" s="48">
        <v>200</v>
      </c>
      <c r="Y7669" s="48">
        <v>40</v>
      </c>
      <c r="Z7669" s="41">
        <f t="shared" si="934"/>
        <v>2</v>
      </c>
    </row>
    <row r="7670" spans="2:26" ht="15.75" customHeight="1">
      <c r="B7670" s="72">
        <v>41959</v>
      </c>
      <c r="C7670" s="116">
        <v>0.16666666666424135</v>
      </c>
      <c r="D7670" s="74">
        <f t="shared" si="930"/>
        <v>41959.166666666664</v>
      </c>
      <c r="E7670" s="117">
        <v>10.8056791335</v>
      </c>
      <c r="F7670" s="24">
        <f t="shared" si="927"/>
        <v>20.638847144985</v>
      </c>
      <c r="G7670" s="117">
        <v>17.82721527</v>
      </c>
      <c r="H7670" s="24">
        <f t="shared" si="928"/>
        <v>34.049981165699997</v>
      </c>
      <c r="I7670" s="117">
        <v>7.02153613725</v>
      </c>
      <c r="J7670" s="24">
        <f t="shared" si="929"/>
        <v>13.411134022147499</v>
      </c>
      <c r="K7670" s="14">
        <f t="shared" si="931"/>
        <v>7</v>
      </c>
      <c r="L7670" s="41">
        <f t="shared" si="932"/>
        <v>-33.518913089491221</v>
      </c>
      <c r="M7670" s="41">
        <f t="shared" si="933"/>
        <v>2</v>
      </c>
      <c r="N7670" s="18"/>
      <c r="X7670" s="48">
        <v>200</v>
      </c>
      <c r="Y7670" s="48">
        <v>40</v>
      </c>
      <c r="Z7670" s="41">
        <f t="shared" si="934"/>
        <v>2</v>
      </c>
    </row>
    <row r="7671" spans="2:26" ht="15.75" customHeight="1">
      <c r="B7671" s="72">
        <v>41959</v>
      </c>
      <c r="C7671" s="116">
        <v>0.20833333333575865</v>
      </c>
      <c r="D7671" s="74">
        <f t="shared" si="930"/>
        <v>41959.208333333336</v>
      </c>
      <c r="E7671" s="117">
        <v>14.791920521</v>
      </c>
      <c r="F7671" s="24">
        <f t="shared" si="927"/>
        <v>28.252568195109998</v>
      </c>
      <c r="G7671" s="117">
        <v>23.401452288750001</v>
      </c>
      <c r="H7671" s="24">
        <f t="shared" si="928"/>
        <v>44.696773871512498</v>
      </c>
      <c r="I7671" s="117">
        <v>8.6095317672499991</v>
      </c>
      <c r="J7671" s="24">
        <f t="shared" si="929"/>
        <v>16.444205675447499</v>
      </c>
      <c r="K7671" s="14">
        <f t="shared" si="931"/>
        <v>7</v>
      </c>
      <c r="L7671" s="41">
        <f t="shared" si="932"/>
        <v>-30.485841436191222</v>
      </c>
      <c r="M7671" s="41">
        <f t="shared" si="933"/>
        <v>2</v>
      </c>
      <c r="N7671" s="18"/>
      <c r="X7671" s="48">
        <v>200</v>
      </c>
      <c r="Y7671" s="48">
        <v>40</v>
      </c>
      <c r="Z7671" s="41">
        <f t="shared" si="934"/>
        <v>2</v>
      </c>
    </row>
    <row r="7672" spans="2:26" ht="15.75" customHeight="1">
      <c r="B7672" s="72">
        <v>41959</v>
      </c>
      <c r="C7672" s="116">
        <v>0.25</v>
      </c>
      <c r="D7672" s="74">
        <f t="shared" si="930"/>
        <v>41959.25</v>
      </c>
      <c r="E7672" s="117">
        <v>31.406750325000001</v>
      </c>
      <c r="F7672" s="24">
        <f t="shared" si="927"/>
        <v>59.986893120749997</v>
      </c>
      <c r="G7672" s="117">
        <v>43.271446265000002</v>
      </c>
      <c r="H7672" s="24">
        <f t="shared" si="928"/>
        <v>82.64846236615</v>
      </c>
      <c r="I7672" s="117">
        <v>11.86469594125</v>
      </c>
      <c r="J7672" s="24">
        <f t="shared" si="929"/>
        <v>22.661569247787497</v>
      </c>
      <c r="K7672" s="14">
        <f t="shared" si="931"/>
        <v>7</v>
      </c>
      <c r="L7672" s="41">
        <f t="shared" si="932"/>
        <v>-24.268477863851224</v>
      </c>
      <c r="M7672" s="41">
        <f t="shared" si="933"/>
        <v>2</v>
      </c>
      <c r="N7672" s="18"/>
      <c r="X7672" s="48">
        <v>200</v>
      </c>
      <c r="Y7672" s="48">
        <v>40</v>
      </c>
      <c r="Z7672" s="41">
        <f t="shared" si="934"/>
        <v>2</v>
      </c>
    </row>
    <row r="7673" spans="2:26" ht="15.75" customHeight="1">
      <c r="B7673" s="72">
        <v>41959</v>
      </c>
      <c r="C7673" s="116">
        <v>0.29166666666424135</v>
      </c>
      <c r="D7673" s="74">
        <f t="shared" si="930"/>
        <v>41959.291666666664</v>
      </c>
      <c r="E7673" s="117">
        <v>35.612619334999998</v>
      </c>
      <c r="F7673" s="24">
        <f t="shared" si="927"/>
        <v>68.020102929849998</v>
      </c>
      <c r="G7673" s="117">
        <v>51.401927162500002</v>
      </c>
      <c r="H7673" s="24">
        <f t="shared" si="928"/>
        <v>98.177680880374993</v>
      </c>
      <c r="I7673" s="117">
        <v>15.7893078265</v>
      </c>
      <c r="J7673" s="24">
        <f t="shared" si="929"/>
        <v>30.157577948615</v>
      </c>
      <c r="K7673" s="14">
        <f t="shared" si="931"/>
        <v>7</v>
      </c>
      <c r="L7673" s="41">
        <f t="shared" si="932"/>
        <v>-16.772469163023722</v>
      </c>
      <c r="M7673" s="41">
        <f t="shared" si="933"/>
        <v>2</v>
      </c>
      <c r="N7673" s="18"/>
      <c r="X7673" s="48">
        <v>200</v>
      </c>
      <c r="Y7673" s="48">
        <v>40</v>
      </c>
      <c r="Z7673" s="41">
        <f t="shared" si="934"/>
        <v>2</v>
      </c>
    </row>
    <row r="7674" spans="2:26" ht="15.75" customHeight="1">
      <c r="B7674" s="72">
        <v>41959</v>
      </c>
      <c r="C7674" s="116">
        <v>0.33333333333575865</v>
      </c>
      <c r="D7674" s="74">
        <f t="shared" si="930"/>
        <v>41959.333333333336</v>
      </c>
      <c r="E7674" s="117">
        <v>32.007065832499997</v>
      </c>
      <c r="F7674" s="24">
        <f t="shared" si="927"/>
        <v>61.133495740074991</v>
      </c>
      <c r="G7674" s="117">
        <v>47.453047527499997</v>
      </c>
      <c r="H7674" s="24">
        <f t="shared" si="928"/>
        <v>90.635320777524996</v>
      </c>
      <c r="I7674" s="117">
        <v>15.445981695</v>
      </c>
      <c r="J7674" s="24">
        <f t="shared" si="929"/>
        <v>29.501825037450001</v>
      </c>
      <c r="K7674" s="14">
        <f t="shared" si="931"/>
        <v>7</v>
      </c>
      <c r="L7674" s="41">
        <f t="shared" si="932"/>
        <v>-17.428222074188721</v>
      </c>
      <c r="M7674" s="41">
        <f t="shared" si="933"/>
        <v>2</v>
      </c>
      <c r="N7674" s="18"/>
      <c r="X7674" s="48">
        <v>200</v>
      </c>
      <c r="Y7674" s="48">
        <v>40</v>
      </c>
      <c r="Z7674" s="41">
        <f t="shared" si="934"/>
        <v>2</v>
      </c>
    </row>
    <row r="7675" spans="2:26" ht="15.75" customHeight="1">
      <c r="B7675" s="72">
        <v>41959</v>
      </c>
      <c r="C7675" s="116">
        <v>0.375</v>
      </c>
      <c r="D7675" s="74">
        <f t="shared" si="930"/>
        <v>41959.375</v>
      </c>
      <c r="E7675" s="117">
        <v>50.554618734999998</v>
      </c>
      <c r="F7675" s="24">
        <f t="shared" si="927"/>
        <v>96.559321783849995</v>
      </c>
      <c r="G7675" s="117">
        <v>71.046587512499997</v>
      </c>
      <c r="H7675" s="24">
        <f t="shared" si="928"/>
        <v>135.69898214887499</v>
      </c>
      <c r="I7675" s="117">
        <v>20.491968772500002</v>
      </c>
      <c r="J7675" s="24">
        <f t="shared" si="929"/>
        <v>39.139660355475002</v>
      </c>
      <c r="K7675" s="14">
        <f t="shared" si="931"/>
        <v>7</v>
      </c>
      <c r="L7675" s="41">
        <f t="shared" si="932"/>
        <v>-7.7903867561637199</v>
      </c>
      <c r="M7675" s="41">
        <f t="shared" si="933"/>
        <v>2</v>
      </c>
      <c r="N7675" s="18"/>
      <c r="X7675" s="48">
        <v>200</v>
      </c>
      <c r="Y7675" s="48">
        <v>40</v>
      </c>
      <c r="Z7675" s="41">
        <f t="shared" si="934"/>
        <v>2</v>
      </c>
    </row>
    <row r="7676" spans="2:26" ht="15.75" customHeight="1">
      <c r="B7676" s="72">
        <v>41959</v>
      </c>
      <c r="C7676" s="116">
        <v>0.41666666666424135</v>
      </c>
      <c r="D7676" s="74">
        <f t="shared" si="930"/>
        <v>41959.416666666664</v>
      </c>
      <c r="E7676" s="117">
        <v>101.9987293425</v>
      </c>
      <c r="F7676" s="24">
        <f t="shared" si="927"/>
        <v>194.81757304417499</v>
      </c>
      <c r="G7676" s="117">
        <v>137.85985782500001</v>
      </c>
      <c r="H7676" s="24">
        <f t="shared" si="928"/>
        <v>263.31232844574998</v>
      </c>
      <c r="I7676" s="117">
        <v>35.861128487499997</v>
      </c>
      <c r="J7676" s="24">
        <f t="shared" si="929"/>
        <v>68.494755411124984</v>
      </c>
      <c r="K7676" s="14">
        <f t="shared" si="931"/>
        <v>7</v>
      </c>
      <c r="L7676" s="41">
        <f t="shared" si="932"/>
        <v>21.564708299486263</v>
      </c>
      <c r="M7676" s="41">
        <f t="shared" si="933"/>
        <v>2</v>
      </c>
      <c r="N7676" s="18"/>
      <c r="X7676" s="48">
        <v>200</v>
      </c>
      <c r="Y7676" s="48">
        <v>40</v>
      </c>
      <c r="Z7676" s="41">
        <f t="shared" si="934"/>
        <v>2</v>
      </c>
    </row>
    <row r="7677" spans="2:26" ht="15.75" customHeight="1">
      <c r="B7677" s="72">
        <v>41959</v>
      </c>
      <c r="C7677" s="116">
        <v>0.45833333333575865</v>
      </c>
      <c r="D7677" s="74">
        <f t="shared" si="930"/>
        <v>41959.458333333336</v>
      </c>
      <c r="E7677" s="117">
        <v>86.643097937500002</v>
      </c>
      <c r="F7677" s="24">
        <f t="shared" si="927"/>
        <v>165.48831706062501</v>
      </c>
      <c r="G7677" s="117">
        <v>121.421584325</v>
      </c>
      <c r="H7677" s="24">
        <f t="shared" si="928"/>
        <v>231.91522606074997</v>
      </c>
      <c r="I7677" s="117">
        <v>34.778486399999998</v>
      </c>
      <c r="J7677" s="24">
        <f t="shared" si="929"/>
        <v>66.426909023999997</v>
      </c>
      <c r="K7677" s="14">
        <f t="shared" si="931"/>
        <v>7</v>
      </c>
      <c r="L7677" s="41">
        <f t="shared" si="932"/>
        <v>19.496861912361275</v>
      </c>
      <c r="M7677" s="41">
        <f t="shared" si="933"/>
        <v>2</v>
      </c>
      <c r="N7677" s="18"/>
      <c r="X7677" s="48">
        <v>200</v>
      </c>
      <c r="Y7677" s="48">
        <v>40</v>
      </c>
      <c r="Z7677" s="41">
        <f t="shared" si="934"/>
        <v>2</v>
      </c>
    </row>
    <row r="7678" spans="2:26" ht="15.75" customHeight="1">
      <c r="B7678" s="72">
        <v>41959</v>
      </c>
      <c r="C7678" s="116">
        <v>0.5</v>
      </c>
      <c r="D7678" s="74">
        <f t="shared" si="930"/>
        <v>41959.5</v>
      </c>
      <c r="E7678" s="117">
        <v>92.108165310000004</v>
      </c>
      <c r="F7678" s="24">
        <f t="shared" si="927"/>
        <v>175.92659574210001</v>
      </c>
      <c r="G7678" s="117">
        <v>128.44017302500001</v>
      </c>
      <c r="H7678" s="24">
        <f t="shared" si="928"/>
        <v>245.32073047775</v>
      </c>
      <c r="I7678" s="117">
        <v>36.332007695000001</v>
      </c>
      <c r="J7678" s="24">
        <f t="shared" si="929"/>
        <v>69.394134697449999</v>
      </c>
      <c r="K7678" s="14">
        <f t="shared" si="931"/>
        <v>7</v>
      </c>
      <c r="L7678" s="41">
        <f t="shared" si="932"/>
        <v>22.464087585811278</v>
      </c>
      <c r="M7678" s="41">
        <f t="shared" si="933"/>
        <v>2</v>
      </c>
      <c r="N7678" s="18"/>
      <c r="X7678" s="48">
        <v>200</v>
      </c>
      <c r="Y7678" s="48">
        <v>40</v>
      </c>
      <c r="Z7678" s="41">
        <f t="shared" si="934"/>
        <v>2</v>
      </c>
    </row>
    <row r="7679" spans="2:26" ht="15.75" customHeight="1">
      <c r="B7679" s="72">
        <v>41959</v>
      </c>
      <c r="C7679" s="116">
        <v>0.54166666666424135</v>
      </c>
      <c r="D7679" s="74">
        <f t="shared" si="930"/>
        <v>41959.541666666664</v>
      </c>
      <c r="E7679" s="117">
        <v>73.597217020000002</v>
      </c>
      <c r="F7679" s="24">
        <f t="shared" si="927"/>
        <v>140.5706845082</v>
      </c>
      <c r="G7679" s="117">
        <v>113.1913656025</v>
      </c>
      <c r="H7679" s="24">
        <f t="shared" si="928"/>
        <v>216.195508300775</v>
      </c>
      <c r="I7679" s="117">
        <v>39.5941485675</v>
      </c>
      <c r="J7679" s="24">
        <f t="shared" si="929"/>
        <v>75.624823763924994</v>
      </c>
      <c r="K7679" s="14">
        <f t="shared" si="931"/>
        <v>7</v>
      </c>
      <c r="L7679" s="41">
        <f t="shared" si="932"/>
        <v>28.694776652286272</v>
      </c>
      <c r="M7679" s="41">
        <f t="shared" si="933"/>
        <v>2</v>
      </c>
      <c r="N7679" s="18"/>
      <c r="X7679" s="48">
        <v>200</v>
      </c>
      <c r="Y7679" s="48">
        <v>40</v>
      </c>
      <c r="Z7679" s="41">
        <f t="shared" si="934"/>
        <v>2</v>
      </c>
    </row>
    <row r="7680" spans="2:26" ht="15.75" customHeight="1">
      <c r="B7680" s="72">
        <v>41959</v>
      </c>
      <c r="C7680" s="116">
        <v>0.58333333333575865</v>
      </c>
      <c r="D7680" s="74">
        <f t="shared" si="930"/>
        <v>41959.583333333336</v>
      </c>
      <c r="E7680" s="117">
        <v>61.481093062500001</v>
      </c>
      <c r="F7680" s="24">
        <f t="shared" si="927"/>
        <v>117.42888774937499</v>
      </c>
      <c r="G7680" s="117">
        <v>93.579951192500005</v>
      </c>
      <c r="H7680" s="24">
        <f t="shared" si="928"/>
        <v>178.73770677767502</v>
      </c>
      <c r="I7680" s="117">
        <v>32.098858130000004</v>
      </c>
      <c r="J7680" s="24">
        <f t="shared" si="929"/>
        <v>61.308819028300007</v>
      </c>
      <c r="K7680" s="14">
        <f t="shared" si="931"/>
        <v>7</v>
      </c>
      <c r="L7680" s="41">
        <f t="shared" si="932"/>
        <v>14.378771916661286</v>
      </c>
      <c r="M7680" s="41">
        <f t="shared" si="933"/>
        <v>2</v>
      </c>
      <c r="N7680" s="18"/>
      <c r="X7680" s="48">
        <v>200</v>
      </c>
      <c r="Y7680" s="48">
        <v>40</v>
      </c>
      <c r="Z7680" s="41">
        <f t="shared" si="934"/>
        <v>2</v>
      </c>
    </row>
    <row r="7681" spans="2:26" ht="15.75" customHeight="1">
      <c r="B7681" s="72">
        <v>41959</v>
      </c>
      <c r="C7681" s="116">
        <v>0.625</v>
      </c>
      <c r="D7681" s="74">
        <f t="shared" si="930"/>
        <v>41959.625</v>
      </c>
      <c r="E7681" s="117">
        <v>66.770458357500004</v>
      </c>
      <c r="F7681" s="24">
        <f t="shared" si="927"/>
        <v>127.531575462825</v>
      </c>
      <c r="G7681" s="117">
        <v>99.926232972500003</v>
      </c>
      <c r="H7681" s="24">
        <f t="shared" si="928"/>
        <v>190.859104977475</v>
      </c>
      <c r="I7681" s="117">
        <v>33.155774610000002</v>
      </c>
      <c r="J7681" s="24">
        <f t="shared" si="929"/>
        <v>63.327529505100003</v>
      </c>
      <c r="K7681" s="14">
        <f t="shared" si="931"/>
        <v>7</v>
      </c>
      <c r="L7681" s="41">
        <f t="shared" si="932"/>
        <v>16.397482393461281</v>
      </c>
      <c r="M7681" s="41">
        <f t="shared" si="933"/>
        <v>2</v>
      </c>
      <c r="N7681" s="18"/>
      <c r="X7681" s="48">
        <v>200</v>
      </c>
      <c r="Y7681" s="48">
        <v>40</v>
      </c>
      <c r="Z7681" s="41">
        <f t="shared" si="934"/>
        <v>2</v>
      </c>
    </row>
    <row r="7682" spans="2:26" ht="15.75" customHeight="1">
      <c r="B7682" s="72">
        <v>41959</v>
      </c>
      <c r="C7682" s="116">
        <v>0.66666666666424135</v>
      </c>
      <c r="D7682" s="74">
        <f t="shared" si="930"/>
        <v>41959.666666666664</v>
      </c>
      <c r="E7682" s="117">
        <v>52.505644134999997</v>
      </c>
      <c r="F7682" s="24">
        <f t="shared" si="927"/>
        <v>100.28578029785</v>
      </c>
      <c r="G7682" s="117">
        <v>82.509051032499997</v>
      </c>
      <c r="H7682" s="24">
        <f t="shared" si="928"/>
        <v>157.59228747207499</v>
      </c>
      <c r="I7682" s="117">
        <v>30.0034069025</v>
      </c>
      <c r="J7682" s="24">
        <f t="shared" si="929"/>
        <v>57.306507183774997</v>
      </c>
      <c r="K7682" s="14">
        <f t="shared" si="931"/>
        <v>7</v>
      </c>
      <c r="L7682" s="41">
        <f t="shared" si="932"/>
        <v>10.376460072136275</v>
      </c>
      <c r="M7682" s="41">
        <f t="shared" si="933"/>
        <v>2</v>
      </c>
      <c r="N7682" s="18"/>
      <c r="X7682" s="48">
        <v>200</v>
      </c>
      <c r="Y7682" s="48">
        <v>40</v>
      </c>
      <c r="Z7682" s="41">
        <f t="shared" si="934"/>
        <v>2</v>
      </c>
    </row>
    <row r="7683" spans="2:26" ht="15.75" customHeight="1">
      <c r="B7683" s="72">
        <v>41959</v>
      </c>
      <c r="C7683" s="116">
        <v>0.70833333333575865</v>
      </c>
      <c r="D7683" s="74">
        <f t="shared" si="930"/>
        <v>41959.708333333336</v>
      </c>
      <c r="E7683" s="117">
        <v>60.690433612500001</v>
      </c>
      <c r="F7683" s="24">
        <f t="shared" si="927"/>
        <v>115.91872819987499</v>
      </c>
      <c r="G7683" s="117">
        <v>91.548254464999999</v>
      </c>
      <c r="H7683" s="24">
        <f t="shared" si="928"/>
        <v>174.85716602815</v>
      </c>
      <c r="I7683" s="117">
        <v>30.857820855</v>
      </c>
      <c r="J7683" s="24">
        <f t="shared" si="929"/>
        <v>58.938437833049996</v>
      </c>
      <c r="K7683" s="14">
        <f t="shared" si="931"/>
        <v>7</v>
      </c>
      <c r="L7683" s="41">
        <f t="shared" si="932"/>
        <v>12.008390721411274</v>
      </c>
      <c r="M7683" s="41">
        <f t="shared" si="933"/>
        <v>2</v>
      </c>
      <c r="N7683" s="18"/>
      <c r="X7683" s="48">
        <v>200</v>
      </c>
      <c r="Y7683" s="48">
        <v>40</v>
      </c>
      <c r="Z7683" s="41">
        <f t="shared" si="934"/>
        <v>2</v>
      </c>
    </row>
    <row r="7684" spans="2:26" ht="15.75" customHeight="1">
      <c r="B7684" s="72">
        <v>41959</v>
      </c>
      <c r="C7684" s="116">
        <v>0.75</v>
      </c>
      <c r="D7684" s="74">
        <f t="shared" si="930"/>
        <v>41959.75</v>
      </c>
      <c r="E7684" s="117">
        <v>50.173930849999998</v>
      </c>
      <c r="F7684" s="24">
        <f t="shared" si="927"/>
        <v>95.832207923499993</v>
      </c>
      <c r="G7684" s="117">
        <v>82.734384675000001</v>
      </c>
      <c r="H7684" s="24">
        <f t="shared" si="928"/>
        <v>158.02267472924999</v>
      </c>
      <c r="I7684" s="117">
        <v>32.560453822500001</v>
      </c>
      <c r="J7684" s="24">
        <f t="shared" si="929"/>
        <v>62.190466800975003</v>
      </c>
      <c r="K7684" s="14">
        <f t="shared" si="931"/>
        <v>7</v>
      </c>
      <c r="L7684" s="41">
        <f t="shared" si="932"/>
        <v>15.260419689336281</v>
      </c>
      <c r="M7684" s="41">
        <f t="shared" si="933"/>
        <v>2</v>
      </c>
      <c r="N7684" s="18"/>
      <c r="X7684" s="48">
        <v>200</v>
      </c>
      <c r="Y7684" s="48">
        <v>40</v>
      </c>
      <c r="Z7684" s="41">
        <f t="shared" si="934"/>
        <v>2</v>
      </c>
    </row>
    <row r="7685" spans="2:26" ht="15.75" customHeight="1">
      <c r="B7685" s="72">
        <v>41959</v>
      </c>
      <c r="C7685" s="116">
        <v>0.79166666666424135</v>
      </c>
      <c r="D7685" s="74">
        <f t="shared" si="930"/>
        <v>41959.791666666664</v>
      </c>
      <c r="E7685" s="117">
        <v>39.393874940000003</v>
      </c>
      <c r="F7685" s="24">
        <f t="shared" si="927"/>
        <v>75.242301135399998</v>
      </c>
      <c r="G7685" s="117">
        <v>68.741535225000007</v>
      </c>
      <c r="H7685" s="24">
        <f t="shared" si="928"/>
        <v>131.29633227975</v>
      </c>
      <c r="I7685" s="117">
        <v>29.347660279999999</v>
      </c>
      <c r="J7685" s="24">
        <f t="shared" si="929"/>
        <v>56.054031134799999</v>
      </c>
      <c r="K7685" s="14">
        <f t="shared" si="931"/>
        <v>7</v>
      </c>
      <c r="L7685" s="41">
        <f t="shared" si="932"/>
        <v>9.1239840231612774</v>
      </c>
      <c r="M7685" s="41">
        <f t="shared" si="933"/>
        <v>2</v>
      </c>
      <c r="N7685" s="18"/>
      <c r="X7685" s="48">
        <v>200</v>
      </c>
      <c r="Y7685" s="48">
        <v>40</v>
      </c>
      <c r="Z7685" s="41">
        <f t="shared" si="934"/>
        <v>2</v>
      </c>
    </row>
    <row r="7686" spans="2:26" ht="15.75" customHeight="1">
      <c r="B7686" s="72">
        <v>41959</v>
      </c>
      <c r="C7686" s="116">
        <v>0.83333333333575865</v>
      </c>
      <c r="D7686" s="74">
        <f t="shared" si="930"/>
        <v>41959.833333333336</v>
      </c>
      <c r="E7686" s="117">
        <v>46.934423389999999</v>
      </c>
      <c r="F7686" s="24">
        <f t="shared" si="927"/>
        <v>89.644748674900001</v>
      </c>
      <c r="G7686" s="117">
        <v>74.397040107500004</v>
      </c>
      <c r="H7686" s="24">
        <f t="shared" si="928"/>
        <v>142.09834660532499</v>
      </c>
      <c r="I7686" s="117">
        <v>27.462616717500001</v>
      </c>
      <c r="J7686" s="24">
        <f t="shared" si="929"/>
        <v>52.453597930424998</v>
      </c>
      <c r="K7686" s="14">
        <f t="shared" si="931"/>
        <v>7</v>
      </c>
      <c r="L7686" s="41">
        <f t="shared" si="932"/>
        <v>5.5235508187862763</v>
      </c>
      <c r="M7686" s="41">
        <f t="shared" si="933"/>
        <v>2</v>
      </c>
      <c r="N7686" s="18"/>
      <c r="X7686" s="48">
        <v>200</v>
      </c>
      <c r="Y7686" s="48">
        <v>40</v>
      </c>
      <c r="Z7686" s="41">
        <f t="shared" si="934"/>
        <v>2</v>
      </c>
    </row>
    <row r="7687" spans="2:26" ht="15.75" customHeight="1">
      <c r="B7687" s="72">
        <v>41959</v>
      </c>
      <c r="C7687" s="116">
        <v>0.875</v>
      </c>
      <c r="D7687" s="74">
        <f t="shared" si="930"/>
        <v>41959.875</v>
      </c>
      <c r="E7687" s="117">
        <v>48.1863008475</v>
      </c>
      <c r="F7687" s="24">
        <f t="shared" si="927"/>
        <v>92.035834618724991</v>
      </c>
      <c r="G7687" s="117">
        <v>72.989628374999995</v>
      </c>
      <c r="H7687" s="24">
        <f t="shared" si="928"/>
        <v>139.41019019624997</v>
      </c>
      <c r="I7687" s="117">
        <v>24.803327522499998</v>
      </c>
      <c r="J7687" s="24">
        <f t="shared" si="929"/>
        <v>47.374355567974995</v>
      </c>
      <c r="K7687" s="14">
        <f t="shared" si="931"/>
        <v>7</v>
      </c>
      <c r="L7687" s="41">
        <f t="shared" si="932"/>
        <v>0.44430845633627314</v>
      </c>
      <c r="M7687" s="41">
        <f t="shared" si="933"/>
        <v>2</v>
      </c>
      <c r="N7687" s="18"/>
      <c r="X7687" s="48">
        <v>200</v>
      </c>
      <c r="Y7687" s="48">
        <v>40</v>
      </c>
      <c r="Z7687" s="41">
        <f t="shared" si="934"/>
        <v>2</v>
      </c>
    </row>
    <row r="7688" spans="2:26" ht="15.75" customHeight="1">
      <c r="B7688" s="72">
        <v>41959</v>
      </c>
      <c r="C7688" s="116">
        <v>0.91666666666424135</v>
      </c>
      <c r="D7688" s="74">
        <f t="shared" si="930"/>
        <v>41959.916666666664</v>
      </c>
      <c r="E7688" s="117">
        <v>19.400440178250001</v>
      </c>
      <c r="F7688" s="24">
        <f t="shared" si="927"/>
        <v>37.0548407404575</v>
      </c>
      <c r="G7688" s="117">
        <v>33.877619404999997</v>
      </c>
      <c r="H7688" s="24">
        <f t="shared" si="928"/>
        <v>64.706253063549994</v>
      </c>
      <c r="I7688" s="117">
        <v>14.477179230000001</v>
      </c>
      <c r="J7688" s="24">
        <f t="shared" si="929"/>
        <v>27.651412329300001</v>
      </c>
      <c r="K7688" s="14">
        <f t="shared" si="931"/>
        <v>7</v>
      </c>
      <c r="L7688" s="41">
        <f t="shared" si="932"/>
        <v>-19.27863478233872</v>
      </c>
      <c r="M7688" s="41">
        <f t="shared" si="933"/>
        <v>2</v>
      </c>
      <c r="N7688" s="18"/>
      <c r="X7688" s="48">
        <v>200</v>
      </c>
      <c r="Y7688" s="48">
        <v>40</v>
      </c>
      <c r="Z7688" s="41">
        <f t="shared" si="934"/>
        <v>2</v>
      </c>
    </row>
    <row r="7689" spans="2:26" ht="15.75" customHeight="1">
      <c r="B7689" s="72">
        <v>41959</v>
      </c>
      <c r="C7689" s="116">
        <v>0.95833333333575865</v>
      </c>
      <c r="D7689" s="74">
        <f t="shared" si="930"/>
        <v>41959.958333333336</v>
      </c>
      <c r="E7689" s="117">
        <v>9.6855782467499996</v>
      </c>
      <c r="F7689" s="24">
        <f t="shared" si="927"/>
        <v>18.499454451292497</v>
      </c>
      <c r="G7689" s="117">
        <v>17.62404559825</v>
      </c>
      <c r="H7689" s="24">
        <f t="shared" si="928"/>
        <v>33.6619270926575</v>
      </c>
      <c r="I7689" s="117">
        <v>7.9384673512499999</v>
      </c>
      <c r="J7689" s="24">
        <f t="shared" si="929"/>
        <v>15.162472640887499</v>
      </c>
      <c r="K7689" s="14">
        <f t="shared" si="931"/>
        <v>7</v>
      </c>
      <c r="L7689" s="41">
        <f t="shared" si="932"/>
        <v>-31.767574470751221</v>
      </c>
      <c r="M7689" s="41">
        <f t="shared" si="933"/>
        <v>2</v>
      </c>
      <c r="N7689" s="18"/>
      <c r="X7689" s="48">
        <v>200</v>
      </c>
      <c r="Y7689" s="48">
        <v>40</v>
      </c>
      <c r="Z7689" s="41">
        <f t="shared" si="934"/>
        <v>2</v>
      </c>
    </row>
    <row r="7690" spans="2:26" ht="15.75" customHeight="1">
      <c r="B7690" s="72">
        <v>41960</v>
      </c>
      <c r="C7690" s="116">
        <v>0</v>
      </c>
      <c r="D7690" s="74">
        <f t="shared" si="930"/>
        <v>41960</v>
      </c>
      <c r="E7690" s="117">
        <v>7.9029340272499997</v>
      </c>
      <c r="F7690" s="24">
        <f t="shared" ref="F7690:F7753" si="935">IF(E7690&lt;&gt;"",E7690*1.91,NA())</f>
        <v>15.094603992047499</v>
      </c>
      <c r="G7690" s="117">
        <v>14.354860867499999</v>
      </c>
      <c r="H7690" s="24">
        <f t="shared" ref="H7690:H7753" si="936">IF(G7690&lt;&gt;"",G7690*1.91,NA())</f>
        <v>27.417784256924996</v>
      </c>
      <c r="I7690" s="117">
        <v>6.4519268397499996</v>
      </c>
      <c r="J7690" s="24">
        <f t="shared" ref="J7690:J7753" si="937">IF(I7690&lt;&gt;"",I7690*1.91,NA())</f>
        <v>12.323180263922499</v>
      </c>
      <c r="K7690" s="14">
        <f t="shared" si="931"/>
        <v>1</v>
      </c>
      <c r="L7690" s="41">
        <f t="shared" si="932"/>
        <v>-34.606866847716219</v>
      </c>
      <c r="M7690" s="41">
        <f t="shared" si="933"/>
        <v>2</v>
      </c>
      <c r="N7690" s="18"/>
      <c r="X7690" s="48">
        <v>200</v>
      </c>
      <c r="Y7690" s="48">
        <v>40</v>
      </c>
      <c r="Z7690" s="41">
        <f t="shared" si="934"/>
        <v>2</v>
      </c>
    </row>
    <row r="7691" spans="2:26" ht="15.75" customHeight="1">
      <c r="B7691" s="72">
        <v>41960</v>
      </c>
      <c r="C7691" s="116">
        <v>4.1666666664241347E-2</v>
      </c>
      <c r="D7691" s="74">
        <f t="shared" ref="D7691:D7754" si="938">B7691+C7691</f>
        <v>41960.041666666664</v>
      </c>
      <c r="E7691" s="117">
        <v>9.6782573262499998</v>
      </c>
      <c r="F7691" s="24">
        <f t="shared" si="935"/>
        <v>18.485471493137499</v>
      </c>
      <c r="G7691" s="117">
        <v>15.359627247500001</v>
      </c>
      <c r="H7691" s="24">
        <f t="shared" si="936"/>
        <v>29.336888042725001</v>
      </c>
      <c r="I7691" s="117">
        <v>5.68136992125</v>
      </c>
      <c r="J7691" s="24">
        <f t="shared" si="937"/>
        <v>10.851416549587499</v>
      </c>
      <c r="K7691" s="14">
        <f t="shared" ref="K7691:K7754" si="939">WEEKDAY(D7691,2)</f>
        <v>1</v>
      </c>
      <c r="L7691" s="41">
        <f t="shared" ref="L7691:L7754" si="940">IF(J7691="",NA(),J7691-(AVERAGE($J$10:$J$8794)))</f>
        <v>-36.078630562051224</v>
      </c>
      <c r="M7691" s="41">
        <f t="shared" ref="M7691:M7754" si="941">$U$11</f>
        <v>2</v>
      </c>
      <c r="N7691" s="18"/>
      <c r="X7691" s="48">
        <v>200</v>
      </c>
      <c r="Y7691" s="48">
        <v>40</v>
      </c>
      <c r="Z7691" s="41">
        <f t="shared" ref="Z7691:Z7754" si="942">$U$11</f>
        <v>2</v>
      </c>
    </row>
    <row r="7692" spans="2:26" ht="15.75" customHeight="1">
      <c r="B7692" s="72">
        <v>41960</v>
      </c>
      <c r="C7692" s="116">
        <v>8.3333333335758653E-2</v>
      </c>
      <c r="D7692" s="74">
        <f t="shared" si="938"/>
        <v>41960.083333333336</v>
      </c>
      <c r="E7692" s="117">
        <v>12.031933368500001</v>
      </c>
      <c r="F7692" s="24">
        <f t="shared" si="935"/>
        <v>22.980992733835002</v>
      </c>
      <c r="G7692" s="117">
        <v>21.140727932499999</v>
      </c>
      <c r="H7692" s="24">
        <f t="shared" si="936"/>
        <v>40.378790351074997</v>
      </c>
      <c r="I7692" s="117">
        <v>9.1087945617500008</v>
      </c>
      <c r="J7692" s="24">
        <f t="shared" si="937"/>
        <v>17.397797612942501</v>
      </c>
      <c r="K7692" s="14">
        <f t="shared" si="939"/>
        <v>1</v>
      </c>
      <c r="L7692" s="41">
        <f t="shared" si="940"/>
        <v>-29.532249498696221</v>
      </c>
      <c r="M7692" s="41">
        <f t="shared" si="941"/>
        <v>2</v>
      </c>
      <c r="N7692" s="18"/>
      <c r="X7692" s="48">
        <v>200</v>
      </c>
      <c r="Y7692" s="48">
        <v>40</v>
      </c>
      <c r="Z7692" s="41">
        <f t="shared" si="942"/>
        <v>2</v>
      </c>
    </row>
    <row r="7693" spans="2:26" ht="15.75" customHeight="1">
      <c r="B7693" s="72">
        <v>41960</v>
      </c>
      <c r="C7693" s="116">
        <v>0.125</v>
      </c>
      <c r="D7693" s="74">
        <f t="shared" si="938"/>
        <v>41960.125</v>
      </c>
      <c r="E7693" s="117">
        <v>16.018174756000001</v>
      </c>
      <c r="F7693" s="24">
        <f t="shared" si="935"/>
        <v>30.59471378396</v>
      </c>
      <c r="G7693" s="117">
        <v>24.1328631075</v>
      </c>
      <c r="H7693" s="24">
        <f t="shared" si="936"/>
        <v>46.093768535324998</v>
      </c>
      <c r="I7693" s="117">
        <v>8.1146883517500008</v>
      </c>
      <c r="J7693" s="24">
        <f t="shared" si="937"/>
        <v>15.4990547518425</v>
      </c>
      <c r="K7693" s="14">
        <f t="shared" si="939"/>
        <v>1</v>
      </c>
      <c r="L7693" s="41">
        <f t="shared" si="940"/>
        <v>-31.430992359796221</v>
      </c>
      <c r="M7693" s="41">
        <f t="shared" si="941"/>
        <v>2</v>
      </c>
      <c r="N7693" s="18"/>
      <c r="X7693" s="48">
        <v>200</v>
      </c>
      <c r="Y7693" s="48">
        <v>40</v>
      </c>
      <c r="Z7693" s="41">
        <f t="shared" si="942"/>
        <v>2</v>
      </c>
    </row>
    <row r="7694" spans="2:26" ht="15.75" customHeight="1">
      <c r="B7694" s="72">
        <v>41960</v>
      </c>
      <c r="C7694" s="116">
        <v>0.16666666666424135</v>
      </c>
      <c r="D7694" s="74">
        <f t="shared" si="938"/>
        <v>41960.166666666664</v>
      </c>
      <c r="E7694" s="117">
        <v>23.254904992499998</v>
      </c>
      <c r="F7694" s="24">
        <f t="shared" si="935"/>
        <v>44.416868535674993</v>
      </c>
      <c r="G7694" s="117">
        <v>34.30981671</v>
      </c>
      <c r="H7694" s="24">
        <f t="shared" si="936"/>
        <v>65.531749916099997</v>
      </c>
      <c r="I7694" s="117">
        <v>11.054911718250001</v>
      </c>
      <c r="J7694" s="24">
        <f t="shared" si="937"/>
        <v>21.114881381857501</v>
      </c>
      <c r="K7694" s="14">
        <f t="shared" si="939"/>
        <v>1</v>
      </c>
      <c r="L7694" s="41">
        <f t="shared" si="940"/>
        <v>-25.815165729781221</v>
      </c>
      <c r="M7694" s="41">
        <f t="shared" si="941"/>
        <v>2</v>
      </c>
      <c r="N7694" s="18"/>
      <c r="X7694" s="48">
        <v>200</v>
      </c>
      <c r="Y7694" s="48">
        <v>40</v>
      </c>
      <c r="Z7694" s="41">
        <f t="shared" si="942"/>
        <v>2</v>
      </c>
    </row>
    <row r="7695" spans="2:26" ht="15.75" customHeight="1">
      <c r="B7695" s="72">
        <v>41960</v>
      </c>
      <c r="C7695" s="116">
        <v>0.20833333333575865</v>
      </c>
      <c r="D7695" s="74">
        <f t="shared" si="938"/>
        <v>41960.208333333336</v>
      </c>
      <c r="E7695" s="117">
        <v>50.313028347500001</v>
      </c>
      <c r="F7695" s="24">
        <f t="shared" si="935"/>
        <v>96.097884143724997</v>
      </c>
      <c r="G7695" s="117">
        <v>71.693036465000006</v>
      </c>
      <c r="H7695" s="24">
        <f t="shared" si="936"/>
        <v>136.93369964815</v>
      </c>
      <c r="I7695" s="117">
        <v>21.380008114999999</v>
      </c>
      <c r="J7695" s="24">
        <f t="shared" si="937"/>
        <v>40.835815499649996</v>
      </c>
      <c r="K7695" s="14">
        <f t="shared" si="939"/>
        <v>1</v>
      </c>
      <c r="L7695" s="41">
        <f t="shared" si="940"/>
        <v>-6.0942316119887252</v>
      </c>
      <c r="M7695" s="41">
        <f t="shared" si="941"/>
        <v>2</v>
      </c>
      <c r="N7695" s="18"/>
      <c r="X7695" s="48">
        <v>200</v>
      </c>
      <c r="Y7695" s="48">
        <v>40</v>
      </c>
      <c r="Z7695" s="41">
        <f t="shared" si="942"/>
        <v>2</v>
      </c>
    </row>
    <row r="7696" spans="2:26" ht="15.75" customHeight="1">
      <c r="B7696" s="72">
        <v>41960</v>
      </c>
      <c r="C7696" s="116">
        <v>0.25</v>
      </c>
      <c r="D7696" s="74">
        <f t="shared" si="938"/>
        <v>41960.25</v>
      </c>
      <c r="E7696" s="117">
        <v>74.168248844999994</v>
      </c>
      <c r="F7696" s="24">
        <f t="shared" si="935"/>
        <v>141.66135529394998</v>
      </c>
      <c r="G7696" s="117">
        <v>100.3990642075</v>
      </c>
      <c r="H7696" s="24">
        <f t="shared" si="936"/>
        <v>191.76221263632499</v>
      </c>
      <c r="I7696" s="117">
        <v>26.230815357499999</v>
      </c>
      <c r="J7696" s="24">
        <f t="shared" si="937"/>
        <v>50.100857332824994</v>
      </c>
      <c r="K7696" s="14">
        <f t="shared" si="939"/>
        <v>1</v>
      </c>
      <c r="L7696" s="41">
        <f t="shared" si="940"/>
        <v>3.1708102211862723</v>
      </c>
      <c r="M7696" s="41">
        <f t="shared" si="941"/>
        <v>2</v>
      </c>
      <c r="N7696" s="18"/>
      <c r="X7696" s="48">
        <v>200</v>
      </c>
      <c r="Y7696" s="48">
        <v>40</v>
      </c>
      <c r="Z7696" s="41">
        <f t="shared" si="942"/>
        <v>2</v>
      </c>
    </row>
    <row r="7697" spans="2:26" ht="15.75" customHeight="1">
      <c r="B7697" s="72">
        <v>41960</v>
      </c>
      <c r="C7697" s="116">
        <v>0.29166666666424135</v>
      </c>
      <c r="D7697" s="74">
        <f t="shared" si="938"/>
        <v>41960.291666666664</v>
      </c>
      <c r="E7697" s="117">
        <v>132.02914655500001</v>
      </c>
      <c r="F7697" s="24">
        <f t="shared" si="935"/>
        <v>252.17566992005001</v>
      </c>
      <c r="G7697" s="117">
        <v>184.36724287499999</v>
      </c>
      <c r="H7697" s="24">
        <f t="shared" si="936"/>
        <v>352.14143389124996</v>
      </c>
      <c r="I7697" s="117">
        <v>52.338096327499997</v>
      </c>
      <c r="J7697" s="24">
        <f t="shared" si="937"/>
        <v>99.965763985524987</v>
      </c>
      <c r="K7697" s="14">
        <f t="shared" si="939"/>
        <v>1</v>
      </c>
      <c r="L7697" s="41">
        <f t="shared" si="940"/>
        <v>53.035716873886265</v>
      </c>
      <c r="M7697" s="41">
        <f t="shared" si="941"/>
        <v>2</v>
      </c>
      <c r="N7697" s="18"/>
      <c r="X7697" s="48">
        <v>200</v>
      </c>
      <c r="Y7697" s="48">
        <v>40</v>
      </c>
      <c r="Z7697" s="41">
        <f t="shared" si="942"/>
        <v>2</v>
      </c>
    </row>
    <row r="7698" spans="2:26" ht="15.75" customHeight="1">
      <c r="B7698" s="72">
        <v>41960</v>
      </c>
      <c r="C7698" s="116">
        <v>0.33333333333575865</v>
      </c>
      <c r="D7698" s="74">
        <f t="shared" si="938"/>
        <v>41960.333333333336</v>
      </c>
      <c r="E7698" s="117">
        <v>124.7118862</v>
      </c>
      <c r="F7698" s="24">
        <f t="shared" si="935"/>
        <v>238.19970264199998</v>
      </c>
      <c r="G7698" s="117">
        <v>170.88416459999999</v>
      </c>
      <c r="H7698" s="24">
        <f t="shared" si="936"/>
        <v>326.38875438599996</v>
      </c>
      <c r="I7698" s="117">
        <v>46.172278419999998</v>
      </c>
      <c r="J7698" s="24">
        <f t="shared" si="937"/>
        <v>88.189051782199996</v>
      </c>
      <c r="K7698" s="14">
        <f t="shared" si="939"/>
        <v>1</v>
      </c>
      <c r="L7698" s="41">
        <f t="shared" si="940"/>
        <v>41.259004670561275</v>
      </c>
      <c r="M7698" s="41">
        <f t="shared" si="941"/>
        <v>2</v>
      </c>
      <c r="N7698" s="18"/>
      <c r="X7698" s="48">
        <v>200</v>
      </c>
      <c r="Y7698" s="48">
        <v>40</v>
      </c>
      <c r="Z7698" s="41">
        <f t="shared" si="942"/>
        <v>2</v>
      </c>
    </row>
    <row r="7699" spans="2:26" ht="15.75" customHeight="1">
      <c r="B7699" s="72">
        <v>41960</v>
      </c>
      <c r="C7699" s="116">
        <v>0.375</v>
      </c>
      <c r="D7699" s="74">
        <f t="shared" si="938"/>
        <v>41960.375</v>
      </c>
      <c r="E7699" s="117">
        <v>96.050481177500004</v>
      </c>
      <c r="F7699" s="24">
        <f t="shared" si="935"/>
        <v>183.45641904902499</v>
      </c>
      <c r="G7699" s="117">
        <v>139.706854875</v>
      </c>
      <c r="H7699" s="24">
        <f t="shared" si="936"/>
        <v>266.84009281124997</v>
      </c>
      <c r="I7699" s="117">
        <v>43.6563736775</v>
      </c>
      <c r="J7699" s="24">
        <f t="shared" si="937"/>
        <v>83.383673724025002</v>
      </c>
      <c r="K7699" s="14">
        <f t="shared" si="939"/>
        <v>1</v>
      </c>
      <c r="L7699" s="41">
        <f t="shared" si="940"/>
        <v>36.45362661238628</v>
      </c>
      <c r="M7699" s="41">
        <f t="shared" si="941"/>
        <v>2</v>
      </c>
      <c r="N7699" s="18"/>
      <c r="X7699" s="48">
        <v>200</v>
      </c>
      <c r="Y7699" s="48">
        <v>40</v>
      </c>
      <c r="Z7699" s="41">
        <f t="shared" si="942"/>
        <v>2</v>
      </c>
    </row>
    <row r="7700" spans="2:26" ht="15.75" customHeight="1">
      <c r="B7700" s="72">
        <v>41960</v>
      </c>
      <c r="C7700" s="116">
        <v>0.41666666666424135</v>
      </c>
      <c r="D7700" s="74">
        <f t="shared" si="938"/>
        <v>41960.416666666664</v>
      </c>
      <c r="E7700" s="117">
        <v>66.170142847500003</v>
      </c>
      <c r="F7700" s="24">
        <f t="shared" si="935"/>
        <v>126.38497283872501</v>
      </c>
      <c r="G7700" s="117">
        <v>100.3399602925</v>
      </c>
      <c r="H7700" s="24">
        <f t="shared" si="936"/>
        <v>191.64932415867497</v>
      </c>
      <c r="I7700" s="117">
        <v>34.169817455</v>
      </c>
      <c r="J7700" s="24">
        <f t="shared" si="937"/>
        <v>65.264351339049995</v>
      </c>
      <c r="K7700" s="14">
        <f t="shared" si="939"/>
        <v>1</v>
      </c>
      <c r="L7700" s="41">
        <f t="shared" si="940"/>
        <v>18.334304227411273</v>
      </c>
      <c r="M7700" s="41">
        <f t="shared" si="941"/>
        <v>2</v>
      </c>
      <c r="N7700" s="18"/>
      <c r="X7700" s="48">
        <v>200</v>
      </c>
      <c r="Y7700" s="48">
        <v>40</v>
      </c>
      <c r="Z7700" s="41">
        <f t="shared" si="942"/>
        <v>2</v>
      </c>
    </row>
    <row r="7701" spans="2:26" ht="15.75" customHeight="1">
      <c r="B7701" s="72">
        <v>41960</v>
      </c>
      <c r="C7701" s="116">
        <v>0.45833333333575865</v>
      </c>
      <c r="D7701" s="74">
        <f t="shared" si="938"/>
        <v>41960.458333333336</v>
      </c>
      <c r="E7701" s="117">
        <v>80.259254955000003</v>
      </c>
      <c r="F7701" s="24">
        <f t="shared" si="935"/>
        <v>153.29517696405</v>
      </c>
      <c r="G7701" s="117">
        <v>120.4463699125</v>
      </c>
      <c r="H7701" s="24">
        <f t="shared" si="936"/>
        <v>230.05256653287501</v>
      </c>
      <c r="I7701" s="117">
        <v>40.187114927499998</v>
      </c>
      <c r="J7701" s="24">
        <f t="shared" si="937"/>
        <v>76.757389511524991</v>
      </c>
      <c r="K7701" s="14">
        <f t="shared" si="939"/>
        <v>1</v>
      </c>
      <c r="L7701" s="41">
        <f t="shared" si="940"/>
        <v>29.82734239988627</v>
      </c>
      <c r="M7701" s="41">
        <f t="shared" si="941"/>
        <v>2</v>
      </c>
      <c r="N7701" s="18"/>
      <c r="X7701" s="48">
        <v>200</v>
      </c>
      <c r="Y7701" s="48">
        <v>40</v>
      </c>
      <c r="Z7701" s="41">
        <f t="shared" si="942"/>
        <v>2</v>
      </c>
    </row>
    <row r="7702" spans="2:26" ht="15.75" customHeight="1">
      <c r="B7702" s="72">
        <v>41960</v>
      </c>
      <c r="C7702" s="116">
        <v>0.5</v>
      </c>
      <c r="D7702" s="74">
        <f t="shared" si="938"/>
        <v>41960.5</v>
      </c>
      <c r="E7702" s="117">
        <v>89.838679874999997</v>
      </c>
      <c r="F7702" s="24">
        <f t="shared" si="935"/>
        <v>171.59187856124998</v>
      </c>
      <c r="G7702" s="117">
        <v>121.07804287499999</v>
      </c>
      <c r="H7702" s="24">
        <f t="shared" si="936"/>
        <v>231.25906189124998</v>
      </c>
      <c r="I7702" s="117">
        <v>31.239363014999999</v>
      </c>
      <c r="J7702" s="24">
        <f t="shared" si="937"/>
        <v>59.667183358649993</v>
      </c>
      <c r="K7702" s="14">
        <f t="shared" si="939"/>
        <v>1</v>
      </c>
      <c r="L7702" s="41">
        <f t="shared" si="940"/>
        <v>12.737136247011271</v>
      </c>
      <c r="M7702" s="41">
        <f t="shared" si="941"/>
        <v>2</v>
      </c>
      <c r="N7702" s="18"/>
      <c r="X7702" s="48">
        <v>200</v>
      </c>
      <c r="Y7702" s="48">
        <v>40</v>
      </c>
      <c r="Z7702" s="41">
        <f t="shared" si="942"/>
        <v>2</v>
      </c>
    </row>
    <row r="7703" spans="2:26" ht="15.75" customHeight="1">
      <c r="B7703" s="72">
        <v>41960</v>
      </c>
      <c r="C7703" s="116">
        <v>0.54166666666424135</v>
      </c>
      <c r="D7703" s="74">
        <f t="shared" si="938"/>
        <v>41960.541666666664</v>
      </c>
      <c r="E7703" s="117">
        <v>85.965912750000001</v>
      </c>
      <c r="F7703" s="24">
        <f t="shared" si="935"/>
        <v>164.1948933525</v>
      </c>
      <c r="G7703" s="117">
        <v>130.43492979999999</v>
      </c>
      <c r="H7703" s="24">
        <f t="shared" si="936"/>
        <v>249.13071591799996</v>
      </c>
      <c r="I7703" s="117">
        <v>44.4690170525</v>
      </c>
      <c r="J7703" s="24">
        <f t="shared" si="937"/>
        <v>84.935822570274993</v>
      </c>
      <c r="K7703" s="14">
        <f t="shared" si="939"/>
        <v>1</v>
      </c>
      <c r="L7703" s="41">
        <f t="shared" si="940"/>
        <v>38.005775458636272</v>
      </c>
      <c r="M7703" s="41">
        <f t="shared" si="941"/>
        <v>2</v>
      </c>
      <c r="N7703" s="18"/>
      <c r="X7703" s="48">
        <v>200</v>
      </c>
      <c r="Y7703" s="48">
        <v>40</v>
      </c>
      <c r="Z7703" s="41">
        <f t="shared" si="942"/>
        <v>2</v>
      </c>
    </row>
    <row r="7704" spans="2:26" ht="15.75" customHeight="1">
      <c r="B7704" s="72">
        <v>41960</v>
      </c>
      <c r="C7704" s="116">
        <v>0.58333333333575865</v>
      </c>
      <c r="D7704" s="74">
        <f t="shared" si="938"/>
        <v>41960.583333333336</v>
      </c>
      <c r="E7704" s="117">
        <v>97.686706990000005</v>
      </c>
      <c r="F7704" s="24">
        <f t="shared" si="935"/>
        <v>186.58161035090001</v>
      </c>
      <c r="G7704" s="117">
        <v>159.6544227</v>
      </c>
      <c r="H7704" s="24">
        <f t="shared" si="936"/>
        <v>304.93994735699999</v>
      </c>
      <c r="I7704" s="117">
        <v>61.9677157275</v>
      </c>
      <c r="J7704" s="24">
        <f t="shared" si="937"/>
        <v>118.358337039525</v>
      </c>
      <c r="K7704" s="14">
        <f t="shared" si="939"/>
        <v>1</v>
      </c>
      <c r="L7704" s="41">
        <f t="shared" si="940"/>
        <v>71.428289927886283</v>
      </c>
      <c r="M7704" s="41">
        <f t="shared" si="941"/>
        <v>2</v>
      </c>
      <c r="N7704" s="18"/>
      <c r="X7704" s="48">
        <v>200</v>
      </c>
      <c r="Y7704" s="48">
        <v>40</v>
      </c>
      <c r="Z7704" s="41">
        <f t="shared" si="942"/>
        <v>2</v>
      </c>
    </row>
    <row r="7705" spans="2:26" ht="15.75" customHeight="1">
      <c r="B7705" s="72">
        <v>41960</v>
      </c>
      <c r="C7705" s="116">
        <v>0.625</v>
      </c>
      <c r="D7705" s="74">
        <f t="shared" si="938"/>
        <v>41960.625</v>
      </c>
      <c r="E7705" s="117">
        <v>121.322299835</v>
      </c>
      <c r="F7705" s="24">
        <f t="shared" si="935"/>
        <v>231.72559268484997</v>
      </c>
      <c r="G7705" s="117">
        <v>179.8236302</v>
      </c>
      <c r="H7705" s="24">
        <f t="shared" si="936"/>
        <v>343.46313368199998</v>
      </c>
      <c r="I7705" s="117">
        <v>58.501330352499998</v>
      </c>
      <c r="J7705" s="24">
        <f t="shared" si="937"/>
        <v>111.73754097327499</v>
      </c>
      <c r="K7705" s="14">
        <f t="shared" si="939"/>
        <v>1</v>
      </c>
      <c r="L7705" s="41">
        <f t="shared" si="940"/>
        <v>64.80749386163626</v>
      </c>
      <c r="M7705" s="41">
        <f t="shared" si="941"/>
        <v>2</v>
      </c>
      <c r="N7705" s="18"/>
      <c r="X7705" s="48">
        <v>200</v>
      </c>
      <c r="Y7705" s="48">
        <v>40</v>
      </c>
      <c r="Z7705" s="41">
        <f t="shared" si="942"/>
        <v>2</v>
      </c>
    </row>
    <row r="7706" spans="2:26" ht="15.75" customHeight="1">
      <c r="B7706" s="72">
        <v>41960</v>
      </c>
      <c r="C7706" s="116">
        <v>0.66666666666424135</v>
      </c>
      <c r="D7706" s="74">
        <f t="shared" si="938"/>
        <v>41960.666666666664</v>
      </c>
      <c r="E7706" s="117">
        <v>166.18490265</v>
      </c>
      <c r="F7706" s="24">
        <f t="shared" si="935"/>
        <v>317.41316406149997</v>
      </c>
      <c r="G7706" s="117">
        <v>230.246648975</v>
      </c>
      <c r="H7706" s="24">
        <f t="shared" si="936"/>
        <v>439.77109954225</v>
      </c>
      <c r="I7706" s="117">
        <v>64.061746297499994</v>
      </c>
      <c r="J7706" s="24">
        <f t="shared" si="937"/>
        <v>122.35793542822498</v>
      </c>
      <c r="K7706" s="14">
        <f t="shared" si="939"/>
        <v>1</v>
      </c>
      <c r="L7706" s="41">
        <f t="shared" si="940"/>
        <v>75.427888316586262</v>
      </c>
      <c r="M7706" s="41">
        <f t="shared" si="941"/>
        <v>2</v>
      </c>
      <c r="N7706" s="18"/>
      <c r="X7706" s="48">
        <v>200</v>
      </c>
      <c r="Y7706" s="48">
        <v>40</v>
      </c>
      <c r="Z7706" s="41">
        <f t="shared" si="942"/>
        <v>2</v>
      </c>
    </row>
    <row r="7707" spans="2:26" ht="15.75" customHeight="1">
      <c r="B7707" s="72">
        <v>41960</v>
      </c>
      <c r="C7707" s="116">
        <v>0.70833333333575865</v>
      </c>
      <c r="D7707" s="74">
        <f t="shared" si="938"/>
        <v>41960.708333333336</v>
      </c>
      <c r="E7707" s="117">
        <v>166.80718095</v>
      </c>
      <c r="F7707" s="24">
        <f t="shared" si="935"/>
        <v>318.60171561449999</v>
      </c>
      <c r="G7707" s="117">
        <v>223.1541804</v>
      </c>
      <c r="H7707" s="24">
        <f t="shared" si="936"/>
        <v>426.22448456399997</v>
      </c>
      <c r="I7707" s="117">
        <v>56.346999459999999</v>
      </c>
      <c r="J7707" s="24">
        <f t="shared" si="937"/>
        <v>107.6227689686</v>
      </c>
      <c r="K7707" s="14">
        <f t="shared" si="939"/>
        <v>1</v>
      </c>
      <c r="L7707" s="41">
        <f t="shared" si="940"/>
        <v>60.692721856961278</v>
      </c>
      <c r="M7707" s="41">
        <f t="shared" si="941"/>
        <v>2</v>
      </c>
      <c r="N7707" s="18"/>
      <c r="X7707" s="48">
        <v>200</v>
      </c>
      <c r="Y7707" s="48">
        <v>40</v>
      </c>
      <c r="Z7707" s="41">
        <f t="shared" si="942"/>
        <v>2</v>
      </c>
    </row>
    <row r="7708" spans="2:26" ht="15.75" customHeight="1">
      <c r="B7708" s="72">
        <v>41960</v>
      </c>
      <c r="C7708" s="116">
        <v>0.75</v>
      </c>
      <c r="D7708" s="74">
        <f t="shared" si="938"/>
        <v>41960.75</v>
      </c>
      <c r="E7708" s="117">
        <v>109.1256457625</v>
      </c>
      <c r="F7708" s="24">
        <f t="shared" si="935"/>
        <v>208.42998340637499</v>
      </c>
      <c r="G7708" s="117">
        <v>162.01857892500001</v>
      </c>
      <c r="H7708" s="24">
        <f t="shared" si="936"/>
        <v>309.45548574675001</v>
      </c>
      <c r="I7708" s="117">
        <v>52.892933137500002</v>
      </c>
      <c r="J7708" s="24">
        <f t="shared" si="937"/>
        <v>101.02550229262499</v>
      </c>
      <c r="K7708" s="14">
        <f t="shared" si="939"/>
        <v>1</v>
      </c>
      <c r="L7708" s="41">
        <f t="shared" si="940"/>
        <v>54.095455180986271</v>
      </c>
      <c r="M7708" s="41">
        <f t="shared" si="941"/>
        <v>2</v>
      </c>
      <c r="N7708" s="18"/>
      <c r="X7708" s="48">
        <v>200</v>
      </c>
      <c r="Y7708" s="48">
        <v>40</v>
      </c>
      <c r="Z7708" s="41">
        <f t="shared" si="942"/>
        <v>2</v>
      </c>
    </row>
    <row r="7709" spans="2:26" ht="15.75" customHeight="1">
      <c r="B7709" s="72">
        <v>41960</v>
      </c>
      <c r="C7709" s="116">
        <v>0.79166666666424135</v>
      </c>
      <c r="D7709" s="74">
        <f t="shared" si="938"/>
        <v>41960.791666666664</v>
      </c>
      <c r="E7709" s="117">
        <v>78.838996327499999</v>
      </c>
      <c r="F7709" s="24">
        <f t="shared" si="935"/>
        <v>150.58248298552499</v>
      </c>
      <c r="G7709" s="117">
        <v>120.0548065</v>
      </c>
      <c r="H7709" s="24">
        <f t="shared" si="936"/>
        <v>229.30468041499998</v>
      </c>
      <c r="I7709" s="117">
        <v>41.2158102</v>
      </c>
      <c r="J7709" s="24">
        <f t="shared" si="937"/>
        <v>78.722197481999999</v>
      </c>
      <c r="K7709" s="14">
        <f t="shared" si="939"/>
        <v>1</v>
      </c>
      <c r="L7709" s="41">
        <f t="shared" si="940"/>
        <v>31.792150370361277</v>
      </c>
      <c r="M7709" s="41">
        <f t="shared" si="941"/>
        <v>2</v>
      </c>
      <c r="N7709" s="18"/>
      <c r="X7709" s="48">
        <v>200</v>
      </c>
      <c r="Y7709" s="48">
        <v>40</v>
      </c>
      <c r="Z7709" s="41">
        <f t="shared" si="942"/>
        <v>2</v>
      </c>
    </row>
    <row r="7710" spans="2:26" ht="15.75" customHeight="1">
      <c r="B7710" s="72">
        <v>41960</v>
      </c>
      <c r="C7710" s="116">
        <v>0.83333333333575865</v>
      </c>
      <c r="D7710" s="74">
        <f t="shared" si="938"/>
        <v>41960.833333333336</v>
      </c>
      <c r="E7710" s="117">
        <v>43.910883089999999</v>
      </c>
      <c r="F7710" s="24">
        <f t="shared" si="935"/>
        <v>83.869786701899997</v>
      </c>
      <c r="G7710" s="117">
        <v>77.134289695000007</v>
      </c>
      <c r="H7710" s="24">
        <f t="shared" si="936"/>
        <v>147.32649331745</v>
      </c>
      <c r="I7710" s="117">
        <v>33.223406607500003</v>
      </c>
      <c r="J7710" s="24">
        <f t="shared" si="937"/>
        <v>63.456706620325001</v>
      </c>
      <c r="K7710" s="14">
        <f t="shared" si="939"/>
        <v>1</v>
      </c>
      <c r="L7710" s="41">
        <f t="shared" si="940"/>
        <v>16.526659508686279</v>
      </c>
      <c r="M7710" s="41">
        <f t="shared" si="941"/>
        <v>2</v>
      </c>
      <c r="N7710" s="18"/>
      <c r="X7710" s="48">
        <v>200</v>
      </c>
      <c r="Y7710" s="48">
        <v>40</v>
      </c>
      <c r="Z7710" s="41">
        <f t="shared" si="942"/>
        <v>2</v>
      </c>
    </row>
    <row r="7711" spans="2:26" ht="15.75" customHeight="1">
      <c r="B7711" s="72">
        <v>41960</v>
      </c>
      <c r="C7711" s="116">
        <v>0.875</v>
      </c>
      <c r="D7711" s="74">
        <f t="shared" si="938"/>
        <v>41960.875</v>
      </c>
      <c r="E7711" s="117">
        <v>33.548119667500004</v>
      </c>
      <c r="F7711" s="24">
        <f t="shared" si="935"/>
        <v>64.076908564925006</v>
      </c>
      <c r="G7711" s="117">
        <v>58.2838380775</v>
      </c>
      <c r="H7711" s="24">
        <f t="shared" si="936"/>
        <v>111.322130728025</v>
      </c>
      <c r="I7711" s="117">
        <v>24.735718407499999</v>
      </c>
      <c r="J7711" s="24">
        <f t="shared" si="937"/>
        <v>47.245222158324992</v>
      </c>
      <c r="K7711" s="14">
        <f t="shared" si="939"/>
        <v>1</v>
      </c>
      <c r="L7711" s="41">
        <f t="shared" si="940"/>
        <v>0.31517504668627083</v>
      </c>
      <c r="M7711" s="41">
        <f t="shared" si="941"/>
        <v>2</v>
      </c>
      <c r="N7711" s="18"/>
      <c r="X7711" s="48">
        <v>200</v>
      </c>
      <c r="Y7711" s="48">
        <v>40</v>
      </c>
      <c r="Z7711" s="41">
        <f t="shared" si="942"/>
        <v>2</v>
      </c>
    </row>
    <row r="7712" spans="2:26" ht="15.75" customHeight="1">
      <c r="B7712" s="72">
        <v>41960</v>
      </c>
      <c r="C7712" s="116">
        <v>0.91666666666424135</v>
      </c>
      <c r="D7712" s="74">
        <f t="shared" si="938"/>
        <v>41960.916666666664</v>
      </c>
      <c r="E7712" s="117">
        <v>46.95638615</v>
      </c>
      <c r="F7712" s="24">
        <f t="shared" si="935"/>
        <v>89.6866975465</v>
      </c>
      <c r="G7712" s="117">
        <v>75.146920899999998</v>
      </c>
      <c r="H7712" s="24">
        <f t="shared" si="936"/>
        <v>143.53061891899998</v>
      </c>
      <c r="I7712" s="117">
        <v>28.190534750000001</v>
      </c>
      <c r="J7712" s="24">
        <f t="shared" si="937"/>
        <v>53.843921372499999</v>
      </c>
      <c r="K7712" s="14">
        <f t="shared" si="939"/>
        <v>1</v>
      </c>
      <c r="L7712" s="41">
        <f t="shared" si="940"/>
        <v>6.9138742608612773</v>
      </c>
      <c r="M7712" s="41">
        <f t="shared" si="941"/>
        <v>2</v>
      </c>
      <c r="N7712" s="18"/>
      <c r="X7712" s="48">
        <v>200</v>
      </c>
      <c r="Y7712" s="48">
        <v>40</v>
      </c>
      <c r="Z7712" s="41">
        <f t="shared" si="942"/>
        <v>2</v>
      </c>
    </row>
    <row r="7713" spans="2:26" ht="15.75" customHeight="1">
      <c r="B7713" s="72">
        <v>41960</v>
      </c>
      <c r="C7713" s="116">
        <v>0.95833333333575865</v>
      </c>
      <c r="D7713" s="74">
        <f t="shared" si="938"/>
        <v>41960.958333333336</v>
      </c>
      <c r="E7713" s="117">
        <v>83.154679134999995</v>
      </c>
      <c r="F7713" s="24">
        <f t="shared" si="935"/>
        <v>158.82543714784998</v>
      </c>
      <c r="G7713" s="117">
        <v>112.05730939999999</v>
      </c>
      <c r="H7713" s="24">
        <f t="shared" si="936"/>
        <v>214.02946095399997</v>
      </c>
      <c r="I7713" s="117">
        <v>28.902630267500001</v>
      </c>
      <c r="J7713" s="24">
        <f t="shared" si="937"/>
        <v>55.204023810925001</v>
      </c>
      <c r="K7713" s="14">
        <f t="shared" si="939"/>
        <v>1</v>
      </c>
      <c r="L7713" s="41">
        <f t="shared" si="940"/>
        <v>8.2739766992862798</v>
      </c>
      <c r="M7713" s="41">
        <f t="shared" si="941"/>
        <v>2</v>
      </c>
      <c r="N7713" s="18"/>
      <c r="X7713" s="48">
        <v>200</v>
      </c>
      <c r="Y7713" s="48">
        <v>40</v>
      </c>
      <c r="Z7713" s="41">
        <f t="shared" si="942"/>
        <v>2</v>
      </c>
    </row>
    <row r="7714" spans="2:26" ht="15.75" customHeight="1">
      <c r="B7714" s="72">
        <v>41961</v>
      </c>
      <c r="C7714" s="116">
        <v>0</v>
      </c>
      <c r="D7714" s="74">
        <f t="shared" si="938"/>
        <v>41961</v>
      </c>
      <c r="E7714" s="117">
        <v>46.6232842525</v>
      </c>
      <c r="F7714" s="24">
        <f t="shared" si="935"/>
        <v>89.050472922274992</v>
      </c>
      <c r="G7714" s="117">
        <v>64.921945377499995</v>
      </c>
      <c r="H7714" s="24">
        <f t="shared" si="936"/>
        <v>124.00091567102498</v>
      </c>
      <c r="I7714" s="117">
        <v>18.2986611225</v>
      </c>
      <c r="J7714" s="24">
        <f t="shared" si="937"/>
        <v>34.950442743974996</v>
      </c>
      <c r="K7714" s="14">
        <f t="shared" si="939"/>
        <v>2</v>
      </c>
      <c r="L7714" s="41">
        <f t="shared" si="940"/>
        <v>-11.979604367663725</v>
      </c>
      <c r="M7714" s="41">
        <f t="shared" si="941"/>
        <v>2</v>
      </c>
      <c r="N7714" s="18"/>
      <c r="X7714" s="48">
        <v>200</v>
      </c>
      <c r="Y7714" s="48">
        <v>40</v>
      </c>
      <c r="Z7714" s="41">
        <f t="shared" si="942"/>
        <v>2</v>
      </c>
    </row>
    <row r="7715" spans="2:26" ht="15.75" customHeight="1">
      <c r="B7715" s="72">
        <v>41961</v>
      </c>
      <c r="C7715" s="116">
        <v>4.1666666664241347E-2</v>
      </c>
      <c r="D7715" s="74">
        <f t="shared" si="938"/>
        <v>41961.041666666664</v>
      </c>
      <c r="E7715" s="117">
        <v>42.962823839999999</v>
      </c>
      <c r="F7715" s="24">
        <f t="shared" si="935"/>
        <v>82.058993534399988</v>
      </c>
      <c r="G7715" s="117">
        <v>63.182074180000001</v>
      </c>
      <c r="H7715" s="24">
        <f t="shared" si="936"/>
        <v>120.6777616838</v>
      </c>
      <c r="I7715" s="117">
        <v>20.2192503375</v>
      </c>
      <c r="J7715" s="24">
        <f t="shared" si="937"/>
        <v>38.618768144625001</v>
      </c>
      <c r="K7715" s="14">
        <f t="shared" si="939"/>
        <v>2</v>
      </c>
      <c r="L7715" s="41">
        <f t="shared" si="940"/>
        <v>-8.3112789670137204</v>
      </c>
      <c r="M7715" s="41">
        <f t="shared" si="941"/>
        <v>2</v>
      </c>
      <c r="N7715" s="18"/>
      <c r="X7715" s="48">
        <v>200</v>
      </c>
      <c r="Y7715" s="48">
        <v>40</v>
      </c>
      <c r="Z7715" s="41">
        <f t="shared" si="942"/>
        <v>2</v>
      </c>
    </row>
    <row r="7716" spans="2:26" ht="15.75" customHeight="1">
      <c r="B7716" s="72">
        <v>41961</v>
      </c>
      <c r="C7716" s="116">
        <v>8.3333333335758653E-2</v>
      </c>
      <c r="D7716" s="74">
        <f t="shared" si="938"/>
        <v>41961.083333333336</v>
      </c>
      <c r="E7716" s="117">
        <v>31.91189385925</v>
      </c>
      <c r="F7716" s="24">
        <f t="shared" si="935"/>
        <v>60.951717271167496</v>
      </c>
      <c r="G7716" s="117">
        <v>47.434577557250002</v>
      </c>
      <c r="H7716" s="24">
        <f t="shared" si="936"/>
        <v>90.600043134347501</v>
      </c>
      <c r="I7716" s="117">
        <v>15.522683698</v>
      </c>
      <c r="J7716" s="24">
        <f t="shared" si="937"/>
        <v>29.648325863179998</v>
      </c>
      <c r="K7716" s="14">
        <f t="shared" si="939"/>
        <v>2</v>
      </c>
      <c r="L7716" s="41">
        <f t="shared" si="940"/>
        <v>-17.281721248458723</v>
      </c>
      <c r="M7716" s="41">
        <f t="shared" si="941"/>
        <v>2</v>
      </c>
      <c r="N7716" s="18"/>
      <c r="X7716" s="48">
        <v>200</v>
      </c>
      <c r="Y7716" s="48">
        <v>40</v>
      </c>
      <c r="Z7716" s="41">
        <f t="shared" si="942"/>
        <v>2</v>
      </c>
    </row>
    <row r="7717" spans="2:26" ht="15.75" customHeight="1">
      <c r="B7717" s="72">
        <v>41961</v>
      </c>
      <c r="C7717" s="116">
        <v>0.125</v>
      </c>
      <c r="D7717" s="74">
        <f t="shared" si="938"/>
        <v>41961.125</v>
      </c>
      <c r="E7717" s="117">
        <v>27.819499122500002</v>
      </c>
      <c r="F7717" s="24">
        <f t="shared" si="935"/>
        <v>53.135243323975004</v>
      </c>
      <c r="G7717" s="117">
        <v>40.733672357499998</v>
      </c>
      <c r="H7717" s="24">
        <f t="shared" si="936"/>
        <v>77.801314202824997</v>
      </c>
      <c r="I7717" s="117">
        <v>12.914173236</v>
      </c>
      <c r="J7717" s="24">
        <f t="shared" si="937"/>
        <v>24.66607088076</v>
      </c>
      <c r="K7717" s="14">
        <f t="shared" si="939"/>
        <v>2</v>
      </c>
      <c r="L7717" s="41">
        <f t="shared" si="940"/>
        <v>-22.263976230878722</v>
      </c>
      <c r="M7717" s="41">
        <f t="shared" si="941"/>
        <v>2</v>
      </c>
      <c r="N7717" s="18"/>
      <c r="X7717" s="48">
        <v>200</v>
      </c>
      <c r="Y7717" s="48">
        <v>40</v>
      </c>
      <c r="Z7717" s="41">
        <f t="shared" si="942"/>
        <v>2</v>
      </c>
    </row>
    <row r="7718" spans="2:26" ht="15.75" customHeight="1">
      <c r="B7718" s="72">
        <v>41961</v>
      </c>
      <c r="C7718" s="116">
        <v>0.16666666666424135</v>
      </c>
      <c r="D7718" s="74">
        <f t="shared" si="938"/>
        <v>41961.166666666664</v>
      </c>
      <c r="E7718" s="117">
        <v>42.205108537500003</v>
      </c>
      <c r="F7718" s="24">
        <f t="shared" si="935"/>
        <v>80.611757306625009</v>
      </c>
      <c r="G7718" s="117">
        <v>60.130835097499997</v>
      </c>
      <c r="H7718" s="24">
        <f t="shared" si="936"/>
        <v>114.84989503622499</v>
      </c>
      <c r="I7718" s="117">
        <v>17.9257265625</v>
      </c>
      <c r="J7718" s="24">
        <f t="shared" si="937"/>
        <v>34.238137734374995</v>
      </c>
      <c r="K7718" s="14">
        <f t="shared" si="939"/>
        <v>2</v>
      </c>
      <c r="L7718" s="41">
        <f t="shared" si="940"/>
        <v>-12.691909377263727</v>
      </c>
      <c r="M7718" s="41">
        <f t="shared" si="941"/>
        <v>2</v>
      </c>
      <c r="N7718" s="18"/>
      <c r="X7718" s="48">
        <v>200</v>
      </c>
      <c r="Y7718" s="48">
        <v>40</v>
      </c>
      <c r="Z7718" s="41">
        <f t="shared" si="942"/>
        <v>2</v>
      </c>
    </row>
    <row r="7719" spans="2:26" ht="15.75" customHeight="1">
      <c r="B7719" s="72">
        <v>41961</v>
      </c>
      <c r="C7719" s="116">
        <v>0.20833333333575865</v>
      </c>
      <c r="D7719" s="74">
        <f t="shared" si="938"/>
        <v>41961.208333333336</v>
      </c>
      <c r="E7719" s="117">
        <v>92.708480809999998</v>
      </c>
      <c r="F7719" s="24">
        <f t="shared" si="935"/>
        <v>177.07319834709998</v>
      </c>
      <c r="G7719" s="117">
        <v>124.44696544750001</v>
      </c>
      <c r="H7719" s="24">
        <f t="shared" si="936"/>
        <v>237.69370400472499</v>
      </c>
      <c r="I7719" s="117">
        <v>31.738484625000002</v>
      </c>
      <c r="J7719" s="24">
        <f t="shared" si="937"/>
        <v>60.62050563375</v>
      </c>
      <c r="K7719" s="14">
        <f t="shared" si="939"/>
        <v>2</v>
      </c>
      <c r="L7719" s="41">
        <f t="shared" si="940"/>
        <v>13.690458522111278</v>
      </c>
      <c r="M7719" s="41">
        <f t="shared" si="941"/>
        <v>2</v>
      </c>
      <c r="N7719" s="18"/>
      <c r="X7719" s="48">
        <v>200</v>
      </c>
      <c r="Y7719" s="48">
        <v>40</v>
      </c>
      <c r="Z7719" s="41">
        <f t="shared" si="942"/>
        <v>2</v>
      </c>
    </row>
    <row r="7720" spans="2:26" ht="15.75" customHeight="1">
      <c r="B7720" s="72">
        <v>41961</v>
      </c>
      <c r="C7720" s="116">
        <v>0.25</v>
      </c>
      <c r="D7720" s="74">
        <f t="shared" si="938"/>
        <v>41961.25</v>
      </c>
      <c r="E7720" s="117">
        <v>216.00376887499999</v>
      </c>
      <c r="F7720" s="24">
        <f t="shared" si="935"/>
        <v>412.56719855124999</v>
      </c>
      <c r="G7720" s="117">
        <v>262.71685665000001</v>
      </c>
      <c r="H7720" s="24">
        <f t="shared" si="936"/>
        <v>501.78919620149998</v>
      </c>
      <c r="I7720" s="117">
        <v>46.713087782499997</v>
      </c>
      <c r="J7720" s="24">
        <f t="shared" si="937"/>
        <v>89.221997664574985</v>
      </c>
      <c r="K7720" s="14">
        <f t="shared" si="939"/>
        <v>2</v>
      </c>
      <c r="L7720" s="41">
        <f t="shared" si="940"/>
        <v>42.291950552936264</v>
      </c>
      <c r="M7720" s="41">
        <f t="shared" si="941"/>
        <v>2</v>
      </c>
      <c r="N7720" s="18"/>
      <c r="X7720" s="48">
        <v>200</v>
      </c>
      <c r="Y7720" s="48">
        <v>40</v>
      </c>
      <c r="Z7720" s="41">
        <f t="shared" si="942"/>
        <v>2</v>
      </c>
    </row>
    <row r="7721" spans="2:26" ht="15.75" customHeight="1">
      <c r="B7721" s="72">
        <v>41961</v>
      </c>
      <c r="C7721" s="116">
        <v>0.29166666666424135</v>
      </c>
      <c r="D7721" s="74">
        <f t="shared" si="938"/>
        <v>41961.291666666664</v>
      </c>
      <c r="E7721" s="117">
        <v>254.40199855</v>
      </c>
      <c r="F7721" s="24">
        <f t="shared" si="935"/>
        <v>485.90781723049997</v>
      </c>
      <c r="G7721" s="117">
        <v>318.20064719999999</v>
      </c>
      <c r="H7721" s="24">
        <f t="shared" si="936"/>
        <v>607.76323615199999</v>
      </c>
      <c r="I7721" s="117">
        <v>63.798648655000001</v>
      </c>
      <c r="J7721" s="24">
        <f t="shared" si="937"/>
        <v>121.85541893105</v>
      </c>
      <c r="K7721" s="14">
        <f t="shared" si="939"/>
        <v>2</v>
      </c>
      <c r="L7721" s="41">
        <f t="shared" si="940"/>
        <v>74.925371819411282</v>
      </c>
      <c r="M7721" s="41">
        <f t="shared" si="941"/>
        <v>2</v>
      </c>
      <c r="N7721" s="18"/>
      <c r="X7721" s="48">
        <v>200</v>
      </c>
      <c r="Y7721" s="48">
        <v>40</v>
      </c>
      <c r="Z7721" s="41">
        <f t="shared" si="942"/>
        <v>2</v>
      </c>
    </row>
    <row r="7722" spans="2:26" ht="15.75" customHeight="1">
      <c r="B7722" s="72">
        <v>41961</v>
      </c>
      <c r="C7722" s="116">
        <v>0.33333333333575865</v>
      </c>
      <c r="D7722" s="74">
        <f t="shared" si="938"/>
        <v>41961.333333333336</v>
      </c>
      <c r="E7722" s="117">
        <v>201.76457784999999</v>
      </c>
      <c r="F7722" s="24">
        <f t="shared" si="935"/>
        <v>385.37034369349999</v>
      </c>
      <c r="G7722" s="117">
        <v>269.58768552499998</v>
      </c>
      <c r="H7722" s="24">
        <f t="shared" si="936"/>
        <v>514.91247935274998</v>
      </c>
      <c r="I7722" s="117">
        <v>67.823107704999998</v>
      </c>
      <c r="J7722" s="24">
        <f t="shared" si="937"/>
        <v>129.54213571654998</v>
      </c>
      <c r="K7722" s="14">
        <f t="shared" si="939"/>
        <v>2</v>
      </c>
      <c r="L7722" s="41">
        <f t="shared" si="940"/>
        <v>82.612088604911264</v>
      </c>
      <c r="M7722" s="41">
        <f t="shared" si="941"/>
        <v>2</v>
      </c>
      <c r="N7722" s="18"/>
      <c r="X7722" s="48">
        <v>200</v>
      </c>
      <c r="Y7722" s="48">
        <v>40</v>
      </c>
      <c r="Z7722" s="41">
        <f t="shared" si="942"/>
        <v>2</v>
      </c>
    </row>
    <row r="7723" spans="2:26" ht="15.75" customHeight="1">
      <c r="B7723" s="72">
        <v>41961</v>
      </c>
      <c r="C7723" s="116">
        <v>0.375</v>
      </c>
      <c r="D7723" s="74">
        <f t="shared" si="938"/>
        <v>41961.375</v>
      </c>
      <c r="E7723" s="117">
        <v>134.997779925</v>
      </c>
      <c r="F7723" s="24">
        <f t="shared" si="935"/>
        <v>257.84575965674998</v>
      </c>
      <c r="G7723" s="117">
        <v>187.581017675</v>
      </c>
      <c r="H7723" s="24">
        <f t="shared" si="936"/>
        <v>358.27974375924998</v>
      </c>
      <c r="I7723" s="117">
        <v>52.583237754999999</v>
      </c>
      <c r="J7723" s="24">
        <f t="shared" si="937"/>
        <v>100.43398411205</v>
      </c>
      <c r="K7723" s="14">
        <f t="shared" si="939"/>
        <v>2</v>
      </c>
      <c r="L7723" s="41">
        <f t="shared" si="940"/>
        <v>53.503937000411277</v>
      </c>
      <c r="M7723" s="41">
        <f t="shared" si="941"/>
        <v>2</v>
      </c>
      <c r="N7723" s="18"/>
      <c r="X7723" s="48">
        <v>200</v>
      </c>
      <c r="Y7723" s="48">
        <v>40</v>
      </c>
      <c r="Z7723" s="41">
        <f t="shared" si="942"/>
        <v>2</v>
      </c>
    </row>
    <row r="7724" spans="2:26" ht="15.75" customHeight="1">
      <c r="B7724" s="72">
        <v>41961</v>
      </c>
      <c r="C7724" s="116">
        <v>0.41666666666424135</v>
      </c>
      <c r="D7724" s="74">
        <f t="shared" si="938"/>
        <v>41961.416666666664</v>
      </c>
      <c r="E7724" s="117">
        <v>112.072316395</v>
      </c>
      <c r="F7724" s="24">
        <f t="shared" si="935"/>
        <v>214.05812431445</v>
      </c>
      <c r="G7724" s="117">
        <v>164.23497532499999</v>
      </c>
      <c r="H7724" s="24">
        <f t="shared" si="936"/>
        <v>313.68880287074995</v>
      </c>
      <c r="I7724" s="117">
        <v>52.162658932500001</v>
      </c>
      <c r="J7724" s="24">
        <f t="shared" si="937"/>
        <v>99.630678561075001</v>
      </c>
      <c r="K7724" s="14">
        <f t="shared" si="939"/>
        <v>2</v>
      </c>
      <c r="L7724" s="41">
        <f t="shared" si="940"/>
        <v>52.70063144943628</v>
      </c>
      <c r="M7724" s="41">
        <f t="shared" si="941"/>
        <v>2</v>
      </c>
      <c r="N7724" s="18"/>
      <c r="X7724" s="48">
        <v>200</v>
      </c>
      <c r="Y7724" s="48">
        <v>40</v>
      </c>
      <c r="Z7724" s="41">
        <f t="shared" si="942"/>
        <v>2</v>
      </c>
    </row>
    <row r="7725" spans="2:26" ht="15.75" customHeight="1">
      <c r="B7725" s="72">
        <v>41961</v>
      </c>
      <c r="C7725" s="116">
        <v>0.45833333333575865</v>
      </c>
      <c r="D7725" s="74">
        <f t="shared" si="938"/>
        <v>41961.458333333336</v>
      </c>
      <c r="E7725" s="117">
        <v>147.91920522500001</v>
      </c>
      <c r="F7725" s="24">
        <f t="shared" si="935"/>
        <v>282.52568197975</v>
      </c>
      <c r="G7725" s="117">
        <v>203.39131225</v>
      </c>
      <c r="H7725" s="24">
        <f t="shared" si="936"/>
        <v>388.47740639749998</v>
      </c>
      <c r="I7725" s="117">
        <v>55.472107025</v>
      </c>
      <c r="J7725" s="24">
        <f t="shared" si="937"/>
        <v>105.95172441775</v>
      </c>
      <c r="K7725" s="14">
        <f t="shared" si="939"/>
        <v>2</v>
      </c>
      <c r="L7725" s="41">
        <f t="shared" si="940"/>
        <v>59.021677306111279</v>
      </c>
      <c r="M7725" s="41">
        <f t="shared" si="941"/>
        <v>2</v>
      </c>
      <c r="N7725" s="18"/>
      <c r="X7725" s="48">
        <v>200</v>
      </c>
      <c r="Y7725" s="48">
        <v>40</v>
      </c>
      <c r="Z7725" s="41">
        <f t="shared" si="942"/>
        <v>2</v>
      </c>
    </row>
    <row r="7726" spans="2:26" ht="15.75" customHeight="1">
      <c r="B7726" s="72">
        <v>41961</v>
      </c>
      <c r="C7726" s="116">
        <v>0.5</v>
      </c>
      <c r="D7726" s="74">
        <f t="shared" si="938"/>
        <v>41961.5</v>
      </c>
      <c r="E7726" s="117">
        <v>122.9548652</v>
      </c>
      <c r="F7726" s="24">
        <f t="shared" si="935"/>
        <v>234.84379253199998</v>
      </c>
      <c r="G7726" s="117">
        <v>172.066242725</v>
      </c>
      <c r="H7726" s="24">
        <f t="shared" si="936"/>
        <v>328.64652360474997</v>
      </c>
      <c r="I7726" s="117">
        <v>49.111377509999997</v>
      </c>
      <c r="J7726" s="24">
        <f t="shared" si="937"/>
        <v>93.802731044099986</v>
      </c>
      <c r="K7726" s="14">
        <f t="shared" si="939"/>
        <v>2</v>
      </c>
      <c r="L7726" s="41">
        <f t="shared" si="940"/>
        <v>46.872683932461264</v>
      </c>
      <c r="M7726" s="41">
        <f t="shared" si="941"/>
        <v>2</v>
      </c>
      <c r="N7726" s="18"/>
      <c r="X7726" s="48">
        <v>200</v>
      </c>
      <c r="Y7726" s="48">
        <v>40</v>
      </c>
      <c r="Z7726" s="41">
        <f t="shared" si="942"/>
        <v>2</v>
      </c>
    </row>
    <row r="7727" spans="2:26" ht="15.75" customHeight="1">
      <c r="B7727" s="72">
        <v>41961</v>
      </c>
      <c r="C7727" s="116">
        <v>0.54166666666424135</v>
      </c>
      <c r="D7727" s="74">
        <f t="shared" si="938"/>
        <v>41961.541666666664</v>
      </c>
      <c r="E7727" s="117">
        <v>104.00466163999999</v>
      </c>
      <c r="F7727" s="24">
        <f t="shared" si="935"/>
        <v>198.64890373239999</v>
      </c>
      <c r="G7727" s="117">
        <v>153.263813</v>
      </c>
      <c r="H7727" s="24">
        <f t="shared" si="936"/>
        <v>292.73388282999997</v>
      </c>
      <c r="I7727" s="117">
        <v>49.259151357500002</v>
      </c>
      <c r="J7727" s="24">
        <f t="shared" si="937"/>
        <v>94.084979092824994</v>
      </c>
      <c r="K7727" s="14">
        <f t="shared" si="939"/>
        <v>2</v>
      </c>
      <c r="L7727" s="41">
        <f t="shared" si="940"/>
        <v>47.154931981186273</v>
      </c>
      <c r="M7727" s="41">
        <f t="shared" si="941"/>
        <v>2</v>
      </c>
      <c r="N7727" s="18"/>
      <c r="X7727" s="48">
        <v>200</v>
      </c>
      <c r="Y7727" s="48">
        <v>40</v>
      </c>
      <c r="Z7727" s="41">
        <f t="shared" si="942"/>
        <v>2</v>
      </c>
    </row>
    <row r="7728" spans="2:26" ht="15.75" customHeight="1">
      <c r="B7728" s="72">
        <v>41961</v>
      </c>
      <c r="C7728" s="116">
        <v>0.58333333333575865</v>
      </c>
      <c r="D7728" s="74">
        <f t="shared" si="938"/>
        <v>41961.583333333336</v>
      </c>
      <c r="E7728" s="117">
        <v>78.608387322499993</v>
      </c>
      <c r="F7728" s="24">
        <f t="shared" si="935"/>
        <v>150.14201978597498</v>
      </c>
      <c r="G7728" s="117">
        <v>118.85056448</v>
      </c>
      <c r="H7728" s="24">
        <f t="shared" si="936"/>
        <v>227.00457815679999</v>
      </c>
      <c r="I7728" s="117">
        <v>40.242177144999999</v>
      </c>
      <c r="J7728" s="24">
        <f t="shared" si="937"/>
        <v>76.862558346949996</v>
      </c>
      <c r="K7728" s="14">
        <f t="shared" si="939"/>
        <v>2</v>
      </c>
      <c r="L7728" s="41">
        <f t="shared" si="940"/>
        <v>29.932511235311274</v>
      </c>
      <c r="M7728" s="41">
        <f t="shared" si="941"/>
        <v>2</v>
      </c>
      <c r="N7728" s="18"/>
      <c r="X7728" s="48">
        <v>200</v>
      </c>
      <c r="Y7728" s="48">
        <v>40</v>
      </c>
      <c r="Z7728" s="41">
        <f t="shared" si="942"/>
        <v>2</v>
      </c>
    </row>
    <row r="7729" spans="2:26" ht="15.75" customHeight="1">
      <c r="B7729" s="72">
        <v>41961</v>
      </c>
      <c r="C7729" s="116">
        <v>0.625</v>
      </c>
      <c r="D7729" s="74">
        <f t="shared" si="938"/>
        <v>41961.625</v>
      </c>
      <c r="E7729" s="117">
        <v>83.615897167499995</v>
      </c>
      <c r="F7729" s="24">
        <f t="shared" si="935"/>
        <v>159.70636358992499</v>
      </c>
      <c r="G7729" s="117">
        <v>119.4637675</v>
      </c>
      <c r="H7729" s="24">
        <f t="shared" si="936"/>
        <v>228.17579592499999</v>
      </c>
      <c r="I7729" s="117">
        <v>35.847870315000002</v>
      </c>
      <c r="J7729" s="24">
        <f t="shared" si="937"/>
        <v>68.469432301650002</v>
      </c>
      <c r="K7729" s="14">
        <f t="shared" si="939"/>
        <v>2</v>
      </c>
      <c r="L7729" s="41">
        <f t="shared" si="940"/>
        <v>21.539385190011281</v>
      </c>
      <c r="M7729" s="41">
        <f t="shared" si="941"/>
        <v>2</v>
      </c>
      <c r="N7729" s="18"/>
      <c r="X7729" s="48">
        <v>200</v>
      </c>
      <c r="Y7729" s="48">
        <v>40</v>
      </c>
      <c r="Z7729" s="41">
        <f t="shared" si="942"/>
        <v>2</v>
      </c>
    </row>
    <row r="7730" spans="2:26" ht="15.75" customHeight="1">
      <c r="B7730" s="72">
        <v>41961</v>
      </c>
      <c r="C7730" s="116">
        <v>0.66666666666424135</v>
      </c>
      <c r="D7730" s="74">
        <f t="shared" si="938"/>
        <v>41961.666666666664</v>
      </c>
      <c r="E7730" s="117">
        <v>119.77026465</v>
      </c>
      <c r="F7730" s="24">
        <f t="shared" si="935"/>
        <v>228.76120548149999</v>
      </c>
      <c r="G7730" s="117">
        <v>171.65990332499999</v>
      </c>
      <c r="H7730" s="24">
        <f t="shared" si="936"/>
        <v>327.87041535074997</v>
      </c>
      <c r="I7730" s="117">
        <v>51.889638722500003</v>
      </c>
      <c r="J7730" s="24">
        <f t="shared" si="937"/>
        <v>99.109209959975004</v>
      </c>
      <c r="K7730" s="14">
        <f t="shared" si="939"/>
        <v>2</v>
      </c>
      <c r="L7730" s="41">
        <f t="shared" si="940"/>
        <v>52.179162848336283</v>
      </c>
      <c r="M7730" s="41">
        <f t="shared" si="941"/>
        <v>2</v>
      </c>
      <c r="N7730" s="18"/>
      <c r="X7730" s="48">
        <v>200</v>
      </c>
      <c r="Y7730" s="48">
        <v>40</v>
      </c>
      <c r="Z7730" s="41">
        <f t="shared" si="942"/>
        <v>2</v>
      </c>
    </row>
    <row r="7731" spans="2:26" ht="15.75" customHeight="1">
      <c r="B7731" s="72">
        <v>41961</v>
      </c>
      <c r="C7731" s="116">
        <v>0.70833333333575865</v>
      </c>
      <c r="D7731" s="74">
        <f t="shared" si="938"/>
        <v>41961.708333333336</v>
      </c>
      <c r="E7731" s="117">
        <v>85.727982819999994</v>
      </c>
      <c r="F7731" s="24">
        <f t="shared" si="935"/>
        <v>163.74044718619999</v>
      </c>
      <c r="G7731" s="117">
        <v>122.72556419999999</v>
      </c>
      <c r="H7731" s="24">
        <f t="shared" si="936"/>
        <v>234.40582762199998</v>
      </c>
      <c r="I7731" s="117">
        <v>36.997581402500003</v>
      </c>
      <c r="J7731" s="24">
        <f t="shared" si="937"/>
        <v>70.665380478775006</v>
      </c>
      <c r="K7731" s="14">
        <f t="shared" si="939"/>
        <v>2</v>
      </c>
      <c r="L7731" s="41">
        <f t="shared" si="940"/>
        <v>23.735333367136285</v>
      </c>
      <c r="M7731" s="41">
        <f t="shared" si="941"/>
        <v>2</v>
      </c>
      <c r="N7731" s="18"/>
      <c r="X7731" s="48">
        <v>200</v>
      </c>
      <c r="Y7731" s="48">
        <v>40</v>
      </c>
      <c r="Z7731" s="41">
        <f t="shared" si="942"/>
        <v>2</v>
      </c>
    </row>
    <row r="7732" spans="2:26" ht="15.75" customHeight="1">
      <c r="B7732" s="72">
        <v>41961</v>
      </c>
      <c r="C7732" s="116">
        <v>0.75</v>
      </c>
      <c r="D7732" s="74">
        <f t="shared" si="938"/>
        <v>41961.75</v>
      </c>
      <c r="E7732" s="117">
        <v>82.960674752499997</v>
      </c>
      <c r="F7732" s="24">
        <f t="shared" si="935"/>
        <v>158.45488877727499</v>
      </c>
      <c r="G7732" s="117">
        <v>126.0206069275</v>
      </c>
      <c r="H7732" s="24">
        <f t="shared" si="936"/>
        <v>240.69935923152499</v>
      </c>
      <c r="I7732" s="117">
        <v>43.059932162499997</v>
      </c>
      <c r="J7732" s="24">
        <f t="shared" si="937"/>
        <v>82.244470430374989</v>
      </c>
      <c r="K7732" s="14">
        <f t="shared" si="939"/>
        <v>2</v>
      </c>
      <c r="L7732" s="41">
        <f t="shared" si="940"/>
        <v>35.314423318736267</v>
      </c>
      <c r="M7732" s="41">
        <f t="shared" si="941"/>
        <v>2</v>
      </c>
      <c r="N7732" s="18"/>
      <c r="X7732" s="48">
        <v>200</v>
      </c>
      <c r="Y7732" s="48">
        <v>40</v>
      </c>
      <c r="Z7732" s="41">
        <f t="shared" si="942"/>
        <v>2</v>
      </c>
    </row>
    <row r="7733" spans="2:26" ht="15.75" customHeight="1">
      <c r="B7733" s="72">
        <v>41961</v>
      </c>
      <c r="C7733" s="116">
        <v>0.79166666666424135</v>
      </c>
      <c r="D7733" s="74">
        <f t="shared" si="938"/>
        <v>41961.791666666664</v>
      </c>
      <c r="E7733" s="117">
        <v>93.224605745000005</v>
      </c>
      <c r="F7733" s="24">
        <f t="shared" si="935"/>
        <v>178.05899697295001</v>
      </c>
      <c r="G7733" s="117">
        <v>131.07029676499999</v>
      </c>
      <c r="H7733" s="24">
        <f t="shared" si="936"/>
        <v>250.34426682114997</v>
      </c>
      <c r="I7733" s="117">
        <v>37.8456910325</v>
      </c>
      <c r="J7733" s="24">
        <f t="shared" si="937"/>
        <v>72.285269872074991</v>
      </c>
      <c r="K7733" s="14">
        <f t="shared" si="939"/>
        <v>2</v>
      </c>
      <c r="L7733" s="41">
        <f t="shared" si="940"/>
        <v>25.35522276043627</v>
      </c>
      <c r="M7733" s="41">
        <f t="shared" si="941"/>
        <v>2</v>
      </c>
      <c r="N7733" s="18"/>
      <c r="X7733" s="48">
        <v>200</v>
      </c>
      <c r="Y7733" s="48">
        <v>40</v>
      </c>
      <c r="Z7733" s="41">
        <f t="shared" si="942"/>
        <v>2</v>
      </c>
    </row>
    <row r="7734" spans="2:26" ht="15.75" customHeight="1">
      <c r="B7734" s="72">
        <v>41961</v>
      </c>
      <c r="C7734" s="116">
        <v>0.83333333333575865</v>
      </c>
      <c r="D7734" s="74">
        <f t="shared" si="938"/>
        <v>41961.833333333336</v>
      </c>
      <c r="E7734" s="117">
        <v>55.3168777275</v>
      </c>
      <c r="F7734" s="24">
        <f t="shared" si="935"/>
        <v>105.655236459525</v>
      </c>
      <c r="G7734" s="117">
        <v>82.542296992499999</v>
      </c>
      <c r="H7734" s="24">
        <f t="shared" si="936"/>
        <v>157.65578725567499</v>
      </c>
      <c r="I7734" s="117">
        <v>27.2254192525</v>
      </c>
      <c r="J7734" s="24">
        <f t="shared" si="937"/>
        <v>52.000550772274998</v>
      </c>
      <c r="K7734" s="14">
        <f t="shared" si="939"/>
        <v>2</v>
      </c>
      <c r="L7734" s="41">
        <f t="shared" si="940"/>
        <v>5.0705036606362768</v>
      </c>
      <c r="M7734" s="41">
        <f t="shared" si="941"/>
        <v>2</v>
      </c>
      <c r="N7734" s="18"/>
      <c r="X7734" s="48">
        <v>200</v>
      </c>
      <c r="Y7734" s="48">
        <v>40</v>
      </c>
      <c r="Z7734" s="41">
        <f t="shared" si="942"/>
        <v>2</v>
      </c>
    </row>
    <row r="7735" spans="2:26" ht="15.75" customHeight="1">
      <c r="B7735" s="72">
        <v>41961</v>
      </c>
      <c r="C7735" s="116">
        <v>0.875</v>
      </c>
      <c r="D7735" s="74">
        <f t="shared" si="938"/>
        <v>41961.875</v>
      </c>
      <c r="E7735" s="117">
        <v>32.9295018575</v>
      </c>
      <c r="F7735" s="24">
        <f t="shared" si="935"/>
        <v>62.895348547824995</v>
      </c>
      <c r="G7735" s="117">
        <v>54.660029915000003</v>
      </c>
      <c r="H7735" s="24">
        <f t="shared" si="936"/>
        <v>104.40065713765</v>
      </c>
      <c r="I7735" s="117">
        <v>21.730528057499999</v>
      </c>
      <c r="J7735" s="24">
        <f t="shared" si="937"/>
        <v>41.505308589824999</v>
      </c>
      <c r="K7735" s="14">
        <f t="shared" si="939"/>
        <v>2</v>
      </c>
      <c r="L7735" s="41">
        <f t="shared" si="940"/>
        <v>-5.4247385218137225</v>
      </c>
      <c r="M7735" s="41">
        <f t="shared" si="941"/>
        <v>2</v>
      </c>
      <c r="N7735" s="18"/>
      <c r="X7735" s="48">
        <v>200</v>
      </c>
      <c r="Y7735" s="48">
        <v>40</v>
      </c>
      <c r="Z7735" s="41">
        <f t="shared" si="942"/>
        <v>2</v>
      </c>
    </row>
    <row r="7736" spans="2:26" ht="15.75" customHeight="1">
      <c r="B7736" s="72">
        <v>41961</v>
      </c>
      <c r="C7736" s="116">
        <v>0.91666666666424135</v>
      </c>
      <c r="D7736" s="74">
        <f t="shared" si="938"/>
        <v>41961.916666666664</v>
      </c>
      <c r="E7736" s="117">
        <v>36.209274382499999</v>
      </c>
      <c r="F7736" s="24">
        <f t="shared" si="935"/>
        <v>69.159714070574992</v>
      </c>
      <c r="G7736" s="117">
        <v>59.133456705</v>
      </c>
      <c r="H7736" s="24">
        <f t="shared" si="936"/>
        <v>112.94490230654999</v>
      </c>
      <c r="I7736" s="117">
        <v>22.92418232</v>
      </c>
      <c r="J7736" s="24">
        <f t="shared" si="937"/>
        <v>43.785188231199996</v>
      </c>
      <c r="K7736" s="14">
        <f t="shared" si="939"/>
        <v>2</v>
      </c>
      <c r="L7736" s="41">
        <f t="shared" si="940"/>
        <v>-3.1448588804387256</v>
      </c>
      <c r="M7736" s="41">
        <f t="shared" si="941"/>
        <v>2</v>
      </c>
      <c r="N7736" s="18"/>
      <c r="X7736" s="48">
        <v>200</v>
      </c>
      <c r="Y7736" s="48">
        <v>40</v>
      </c>
      <c r="Z7736" s="41">
        <f t="shared" si="942"/>
        <v>2</v>
      </c>
    </row>
    <row r="7737" spans="2:26" ht="15.75" customHeight="1">
      <c r="B7737" s="72">
        <v>41961</v>
      </c>
      <c r="C7737" s="116">
        <v>0.95833333333575865</v>
      </c>
      <c r="D7737" s="74">
        <f t="shared" si="938"/>
        <v>41961.958333333336</v>
      </c>
      <c r="E7737" s="117">
        <v>27.281411442500001</v>
      </c>
      <c r="F7737" s="24">
        <f t="shared" si="935"/>
        <v>52.107495855175003</v>
      </c>
      <c r="G7737" s="117">
        <v>42.783839052499999</v>
      </c>
      <c r="H7737" s="24">
        <f t="shared" si="936"/>
        <v>81.717132590275</v>
      </c>
      <c r="I7737" s="117">
        <v>15.5024276095</v>
      </c>
      <c r="J7737" s="24">
        <f t="shared" si="937"/>
        <v>29.609636734144999</v>
      </c>
      <c r="K7737" s="14">
        <f t="shared" si="939"/>
        <v>2</v>
      </c>
      <c r="L7737" s="41">
        <f t="shared" si="940"/>
        <v>-17.320410377493722</v>
      </c>
      <c r="M7737" s="41">
        <f t="shared" si="941"/>
        <v>2</v>
      </c>
      <c r="N7737" s="18"/>
      <c r="X7737" s="48">
        <v>200</v>
      </c>
      <c r="Y7737" s="48">
        <v>40</v>
      </c>
      <c r="Z7737" s="41">
        <f t="shared" si="942"/>
        <v>2</v>
      </c>
    </row>
    <row r="7738" spans="2:26" ht="15.75" customHeight="1">
      <c r="B7738" s="72">
        <v>41962</v>
      </c>
      <c r="C7738" s="116">
        <v>0</v>
      </c>
      <c r="D7738" s="74">
        <f t="shared" si="938"/>
        <v>41962</v>
      </c>
      <c r="E7738" s="117">
        <v>17.544586750000001</v>
      </c>
      <c r="F7738" s="24">
        <f t="shared" si="935"/>
        <v>33.510160692500001</v>
      </c>
      <c r="G7738" s="117">
        <v>31.424807359999999</v>
      </c>
      <c r="H7738" s="24">
        <f t="shared" si="936"/>
        <v>60.021382057599993</v>
      </c>
      <c r="I7738" s="117">
        <v>13.880220606</v>
      </c>
      <c r="J7738" s="24">
        <f t="shared" si="937"/>
        <v>26.511221357459998</v>
      </c>
      <c r="K7738" s="14">
        <f t="shared" si="939"/>
        <v>3</v>
      </c>
      <c r="L7738" s="41">
        <f t="shared" si="940"/>
        <v>-20.418825754178723</v>
      </c>
      <c r="M7738" s="41">
        <f t="shared" si="941"/>
        <v>2</v>
      </c>
      <c r="N7738" s="18"/>
      <c r="X7738" s="48">
        <v>200</v>
      </c>
      <c r="Y7738" s="48">
        <v>40</v>
      </c>
      <c r="Z7738" s="41">
        <f t="shared" si="942"/>
        <v>2</v>
      </c>
    </row>
    <row r="7739" spans="2:26" ht="15.75" customHeight="1">
      <c r="B7739" s="72">
        <v>41962</v>
      </c>
      <c r="C7739" s="116">
        <v>4.1666666664241347E-2</v>
      </c>
      <c r="D7739" s="74">
        <f t="shared" si="938"/>
        <v>41962.041666666664</v>
      </c>
      <c r="E7739" s="117">
        <v>24.7739960575</v>
      </c>
      <c r="F7739" s="24">
        <f t="shared" si="935"/>
        <v>47.318332469824995</v>
      </c>
      <c r="G7739" s="117">
        <v>39.466632400000002</v>
      </c>
      <c r="H7739" s="24">
        <f t="shared" si="936"/>
        <v>75.381267883999996</v>
      </c>
      <c r="I7739" s="117">
        <v>14.6926363375</v>
      </c>
      <c r="J7739" s="24">
        <f t="shared" si="937"/>
        <v>28.062935404624998</v>
      </c>
      <c r="K7739" s="14">
        <f t="shared" si="939"/>
        <v>3</v>
      </c>
      <c r="L7739" s="41">
        <f t="shared" si="940"/>
        <v>-18.867111707013724</v>
      </c>
      <c r="M7739" s="41">
        <f t="shared" si="941"/>
        <v>2</v>
      </c>
      <c r="N7739" s="18"/>
      <c r="X7739" s="48">
        <v>200</v>
      </c>
      <c r="Y7739" s="48">
        <v>40</v>
      </c>
      <c r="Z7739" s="41">
        <f t="shared" si="942"/>
        <v>2</v>
      </c>
    </row>
    <row r="7740" spans="2:26" ht="15.75" customHeight="1">
      <c r="B7740" s="72">
        <v>41962</v>
      </c>
      <c r="C7740" s="116">
        <v>8.3333333335758653E-2</v>
      </c>
      <c r="D7740" s="74">
        <f t="shared" si="938"/>
        <v>41962.083333333336</v>
      </c>
      <c r="E7740" s="117">
        <v>29.964528921749999</v>
      </c>
      <c r="F7740" s="24">
        <f t="shared" si="935"/>
        <v>57.232250240542498</v>
      </c>
      <c r="G7740" s="117">
        <v>51.117489624999997</v>
      </c>
      <c r="H7740" s="24">
        <f t="shared" si="936"/>
        <v>97.63440518374999</v>
      </c>
      <c r="I7740" s="117">
        <v>21.15296070075</v>
      </c>
      <c r="J7740" s="24">
        <f t="shared" si="937"/>
        <v>40.402154938432503</v>
      </c>
      <c r="K7740" s="14">
        <f t="shared" si="939"/>
        <v>3</v>
      </c>
      <c r="L7740" s="41">
        <f t="shared" si="940"/>
        <v>-6.5278921732062187</v>
      </c>
      <c r="M7740" s="41">
        <f t="shared" si="941"/>
        <v>2</v>
      </c>
      <c r="N7740" s="18"/>
      <c r="X7740" s="48">
        <v>200</v>
      </c>
      <c r="Y7740" s="48">
        <v>40</v>
      </c>
      <c r="Z7740" s="41">
        <f t="shared" si="942"/>
        <v>2</v>
      </c>
    </row>
    <row r="7741" spans="2:26" ht="15.75" customHeight="1">
      <c r="B7741" s="72">
        <v>41962</v>
      </c>
      <c r="C7741" s="116">
        <v>0.125</v>
      </c>
      <c r="D7741" s="74">
        <f t="shared" si="938"/>
        <v>41962.125</v>
      </c>
      <c r="E7741" s="117">
        <v>10.930134786249999</v>
      </c>
      <c r="F7741" s="24">
        <f t="shared" si="935"/>
        <v>20.876557441737496</v>
      </c>
      <c r="G7741" s="117">
        <v>20.161819509000001</v>
      </c>
      <c r="H7741" s="24">
        <f t="shared" si="936"/>
        <v>38.509075262190002</v>
      </c>
      <c r="I7741" s="117">
        <v>9.2316847227499998</v>
      </c>
      <c r="J7741" s="24">
        <f t="shared" si="937"/>
        <v>17.632517820452499</v>
      </c>
      <c r="K7741" s="14">
        <f t="shared" si="939"/>
        <v>3</v>
      </c>
      <c r="L7741" s="41">
        <f t="shared" si="940"/>
        <v>-29.297529291186223</v>
      </c>
      <c r="M7741" s="41">
        <f t="shared" si="941"/>
        <v>2</v>
      </c>
      <c r="N7741" s="18"/>
      <c r="X7741" s="48">
        <v>200</v>
      </c>
      <c r="Y7741" s="48">
        <v>40</v>
      </c>
      <c r="Z7741" s="41">
        <f t="shared" si="942"/>
        <v>2</v>
      </c>
    </row>
    <row r="7742" spans="2:26" ht="15.75" customHeight="1">
      <c r="B7742" s="72">
        <v>41962</v>
      </c>
      <c r="C7742" s="116">
        <v>0.16666666666424135</v>
      </c>
      <c r="D7742" s="74">
        <f t="shared" si="938"/>
        <v>41962.166666666664</v>
      </c>
      <c r="E7742" s="117">
        <v>15.78390529</v>
      </c>
      <c r="F7742" s="24">
        <f t="shared" si="935"/>
        <v>30.147259103899998</v>
      </c>
      <c r="G7742" s="117">
        <v>28.5397980075</v>
      </c>
      <c r="H7742" s="24">
        <f t="shared" si="936"/>
        <v>54.511014194325</v>
      </c>
      <c r="I7742" s="117">
        <v>12.755892715</v>
      </c>
      <c r="J7742" s="24">
        <f t="shared" si="937"/>
        <v>24.363755085649998</v>
      </c>
      <c r="K7742" s="14">
        <f t="shared" si="939"/>
        <v>3</v>
      </c>
      <c r="L7742" s="41">
        <f t="shared" si="940"/>
        <v>-22.566292025988723</v>
      </c>
      <c r="M7742" s="41">
        <f t="shared" si="941"/>
        <v>2</v>
      </c>
      <c r="N7742" s="18"/>
      <c r="X7742" s="48">
        <v>200</v>
      </c>
      <c r="Y7742" s="48">
        <v>40</v>
      </c>
      <c r="Z7742" s="41">
        <f t="shared" si="942"/>
        <v>2</v>
      </c>
    </row>
    <row r="7743" spans="2:26" ht="15.75" customHeight="1">
      <c r="B7743" s="72">
        <v>41962</v>
      </c>
      <c r="C7743" s="116">
        <v>0.20833333333575865</v>
      </c>
      <c r="D7743" s="74">
        <f t="shared" si="938"/>
        <v>41962.208333333336</v>
      </c>
      <c r="E7743" s="117">
        <v>45.781378357500003</v>
      </c>
      <c r="F7743" s="24">
        <f t="shared" si="935"/>
        <v>87.442432662824999</v>
      </c>
      <c r="G7743" s="117">
        <v>67.570539109999999</v>
      </c>
      <c r="H7743" s="24">
        <f t="shared" si="936"/>
        <v>129.05972970009998</v>
      </c>
      <c r="I7743" s="117">
        <v>21.789160752499999</v>
      </c>
      <c r="J7743" s="24">
        <f t="shared" si="937"/>
        <v>41.617297037274994</v>
      </c>
      <c r="K7743" s="14">
        <f t="shared" si="939"/>
        <v>3</v>
      </c>
      <c r="L7743" s="41">
        <f t="shared" si="940"/>
        <v>-5.312750074363727</v>
      </c>
      <c r="M7743" s="41">
        <f t="shared" si="941"/>
        <v>2</v>
      </c>
      <c r="N7743" s="18"/>
      <c r="X7743" s="48">
        <v>200</v>
      </c>
      <c r="Y7743" s="48">
        <v>40</v>
      </c>
      <c r="Z7743" s="41">
        <f t="shared" si="942"/>
        <v>2</v>
      </c>
    </row>
    <row r="7744" spans="2:26" ht="15.75" customHeight="1">
      <c r="B7744" s="72">
        <v>41962</v>
      </c>
      <c r="C7744" s="116">
        <v>0.25</v>
      </c>
      <c r="D7744" s="74">
        <f t="shared" si="938"/>
        <v>41962.25</v>
      </c>
      <c r="E7744" s="117">
        <v>45.195704695000003</v>
      </c>
      <c r="F7744" s="24">
        <f t="shared" si="935"/>
        <v>86.323795967449996</v>
      </c>
      <c r="G7744" s="117">
        <v>75.468298375000003</v>
      </c>
      <c r="H7744" s="24">
        <f t="shared" si="936"/>
        <v>144.14444989624999</v>
      </c>
      <c r="I7744" s="117">
        <v>30.272593687499999</v>
      </c>
      <c r="J7744" s="24">
        <f t="shared" si="937"/>
        <v>57.820653943124995</v>
      </c>
      <c r="K7744" s="14">
        <f t="shared" si="939"/>
        <v>3</v>
      </c>
      <c r="L7744" s="41">
        <f t="shared" si="940"/>
        <v>10.890606831486274</v>
      </c>
      <c r="M7744" s="41">
        <f t="shared" si="941"/>
        <v>2</v>
      </c>
      <c r="N7744" s="18"/>
      <c r="X7744" s="48">
        <v>200</v>
      </c>
      <c r="Y7744" s="48">
        <v>40</v>
      </c>
      <c r="Z7744" s="41">
        <f t="shared" si="942"/>
        <v>2</v>
      </c>
    </row>
    <row r="7745" spans="2:26" ht="15.75" customHeight="1">
      <c r="B7745" s="72">
        <v>41962</v>
      </c>
      <c r="C7745" s="116">
        <v>0.29166666666424135</v>
      </c>
      <c r="D7745" s="74">
        <f t="shared" si="938"/>
        <v>41962.291666666664</v>
      </c>
      <c r="E7745" s="117">
        <v>79.494218742499996</v>
      </c>
      <c r="F7745" s="24">
        <f t="shared" si="935"/>
        <v>151.83395779817499</v>
      </c>
      <c r="G7745" s="117">
        <v>119.168247975</v>
      </c>
      <c r="H7745" s="24">
        <f t="shared" si="936"/>
        <v>227.61135363225</v>
      </c>
      <c r="I7745" s="117">
        <v>39.674029214999997</v>
      </c>
      <c r="J7745" s="24">
        <f t="shared" si="937"/>
        <v>75.777395800649998</v>
      </c>
      <c r="K7745" s="14">
        <f t="shared" si="939"/>
        <v>3</v>
      </c>
      <c r="L7745" s="41">
        <f t="shared" si="940"/>
        <v>28.847348689011277</v>
      </c>
      <c r="M7745" s="41">
        <f t="shared" si="941"/>
        <v>2</v>
      </c>
      <c r="N7745" s="18"/>
      <c r="X7745" s="48">
        <v>200</v>
      </c>
      <c r="Y7745" s="48">
        <v>40</v>
      </c>
      <c r="Z7745" s="41">
        <f t="shared" si="942"/>
        <v>2</v>
      </c>
    </row>
    <row r="7746" spans="2:26" ht="15.75" customHeight="1">
      <c r="B7746" s="72">
        <v>41962</v>
      </c>
      <c r="C7746" s="116">
        <v>0.33333333333575865</v>
      </c>
      <c r="D7746" s="74">
        <f t="shared" si="938"/>
        <v>41962.333333333336</v>
      </c>
      <c r="E7746" s="117">
        <v>109.264743255</v>
      </c>
      <c r="F7746" s="24">
        <f t="shared" si="935"/>
        <v>208.69565961704998</v>
      </c>
      <c r="G7746" s="117">
        <v>153.22687307499999</v>
      </c>
      <c r="H7746" s="24">
        <f t="shared" si="936"/>
        <v>292.66332757324994</v>
      </c>
      <c r="I7746" s="117">
        <v>43.962129807499998</v>
      </c>
      <c r="J7746" s="24">
        <f t="shared" si="937"/>
        <v>83.967667932325</v>
      </c>
      <c r="K7746" s="14">
        <f t="shared" si="939"/>
        <v>3</v>
      </c>
      <c r="L7746" s="41">
        <f t="shared" si="940"/>
        <v>37.037620820686278</v>
      </c>
      <c r="M7746" s="41">
        <f t="shared" si="941"/>
        <v>2</v>
      </c>
      <c r="N7746" s="18"/>
      <c r="X7746" s="48">
        <v>200</v>
      </c>
      <c r="Y7746" s="48">
        <v>40</v>
      </c>
      <c r="Z7746" s="41">
        <f t="shared" si="942"/>
        <v>2</v>
      </c>
    </row>
    <row r="7747" spans="2:26" ht="15.75" customHeight="1">
      <c r="B7747" s="72">
        <v>41962</v>
      </c>
      <c r="C7747" s="116">
        <v>0.375</v>
      </c>
      <c r="D7747" s="74">
        <f t="shared" si="938"/>
        <v>41962.375</v>
      </c>
      <c r="E7747" s="117">
        <v>96.676419910000007</v>
      </c>
      <c r="F7747" s="24">
        <f t="shared" si="935"/>
        <v>184.6519620281</v>
      </c>
      <c r="G7747" s="117">
        <v>143.031449525</v>
      </c>
      <c r="H7747" s="24">
        <f t="shared" si="936"/>
        <v>273.19006859274998</v>
      </c>
      <c r="I7747" s="117">
        <v>46.355029590000001</v>
      </c>
      <c r="J7747" s="24">
        <f t="shared" si="937"/>
        <v>88.538106516900001</v>
      </c>
      <c r="K7747" s="14">
        <f t="shared" si="939"/>
        <v>3</v>
      </c>
      <c r="L7747" s="41">
        <f t="shared" si="940"/>
        <v>41.60805940526128</v>
      </c>
      <c r="M7747" s="41">
        <f t="shared" si="941"/>
        <v>2</v>
      </c>
      <c r="N7747" s="18"/>
      <c r="X7747" s="48">
        <v>200</v>
      </c>
      <c r="Y7747" s="48">
        <v>40</v>
      </c>
      <c r="Z7747" s="41">
        <f t="shared" si="942"/>
        <v>2</v>
      </c>
    </row>
    <row r="7748" spans="2:26" ht="15.75" customHeight="1">
      <c r="B7748" s="72">
        <v>41962</v>
      </c>
      <c r="C7748" s="116">
        <v>0.41666666666424135</v>
      </c>
      <c r="D7748" s="74">
        <f t="shared" si="938"/>
        <v>41962.416666666664</v>
      </c>
      <c r="E7748" s="117">
        <v>99.769508939999994</v>
      </c>
      <c r="F7748" s="24">
        <f t="shared" si="935"/>
        <v>190.55976207539999</v>
      </c>
      <c r="G7748" s="117">
        <v>148.46162075000001</v>
      </c>
      <c r="H7748" s="24">
        <f t="shared" si="936"/>
        <v>283.5616956325</v>
      </c>
      <c r="I7748" s="117">
        <v>48.6921117925</v>
      </c>
      <c r="J7748" s="24">
        <f t="shared" si="937"/>
        <v>93.001933523674992</v>
      </c>
      <c r="K7748" s="14">
        <f t="shared" si="939"/>
        <v>3</v>
      </c>
      <c r="L7748" s="41">
        <f t="shared" si="940"/>
        <v>46.071886412036271</v>
      </c>
      <c r="M7748" s="41">
        <f t="shared" si="941"/>
        <v>2</v>
      </c>
      <c r="N7748" s="18"/>
      <c r="X7748" s="48">
        <v>200</v>
      </c>
      <c r="Y7748" s="48">
        <v>40</v>
      </c>
      <c r="Z7748" s="41">
        <f t="shared" si="942"/>
        <v>2</v>
      </c>
    </row>
    <row r="7749" spans="2:26" ht="15.75" customHeight="1">
      <c r="B7749" s="72">
        <v>41962</v>
      </c>
      <c r="C7749" s="116">
        <v>0.45833333333575865</v>
      </c>
      <c r="D7749" s="74">
        <f t="shared" si="938"/>
        <v>41962.458333333336</v>
      </c>
      <c r="E7749" s="117">
        <v>94.256855572500001</v>
      </c>
      <c r="F7749" s="24">
        <f t="shared" si="935"/>
        <v>180.03059414347499</v>
      </c>
      <c r="G7749" s="117">
        <v>140.26095394999999</v>
      </c>
      <c r="H7749" s="24">
        <f t="shared" si="936"/>
        <v>267.89842204449997</v>
      </c>
      <c r="I7749" s="117">
        <v>46.004098387500001</v>
      </c>
      <c r="J7749" s="24">
        <f t="shared" si="937"/>
        <v>87.867827920124995</v>
      </c>
      <c r="K7749" s="14">
        <f t="shared" si="939"/>
        <v>3</v>
      </c>
      <c r="L7749" s="41">
        <f t="shared" si="940"/>
        <v>40.937780808486274</v>
      </c>
      <c r="M7749" s="41">
        <f t="shared" si="941"/>
        <v>2</v>
      </c>
      <c r="N7749" s="18"/>
      <c r="X7749" s="48">
        <v>200</v>
      </c>
      <c r="Y7749" s="48">
        <v>40</v>
      </c>
      <c r="Z7749" s="41">
        <f t="shared" si="942"/>
        <v>2</v>
      </c>
    </row>
    <row r="7750" spans="2:26" ht="15.75" customHeight="1">
      <c r="B7750" s="72">
        <v>41962</v>
      </c>
      <c r="C7750" s="116">
        <v>0.5</v>
      </c>
      <c r="D7750" s="74">
        <f t="shared" si="938"/>
        <v>41962.5</v>
      </c>
      <c r="E7750" s="117">
        <v>133.863037225</v>
      </c>
      <c r="F7750" s="24">
        <f t="shared" si="935"/>
        <v>255.67840109974998</v>
      </c>
      <c r="G7750" s="117">
        <v>183.14822484999999</v>
      </c>
      <c r="H7750" s="24">
        <f t="shared" si="936"/>
        <v>349.81310946349998</v>
      </c>
      <c r="I7750" s="117">
        <v>49.285187627500001</v>
      </c>
      <c r="J7750" s="24">
        <f t="shared" si="937"/>
        <v>94.134708368524997</v>
      </c>
      <c r="K7750" s="14">
        <f t="shared" si="939"/>
        <v>3</v>
      </c>
      <c r="L7750" s="41">
        <f t="shared" si="940"/>
        <v>47.204661256886276</v>
      </c>
      <c r="M7750" s="41">
        <f t="shared" si="941"/>
        <v>2</v>
      </c>
      <c r="N7750" s="18"/>
      <c r="X7750" s="48">
        <v>200</v>
      </c>
      <c r="Y7750" s="48">
        <v>40</v>
      </c>
      <c r="Z7750" s="41">
        <f t="shared" si="942"/>
        <v>2</v>
      </c>
    </row>
    <row r="7751" spans="2:26" ht="15.75" customHeight="1">
      <c r="B7751" s="72">
        <v>41962</v>
      </c>
      <c r="C7751" s="116">
        <v>0.54166666666424135</v>
      </c>
      <c r="D7751" s="74">
        <f t="shared" si="938"/>
        <v>41962.541666666664</v>
      </c>
      <c r="E7751" s="117">
        <v>109.68935666</v>
      </c>
      <c r="F7751" s="24">
        <f t="shared" si="935"/>
        <v>209.5066712206</v>
      </c>
      <c r="G7751" s="117">
        <v>156.77310735</v>
      </c>
      <c r="H7751" s="24">
        <f t="shared" si="936"/>
        <v>299.43663503850001</v>
      </c>
      <c r="I7751" s="117">
        <v>47.083750684999998</v>
      </c>
      <c r="J7751" s="24">
        <f t="shared" si="937"/>
        <v>89.929963808349996</v>
      </c>
      <c r="K7751" s="14">
        <f t="shared" si="939"/>
        <v>3</v>
      </c>
      <c r="L7751" s="41">
        <f t="shared" si="940"/>
        <v>42.999916696711274</v>
      </c>
      <c r="M7751" s="41">
        <f t="shared" si="941"/>
        <v>2</v>
      </c>
      <c r="N7751" s="18"/>
      <c r="X7751" s="48">
        <v>200</v>
      </c>
      <c r="Y7751" s="48">
        <v>40</v>
      </c>
      <c r="Z7751" s="41">
        <f t="shared" si="942"/>
        <v>2</v>
      </c>
    </row>
    <row r="7752" spans="2:26" ht="15.75" customHeight="1">
      <c r="B7752" s="72">
        <v>41962</v>
      </c>
      <c r="C7752" s="116">
        <v>0.58333333333575865</v>
      </c>
      <c r="D7752" s="74">
        <f t="shared" si="938"/>
        <v>41962.583333333336</v>
      </c>
      <c r="E7752" s="117">
        <v>133.97285105</v>
      </c>
      <c r="F7752" s="24">
        <f t="shared" si="935"/>
        <v>255.88814550550001</v>
      </c>
      <c r="G7752" s="117">
        <v>186.435879575</v>
      </c>
      <c r="H7752" s="24">
        <f t="shared" si="936"/>
        <v>356.09252998824996</v>
      </c>
      <c r="I7752" s="117">
        <v>52.463028514999998</v>
      </c>
      <c r="J7752" s="24">
        <f t="shared" si="937"/>
        <v>100.20438446364999</v>
      </c>
      <c r="K7752" s="14">
        <f t="shared" si="939"/>
        <v>3</v>
      </c>
      <c r="L7752" s="41">
        <f t="shared" si="940"/>
        <v>53.274337352011266</v>
      </c>
      <c r="M7752" s="41">
        <f t="shared" si="941"/>
        <v>2</v>
      </c>
      <c r="N7752" s="18"/>
      <c r="X7752" s="48">
        <v>200</v>
      </c>
      <c r="Y7752" s="48">
        <v>40</v>
      </c>
      <c r="Z7752" s="41">
        <f t="shared" si="942"/>
        <v>2</v>
      </c>
    </row>
    <row r="7753" spans="2:26" ht="15.75" customHeight="1">
      <c r="B7753" s="72">
        <v>41962</v>
      </c>
      <c r="C7753" s="116">
        <v>0.625</v>
      </c>
      <c r="D7753" s="74">
        <f t="shared" si="938"/>
        <v>41962.625</v>
      </c>
      <c r="E7753" s="117">
        <v>129.83653075000001</v>
      </c>
      <c r="F7753" s="24">
        <f t="shared" si="935"/>
        <v>247.98777373250002</v>
      </c>
      <c r="G7753" s="117">
        <v>185.8448405</v>
      </c>
      <c r="H7753" s="24">
        <f t="shared" si="936"/>
        <v>354.96364535499998</v>
      </c>
      <c r="I7753" s="117">
        <v>56.008309732500003</v>
      </c>
      <c r="J7753" s="24">
        <f t="shared" si="937"/>
        <v>106.975871589075</v>
      </c>
      <c r="K7753" s="14">
        <f t="shared" si="939"/>
        <v>3</v>
      </c>
      <c r="L7753" s="41">
        <f t="shared" si="940"/>
        <v>60.045824477436277</v>
      </c>
      <c r="M7753" s="41">
        <f t="shared" si="941"/>
        <v>2</v>
      </c>
      <c r="N7753" s="18"/>
      <c r="X7753" s="48">
        <v>200</v>
      </c>
      <c r="Y7753" s="48">
        <v>40</v>
      </c>
      <c r="Z7753" s="41">
        <f t="shared" si="942"/>
        <v>2</v>
      </c>
    </row>
    <row r="7754" spans="2:26" ht="15.75" customHeight="1">
      <c r="B7754" s="72">
        <v>41962</v>
      </c>
      <c r="C7754" s="116">
        <v>0.66666666666424135</v>
      </c>
      <c r="D7754" s="74">
        <f t="shared" si="938"/>
        <v>41962.666666666664</v>
      </c>
      <c r="E7754" s="117">
        <v>152.56798989999999</v>
      </c>
      <c r="F7754" s="24">
        <f t="shared" ref="F7754:F7817" si="943">IF(E7754&lt;&gt;"",E7754*1.91,NA())</f>
        <v>291.40486070899993</v>
      </c>
      <c r="G7754" s="117">
        <v>216.3202914</v>
      </c>
      <c r="H7754" s="24">
        <f t="shared" ref="H7754:H7817" si="944">IF(G7754&lt;&gt;"",G7754*1.91,NA())</f>
        <v>413.17175657399997</v>
      </c>
      <c r="I7754" s="117">
        <v>63.752301469999999</v>
      </c>
      <c r="J7754" s="24">
        <f t="shared" ref="J7754:J7817" si="945">IF(I7754&lt;&gt;"",I7754*1.91,NA())</f>
        <v>121.7668958077</v>
      </c>
      <c r="K7754" s="14">
        <f t="shared" si="939"/>
        <v>3</v>
      </c>
      <c r="L7754" s="41">
        <f t="shared" si="940"/>
        <v>74.836848696061281</v>
      </c>
      <c r="M7754" s="41">
        <f t="shared" si="941"/>
        <v>2</v>
      </c>
      <c r="N7754" s="18"/>
      <c r="X7754" s="48">
        <v>200</v>
      </c>
      <c r="Y7754" s="48">
        <v>40</v>
      </c>
      <c r="Z7754" s="41">
        <f t="shared" si="942"/>
        <v>2</v>
      </c>
    </row>
    <row r="7755" spans="2:26" ht="15.75" customHeight="1">
      <c r="B7755" s="72">
        <v>41962</v>
      </c>
      <c r="C7755" s="116">
        <v>0.70833333333575865</v>
      </c>
      <c r="D7755" s="74">
        <f t="shared" ref="D7755:D7818" si="946">B7755+C7755</f>
        <v>41962.708333333336</v>
      </c>
      <c r="E7755" s="117">
        <v>113.76710955</v>
      </c>
      <c r="F7755" s="24">
        <f t="shared" si="943"/>
        <v>217.2951792405</v>
      </c>
      <c r="G7755" s="117">
        <v>162.83125762500001</v>
      </c>
      <c r="H7755" s="24">
        <f t="shared" si="944"/>
        <v>311.00770206375</v>
      </c>
      <c r="I7755" s="117">
        <v>49.064148025000001</v>
      </c>
      <c r="J7755" s="24">
        <f t="shared" si="945"/>
        <v>93.712522727749999</v>
      </c>
      <c r="K7755" s="14">
        <f t="shared" ref="K7755:K7818" si="947">WEEKDAY(D7755,2)</f>
        <v>3</v>
      </c>
      <c r="L7755" s="41">
        <f t="shared" ref="L7755:L7818" si="948">IF(J7755="",NA(),J7755-(AVERAGE($J$10:$J$8794)))</f>
        <v>46.782475616111277</v>
      </c>
      <c r="M7755" s="41">
        <f t="shared" ref="M7755:M7818" si="949">$U$11</f>
        <v>2</v>
      </c>
      <c r="N7755" s="18"/>
      <c r="X7755" s="48">
        <v>200</v>
      </c>
      <c r="Y7755" s="48">
        <v>40</v>
      </c>
      <c r="Z7755" s="41">
        <f t="shared" ref="Z7755:Z7818" si="950">$U$11</f>
        <v>2</v>
      </c>
    </row>
    <row r="7756" spans="2:26" ht="15.75" customHeight="1">
      <c r="B7756" s="72">
        <v>41962</v>
      </c>
      <c r="C7756" s="116">
        <v>0.75</v>
      </c>
      <c r="D7756" s="74">
        <f t="shared" si="946"/>
        <v>41962.75</v>
      </c>
      <c r="E7756" s="117">
        <v>77.469984137500006</v>
      </c>
      <c r="F7756" s="24">
        <f t="shared" si="943"/>
        <v>147.96766970262502</v>
      </c>
      <c r="G7756" s="117">
        <v>127.47973457499999</v>
      </c>
      <c r="H7756" s="24">
        <f t="shared" si="944"/>
        <v>243.48629303824998</v>
      </c>
      <c r="I7756" s="117">
        <v>50.009750427500002</v>
      </c>
      <c r="J7756" s="24">
        <f t="shared" si="945"/>
        <v>95.518623316524994</v>
      </c>
      <c r="K7756" s="14">
        <f t="shared" si="947"/>
        <v>3</v>
      </c>
      <c r="L7756" s="41">
        <f t="shared" si="948"/>
        <v>48.588576204886273</v>
      </c>
      <c r="M7756" s="41">
        <f t="shared" si="949"/>
        <v>2</v>
      </c>
      <c r="N7756" s="18"/>
      <c r="X7756" s="48">
        <v>200</v>
      </c>
      <c r="Y7756" s="48">
        <v>40</v>
      </c>
      <c r="Z7756" s="41">
        <f t="shared" si="950"/>
        <v>2</v>
      </c>
    </row>
    <row r="7757" spans="2:26" ht="15.75" customHeight="1">
      <c r="B7757" s="72">
        <v>41962</v>
      </c>
      <c r="C7757" s="116">
        <v>0.79166666666424135</v>
      </c>
      <c r="D7757" s="74">
        <f t="shared" si="946"/>
        <v>41962.791666666664</v>
      </c>
      <c r="E7757" s="117">
        <v>78.904884615</v>
      </c>
      <c r="F7757" s="24">
        <f t="shared" si="943"/>
        <v>150.70832961464998</v>
      </c>
      <c r="G7757" s="117">
        <v>117.74975425</v>
      </c>
      <c r="H7757" s="24">
        <f t="shared" si="944"/>
        <v>224.90203061749997</v>
      </c>
      <c r="I7757" s="117">
        <v>38.844869627500003</v>
      </c>
      <c r="J7757" s="24">
        <f t="shared" si="945"/>
        <v>74.193700988525009</v>
      </c>
      <c r="K7757" s="14">
        <f t="shared" si="947"/>
        <v>3</v>
      </c>
      <c r="L7757" s="41">
        <f t="shared" si="948"/>
        <v>27.263653876886288</v>
      </c>
      <c r="M7757" s="41">
        <f t="shared" si="949"/>
        <v>2</v>
      </c>
      <c r="N7757" s="18"/>
      <c r="X7757" s="48">
        <v>200</v>
      </c>
      <c r="Y7757" s="48">
        <v>40</v>
      </c>
      <c r="Z7757" s="41">
        <f t="shared" si="950"/>
        <v>2</v>
      </c>
    </row>
    <row r="7758" spans="2:26" ht="15.75" customHeight="1">
      <c r="B7758" s="72">
        <v>41962</v>
      </c>
      <c r="C7758" s="116">
        <v>0.83333333333575865</v>
      </c>
      <c r="D7758" s="74">
        <f t="shared" si="946"/>
        <v>41962.833333333336</v>
      </c>
      <c r="E7758" s="117">
        <v>66.265314817499998</v>
      </c>
      <c r="F7758" s="24">
        <f t="shared" si="943"/>
        <v>126.56675130142499</v>
      </c>
      <c r="G7758" s="117">
        <v>103.8086207125</v>
      </c>
      <c r="H7758" s="24">
        <f t="shared" si="944"/>
        <v>198.274465560875</v>
      </c>
      <c r="I7758" s="117">
        <v>37.543305889999999</v>
      </c>
      <c r="J7758" s="24">
        <f t="shared" si="945"/>
        <v>71.707714249899993</v>
      </c>
      <c r="K7758" s="14">
        <f t="shared" si="947"/>
        <v>3</v>
      </c>
      <c r="L7758" s="41">
        <f t="shared" si="948"/>
        <v>24.777667138261272</v>
      </c>
      <c r="M7758" s="41">
        <f t="shared" si="949"/>
        <v>2</v>
      </c>
      <c r="N7758" s="18"/>
      <c r="X7758" s="48">
        <v>200</v>
      </c>
      <c r="Y7758" s="48">
        <v>40</v>
      </c>
      <c r="Z7758" s="41">
        <f t="shared" si="950"/>
        <v>2</v>
      </c>
    </row>
    <row r="7759" spans="2:26" ht="15.75" customHeight="1">
      <c r="B7759" s="72">
        <v>41962</v>
      </c>
      <c r="C7759" s="116">
        <v>0.875</v>
      </c>
      <c r="D7759" s="74">
        <f t="shared" si="946"/>
        <v>41962.875</v>
      </c>
      <c r="E7759" s="117">
        <v>43.548497507500002</v>
      </c>
      <c r="F7759" s="24">
        <f t="shared" si="943"/>
        <v>83.177630239324998</v>
      </c>
      <c r="G7759" s="117">
        <v>73.576973429999995</v>
      </c>
      <c r="H7759" s="24">
        <f t="shared" si="944"/>
        <v>140.53201925129997</v>
      </c>
      <c r="I7759" s="117">
        <v>30.0284759175</v>
      </c>
      <c r="J7759" s="24">
        <f t="shared" si="945"/>
        <v>57.354389002424995</v>
      </c>
      <c r="K7759" s="14">
        <f t="shared" si="947"/>
        <v>3</v>
      </c>
      <c r="L7759" s="41">
        <f t="shared" si="948"/>
        <v>10.424341890786273</v>
      </c>
      <c r="M7759" s="41">
        <f t="shared" si="949"/>
        <v>2</v>
      </c>
      <c r="N7759" s="18"/>
      <c r="X7759" s="48">
        <v>200</v>
      </c>
      <c r="Y7759" s="48">
        <v>40</v>
      </c>
      <c r="Z7759" s="41">
        <f t="shared" si="950"/>
        <v>2</v>
      </c>
    </row>
    <row r="7760" spans="2:26" ht="15.75" customHeight="1">
      <c r="B7760" s="72">
        <v>41962</v>
      </c>
      <c r="C7760" s="116">
        <v>0.91666666666424135</v>
      </c>
      <c r="D7760" s="74">
        <f t="shared" si="946"/>
        <v>41962.916666666664</v>
      </c>
      <c r="E7760" s="117">
        <v>44.474593992499997</v>
      </c>
      <c r="F7760" s="24">
        <f t="shared" si="943"/>
        <v>84.946474525674986</v>
      </c>
      <c r="G7760" s="117">
        <v>72.834480624999998</v>
      </c>
      <c r="H7760" s="24">
        <f t="shared" si="944"/>
        <v>139.11385799375</v>
      </c>
      <c r="I7760" s="117">
        <v>28.359886634999999</v>
      </c>
      <c r="J7760" s="24">
        <f t="shared" si="945"/>
        <v>54.167383472849998</v>
      </c>
      <c r="K7760" s="14">
        <f t="shared" si="947"/>
        <v>3</v>
      </c>
      <c r="L7760" s="41">
        <f t="shared" si="948"/>
        <v>7.2373363612112769</v>
      </c>
      <c r="M7760" s="41">
        <f t="shared" si="949"/>
        <v>2</v>
      </c>
      <c r="N7760" s="18"/>
      <c r="X7760" s="48">
        <v>200</v>
      </c>
      <c r="Y7760" s="48">
        <v>40</v>
      </c>
      <c r="Z7760" s="41">
        <f t="shared" si="950"/>
        <v>2</v>
      </c>
    </row>
    <row r="7761" spans="2:26" ht="15.75" customHeight="1">
      <c r="B7761" s="72">
        <v>41962</v>
      </c>
      <c r="C7761" s="116">
        <v>0.95833333333575865</v>
      </c>
      <c r="D7761" s="74">
        <f t="shared" si="946"/>
        <v>41962.958333333336</v>
      </c>
      <c r="E7761" s="117">
        <v>26.055157205</v>
      </c>
      <c r="F7761" s="24">
        <f t="shared" si="943"/>
        <v>49.765350261549997</v>
      </c>
      <c r="G7761" s="117">
        <v>48.369158052499998</v>
      </c>
      <c r="H7761" s="24">
        <f t="shared" si="944"/>
        <v>92.385091880274999</v>
      </c>
      <c r="I7761" s="117">
        <v>22.314000844999999</v>
      </c>
      <c r="J7761" s="24">
        <f t="shared" si="945"/>
        <v>42.619741613949998</v>
      </c>
      <c r="K7761" s="14">
        <f t="shared" si="947"/>
        <v>3</v>
      </c>
      <c r="L7761" s="41">
        <f t="shared" si="948"/>
        <v>-4.3103054976887236</v>
      </c>
      <c r="M7761" s="41">
        <f t="shared" si="949"/>
        <v>2</v>
      </c>
      <c r="N7761" s="18"/>
      <c r="X7761" s="48">
        <v>200</v>
      </c>
      <c r="Y7761" s="48">
        <v>40</v>
      </c>
      <c r="Z7761" s="41">
        <f t="shared" si="950"/>
        <v>2</v>
      </c>
    </row>
    <row r="7762" spans="2:26" ht="15.75" customHeight="1">
      <c r="B7762" s="72">
        <v>41963</v>
      </c>
      <c r="C7762" s="116">
        <v>0</v>
      </c>
      <c r="D7762" s="74">
        <f t="shared" si="946"/>
        <v>41963</v>
      </c>
      <c r="E7762" s="117">
        <v>37.029217517500001</v>
      </c>
      <c r="F7762" s="24">
        <f t="shared" si="943"/>
        <v>70.725805458425</v>
      </c>
      <c r="G7762" s="117">
        <v>59.406812264999999</v>
      </c>
      <c r="H7762" s="24">
        <f t="shared" si="944"/>
        <v>113.46701142614999</v>
      </c>
      <c r="I7762" s="117">
        <v>22.37759475</v>
      </c>
      <c r="J7762" s="24">
        <f t="shared" si="945"/>
        <v>42.741205972499998</v>
      </c>
      <c r="K7762" s="14">
        <f t="shared" si="947"/>
        <v>4</v>
      </c>
      <c r="L7762" s="41">
        <f t="shared" si="948"/>
        <v>-4.1888411391387237</v>
      </c>
      <c r="M7762" s="41">
        <f t="shared" si="949"/>
        <v>2</v>
      </c>
      <c r="N7762" s="18"/>
      <c r="X7762" s="48">
        <v>200</v>
      </c>
      <c r="Y7762" s="48">
        <v>40</v>
      </c>
      <c r="Z7762" s="41">
        <f t="shared" si="950"/>
        <v>2</v>
      </c>
    </row>
    <row r="7763" spans="2:26" ht="15.75" customHeight="1">
      <c r="B7763" s="72">
        <v>41963</v>
      </c>
      <c r="C7763" s="116">
        <v>4.1666666664241347E-2</v>
      </c>
      <c r="D7763" s="74">
        <f t="shared" si="946"/>
        <v>41963.041666666664</v>
      </c>
      <c r="E7763" s="117">
        <v>27.127672104999998</v>
      </c>
      <c r="F7763" s="24">
        <f t="shared" si="943"/>
        <v>51.813853720549993</v>
      </c>
      <c r="G7763" s="117">
        <v>53.751307377499998</v>
      </c>
      <c r="H7763" s="24">
        <f t="shared" si="944"/>
        <v>102.66499709102499</v>
      </c>
      <c r="I7763" s="117">
        <v>26.6236352725</v>
      </c>
      <c r="J7763" s="24">
        <f t="shared" si="945"/>
        <v>50.851143370475</v>
      </c>
      <c r="K7763" s="14">
        <f t="shared" si="947"/>
        <v>4</v>
      </c>
      <c r="L7763" s="41">
        <f t="shared" si="948"/>
        <v>3.921096258836279</v>
      </c>
      <c r="M7763" s="41">
        <f t="shared" si="949"/>
        <v>2</v>
      </c>
      <c r="N7763" s="18"/>
      <c r="X7763" s="48">
        <v>200</v>
      </c>
      <c r="Y7763" s="48">
        <v>40</v>
      </c>
      <c r="Z7763" s="41">
        <f t="shared" si="950"/>
        <v>2</v>
      </c>
    </row>
    <row r="7764" spans="2:26" ht="15.75" customHeight="1">
      <c r="B7764" s="72">
        <v>41963</v>
      </c>
      <c r="C7764" s="116">
        <v>8.3333333335758653E-2</v>
      </c>
      <c r="D7764" s="74">
        <f t="shared" si="946"/>
        <v>41963.083333333336</v>
      </c>
      <c r="E7764" s="117">
        <v>16.281727910000001</v>
      </c>
      <c r="F7764" s="24">
        <f t="shared" si="943"/>
        <v>31.098100308100001</v>
      </c>
      <c r="G7764" s="117">
        <v>36.947328454999997</v>
      </c>
      <c r="H7764" s="24">
        <f t="shared" si="944"/>
        <v>70.569397349049993</v>
      </c>
      <c r="I7764" s="117">
        <v>20.665600552499999</v>
      </c>
      <c r="J7764" s="24">
        <f t="shared" si="945"/>
        <v>39.471297055274995</v>
      </c>
      <c r="K7764" s="14">
        <f t="shared" si="947"/>
        <v>4</v>
      </c>
      <c r="L7764" s="41">
        <f t="shared" si="948"/>
        <v>-7.4587500563637263</v>
      </c>
      <c r="M7764" s="41">
        <f t="shared" si="949"/>
        <v>2</v>
      </c>
      <c r="N7764" s="18"/>
      <c r="X7764" s="48">
        <v>200</v>
      </c>
      <c r="Y7764" s="48">
        <v>40</v>
      </c>
      <c r="Z7764" s="41">
        <f t="shared" si="950"/>
        <v>2</v>
      </c>
    </row>
    <row r="7765" spans="2:26" ht="15.75" customHeight="1">
      <c r="B7765" s="72">
        <v>41963</v>
      </c>
      <c r="C7765" s="116">
        <v>0.125</v>
      </c>
      <c r="D7765" s="74">
        <f t="shared" si="946"/>
        <v>41963.125</v>
      </c>
      <c r="E7765" s="117">
        <v>16.036477057500001</v>
      </c>
      <c r="F7765" s="24">
        <f t="shared" si="943"/>
        <v>30.629671179824999</v>
      </c>
      <c r="G7765" s="117">
        <v>35.203763267500001</v>
      </c>
      <c r="H7765" s="24">
        <f t="shared" si="944"/>
        <v>67.239187840924998</v>
      </c>
      <c r="I7765" s="117">
        <v>19.167286207499998</v>
      </c>
      <c r="J7765" s="24">
        <f t="shared" si="945"/>
        <v>36.609516656324992</v>
      </c>
      <c r="K7765" s="14">
        <f t="shared" si="947"/>
        <v>4</v>
      </c>
      <c r="L7765" s="41">
        <f t="shared" si="948"/>
        <v>-10.32053045531373</v>
      </c>
      <c r="M7765" s="41">
        <f t="shared" si="949"/>
        <v>2</v>
      </c>
      <c r="N7765" s="18"/>
      <c r="X7765" s="48">
        <v>200</v>
      </c>
      <c r="Y7765" s="48">
        <v>40</v>
      </c>
      <c r="Z7765" s="41">
        <f t="shared" si="950"/>
        <v>2</v>
      </c>
    </row>
    <row r="7766" spans="2:26" ht="15.75" customHeight="1">
      <c r="B7766" s="72">
        <v>41963</v>
      </c>
      <c r="C7766" s="116">
        <v>0.16666666666424135</v>
      </c>
      <c r="D7766" s="74">
        <f t="shared" si="946"/>
        <v>41963.166666666664</v>
      </c>
      <c r="E7766" s="117">
        <v>24.202964237500002</v>
      </c>
      <c r="F7766" s="24">
        <f t="shared" si="943"/>
        <v>46.227661693625002</v>
      </c>
      <c r="G7766" s="117">
        <v>45.365940895000001</v>
      </c>
      <c r="H7766" s="24">
        <f t="shared" si="944"/>
        <v>86.648947109450006</v>
      </c>
      <c r="I7766" s="117">
        <v>21.162976655000001</v>
      </c>
      <c r="J7766" s="24">
        <f t="shared" si="945"/>
        <v>40.42128541105</v>
      </c>
      <c r="K7766" s="14">
        <f t="shared" si="947"/>
        <v>4</v>
      </c>
      <c r="L7766" s="41">
        <f t="shared" si="948"/>
        <v>-6.5087617005887211</v>
      </c>
      <c r="M7766" s="41">
        <f t="shared" si="949"/>
        <v>2</v>
      </c>
      <c r="N7766" s="18"/>
      <c r="X7766" s="48">
        <v>200</v>
      </c>
      <c r="Y7766" s="48">
        <v>40</v>
      </c>
      <c r="Z7766" s="41">
        <f t="shared" si="950"/>
        <v>2</v>
      </c>
    </row>
    <row r="7767" spans="2:26" ht="15.75" customHeight="1">
      <c r="B7767" s="72">
        <v>41963</v>
      </c>
      <c r="C7767" s="116">
        <v>0.20833333333575865</v>
      </c>
      <c r="D7767" s="74">
        <f t="shared" si="946"/>
        <v>41963.208333333336</v>
      </c>
      <c r="E7767" s="117">
        <v>63.6407647025</v>
      </c>
      <c r="F7767" s="24">
        <f t="shared" si="943"/>
        <v>121.553860581775</v>
      </c>
      <c r="G7767" s="117">
        <v>97.373683084999996</v>
      </c>
      <c r="H7767" s="24">
        <f t="shared" si="944"/>
        <v>185.98373469235</v>
      </c>
      <c r="I7767" s="117">
        <v>33.732918377499999</v>
      </c>
      <c r="J7767" s="24">
        <f t="shared" si="945"/>
        <v>64.429874101024993</v>
      </c>
      <c r="K7767" s="14">
        <f t="shared" si="947"/>
        <v>4</v>
      </c>
      <c r="L7767" s="41">
        <f t="shared" si="948"/>
        <v>17.499826989386271</v>
      </c>
      <c r="M7767" s="41">
        <f t="shared" si="949"/>
        <v>2</v>
      </c>
      <c r="N7767" s="18"/>
      <c r="X7767" s="48">
        <v>200</v>
      </c>
      <c r="Y7767" s="48">
        <v>40</v>
      </c>
      <c r="Z7767" s="41">
        <f t="shared" si="950"/>
        <v>2</v>
      </c>
    </row>
    <row r="7768" spans="2:26" ht="15.75" customHeight="1">
      <c r="B7768" s="72">
        <v>41963</v>
      </c>
      <c r="C7768" s="116">
        <v>0.25</v>
      </c>
      <c r="D7768" s="74">
        <f t="shared" si="946"/>
        <v>41963.25</v>
      </c>
      <c r="E7768" s="117">
        <v>78.912205540000002</v>
      </c>
      <c r="F7768" s="24">
        <f t="shared" si="943"/>
        <v>150.72231258139999</v>
      </c>
      <c r="G7768" s="117">
        <v>112.2752550575</v>
      </c>
      <c r="H7768" s="24">
        <f t="shared" si="944"/>
        <v>214.445737159825</v>
      </c>
      <c r="I7768" s="117">
        <v>33.363049527500003</v>
      </c>
      <c r="J7768" s="24">
        <f t="shared" si="945"/>
        <v>63.723424597525003</v>
      </c>
      <c r="K7768" s="14">
        <f t="shared" si="947"/>
        <v>4</v>
      </c>
      <c r="L7768" s="41">
        <f t="shared" si="948"/>
        <v>16.793377485886282</v>
      </c>
      <c r="M7768" s="41">
        <f t="shared" si="949"/>
        <v>2</v>
      </c>
      <c r="N7768" s="18"/>
      <c r="X7768" s="48">
        <v>200</v>
      </c>
      <c r="Y7768" s="48">
        <v>40</v>
      </c>
      <c r="Z7768" s="41">
        <f t="shared" si="950"/>
        <v>2</v>
      </c>
    </row>
    <row r="7769" spans="2:26" ht="15.75" customHeight="1">
      <c r="B7769" s="72">
        <v>41963</v>
      </c>
      <c r="C7769" s="116">
        <v>0.29166666666424135</v>
      </c>
      <c r="D7769" s="74">
        <f t="shared" si="946"/>
        <v>41963.291666666664</v>
      </c>
      <c r="E7769" s="117">
        <v>250.77814272500001</v>
      </c>
      <c r="F7769" s="24">
        <f t="shared" si="943"/>
        <v>478.98625260475001</v>
      </c>
      <c r="G7769" s="117">
        <v>306.37986627499998</v>
      </c>
      <c r="H7769" s="24">
        <f t="shared" si="944"/>
        <v>585.18554458525</v>
      </c>
      <c r="I7769" s="117">
        <v>55.601723512500001</v>
      </c>
      <c r="J7769" s="24">
        <f t="shared" si="945"/>
        <v>106.199291908875</v>
      </c>
      <c r="K7769" s="14">
        <f t="shared" si="947"/>
        <v>4</v>
      </c>
      <c r="L7769" s="41">
        <f t="shared" si="948"/>
        <v>59.269244797236276</v>
      </c>
      <c r="M7769" s="41">
        <f t="shared" si="949"/>
        <v>2</v>
      </c>
      <c r="N7769" s="18"/>
      <c r="X7769" s="48">
        <v>200</v>
      </c>
      <c r="Y7769" s="48">
        <v>40</v>
      </c>
      <c r="Z7769" s="41">
        <f t="shared" si="950"/>
        <v>2</v>
      </c>
    </row>
    <row r="7770" spans="2:26" ht="15.75" customHeight="1">
      <c r="B7770" s="72">
        <v>41963</v>
      </c>
      <c r="C7770" s="116">
        <v>0.33333333333575865</v>
      </c>
      <c r="D7770" s="74">
        <f t="shared" si="946"/>
        <v>41963.333333333336</v>
      </c>
      <c r="E7770" s="117">
        <v>264.61468307500002</v>
      </c>
      <c r="F7770" s="24">
        <f t="shared" si="943"/>
        <v>505.41404467325003</v>
      </c>
      <c r="G7770" s="117">
        <v>333.78930209999999</v>
      </c>
      <c r="H7770" s="24">
        <f t="shared" si="944"/>
        <v>637.53756701099996</v>
      </c>
      <c r="I7770" s="117">
        <v>69.174618989999999</v>
      </c>
      <c r="J7770" s="24">
        <f t="shared" si="945"/>
        <v>132.1235222709</v>
      </c>
      <c r="K7770" s="14">
        <f t="shared" si="947"/>
        <v>4</v>
      </c>
      <c r="L7770" s="41">
        <f t="shared" si="948"/>
        <v>85.193475159261283</v>
      </c>
      <c r="M7770" s="41">
        <f t="shared" si="949"/>
        <v>2</v>
      </c>
      <c r="N7770" s="18"/>
      <c r="X7770" s="48">
        <v>200</v>
      </c>
      <c r="Y7770" s="48">
        <v>40</v>
      </c>
      <c r="Z7770" s="41">
        <f t="shared" si="950"/>
        <v>2</v>
      </c>
    </row>
    <row r="7771" spans="2:26" ht="15.75" customHeight="1">
      <c r="B7771" s="72">
        <v>41963</v>
      </c>
      <c r="C7771" s="116">
        <v>0.375</v>
      </c>
      <c r="D7771" s="74">
        <f t="shared" si="946"/>
        <v>41963.375</v>
      </c>
      <c r="E7771" s="117">
        <v>186.35403952499999</v>
      </c>
      <c r="F7771" s="24">
        <f t="shared" si="943"/>
        <v>355.93621549274997</v>
      </c>
      <c r="G7771" s="117">
        <v>237.33911752500001</v>
      </c>
      <c r="H7771" s="24">
        <f t="shared" si="944"/>
        <v>453.31771447274997</v>
      </c>
      <c r="I7771" s="117">
        <v>50.985078004999998</v>
      </c>
      <c r="J7771" s="24">
        <f t="shared" si="945"/>
        <v>97.381498989549996</v>
      </c>
      <c r="K7771" s="14">
        <f t="shared" si="947"/>
        <v>4</v>
      </c>
      <c r="L7771" s="41">
        <f t="shared" si="948"/>
        <v>50.451451877911275</v>
      </c>
      <c r="M7771" s="41">
        <f t="shared" si="949"/>
        <v>2</v>
      </c>
      <c r="N7771" s="18"/>
      <c r="X7771" s="48">
        <v>200</v>
      </c>
      <c r="Y7771" s="48">
        <v>40</v>
      </c>
      <c r="Z7771" s="41">
        <f t="shared" si="950"/>
        <v>2</v>
      </c>
    </row>
    <row r="7772" spans="2:26" ht="15.75" customHeight="1">
      <c r="B7772" s="72">
        <v>41963</v>
      </c>
      <c r="C7772" s="116">
        <v>0.41666666666424135</v>
      </c>
      <c r="D7772" s="74">
        <f t="shared" si="946"/>
        <v>41963.416666666664</v>
      </c>
      <c r="E7772" s="117">
        <v>124.162817125</v>
      </c>
      <c r="F7772" s="24">
        <f t="shared" si="943"/>
        <v>237.15098070874998</v>
      </c>
      <c r="G7772" s="117">
        <v>176.12963615000001</v>
      </c>
      <c r="H7772" s="24">
        <f t="shared" si="944"/>
        <v>336.40760504650001</v>
      </c>
      <c r="I7772" s="117">
        <v>51.966819027500001</v>
      </c>
      <c r="J7772" s="24">
        <f t="shared" si="945"/>
        <v>99.256624342525001</v>
      </c>
      <c r="K7772" s="14">
        <f t="shared" si="947"/>
        <v>4</v>
      </c>
      <c r="L7772" s="41">
        <f t="shared" si="948"/>
        <v>52.326577230886279</v>
      </c>
      <c r="M7772" s="41">
        <f t="shared" si="949"/>
        <v>2</v>
      </c>
      <c r="N7772" s="18"/>
      <c r="X7772" s="48">
        <v>200</v>
      </c>
      <c r="Y7772" s="48">
        <v>40</v>
      </c>
      <c r="Z7772" s="41">
        <f t="shared" si="950"/>
        <v>2</v>
      </c>
    </row>
    <row r="7773" spans="2:26" ht="15.75" customHeight="1">
      <c r="B7773" s="72">
        <v>41963</v>
      </c>
      <c r="C7773" s="116">
        <v>0.45833333333575865</v>
      </c>
      <c r="D7773" s="74">
        <f t="shared" si="946"/>
        <v>41963.458333333336</v>
      </c>
      <c r="E7773" s="117">
        <v>105.2565391225</v>
      </c>
      <c r="F7773" s="24">
        <f t="shared" si="943"/>
        <v>201.039989723975</v>
      </c>
      <c r="G7773" s="117">
        <v>153.1529932</v>
      </c>
      <c r="H7773" s="24">
        <f t="shared" si="944"/>
        <v>292.522217012</v>
      </c>
      <c r="I7773" s="117">
        <v>47.896454075000001</v>
      </c>
      <c r="J7773" s="24">
        <f t="shared" si="945"/>
        <v>91.482227283249998</v>
      </c>
      <c r="K7773" s="14">
        <f t="shared" si="947"/>
        <v>4</v>
      </c>
      <c r="L7773" s="41">
        <f t="shared" si="948"/>
        <v>44.552180171611276</v>
      </c>
      <c r="M7773" s="41">
        <f t="shared" si="949"/>
        <v>2</v>
      </c>
      <c r="N7773" s="18"/>
      <c r="X7773" s="48">
        <v>200</v>
      </c>
      <c r="Y7773" s="48">
        <v>40</v>
      </c>
      <c r="Z7773" s="41">
        <f t="shared" si="950"/>
        <v>2</v>
      </c>
    </row>
    <row r="7774" spans="2:26" ht="15.75" customHeight="1">
      <c r="B7774" s="72">
        <v>41963</v>
      </c>
      <c r="C7774" s="116">
        <v>0.5</v>
      </c>
      <c r="D7774" s="74">
        <f t="shared" si="946"/>
        <v>41963.5</v>
      </c>
      <c r="E7774" s="117">
        <v>127.89648674999999</v>
      </c>
      <c r="F7774" s="24">
        <f t="shared" si="943"/>
        <v>244.28228969249997</v>
      </c>
      <c r="G7774" s="117">
        <v>181.00570830000001</v>
      </c>
      <c r="H7774" s="24">
        <f t="shared" si="944"/>
        <v>345.72090285299998</v>
      </c>
      <c r="I7774" s="117">
        <v>53.109221547499999</v>
      </c>
      <c r="J7774" s="24">
        <f t="shared" si="945"/>
        <v>101.43861315572499</v>
      </c>
      <c r="K7774" s="14">
        <f t="shared" si="947"/>
        <v>4</v>
      </c>
      <c r="L7774" s="41">
        <f t="shared" si="948"/>
        <v>54.508566044086272</v>
      </c>
      <c r="M7774" s="41">
        <f t="shared" si="949"/>
        <v>2</v>
      </c>
      <c r="N7774" s="18"/>
      <c r="X7774" s="48">
        <v>200</v>
      </c>
      <c r="Y7774" s="48">
        <v>40</v>
      </c>
      <c r="Z7774" s="41">
        <f t="shared" si="950"/>
        <v>2</v>
      </c>
    </row>
    <row r="7775" spans="2:26" ht="15.75" customHeight="1">
      <c r="B7775" s="72">
        <v>41963</v>
      </c>
      <c r="C7775" s="116">
        <v>0.54166666666424135</v>
      </c>
      <c r="D7775" s="74">
        <f t="shared" si="946"/>
        <v>41963.541666666664</v>
      </c>
      <c r="E7775" s="117">
        <v>101.18610714250001</v>
      </c>
      <c r="F7775" s="24">
        <f t="shared" si="943"/>
        <v>193.265464642175</v>
      </c>
      <c r="G7775" s="117">
        <v>145.54336545000001</v>
      </c>
      <c r="H7775" s="24">
        <f t="shared" si="944"/>
        <v>277.98782800949999</v>
      </c>
      <c r="I7775" s="117">
        <v>44.357258315000003</v>
      </c>
      <c r="J7775" s="24">
        <f t="shared" si="945"/>
        <v>84.722363381649998</v>
      </c>
      <c r="K7775" s="14">
        <f t="shared" si="947"/>
        <v>4</v>
      </c>
      <c r="L7775" s="41">
        <f t="shared" si="948"/>
        <v>37.792316270011277</v>
      </c>
      <c r="M7775" s="41">
        <f t="shared" si="949"/>
        <v>2</v>
      </c>
      <c r="N7775" s="18"/>
      <c r="X7775" s="48">
        <v>200</v>
      </c>
      <c r="Y7775" s="48">
        <v>40</v>
      </c>
      <c r="Z7775" s="41">
        <f t="shared" si="950"/>
        <v>2</v>
      </c>
    </row>
    <row r="7776" spans="2:26" ht="15.75" customHeight="1">
      <c r="B7776" s="72">
        <v>41963</v>
      </c>
      <c r="C7776" s="116">
        <v>0.58333333333575865</v>
      </c>
      <c r="D7776" s="74">
        <f t="shared" si="946"/>
        <v>41963.583333333336</v>
      </c>
      <c r="E7776" s="117">
        <v>172.627312975</v>
      </c>
      <c r="F7776" s="24">
        <f t="shared" si="943"/>
        <v>329.71816778224996</v>
      </c>
      <c r="G7776" s="117">
        <v>232.79550484999999</v>
      </c>
      <c r="H7776" s="24">
        <f t="shared" si="944"/>
        <v>444.63941426349993</v>
      </c>
      <c r="I7776" s="117">
        <v>60.168191870000001</v>
      </c>
      <c r="J7776" s="24">
        <f t="shared" si="945"/>
        <v>114.9212464717</v>
      </c>
      <c r="K7776" s="14">
        <f t="shared" si="947"/>
        <v>4</v>
      </c>
      <c r="L7776" s="41">
        <f t="shared" si="948"/>
        <v>67.991199360061273</v>
      </c>
      <c r="M7776" s="41">
        <f t="shared" si="949"/>
        <v>2</v>
      </c>
      <c r="N7776" s="18"/>
      <c r="X7776" s="48">
        <v>200</v>
      </c>
      <c r="Y7776" s="48">
        <v>40</v>
      </c>
      <c r="Z7776" s="41">
        <f t="shared" si="950"/>
        <v>2</v>
      </c>
    </row>
    <row r="7777" spans="2:26" ht="15.75" customHeight="1">
      <c r="B7777" s="72">
        <v>41963</v>
      </c>
      <c r="C7777" s="116">
        <v>0.625</v>
      </c>
      <c r="D7777" s="74">
        <f t="shared" si="946"/>
        <v>41963.625</v>
      </c>
      <c r="E7777" s="117">
        <v>185.47552905000001</v>
      </c>
      <c r="F7777" s="24">
        <f t="shared" si="943"/>
        <v>354.25826048549999</v>
      </c>
      <c r="G7777" s="117">
        <v>237.11747787499999</v>
      </c>
      <c r="H7777" s="24">
        <f t="shared" si="944"/>
        <v>452.89438274124996</v>
      </c>
      <c r="I7777" s="117">
        <v>51.641948859999999</v>
      </c>
      <c r="J7777" s="24">
        <f t="shared" si="945"/>
        <v>98.636122322599988</v>
      </c>
      <c r="K7777" s="14">
        <f t="shared" si="947"/>
        <v>4</v>
      </c>
      <c r="L7777" s="41">
        <f t="shared" si="948"/>
        <v>51.706075210961266</v>
      </c>
      <c r="M7777" s="41">
        <f t="shared" si="949"/>
        <v>2</v>
      </c>
      <c r="N7777" s="18"/>
      <c r="X7777" s="48">
        <v>200</v>
      </c>
      <c r="Y7777" s="48">
        <v>40</v>
      </c>
      <c r="Z7777" s="41">
        <f t="shared" si="950"/>
        <v>2</v>
      </c>
    </row>
    <row r="7778" spans="2:26" ht="15.75" customHeight="1">
      <c r="B7778" s="72">
        <v>41963</v>
      </c>
      <c r="C7778" s="116">
        <v>0.66666666666424135</v>
      </c>
      <c r="D7778" s="74">
        <f t="shared" si="946"/>
        <v>41963.666666666664</v>
      </c>
      <c r="E7778" s="117">
        <v>209.30512630000001</v>
      </c>
      <c r="F7778" s="24">
        <f t="shared" si="943"/>
        <v>399.77279123300002</v>
      </c>
      <c r="G7778" s="117">
        <v>273.98353847499999</v>
      </c>
      <c r="H7778" s="24">
        <f t="shared" si="944"/>
        <v>523.30855848724991</v>
      </c>
      <c r="I7778" s="117">
        <v>64.678412175000005</v>
      </c>
      <c r="J7778" s="24">
        <f t="shared" si="945"/>
        <v>123.53576725425</v>
      </c>
      <c r="K7778" s="14">
        <f t="shared" si="947"/>
        <v>4</v>
      </c>
      <c r="L7778" s="41">
        <f t="shared" si="948"/>
        <v>76.60572014261129</v>
      </c>
      <c r="M7778" s="41">
        <f t="shared" si="949"/>
        <v>2</v>
      </c>
      <c r="N7778" s="18"/>
      <c r="X7778" s="48">
        <v>200</v>
      </c>
      <c r="Y7778" s="48">
        <v>40</v>
      </c>
      <c r="Z7778" s="41">
        <f t="shared" si="950"/>
        <v>2</v>
      </c>
    </row>
    <row r="7779" spans="2:26" ht="15.75" customHeight="1">
      <c r="B7779" s="72">
        <v>41963</v>
      </c>
      <c r="C7779" s="116">
        <v>0.70833333333575865</v>
      </c>
      <c r="D7779" s="74">
        <f t="shared" si="946"/>
        <v>41963.708333333336</v>
      </c>
      <c r="E7779" s="117">
        <v>159.12021404999999</v>
      </c>
      <c r="F7779" s="24">
        <f t="shared" si="943"/>
        <v>303.91960883549996</v>
      </c>
      <c r="G7779" s="117">
        <v>217.94564875</v>
      </c>
      <c r="H7779" s="24">
        <f t="shared" si="944"/>
        <v>416.27618911249999</v>
      </c>
      <c r="I7779" s="117">
        <v>58.825434715</v>
      </c>
      <c r="J7779" s="24">
        <f t="shared" si="945"/>
        <v>112.35658030565</v>
      </c>
      <c r="K7779" s="14">
        <f t="shared" si="947"/>
        <v>4</v>
      </c>
      <c r="L7779" s="41">
        <f t="shared" si="948"/>
        <v>65.426533194011284</v>
      </c>
      <c r="M7779" s="41">
        <f t="shared" si="949"/>
        <v>2</v>
      </c>
      <c r="N7779" s="18"/>
      <c r="X7779" s="48">
        <v>200</v>
      </c>
      <c r="Y7779" s="48">
        <v>40</v>
      </c>
      <c r="Z7779" s="41">
        <f t="shared" si="950"/>
        <v>2</v>
      </c>
    </row>
    <row r="7780" spans="2:26" ht="15.75" customHeight="1">
      <c r="B7780" s="72">
        <v>41963</v>
      </c>
      <c r="C7780" s="116">
        <v>0.75</v>
      </c>
      <c r="D7780" s="74">
        <f t="shared" si="946"/>
        <v>41963.75</v>
      </c>
      <c r="E7780" s="117">
        <v>172.33447615</v>
      </c>
      <c r="F7780" s="24">
        <f t="shared" si="943"/>
        <v>329.15884944649997</v>
      </c>
      <c r="G7780" s="117">
        <v>236.23091930000001</v>
      </c>
      <c r="H7780" s="24">
        <f t="shared" si="944"/>
        <v>451.20105586300002</v>
      </c>
      <c r="I7780" s="117">
        <v>63.896443165000001</v>
      </c>
      <c r="J7780" s="24">
        <f t="shared" si="945"/>
        <v>122.04220644515</v>
      </c>
      <c r="K7780" s="14">
        <f t="shared" si="947"/>
        <v>4</v>
      </c>
      <c r="L7780" s="41">
        <f t="shared" si="948"/>
        <v>75.112159333511272</v>
      </c>
      <c r="M7780" s="41">
        <f t="shared" si="949"/>
        <v>2</v>
      </c>
      <c r="N7780" s="18"/>
      <c r="X7780" s="48">
        <v>200</v>
      </c>
      <c r="Y7780" s="48">
        <v>40</v>
      </c>
      <c r="Z7780" s="41">
        <f t="shared" si="950"/>
        <v>2</v>
      </c>
    </row>
    <row r="7781" spans="2:26" ht="15.75" customHeight="1">
      <c r="B7781" s="72">
        <v>41963</v>
      </c>
      <c r="C7781" s="116">
        <v>0.79166666666424135</v>
      </c>
      <c r="D7781" s="74">
        <f t="shared" si="946"/>
        <v>41963.791666666664</v>
      </c>
      <c r="E7781" s="117">
        <v>96.138332239999997</v>
      </c>
      <c r="F7781" s="24">
        <f t="shared" si="943"/>
        <v>183.6242145784</v>
      </c>
      <c r="G7781" s="117">
        <v>147.3127886</v>
      </c>
      <c r="H7781" s="24">
        <f t="shared" si="944"/>
        <v>281.36742622600002</v>
      </c>
      <c r="I7781" s="117">
        <v>51.174456370000001</v>
      </c>
      <c r="J7781" s="24">
        <f t="shared" si="945"/>
        <v>97.743211666699992</v>
      </c>
      <c r="K7781" s="14">
        <f t="shared" si="947"/>
        <v>4</v>
      </c>
      <c r="L7781" s="41">
        <f t="shared" si="948"/>
        <v>50.81316455506127</v>
      </c>
      <c r="M7781" s="41">
        <f t="shared" si="949"/>
        <v>2</v>
      </c>
      <c r="N7781" s="18"/>
      <c r="X7781" s="48">
        <v>200</v>
      </c>
      <c r="Y7781" s="48">
        <v>40</v>
      </c>
      <c r="Z7781" s="41">
        <f t="shared" si="950"/>
        <v>2</v>
      </c>
    </row>
    <row r="7782" spans="2:26" ht="15.75" customHeight="1">
      <c r="B7782" s="72">
        <v>41963</v>
      </c>
      <c r="C7782" s="116">
        <v>0.83333333333575865</v>
      </c>
      <c r="D7782" s="74">
        <f t="shared" si="946"/>
        <v>41963.833333333336</v>
      </c>
      <c r="E7782" s="117">
        <v>58.845561564999997</v>
      </c>
      <c r="F7782" s="24">
        <f t="shared" si="943"/>
        <v>112.39502258914999</v>
      </c>
      <c r="G7782" s="117">
        <v>90.259050562499993</v>
      </c>
      <c r="H7782" s="24">
        <f t="shared" si="944"/>
        <v>172.39478657437499</v>
      </c>
      <c r="I7782" s="117">
        <v>31.41348898</v>
      </c>
      <c r="J7782" s="24">
        <f t="shared" si="945"/>
        <v>59.999763951799999</v>
      </c>
      <c r="K7782" s="14">
        <f t="shared" si="947"/>
        <v>4</v>
      </c>
      <c r="L7782" s="41">
        <f t="shared" si="948"/>
        <v>13.069716840161277</v>
      </c>
      <c r="M7782" s="41">
        <f t="shared" si="949"/>
        <v>2</v>
      </c>
      <c r="N7782" s="18"/>
      <c r="X7782" s="48">
        <v>200</v>
      </c>
      <c r="Y7782" s="48">
        <v>40</v>
      </c>
      <c r="Z7782" s="41">
        <f t="shared" si="950"/>
        <v>2</v>
      </c>
    </row>
    <row r="7783" spans="2:26" ht="15.75" customHeight="1">
      <c r="B7783" s="72">
        <v>41963</v>
      </c>
      <c r="C7783" s="116">
        <v>0.875</v>
      </c>
      <c r="D7783" s="74">
        <f t="shared" si="946"/>
        <v>41963.875</v>
      </c>
      <c r="E7783" s="117">
        <v>39.770902364999998</v>
      </c>
      <c r="F7783" s="24">
        <f t="shared" si="943"/>
        <v>75.962423517149986</v>
      </c>
      <c r="G7783" s="117">
        <v>61.113437512499999</v>
      </c>
      <c r="H7783" s="24">
        <f t="shared" si="944"/>
        <v>116.726665648875</v>
      </c>
      <c r="I7783" s="117">
        <v>21.34253515</v>
      </c>
      <c r="J7783" s="24">
        <f t="shared" si="945"/>
        <v>40.764242136499995</v>
      </c>
      <c r="K7783" s="14">
        <f t="shared" si="947"/>
        <v>4</v>
      </c>
      <c r="L7783" s="41">
        <f t="shared" si="948"/>
        <v>-6.1658049751387267</v>
      </c>
      <c r="M7783" s="41">
        <f t="shared" si="949"/>
        <v>2</v>
      </c>
      <c r="N7783" s="18"/>
      <c r="X7783" s="48">
        <v>200</v>
      </c>
      <c r="Y7783" s="48">
        <v>40</v>
      </c>
      <c r="Z7783" s="41">
        <f t="shared" si="950"/>
        <v>2</v>
      </c>
    </row>
    <row r="7784" spans="2:26" ht="15.75" customHeight="1">
      <c r="B7784" s="72">
        <v>41963</v>
      </c>
      <c r="C7784" s="116">
        <v>0.91666666666424135</v>
      </c>
      <c r="D7784" s="74">
        <f t="shared" si="946"/>
        <v>41963.916666666664</v>
      </c>
      <c r="E7784" s="117">
        <v>44.639314710000001</v>
      </c>
      <c r="F7784" s="24">
        <f t="shared" si="943"/>
        <v>85.261091096100003</v>
      </c>
      <c r="G7784" s="117">
        <v>72.173255692500007</v>
      </c>
      <c r="H7784" s="24">
        <f t="shared" si="944"/>
        <v>137.85091837267501</v>
      </c>
      <c r="I7784" s="117">
        <v>27.533940982499999</v>
      </c>
      <c r="J7784" s="24">
        <f t="shared" si="945"/>
        <v>52.589827276574994</v>
      </c>
      <c r="K7784" s="14">
        <f t="shared" si="947"/>
        <v>4</v>
      </c>
      <c r="L7784" s="41">
        <f t="shared" si="948"/>
        <v>5.6597801649362722</v>
      </c>
      <c r="M7784" s="41">
        <f t="shared" si="949"/>
        <v>2</v>
      </c>
      <c r="N7784" s="18"/>
      <c r="X7784" s="48">
        <v>200</v>
      </c>
      <c r="Y7784" s="48">
        <v>40</v>
      </c>
      <c r="Z7784" s="41">
        <f t="shared" si="950"/>
        <v>2</v>
      </c>
    </row>
    <row r="7785" spans="2:26" ht="15.75" customHeight="1">
      <c r="B7785" s="72">
        <v>41963</v>
      </c>
      <c r="C7785" s="116">
        <v>0.95833333333575865</v>
      </c>
      <c r="D7785" s="74">
        <f t="shared" si="946"/>
        <v>41963.958333333336</v>
      </c>
      <c r="E7785" s="117">
        <v>30.019435827500001</v>
      </c>
      <c r="F7785" s="24">
        <f t="shared" si="943"/>
        <v>57.337122430525</v>
      </c>
      <c r="G7785" s="117">
        <v>47.323757737500003</v>
      </c>
      <c r="H7785" s="24">
        <f t="shared" si="944"/>
        <v>90.388377278625001</v>
      </c>
      <c r="I7785" s="117">
        <v>17.3043219075</v>
      </c>
      <c r="J7785" s="24">
        <f t="shared" si="945"/>
        <v>33.051254843324998</v>
      </c>
      <c r="K7785" s="14">
        <f t="shared" si="947"/>
        <v>4</v>
      </c>
      <c r="L7785" s="41">
        <f t="shared" si="948"/>
        <v>-13.878792268313724</v>
      </c>
      <c r="M7785" s="41">
        <f t="shared" si="949"/>
        <v>2</v>
      </c>
      <c r="N7785" s="18"/>
      <c r="X7785" s="48">
        <v>200</v>
      </c>
      <c r="Y7785" s="48">
        <v>40</v>
      </c>
      <c r="Z7785" s="41">
        <f t="shared" si="950"/>
        <v>2</v>
      </c>
    </row>
    <row r="7786" spans="2:26" ht="15.75" customHeight="1">
      <c r="B7786" s="72">
        <v>41964</v>
      </c>
      <c r="C7786" s="116">
        <v>0</v>
      </c>
      <c r="D7786" s="74">
        <f t="shared" si="946"/>
        <v>41964</v>
      </c>
      <c r="E7786" s="117">
        <v>92.236281430000005</v>
      </c>
      <c r="F7786" s="24">
        <f t="shared" si="943"/>
        <v>176.17129753130001</v>
      </c>
      <c r="G7786" s="117">
        <v>116.1650307925</v>
      </c>
      <c r="H7786" s="24">
        <f t="shared" si="944"/>
        <v>221.87520881367499</v>
      </c>
      <c r="I7786" s="117">
        <v>23.928749365000002</v>
      </c>
      <c r="J7786" s="24">
        <f t="shared" si="945"/>
        <v>45.70391128715</v>
      </c>
      <c r="K7786" s="14">
        <f t="shared" si="947"/>
        <v>5</v>
      </c>
      <c r="L7786" s="41">
        <f t="shared" si="948"/>
        <v>-1.2261358244887219</v>
      </c>
      <c r="M7786" s="41">
        <f t="shared" si="949"/>
        <v>2</v>
      </c>
      <c r="N7786" s="18"/>
      <c r="X7786" s="48">
        <v>200</v>
      </c>
      <c r="Y7786" s="48">
        <v>40</v>
      </c>
      <c r="Z7786" s="41">
        <f t="shared" si="950"/>
        <v>2</v>
      </c>
    </row>
    <row r="7787" spans="2:26" ht="15.75" customHeight="1">
      <c r="B7787" s="72">
        <v>41964</v>
      </c>
      <c r="C7787" s="116">
        <v>4.1666666664241347E-2</v>
      </c>
      <c r="D7787" s="74">
        <f t="shared" si="946"/>
        <v>41964.041666666664</v>
      </c>
      <c r="E7787" s="117">
        <v>42.003783217500001</v>
      </c>
      <c r="F7787" s="24">
        <f t="shared" si="943"/>
        <v>80.227225945425005</v>
      </c>
      <c r="G7787" s="117">
        <v>61.745110494999999</v>
      </c>
      <c r="H7787" s="24">
        <f t="shared" si="944"/>
        <v>117.93316104544999</v>
      </c>
      <c r="I7787" s="117">
        <v>19.74132728</v>
      </c>
      <c r="J7787" s="24">
        <f t="shared" si="945"/>
        <v>37.705935104799998</v>
      </c>
      <c r="K7787" s="14">
        <f t="shared" si="947"/>
        <v>5</v>
      </c>
      <c r="L7787" s="41">
        <f t="shared" si="948"/>
        <v>-9.2241120068387232</v>
      </c>
      <c r="M7787" s="41">
        <f t="shared" si="949"/>
        <v>2</v>
      </c>
      <c r="N7787" s="18"/>
      <c r="X7787" s="48">
        <v>200</v>
      </c>
      <c r="Y7787" s="48">
        <v>40</v>
      </c>
      <c r="Z7787" s="41">
        <f t="shared" si="950"/>
        <v>2</v>
      </c>
    </row>
    <row r="7788" spans="2:26" ht="15.75" customHeight="1">
      <c r="B7788" s="72">
        <v>41964</v>
      </c>
      <c r="C7788" s="116">
        <v>8.3333333335758653E-2</v>
      </c>
      <c r="D7788" s="74">
        <f t="shared" si="946"/>
        <v>41964.083333333336</v>
      </c>
      <c r="E7788" s="117">
        <v>14.25017238</v>
      </c>
      <c r="F7788" s="24">
        <f t="shared" si="943"/>
        <v>27.217829245800001</v>
      </c>
      <c r="G7788" s="117">
        <v>29.7255700975</v>
      </c>
      <c r="H7788" s="24">
        <f t="shared" si="944"/>
        <v>56.775838886224996</v>
      </c>
      <c r="I7788" s="117">
        <v>15.475397715</v>
      </c>
      <c r="J7788" s="24">
        <f t="shared" si="945"/>
        <v>29.558009635649999</v>
      </c>
      <c r="K7788" s="14">
        <f t="shared" si="947"/>
        <v>5</v>
      </c>
      <c r="L7788" s="41">
        <f t="shared" si="948"/>
        <v>-17.372037475988723</v>
      </c>
      <c r="M7788" s="41">
        <f t="shared" si="949"/>
        <v>2</v>
      </c>
      <c r="N7788" s="18"/>
      <c r="X7788" s="48">
        <v>200</v>
      </c>
      <c r="Y7788" s="48">
        <v>40</v>
      </c>
      <c r="Z7788" s="41">
        <f t="shared" si="950"/>
        <v>2</v>
      </c>
    </row>
    <row r="7789" spans="2:26" ht="15.75" customHeight="1">
      <c r="B7789" s="72">
        <v>41964</v>
      </c>
      <c r="C7789" s="116">
        <v>0.125</v>
      </c>
      <c r="D7789" s="74">
        <f t="shared" si="946"/>
        <v>41964.125</v>
      </c>
      <c r="E7789" s="117">
        <v>15.6521287175</v>
      </c>
      <c r="F7789" s="24">
        <f t="shared" si="943"/>
        <v>29.895565850424997</v>
      </c>
      <c r="G7789" s="117">
        <v>29.7403460725</v>
      </c>
      <c r="H7789" s="24">
        <f t="shared" si="944"/>
        <v>56.804060998474995</v>
      </c>
      <c r="I7789" s="117">
        <v>14.088217354999999</v>
      </c>
      <c r="J7789" s="24">
        <f t="shared" si="945"/>
        <v>26.908495148049997</v>
      </c>
      <c r="K7789" s="14">
        <f t="shared" si="947"/>
        <v>5</v>
      </c>
      <c r="L7789" s="41">
        <f t="shared" si="948"/>
        <v>-20.021551963588724</v>
      </c>
      <c r="M7789" s="41">
        <f t="shared" si="949"/>
        <v>2</v>
      </c>
      <c r="N7789" s="18"/>
      <c r="X7789" s="48">
        <v>200</v>
      </c>
      <c r="Y7789" s="48">
        <v>40</v>
      </c>
      <c r="Z7789" s="41">
        <f t="shared" si="950"/>
        <v>2</v>
      </c>
    </row>
    <row r="7790" spans="2:26" ht="15.75" customHeight="1">
      <c r="B7790" s="72">
        <v>41964</v>
      </c>
      <c r="C7790" s="116">
        <v>0.16666666666424135</v>
      </c>
      <c r="D7790" s="74">
        <f t="shared" si="946"/>
        <v>41964.166666666664</v>
      </c>
      <c r="E7790" s="117">
        <v>23.4452489325</v>
      </c>
      <c r="F7790" s="24">
        <f t="shared" si="943"/>
        <v>44.780425461074998</v>
      </c>
      <c r="G7790" s="117">
        <v>38.761079537500002</v>
      </c>
      <c r="H7790" s="24">
        <f t="shared" si="944"/>
        <v>74.033661916625007</v>
      </c>
      <c r="I7790" s="117">
        <v>15.3158306025</v>
      </c>
      <c r="J7790" s="24">
        <f t="shared" si="945"/>
        <v>29.253236450774999</v>
      </c>
      <c r="K7790" s="14">
        <f t="shared" si="947"/>
        <v>5</v>
      </c>
      <c r="L7790" s="41">
        <f t="shared" si="948"/>
        <v>-17.676810660863723</v>
      </c>
      <c r="M7790" s="41">
        <f t="shared" si="949"/>
        <v>2</v>
      </c>
      <c r="N7790" s="18"/>
      <c r="X7790" s="48">
        <v>200</v>
      </c>
      <c r="Y7790" s="48">
        <v>40</v>
      </c>
      <c r="Z7790" s="41">
        <f t="shared" si="950"/>
        <v>2</v>
      </c>
    </row>
    <row r="7791" spans="2:26" ht="15.75" customHeight="1">
      <c r="B7791" s="72">
        <v>41964</v>
      </c>
      <c r="C7791" s="116">
        <v>0.20833333333575865</v>
      </c>
      <c r="D7791" s="74">
        <f t="shared" si="946"/>
        <v>41964.208333333336</v>
      </c>
      <c r="E7791" s="117">
        <v>37.581947040000003</v>
      </c>
      <c r="F7791" s="24">
        <f t="shared" si="943"/>
        <v>71.781518846400004</v>
      </c>
      <c r="G7791" s="117">
        <v>64.678141767499994</v>
      </c>
      <c r="H7791" s="24">
        <f t="shared" si="944"/>
        <v>123.53525077592498</v>
      </c>
      <c r="I7791" s="117">
        <v>27.096194730000001</v>
      </c>
      <c r="J7791" s="24">
        <f t="shared" si="945"/>
        <v>51.753731934299999</v>
      </c>
      <c r="K7791" s="14">
        <f t="shared" si="947"/>
        <v>5</v>
      </c>
      <c r="L7791" s="41">
        <f t="shared" si="948"/>
        <v>4.8236848226612778</v>
      </c>
      <c r="M7791" s="41">
        <f t="shared" si="949"/>
        <v>2</v>
      </c>
      <c r="N7791" s="18"/>
      <c r="X7791" s="48">
        <v>200</v>
      </c>
      <c r="Y7791" s="48">
        <v>40</v>
      </c>
      <c r="Z7791" s="41">
        <f t="shared" si="950"/>
        <v>2</v>
      </c>
    </row>
    <row r="7792" spans="2:26" ht="15.75" customHeight="1">
      <c r="B7792" s="72">
        <v>41964</v>
      </c>
      <c r="C7792" s="116">
        <v>0.25</v>
      </c>
      <c r="D7792" s="74">
        <f t="shared" si="946"/>
        <v>41964.25</v>
      </c>
      <c r="E7792" s="117">
        <v>65.460013527499996</v>
      </c>
      <c r="F7792" s="24">
        <f t="shared" si="943"/>
        <v>125.02862583752498</v>
      </c>
      <c r="G7792" s="117">
        <v>101.788005965</v>
      </c>
      <c r="H7792" s="24">
        <f t="shared" si="944"/>
        <v>194.41509139314999</v>
      </c>
      <c r="I7792" s="117">
        <v>36.327992442499998</v>
      </c>
      <c r="J7792" s="24">
        <f t="shared" si="945"/>
        <v>69.386465565174987</v>
      </c>
      <c r="K7792" s="14">
        <f t="shared" si="947"/>
        <v>5</v>
      </c>
      <c r="L7792" s="41">
        <f t="shared" si="948"/>
        <v>22.456418453536266</v>
      </c>
      <c r="M7792" s="41">
        <f t="shared" si="949"/>
        <v>2</v>
      </c>
      <c r="N7792" s="18"/>
      <c r="X7792" s="48">
        <v>200</v>
      </c>
      <c r="Y7792" s="48">
        <v>40</v>
      </c>
      <c r="Z7792" s="41">
        <f t="shared" si="950"/>
        <v>2</v>
      </c>
    </row>
    <row r="7793" spans="2:26" ht="15.75" customHeight="1">
      <c r="B7793" s="72">
        <v>41964</v>
      </c>
      <c r="C7793" s="116">
        <v>0.29166666666424135</v>
      </c>
      <c r="D7793" s="74">
        <f t="shared" si="946"/>
        <v>41964.291666666664</v>
      </c>
      <c r="E7793" s="117">
        <v>127.82327752499999</v>
      </c>
      <c r="F7793" s="24">
        <f t="shared" si="943"/>
        <v>244.14246007274997</v>
      </c>
      <c r="G7793" s="117">
        <v>187.28549817499999</v>
      </c>
      <c r="H7793" s="24">
        <f t="shared" si="944"/>
        <v>357.71530151424997</v>
      </c>
      <c r="I7793" s="117">
        <v>59.462220637500003</v>
      </c>
      <c r="J7793" s="24">
        <f t="shared" si="945"/>
        <v>113.572841417625</v>
      </c>
      <c r="K7793" s="14">
        <f t="shared" si="947"/>
        <v>5</v>
      </c>
      <c r="L7793" s="41">
        <f t="shared" si="948"/>
        <v>66.642794305986286</v>
      </c>
      <c r="M7793" s="41">
        <f t="shared" si="949"/>
        <v>2</v>
      </c>
      <c r="N7793" s="18"/>
      <c r="X7793" s="48">
        <v>200</v>
      </c>
      <c r="Y7793" s="48">
        <v>40</v>
      </c>
      <c r="Z7793" s="41">
        <f t="shared" si="950"/>
        <v>2</v>
      </c>
    </row>
    <row r="7794" spans="2:26" ht="15.75" customHeight="1">
      <c r="B7794" s="72">
        <v>41964</v>
      </c>
      <c r="C7794" s="116">
        <v>0.33333333333575865</v>
      </c>
      <c r="D7794" s="74">
        <f t="shared" si="946"/>
        <v>41964.333333333336</v>
      </c>
      <c r="E7794" s="117">
        <v>98.605482545000001</v>
      </c>
      <c r="F7794" s="24">
        <f t="shared" si="943"/>
        <v>188.33647166095</v>
      </c>
      <c r="G7794" s="117">
        <v>147.09484294999999</v>
      </c>
      <c r="H7794" s="24">
        <f t="shared" si="944"/>
        <v>280.95115003449996</v>
      </c>
      <c r="I7794" s="117">
        <v>48.489360404999999</v>
      </c>
      <c r="J7794" s="24">
        <f t="shared" si="945"/>
        <v>92.614678373549992</v>
      </c>
      <c r="K7794" s="14">
        <f t="shared" si="947"/>
        <v>5</v>
      </c>
      <c r="L7794" s="41">
        <f t="shared" si="948"/>
        <v>45.684631261911271</v>
      </c>
      <c r="M7794" s="41">
        <f t="shared" si="949"/>
        <v>2</v>
      </c>
      <c r="N7794" s="18"/>
      <c r="X7794" s="48">
        <v>200</v>
      </c>
      <c r="Y7794" s="48">
        <v>40</v>
      </c>
      <c r="Z7794" s="41">
        <f t="shared" si="950"/>
        <v>2</v>
      </c>
    </row>
    <row r="7795" spans="2:26" ht="15.75" customHeight="1">
      <c r="B7795" s="72">
        <v>41964</v>
      </c>
      <c r="C7795" s="116">
        <v>0.375</v>
      </c>
      <c r="D7795" s="74">
        <f t="shared" si="946"/>
        <v>41964.375</v>
      </c>
      <c r="E7795" s="117">
        <v>96.533661947499994</v>
      </c>
      <c r="F7795" s="24">
        <f t="shared" si="943"/>
        <v>184.37929431972498</v>
      </c>
      <c r="G7795" s="117">
        <v>146.98032914999999</v>
      </c>
      <c r="H7795" s="24">
        <f t="shared" si="944"/>
        <v>280.73242867649998</v>
      </c>
      <c r="I7795" s="117">
        <v>50.446667185000003</v>
      </c>
      <c r="J7795" s="24">
        <f t="shared" si="945"/>
        <v>96.353134323350005</v>
      </c>
      <c r="K7795" s="14">
        <f t="shared" si="947"/>
        <v>5</v>
      </c>
      <c r="L7795" s="41">
        <f t="shared" si="948"/>
        <v>49.423087211711284</v>
      </c>
      <c r="M7795" s="41">
        <f t="shared" si="949"/>
        <v>2</v>
      </c>
      <c r="N7795" s="18"/>
      <c r="X7795" s="48">
        <v>200</v>
      </c>
      <c r="Y7795" s="48">
        <v>40</v>
      </c>
      <c r="Z7795" s="41">
        <f t="shared" si="950"/>
        <v>2</v>
      </c>
    </row>
    <row r="7796" spans="2:26" ht="15.75" customHeight="1">
      <c r="B7796" s="72">
        <v>41964</v>
      </c>
      <c r="C7796" s="116">
        <v>0.41666666666424135</v>
      </c>
      <c r="D7796" s="74">
        <f t="shared" si="946"/>
        <v>41964.416666666664</v>
      </c>
      <c r="E7796" s="117">
        <v>68.190716997500004</v>
      </c>
      <c r="F7796" s="24">
        <f t="shared" si="943"/>
        <v>130.24426946522502</v>
      </c>
      <c r="G7796" s="117">
        <v>110.044082655</v>
      </c>
      <c r="H7796" s="24">
        <f t="shared" si="944"/>
        <v>210.18419787104997</v>
      </c>
      <c r="I7796" s="117">
        <v>41.8533656675</v>
      </c>
      <c r="J7796" s="24">
        <f t="shared" si="945"/>
        <v>79.939928424925</v>
      </c>
      <c r="K7796" s="14">
        <f t="shared" si="947"/>
        <v>5</v>
      </c>
      <c r="L7796" s="41">
        <f t="shared" si="948"/>
        <v>33.009881313286279</v>
      </c>
      <c r="M7796" s="41">
        <f t="shared" si="949"/>
        <v>2</v>
      </c>
      <c r="N7796" s="18"/>
      <c r="X7796" s="48">
        <v>200</v>
      </c>
      <c r="Y7796" s="48">
        <v>40</v>
      </c>
      <c r="Z7796" s="41">
        <f t="shared" si="950"/>
        <v>2</v>
      </c>
    </row>
    <row r="7797" spans="2:26" ht="15.75" customHeight="1">
      <c r="B7797" s="72">
        <v>41964</v>
      </c>
      <c r="C7797" s="116">
        <v>0.45833333333575865</v>
      </c>
      <c r="D7797" s="74">
        <f t="shared" si="946"/>
        <v>41964.458333333336</v>
      </c>
      <c r="E7797" s="117">
        <v>69.486519979999997</v>
      </c>
      <c r="F7797" s="24">
        <f t="shared" si="943"/>
        <v>132.7192531618</v>
      </c>
      <c r="G7797" s="117">
        <v>112.33805295000001</v>
      </c>
      <c r="H7797" s="24">
        <f t="shared" si="944"/>
        <v>214.56568113450001</v>
      </c>
      <c r="I7797" s="117">
        <v>42.851532984999999</v>
      </c>
      <c r="J7797" s="24">
        <f t="shared" si="945"/>
        <v>81.846428001349992</v>
      </c>
      <c r="K7797" s="14">
        <f t="shared" si="947"/>
        <v>5</v>
      </c>
      <c r="L7797" s="41">
        <f t="shared" si="948"/>
        <v>34.91638088971127</v>
      </c>
      <c r="M7797" s="41">
        <f t="shared" si="949"/>
        <v>2</v>
      </c>
      <c r="N7797" s="18"/>
      <c r="X7797" s="48">
        <v>200</v>
      </c>
      <c r="Y7797" s="48">
        <v>40</v>
      </c>
      <c r="Z7797" s="41">
        <f t="shared" si="950"/>
        <v>2</v>
      </c>
    </row>
    <row r="7798" spans="2:26" ht="15.75" customHeight="1">
      <c r="B7798" s="72">
        <v>41964</v>
      </c>
      <c r="C7798" s="116">
        <v>0.5</v>
      </c>
      <c r="D7798" s="74">
        <f t="shared" si="946"/>
        <v>41964.5</v>
      </c>
      <c r="E7798" s="117">
        <v>62.868407557499999</v>
      </c>
      <c r="F7798" s="24">
        <f t="shared" si="943"/>
        <v>120.07865843482499</v>
      </c>
      <c r="G7798" s="117">
        <v>100.605927865</v>
      </c>
      <c r="H7798" s="24">
        <f t="shared" si="944"/>
        <v>192.15732222214999</v>
      </c>
      <c r="I7798" s="117">
        <v>37.737520314999998</v>
      </c>
      <c r="J7798" s="24">
        <f t="shared" si="945"/>
        <v>72.078663801649995</v>
      </c>
      <c r="K7798" s="14">
        <f t="shared" si="947"/>
        <v>5</v>
      </c>
      <c r="L7798" s="41">
        <f t="shared" si="948"/>
        <v>25.148616690011274</v>
      </c>
      <c r="M7798" s="41">
        <f t="shared" si="949"/>
        <v>2</v>
      </c>
      <c r="N7798" s="18"/>
      <c r="X7798" s="48">
        <v>200</v>
      </c>
      <c r="Y7798" s="48">
        <v>40</v>
      </c>
      <c r="Z7798" s="41">
        <f t="shared" si="950"/>
        <v>2</v>
      </c>
    </row>
    <row r="7799" spans="2:26" ht="15.75" customHeight="1">
      <c r="B7799" s="72">
        <v>41964</v>
      </c>
      <c r="C7799" s="116">
        <v>0.54166666666424135</v>
      </c>
      <c r="D7799" s="74">
        <f t="shared" si="946"/>
        <v>41964.541666666664</v>
      </c>
      <c r="E7799" s="117">
        <v>84.058812880000005</v>
      </c>
      <c r="F7799" s="24">
        <f t="shared" si="943"/>
        <v>160.55233260080001</v>
      </c>
      <c r="G7799" s="117">
        <v>135.3479419</v>
      </c>
      <c r="H7799" s="24">
        <f t="shared" si="944"/>
        <v>258.51456902899997</v>
      </c>
      <c r="I7799" s="117">
        <v>51.289129007500001</v>
      </c>
      <c r="J7799" s="24">
        <f t="shared" si="945"/>
        <v>97.962236404324997</v>
      </c>
      <c r="K7799" s="14">
        <f t="shared" si="947"/>
        <v>5</v>
      </c>
      <c r="L7799" s="41">
        <f t="shared" si="948"/>
        <v>51.032189292686276</v>
      </c>
      <c r="M7799" s="41">
        <f t="shared" si="949"/>
        <v>2</v>
      </c>
      <c r="N7799" s="18"/>
      <c r="X7799" s="48">
        <v>200</v>
      </c>
      <c r="Y7799" s="48">
        <v>40</v>
      </c>
      <c r="Z7799" s="41">
        <f t="shared" si="950"/>
        <v>2</v>
      </c>
    </row>
    <row r="7800" spans="2:26" ht="15.75" customHeight="1">
      <c r="B7800" s="72">
        <v>41964</v>
      </c>
      <c r="C7800" s="116">
        <v>0.58333333333575865</v>
      </c>
      <c r="D7800" s="74">
        <f t="shared" si="946"/>
        <v>41964.583333333336</v>
      </c>
      <c r="E7800" s="117">
        <v>96.881405712499998</v>
      </c>
      <c r="F7800" s="24">
        <f t="shared" si="943"/>
        <v>185.04348491087498</v>
      </c>
      <c r="G7800" s="117">
        <v>141.0366927</v>
      </c>
      <c r="H7800" s="24">
        <f t="shared" si="944"/>
        <v>269.38008305699998</v>
      </c>
      <c r="I7800" s="117">
        <v>44.155287020000003</v>
      </c>
      <c r="J7800" s="24">
        <f t="shared" si="945"/>
        <v>84.336598208200002</v>
      </c>
      <c r="K7800" s="14">
        <f t="shared" si="947"/>
        <v>5</v>
      </c>
      <c r="L7800" s="41">
        <f t="shared" si="948"/>
        <v>37.40655109656128</v>
      </c>
      <c r="M7800" s="41">
        <f t="shared" si="949"/>
        <v>2</v>
      </c>
      <c r="N7800" s="18"/>
      <c r="X7800" s="48">
        <v>200</v>
      </c>
      <c r="Y7800" s="48">
        <v>40</v>
      </c>
      <c r="Z7800" s="41">
        <f t="shared" si="950"/>
        <v>2</v>
      </c>
    </row>
    <row r="7801" spans="2:26" ht="15.75" customHeight="1">
      <c r="B7801" s="72">
        <v>41964</v>
      </c>
      <c r="C7801" s="116">
        <v>0.625</v>
      </c>
      <c r="D7801" s="74">
        <f t="shared" si="946"/>
        <v>41964.625</v>
      </c>
      <c r="E7801" s="117">
        <v>106.043538105</v>
      </c>
      <c r="F7801" s="24">
        <f t="shared" si="943"/>
        <v>202.54315778054999</v>
      </c>
      <c r="G7801" s="117">
        <v>155.2955097</v>
      </c>
      <c r="H7801" s="24">
        <f t="shared" si="944"/>
        <v>296.61442352699999</v>
      </c>
      <c r="I7801" s="117">
        <v>49.251971634999997</v>
      </c>
      <c r="J7801" s="24">
        <f t="shared" si="945"/>
        <v>94.071265822849995</v>
      </c>
      <c r="K7801" s="14">
        <f t="shared" si="947"/>
        <v>5</v>
      </c>
      <c r="L7801" s="41">
        <f t="shared" si="948"/>
        <v>47.141218711211273</v>
      </c>
      <c r="M7801" s="41">
        <f t="shared" si="949"/>
        <v>2</v>
      </c>
      <c r="N7801" s="18"/>
      <c r="X7801" s="48">
        <v>200</v>
      </c>
      <c r="Y7801" s="48">
        <v>40</v>
      </c>
      <c r="Z7801" s="41">
        <f t="shared" si="950"/>
        <v>2</v>
      </c>
    </row>
    <row r="7802" spans="2:26" ht="15.75" customHeight="1">
      <c r="B7802" s="72">
        <v>41964</v>
      </c>
      <c r="C7802" s="116">
        <v>0.66666666666424135</v>
      </c>
      <c r="D7802" s="74">
        <f t="shared" si="946"/>
        <v>41964.666666666664</v>
      </c>
      <c r="E7802" s="117">
        <v>89.911889082499997</v>
      </c>
      <c r="F7802" s="24">
        <f t="shared" si="943"/>
        <v>171.73170814757498</v>
      </c>
      <c r="G7802" s="117">
        <v>140.81505307500001</v>
      </c>
      <c r="H7802" s="24">
        <f t="shared" si="944"/>
        <v>268.95675137325003</v>
      </c>
      <c r="I7802" s="117">
        <v>50.903163999999997</v>
      </c>
      <c r="J7802" s="24">
        <f t="shared" si="945"/>
        <v>97.225043239999991</v>
      </c>
      <c r="K7802" s="14">
        <f t="shared" si="947"/>
        <v>5</v>
      </c>
      <c r="L7802" s="41">
        <f t="shared" si="948"/>
        <v>50.294996128361269</v>
      </c>
      <c r="M7802" s="41">
        <f t="shared" si="949"/>
        <v>2</v>
      </c>
      <c r="N7802" s="18"/>
      <c r="X7802" s="48">
        <v>200</v>
      </c>
      <c r="Y7802" s="48">
        <v>40</v>
      </c>
      <c r="Z7802" s="41">
        <f t="shared" si="950"/>
        <v>2</v>
      </c>
    </row>
    <row r="7803" spans="2:26" ht="15.75" customHeight="1">
      <c r="B7803" s="72">
        <v>41964</v>
      </c>
      <c r="C7803" s="116">
        <v>0.70833333333575865</v>
      </c>
      <c r="D7803" s="74">
        <f t="shared" si="946"/>
        <v>41964.708333333336</v>
      </c>
      <c r="E7803" s="117">
        <v>62.538966119999998</v>
      </c>
      <c r="F7803" s="24">
        <f t="shared" si="943"/>
        <v>119.44942528919999</v>
      </c>
      <c r="G7803" s="117">
        <v>105.74796761250001</v>
      </c>
      <c r="H7803" s="24">
        <f t="shared" si="944"/>
        <v>201.97861813987501</v>
      </c>
      <c r="I7803" s="117">
        <v>43.209001465</v>
      </c>
      <c r="J7803" s="24">
        <f t="shared" si="945"/>
        <v>82.529192798149992</v>
      </c>
      <c r="K7803" s="14">
        <f t="shared" si="947"/>
        <v>5</v>
      </c>
      <c r="L7803" s="41">
        <f t="shared" si="948"/>
        <v>35.599145686511271</v>
      </c>
      <c r="M7803" s="41">
        <f t="shared" si="949"/>
        <v>2</v>
      </c>
      <c r="N7803" s="18"/>
      <c r="X7803" s="48">
        <v>200</v>
      </c>
      <c r="Y7803" s="48">
        <v>40</v>
      </c>
      <c r="Z7803" s="41">
        <f t="shared" si="950"/>
        <v>2</v>
      </c>
    </row>
    <row r="7804" spans="2:26" ht="15.75" customHeight="1">
      <c r="B7804" s="72">
        <v>41964</v>
      </c>
      <c r="C7804" s="116">
        <v>0.75</v>
      </c>
      <c r="D7804" s="74">
        <f t="shared" si="946"/>
        <v>41964.75</v>
      </c>
      <c r="E7804" s="117">
        <v>67.989391672500005</v>
      </c>
      <c r="F7804" s="24">
        <f t="shared" si="943"/>
        <v>129.85973809447501</v>
      </c>
      <c r="G7804" s="117">
        <v>114.79825302499999</v>
      </c>
      <c r="H7804" s="24">
        <f t="shared" si="944"/>
        <v>219.26466327774997</v>
      </c>
      <c r="I7804" s="117">
        <v>46.808861329999999</v>
      </c>
      <c r="J7804" s="24">
        <f t="shared" si="945"/>
        <v>89.404925140299994</v>
      </c>
      <c r="K7804" s="14">
        <f t="shared" si="947"/>
        <v>5</v>
      </c>
      <c r="L7804" s="41">
        <f t="shared" si="948"/>
        <v>42.474878028661273</v>
      </c>
      <c r="M7804" s="41">
        <f t="shared" si="949"/>
        <v>2</v>
      </c>
      <c r="N7804" s="18"/>
      <c r="X7804" s="48">
        <v>200</v>
      </c>
      <c r="Y7804" s="48">
        <v>40</v>
      </c>
      <c r="Z7804" s="41">
        <f t="shared" si="950"/>
        <v>2</v>
      </c>
    </row>
    <row r="7805" spans="2:26" ht="15.75" customHeight="1">
      <c r="B7805" s="72">
        <v>41964</v>
      </c>
      <c r="C7805" s="116">
        <v>0.79166666666424135</v>
      </c>
      <c r="D7805" s="74">
        <f t="shared" si="946"/>
        <v>41964.791666666664</v>
      </c>
      <c r="E7805" s="117">
        <v>36.073837349999998</v>
      </c>
      <c r="F7805" s="24">
        <f t="shared" si="943"/>
        <v>68.901029338499995</v>
      </c>
      <c r="G7805" s="117">
        <v>67.123565827500002</v>
      </c>
      <c r="H7805" s="24">
        <f t="shared" si="944"/>
        <v>128.20601073052501</v>
      </c>
      <c r="I7805" s="117">
        <v>31.049728479999999</v>
      </c>
      <c r="J7805" s="24">
        <f t="shared" si="945"/>
        <v>59.304981396799995</v>
      </c>
      <c r="K7805" s="14">
        <f t="shared" si="947"/>
        <v>5</v>
      </c>
      <c r="L7805" s="41">
        <f t="shared" si="948"/>
        <v>12.374934285161274</v>
      </c>
      <c r="M7805" s="41">
        <f t="shared" si="949"/>
        <v>2</v>
      </c>
      <c r="N7805" s="18"/>
      <c r="X7805" s="48">
        <v>200</v>
      </c>
      <c r="Y7805" s="48">
        <v>40</v>
      </c>
      <c r="Z7805" s="41">
        <f t="shared" si="950"/>
        <v>2</v>
      </c>
    </row>
    <row r="7806" spans="2:26" ht="15.75" customHeight="1">
      <c r="B7806" s="72">
        <v>41964</v>
      </c>
      <c r="C7806" s="116">
        <v>0.83333333333575865</v>
      </c>
      <c r="D7806" s="74">
        <f t="shared" si="946"/>
        <v>41964.833333333336</v>
      </c>
      <c r="E7806" s="117">
        <v>29.408138940000001</v>
      </c>
      <c r="F7806" s="24">
        <f t="shared" si="943"/>
        <v>56.169545375399998</v>
      </c>
      <c r="G7806" s="117">
        <v>57.995706537499998</v>
      </c>
      <c r="H7806" s="24">
        <f t="shared" si="944"/>
        <v>110.771799486625</v>
      </c>
      <c r="I7806" s="117">
        <v>28.587567597500001</v>
      </c>
      <c r="J7806" s="24">
        <f t="shared" si="945"/>
        <v>54.602254111225001</v>
      </c>
      <c r="K7806" s="14">
        <f t="shared" si="947"/>
        <v>5</v>
      </c>
      <c r="L7806" s="41">
        <f t="shared" si="948"/>
        <v>7.6722069995862796</v>
      </c>
      <c r="M7806" s="41">
        <f t="shared" si="949"/>
        <v>2</v>
      </c>
      <c r="N7806" s="18"/>
      <c r="X7806" s="48">
        <v>200</v>
      </c>
      <c r="Y7806" s="48">
        <v>40</v>
      </c>
      <c r="Z7806" s="41">
        <f t="shared" si="950"/>
        <v>2</v>
      </c>
    </row>
    <row r="7807" spans="2:26" ht="15.75" customHeight="1">
      <c r="B7807" s="72">
        <v>41964</v>
      </c>
      <c r="C7807" s="116">
        <v>0.875</v>
      </c>
      <c r="D7807" s="74">
        <f t="shared" si="946"/>
        <v>41964.875</v>
      </c>
      <c r="E7807" s="117">
        <v>18.254716070000001</v>
      </c>
      <c r="F7807" s="24">
        <f t="shared" si="943"/>
        <v>34.866507693700001</v>
      </c>
      <c r="G7807" s="117">
        <v>37.261317952500001</v>
      </c>
      <c r="H7807" s="24">
        <f t="shared" si="944"/>
        <v>71.169117289274993</v>
      </c>
      <c r="I7807" s="117">
        <v>19.0066018825</v>
      </c>
      <c r="J7807" s="24">
        <f t="shared" si="945"/>
        <v>36.302609595574999</v>
      </c>
      <c r="K7807" s="14">
        <f t="shared" si="947"/>
        <v>5</v>
      </c>
      <c r="L7807" s="41">
        <f t="shared" si="948"/>
        <v>-10.627437516063722</v>
      </c>
      <c r="M7807" s="41">
        <f t="shared" si="949"/>
        <v>2</v>
      </c>
      <c r="N7807" s="18"/>
      <c r="X7807" s="48">
        <v>200</v>
      </c>
      <c r="Y7807" s="48">
        <v>40</v>
      </c>
      <c r="Z7807" s="41">
        <f t="shared" si="950"/>
        <v>2</v>
      </c>
    </row>
    <row r="7808" spans="2:26" ht="15.75" customHeight="1">
      <c r="B7808" s="72">
        <v>41964</v>
      </c>
      <c r="C7808" s="116">
        <v>0.91666666666424135</v>
      </c>
      <c r="D7808" s="74">
        <f t="shared" si="946"/>
        <v>41964.916666666664</v>
      </c>
      <c r="E7808" s="117">
        <v>21.900534637500002</v>
      </c>
      <c r="F7808" s="24">
        <f t="shared" si="943"/>
        <v>41.830021157624998</v>
      </c>
      <c r="G7808" s="117">
        <v>44.575426167499998</v>
      </c>
      <c r="H7808" s="24">
        <f t="shared" si="944"/>
        <v>85.139063979924998</v>
      </c>
      <c r="I7808" s="117">
        <v>22.674891527500002</v>
      </c>
      <c r="J7808" s="24">
        <f t="shared" si="945"/>
        <v>43.309042817525004</v>
      </c>
      <c r="K7808" s="14">
        <f t="shared" si="947"/>
        <v>5</v>
      </c>
      <c r="L7808" s="41">
        <f t="shared" si="948"/>
        <v>-3.6210042941137175</v>
      </c>
      <c r="M7808" s="41">
        <f t="shared" si="949"/>
        <v>2</v>
      </c>
      <c r="N7808" s="18"/>
      <c r="X7808" s="48">
        <v>200</v>
      </c>
      <c r="Y7808" s="48">
        <v>40</v>
      </c>
      <c r="Z7808" s="41">
        <f t="shared" si="950"/>
        <v>2</v>
      </c>
    </row>
    <row r="7809" spans="2:26" ht="15.75" customHeight="1">
      <c r="B7809" s="72">
        <v>41964</v>
      </c>
      <c r="C7809" s="116">
        <v>0.95833333333575865</v>
      </c>
      <c r="D7809" s="74">
        <f t="shared" si="946"/>
        <v>41964.958333333336</v>
      </c>
      <c r="E7809" s="117">
        <v>22.500850145000001</v>
      </c>
      <c r="F7809" s="24">
        <f t="shared" si="943"/>
        <v>42.976623776949999</v>
      </c>
      <c r="G7809" s="117">
        <v>44.017633064999998</v>
      </c>
      <c r="H7809" s="24">
        <f t="shared" si="944"/>
        <v>84.07367915415</v>
      </c>
      <c r="I7809" s="117">
        <v>21.516782922499999</v>
      </c>
      <c r="J7809" s="24">
        <f t="shared" si="945"/>
        <v>41.097055381974997</v>
      </c>
      <c r="K7809" s="14">
        <f t="shared" si="947"/>
        <v>5</v>
      </c>
      <c r="L7809" s="41">
        <f t="shared" si="948"/>
        <v>-5.8329917296637248</v>
      </c>
      <c r="M7809" s="41">
        <f t="shared" si="949"/>
        <v>2</v>
      </c>
      <c r="N7809" s="18"/>
      <c r="X7809" s="48">
        <v>200</v>
      </c>
      <c r="Y7809" s="48">
        <v>40</v>
      </c>
      <c r="Z7809" s="41">
        <f t="shared" si="950"/>
        <v>2</v>
      </c>
    </row>
    <row r="7810" spans="2:26" ht="15.75" customHeight="1">
      <c r="B7810" s="72">
        <v>41965</v>
      </c>
      <c r="C7810" s="116">
        <v>0</v>
      </c>
      <c r="D7810" s="74">
        <f t="shared" si="946"/>
        <v>41965</v>
      </c>
      <c r="E7810" s="117">
        <v>19.938527860000001</v>
      </c>
      <c r="F7810" s="24">
        <f t="shared" si="943"/>
        <v>38.082588212600001</v>
      </c>
      <c r="G7810" s="117">
        <v>41.742132732499996</v>
      </c>
      <c r="H7810" s="24">
        <f t="shared" si="944"/>
        <v>79.727473519074991</v>
      </c>
      <c r="I7810" s="117">
        <v>21.803604875000001</v>
      </c>
      <c r="J7810" s="24">
        <f t="shared" si="945"/>
        <v>41.64488531125</v>
      </c>
      <c r="K7810" s="14">
        <f t="shared" si="947"/>
        <v>6</v>
      </c>
      <c r="L7810" s="41">
        <f t="shared" si="948"/>
        <v>-5.2851618003887211</v>
      </c>
      <c r="M7810" s="41">
        <f t="shared" si="949"/>
        <v>2</v>
      </c>
      <c r="N7810" s="18"/>
      <c r="X7810" s="48">
        <v>200</v>
      </c>
      <c r="Y7810" s="48">
        <v>40</v>
      </c>
      <c r="Z7810" s="41">
        <f t="shared" si="950"/>
        <v>2</v>
      </c>
    </row>
    <row r="7811" spans="2:26" ht="15.75" customHeight="1">
      <c r="B7811" s="72">
        <v>41965</v>
      </c>
      <c r="C7811" s="116">
        <v>4.1666666664241347E-2</v>
      </c>
      <c r="D7811" s="74">
        <f t="shared" si="946"/>
        <v>41965.041666666664</v>
      </c>
      <c r="E7811" s="117">
        <v>18.174185940000001</v>
      </c>
      <c r="F7811" s="24">
        <f t="shared" si="943"/>
        <v>34.712695145399998</v>
      </c>
      <c r="G7811" s="117">
        <v>35.913010125</v>
      </c>
      <c r="H7811" s="24">
        <f t="shared" si="944"/>
        <v>68.59384933874999</v>
      </c>
      <c r="I7811" s="117">
        <v>17.738824184999999</v>
      </c>
      <c r="J7811" s="24">
        <f t="shared" si="945"/>
        <v>33.881154193349992</v>
      </c>
      <c r="K7811" s="14">
        <f t="shared" si="947"/>
        <v>6</v>
      </c>
      <c r="L7811" s="41">
        <f t="shared" si="948"/>
        <v>-13.048892918288729</v>
      </c>
      <c r="M7811" s="41">
        <f t="shared" si="949"/>
        <v>2</v>
      </c>
      <c r="N7811" s="18"/>
      <c r="X7811" s="48">
        <v>200</v>
      </c>
      <c r="Y7811" s="48">
        <v>40</v>
      </c>
      <c r="Z7811" s="41">
        <f t="shared" si="950"/>
        <v>2</v>
      </c>
    </row>
    <row r="7812" spans="2:26" ht="15.75" customHeight="1">
      <c r="B7812" s="72">
        <v>41965</v>
      </c>
      <c r="C7812" s="116">
        <v>8.3333333335758653E-2</v>
      </c>
      <c r="D7812" s="74">
        <f t="shared" si="946"/>
        <v>41965.083333333336</v>
      </c>
      <c r="E7812" s="117">
        <v>23.1048261125</v>
      </c>
      <c r="F7812" s="24">
        <f t="shared" si="943"/>
        <v>44.130217874875001</v>
      </c>
      <c r="G7812" s="117">
        <v>41.029191879999999</v>
      </c>
      <c r="H7812" s="24">
        <f t="shared" si="944"/>
        <v>78.365756490799996</v>
      </c>
      <c r="I7812" s="117">
        <v>17.924365767499999</v>
      </c>
      <c r="J7812" s="24">
        <f t="shared" si="945"/>
        <v>34.235538615924995</v>
      </c>
      <c r="K7812" s="14">
        <f t="shared" si="947"/>
        <v>6</v>
      </c>
      <c r="L7812" s="41">
        <f t="shared" si="948"/>
        <v>-12.694508495713727</v>
      </c>
      <c r="M7812" s="41">
        <f t="shared" si="949"/>
        <v>2</v>
      </c>
      <c r="N7812" s="18"/>
      <c r="X7812" s="48">
        <v>200</v>
      </c>
      <c r="Y7812" s="48">
        <v>40</v>
      </c>
      <c r="Z7812" s="41">
        <f t="shared" si="950"/>
        <v>2</v>
      </c>
    </row>
    <row r="7813" spans="2:26" ht="15.75" customHeight="1">
      <c r="B7813" s="72">
        <v>41965</v>
      </c>
      <c r="C7813" s="116">
        <v>0.125</v>
      </c>
      <c r="D7813" s="74">
        <f t="shared" si="946"/>
        <v>41965.125</v>
      </c>
      <c r="E7813" s="117">
        <v>18.016786142499999</v>
      </c>
      <c r="F7813" s="24">
        <f t="shared" si="943"/>
        <v>34.412061532174995</v>
      </c>
      <c r="G7813" s="117">
        <v>35.665512524999997</v>
      </c>
      <c r="H7813" s="24">
        <f t="shared" si="944"/>
        <v>68.121128922749989</v>
      </c>
      <c r="I7813" s="117">
        <v>17.648726385</v>
      </c>
      <c r="J7813" s="24">
        <f t="shared" si="945"/>
        <v>33.709067395349997</v>
      </c>
      <c r="K7813" s="14">
        <f t="shared" si="947"/>
        <v>6</v>
      </c>
      <c r="L7813" s="41">
        <f t="shared" si="948"/>
        <v>-13.220979716288724</v>
      </c>
      <c r="M7813" s="41">
        <f t="shared" si="949"/>
        <v>2</v>
      </c>
      <c r="N7813" s="18"/>
      <c r="X7813" s="48">
        <v>200</v>
      </c>
      <c r="Y7813" s="48">
        <v>40</v>
      </c>
      <c r="Z7813" s="41">
        <f t="shared" si="950"/>
        <v>2</v>
      </c>
    </row>
    <row r="7814" spans="2:26" ht="15.75" customHeight="1">
      <c r="B7814" s="72">
        <v>41965</v>
      </c>
      <c r="C7814" s="116">
        <v>0.16666666666424135</v>
      </c>
      <c r="D7814" s="74">
        <f t="shared" si="946"/>
        <v>41965.166666666664</v>
      </c>
      <c r="E7814" s="117">
        <v>18.089995349999999</v>
      </c>
      <c r="F7814" s="24">
        <f t="shared" si="943"/>
        <v>34.551891118499995</v>
      </c>
      <c r="G7814" s="117">
        <v>33.522995977500003</v>
      </c>
      <c r="H7814" s="24">
        <f t="shared" si="944"/>
        <v>64.028922317025007</v>
      </c>
      <c r="I7814" s="117">
        <v>15.433000625</v>
      </c>
      <c r="J7814" s="24">
        <f t="shared" si="945"/>
        <v>29.477031193749998</v>
      </c>
      <c r="K7814" s="14">
        <f t="shared" si="947"/>
        <v>6</v>
      </c>
      <c r="L7814" s="41">
        <f t="shared" si="948"/>
        <v>-17.453015917888724</v>
      </c>
      <c r="M7814" s="41">
        <f t="shared" si="949"/>
        <v>2</v>
      </c>
      <c r="N7814" s="18"/>
      <c r="X7814" s="48">
        <v>200</v>
      </c>
      <c r="Y7814" s="48">
        <v>40</v>
      </c>
      <c r="Z7814" s="41">
        <f t="shared" si="950"/>
        <v>2</v>
      </c>
    </row>
    <row r="7815" spans="2:26" ht="15.75" customHeight="1">
      <c r="B7815" s="72">
        <v>41965</v>
      </c>
      <c r="C7815" s="116">
        <v>0.20833333333575865</v>
      </c>
      <c r="D7815" s="74">
        <f t="shared" si="946"/>
        <v>41965.208333333336</v>
      </c>
      <c r="E7815" s="117">
        <v>15.117701497500001</v>
      </c>
      <c r="F7815" s="24">
        <f t="shared" si="943"/>
        <v>28.874809860225</v>
      </c>
      <c r="G7815" s="117">
        <v>29.636914237500001</v>
      </c>
      <c r="H7815" s="24">
        <f t="shared" si="944"/>
        <v>56.606506193625002</v>
      </c>
      <c r="I7815" s="117">
        <v>14.519212742500001</v>
      </c>
      <c r="J7815" s="24">
        <f t="shared" si="945"/>
        <v>27.731696338174999</v>
      </c>
      <c r="K7815" s="14">
        <f t="shared" si="947"/>
        <v>6</v>
      </c>
      <c r="L7815" s="41">
        <f t="shared" si="948"/>
        <v>-19.198350773463723</v>
      </c>
      <c r="M7815" s="41">
        <f t="shared" si="949"/>
        <v>2</v>
      </c>
      <c r="N7815" s="18"/>
      <c r="X7815" s="48">
        <v>200</v>
      </c>
      <c r="Y7815" s="48">
        <v>40</v>
      </c>
      <c r="Z7815" s="41">
        <f t="shared" si="950"/>
        <v>2</v>
      </c>
    </row>
    <row r="7816" spans="2:26" ht="15.75" customHeight="1">
      <c r="B7816" s="72">
        <v>41965</v>
      </c>
      <c r="C7816" s="116">
        <v>0.25</v>
      </c>
      <c r="D7816" s="74">
        <f t="shared" si="946"/>
        <v>41965.25</v>
      </c>
      <c r="E7816" s="117">
        <v>17.925274632499999</v>
      </c>
      <c r="F7816" s="24">
        <f t="shared" si="943"/>
        <v>34.237274548075</v>
      </c>
      <c r="G7816" s="117">
        <v>32.012152412500001</v>
      </c>
      <c r="H7816" s="24">
        <f t="shared" si="944"/>
        <v>61.143211107874997</v>
      </c>
      <c r="I7816" s="117">
        <v>14.08687778</v>
      </c>
      <c r="J7816" s="24">
        <f t="shared" si="945"/>
        <v>26.905936559800001</v>
      </c>
      <c r="K7816" s="14">
        <f t="shared" si="947"/>
        <v>6</v>
      </c>
      <c r="L7816" s="41">
        <f t="shared" si="948"/>
        <v>-20.024110551838721</v>
      </c>
      <c r="M7816" s="41">
        <f t="shared" si="949"/>
        <v>2</v>
      </c>
      <c r="N7816" s="18"/>
      <c r="X7816" s="48">
        <v>200</v>
      </c>
      <c r="Y7816" s="48">
        <v>40</v>
      </c>
      <c r="Z7816" s="41">
        <f t="shared" si="950"/>
        <v>2</v>
      </c>
    </row>
    <row r="7817" spans="2:26" ht="15.75" customHeight="1">
      <c r="B7817" s="72">
        <v>41965</v>
      </c>
      <c r="C7817" s="116">
        <v>0.29166666666424135</v>
      </c>
      <c r="D7817" s="74">
        <f t="shared" si="946"/>
        <v>41965.291666666664</v>
      </c>
      <c r="E7817" s="117">
        <v>20.429029555</v>
      </c>
      <c r="F7817" s="24">
        <f t="shared" si="943"/>
        <v>39.019446450049998</v>
      </c>
      <c r="G7817" s="117">
        <v>32.950426899999997</v>
      </c>
      <c r="H7817" s="24">
        <f t="shared" si="944"/>
        <v>62.935315378999988</v>
      </c>
      <c r="I7817" s="117">
        <v>12.521397347500001</v>
      </c>
      <c r="J7817" s="24">
        <f t="shared" si="945"/>
        <v>23.915868933725001</v>
      </c>
      <c r="K7817" s="14">
        <f t="shared" si="947"/>
        <v>6</v>
      </c>
      <c r="L7817" s="41">
        <f t="shared" si="948"/>
        <v>-23.01417817791372</v>
      </c>
      <c r="M7817" s="41">
        <f t="shared" si="949"/>
        <v>2</v>
      </c>
      <c r="N7817" s="18"/>
      <c r="X7817" s="48">
        <v>200</v>
      </c>
      <c r="Y7817" s="48">
        <v>40</v>
      </c>
      <c r="Z7817" s="41">
        <f t="shared" si="950"/>
        <v>2</v>
      </c>
    </row>
    <row r="7818" spans="2:26" ht="15.75" customHeight="1">
      <c r="B7818" s="72">
        <v>41965</v>
      </c>
      <c r="C7818" s="116">
        <v>0.33333333333575865</v>
      </c>
      <c r="D7818" s="74">
        <f t="shared" si="946"/>
        <v>41965.333333333336</v>
      </c>
      <c r="E7818" s="117">
        <v>32.417037399999998</v>
      </c>
      <c r="F7818" s="24">
        <f t="shared" ref="F7818:F7881" si="951">IF(E7818&lt;&gt;"",E7818*1.91,NA())</f>
        <v>61.916541433999996</v>
      </c>
      <c r="G7818" s="117">
        <v>49.783957772500003</v>
      </c>
      <c r="H7818" s="24">
        <f t="shared" ref="H7818:H7881" si="952">IF(G7818&lt;&gt;"",G7818*1.91,NA())</f>
        <v>95.087359345475008</v>
      </c>
      <c r="I7818" s="117">
        <v>17.366920372500001</v>
      </c>
      <c r="J7818" s="24">
        <f t="shared" ref="J7818:J7881" si="953">IF(I7818&lt;&gt;"",I7818*1.91,NA())</f>
        <v>33.170817911474998</v>
      </c>
      <c r="K7818" s="14">
        <f t="shared" si="947"/>
        <v>6</v>
      </c>
      <c r="L7818" s="41">
        <f t="shared" si="948"/>
        <v>-13.759229200163723</v>
      </c>
      <c r="M7818" s="41">
        <f t="shared" si="949"/>
        <v>2</v>
      </c>
      <c r="N7818" s="18"/>
      <c r="X7818" s="48">
        <v>200</v>
      </c>
      <c r="Y7818" s="48">
        <v>40</v>
      </c>
      <c r="Z7818" s="41">
        <f t="shared" si="950"/>
        <v>2</v>
      </c>
    </row>
    <row r="7819" spans="2:26" ht="15.75" customHeight="1">
      <c r="B7819" s="72">
        <v>41965</v>
      </c>
      <c r="C7819" s="116">
        <v>0.375</v>
      </c>
      <c r="D7819" s="74">
        <f t="shared" ref="D7819:D7882" si="954">B7819+C7819</f>
        <v>41965.375</v>
      </c>
      <c r="E7819" s="117">
        <v>30.209779772499999</v>
      </c>
      <c r="F7819" s="24">
        <f t="shared" si="951"/>
        <v>57.700679365474997</v>
      </c>
      <c r="G7819" s="117">
        <v>49.691607920000003</v>
      </c>
      <c r="H7819" s="24">
        <f t="shared" si="952"/>
        <v>94.9109711272</v>
      </c>
      <c r="I7819" s="117">
        <v>19.4818281525</v>
      </c>
      <c r="J7819" s="24">
        <f t="shared" si="953"/>
        <v>37.210291771274996</v>
      </c>
      <c r="K7819" s="14">
        <f t="shared" ref="K7819:K7882" si="955">WEEKDAY(D7819,2)</f>
        <v>6</v>
      </c>
      <c r="L7819" s="41">
        <f t="shared" ref="L7819:L7882" si="956">IF(J7819="",NA(),J7819-(AVERAGE($J$10:$J$8794)))</f>
        <v>-9.7197553403637258</v>
      </c>
      <c r="M7819" s="41">
        <f t="shared" ref="M7819:M7882" si="957">$U$11</f>
        <v>2</v>
      </c>
      <c r="N7819" s="18"/>
      <c r="X7819" s="48">
        <v>200</v>
      </c>
      <c r="Y7819" s="48">
        <v>40</v>
      </c>
      <c r="Z7819" s="41">
        <f t="shared" ref="Z7819:Z7882" si="958">$U$11</f>
        <v>2</v>
      </c>
    </row>
    <row r="7820" spans="2:26" ht="15.75" customHeight="1">
      <c r="B7820" s="72">
        <v>41965</v>
      </c>
      <c r="C7820" s="116">
        <v>0.41666666666424135</v>
      </c>
      <c r="D7820" s="74">
        <f t="shared" si="954"/>
        <v>41965.416666666664</v>
      </c>
      <c r="E7820" s="117">
        <v>31.673963935</v>
      </c>
      <c r="F7820" s="24">
        <f t="shared" si="951"/>
        <v>60.497271115849998</v>
      </c>
      <c r="G7820" s="117">
        <v>49.698995910000001</v>
      </c>
      <c r="H7820" s="24">
        <f t="shared" si="952"/>
        <v>94.925082188099992</v>
      </c>
      <c r="I7820" s="117">
        <v>18.025031972499999</v>
      </c>
      <c r="J7820" s="24">
        <f t="shared" si="953"/>
        <v>34.427811067474998</v>
      </c>
      <c r="K7820" s="14">
        <f t="shared" si="955"/>
        <v>6</v>
      </c>
      <c r="L7820" s="41">
        <f t="shared" si="956"/>
        <v>-12.502236044163723</v>
      </c>
      <c r="M7820" s="41">
        <f t="shared" si="957"/>
        <v>2</v>
      </c>
      <c r="N7820" s="18"/>
      <c r="X7820" s="48">
        <v>200</v>
      </c>
      <c r="Y7820" s="48">
        <v>40</v>
      </c>
      <c r="Z7820" s="41">
        <f t="shared" si="958"/>
        <v>2</v>
      </c>
    </row>
    <row r="7821" spans="2:26" ht="15.75" customHeight="1">
      <c r="B7821" s="72">
        <v>41965</v>
      </c>
      <c r="C7821" s="116">
        <v>0.45833333333575865</v>
      </c>
      <c r="D7821" s="74">
        <f t="shared" si="954"/>
        <v>41965.458333333336</v>
      </c>
      <c r="E7821" s="117">
        <v>28.416154169999999</v>
      </c>
      <c r="F7821" s="24">
        <f t="shared" si="951"/>
        <v>54.274854464699992</v>
      </c>
      <c r="G7821" s="117">
        <v>46.994992267500002</v>
      </c>
      <c r="H7821" s="24">
        <f t="shared" si="952"/>
        <v>89.760435230924998</v>
      </c>
      <c r="I7821" s="117">
        <v>18.578838094999998</v>
      </c>
      <c r="J7821" s="24">
        <f t="shared" si="953"/>
        <v>35.485580761449995</v>
      </c>
      <c r="K7821" s="14">
        <f t="shared" si="955"/>
        <v>6</v>
      </c>
      <c r="L7821" s="41">
        <f t="shared" si="956"/>
        <v>-11.444466350188726</v>
      </c>
      <c r="M7821" s="41">
        <f t="shared" si="957"/>
        <v>2</v>
      </c>
      <c r="N7821" s="18"/>
      <c r="X7821" s="48">
        <v>200</v>
      </c>
      <c r="Y7821" s="48">
        <v>40</v>
      </c>
      <c r="Z7821" s="41">
        <f t="shared" si="958"/>
        <v>2</v>
      </c>
    </row>
    <row r="7822" spans="2:26" ht="15.75" customHeight="1">
      <c r="B7822" s="72">
        <v>41965</v>
      </c>
      <c r="C7822" s="116">
        <v>0.5</v>
      </c>
      <c r="D7822" s="74">
        <f t="shared" si="954"/>
        <v>41965.5</v>
      </c>
      <c r="E7822" s="117">
        <v>29.576520120000001</v>
      </c>
      <c r="F7822" s="24">
        <f t="shared" si="951"/>
        <v>56.491153429199997</v>
      </c>
      <c r="G7822" s="117">
        <v>49.650973987500002</v>
      </c>
      <c r="H7822" s="24">
        <f t="shared" si="952"/>
        <v>94.833360316124995</v>
      </c>
      <c r="I7822" s="117">
        <v>20.074453864999999</v>
      </c>
      <c r="J7822" s="24">
        <f t="shared" si="953"/>
        <v>38.342206882149995</v>
      </c>
      <c r="K7822" s="14">
        <f t="shared" si="955"/>
        <v>6</v>
      </c>
      <c r="L7822" s="41">
        <f t="shared" si="956"/>
        <v>-8.5878402294887266</v>
      </c>
      <c r="M7822" s="41">
        <f t="shared" si="957"/>
        <v>2</v>
      </c>
      <c r="N7822" s="18"/>
      <c r="X7822" s="48">
        <v>200</v>
      </c>
      <c r="Y7822" s="48">
        <v>40</v>
      </c>
      <c r="Z7822" s="41">
        <f t="shared" si="958"/>
        <v>2</v>
      </c>
    </row>
    <row r="7823" spans="2:26" ht="15.75" customHeight="1">
      <c r="B7823" s="72">
        <v>41965</v>
      </c>
      <c r="C7823" s="116">
        <v>0.54166666666424135</v>
      </c>
      <c r="D7823" s="74">
        <f t="shared" si="954"/>
        <v>41965.541666666664</v>
      </c>
      <c r="E7823" s="117">
        <v>24.770335602500001</v>
      </c>
      <c r="F7823" s="24">
        <f t="shared" si="951"/>
        <v>47.311341000775002</v>
      </c>
      <c r="G7823" s="117">
        <v>42.728429142499998</v>
      </c>
      <c r="H7823" s="24">
        <f t="shared" si="952"/>
        <v>81.611299662174986</v>
      </c>
      <c r="I7823" s="117">
        <v>17.958093542499999</v>
      </c>
      <c r="J7823" s="24">
        <f t="shared" si="953"/>
        <v>34.299958666174994</v>
      </c>
      <c r="K7823" s="14">
        <f t="shared" si="955"/>
        <v>6</v>
      </c>
      <c r="L7823" s="41">
        <f t="shared" si="956"/>
        <v>-12.630088445463727</v>
      </c>
      <c r="M7823" s="41">
        <f t="shared" si="957"/>
        <v>2</v>
      </c>
      <c r="N7823" s="18"/>
      <c r="X7823" s="48">
        <v>200</v>
      </c>
      <c r="Y7823" s="48">
        <v>40</v>
      </c>
      <c r="Z7823" s="41">
        <f t="shared" si="958"/>
        <v>2</v>
      </c>
    </row>
    <row r="7824" spans="2:26" ht="15.75" customHeight="1">
      <c r="B7824" s="72">
        <v>41965</v>
      </c>
      <c r="C7824" s="116">
        <v>0.58333333333575865</v>
      </c>
      <c r="D7824" s="74">
        <f t="shared" si="954"/>
        <v>41965.583333333336</v>
      </c>
      <c r="E7824" s="117">
        <v>28.207507925000002</v>
      </c>
      <c r="F7824" s="24">
        <f t="shared" si="951"/>
        <v>53.876340136750002</v>
      </c>
      <c r="G7824" s="117">
        <v>48.014534625000003</v>
      </c>
      <c r="H7824" s="24">
        <f t="shared" si="952"/>
        <v>91.707761133749997</v>
      </c>
      <c r="I7824" s="117">
        <v>19.807026695000001</v>
      </c>
      <c r="J7824" s="24">
        <f t="shared" si="953"/>
        <v>37.831420987450002</v>
      </c>
      <c r="K7824" s="14">
        <f t="shared" si="955"/>
        <v>6</v>
      </c>
      <c r="L7824" s="41">
        <f t="shared" si="956"/>
        <v>-9.0986261241887192</v>
      </c>
      <c r="M7824" s="41">
        <f t="shared" si="957"/>
        <v>2</v>
      </c>
      <c r="N7824" s="18"/>
      <c r="X7824" s="48">
        <v>200</v>
      </c>
      <c r="Y7824" s="48">
        <v>40</v>
      </c>
      <c r="Z7824" s="41">
        <f t="shared" si="958"/>
        <v>2</v>
      </c>
    </row>
    <row r="7825" spans="2:26" ht="15.75" customHeight="1">
      <c r="B7825" s="72">
        <v>41965</v>
      </c>
      <c r="C7825" s="116">
        <v>0.625</v>
      </c>
      <c r="D7825" s="74">
        <f t="shared" si="954"/>
        <v>41965.625</v>
      </c>
      <c r="E7825" s="117">
        <v>47.348055414999997</v>
      </c>
      <c r="F7825" s="24">
        <f t="shared" si="951"/>
        <v>90.434785842649987</v>
      </c>
      <c r="G7825" s="117">
        <v>74.7701335</v>
      </c>
      <c r="H7825" s="24">
        <f t="shared" si="952"/>
        <v>142.810954985</v>
      </c>
      <c r="I7825" s="117">
        <v>27.422078092500001</v>
      </c>
      <c r="J7825" s="24">
        <f t="shared" si="953"/>
        <v>52.376169156674997</v>
      </c>
      <c r="K7825" s="14">
        <f t="shared" si="955"/>
        <v>6</v>
      </c>
      <c r="L7825" s="41">
        <f t="shared" si="956"/>
        <v>5.4461220450362759</v>
      </c>
      <c r="M7825" s="41">
        <f t="shared" si="957"/>
        <v>2</v>
      </c>
      <c r="N7825" s="18"/>
      <c r="X7825" s="48">
        <v>200</v>
      </c>
      <c r="Y7825" s="48">
        <v>40</v>
      </c>
      <c r="Z7825" s="41">
        <f t="shared" si="958"/>
        <v>2</v>
      </c>
    </row>
    <row r="7826" spans="2:26" ht="15.75" customHeight="1">
      <c r="B7826" s="72">
        <v>41965</v>
      </c>
      <c r="C7826" s="116">
        <v>0.66666666666424135</v>
      </c>
      <c r="D7826" s="74">
        <f t="shared" si="954"/>
        <v>41965.666666666664</v>
      </c>
      <c r="E7826" s="117">
        <v>74.270741727499995</v>
      </c>
      <c r="F7826" s="24">
        <f t="shared" si="951"/>
        <v>141.85711669952499</v>
      </c>
      <c r="G7826" s="117">
        <v>113.81195658750001</v>
      </c>
      <c r="H7826" s="24">
        <f t="shared" si="952"/>
        <v>217.380837082125</v>
      </c>
      <c r="I7826" s="117">
        <v>39.541214855</v>
      </c>
      <c r="J7826" s="24">
        <f t="shared" si="953"/>
        <v>75.523720373049997</v>
      </c>
      <c r="K7826" s="14">
        <f t="shared" si="955"/>
        <v>6</v>
      </c>
      <c r="L7826" s="41">
        <f t="shared" si="956"/>
        <v>28.593673261411276</v>
      </c>
      <c r="M7826" s="41">
        <f t="shared" si="957"/>
        <v>2</v>
      </c>
      <c r="N7826" s="18"/>
      <c r="X7826" s="48">
        <v>200</v>
      </c>
      <c r="Y7826" s="48">
        <v>40</v>
      </c>
      <c r="Z7826" s="41">
        <f t="shared" si="958"/>
        <v>2</v>
      </c>
    </row>
    <row r="7827" spans="2:26" ht="15.75" customHeight="1">
      <c r="B7827" s="72">
        <v>41965</v>
      </c>
      <c r="C7827" s="116">
        <v>0.70833333333575865</v>
      </c>
      <c r="D7827" s="74">
        <f t="shared" si="954"/>
        <v>41965.708333333336</v>
      </c>
      <c r="E7827" s="117">
        <v>118.730693875</v>
      </c>
      <c r="F7827" s="24">
        <f t="shared" si="951"/>
        <v>226.77562530124999</v>
      </c>
      <c r="G7827" s="117">
        <v>165.934212575</v>
      </c>
      <c r="H7827" s="24">
        <f t="shared" si="952"/>
        <v>316.93434601824998</v>
      </c>
      <c r="I7827" s="117">
        <v>47.203518709999997</v>
      </c>
      <c r="J7827" s="24">
        <f t="shared" si="953"/>
        <v>90.158720736099994</v>
      </c>
      <c r="K7827" s="14">
        <f t="shared" si="955"/>
        <v>6</v>
      </c>
      <c r="L7827" s="41">
        <f t="shared" si="956"/>
        <v>43.228673624461273</v>
      </c>
      <c r="M7827" s="41">
        <f t="shared" si="957"/>
        <v>2</v>
      </c>
      <c r="N7827" s="18"/>
      <c r="X7827" s="48">
        <v>200</v>
      </c>
      <c r="Y7827" s="48">
        <v>40</v>
      </c>
      <c r="Z7827" s="41">
        <f t="shared" si="958"/>
        <v>2</v>
      </c>
    </row>
    <row r="7828" spans="2:26" ht="15.75" customHeight="1">
      <c r="B7828" s="72">
        <v>41965</v>
      </c>
      <c r="C7828" s="116">
        <v>0.75</v>
      </c>
      <c r="D7828" s="74">
        <f t="shared" si="954"/>
        <v>41965.75</v>
      </c>
      <c r="E7828" s="117">
        <v>209.964009175</v>
      </c>
      <c r="F7828" s="24">
        <f t="shared" si="951"/>
        <v>401.03125752425001</v>
      </c>
      <c r="G7828" s="117">
        <v>283.95732240000001</v>
      </c>
      <c r="H7828" s="24">
        <f t="shared" si="952"/>
        <v>542.35848578399998</v>
      </c>
      <c r="I7828" s="117">
        <v>73.993313227499996</v>
      </c>
      <c r="J7828" s="24">
        <f t="shared" si="953"/>
        <v>141.32722826452499</v>
      </c>
      <c r="K7828" s="14">
        <f t="shared" si="955"/>
        <v>6</v>
      </c>
      <c r="L7828" s="41">
        <f t="shared" si="956"/>
        <v>94.397181152886276</v>
      </c>
      <c r="M7828" s="41">
        <f t="shared" si="957"/>
        <v>2</v>
      </c>
      <c r="N7828" s="18"/>
      <c r="X7828" s="48">
        <v>200</v>
      </c>
      <c r="Y7828" s="48">
        <v>40</v>
      </c>
      <c r="Z7828" s="41">
        <f t="shared" si="958"/>
        <v>2</v>
      </c>
    </row>
    <row r="7829" spans="2:26" ht="15.75" customHeight="1">
      <c r="B7829" s="72">
        <v>41965</v>
      </c>
      <c r="C7829" s="116">
        <v>0.79166666666424135</v>
      </c>
      <c r="D7829" s="74">
        <f t="shared" si="954"/>
        <v>41965.791666666664</v>
      </c>
      <c r="E7829" s="117">
        <v>199.78792920000001</v>
      </c>
      <c r="F7829" s="24">
        <f t="shared" si="951"/>
        <v>381.59494477200002</v>
      </c>
      <c r="G7829" s="117">
        <v>257.766904625</v>
      </c>
      <c r="H7829" s="24">
        <f t="shared" si="952"/>
        <v>492.33478783374994</v>
      </c>
      <c r="I7829" s="117">
        <v>57.978975374999997</v>
      </c>
      <c r="J7829" s="24">
        <f t="shared" si="953"/>
        <v>110.73984296625</v>
      </c>
      <c r="K7829" s="14">
        <f t="shared" si="955"/>
        <v>6</v>
      </c>
      <c r="L7829" s="41">
        <f t="shared" si="956"/>
        <v>63.809795854611274</v>
      </c>
      <c r="M7829" s="41">
        <f t="shared" si="957"/>
        <v>2</v>
      </c>
      <c r="N7829" s="18"/>
      <c r="X7829" s="48">
        <v>200</v>
      </c>
      <c r="Y7829" s="48">
        <v>40</v>
      </c>
      <c r="Z7829" s="41">
        <f t="shared" si="958"/>
        <v>2</v>
      </c>
    </row>
    <row r="7830" spans="2:26" ht="15.75" customHeight="1">
      <c r="B7830" s="72">
        <v>41965</v>
      </c>
      <c r="C7830" s="116">
        <v>0.83333333333575865</v>
      </c>
      <c r="D7830" s="74">
        <f t="shared" si="954"/>
        <v>41965.833333333336</v>
      </c>
      <c r="E7830" s="117">
        <v>196.31049182500001</v>
      </c>
      <c r="F7830" s="24">
        <f t="shared" si="951"/>
        <v>374.95303938575</v>
      </c>
      <c r="G7830" s="117">
        <v>246.72186239999999</v>
      </c>
      <c r="H7830" s="24">
        <f t="shared" si="952"/>
        <v>471.23875718399995</v>
      </c>
      <c r="I7830" s="117">
        <v>50.411370567500001</v>
      </c>
      <c r="J7830" s="24">
        <f t="shared" si="953"/>
        <v>96.285717783924994</v>
      </c>
      <c r="K7830" s="14">
        <f t="shared" si="955"/>
        <v>6</v>
      </c>
      <c r="L7830" s="41">
        <f t="shared" si="956"/>
        <v>49.355670672286273</v>
      </c>
      <c r="M7830" s="41">
        <f t="shared" si="957"/>
        <v>2</v>
      </c>
      <c r="N7830" s="18"/>
      <c r="X7830" s="48">
        <v>200</v>
      </c>
      <c r="Y7830" s="48">
        <v>40</v>
      </c>
      <c r="Z7830" s="41">
        <f t="shared" si="958"/>
        <v>2</v>
      </c>
    </row>
    <row r="7831" spans="2:26" ht="15.75" customHeight="1">
      <c r="B7831" s="72">
        <v>41965</v>
      </c>
      <c r="C7831" s="116">
        <v>0.875</v>
      </c>
      <c r="D7831" s="74">
        <f t="shared" si="954"/>
        <v>41965.875</v>
      </c>
      <c r="E7831" s="117">
        <v>150.26189984999999</v>
      </c>
      <c r="F7831" s="24">
        <f t="shared" si="951"/>
        <v>287.00022871349995</v>
      </c>
      <c r="G7831" s="117">
        <v>188.17205677499999</v>
      </c>
      <c r="H7831" s="24">
        <f t="shared" si="952"/>
        <v>359.40862844024997</v>
      </c>
      <c r="I7831" s="117">
        <v>37.910156892499998</v>
      </c>
      <c r="J7831" s="24">
        <f t="shared" si="953"/>
        <v>72.408399664674988</v>
      </c>
      <c r="K7831" s="14">
        <f t="shared" si="955"/>
        <v>6</v>
      </c>
      <c r="L7831" s="41">
        <f t="shared" si="956"/>
        <v>25.478352553036267</v>
      </c>
      <c r="M7831" s="41">
        <f t="shared" si="957"/>
        <v>2</v>
      </c>
      <c r="N7831" s="18"/>
      <c r="X7831" s="48">
        <v>200</v>
      </c>
      <c r="Y7831" s="48">
        <v>40</v>
      </c>
      <c r="Z7831" s="41">
        <f t="shared" si="958"/>
        <v>2</v>
      </c>
    </row>
    <row r="7832" spans="2:26" ht="15.75" customHeight="1">
      <c r="B7832" s="72">
        <v>41965</v>
      </c>
      <c r="C7832" s="116">
        <v>0.91666666666424135</v>
      </c>
      <c r="D7832" s="74">
        <f t="shared" si="954"/>
        <v>41965.916666666664</v>
      </c>
      <c r="E7832" s="117">
        <v>139.75637850000001</v>
      </c>
      <c r="F7832" s="24">
        <f t="shared" si="951"/>
        <v>266.93468293500001</v>
      </c>
      <c r="G7832" s="117">
        <v>181.7075672</v>
      </c>
      <c r="H7832" s="24">
        <f t="shared" si="952"/>
        <v>347.061453352</v>
      </c>
      <c r="I7832" s="117">
        <v>41.9511886875</v>
      </c>
      <c r="J7832" s="24">
        <f t="shared" si="953"/>
        <v>80.126770393125</v>
      </c>
      <c r="K7832" s="14">
        <f t="shared" si="955"/>
        <v>6</v>
      </c>
      <c r="L7832" s="41">
        <f t="shared" si="956"/>
        <v>33.196723281486278</v>
      </c>
      <c r="M7832" s="41">
        <f t="shared" si="957"/>
        <v>2</v>
      </c>
      <c r="N7832" s="18"/>
      <c r="X7832" s="48">
        <v>200</v>
      </c>
      <c r="Y7832" s="48">
        <v>40</v>
      </c>
      <c r="Z7832" s="41">
        <f t="shared" si="958"/>
        <v>2</v>
      </c>
    </row>
    <row r="7833" spans="2:26" ht="15.75" customHeight="1">
      <c r="B7833" s="72">
        <v>41965</v>
      </c>
      <c r="C7833" s="116">
        <v>0.95833333333575865</v>
      </c>
      <c r="D7833" s="74">
        <f t="shared" si="954"/>
        <v>41965.958333333336</v>
      </c>
      <c r="E7833" s="117">
        <v>89.59708947</v>
      </c>
      <c r="F7833" s="24">
        <f t="shared" si="951"/>
        <v>171.13044088769999</v>
      </c>
      <c r="G7833" s="117">
        <v>120.464839875</v>
      </c>
      <c r="H7833" s="24">
        <f t="shared" si="952"/>
        <v>230.08784416124999</v>
      </c>
      <c r="I7833" s="117">
        <v>30.867750390000001</v>
      </c>
      <c r="J7833" s="24">
        <f t="shared" si="953"/>
        <v>58.9574032449</v>
      </c>
      <c r="K7833" s="14">
        <f t="shared" si="955"/>
        <v>6</v>
      </c>
      <c r="L7833" s="41">
        <f t="shared" si="956"/>
        <v>12.027356133261279</v>
      </c>
      <c r="M7833" s="41">
        <f t="shared" si="957"/>
        <v>2</v>
      </c>
      <c r="N7833" s="18"/>
      <c r="X7833" s="48">
        <v>200</v>
      </c>
      <c r="Y7833" s="48">
        <v>40</v>
      </c>
      <c r="Z7833" s="41">
        <f t="shared" si="958"/>
        <v>2</v>
      </c>
    </row>
    <row r="7834" spans="2:26" ht="15.75" customHeight="1">
      <c r="B7834" s="72">
        <v>41966</v>
      </c>
      <c r="C7834" s="116">
        <v>0</v>
      </c>
      <c r="D7834" s="74">
        <f t="shared" si="954"/>
        <v>41966</v>
      </c>
      <c r="E7834" s="117">
        <v>31.461657232499999</v>
      </c>
      <c r="F7834" s="24">
        <f t="shared" si="951"/>
        <v>60.091765314074998</v>
      </c>
      <c r="G7834" s="117">
        <v>56.9022843025</v>
      </c>
      <c r="H7834" s="24">
        <f t="shared" si="952"/>
        <v>108.68336301777499</v>
      </c>
      <c r="I7834" s="117">
        <v>25.440627070000001</v>
      </c>
      <c r="J7834" s="24">
        <f t="shared" si="953"/>
        <v>48.591597703700003</v>
      </c>
      <c r="K7834" s="14">
        <f t="shared" si="955"/>
        <v>7</v>
      </c>
      <c r="L7834" s="41">
        <f t="shared" si="956"/>
        <v>1.6615505920612819</v>
      </c>
      <c r="M7834" s="41">
        <f t="shared" si="957"/>
        <v>2</v>
      </c>
      <c r="N7834" s="18"/>
      <c r="X7834" s="48">
        <v>200</v>
      </c>
      <c r="Y7834" s="48">
        <v>40</v>
      </c>
      <c r="Z7834" s="41">
        <f t="shared" si="958"/>
        <v>2</v>
      </c>
    </row>
    <row r="7835" spans="2:26" ht="15.75" customHeight="1">
      <c r="B7835" s="72">
        <v>41966</v>
      </c>
      <c r="C7835" s="116">
        <v>4.1666666664241347E-2</v>
      </c>
      <c r="D7835" s="74">
        <f t="shared" si="954"/>
        <v>41966.041666666664</v>
      </c>
      <c r="E7835" s="117">
        <v>18.1851673225</v>
      </c>
      <c r="F7835" s="24">
        <f t="shared" si="951"/>
        <v>34.733669585975001</v>
      </c>
      <c r="G7835" s="117">
        <v>36.090321840000001</v>
      </c>
      <c r="H7835" s="24">
        <f t="shared" si="952"/>
        <v>68.9325147144</v>
      </c>
      <c r="I7835" s="117">
        <v>17.905154517500002</v>
      </c>
      <c r="J7835" s="24">
        <f t="shared" si="953"/>
        <v>34.198845128424999</v>
      </c>
      <c r="K7835" s="14">
        <f t="shared" si="955"/>
        <v>7</v>
      </c>
      <c r="L7835" s="41">
        <f t="shared" si="956"/>
        <v>-12.731201983213722</v>
      </c>
      <c r="M7835" s="41">
        <f t="shared" si="957"/>
        <v>2</v>
      </c>
      <c r="N7835" s="18"/>
      <c r="X7835" s="48">
        <v>200</v>
      </c>
      <c r="Y7835" s="48">
        <v>40</v>
      </c>
      <c r="Z7835" s="41">
        <f t="shared" si="958"/>
        <v>2</v>
      </c>
    </row>
    <row r="7836" spans="2:26" ht="15.75" customHeight="1">
      <c r="B7836" s="72">
        <v>41966</v>
      </c>
      <c r="C7836" s="116">
        <v>8.3333333335758653E-2</v>
      </c>
      <c r="D7836" s="74">
        <f t="shared" si="954"/>
        <v>41966.083333333336</v>
      </c>
      <c r="E7836" s="117">
        <v>21.911516020250001</v>
      </c>
      <c r="F7836" s="24">
        <f t="shared" si="951"/>
        <v>41.8509955986775</v>
      </c>
      <c r="G7836" s="117">
        <v>37.431241679999999</v>
      </c>
      <c r="H7836" s="24">
        <f t="shared" si="952"/>
        <v>71.4936716088</v>
      </c>
      <c r="I7836" s="117">
        <v>15.51972565875</v>
      </c>
      <c r="J7836" s="24">
        <f t="shared" si="953"/>
        <v>29.642676008212497</v>
      </c>
      <c r="K7836" s="14">
        <f t="shared" si="955"/>
        <v>7</v>
      </c>
      <c r="L7836" s="41">
        <f t="shared" si="956"/>
        <v>-17.287371103426224</v>
      </c>
      <c r="M7836" s="41">
        <f t="shared" si="957"/>
        <v>2</v>
      </c>
      <c r="N7836" s="18"/>
      <c r="X7836" s="48">
        <v>200</v>
      </c>
      <c r="Y7836" s="48">
        <v>40</v>
      </c>
      <c r="Z7836" s="41">
        <f t="shared" si="958"/>
        <v>2</v>
      </c>
    </row>
    <row r="7837" spans="2:26" ht="15.75" customHeight="1">
      <c r="B7837" s="72">
        <v>41966</v>
      </c>
      <c r="C7837" s="116">
        <v>0.125</v>
      </c>
      <c r="D7837" s="74">
        <f t="shared" si="954"/>
        <v>41966.125</v>
      </c>
      <c r="E7837" s="117">
        <v>20.337518042500001</v>
      </c>
      <c r="F7837" s="24">
        <f t="shared" si="951"/>
        <v>38.844659461174999</v>
      </c>
      <c r="G7837" s="117">
        <v>31.036937985000002</v>
      </c>
      <c r="H7837" s="24">
        <f t="shared" si="952"/>
        <v>59.280551551350001</v>
      </c>
      <c r="I7837" s="117">
        <v>10.699419942</v>
      </c>
      <c r="J7837" s="24">
        <f t="shared" si="953"/>
        <v>20.435892089220001</v>
      </c>
      <c r="K7837" s="14">
        <f t="shared" si="955"/>
        <v>7</v>
      </c>
      <c r="L7837" s="41">
        <f t="shared" si="956"/>
        <v>-26.49415502241872</v>
      </c>
      <c r="M7837" s="41">
        <f t="shared" si="957"/>
        <v>2</v>
      </c>
      <c r="N7837" s="18"/>
      <c r="X7837" s="48">
        <v>200</v>
      </c>
      <c r="Y7837" s="48">
        <v>40</v>
      </c>
      <c r="Z7837" s="41">
        <f t="shared" si="958"/>
        <v>2</v>
      </c>
    </row>
    <row r="7838" spans="2:26" ht="15.75" customHeight="1">
      <c r="B7838" s="72">
        <v>41966</v>
      </c>
      <c r="C7838" s="116">
        <v>0.16666666666424135</v>
      </c>
      <c r="D7838" s="74">
        <f t="shared" si="954"/>
        <v>41966.166666666664</v>
      </c>
      <c r="E7838" s="117">
        <v>16.37323941875</v>
      </c>
      <c r="F7838" s="24">
        <f t="shared" si="951"/>
        <v>31.272887289812498</v>
      </c>
      <c r="G7838" s="117">
        <v>27.313391984999999</v>
      </c>
      <c r="H7838" s="24">
        <f t="shared" si="952"/>
        <v>52.16857869135</v>
      </c>
      <c r="I7838" s="117">
        <v>10.940152565749999</v>
      </c>
      <c r="J7838" s="24">
        <f t="shared" si="953"/>
        <v>20.895691400582496</v>
      </c>
      <c r="K7838" s="14">
        <f t="shared" si="955"/>
        <v>7</v>
      </c>
      <c r="L7838" s="41">
        <f t="shared" si="956"/>
        <v>-26.034355711056225</v>
      </c>
      <c r="M7838" s="41">
        <f t="shared" si="957"/>
        <v>2</v>
      </c>
      <c r="N7838" s="18"/>
      <c r="X7838" s="48">
        <v>200</v>
      </c>
      <c r="Y7838" s="48">
        <v>40</v>
      </c>
      <c r="Z7838" s="41">
        <f t="shared" si="958"/>
        <v>2</v>
      </c>
    </row>
    <row r="7839" spans="2:26" ht="15.75" customHeight="1">
      <c r="B7839" s="72">
        <v>41966</v>
      </c>
      <c r="C7839" s="116">
        <v>0.20833333333575865</v>
      </c>
      <c r="D7839" s="74">
        <f t="shared" si="954"/>
        <v>41966.208333333336</v>
      </c>
      <c r="E7839" s="117">
        <v>19.049035977500001</v>
      </c>
      <c r="F7839" s="24">
        <f t="shared" si="951"/>
        <v>36.383658717025</v>
      </c>
      <c r="G7839" s="117">
        <v>29.130837055000001</v>
      </c>
      <c r="H7839" s="24">
        <f t="shared" si="952"/>
        <v>55.63989877505</v>
      </c>
      <c r="I7839" s="117">
        <v>10.081801078250001</v>
      </c>
      <c r="J7839" s="24">
        <f t="shared" si="953"/>
        <v>19.2562400594575</v>
      </c>
      <c r="K7839" s="14">
        <f t="shared" si="955"/>
        <v>7</v>
      </c>
      <c r="L7839" s="41">
        <f t="shared" si="956"/>
        <v>-27.673807052181221</v>
      </c>
      <c r="M7839" s="41">
        <f t="shared" si="957"/>
        <v>2</v>
      </c>
      <c r="N7839" s="18"/>
      <c r="X7839" s="48">
        <v>200</v>
      </c>
      <c r="Y7839" s="48">
        <v>40</v>
      </c>
      <c r="Z7839" s="41">
        <f t="shared" si="958"/>
        <v>2</v>
      </c>
    </row>
    <row r="7840" spans="2:26" ht="15.75" customHeight="1">
      <c r="B7840" s="72">
        <v>41966</v>
      </c>
      <c r="C7840" s="116">
        <v>0.25</v>
      </c>
      <c r="D7840" s="74">
        <f t="shared" si="954"/>
        <v>41966.25</v>
      </c>
      <c r="E7840" s="117">
        <v>26.307728972500001</v>
      </c>
      <c r="F7840" s="24">
        <f t="shared" si="951"/>
        <v>50.247762337475002</v>
      </c>
      <c r="G7840" s="117">
        <v>39.366894557499997</v>
      </c>
      <c r="H7840" s="24">
        <f t="shared" si="952"/>
        <v>75.190768604824996</v>
      </c>
      <c r="I7840" s="117">
        <v>13.059165586500001</v>
      </c>
      <c r="J7840" s="24">
        <f t="shared" si="953"/>
        <v>24.943006270215001</v>
      </c>
      <c r="K7840" s="14">
        <f t="shared" si="955"/>
        <v>7</v>
      </c>
      <c r="L7840" s="41">
        <f t="shared" si="956"/>
        <v>-21.98704084142372</v>
      </c>
      <c r="M7840" s="41">
        <f t="shared" si="957"/>
        <v>2</v>
      </c>
      <c r="N7840" s="18"/>
      <c r="X7840" s="48">
        <v>200</v>
      </c>
      <c r="Y7840" s="48">
        <v>40</v>
      </c>
      <c r="Z7840" s="41">
        <f t="shared" si="958"/>
        <v>2</v>
      </c>
    </row>
    <row r="7841" spans="2:26" ht="15.75" customHeight="1">
      <c r="B7841" s="72">
        <v>41966</v>
      </c>
      <c r="C7841" s="116">
        <v>0.29166666666424135</v>
      </c>
      <c r="D7841" s="74">
        <f t="shared" si="954"/>
        <v>41966.291666666664</v>
      </c>
      <c r="E7841" s="117">
        <v>33.4895523</v>
      </c>
      <c r="F7841" s="24">
        <f t="shared" si="951"/>
        <v>63.965044892999998</v>
      </c>
      <c r="G7841" s="117">
        <v>50.592942469999997</v>
      </c>
      <c r="H7841" s="24">
        <f t="shared" si="952"/>
        <v>96.632520117699997</v>
      </c>
      <c r="I7841" s="117">
        <v>17.103390170000001</v>
      </c>
      <c r="J7841" s="24">
        <f t="shared" si="953"/>
        <v>32.667475224699999</v>
      </c>
      <c r="K7841" s="14">
        <f t="shared" si="955"/>
        <v>7</v>
      </c>
      <c r="L7841" s="41">
        <f t="shared" si="956"/>
        <v>-14.262571886938723</v>
      </c>
      <c r="M7841" s="41">
        <f t="shared" si="957"/>
        <v>2</v>
      </c>
      <c r="N7841" s="18"/>
      <c r="X7841" s="48">
        <v>200</v>
      </c>
      <c r="Y7841" s="48">
        <v>40</v>
      </c>
      <c r="Z7841" s="41">
        <f t="shared" si="958"/>
        <v>2</v>
      </c>
    </row>
    <row r="7842" spans="2:26" ht="15.75" customHeight="1">
      <c r="B7842" s="72">
        <v>41966</v>
      </c>
      <c r="C7842" s="116">
        <v>0.33333333333575865</v>
      </c>
      <c r="D7842" s="74">
        <f t="shared" si="954"/>
        <v>41966.333333333336</v>
      </c>
      <c r="E7842" s="117">
        <v>57.044615042499998</v>
      </c>
      <c r="F7842" s="24">
        <f t="shared" si="951"/>
        <v>108.95521473117499</v>
      </c>
      <c r="G7842" s="117">
        <v>81.278951017500006</v>
      </c>
      <c r="H7842" s="24">
        <f t="shared" si="952"/>
        <v>155.24279644342499</v>
      </c>
      <c r="I7842" s="117">
        <v>24.234335972499998</v>
      </c>
      <c r="J7842" s="24">
        <f t="shared" si="953"/>
        <v>46.287581707474992</v>
      </c>
      <c r="K7842" s="14">
        <f t="shared" si="955"/>
        <v>7</v>
      </c>
      <c r="L7842" s="41">
        <f t="shared" si="956"/>
        <v>-0.64246540416372966</v>
      </c>
      <c r="M7842" s="41">
        <f t="shared" si="957"/>
        <v>2</v>
      </c>
      <c r="N7842" s="18"/>
      <c r="X7842" s="48">
        <v>200</v>
      </c>
      <c r="Y7842" s="48">
        <v>40</v>
      </c>
      <c r="Z7842" s="41">
        <f t="shared" si="958"/>
        <v>2</v>
      </c>
    </row>
    <row r="7843" spans="2:26" ht="15.75" customHeight="1">
      <c r="B7843" s="72">
        <v>41966</v>
      </c>
      <c r="C7843" s="116">
        <v>0.375</v>
      </c>
      <c r="D7843" s="74">
        <f t="shared" si="954"/>
        <v>41966.375</v>
      </c>
      <c r="E7843" s="117">
        <v>59.833885875</v>
      </c>
      <c r="F7843" s="24">
        <f t="shared" si="951"/>
        <v>114.28272202125</v>
      </c>
      <c r="G7843" s="117">
        <v>91.311838842499995</v>
      </c>
      <c r="H7843" s="24">
        <f t="shared" si="952"/>
        <v>174.40561218917497</v>
      </c>
      <c r="I7843" s="117">
        <v>31.477952972499999</v>
      </c>
      <c r="J7843" s="24">
        <f t="shared" si="953"/>
        <v>60.122890177474993</v>
      </c>
      <c r="K7843" s="14">
        <f t="shared" si="955"/>
        <v>7</v>
      </c>
      <c r="L7843" s="41">
        <f t="shared" si="956"/>
        <v>13.192843065836271</v>
      </c>
      <c r="M7843" s="41">
        <f t="shared" si="957"/>
        <v>2</v>
      </c>
      <c r="N7843" s="18"/>
      <c r="X7843" s="48">
        <v>200</v>
      </c>
      <c r="Y7843" s="48">
        <v>40</v>
      </c>
      <c r="Z7843" s="41">
        <f t="shared" si="958"/>
        <v>2</v>
      </c>
    </row>
    <row r="7844" spans="2:26" ht="15.75" customHeight="1">
      <c r="B7844" s="72">
        <v>41966</v>
      </c>
      <c r="C7844" s="116">
        <v>0.41666666666424135</v>
      </c>
      <c r="D7844" s="74">
        <f t="shared" si="954"/>
        <v>41966.416666666664</v>
      </c>
      <c r="E7844" s="117">
        <v>103.8252990925</v>
      </c>
      <c r="F7844" s="24">
        <f t="shared" si="951"/>
        <v>198.30632126667498</v>
      </c>
      <c r="G7844" s="117">
        <v>154.408951175</v>
      </c>
      <c r="H7844" s="24">
        <f t="shared" si="952"/>
        <v>294.92109674425001</v>
      </c>
      <c r="I7844" s="117">
        <v>50.583652072500001</v>
      </c>
      <c r="J7844" s="24">
        <f t="shared" si="953"/>
        <v>96.614775458474995</v>
      </c>
      <c r="K7844" s="14">
        <f t="shared" si="955"/>
        <v>7</v>
      </c>
      <c r="L7844" s="41">
        <f t="shared" si="956"/>
        <v>49.684728346836273</v>
      </c>
      <c r="M7844" s="41">
        <f t="shared" si="957"/>
        <v>2</v>
      </c>
      <c r="N7844" s="18"/>
      <c r="X7844" s="48">
        <v>200</v>
      </c>
      <c r="Y7844" s="48">
        <v>40</v>
      </c>
      <c r="Z7844" s="41">
        <f t="shared" si="958"/>
        <v>2</v>
      </c>
    </row>
    <row r="7845" spans="2:26" ht="15.75" customHeight="1">
      <c r="B7845" s="72">
        <v>41966</v>
      </c>
      <c r="C7845" s="116">
        <v>0.45833333333575865</v>
      </c>
      <c r="D7845" s="74">
        <f t="shared" si="954"/>
        <v>41966.458333333336</v>
      </c>
      <c r="E7845" s="117">
        <v>34.814638967500002</v>
      </c>
      <c r="F7845" s="24">
        <f t="shared" si="951"/>
        <v>66.495960427924999</v>
      </c>
      <c r="G7845" s="117">
        <v>60.78836604</v>
      </c>
      <c r="H7845" s="24">
        <f t="shared" si="952"/>
        <v>116.10577913639999</v>
      </c>
      <c r="I7845" s="117">
        <v>25.973727069999999</v>
      </c>
      <c r="J7845" s="24">
        <f t="shared" si="953"/>
        <v>49.609818703699993</v>
      </c>
      <c r="K7845" s="14">
        <f t="shared" si="955"/>
        <v>7</v>
      </c>
      <c r="L7845" s="41">
        <f t="shared" si="956"/>
        <v>2.6797715920612717</v>
      </c>
      <c r="M7845" s="41">
        <f t="shared" si="957"/>
        <v>2</v>
      </c>
      <c r="N7845" s="18"/>
      <c r="X7845" s="48">
        <v>200</v>
      </c>
      <c r="Y7845" s="48">
        <v>40</v>
      </c>
      <c r="Z7845" s="41">
        <f t="shared" si="958"/>
        <v>2</v>
      </c>
    </row>
    <row r="7846" spans="2:26" ht="15.75" customHeight="1">
      <c r="B7846" s="72">
        <v>41966</v>
      </c>
      <c r="C7846" s="116">
        <v>0.5</v>
      </c>
      <c r="D7846" s="74">
        <f t="shared" si="954"/>
        <v>41966.5</v>
      </c>
      <c r="E7846" s="117">
        <v>37.7686305175</v>
      </c>
      <c r="F7846" s="24">
        <f t="shared" si="951"/>
        <v>72.138084288424992</v>
      </c>
      <c r="G7846" s="117">
        <v>63.351997907499999</v>
      </c>
      <c r="H7846" s="24">
        <f t="shared" si="952"/>
        <v>121.00231600332499</v>
      </c>
      <c r="I7846" s="117">
        <v>25.583367387500001</v>
      </c>
      <c r="J7846" s="24">
        <f t="shared" si="953"/>
        <v>48.864231710124997</v>
      </c>
      <c r="K7846" s="14">
        <f t="shared" si="955"/>
        <v>7</v>
      </c>
      <c r="L7846" s="41">
        <f t="shared" si="956"/>
        <v>1.9341845984862758</v>
      </c>
      <c r="M7846" s="41">
        <f t="shared" si="957"/>
        <v>2</v>
      </c>
      <c r="N7846" s="18"/>
      <c r="X7846" s="48">
        <v>200</v>
      </c>
      <c r="Y7846" s="48">
        <v>40</v>
      </c>
      <c r="Z7846" s="41">
        <f t="shared" si="958"/>
        <v>2</v>
      </c>
    </row>
    <row r="7847" spans="2:26" ht="15.75" customHeight="1">
      <c r="B7847" s="72">
        <v>41966</v>
      </c>
      <c r="C7847" s="116">
        <v>0.54166666666424135</v>
      </c>
      <c r="D7847" s="74">
        <f t="shared" si="954"/>
        <v>41966.541666666664</v>
      </c>
      <c r="E7847" s="117">
        <v>49.258815747500002</v>
      </c>
      <c r="F7847" s="24">
        <f t="shared" si="951"/>
        <v>94.084338077724993</v>
      </c>
      <c r="G7847" s="117">
        <v>75.438746417499999</v>
      </c>
      <c r="H7847" s="24">
        <f t="shared" si="952"/>
        <v>144.08800565742499</v>
      </c>
      <c r="I7847" s="117">
        <v>26.1799306825</v>
      </c>
      <c r="J7847" s="24">
        <f t="shared" si="953"/>
        <v>50.003667603574996</v>
      </c>
      <c r="K7847" s="14">
        <f t="shared" si="955"/>
        <v>7</v>
      </c>
      <c r="L7847" s="41">
        <f t="shared" si="956"/>
        <v>3.0736204919362748</v>
      </c>
      <c r="M7847" s="41">
        <f t="shared" si="957"/>
        <v>2</v>
      </c>
      <c r="N7847" s="18"/>
      <c r="X7847" s="48">
        <v>200</v>
      </c>
      <c r="Y7847" s="48">
        <v>40</v>
      </c>
      <c r="Z7847" s="41">
        <f t="shared" si="958"/>
        <v>2</v>
      </c>
    </row>
    <row r="7848" spans="2:26" ht="15.75" customHeight="1">
      <c r="B7848" s="72">
        <v>41966</v>
      </c>
      <c r="C7848" s="116">
        <v>0.58333333333575865</v>
      </c>
      <c r="D7848" s="74">
        <f t="shared" si="954"/>
        <v>41966.583333333336</v>
      </c>
      <c r="E7848" s="117">
        <v>75.18585684</v>
      </c>
      <c r="F7848" s="24">
        <f t="shared" si="951"/>
        <v>143.60498656439998</v>
      </c>
      <c r="G7848" s="117">
        <v>113.81195658750001</v>
      </c>
      <c r="H7848" s="24">
        <f t="shared" si="952"/>
        <v>217.380837082125</v>
      </c>
      <c r="I7848" s="117">
        <v>38.626099752499996</v>
      </c>
      <c r="J7848" s="24">
        <f t="shared" si="953"/>
        <v>73.775850527274997</v>
      </c>
      <c r="K7848" s="14">
        <f t="shared" si="955"/>
        <v>7</v>
      </c>
      <c r="L7848" s="41">
        <f t="shared" si="956"/>
        <v>26.845803415636276</v>
      </c>
      <c r="M7848" s="41">
        <f t="shared" si="957"/>
        <v>2</v>
      </c>
      <c r="N7848" s="18"/>
      <c r="X7848" s="48">
        <v>200</v>
      </c>
      <c r="Y7848" s="48">
        <v>40</v>
      </c>
      <c r="Z7848" s="41">
        <f t="shared" si="958"/>
        <v>2</v>
      </c>
    </row>
    <row r="7849" spans="2:26" ht="15.75" customHeight="1">
      <c r="B7849" s="72">
        <v>41966</v>
      </c>
      <c r="C7849" s="116">
        <v>0.625</v>
      </c>
      <c r="D7849" s="74">
        <f t="shared" si="954"/>
        <v>41966.625</v>
      </c>
      <c r="E7849" s="117">
        <v>94.652185305000003</v>
      </c>
      <c r="F7849" s="24">
        <f t="shared" si="951"/>
        <v>180.78567393255</v>
      </c>
      <c r="G7849" s="117">
        <v>135.754281225</v>
      </c>
      <c r="H7849" s="24">
        <f t="shared" si="952"/>
        <v>259.29067713975002</v>
      </c>
      <c r="I7849" s="117">
        <v>41.102095922499998</v>
      </c>
      <c r="J7849" s="24">
        <f t="shared" si="953"/>
        <v>78.505003211974994</v>
      </c>
      <c r="K7849" s="14">
        <f t="shared" si="955"/>
        <v>7</v>
      </c>
      <c r="L7849" s="41">
        <f t="shared" si="956"/>
        <v>31.574956100336273</v>
      </c>
      <c r="M7849" s="41">
        <f t="shared" si="957"/>
        <v>2</v>
      </c>
      <c r="N7849" s="18"/>
      <c r="X7849" s="48">
        <v>200</v>
      </c>
      <c r="Y7849" s="48">
        <v>40</v>
      </c>
      <c r="Z7849" s="41">
        <f t="shared" si="958"/>
        <v>2</v>
      </c>
    </row>
    <row r="7850" spans="2:26" ht="15.75" customHeight="1">
      <c r="B7850" s="72">
        <v>41966</v>
      </c>
      <c r="C7850" s="116">
        <v>0.66666666666424135</v>
      </c>
      <c r="D7850" s="74">
        <f t="shared" si="954"/>
        <v>41966.666666666664</v>
      </c>
      <c r="E7850" s="117">
        <v>41.758532367500003</v>
      </c>
      <c r="F7850" s="24">
        <f t="shared" si="951"/>
        <v>79.758796821925003</v>
      </c>
      <c r="G7850" s="117">
        <v>68.431239719999994</v>
      </c>
      <c r="H7850" s="24">
        <f t="shared" si="952"/>
        <v>130.70366786519998</v>
      </c>
      <c r="I7850" s="117">
        <v>26.672707355</v>
      </c>
      <c r="J7850" s="24">
        <f t="shared" si="953"/>
        <v>50.944871048049997</v>
      </c>
      <c r="K7850" s="14">
        <f t="shared" si="955"/>
        <v>7</v>
      </c>
      <c r="L7850" s="41">
        <f t="shared" si="956"/>
        <v>4.0148239364112754</v>
      </c>
      <c r="M7850" s="41">
        <f t="shared" si="957"/>
        <v>2</v>
      </c>
      <c r="N7850" s="18"/>
      <c r="X7850" s="48">
        <v>200</v>
      </c>
      <c r="Y7850" s="48">
        <v>40</v>
      </c>
      <c r="Z7850" s="41">
        <f t="shared" si="958"/>
        <v>2</v>
      </c>
    </row>
    <row r="7851" spans="2:26" ht="15.75" customHeight="1">
      <c r="B7851" s="72">
        <v>41966</v>
      </c>
      <c r="C7851" s="116">
        <v>0.70833333333575865</v>
      </c>
      <c r="D7851" s="74">
        <f t="shared" si="954"/>
        <v>41966.708333333336</v>
      </c>
      <c r="E7851" s="117">
        <v>69.680524382499996</v>
      </c>
      <c r="F7851" s="24">
        <f t="shared" si="951"/>
        <v>133.08980157057499</v>
      </c>
      <c r="G7851" s="117">
        <v>104.56958348249999</v>
      </c>
      <c r="H7851" s="24">
        <f t="shared" si="952"/>
        <v>199.72790445157497</v>
      </c>
      <c r="I7851" s="117">
        <v>34.889059099999997</v>
      </c>
      <c r="J7851" s="24">
        <f t="shared" si="953"/>
        <v>66.638102880999995</v>
      </c>
      <c r="K7851" s="14">
        <f t="shared" si="955"/>
        <v>7</v>
      </c>
      <c r="L7851" s="41">
        <f t="shared" si="956"/>
        <v>19.708055769361273</v>
      </c>
      <c r="M7851" s="41">
        <f t="shared" si="957"/>
        <v>2</v>
      </c>
      <c r="N7851" s="18"/>
      <c r="X7851" s="48">
        <v>200</v>
      </c>
      <c r="Y7851" s="48">
        <v>40</v>
      </c>
      <c r="Z7851" s="41">
        <f t="shared" si="958"/>
        <v>2</v>
      </c>
    </row>
    <row r="7852" spans="2:26" ht="15.75" customHeight="1">
      <c r="B7852" s="72">
        <v>41966</v>
      </c>
      <c r="C7852" s="116">
        <v>0.75</v>
      </c>
      <c r="D7852" s="74">
        <f t="shared" si="954"/>
        <v>41966.75</v>
      </c>
      <c r="E7852" s="117">
        <v>107.1526576225</v>
      </c>
      <c r="F7852" s="24">
        <f t="shared" si="951"/>
        <v>204.66157605897499</v>
      </c>
      <c r="G7852" s="117">
        <v>153.89179197499999</v>
      </c>
      <c r="H7852" s="24">
        <f t="shared" si="952"/>
        <v>293.93332267224997</v>
      </c>
      <c r="I7852" s="117">
        <v>46.739134392499999</v>
      </c>
      <c r="J7852" s="24">
        <f t="shared" si="953"/>
        <v>89.271746689674998</v>
      </c>
      <c r="K7852" s="14">
        <f t="shared" si="955"/>
        <v>7</v>
      </c>
      <c r="L7852" s="41">
        <f t="shared" si="956"/>
        <v>42.341699578036277</v>
      </c>
      <c r="M7852" s="41">
        <f t="shared" si="957"/>
        <v>2</v>
      </c>
      <c r="N7852" s="18"/>
      <c r="X7852" s="48">
        <v>200</v>
      </c>
      <c r="Y7852" s="48">
        <v>40</v>
      </c>
      <c r="Z7852" s="41">
        <f t="shared" si="958"/>
        <v>2</v>
      </c>
    </row>
    <row r="7853" spans="2:26" ht="15.75" customHeight="1">
      <c r="B7853" s="72">
        <v>41966</v>
      </c>
      <c r="C7853" s="116">
        <v>0.79166666666424135</v>
      </c>
      <c r="D7853" s="74">
        <f t="shared" si="954"/>
        <v>41966.791666666664</v>
      </c>
      <c r="E7853" s="117">
        <v>76.287655417500005</v>
      </c>
      <c r="F7853" s="24">
        <f t="shared" si="951"/>
        <v>145.70942184742501</v>
      </c>
      <c r="G7853" s="117">
        <v>111.4884343275</v>
      </c>
      <c r="H7853" s="24">
        <f t="shared" si="952"/>
        <v>212.94290956552499</v>
      </c>
      <c r="I7853" s="117">
        <v>35.200778909999997</v>
      </c>
      <c r="J7853" s="24">
        <f t="shared" si="953"/>
        <v>67.233487718099994</v>
      </c>
      <c r="K7853" s="14">
        <f t="shared" si="955"/>
        <v>7</v>
      </c>
      <c r="L7853" s="41">
        <f t="shared" si="956"/>
        <v>20.303440606461272</v>
      </c>
      <c r="M7853" s="41">
        <f t="shared" si="957"/>
        <v>2</v>
      </c>
      <c r="N7853" s="18"/>
      <c r="X7853" s="48">
        <v>200</v>
      </c>
      <c r="Y7853" s="48">
        <v>40</v>
      </c>
      <c r="Z7853" s="41">
        <f t="shared" si="958"/>
        <v>2</v>
      </c>
    </row>
    <row r="7854" spans="2:26" ht="15.75" customHeight="1">
      <c r="B7854" s="72">
        <v>41966</v>
      </c>
      <c r="C7854" s="116">
        <v>0.83333333333575865</v>
      </c>
      <c r="D7854" s="74">
        <f t="shared" si="954"/>
        <v>41966.833333333336</v>
      </c>
      <c r="E7854" s="117">
        <v>49.013564905000003</v>
      </c>
      <c r="F7854" s="24">
        <f t="shared" si="951"/>
        <v>93.615908968550002</v>
      </c>
      <c r="G7854" s="117">
        <v>79.284194232499999</v>
      </c>
      <c r="H7854" s="24">
        <f t="shared" si="952"/>
        <v>151.43281098407499</v>
      </c>
      <c r="I7854" s="117">
        <v>30.270629329999998</v>
      </c>
      <c r="J7854" s="24">
        <f t="shared" si="953"/>
        <v>57.816902020299992</v>
      </c>
      <c r="K7854" s="14">
        <f t="shared" si="955"/>
        <v>7</v>
      </c>
      <c r="L7854" s="41">
        <f t="shared" si="956"/>
        <v>10.88685490866127</v>
      </c>
      <c r="M7854" s="41">
        <f t="shared" si="957"/>
        <v>2</v>
      </c>
      <c r="N7854" s="18"/>
      <c r="X7854" s="48">
        <v>200</v>
      </c>
      <c r="Y7854" s="48">
        <v>40</v>
      </c>
      <c r="Z7854" s="41">
        <f t="shared" si="958"/>
        <v>2</v>
      </c>
    </row>
    <row r="7855" spans="2:26" ht="15.75" customHeight="1">
      <c r="B7855" s="72">
        <v>41966</v>
      </c>
      <c r="C7855" s="116">
        <v>0.875</v>
      </c>
      <c r="D7855" s="74">
        <f t="shared" si="954"/>
        <v>41966.875</v>
      </c>
      <c r="E7855" s="117">
        <v>27.673080707499999</v>
      </c>
      <c r="F7855" s="24">
        <f t="shared" si="951"/>
        <v>52.855584151324997</v>
      </c>
      <c r="G7855" s="117">
        <v>47.501069452499998</v>
      </c>
      <c r="H7855" s="24">
        <f t="shared" si="952"/>
        <v>90.727042654274996</v>
      </c>
      <c r="I7855" s="117">
        <v>19.827988744999999</v>
      </c>
      <c r="J7855" s="24">
        <f t="shared" si="953"/>
        <v>37.871458502949999</v>
      </c>
      <c r="K7855" s="14">
        <f t="shared" si="955"/>
        <v>7</v>
      </c>
      <c r="L7855" s="41">
        <f t="shared" si="956"/>
        <v>-9.0585886086887228</v>
      </c>
      <c r="M7855" s="41">
        <f t="shared" si="957"/>
        <v>2</v>
      </c>
      <c r="N7855" s="18"/>
      <c r="X7855" s="48">
        <v>200</v>
      </c>
      <c r="Y7855" s="48">
        <v>40</v>
      </c>
      <c r="Z7855" s="41">
        <f t="shared" si="958"/>
        <v>2</v>
      </c>
    </row>
    <row r="7856" spans="2:26" ht="15.75" customHeight="1">
      <c r="B7856" s="72">
        <v>41966</v>
      </c>
      <c r="C7856" s="116">
        <v>0.91666666666424135</v>
      </c>
      <c r="D7856" s="74">
        <f t="shared" si="954"/>
        <v>41966.916666666664</v>
      </c>
      <c r="E7856" s="117">
        <v>37.739346837500001</v>
      </c>
      <c r="F7856" s="24">
        <f t="shared" si="951"/>
        <v>72.082152459624993</v>
      </c>
      <c r="G7856" s="117">
        <v>58.198876210000002</v>
      </c>
      <c r="H7856" s="24">
        <f t="shared" si="952"/>
        <v>111.15985356109999</v>
      </c>
      <c r="I7856" s="117">
        <v>20.459529377500001</v>
      </c>
      <c r="J7856" s="24">
        <f t="shared" si="953"/>
        <v>39.077701111025</v>
      </c>
      <c r="K7856" s="14">
        <f t="shared" si="955"/>
        <v>7</v>
      </c>
      <c r="L7856" s="41">
        <f t="shared" si="956"/>
        <v>-7.8523460006137213</v>
      </c>
      <c r="M7856" s="41">
        <f t="shared" si="957"/>
        <v>2</v>
      </c>
      <c r="N7856" s="18"/>
      <c r="X7856" s="48">
        <v>200</v>
      </c>
      <c r="Y7856" s="48">
        <v>40</v>
      </c>
      <c r="Z7856" s="41">
        <f t="shared" si="958"/>
        <v>2</v>
      </c>
    </row>
    <row r="7857" spans="2:26" ht="15.75" customHeight="1">
      <c r="B7857" s="72">
        <v>41966</v>
      </c>
      <c r="C7857" s="116">
        <v>0.95833333333575865</v>
      </c>
      <c r="D7857" s="74">
        <f t="shared" si="954"/>
        <v>41966.958333333336</v>
      </c>
      <c r="E7857" s="117">
        <v>26.681095935249999</v>
      </c>
      <c r="F7857" s="24">
        <f t="shared" si="951"/>
        <v>50.960893236327493</v>
      </c>
      <c r="G7857" s="117">
        <v>40.356884964999999</v>
      </c>
      <c r="H7857" s="24">
        <f t="shared" si="952"/>
        <v>77.081650283149997</v>
      </c>
      <c r="I7857" s="117">
        <v>13.675789029000001</v>
      </c>
      <c r="J7857" s="24">
        <f t="shared" si="953"/>
        <v>26.12075704539</v>
      </c>
      <c r="K7857" s="14">
        <f t="shared" si="955"/>
        <v>7</v>
      </c>
      <c r="L7857" s="41">
        <f t="shared" si="956"/>
        <v>-20.809290066248721</v>
      </c>
      <c r="M7857" s="41">
        <f t="shared" si="957"/>
        <v>2</v>
      </c>
      <c r="N7857" s="18"/>
      <c r="X7857" s="48">
        <v>200</v>
      </c>
      <c r="Y7857" s="48">
        <v>40</v>
      </c>
      <c r="Z7857" s="41">
        <f t="shared" si="958"/>
        <v>2</v>
      </c>
    </row>
    <row r="7858" spans="2:26" ht="15.75" customHeight="1">
      <c r="B7858" s="72">
        <v>41967</v>
      </c>
      <c r="C7858" s="116">
        <v>0</v>
      </c>
      <c r="D7858" s="74">
        <f t="shared" si="954"/>
        <v>41967</v>
      </c>
      <c r="E7858" s="117">
        <v>4.9745656987500002</v>
      </c>
      <c r="F7858" s="24">
        <f t="shared" si="951"/>
        <v>9.5014204846125008</v>
      </c>
      <c r="G7858" s="117">
        <v>11.669327194999999</v>
      </c>
      <c r="H7858" s="24">
        <f t="shared" si="952"/>
        <v>22.288414942449997</v>
      </c>
      <c r="I7858" s="117">
        <v>6.6947614962499999</v>
      </c>
      <c r="J7858" s="24">
        <f t="shared" si="953"/>
        <v>12.786994457837499</v>
      </c>
      <c r="K7858" s="14">
        <f t="shared" si="955"/>
        <v>1</v>
      </c>
      <c r="L7858" s="41">
        <f t="shared" si="956"/>
        <v>-34.14305265380122</v>
      </c>
      <c r="M7858" s="41">
        <f t="shared" si="957"/>
        <v>2</v>
      </c>
      <c r="N7858" s="18"/>
      <c r="X7858" s="48">
        <v>200</v>
      </c>
      <c r="Y7858" s="48">
        <v>40</v>
      </c>
      <c r="Z7858" s="41">
        <f t="shared" si="958"/>
        <v>2</v>
      </c>
    </row>
    <row r="7859" spans="2:26" ht="15.75" customHeight="1">
      <c r="B7859" s="72">
        <v>41967</v>
      </c>
      <c r="C7859" s="116">
        <v>4.1666666664241347E-2</v>
      </c>
      <c r="D7859" s="74">
        <f t="shared" si="954"/>
        <v>41967.041666666664</v>
      </c>
      <c r="E7859" s="117">
        <v>25.432878935000002</v>
      </c>
      <c r="F7859" s="24">
        <f t="shared" si="951"/>
        <v>48.57679876585</v>
      </c>
      <c r="G7859" s="117">
        <v>38.864511370000002</v>
      </c>
      <c r="H7859" s="24">
        <f t="shared" si="952"/>
        <v>74.231216716700004</v>
      </c>
      <c r="I7859" s="117">
        <v>13.431632434999999</v>
      </c>
      <c r="J7859" s="24">
        <f t="shared" si="953"/>
        <v>25.654417950849997</v>
      </c>
      <c r="K7859" s="14">
        <f t="shared" si="955"/>
        <v>1</v>
      </c>
      <c r="L7859" s="41">
        <f t="shared" si="956"/>
        <v>-21.275629160788725</v>
      </c>
      <c r="M7859" s="41">
        <f t="shared" si="957"/>
        <v>2</v>
      </c>
      <c r="N7859" s="18"/>
      <c r="X7859" s="48">
        <v>200</v>
      </c>
      <c r="Y7859" s="48">
        <v>40</v>
      </c>
      <c r="Z7859" s="41">
        <f t="shared" si="958"/>
        <v>2</v>
      </c>
    </row>
    <row r="7860" spans="2:26" ht="15.75" customHeight="1">
      <c r="B7860" s="72">
        <v>41967</v>
      </c>
      <c r="C7860" s="116">
        <v>8.3333333335758653E-2</v>
      </c>
      <c r="D7860" s="74">
        <f t="shared" si="954"/>
        <v>41967.083333333336</v>
      </c>
      <c r="E7860" s="117">
        <v>5.4174814080000004</v>
      </c>
      <c r="F7860" s="24">
        <f t="shared" si="951"/>
        <v>10.347389489280001</v>
      </c>
      <c r="G7860" s="117">
        <v>12.5891317125</v>
      </c>
      <c r="H7860" s="24">
        <f t="shared" si="952"/>
        <v>24.045241570875</v>
      </c>
      <c r="I7860" s="117">
        <v>7.1716503045</v>
      </c>
      <c r="J7860" s="24">
        <f t="shared" si="953"/>
        <v>13.697852081595</v>
      </c>
      <c r="K7860" s="14">
        <f t="shared" si="955"/>
        <v>1</v>
      </c>
      <c r="L7860" s="41">
        <f t="shared" si="956"/>
        <v>-33.232195030043719</v>
      </c>
      <c r="M7860" s="41">
        <f t="shared" si="957"/>
        <v>2</v>
      </c>
      <c r="N7860" s="18"/>
      <c r="X7860" s="48">
        <v>200</v>
      </c>
      <c r="Y7860" s="48">
        <v>40</v>
      </c>
      <c r="Z7860" s="41">
        <f t="shared" si="958"/>
        <v>2</v>
      </c>
    </row>
    <row r="7861" spans="2:26" ht="15.75" customHeight="1">
      <c r="B7861" s="72">
        <v>41967</v>
      </c>
      <c r="C7861" s="116">
        <v>0.125</v>
      </c>
      <c r="D7861" s="74">
        <f t="shared" si="954"/>
        <v>41967.125</v>
      </c>
      <c r="E7861" s="117">
        <v>29.657050250249998</v>
      </c>
      <c r="F7861" s="24">
        <f t="shared" si="951"/>
        <v>56.644965977977492</v>
      </c>
      <c r="G7861" s="117">
        <v>44.859863707499997</v>
      </c>
      <c r="H7861" s="24">
        <f t="shared" si="952"/>
        <v>85.68233968132499</v>
      </c>
      <c r="I7861" s="117">
        <v>15.2028134585</v>
      </c>
      <c r="J7861" s="24">
        <f t="shared" si="953"/>
        <v>29.037373705735</v>
      </c>
      <c r="K7861" s="14">
        <f t="shared" si="955"/>
        <v>1</v>
      </c>
      <c r="L7861" s="41">
        <f t="shared" si="956"/>
        <v>-17.892673405903722</v>
      </c>
      <c r="M7861" s="41">
        <f t="shared" si="957"/>
        <v>2</v>
      </c>
      <c r="N7861" s="18"/>
      <c r="X7861" s="48">
        <v>200</v>
      </c>
      <c r="Y7861" s="48">
        <v>40</v>
      </c>
      <c r="Z7861" s="41">
        <f t="shared" si="958"/>
        <v>2</v>
      </c>
    </row>
    <row r="7862" spans="2:26" ht="15.75" customHeight="1">
      <c r="B7862" s="72">
        <v>41967</v>
      </c>
      <c r="C7862" s="116">
        <v>0.16666666666424135</v>
      </c>
      <c r="D7862" s="74">
        <f t="shared" si="954"/>
        <v>41967.166666666664</v>
      </c>
      <c r="E7862" s="117">
        <v>78.513215352499998</v>
      </c>
      <c r="F7862" s="24">
        <f t="shared" si="951"/>
        <v>149.960241323275</v>
      </c>
      <c r="G7862" s="117">
        <v>104.55850150000001</v>
      </c>
      <c r="H7862" s="24">
        <f t="shared" si="952"/>
        <v>199.70673786500001</v>
      </c>
      <c r="I7862" s="117">
        <v>26.045286147500001</v>
      </c>
      <c r="J7862" s="24">
        <f t="shared" si="953"/>
        <v>49.746496541725001</v>
      </c>
      <c r="K7862" s="14">
        <f t="shared" si="955"/>
        <v>1</v>
      </c>
      <c r="L7862" s="41">
        <f t="shared" si="956"/>
        <v>2.8164494300862799</v>
      </c>
      <c r="M7862" s="41">
        <f t="shared" si="957"/>
        <v>2</v>
      </c>
      <c r="N7862" s="18"/>
      <c r="X7862" s="48">
        <v>200</v>
      </c>
      <c r="Y7862" s="48">
        <v>40</v>
      </c>
      <c r="Z7862" s="41">
        <f t="shared" si="958"/>
        <v>2</v>
      </c>
    </row>
    <row r="7863" spans="2:26" ht="15.75" customHeight="1">
      <c r="B7863" s="72">
        <v>41967</v>
      </c>
      <c r="C7863" s="116">
        <v>0.20833333333575865</v>
      </c>
      <c r="D7863" s="74">
        <f t="shared" si="954"/>
        <v>41967.208333333336</v>
      </c>
      <c r="E7863" s="117">
        <v>125.4366573425</v>
      </c>
      <c r="F7863" s="24">
        <f t="shared" si="951"/>
        <v>239.58401552417499</v>
      </c>
      <c r="G7863" s="117">
        <v>163.32994677249999</v>
      </c>
      <c r="H7863" s="24">
        <f t="shared" si="952"/>
        <v>311.96019833547496</v>
      </c>
      <c r="I7863" s="117">
        <v>37.893289427500001</v>
      </c>
      <c r="J7863" s="24">
        <f t="shared" si="953"/>
        <v>72.376182806524994</v>
      </c>
      <c r="K7863" s="14">
        <f t="shared" si="955"/>
        <v>1</v>
      </c>
      <c r="L7863" s="41">
        <f t="shared" si="956"/>
        <v>25.446135694886273</v>
      </c>
      <c r="M7863" s="41">
        <f t="shared" si="957"/>
        <v>2</v>
      </c>
      <c r="N7863" s="18"/>
      <c r="X7863" s="48">
        <v>200</v>
      </c>
      <c r="Y7863" s="48">
        <v>40</v>
      </c>
      <c r="Z7863" s="41">
        <f t="shared" si="958"/>
        <v>2</v>
      </c>
    </row>
    <row r="7864" spans="2:26" ht="15.75" customHeight="1">
      <c r="B7864" s="72">
        <v>41967</v>
      </c>
      <c r="C7864" s="116">
        <v>0.25</v>
      </c>
      <c r="D7864" s="74">
        <f t="shared" si="954"/>
        <v>41967.25</v>
      </c>
      <c r="E7864" s="117">
        <v>323.80432797499998</v>
      </c>
      <c r="F7864" s="24">
        <f t="shared" si="951"/>
        <v>618.46626643224988</v>
      </c>
      <c r="G7864" s="117">
        <v>388.57123380000002</v>
      </c>
      <c r="H7864" s="24">
        <f t="shared" si="952"/>
        <v>742.17105655800003</v>
      </c>
      <c r="I7864" s="117">
        <v>64.766905859999994</v>
      </c>
      <c r="J7864" s="24">
        <f t="shared" si="953"/>
        <v>123.70479019259999</v>
      </c>
      <c r="K7864" s="14">
        <f t="shared" si="955"/>
        <v>1</v>
      </c>
      <c r="L7864" s="41">
        <f t="shared" si="956"/>
        <v>76.774743080961258</v>
      </c>
      <c r="M7864" s="41">
        <f t="shared" si="957"/>
        <v>2</v>
      </c>
      <c r="N7864" s="18"/>
      <c r="X7864" s="48">
        <v>200</v>
      </c>
      <c r="Y7864" s="48">
        <v>40</v>
      </c>
      <c r="Z7864" s="41">
        <f t="shared" si="958"/>
        <v>2</v>
      </c>
    </row>
    <row r="7865" spans="2:26" ht="15.75" customHeight="1">
      <c r="B7865" s="72">
        <v>41967</v>
      </c>
      <c r="C7865" s="116">
        <v>0.29166666666424135</v>
      </c>
      <c r="D7865" s="74">
        <f t="shared" si="954"/>
        <v>41967.291666666664</v>
      </c>
      <c r="E7865" s="117">
        <v>391.85228699999999</v>
      </c>
      <c r="F7865" s="24">
        <f t="shared" si="951"/>
        <v>748.43786817</v>
      </c>
      <c r="G7865" s="117">
        <v>474.30883564999999</v>
      </c>
      <c r="H7865" s="24">
        <f t="shared" si="952"/>
        <v>905.92987609149998</v>
      </c>
      <c r="I7865" s="117">
        <v>82.456548667500002</v>
      </c>
      <c r="J7865" s="24">
        <f t="shared" si="953"/>
        <v>157.49200795492499</v>
      </c>
      <c r="K7865" s="14">
        <f t="shared" si="955"/>
        <v>1</v>
      </c>
      <c r="L7865" s="41">
        <f t="shared" si="956"/>
        <v>110.56196084328627</v>
      </c>
      <c r="M7865" s="41">
        <f t="shared" si="957"/>
        <v>2</v>
      </c>
      <c r="N7865" s="18"/>
      <c r="X7865" s="48">
        <v>200</v>
      </c>
      <c r="Y7865" s="48">
        <v>40</v>
      </c>
      <c r="Z7865" s="41">
        <f t="shared" si="958"/>
        <v>2</v>
      </c>
    </row>
    <row r="7866" spans="2:26" ht="15.75" customHeight="1">
      <c r="B7866" s="72">
        <v>41967</v>
      </c>
      <c r="C7866" s="116">
        <v>0.33333333333575865</v>
      </c>
      <c r="D7866" s="74">
        <f t="shared" si="954"/>
        <v>41967.333333333336</v>
      </c>
      <c r="E7866" s="117">
        <v>373.80621715000001</v>
      </c>
      <c r="F7866" s="24">
        <f t="shared" si="951"/>
        <v>713.96987475649996</v>
      </c>
      <c r="G7866" s="117">
        <v>443.79644482499998</v>
      </c>
      <c r="H7866" s="24">
        <f t="shared" si="952"/>
        <v>847.65120961574996</v>
      </c>
      <c r="I7866" s="117">
        <v>69.990227652499996</v>
      </c>
      <c r="J7866" s="24">
        <f t="shared" si="953"/>
        <v>133.68133481627498</v>
      </c>
      <c r="K7866" s="14">
        <f t="shared" si="955"/>
        <v>1</v>
      </c>
      <c r="L7866" s="41">
        <f t="shared" si="956"/>
        <v>86.751287704636269</v>
      </c>
      <c r="M7866" s="41">
        <f t="shared" si="957"/>
        <v>2</v>
      </c>
      <c r="N7866" s="18"/>
      <c r="X7866" s="48">
        <v>200</v>
      </c>
      <c r="Y7866" s="48">
        <v>40</v>
      </c>
      <c r="Z7866" s="41">
        <f t="shared" si="958"/>
        <v>2</v>
      </c>
    </row>
    <row r="7867" spans="2:26" ht="15.75" customHeight="1">
      <c r="B7867" s="72">
        <v>41967</v>
      </c>
      <c r="C7867" s="116">
        <v>0.375</v>
      </c>
      <c r="D7867" s="74">
        <f t="shared" si="954"/>
        <v>41967.375</v>
      </c>
      <c r="E7867" s="117">
        <v>163.54937115000001</v>
      </c>
      <c r="F7867" s="24">
        <f t="shared" si="951"/>
        <v>312.37929889650002</v>
      </c>
      <c r="G7867" s="117">
        <v>216.68969079999999</v>
      </c>
      <c r="H7867" s="24">
        <f t="shared" si="952"/>
        <v>413.87730942799999</v>
      </c>
      <c r="I7867" s="117">
        <v>53.140319640000001</v>
      </c>
      <c r="J7867" s="24">
        <f t="shared" si="953"/>
        <v>101.4980105124</v>
      </c>
      <c r="K7867" s="14">
        <f t="shared" si="955"/>
        <v>1</v>
      </c>
      <c r="L7867" s="41">
        <f t="shared" si="956"/>
        <v>54.567963400761279</v>
      </c>
      <c r="M7867" s="41">
        <f t="shared" si="957"/>
        <v>2</v>
      </c>
      <c r="N7867" s="18"/>
      <c r="X7867" s="48">
        <v>200</v>
      </c>
      <c r="Y7867" s="48">
        <v>40</v>
      </c>
      <c r="Z7867" s="41">
        <f t="shared" si="958"/>
        <v>2</v>
      </c>
    </row>
    <row r="7868" spans="2:26" ht="15.75" customHeight="1">
      <c r="B7868" s="72">
        <v>41967</v>
      </c>
      <c r="C7868" s="116">
        <v>0.41666666666424135</v>
      </c>
      <c r="D7868" s="74">
        <f t="shared" si="954"/>
        <v>41967.416666666664</v>
      </c>
      <c r="E7868" s="117">
        <v>133.82643264999999</v>
      </c>
      <c r="F7868" s="24">
        <f t="shared" si="951"/>
        <v>255.60848636149996</v>
      </c>
      <c r="G7868" s="117">
        <v>178.75237192500001</v>
      </c>
      <c r="H7868" s="24">
        <f t="shared" si="952"/>
        <v>341.41703037675001</v>
      </c>
      <c r="I7868" s="117">
        <v>44.925939312499999</v>
      </c>
      <c r="J7868" s="24">
        <f t="shared" si="953"/>
        <v>85.808544086874988</v>
      </c>
      <c r="K7868" s="14">
        <f t="shared" si="955"/>
        <v>1</v>
      </c>
      <c r="L7868" s="41">
        <f t="shared" si="956"/>
        <v>38.878496975236267</v>
      </c>
      <c r="M7868" s="41">
        <f t="shared" si="957"/>
        <v>2</v>
      </c>
      <c r="N7868" s="18"/>
      <c r="X7868" s="48">
        <v>200</v>
      </c>
      <c r="Y7868" s="48">
        <v>40</v>
      </c>
      <c r="Z7868" s="41">
        <f t="shared" si="958"/>
        <v>2</v>
      </c>
    </row>
    <row r="7869" spans="2:26" ht="15.75" customHeight="1">
      <c r="B7869" s="72">
        <v>41967</v>
      </c>
      <c r="C7869" s="116">
        <v>0.45833333333575865</v>
      </c>
      <c r="D7869" s="74">
        <f t="shared" si="954"/>
        <v>41967.458333333336</v>
      </c>
      <c r="E7869" s="117">
        <v>106.519397965</v>
      </c>
      <c r="F7869" s="24">
        <f t="shared" si="951"/>
        <v>203.45205011314999</v>
      </c>
      <c r="G7869" s="117">
        <v>152.11867487500001</v>
      </c>
      <c r="H7869" s="24">
        <f t="shared" si="952"/>
        <v>290.54666901125</v>
      </c>
      <c r="I7869" s="117">
        <v>45.599276902500002</v>
      </c>
      <c r="J7869" s="24">
        <f t="shared" si="953"/>
        <v>87.094618883774999</v>
      </c>
      <c r="K7869" s="14">
        <f t="shared" si="955"/>
        <v>1</v>
      </c>
      <c r="L7869" s="41">
        <f t="shared" si="956"/>
        <v>40.164571772136277</v>
      </c>
      <c r="M7869" s="41">
        <f t="shared" si="957"/>
        <v>2</v>
      </c>
      <c r="N7869" s="18"/>
      <c r="X7869" s="48">
        <v>200</v>
      </c>
      <c r="Y7869" s="48">
        <v>40</v>
      </c>
      <c r="Z7869" s="41">
        <f t="shared" si="958"/>
        <v>2</v>
      </c>
    </row>
    <row r="7870" spans="2:26" ht="15.75" customHeight="1">
      <c r="B7870" s="72">
        <v>41967</v>
      </c>
      <c r="C7870" s="116">
        <v>0.5</v>
      </c>
      <c r="D7870" s="74">
        <f t="shared" si="954"/>
        <v>41967.5</v>
      </c>
      <c r="E7870" s="117">
        <v>87.459380597500001</v>
      </c>
      <c r="F7870" s="24">
        <f t="shared" si="951"/>
        <v>167.04741694122498</v>
      </c>
      <c r="G7870" s="117">
        <v>124.118199975</v>
      </c>
      <c r="H7870" s="24">
        <f t="shared" si="952"/>
        <v>237.06576195224997</v>
      </c>
      <c r="I7870" s="117">
        <v>36.658819385000001</v>
      </c>
      <c r="J7870" s="24">
        <f t="shared" si="953"/>
        <v>70.018345025350001</v>
      </c>
      <c r="K7870" s="14">
        <f t="shared" si="955"/>
        <v>1</v>
      </c>
      <c r="L7870" s="41">
        <f t="shared" si="956"/>
        <v>23.08829791371128</v>
      </c>
      <c r="M7870" s="41">
        <f t="shared" si="957"/>
        <v>2</v>
      </c>
      <c r="N7870" s="18"/>
      <c r="X7870" s="48">
        <v>200</v>
      </c>
      <c r="Y7870" s="48">
        <v>40</v>
      </c>
      <c r="Z7870" s="41">
        <f t="shared" si="958"/>
        <v>2</v>
      </c>
    </row>
    <row r="7871" spans="2:26" ht="15.75" customHeight="1">
      <c r="B7871" s="72">
        <v>41967</v>
      </c>
      <c r="C7871" s="116">
        <v>0.54166666666424135</v>
      </c>
      <c r="D7871" s="74">
        <f t="shared" si="954"/>
        <v>41967.541666666664</v>
      </c>
      <c r="E7871" s="117">
        <v>100.362503545</v>
      </c>
      <c r="F7871" s="24">
        <f t="shared" si="951"/>
        <v>191.69238177094999</v>
      </c>
      <c r="G7871" s="117">
        <v>145.3956057</v>
      </c>
      <c r="H7871" s="24">
        <f t="shared" si="952"/>
        <v>277.70560688699999</v>
      </c>
      <c r="I7871" s="117">
        <v>45.033102147500003</v>
      </c>
      <c r="J7871" s="24">
        <f t="shared" si="953"/>
        <v>86.013225101724998</v>
      </c>
      <c r="K7871" s="14">
        <f t="shared" si="955"/>
        <v>1</v>
      </c>
      <c r="L7871" s="41">
        <f t="shared" si="956"/>
        <v>39.083177990086277</v>
      </c>
      <c r="M7871" s="41">
        <f t="shared" si="957"/>
        <v>2</v>
      </c>
      <c r="N7871" s="18"/>
      <c r="X7871" s="48">
        <v>200</v>
      </c>
      <c r="Y7871" s="48">
        <v>40</v>
      </c>
      <c r="Z7871" s="41">
        <f t="shared" si="958"/>
        <v>2</v>
      </c>
    </row>
    <row r="7872" spans="2:26" ht="15.75" customHeight="1">
      <c r="B7872" s="72">
        <v>41967</v>
      </c>
      <c r="C7872" s="116">
        <v>0.58333333333575865</v>
      </c>
      <c r="D7872" s="74">
        <f t="shared" si="954"/>
        <v>41967.583333333336</v>
      </c>
      <c r="E7872" s="117">
        <v>120.12532928749999</v>
      </c>
      <c r="F7872" s="24">
        <f t="shared" si="951"/>
        <v>229.43937893912499</v>
      </c>
      <c r="G7872" s="117">
        <v>165.60175312499999</v>
      </c>
      <c r="H7872" s="24">
        <f t="shared" si="952"/>
        <v>316.29934846874994</v>
      </c>
      <c r="I7872" s="117">
        <v>45.476423824999998</v>
      </c>
      <c r="J7872" s="24">
        <f t="shared" si="953"/>
        <v>86.859969505749987</v>
      </c>
      <c r="K7872" s="14">
        <f t="shared" si="955"/>
        <v>1</v>
      </c>
      <c r="L7872" s="41">
        <f t="shared" si="956"/>
        <v>39.929922394111266</v>
      </c>
      <c r="M7872" s="41">
        <f t="shared" si="957"/>
        <v>2</v>
      </c>
      <c r="N7872" s="18"/>
      <c r="X7872" s="48">
        <v>200</v>
      </c>
      <c r="Y7872" s="48">
        <v>40</v>
      </c>
      <c r="Z7872" s="41">
        <f t="shared" si="958"/>
        <v>2</v>
      </c>
    </row>
    <row r="7873" spans="2:26" ht="15.75" customHeight="1">
      <c r="B7873" s="72">
        <v>41967</v>
      </c>
      <c r="C7873" s="116">
        <v>0.625</v>
      </c>
      <c r="D7873" s="74">
        <f t="shared" si="954"/>
        <v>41967.625</v>
      </c>
      <c r="E7873" s="117">
        <v>209.45154472499999</v>
      </c>
      <c r="F7873" s="24">
        <f t="shared" si="951"/>
        <v>400.05245042474996</v>
      </c>
      <c r="G7873" s="117">
        <v>271.656322225</v>
      </c>
      <c r="H7873" s="24">
        <f t="shared" si="952"/>
        <v>518.86357544974999</v>
      </c>
      <c r="I7873" s="117">
        <v>62.204777512500002</v>
      </c>
      <c r="J7873" s="24">
        <f t="shared" si="953"/>
        <v>118.811125048875</v>
      </c>
      <c r="K7873" s="14">
        <f t="shared" si="955"/>
        <v>1</v>
      </c>
      <c r="L7873" s="41">
        <f t="shared" si="956"/>
        <v>71.881077937236284</v>
      </c>
      <c r="M7873" s="41">
        <f t="shared" si="957"/>
        <v>2</v>
      </c>
      <c r="N7873" s="18"/>
      <c r="X7873" s="48">
        <v>200</v>
      </c>
      <c r="Y7873" s="48">
        <v>40</v>
      </c>
      <c r="Z7873" s="41">
        <f t="shared" si="958"/>
        <v>2</v>
      </c>
    </row>
    <row r="7874" spans="2:26" ht="15.75" customHeight="1">
      <c r="B7874" s="72">
        <v>41967</v>
      </c>
      <c r="C7874" s="116">
        <v>0.66666666666424135</v>
      </c>
      <c r="D7874" s="74">
        <f t="shared" si="954"/>
        <v>41967.666666666664</v>
      </c>
      <c r="E7874" s="117">
        <v>384.78759839999998</v>
      </c>
      <c r="F7874" s="24">
        <f t="shared" si="951"/>
        <v>734.94431294399988</v>
      </c>
      <c r="G7874" s="117">
        <v>468.62008482499999</v>
      </c>
      <c r="H7874" s="24">
        <f t="shared" si="952"/>
        <v>895.06436201574991</v>
      </c>
      <c r="I7874" s="117">
        <v>83.832486415000005</v>
      </c>
      <c r="J7874" s="24">
        <f t="shared" si="953"/>
        <v>160.12004905265002</v>
      </c>
      <c r="K7874" s="14">
        <f t="shared" si="955"/>
        <v>1</v>
      </c>
      <c r="L7874" s="41">
        <f t="shared" si="956"/>
        <v>113.1900019410113</v>
      </c>
      <c r="M7874" s="41">
        <f t="shared" si="957"/>
        <v>2</v>
      </c>
      <c r="N7874" s="18"/>
      <c r="X7874" s="48">
        <v>200</v>
      </c>
      <c r="Y7874" s="48">
        <v>40</v>
      </c>
      <c r="Z7874" s="41">
        <f t="shared" si="958"/>
        <v>2</v>
      </c>
    </row>
    <row r="7875" spans="2:26" ht="15.75" customHeight="1">
      <c r="B7875" s="72">
        <v>41967</v>
      </c>
      <c r="C7875" s="116">
        <v>0.70833333333575865</v>
      </c>
      <c r="D7875" s="74">
        <f t="shared" si="954"/>
        <v>41967.708333333336</v>
      </c>
      <c r="E7875" s="117">
        <v>519.78537832500001</v>
      </c>
      <c r="F7875" s="24">
        <f t="shared" si="951"/>
        <v>992.79007260075002</v>
      </c>
      <c r="G7875" s="117">
        <v>619.40892180000003</v>
      </c>
      <c r="H7875" s="24">
        <f t="shared" si="952"/>
        <v>1183.0710406380001</v>
      </c>
      <c r="I7875" s="117">
        <v>99.623543455000004</v>
      </c>
      <c r="J7875" s="24">
        <f t="shared" si="953"/>
        <v>190.28096799905001</v>
      </c>
      <c r="K7875" s="14">
        <f t="shared" si="955"/>
        <v>1</v>
      </c>
      <c r="L7875" s="41">
        <f t="shared" si="956"/>
        <v>143.35092088741129</v>
      </c>
      <c r="M7875" s="41">
        <f t="shared" si="957"/>
        <v>2</v>
      </c>
      <c r="N7875" s="18"/>
      <c r="X7875" s="48">
        <v>200</v>
      </c>
      <c r="Y7875" s="48">
        <v>40</v>
      </c>
      <c r="Z7875" s="41">
        <f t="shared" si="958"/>
        <v>2</v>
      </c>
    </row>
    <row r="7876" spans="2:26" ht="15.75" customHeight="1">
      <c r="B7876" s="72">
        <v>41967</v>
      </c>
      <c r="C7876" s="116">
        <v>0.75</v>
      </c>
      <c r="D7876" s="74">
        <f t="shared" si="954"/>
        <v>41967.75</v>
      </c>
      <c r="E7876" s="117">
        <v>665.83774874999995</v>
      </c>
      <c r="F7876" s="24">
        <f t="shared" si="951"/>
        <v>1271.7501001124999</v>
      </c>
      <c r="G7876" s="117">
        <v>786.45133262499996</v>
      </c>
      <c r="H7876" s="24">
        <f t="shared" si="952"/>
        <v>1502.1220453137498</v>
      </c>
      <c r="I7876" s="117">
        <v>120.613583875</v>
      </c>
      <c r="J7876" s="24">
        <f t="shared" si="953"/>
        <v>230.37194520124999</v>
      </c>
      <c r="K7876" s="14">
        <f t="shared" si="955"/>
        <v>1</v>
      </c>
      <c r="L7876" s="41">
        <f t="shared" si="956"/>
        <v>183.44189808961127</v>
      </c>
      <c r="M7876" s="41">
        <f t="shared" si="957"/>
        <v>2</v>
      </c>
      <c r="N7876" s="18"/>
      <c r="X7876" s="48">
        <v>200</v>
      </c>
      <c r="Y7876" s="48">
        <v>40</v>
      </c>
      <c r="Z7876" s="41">
        <f t="shared" si="958"/>
        <v>2</v>
      </c>
    </row>
    <row r="7877" spans="2:26" ht="15.75" customHeight="1">
      <c r="B7877" s="72">
        <v>41967</v>
      </c>
      <c r="C7877" s="116">
        <v>0.79166666666424135</v>
      </c>
      <c r="D7877" s="74">
        <f t="shared" si="954"/>
        <v>41967.791666666664</v>
      </c>
      <c r="E7877" s="117">
        <v>537.17256529999997</v>
      </c>
      <c r="F7877" s="24">
        <f t="shared" si="951"/>
        <v>1025.9995997229998</v>
      </c>
      <c r="G7877" s="117">
        <v>643.41988315000003</v>
      </c>
      <c r="H7877" s="24">
        <f t="shared" si="952"/>
        <v>1228.9319768165001</v>
      </c>
      <c r="I7877" s="117">
        <v>106.24731782000001</v>
      </c>
      <c r="J7877" s="24">
        <f t="shared" si="953"/>
        <v>202.93237703619999</v>
      </c>
      <c r="K7877" s="14">
        <f t="shared" si="955"/>
        <v>1</v>
      </c>
      <c r="L7877" s="41">
        <f t="shared" si="956"/>
        <v>156.00232992456128</v>
      </c>
      <c r="M7877" s="41">
        <f t="shared" si="957"/>
        <v>2</v>
      </c>
      <c r="N7877" s="18"/>
      <c r="X7877" s="48">
        <v>200</v>
      </c>
      <c r="Y7877" s="48">
        <v>40</v>
      </c>
      <c r="Z7877" s="41">
        <f t="shared" si="958"/>
        <v>2</v>
      </c>
    </row>
    <row r="7878" spans="2:26" ht="15.75" customHeight="1">
      <c r="B7878" s="72">
        <v>41967</v>
      </c>
      <c r="C7878" s="116">
        <v>0.83333333333575865</v>
      </c>
      <c r="D7878" s="74">
        <f t="shared" si="954"/>
        <v>41967.833333333336</v>
      </c>
      <c r="E7878" s="117">
        <v>399.1732078</v>
      </c>
      <c r="F7878" s="24">
        <f t="shared" si="951"/>
        <v>762.42082689799997</v>
      </c>
      <c r="G7878" s="117">
        <v>469.76522297499997</v>
      </c>
      <c r="H7878" s="24">
        <f t="shared" si="952"/>
        <v>897.25157588224988</v>
      </c>
      <c r="I7878" s="117">
        <v>70.592015157500001</v>
      </c>
      <c r="J7878" s="24">
        <f t="shared" si="953"/>
        <v>134.83074895082498</v>
      </c>
      <c r="K7878" s="14">
        <f t="shared" si="955"/>
        <v>1</v>
      </c>
      <c r="L7878" s="41">
        <f t="shared" si="956"/>
        <v>87.900701839186269</v>
      </c>
      <c r="M7878" s="41">
        <f t="shared" si="957"/>
        <v>2</v>
      </c>
      <c r="N7878" s="18"/>
      <c r="X7878" s="48">
        <v>200</v>
      </c>
      <c r="Y7878" s="48">
        <v>40</v>
      </c>
      <c r="Z7878" s="41">
        <f t="shared" si="958"/>
        <v>2</v>
      </c>
    </row>
    <row r="7879" spans="2:26" ht="15.75" customHeight="1">
      <c r="B7879" s="72">
        <v>41967</v>
      </c>
      <c r="C7879" s="116">
        <v>0.875</v>
      </c>
      <c r="D7879" s="74">
        <f t="shared" si="954"/>
        <v>41967.875</v>
      </c>
      <c r="E7879" s="117">
        <v>323.43828192500001</v>
      </c>
      <c r="F7879" s="24">
        <f t="shared" si="951"/>
        <v>617.76711847674994</v>
      </c>
      <c r="G7879" s="117">
        <v>381.95898445</v>
      </c>
      <c r="H7879" s="24">
        <f t="shared" si="952"/>
        <v>729.54166029949999</v>
      </c>
      <c r="I7879" s="117">
        <v>58.520702557500002</v>
      </c>
      <c r="J7879" s="24">
        <f t="shared" si="953"/>
        <v>111.774541884825</v>
      </c>
      <c r="K7879" s="14">
        <f t="shared" si="955"/>
        <v>1</v>
      </c>
      <c r="L7879" s="41">
        <f t="shared" si="956"/>
        <v>64.844494773186284</v>
      </c>
      <c r="M7879" s="41">
        <f t="shared" si="957"/>
        <v>2</v>
      </c>
      <c r="N7879" s="18"/>
      <c r="X7879" s="48">
        <v>200</v>
      </c>
      <c r="Y7879" s="48">
        <v>40</v>
      </c>
      <c r="Z7879" s="41">
        <f t="shared" si="958"/>
        <v>2</v>
      </c>
    </row>
    <row r="7880" spans="2:26" ht="15.75" customHeight="1">
      <c r="B7880" s="72">
        <v>41967</v>
      </c>
      <c r="C7880" s="116">
        <v>0.91666666666424135</v>
      </c>
      <c r="D7880" s="74">
        <f t="shared" si="954"/>
        <v>41967.916666666664</v>
      </c>
      <c r="E7880" s="117">
        <v>252.49855912500001</v>
      </c>
      <c r="F7880" s="24">
        <f t="shared" si="951"/>
        <v>482.27224792875001</v>
      </c>
      <c r="G7880" s="117">
        <v>301.76237372499997</v>
      </c>
      <c r="H7880" s="24">
        <f t="shared" si="952"/>
        <v>576.3661338147499</v>
      </c>
      <c r="I7880" s="117">
        <v>49.263814562500002</v>
      </c>
      <c r="J7880" s="24">
        <f t="shared" si="953"/>
        <v>94.093885814375</v>
      </c>
      <c r="K7880" s="14">
        <f t="shared" si="955"/>
        <v>1</v>
      </c>
      <c r="L7880" s="41">
        <f t="shared" si="956"/>
        <v>47.163838702736278</v>
      </c>
      <c r="M7880" s="41">
        <f t="shared" si="957"/>
        <v>2</v>
      </c>
      <c r="N7880" s="18"/>
      <c r="X7880" s="48">
        <v>200</v>
      </c>
      <c r="Y7880" s="48">
        <v>40</v>
      </c>
      <c r="Z7880" s="41">
        <f t="shared" si="958"/>
        <v>2</v>
      </c>
    </row>
    <row r="7881" spans="2:26" ht="15.75" customHeight="1">
      <c r="B7881" s="72">
        <v>41967</v>
      </c>
      <c r="C7881" s="116">
        <v>0.95833333333575865</v>
      </c>
      <c r="D7881" s="74">
        <f t="shared" si="954"/>
        <v>41967.958333333336</v>
      </c>
      <c r="E7881" s="117">
        <v>209.41494012499999</v>
      </c>
      <c r="F7881" s="24">
        <f t="shared" si="951"/>
        <v>399.98253563874994</v>
      </c>
      <c r="G7881" s="117">
        <v>252.66919282500001</v>
      </c>
      <c r="H7881" s="24">
        <f t="shared" si="952"/>
        <v>482.59815829575001</v>
      </c>
      <c r="I7881" s="117">
        <v>43.254252712499998</v>
      </c>
      <c r="J7881" s="24">
        <f t="shared" si="953"/>
        <v>82.615622680874992</v>
      </c>
      <c r="K7881" s="14">
        <f t="shared" si="955"/>
        <v>1</v>
      </c>
      <c r="L7881" s="41">
        <f t="shared" si="956"/>
        <v>35.685575569236271</v>
      </c>
      <c r="M7881" s="41">
        <f t="shared" si="957"/>
        <v>2</v>
      </c>
      <c r="N7881" s="18"/>
      <c r="X7881" s="48">
        <v>200</v>
      </c>
      <c r="Y7881" s="48">
        <v>40</v>
      </c>
      <c r="Z7881" s="41">
        <f t="shared" si="958"/>
        <v>2</v>
      </c>
    </row>
    <row r="7882" spans="2:26" ht="15.75" customHeight="1">
      <c r="B7882" s="72">
        <v>41968</v>
      </c>
      <c r="C7882" s="116">
        <v>0</v>
      </c>
      <c r="D7882" s="74">
        <f t="shared" si="954"/>
        <v>41968</v>
      </c>
      <c r="E7882" s="117">
        <v>252.71818677499999</v>
      </c>
      <c r="F7882" s="24">
        <f t="shared" ref="F7882:F7945" si="959">IF(E7882&lt;&gt;"",E7882*1.91,NA())</f>
        <v>482.69173674024995</v>
      </c>
      <c r="G7882" s="117">
        <v>293.00760780000002</v>
      </c>
      <c r="H7882" s="24">
        <f t="shared" ref="H7882:H7945" si="960">IF(G7882&lt;&gt;"",G7882*1.91,NA())</f>
        <v>559.64453089799997</v>
      </c>
      <c r="I7882" s="117">
        <v>40.289421044999997</v>
      </c>
      <c r="J7882" s="24">
        <f t="shared" ref="J7882:J7945" si="961">IF(I7882&lt;&gt;"",I7882*1.91,NA())</f>
        <v>76.952794195949991</v>
      </c>
      <c r="K7882" s="14">
        <f t="shared" si="955"/>
        <v>2</v>
      </c>
      <c r="L7882" s="41">
        <f t="shared" si="956"/>
        <v>30.02274708431127</v>
      </c>
      <c r="M7882" s="41">
        <f t="shared" si="957"/>
        <v>2</v>
      </c>
      <c r="N7882" s="18"/>
      <c r="X7882" s="48">
        <v>200</v>
      </c>
      <c r="Y7882" s="48">
        <v>40</v>
      </c>
      <c r="Z7882" s="41">
        <f t="shared" si="958"/>
        <v>2</v>
      </c>
    </row>
    <row r="7883" spans="2:26" ht="15.75" customHeight="1">
      <c r="B7883" s="72">
        <v>41968</v>
      </c>
      <c r="C7883" s="116">
        <v>4.1666666664241347E-2</v>
      </c>
      <c r="D7883" s="74">
        <f t="shared" ref="D7883:D7946" si="962">B7883+C7883</f>
        <v>41968.041666666664</v>
      </c>
      <c r="E7883" s="117">
        <v>134.558524675</v>
      </c>
      <c r="F7883" s="24">
        <f t="shared" si="959"/>
        <v>257.00678212924998</v>
      </c>
      <c r="G7883" s="117">
        <v>159.61748277500001</v>
      </c>
      <c r="H7883" s="24">
        <f t="shared" si="960"/>
        <v>304.86939210025002</v>
      </c>
      <c r="I7883" s="117">
        <v>25.058958069999999</v>
      </c>
      <c r="J7883" s="24">
        <f t="shared" si="961"/>
        <v>47.862609913699998</v>
      </c>
      <c r="K7883" s="14">
        <f t="shared" ref="K7883:K7946" si="963">WEEKDAY(D7883,2)</f>
        <v>2</v>
      </c>
      <c r="L7883" s="41">
        <f t="shared" ref="L7883:L7946" si="964">IF(J7883="",NA(),J7883-(AVERAGE($J$10:$J$8794)))</f>
        <v>0.93256280206127684</v>
      </c>
      <c r="M7883" s="41">
        <f t="shared" ref="M7883:M7946" si="965">$U$11</f>
        <v>2</v>
      </c>
      <c r="N7883" s="18"/>
      <c r="X7883" s="48">
        <v>200</v>
      </c>
      <c r="Y7883" s="48">
        <v>40</v>
      </c>
      <c r="Z7883" s="41">
        <f t="shared" ref="Z7883:Z7946" si="966">$U$11</f>
        <v>2</v>
      </c>
    </row>
    <row r="7884" spans="2:26" ht="15.75" customHeight="1">
      <c r="B7884" s="72">
        <v>41968</v>
      </c>
      <c r="C7884" s="116">
        <v>8.3333333335758653E-2</v>
      </c>
      <c r="D7884" s="74">
        <f t="shared" si="962"/>
        <v>41968.083333333336</v>
      </c>
      <c r="E7884" s="117">
        <v>189.57524467499999</v>
      </c>
      <c r="F7884" s="24">
        <f t="shared" si="959"/>
        <v>362.08871732924996</v>
      </c>
      <c r="G7884" s="117">
        <v>220.64226442500001</v>
      </c>
      <c r="H7884" s="24">
        <f t="shared" si="960"/>
        <v>421.42672505175</v>
      </c>
      <c r="I7884" s="117">
        <v>31.067019752499998</v>
      </c>
      <c r="J7884" s="24">
        <f t="shared" si="961"/>
        <v>59.338007727274992</v>
      </c>
      <c r="K7884" s="14">
        <f t="shared" si="963"/>
        <v>2</v>
      </c>
      <c r="L7884" s="41">
        <f t="shared" si="964"/>
        <v>12.40796061563627</v>
      </c>
      <c r="M7884" s="41">
        <f t="shared" si="965"/>
        <v>2</v>
      </c>
      <c r="N7884" s="18"/>
      <c r="X7884" s="48">
        <v>200</v>
      </c>
      <c r="Y7884" s="48">
        <v>40</v>
      </c>
      <c r="Z7884" s="41">
        <f t="shared" si="966"/>
        <v>2</v>
      </c>
    </row>
    <row r="7885" spans="2:26" ht="15.75" customHeight="1">
      <c r="B7885" s="72">
        <v>41968</v>
      </c>
      <c r="C7885" s="116">
        <v>0.125</v>
      </c>
      <c r="D7885" s="74">
        <f t="shared" si="962"/>
        <v>41968.125</v>
      </c>
      <c r="E7885" s="117">
        <v>252.97441900000001</v>
      </c>
      <c r="F7885" s="24">
        <f t="shared" si="959"/>
        <v>483.18114029000003</v>
      </c>
      <c r="G7885" s="117">
        <v>295.37176399999998</v>
      </c>
      <c r="H7885" s="24">
        <f t="shared" si="960"/>
        <v>564.16006923999998</v>
      </c>
      <c r="I7885" s="117">
        <v>42.397345004999998</v>
      </c>
      <c r="J7885" s="24">
        <f t="shared" si="961"/>
        <v>80.978928959549989</v>
      </c>
      <c r="K7885" s="14">
        <f t="shared" si="963"/>
        <v>2</v>
      </c>
      <c r="L7885" s="41">
        <f t="shared" si="964"/>
        <v>34.048881847911268</v>
      </c>
      <c r="M7885" s="41">
        <f t="shared" si="965"/>
        <v>2</v>
      </c>
      <c r="N7885" s="18"/>
      <c r="X7885" s="48">
        <v>200</v>
      </c>
      <c r="Y7885" s="48">
        <v>40</v>
      </c>
      <c r="Z7885" s="41">
        <f t="shared" si="966"/>
        <v>2</v>
      </c>
    </row>
    <row r="7886" spans="2:26" ht="15.75" customHeight="1">
      <c r="B7886" s="72">
        <v>41968</v>
      </c>
      <c r="C7886" s="116">
        <v>0.16666666666424135</v>
      </c>
      <c r="D7886" s="74">
        <f t="shared" si="962"/>
        <v>41968.166666666664</v>
      </c>
      <c r="E7886" s="117">
        <v>277.06024852500002</v>
      </c>
      <c r="F7886" s="24">
        <f t="shared" si="959"/>
        <v>529.18507468275004</v>
      </c>
      <c r="G7886" s="117">
        <v>327.84197167500002</v>
      </c>
      <c r="H7886" s="24">
        <f t="shared" si="960"/>
        <v>626.17816589925008</v>
      </c>
      <c r="I7886" s="117">
        <v>50.781723177499998</v>
      </c>
      <c r="J7886" s="24">
        <f t="shared" si="961"/>
        <v>96.993091269024987</v>
      </c>
      <c r="K7886" s="14">
        <f t="shared" si="963"/>
        <v>2</v>
      </c>
      <c r="L7886" s="41">
        <f t="shared" si="964"/>
        <v>50.063044157386265</v>
      </c>
      <c r="M7886" s="41">
        <f t="shared" si="965"/>
        <v>2</v>
      </c>
      <c r="N7886" s="18"/>
      <c r="X7886" s="48">
        <v>200</v>
      </c>
      <c r="Y7886" s="48">
        <v>40</v>
      </c>
      <c r="Z7886" s="41">
        <f t="shared" si="966"/>
        <v>2</v>
      </c>
    </row>
    <row r="7887" spans="2:26" ht="15.75" customHeight="1">
      <c r="B7887" s="72">
        <v>41968</v>
      </c>
      <c r="C7887" s="116">
        <v>0.20833333333575865</v>
      </c>
      <c r="D7887" s="74">
        <f t="shared" si="962"/>
        <v>41968.208333333336</v>
      </c>
      <c r="E7887" s="117">
        <v>241.18773644999999</v>
      </c>
      <c r="F7887" s="24">
        <f t="shared" si="959"/>
        <v>460.66857661949996</v>
      </c>
      <c r="G7887" s="117">
        <v>279.82004907499999</v>
      </c>
      <c r="H7887" s="24">
        <f t="shared" si="960"/>
        <v>534.45629373324994</v>
      </c>
      <c r="I7887" s="117">
        <v>38.6323125925</v>
      </c>
      <c r="J7887" s="24">
        <f t="shared" si="961"/>
        <v>73.787717051675003</v>
      </c>
      <c r="K7887" s="14">
        <f t="shared" si="963"/>
        <v>2</v>
      </c>
      <c r="L7887" s="41">
        <f t="shared" si="964"/>
        <v>26.857669940036281</v>
      </c>
      <c r="M7887" s="41">
        <f t="shared" si="965"/>
        <v>2</v>
      </c>
      <c r="N7887" s="18"/>
      <c r="X7887" s="48">
        <v>200</v>
      </c>
      <c r="Y7887" s="48">
        <v>40</v>
      </c>
      <c r="Z7887" s="41">
        <f t="shared" si="966"/>
        <v>2</v>
      </c>
    </row>
    <row r="7888" spans="2:26" ht="15.75" customHeight="1">
      <c r="B7888" s="72">
        <v>41968</v>
      </c>
      <c r="C7888" s="116">
        <v>0.25</v>
      </c>
      <c r="D7888" s="74">
        <f t="shared" si="962"/>
        <v>41968.25</v>
      </c>
      <c r="E7888" s="117">
        <v>443.35496497499997</v>
      </c>
      <c r="F7888" s="24">
        <f t="shared" si="959"/>
        <v>846.80798310224986</v>
      </c>
      <c r="G7888" s="117">
        <v>510.87937672499999</v>
      </c>
      <c r="H7888" s="24">
        <f t="shared" si="960"/>
        <v>975.77960954474997</v>
      </c>
      <c r="I7888" s="117">
        <v>67.524411742500007</v>
      </c>
      <c r="J7888" s="24">
        <f t="shared" si="961"/>
        <v>128.971626428175</v>
      </c>
      <c r="K7888" s="14">
        <f t="shared" si="963"/>
        <v>2</v>
      </c>
      <c r="L7888" s="41">
        <f t="shared" si="964"/>
        <v>82.041579316536286</v>
      </c>
      <c r="M7888" s="41">
        <f t="shared" si="965"/>
        <v>2</v>
      </c>
      <c r="N7888" s="18"/>
      <c r="X7888" s="48">
        <v>200</v>
      </c>
      <c r="Y7888" s="48">
        <v>40</v>
      </c>
      <c r="Z7888" s="41">
        <f t="shared" si="966"/>
        <v>2</v>
      </c>
    </row>
    <row r="7889" spans="2:26" ht="15.75" customHeight="1">
      <c r="B7889" s="72">
        <v>41968</v>
      </c>
      <c r="C7889" s="116">
        <v>0.29166666666424135</v>
      </c>
      <c r="D7889" s="74">
        <f t="shared" si="962"/>
        <v>41968.291666666664</v>
      </c>
      <c r="E7889" s="117">
        <v>680.04033512499996</v>
      </c>
      <c r="F7889" s="24">
        <f t="shared" si="959"/>
        <v>1298.8770400887499</v>
      </c>
      <c r="G7889" s="117">
        <v>786.04499327500002</v>
      </c>
      <c r="H7889" s="24">
        <f t="shared" si="960"/>
        <v>1501.3459371552499</v>
      </c>
      <c r="I7889" s="117">
        <v>106.0046581325</v>
      </c>
      <c r="J7889" s="24">
        <f t="shared" si="961"/>
        <v>202.468897033075</v>
      </c>
      <c r="K7889" s="14">
        <f t="shared" si="963"/>
        <v>2</v>
      </c>
      <c r="L7889" s="41">
        <f t="shared" si="964"/>
        <v>155.53884992143628</v>
      </c>
      <c r="M7889" s="41">
        <f t="shared" si="965"/>
        <v>2</v>
      </c>
      <c r="N7889" s="18"/>
      <c r="X7889" s="48">
        <v>200</v>
      </c>
      <c r="Y7889" s="48">
        <v>40</v>
      </c>
      <c r="Z7889" s="41">
        <f t="shared" si="966"/>
        <v>2</v>
      </c>
    </row>
    <row r="7890" spans="2:26" ht="15.75" customHeight="1">
      <c r="B7890" s="72">
        <v>41968</v>
      </c>
      <c r="C7890" s="116">
        <v>0.33333333333575865</v>
      </c>
      <c r="D7890" s="74">
        <f t="shared" si="962"/>
        <v>41968.333333333336</v>
      </c>
      <c r="E7890" s="117">
        <v>677.77084967500002</v>
      </c>
      <c r="F7890" s="24">
        <f t="shared" si="959"/>
        <v>1294.5423228792499</v>
      </c>
      <c r="G7890" s="117">
        <v>795.46467810000001</v>
      </c>
      <c r="H7890" s="24">
        <f t="shared" si="960"/>
        <v>1519.3375351709999</v>
      </c>
      <c r="I7890" s="117">
        <v>117.69382842500001</v>
      </c>
      <c r="J7890" s="24">
        <f t="shared" si="961"/>
        <v>224.79521229175</v>
      </c>
      <c r="K7890" s="14">
        <f t="shared" si="963"/>
        <v>2</v>
      </c>
      <c r="L7890" s="41">
        <f t="shared" si="964"/>
        <v>177.86516518011129</v>
      </c>
      <c r="M7890" s="41">
        <f t="shared" si="965"/>
        <v>2</v>
      </c>
      <c r="N7890" s="18"/>
      <c r="X7890" s="48">
        <v>200</v>
      </c>
      <c r="Y7890" s="48">
        <v>40</v>
      </c>
      <c r="Z7890" s="41">
        <f t="shared" si="966"/>
        <v>2</v>
      </c>
    </row>
    <row r="7891" spans="2:26" ht="15.75" customHeight="1">
      <c r="B7891" s="72">
        <v>41968</v>
      </c>
      <c r="C7891" s="116">
        <v>0.375</v>
      </c>
      <c r="D7891" s="74">
        <f t="shared" si="962"/>
        <v>41968.375</v>
      </c>
      <c r="E7891" s="117">
        <v>372.81789287499998</v>
      </c>
      <c r="F7891" s="24">
        <f t="shared" si="959"/>
        <v>712.08217539124996</v>
      </c>
      <c r="G7891" s="117">
        <v>444.90464300000002</v>
      </c>
      <c r="H7891" s="24">
        <f t="shared" si="960"/>
        <v>849.76786813000001</v>
      </c>
      <c r="I7891" s="117">
        <v>72.086750177499994</v>
      </c>
      <c r="J7891" s="24">
        <f t="shared" si="961"/>
        <v>137.68569283902499</v>
      </c>
      <c r="K7891" s="14">
        <f t="shared" si="963"/>
        <v>2</v>
      </c>
      <c r="L7891" s="41">
        <f t="shared" si="964"/>
        <v>90.75564572738628</v>
      </c>
      <c r="M7891" s="41">
        <f t="shared" si="965"/>
        <v>2</v>
      </c>
      <c r="N7891" s="18"/>
      <c r="X7891" s="48">
        <v>200</v>
      </c>
      <c r="Y7891" s="48">
        <v>40</v>
      </c>
      <c r="Z7891" s="41">
        <f t="shared" si="966"/>
        <v>2</v>
      </c>
    </row>
    <row r="7892" spans="2:26" ht="15.75" customHeight="1">
      <c r="B7892" s="72">
        <v>41968</v>
      </c>
      <c r="C7892" s="116">
        <v>0.41666666666424135</v>
      </c>
      <c r="D7892" s="74">
        <f t="shared" si="962"/>
        <v>41968.416666666664</v>
      </c>
      <c r="E7892" s="117">
        <v>353.234429675</v>
      </c>
      <c r="F7892" s="24">
        <f t="shared" si="959"/>
        <v>674.67776067925001</v>
      </c>
      <c r="G7892" s="117">
        <v>424.84625534999998</v>
      </c>
      <c r="H7892" s="24">
        <f t="shared" si="960"/>
        <v>811.45634771849996</v>
      </c>
      <c r="I7892" s="117">
        <v>71.611825699999997</v>
      </c>
      <c r="J7892" s="24">
        <f t="shared" si="961"/>
        <v>136.77858708699998</v>
      </c>
      <c r="K7892" s="14">
        <f t="shared" si="963"/>
        <v>2</v>
      </c>
      <c r="L7892" s="41">
        <f t="shared" si="964"/>
        <v>89.848539975361263</v>
      </c>
      <c r="M7892" s="41">
        <f t="shared" si="965"/>
        <v>2</v>
      </c>
      <c r="N7892" s="18"/>
      <c r="X7892" s="48">
        <v>200</v>
      </c>
      <c r="Y7892" s="48">
        <v>40</v>
      </c>
      <c r="Z7892" s="41">
        <f t="shared" si="966"/>
        <v>2</v>
      </c>
    </row>
    <row r="7893" spans="2:26" ht="15.75" customHeight="1">
      <c r="B7893" s="72">
        <v>41968</v>
      </c>
      <c r="C7893" s="116">
        <v>0.45833333333575865</v>
      </c>
      <c r="D7893" s="74">
        <f t="shared" si="962"/>
        <v>41968.458333333336</v>
      </c>
      <c r="E7893" s="117">
        <v>331.78413165000001</v>
      </c>
      <c r="F7893" s="24">
        <f t="shared" si="959"/>
        <v>633.70769145149995</v>
      </c>
      <c r="G7893" s="117">
        <v>395.88534205000002</v>
      </c>
      <c r="H7893" s="24">
        <f t="shared" si="960"/>
        <v>756.14100331550003</v>
      </c>
      <c r="I7893" s="117">
        <v>64.101210379999998</v>
      </c>
      <c r="J7893" s="24">
        <f t="shared" si="961"/>
        <v>122.43331182579999</v>
      </c>
      <c r="K7893" s="14">
        <f t="shared" si="963"/>
        <v>2</v>
      </c>
      <c r="L7893" s="41">
        <f t="shared" si="964"/>
        <v>75.503264714161276</v>
      </c>
      <c r="M7893" s="41">
        <f t="shared" si="965"/>
        <v>2</v>
      </c>
      <c r="N7893" s="18"/>
      <c r="X7893" s="48">
        <v>200</v>
      </c>
      <c r="Y7893" s="48">
        <v>40</v>
      </c>
      <c r="Z7893" s="41">
        <f t="shared" si="966"/>
        <v>2</v>
      </c>
    </row>
    <row r="7894" spans="2:26" ht="15.75" customHeight="1">
      <c r="B7894" s="72">
        <v>41968</v>
      </c>
      <c r="C7894" s="116">
        <v>0.5</v>
      </c>
      <c r="D7894" s="74">
        <f t="shared" si="962"/>
        <v>41968.5</v>
      </c>
      <c r="E7894" s="117">
        <v>307.4054653</v>
      </c>
      <c r="F7894" s="24">
        <f t="shared" si="959"/>
        <v>587.14443872300001</v>
      </c>
      <c r="G7894" s="117">
        <v>371.09864197500002</v>
      </c>
      <c r="H7894" s="24">
        <f t="shared" si="960"/>
        <v>708.79840617225</v>
      </c>
      <c r="I7894" s="117">
        <v>63.693176659999999</v>
      </c>
      <c r="J7894" s="24">
        <f t="shared" si="961"/>
        <v>121.6539674206</v>
      </c>
      <c r="K7894" s="14">
        <f t="shared" si="963"/>
        <v>2</v>
      </c>
      <c r="L7894" s="41">
        <f t="shared" si="964"/>
        <v>74.723920308961283</v>
      </c>
      <c r="M7894" s="41">
        <f t="shared" si="965"/>
        <v>2</v>
      </c>
      <c r="N7894" s="18"/>
      <c r="X7894" s="48">
        <v>200</v>
      </c>
      <c r="Y7894" s="48">
        <v>40</v>
      </c>
      <c r="Z7894" s="41">
        <f t="shared" si="966"/>
        <v>2</v>
      </c>
    </row>
    <row r="7895" spans="2:26" ht="15.75" customHeight="1">
      <c r="B7895" s="72">
        <v>41968</v>
      </c>
      <c r="C7895" s="116">
        <v>0.54166666666424135</v>
      </c>
      <c r="D7895" s="74">
        <f t="shared" si="962"/>
        <v>41968.541666666664</v>
      </c>
      <c r="E7895" s="117">
        <v>215.52790899999999</v>
      </c>
      <c r="F7895" s="24">
        <f t="shared" si="959"/>
        <v>411.65830618999996</v>
      </c>
      <c r="G7895" s="117">
        <v>282.33196502499999</v>
      </c>
      <c r="H7895" s="24">
        <f t="shared" si="960"/>
        <v>539.25405319774995</v>
      </c>
      <c r="I7895" s="117">
        <v>66.804056022500006</v>
      </c>
      <c r="J7895" s="24">
        <f t="shared" si="961"/>
        <v>127.595747002975</v>
      </c>
      <c r="K7895" s="14">
        <f t="shared" si="963"/>
        <v>2</v>
      </c>
      <c r="L7895" s="41">
        <f t="shared" si="964"/>
        <v>80.665699891336288</v>
      </c>
      <c r="M7895" s="41">
        <f t="shared" si="965"/>
        <v>2</v>
      </c>
      <c r="N7895" s="18"/>
      <c r="X7895" s="48">
        <v>200</v>
      </c>
      <c r="Y7895" s="48">
        <v>40</v>
      </c>
      <c r="Z7895" s="41">
        <f t="shared" si="966"/>
        <v>2</v>
      </c>
    </row>
    <row r="7896" spans="2:26" ht="15.75" customHeight="1">
      <c r="B7896" s="72">
        <v>41968</v>
      </c>
      <c r="C7896" s="116">
        <v>0.58333333333575865</v>
      </c>
      <c r="D7896" s="74">
        <f t="shared" si="962"/>
        <v>41968.583333333336</v>
      </c>
      <c r="E7896" s="117">
        <v>207.25526844999999</v>
      </c>
      <c r="F7896" s="24">
        <f t="shared" si="959"/>
        <v>395.85756273949994</v>
      </c>
      <c r="G7896" s="117">
        <v>270.21566457500001</v>
      </c>
      <c r="H7896" s="24">
        <f t="shared" si="960"/>
        <v>516.11191933825</v>
      </c>
      <c r="I7896" s="117">
        <v>62.960396074999998</v>
      </c>
      <c r="J7896" s="24">
        <f t="shared" si="961"/>
        <v>120.25435650324999</v>
      </c>
      <c r="K7896" s="14">
        <f t="shared" si="963"/>
        <v>2</v>
      </c>
      <c r="L7896" s="41">
        <f t="shared" si="964"/>
        <v>73.32430939161128</v>
      </c>
      <c r="M7896" s="41">
        <f t="shared" si="965"/>
        <v>2</v>
      </c>
      <c r="N7896" s="18"/>
      <c r="X7896" s="48">
        <v>200</v>
      </c>
      <c r="Y7896" s="48">
        <v>40</v>
      </c>
      <c r="Z7896" s="41">
        <f t="shared" si="966"/>
        <v>2</v>
      </c>
    </row>
    <row r="7897" spans="2:26" ht="15.75" customHeight="1">
      <c r="B7897" s="72">
        <v>41968</v>
      </c>
      <c r="C7897" s="116">
        <v>0.625</v>
      </c>
      <c r="D7897" s="74">
        <f t="shared" si="962"/>
        <v>41968.625</v>
      </c>
      <c r="E7897" s="117">
        <v>178.227817375</v>
      </c>
      <c r="F7897" s="24">
        <f t="shared" si="959"/>
        <v>340.41513118624999</v>
      </c>
      <c r="G7897" s="117">
        <v>230.246648975</v>
      </c>
      <c r="H7897" s="24">
        <f t="shared" si="960"/>
        <v>439.77109954225</v>
      </c>
      <c r="I7897" s="117">
        <v>52.0188315475</v>
      </c>
      <c r="J7897" s="24">
        <f t="shared" si="961"/>
        <v>99.355968255724989</v>
      </c>
      <c r="K7897" s="14">
        <f t="shared" si="963"/>
        <v>2</v>
      </c>
      <c r="L7897" s="41">
        <f t="shared" si="964"/>
        <v>52.425921144086267</v>
      </c>
      <c r="M7897" s="41">
        <f t="shared" si="965"/>
        <v>2</v>
      </c>
      <c r="N7897" s="18"/>
      <c r="X7897" s="48">
        <v>200</v>
      </c>
      <c r="Y7897" s="48">
        <v>40</v>
      </c>
      <c r="Z7897" s="41">
        <f t="shared" si="966"/>
        <v>2</v>
      </c>
    </row>
    <row r="7898" spans="2:26" ht="15.75" customHeight="1">
      <c r="B7898" s="72">
        <v>41968</v>
      </c>
      <c r="C7898" s="116">
        <v>0.66666666666424135</v>
      </c>
      <c r="D7898" s="74">
        <f t="shared" si="962"/>
        <v>41968.666666666664</v>
      </c>
      <c r="E7898" s="117">
        <v>218.71250954999999</v>
      </c>
      <c r="F7898" s="24">
        <f t="shared" si="959"/>
        <v>417.74089324049999</v>
      </c>
      <c r="G7898" s="117">
        <v>282.22114520000002</v>
      </c>
      <c r="H7898" s="24">
        <f t="shared" si="960"/>
        <v>539.04238733199998</v>
      </c>
      <c r="I7898" s="117">
        <v>63.508635644999998</v>
      </c>
      <c r="J7898" s="24">
        <f t="shared" si="961"/>
        <v>121.30149408195</v>
      </c>
      <c r="K7898" s="14">
        <f t="shared" si="963"/>
        <v>2</v>
      </c>
      <c r="L7898" s="41">
        <f t="shared" si="964"/>
        <v>74.371446970311268</v>
      </c>
      <c r="M7898" s="41">
        <f t="shared" si="965"/>
        <v>2</v>
      </c>
      <c r="N7898" s="18"/>
      <c r="X7898" s="48">
        <v>200</v>
      </c>
      <c r="Y7898" s="48">
        <v>40</v>
      </c>
      <c r="Z7898" s="41">
        <f t="shared" si="966"/>
        <v>2</v>
      </c>
    </row>
    <row r="7899" spans="2:26" ht="15.75" customHeight="1">
      <c r="B7899" s="72">
        <v>41968</v>
      </c>
      <c r="C7899" s="116">
        <v>0.70833333333575865</v>
      </c>
      <c r="D7899" s="74">
        <f t="shared" si="962"/>
        <v>41968.708333333336</v>
      </c>
      <c r="E7899" s="117">
        <v>214.246747825</v>
      </c>
      <c r="F7899" s="24">
        <f t="shared" si="959"/>
        <v>409.21128834575001</v>
      </c>
      <c r="G7899" s="117">
        <v>269.95708495000002</v>
      </c>
      <c r="H7899" s="24">
        <f t="shared" si="960"/>
        <v>515.61803225450001</v>
      </c>
      <c r="I7899" s="117">
        <v>55.710337107500003</v>
      </c>
      <c r="J7899" s="24">
        <f t="shared" si="961"/>
        <v>106.40674387532501</v>
      </c>
      <c r="K7899" s="14">
        <f t="shared" si="963"/>
        <v>2</v>
      </c>
      <c r="L7899" s="41">
        <f t="shared" si="964"/>
        <v>59.476696763686284</v>
      </c>
      <c r="M7899" s="41">
        <f t="shared" si="965"/>
        <v>2</v>
      </c>
      <c r="N7899" s="18"/>
      <c r="X7899" s="48">
        <v>200</v>
      </c>
      <c r="Y7899" s="48">
        <v>40</v>
      </c>
      <c r="Z7899" s="41">
        <f t="shared" si="966"/>
        <v>2</v>
      </c>
    </row>
    <row r="7900" spans="2:26" ht="15.75" customHeight="1">
      <c r="B7900" s="72">
        <v>41968</v>
      </c>
      <c r="C7900" s="116">
        <v>0.75</v>
      </c>
      <c r="D7900" s="74">
        <f t="shared" si="962"/>
        <v>41968.75</v>
      </c>
      <c r="E7900" s="117">
        <v>194.29723862500001</v>
      </c>
      <c r="F7900" s="24">
        <f t="shared" si="959"/>
        <v>371.10772577375002</v>
      </c>
      <c r="G7900" s="117">
        <v>260.16800074999998</v>
      </c>
      <c r="H7900" s="24">
        <f t="shared" si="960"/>
        <v>496.92088143249993</v>
      </c>
      <c r="I7900" s="117">
        <v>65.870762122499997</v>
      </c>
      <c r="J7900" s="24">
        <f t="shared" si="961"/>
        <v>125.81315565397499</v>
      </c>
      <c r="K7900" s="14">
        <f t="shared" si="963"/>
        <v>2</v>
      </c>
      <c r="L7900" s="41">
        <f t="shared" si="964"/>
        <v>78.883108542336259</v>
      </c>
      <c r="M7900" s="41">
        <f t="shared" si="965"/>
        <v>2</v>
      </c>
      <c r="N7900" s="18"/>
      <c r="X7900" s="48">
        <v>200</v>
      </c>
      <c r="Y7900" s="48">
        <v>40</v>
      </c>
      <c r="Z7900" s="41">
        <f t="shared" si="966"/>
        <v>2</v>
      </c>
    </row>
    <row r="7901" spans="2:26" ht="15.75" customHeight="1">
      <c r="B7901" s="72">
        <v>41968</v>
      </c>
      <c r="C7901" s="116">
        <v>0.79166666666424135</v>
      </c>
      <c r="D7901" s="74">
        <f t="shared" si="962"/>
        <v>41968.791666666664</v>
      </c>
      <c r="E7901" s="117">
        <v>120.941611975</v>
      </c>
      <c r="F7901" s="24">
        <f t="shared" si="959"/>
        <v>230.99847887224999</v>
      </c>
      <c r="G7901" s="117">
        <v>168.0397892</v>
      </c>
      <c r="H7901" s="24">
        <f t="shared" si="960"/>
        <v>320.95599737200001</v>
      </c>
      <c r="I7901" s="117">
        <v>47.098177225000001</v>
      </c>
      <c r="J7901" s="24">
        <f t="shared" si="961"/>
        <v>89.957518499749995</v>
      </c>
      <c r="K7901" s="14">
        <f t="shared" si="963"/>
        <v>2</v>
      </c>
      <c r="L7901" s="41">
        <f t="shared" si="964"/>
        <v>43.027471388111273</v>
      </c>
      <c r="M7901" s="41">
        <f t="shared" si="965"/>
        <v>2</v>
      </c>
      <c r="N7901" s="18"/>
      <c r="X7901" s="48">
        <v>200</v>
      </c>
      <c r="Y7901" s="48">
        <v>40</v>
      </c>
      <c r="Z7901" s="41">
        <f t="shared" si="966"/>
        <v>2</v>
      </c>
    </row>
    <row r="7902" spans="2:26" ht="15.75" customHeight="1">
      <c r="B7902" s="72">
        <v>41968</v>
      </c>
      <c r="C7902" s="116">
        <v>0.83333333333575865</v>
      </c>
      <c r="D7902" s="74">
        <f t="shared" si="962"/>
        <v>41968.833333333336</v>
      </c>
      <c r="E7902" s="117">
        <v>77.147863634999993</v>
      </c>
      <c r="F7902" s="24">
        <f t="shared" si="959"/>
        <v>147.35241954284999</v>
      </c>
      <c r="G7902" s="117">
        <v>114.60985931</v>
      </c>
      <c r="H7902" s="24">
        <f t="shared" si="960"/>
        <v>218.90483128209999</v>
      </c>
      <c r="I7902" s="117">
        <v>37.461995684999998</v>
      </c>
      <c r="J7902" s="24">
        <f t="shared" si="961"/>
        <v>71.55241175834999</v>
      </c>
      <c r="K7902" s="14">
        <f t="shared" si="963"/>
        <v>2</v>
      </c>
      <c r="L7902" s="41">
        <f t="shared" si="964"/>
        <v>24.622364646711269</v>
      </c>
      <c r="M7902" s="41">
        <f t="shared" si="965"/>
        <v>2</v>
      </c>
      <c r="N7902" s="18"/>
      <c r="X7902" s="48">
        <v>200</v>
      </c>
      <c r="Y7902" s="48">
        <v>40</v>
      </c>
      <c r="Z7902" s="41">
        <f t="shared" si="966"/>
        <v>2</v>
      </c>
    </row>
    <row r="7903" spans="2:26" ht="15.75" customHeight="1">
      <c r="B7903" s="72">
        <v>41968</v>
      </c>
      <c r="C7903" s="116">
        <v>0.875</v>
      </c>
      <c r="D7903" s="74">
        <f t="shared" si="962"/>
        <v>41968.875</v>
      </c>
      <c r="E7903" s="117">
        <v>61.825176339999999</v>
      </c>
      <c r="F7903" s="24">
        <f t="shared" si="959"/>
        <v>118.08608680939999</v>
      </c>
      <c r="G7903" s="117">
        <v>96.221156945000004</v>
      </c>
      <c r="H7903" s="24">
        <f t="shared" si="960"/>
        <v>183.78240976494999</v>
      </c>
      <c r="I7903" s="117">
        <v>34.395980597499999</v>
      </c>
      <c r="J7903" s="24">
        <f t="shared" si="961"/>
        <v>65.696322941224992</v>
      </c>
      <c r="K7903" s="14">
        <f t="shared" si="963"/>
        <v>2</v>
      </c>
      <c r="L7903" s="41">
        <f t="shared" si="964"/>
        <v>18.76627582958627</v>
      </c>
      <c r="M7903" s="41">
        <f t="shared" si="965"/>
        <v>2</v>
      </c>
      <c r="N7903" s="18"/>
      <c r="X7903" s="48">
        <v>200</v>
      </c>
      <c r="Y7903" s="48">
        <v>40</v>
      </c>
      <c r="Z7903" s="41">
        <f t="shared" si="966"/>
        <v>2</v>
      </c>
    </row>
    <row r="7904" spans="2:26" ht="15.75" customHeight="1">
      <c r="B7904" s="72">
        <v>41968</v>
      </c>
      <c r="C7904" s="116">
        <v>0.91666666666424135</v>
      </c>
      <c r="D7904" s="74">
        <f t="shared" si="962"/>
        <v>41968.916666666664</v>
      </c>
      <c r="E7904" s="117">
        <v>52.432434922500001</v>
      </c>
      <c r="F7904" s="24">
        <f t="shared" si="959"/>
        <v>100.145950701975</v>
      </c>
      <c r="G7904" s="117">
        <v>79.801353399999996</v>
      </c>
      <c r="H7904" s="24">
        <f t="shared" si="960"/>
        <v>152.420584994</v>
      </c>
      <c r="I7904" s="117">
        <v>27.368918475000001</v>
      </c>
      <c r="J7904" s="24">
        <f t="shared" si="961"/>
        <v>52.274634287250002</v>
      </c>
      <c r="K7904" s="14">
        <f t="shared" si="963"/>
        <v>2</v>
      </c>
      <c r="L7904" s="41">
        <f t="shared" si="964"/>
        <v>5.3445871756112808</v>
      </c>
      <c r="M7904" s="41">
        <f t="shared" si="965"/>
        <v>2</v>
      </c>
      <c r="N7904" s="18"/>
      <c r="X7904" s="48">
        <v>200</v>
      </c>
      <c r="Y7904" s="48">
        <v>40</v>
      </c>
      <c r="Z7904" s="41">
        <f t="shared" si="966"/>
        <v>2</v>
      </c>
    </row>
    <row r="7905" spans="2:26" ht="15.75" customHeight="1">
      <c r="B7905" s="72">
        <v>41968</v>
      </c>
      <c r="C7905" s="116">
        <v>0.95833333333575865</v>
      </c>
      <c r="D7905" s="74">
        <f t="shared" si="962"/>
        <v>41968.958333333336</v>
      </c>
      <c r="E7905" s="117">
        <v>44.778412207499997</v>
      </c>
      <c r="F7905" s="24">
        <f t="shared" si="959"/>
        <v>85.526767316324992</v>
      </c>
      <c r="G7905" s="117">
        <v>74.212340405000006</v>
      </c>
      <c r="H7905" s="24">
        <f t="shared" si="960"/>
        <v>141.74557017354999</v>
      </c>
      <c r="I7905" s="117">
        <v>29.433928197499998</v>
      </c>
      <c r="J7905" s="24">
        <f t="shared" si="961"/>
        <v>56.218802857224993</v>
      </c>
      <c r="K7905" s="14">
        <f t="shared" si="963"/>
        <v>2</v>
      </c>
      <c r="L7905" s="41">
        <f t="shared" si="964"/>
        <v>9.2887557455862719</v>
      </c>
      <c r="M7905" s="41">
        <f t="shared" si="965"/>
        <v>2</v>
      </c>
      <c r="N7905" s="18"/>
      <c r="X7905" s="48">
        <v>200</v>
      </c>
      <c r="Y7905" s="48">
        <v>40</v>
      </c>
      <c r="Z7905" s="41">
        <f t="shared" si="966"/>
        <v>2</v>
      </c>
    </row>
    <row r="7906" spans="2:26" ht="15.75" customHeight="1">
      <c r="B7906" s="72">
        <v>41969</v>
      </c>
      <c r="C7906" s="116">
        <v>0</v>
      </c>
      <c r="D7906" s="74">
        <f t="shared" si="962"/>
        <v>41969</v>
      </c>
      <c r="E7906" s="117">
        <v>48.288793737500001</v>
      </c>
      <c r="F7906" s="24">
        <f t="shared" si="959"/>
        <v>92.231596038625</v>
      </c>
      <c r="G7906" s="117">
        <v>77.621896912500006</v>
      </c>
      <c r="H7906" s="24">
        <f t="shared" si="960"/>
        <v>148.25782310287499</v>
      </c>
      <c r="I7906" s="117">
        <v>29.3331031725</v>
      </c>
      <c r="J7906" s="24">
        <f t="shared" si="961"/>
        <v>56.026227059474998</v>
      </c>
      <c r="K7906" s="14">
        <f t="shared" si="963"/>
        <v>3</v>
      </c>
      <c r="L7906" s="41">
        <f t="shared" si="964"/>
        <v>9.0961799478362764</v>
      </c>
      <c r="M7906" s="41">
        <f t="shared" si="965"/>
        <v>2</v>
      </c>
      <c r="N7906" s="18"/>
      <c r="X7906" s="48">
        <v>200</v>
      </c>
      <c r="Y7906" s="48">
        <v>40</v>
      </c>
      <c r="Z7906" s="41">
        <f t="shared" si="966"/>
        <v>2</v>
      </c>
    </row>
    <row r="7907" spans="2:26" ht="15.75" customHeight="1">
      <c r="B7907" s="72">
        <v>41969</v>
      </c>
      <c r="C7907" s="116">
        <v>4.1666666664241347E-2</v>
      </c>
      <c r="D7907" s="74">
        <f t="shared" si="962"/>
        <v>41969.041666666664</v>
      </c>
      <c r="E7907" s="117">
        <v>38.559289972499997</v>
      </c>
      <c r="F7907" s="24">
        <f t="shared" si="959"/>
        <v>73.648243847474987</v>
      </c>
      <c r="G7907" s="117">
        <v>59.576735990000003</v>
      </c>
      <c r="H7907" s="24">
        <f t="shared" si="960"/>
        <v>113.7915657409</v>
      </c>
      <c r="I7907" s="117">
        <v>21.0174460225</v>
      </c>
      <c r="J7907" s="24">
        <f t="shared" si="961"/>
        <v>40.143321902974996</v>
      </c>
      <c r="K7907" s="14">
        <f t="shared" si="963"/>
        <v>3</v>
      </c>
      <c r="L7907" s="41">
        <f t="shared" si="964"/>
        <v>-6.7867252086637251</v>
      </c>
      <c r="M7907" s="41">
        <f t="shared" si="965"/>
        <v>2</v>
      </c>
      <c r="N7907" s="18"/>
      <c r="X7907" s="48">
        <v>200</v>
      </c>
      <c r="Y7907" s="48">
        <v>40</v>
      </c>
      <c r="Z7907" s="41">
        <f t="shared" si="966"/>
        <v>2</v>
      </c>
    </row>
    <row r="7908" spans="2:26" ht="15.75" customHeight="1">
      <c r="B7908" s="72">
        <v>41969</v>
      </c>
      <c r="C7908" s="116">
        <v>8.3333333335758653E-2</v>
      </c>
      <c r="D7908" s="74">
        <f t="shared" si="962"/>
        <v>41969.083333333336</v>
      </c>
      <c r="E7908" s="117">
        <v>33.262603755000001</v>
      </c>
      <c r="F7908" s="24">
        <f t="shared" si="959"/>
        <v>63.531573172049995</v>
      </c>
      <c r="G7908" s="117">
        <v>49.551236147499999</v>
      </c>
      <c r="H7908" s="24">
        <f t="shared" si="960"/>
        <v>94.642861041724998</v>
      </c>
      <c r="I7908" s="117">
        <v>16.288632395</v>
      </c>
      <c r="J7908" s="24">
        <f t="shared" si="961"/>
        <v>31.111287874449999</v>
      </c>
      <c r="K7908" s="14">
        <f t="shared" si="963"/>
        <v>3</v>
      </c>
      <c r="L7908" s="41">
        <f t="shared" si="964"/>
        <v>-15.818759237188722</v>
      </c>
      <c r="M7908" s="41">
        <f t="shared" si="965"/>
        <v>2</v>
      </c>
      <c r="N7908" s="18"/>
      <c r="X7908" s="48">
        <v>200</v>
      </c>
      <c r="Y7908" s="48">
        <v>40</v>
      </c>
      <c r="Z7908" s="41">
        <f t="shared" si="966"/>
        <v>2</v>
      </c>
    </row>
    <row r="7909" spans="2:26" ht="15.75" customHeight="1">
      <c r="B7909" s="72">
        <v>41969</v>
      </c>
      <c r="C7909" s="116">
        <v>0.125</v>
      </c>
      <c r="D7909" s="74">
        <f t="shared" si="962"/>
        <v>41969.125</v>
      </c>
      <c r="E7909" s="117">
        <v>40.993496139999998</v>
      </c>
      <c r="F7909" s="24">
        <f t="shared" si="959"/>
        <v>78.297577627399988</v>
      </c>
      <c r="G7909" s="117">
        <v>59.410506257500003</v>
      </c>
      <c r="H7909" s="24">
        <f t="shared" si="960"/>
        <v>113.47406695182501</v>
      </c>
      <c r="I7909" s="117">
        <v>18.417010115</v>
      </c>
      <c r="J7909" s="24">
        <f t="shared" si="961"/>
        <v>35.176489319649995</v>
      </c>
      <c r="K7909" s="14">
        <f t="shared" si="963"/>
        <v>3</v>
      </c>
      <c r="L7909" s="41">
        <f t="shared" si="964"/>
        <v>-11.753557791988726</v>
      </c>
      <c r="M7909" s="41">
        <f t="shared" si="965"/>
        <v>2</v>
      </c>
      <c r="N7909" s="18"/>
      <c r="X7909" s="48">
        <v>200</v>
      </c>
      <c r="Y7909" s="48">
        <v>40</v>
      </c>
      <c r="Z7909" s="41">
        <f t="shared" si="966"/>
        <v>2</v>
      </c>
    </row>
    <row r="7910" spans="2:26" ht="15.75" customHeight="1">
      <c r="B7910" s="72">
        <v>41969</v>
      </c>
      <c r="C7910" s="116">
        <v>0.16666666666424135</v>
      </c>
      <c r="D7910" s="74">
        <f t="shared" si="962"/>
        <v>41969.166666666664</v>
      </c>
      <c r="E7910" s="117">
        <v>33.072259815000002</v>
      </c>
      <c r="F7910" s="24">
        <f t="shared" si="959"/>
        <v>63.168016246650005</v>
      </c>
      <c r="G7910" s="117">
        <v>52.159195942499998</v>
      </c>
      <c r="H7910" s="24">
        <f t="shared" si="960"/>
        <v>99.624064250174996</v>
      </c>
      <c r="I7910" s="117">
        <v>19.086936130000002</v>
      </c>
      <c r="J7910" s="24">
        <f t="shared" si="961"/>
        <v>36.456048008300002</v>
      </c>
      <c r="K7910" s="14">
        <f t="shared" si="963"/>
        <v>3</v>
      </c>
      <c r="L7910" s="41">
        <f t="shared" si="964"/>
        <v>-10.47399910333872</v>
      </c>
      <c r="M7910" s="41">
        <f t="shared" si="965"/>
        <v>2</v>
      </c>
      <c r="N7910" s="18"/>
      <c r="X7910" s="48">
        <v>200</v>
      </c>
      <c r="Y7910" s="48">
        <v>40</v>
      </c>
      <c r="Z7910" s="41">
        <f t="shared" si="966"/>
        <v>2</v>
      </c>
    </row>
    <row r="7911" spans="2:26" ht="15.75" customHeight="1">
      <c r="B7911" s="72">
        <v>41969</v>
      </c>
      <c r="C7911" s="116">
        <v>0.20833333333575865</v>
      </c>
      <c r="D7911" s="74">
        <f t="shared" si="962"/>
        <v>41969.208333333336</v>
      </c>
      <c r="E7911" s="117">
        <v>79.900529849999998</v>
      </c>
      <c r="F7911" s="24">
        <f t="shared" si="959"/>
        <v>152.61001201349998</v>
      </c>
      <c r="G7911" s="117">
        <v>111.946489595</v>
      </c>
      <c r="H7911" s="24">
        <f t="shared" si="960"/>
        <v>213.81779512644999</v>
      </c>
      <c r="I7911" s="117">
        <v>32.0459597475</v>
      </c>
      <c r="J7911" s="24">
        <f t="shared" si="961"/>
        <v>61.207783117724993</v>
      </c>
      <c r="K7911" s="14">
        <f t="shared" si="963"/>
        <v>3</v>
      </c>
      <c r="L7911" s="41">
        <f t="shared" si="964"/>
        <v>14.277736006086272</v>
      </c>
      <c r="M7911" s="41">
        <f t="shared" si="965"/>
        <v>2</v>
      </c>
      <c r="N7911" s="18"/>
      <c r="X7911" s="48">
        <v>200</v>
      </c>
      <c r="Y7911" s="48">
        <v>40</v>
      </c>
      <c r="Z7911" s="41">
        <f t="shared" si="966"/>
        <v>2</v>
      </c>
    </row>
    <row r="7912" spans="2:26" ht="15.75" customHeight="1">
      <c r="B7912" s="72">
        <v>41969</v>
      </c>
      <c r="C7912" s="116">
        <v>0.25</v>
      </c>
      <c r="D7912" s="74">
        <f t="shared" si="962"/>
        <v>41969.25</v>
      </c>
      <c r="E7912" s="117">
        <v>101.06165149500001</v>
      </c>
      <c r="F7912" s="24">
        <f t="shared" si="959"/>
        <v>193.02775435545001</v>
      </c>
      <c r="G7912" s="117">
        <v>142.9575696</v>
      </c>
      <c r="H7912" s="24">
        <f t="shared" si="960"/>
        <v>273.04895793599997</v>
      </c>
      <c r="I7912" s="117">
        <v>41.895918137499997</v>
      </c>
      <c r="J7912" s="24">
        <f t="shared" si="961"/>
        <v>80.021203642624997</v>
      </c>
      <c r="K7912" s="14">
        <f t="shared" si="963"/>
        <v>3</v>
      </c>
      <c r="L7912" s="41">
        <f t="shared" si="964"/>
        <v>33.091156530986275</v>
      </c>
      <c r="M7912" s="41">
        <f t="shared" si="965"/>
        <v>2</v>
      </c>
      <c r="N7912" s="18"/>
      <c r="X7912" s="48">
        <v>200</v>
      </c>
      <c r="Y7912" s="48">
        <v>40</v>
      </c>
      <c r="Z7912" s="41">
        <f t="shared" si="966"/>
        <v>2</v>
      </c>
    </row>
    <row r="7913" spans="2:26" ht="15.75" customHeight="1">
      <c r="B7913" s="72">
        <v>41969</v>
      </c>
      <c r="C7913" s="116">
        <v>0.29166666666424135</v>
      </c>
      <c r="D7913" s="74">
        <f t="shared" si="962"/>
        <v>41969.291666666664</v>
      </c>
      <c r="E7913" s="117">
        <v>243.23759427499999</v>
      </c>
      <c r="F7913" s="24">
        <f t="shared" si="959"/>
        <v>464.58380506524998</v>
      </c>
      <c r="G7913" s="117">
        <v>305.97352692499999</v>
      </c>
      <c r="H7913" s="24">
        <f t="shared" si="960"/>
        <v>584.40943642674995</v>
      </c>
      <c r="I7913" s="117">
        <v>62.735932615000003</v>
      </c>
      <c r="J7913" s="24">
        <f t="shared" si="961"/>
        <v>119.82563129464999</v>
      </c>
      <c r="K7913" s="14">
        <f t="shared" si="963"/>
        <v>3</v>
      </c>
      <c r="L7913" s="41">
        <f t="shared" si="964"/>
        <v>72.895584183011266</v>
      </c>
      <c r="M7913" s="41">
        <f t="shared" si="965"/>
        <v>2</v>
      </c>
      <c r="N7913" s="18"/>
      <c r="X7913" s="48">
        <v>200</v>
      </c>
      <c r="Y7913" s="48">
        <v>40</v>
      </c>
      <c r="Z7913" s="41">
        <f t="shared" si="966"/>
        <v>2</v>
      </c>
    </row>
    <row r="7914" spans="2:26" ht="15.75" customHeight="1">
      <c r="B7914" s="72">
        <v>41969</v>
      </c>
      <c r="C7914" s="116">
        <v>0.33333333333575865</v>
      </c>
      <c r="D7914" s="74">
        <f t="shared" si="962"/>
        <v>41969.333333333336</v>
      </c>
      <c r="E7914" s="117">
        <v>280.24484907499999</v>
      </c>
      <c r="F7914" s="24">
        <f t="shared" si="959"/>
        <v>535.26766173324995</v>
      </c>
      <c r="G7914" s="117">
        <v>345.97948242500001</v>
      </c>
      <c r="H7914" s="24">
        <f t="shared" si="960"/>
        <v>660.82081143175003</v>
      </c>
      <c r="I7914" s="117">
        <v>65.734633392500001</v>
      </c>
      <c r="J7914" s="24">
        <f t="shared" si="961"/>
        <v>125.553149779675</v>
      </c>
      <c r="K7914" s="14">
        <f t="shared" si="963"/>
        <v>3</v>
      </c>
      <c r="L7914" s="41">
        <f t="shared" si="964"/>
        <v>78.623102668036267</v>
      </c>
      <c r="M7914" s="41">
        <f t="shared" si="965"/>
        <v>2</v>
      </c>
      <c r="N7914" s="18"/>
      <c r="X7914" s="48">
        <v>200</v>
      </c>
      <c r="Y7914" s="48">
        <v>40</v>
      </c>
      <c r="Z7914" s="41">
        <f t="shared" si="966"/>
        <v>2</v>
      </c>
    </row>
    <row r="7915" spans="2:26" ht="15.75" customHeight="1">
      <c r="B7915" s="72">
        <v>41969</v>
      </c>
      <c r="C7915" s="116">
        <v>0.375</v>
      </c>
      <c r="D7915" s="74">
        <f t="shared" si="962"/>
        <v>41969.375</v>
      </c>
      <c r="E7915" s="117">
        <v>225.00850145000001</v>
      </c>
      <c r="F7915" s="24">
        <f t="shared" si="959"/>
        <v>429.76623776949998</v>
      </c>
      <c r="G7915" s="117">
        <v>286.76475785000002</v>
      </c>
      <c r="H7915" s="24">
        <f t="shared" si="960"/>
        <v>547.72068749350001</v>
      </c>
      <c r="I7915" s="117">
        <v>61.756256417499998</v>
      </c>
      <c r="J7915" s="24">
        <f t="shared" si="961"/>
        <v>117.954449757425</v>
      </c>
      <c r="K7915" s="14">
        <f t="shared" si="963"/>
        <v>3</v>
      </c>
      <c r="L7915" s="41">
        <f t="shared" si="964"/>
        <v>71.024402645786267</v>
      </c>
      <c r="M7915" s="41">
        <f t="shared" si="965"/>
        <v>2</v>
      </c>
      <c r="N7915" s="18"/>
      <c r="X7915" s="48">
        <v>200</v>
      </c>
      <c r="Y7915" s="48">
        <v>40</v>
      </c>
      <c r="Z7915" s="41">
        <f t="shared" si="966"/>
        <v>2</v>
      </c>
    </row>
    <row r="7916" spans="2:26" ht="15.75" customHeight="1">
      <c r="B7916" s="72">
        <v>41969</v>
      </c>
      <c r="C7916" s="116">
        <v>0.41666666666424135</v>
      </c>
      <c r="D7916" s="74">
        <f t="shared" si="962"/>
        <v>41969.416666666664</v>
      </c>
      <c r="E7916" s="117">
        <v>146.93088087500001</v>
      </c>
      <c r="F7916" s="24">
        <f t="shared" si="959"/>
        <v>280.63798247125004</v>
      </c>
      <c r="G7916" s="117">
        <v>196.55742325</v>
      </c>
      <c r="H7916" s="24">
        <f t="shared" si="960"/>
        <v>375.42467840749998</v>
      </c>
      <c r="I7916" s="117">
        <v>49.626542350000001</v>
      </c>
      <c r="J7916" s="24">
        <f t="shared" si="961"/>
        <v>94.786695888499992</v>
      </c>
      <c r="K7916" s="14">
        <f t="shared" si="963"/>
        <v>3</v>
      </c>
      <c r="L7916" s="41">
        <f t="shared" si="964"/>
        <v>47.85664877686127</v>
      </c>
      <c r="M7916" s="41">
        <f t="shared" si="965"/>
        <v>2</v>
      </c>
      <c r="N7916" s="18"/>
      <c r="X7916" s="48">
        <v>200</v>
      </c>
      <c r="Y7916" s="48">
        <v>40</v>
      </c>
      <c r="Z7916" s="41">
        <f t="shared" si="966"/>
        <v>2</v>
      </c>
    </row>
    <row r="7917" spans="2:26" ht="15.75" customHeight="1">
      <c r="B7917" s="72">
        <v>41969</v>
      </c>
      <c r="C7917" s="116">
        <v>0.45833333333575865</v>
      </c>
      <c r="D7917" s="74">
        <f t="shared" si="962"/>
        <v>41969.458333333336</v>
      </c>
      <c r="E7917" s="117">
        <v>198.79960492500001</v>
      </c>
      <c r="F7917" s="24">
        <f t="shared" si="959"/>
        <v>379.70724540675002</v>
      </c>
      <c r="G7917" s="117">
        <v>253.555751375</v>
      </c>
      <c r="H7917" s="24">
        <f t="shared" si="960"/>
        <v>484.29148512625</v>
      </c>
      <c r="I7917" s="117">
        <v>54.756146475000001</v>
      </c>
      <c r="J7917" s="24">
        <f t="shared" si="961"/>
        <v>104.58423976725</v>
      </c>
      <c r="K7917" s="14">
        <f t="shared" si="963"/>
        <v>3</v>
      </c>
      <c r="L7917" s="41">
        <f t="shared" si="964"/>
        <v>57.654192655611276</v>
      </c>
      <c r="M7917" s="41">
        <f t="shared" si="965"/>
        <v>2</v>
      </c>
      <c r="N7917" s="18"/>
      <c r="X7917" s="48">
        <v>200</v>
      </c>
      <c r="Y7917" s="48">
        <v>40</v>
      </c>
      <c r="Z7917" s="41">
        <f t="shared" si="966"/>
        <v>2</v>
      </c>
    </row>
    <row r="7918" spans="2:26" ht="15.75" customHeight="1">
      <c r="B7918" s="72">
        <v>41969</v>
      </c>
      <c r="C7918" s="116">
        <v>0.5</v>
      </c>
      <c r="D7918" s="74">
        <f t="shared" si="962"/>
        <v>41969.5</v>
      </c>
      <c r="E7918" s="117">
        <v>125.4439783</v>
      </c>
      <c r="F7918" s="24">
        <f t="shared" si="959"/>
        <v>239.597998553</v>
      </c>
      <c r="G7918" s="117">
        <v>175.05837787499999</v>
      </c>
      <c r="H7918" s="24">
        <f t="shared" si="960"/>
        <v>334.36150174124998</v>
      </c>
      <c r="I7918" s="117">
        <v>49.614399607499998</v>
      </c>
      <c r="J7918" s="24">
        <f t="shared" si="961"/>
        <v>94.763503250324987</v>
      </c>
      <c r="K7918" s="14">
        <f t="shared" si="963"/>
        <v>3</v>
      </c>
      <c r="L7918" s="41">
        <f t="shared" si="964"/>
        <v>47.833456138686266</v>
      </c>
      <c r="M7918" s="41">
        <f t="shared" si="965"/>
        <v>2</v>
      </c>
      <c r="N7918" s="18"/>
      <c r="X7918" s="48">
        <v>200</v>
      </c>
      <c r="Y7918" s="48">
        <v>40</v>
      </c>
      <c r="Z7918" s="41">
        <f t="shared" si="966"/>
        <v>2</v>
      </c>
    </row>
    <row r="7919" spans="2:26" ht="15.75" customHeight="1">
      <c r="B7919" s="72">
        <v>41969</v>
      </c>
      <c r="C7919" s="116">
        <v>0.54166666666424135</v>
      </c>
      <c r="D7919" s="74">
        <f t="shared" si="962"/>
        <v>41969.541666666664</v>
      </c>
      <c r="E7919" s="117">
        <v>171.34615185000001</v>
      </c>
      <c r="F7919" s="24">
        <f t="shared" si="959"/>
        <v>327.27115003350002</v>
      </c>
      <c r="G7919" s="117">
        <v>221.861282475</v>
      </c>
      <c r="H7919" s="24">
        <f t="shared" si="960"/>
        <v>423.75504952724998</v>
      </c>
      <c r="I7919" s="117">
        <v>50.515130632499996</v>
      </c>
      <c r="J7919" s="24">
        <f t="shared" si="961"/>
        <v>96.483899508074984</v>
      </c>
      <c r="K7919" s="14">
        <f t="shared" si="963"/>
        <v>3</v>
      </c>
      <c r="L7919" s="41">
        <f t="shared" si="964"/>
        <v>49.553852396436262</v>
      </c>
      <c r="M7919" s="41">
        <f t="shared" si="965"/>
        <v>2</v>
      </c>
      <c r="N7919" s="18"/>
      <c r="X7919" s="48">
        <v>200</v>
      </c>
      <c r="Y7919" s="48">
        <v>40</v>
      </c>
      <c r="Z7919" s="41">
        <f t="shared" si="966"/>
        <v>2</v>
      </c>
    </row>
    <row r="7920" spans="2:26" ht="15.75" customHeight="1">
      <c r="B7920" s="72">
        <v>41969</v>
      </c>
      <c r="C7920" s="116">
        <v>0.58333333333575865</v>
      </c>
      <c r="D7920" s="74">
        <f t="shared" si="962"/>
        <v>41969.583333333336</v>
      </c>
      <c r="E7920" s="117">
        <v>210.58628744999999</v>
      </c>
      <c r="F7920" s="24">
        <f t="shared" si="959"/>
        <v>402.21980902949997</v>
      </c>
      <c r="G7920" s="117">
        <v>271.91490182500002</v>
      </c>
      <c r="H7920" s="24">
        <f t="shared" si="960"/>
        <v>519.35746248575003</v>
      </c>
      <c r="I7920" s="117">
        <v>61.328614365</v>
      </c>
      <c r="J7920" s="24">
        <f t="shared" si="961"/>
        <v>117.13765343714999</v>
      </c>
      <c r="K7920" s="14">
        <f t="shared" si="963"/>
        <v>3</v>
      </c>
      <c r="L7920" s="41">
        <f t="shared" si="964"/>
        <v>70.207606325511279</v>
      </c>
      <c r="M7920" s="41">
        <f t="shared" si="965"/>
        <v>2</v>
      </c>
      <c r="N7920" s="18"/>
      <c r="X7920" s="48">
        <v>200</v>
      </c>
      <c r="Y7920" s="48">
        <v>40</v>
      </c>
      <c r="Z7920" s="41">
        <f t="shared" si="966"/>
        <v>2</v>
      </c>
    </row>
    <row r="7921" spans="2:26" ht="15.75" customHeight="1">
      <c r="B7921" s="72">
        <v>41969</v>
      </c>
      <c r="C7921" s="116">
        <v>0.625</v>
      </c>
      <c r="D7921" s="74">
        <f t="shared" si="962"/>
        <v>41969.625</v>
      </c>
      <c r="E7921" s="117">
        <v>215.67432740000001</v>
      </c>
      <c r="F7921" s="24">
        <f t="shared" si="959"/>
        <v>411.93796533400001</v>
      </c>
      <c r="G7921" s="117">
        <v>273.06003994999998</v>
      </c>
      <c r="H7921" s="24">
        <f t="shared" si="960"/>
        <v>521.54467630449994</v>
      </c>
      <c r="I7921" s="117">
        <v>57.385712550000001</v>
      </c>
      <c r="J7921" s="24">
        <f t="shared" si="961"/>
        <v>109.6067109705</v>
      </c>
      <c r="K7921" s="14">
        <f t="shared" si="963"/>
        <v>3</v>
      </c>
      <c r="L7921" s="41">
        <f t="shared" si="964"/>
        <v>62.676663858861282</v>
      </c>
      <c r="M7921" s="41">
        <f t="shared" si="965"/>
        <v>2</v>
      </c>
      <c r="N7921" s="18"/>
      <c r="X7921" s="48">
        <v>200</v>
      </c>
      <c r="Y7921" s="48">
        <v>40</v>
      </c>
      <c r="Z7921" s="41">
        <f t="shared" si="966"/>
        <v>2</v>
      </c>
    </row>
    <row r="7922" spans="2:26" ht="15.75" customHeight="1">
      <c r="B7922" s="72">
        <v>41969</v>
      </c>
      <c r="C7922" s="116">
        <v>0.66666666666424135</v>
      </c>
      <c r="D7922" s="74">
        <f t="shared" si="962"/>
        <v>41969.666666666664</v>
      </c>
      <c r="E7922" s="117">
        <v>261.06403649999999</v>
      </c>
      <c r="F7922" s="24">
        <f t="shared" si="959"/>
        <v>498.63230971499996</v>
      </c>
      <c r="G7922" s="117">
        <v>322.41180042500002</v>
      </c>
      <c r="H7922" s="24">
        <f t="shared" si="960"/>
        <v>615.80653881174999</v>
      </c>
      <c r="I7922" s="117">
        <v>61.3477639225</v>
      </c>
      <c r="J7922" s="24">
        <f t="shared" si="961"/>
        <v>117.17422909197499</v>
      </c>
      <c r="K7922" s="14">
        <f t="shared" si="963"/>
        <v>3</v>
      </c>
      <c r="L7922" s="41">
        <f t="shared" si="964"/>
        <v>70.244181980336265</v>
      </c>
      <c r="M7922" s="41">
        <f t="shared" si="965"/>
        <v>2</v>
      </c>
      <c r="N7922" s="18"/>
      <c r="X7922" s="48">
        <v>200</v>
      </c>
      <c r="Y7922" s="48">
        <v>40</v>
      </c>
      <c r="Z7922" s="41">
        <f t="shared" si="966"/>
        <v>2</v>
      </c>
    </row>
    <row r="7923" spans="2:26" ht="15.75" customHeight="1">
      <c r="B7923" s="72">
        <v>41969</v>
      </c>
      <c r="C7923" s="116">
        <v>0.70833333333575865</v>
      </c>
      <c r="D7923" s="74">
        <f t="shared" si="962"/>
        <v>41969.708333333336</v>
      </c>
      <c r="E7923" s="117">
        <v>208.42661580000001</v>
      </c>
      <c r="F7923" s="24">
        <f t="shared" si="959"/>
        <v>398.09483617799998</v>
      </c>
      <c r="G7923" s="117">
        <v>264.45303382499998</v>
      </c>
      <c r="H7923" s="24">
        <f t="shared" si="960"/>
        <v>505.10529460574992</v>
      </c>
      <c r="I7923" s="117">
        <v>56.026418032499997</v>
      </c>
      <c r="J7923" s="24">
        <f t="shared" si="961"/>
        <v>107.01045844207499</v>
      </c>
      <c r="K7923" s="14">
        <f t="shared" si="963"/>
        <v>3</v>
      </c>
      <c r="L7923" s="41">
        <f t="shared" si="964"/>
        <v>60.08041133043627</v>
      </c>
      <c r="M7923" s="41">
        <f t="shared" si="965"/>
        <v>2</v>
      </c>
      <c r="N7923" s="18"/>
      <c r="X7923" s="48">
        <v>200</v>
      </c>
      <c r="Y7923" s="48">
        <v>40</v>
      </c>
      <c r="Z7923" s="41">
        <f t="shared" si="966"/>
        <v>2</v>
      </c>
    </row>
    <row r="7924" spans="2:26" ht="15.75" customHeight="1">
      <c r="B7924" s="72">
        <v>41969</v>
      </c>
      <c r="C7924" s="116">
        <v>0.75</v>
      </c>
      <c r="D7924" s="74">
        <f t="shared" si="962"/>
        <v>41969.75</v>
      </c>
      <c r="E7924" s="117">
        <v>264.98072915</v>
      </c>
      <c r="F7924" s="24">
        <f t="shared" si="959"/>
        <v>506.11319267649998</v>
      </c>
      <c r="G7924" s="117">
        <v>325.69945510000002</v>
      </c>
      <c r="H7924" s="24">
        <f t="shared" si="960"/>
        <v>622.08595924100007</v>
      </c>
      <c r="I7924" s="117">
        <v>60.718725982499997</v>
      </c>
      <c r="J7924" s="24">
        <f t="shared" si="961"/>
        <v>115.97276662657499</v>
      </c>
      <c r="K7924" s="14">
        <f t="shared" si="963"/>
        <v>3</v>
      </c>
      <c r="L7924" s="41">
        <f t="shared" si="964"/>
        <v>69.042719514936266</v>
      </c>
      <c r="M7924" s="41">
        <f t="shared" si="965"/>
        <v>2</v>
      </c>
      <c r="N7924" s="18"/>
      <c r="X7924" s="48">
        <v>200</v>
      </c>
      <c r="Y7924" s="48">
        <v>40</v>
      </c>
      <c r="Z7924" s="41">
        <f t="shared" si="966"/>
        <v>2</v>
      </c>
    </row>
    <row r="7925" spans="2:26" ht="15.75" customHeight="1">
      <c r="B7925" s="72">
        <v>41969</v>
      </c>
      <c r="C7925" s="116">
        <v>0.79166666666424135</v>
      </c>
      <c r="D7925" s="74">
        <f t="shared" si="962"/>
        <v>41969.791666666664</v>
      </c>
      <c r="E7925" s="117">
        <v>219.40799702499999</v>
      </c>
      <c r="F7925" s="24">
        <f t="shared" si="959"/>
        <v>419.06927431774994</v>
      </c>
      <c r="G7925" s="117">
        <v>274.24211804999999</v>
      </c>
      <c r="H7925" s="24">
        <f t="shared" si="960"/>
        <v>523.80244547550001</v>
      </c>
      <c r="I7925" s="117">
        <v>54.834121025000002</v>
      </c>
      <c r="J7925" s="24">
        <f t="shared" si="961"/>
        <v>104.73317115774999</v>
      </c>
      <c r="K7925" s="14">
        <f t="shared" si="963"/>
        <v>3</v>
      </c>
      <c r="L7925" s="41">
        <f t="shared" si="964"/>
        <v>57.803124046111272</v>
      </c>
      <c r="M7925" s="41">
        <f t="shared" si="965"/>
        <v>2</v>
      </c>
      <c r="N7925" s="18"/>
      <c r="X7925" s="48">
        <v>200</v>
      </c>
      <c r="Y7925" s="48">
        <v>40</v>
      </c>
      <c r="Z7925" s="41">
        <f t="shared" si="966"/>
        <v>2</v>
      </c>
    </row>
    <row r="7926" spans="2:26" ht="15.75" customHeight="1">
      <c r="B7926" s="72">
        <v>41969</v>
      </c>
      <c r="C7926" s="116">
        <v>0.83333333333575865</v>
      </c>
      <c r="D7926" s="74">
        <f t="shared" si="962"/>
        <v>41969.833333333336</v>
      </c>
      <c r="E7926" s="117">
        <v>145.13725529999999</v>
      </c>
      <c r="F7926" s="24">
        <f t="shared" si="959"/>
        <v>277.212157623</v>
      </c>
      <c r="G7926" s="117">
        <v>188.356756475</v>
      </c>
      <c r="H7926" s="24">
        <f t="shared" si="960"/>
        <v>359.76140486725001</v>
      </c>
      <c r="I7926" s="117">
        <v>43.219501164999997</v>
      </c>
      <c r="J7926" s="24">
        <f t="shared" si="961"/>
        <v>82.549247225149998</v>
      </c>
      <c r="K7926" s="14">
        <f t="shared" si="963"/>
        <v>3</v>
      </c>
      <c r="L7926" s="41">
        <f t="shared" si="964"/>
        <v>35.619200113511276</v>
      </c>
      <c r="M7926" s="41">
        <f t="shared" si="965"/>
        <v>2</v>
      </c>
      <c r="N7926" s="18"/>
      <c r="X7926" s="48">
        <v>200</v>
      </c>
      <c r="Y7926" s="48">
        <v>40</v>
      </c>
      <c r="Z7926" s="41">
        <f t="shared" si="966"/>
        <v>2</v>
      </c>
    </row>
    <row r="7927" spans="2:26" ht="15.75" customHeight="1">
      <c r="B7927" s="72">
        <v>41969</v>
      </c>
      <c r="C7927" s="116">
        <v>0.875</v>
      </c>
      <c r="D7927" s="74">
        <f t="shared" si="962"/>
        <v>41969.875</v>
      </c>
      <c r="E7927" s="117">
        <v>91.994691057500006</v>
      </c>
      <c r="F7927" s="24">
        <f t="shared" si="959"/>
        <v>175.70985991982499</v>
      </c>
      <c r="G7927" s="117">
        <v>120.6347636025</v>
      </c>
      <c r="H7927" s="24">
        <f t="shared" si="960"/>
        <v>230.41239848077498</v>
      </c>
      <c r="I7927" s="117">
        <v>28.640072549999999</v>
      </c>
      <c r="J7927" s="24">
        <f t="shared" si="961"/>
        <v>54.702538570499996</v>
      </c>
      <c r="K7927" s="14">
        <f t="shared" si="963"/>
        <v>3</v>
      </c>
      <c r="L7927" s="41">
        <f t="shared" si="964"/>
        <v>7.7724914588612748</v>
      </c>
      <c r="M7927" s="41">
        <f t="shared" si="965"/>
        <v>2</v>
      </c>
      <c r="N7927" s="18"/>
      <c r="X7927" s="48">
        <v>200</v>
      </c>
      <c r="Y7927" s="48">
        <v>40</v>
      </c>
      <c r="Z7927" s="41">
        <f t="shared" si="966"/>
        <v>2</v>
      </c>
    </row>
    <row r="7928" spans="2:26" ht="15.75" customHeight="1">
      <c r="B7928" s="72">
        <v>41969</v>
      </c>
      <c r="C7928" s="116">
        <v>0.91666666666424135</v>
      </c>
      <c r="D7928" s="74">
        <f t="shared" si="962"/>
        <v>41969.916666666664</v>
      </c>
      <c r="E7928" s="117">
        <v>153.59291884999999</v>
      </c>
      <c r="F7928" s="24">
        <f t="shared" si="959"/>
        <v>293.36247500349998</v>
      </c>
      <c r="G7928" s="117">
        <v>193.491408175</v>
      </c>
      <c r="H7928" s="24">
        <f t="shared" si="960"/>
        <v>369.56858961425002</v>
      </c>
      <c r="I7928" s="117">
        <v>39.898489345000002</v>
      </c>
      <c r="J7928" s="24">
        <f t="shared" si="961"/>
        <v>76.206114648950006</v>
      </c>
      <c r="K7928" s="14">
        <f t="shared" si="963"/>
        <v>3</v>
      </c>
      <c r="L7928" s="41">
        <f t="shared" si="964"/>
        <v>29.276067537311285</v>
      </c>
      <c r="M7928" s="41">
        <f t="shared" si="965"/>
        <v>2</v>
      </c>
      <c r="N7928" s="18"/>
      <c r="X7928" s="48">
        <v>200</v>
      </c>
      <c r="Y7928" s="48">
        <v>40</v>
      </c>
      <c r="Z7928" s="41">
        <f t="shared" si="966"/>
        <v>2</v>
      </c>
    </row>
    <row r="7929" spans="2:26" ht="15.75" customHeight="1">
      <c r="B7929" s="72">
        <v>41969</v>
      </c>
      <c r="C7929" s="116">
        <v>0.95833333333575865</v>
      </c>
      <c r="D7929" s="74">
        <f t="shared" si="962"/>
        <v>41969.958333333336</v>
      </c>
      <c r="E7929" s="117">
        <v>120.795193575</v>
      </c>
      <c r="F7929" s="24">
        <f t="shared" si="959"/>
        <v>230.71881972825</v>
      </c>
      <c r="G7929" s="117">
        <v>152.451134325</v>
      </c>
      <c r="H7929" s="24">
        <f t="shared" si="960"/>
        <v>291.18166656074999</v>
      </c>
      <c r="I7929" s="117">
        <v>31.65594076</v>
      </c>
      <c r="J7929" s="24">
        <f t="shared" si="961"/>
        <v>60.462846851599998</v>
      </c>
      <c r="K7929" s="14">
        <f t="shared" si="963"/>
        <v>3</v>
      </c>
      <c r="L7929" s="41">
        <f t="shared" si="964"/>
        <v>13.532799739961277</v>
      </c>
      <c r="M7929" s="41">
        <f t="shared" si="965"/>
        <v>2</v>
      </c>
      <c r="N7929" s="18"/>
      <c r="X7929" s="48">
        <v>200</v>
      </c>
      <c r="Y7929" s="48">
        <v>40</v>
      </c>
      <c r="Z7929" s="41">
        <f t="shared" si="966"/>
        <v>2</v>
      </c>
    </row>
    <row r="7930" spans="2:26" ht="15.75" customHeight="1">
      <c r="B7930" s="72">
        <v>41970</v>
      </c>
      <c r="C7930" s="116">
        <v>0</v>
      </c>
      <c r="D7930" s="74">
        <f t="shared" si="962"/>
        <v>41970</v>
      </c>
      <c r="E7930" s="117">
        <v>111.1974663525</v>
      </c>
      <c r="F7930" s="24">
        <f t="shared" si="959"/>
        <v>212.38716073327498</v>
      </c>
      <c r="G7930" s="117">
        <v>139.24510560749999</v>
      </c>
      <c r="H7930" s="24">
        <f t="shared" si="960"/>
        <v>265.95815171032496</v>
      </c>
      <c r="I7930" s="117">
        <v>28.047639242500001</v>
      </c>
      <c r="J7930" s="24">
        <f t="shared" si="961"/>
        <v>53.570990953174999</v>
      </c>
      <c r="K7930" s="14">
        <f t="shared" si="963"/>
        <v>4</v>
      </c>
      <c r="L7930" s="41">
        <f t="shared" si="964"/>
        <v>6.6409438415362771</v>
      </c>
      <c r="M7930" s="41">
        <f t="shared" si="965"/>
        <v>2</v>
      </c>
      <c r="N7930" s="18"/>
      <c r="X7930" s="48">
        <v>200</v>
      </c>
      <c r="Y7930" s="48">
        <v>40</v>
      </c>
      <c r="Z7930" s="41">
        <f t="shared" si="966"/>
        <v>2</v>
      </c>
    </row>
    <row r="7931" spans="2:26" ht="15.75" customHeight="1">
      <c r="B7931" s="72">
        <v>41970</v>
      </c>
      <c r="C7931" s="116">
        <v>4.1666666664241347E-2</v>
      </c>
      <c r="D7931" s="74">
        <f t="shared" si="962"/>
        <v>41970.041666666664</v>
      </c>
      <c r="E7931" s="117">
        <v>79.995701819999994</v>
      </c>
      <c r="F7931" s="24">
        <f t="shared" si="959"/>
        <v>152.79179047619999</v>
      </c>
      <c r="G7931" s="117">
        <v>100.57268193</v>
      </c>
      <c r="H7931" s="24">
        <f t="shared" si="960"/>
        <v>192.09382248629998</v>
      </c>
      <c r="I7931" s="117">
        <v>20.576980105000001</v>
      </c>
      <c r="J7931" s="24">
        <f t="shared" si="961"/>
        <v>39.30203200055</v>
      </c>
      <c r="K7931" s="14">
        <f t="shared" si="963"/>
        <v>4</v>
      </c>
      <c r="L7931" s="41">
        <f t="shared" si="964"/>
        <v>-7.6280151110887218</v>
      </c>
      <c r="M7931" s="41">
        <f t="shared" si="965"/>
        <v>2</v>
      </c>
      <c r="N7931" s="18"/>
      <c r="X7931" s="48">
        <v>200</v>
      </c>
      <c r="Y7931" s="48">
        <v>40</v>
      </c>
      <c r="Z7931" s="41">
        <f t="shared" si="966"/>
        <v>2</v>
      </c>
    </row>
    <row r="7932" spans="2:26" ht="15.75" customHeight="1">
      <c r="B7932" s="72">
        <v>41970</v>
      </c>
      <c r="C7932" s="116">
        <v>8.3333333335758653E-2</v>
      </c>
      <c r="D7932" s="74">
        <f t="shared" si="962"/>
        <v>41970.083333333336</v>
      </c>
      <c r="E7932" s="117">
        <v>64.208136067500007</v>
      </c>
      <c r="F7932" s="24">
        <f t="shared" si="959"/>
        <v>122.63753988892501</v>
      </c>
      <c r="G7932" s="117">
        <v>82.531214997500001</v>
      </c>
      <c r="H7932" s="24">
        <f t="shared" si="960"/>
        <v>157.634620645225</v>
      </c>
      <c r="I7932" s="117">
        <v>18.323078930000001</v>
      </c>
      <c r="J7932" s="24">
        <f t="shared" si="961"/>
        <v>34.997080756300001</v>
      </c>
      <c r="K7932" s="14">
        <f t="shared" si="963"/>
        <v>4</v>
      </c>
      <c r="L7932" s="41">
        <f t="shared" si="964"/>
        <v>-11.932966355338721</v>
      </c>
      <c r="M7932" s="41">
        <f t="shared" si="965"/>
        <v>2</v>
      </c>
      <c r="N7932" s="18"/>
      <c r="X7932" s="48">
        <v>200</v>
      </c>
      <c r="Y7932" s="48">
        <v>40</v>
      </c>
      <c r="Z7932" s="41">
        <f t="shared" si="966"/>
        <v>2</v>
      </c>
    </row>
    <row r="7933" spans="2:26" ht="15.75" customHeight="1">
      <c r="B7933" s="72">
        <v>41970</v>
      </c>
      <c r="C7933" s="116">
        <v>0.125</v>
      </c>
      <c r="D7933" s="74">
        <f t="shared" si="962"/>
        <v>41970.125</v>
      </c>
      <c r="E7933" s="117">
        <v>64.372856784999996</v>
      </c>
      <c r="F7933" s="24">
        <f t="shared" si="959"/>
        <v>122.95215645934999</v>
      </c>
      <c r="G7933" s="117">
        <v>84.411457962499995</v>
      </c>
      <c r="H7933" s="24">
        <f t="shared" si="960"/>
        <v>161.22588470837499</v>
      </c>
      <c r="I7933" s="117">
        <v>20.038601185000001</v>
      </c>
      <c r="J7933" s="24">
        <f t="shared" si="961"/>
        <v>38.273728263350002</v>
      </c>
      <c r="K7933" s="14">
        <f t="shared" si="963"/>
        <v>4</v>
      </c>
      <c r="L7933" s="41">
        <f t="shared" si="964"/>
        <v>-8.6563188482887199</v>
      </c>
      <c r="M7933" s="41">
        <f t="shared" si="965"/>
        <v>2</v>
      </c>
      <c r="N7933" s="18"/>
      <c r="X7933" s="48">
        <v>200</v>
      </c>
      <c r="Y7933" s="48">
        <v>40</v>
      </c>
      <c r="Z7933" s="41">
        <f t="shared" si="966"/>
        <v>2</v>
      </c>
    </row>
    <row r="7934" spans="2:26" ht="15.75" customHeight="1">
      <c r="B7934" s="72">
        <v>41970</v>
      </c>
      <c r="C7934" s="116">
        <v>0.16666666666424135</v>
      </c>
      <c r="D7934" s="74">
        <f t="shared" si="962"/>
        <v>41970.166666666664</v>
      </c>
      <c r="E7934" s="117">
        <v>74.376895087500003</v>
      </c>
      <c r="F7934" s="24">
        <f t="shared" si="959"/>
        <v>142.059869617125</v>
      </c>
      <c r="G7934" s="117">
        <v>96.874993877500003</v>
      </c>
      <c r="H7934" s="24">
        <f t="shared" si="960"/>
        <v>185.03123830602499</v>
      </c>
      <c r="I7934" s="117">
        <v>22.498098797499999</v>
      </c>
      <c r="J7934" s="24">
        <f t="shared" si="961"/>
        <v>42.971368703224996</v>
      </c>
      <c r="K7934" s="14">
        <f t="shared" si="963"/>
        <v>4</v>
      </c>
      <c r="L7934" s="41">
        <f t="shared" si="964"/>
        <v>-3.958678408413725</v>
      </c>
      <c r="M7934" s="41">
        <f t="shared" si="965"/>
        <v>2</v>
      </c>
      <c r="N7934" s="18"/>
      <c r="X7934" s="48">
        <v>200</v>
      </c>
      <c r="Y7934" s="48">
        <v>40</v>
      </c>
      <c r="Z7934" s="41">
        <f t="shared" si="966"/>
        <v>2</v>
      </c>
    </row>
    <row r="7935" spans="2:26" ht="15.75" customHeight="1">
      <c r="B7935" s="72">
        <v>41970</v>
      </c>
      <c r="C7935" s="116">
        <v>0.20833333333575865</v>
      </c>
      <c r="D7935" s="74">
        <f t="shared" si="962"/>
        <v>41970.208333333336</v>
      </c>
      <c r="E7935" s="117">
        <v>118.565973175</v>
      </c>
      <c r="F7935" s="24">
        <f t="shared" si="959"/>
        <v>226.46100876424998</v>
      </c>
      <c r="G7935" s="117">
        <v>145.45470958999999</v>
      </c>
      <c r="H7935" s="24">
        <f t="shared" si="960"/>
        <v>277.8184953169</v>
      </c>
      <c r="I7935" s="117">
        <v>26.888736430000002</v>
      </c>
      <c r="J7935" s="24">
        <f t="shared" si="961"/>
        <v>51.357486581300002</v>
      </c>
      <c r="K7935" s="14">
        <f t="shared" si="963"/>
        <v>4</v>
      </c>
      <c r="L7935" s="41">
        <f t="shared" si="964"/>
        <v>4.4274394696612802</v>
      </c>
      <c r="M7935" s="41">
        <f t="shared" si="965"/>
        <v>2</v>
      </c>
      <c r="N7935" s="18"/>
      <c r="X7935" s="48">
        <v>200</v>
      </c>
      <c r="Y7935" s="48">
        <v>40</v>
      </c>
      <c r="Z7935" s="41">
        <f t="shared" si="966"/>
        <v>2</v>
      </c>
    </row>
    <row r="7936" spans="2:26" ht="15.75" customHeight="1">
      <c r="B7936" s="72">
        <v>41970</v>
      </c>
      <c r="C7936" s="116">
        <v>0.25</v>
      </c>
      <c r="D7936" s="74">
        <f t="shared" si="962"/>
        <v>41970.25</v>
      </c>
      <c r="E7936" s="117">
        <v>225.37454750000001</v>
      </c>
      <c r="F7936" s="24">
        <f t="shared" si="959"/>
        <v>430.46538572499998</v>
      </c>
      <c r="G7936" s="117">
        <v>274.42681777500002</v>
      </c>
      <c r="H7936" s="24">
        <f t="shared" si="960"/>
        <v>524.15522195025005</v>
      </c>
      <c r="I7936" s="117">
        <v>49.052270257499998</v>
      </c>
      <c r="J7936" s="24">
        <f t="shared" si="961"/>
        <v>93.689836191824995</v>
      </c>
      <c r="K7936" s="14">
        <f t="shared" si="963"/>
        <v>4</v>
      </c>
      <c r="L7936" s="41">
        <f t="shared" si="964"/>
        <v>46.759789080186273</v>
      </c>
      <c r="M7936" s="41">
        <f t="shared" si="965"/>
        <v>2</v>
      </c>
      <c r="N7936" s="18"/>
      <c r="X7936" s="48">
        <v>200</v>
      </c>
      <c r="Y7936" s="48">
        <v>40</v>
      </c>
      <c r="Z7936" s="41">
        <f t="shared" si="966"/>
        <v>2</v>
      </c>
    </row>
    <row r="7937" spans="2:26" ht="15.75" customHeight="1">
      <c r="B7937" s="72">
        <v>41970</v>
      </c>
      <c r="C7937" s="116">
        <v>0.29166666666424135</v>
      </c>
      <c r="D7937" s="74">
        <f t="shared" si="962"/>
        <v>41970.291666666664</v>
      </c>
      <c r="E7937" s="117">
        <v>274.79076302499999</v>
      </c>
      <c r="F7937" s="24">
        <f t="shared" si="959"/>
        <v>524.85035737775002</v>
      </c>
      <c r="G7937" s="117">
        <v>327.02929297499998</v>
      </c>
      <c r="H7937" s="24">
        <f t="shared" si="960"/>
        <v>624.62594958224997</v>
      </c>
      <c r="I7937" s="117">
        <v>52.238529939999999</v>
      </c>
      <c r="J7937" s="24">
        <f t="shared" si="961"/>
        <v>99.775592185400001</v>
      </c>
      <c r="K7937" s="14">
        <f t="shared" si="963"/>
        <v>4</v>
      </c>
      <c r="L7937" s="41">
        <f t="shared" si="964"/>
        <v>52.845545073761279</v>
      </c>
      <c r="M7937" s="41">
        <f t="shared" si="965"/>
        <v>2</v>
      </c>
      <c r="N7937" s="18"/>
      <c r="X7937" s="48">
        <v>200</v>
      </c>
      <c r="Y7937" s="48">
        <v>40</v>
      </c>
      <c r="Z7937" s="41">
        <f t="shared" si="966"/>
        <v>2</v>
      </c>
    </row>
    <row r="7938" spans="2:26" ht="15.75" customHeight="1">
      <c r="B7938" s="72">
        <v>41970</v>
      </c>
      <c r="C7938" s="116">
        <v>0.33333333333575865</v>
      </c>
      <c r="D7938" s="74">
        <f t="shared" si="962"/>
        <v>41970.333333333336</v>
      </c>
      <c r="E7938" s="117">
        <v>330.75920274999999</v>
      </c>
      <c r="F7938" s="24">
        <f t="shared" si="959"/>
        <v>631.75007725249998</v>
      </c>
      <c r="G7938" s="117">
        <v>399.43157632499998</v>
      </c>
      <c r="H7938" s="24">
        <f t="shared" si="960"/>
        <v>762.91431078074993</v>
      </c>
      <c r="I7938" s="117">
        <v>68.672373579999999</v>
      </c>
      <c r="J7938" s="24">
        <f t="shared" si="961"/>
        <v>131.16423353779999</v>
      </c>
      <c r="K7938" s="14">
        <f t="shared" si="963"/>
        <v>4</v>
      </c>
      <c r="L7938" s="41">
        <f t="shared" si="964"/>
        <v>84.234186426161273</v>
      </c>
      <c r="M7938" s="41">
        <f t="shared" si="965"/>
        <v>2</v>
      </c>
      <c r="N7938" s="18"/>
      <c r="X7938" s="48">
        <v>200</v>
      </c>
      <c r="Y7938" s="48">
        <v>40</v>
      </c>
      <c r="Z7938" s="41">
        <f t="shared" si="966"/>
        <v>2</v>
      </c>
    </row>
    <row r="7939" spans="2:26" ht="15.75" customHeight="1">
      <c r="B7939" s="72">
        <v>41970</v>
      </c>
      <c r="C7939" s="116">
        <v>0.375</v>
      </c>
      <c r="D7939" s="74">
        <f t="shared" si="962"/>
        <v>41970.375</v>
      </c>
      <c r="E7939" s="117">
        <v>261.97915162499999</v>
      </c>
      <c r="F7939" s="24">
        <f t="shared" si="959"/>
        <v>500.38017960374998</v>
      </c>
      <c r="G7939" s="117">
        <v>323.15059922500001</v>
      </c>
      <c r="H7939" s="24">
        <f t="shared" si="960"/>
        <v>617.21764451975002</v>
      </c>
      <c r="I7939" s="117">
        <v>61.171447630000003</v>
      </c>
      <c r="J7939" s="24">
        <f t="shared" si="961"/>
        <v>116.8374649733</v>
      </c>
      <c r="K7939" s="14">
        <f t="shared" si="963"/>
        <v>4</v>
      </c>
      <c r="L7939" s="41">
        <f t="shared" si="964"/>
        <v>69.907417861661287</v>
      </c>
      <c r="M7939" s="41">
        <f t="shared" si="965"/>
        <v>2</v>
      </c>
      <c r="N7939" s="18"/>
      <c r="X7939" s="48">
        <v>200</v>
      </c>
      <c r="Y7939" s="48">
        <v>40</v>
      </c>
      <c r="Z7939" s="41">
        <f t="shared" si="966"/>
        <v>2</v>
      </c>
    </row>
    <row r="7940" spans="2:26" ht="15.75" customHeight="1">
      <c r="B7940" s="72">
        <v>41970</v>
      </c>
      <c r="C7940" s="116">
        <v>0.41666666666424135</v>
      </c>
      <c r="D7940" s="74">
        <f t="shared" si="962"/>
        <v>41970.416666666664</v>
      </c>
      <c r="E7940" s="117">
        <v>164.39127705000001</v>
      </c>
      <c r="F7940" s="24">
        <f t="shared" si="959"/>
        <v>313.98733916550003</v>
      </c>
      <c r="G7940" s="117">
        <v>207.04836635000001</v>
      </c>
      <c r="H7940" s="24">
        <f t="shared" si="960"/>
        <v>395.46237972850003</v>
      </c>
      <c r="I7940" s="117">
        <v>42.657089282500003</v>
      </c>
      <c r="J7940" s="24">
        <f t="shared" si="961"/>
        <v>81.475040529574997</v>
      </c>
      <c r="K7940" s="14">
        <f t="shared" si="963"/>
        <v>4</v>
      </c>
      <c r="L7940" s="41">
        <f t="shared" si="964"/>
        <v>34.544993417936276</v>
      </c>
      <c r="M7940" s="41">
        <f t="shared" si="965"/>
        <v>2</v>
      </c>
      <c r="N7940" s="18"/>
      <c r="X7940" s="48">
        <v>200</v>
      </c>
      <c r="Y7940" s="48">
        <v>40</v>
      </c>
      <c r="Z7940" s="41">
        <f t="shared" si="966"/>
        <v>2</v>
      </c>
    </row>
    <row r="7941" spans="2:26" ht="15.75" customHeight="1">
      <c r="B7941" s="72">
        <v>41970</v>
      </c>
      <c r="C7941" s="116">
        <v>0.45833333333575865</v>
      </c>
      <c r="D7941" s="74">
        <f t="shared" si="962"/>
        <v>41970.458333333336</v>
      </c>
      <c r="E7941" s="117">
        <v>123.723561885</v>
      </c>
      <c r="F7941" s="24">
        <f t="shared" si="959"/>
        <v>236.31200320034998</v>
      </c>
      <c r="G7941" s="117">
        <v>169.147987425</v>
      </c>
      <c r="H7941" s="24">
        <f t="shared" si="960"/>
        <v>323.07265598174996</v>
      </c>
      <c r="I7941" s="117">
        <v>45.424425524999997</v>
      </c>
      <c r="J7941" s="24">
        <f t="shared" si="961"/>
        <v>86.760652752749991</v>
      </c>
      <c r="K7941" s="14">
        <f t="shared" si="963"/>
        <v>4</v>
      </c>
      <c r="L7941" s="41">
        <f t="shared" si="964"/>
        <v>39.830605641111269</v>
      </c>
      <c r="M7941" s="41">
        <f t="shared" si="965"/>
        <v>2</v>
      </c>
      <c r="N7941" s="18"/>
      <c r="X7941" s="48">
        <v>200</v>
      </c>
      <c r="Y7941" s="48">
        <v>40</v>
      </c>
      <c r="Z7941" s="41">
        <f t="shared" si="966"/>
        <v>2</v>
      </c>
    </row>
    <row r="7942" spans="2:26" ht="15.75" customHeight="1">
      <c r="B7942" s="72">
        <v>41970</v>
      </c>
      <c r="C7942" s="116">
        <v>0.5</v>
      </c>
      <c r="D7942" s="74">
        <f t="shared" si="962"/>
        <v>41970.5</v>
      </c>
      <c r="E7942" s="117">
        <v>125.73681515</v>
      </c>
      <c r="F7942" s="24">
        <f t="shared" si="959"/>
        <v>240.1573169365</v>
      </c>
      <c r="G7942" s="117">
        <v>171.29050394999999</v>
      </c>
      <c r="H7942" s="24">
        <f t="shared" si="960"/>
        <v>327.16486254449995</v>
      </c>
      <c r="I7942" s="117">
        <v>45.553688847499998</v>
      </c>
      <c r="J7942" s="24">
        <f t="shared" si="961"/>
        <v>87.007545698724996</v>
      </c>
      <c r="K7942" s="14">
        <f t="shared" si="963"/>
        <v>4</v>
      </c>
      <c r="L7942" s="41">
        <f t="shared" si="964"/>
        <v>40.077498587086275</v>
      </c>
      <c r="M7942" s="41">
        <f t="shared" si="965"/>
        <v>2</v>
      </c>
      <c r="N7942" s="18"/>
      <c r="X7942" s="48">
        <v>200</v>
      </c>
      <c r="Y7942" s="48">
        <v>40</v>
      </c>
      <c r="Z7942" s="41">
        <f t="shared" si="966"/>
        <v>2</v>
      </c>
    </row>
    <row r="7943" spans="2:26" ht="15.75" customHeight="1">
      <c r="B7943" s="72">
        <v>41970</v>
      </c>
      <c r="C7943" s="116">
        <v>0.54166666666424135</v>
      </c>
      <c r="D7943" s="74">
        <f t="shared" si="962"/>
        <v>41970.541666666664</v>
      </c>
      <c r="E7943" s="117">
        <v>95.849155855000006</v>
      </c>
      <c r="F7943" s="24">
        <f t="shared" si="959"/>
        <v>183.07188768304999</v>
      </c>
      <c r="G7943" s="117">
        <v>132.23021091749999</v>
      </c>
      <c r="H7943" s="24">
        <f t="shared" si="960"/>
        <v>252.55970285242498</v>
      </c>
      <c r="I7943" s="117">
        <v>36.381055050000001</v>
      </c>
      <c r="J7943" s="24">
        <f t="shared" si="961"/>
        <v>69.487815145499994</v>
      </c>
      <c r="K7943" s="14">
        <f t="shared" si="963"/>
        <v>4</v>
      </c>
      <c r="L7943" s="41">
        <f t="shared" si="964"/>
        <v>22.557768033861272</v>
      </c>
      <c r="M7943" s="41">
        <f t="shared" si="965"/>
        <v>2</v>
      </c>
      <c r="N7943" s="18"/>
      <c r="X7943" s="48">
        <v>200</v>
      </c>
      <c r="Y7943" s="48">
        <v>40</v>
      </c>
      <c r="Z7943" s="41">
        <f t="shared" si="966"/>
        <v>2</v>
      </c>
    </row>
    <row r="7944" spans="2:26" ht="15.75" customHeight="1">
      <c r="B7944" s="72">
        <v>41970</v>
      </c>
      <c r="C7944" s="116">
        <v>0.58333333333575865</v>
      </c>
      <c r="D7944" s="74">
        <f t="shared" si="962"/>
        <v>41970.583333333336</v>
      </c>
      <c r="E7944" s="117">
        <v>98.956886752499997</v>
      </c>
      <c r="F7944" s="24">
        <f t="shared" si="959"/>
        <v>189.00765369727498</v>
      </c>
      <c r="G7944" s="117">
        <v>141.59079180000001</v>
      </c>
      <c r="H7944" s="24">
        <f t="shared" si="960"/>
        <v>270.43841233799998</v>
      </c>
      <c r="I7944" s="117">
        <v>42.633905075000001</v>
      </c>
      <c r="J7944" s="24">
        <f t="shared" si="961"/>
        <v>81.430758693249999</v>
      </c>
      <c r="K7944" s="14">
        <f t="shared" si="963"/>
        <v>4</v>
      </c>
      <c r="L7944" s="41">
        <f t="shared" si="964"/>
        <v>34.500711581611277</v>
      </c>
      <c r="M7944" s="41">
        <f t="shared" si="965"/>
        <v>2</v>
      </c>
      <c r="N7944" s="18"/>
      <c r="X7944" s="48">
        <v>200</v>
      </c>
      <c r="Y7944" s="48">
        <v>40</v>
      </c>
      <c r="Z7944" s="41">
        <f t="shared" si="966"/>
        <v>2</v>
      </c>
    </row>
    <row r="7945" spans="2:26" ht="15.75" customHeight="1">
      <c r="B7945" s="72">
        <v>41970</v>
      </c>
      <c r="C7945" s="116">
        <v>0.625</v>
      </c>
      <c r="D7945" s="74">
        <f t="shared" si="962"/>
        <v>41970.625</v>
      </c>
      <c r="E7945" s="117">
        <v>105.545715505</v>
      </c>
      <c r="F7945" s="24">
        <f t="shared" si="959"/>
        <v>201.59231661454999</v>
      </c>
      <c r="G7945" s="117">
        <v>144.58292700000001</v>
      </c>
      <c r="H7945" s="24">
        <f t="shared" si="960"/>
        <v>276.15339057</v>
      </c>
      <c r="I7945" s="117">
        <v>39.037211515000003</v>
      </c>
      <c r="J7945" s="24">
        <f t="shared" si="961"/>
        <v>74.561073993649998</v>
      </c>
      <c r="K7945" s="14">
        <f t="shared" si="963"/>
        <v>4</v>
      </c>
      <c r="L7945" s="41">
        <f t="shared" si="964"/>
        <v>27.631026882011277</v>
      </c>
      <c r="M7945" s="41">
        <f t="shared" si="965"/>
        <v>2</v>
      </c>
      <c r="N7945" s="18"/>
      <c r="X7945" s="48">
        <v>200</v>
      </c>
      <c r="Y7945" s="48">
        <v>40</v>
      </c>
      <c r="Z7945" s="41">
        <f t="shared" si="966"/>
        <v>2</v>
      </c>
    </row>
    <row r="7946" spans="2:26" ht="15.75" customHeight="1">
      <c r="B7946" s="72">
        <v>41970</v>
      </c>
      <c r="C7946" s="116">
        <v>0.66666666666424135</v>
      </c>
      <c r="D7946" s="74">
        <f t="shared" si="962"/>
        <v>41970.666666666664</v>
      </c>
      <c r="E7946" s="117">
        <v>114.08190916</v>
      </c>
      <c r="F7946" s="24">
        <f t="shared" ref="F7946:F8009" si="967">IF(E7946&lt;&gt;"",E7946*1.91,NA())</f>
        <v>217.89644649559997</v>
      </c>
      <c r="G7946" s="117">
        <v>159.43278305000001</v>
      </c>
      <c r="H7946" s="24">
        <f t="shared" ref="H7946:H8009" si="968">IF(G7946&lt;&gt;"",G7946*1.91,NA())</f>
        <v>304.51661562550004</v>
      </c>
      <c r="I7946" s="117">
        <v>45.350873905</v>
      </c>
      <c r="J7946" s="24">
        <f t="shared" ref="J7946:J8009" si="969">IF(I7946&lt;&gt;"",I7946*1.91,NA())</f>
        <v>86.620169158549999</v>
      </c>
      <c r="K7946" s="14">
        <f t="shared" si="963"/>
        <v>4</v>
      </c>
      <c r="L7946" s="41">
        <f t="shared" si="964"/>
        <v>39.690122046911277</v>
      </c>
      <c r="M7946" s="41">
        <f t="shared" si="965"/>
        <v>2</v>
      </c>
      <c r="N7946" s="18"/>
      <c r="X7946" s="48">
        <v>200</v>
      </c>
      <c r="Y7946" s="48">
        <v>40</v>
      </c>
      <c r="Z7946" s="41">
        <f t="shared" si="966"/>
        <v>2</v>
      </c>
    </row>
    <row r="7947" spans="2:26" ht="15.75" customHeight="1">
      <c r="B7947" s="72">
        <v>41970</v>
      </c>
      <c r="C7947" s="116">
        <v>0.70833333333575865</v>
      </c>
      <c r="D7947" s="74">
        <f t="shared" ref="D7947:D8010" si="970">B7947+C7947</f>
        <v>41970.708333333336</v>
      </c>
      <c r="E7947" s="117">
        <v>174.6771708</v>
      </c>
      <c r="F7947" s="24">
        <f t="shared" si="967"/>
        <v>333.63339622799998</v>
      </c>
      <c r="G7947" s="117">
        <v>232.09364597499999</v>
      </c>
      <c r="H7947" s="24">
        <f t="shared" si="968"/>
        <v>443.29886381224998</v>
      </c>
      <c r="I7947" s="117">
        <v>57.4164751725</v>
      </c>
      <c r="J7947" s="24">
        <f t="shared" si="969"/>
        <v>109.66546757947499</v>
      </c>
      <c r="K7947" s="14">
        <f t="shared" ref="K7947:K8010" si="971">WEEKDAY(D7947,2)</f>
        <v>4</v>
      </c>
      <c r="L7947" s="41">
        <f t="shared" ref="L7947:L8010" si="972">IF(J7947="",NA(),J7947-(AVERAGE($J$10:$J$8794)))</f>
        <v>62.735420467836271</v>
      </c>
      <c r="M7947" s="41">
        <f t="shared" ref="M7947:M8010" si="973">$U$11</f>
        <v>2</v>
      </c>
      <c r="N7947" s="18"/>
      <c r="X7947" s="48">
        <v>200</v>
      </c>
      <c r="Y7947" s="48">
        <v>40</v>
      </c>
      <c r="Z7947" s="41">
        <f t="shared" ref="Z7947:Z8010" si="974">$U$11</f>
        <v>2</v>
      </c>
    </row>
    <row r="7948" spans="2:26" ht="15.75" customHeight="1">
      <c r="B7948" s="72">
        <v>41970</v>
      </c>
      <c r="C7948" s="116">
        <v>0.75</v>
      </c>
      <c r="D7948" s="74">
        <f t="shared" si="970"/>
        <v>41970.75</v>
      </c>
      <c r="E7948" s="117">
        <v>175.04321687500001</v>
      </c>
      <c r="F7948" s="24">
        <f t="shared" si="967"/>
        <v>334.33254423124998</v>
      </c>
      <c r="G7948" s="117">
        <v>234.4947421</v>
      </c>
      <c r="H7948" s="24">
        <f t="shared" si="968"/>
        <v>447.88495741099996</v>
      </c>
      <c r="I7948" s="117">
        <v>59.451525259999997</v>
      </c>
      <c r="J7948" s="24">
        <f t="shared" si="969"/>
        <v>113.55241324659998</v>
      </c>
      <c r="K7948" s="14">
        <f t="shared" si="971"/>
        <v>4</v>
      </c>
      <c r="L7948" s="41">
        <f t="shared" si="972"/>
        <v>66.622366134961254</v>
      </c>
      <c r="M7948" s="41">
        <f t="shared" si="973"/>
        <v>2</v>
      </c>
      <c r="N7948" s="18"/>
      <c r="X7948" s="48">
        <v>200</v>
      </c>
      <c r="Y7948" s="48">
        <v>40</v>
      </c>
      <c r="Z7948" s="41">
        <f t="shared" si="974"/>
        <v>2</v>
      </c>
    </row>
    <row r="7949" spans="2:26" ht="15.75" customHeight="1">
      <c r="B7949" s="72">
        <v>41970</v>
      </c>
      <c r="C7949" s="116">
        <v>0.79166666666424135</v>
      </c>
      <c r="D7949" s="74">
        <f t="shared" si="970"/>
        <v>41970.791666666664</v>
      </c>
      <c r="E7949" s="117">
        <v>98.166227289999995</v>
      </c>
      <c r="F7949" s="24">
        <f t="shared" si="967"/>
        <v>187.49749412389997</v>
      </c>
      <c r="G7949" s="117">
        <v>145.09639217500001</v>
      </c>
      <c r="H7949" s="24">
        <f t="shared" si="968"/>
        <v>277.13410905425002</v>
      </c>
      <c r="I7949" s="117">
        <v>46.930164875000003</v>
      </c>
      <c r="J7949" s="24">
        <f t="shared" si="969"/>
        <v>89.636614911250007</v>
      </c>
      <c r="K7949" s="14">
        <f t="shared" si="971"/>
        <v>4</v>
      </c>
      <c r="L7949" s="41">
        <f t="shared" si="972"/>
        <v>42.706567799611285</v>
      </c>
      <c r="M7949" s="41">
        <f t="shared" si="973"/>
        <v>2</v>
      </c>
      <c r="N7949" s="18"/>
      <c r="X7949" s="48">
        <v>200</v>
      </c>
      <c r="Y7949" s="48">
        <v>40</v>
      </c>
      <c r="Z7949" s="41">
        <f t="shared" si="974"/>
        <v>2</v>
      </c>
    </row>
    <row r="7950" spans="2:26" ht="15.75" customHeight="1">
      <c r="B7950" s="72">
        <v>41970</v>
      </c>
      <c r="C7950" s="116">
        <v>0.83333333333575865</v>
      </c>
      <c r="D7950" s="74">
        <f t="shared" si="970"/>
        <v>41970.833333333336</v>
      </c>
      <c r="E7950" s="117">
        <v>42.545531355000001</v>
      </c>
      <c r="F7950" s="24">
        <f t="shared" si="967"/>
        <v>81.261964888050002</v>
      </c>
      <c r="G7950" s="117">
        <v>78.279427850000005</v>
      </c>
      <c r="H7950" s="24">
        <f t="shared" si="968"/>
        <v>149.51370719350001</v>
      </c>
      <c r="I7950" s="117">
        <v>35.733896495000003</v>
      </c>
      <c r="J7950" s="24">
        <f t="shared" si="969"/>
        <v>68.251742305450009</v>
      </c>
      <c r="K7950" s="14">
        <f t="shared" si="971"/>
        <v>4</v>
      </c>
      <c r="L7950" s="41">
        <f t="shared" si="972"/>
        <v>21.321695193811287</v>
      </c>
      <c r="M7950" s="41">
        <f t="shared" si="973"/>
        <v>2</v>
      </c>
      <c r="N7950" s="18"/>
      <c r="X7950" s="48">
        <v>200</v>
      </c>
      <c r="Y7950" s="48">
        <v>40</v>
      </c>
      <c r="Z7950" s="41">
        <f t="shared" si="974"/>
        <v>2</v>
      </c>
    </row>
    <row r="7951" spans="2:26" ht="15.75" customHeight="1">
      <c r="B7951" s="72">
        <v>41970</v>
      </c>
      <c r="C7951" s="116">
        <v>0.875</v>
      </c>
      <c r="D7951" s="74">
        <f t="shared" si="970"/>
        <v>41970.875</v>
      </c>
      <c r="E7951" s="117">
        <v>40.616468722500002</v>
      </c>
      <c r="F7951" s="24">
        <f t="shared" si="967"/>
        <v>77.577455259974997</v>
      </c>
      <c r="G7951" s="117">
        <v>72.032883917500001</v>
      </c>
      <c r="H7951" s="24">
        <f t="shared" si="968"/>
        <v>137.58280828242499</v>
      </c>
      <c r="I7951" s="117">
        <v>31.416415197500001</v>
      </c>
      <c r="J7951" s="24">
        <f t="shared" si="969"/>
        <v>60.005353027224999</v>
      </c>
      <c r="K7951" s="14">
        <f t="shared" si="971"/>
        <v>4</v>
      </c>
      <c r="L7951" s="41">
        <f t="shared" si="972"/>
        <v>13.075305915586277</v>
      </c>
      <c r="M7951" s="41">
        <f t="shared" si="973"/>
        <v>2</v>
      </c>
      <c r="N7951" s="18"/>
      <c r="X7951" s="48">
        <v>200</v>
      </c>
      <c r="Y7951" s="48">
        <v>40</v>
      </c>
      <c r="Z7951" s="41">
        <f t="shared" si="974"/>
        <v>2</v>
      </c>
    </row>
    <row r="7952" spans="2:26" ht="15.75" customHeight="1">
      <c r="B7952" s="72">
        <v>41970</v>
      </c>
      <c r="C7952" s="116">
        <v>0.91666666666424135</v>
      </c>
      <c r="D7952" s="74">
        <f t="shared" si="970"/>
        <v>41970.916666666664</v>
      </c>
      <c r="E7952" s="117">
        <v>38.010220907499999</v>
      </c>
      <c r="F7952" s="24">
        <f t="shared" si="967"/>
        <v>72.599521933324993</v>
      </c>
      <c r="G7952" s="117">
        <v>65.5536183575</v>
      </c>
      <c r="H7952" s="24">
        <f t="shared" si="968"/>
        <v>125.20741106282499</v>
      </c>
      <c r="I7952" s="117">
        <v>27.543397452499999</v>
      </c>
      <c r="J7952" s="24">
        <f t="shared" si="969"/>
        <v>52.607889134274998</v>
      </c>
      <c r="K7952" s="14">
        <f t="shared" si="971"/>
        <v>4</v>
      </c>
      <c r="L7952" s="41">
        <f t="shared" si="972"/>
        <v>5.6778420226362769</v>
      </c>
      <c r="M7952" s="41">
        <f t="shared" si="973"/>
        <v>2</v>
      </c>
      <c r="N7952" s="18"/>
      <c r="X7952" s="48">
        <v>200</v>
      </c>
      <c r="Y7952" s="48">
        <v>40</v>
      </c>
      <c r="Z7952" s="41">
        <f t="shared" si="974"/>
        <v>2</v>
      </c>
    </row>
    <row r="7953" spans="2:26" ht="15.75" customHeight="1">
      <c r="B7953" s="72">
        <v>41970</v>
      </c>
      <c r="C7953" s="116">
        <v>0.95833333333575865</v>
      </c>
      <c r="D7953" s="74">
        <f t="shared" si="970"/>
        <v>41970.958333333336</v>
      </c>
      <c r="E7953" s="117">
        <v>32.728176532500001</v>
      </c>
      <c r="F7953" s="24">
        <f t="shared" si="967"/>
        <v>62.510817177074998</v>
      </c>
      <c r="G7953" s="117">
        <v>56.939224242500003</v>
      </c>
      <c r="H7953" s="24">
        <f t="shared" si="968"/>
        <v>108.753918303175</v>
      </c>
      <c r="I7953" s="117">
        <v>24.211047707500001</v>
      </c>
      <c r="J7953" s="24">
        <f t="shared" si="969"/>
        <v>46.243101121324997</v>
      </c>
      <c r="K7953" s="14">
        <f t="shared" si="971"/>
        <v>4</v>
      </c>
      <c r="L7953" s="41">
        <f t="shared" si="972"/>
        <v>-0.68694599031372405</v>
      </c>
      <c r="M7953" s="41">
        <f t="shared" si="973"/>
        <v>2</v>
      </c>
      <c r="N7953" s="18"/>
      <c r="X7953" s="48">
        <v>200</v>
      </c>
      <c r="Y7953" s="48">
        <v>40</v>
      </c>
      <c r="Z7953" s="41">
        <f t="shared" si="974"/>
        <v>2</v>
      </c>
    </row>
    <row r="7954" spans="2:26" ht="15.75" customHeight="1">
      <c r="B7954" s="72">
        <v>41971</v>
      </c>
      <c r="C7954" s="116">
        <v>0</v>
      </c>
      <c r="D7954" s="74">
        <f t="shared" si="970"/>
        <v>41971</v>
      </c>
      <c r="E7954" s="117">
        <v>24.623917182500001</v>
      </c>
      <c r="F7954" s="24">
        <f t="shared" si="967"/>
        <v>47.031681818575002</v>
      </c>
      <c r="G7954" s="117">
        <v>46.632980850000003</v>
      </c>
      <c r="H7954" s="24">
        <f t="shared" si="968"/>
        <v>89.068993423500004</v>
      </c>
      <c r="I7954" s="117">
        <v>22.009063664999999</v>
      </c>
      <c r="J7954" s="24">
        <f t="shared" si="969"/>
        <v>42.037311600149998</v>
      </c>
      <c r="K7954" s="14">
        <f t="shared" si="971"/>
        <v>5</v>
      </c>
      <c r="L7954" s="41">
        <f t="shared" si="972"/>
        <v>-4.8927355114887234</v>
      </c>
      <c r="M7954" s="41">
        <f t="shared" si="973"/>
        <v>2</v>
      </c>
      <c r="N7954" s="18"/>
      <c r="X7954" s="48">
        <v>200</v>
      </c>
      <c r="Y7954" s="48">
        <v>40</v>
      </c>
      <c r="Z7954" s="41">
        <f t="shared" si="974"/>
        <v>2</v>
      </c>
    </row>
    <row r="7955" spans="2:26" ht="15.75" customHeight="1">
      <c r="B7955" s="72">
        <v>41971</v>
      </c>
      <c r="C7955" s="116">
        <v>4.1666666664241347E-2</v>
      </c>
      <c r="D7955" s="74">
        <f t="shared" si="970"/>
        <v>41971.041666666664</v>
      </c>
      <c r="E7955" s="117">
        <v>13.327736357499999</v>
      </c>
      <c r="F7955" s="24">
        <f t="shared" si="967"/>
        <v>25.455976442824998</v>
      </c>
      <c r="G7955" s="117">
        <v>27.716037334999999</v>
      </c>
      <c r="H7955" s="24">
        <f t="shared" si="968"/>
        <v>52.937631309849998</v>
      </c>
      <c r="I7955" s="117">
        <v>14.38830098</v>
      </c>
      <c r="J7955" s="24">
        <f t="shared" si="969"/>
        <v>27.4816548718</v>
      </c>
      <c r="K7955" s="14">
        <f t="shared" si="971"/>
        <v>5</v>
      </c>
      <c r="L7955" s="41">
        <f t="shared" si="972"/>
        <v>-19.448392239838721</v>
      </c>
      <c r="M7955" s="41">
        <f t="shared" si="973"/>
        <v>2</v>
      </c>
      <c r="N7955" s="18"/>
      <c r="X7955" s="48">
        <v>200</v>
      </c>
      <c r="Y7955" s="48">
        <v>40</v>
      </c>
      <c r="Z7955" s="41">
        <f t="shared" si="974"/>
        <v>2</v>
      </c>
    </row>
    <row r="7956" spans="2:26" ht="15.75" customHeight="1">
      <c r="B7956" s="72">
        <v>41971</v>
      </c>
      <c r="C7956" s="116">
        <v>8.3333333335758653E-2</v>
      </c>
      <c r="D7956" s="74">
        <f t="shared" si="970"/>
        <v>41971.083333333336</v>
      </c>
      <c r="E7956" s="117">
        <v>14.19160501</v>
      </c>
      <c r="F7956" s="24">
        <f t="shared" si="967"/>
        <v>27.1059655691</v>
      </c>
      <c r="G7956" s="117">
        <v>26.578287169999999</v>
      </c>
      <c r="H7956" s="24">
        <f t="shared" si="968"/>
        <v>50.764528494699995</v>
      </c>
      <c r="I7956" s="117">
        <v>12.386682155000001</v>
      </c>
      <c r="J7956" s="24">
        <f t="shared" si="969"/>
        <v>23.658562916050002</v>
      </c>
      <c r="K7956" s="14">
        <f t="shared" si="971"/>
        <v>5</v>
      </c>
      <c r="L7956" s="41">
        <f t="shared" si="972"/>
        <v>-23.27148419558872</v>
      </c>
      <c r="M7956" s="41">
        <f t="shared" si="973"/>
        <v>2</v>
      </c>
      <c r="N7956" s="18"/>
      <c r="X7956" s="48">
        <v>200</v>
      </c>
      <c r="Y7956" s="48">
        <v>40</v>
      </c>
      <c r="Z7956" s="41">
        <f t="shared" si="974"/>
        <v>2</v>
      </c>
    </row>
    <row r="7957" spans="2:26" ht="15.75" customHeight="1">
      <c r="B7957" s="72">
        <v>41971</v>
      </c>
      <c r="C7957" s="116">
        <v>0.125</v>
      </c>
      <c r="D7957" s="74">
        <f t="shared" si="970"/>
        <v>41971.125</v>
      </c>
      <c r="E7957" s="117">
        <v>14.400251257000001</v>
      </c>
      <c r="F7957" s="24">
        <f t="shared" si="967"/>
        <v>27.504479900869999</v>
      </c>
      <c r="G7957" s="117">
        <v>25.869040309999999</v>
      </c>
      <c r="H7957" s="24">
        <f t="shared" si="968"/>
        <v>49.4098669921</v>
      </c>
      <c r="I7957" s="117">
        <v>11.468789056</v>
      </c>
      <c r="J7957" s="24">
        <f t="shared" si="969"/>
        <v>21.905387096959998</v>
      </c>
      <c r="K7957" s="14">
        <f t="shared" si="971"/>
        <v>5</v>
      </c>
      <c r="L7957" s="41">
        <f t="shared" si="972"/>
        <v>-25.024660014678723</v>
      </c>
      <c r="M7957" s="41">
        <f t="shared" si="973"/>
        <v>2</v>
      </c>
      <c r="N7957" s="18"/>
      <c r="X7957" s="48">
        <v>200</v>
      </c>
      <c r="Y7957" s="48">
        <v>40</v>
      </c>
      <c r="Z7957" s="41">
        <f t="shared" si="974"/>
        <v>2</v>
      </c>
    </row>
    <row r="7958" spans="2:26" ht="15.75" customHeight="1">
      <c r="B7958" s="72">
        <v>41971</v>
      </c>
      <c r="C7958" s="116">
        <v>0.16666666666424135</v>
      </c>
      <c r="D7958" s="74">
        <f t="shared" si="970"/>
        <v>41971.166666666664</v>
      </c>
      <c r="E7958" s="117">
        <v>13.931712322999999</v>
      </c>
      <c r="F7958" s="24">
        <f t="shared" si="967"/>
        <v>26.609570536929997</v>
      </c>
      <c r="G7958" s="117">
        <v>24.1106991425</v>
      </c>
      <c r="H7958" s="24">
        <f t="shared" si="968"/>
        <v>46.051435362174999</v>
      </c>
      <c r="I7958" s="117">
        <v>10.17898681975</v>
      </c>
      <c r="J7958" s="24">
        <f t="shared" si="969"/>
        <v>19.441864825722497</v>
      </c>
      <c r="K7958" s="14">
        <f t="shared" si="971"/>
        <v>5</v>
      </c>
      <c r="L7958" s="41">
        <f t="shared" si="972"/>
        <v>-27.488182285916224</v>
      </c>
      <c r="M7958" s="41">
        <f t="shared" si="973"/>
        <v>2</v>
      </c>
      <c r="N7958" s="18"/>
      <c r="X7958" s="48">
        <v>200</v>
      </c>
      <c r="Y7958" s="48">
        <v>40</v>
      </c>
      <c r="Z7958" s="41">
        <f t="shared" si="974"/>
        <v>2</v>
      </c>
    </row>
    <row r="7959" spans="2:26" ht="15.75" customHeight="1">
      <c r="B7959" s="72">
        <v>41971</v>
      </c>
      <c r="C7959" s="116">
        <v>0.20833333333575865</v>
      </c>
      <c r="D7959" s="74">
        <f t="shared" si="970"/>
        <v>41971.208333333336</v>
      </c>
      <c r="E7959" s="117">
        <v>29.759543140000002</v>
      </c>
      <c r="F7959" s="24">
        <f t="shared" si="967"/>
        <v>56.840727397400002</v>
      </c>
      <c r="G7959" s="117">
        <v>56.355573182500002</v>
      </c>
      <c r="H7959" s="24">
        <f t="shared" si="968"/>
        <v>107.639144778575</v>
      </c>
      <c r="I7959" s="117">
        <v>26.596030039999999</v>
      </c>
      <c r="J7959" s="24">
        <f t="shared" si="969"/>
        <v>50.798417376399996</v>
      </c>
      <c r="K7959" s="14">
        <f t="shared" si="971"/>
        <v>5</v>
      </c>
      <c r="L7959" s="41">
        <f t="shared" si="972"/>
        <v>3.8683702647612748</v>
      </c>
      <c r="M7959" s="41">
        <f t="shared" si="973"/>
        <v>2</v>
      </c>
      <c r="N7959" s="18"/>
      <c r="X7959" s="48">
        <v>200</v>
      </c>
      <c r="Y7959" s="48">
        <v>40</v>
      </c>
      <c r="Z7959" s="41">
        <f t="shared" si="974"/>
        <v>2</v>
      </c>
    </row>
    <row r="7960" spans="2:26" ht="15.75" customHeight="1">
      <c r="B7960" s="72">
        <v>41971</v>
      </c>
      <c r="C7960" s="116">
        <v>0.25</v>
      </c>
      <c r="D7960" s="74">
        <f t="shared" si="970"/>
        <v>41971.25</v>
      </c>
      <c r="E7960" s="117">
        <v>60.342689872500003</v>
      </c>
      <c r="F7960" s="24">
        <f t="shared" si="967"/>
        <v>115.25453765647499</v>
      </c>
      <c r="G7960" s="117">
        <v>87.189341482499998</v>
      </c>
      <c r="H7960" s="24">
        <f t="shared" si="968"/>
        <v>166.53164223157498</v>
      </c>
      <c r="I7960" s="117">
        <v>26.846651619999999</v>
      </c>
      <c r="J7960" s="24">
        <f t="shared" si="969"/>
        <v>51.277104594199997</v>
      </c>
      <c r="K7960" s="14">
        <f t="shared" si="971"/>
        <v>5</v>
      </c>
      <c r="L7960" s="41">
        <f t="shared" si="972"/>
        <v>4.3470574825612758</v>
      </c>
      <c r="M7960" s="41">
        <f t="shared" si="973"/>
        <v>2</v>
      </c>
      <c r="N7960" s="18"/>
      <c r="X7960" s="48">
        <v>200</v>
      </c>
      <c r="Y7960" s="48">
        <v>40</v>
      </c>
      <c r="Z7960" s="41">
        <f t="shared" si="974"/>
        <v>2</v>
      </c>
    </row>
    <row r="7961" spans="2:26" ht="15.75" customHeight="1">
      <c r="B7961" s="72">
        <v>41971</v>
      </c>
      <c r="C7961" s="116">
        <v>0.29166666666424135</v>
      </c>
      <c r="D7961" s="74">
        <f t="shared" si="970"/>
        <v>41971.291666666664</v>
      </c>
      <c r="E7961" s="117">
        <v>78.524196735000004</v>
      </c>
      <c r="F7961" s="24">
        <f t="shared" si="967"/>
        <v>149.98121576385</v>
      </c>
      <c r="G7961" s="117">
        <v>122.640602375</v>
      </c>
      <c r="H7961" s="24">
        <f t="shared" si="968"/>
        <v>234.24355053624998</v>
      </c>
      <c r="I7961" s="117">
        <v>44.116405630000003</v>
      </c>
      <c r="J7961" s="24">
        <f t="shared" si="969"/>
        <v>84.262334753299996</v>
      </c>
      <c r="K7961" s="14">
        <f t="shared" si="971"/>
        <v>5</v>
      </c>
      <c r="L7961" s="41">
        <f t="shared" si="972"/>
        <v>37.332287641661274</v>
      </c>
      <c r="M7961" s="41">
        <f t="shared" si="973"/>
        <v>2</v>
      </c>
      <c r="N7961" s="18"/>
      <c r="X7961" s="48">
        <v>200</v>
      </c>
      <c r="Y7961" s="48">
        <v>40</v>
      </c>
      <c r="Z7961" s="41">
        <f t="shared" si="974"/>
        <v>2</v>
      </c>
    </row>
    <row r="7962" spans="2:26" ht="15.75" customHeight="1">
      <c r="B7962" s="72">
        <v>41971</v>
      </c>
      <c r="C7962" s="116">
        <v>0.33333333333575865</v>
      </c>
      <c r="D7962" s="74">
        <f t="shared" si="970"/>
        <v>41971.333333333336</v>
      </c>
      <c r="E7962" s="117">
        <v>113.58408654999999</v>
      </c>
      <c r="F7962" s="24">
        <f t="shared" si="967"/>
        <v>216.94560531049999</v>
      </c>
      <c r="G7962" s="117">
        <v>162.31409840000001</v>
      </c>
      <c r="H7962" s="24">
        <f t="shared" si="968"/>
        <v>310.01992794400002</v>
      </c>
      <c r="I7962" s="117">
        <v>48.730011875000002</v>
      </c>
      <c r="J7962" s="24">
        <f t="shared" si="969"/>
        <v>93.074322681249996</v>
      </c>
      <c r="K7962" s="14">
        <f t="shared" si="971"/>
        <v>5</v>
      </c>
      <c r="L7962" s="41">
        <f t="shared" si="972"/>
        <v>46.144275569611274</v>
      </c>
      <c r="M7962" s="41">
        <f t="shared" si="973"/>
        <v>2</v>
      </c>
      <c r="N7962" s="18"/>
      <c r="X7962" s="48">
        <v>200</v>
      </c>
      <c r="Y7962" s="48">
        <v>40</v>
      </c>
      <c r="Z7962" s="41">
        <f t="shared" si="974"/>
        <v>2</v>
      </c>
    </row>
    <row r="7963" spans="2:26" ht="15.75" customHeight="1">
      <c r="B7963" s="72">
        <v>41971</v>
      </c>
      <c r="C7963" s="116">
        <v>0.375</v>
      </c>
      <c r="D7963" s="74">
        <f t="shared" si="970"/>
        <v>41971.375</v>
      </c>
      <c r="E7963" s="117">
        <v>114.3454622925</v>
      </c>
      <c r="F7963" s="24">
        <f t="shared" si="967"/>
        <v>218.39983297867499</v>
      </c>
      <c r="G7963" s="117">
        <v>159.24808337499999</v>
      </c>
      <c r="H7963" s="24">
        <f t="shared" si="968"/>
        <v>304.16383924624995</v>
      </c>
      <c r="I7963" s="117">
        <v>44.902621052500002</v>
      </c>
      <c r="J7963" s="24">
        <f t="shared" si="969"/>
        <v>85.764006210274999</v>
      </c>
      <c r="K7963" s="14">
        <f t="shared" si="971"/>
        <v>5</v>
      </c>
      <c r="L7963" s="41">
        <f t="shared" si="972"/>
        <v>38.833959098636278</v>
      </c>
      <c r="M7963" s="41">
        <f t="shared" si="973"/>
        <v>2</v>
      </c>
      <c r="N7963" s="18"/>
      <c r="X7963" s="48">
        <v>200</v>
      </c>
      <c r="Y7963" s="48">
        <v>40</v>
      </c>
      <c r="Z7963" s="41">
        <f t="shared" si="974"/>
        <v>2</v>
      </c>
    </row>
    <row r="7964" spans="2:26" ht="15.75" customHeight="1">
      <c r="B7964" s="72">
        <v>41971</v>
      </c>
      <c r="C7964" s="116">
        <v>0.41666666666424135</v>
      </c>
      <c r="D7964" s="74">
        <f t="shared" si="970"/>
        <v>41971.416666666664</v>
      </c>
      <c r="E7964" s="117">
        <v>95.977271970000004</v>
      </c>
      <c r="F7964" s="24">
        <f t="shared" si="967"/>
        <v>183.31658946269999</v>
      </c>
      <c r="G7964" s="117">
        <v>138.118437425</v>
      </c>
      <c r="H7964" s="24">
        <f t="shared" si="968"/>
        <v>263.80621548174997</v>
      </c>
      <c r="I7964" s="117">
        <v>42.141165444999999</v>
      </c>
      <c r="J7964" s="24">
        <f t="shared" si="969"/>
        <v>80.489625999949993</v>
      </c>
      <c r="K7964" s="14">
        <f t="shared" si="971"/>
        <v>5</v>
      </c>
      <c r="L7964" s="41">
        <f t="shared" si="972"/>
        <v>33.559578888311272</v>
      </c>
      <c r="M7964" s="41">
        <f t="shared" si="973"/>
        <v>2</v>
      </c>
      <c r="N7964" s="18"/>
      <c r="X7964" s="48">
        <v>200</v>
      </c>
      <c r="Y7964" s="48">
        <v>40</v>
      </c>
      <c r="Z7964" s="41">
        <f t="shared" si="974"/>
        <v>2</v>
      </c>
    </row>
    <row r="7965" spans="2:26" ht="15.75" customHeight="1">
      <c r="B7965" s="72">
        <v>41971</v>
      </c>
      <c r="C7965" s="116">
        <v>0.45833333333575865</v>
      </c>
      <c r="D7965" s="74">
        <f t="shared" si="970"/>
        <v>41971.458333333336</v>
      </c>
      <c r="E7965" s="117">
        <v>67.996712592500003</v>
      </c>
      <c r="F7965" s="24">
        <f t="shared" si="967"/>
        <v>129.87372105167501</v>
      </c>
      <c r="G7965" s="117">
        <v>106.05087511000001</v>
      </c>
      <c r="H7965" s="24">
        <f t="shared" si="968"/>
        <v>202.55717146009999</v>
      </c>
      <c r="I7965" s="117">
        <v>38.054162502499999</v>
      </c>
      <c r="J7965" s="24">
        <f t="shared" si="969"/>
        <v>72.683450379774996</v>
      </c>
      <c r="K7965" s="14">
        <f t="shared" si="971"/>
        <v>5</v>
      </c>
      <c r="L7965" s="41">
        <f t="shared" si="972"/>
        <v>25.753403268136275</v>
      </c>
      <c r="M7965" s="41">
        <f t="shared" si="973"/>
        <v>2</v>
      </c>
      <c r="N7965" s="18"/>
      <c r="X7965" s="48">
        <v>200</v>
      </c>
      <c r="Y7965" s="48">
        <v>40</v>
      </c>
      <c r="Z7965" s="41">
        <f t="shared" si="974"/>
        <v>2</v>
      </c>
    </row>
    <row r="7966" spans="2:26" ht="15.75" customHeight="1">
      <c r="B7966" s="72">
        <v>41971</v>
      </c>
      <c r="C7966" s="116">
        <v>0.5</v>
      </c>
      <c r="D7966" s="74">
        <f t="shared" si="970"/>
        <v>41971.5</v>
      </c>
      <c r="E7966" s="117">
        <v>68.055279959999993</v>
      </c>
      <c r="F7966" s="24">
        <f t="shared" si="967"/>
        <v>129.98558472359997</v>
      </c>
      <c r="G7966" s="117">
        <v>107.0925814175</v>
      </c>
      <c r="H7966" s="24">
        <f t="shared" si="968"/>
        <v>204.546830507425</v>
      </c>
      <c r="I7966" s="117">
        <v>39.0373014575</v>
      </c>
      <c r="J7966" s="24">
        <f t="shared" si="969"/>
        <v>74.561245783825001</v>
      </c>
      <c r="K7966" s="14">
        <f t="shared" si="971"/>
        <v>5</v>
      </c>
      <c r="L7966" s="41">
        <f t="shared" si="972"/>
        <v>27.631198672186279</v>
      </c>
      <c r="M7966" s="41">
        <f t="shared" si="973"/>
        <v>2</v>
      </c>
      <c r="N7966" s="18"/>
      <c r="X7966" s="48">
        <v>200</v>
      </c>
      <c r="Y7966" s="48">
        <v>40</v>
      </c>
      <c r="Z7966" s="41">
        <f t="shared" si="974"/>
        <v>2</v>
      </c>
    </row>
    <row r="7967" spans="2:26" ht="15.75" customHeight="1">
      <c r="B7967" s="72">
        <v>41971</v>
      </c>
      <c r="C7967" s="116">
        <v>0.54166666666424135</v>
      </c>
      <c r="D7967" s="74">
        <f t="shared" si="970"/>
        <v>41971.541666666664</v>
      </c>
      <c r="E7967" s="117">
        <v>69.746412669999998</v>
      </c>
      <c r="F7967" s="24">
        <f t="shared" si="967"/>
        <v>133.21564819969998</v>
      </c>
      <c r="G7967" s="117">
        <v>115.68111758249999</v>
      </c>
      <c r="H7967" s="24">
        <f t="shared" si="968"/>
        <v>220.95093458257497</v>
      </c>
      <c r="I7967" s="117">
        <v>45.934704910000001</v>
      </c>
      <c r="J7967" s="24">
        <f t="shared" si="969"/>
        <v>87.7352863781</v>
      </c>
      <c r="K7967" s="14">
        <f t="shared" si="971"/>
        <v>5</v>
      </c>
      <c r="L7967" s="41">
        <f t="shared" si="972"/>
        <v>40.805239266461278</v>
      </c>
      <c r="M7967" s="41">
        <f t="shared" si="973"/>
        <v>2</v>
      </c>
      <c r="N7967" s="18"/>
      <c r="X7967" s="48">
        <v>200</v>
      </c>
      <c r="Y7967" s="48">
        <v>40</v>
      </c>
      <c r="Z7967" s="41">
        <f t="shared" si="974"/>
        <v>2</v>
      </c>
    </row>
    <row r="7968" spans="2:26" ht="15.75" customHeight="1">
      <c r="B7968" s="72">
        <v>41971</v>
      </c>
      <c r="C7968" s="116">
        <v>0.58333333333575865</v>
      </c>
      <c r="D7968" s="74">
        <f t="shared" si="970"/>
        <v>41971.583333333336</v>
      </c>
      <c r="E7968" s="117">
        <v>90.911194772499996</v>
      </c>
      <c r="F7968" s="24">
        <f t="shared" si="967"/>
        <v>173.64038201547498</v>
      </c>
      <c r="G7968" s="117">
        <v>124.45065945</v>
      </c>
      <c r="H7968" s="24">
        <f t="shared" si="968"/>
        <v>237.70075954949999</v>
      </c>
      <c r="I7968" s="117">
        <v>33.539464680000002</v>
      </c>
      <c r="J7968" s="24">
        <f t="shared" si="969"/>
        <v>64.060377538799997</v>
      </c>
      <c r="K7968" s="14">
        <f t="shared" si="971"/>
        <v>5</v>
      </c>
      <c r="L7968" s="41">
        <f t="shared" si="972"/>
        <v>17.130330427161276</v>
      </c>
      <c r="M7968" s="41">
        <f t="shared" si="973"/>
        <v>2</v>
      </c>
      <c r="N7968" s="18"/>
      <c r="X7968" s="48">
        <v>200</v>
      </c>
      <c r="Y7968" s="48">
        <v>40</v>
      </c>
      <c r="Z7968" s="41">
        <f t="shared" si="974"/>
        <v>2</v>
      </c>
    </row>
    <row r="7969" spans="2:26" ht="15.75" customHeight="1">
      <c r="B7969" s="72">
        <v>41971</v>
      </c>
      <c r="C7969" s="116">
        <v>0.625</v>
      </c>
      <c r="D7969" s="74">
        <f t="shared" si="970"/>
        <v>41971.625</v>
      </c>
      <c r="E7969" s="117">
        <v>102.21469652499999</v>
      </c>
      <c r="F7969" s="24">
        <f t="shared" si="967"/>
        <v>195.23007036274998</v>
      </c>
      <c r="G7969" s="117">
        <v>146.7623835</v>
      </c>
      <c r="H7969" s="24">
        <f t="shared" si="968"/>
        <v>280.31615248499998</v>
      </c>
      <c r="I7969" s="117">
        <v>44.5476869775</v>
      </c>
      <c r="J7969" s="24">
        <f t="shared" si="969"/>
        <v>85.086082127024994</v>
      </c>
      <c r="K7969" s="14">
        <f t="shared" si="971"/>
        <v>5</v>
      </c>
      <c r="L7969" s="41">
        <f t="shared" si="972"/>
        <v>38.156035015386273</v>
      </c>
      <c r="M7969" s="41">
        <f t="shared" si="973"/>
        <v>2</v>
      </c>
      <c r="N7969" s="18"/>
      <c r="X7969" s="48">
        <v>200</v>
      </c>
      <c r="Y7969" s="48">
        <v>40</v>
      </c>
      <c r="Z7969" s="41">
        <f t="shared" si="974"/>
        <v>2</v>
      </c>
    </row>
    <row r="7970" spans="2:26" ht="15.75" customHeight="1">
      <c r="B7970" s="72">
        <v>41971</v>
      </c>
      <c r="C7970" s="116">
        <v>0.66666666666424135</v>
      </c>
      <c r="D7970" s="74">
        <f t="shared" si="970"/>
        <v>41971.666666666664</v>
      </c>
      <c r="E7970" s="117">
        <v>77.653007157499999</v>
      </c>
      <c r="F7970" s="24">
        <f t="shared" si="967"/>
        <v>148.31724367082498</v>
      </c>
      <c r="G7970" s="117">
        <v>113.0509937875</v>
      </c>
      <c r="H7970" s="24">
        <f t="shared" si="968"/>
        <v>215.92739813412501</v>
      </c>
      <c r="I7970" s="117">
        <v>35.397986657499999</v>
      </c>
      <c r="J7970" s="24">
        <f t="shared" si="969"/>
        <v>67.610154515825002</v>
      </c>
      <c r="K7970" s="14">
        <f t="shared" si="971"/>
        <v>5</v>
      </c>
      <c r="L7970" s="41">
        <f t="shared" si="972"/>
        <v>20.68010740418628</v>
      </c>
      <c r="M7970" s="41">
        <f t="shared" si="973"/>
        <v>2</v>
      </c>
      <c r="N7970" s="18"/>
      <c r="X7970" s="48">
        <v>200</v>
      </c>
      <c r="Y7970" s="48">
        <v>40</v>
      </c>
      <c r="Z7970" s="41">
        <f t="shared" si="974"/>
        <v>2</v>
      </c>
    </row>
    <row r="7971" spans="2:26" ht="15.75" customHeight="1">
      <c r="B7971" s="72">
        <v>41971</v>
      </c>
      <c r="C7971" s="116">
        <v>0.70833333333575865</v>
      </c>
      <c r="D7971" s="74">
        <f t="shared" si="970"/>
        <v>41971.708333333336</v>
      </c>
      <c r="E7971" s="117">
        <v>78.780428964999999</v>
      </c>
      <c r="F7971" s="24">
        <f t="shared" si="967"/>
        <v>150.47061932315</v>
      </c>
      <c r="G7971" s="117">
        <v>120.3133861</v>
      </c>
      <c r="H7971" s="24">
        <f t="shared" si="968"/>
        <v>229.798567451</v>
      </c>
      <c r="I7971" s="117">
        <v>41.532957147499999</v>
      </c>
      <c r="J7971" s="24">
        <f t="shared" si="969"/>
        <v>79.327948151724996</v>
      </c>
      <c r="K7971" s="14">
        <f t="shared" si="971"/>
        <v>5</v>
      </c>
      <c r="L7971" s="41">
        <f t="shared" si="972"/>
        <v>32.397901040086275</v>
      </c>
      <c r="M7971" s="41">
        <f t="shared" si="973"/>
        <v>2</v>
      </c>
      <c r="N7971" s="18"/>
      <c r="X7971" s="48">
        <v>200</v>
      </c>
      <c r="Y7971" s="48">
        <v>40</v>
      </c>
      <c r="Z7971" s="41">
        <f t="shared" si="974"/>
        <v>2</v>
      </c>
    </row>
    <row r="7972" spans="2:26" ht="15.75" customHeight="1">
      <c r="B7972" s="72">
        <v>41971</v>
      </c>
      <c r="C7972" s="116">
        <v>0.75</v>
      </c>
      <c r="D7972" s="74">
        <f t="shared" si="970"/>
        <v>41971.75</v>
      </c>
      <c r="E7972" s="117">
        <v>67.286583272499996</v>
      </c>
      <c r="F7972" s="24">
        <f t="shared" si="967"/>
        <v>128.51737405047498</v>
      </c>
      <c r="G7972" s="117">
        <v>102.85557023</v>
      </c>
      <c r="H7972" s="24">
        <f t="shared" si="968"/>
        <v>196.4541391393</v>
      </c>
      <c r="I7972" s="117">
        <v>35.568986972499999</v>
      </c>
      <c r="J7972" s="24">
        <f t="shared" si="969"/>
        <v>67.936765117474991</v>
      </c>
      <c r="K7972" s="14">
        <f t="shared" si="971"/>
        <v>5</v>
      </c>
      <c r="L7972" s="41">
        <f t="shared" si="972"/>
        <v>21.006718005836269</v>
      </c>
      <c r="M7972" s="41">
        <f t="shared" si="973"/>
        <v>2</v>
      </c>
      <c r="N7972" s="18"/>
      <c r="X7972" s="48">
        <v>200</v>
      </c>
      <c r="Y7972" s="48">
        <v>40</v>
      </c>
      <c r="Z7972" s="41">
        <f t="shared" si="974"/>
        <v>2</v>
      </c>
    </row>
    <row r="7973" spans="2:26" ht="15.75" customHeight="1">
      <c r="B7973" s="72">
        <v>41971</v>
      </c>
      <c r="C7973" s="116">
        <v>0.79166666666424135</v>
      </c>
      <c r="D7973" s="74">
        <f t="shared" si="970"/>
        <v>41971.791666666664</v>
      </c>
      <c r="E7973" s="117">
        <v>65.913910617499994</v>
      </c>
      <c r="F7973" s="24">
        <f t="shared" si="967"/>
        <v>125.89556927942499</v>
      </c>
      <c r="G7973" s="117">
        <v>106.08412104750001</v>
      </c>
      <c r="H7973" s="24">
        <f t="shared" si="968"/>
        <v>202.62067120072501</v>
      </c>
      <c r="I7973" s="117">
        <v>40.170210425</v>
      </c>
      <c r="J7973" s="24">
        <f t="shared" si="969"/>
        <v>76.725101911750002</v>
      </c>
      <c r="K7973" s="14">
        <f t="shared" si="971"/>
        <v>5</v>
      </c>
      <c r="L7973" s="41">
        <f t="shared" si="972"/>
        <v>29.795054800111281</v>
      </c>
      <c r="M7973" s="41">
        <f t="shared" si="973"/>
        <v>2</v>
      </c>
      <c r="N7973" s="18"/>
      <c r="X7973" s="48">
        <v>200</v>
      </c>
      <c r="Y7973" s="48">
        <v>40</v>
      </c>
      <c r="Z7973" s="41">
        <f t="shared" si="974"/>
        <v>2</v>
      </c>
    </row>
    <row r="7974" spans="2:26" ht="15.75" customHeight="1">
      <c r="B7974" s="72">
        <v>41971</v>
      </c>
      <c r="C7974" s="116">
        <v>0.83333333333575865</v>
      </c>
      <c r="D7974" s="74">
        <f t="shared" si="970"/>
        <v>41971.833333333336</v>
      </c>
      <c r="E7974" s="117">
        <v>36.051874585</v>
      </c>
      <c r="F7974" s="24">
        <f t="shared" si="967"/>
        <v>68.859080457350004</v>
      </c>
      <c r="G7974" s="117">
        <v>64.275496417499994</v>
      </c>
      <c r="H7974" s="24">
        <f t="shared" si="968"/>
        <v>122.76619815742498</v>
      </c>
      <c r="I7974" s="117">
        <v>28.223621829999999</v>
      </c>
      <c r="J7974" s="24">
        <f t="shared" si="969"/>
        <v>53.907117695299995</v>
      </c>
      <c r="K7974" s="14">
        <f t="shared" si="971"/>
        <v>5</v>
      </c>
      <c r="L7974" s="41">
        <f t="shared" si="972"/>
        <v>6.9770705836612734</v>
      </c>
      <c r="M7974" s="41">
        <f t="shared" si="973"/>
        <v>2</v>
      </c>
      <c r="N7974" s="18"/>
      <c r="X7974" s="48">
        <v>200</v>
      </c>
      <c r="Y7974" s="48">
        <v>40</v>
      </c>
      <c r="Z7974" s="41">
        <f t="shared" si="974"/>
        <v>2</v>
      </c>
    </row>
    <row r="7975" spans="2:26" ht="15.75" customHeight="1">
      <c r="B7975" s="72">
        <v>41971</v>
      </c>
      <c r="C7975" s="116">
        <v>0.875</v>
      </c>
      <c r="D7975" s="74">
        <f t="shared" si="970"/>
        <v>41971.875</v>
      </c>
      <c r="E7975" s="117">
        <v>27.292392822499998</v>
      </c>
      <c r="F7975" s="24">
        <f t="shared" si="967"/>
        <v>52.128470290974995</v>
      </c>
      <c r="G7975" s="117">
        <v>51.841512457500002</v>
      </c>
      <c r="H7975" s="24">
        <f t="shared" si="968"/>
        <v>99.017288793825003</v>
      </c>
      <c r="I7975" s="117">
        <v>24.549119632499998</v>
      </c>
      <c r="J7975" s="24">
        <f t="shared" si="969"/>
        <v>46.888818498074997</v>
      </c>
      <c r="K7975" s="14">
        <f t="shared" si="971"/>
        <v>5</v>
      </c>
      <c r="L7975" s="41">
        <f t="shared" si="972"/>
        <v>-4.1228613563724537E-2</v>
      </c>
      <c r="M7975" s="41">
        <f t="shared" si="973"/>
        <v>2</v>
      </c>
      <c r="N7975" s="18"/>
      <c r="X7975" s="48">
        <v>200</v>
      </c>
      <c r="Y7975" s="48">
        <v>40</v>
      </c>
      <c r="Z7975" s="41">
        <f t="shared" si="974"/>
        <v>2</v>
      </c>
    </row>
    <row r="7976" spans="2:26" ht="15.75" customHeight="1">
      <c r="B7976" s="72">
        <v>41971</v>
      </c>
      <c r="C7976" s="116">
        <v>0.91666666666424135</v>
      </c>
      <c r="D7976" s="74">
        <f t="shared" si="970"/>
        <v>41971.916666666664</v>
      </c>
      <c r="E7976" s="117">
        <v>53.4866475225</v>
      </c>
      <c r="F7976" s="24">
        <f t="shared" si="967"/>
        <v>102.159496767975</v>
      </c>
      <c r="G7976" s="117">
        <v>78.327449779999995</v>
      </c>
      <c r="H7976" s="24">
        <f t="shared" si="968"/>
        <v>149.60542907979999</v>
      </c>
      <c r="I7976" s="117">
        <v>24.840802252500001</v>
      </c>
      <c r="J7976" s="24">
        <f t="shared" si="969"/>
        <v>47.445932302275004</v>
      </c>
      <c r="K7976" s="14">
        <f t="shared" si="971"/>
        <v>5</v>
      </c>
      <c r="L7976" s="41">
        <f t="shared" si="972"/>
        <v>0.51588519063628269</v>
      </c>
      <c r="M7976" s="41">
        <f t="shared" si="973"/>
        <v>2</v>
      </c>
      <c r="N7976" s="18"/>
      <c r="X7976" s="48">
        <v>200</v>
      </c>
      <c r="Y7976" s="48">
        <v>40</v>
      </c>
      <c r="Z7976" s="41">
        <f t="shared" si="974"/>
        <v>2</v>
      </c>
    </row>
    <row r="7977" spans="2:26" ht="15.75" customHeight="1">
      <c r="B7977" s="72">
        <v>41971</v>
      </c>
      <c r="C7977" s="116">
        <v>0.95833333333575865</v>
      </c>
      <c r="D7977" s="74">
        <f t="shared" si="970"/>
        <v>41971.958333333336</v>
      </c>
      <c r="E7977" s="117">
        <v>45.118835025000003</v>
      </c>
      <c r="F7977" s="24">
        <f t="shared" si="967"/>
        <v>86.17697489775</v>
      </c>
      <c r="G7977" s="117">
        <v>72.066129864999994</v>
      </c>
      <c r="H7977" s="24">
        <f t="shared" si="968"/>
        <v>137.64630804214997</v>
      </c>
      <c r="I7977" s="117">
        <v>26.947294837499999</v>
      </c>
      <c r="J7977" s="24">
        <f t="shared" si="969"/>
        <v>51.469333139625</v>
      </c>
      <c r="K7977" s="14">
        <f t="shared" si="971"/>
        <v>5</v>
      </c>
      <c r="L7977" s="41">
        <f t="shared" si="972"/>
        <v>4.5392860279862788</v>
      </c>
      <c r="M7977" s="41">
        <f t="shared" si="973"/>
        <v>2</v>
      </c>
      <c r="N7977" s="18"/>
      <c r="X7977" s="48">
        <v>200</v>
      </c>
      <c r="Y7977" s="48">
        <v>40</v>
      </c>
      <c r="Z7977" s="41">
        <f t="shared" si="974"/>
        <v>2</v>
      </c>
    </row>
    <row r="7978" spans="2:26" ht="15.75" customHeight="1">
      <c r="B7978" s="72">
        <v>41972</v>
      </c>
      <c r="C7978" s="116">
        <v>0</v>
      </c>
      <c r="D7978" s="74">
        <f t="shared" si="970"/>
        <v>41972</v>
      </c>
      <c r="E7978" s="117">
        <v>46.268219594999998</v>
      </c>
      <c r="F7978" s="24">
        <f t="shared" si="967"/>
        <v>88.372299426449999</v>
      </c>
      <c r="G7978" s="117">
        <v>75.630834109999995</v>
      </c>
      <c r="H7978" s="24">
        <f t="shared" si="968"/>
        <v>144.45489315009999</v>
      </c>
      <c r="I7978" s="117">
        <v>29.3626145275</v>
      </c>
      <c r="J7978" s="24">
        <f t="shared" si="969"/>
        <v>56.082593747524996</v>
      </c>
      <c r="K7978" s="14">
        <f t="shared" si="971"/>
        <v>6</v>
      </c>
      <c r="L7978" s="41">
        <f t="shared" si="972"/>
        <v>9.1525466358862744</v>
      </c>
      <c r="M7978" s="41">
        <f t="shared" si="973"/>
        <v>2</v>
      </c>
      <c r="N7978" s="18"/>
      <c r="X7978" s="48">
        <v>200</v>
      </c>
      <c r="Y7978" s="48">
        <v>40</v>
      </c>
      <c r="Z7978" s="41">
        <f t="shared" si="974"/>
        <v>2</v>
      </c>
    </row>
    <row r="7979" spans="2:26" ht="15.75" customHeight="1">
      <c r="B7979" s="72">
        <v>41972</v>
      </c>
      <c r="C7979" s="116">
        <v>4.1666666664241347E-2</v>
      </c>
      <c r="D7979" s="74">
        <f t="shared" si="970"/>
        <v>41972.041666666664</v>
      </c>
      <c r="E7979" s="117">
        <v>34.972038765000001</v>
      </c>
      <c r="F7979" s="24">
        <f t="shared" si="967"/>
        <v>66.796594041150001</v>
      </c>
      <c r="G7979" s="117">
        <v>54.327570452499998</v>
      </c>
      <c r="H7979" s="24">
        <f t="shared" si="968"/>
        <v>103.765659564275</v>
      </c>
      <c r="I7979" s="117">
        <v>19.355531684999999</v>
      </c>
      <c r="J7979" s="24">
        <f t="shared" si="969"/>
        <v>36.96906551835</v>
      </c>
      <c r="K7979" s="14">
        <f t="shared" si="971"/>
        <v>6</v>
      </c>
      <c r="L7979" s="41">
        <f t="shared" si="972"/>
        <v>-9.9609815932887216</v>
      </c>
      <c r="M7979" s="41">
        <f t="shared" si="973"/>
        <v>2</v>
      </c>
      <c r="N7979" s="18"/>
      <c r="X7979" s="48">
        <v>200</v>
      </c>
      <c r="Y7979" s="48">
        <v>40</v>
      </c>
      <c r="Z7979" s="41">
        <f t="shared" si="974"/>
        <v>2</v>
      </c>
    </row>
    <row r="7980" spans="2:26" ht="15.75" customHeight="1">
      <c r="B7980" s="72">
        <v>41972</v>
      </c>
      <c r="C7980" s="116">
        <v>8.3333333335758653E-2</v>
      </c>
      <c r="D7980" s="74">
        <f t="shared" si="970"/>
        <v>41972.083333333336</v>
      </c>
      <c r="E7980" s="117">
        <v>33.4017012475</v>
      </c>
      <c r="F7980" s="24">
        <f t="shared" si="967"/>
        <v>63.797249382724999</v>
      </c>
      <c r="G7980" s="117">
        <v>52.258933785000004</v>
      </c>
      <c r="H7980" s="24">
        <f t="shared" si="968"/>
        <v>99.814563529349996</v>
      </c>
      <c r="I7980" s="117">
        <v>18.857232535000001</v>
      </c>
      <c r="J7980" s="24">
        <f t="shared" si="969"/>
        <v>36.017314141850001</v>
      </c>
      <c r="K7980" s="14">
        <f t="shared" si="971"/>
        <v>6</v>
      </c>
      <c r="L7980" s="41">
        <f t="shared" si="972"/>
        <v>-10.912732969788721</v>
      </c>
      <c r="M7980" s="41">
        <f t="shared" si="973"/>
        <v>2</v>
      </c>
      <c r="N7980" s="18"/>
      <c r="X7980" s="48">
        <v>200</v>
      </c>
      <c r="Y7980" s="48">
        <v>40</v>
      </c>
      <c r="Z7980" s="41">
        <f t="shared" si="974"/>
        <v>2</v>
      </c>
    </row>
    <row r="7981" spans="2:26" ht="15.75" customHeight="1">
      <c r="B7981" s="72">
        <v>41972</v>
      </c>
      <c r="C7981" s="116">
        <v>0.125</v>
      </c>
      <c r="D7981" s="74">
        <f t="shared" si="970"/>
        <v>41972.125</v>
      </c>
      <c r="E7981" s="117">
        <v>42.091634262500001</v>
      </c>
      <c r="F7981" s="24">
        <f t="shared" si="967"/>
        <v>80.395021441374993</v>
      </c>
      <c r="G7981" s="117">
        <v>62.203165757500003</v>
      </c>
      <c r="H7981" s="24">
        <f t="shared" si="968"/>
        <v>118.80804659682499</v>
      </c>
      <c r="I7981" s="117">
        <v>20.111531495000001</v>
      </c>
      <c r="J7981" s="24">
        <f t="shared" si="969"/>
        <v>38.413025155450001</v>
      </c>
      <c r="K7981" s="14">
        <f t="shared" si="971"/>
        <v>6</v>
      </c>
      <c r="L7981" s="41">
        <f t="shared" si="972"/>
        <v>-8.5170219561887208</v>
      </c>
      <c r="M7981" s="41">
        <f t="shared" si="973"/>
        <v>2</v>
      </c>
      <c r="N7981" s="18"/>
      <c r="X7981" s="48">
        <v>200</v>
      </c>
      <c r="Y7981" s="48">
        <v>40</v>
      </c>
      <c r="Z7981" s="41">
        <f t="shared" si="974"/>
        <v>2</v>
      </c>
    </row>
    <row r="7982" spans="2:26" ht="15.75" customHeight="1">
      <c r="B7982" s="72">
        <v>41972</v>
      </c>
      <c r="C7982" s="116">
        <v>0.16666666666424135</v>
      </c>
      <c r="D7982" s="74">
        <f t="shared" si="970"/>
        <v>41972.166666666664</v>
      </c>
      <c r="E7982" s="117">
        <v>34.843922652499998</v>
      </c>
      <c r="F7982" s="24">
        <f t="shared" si="967"/>
        <v>66.55189226627499</v>
      </c>
      <c r="G7982" s="117">
        <v>56.843180394999997</v>
      </c>
      <c r="H7982" s="24">
        <f t="shared" si="968"/>
        <v>108.57047455444999</v>
      </c>
      <c r="I7982" s="117">
        <v>21.999257745000001</v>
      </c>
      <c r="J7982" s="24">
        <f t="shared" si="969"/>
        <v>42.018582292950001</v>
      </c>
      <c r="K7982" s="14">
        <f t="shared" si="971"/>
        <v>6</v>
      </c>
      <c r="L7982" s="41">
        <f t="shared" si="972"/>
        <v>-4.9114648186887209</v>
      </c>
      <c r="M7982" s="41">
        <f t="shared" si="973"/>
        <v>2</v>
      </c>
      <c r="N7982" s="18"/>
      <c r="X7982" s="48">
        <v>200</v>
      </c>
      <c r="Y7982" s="48">
        <v>40</v>
      </c>
      <c r="Z7982" s="41">
        <f t="shared" si="974"/>
        <v>2</v>
      </c>
    </row>
    <row r="7983" spans="2:26" ht="15.75" customHeight="1">
      <c r="B7983" s="72">
        <v>41972</v>
      </c>
      <c r="C7983" s="116">
        <v>0.20833333333575865</v>
      </c>
      <c r="D7983" s="74">
        <f t="shared" si="970"/>
        <v>41972.208333333336</v>
      </c>
      <c r="E7983" s="117">
        <v>42.512587212500001</v>
      </c>
      <c r="F7983" s="24">
        <f t="shared" si="967"/>
        <v>81.199041575875</v>
      </c>
      <c r="G7983" s="117">
        <v>62.543013209999998</v>
      </c>
      <c r="H7983" s="24">
        <f t="shared" si="968"/>
        <v>119.45715523109999</v>
      </c>
      <c r="I7983" s="117">
        <v>20.030425999999999</v>
      </c>
      <c r="J7983" s="24">
        <f t="shared" si="969"/>
        <v>38.258113659999992</v>
      </c>
      <c r="K7983" s="14">
        <f t="shared" si="971"/>
        <v>6</v>
      </c>
      <c r="L7983" s="41">
        <f t="shared" si="972"/>
        <v>-8.6719334516387292</v>
      </c>
      <c r="M7983" s="41">
        <f t="shared" si="973"/>
        <v>2</v>
      </c>
      <c r="N7983" s="18"/>
      <c r="X7983" s="48">
        <v>200</v>
      </c>
      <c r="Y7983" s="48">
        <v>40</v>
      </c>
      <c r="Z7983" s="41">
        <f t="shared" si="974"/>
        <v>2</v>
      </c>
    </row>
    <row r="7984" spans="2:26" ht="15.75" customHeight="1">
      <c r="B7984" s="72">
        <v>41972</v>
      </c>
      <c r="C7984" s="116">
        <v>0.25</v>
      </c>
      <c r="D7984" s="74">
        <f t="shared" si="970"/>
        <v>41972.25</v>
      </c>
      <c r="E7984" s="117">
        <v>49.471122452499998</v>
      </c>
      <c r="F7984" s="24">
        <f t="shared" si="967"/>
        <v>94.48984388427499</v>
      </c>
      <c r="G7984" s="117">
        <v>74.145848512499995</v>
      </c>
      <c r="H7984" s="24">
        <f t="shared" si="968"/>
        <v>141.61857065887497</v>
      </c>
      <c r="I7984" s="117">
        <v>24.674726060000001</v>
      </c>
      <c r="J7984" s="24">
        <f t="shared" si="969"/>
        <v>47.128726774599997</v>
      </c>
      <c r="K7984" s="14">
        <f t="shared" si="971"/>
        <v>6</v>
      </c>
      <c r="L7984" s="41">
        <f t="shared" si="972"/>
        <v>0.19867966296127548</v>
      </c>
      <c r="M7984" s="41">
        <f t="shared" si="973"/>
        <v>2</v>
      </c>
      <c r="N7984" s="18"/>
      <c r="X7984" s="48">
        <v>200</v>
      </c>
      <c r="Y7984" s="48">
        <v>40</v>
      </c>
      <c r="Z7984" s="41">
        <f t="shared" si="974"/>
        <v>2</v>
      </c>
    </row>
    <row r="7985" spans="2:26" ht="15.75" customHeight="1">
      <c r="B7985" s="72">
        <v>41972</v>
      </c>
      <c r="C7985" s="116">
        <v>0.29166666666424135</v>
      </c>
      <c r="D7985" s="74">
        <f t="shared" si="970"/>
        <v>41972.291666666664</v>
      </c>
      <c r="E7985" s="117">
        <v>70.277179430000004</v>
      </c>
      <c r="F7985" s="24">
        <f t="shared" si="967"/>
        <v>134.2294127113</v>
      </c>
      <c r="G7985" s="117">
        <v>100.62070382749999</v>
      </c>
      <c r="H7985" s="24">
        <f t="shared" si="968"/>
        <v>192.18554431052499</v>
      </c>
      <c r="I7985" s="117">
        <v>30.343524417499999</v>
      </c>
      <c r="J7985" s="24">
        <f t="shared" si="969"/>
        <v>57.956131637424996</v>
      </c>
      <c r="K7985" s="14">
        <f t="shared" si="971"/>
        <v>6</v>
      </c>
      <c r="L7985" s="41">
        <f t="shared" si="972"/>
        <v>11.026084525786274</v>
      </c>
      <c r="M7985" s="41">
        <f t="shared" si="973"/>
        <v>2</v>
      </c>
      <c r="N7985" s="18"/>
      <c r="X7985" s="48">
        <v>200</v>
      </c>
      <c r="Y7985" s="48">
        <v>40</v>
      </c>
      <c r="Z7985" s="41">
        <f t="shared" si="974"/>
        <v>2</v>
      </c>
    </row>
    <row r="7986" spans="2:26" ht="15.75" customHeight="1">
      <c r="B7986" s="72">
        <v>41972</v>
      </c>
      <c r="C7986" s="116">
        <v>0.33333333333575865</v>
      </c>
      <c r="D7986" s="74">
        <f t="shared" si="970"/>
        <v>41972.333333333336</v>
      </c>
      <c r="E7986" s="117">
        <v>96.478755045</v>
      </c>
      <c r="F7986" s="24">
        <f t="shared" si="967"/>
        <v>184.27442213595</v>
      </c>
      <c r="G7986" s="117">
        <v>135.38488185</v>
      </c>
      <c r="H7986" s="24">
        <f t="shared" si="968"/>
        <v>258.5851243335</v>
      </c>
      <c r="I7986" s="117">
        <v>38.906126774999997</v>
      </c>
      <c r="J7986" s="24">
        <f t="shared" si="969"/>
        <v>74.310702140249987</v>
      </c>
      <c r="K7986" s="14">
        <f t="shared" si="971"/>
        <v>6</v>
      </c>
      <c r="L7986" s="41">
        <f t="shared" si="972"/>
        <v>27.380655028611265</v>
      </c>
      <c r="M7986" s="41">
        <f t="shared" si="973"/>
        <v>2</v>
      </c>
      <c r="N7986" s="18"/>
      <c r="X7986" s="48">
        <v>200</v>
      </c>
      <c r="Y7986" s="48">
        <v>40</v>
      </c>
      <c r="Z7986" s="41">
        <f t="shared" si="974"/>
        <v>2</v>
      </c>
    </row>
    <row r="7987" spans="2:26" ht="15.75" customHeight="1">
      <c r="B7987" s="72">
        <v>41972</v>
      </c>
      <c r="C7987" s="116">
        <v>0.375</v>
      </c>
      <c r="D7987" s="74">
        <f t="shared" si="970"/>
        <v>41972.375</v>
      </c>
      <c r="E7987" s="117">
        <v>90.438995377500007</v>
      </c>
      <c r="F7987" s="24">
        <f t="shared" si="967"/>
        <v>172.738481171025</v>
      </c>
      <c r="G7987" s="117">
        <v>137.82291789999999</v>
      </c>
      <c r="H7987" s="24">
        <f t="shared" si="968"/>
        <v>263.24177318899996</v>
      </c>
      <c r="I7987" s="117">
        <v>47.383922525000003</v>
      </c>
      <c r="J7987" s="24">
        <f t="shared" si="969"/>
        <v>90.503292022750003</v>
      </c>
      <c r="K7987" s="14">
        <f t="shared" si="971"/>
        <v>6</v>
      </c>
      <c r="L7987" s="41">
        <f t="shared" si="972"/>
        <v>43.573244911111281</v>
      </c>
      <c r="M7987" s="41">
        <f t="shared" si="973"/>
        <v>2</v>
      </c>
      <c r="N7987" s="18"/>
      <c r="X7987" s="48">
        <v>200</v>
      </c>
      <c r="Y7987" s="48">
        <v>40</v>
      </c>
      <c r="Z7987" s="41">
        <f t="shared" si="974"/>
        <v>2</v>
      </c>
    </row>
    <row r="7988" spans="2:26" ht="15.75" customHeight="1">
      <c r="B7988" s="72">
        <v>41972</v>
      </c>
      <c r="C7988" s="116">
        <v>0.41666666666424135</v>
      </c>
      <c r="D7988" s="74">
        <f t="shared" si="970"/>
        <v>41972.416666666664</v>
      </c>
      <c r="E7988" s="117">
        <v>81.064556272499999</v>
      </c>
      <c r="F7988" s="24">
        <f t="shared" si="967"/>
        <v>154.833302480475</v>
      </c>
      <c r="G7988" s="117">
        <v>116.72651788</v>
      </c>
      <c r="H7988" s="24">
        <f t="shared" si="968"/>
        <v>222.9476491508</v>
      </c>
      <c r="I7988" s="117">
        <v>35.661961632500002</v>
      </c>
      <c r="J7988" s="24">
        <f t="shared" si="969"/>
        <v>68.114346718074998</v>
      </c>
      <c r="K7988" s="14">
        <f t="shared" si="971"/>
        <v>6</v>
      </c>
      <c r="L7988" s="41">
        <f t="shared" si="972"/>
        <v>21.184299606436277</v>
      </c>
      <c r="M7988" s="41">
        <f t="shared" si="973"/>
        <v>2</v>
      </c>
      <c r="N7988" s="18"/>
      <c r="X7988" s="48">
        <v>200</v>
      </c>
      <c r="Y7988" s="48">
        <v>40</v>
      </c>
      <c r="Z7988" s="41">
        <f t="shared" si="974"/>
        <v>2</v>
      </c>
    </row>
    <row r="7989" spans="2:26" ht="15.75" customHeight="1">
      <c r="B7989" s="72">
        <v>41972</v>
      </c>
      <c r="C7989" s="116">
        <v>0.45833333333575865</v>
      </c>
      <c r="D7989" s="74">
        <f t="shared" si="970"/>
        <v>41972.458333333336</v>
      </c>
      <c r="E7989" s="117">
        <v>75.299331109999997</v>
      </c>
      <c r="F7989" s="24">
        <f t="shared" si="967"/>
        <v>143.8217224201</v>
      </c>
      <c r="G7989" s="117">
        <v>105.600207845</v>
      </c>
      <c r="H7989" s="24">
        <f t="shared" si="968"/>
        <v>201.69639698395</v>
      </c>
      <c r="I7989" s="117">
        <v>30.300876710000001</v>
      </c>
      <c r="J7989" s="24">
        <f t="shared" si="969"/>
        <v>57.874674516100001</v>
      </c>
      <c r="K7989" s="14">
        <f t="shared" si="971"/>
        <v>6</v>
      </c>
      <c r="L7989" s="41">
        <f t="shared" si="972"/>
        <v>10.944627404461279</v>
      </c>
      <c r="M7989" s="41">
        <f t="shared" si="973"/>
        <v>2</v>
      </c>
      <c r="N7989" s="18"/>
      <c r="X7989" s="48">
        <v>200</v>
      </c>
      <c r="Y7989" s="48">
        <v>40</v>
      </c>
      <c r="Z7989" s="41">
        <f t="shared" si="974"/>
        <v>2</v>
      </c>
    </row>
    <row r="7990" spans="2:26" ht="15.75" customHeight="1">
      <c r="B7990" s="72">
        <v>41972</v>
      </c>
      <c r="C7990" s="116">
        <v>0.5</v>
      </c>
      <c r="D7990" s="74">
        <f t="shared" si="970"/>
        <v>41972.5</v>
      </c>
      <c r="E7990" s="117">
        <v>76.459697065</v>
      </c>
      <c r="F7990" s="24">
        <f t="shared" si="967"/>
        <v>146.03802139415001</v>
      </c>
      <c r="G7990" s="117">
        <v>111.0636250275</v>
      </c>
      <c r="H7990" s="24">
        <f t="shared" si="968"/>
        <v>212.13152380252498</v>
      </c>
      <c r="I7990" s="117">
        <v>34.603927955000003</v>
      </c>
      <c r="J7990" s="24">
        <f t="shared" si="969"/>
        <v>66.093502394050006</v>
      </c>
      <c r="K7990" s="14">
        <f t="shared" si="971"/>
        <v>6</v>
      </c>
      <c r="L7990" s="41">
        <f t="shared" si="972"/>
        <v>19.163455282411284</v>
      </c>
      <c r="M7990" s="41">
        <f t="shared" si="973"/>
        <v>2</v>
      </c>
      <c r="N7990" s="18"/>
      <c r="X7990" s="48">
        <v>200</v>
      </c>
      <c r="Y7990" s="48">
        <v>40</v>
      </c>
      <c r="Z7990" s="41">
        <f t="shared" si="974"/>
        <v>2</v>
      </c>
    </row>
    <row r="7991" spans="2:26" ht="15.75" customHeight="1">
      <c r="B7991" s="72">
        <v>41972</v>
      </c>
      <c r="C7991" s="116">
        <v>0.54166666666424135</v>
      </c>
      <c r="D7991" s="74">
        <f t="shared" si="970"/>
        <v>41972.541666666664</v>
      </c>
      <c r="E7991" s="117">
        <v>86.723628065</v>
      </c>
      <c r="F7991" s="24">
        <f t="shared" si="967"/>
        <v>165.64212960415</v>
      </c>
      <c r="G7991" s="117">
        <v>122.825302075</v>
      </c>
      <c r="H7991" s="24">
        <f t="shared" si="968"/>
        <v>234.59632696324999</v>
      </c>
      <c r="I7991" s="117">
        <v>36.101674010000004</v>
      </c>
      <c r="J7991" s="24">
        <f t="shared" si="969"/>
        <v>68.954197359100007</v>
      </c>
      <c r="K7991" s="14">
        <f t="shared" si="971"/>
        <v>6</v>
      </c>
      <c r="L7991" s="41">
        <f t="shared" si="972"/>
        <v>22.024150247461286</v>
      </c>
      <c r="M7991" s="41">
        <f t="shared" si="973"/>
        <v>2</v>
      </c>
      <c r="N7991" s="18"/>
      <c r="X7991" s="48">
        <v>200</v>
      </c>
      <c r="Y7991" s="48">
        <v>40</v>
      </c>
      <c r="Z7991" s="41">
        <f t="shared" si="974"/>
        <v>2</v>
      </c>
    </row>
    <row r="7992" spans="2:26" ht="15.75" customHeight="1">
      <c r="B7992" s="72">
        <v>41972</v>
      </c>
      <c r="C7992" s="116">
        <v>0.58333333333575865</v>
      </c>
      <c r="D7992" s="74">
        <f t="shared" si="970"/>
        <v>41972.583333333336</v>
      </c>
      <c r="E7992" s="117">
        <v>112.74218066</v>
      </c>
      <c r="F7992" s="24">
        <f t="shared" si="967"/>
        <v>215.33756506059999</v>
      </c>
      <c r="G7992" s="117">
        <v>150.64107725</v>
      </c>
      <c r="H7992" s="24">
        <f t="shared" si="968"/>
        <v>287.72445754749998</v>
      </c>
      <c r="I7992" s="117">
        <v>37.898896585000003</v>
      </c>
      <c r="J7992" s="24">
        <f t="shared" si="969"/>
        <v>72.386892477350003</v>
      </c>
      <c r="K7992" s="14">
        <f t="shared" si="971"/>
        <v>6</v>
      </c>
      <c r="L7992" s="41">
        <f t="shared" si="972"/>
        <v>25.456845365711281</v>
      </c>
      <c r="M7992" s="41">
        <f t="shared" si="973"/>
        <v>2</v>
      </c>
      <c r="N7992" s="18"/>
      <c r="X7992" s="48">
        <v>200</v>
      </c>
      <c r="Y7992" s="48">
        <v>40</v>
      </c>
      <c r="Z7992" s="41">
        <f t="shared" si="974"/>
        <v>2</v>
      </c>
    </row>
    <row r="7993" spans="2:26" ht="15.75" customHeight="1">
      <c r="B7993" s="72">
        <v>41972</v>
      </c>
      <c r="C7993" s="116">
        <v>0.625</v>
      </c>
      <c r="D7993" s="74">
        <f t="shared" si="970"/>
        <v>41972.625</v>
      </c>
      <c r="E7993" s="117">
        <v>118.12305745</v>
      </c>
      <c r="F7993" s="24">
        <f t="shared" si="967"/>
        <v>225.61503972950001</v>
      </c>
      <c r="G7993" s="117">
        <v>134.68302295000001</v>
      </c>
      <c r="H7993" s="24">
        <f t="shared" si="968"/>
        <v>257.24457383449999</v>
      </c>
      <c r="I7993" s="117">
        <v>16.559965495</v>
      </c>
      <c r="J7993" s="24">
        <f t="shared" si="969"/>
        <v>31.629534095449998</v>
      </c>
      <c r="K7993" s="14">
        <f t="shared" si="971"/>
        <v>6</v>
      </c>
      <c r="L7993" s="41">
        <f t="shared" si="972"/>
        <v>-15.300513016188724</v>
      </c>
      <c r="M7993" s="41">
        <f t="shared" si="973"/>
        <v>2</v>
      </c>
      <c r="N7993" s="18"/>
      <c r="X7993" s="48">
        <v>200</v>
      </c>
      <c r="Y7993" s="48">
        <v>40</v>
      </c>
      <c r="Z7993" s="41">
        <f t="shared" si="974"/>
        <v>2</v>
      </c>
    </row>
    <row r="7994" spans="2:26" ht="15.75" customHeight="1">
      <c r="B7994" s="72">
        <v>41972</v>
      </c>
      <c r="C7994" s="116">
        <v>0.66666666666424135</v>
      </c>
      <c r="D7994" s="74">
        <f t="shared" si="970"/>
        <v>41972.666666666664</v>
      </c>
      <c r="E7994" s="117">
        <v>97.104693780000005</v>
      </c>
      <c r="F7994" s="24">
        <f t="shared" si="967"/>
        <v>185.46996511980001</v>
      </c>
      <c r="G7994" s="117">
        <v>123.23164142500001</v>
      </c>
      <c r="H7994" s="24">
        <f t="shared" si="968"/>
        <v>235.37243512175002</v>
      </c>
      <c r="I7994" s="117">
        <v>26.12694763</v>
      </c>
      <c r="J7994" s="24">
        <f t="shared" si="969"/>
        <v>49.902469973300001</v>
      </c>
      <c r="K7994" s="14">
        <f t="shared" si="971"/>
        <v>6</v>
      </c>
      <c r="L7994" s="41">
        <f t="shared" si="972"/>
        <v>2.9724228616612791</v>
      </c>
      <c r="M7994" s="41">
        <f t="shared" si="973"/>
        <v>2</v>
      </c>
      <c r="N7994" s="18"/>
      <c r="X7994" s="48">
        <v>200</v>
      </c>
      <c r="Y7994" s="48">
        <v>40</v>
      </c>
      <c r="Z7994" s="41">
        <f t="shared" si="974"/>
        <v>2</v>
      </c>
    </row>
    <row r="7995" spans="2:26" ht="15.75" customHeight="1">
      <c r="B7995" s="72">
        <v>41972</v>
      </c>
      <c r="C7995" s="116">
        <v>0.70833333333575865</v>
      </c>
      <c r="D7995" s="74">
        <f t="shared" si="970"/>
        <v>41972.708333333336</v>
      </c>
      <c r="E7995" s="117">
        <v>132.91131752499999</v>
      </c>
      <c r="F7995" s="24">
        <f t="shared" si="967"/>
        <v>253.86061647274997</v>
      </c>
      <c r="G7995" s="117">
        <v>174.024059575</v>
      </c>
      <c r="H7995" s="24">
        <f t="shared" si="968"/>
        <v>332.38595378824999</v>
      </c>
      <c r="I7995" s="117">
        <v>41.112742034999997</v>
      </c>
      <c r="J7995" s="24">
        <f t="shared" si="969"/>
        <v>78.525337286849989</v>
      </c>
      <c r="K7995" s="14">
        <f t="shared" si="971"/>
        <v>6</v>
      </c>
      <c r="L7995" s="41">
        <f t="shared" si="972"/>
        <v>31.595290175211268</v>
      </c>
      <c r="M7995" s="41">
        <f t="shared" si="973"/>
        <v>2</v>
      </c>
      <c r="N7995" s="18"/>
      <c r="X7995" s="48">
        <v>200</v>
      </c>
      <c r="Y7995" s="48">
        <v>40</v>
      </c>
      <c r="Z7995" s="41">
        <f t="shared" si="974"/>
        <v>2</v>
      </c>
    </row>
    <row r="7996" spans="2:26" ht="15.75" customHeight="1">
      <c r="B7996" s="72">
        <v>41972</v>
      </c>
      <c r="C7996" s="116">
        <v>0.75</v>
      </c>
      <c r="D7996" s="74">
        <f t="shared" si="970"/>
        <v>41972.75</v>
      </c>
      <c r="E7996" s="117">
        <v>253.37706962499999</v>
      </c>
      <c r="F7996" s="24">
        <f t="shared" si="967"/>
        <v>483.95020298374999</v>
      </c>
      <c r="G7996" s="117">
        <v>310.14774017500002</v>
      </c>
      <c r="H7996" s="24">
        <f t="shared" si="968"/>
        <v>592.38218373425002</v>
      </c>
      <c r="I7996" s="117">
        <v>56.770670549999998</v>
      </c>
      <c r="J7996" s="24">
        <f t="shared" si="969"/>
        <v>108.43198075049999</v>
      </c>
      <c r="K7996" s="14">
        <f t="shared" si="971"/>
        <v>6</v>
      </c>
      <c r="L7996" s="41">
        <f t="shared" si="972"/>
        <v>61.501933638861267</v>
      </c>
      <c r="M7996" s="41">
        <f t="shared" si="973"/>
        <v>2</v>
      </c>
      <c r="N7996" s="18"/>
      <c r="X7996" s="48">
        <v>200</v>
      </c>
      <c r="Y7996" s="48">
        <v>40</v>
      </c>
      <c r="Z7996" s="41">
        <f t="shared" si="974"/>
        <v>2</v>
      </c>
    </row>
    <row r="7997" spans="2:26" ht="15.75" customHeight="1">
      <c r="B7997" s="72">
        <v>41972</v>
      </c>
      <c r="C7997" s="116">
        <v>0.79166666666424135</v>
      </c>
      <c r="D7997" s="74">
        <f t="shared" si="970"/>
        <v>41972.791666666664</v>
      </c>
      <c r="E7997" s="117">
        <v>148.65129727499999</v>
      </c>
      <c r="F7997" s="24">
        <f t="shared" si="967"/>
        <v>283.92397779524998</v>
      </c>
      <c r="G7997" s="117">
        <v>187.76571742499999</v>
      </c>
      <c r="H7997" s="24">
        <f t="shared" si="968"/>
        <v>358.63252028174998</v>
      </c>
      <c r="I7997" s="117">
        <v>39.114420127499997</v>
      </c>
      <c r="J7997" s="24">
        <f t="shared" si="969"/>
        <v>74.708542443524991</v>
      </c>
      <c r="K7997" s="14">
        <f t="shared" si="971"/>
        <v>6</v>
      </c>
      <c r="L7997" s="41">
        <f t="shared" si="972"/>
        <v>27.778495331886269</v>
      </c>
      <c r="M7997" s="41">
        <f t="shared" si="973"/>
        <v>2</v>
      </c>
      <c r="N7997" s="18"/>
      <c r="X7997" s="48">
        <v>200</v>
      </c>
      <c r="Y7997" s="48">
        <v>40</v>
      </c>
      <c r="Z7997" s="41">
        <f t="shared" si="974"/>
        <v>2</v>
      </c>
    </row>
    <row r="7998" spans="2:26" ht="15.75" customHeight="1">
      <c r="B7998" s="72">
        <v>41972</v>
      </c>
      <c r="C7998" s="116">
        <v>0.83333333333575865</v>
      </c>
      <c r="D7998" s="74">
        <f t="shared" si="970"/>
        <v>41972.833333333336</v>
      </c>
      <c r="E7998" s="117">
        <v>97.789199867500002</v>
      </c>
      <c r="F7998" s="24">
        <f t="shared" si="967"/>
        <v>186.77737174692498</v>
      </c>
      <c r="G7998" s="117">
        <v>124.4248014675</v>
      </c>
      <c r="H7998" s="24">
        <f t="shared" si="968"/>
        <v>237.65137080292499</v>
      </c>
      <c r="I7998" s="117">
        <v>26.635601609999998</v>
      </c>
      <c r="J7998" s="24">
        <f t="shared" si="969"/>
        <v>50.873999075099995</v>
      </c>
      <c r="K7998" s="14">
        <f t="shared" si="971"/>
        <v>6</v>
      </c>
      <c r="L7998" s="41">
        <f t="shared" si="972"/>
        <v>3.9439519634612736</v>
      </c>
      <c r="M7998" s="41">
        <f t="shared" si="973"/>
        <v>2</v>
      </c>
      <c r="N7998" s="18"/>
      <c r="X7998" s="48">
        <v>200</v>
      </c>
      <c r="Y7998" s="48">
        <v>40</v>
      </c>
      <c r="Z7998" s="41">
        <f t="shared" si="974"/>
        <v>2</v>
      </c>
    </row>
    <row r="7999" spans="2:26" ht="15.75" customHeight="1">
      <c r="B7999" s="72">
        <v>41972</v>
      </c>
      <c r="C7999" s="116">
        <v>0.875</v>
      </c>
      <c r="D7999" s="74">
        <f t="shared" si="970"/>
        <v>41972.875</v>
      </c>
      <c r="E7999" s="117">
        <v>81.533095192499999</v>
      </c>
      <c r="F7999" s="24">
        <f t="shared" si="967"/>
        <v>155.728211817675</v>
      </c>
      <c r="G7999" s="117">
        <v>103.771680765</v>
      </c>
      <c r="H7999" s="24">
        <f t="shared" si="968"/>
        <v>198.20391026114999</v>
      </c>
      <c r="I7999" s="117">
        <v>22.238585579999999</v>
      </c>
      <c r="J7999" s="24">
        <f t="shared" si="969"/>
        <v>42.475698457799993</v>
      </c>
      <c r="K7999" s="14">
        <f t="shared" si="971"/>
        <v>6</v>
      </c>
      <c r="L7999" s="41">
        <f t="shared" si="972"/>
        <v>-4.4543486538387285</v>
      </c>
      <c r="M7999" s="41">
        <f t="shared" si="973"/>
        <v>2</v>
      </c>
      <c r="N7999" s="18"/>
      <c r="X7999" s="48">
        <v>200</v>
      </c>
      <c r="Y7999" s="48">
        <v>40</v>
      </c>
      <c r="Z7999" s="41">
        <f t="shared" si="974"/>
        <v>2</v>
      </c>
    </row>
    <row r="8000" spans="2:26" ht="15.75" customHeight="1">
      <c r="B8000" s="72">
        <v>41972</v>
      </c>
      <c r="C8000" s="116">
        <v>0.91666666666424135</v>
      </c>
      <c r="D8000" s="74">
        <f t="shared" si="970"/>
        <v>41972.916666666664</v>
      </c>
      <c r="E8000" s="117">
        <v>67.491569057500001</v>
      </c>
      <c r="F8000" s="24">
        <f t="shared" si="967"/>
        <v>128.90889689982501</v>
      </c>
      <c r="G8000" s="117">
        <v>87.924446312499995</v>
      </c>
      <c r="H8000" s="24">
        <f t="shared" si="968"/>
        <v>167.93569245687499</v>
      </c>
      <c r="I8000" s="117">
        <v>20.432877252499999</v>
      </c>
      <c r="J8000" s="24">
        <f t="shared" si="969"/>
        <v>39.026795552274997</v>
      </c>
      <c r="K8000" s="14">
        <f t="shared" si="971"/>
        <v>6</v>
      </c>
      <c r="L8000" s="41">
        <f t="shared" si="972"/>
        <v>-7.9032515593637243</v>
      </c>
      <c r="M8000" s="41">
        <f t="shared" si="973"/>
        <v>2</v>
      </c>
      <c r="N8000" s="18"/>
      <c r="X8000" s="48">
        <v>200</v>
      </c>
      <c r="Y8000" s="48">
        <v>40</v>
      </c>
      <c r="Z8000" s="41">
        <f t="shared" si="974"/>
        <v>2</v>
      </c>
    </row>
    <row r="8001" spans="2:26" ht="15.75" customHeight="1">
      <c r="B8001" s="72">
        <v>41972</v>
      </c>
      <c r="C8001" s="116">
        <v>0.95833333333575865</v>
      </c>
      <c r="D8001" s="74">
        <f t="shared" si="970"/>
        <v>41972.958333333336</v>
      </c>
      <c r="E8001" s="117">
        <v>24.3640244925</v>
      </c>
      <c r="F8001" s="24">
        <f t="shared" si="967"/>
        <v>46.535286780675001</v>
      </c>
      <c r="G8001" s="117">
        <v>39.632862129999999</v>
      </c>
      <c r="H8001" s="24">
        <f t="shared" si="968"/>
        <v>75.698766668299996</v>
      </c>
      <c r="I8001" s="117">
        <v>15.268837637500001</v>
      </c>
      <c r="J8001" s="24">
        <f t="shared" si="969"/>
        <v>29.163479887625002</v>
      </c>
      <c r="K8001" s="14">
        <f t="shared" si="971"/>
        <v>6</v>
      </c>
      <c r="L8001" s="41">
        <f t="shared" si="972"/>
        <v>-17.76656722401372</v>
      </c>
      <c r="M8001" s="41">
        <f t="shared" si="973"/>
        <v>2</v>
      </c>
      <c r="N8001" s="18"/>
      <c r="X8001" s="48">
        <v>200</v>
      </c>
      <c r="Y8001" s="48">
        <v>40</v>
      </c>
      <c r="Z8001" s="41">
        <f t="shared" si="974"/>
        <v>2</v>
      </c>
    </row>
    <row r="8002" spans="2:26" ht="15.75" customHeight="1">
      <c r="B8002" s="72">
        <v>41973</v>
      </c>
      <c r="C8002" s="116">
        <v>0</v>
      </c>
      <c r="D8002" s="74">
        <f t="shared" si="970"/>
        <v>41973</v>
      </c>
      <c r="E8002" s="117">
        <v>20.546164287500002</v>
      </c>
      <c r="F8002" s="24">
        <f t="shared" si="967"/>
        <v>39.243173789125002</v>
      </c>
      <c r="G8002" s="117">
        <v>38.229144390000002</v>
      </c>
      <c r="H8002" s="24">
        <f t="shared" si="968"/>
        <v>73.017665784900004</v>
      </c>
      <c r="I8002" s="117">
        <v>17.682980109999999</v>
      </c>
      <c r="J8002" s="24">
        <f t="shared" si="969"/>
        <v>33.774492010099998</v>
      </c>
      <c r="K8002" s="14">
        <f t="shared" si="971"/>
        <v>7</v>
      </c>
      <c r="L8002" s="41">
        <f t="shared" si="972"/>
        <v>-13.155555101538724</v>
      </c>
      <c r="M8002" s="41">
        <f t="shared" si="973"/>
        <v>2</v>
      </c>
      <c r="N8002" s="18"/>
      <c r="X8002" s="48">
        <v>200</v>
      </c>
      <c r="Y8002" s="48">
        <v>40</v>
      </c>
      <c r="Z8002" s="41">
        <f t="shared" si="974"/>
        <v>2</v>
      </c>
    </row>
    <row r="8003" spans="2:26" ht="15.75" customHeight="1">
      <c r="B8003" s="72">
        <v>41973</v>
      </c>
      <c r="C8003" s="116">
        <v>4.1666666664241347E-2</v>
      </c>
      <c r="D8003" s="74">
        <f t="shared" si="970"/>
        <v>41973.041666666664</v>
      </c>
      <c r="E8003" s="117">
        <v>15.988891075</v>
      </c>
      <c r="F8003" s="24">
        <f t="shared" si="967"/>
        <v>30.538781953249998</v>
      </c>
      <c r="G8003" s="117">
        <v>29.9952316625</v>
      </c>
      <c r="H8003" s="24">
        <f t="shared" si="968"/>
        <v>57.290892475374996</v>
      </c>
      <c r="I8003" s="117">
        <v>14.006340585</v>
      </c>
      <c r="J8003" s="24">
        <f t="shared" si="969"/>
        <v>26.752110517349998</v>
      </c>
      <c r="K8003" s="14">
        <f t="shared" si="971"/>
        <v>7</v>
      </c>
      <c r="L8003" s="41">
        <f t="shared" si="972"/>
        <v>-20.177936594288724</v>
      </c>
      <c r="M8003" s="41">
        <f t="shared" si="973"/>
        <v>2</v>
      </c>
      <c r="N8003" s="18"/>
      <c r="X8003" s="48">
        <v>200</v>
      </c>
      <c r="Y8003" s="48">
        <v>40</v>
      </c>
      <c r="Z8003" s="41">
        <f t="shared" si="974"/>
        <v>2</v>
      </c>
    </row>
    <row r="8004" spans="2:26" ht="15.75" customHeight="1">
      <c r="B8004" s="72">
        <v>41973</v>
      </c>
      <c r="C8004" s="116">
        <v>8.3333333335758653E-2</v>
      </c>
      <c r="D8004" s="74">
        <f t="shared" si="970"/>
        <v>41973.083333333336</v>
      </c>
      <c r="E8004" s="117">
        <v>17.917953709999999</v>
      </c>
      <c r="F8004" s="24">
        <f t="shared" si="967"/>
        <v>34.223291586099997</v>
      </c>
      <c r="G8004" s="117">
        <v>30.926118160000001</v>
      </c>
      <c r="H8004" s="24">
        <f t="shared" si="968"/>
        <v>59.068885685600002</v>
      </c>
      <c r="I8004" s="117">
        <v>13.008164450000001</v>
      </c>
      <c r="J8004" s="24">
        <f t="shared" si="969"/>
        <v>24.845594099500001</v>
      </c>
      <c r="K8004" s="14">
        <f t="shared" si="971"/>
        <v>7</v>
      </c>
      <c r="L8004" s="41">
        <f t="shared" si="972"/>
        <v>-22.08445301213872</v>
      </c>
      <c r="M8004" s="41">
        <f t="shared" si="973"/>
        <v>2</v>
      </c>
      <c r="N8004" s="18"/>
      <c r="X8004" s="48">
        <v>200</v>
      </c>
      <c r="Y8004" s="48">
        <v>40</v>
      </c>
      <c r="Z8004" s="41">
        <f t="shared" si="974"/>
        <v>2</v>
      </c>
    </row>
    <row r="8005" spans="2:26" ht="15.75" customHeight="1">
      <c r="B8005" s="72">
        <v>41973</v>
      </c>
      <c r="C8005" s="116">
        <v>0.125</v>
      </c>
      <c r="D8005" s="74">
        <f t="shared" si="970"/>
        <v>41973.125</v>
      </c>
      <c r="E8005" s="117">
        <v>10.080907971249999</v>
      </c>
      <c r="F8005" s="24">
        <f t="shared" si="967"/>
        <v>19.254534225087497</v>
      </c>
      <c r="G8005" s="117">
        <v>21.281099704999999</v>
      </c>
      <c r="H8005" s="24">
        <f t="shared" si="968"/>
        <v>40.646900436549998</v>
      </c>
      <c r="I8005" s="117">
        <v>11.2001917325</v>
      </c>
      <c r="J8005" s="24">
        <f t="shared" si="969"/>
        <v>21.392366209075</v>
      </c>
      <c r="K8005" s="14">
        <f t="shared" si="971"/>
        <v>7</v>
      </c>
      <c r="L8005" s="41">
        <f t="shared" si="972"/>
        <v>-25.537680902563721</v>
      </c>
      <c r="M8005" s="41">
        <f t="shared" si="973"/>
        <v>2</v>
      </c>
      <c r="N8005" s="18"/>
      <c r="X8005" s="48">
        <v>200</v>
      </c>
      <c r="Y8005" s="48">
        <v>40</v>
      </c>
      <c r="Z8005" s="41">
        <f t="shared" si="974"/>
        <v>2</v>
      </c>
    </row>
    <row r="8006" spans="2:26" ht="15.75" customHeight="1">
      <c r="B8006" s="72">
        <v>41973</v>
      </c>
      <c r="C8006" s="116">
        <v>0.16666666666424135</v>
      </c>
      <c r="D8006" s="74">
        <f t="shared" si="970"/>
        <v>41973.166666666664</v>
      </c>
      <c r="E8006" s="117">
        <v>9.3890809535000006</v>
      </c>
      <c r="F8006" s="24">
        <f t="shared" si="967"/>
        <v>17.933144621185001</v>
      </c>
      <c r="G8006" s="117">
        <v>19.663130312500002</v>
      </c>
      <c r="H8006" s="24">
        <f t="shared" si="968"/>
        <v>37.556578896875003</v>
      </c>
      <c r="I8006" s="117">
        <v>10.27404935925</v>
      </c>
      <c r="J8006" s="24">
        <f t="shared" si="969"/>
        <v>19.623434276167501</v>
      </c>
      <c r="K8006" s="14">
        <f t="shared" si="971"/>
        <v>7</v>
      </c>
      <c r="L8006" s="41">
        <f t="shared" si="972"/>
        <v>-27.306612835471221</v>
      </c>
      <c r="M8006" s="41">
        <f t="shared" si="973"/>
        <v>2</v>
      </c>
      <c r="N8006" s="18"/>
      <c r="X8006" s="48">
        <v>200</v>
      </c>
      <c r="Y8006" s="48">
        <v>40</v>
      </c>
      <c r="Z8006" s="41">
        <f t="shared" si="974"/>
        <v>2</v>
      </c>
    </row>
    <row r="8007" spans="2:26" ht="15.75" customHeight="1">
      <c r="B8007" s="72">
        <v>41973</v>
      </c>
      <c r="C8007" s="116">
        <v>0.20833333333575865</v>
      </c>
      <c r="D8007" s="74">
        <f t="shared" si="970"/>
        <v>41973.208333333336</v>
      </c>
      <c r="E8007" s="117">
        <v>17.625116877499998</v>
      </c>
      <c r="F8007" s="24">
        <f t="shared" si="967"/>
        <v>33.663973236024994</v>
      </c>
      <c r="G8007" s="117">
        <v>28.351404312500001</v>
      </c>
      <c r="H8007" s="24">
        <f t="shared" si="968"/>
        <v>54.151182236875002</v>
      </c>
      <c r="I8007" s="117">
        <v>10.7262874335</v>
      </c>
      <c r="J8007" s="24">
        <f t="shared" si="969"/>
        <v>20.487208997984997</v>
      </c>
      <c r="K8007" s="14">
        <f t="shared" si="971"/>
        <v>7</v>
      </c>
      <c r="L8007" s="41">
        <f t="shared" si="972"/>
        <v>-26.442838113653725</v>
      </c>
      <c r="M8007" s="41">
        <f t="shared" si="973"/>
        <v>2</v>
      </c>
      <c r="N8007" s="18"/>
      <c r="X8007" s="48">
        <v>200</v>
      </c>
      <c r="Y8007" s="48">
        <v>40</v>
      </c>
      <c r="Z8007" s="41">
        <f t="shared" si="974"/>
        <v>2</v>
      </c>
    </row>
    <row r="8008" spans="2:26" ht="15.75" customHeight="1">
      <c r="B8008" s="72">
        <v>41973</v>
      </c>
      <c r="C8008" s="116">
        <v>0.25</v>
      </c>
      <c r="D8008" s="74">
        <f t="shared" si="970"/>
        <v>41973.25</v>
      </c>
      <c r="E8008" s="117">
        <v>35.689489007500001</v>
      </c>
      <c r="F8008" s="24">
        <f t="shared" si="967"/>
        <v>68.166924004324997</v>
      </c>
      <c r="G8008" s="117">
        <v>48.793967369999997</v>
      </c>
      <c r="H8008" s="24">
        <f t="shared" si="968"/>
        <v>93.196477676699985</v>
      </c>
      <c r="I8008" s="117">
        <v>13.1044783615</v>
      </c>
      <c r="J8008" s="24">
        <f t="shared" si="969"/>
        <v>25.029553670464999</v>
      </c>
      <c r="K8008" s="14">
        <f t="shared" si="971"/>
        <v>7</v>
      </c>
      <c r="L8008" s="41">
        <f t="shared" si="972"/>
        <v>-21.900493441173722</v>
      </c>
      <c r="M8008" s="41">
        <f t="shared" si="973"/>
        <v>2</v>
      </c>
      <c r="N8008" s="18"/>
      <c r="X8008" s="48">
        <v>200</v>
      </c>
      <c r="Y8008" s="48">
        <v>40</v>
      </c>
      <c r="Z8008" s="41">
        <f t="shared" si="974"/>
        <v>2</v>
      </c>
    </row>
    <row r="8009" spans="2:26" ht="15.75" customHeight="1">
      <c r="B8009" s="72">
        <v>41973</v>
      </c>
      <c r="C8009" s="116">
        <v>0.29166666666424135</v>
      </c>
      <c r="D8009" s="74">
        <f t="shared" si="970"/>
        <v>41973.291666666664</v>
      </c>
      <c r="E8009" s="117">
        <v>54.050358427500001</v>
      </c>
      <c r="F8009" s="24">
        <f t="shared" si="967"/>
        <v>103.23618459652499</v>
      </c>
      <c r="G8009" s="117">
        <v>69.679809719999994</v>
      </c>
      <c r="H8009" s="24">
        <f t="shared" si="968"/>
        <v>133.08843656519997</v>
      </c>
      <c r="I8009" s="117">
        <v>15.6294512825</v>
      </c>
      <c r="J8009" s="24">
        <f t="shared" si="969"/>
        <v>29.852251949574999</v>
      </c>
      <c r="K8009" s="14">
        <f t="shared" si="971"/>
        <v>7</v>
      </c>
      <c r="L8009" s="41">
        <f t="shared" si="972"/>
        <v>-17.077795162063723</v>
      </c>
      <c r="M8009" s="41">
        <f t="shared" si="973"/>
        <v>2</v>
      </c>
      <c r="N8009" s="18"/>
      <c r="X8009" s="48">
        <v>200</v>
      </c>
      <c r="Y8009" s="48">
        <v>40</v>
      </c>
      <c r="Z8009" s="41">
        <f t="shared" si="974"/>
        <v>2</v>
      </c>
    </row>
    <row r="8010" spans="2:26" ht="15.75" customHeight="1">
      <c r="B8010" s="72">
        <v>41973</v>
      </c>
      <c r="C8010" s="116">
        <v>0.33333333333575865</v>
      </c>
      <c r="D8010" s="74">
        <f t="shared" si="970"/>
        <v>41973.333333333336</v>
      </c>
      <c r="E8010" s="117">
        <v>15.011548142500001</v>
      </c>
      <c r="F8010" s="24">
        <f t="shared" ref="F8010:F8073" si="975">IF(E8010&lt;&gt;"",E8010*1.91,NA())</f>
        <v>28.672056952175001</v>
      </c>
      <c r="G8010" s="117">
        <v>25.3703511125</v>
      </c>
      <c r="H8010" s="24">
        <f t="shared" ref="H8010:H8073" si="976">IF(G8010&lt;&gt;"",G8010*1.91,NA())</f>
        <v>48.457370624874997</v>
      </c>
      <c r="I8010" s="117">
        <v>10.358802969499999</v>
      </c>
      <c r="J8010" s="24">
        <f t="shared" ref="J8010:J8073" si="977">IF(I8010&lt;&gt;"",I8010*1.91,NA())</f>
        <v>19.785313671744998</v>
      </c>
      <c r="K8010" s="14">
        <f t="shared" si="971"/>
        <v>7</v>
      </c>
      <c r="L8010" s="41">
        <f t="shared" si="972"/>
        <v>-27.144733439893724</v>
      </c>
      <c r="M8010" s="41">
        <f t="shared" si="973"/>
        <v>2</v>
      </c>
      <c r="N8010" s="18"/>
      <c r="X8010" s="48">
        <v>200</v>
      </c>
      <c r="Y8010" s="48">
        <v>40</v>
      </c>
      <c r="Z8010" s="41">
        <f t="shared" si="974"/>
        <v>2</v>
      </c>
    </row>
    <row r="8011" spans="2:26" ht="15.75" customHeight="1">
      <c r="B8011" s="72">
        <v>41973</v>
      </c>
      <c r="C8011" s="116">
        <v>0.375</v>
      </c>
      <c r="D8011" s="74">
        <f t="shared" ref="D8011:D8074" si="978">B8011+C8011</f>
        <v>41973.375</v>
      </c>
      <c r="E8011" s="117">
        <v>50.931646157499998</v>
      </c>
      <c r="F8011" s="24">
        <f t="shared" si="975"/>
        <v>97.279444160824994</v>
      </c>
      <c r="G8011" s="117">
        <v>72.971158397500005</v>
      </c>
      <c r="H8011" s="24">
        <f t="shared" si="976"/>
        <v>139.37491253922499</v>
      </c>
      <c r="I8011" s="117">
        <v>22.039512247499999</v>
      </c>
      <c r="J8011" s="24">
        <f t="shared" si="977"/>
        <v>42.095468392724996</v>
      </c>
      <c r="K8011" s="14">
        <f t="shared" ref="K8011:K8074" si="979">WEEKDAY(D8011,2)</f>
        <v>7</v>
      </c>
      <c r="L8011" s="41">
        <f t="shared" ref="L8011:L8074" si="980">IF(J8011="",NA(),J8011-(AVERAGE($J$10:$J$8794)))</f>
        <v>-4.8345787189137255</v>
      </c>
      <c r="M8011" s="41">
        <f t="shared" ref="M8011:M8074" si="981">$U$11</f>
        <v>2</v>
      </c>
      <c r="N8011" s="18"/>
      <c r="X8011" s="48">
        <v>200</v>
      </c>
      <c r="Y8011" s="48">
        <v>40</v>
      </c>
      <c r="Z8011" s="41">
        <f t="shared" ref="Z8011:Z8074" si="982">$U$11</f>
        <v>2</v>
      </c>
    </row>
    <row r="8012" spans="2:26" ht="15.75" customHeight="1">
      <c r="B8012" s="72">
        <v>41973</v>
      </c>
      <c r="C8012" s="116">
        <v>0.41666666666424135</v>
      </c>
      <c r="D8012" s="74">
        <f t="shared" si="978"/>
        <v>41973.416666666664</v>
      </c>
      <c r="E8012" s="117">
        <v>60.379294477499997</v>
      </c>
      <c r="F8012" s="24">
        <f t="shared" si="975"/>
        <v>115.32445245202499</v>
      </c>
      <c r="G8012" s="117">
        <v>86.590914459999993</v>
      </c>
      <c r="H8012" s="24">
        <f t="shared" si="976"/>
        <v>165.38864661859998</v>
      </c>
      <c r="I8012" s="117">
        <v>26.2116199825</v>
      </c>
      <c r="J8012" s="24">
        <f t="shared" si="977"/>
        <v>50.064194166575</v>
      </c>
      <c r="K8012" s="14">
        <f t="shared" si="979"/>
        <v>7</v>
      </c>
      <c r="L8012" s="41">
        <f t="shared" si="980"/>
        <v>3.1341470549362782</v>
      </c>
      <c r="M8012" s="41">
        <f t="shared" si="981"/>
        <v>2</v>
      </c>
      <c r="N8012" s="18"/>
      <c r="X8012" s="48">
        <v>200</v>
      </c>
      <c r="Y8012" s="48">
        <v>40</v>
      </c>
      <c r="Z8012" s="41">
        <f t="shared" si="982"/>
        <v>2</v>
      </c>
    </row>
    <row r="8013" spans="2:26" ht="15.75" customHeight="1">
      <c r="B8013" s="72">
        <v>41973</v>
      </c>
      <c r="C8013" s="116">
        <v>0.45833333333575865</v>
      </c>
      <c r="D8013" s="74">
        <f t="shared" si="978"/>
        <v>41973.458333333336</v>
      </c>
      <c r="E8013" s="117">
        <v>48.200942687500003</v>
      </c>
      <c r="F8013" s="24">
        <f t="shared" si="975"/>
        <v>92.063800533125004</v>
      </c>
      <c r="G8013" s="117">
        <v>72.405977317500003</v>
      </c>
      <c r="H8013" s="24">
        <f t="shared" si="976"/>
        <v>138.29541667642499</v>
      </c>
      <c r="I8013" s="117">
        <v>24.205034625</v>
      </c>
      <c r="J8013" s="24">
        <f t="shared" si="977"/>
        <v>46.231616133749995</v>
      </c>
      <c r="K8013" s="14">
        <f t="shared" si="979"/>
        <v>7</v>
      </c>
      <c r="L8013" s="41">
        <f t="shared" si="980"/>
        <v>-0.69843097788872655</v>
      </c>
      <c r="M8013" s="41">
        <f t="shared" si="981"/>
        <v>2</v>
      </c>
      <c r="N8013" s="18"/>
      <c r="X8013" s="48">
        <v>200</v>
      </c>
      <c r="Y8013" s="48">
        <v>40</v>
      </c>
      <c r="Z8013" s="41">
        <f t="shared" si="982"/>
        <v>2</v>
      </c>
    </row>
    <row r="8014" spans="2:26" ht="15.75" customHeight="1">
      <c r="B8014" s="72">
        <v>41973</v>
      </c>
      <c r="C8014" s="116">
        <v>0.5</v>
      </c>
      <c r="D8014" s="74">
        <f t="shared" si="978"/>
        <v>41973.5</v>
      </c>
      <c r="E8014" s="117">
        <v>65.712585297499999</v>
      </c>
      <c r="F8014" s="24">
        <f t="shared" si="975"/>
        <v>125.51103791822499</v>
      </c>
      <c r="G8014" s="117">
        <v>99.109860304999998</v>
      </c>
      <c r="H8014" s="24">
        <f t="shared" si="976"/>
        <v>189.29983318254997</v>
      </c>
      <c r="I8014" s="117">
        <v>33.397274985000003</v>
      </c>
      <c r="J8014" s="24">
        <f t="shared" si="977"/>
        <v>63.78879522135</v>
      </c>
      <c r="K8014" s="14">
        <f t="shared" si="979"/>
        <v>7</v>
      </c>
      <c r="L8014" s="41">
        <f t="shared" si="980"/>
        <v>16.858748109711279</v>
      </c>
      <c r="M8014" s="41">
        <f t="shared" si="981"/>
        <v>2</v>
      </c>
      <c r="N8014" s="18"/>
      <c r="X8014" s="48">
        <v>200</v>
      </c>
      <c r="Y8014" s="48">
        <v>40</v>
      </c>
      <c r="Z8014" s="41">
        <f t="shared" si="982"/>
        <v>2</v>
      </c>
    </row>
    <row r="8015" spans="2:26" ht="15.75" customHeight="1">
      <c r="B8015" s="72">
        <v>41973</v>
      </c>
      <c r="C8015" s="116">
        <v>0.54166666666424135</v>
      </c>
      <c r="D8015" s="74">
        <f t="shared" si="978"/>
        <v>41973.541666666664</v>
      </c>
      <c r="E8015" s="117">
        <v>63.157583927499999</v>
      </c>
      <c r="F8015" s="24">
        <f t="shared" si="975"/>
        <v>120.63098530152499</v>
      </c>
      <c r="G8015" s="117">
        <v>93.9124106525</v>
      </c>
      <c r="H8015" s="24">
        <f t="shared" si="976"/>
        <v>179.37270434627499</v>
      </c>
      <c r="I8015" s="117">
        <v>30.754826730000001</v>
      </c>
      <c r="J8015" s="24">
        <f t="shared" si="977"/>
        <v>58.741719054299999</v>
      </c>
      <c r="K8015" s="14">
        <f t="shared" si="979"/>
        <v>7</v>
      </c>
      <c r="L8015" s="41">
        <f t="shared" si="980"/>
        <v>11.811671942661278</v>
      </c>
      <c r="M8015" s="41">
        <f t="shared" si="981"/>
        <v>2</v>
      </c>
      <c r="N8015" s="18"/>
      <c r="X8015" s="48">
        <v>200</v>
      </c>
      <c r="Y8015" s="48">
        <v>40</v>
      </c>
      <c r="Z8015" s="41">
        <f t="shared" si="982"/>
        <v>2</v>
      </c>
    </row>
    <row r="8016" spans="2:26" ht="15.75" customHeight="1">
      <c r="B8016" s="72">
        <v>41973</v>
      </c>
      <c r="C8016" s="116">
        <v>0.58333333333575865</v>
      </c>
      <c r="D8016" s="74">
        <f t="shared" si="978"/>
        <v>41973.583333333336</v>
      </c>
      <c r="E8016" s="117">
        <v>80.087213329999997</v>
      </c>
      <c r="F8016" s="24">
        <f t="shared" si="975"/>
        <v>152.96657746029999</v>
      </c>
      <c r="G8016" s="117">
        <v>117.505950625</v>
      </c>
      <c r="H8016" s="24">
        <f t="shared" si="976"/>
        <v>224.43636569374999</v>
      </c>
      <c r="I8016" s="117">
        <v>37.418737307500002</v>
      </c>
      <c r="J8016" s="24">
        <f t="shared" si="977"/>
        <v>71.469788257325007</v>
      </c>
      <c r="K8016" s="14">
        <f t="shared" si="979"/>
        <v>7</v>
      </c>
      <c r="L8016" s="41">
        <f t="shared" si="980"/>
        <v>24.539741145686286</v>
      </c>
      <c r="M8016" s="41">
        <f t="shared" si="981"/>
        <v>2</v>
      </c>
      <c r="N8016" s="18"/>
      <c r="X8016" s="48">
        <v>200</v>
      </c>
      <c r="Y8016" s="48">
        <v>40</v>
      </c>
      <c r="Z8016" s="41">
        <f t="shared" si="982"/>
        <v>2</v>
      </c>
    </row>
    <row r="8017" spans="2:26" ht="15.75" customHeight="1">
      <c r="B8017" s="72">
        <v>41973</v>
      </c>
      <c r="C8017" s="116">
        <v>0.625</v>
      </c>
      <c r="D8017" s="74">
        <f t="shared" si="978"/>
        <v>41973.625</v>
      </c>
      <c r="E8017" s="117">
        <v>90.643981142499996</v>
      </c>
      <c r="F8017" s="24">
        <f t="shared" si="975"/>
        <v>173.130003982175</v>
      </c>
      <c r="G8017" s="117">
        <v>130.13941030000001</v>
      </c>
      <c r="H8017" s="24">
        <f t="shared" si="976"/>
        <v>248.56627367300001</v>
      </c>
      <c r="I8017" s="117">
        <v>39.495429122499999</v>
      </c>
      <c r="J8017" s="24">
        <f t="shared" si="977"/>
        <v>75.436269623974994</v>
      </c>
      <c r="K8017" s="14">
        <f t="shared" si="979"/>
        <v>7</v>
      </c>
      <c r="L8017" s="41">
        <f t="shared" si="980"/>
        <v>28.506222512336272</v>
      </c>
      <c r="M8017" s="41">
        <f t="shared" si="981"/>
        <v>2</v>
      </c>
      <c r="N8017" s="18"/>
      <c r="X8017" s="48">
        <v>200</v>
      </c>
      <c r="Y8017" s="48">
        <v>40</v>
      </c>
      <c r="Z8017" s="41">
        <f t="shared" si="982"/>
        <v>2</v>
      </c>
    </row>
    <row r="8018" spans="2:26" ht="15.75" customHeight="1">
      <c r="B8018" s="72">
        <v>41973</v>
      </c>
      <c r="C8018" s="116">
        <v>0.66666666666424135</v>
      </c>
      <c r="D8018" s="74">
        <f t="shared" si="978"/>
        <v>41973.666666666664</v>
      </c>
      <c r="E8018" s="117">
        <v>86.687023442500006</v>
      </c>
      <c r="F8018" s="24">
        <f t="shared" si="975"/>
        <v>165.57221477517501</v>
      </c>
      <c r="G8018" s="117">
        <v>123.2907453025</v>
      </c>
      <c r="H8018" s="24">
        <f t="shared" si="976"/>
        <v>235.48532352777499</v>
      </c>
      <c r="I8018" s="117">
        <v>36.603721864999997</v>
      </c>
      <c r="J8018" s="24">
        <f t="shared" si="977"/>
        <v>69.913108762149989</v>
      </c>
      <c r="K8018" s="14">
        <f t="shared" si="979"/>
        <v>7</v>
      </c>
      <c r="L8018" s="41">
        <f t="shared" si="980"/>
        <v>22.983061650511267</v>
      </c>
      <c r="M8018" s="41">
        <f t="shared" si="981"/>
        <v>2</v>
      </c>
      <c r="N8018" s="18"/>
      <c r="X8018" s="48">
        <v>200</v>
      </c>
      <c r="Y8018" s="48">
        <v>40</v>
      </c>
      <c r="Z8018" s="41">
        <f t="shared" si="982"/>
        <v>2</v>
      </c>
    </row>
    <row r="8019" spans="2:26" ht="15.75" customHeight="1">
      <c r="B8019" s="72">
        <v>41973</v>
      </c>
      <c r="C8019" s="116">
        <v>0.70833333333575865</v>
      </c>
      <c r="D8019" s="74">
        <f t="shared" si="978"/>
        <v>41973.708333333336</v>
      </c>
      <c r="E8019" s="117">
        <v>72.015898125000007</v>
      </c>
      <c r="F8019" s="24">
        <f t="shared" si="975"/>
        <v>137.55036541875</v>
      </c>
      <c r="G8019" s="117">
        <v>101.44815850499999</v>
      </c>
      <c r="H8019" s="24">
        <f t="shared" si="976"/>
        <v>193.76598274454997</v>
      </c>
      <c r="I8019" s="117">
        <v>29.432260392500002</v>
      </c>
      <c r="J8019" s="24">
        <f t="shared" si="977"/>
        <v>56.215617349675</v>
      </c>
      <c r="K8019" s="14">
        <f t="shared" si="979"/>
        <v>7</v>
      </c>
      <c r="L8019" s="41">
        <f t="shared" si="980"/>
        <v>9.2855702380362786</v>
      </c>
      <c r="M8019" s="41">
        <f t="shared" si="981"/>
        <v>2</v>
      </c>
      <c r="N8019" s="18"/>
      <c r="X8019" s="48">
        <v>200</v>
      </c>
      <c r="Y8019" s="48">
        <v>40</v>
      </c>
      <c r="Z8019" s="41">
        <f t="shared" si="982"/>
        <v>2</v>
      </c>
    </row>
    <row r="8020" spans="2:26" ht="15.75" customHeight="1">
      <c r="B8020" s="72">
        <v>41973</v>
      </c>
      <c r="C8020" s="116">
        <v>0.75</v>
      </c>
      <c r="D8020" s="74">
        <f t="shared" si="978"/>
        <v>41973.75</v>
      </c>
      <c r="E8020" s="117">
        <v>87.140920550000004</v>
      </c>
      <c r="F8020" s="24">
        <f t="shared" si="975"/>
        <v>166.43915825050001</v>
      </c>
      <c r="G8020" s="117">
        <v>119.8146969</v>
      </c>
      <c r="H8020" s="24">
        <f t="shared" si="976"/>
        <v>228.84607107899998</v>
      </c>
      <c r="I8020" s="117">
        <v>32.673776375000003</v>
      </c>
      <c r="J8020" s="24">
        <f t="shared" si="977"/>
        <v>62.406912876250004</v>
      </c>
      <c r="K8020" s="14">
        <f t="shared" si="979"/>
        <v>7</v>
      </c>
      <c r="L8020" s="41">
        <f t="shared" si="980"/>
        <v>15.476865764611283</v>
      </c>
      <c r="M8020" s="41">
        <f t="shared" si="981"/>
        <v>2</v>
      </c>
      <c r="N8020" s="18"/>
      <c r="X8020" s="48">
        <v>200</v>
      </c>
      <c r="Y8020" s="48">
        <v>40</v>
      </c>
      <c r="Z8020" s="41">
        <f t="shared" si="982"/>
        <v>2</v>
      </c>
    </row>
    <row r="8021" spans="2:26" ht="15.75" customHeight="1">
      <c r="B8021" s="72">
        <v>41973</v>
      </c>
      <c r="C8021" s="116">
        <v>0.79166666666424135</v>
      </c>
      <c r="D8021" s="74">
        <f t="shared" si="978"/>
        <v>41973.791666666664</v>
      </c>
      <c r="E8021" s="117">
        <v>66.283617120000002</v>
      </c>
      <c r="F8021" s="24">
        <f t="shared" si="975"/>
        <v>126.6017086992</v>
      </c>
      <c r="G8021" s="117">
        <v>94.008454512499995</v>
      </c>
      <c r="H8021" s="24">
        <f t="shared" si="976"/>
        <v>179.55614811887497</v>
      </c>
      <c r="I8021" s="117">
        <v>27.724837382499999</v>
      </c>
      <c r="J8021" s="24">
        <f t="shared" si="977"/>
        <v>52.954439400574998</v>
      </c>
      <c r="K8021" s="14">
        <f t="shared" si="979"/>
        <v>7</v>
      </c>
      <c r="L8021" s="41">
        <f t="shared" si="980"/>
        <v>6.0243922889362764</v>
      </c>
      <c r="M8021" s="41">
        <f t="shared" si="981"/>
        <v>2</v>
      </c>
      <c r="N8021" s="18"/>
      <c r="X8021" s="48">
        <v>200</v>
      </c>
      <c r="Y8021" s="48">
        <v>40</v>
      </c>
      <c r="Z8021" s="41">
        <f t="shared" si="982"/>
        <v>2</v>
      </c>
    </row>
    <row r="8022" spans="2:26" ht="15.75" customHeight="1">
      <c r="B8022" s="72">
        <v>41973</v>
      </c>
      <c r="C8022" s="116">
        <v>0.83333333333575865</v>
      </c>
      <c r="D8022" s="74">
        <f t="shared" si="978"/>
        <v>41973.833333333336</v>
      </c>
      <c r="E8022" s="117">
        <v>31.135876254999999</v>
      </c>
      <c r="F8022" s="24">
        <f t="shared" si="975"/>
        <v>59.469523647049996</v>
      </c>
      <c r="G8022" s="117">
        <v>48.956503107499998</v>
      </c>
      <c r="H8022" s="24">
        <f t="shared" si="976"/>
        <v>93.506920935324999</v>
      </c>
      <c r="I8022" s="117">
        <v>17.820626852499998</v>
      </c>
      <c r="J8022" s="24">
        <f t="shared" si="977"/>
        <v>34.037397288274995</v>
      </c>
      <c r="K8022" s="14">
        <f t="shared" si="979"/>
        <v>7</v>
      </c>
      <c r="L8022" s="41">
        <f t="shared" si="980"/>
        <v>-12.892649823363726</v>
      </c>
      <c r="M8022" s="41">
        <f t="shared" si="981"/>
        <v>2</v>
      </c>
      <c r="N8022" s="18"/>
      <c r="X8022" s="48">
        <v>200</v>
      </c>
      <c r="Y8022" s="48">
        <v>40</v>
      </c>
      <c r="Z8022" s="41">
        <f t="shared" si="982"/>
        <v>2</v>
      </c>
    </row>
    <row r="8023" spans="2:26" ht="15.75" customHeight="1">
      <c r="B8023" s="72">
        <v>41973</v>
      </c>
      <c r="C8023" s="116">
        <v>0.875</v>
      </c>
      <c r="D8023" s="74">
        <f t="shared" si="978"/>
        <v>41973.875</v>
      </c>
      <c r="E8023" s="117">
        <v>23.749067145000001</v>
      </c>
      <c r="F8023" s="24">
        <f t="shared" si="975"/>
        <v>45.36071824695</v>
      </c>
      <c r="G8023" s="117">
        <v>39.957933607500003</v>
      </c>
      <c r="H8023" s="24">
        <f t="shared" si="976"/>
        <v>76.319653190324999</v>
      </c>
      <c r="I8023" s="117">
        <v>16.208866462500001</v>
      </c>
      <c r="J8023" s="24">
        <f t="shared" si="977"/>
        <v>30.958934943375002</v>
      </c>
      <c r="K8023" s="14">
        <f t="shared" si="979"/>
        <v>7</v>
      </c>
      <c r="L8023" s="41">
        <f t="shared" si="980"/>
        <v>-15.971112168263719</v>
      </c>
      <c r="M8023" s="41">
        <f t="shared" si="981"/>
        <v>2</v>
      </c>
      <c r="N8023" s="18"/>
      <c r="X8023" s="48">
        <v>200</v>
      </c>
      <c r="Y8023" s="48">
        <v>40</v>
      </c>
      <c r="Z8023" s="41">
        <f t="shared" si="982"/>
        <v>2</v>
      </c>
    </row>
    <row r="8024" spans="2:26" ht="15.75" customHeight="1">
      <c r="B8024" s="72">
        <v>41973</v>
      </c>
      <c r="C8024" s="116">
        <v>0.91666666666424135</v>
      </c>
      <c r="D8024" s="74">
        <f t="shared" si="978"/>
        <v>41973.916666666664</v>
      </c>
      <c r="E8024" s="117">
        <v>27.698703930000001</v>
      </c>
      <c r="F8024" s="24">
        <f t="shared" si="975"/>
        <v>52.9045245063</v>
      </c>
      <c r="G8024" s="117">
        <v>44.531098237499997</v>
      </c>
      <c r="H8024" s="24">
        <f t="shared" si="976"/>
        <v>85.054397633624987</v>
      </c>
      <c r="I8024" s="117">
        <v>16.8323943075</v>
      </c>
      <c r="J8024" s="24">
        <f t="shared" si="977"/>
        <v>32.149873127324994</v>
      </c>
      <c r="K8024" s="14">
        <f t="shared" si="979"/>
        <v>7</v>
      </c>
      <c r="L8024" s="41">
        <f t="shared" si="980"/>
        <v>-14.780173984313727</v>
      </c>
      <c r="M8024" s="41">
        <f t="shared" si="981"/>
        <v>2</v>
      </c>
      <c r="N8024" s="18"/>
      <c r="X8024" s="48">
        <v>200</v>
      </c>
      <c r="Y8024" s="48">
        <v>40</v>
      </c>
      <c r="Z8024" s="41">
        <f t="shared" si="982"/>
        <v>2</v>
      </c>
    </row>
    <row r="8025" spans="2:26" ht="15.75" customHeight="1">
      <c r="B8025" s="72">
        <v>41973</v>
      </c>
      <c r="C8025" s="116">
        <v>0.95833333333575865</v>
      </c>
      <c r="D8025" s="74">
        <f t="shared" si="978"/>
        <v>41973.958333333336</v>
      </c>
      <c r="E8025" s="117">
        <v>11.38037141725</v>
      </c>
      <c r="F8025" s="24">
        <f t="shared" si="975"/>
        <v>21.736509406947498</v>
      </c>
      <c r="G8025" s="117">
        <v>23.198282617499999</v>
      </c>
      <c r="H8025" s="24">
        <f t="shared" si="976"/>
        <v>44.308719799424992</v>
      </c>
      <c r="I8025" s="117">
        <v>11.81791119775</v>
      </c>
      <c r="J8025" s="24">
        <f t="shared" si="977"/>
        <v>22.572210387702498</v>
      </c>
      <c r="K8025" s="14">
        <f t="shared" si="979"/>
        <v>7</v>
      </c>
      <c r="L8025" s="41">
        <f t="shared" si="980"/>
        <v>-24.357836723936224</v>
      </c>
      <c r="M8025" s="41">
        <f t="shared" si="981"/>
        <v>2</v>
      </c>
      <c r="N8025" s="18"/>
      <c r="X8025" s="48">
        <v>200</v>
      </c>
      <c r="Y8025" s="48">
        <v>40</v>
      </c>
      <c r="Z8025" s="41">
        <f t="shared" si="982"/>
        <v>2</v>
      </c>
    </row>
    <row r="8026" spans="2:26" ht="15.75" customHeight="1">
      <c r="B8026" s="72">
        <v>41974</v>
      </c>
      <c r="C8026" s="116">
        <v>0</v>
      </c>
      <c r="D8026" s="74">
        <f t="shared" si="978"/>
        <v>41974</v>
      </c>
      <c r="E8026" s="117">
        <v>13.45951293275</v>
      </c>
      <c r="F8026" s="24">
        <f t="shared" si="975"/>
        <v>25.707669701552501</v>
      </c>
      <c r="G8026" s="117">
        <v>23.201976609999999</v>
      </c>
      <c r="H8026" s="24">
        <f t="shared" si="976"/>
        <v>44.315775325099999</v>
      </c>
      <c r="I8026" s="117">
        <v>9.7424636800000002</v>
      </c>
      <c r="J8026" s="24">
        <f t="shared" si="977"/>
        <v>18.608105628800001</v>
      </c>
      <c r="K8026" s="14">
        <f t="shared" si="979"/>
        <v>1</v>
      </c>
      <c r="L8026" s="41">
        <f t="shared" si="980"/>
        <v>-28.321941482838721</v>
      </c>
      <c r="M8026" s="41">
        <f t="shared" si="981"/>
        <v>2</v>
      </c>
      <c r="N8026" s="18"/>
      <c r="X8026" s="48">
        <v>200</v>
      </c>
      <c r="Y8026" s="48">
        <v>40</v>
      </c>
      <c r="Z8026" s="41">
        <f t="shared" si="982"/>
        <v>2</v>
      </c>
    </row>
    <row r="8027" spans="2:26" ht="15.75" customHeight="1">
      <c r="B8027" s="72">
        <v>41974</v>
      </c>
      <c r="C8027" s="116">
        <v>4.1666666664241347E-2</v>
      </c>
      <c r="D8027" s="74">
        <f t="shared" si="978"/>
        <v>41974.041666666664</v>
      </c>
      <c r="E8027" s="117">
        <v>12.37235618875</v>
      </c>
      <c r="F8027" s="24">
        <f t="shared" si="975"/>
        <v>23.631200320512498</v>
      </c>
      <c r="G8027" s="117">
        <v>23.305408442499999</v>
      </c>
      <c r="H8027" s="24">
        <f t="shared" si="976"/>
        <v>44.513330125174996</v>
      </c>
      <c r="I8027" s="117">
        <v>10.9330522555</v>
      </c>
      <c r="J8027" s="24">
        <f t="shared" si="977"/>
        <v>20.882129808004997</v>
      </c>
      <c r="K8027" s="14">
        <f t="shared" si="979"/>
        <v>1</v>
      </c>
      <c r="L8027" s="41">
        <f t="shared" si="980"/>
        <v>-26.047917303633724</v>
      </c>
      <c r="M8027" s="41">
        <f t="shared" si="981"/>
        <v>2</v>
      </c>
      <c r="N8027" s="18"/>
      <c r="X8027" s="48">
        <v>200</v>
      </c>
      <c r="Y8027" s="48">
        <v>40</v>
      </c>
      <c r="Z8027" s="41">
        <f t="shared" si="982"/>
        <v>2</v>
      </c>
    </row>
    <row r="8028" spans="2:26" ht="15.75" customHeight="1">
      <c r="B8028" s="72">
        <v>41974</v>
      </c>
      <c r="C8028" s="116">
        <v>8.3333333335758653E-2</v>
      </c>
      <c r="D8028" s="74">
        <f t="shared" si="978"/>
        <v>41974.083333333336</v>
      </c>
      <c r="E8028" s="117">
        <v>9.7514665355000005</v>
      </c>
      <c r="F8028" s="24">
        <f t="shared" si="975"/>
        <v>18.625301082804999</v>
      </c>
      <c r="G8028" s="117">
        <v>17.897401157499999</v>
      </c>
      <c r="H8028" s="24">
        <f t="shared" si="976"/>
        <v>34.184036210824999</v>
      </c>
      <c r="I8028" s="117">
        <v>8.1459346222499995</v>
      </c>
      <c r="J8028" s="24">
        <f t="shared" si="977"/>
        <v>15.558735128497499</v>
      </c>
      <c r="K8028" s="14">
        <f t="shared" si="979"/>
        <v>1</v>
      </c>
      <c r="L8028" s="41">
        <f t="shared" si="980"/>
        <v>-31.371311983141222</v>
      </c>
      <c r="M8028" s="41">
        <f t="shared" si="981"/>
        <v>2</v>
      </c>
      <c r="N8028" s="18"/>
      <c r="X8028" s="48">
        <v>200</v>
      </c>
      <c r="Y8028" s="48">
        <v>40</v>
      </c>
      <c r="Z8028" s="41">
        <f t="shared" si="982"/>
        <v>2</v>
      </c>
    </row>
    <row r="8029" spans="2:26" ht="15.75" customHeight="1">
      <c r="B8029" s="72">
        <v>41974</v>
      </c>
      <c r="C8029" s="116">
        <v>0.125</v>
      </c>
      <c r="D8029" s="74">
        <f t="shared" si="978"/>
        <v>41974.125</v>
      </c>
      <c r="E8029" s="117">
        <v>14.553990593</v>
      </c>
      <c r="F8029" s="24">
        <f t="shared" si="975"/>
        <v>27.798122032629998</v>
      </c>
      <c r="G8029" s="117">
        <v>26.061128002499999</v>
      </c>
      <c r="H8029" s="24">
        <f t="shared" si="976"/>
        <v>49.776754484774997</v>
      </c>
      <c r="I8029" s="117">
        <v>11.507137408749999</v>
      </c>
      <c r="J8029" s="24">
        <f t="shared" si="977"/>
        <v>21.978632450712499</v>
      </c>
      <c r="K8029" s="14">
        <f t="shared" si="979"/>
        <v>1</v>
      </c>
      <c r="L8029" s="41">
        <f t="shared" si="980"/>
        <v>-24.951414660926222</v>
      </c>
      <c r="M8029" s="41">
        <f t="shared" si="981"/>
        <v>2</v>
      </c>
      <c r="N8029" s="18"/>
      <c r="X8029" s="48">
        <v>200</v>
      </c>
      <c r="Y8029" s="48">
        <v>40</v>
      </c>
      <c r="Z8029" s="41">
        <f t="shared" si="982"/>
        <v>2</v>
      </c>
    </row>
    <row r="8030" spans="2:26" ht="15.75" customHeight="1">
      <c r="B8030" s="72">
        <v>41974</v>
      </c>
      <c r="C8030" s="116">
        <v>0.16666666666424135</v>
      </c>
      <c r="D8030" s="74">
        <f t="shared" si="978"/>
        <v>41974.166666666664</v>
      </c>
      <c r="E8030" s="117">
        <v>34.616974104000001</v>
      </c>
      <c r="F8030" s="24">
        <f t="shared" si="975"/>
        <v>66.118420538639995</v>
      </c>
      <c r="G8030" s="117">
        <v>48.25833823</v>
      </c>
      <c r="H8030" s="24">
        <f t="shared" si="976"/>
        <v>92.173426019299995</v>
      </c>
      <c r="I8030" s="117">
        <v>13.64136412675</v>
      </c>
      <c r="J8030" s="24">
        <f t="shared" si="977"/>
        <v>26.055005482092501</v>
      </c>
      <c r="K8030" s="14">
        <f t="shared" si="979"/>
        <v>1</v>
      </c>
      <c r="L8030" s="41">
        <f t="shared" si="980"/>
        <v>-20.875041629546221</v>
      </c>
      <c r="M8030" s="41">
        <f t="shared" si="981"/>
        <v>2</v>
      </c>
      <c r="N8030" s="18"/>
      <c r="X8030" s="48">
        <v>200</v>
      </c>
      <c r="Y8030" s="48">
        <v>40</v>
      </c>
      <c r="Z8030" s="41">
        <f t="shared" si="982"/>
        <v>2</v>
      </c>
    </row>
    <row r="8031" spans="2:26" ht="15.75" customHeight="1">
      <c r="B8031" s="72">
        <v>41974</v>
      </c>
      <c r="C8031" s="116">
        <v>0.20833333333575865</v>
      </c>
      <c r="D8031" s="74">
        <f t="shared" si="978"/>
        <v>41974.208333333336</v>
      </c>
      <c r="E8031" s="117">
        <v>55.170459309999998</v>
      </c>
      <c r="F8031" s="24">
        <f t="shared" si="975"/>
        <v>105.3755772821</v>
      </c>
      <c r="G8031" s="117">
        <v>76.088889379999998</v>
      </c>
      <c r="H8031" s="24">
        <f t="shared" si="976"/>
        <v>145.32977871579999</v>
      </c>
      <c r="I8031" s="117">
        <v>20.918430067500001</v>
      </c>
      <c r="J8031" s="24">
        <f t="shared" si="977"/>
        <v>39.954201428925003</v>
      </c>
      <c r="K8031" s="14">
        <f t="shared" si="979"/>
        <v>1</v>
      </c>
      <c r="L8031" s="41">
        <f t="shared" si="980"/>
        <v>-6.9758456827137181</v>
      </c>
      <c r="M8031" s="41">
        <f t="shared" si="981"/>
        <v>2</v>
      </c>
      <c r="N8031" s="18"/>
      <c r="X8031" s="48">
        <v>200</v>
      </c>
      <c r="Y8031" s="48">
        <v>40</v>
      </c>
      <c r="Z8031" s="41">
        <f t="shared" si="982"/>
        <v>2</v>
      </c>
    </row>
    <row r="8032" spans="2:26" ht="15.75" customHeight="1">
      <c r="B8032" s="72">
        <v>41974</v>
      </c>
      <c r="C8032" s="116">
        <v>0.25</v>
      </c>
      <c r="D8032" s="74">
        <f t="shared" si="978"/>
        <v>41974.25</v>
      </c>
      <c r="E8032" s="117">
        <v>93.418610154999996</v>
      </c>
      <c r="F8032" s="24">
        <f t="shared" si="975"/>
        <v>178.42954539604997</v>
      </c>
      <c r="G8032" s="117">
        <v>123.71924862749999</v>
      </c>
      <c r="H8032" s="24">
        <f t="shared" si="976"/>
        <v>236.30376487852499</v>
      </c>
      <c r="I8032" s="117">
        <v>30.300638477500001</v>
      </c>
      <c r="J8032" s="24">
        <f t="shared" si="977"/>
        <v>57.874219492024999</v>
      </c>
      <c r="K8032" s="14">
        <f t="shared" si="979"/>
        <v>1</v>
      </c>
      <c r="L8032" s="41">
        <f t="shared" si="980"/>
        <v>10.944172380386277</v>
      </c>
      <c r="M8032" s="41">
        <f t="shared" si="981"/>
        <v>2</v>
      </c>
      <c r="N8032" s="18"/>
      <c r="X8032" s="48">
        <v>200</v>
      </c>
      <c r="Y8032" s="48">
        <v>40</v>
      </c>
      <c r="Z8032" s="41">
        <f t="shared" si="982"/>
        <v>2</v>
      </c>
    </row>
    <row r="8033" spans="2:26" ht="15.75" customHeight="1">
      <c r="B8033" s="72">
        <v>41974</v>
      </c>
      <c r="C8033" s="116">
        <v>0.29166666666424135</v>
      </c>
      <c r="D8033" s="74">
        <f t="shared" si="978"/>
        <v>41974.291666666664</v>
      </c>
      <c r="E8033" s="117">
        <v>143.81948954999999</v>
      </c>
      <c r="F8033" s="24">
        <f t="shared" si="975"/>
        <v>274.69522504049996</v>
      </c>
      <c r="G8033" s="117">
        <v>195.26452535000001</v>
      </c>
      <c r="H8033" s="24">
        <f t="shared" si="976"/>
        <v>372.9552434185</v>
      </c>
      <c r="I8033" s="117">
        <v>51.4450357825</v>
      </c>
      <c r="J8033" s="24">
        <f t="shared" si="977"/>
        <v>98.260018344575002</v>
      </c>
      <c r="K8033" s="14">
        <f t="shared" si="979"/>
        <v>1</v>
      </c>
      <c r="L8033" s="41">
        <f t="shared" si="980"/>
        <v>51.329971232936281</v>
      </c>
      <c r="M8033" s="41">
        <f t="shared" si="981"/>
        <v>2</v>
      </c>
      <c r="N8033" s="18"/>
      <c r="X8033" s="48">
        <v>200</v>
      </c>
      <c r="Y8033" s="48">
        <v>40</v>
      </c>
      <c r="Z8033" s="41">
        <f t="shared" si="982"/>
        <v>2</v>
      </c>
    </row>
    <row r="8034" spans="2:26" ht="15.75" customHeight="1">
      <c r="B8034" s="72">
        <v>41974</v>
      </c>
      <c r="C8034" s="116">
        <v>0.33333333333575865</v>
      </c>
      <c r="D8034" s="74">
        <f t="shared" si="978"/>
        <v>41974.333333333336</v>
      </c>
      <c r="E8034" s="117">
        <v>140.15902915000001</v>
      </c>
      <c r="F8034" s="24">
        <f t="shared" si="975"/>
        <v>267.70374567650003</v>
      </c>
      <c r="G8034" s="117">
        <v>190.20375347500001</v>
      </c>
      <c r="H8034" s="24">
        <f t="shared" si="976"/>
        <v>363.28916913724998</v>
      </c>
      <c r="I8034" s="117">
        <v>50.044724347500001</v>
      </c>
      <c r="J8034" s="24">
        <f t="shared" si="977"/>
        <v>95.585423503724996</v>
      </c>
      <c r="K8034" s="14">
        <f t="shared" si="979"/>
        <v>1</v>
      </c>
      <c r="L8034" s="41">
        <f t="shared" si="980"/>
        <v>48.655376392086275</v>
      </c>
      <c r="M8034" s="41">
        <f t="shared" si="981"/>
        <v>2</v>
      </c>
      <c r="N8034" s="18"/>
      <c r="X8034" s="48">
        <v>200</v>
      </c>
      <c r="Y8034" s="48">
        <v>40</v>
      </c>
      <c r="Z8034" s="41">
        <f t="shared" si="982"/>
        <v>2</v>
      </c>
    </row>
    <row r="8035" spans="2:26" ht="15.75" customHeight="1">
      <c r="B8035" s="72">
        <v>41974</v>
      </c>
      <c r="C8035" s="116">
        <v>0.375</v>
      </c>
      <c r="D8035" s="74">
        <f t="shared" si="978"/>
        <v>41974.375</v>
      </c>
      <c r="E8035" s="117">
        <v>127.27420847499999</v>
      </c>
      <c r="F8035" s="24">
        <f t="shared" si="975"/>
        <v>243.09373818724998</v>
      </c>
      <c r="G8035" s="117">
        <v>174.76285834999999</v>
      </c>
      <c r="H8035" s="24">
        <f t="shared" si="976"/>
        <v>333.79705944849997</v>
      </c>
      <c r="I8035" s="117">
        <v>47.488649877500002</v>
      </c>
      <c r="J8035" s="24">
        <f t="shared" si="977"/>
        <v>90.703321266025</v>
      </c>
      <c r="K8035" s="14">
        <f t="shared" si="979"/>
        <v>1</v>
      </c>
      <c r="L8035" s="41">
        <f t="shared" si="980"/>
        <v>43.773274154386279</v>
      </c>
      <c r="M8035" s="41">
        <f t="shared" si="981"/>
        <v>2</v>
      </c>
      <c r="N8035" s="18"/>
      <c r="X8035" s="48">
        <v>200</v>
      </c>
      <c r="Y8035" s="48">
        <v>40</v>
      </c>
      <c r="Z8035" s="41">
        <f t="shared" si="982"/>
        <v>2</v>
      </c>
    </row>
    <row r="8036" spans="2:26" ht="15.75" customHeight="1">
      <c r="B8036" s="72">
        <v>41974</v>
      </c>
      <c r="C8036" s="116">
        <v>0.41666666666424135</v>
      </c>
      <c r="D8036" s="74">
        <f t="shared" si="978"/>
        <v>41974.416666666664</v>
      </c>
      <c r="E8036" s="117">
        <v>148.8343203</v>
      </c>
      <c r="F8036" s="24">
        <f t="shared" si="975"/>
        <v>284.27355177300001</v>
      </c>
      <c r="G8036" s="117">
        <v>201.87677464999999</v>
      </c>
      <c r="H8036" s="24">
        <f t="shared" si="976"/>
        <v>385.58463958149997</v>
      </c>
      <c r="I8036" s="117">
        <v>53.042454364999998</v>
      </c>
      <c r="J8036" s="24">
        <f t="shared" si="977"/>
        <v>101.31108783715</v>
      </c>
      <c r="K8036" s="14">
        <f t="shared" si="979"/>
        <v>1</v>
      </c>
      <c r="L8036" s="41">
        <f t="shared" si="980"/>
        <v>54.381040725511276</v>
      </c>
      <c r="M8036" s="41">
        <f t="shared" si="981"/>
        <v>2</v>
      </c>
      <c r="N8036" s="18"/>
      <c r="X8036" s="48">
        <v>200</v>
      </c>
      <c r="Y8036" s="48">
        <v>40</v>
      </c>
      <c r="Z8036" s="41">
        <f t="shared" si="982"/>
        <v>2</v>
      </c>
    </row>
    <row r="8037" spans="2:26" ht="15.75" customHeight="1">
      <c r="B8037" s="72">
        <v>41974</v>
      </c>
      <c r="C8037" s="116">
        <v>0.45833333333575865</v>
      </c>
      <c r="D8037" s="74">
        <f t="shared" si="978"/>
        <v>41974.458333333336</v>
      </c>
      <c r="E8037" s="117">
        <v>157.91226212500001</v>
      </c>
      <c r="F8037" s="24">
        <f t="shared" si="975"/>
        <v>301.61242065875001</v>
      </c>
      <c r="G8037" s="117">
        <v>211.555039075</v>
      </c>
      <c r="H8037" s="24">
        <f t="shared" si="976"/>
        <v>404.07012463324997</v>
      </c>
      <c r="I8037" s="117">
        <v>53.642776949999998</v>
      </c>
      <c r="J8037" s="24">
        <f t="shared" si="977"/>
        <v>102.45770397449999</v>
      </c>
      <c r="K8037" s="14">
        <f t="shared" si="979"/>
        <v>1</v>
      </c>
      <c r="L8037" s="41">
        <f t="shared" si="980"/>
        <v>55.527656862861271</v>
      </c>
      <c r="M8037" s="41">
        <f t="shared" si="981"/>
        <v>2</v>
      </c>
      <c r="N8037" s="18"/>
      <c r="X8037" s="48">
        <v>200</v>
      </c>
      <c r="Y8037" s="48">
        <v>40</v>
      </c>
      <c r="Z8037" s="41">
        <f t="shared" si="982"/>
        <v>2</v>
      </c>
    </row>
    <row r="8038" spans="2:26" ht="15.75" customHeight="1">
      <c r="B8038" s="72">
        <v>41974</v>
      </c>
      <c r="C8038" s="116">
        <v>0.5</v>
      </c>
      <c r="D8038" s="74">
        <f t="shared" si="978"/>
        <v>41974.5</v>
      </c>
      <c r="E8038" s="117">
        <v>151.76268862500001</v>
      </c>
      <c r="F8038" s="24">
        <f t="shared" si="975"/>
        <v>289.86673527375001</v>
      </c>
      <c r="G8038" s="117">
        <v>203.05885277499999</v>
      </c>
      <c r="H8038" s="24">
        <f t="shared" si="976"/>
        <v>387.84240880024998</v>
      </c>
      <c r="I8038" s="117">
        <v>51.296164132500003</v>
      </c>
      <c r="J8038" s="24">
        <f t="shared" si="977"/>
        <v>97.975673493075007</v>
      </c>
      <c r="K8038" s="14">
        <f t="shared" si="979"/>
        <v>1</v>
      </c>
      <c r="L8038" s="41">
        <f t="shared" si="980"/>
        <v>51.045626381436286</v>
      </c>
      <c r="M8038" s="41">
        <f t="shared" si="981"/>
        <v>2</v>
      </c>
      <c r="N8038" s="18"/>
      <c r="X8038" s="48">
        <v>200</v>
      </c>
      <c r="Y8038" s="48">
        <v>40</v>
      </c>
      <c r="Z8038" s="41">
        <f t="shared" si="982"/>
        <v>2</v>
      </c>
    </row>
    <row r="8039" spans="2:26" ht="15.75" customHeight="1">
      <c r="B8039" s="72">
        <v>41974</v>
      </c>
      <c r="C8039" s="116">
        <v>0.54166666666424135</v>
      </c>
      <c r="D8039" s="74">
        <f t="shared" si="978"/>
        <v>41974.541666666664</v>
      </c>
      <c r="E8039" s="117">
        <v>204.91257379999999</v>
      </c>
      <c r="F8039" s="24">
        <f t="shared" si="975"/>
        <v>391.38301595799999</v>
      </c>
      <c r="G8039" s="117">
        <v>256.62176645</v>
      </c>
      <c r="H8039" s="24">
        <f t="shared" si="976"/>
        <v>490.14757391949996</v>
      </c>
      <c r="I8039" s="117">
        <v>51.709192645000002</v>
      </c>
      <c r="J8039" s="24">
        <f t="shared" si="977"/>
        <v>98.764557951949996</v>
      </c>
      <c r="K8039" s="14">
        <f t="shared" si="979"/>
        <v>1</v>
      </c>
      <c r="L8039" s="41">
        <f t="shared" si="980"/>
        <v>51.834510840311275</v>
      </c>
      <c r="M8039" s="41">
        <f t="shared" si="981"/>
        <v>2</v>
      </c>
      <c r="N8039" s="18"/>
      <c r="X8039" s="48">
        <v>200</v>
      </c>
      <c r="Y8039" s="48">
        <v>40</v>
      </c>
      <c r="Z8039" s="41">
        <f t="shared" si="982"/>
        <v>2</v>
      </c>
    </row>
    <row r="8040" spans="2:26" ht="15.75" customHeight="1">
      <c r="B8040" s="72">
        <v>41974</v>
      </c>
      <c r="C8040" s="116">
        <v>0.58333333333575865</v>
      </c>
      <c r="D8040" s="74">
        <f t="shared" si="978"/>
        <v>41974.583333333336</v>
      </c>
      <c r="E8040" s="117">
        <v>178.0081898</v>
      </c>
      <c r="F8040" s="24">
        <f t="shared" si="975"/>
        <v>339.99564251799995</v>
      </c>
      <c r="G8040" s="117">
        <v>239.96185327500001</v>
      </c>
      <c r="H8040" s="24">
        <f t="shared" si="976"/>
        <v>458.32713975525002</v>
      </c>
      <c r="I8040" s="117">
        <v>61.953663515000002</v>
      </c>
      <c r="J8040" s="24">
        <f t="shared" si="977"/>
        <v>118.33149731365</v>
      </c>
      <c r="K8040" s="14">
        <f t="shared" si="979"/>
        <v>1</v>
      </c>
      <c r="L8040" s="41">
        <f t="shared" si="980"/>
        <v>71.40145020201129</v>
      </c>
      <c r="M8040" s="41">
        <f t="shared" si="981"/>
        <v>2</v>
      </c>
      <c r="N8040" s="18"/>
      <c r="X8040" s="48">
        <v>200</v>
      </c>
      <c r="Y8040" s="48">
        <v>40</v>
      </c>
      <c r="Z8040" s="41">
        <f t="shared" si="982"/>
        <v>2</v>
      </c>
    </row>
    <row r="8041" spans="2:26" ht="15.75" customHeight="1">
      <c r="B8041" s="72">
        <v>41974</v>
      </c>
      <c r="C8041" s="116">
        <v>0.625</v>
      </c>
      <c r="D8041" s="74">
        <f t="shared" si="978"/>
        <v>41974.625</v>
      </c>
      <c r="E8041" s="117">
        <v>171.08991962499999</v>
      </c>
      <c r="F8041" s="24">
        <f t="shared" si="975"/>
        <v>326.78174648375</v>
      </c>
      <c r="G8041" s="117">
        <v>229.72948980000001</v>
      </c>
      <c r="H8041" s="24">
        <f t="shared" si="976"/>
        <v>438.78332551800003</v>
      </c>
      <c r="I8041" s="117">
        <v>58.63957018</v>
      </c>
      <c r="J8041" s="24">
        <f t="shared" si="977"/>
        <v>112.00157904379999</v>
      </c>
      <c r="K8041" s="14">
        <f t="shared" si="979"/>
        <v>1</v>
      </c>
      <c r="L8041" s="41">
        <f t="shared" si="980"/>
        <v>65.071531932161264</v>
      </c>
      <c r="M8041" s="41">
        <f t="shared" si="981"/>
        <v>2</v>
      </c>
      <c r="N8041" s="18"/>
      <c r="X8041" s="48">
        <v>200</v>
      </c>
      <c r="Y8041" s="48">
        <v>40</v>
      </c>
      <c r="Z8041" s="41">
        <f t="shared" si="982"/>
        <v>2</v>
      </c>
    </row>
    <row r="8042" spans="2:26" ht="15.75" customHeight="1">
      <c r="B8042" s="72">
        <v>41974</v>
      </c>
      <c r="C8042" s="116">
        <v>0.66666666666424135</v>
      </c>
      <c r="D8042" s="74">
        <f t="shared" si="978"/>
        <v>41974.666666666664</v>
      </c>
      <c r="E8042" s="117">
        <v>201.288717975</v>
      </c>
      <c r="F8042" s="24">
        <f t="shared" si="975"/>
        <v>384.46145133224996</v>
      </c>
      <c r="G8042" s="117">
        <v>261.75641815</v>
      </c>
      <c r="H8042" s="24">
        <f t="shared" si="976"/>
        <v>499.95475866649997</v>
      </c>
      <c r="I8042" s="117">
        <v>60.467700180000001</v>
      </c>
      <c r="J8042" s="24">
        <f t="shared" si="977"/>
        <v>115.4933073438</v>
      </c>
      <c r="K8042" s="14">
        <f t="shared" si="979"/>
        <v>1</v>
      </c>
      <c r="L8042" s="41">
        <f t="shared" si="980"/>
        <v>68.563260232161269</v>
      </c>
      <c r="M8042" s="41">
        <f t="shared" si="981"/>
        <v>2</v>
      </c>
      <c r="N8042" s="18"/>
      <c r="X8042" s="48">
        <v>200</v>
      </c>
      <c r="Y8042" s="48">
        <v>40</v>
      </c>
      <c r="Z8042" s="41">
        <f t="shared" si="982"/>
        <v>2</v>
      </c>
    </row>
    <row r="8043" spans="2:26" ht="15.75" customHeight="1">
      <c r="B8043" s="72">
        <v>41974</v>
      </c>
      <c r="C8043" s="116">
        <v>0.70833333333575865</v>
      </c>
      <c r="D8043" s="74">
        <f t="shared" si="978"/>
        <v>41974.708333333336</v>
      </c>
      <c r="E8043" s="117">
        <v>171.41936107500001</v>
      </c>
      <c r="F8043" s="24">
        <f t="shared" si="975"/>
        <v>327.41097965325002</v>
      </c>
      <c r="G8043" s="117">
        <v>226.40489514999999</v>
      </c>
      <c r="H8043" s="24">
        <f t="shared" si="976"/>
        <v>432.43334973649996</v>
      </c>
      <c r="I8043" s="117">
        <v>54.985534102499997</v>
      </c>
      <c r="J8043" s="24">
        <f t="shared" si="977"/>
        <v>105.02237013577499</v>
      </c>
      <c r="K8043" s="14">
        <f t="shared" si="979"/>
        <v>1</v>
      </c>
      <c r="L8043" s="41">
        <f t="shared" si="980"/>
        <v>58.09232302413627</v>
      </c>
      <c r="M8043" s="41">
        <f t="shared" si="981"/>
        <v>2</v>
      </c>
      <c r="N8043" s="18"/>
      <c r="X8043" s="48">
        <v>200</v>
      </c>
      <c r="Y8043" s="48">
        <v>40</v>
      </c>
      <c r="Z8043" s="41">
        <f t="shared" si="982"/>
        <v>2</v>
      </c>
    </row>
    <row r="8044" spans="2:26" ht="15.75" customHeight="1">
      <c r="B8044" s="72">
        <v>41974</v>
      </c>
      <c r="C8044" s="116">
        <v>0.75</v>
      </c>
      <c r="D8044" s="74">
        <f t="shared" si="978"/>
        <v>41974.75</v>
      </c>
      <c r="E8044" s="117">
        <v>145.83274277500001</v>
      </c>
      <c r="F8044" s="24">
        <f t="shared" si="975"/>
        <v>278.54053870025001</v>
      </c>
      <c r="G8044" s="117">
        <v>198.0719608</v>
      </c>
      <c r="H8044" s="24">
        <f t="shared" si="976"/>
        <v>378.31744512799997</v>
      </c>
      <c r="I8044" s="117">
        <v>52.239218032499998</v>
      </c>
      <c r="J8044" s="24">
        <f t="shared" si="977"/>
        <v>99.776906442074988</v>
      </c>
      <c r="K8044" s="14">
        <f t="shared" si="979"/>
        <v>1</v>
      </c>
      <c r="L8044" s="41">
        <f t="shared" si="980"/>
        <v>52.846859330436267</v>
      </c>
      <c r="M8044" s="41">
        <f t="shared" si="981"/>
        <v>2</v>
      </c>
      <c r="N8044" s="18"/>
      <c r="X8044" s="48">
        <v>200</v>
      </c>
      <c r="Y8044" s="48">
        <v>40</v>
      </c>
      <c r="Z8044" s="41">
        <f t="shared" si="982"/>
        <v>2</v>
      </c>
    </row>
    <row r="8045" spans="2:26" ht="15.75" customHeight="1">
      <c r="B8045" s="72">
        <v>41974</v>
      </c>
      <c r="C8045" s="116">
        <v>0.79166666666424135</v>
      </c>
      <c r="D8045" s="74">
        <f t="shared" si="978"/>
        <v>41974.791666666664</v>
      </c>
      <c r="E8045" s="117">
        <v>123.8443570875</v>
      </c>
      <c r="F8045" s="24">
        <f t="shared" si="975"/>
        <v>236.542722037125</v>
      </c>
      <c r="G8045" s="117">
        <v>164.1241555</v>
      </c>
      <c r="H8045" s="24">
        <f t="shared" si="976"/>
        <v>313.47713700499997</v>
      </c>
      <c r="I8045" s="117">
        <v>40.27979843</v>
      </c>
      <c r="J8045" s="24">
        <f t="shared" si="977"/>
        <v>76.934415001299996</v>
      </c>
      <c r="K8045" s="14">
        <f t="shared" si="979"/>
        <v>1</v>
      </c>
      <c r="L8045" s="41">
        <f t="shared" si="980"/>
        <v>30.004367889661275</v>
      </c>
      <c r="M8045" s="41">
        <f t="shared" si="981"/>
        <v>2</v>
      </c>
      <c r="N8045" s="18"/>
      <c r="X8045" s="48">
        <v>200</v>
      </c>
      <c r="Y8045" s="48">
        <v>40</v>
      </c>
      <c r="Z8045" s="41">
        <f t="shared" si="982"/>
        <v>2</v>
      </c>
    </row>
    <row r="8046" spans="2:26" ht="15.75" customHeight="1">
      <c r="B8046" s="72">
        <v>41974</v>
      </c>
      <c r="C8046" s="116">
        <v>0.83333333333575865</v>
      </c>
      <c r="D8046" s="74">
        <f t="shared" si="978"/>
        <v>41974.833333333336</v>
      </c>
      <c r="E8046" s="117">
        <v>95.9370069175</v>
      </c>
      <c r="F8046" s="24">
        <f t="shared" si="975"/>
        <v>183.23968321242498</v>
      </c>
      <c r="G8046" s="117">
        <v>132.5405064</v>
      </c>
      <c r="H8046" s="24">
        <f t="shared" si="976"/>
        <v>253.15236722399999</v>
      </c>
      <c r="I8046" s="117">
        <v>36.603499499999998</v>
      </c>
      <c r="J8046" s="24">
        <f t="shared" si="977"/>
        <v>69.912684044999992</v>
      </c>
      <c r="K8046" s="14">
        <f t="shared" si="979"/>
        <v>1</v>
      </c>
      <c r="L8046" s="41">
        <f t="shared" si="980"/>
        <v>22.98263693336127</v>
      </c>
      <c r="M8046" s="41">
        <f t="shared" si="981"/>
        <v>2</v>
      </c>
      <c r="N8046" s="18"/>
      <c r="X8046" s="48">
        <v>200</v>
      </c>
      <c r="Y8046" s="48">
        <v>40</v>
      </c>
      <c r="Z8046" s="41">
        <f t="shared" si="982"/>
        <v>2</v>
      </c>
    </row>
    <row r="8047" spans="2:26" ht="15.75" customHeight="1">
      <c r="B8047" s="72">
        <v>41974</v>
      </c>
      <c r="C8047" s="116">
        <v>0.875</v>
      </c>
      <c r="D8047" s="74">
        <f t="shared" si="978"/>
        <v>41974.875</v>
      </c>
      <c r="E8047" s="117">
        <v>92.181374520000006</v>
      </c>
      <c r="F8047" s="24">
        <f t="shared" si="975"/>
        <v>176.06642533320002</v>
      </c>
      <c r="G8047" s="117">
        <v>125.92825705</v>
      </c>
      <c r="H8047" s="24">
        <f t="shared" si="976"/>
        <v>240.52297096549998</v>
      </c>
      <c r="I8047" s="117">
        <v>33.746882534999997</v>
      </c>
      <c r="J8047" s="24">
        <f t="shared" si="977"/>
        <v>64.456545641849999</v>
      </c>
      <c r="K8047" s="14">
        <f t="shared" si="979"/>
        <v>1</v>
      </c>
      <c r="L8047" s="41">
        <f t="shared" si="980"/>
        <v>17.526498530211278</v>
      </c>
      <c r="M8047" s="41">
        <f t="shared" si="981"/>
        <v>2</v>
      </c>
      <c r="N8047" s="18"/>
      <c r="X8047" s="48">
        <v>200</v>
      </c>
      <c r="Y8047" s="48">
        <v>40</v>
      </c>
      <c r="Z8047" s="41">
        <f t="shared" si="982"/>
        <v>2</v>
      </c>
    </row>
    <row r="8048" spans="2:26" ht="15.75" customHeight="1">
      <c r="B8048" s="72">
        <v>41974</v>
      </c>
      <c r="C8048" s="116">
        <v>0.91666666666424135</v>
      </c>
      <c r="D8048" s="74">
        <f t="shared" si="978"/>
        <v>41974.916666666664</v>
      </c>
      <c r="E8048" s="117">
        <v>47.589645802500002</v>
      </c>
      <c r="F8048" s="24">
        <f t="shared" si="975"/>
        <v>90.896223482775</v>
      </c>
      <c r="G8048" s="117">
        <v>72.575901027499995</v>
      </c>
      <c r="H8048" s="24">
        <f t="shared" si="976"/>
        <v>138.61997096252497</v>
      </c>
      <c r="I8048" s="117">
        <v>24.986255239999998</v>
      </c>
      <c r="J8048" s="24">
        <f t="shared" si="977"/>
        <v>47.723747508399995</v>
      </c>
      <c r="K8048" s="14">
        <f t="shared" si="979"/>
        <v>1</v>
      </c>
      <c r="L8048" s="41">
        <f t="shared" si="980"/>
        <v>0.79370039676127391</v>
      </c>
      <c r="M8048" s="41">
        <f t="shared" si="981"/>
        <v>2</v>
      </c>
      <c r="N8048" s="18"/>
      <c r="X8048" s="48">
        <v>200</v>
      </c>
      <c r="Y8048" s="48">
        <v>40</v>
      </c>
      <c r="Z8048" s="41">
        <f t="shared" si="982"/>
        <v>2</v>
      </c>
    </row>
    <row r="8049" spans="2:26" ht="15.75" customHeight="1">
      <c r="B8049" s="72">
        <v>41974</v>
      </c>
      <c r="C8049" s="116">
        <v>0.95833333333575865</v>
      </c>
      <c r="D8049" s="74">
        <f t="shared" si="978"/>
        <v>41974.958333333336</v>
      </c>
      <c r="E8049" s="117">
        <v>17.2224662325</v>
      </c>
      <c r="F8049" s="24">
        <f t="shared" si="975"/>
        <v>32.894910504075</v>
      </c>
      <c r="G8049" s="117">
        <v>37.5346735125</v>
      </c>
      <c r="H8049" s="24">
        <f t="shared" si="976"/>
        <v>71.691226408874996</v>
      </c>
      <c r="I8049" s="117">
        <v>20.312207279999999</v>
      </c>
      <c r="J8049" s="24">
        <f t="shared" si="977"/>
        <v>38.796315904799997</v>
      </c>
      <c r="K8049" s="14">
        <f t="shared" si="979"/>
        <v>1</v>
      </c>
      <c r="L8049" s="41">
        <f t="shared" si="980"/>
        <v>-8.1337312068387249</v>
      </c>
      <c r="M8049" s="41">
        <f t="shared" si="981"/>
        <v>2</v>
      </c>
      <c r="N8049" s="18"/>
      <c r="X8049" s="48">
        <v>200</v>
      </c>
      <c r="Y8049" s="48">
        <v>40</v>
      </c>
      <c r="Z8049" s="41">
        <f t="shared" si="982"/>
        <v>2</v>
      </c>
    </row>
    <row r="8050" spans="2:26" ht="15.75" customHeight="1">
      <c r="B8050" s="72">
        <v>41975</v>
      </c>
      <c r="C8050" s="116">
        <v>0</v>
      </c>
      <c r="D8050" s="74">
        <f t="shared" si="978"/>
        <v>41975</v>
      </c>
      <c r="E8050" s="117">
        <v>7.3538649657499997</v>
      </c>
      <c r="F8050" s="24">
        <f t="shared" si="975"/>
        <v>14.045882084582498</v>
      </c>
      <c r="G8050" s="117">
        <v>20.9412522525</v>
      </c>
      <c r="H8050" s="24">
        <f t="shared" si="976"/>
        <v>39.997791802274996</v>
      </c>
      <c r="I8050" s="117">
        <v>13.5873872875</v>
      </c>
      <c r="J8050" s="24">
        <f t="shared" si="977"/>
        <v>25.951909719124998</v>
      </c>
      <c r="K8050" s="14">
        <f t="shared" si="979"/>
        <v>2</v>
      </c>
      <c r="L8050" s="41">
        <f t="shared" si="980"/>
        <v>-20.978137392513723</v>
      </c>
      <c r="M8050" s="41">
        <f t="shared" si="981"/>
        <v>2</v>
      </c>
      <c r="N8050" s="18"/>
      <c r="X8050" s="48">
        <v>200</v>
      </c>
      <c r="Y8050" s="48">
        <v>40</v>
      </c>
      <c r="Z8050" s="41">
        <f t="shared" si="982"/>
        <v>2</v>
      </c>
    </row>
    <row r="8051" spans="2:26" ht="15.75" customHeight="1">
      <c r="B8051" s="72">
        <v>41975</v>
      </c>
      <c r="C8051" s="116">
        <v>4.1666666664241347E-2</v>
      </c>
      <c r="D8051" s="74">
        <f t="shared" si="978"/>
        <v>41975.041666666664</v>
      </c>
      <c r="E8051" s="117">
        <v>8.9059001787500005</v>
      </c>
      <c r="F8051" s="24">
        <f t="shared" si="975"/>
        <v>17.010269341412499</v>
      </c>
      <c r="G8051" s="117">
        <v>23.2426105425</v>
      </c>
      <c r="H8051" s="24">
        <f t="shared" si="976"/>
        <v>44.393386136174996</v>
      </c>
      <c r="I8051" s="117">
        <v>14.3367103675</v>
      </c>
      <c r="J8051" s="24">
        <f t="shared" si="977"/>
        <v>27.383116801924999</v>
      </c>
      <c r="K8051" s="14">
        <f t="shared" si="979"/>
        <v>2</v>
      </c>
      <c r="L8051" s="41">
        <f t="shared" si="980"/>
        <v>-19.546930309713723</v>
      </c>
      <c r="M8051" s="41">
        <f t="shared" si="981"/>
        <v>2</v>
      </c>
      <c r="N8051" s="18"/>
      <c r="X8051" s="48">
        <v>200</v>
      </c>
      <c r="Y8051" s="48">
        <v>40</v>
      </c>
      <c r="Z8051" s="41">
        <f t="shared" si="982"/>
        <v>2</v>
      </c>
    </row>
    <row r="8052" spans="2:26" ht="15.75" customHeight="1">
      <c r="B8052" s="72">
        <v>41975</v>
      </c>
      <c r="C8052" s="116">
        <v>8.3333333335758653E-2</v>
      </c>
      <c r="D8052" s="74">
        <f t="shared" si="978"/>
        <v>41975.083333333336</v>
      </c>
      <c r="E8052" s="117">
        <v>13.30211313275</v>
      </c>
      <c r="F8052" s="24">
        <f t="shared" si="975"/>
        <v>25.407036083552498</v>
      </c>
      <c r="G8052" s="117">
        <v>28.587819929999998</v>
      </c>
      <c r="H8052" s="24">
        <f t="shared" si="976"/>
        <v>54.602736066299997</v>
      </c>
      <c r="I8052" s="117">
        <v>15.2857067975</v>
      </c>
      <c r="J8052" s="24">
        <f t="shared" si="977"/>
        <v>29.195699983224998</v>
      </c>
      <c r="K8052" s="14">
        <f t="shared" si="979"/>
        <v>2</v>
      </c>
      <c r="L8052" s="41">
        <f t="shared" si="980"/>
        <v>-17.734347128413724</v>
      </c>
      <c r="M8052" s="41">
        <f t="shared" si="981"/>
        <v>2</v>
      </c>
      <c r="N8052" s="18"/>
      <c r="X8052" s="48">
        <v>200</v>
      </c>
      <c r="Y8052" s="48">
        <v>40</v>
      </c>
      <c r="Z8052" s="41">
        <f t="shared" si="982"/>
        <v>2</v>
      </c>
    </row>
    <row r="8053" spans="2:26" ht="15.75" customHeight="1">
      <c r="B8053" s="72">
        <v>41975</v>
      </c>
      <c r="C8053" s="116">
        <v>0.125</v>
      </c>
      <c r="D8053" s="74">
        <f t="shared" si="978"/>
        <v>41975.125</v>
      </c>
      <c r="E8053" s="117">
        <v>27.8634246475</v>
      </c>
      <c r="F8053" s="24">
        <f t="shared" si="975"/>
        <v>53.219141076725002</v>
      </c>
      <c r="G8053" s="117">
        <v>44.959601544999998</v>
      </c>
      <c r="H8053" s="24">
        <f t="shared" si="976"/>
        <v>85.872838950949998</v>
      </c>
      <c r="I8053" s="117">
        <v>17.0961769</v>
      </c>
      <c r="J8053" s="24">
        <f t="shared" si="977"/>
        <v>32.653697878999999</v>
      </c>
      <c r="K8053" s="14">
        <f t="shared" si="979"/>
        <v>2</v>
      </c>
      <c r="L8053" s="41">
        <f t="shared" si="980"/>
        <v>-14.276349232638722</v>
      </c>
      <c r="M8053" s="41">
        <f t="shared" si="981"/>
        <v>2</v>
      </c>
      <c r="N8053" s="18"/>
      <c r="X8053" s="48">
        <v>200</v>
      </c>
      <c r="Y8053" s="48">
        <v>40</v>
      </c>
      <c r="Z8053" s="41">
        <f t="shared" si="982"/>
        <v>2</v>
      </c>
    </row>
    <row r="8054" spans="2:26" ht="15.75" customHeight="1">
      <c r="B8054" s="72">
        <v>41975</v>
      </c>
      <c r="C8054" s="116">
        <v>0.16666666666424135</v>
      </c>
      <c r="D8054" s="74">
        <f t="shared" si="978"/>
        <v>41975.166666666664</v>
      </c>
      <c r="E8054" s="117">
        <v>36.256860369999998</v>
      </c>
      <c r="F8054" s="24">
        <f t="shared" si="975"/>
        <v>69.2506033067</v>
      </c>
      <c r="G8054" s="117">
        <v>54.416226307499997</v>
      </c>
      <c r="H8054" s="24">
        <f t="shared" si="976"/>
        <v>103.93499224732498</v>
      </c>
      <c r="I8054" s="117">
        <v>18.159365940000001</v>
      </c>
      <c r="J8054" s="24">
        <f t="shared" si="977"/>
        <v>34.684388945400002</v>
      </c>
      <c r="K8054" s="14">
        <f t="shared" si="979"/>
        <v>2</v>
      </c>
      <c r="L8054" s="41">
        <f t="shared" si="980"/>
        <v>-12.245658166238719</v>
      </c>
      <c r="M8054" s="41">
        <f t="shared" si="981"/>
        <v>2</v>
      </c>
      <c r="N8054" s="18"/>
      <c r="X8054" s="48">
        <v>200</v>
      </c>
      <c r="Y8054" s="48">
        <v>40</v>
      </c>
      <c r="Z8054" s="41">
        <f t="shared" si="982"/>
        <v>2</v>
      </c>
    </row>
    <row r="8055" spans="2:26" ht="15.75" customHeight="1">
      <c r="B8055" s="72">
        <v>41975</v>
      </c>
      <c r="C8055" s="116">
        <v>0.20833333333575865</v>
      </c>
      <c r="D8055" s="74">
        <f t="shared" si="978"/>
        <v>41975.208333333336</v>
      </c>
      <c r="E8055" s="117">
        <v>46.026629210000003</v>
      </c>
      <c r="F8055" s="24">
        <f t="shared" si="975"/>
        <v>87.910861791100004</v>
      </c>
      <c r="G8055" s="117">
        <v>69.665033732500007</v>
      </c>
      <c r="H8055" s="24">
        <f t="shared" si="976"/>
        <v>133.06021442907502</v>
      </c>
      <c r="I8055" s="117">
        <v>23.638404527500001</v>
      </c>
      <c r="J8055" s="24">
        <f t="shared" si="977"/>
        <v>45.149352647524999</v>
      </c>
      <c r="K8055" s="14">
        <f t="shared" si="979"/>
        <v>2</v>
      </c>
      <c r="L8055" s="41">
        <f t="shared" si="980"/>
        <v>-1.7806944641137221</v>
      </c>
      <c r="M8055" s="41">
        <f t="shared" si="981"/>
        <v>2</v>
      </c>
      <c r="N8055" s="18"/>
      <c r="X8055" s="48">
        <v>200</v>
      </c>
      <c r="Y8055" s="48">
        <v>40</v>
      </c>
      <c r="Z8055" s="41">
        <f t="shared" si="982"/>
        <v>2</v>
      </c>
    </row>
    <row r="8056" spans="2:26" ht="15.75" customHeight="1">
      <c r="B8056" s="72">
        <v>41975</v>
      </c>
      <c r="C8056" s="116">
        <v>0.25</v>
      </c>
      <c r="D8056" s="74">
        <f t="shared" si="978"/>
        <v>41975.25</v>
      </c>
      <c r="E8056" s="117">
        <v>55.961118759999998</v>
      </c>
      <c r="F8056" s="24">
        <f t="shared" si="975"/>
        <v>106.88573683159998</v>
      </c>
      <c r="G8056" s="117">
        <v>88.157167935000004</v>
      </c>
      <c r="H8056" s="24">
        <f t="shared" si="976"/>
        <v>168.38019075585001</v>
      </c>
      <c r="I8056" s="117">
        <v>32.196049172499997</v>
      </c>
      <c r="J8056" s="24">
        <f t="shared" si="977"/>
        <v>61.494453919474992</v>
      </c>
      <c r="K8056" s="14">
        <f t="shared" si="979"/>
        <v>2</v>
      </c>
      <c r="L8056" s="41">
        <f t="shared" si="980"/>
        <v>14.564406807836271</v>
      </c>
      <c r="M8056" s="41">
        <f t="shared" si="981"/>
        <v>2</v>
      </c>
      <c r="N8056" s="18"/>
      <c r="X8056" s="48">
        <v>200</v>
      </c>
      <c r="Y8056" s="48">
        <v>40</v>
      </c>
      <c r="Z8056" s="41">
        <f t="shared" si="982"/>
        <v>2</v>
      </c>
    </row>
    <row r="8057" spans="2:26" ht="15.75" customHeight="1">
      <c r="B8057" s="72">
        <v>41975</v>
      </c>
      <c r="C8057" s="116">
        <v>0.29166666666424135</v>
      </c>
      <c r="D8057" s="74">
        <f t="shared" si="978"/>
        <v>41975.291666666664</v>
      </c>
      <c r="E8057" s="117">
        <v>59.987625212499999</v>
      </c>
      <c r="F8057" s="24">
        <f t="shared" si="975"/>
        <v>114.576364155875</v>
      </c>
      <c r="G8057" s="117">
        <v>93.705546995000006</v>
      </c>
      <c r="H8057" s="24">
        <f t="shared" si="976"/>
        <v>178.97759476045002</v>
      </c>
      <c r="I8057" s="117">
        <v>33.717921779999998</v>
      </c>
      <c r="J8057" s="24">
        <f t="shared" si="977"/>
        <v>64.401230599799987</v>
      </c>
      <c r="K8057" s="14">
        <f t="shared" si="979"/>
        <v>2</v>
      </c>
      <c r="L8057" s="41">
        <f t="shared" si="980"/>
        <v>17.471183488161266</v>
      </c>
      <c r="M8057" s="41">
        <f t="shared" si="981"/>
        <v>2</v>
      </c>
      <c r="N8057" s="18"/>
      <c r="X8057" s="48">
        <v>200</v>
      </c>
      <c r="Y8057" s="48">
        <v>40</v>
      </c>
      <c r="Z8057" s="41">
        <f t="shared" si="982"/>
        <v>2</v>
      </c>
    </row>
    <row r="8058" spans="2:26" ht="15.75" customHeight="1">
      <c r="B8058" s="72">
        <v>41975</v>
      </c>
      <c r="C8058" s="116">
        <v>0.33333333333575865</v>
      </c>
      <c r="D8058" s="74">
        <f t="shared" si="978"/>
        <v>41975.333333333336</v>
      </c>
      <c r="E8058" s="117">
        <v>67.352471559999998</v>
      </c>
      <c r="F8058" s="24">
        <f t="shared" si="975"/>
        <v>128.64322067959998</v>
      </c>
      <c r="G8058" s="117">
        <v>101.5109564025</v>
      </c>
      <c r="H8058" s="24">
        <f t="shared" si="976"/>
        <v>193.88592672877499</v>
      </c>
      <c r="I8058" s="117">
        <v>34.158484852500003</v>
      </c>
      <c r="J8058" s="24">
        <f t="shared" si="977"/>
        <v>65.242706068274998</v>
      </c>
      <c r="K8058" s="14">
        <f t="shared" si="979"/>
        <v>2</v>
      </c>
      <c r="L8058" s="41">
        <f t="shared" si="980"/>
        <v>18.312658956636277</v>
      </c>
      <c r="M8058" s="41">
        <f t="shared" si="981"/>
        <v>2</v>
      </c>
      <c r="N8058" s="18"/>
      <c r="X8058" s="48">
        <v>200</v>
      </c>
      <c r="Y8058" s="48">
        <v>40</v>
      </c>
      <c r="Z8058" s="41">
        <f t="shared" si="982"/>
        <v>2</v>
      </c>
    </row>
    <row r="8059" spans="2:26" ht="15.75" customHeight="1">
      <c r="B8059" s="72">
        <v>41975</v>
      </c>
      <c r="C8059" s="116">
        <v>0.375</v>
      </c>
      <c r="D8059" s="74">
        <f t="shared" si="978"/>
        <v>41975.375</v>
      </c>
      <c r="E8059" s="117">
        <v>67.074276569999995</v>
      </c>
      <c r="F8059" s="24">
        <f t="shared" si="975"/>
        <v>128.11186824869998</v>
      </c>
      <c r="G8059" s="117">
        <v>99.294559957499999</v>
      </c>
      <c r="H8059" s="24">
        <f t="shared" si="976"/>
        <v>189.65260951882499</v>
      </c>
      <c r="I8059" s="117">
        <v>32.220283414999997</v>
      </c>
      <c r="J8059" s="24">
        <f t="shared" si="977"/>
        <v>61.540741322649993</v>
      </c>
      <c r="K8059" s="14">
        <f t="shared" si="979"/>
        <v>2</v>
      </c>
      <c r="L8059" s="41">
        <f t="shared" si="980"/>
        <v>14.610694211011271</v>
      </c>
      <c r="M8059" s="41">
        <f t="shared" si="981"/>
        <v>2</v>
      </c>
      <c r="N8059" s="18"/>
      <c r="X8059" s="48">
        <v>200</v>
      </c>
      <c r="Y8059" s="48">
        <v>40</v>
      </c>
      <c r="Z8059" s="41">
        <f t="shared" si="982"/>
        <v>2</v>
      </c>
    </row>
    <row r="8060" spans="2:26" ht="15.75" customHeight="1">
      <c r="B8060" s="72">
        <v>41975</v>
      </c>
      <c r="C8060" s="116">
        <v>0.41666666666424135</v>
      </c>
      <c r="D8060" s="74">
        <f t="shared" si="978"/>
        <v>41975.416666666664</v>
      </c>
      <c r="E8060" s="117">
        <v>67.627006089999995</v>
      </c>
      <c r="F8060" s="24">
        <f t="shared" si="975"/>
        <v>129.16758163189999</v>
      </c>
      <c r="G8060" s="117">
        <v>102.1389354225</v>
      </c>
      <c r="H8060" s="24">
        <f t="shared" si="976"/>
        <v>195.085366656975</v>
      </c>
      <c r="I8060" s="117">
        <v>34.511929307499997</v>
      </c>
      <c r="J8060" s="24">
        <f t="shared" si="977"/>
        <v>65.917784977324999</v>
      </c>
      <c r="K8060" s="14">
        <f t="shared" si="979"/>
        <v>2</v>
      </c>
      <c r="L8060" s="41">
        <f t="shared" si="980"/>
        <v>18.987737865686277</v>
      </c>
      <c r="M8060" s="41">
        <f t="shared" si="981"/>
        <v>2</v>
      </c>
      <c r="N8060" s="18"/>
      <c r="X8060" s="48">
        <v>200</v>
      </c>
      <c r="Y8060" s="48">
        <v>40</v>
      </c>
      <c r="Z8060" s="41">
        <f t="shared" si="982"/>
        <v>2</v>
      </c>
    </row>
    <row r="8061" spans="2:26" ht="15.75" customHeight="1">
      <c r="B8061" s="72">
        <v>41975</v>
      </c>
      <c r="C8061" s="116">
        <v>0.45833333333575865</v>
      </c>
      <c r="D8061" s="74">
        <f t="shared" si="978"/>
        <v>41975.458333333336</v>
      </c>
      <c r="E8061" s="117">
        <v>47.439566927500003</v>
      </c>
      <c r="F8061" s="24">
        <f t="shared" si="975"/>
        <v>90.609572831525</v>
      </c>
      <c r="G8061" s="117">
        <v>70.821253872499994</v>
      </c>
      <c r="H8061" s="24">
        <f t="shared" si="976"/>
        <v>135.26859489647498</v>
      </c>
      <c r="I8061" s="117">
        <v>23.3816869425</v>
      </c>
      <c r="J8061" s="24">
        <f t="shared" si="977"/>
        <v>44.659022060174998</v>
      </c>
      <c r="K8061" s="14">
        <f t="shared" si="979"/>
        <v>2</v>
      </c>
      <c r="L8061" s="41">
        <f t="shared" si="980"/>
        <v>-2.2710250514637238</v>
      </c>
      <c r="M8061" s="41">
        <f t="shared" si="981"/>
        <v>2</v>
      </c>
      <c r="N8061" s="18"/>
      <c r="X8061" s="48">
        <v>200</v>
      </c>
      <c r="Y8061" s="48">
        <v>40</v>
      </c>
      <c r="Z8061" s="41">
        <f t="shared" si="982"/>
        <v>2</v>
      </c>
    </row>
    <row r="8062" spans="2:26" ht="15.75" customHeight="1">
      <c r="B8062" s="72">
        <v>41975</v>
      </c>
      <c r="C8062" s="116">
        <v>0.5</v>
      </c>
      <c r="D8062" s="74">
        <f t="shared" si="978"/>
        <v>41975.5</v>
      </c>
      <c r="E8062" s="117">
        <v>52.765536820000001</v>
      </c>
      <c r="F8062" s="24">
        <f t="shared" si="975"/>
        <v>100.7821753262</v>
      </c>
      <c r="G8062" s="117">
        <v>80.599256104999995</v>
      </c>
      <c r="H8062" s="24">
        <f t="shared" si="976"/>
        <v>153.94457916054998</v>
      </c>
      <c r="I8062" s="117">
        <v>27.833719290000001</v>
      </c>
      <c r="J8062" s="24">
        <f t="shared" si="977"/>
        <v>53.162403843900002</v>
      </c>
      <c r="K8062" s="14">
        <f t="shared" si="979"/>
        <v>2</v>
      </c>
      <c r="L8062" s="41">
        <f t="shared" si="980"/>
        <v>6.2323567322612803</v>
      </c>
      <c r="M8062" s="41">
        <f t="shared" si="981"/>
        <v>2</v>
      </c>
      <c r="N8062" s="18"/>
      <c r="X8062" s="48">
        <v>200</v>
      </c>
      <c r="Y8062" s="48">
        <v>40</v>
      </c>
      <c r="Z8062" s="41">
        <f t="shared" si="982"/>
        <v>2</v>
      </c>
    </row>
    <row r="8063" spans="2:26" ht="15.75" customHeight="1">
      <c r="B8063" s="72">
        <v>41975</v>
      </c>
      <c r="C8063" s="116">
        <v>0.54166666666424135</v>
      </c>
      <c r="D8063" s="74">
        <f t="shared" si="978"/>
        <v>41975.541666666664</v>
      </c>
      <c r="E8063" s="117">
        <v>42.607759182499997</v>
      </c>
      <c r="F8063" s="24">
        <f t="shared" si="975"/>
        <v>81.380820038574996</v>
      </c>
      <c r="G8063" s="117">
        <v>69.170038532500001</v>
      </c>
      <c r="H8063" s="24">
        <f t="shared" si="976"/>
        <v>132.11477359707499</v>
      </c>
      <c r="I8063" s="117">
        <v>26.562279350000001</v>
      </c>
      <c r="J8063" s="24">
        <f t="shared" si="977"/>
        <v>50.733953558499998</v>
      </c>
      <c r="K8063" s="14">
        <f t="shared" si="979"/>
        <v>2</v>
      </c>
      <c r="L8063" s="41">
        <f t="shared" si="980"/>
        <v>3.8039064468612764</v>
      </c>
      <c r="M8063" s="41">
        <f t="shared" si="981"/>
        <v>2</v>
      </c>
      <c r="N8063" s="18"/>
      <c r="X8063" s="48">
        <v>200</v>
      </c>
      <c r="Y8063" s="48">
        <v>40</v>
      </c>
      <c r="Z8063" s="41">
        <f t="shared" si="982"/>
        <v>2</v>
      </c>
    </row>
    <row r="8064" spans="2:26" ht="15.75" customHeight="1">
      <c r="B8064" s="72">
        <v>41975</v>
      </c>
      <c r="C8064" s="116">
        <v>0.58333333333575865</v>
      </c>
      <c r="D8064" s="74">
        <f t="shared" si="978"/>
        <v>41975.583333333336</v>
      </c>
      <c r="E8064" s="117">
        <v>52.659383470000002</v>
      </c>
      <c r="F8064" s="24">
        <f t="shared" si="975"/>
        <v>100.5794224277</v>
      </c>
      <c r="G8064" s="117">
        <v>77.869394514999996</v>
      </c>
      <c r="H8064" s="24">
        <f t="shared" si="976"/>
        <v>148.73054352365</v>
      </c>
      <c r="I8064" s="117">
        <v>25.210011040000001</v>
      </c>
      <c r="J8064" s="24">
        <f t="shared" si="977"/>
        <v>48.151121086400003</v>
      </c>
      <c r="K8064" s="14">
        <f t="shared" si="979"/>
        <v>2</v>
      </c>
      <c r="L8064" s="41">
        <f t="shared" si="980"/>
        <v>1.221073974761282</v>
      </c>
      <c r="M8064" s="41">
        <f t="shared" si="981"/>
        <v>2</v>
      </c>
      <c r="N8064" s="18"/>
      <c r="X8064" s="48">
        <v>200</v>
      </c>
      <c r="Y8064" s="48">
        <v>40</v>
      </c>
      <c r="Z8064" s="41">
        <f t="shared" si="982"/>
        <v>2</v>
      </c>
    </row>
    <row r="8065" spans="2:26" ht="15.75" customHeight="1">
      <c r="B8065" s="72">
        <v>41975</v>
      </c>
      <c r="C8065" s="116">
        <v>0.625</v>
      </c>
      <c r="D8065" s="74">
        <f t="shared" si="978"/>
        <v>41975.625</v>
      </c>
      <c r="E8065" s="117" t="s">
        <v>24</v>
      </c>
      <c r="F8065" s="24"/>
      <c r="G8065" s="117" t="s">
        <v>24</v>
      </c>
      <c r="H8065" s="24"/>
      <c r="I8065" s="117" t="s">
        <v>24</v>
      </c>
      <c r="J8065" s="24"/>
      <c r="K8065" s="14">
        <f t="shared" si="979"/>
        <v>2</v>
      </c>
      <c r="L8065" s="41" t="e">
        <f t="shared" si="980"/>
        <v>#N/A</v>
      </c>
      <c r="M8065" s="41">
        <f t="shared" si="981"/>
        <v>2</v>
      </c>
      <c r="N8065" s="18"/>
      <c r="X8065" s="48">
        <v>200</v>
      </c>
      <c r="Y8065" s="48">
        <v>40</v>
      </c>
      <c r="Z8065" s="41">
        <f t="shared" si="982"/>
        <v>2</v>
      </c>
    </row>
    <row r="8066" spans="2:26" ht="15.75" customHeight="1">
      <c r="B8066" s="72">
        <v>41975</v>
      </c>
      <c r="C8066" s="116">
        <v>0.66666666666424135</v>
      </c>
      <c r="D8066" s="74">
        <f t="shared" si="978"/>
        <v>41975.666666666664</v>
      </c>
      <c r="E8066" s="117">
        <v>73.840558474999995</v>
      </c>
      <c r="F8066" s="24">
        <f t="shared" si="975"/>
        <v>141.03546668724999</v>
      </c>
      <c r="G8066" s="117">
        <v>110.4226042025</v>
      </c>
      <c r="H8066" s="24">
        <f t="shared" si="976"/>
        <v>210.90717402677498</v>
      </c>
      <c r="I8066" s="117">
        <v>36.582045732499999</v>
      </c>
      <c r="J8066" s="24">
        <f t="shared" si="977"/>
        <v>69.871707349074995</v>
      </c>
      <c r="K8066" s="14">
        <f t="shared" si="979"/>
        <v>2</v>
      </c>
      <c r="L8066" s="41">
        <f t="shared" si="980"/>
        <v>22.941660237436274</v>
      </c>
      <c r="M8066" s="41">
        <f t="shared" si="981"/>
        <v>2</v>
      </c>
      <c r="N8066" s="18"/>
      <c r="X8066" s="48">
        <v>200</v>
      </c>
      <c r="Y8066" s="48">
        <v>40</v>
      </c>
      <c r="Z8066" s="41">
        <f t="shared" si="982"/>
        <v>2</v>
      </c>
    </row>
    <row r="8067" spans="2:26" ht="15.75" customHeight="1">
      <c r="B8067" s="72">
        <v>41975</v>
      </c>
      <c r="C8067" s="116">
        <v>0.70833333333575865</v>
      </c>
      <c r="D8067" s="74">
        <f t="shared" si="978"/>
        <v>41975.708333333336</v>
      </c>
      <c r="E8067" s="117">
        <v>77.310451592500002</v>
      </c>
      <c r="F8067" s="24">
        <f t="shared" si="975"/>
        <v>147.662962541675</v>
      </c>
      <c r="G8067" s="117">
        <v>116.09194868749999</v>
      </c>
      <c r="H8067" s="24">
        <f t="shared" si="976"/>
        <v>221.73562199312497</v>
      </c>
      <c r="I8067" s="117">
        <v>38.781497077499999</v>
      </c>
      <c r="J8067" s="24">
        <f t="shared" si="977"/>
        <v>74.072659418024998</v>
      </c>
      <c r="K8067" s="14">
        <f t="shared" si="979"/>
        <v>2</v>
      </c>
      <c r="L8067" s="41">
        <f t="shared" si="980"/>
        <v>27.142612306386276</v>
      </c>
      <c r="M8067" s="41">
        <f t="shared" si="981"/>
        <v>2</v>
      </c>
      <c r="N8067" s="18"/>
      <c r="X8067" s="48">
        <v>200</v>
      </c>
      <c r="Y8067" s="48">
        <v>40</v>
      </c>
      <c r="Z8067" s="41">
        <f t="shared" si="982"/>
        <v>2</v>
      </c>
    </row>
    <row r="8068" spans="2:26" ht="15.75" customHeight="1">
      <c r="B8068" s="72">
        <v>41975</v>
      </c>
      <c r="C8068" s="116">
        <v>0.75</v>
      </c>
      <c r="D8068" s="74">
        <f t="shared" si="978"/>
        <v>41975.75</v>
      </c>
      <c r="E8068" s="117">
        <v>58.363516140000002</v>
      </c>
      <c r="F8068" s="24">
        <f t="shared" si="975"/>
        <v>111.47431582740001</v>
      </c>
      <c r="G8068" s="117">
        <v>94.779977342500004</v>
      </c>
      <c r="H8068" s="24">
        <f t="shared" si="976"/>
        <v>181.029756724175</v>
      </c>
      <c r="I8068" s="117">
        <v>36.416461207499999</v>
      </c>
      <c r="J8068" s="24">
        <f t="shared" si="977"/>
        <v>69.555440906324989</v>
      </c>
      <c r="K8068" s="14">
        <f t="shared" si="979"/>
        <v>2</v>
      </c>
      <c r="L8068" s="41">
        <f t="shared" si="980"/>
        <v>22.625393794686268</v>
      </c>
      <c r="M8068" s="41">
        <f t="shared" si="981"/>
        <v>2</v>
      </c>
      <c r="N8068" s="18"/>
      <c r="X8068" s="48">
        <v>200</v>
      </c>
      <c r="Y8068" s="48">
        <v>40</v>
      </c>
      <c r="Z8068" s="41">
        <f t="shared" si="982"/>
        <v>2</v>
      </c>
    </row>
    <row r="8069" spans="2:26" ht="15.75" customHeight="1">
      <c r="B8069" s="72">
        <v>41975</v>
      </c>
      <c r="C8069" s="116">
        <v>0.79166666666424135</v>
      </c>
      <c r="D8069" s="74">
        <f t="shared" si="978"/>
        <v>41975.791666666664</v>
      </c>
      <c r="E8069" s="117">
        <v>45.019273067500002</v>
      </c>
      <c r="F8069" s="24">
        <f t="shared" si="975"/>
        <v>85.986811558924998</v>
      </c>
      <c r="G8069" s="117">
        <v>75.299684345000003</v>
      </c>
      <c r="H8069" s="24">
        <f t="shared" si="976"/>
        <v>143.82239709895001</v>
      </c>
      <c r="I8069" s="117">
        <v>30.280411279999999</v>
      </c>
      <c r="J8069" s="24">
        <f t="shared" si="977"/>
        <v>57.835585544799997</v>
      </c>
      <c r="K8069" s="14">
        <f t="shared" si="979"/>
        <v>2</v>
      </c>
      <c r="L8069" s="41">
        <f t="shared" si="980"/>
        <v>10.905538433161276</v>
      </c>
      <c r="M8069" s="41">
        <f t="shared" si="981"/>
        <v>2</v>
      </c>
      <c r="N8069" s="18"/>
      <c r="X8069" s="48">
        <v>200</v>
      </c>
      <c r="Y8069" s="48">
        <v>40</v>
      </c>
      <c r="Z8069" s="41">
        <f t="shared" si="982"/>
        <v>2</v>
      </c>
    </row>
    <row r="8070" spans="2:26" ht="15.75" customHeight="1">
      <c r="B8070" s="72">
        <v>41975</v>
      </c>
      <c r="C8070" s="116">
        <v>0.83333333333575865</v>
      </c>
      <c r="D8070" s="74">
        <f t="shared" si="978"/>
        <v>41975.833333333336</v>
      </c>
      <c r="E8070" s="117">
        <v>40.6207893825</v>
      </c>
      <c r="F8070" s="24">
        <f t="shared" si="975"/>
        <v>77.585707720575002</v>
      </c>
      <c r="G8070" s="117">
        <v>70.191303382499996</v>
      </c>
      <c r="H8070" s="24">
        <f t="shared" si="976"/>
        <v>134.06538946057498</v>
      </c>
      <c r="I8070" s="117">
        <v>29.570513994999999</v>
      </c>
      <c r="J8070" s="24">
        <f t="shared" si="977"/>
        <v>56.479681730449997</v>
      </c>
      <c r="K8070" s="14">
        <f t="shared" si="979"/>
        <v>2</v>
      </c>
      <c r="L8070" s="41">
        <f t="shared" si="980"/>
        <v>9.5496346188112753</v>
      </c>
      <c r="M8070" s="41">
        <f t="shared" si="981"/>
        <v>2</v>
      </c>
      <c r="N8070" s="18"/>
      <c r="X8070" s="48">
        <v>200</v>
      </c>
      <c r="Y8070" s="48">
        <v>40</v>
      </c>
      <c r="Z8070" s="41">
        <f t="shared" si="982"/>
        <v>2</v>
      </c>
    </row>
    <row r="8071" spans="2:26" ht="15.75" customHeight="1">
      <c r="B8071" s="72">
        <v>41975</v>
      </c>
      <c r="C8071" s="116">
        <v>0.875</v>
      </c>
      <c r="D8071" s="74">
        <f t="shared" si="978"/>
        <v>41975.875</v>
      </c>
      <c r="E8071" s="117">
        <v>25.849707595000002</v>
      </c>
      <c r="F8071" s="24">
        <f t="shared" si="975"/>
        <v>49.372941506450005</v>
      </c>
      <c r="G8071" s="117">
        <v>47.616177360000002</v>
      </c>
      <c r="H8071" s="24">
        <f t="shared" si="976"/>
        <v>90.946898757599996</v>
      </c>
      <c r="I8071" s="117">
        <v>21.766469765</v>
      </c>
      <c r="J8071" s="24">
        <f t="shared" si="977"/>
        <v>41.573957251149999</v>
      </c>
      <c r="K8071" s="14">
        <f t="shared" si="979"/>
        <v>2</v>
      </c>
      <c r="L8071" s="41">
        <f t="shared" si="980"/>
        <v>-5.3560898604887228</v>
      </c>
      <c r="M8071" s="41">
        <f t="shared" si="981"/>
        <v>2</v>
      </c>
      <c r="N8071" s="18"/>
      <c r="X8071" s="48">
        <v>200</v>
      </c>
      <c r="Y8071" s="48">
        <v>40</v>
      </c>
      <c r="Z8071" s="41">
        <f t="shared" si="982"/>
        <v>2</v>
      </c>
    </row>
    <row r="8072" spans="2:26" ht="15.75" customHeight="1">
      <c r="B8072" s="72">
        <v>41975</v>
      </c>
      <c r="C8072" s="116">
        <v>0.91666666666424135</v>
      </c>
      <c r="D8072" s="74">
        <f t="shared" si="978"/>
        <v>41975.916666666664</v>
      </c>
      <c r="E8072" s="117">
        <v>36.287567412500003</v>
      </c>
      <c r="F8072" s="24">
        <f t="shared" si="975"/>
        <v>69.309253757874998</v>
      </c>
      <c r="G8072" s="117">
        <v>63.611559172500002</v>
      </c>
      <c r="H8072" s="24">
        <f t="shared" si="976"/>
        <v>121.498078019475</v>
      </c>
      <c r="I8072" s="117">
        <v>27.323991759999998</v>
      </c>
      <c r="J8072" s="24">
        <f t="shared" si="977"/>
        <v>52.188824261599997</v>
      </c>
      <c r="K8072" s="14">
        <f t="shared" si="979"/>
        <v>2</v>
      </c>
      <c r="L8072" s="41">
        <f t="shared" si="980"/>
        <v>5.2587771499612757</v>
      </c>
      <c r="M8072" s="41">
        <f t="shared" si="981"/>
        <v>2</v>
      </c>
      <c r="N8072" s="18"/>
      <c r="X8072" s="48">
        <v>200</v>
      </c>
      <c r="Y8072" s="48">
        <v>40</v>
      </c>
      <c r="Z8072" s="41">
        <f t="shared" si="982"/>
        <v>2</v>
      </c>
    </row>
    <row r="8073" spans="2:26" ht="15.75" customHeight="1">
      <c r="B8073" s="72">
        <v>41975</v>
      </c>
      <c r="C8073" s="116">
        <v>0.95833333333575865</v>
      </c>
      <c r="D8073" s="74">
        <f t="shared" si="978"/>
        <v>41975.958333333336</v>
      </c>
      <c r="E8073" s="117">
        <v>25.229737915000001</v>
      </c>
      <c r="F8073" s="24">
        <f t="shared" si="975"/>
        <v>48.188799417650003</v>
      </c>
      <c r="G8073" s="117">
        <v>46.249977077499999</v>
      </c>
      <c r="H8073" s="24">
        <f t="shared" si="976"/>
        <v>88.337456218024997</v>
      </c>
      <c r="I8073" s="117">
        <v>21.020239165</v>
      </c>
      <c r="J8073" s="24">
        <f t="shared" si="977"/>
        <v>40.148656805149997</v>
      </c>
      <c r="K8073" s="14">
        <f t="shared" si="979"/>
        <v>2</v>
      </c>
      <c r="L8073" s="41">
        <f t="shared" si="980"/>
        <v>-6.7813903064887242</v>
      </c>
      <c r="M8073" s="41">
        <f t="shared" si="981"/>
        <v>2</v>
      </c>
      <c r="N8073" s="18"/>
      <c r="X8073" s="48">
        <v>200</v>
      </c>
      <c r="Y8073" s="48">
        <v>40</v>
      </c>
      <c r="Z8073" s="41">
        <f t="shared" si="982"/>
        <v>2</v>
      </c>
    </row>
    <row r="8074" spans="2:26" ht="15.75" customHeight="1">
      <c r="B8074" s="72">
        <v>41976</v>
      </c>
      <c r="C8074" s="116">
        <v>0</v>
      </c>
      <c r="D8074" s="74">
        <f t="shared" si="978"/>
        <v>41976</v>
      </c>
      <c r="E8074" s="117">
        <v>21.904708775</v>
      </c>
      <c r="F8074" s="24">
        <f t="shared" ref="F8074:F8137" si="983">IF(E8074&lt;&gt;"",E8074*1.91,NA())</f>
        <v>41.837993760250001</v>
      </c>
      <c r="G8074" s="117">
        <v>40.014428287500003</v>
      </c>
      <c r="H8074" s="24">
        <f t="shared" ref="H8074:H8137" si="984">IF(G8074&lt;&gt;"",G8074*1.91,NA())</f>
        <v>76.427558029125009</v>
      </c>
      <c r="I8074" s="117">
        <v>18.109719507499999</v>
      </c>
      <c r="J8074" s="24">
        <f t="shared" ref="J8074:J8137" si="985">IF(I8074&lt;&gt;"",I8074*1.91,NA())</f>
        <v>34.589564259324995</v>
      </c>
      <c r="K8074" s="14">
        <f t="shared" si="979"/>
        <v>3</v>
      </c>
      <c r="L8074" s="41">
        <f t="shared" si="980"/>
        <v>-12.340482852313727</v>
      </c>
      <c r="M8074" s="41">
        <f t="shared" si="981"/>
        <v>2</v>
      </c>
      <c r="N8074" s="18"/>
      <c r="X8074" s="48">
        <v>200</v>
      </c>
      <c r="Y8074" s="48">
        <v>40</v>
      </c>
      <c r="Z8074" s="41">
        <f t="shared" si="982"/>
        <v>2</v>
      </c>
    </row>
    <row r="8075" spans="2:26" ht="15.75" customHeight="1">
      <c r="B8075" s="72">
        <v>41976</v>
      </c>
      <c r="C8075" s="116">
        <v>4.1666666664241347E-2</v>
      </c>
      <c r="D8075" s="74">
        <f t="shared" ref="D8075:D8138" si="986">B8075+C8075</f>
        <v>41976.041666666664</v>
      </c>
      <c r="E8075" s="117">
        <v>18.623136347500001</v>
      </c>
      <c r="F8075" s="24">
        <f t="shared" si="983"/>
        <v>35.570190423725002</v>
      </c>
      <c r="G8075" s="117">
        <v>36.34740953</v>
      </c>
      <c r="H8075" s="24">
        <f t="shared" si="984"/>
        <v>69.423552202300002</v>
      </c>
      <c r="I8075" s="117">
        <v>17.724273180000001</v>
      </c>
      <c r="J8075" s="24">
        <f t="shared" si="985"/>
        <v>33.853361773800003</v>
      </c>
      <c r="K8075" s="14">
        <f t="shared" ref="K8075:K8138" si="987">WEEKDAY(D8075,2)</f>
        <v>3</v>
      </c>
      <c r="L8075" s="41">
        <f t="shared" ref="L8075:L8138" si="988">IF(J8075="",NA(),J8075-(AVERAGE($J$10:$J$8794)))</f>
        <v>-13.076685337838718</v>
      </c>
      <c r="M8075" s="41">
        <f t="shared" ref="M8075:M8138" si="989">$U$11</f>
        <v>2</v>
      </c>
      <c r="N8075" s="18"/>
      <c r="X8075" s="48">
        <v>200</v>
      </c>
      <c r="Y8075" s="48">
        <v>40</v>
      </c>
      <c r="Z8075" s="41">
        <f t="shared" ref="Z8075:Z8138" si="990">$U$11</f>
        <v>2</v>
      </c>
    </row>
    <row r="8076" spans="2:26" ht="15.75" customHeight="1">
      <c r="B8076" s="72">
        <v>41976</v>
      </c>
      <c r="C8076" s="116">
        <v>8.3333333335758653E-2</v>
      </c>
      <c r="D8076" s="74">
        <f t="shared" si="986"/>
        <v>41976.083333333336</v>
      </c>
      <c r="E8076" s="117">
        <v>26.771586944999999</v>
      </c>
      <c r="F8076" s="24">
        <f t="shared" si="983"/>
        <v>51.133731064949998</v>
      </c>
      <c r="G8076" s="117">
        <v>48.182933364999997</v>
      </c>
      <c r="H8076" s="24">
        <f t="shared" si="984"/>
        <v>92.029402727149986</v>
      </c>
      <c r="I8076" s="117">
        <v>21.411346420000001</v>
      </c>
      <c r="J8076" s="24">
        <f t="shared" si="985"/>
        <v>40.895671662200002</v>
      </c>
      <c r="K8076" s="14">
        <f t="shared" si="987"/>
        <v>3</v>
      </c>
      <c r="L8076" s="41">
        <f t="shared" si="988"/>
        <v>-6.0343754494387198</v>
      </c>
      <c r="M8076" s="41">
        <f t="shared" si="989"/>
        <v>2</v>
      </c>
      <c r="N8076" s="18"/>
      <c r="X8076" s="48">
        <v>200</v>
      </c>
      <c r="Y8076" s="48">
        <v>40</v>
      </c>
      <c r="Z8076" s="41">
        <f t="shared" si="990"/>
        <v>2</v>
      </c>
    </row>
    <row r="8077" spans="2:26" ht="15.75" customHeight="1">
      <c r="B8077" s="72">
        <v>41976</v>
      </c>
      <c r="C8077" s="116">
        <v>0.125</v>
      </c>
      <c r="D8077" s="74">
        <f t="shared" si="986"/>
        <v>41976.125</v>
      </c>
      <c r="E8077" s="117">
        <v>35.162178320000002</v>
      </c>
      <c r="F8077" s="24">
        <f t="shared" si="983"/>
        <v>67.159760591199998</v>
      </c>
      <c r="G8077" s="117">
        <v>58.081443527499999</v>
      </c>
      <c r="H8077" s="24">
        <f t="shared" si="984"/>
        <v>110.935557137525</v>
      </c>
      <c r="I8077" s="117">
        <v>22.919265209999999</v>
      </c>
      <c r="J8077" s="24">
        <f t="shared" si="985"/>
        <v>43.775796551099994</v>
      </c>
      <c r="K8077" s="14">
        <f t="shared" si="987"/>
        <v>3</v>
      </c>
      <c r="L8077" s="41">
        <f t="shared" si="988"/>
        <v>-3.1542505605387277</v>
      </c>
      <c r="M8077" s="41">
        <f t="shared" si="989"/>
        <v>2</v>
      </c>
      <c r="N8077" s="18"/>
      <c r="X8077" s="48">
        <v>200</v>
      </c>
      <c r="Y8077" s="48">
        <v>40</v>
      </c>
      <c r="Z8077" s="41">
        <f t="shared" si="990"/>
        <v>2</v>
      </c>
    </row>
    <row r="8078" spans="2:26" ht="15.75" customHeight="1">
      <c r="B8078" s="72">
        <v>41976</v>
      </c>
      <c r="C8078" s="116">
        <v>0.16666666666424135</v>
      </c>
      <c r="D8078" s="74">
        <f t="shared" si="986"/>
        <v>41976.166666666664</v>
      </c>
      <c r="E8078" s="117">
        <v>34.302398310000001</v>
      </c>
      <c r="F8078" s="24">
        <f t="shared" si="983"/>
        <v>65.517580772100004</v>
      </c>
      <c r="G8078" s="117">
        <v>56.550758700000003</v>
      </c>
      <c r="H8078" s="24">
        <f t="shared" si="984"/>
        <v>108.011949117</v>
      </c>
      <c r="I8078" s="117">
        <v>22.248360385000002</v>
      </c>
      <c r="J8078" s="24">
        <f t="shared" si="985"/>
        <v>42.494368335350003</v>
      </c>
      <c r="K8078" s="14">
        <f t="shared" si="987"/>
        <v>3</v>
      </c>
      <c r="L8078" s="41">
        <f t="shared" si="988"/>
        <v>-4.435678776288718</v>
      </c>
      <c r="M8078" s="41">
        <f t="shared" si="989"/>
        <v>2</v>
      </c>
      <c r="N8078" s="18"/>
      <c r="X8078" s="48">
        <v>200</v>
      </c>
      <c r="Y8078" s="48">
        <v>40</v>
      </c>
      <c r="Z8078" s="41">
        <f t="shared" si="990"/>
        <v>2</v>
      </c>
    </row>
    <row r="8079" spans="2:26" ht="15.75" customHeight="1">
      <c r="B8079" s="72">
        <v>41976</v>
      </c>
      <c r="C8079" s="116">
        <v>0.20833333333575865</v>
      </c>
      <c r="D8079" s="74">
        <f t="shared" si="986"/>
        <v>41976.208333333336</v>
      </c>
      <c r="E8079" s="117">
        <v>112.5712344125</v>
      </c>
      <c r="F8079" s="24">
        <f t="shared" si="983"/>
        <v>215.011057727875</v>
      </c>
      <c r="G8079" s="117">
        <v>149.79514624000001</v>
      </c>
      <c r="H8079" s="24">
        <f t="shared" si="984"/>
        <v>286.10872931839998</v>
      </c>
      <c r="I8079" s="117">
        <v>37.223911792499997</v>
      </c>
      <c r="J8079" s="24">
        <f t="shared" si="985"/>
        <v>71.09767152367499</v>
      </c>
      <c r="K8079" s="14">
        <f t="shared" si="987"/>
        <v>3</v>
      </c>
      <c r="L8079" s="41">
        <f t="shared" si="988"/>
        <v>24.167624412036268</v>
      </c>
      <c r="M8079" s="41">
        <f t="shared" si="989"/>
        <v>2</v>
      </c>
      <c r="N8079" s="18"/>
      <c r="X8079" s="48">
        <v>200</v>
      </c>
      <c r="Y8079" s="48">
        <v>40</v>
      </c>
      <c r="Z8079" s="41">
        <f t="shared" si="990"/>
        <v>2</v>
      </c>
    </row>
    <row r="8080" spans="2:26" ht="15.75" customHeight="1">
      <c r="B8080" s="72">
        <v>41976</v>
      </c>
      <c r="C8080" s="116">
        <v>0.25</v>
      </c>
      <c r="D8080" s="74">
        <f t="shared" si="986"/>
        <v>41976.25</v>
      </c>
      <c r="E8080" s="117">
        <v>190.60192480000001</v>
      </c>
      <c r="F8080" s="24">
        <f t="shared" si="983"/>
        <v>364.04967636800001</v>
      </c>
      <c r="G8080" s="117">
        <v>235.674862375</v>
      </c>
      <c r="H8080" s="24">
        <f t="shared" si="984"/>
        <v>450.13898713624997</v>
      </c>
      <c r="I8080" s="117">
        <v>45.072937584999998</v>
      </c>
      <c r="J8080" s="24">
        <f t="shared" si="985"/>
        <v>86.089310787349987</v>
      </c>
      <c r="K8080" s="14">
        <f t="shared" si="987"/>
        <v>3</v>
      </c>
      <c r="L8080" s="41">
        <f t="shared" si="988"/>
        <v>39.159263675711266</v>
      </c>
      <c r="M8080" s="41">
        <f t="shared" si="989"/>
        <v>2</v>
      </c>
      <c r="N8080" s="18"/>
      <c r="X8080" s="48">
        <v>200</v>
      </c>
      <c r="Y8080" s="48">
        <v>40</v>
      </c>
      <c r="Z8080" s="41">
        <f t="shared" si="990"/>
        <v>2</v>
      </c>
    </row>
    <row r="8081" spans="2:26" ht="15.75" customHeight="1">
      <c r="B8081" s="72">
        <v>41976</v>
      </c>
      <c r="C8081" s="116">
        <v>0.29166666666424135</v>
      </c>
      <c r="D8081" s="74">
        <f t="shared" si="986"/>
        <v>41976.291666666664</v>
      </c>
      <c r="E8081" s="117">
        <v>253.06172029999999</v>
      </c>
      <c r="F8081" s="24">
        <f t="shared" si="983"/>
        <v>483.34788577299997</v>
      </c>
      <c r="G8081" s="117">
        <v>313.01509785000002</v>
      </c>
      <c r="H8081" s="24">
        <f t="shared" si="984"/>
        <v>597.85883689349998</v>
      </c>
      <c r="I8081" s="117">
        <v>59.953377582500003</v>
      </c>
      <c r="J8081" s="24">
        <f t="shared" si="985"/>
        <v>114.510951182575</v>
      </c>
      <c r="K8081" s="14">
        <f t="shared" si="987"/>
        <v>3</v>
      </c>
      <c r="L8081" s="41">
        <f t="shared" si="988"/>
        <v>67.580904070936271</v>
      </c>
      <c r="M8081" s="41">
        <f t="shared" si="989"/>
        <v>2</v>
      </c>
      <c r="N8081" s="18"/>
      <c r="X8081" s="48">
        <v>200</v>
      </c>
      <c r="Y8081" s="48">
        <v>40</v>
      </c>
      <c r="Z8081" s="41">
        <f t="shared" si="990"/>
        <v>2</v>
      </c>
    </row>
    <row r="8082" spans="2:26" ht="15.75" customHeight="1">
      <c r="B8082" s="72">
        <v>41976</v>
      </c>
      <c r="C8082" s="116">
        <v>0.33333333333575865</v>
      </c>
      <c r="D8082" s="74">
        <f t="shared" si="986"/>
        <v>41976.333333333336</v>
      </c>
      <c r="E8082" s="117">
        <v>218.62921277500001</v>
      </c>
      <c r="F8082" s="24">
        <f t="shared" si="983"/>
        <v>417.58179640025003</v>
      </c>
      <c r="G8082" s="117">
        <v>272.33441620000002</v>
      </c>
      <c r="H8082" s="24">
        <f t="shared" si="984"/>
        <v>520.15873494200002</v>
      </c>
      <c r="I8082" s="117">
        <v>53.705203437500003</v>
      </c>
      <c r="J8082" s="24">
        <f t="shared" si="985"/>
        <v>102.576938565625</v>
      </c>
      <c r="K8082" s="14">
        <f t="shared" si="987"/>
        <v>3</v>
      </c>
      <c r="L8082" s="41">
        <f t="shared" si="988"/>
        <v>55.646891453986278</v>
      </c>
      <c r="M8082" s="41">
        <f t="shared" si="989"/>
        <v>2</v>
      </c>
      <c r="N8082" s="18"/>
      <c r="X8082" s="48">
        <v>200</v>
      </c>
      <c r="Y8082" s="48">
        <v>40</v>
      </c>
      <c r="Z8082" s="41">
        <f t="shared" si="990"/>
        <v>2</v>
      </c>
    </row>
    <row r="8083" spans="2:26" ht="15.75" customHeight="1">
      <c r="B8083" s="72">
        <v>41976</v>
      </c>
      <c r="C8083" s="116">
        <v>0.375</v>
      </c>
      <c r="D8083" s="74">
        <f t="shared" si="986"/>
        <v>41976.375</v>
      </c>
      <c r="E8083" s="117">
        <v>174.60826162500001</v>
      </c>
      <c r="F8083" s="24">
        <f t="shared" si="983"/>
        <v>333.50177970375</v>
      </c>
      <c r="G8083" s="117">
        <v>225.6153108</v>
      </c>
      <c r="H8083" s="24">
        <f t="shared" si="984"/>
        <v>430.92524362799998</v>
      </c>
      <c r="I8083" s="117">
        <v>51.007049182499998</v>
      </c>
      <c r="J8083" s="24">
        <f t="shared" si="985"/>
        <v>97.423463938574997</v>
      </c>
      <c r="K8083" s="14">
        <f t="shared" si="987"/>
        <v>3</v>
      </c>
      <c r="L8083" s="41">
        <f t="shared" si="988"/>
        <v>50.493416826936276</v>
      </c>
      <c r="M8083" s="41">
        <f t="shared" si="989"/>
        <v>2</v>
      </c>
      <c r="N8083" s="18"/>
      <c r="X8083" s="48">
        <v>200</v>
      </c>
      <c r="Y8083" s="48">
        <v>40</v>
      </c>
      <c r="Z8083" s="41">
        <f t="shared" si="990"/>
        <v>2</v>
      </c>
    </row>
    <row r="8084" spans="2:26" ht="15.75" customHeight="1">
      <c r="B8084" s="72">
        <v>41976</v>
      </c>
      <c r="C8084" s="116">
        <v>0.41666666666424135</v>
      </c>
      <c r="D8084" s="74">
        <f t="shared" si="986"/>
        <v>41976.416666666664</v>
      </c>
      <c r="E8084" s="117">
        <v>154.9042187</v>
      </c>
      <c r="F8084" s="24">
        <f t="shared" si="983"/>
        <v>295.86705771699997</v>
      </c>
      <c r="G8084" s="117">
        <v>197.45217257499999</v>
      </c>
      <c r="H8084" s="24">
        <f t="shared" si="984"/>
        <v>377.13364961824999</v>
      </c>
      <c r="I8084" s="117">
        <v>42.547953867499999</v>
      </c>
      <c r="J8084" s="24">
        <f t="shared" si="985"/>
        <v>81.266591886924999</v>
      </c>
      <c r="K8084" s="14">
        <f t="shared" si="987"/>
        <v>3</v>
      </c>
      <c r="L8084" s="41">
        <f t="shared" si="988"/>
        <v>34.336544775286278</v>
      </c>
      <c r="M8084" s="41">
        <f t="shared" si="989"/>
        <v>2</v>
      </c>
      <c r="N8084" s="18"/>
      <c r="X8084" s="48">
        <v>200</v>
      </c>
      <c r="Y8084" s="48">
        <v>40</v>
      </c>
      <c r="Z8084" s="41">
        <f t="shared" si="990"/>
        <v>2</v>
      </c>
    </row>
    <row r="8085" spans="2:26" ht="15.75" customHeight="1">
      <c r="B8085" s="72">
        <v>41976</v>
      </c>
      <c r="C8085" s="116">
        <v>0.45833333333575865</v>
      </c>
      <c r="D8085" s="74">
        <f t="shared" si="986"/>
        <v>41976.458333333336</v>
      </c>
      <c r="E8085" s="117">
        <v>100.5985957725</v>
      </c>
      <c r="F8085" s="24">
        <f t="shared" si="983"/>
        <v>192.143317925475</v>
      </c>
      <c r="G8085" s="117">
        <v>141.01844932500001</v>
      </c>
      <c r="H8085" s="24">
        <f t="shared" si="984"/>
        <v>269.34523821074998</v>
      </c>
      <c r="I8085" s="117">
        <v>40.419853574999998</v>
      </c>
      <c r="J8085" s="24">
        <f t="shared" si="985"/>
        <v>77.201920328249997</v>
      </c>
      <c r="K8085" s="14">
        <f t="shared" si="987"/>
        <v>3</v>
      </c>
      <c r="L8085" s="41">
        <f t="shared" si="988"/>
        <v>30.271873216611276</v>
      </c>
      <c r="M8085" s="41">
        <f t="shared" si="989"/>
        <v>2</v>
      </c>
      <c r="N8085" s="18"/>
      <c r="X8085" s="48">
        <v>200</v>
      </c>
      <c r="Y8085" s="48">
        <v>40</v>
      </c>
      <c r="Z8085" s="41">
        <f t="shared" si="990"/>
        <v>2</v>
      </c>
    </row>
    <row r="8086" spans="2:26" ht="15.75" customHeight="1">
      <c r="B8086" s="72">
        <v>41976</v>
      </c>
      <c r="C8086" s="116">
        <v>0.5</v>
      </c>
      <c r="D8086" s="74">
        <f t="shared" si="986"/>
        <v>41976.5</v>
      </c>
      <c r="E8086" s="117">
        <v>102.67490248999999</v>
      </c>
      <c r="F8086" s="24">
        <f t="shared" si="983"/>
        <v>196.10906375589997</v>
      </c>
      <c r="G8086" s="117">
        <v>146.20784287500001</v>
      </c>
      <c r="H8086" s="24">
        <f t="shared" si="984"/>
        <v>279.25697989125001</v>
      </c>
      <c r="I8086" s="117">
        <v>43.532940375000003</v>
      </c>
      <c r="J8086" s="24">
        <f t="shared" si="985"/>
        <v>83.147916116250002</v>
      </c>
      <c r="K8086" s="14">
        <f t="shared" si="987"/>
        <v>3</v>
      </c>
      <c r="L8086" s="41">
        <f t="shared" si="988"/>
        <v>36.217869004611281</v>
      </c>
      <c r="M8086" s="41">
        <f t="shared" si="989"/>
        <v>2</v>
      </c>
      <c r="N8086" s="18"/>
      <c r="X8086" s="48">
        <v>200</v>
      </c>
      <c r="Y8086" s="48">
        <v>40</v>
      </c>
      <c r="Z8086" s="41">
        <f t="shared" si="990"/>
        <v>2</v>
      </c>
    </row>
    <row r="8087" spans="2:26" ht="15.75" customHeight="1">
      <c r="B8087" s="72">
        <v>41976</v>
      </c>
      <c r="C8087" s="116">
        <v>0.54166666666424135</v>
      </c>
      <c r="D8087" s="74">
        <f t="shared" si="986"/>
        <v>41976.541666666664</v>
      </c>
      <c r="E8087" s="117">
        <v>98.950065269999996</v>
      </c>
      <c r="F8087" s="24">
        <f t="shared" si="983"/>
        <v>188.99462466569997</v>
      </c>
      <c r="G8087" s="117">
        <v>141.99753195</v>
      </c>
      <c r="H8087" s="24">
        <f t="shared" si="984"/>
        <v>271.21528602449996</v>
      </c>
      <c r="I8087" s="117">
        <v>43.047466697499999</v>
      </c>
      <c r="J8087" s="24">
        <f t="shared" si="985"/>
        <v>82.220661392224997</v>
      </c>
      <c r="K8087" s="14">
        <f t="shared" si="987"/>
        <v>3</v>
      </c>
      <c r="L8087" s="41">
        <f t="shared" si="988"/>
        <v>35.290614280586276</v>
      </c>
      <c r="M8087" s="41">
        <f t="shared" si="989"/>
        <v>2</v>
      </c>
      <c r="N8087" s="18"/>
      <c r="X8087" s="48">
        <v>200</v>
      </c>
      <c r="Y8087" s="48">
        <v>40</v>
      </c>
      <c r="Z8087" s="41">
        <f t="shared" si="990"/>
        <v>2</v>
      </c>
    </row>
    <row r="8088" spans="2:26" ht="15.75" customHeight="1">
      <c r="B8088" s="72">
        <v>41976</v>
      </c>
      <c r="C8088" s="116">
        <v>0.58333333333575865</v>
      </c>
      <c r="D8088" s="74">
        <f t="shared" si="986"/>
        <v>41976.583333333336</v>
      </c>
      <c r="E8088" s="117">
        <v>119.75454999999999</v>
      </c>
      <c r="F8088" s="24">
        <f t="shared" si="983"/>
        <v>228.73119049999997</v>
      </c>
      <c r="G8088" s="117">
        <v>167.971077275</v>
      </c>
      <c r="H8088" s="24">
        <f t="shared" si="984"/>
        <v>320.82475759524999</v>
      </c>
      <c r="I8088" s="117">
        <v>48.216527282500003</v>
      </c>
      <c r="J8088" s="24">
        <f t="shared" si="985"/>
        <v>92.093567109575005</v>
      </c>
      <c r="K8088" s="14">
        <f t="shared" si="987"/>
        <v>3</v>
      </c>
      <c r="L8088" s="41">
        <f t="shared" si="988"/>
        <v>45.163519997936284</v>
      </c>
      <c r="M8088" s="41">
        <f t="shared" si="989"/>
        <v>2</v>
      </c>
      <c r="N8088" s="18"/>
      <c r="X8088" s="48">
        <v>200</v>
      </c>
      <c r="Y8088" s="48">
        <v>40</v>
      </c>
      <c r="Z8088" s="41">
        <f t="shared" si="990"/>
        <v>2</v>
      </c>
    </row>
    <row r="8089" spans="2:26" ht="15.75" customHeight="1">
      <c r="B8089" s="72">
        <v>41976</v>
      </c>
      <c r="C8089" s="116">
        <v>0.625</v>
      </c>
      <c r="D8089" s="74">
        <f t="shared" si="986"/>
        <v>41976.625</v>
      </c>
      <c r="E8089" s="117">
        <v>114.850058455</v>
      </c>
      <c r="F8089" s="24">
        <f t="shared" si="983"/>
        <v>219.36361164904997</v>
      </c>
      <c r="G8089" s="117">
        <v>157.694580575</v>
      </c>
      <c r="H8089" s="24">
        <f t="shared" si="984"/>
        <v>301.19664889824998</v>
      </c>
      <c r="I8089" s="117">
        <v>42.844522114999997</v>
      </c>
      <c r="J8089" s="24">
        <f t="shared" si="985"/>
        <v>81.833037239649997</v>
      </c>
      <c r="K8089" s="14">
        <f t="shared" si="987"/>
        <v>3</v>
      </c>
      <c r="L8089" s="41">
        <f t="shared" si="988"/>
        <v>34.902990128011275</v>
      </c>
      <c r="M8089" s="41">
        <f t="shared" si="989"/>
        <v>2</v>
      </c>
      <c r="N8089" s="18"/>
      <c r="X8089" s="48">
        <v>200</v>
      </c>
      <c r="Y8089" s="48">
        <v>40</v>
      </c>
      <c r="Z8089" s="41">
        <f t="shared" si="990"/>
        <v>2</v>
      </c>
    </row>
    <row r="8090" spans="2:26" ht="15.75" customHeight="1">
      <c r="B8090" s="72">
        <v>41976</v>
      </c>
      <c r="C8090" s="116">
        <v>0.66666666666424135</v>
      </c>
      <c r="D8090" s="74">
        <f t="shared" si="986"/>
        <v>41976.666666666664</v>
      </c>
      <c r="E8090" s="117">
        <v>373.33868297499998</v>
      </c>
      <c r="F8090" s="24">
        <f t="shared" si="983"/>
        <v>713.07688448224997</v>
      </c>
      <c r="G8090" s="117">
        <v>455.20791574999998</v>
      </c>
      <c r="H8090" s="24">
        <f t="shared" si="984"/>
        <v>869.44711908249997</v>
      </c>
      <c r="I8090" s="117">
        <v>81.869232789999998</v>
      </c>
      <c r="J8090" s="24">
        <f t="shared" si="985"/>
        <v>156.37023462889999</v>
      </c>
      <c r="K8090" s="14">
        <f t="shared" si="987"/>
        <v>3</v>
      </c>
      <c r="L8090" s="41">
        <f t="shared" si="988"/>
        <v>109.44018751726128</v>
      </c>
      <c r="M8090" s="41">
        <f t="shared" si="989"/>
        <v>2</v>
      </c>
      <c r="N8090" s="18"/>
      <c r="X8090" s="48">
        <v>200</v>
      </c>
      <c r="Y8090" s="48">
        <v>40</v>
      </c>
      <c r="Z8090" s="41">
        <f t="shared" si="990"/>
        <v>2</v>
      </c>
    </row>
    <row r="8091" spans="2:26" ht="15.75" customHeight="1">
      <c r="B8091" s="72">
        <v>41976</v>
      </c>
      <c r="C8091" s="116">
        <v>0.70833333333575865</v>
      </c>
      <c r="D8091" s="74">
        <f t="shared" si="986"/>
        <v>41976.708333333336</v>
      </c>
      <c r="E8091" s="117">
        <v>416.85616555000001</v>
      </c>
      <c r="F8091" s="24">
        <f t="shared" si="983"/>
        <v>796.19527620049996</v>
      </c>
      <c r="G8091" s="117">
        <v>511.76123297499998</v>
      </c>
      <c r="H8091" s="24">
        <f t="shared" si="984"/>
        <v>977.4639549822499</v>
      </c>
      <c r="I8091" s="117">
        <v>94.905067410000001</v>
      </c>
      <c r="J8091" s="24">
        <f t="shared" si="985"/>
        <v>181.2686787531</v>
      </c>
      <c r="K8091" s="14">
        <f t="shared" si="987"/>
        <v>3</v>
      </c>
      <c r="L8091" s="41">
        <f t="shared" si="988"/>
        <v>134.33863164146129</v>
      </c>
      <c r="M8091" s="41">
        <f t="shared" si="989"/>
        <v>2</v>
      </c>
      <c r="N8091" s="18"/>
      <c r="X8091" s="48">
        <v>200</v>
      </c>
      <c r="Y8091" s="48">
        <v>40</v>
      </c>
      <c r="Z8091" s="41">
        <f t="shared" si="990"/>
        <v>2</v>
      </c>
    </row>
    <row r="8092" spans="2:26" ht="15.75" customHeight="1">
      <c r="B8092" s="72">
        <v>41976</v>
      </c>
      <c r="C8092" s="116">
        <v>0.75</v>
      </c>
      <c r="D8092" s="74">
        <f t="shared" si="986"/>
        <v>41976.75</v>
      </c>
      <c r="E8092" s="117">
        <v>408.03787115</v>
      </c>
      <c r="F8092" s="24">
        <f t="shared" si="983"/>
        <v>779.3523338965</v>
      </c>
      <c r="G8092" s="117">
        <v>512.30489382500002</v>
      </c>
      <c r="H8092" s="24">
        <f t="shared" si="984"/>
        <v>978.50234720574997</v>
      </c>
      <c r="I8092" s="117">
        <v>104.26702267500001</v>
      </c>
      <c r="J8092" s="24">
        <f t="shared" si="985"/>
        <v>199.15001330925</v>
      </c>
      <c r="K8092" s="14">
        <f t="shared" si="987"/>
        <v>3</v>
      </c>
      <c r="L8092" s="41">
        <f t="shared" si="988"/>
        <v>152.21996619761128</v>
      </c>
      <c r="M8092" s="41">
        <f t="shared" si="989"/>
        <v>2</v>
      </c>
      <c r="N8092" s="18"/>
      <c r="X8092" s="48">
        <v>200</v>
      </c>
      <c r="Y8092" s="48">
        <v>40</v>
      </c>
      <c r="Z8092" s="41">
        <f t="shared" si="990"/>
        <v>2</v>
      </c>
    </row>
    <row r="8093" spans="2:26" ht="15.75" customHeight="1">
      <c r="B8093" s="72">
        <v>41976</v>
      </c>
      <c r="C8093" s="116">
        <v>0.79166666666424135</v>
      </c>
      <c r="D8093" s="74">
        <f t="shared" si="986"/>
        <v>41976.791666666664</v>
      </c>
      <c r="E8093" s="117">
        <v>379.89791472500002</v>
      </c>
      <c r="F8093" s="24">
        <f t="shared" si="983"/>
        <v>725.60501712475002</v>
      </c>
      <c r="G8093" s="117">
        <v>458.390022875</v>
      </c>
      <c r="H8093" s="24">
        <f t="shared" si="984"/>
        <v>875.52494369124997</v>
      </c>
      <c r="I8093" s="117">
        <v>78.492108150000007</v>
      </c>
      <c r="J8093" s="24">
        <f t="shared" si="985"/>
        <v>149.91992656650001</v>
      </c>
      <c r="K8093" s="14">
        <f t="shared" si="987"/>
        <v>3</v>
      </c>
      <c r="L8093" s="41">
        <f t="shared" si="988"/>
        <v>102.9898794548613</v>
      </c>
      <c r="M8093" s="41">
        <f t="shared" si="989"/>
        <v>2</v>
      </c>
      <c r="N8093" s="18"/>
      <c r="X8093" s="48">
        <v>200</v>
      </c>
      <c r="Y8093" s="48">
        <v>40</v>
      </c>
      <c r="Z8093" s="41">
        <f t="shared" si="990"/>
        <v>2</v>
      </c>
    </row>
    <row r="8094" spans="2:26" ht="15.75" customHeight="1">
      <c r="B8094" s="72">
        <v>41976</v>
      </c>
      <c r="C8094" s="116">
        <v>0.83333333333575865</v>
      </c>
      <c r="D8094" s="74">
        <f t="shared" si="986"/>
        <v>41976.833333333336</v>
      </c>
      <c r="E8094" s="117">
        <v>304.585362675</v>
      </c>
      <c r="F8094" s="24">
        <f t="shared" si="983"/>
        <v>581.75804270924993</v>
      </c>
      <c r="G8094" s="117">
        <v>370.75264605000001</v>
      </c>
      <c r="H8094" s="24">
        <f t="shared" si="984"/>
        <v>708.13755395550004</v>
      </c>
      <c r="I8094" s="117">
        <v>66.167283352499993</v>
      </c>
      <c r="J8094" s="24">
        <f t="shared" si="985"/>
        <v>126.37951120327499</v>
      </c>
      <c r="K8094" s="14">
        <f t="shared" si="987"/>
        <v>3</v>
      </c>
      <c r="L8094" s="41">
        <f t="shared" si="988"/>
        <v>79.449464091636258</v>
      </c>
      <c r="M8094" s="41">
        <f t="shared" si="989"/>
        <v>2</v>
      </c>
      <c r="N8094" s="18"/>
      <c r="X8094" s="48">
        <v>200</v>
      </c>
      <c r="Y8094" s="48">
        <v>40</v>
      </c>
      <c r="Z8094" s="41">
        <f t="shared" si="990"/>
        <v>2</v>
      </c>
    </row>
    <row r="8095" spans="2:26" ht="15.75" customHeight="1">
      <c r="B8095" s="72">
        <v>41976</v>
      </c>
      <c r="C8095" s="116">
        <v>0.875</v>
      </c>
      <c r="D8095" s="74">
        <f t="shared" si="986"/>
        <v>41976.875</v>
      </c>
      <c r="E8095" s="117">
        <v>286.79577997500002</v>
      </c>
      <c r="F8095" s="24">
        <f t="shared" si="983"/>
        <v>547.77993975225002</v>
      </c>
      <c r="G8095" s="117">
        <v>348.16593457499999</v>
      </c>
      <c r="H8095" s="24">
        <f t="shared" si="984"/>
        <v>664.99693503824994</v>
      </c>
      <c r="I8095" s="117">
        <v>61.370154620000001</v>
      </c>
      <c r="J8095" s="24">
        <f t="shared" si="985"/>
        <v>117.2169953242</v>
      </c>
      <c r="K8095" s="14">
        <f t="shared" si="987"/>
        <v>3</v>
      </c>
      <c r="L8095" s="41">
        <f t="shared" si="988"/>
        <v>70.286948212561271</v>
      </c>
      <c r="M8095" s="41">
        <f t="shared" si="989"/>
        <v>2</v>
      </c>
      <c r="N8095" s="18"/>
      <c r="X8095" s="48">
        <v>200</v>
      </c>
      <c r="Y8095" s="48">
        <v>40</v>
      </c>
      <c r="Z8095" s="41">
        <f t="shared" si="990"/>
        <v>2</v>
      </c>
    </row>
    <row r="8096" spans="2:26" ht="15.75" customHeight="1">
      <c r="B8096" s="72">
        <v>41976</v>
      </c>
      <c r="C8096" s="116">
        <v>0.91666666666424135</v>
      </c>
      <c r="D8096" s="74">
        <f t="shared" si="986"/>
        <v>41976.916666666664</v>
      </c>
      <c r="E8096" s="117">
        <v>190.75641304999999</v>
      </c>
      <c r="F8096" s="24">
        <f t="shared" si="983"/>
        <v>364.34474892549997</v>
      </c>
      <c r="G8096" s="117">
        <v>245.21237267500001</v>
      </c>
      <c r="H8096" s="24">
        <f t="shared" si="984"/>
        <v>468.35563180924999</v>
      </c>
      <c r="I8096" s="117">
        <v>54.455959622500004</v>
      </c>
      <c r="J8096" s="24">
        <f t="shared" si="985"/>
        <v>104.010882878975</v>
      </c>
      <c r="K8096" s="14">
        <f t="shared" si="987"/>
        <v>3</v>
      </c>
      <c r="L8096" s="41">
        <f t="shared" si="988"/>
        <v>57.080835767336275</v>
      </c>
      <c r="M8096" s="41">
        <f t="shared" si="989"/>
        <v>2</v>
      </c>
      <c r="N8096" s="18"/>
      <c r="X8096" s="48">
        <v>200</v>
      </c>
      <c r="Y8096" s="48">
        <v>40</v>
      </c>
      <c r="Z8096" s="41">
        <f t="shared" si="990"/>
        <v>2</v>
      </c>
    </row>
    <row r="8097" spans="2:26" ht="15.75" customHeight="1">
      <c r="B8097" s="72">
        <v>41976</v>
      </c>
      <c r="C8097" s="116">
        <v>0.95833333333575865</v>
      </c>
      <c r="D8097" s="74">
        <f t="shared" si="986"/>
        <v>41976.958333333336</v>
      </c>
      <c r="E8097" s="117">
        <v>162.84268005000001</v>
      </c>
      <c r="F8097" s="24">
        <f t="shared" si="983"/>
        <v>311.02951889550002</v>
      </c>
      <c r="G8097" s="117">
        <v>212.59466230000001</v>
      </c>
      <c r="H8097" s="24">
        <f t="shared" si="984"/>
        <v>406.05580499299998</v>
      </c>
      <c r="I8097" s="117">
        <v>49.75198228</v>
      </c>
      <c r="J8097" s="24">
        <f t="shared" si="985"/>
        <v>95.02628615479999</v>
      </c>
      <c r="K8097" s="14">
        <f t="shared" si="987"/>
        <v>3</v>
      </c>
      <c r="L8097" s="41">
        <f t="shared" si="988"/>
        <v>48.096239043161269</v>
      </c>
      <c r="M8097" s="41">
        <f t="shared" si="989"/>
        <v>2</v>
      </c>
      <c r="N8097" s="18"/>
      <c r="X8097" s="48">
        <v>200</v>
      </c>
      <c r="Y8097" s="48">
        <v>40</v>
      </c>
      <c r="Z8097" s="41">
        <f t="shared" si="990"/>
        <v>2</v>
      </c>
    </row>
    <row r="8098" spans="2:26" ht="15.75" customHeight="1">
      <c r="B8098" s="72">
        <v>41977</v>
      </c>
      <c r="C8098" s="116">
        <v>0</v>
      </c>
      <c r="D8098" s="74">
        <f t="shared" si="986"/>
        <v>41977</v>
      </c>
      <c r="E8098" s="117">
        <v>118.27812781</v>
      </c>
      <c r="F8098" s="24">
        <f t="shared" si="983"/>
        <v>225.91122411710001</v>
      </c>
      <c r="G8098" s="117">
        <v>164.99756447499999</v>
      </c>
      <c r="H8098" s="24">
        <f t="shared" si="984"/>
        <v>315.14534814724999</v>
      </c>
      <c r="I8098" s="117">
        <v>46.719436645000002</v>
      </c>
      <c r="J8098" s="24">
        <f t="shared" si="985"/>
        <v>89.23412399195</v>
      </c>
      <c r="K8098" s="14">
        <f t="shared" si="987"/>
        <v>4</v>
      </c>
      <c r="L8098" s="41">
        <f t="shared" si="988"/>
        <v>42.304076880311278</v>
      </c>
      <c r="M8098" s="41">
        <f t="shared" si="989"/>
        <v>2</v>
      </c>
      <c r="N8098" s="18"/>
      <c r="X8098" s="48">
        <v>200</v>
      </c>
      <c r="Y8098" s="48">
        <v>40</v>
      </c>
      <c r="Z8098" s="41">
        <f t="shared" si="990"/>
        <v>2</v>
      </c>
    </row>
    <row r="8099" spans="2:26" ht="15.75" customHeight="1">
      <c r="B8099" s="72">
        <v>41977</v>
      </c>
      <c r="C8099" s="116">
        <v>4.1666666664241347E-2</v>
      </c>
      <c r="D8099" s="74">
        <f t="shared" si="986"/>
        <v>41977.041666666664</v>
      </c>
      <c r="E8099" s="117">
        <v>98.381679397499994</v>
      </c>
      <c r="F8099" s="24">
        <f t="shared" si="983"/>
        <v>187.90900764922498</v>
      </c>
      <c r="G8099" s="117">
        <v>141.33308281999999</v>
      </c>
      <c r="H8099" s="24">
        <f t="shared" si="984"/>
        <v>269.94618818619995</v>
      </c>
      <c r="I8099" s="117">
        <v>42.951403429999999</v>
      </c>
      <c r="J8099" s="24">
        <f t="shared" si="985"/>
        <v>82.037180551299997</v>
      </c>
      <c r="K8099" s="14">
        <f t="shared" si="987"/>
        <v>4</v>
      </c>
      <c r="L8099" s="41">
        <f t="shared" si="988"/>
        <v>35.107133439661276</v>
      </c>
      <c r="M8099" s="41">
        <f t="shared" si="989"/>
        <v>2</v>
      </c>
      <c r="N8099" s="18"/>
      <c r="X8099" s="48">
        <v>200</v>
      </c>
      <c r="Y8099" s="48">
        <v>40</v>
      </c>
      <c r="Z8099" s="41">
        <f t="shared" si="990"/>
        <v>2</v>
      </c>
    </row>
    <row r="8100" spans="2:26" ht="15.75" customHeight="1">
      <c r="B8100" s="72">
        <v>41977</v>
      </c>
      <c r="C8100" s="116">
        <v>8.3333333335758653E-2</v>
      </c>
      <c r="D8100" s="74">
        <f t="shared" si="986"/>
        <v>41977.083333333336</v>
      </c>
      <c r="E8100" s="117">
        <v>107.598734185</v>
      </c>
      <c r="F8100" s="24">
        <f t="shared" si="983"/>
        <v>205.51358229335</v>
      </c>
      <c r="G8100" s="117">
        <v>144.72944770000001</v>
      </c>
      <c r="H8100" s="24">
        <f t="shared" si="984"/>
        <v>276.433245107</v>
      </c>
      <c r="I8100" s="117">
        <v>37.13071352</v>
      </c>
      <c r="J8100" s="24">
        <f t="shared" si="985"/>
        <v>70.919662823199999</v>
      </c>
      <c r="K8100" s="14">
        <f t="shared" si="987"/>
        <v>4</v>
      </c>
      <c r="L8100" s="41">
        <f t="shared" si="988"/>
        <v>23.989615711561278</v>
      </c>
      <c r="M8100" s="41">
        <f t="shared" si="989"/>
        <v>2</v>
      </c>
      <c r="N8100" s="18"/>
      <c r="X8100" s="48">
        <v>200</v>
      </c>
      <c r="Y8100" s="48">
        <v>40</v>
      </c>
      <c r="Z8100" s="41">
        <f t="shared" si="990"/>
        <v>2</v>
      </c>
    </row>
    <row r="8101" spans="2:26" ht="15.75" customHeight="1">
      <c r="B8101" s="72">
        <v>41977</v>
      </c>
      <c r="C8101" s="116">
        <v>0.125</v>
      </c>
      <c r="D8101" s="74">
        <f t="shared" si="986"/>
        <v>41977.125</v>
      </c>
      <c r="E8101" s="117">
        <v>114.5364856125</v>
      </c>
      <c r="F8101" s="24">
        <f t="shared" si="983"/>
        <v>218.764687519875</v>
      </c>
      <c r="G8101" s="117">
        <v>151.23071955</v>
      </c>
      <c r="H8101" s="24">
        <f t="shared" si="984"/>
        <v>288.85067434050001</v>
      </c>
      <c r="I8101" s="117">
        <v>36.694233935</v>
      </c>
      <c r="J8101" s="24">
        <f t="shared" si="985"/>
        <v>70.085986815849992</v>
      </c>
      <c r="K8101" s="14">
        <f t="shared" si="987"/>
        <v>4</v>
      </c>
      <c r="L8101" s="41">
        <f t="shared" si="988"/>
        <v>23.155939704211271</v>
      </c>
      <c r="M8101" s="41">
        <f t="shared" si="989"/>
        <v>2</v>
      </c>
      <c r="N8101" s="18"/>
      <c r="X8101" s="48">
        <v>200</v>
      </c>
      <c r="Y8101" s="48">
        <v>40</v>
      </c>
      <c r="Z8101" s="41">
        <f t="shared" si="990"/>
        <v>2</v>
      </c>
    </row>
    <row r="8102" spans="2:26" ht="15.75" customHeight="1">
      <c r="B8102" s="72">
        <v>41977</v>
      </c>
      <c r="C8102" s="116">
        <v>0.16666666666424135</v>
      </c>
      <c r="D8102" s="74">
        <f t="shared" si="986"/>
        <v>41977.166666666664</v>
      </c>
      <c r="E8102" s="117">
        <v>116.2075029575</v>
      </c>
      <c r="F8102" s="24">
        <f t="shared" si="983"/>
        <v>221.95633064882497</v>
      </c>
      <c r="G8102" s="117">
        <v>151.79390907499999</v>
      </c>
      <c r="H8102" s="24">
        <f t="shared" si="984"/>
        <v>289.92636633324997</v>
      </c>
      <c r="I8102" s="117">
        <v>35.586406150000002</v>
      </c>
      <c r="J8102" s="24">
        <f t="shared" si="985"/>
        <v>67.970035746500002</v>
      </c>
      <c r="K8102" s="14">
        <f t="shared" si="987"/>
        <v>4</v>
      </c>
      <c r="L8102" s="41">
        <f t="shared" si="988"/>
        <v>21.039988634861281</v>
      </c>
      <c r="M8102" s="41">
        <f t="shared" si="989"/>
        <v>2</v>
      </c>
      <c r="N8102" s="18"/>
      <c r="X8102" s="48">
        <v>200</v>
      </c>
      <c r="Y8102" s="48">
        <v>40</v>
      </c>
      <c r="Z8102" s="41">
        <f t="shared" si="990"/>
        <v>2</v>
      </c>
    </row>
    <row r="8103" spans="2:26" ht="15.75" customHeight="1">
      <c r="B8103" s="72">
        <v>41977</v>
      </c>
      <c r="C8103" s="116">
        <v>0.20833333333575865</v>
      </c>
      <c r="D8103" s="74">
        <f t="shared" si="986"/>
        <v>41977.208333333336</v>
      </c>
      <c r="E8103" s="117">
        <v>174.12085627499999</v>
      </c>
      <c r="F8103" s="24">
        <f t="shared" si="983"/>
        <v>332.57083548524997</v>
      </c>
      <c r="G8103" s="117">
        <v>225.61597152499999</v>
      </c>
      <c r="H8103" s="24">
        <f t="shared" si="984"/>
        <v>430.92650561274996</v>
      </c>
      <c r="I8103" s="117">
        <v>51.495115230000003</v>
      </c>
      <c r="J8103" s="24">
        <f t="shared" si="985"/>
        <v>98.355670089300006</v>
      </c>
      <c r="K8103" s="14">
        <f t="shared" si="987"/>
        <v>4</v>
      </c>
      <c r="L8103" s="41">
        <f t="shared" si="988"/>
        <v>51.425622977661284</v>
      </c>
      <c r="M8103" s="41">
        <f t="shared" si="989"/>
        <v>2</v>
      </c>
      <c r="N8103" s="18"/>
      <c r="X8103" s="48">
        <v>200</v>
      </c>
      <c r="Y8103" s="48">
        <v>40</v>
      </c>
      <c r="Z8103" s="41">
        <f t="shared" si="990"/>
        <v>2</v>
      </c>
    </row>
    <row r="8104" spans="2:26" ht="15.75" customHeight="1">
      <c r="B8104" s="72">
        <v>41977</v>
      </c>
      <c r="C8104" s="116">
        <v>0.25</v>
      </c>
      <c r="D8104" s="74">
        <f t="shared" si="986"/>
        <v>41977.25</v>
      </c>
      <c r="E8104" s="117">
        <v>241.001087275</v>
      </c>
      <c r="F8104" s="24">
        <f t="shared" si="983"/>
        <v>460.31207669524997</v>
      </c>
      <c r="G8104" s="117">
        <v>298.0391755</v>
      </c>
      <c r="H8104" s="24">
        <f t="shared" si="984"/>
        <v>569.25482520499997</v>
      </c>
      <c r="I8104" s="117">
        <v>57.038088225000003</v>
      </c>
      <c r="J8104" s="24">
        <f t="shared" si="985"/>
        <v>108.94274850975</v>
      </c>
      <c r="K8104" s="14">
        <f t="shared" si="987"/>
        <v>4</v>
      </c>
      <c r="L8104" s="41">
        <f t="shared" si="988"/>
        <v>62.012701398111282</v>
      </c>
      <c r="M8104" s="41">
        <f t="shared" si="989"/>
        <v>2</v>
      </c>
      <c r="N8104" s="18"/>
      <c r="X8104" s="48">
        <v>200</v>
      </c>
      <c r="Y8104" s="48">
        <v>40</v>
      </c>
      <c r="Z8104" s="41">
        <f t="shared" si="990"/>
        <v>2</v>
      </c>
    </row>
    <row r="8105" spans="2:26" ht="15.75" customHeight="1">
      <c r="B8105" s="72">
        <v>41977</v>
      </c>
      <c r="C8105" s="116">
        <v>0.29166666666424135</v>
      </c>
      <c r="D8105" s="74">
        <f t="shared" si="986"/>
        <v>41977.291666666664</v>
      </c>
      <c r="E8105" s="117">
        <v>390.906222125</v>
      </c>
      <c r="F8105" s="24">
        <f t="shared" si="983"/>
        <v>746.63088425874992</v>
      </c>
      <c r="G8105" s="117">
        <v>476.543878925</v>
      </c>
      <c r="H8105" s="24">
        <f t="shared" si="984"/>
        <v>910.19880874674993</v>
      </c>
      <c r="I8105" s="117">
        <v>85.637656827499995</v>
      </c>
      <c r="J8105" s="24">
        <f t="shared" si="985"/>
        <v>163.56792454052498</v>
      </c>
      <c r="K8105" s="14">
        <f t="shared" si="987"/>
        <v>4</v>
      </c>
      <c r="L8105" s="41">
        <f t="shared" si="988"/>
        <v>116.63787742888627</v>
      </c>
      <c r="M8105" s="41">
        <f t="shared" si="989"/>
        <v>2</v>
      </c>
      <c r="N8105" s="18"/>
      <c r="X8105" s="48">
        <v>200</v>
      </c>
      <c r="Y8105" s="48">
        <v>40</v>
      </c>
      <c r="Z8105" s="41">
        <f t="shared" si="990"/>
        <v>2</v>
      </c>
    </row>
    <row r="8106" spans="2:26" ht="15.75" customHeight="1">
      <c r="B8106" s="72">
        <v>41977</v>
      </c>
      <c r="C8106" s="116">
        <v>0.33333333333575865</v>
      </c>
      <c r="D8106" s="74">
        <f t="shared" si="986"/>
        <v>41977.333333333336</v>
      </c>
      <c r="E8106" s="117">
        <v>443.87249622500002</v>
      </c>
      <c r="F8106" s="24">
        <f t="shared" si="983"/>
        <v>847.79646778974995</v>
      </c>
      <c r="G8106" s="117">
        <v>537.67115187499996</v>
      </c>
      <c r="H8106" s="24">
        <f t="shared" si="984"/>
        <v>1026.95190008125</v>
      </c>
      <c r="I8106" s="117">
        <v>93.798655657500007</v>
      </c>
      <c r="J8106" s="24">
        <f t="shared" si="985"/>
        <v>179.155432305825</v>
      </c>
      <c r="K8106" s="14">
        <f t="shared" si="987"/>
        <v>4</v>
      </c>
      <c r="L8106" s="41">
        <f t="shared" si="988"/>
        <v>132.22538519418629</v>
      </c>
      <c r="M8106" s="41">
        <f t="shared" si="989"/>
        <v>2</v>
      </c>
      <c r="N8106" s="18"/>
      <c r="X8106" s="48">
        <v>200</v>
      </c>
      <c r="Y8106" s="48">
        <v>40</v>
      </c>
      <c r="Z8106" s="41">
        <f t="shared" si="990"/>
        <v>2</v>
      </c>
    </row>
    <row r="8107" spans="2:26" ht="15.75" customHeight="1">
      <c r="B8107" s="72">
        <v>41977</v>
      </c>
      <c r="C8107" s="116">
        <v>0.375</v>
      </c>
      <c r="D8107" s="74">
        <f t="shared" si="986"/>
        <v>41977.375</v>
      </c>
      <c r="E8107" s="117">
        <v>335.87239390000002</v>
      </c>
      <c r="F8107" s="24">
        <f t="shared" si="983"/>
        <v>641.51627234900002</v>
      </c>
      <c r="G8107" s="117">
        <v>423.81464699999998</v>
      </c>
      <c r="H8107" s="24">
        <f t="shared" si="984"/>
        <v>809.48597576999998</v>
      </c>
      <c r="I8107" s="117">
        <v>87.942253085000004</v>
      </c>
      <c r="J8107" s="24">
        <f t="shared" si="985"/>
        <v>167.96970339235</v>
      </c>
      <c r="K8107" s="14">
        <f t="shared" si="987"/>
        <v>4</v>
      </c>
      <c r="L8107" s="41">
        <f t="shared" si="988"/>
        <v>121.03965628071128</v>
      </c>
      <c r="M8107" s="41">
        <f t="shared" si="989"/>
        <v>2</v>
      </c>
      <c r="N8107" s="18"/>
      <c r="X8107" s="48">
        <v>200</v>
      </c>
      <c r="Y8107" s="48">
        <v>40</v>
      </c>
      <c r="Z8107" s="41">
        <f t="shared" si="990"/>
        <v>2</v>
      </c>
    </row>
    <row r="8108" spans="2:26" ht="15.75" customHeight="1">
      <c r="B8108" s="72">
        <v>41977</v>
      </c>
      <c r="C8108" s="116">
        <v>0.41666666666424135</v>
      </c>
      <c r="D8108" s="74">
        <f t="shared" si="986"/>
        <v>41977.416666666664</v>
      </c>
      <c r="E8108" s="117">
        <v>257.94216712500003</v>
      </c>
      <c r="F8108" s="24">
        <f t="shared" si="983"/>
        <v>492.66953920875005</v>
      </c>
      <c r="G8108" s="117">
        <v>340.79084160000002</v>
      </c>
      <c r="H8108" s="24">
        <f t="shared" si="984"/>
        <v>650.910507456</v>
      </c>
      <c r="I8108" s="117">
        <v>82.848674472499994</v>
      </c>
      <c r="J8108" s="24">
        <f t="shared" si="985"/>
        <v>158.24096824247499</v>
      </c>
      <c r="K8108" s="14">
        <f t="shared" si="987"/>
        <v>4</v>
      </c>
      <c r="L8108" s="41">
        <f t="shared" si="988"/>
        <v>111.31092113083628</v>
      </c>
      <c r="M8108" s="41">
        <f t="shared" si="989"/>
        <v>2</v>
      </c>
      <c r="N8108" s="18"/>
      <c r="X8108" s="48">
        <v>200</v>
      </c>
      <c r="Y8108" s="48">
        <v>40</v>
      </c>
      <c r="Z8108" s="41">
        <f t="shared" si="990"/>
        <v>2</v>
      </c>
    </row>
    <row r="8109" spans="2:26" ht="15.75" customHeight="1">
      <c r="B8109" s="72">
        <v>41977</v>
      </c>
      <c r="C8109" s="116">
        <v>0.45833333333575865</v>
      </c>
      <c r="D8109" s="74">
        <f t="shared" si="986"/>
        <v>41977.458333333336</v>
      </c>
      <c r="E8109" s="117">
        <v>237.82101405</v>
      </c>
      <c r="F8109" s="24">
        <f t="shared" si="983"/>
        <v>454.23813683549997</v>
      </c>
      <c r="G8109" s="117">
        <v>295.15267675000001</v>
      </c>
      <c r="H8109" s="24">
        <f t="shared" si="984"/>
        <v>563.74161259250002</v>
      </c>
      <c r="I8109" s="117">
        <v>57.331662697500001</v>
      </c>
      <c r="J8109" s="24">
        <f t="shared" si="985"/>
        <v>109.503475752225</v>
      </c>
      <c r="K8109" s="14">
        <f t="shared" si="987"/>
        <v>4</v>
      </c>
      <c r="L8109" s="41">
        <f t="shared" si="988"/>
        <v>62.573428640586279</v>
      </c>
      <c r="M8109" s="41">
        <f t="shared" si="989"/>
        <v>2</v>
      </c>
      <c r="N8109" s="18"/>
      <c r="X8109" s="48">
        <v>200</v>
      </c>
      <c r="Y8109" s="48">
        <v>40</v>
      </c>
      <c r="Z8109" s="41">
        <f t="shared" si="990"/>
        <v>2</v>
      </c>
    </row>
    <row r="8110" spans="2:26" ht="15.75" customHeight="1">
      <c r="B8110" s="72">
        <v>41977</v>
      </c>
      <c r="C8110" s="116">
        <v>0.5</v>
      </c>
      <c r="D8110" s="74">
        <f t="shared" si="986"/>
        <v>41977.5</v>
      </c>
      <c r="E8110" s="117">
        <v>281.93324465000001</v>
      </c>
      <c r="F8110" s="24">
        <f t="shared" si="983"/>
        <v>538.49249728149994</v>
      </c>
      <c r="G8110" s="117">
        <v>366.1821807</v>
      </c>
      <c r="H8110" s="24">
        <f t="shared" si="984"/>
        <v>699.40796513700002</v>
      </c>
      <c r="I8110" s="117">
        <v>84.248936042500006</v>
      </c>
      <c r="J8110" s="24">
        <f t="shared" si="985"/>
        <v>160.915467841175</v>
      </c>
      <c r="K8110" s="14">
        <f t="shared" si="987"/>
        <v>4</v>
      </c>
      <c r="L8110" s="41">
        <f t="shared" si="988"/>
        <v>113.98542072953629</v>
      </c>
      <c r="M8110" s="41">
        <f t="shared" si="989"/>
        <v>2</v>
      </c>
      <c r="N8110" s="18"/>
      <c r="X8110" s="48">
        <v>200</v>
      </c>
      <c r="Y8110" s="48">
        <v>40</v>
      </c>
      <c r="Z8110" s="41">
        <f t="shared" si="990"/>
        <v>2</v>
      </c>
    </row>
    <row r="8111" spans="2:26" ht="15.75" customHeight="1">
      <c r="B8111" s="72">
        <v>41977</v>
      </c>
      <c r="C8111" s="116">
        <v>0.54166666666424135</v>
      </c>
      <c r="D8111" s="74">
        <f t="shared" si="986"/>
        <v>41977.541666666664</v>
      </c>
      <c r="E8111" s="117">
        <v>208.53890117500001</v>
      </c>
      <c r="F8111" s="24">
        <f t="shared" si="983"/>
        <v>398.30930124424998</v>
      </c>
      <c r="G8111" s="117">
        <v>279.89882189999997</v>
      </c>
      <c r="H8111" s="24">
        <f t="shared" si="984"/>
        <v>534.60674982899991</v>
      </c>
      <c r="I8111" s="117">
        <v>71.359920702500006</v>
      </c>
      <c r="J8111" s="24">
        <f t="shared" si="985"/>
        <v>136.297448541775</v>
      </c>
      <c r="K8111" s="14">
        <f t="shared" si="987"/>
        <v>4</v>
      </c>
      <c r="L8111" s="41">
        <f t="shared" si="988"/>
        <v>89.367401430136283</v>
      </c>
      <c r="M8111" s="41">
        <f t="shared" si="989"/>
        <v>2</v>
      </c>
      <c r="N8111" s="18"/>
      <c r="X8111" s="48">
        <v>200</v>
      </c>
      <c r="Y8111" s="48">
        <v>40</v>
      </c>
      <c r="Z8111" s="41">
        <f t="shared" si="990"/>
        <v>2</v>
      </c>
    </row>
    <row r="8112" spans="2:26" ht="15.75" customHeight="1">
      <c r="B8112" s="72">
        <v>41977</v>
      </c>
      <c r="C8112" s="116">
        <v>0.58333333333575865</v>
      </c>
      <c r="D8112" s="74">
        <f t="shared" si="986"/>
        <v>41977.583333333336</v>
      </c>
      <c r="E8112" s="117">
        <v>261.74013737500002</v>
      </c>
      <c r="F8112" s="24">
        <f t="shared" si="983"/>
        <v>499.92366238624999</v>
      </c>
      <c r="G8112" s="117">
        <v>337.9839862</v>
      </c>
      <c r="H8112" s="24">
        <f t="shared" si="984"/>
        <v>645.54941364199999</v>
      </c>
      <c r="I8112" s="117">
        <v>76.243848775000004</v>
      </c>
      <c r="J8112" s="24">
        <f t="shared" si="985"/>
        <v>145.62575116024999</v>
      </c>
      <c r="K8112" s="14">
        <f t="shared" si="987"/>
        <v>4</v>
      </c>
      <c r="L8112" s="41">
        <f t="shared" si="988"/>
        <v>98.695704048611276</v>
      </c>
      <c r="M8112" s="41">
        <f t="shared" si="989"/>
        <v>2</v>
      </c>
      <c r="N8112" s="18"/>
      <c r="X8112" s="48">
        <v>200</v>
      </c>
      <c r="Y8112" s="48">
        <v>40</v>
      </c>
      <c r="Z8112" s="41">
        <f t="shared" si="990"/>
        <v>2</v>
      </c>
    </row>
    <row r="8113" spans="2:26" ht="15.75" customHeight="1">
      <c r="B8113" s="72">
        <v>41977</v>
      </c>
      <c r="C8113" s="116">
        <v>0.625</v>
      </c>
      <c r="D8113" s="74">
        <f t="shared" si="986"/>
        <v>41977.625</v>
      </c>
      <c r="E8113" s="117">
        <v>321.24935334999998</v>
      </c>
      <c r="F8113" s="24">
        <f t="shared" si="983"/>
        <v>613.58626489849996</v>
      </c>
      <c r="G8113" s="117">
        <v>395.19605645000001</v>
      </c>
      <c r="H8113" s="24">
        <f t="shared" si="984"/>
        <v>754.8244678195</v>
      </c>
      <c r="I8113" s="117">
        <v>73.946703115000005</v>
      </c>
      <c r="J8113" s="24">
        <f t="shared" si="985"/>
        <v>141.23820294965</v>
      </c>
      <c r="K8113" s="14">
        <f t="shared" si="987"/>
        <v>4</v>
      </c>
      <c r="L8113" s="41">
        <f t="shared" si="988"/>
        <v>94.308155838011288</v>
      </c>
      <c r="M8113" s="41">
        <f t="shared" si="989"/>
        <v>2</v>
      </c>
      <c r="N8113" s="18"/>
      <c r="X8113" s="48">
        <v>200</v>
      </c>
      <c r="Y8113" s="48">
        <v>40</v>
      </c>
      <c r="Z8113" s="41">
        <f t="shared" si="990"/>
        <v>2</v>
      </c>
    </row>
    <row r="8114" spans="2:26" ht="15.75" customHeight="1">
      <c r="B8114" s="72">
        <v>41977</v>
      </c>
      <c r="C8114" s="116">
        <v>0.66666666666424135</v>
      </c>
      <c r="D8114" s="74">
        <f t="shared" si="986"/>
        <v>41977.666666666664</v>
      </c>
      <c r="E8114" s="117">
        <v>224.97138057500001</v>
      </c>
      <c r="F8114" s="24">
        <f t="shared" si="983"/>
        <v>429.69533689824999</v>
      </c>
      <c r="G8114" s="117">
        <v>302.04763482499999</v>
      </c>
      <c r="H8114" s="24">
        <f t="shared" si="984"/>
        <v>576.91098251574999</v>
      </c>
      <c r="I8114" s="117">
        <v>77.076254254999995</v>
      </c>
      <c r="J8114" s="24">
        <f t="shared" si="985"/>
        <v>147.21564562704998</v>
      </c>
      <c r="K8114" s="14">
        <f t="shared" si="987"/>
        <v>4</v>
      </c>
      <c r="L8114" s="41">
        <f t="shared" si="988"/>
        <v>100.28559851541127</v>
      </c>
      <c r="M8114" s="41">
        <f t="shared" si="989"/>
        <v>2</v>
      </c>
      <c r="N8114" s="18"/>
      <c r="X8114" s="48">
        <v>200</v>
      </c>
      <c r="Y8114" s="48">
        <v>40</v>
      </c>
      <c r="Z8114" s="41">
        <f t="shared" si="990"/>
        <v>2</v>
      </c>
    </row>
    <row r="8115" spans="2:26" ht="15.75" customHeight="1">
      <c r="B8115" s="72">
        <v>41977</v>
      </c>
      <c r="C8115" s="116">
        <v>0.70833333333575865</v>
      </c>
      <c r="D8115" s="74">
        <f t="shared" si="986"/>
        <v>41977.708333333336</v>
      </c>
      <c r="E8115" s="117">
        <v>252.383662125</v>
      </c>
      <c r="F8115" s="24">
        <f t="shared" si="983"/>
        <v>482.05279465874997</v>
      </c>
      <c r="G8115" s="117">
        <v>323.45615867499998</v>
      </c>
      <c r="H8115" s="24">
        <f t="shared" si="984"/>
        <v>617.8012630692499</v>
      </c>
      <c r="I8115" s="117">
        <v>71.072496509999993</v>
      </c>
      <c r="J8115" s="24">
        <f t="shared" si="985"/>
        <v>135.74846833409998</v>
      </c>
      <c r="K8115" s="14">
        <f t="shared" si="987"/>
        <v>4</v>
      </c>
      <c r="L8115" s="41">
        <f t="shared" si="988"/>
        <v>88.818421222461268</v>
      </c>
      <c r="M8115" s="41">
        <f t="shared" si="989"/>
        <v>2</v>
      </c>
      <c r="N8115" s="18"/>
      <c r="X8115" s="48">
        <v>200</v>
      </c>
      <c r="Y8115" s="48">
        <v>40</v>
      </c>
      <c r="Z8115" s="41">
        <f t="shared" si="990"/>
        <v>2</v>
      </c>
    </row>
    <row r="8116" spans="2:26" ht="15.75" customHeight="1">
      <c r="B8116" s="72">
        <v>41977</v>
      </c>
      <c r="C8116" s="116">
        <v>0.75</v>
      </c>
      <c r="D8116" s="74">
        <f t="shared" si="986"/>
        <v>41977.75</v>
      </c>
      <c r="E8116" s="117">
        <v>239.41334012499999</v>
      </c>
      <c r="F8116" s="24">
        <f t="shared" si="983"/>
        <v>457.27947963874999</v>
      </c>
      <c r="G8116" s="117">
        <v>307.82420042500002</v>
      </c>
      <c r="H8116" s="24">
        <f t="shared" si="984"/>
        <v>587.94422281175002</v>
      </c>
      <c r="I8116" s="117">
        <v>68.410860290000002</v>
      </c>
      <c r="J8116" s="24">
        <f t="shared" si="985"/>
        <v>130.66474315389999</v>
      </c>
      <c r="K8116" s="14">
        <f t="shared" si="987"/>
        <v>4</v>
      </c>
      <c r="L8116" s="41">
        <f t="shared" si="988"/>
        <v>83.734696042261277</v>
      </c>
      <c r="M8116" s="41">
        <f t="shared" si="989"/>
        <v>2</v>
      </c>
      <c r="N8116" s="18"/>
      <c r="X8116" s="48">
        <v>200</v>
      </c>
      <c r="Y8116" s="48">
        <v>40</v>
      </c>
      <c r="Z8116" s="41">
        <f t="shared" si="990"/>
        <v>2</v>
      </c>
    </row>
    <row r="8117" spans="2:26" ht="15.75" customHeight="1">
      <c r="B8117" s="72">
        <v>41977</v>
      </c>
      <c r="C8117" s="116">
        <v>0.79166666666424135</v>
      </c>
      <c r="D8117" s="74">
        <f t="shared" si="986"/>
        <v>41977.791666666664</v>
      </c>
      <c r="E8117" s="117">
        <v>224.06534252500001</v>
      </c>
      <c r="F8117" s="24">
        <f t="shared" si="983"/>
        <v>427.96480422274999</v>
      </c>
      <c r="G8117" s="117">
        <v>288.71837690000001</v>
      </c>
      <c r="H8117" s="24">
        <f t="shared" si="984"/>
        <v>551.452099879</v>
      </c>
      <c r="I8117" s="117">
        <v>64.6530343875</v>
      </c>
      <c r="J8117" s="24">
        <f t="shared" si="985"/>
        <v>123.487295680125</v>
      </c>
      <c r="K8117" s="14">
        <f t="shared" si="987"/>
        <v>4</v>
      </c>
      <c r="L8117" s="41">
        <f t="shared" si="988"/>
        <v>76.557248568486273</v>
      </c>
      <c r="M8117" s="41">
        <f t="shared" si="989"/>
        <v>2</v>
      </c>
      <c r="N8117" s="18"/>
      <c r="X8117" s="48">
        <v>200</v>
      </c>
      <c r="Y8117" s="48">
        <v>40</v>
      </c>
      <c r="Z8117" s="41">
        <f t="shared" si="990"/>
        <v>2</v>
      </c>
    </row>
    <row r="8118" spans="2:26" ht="15.75" customHeight="1">
      <c r="B8118" s="72">
        <v>41977</v>
      </c>
      <c r="C8118" s="116">
        <v>0.83333333333575865</v>
      </c>
      <c r="D8118" s="74">
        <f t="shared" si="986"/>
        <v>41977.833333333336</v>
      </c>
      <c r="E8118" s="117">
        <v>148.71340377499999</v>
      </c>
      <c r="F8118" s="24">
        <f t="shared" si="983"/>
        <v>284.04260121024998</v>
      </c>
      <c r="G8118" s="117">
        <v>198.078018525</v>
      </c>
      <c r="H8118" s="24">
        <f t="shared" si="984"/>
        <v>378.32901538275001</v>
      </c>
      <c r="I8118" s="117">
        <v>49.364614715000002</v>
      </c>
      <c r="J8118" s="24">
        <f t="shared" si="985"/>
        <v>94.286414105649996</v>
      </c>
      <c r="K8118" s="14">
        <f t="shared" si="987"/>
        <v>4</v>
      </c>
      <c r="L8118" s="41">
        <f t="shared" si="988"/>
        <v>47.356366994011275</v>
      </c>
      <c r="M8118" s="41">
        <f t="shared" si="989"/>
        <v>2</v>
      </c>
      <c r="N8118" s="18"/>
      <c r="X8118" s="48">
        <v>200</v>
      </c>
      <c r="Y8118" s="48">
        <v>40</v>
      </c>
      <c r="Z8118" s="41">
        <f t="shared" si="990"/>
        <v>2</v>
      </c>
    </row>
    <row r="8119" spans="2:26" ht="15.75" customHeight="1">
      <c r="B8119" s="72">
        <v>41977</v>
      </c>
      <c r="C8119" s="116">
        <v>0.875</v>
      </c>
      <c r="D8119" s="74">
        <f t="shared" si="986"/>
        <v>41977.875</v>
      </c>
      <c r="E8119" s="117">
        <v>100.3940317525</v>
      </c>
      <c r="F8119" s="24">
        <f t="shared" si="983"/>
        <v>191.75260064727499</v>
      </c>
      <c r="G8119" s="117">
        <v>138.9196297</v>
      </c>
      <c r="H8119" s="24">
        <f t="shared" si="984"/>
        <v>265.33649272700001</v>
      </c>
      <c r="I8119" s="117">
        <v>38.525597927500002</v>
      </c>
      <c r="J8119" s="24">
        <f t="shared" si="985"/>
        <v>73.583892041525004</v>
      </c>
      <c r="K8119" s="14">
        <f t="shared" si="987"/>
        <v>4</v>
      </c>
      <c r="L8119" s="41">
        <f t="shared" si="988"/>
        <v>26.653844929886283</v>
      </c>
      <c r="M8119" s="41">
        <f t="shared" si="989"/>
        <v>2</v>
      </c>
      <c r="N8119" s="18"/>
      <c r="X8119" s="48">
        <v>200</v>
      </c>
      <c r="Y8119" s="48">
        <v>40</v>
      </c>
      <c r="Z8119" s="41">
        <f t="shared" si="990"/>
        <v>2</v>
      </c>
    </row>
    <row r="8120" spans="2:26" ht="15.75" customHeight="1">
      <c r="B8120" s="72">
        <v>41977</v>
      </c>
      <c r="C8120" s="116">
        <v>0.91666666666424135</v>
      </c>
      <c r="D8120" s="74">
        <f t="shared" si="986"/>
        <v>41977.916666666664</v>
      </c>
      <c r="E8120" s="117">
        <v>114.65933791499999</v>
      </c>
      <c r="F8120" s="24">
        <f t="shared" si="983"/>
        <v>218.99933541764997</v>
      </c>
      <c r="G8120" s="117">
        <v>155.71497095000001</v>
      </c>
      <c r="H8120" s="24">
        <f t="shared" si="984"/>
        <v>297.41559451450001</v>
      </c>
      <c r="I8120" s="117">
        <v>41.055633037500002</v>
      </c>
      <c r="J8120" s="24">
        <f t="shared" si="985"/>
        <v>78.416259101625002</v>
      </c>
      <c r="K8120" s="14">
        <f t="shared" si="987"/>
        <v>4</v>
      </c>
      <c r="L8120" s="41">
        <f t="shared" si="988"/>
        <v>31.48621198998628</v>
      </c>
      <c r="M8120" s="41">
        <f t="shared" si="989"/>
        <v>2</v>
      </c>
      <c r="N8120" s="18"/>
      <c r="X8120" s="48">
        <v>200</v>
      </c>
      <c r="Y8120" s="48">
        <v>40</v>
      </c>
      <c r="Z8120" s="41">
        <f t="shared" si="990"/>
        <v>2</v>
      </c>
    </row>
    <row r="8121" spans="2:26" ht="15.75" customHeight="1">
      <c r="B8121" s="72">
        <v>41977</v>
      </c>
      <c r="C8121" s="116">
        <v>0.95833333333575865</v>
      </c>
      <c r="D8121" s="74">
        <f t="shared" si="986"/>
        <v>41977.958333333336</v>
      </c>
      <c r="E8121" s="117">
        <v>113.9719691375</v>
      </c>
      <c r="F8121" s="24">
        <f t="shared" si="983"/>
        <v>217.68646105262499</v>
      </c>
      <c r="G8121" s="117">
        <v>153.57998535999999</v>
      </c>
      <c r="H8121" s="24">
        <f t="shared" si="984"/>
        <v>293.33777203759996</v>
      </c>
      <c r="I8121" s="117">
        <v>39.608016259999999</v>
      </c>
      <c r="J8121" s="24">
        <f t="shared" si="985"/>
        <v>75.651311056599994</v>
      </c>
      <c r="K8121" s="14">
        <f t="shared" si="987"/>
        <v>4</v>
      </c>
      <c r="L8121" s="41">
        <f t="shared" si="988"/>
        <v>28.721263944961272</v>
      </c>
      <c r="M8121" s="41">
        <f t="shared" si="989"/>
        <v>2</v>
      </c>
      <c r="N8121" s="18"/>
      <c r="X8121" s="48">
        <v>200</v>
      </c>
      <c r="Y8121" s="48">
        <v>40</v>
      </c>
      <c r="Z8121" s="41">
        <f t="shared" si="990"/>
        <v>2</v>
      </c>
    </row>
    <row r="8122" spans="2:26" ht="15.75" customHeight="1">
      <c r="B8122" s="72">
        <v>41978</v>
      </c>
      <c r="C8122" s="116">
        <v>0</v>
      </c>
      <c r="D8122" s="74">
        <f t="shared" si="986"/>
        <v>41978</v>
      </c>
      <c r="E8122" s="117">
        <v>49.0964645675</v>
      </c>
      <c r="F8122" s="24">
        <f t="shared" si="983"/>
        <v>93.774247323924996</v>
      </c>
      <c r="G8122" s="117">
        <v>78.082632647500006</v>
      </c>
      <c r="H8122" s="24">
        <f t="shared" si="984"/>
        <v>149.13782835672501</v>
      </c>
      <c r="I8122" s="117">
        <v>28.986168082500001</v>
      </c>
      <c r="J8122" s="24">
        <f t="shared" si="985"/>
        <v>55.363581037575003</v>
      </c>
      <c r="K8122" s="14">
        <f t="shared" si="987"/>
        <v>5</v>
      </c>
      <c r="L8122" s="41">
        <f t="shared" si="988"/>
        <v>8.4335339259362812</v>
      </c>
      <c r="M8122" s="41">
        <f t="shared" si="989"/>
        <v>2</v>
      </c>
      <c r="N8122" s="18"/>
      <c r="X8122" s="48">
        <v>200</v>
      </c>
      <c r="Y8122" s="48">
        <v>40</v>
      </c>
      <c r="Z8122" s="41">
        <f t="shared" si="990"/>
        <v>2</v>
      </c>
    </row>
    <row r="8123" spans="2:26" ht="15.75" customHeight="1">
      <c r="B8123" s="72">
        <v>41978</v>
      </c>
      <c r="C8123" s="116">
        <v>4.1666666664241347E-2</v>
      </c>
      <c r="D8123" s="74">
        <f t="shared" si="986"/>
        <v>41978.041666666664</v>
      </c>
      <c r="E8123" s="117">
        <v>20.628053982499999</v>
      </c>
      <c r="F8123" s="24">
        <f t="shared" si="983"/>
        <v>39.399583106574994</v>
      </c>
      <c r="G8123" s="117">
        <v>46.647195490000001</v>
      </c>
      <c r="H8123" s="24">
        <f t="shared" si="984"/>
        <v>89.096143385899992</v>
      </c>
      <c r="I8123" s="117">
        <v>26.019141507499999</v>
      </c>
      <c r="J8123" s="24">
        <f t="shared" si="985"/>
        <v>49.696560279324999</v>
      </c>
      <c r="K8123" s="14">
        <f t="shared" si="987"/>
        <v>5</v>
      </c>
      <c r="L8123" s="41">
        <f t="shared" si="988"/>
        <v>2.7665131676862771</v>
      </c>
      <c r="M8123" s="41">
        <f t="shared" si="989"/>
        <v>2</v>
      </c>
      <c r="N8123" s="18"/>
      <c r="X8123" s="48">
        <v>200</v>
      </c>
      <c r="Y8123" s="48">
        <v>40</v>
      </c>
      <c r="Z8123" s="41">
        <f t="shared" si="990"/>
        <v>2</v>
      </c>
    </row>
    <row r="8124" spans="2:26" ht="15.75" customHeight="1">
      <c r="B8124" s="72">
        <v>41978</v>
      </c>
      <c r="C8124" s="116">
        <v>8.3333333335758653E-2</v>
      </c>
      <c r="D8124" s="74">
        <f t="shared" si="986"/>
        <v>41978.083333333336</v>
      </c>
      <c r="E8124" s="117">
        <v>22.2884038475</v>
      </c>
      <c r="F8124" s="24">
        <f t="shared" si="983"/>
        <v>42.570851348725</v>
      </c>
      <c r="G8124" s="117">
        <v>48.582509514999998</v>
      </c>
      <c r="H8124" s="24">
        <f t="shared" si="984"/>
        <v>92.79259317364999</v>
      </c>
      <c r="I8124" s="117">
        <v>26.294105667499998</v>
      </c>
      <c r="J8124" s="24">
        <f t="shared" si="985"/>
        <v>50.221741824924997</v>
      </c>
      <c r="K8124" s="14">
        <f t="shared" si="987"/>
        <v>5</v>
      </c>
      <c r="L8124" s="41">
        <f t="shared" si="988"/>
        <v>3.2916947132862759</v>
      </c>
      <c r="M8124" s="41">
        <f t="shared" si="989"/>
        <v>2</v>
      </c>
      <c r="N8124" s="18"/>
      <c r="X8124" s="48">
        <v>200</v>
      </c>
      <c r="Y8124" s="48">
        <v>40</v>
      </c>
      <c r="Z8124" s="41">
        <f t="shared" si="990"/>
        <v>2</v>
      </c>
    </row>
    <row r="8125" spans="2:26" ht="15.75" customHeight="1">
      <c r="B8125" s="72">
        <v>41978</v>
      </c>
      <c r="C8125" s="116">
        <v>0.125</v>
      </c>
      <c r="D8125" s="74">
        <f t="shared" si="986"/>
        <v>41978.125</v>
      </c>
      <c r="E8125" s="117">
        <v>55.9840018525</v>
      </c>
      <c r="F8125" s="24">
        <f t="shared" si="983"/>
        <v>106.929443538275</v>
      </c>
      <c r="G8125" s="117">
        <v>84.696347617499995</v>
      </c>
      <c r="H8125" s="24">
        <f t="shared" si="984"/>
        <v>161.770023949425</v>
      </c>
      <c r="I8125" s="117">
        <v>28.712345772500001</v>
      </c>
      <c r="J8125" s="24">
        <f t="shared" si="985"/>
        <v>54.840580425474997</v>
      </c>
      <c r="K8125" s="14">
        <f t="shared" si="987"/>
        <v>5</v>
      </c>
      <c r="L8125" s="41">
        <f t="shared" si="988"/>
        <v>7.9105333138362752</v>
      </c>
      <c r="M8125" s="41">
        <f t="shared" si="989"/>
        <v>2</v>
      </c>
      <c r="N8125" s="18"/>
      <c r="X8125" s="48">
        <v>200</v>
      </c>
      <c r="Y8125" s="48">
        <v>40</v>
      </c>
      <c r="Z8125" s="41">
        <f t="shared" si="990"/>
        <v>2</v>
      </c>
    </row>
    <row r="8126" spans="2:26" ht="15.75" customHeight="1">
      <c r="B8126" s="72">
        <v>41978</v>
      </c>
      <c r="C8126" s="116">
        <v>0.16666666666424135</v>
      </c>
      <c r="D8126" s="74">
        <f t="shared" si="986"/>
        <v>41978.166666666664</v>
      </c>
      <c r="E8126" s="117">
        <v>158.17573042500001</v>
      </c>
      <c r="F8126" s="24">
        <f t="shared" si="983"/>
        <v>302.11564511174998</v>
      </c>
      <c r="G8126" s="117">
        <v>187.79337609999999</v>
      </c>
      <c r="H8126" s="24">
        <f t="shared" si="984"/>
        <v>358.68534835099996</v>
      </c>
      <c r="I8126" s="117">
        <v>29.617645660000001</v>
      </c>
      <c r="J8126" s="24">
        <f t="shared" si="985"/>
        <v>56.569703210599997</v>
      </c>
      <c r="K8126" s="14">
        <f t="shared" si="987"/>
        <v>5</v>
      </c>
      <c r="L8126" s="41">
        <f t="shared" si="988"/>
        <v>9.6396560989612752</v>
      </c>
      <c r="M8126" s="41">
        <f t="shared" si="989"/>
        <v>2</v>
      </c>
      <c r="N8126" s="18"/>
      <c r="X8126" s="48">
        <v>200</v>
      </c>
      <c r="Y8126" s="48">
        <v>40</v>
      </c>
      <c r="Z8126" s="41">
        <f t="shared" si="990"/>
        <v>2</v>
      </c>
    </row>
    <row r="8127" spans="2:26" ht="15.75" customHeight="1">
      <c r="B8127" s="72">
        <v>41978</v>
      </c>
      <c r="C8127" s="116">
        <v>0.20833333333575865</v>
      </c>
      <c r="D8127" s="74">
        <f t="shared" si="986"/>
        <v>41978.208333333336</v>
      </c>
      <c r="E8127" s="117">
        <v>254.837267075</v>
      </c>
      <c r="F8127" s="24">
        <f t="shared" si="983"/>
        <v>486.73918011324997</v>
      </c>
      <c r="G8127" s="117">
        <v>298.11087367499999</v>
      </c>
      <c r="H8127" s="24">
        <f t="shared" si="984"/>
        <v>569.39176871924997</v>
      </c>
      <c r="I8127" s="117">
        <v>43.273606587499998</v>
      </c>
      <c r="J8127" s="24">
        <f t="shared" si="985"/>
        <v>82.652588582124991</v>
      </c>
      <c r="K8127" s="14">
        <f t="shared" si="987"/>
        <v>5</v>
      </c>
      <c r="L8127" s="41">
        <f t="shared" si="988"/>
        <v>35.72254147048627</v>
      </c>
      <c r="M8127" s="41">
        <f t="shared" si="989"/>
        <v>2</v>
      </c>
      <c r="N8127" s="18"/>
      <c r="X8127" s="48">
        <v>200</v>
      </c>
      <c r="Y8127" s="48">
        <v>40</v>
      </c>
      <c r="Z8127" s="41">
        <f t="shared" si="990"/>
        <v>2</v>
      </c>
    </row>
    <row r="8128" spans="2:26" ht="15.75" customHeight="1">
      <c r="B8128" s="72">
        <v>41978</v>
      </c>
      <c r="C8128" s="116">
        <v>0.25</v>
      </c>
      <c r="D8128" s="74">
        <f t="shared" si="986"/>
        <v>41978.25</v>
      </c>
      <c r="E8128" s="117">
        <v>390.0707476</v>
      </c>
      <c r="F8128" s="24">
        <f t="shared" si="983"/>
        <v>745.03512791599996</v>
      </c>
      <c r="G8128" s="117">
        <v>446.84503525000002</v>
      </c>
      <c r="H8128" s="24">
        <f t="shared" si="984"/>
        <v>853.47401732750006</v>
      </c>
      <c r="I8128" s="117">
        <v>56.774287672500002</v>
      </c>
      <c r="J8128" s="24">
        <f t="shared" si="985"/>
        <v>108.438889454475</v>
      </c>
      <c r="K8128" s="14">
        <f t="shared" si="987"/>
        <v>5</v>
      </c>
      <c r="L8128" s="41">
        <f t="shared" si="988"/>
        <v>61.508842342836282</v>
      </c>
      <c r="M8128" s="41">
        <f t="shared" si="989"/>
        <v>2</v>
      </c>
      <c r="N8128" s="18"/>
      <c r="X8128" s="48">
        <v>200</v>
      </c>
      <c r="Y8128" s="48">
        <v>40</v>
      </c>
      <c r="Z8128" s="41">
        <f t="shared" si="990"/>
        <v>2</v>
      </c>
    </row>
    <row r="8129" spans="2:26" ht="15.75" customHeight="1">
      <c r="B8129" s="72">
        <v>41978</v>
      </c>
      <c r="C8129" s="116">
        <v>0.29166666666424135</v>
      </c>
      <c r="D8129" s="74">
        <f t="shared" si="986"/>
        <v>41978.291666666664</v>
      </c>
      <c r="E8129" s="117">
        <v>287.15168457499999</v>
      </c>
      <c r="F8129" s="24">
        <f t="shared" si="983"/>
        <v>548.45971753824995</v>
      </c>
      <c r="G8129" s="117">
        <v>351.06785435</v>
      </c>
      <c r="H8129" s="24">
        <f t="shared" si="984"/>
        <v>670.53960180849992</v>
      </c>
      <c r="I8129" s="117">
        <v>63.916169752499997</v>
      </c>
      <c r="J8129" s="24">
        <f t="shared" si="985"/>
        <v>122.07988422727499</v>
      </c>
      <c r="K8129" s="14">
        <f t="shared" si="987"/>
        <v>5</v>
      </c>
      <c r="L8129" s="41">
        <f t="shared" si="988"/>
        <v>75.149837115636274</v>
      </c>
      <c r="M8129" s="41">
        <f t="shared" si="989"/>
        <v>2</v>
      </c>
      <c r="N8129" s="18"/>
      <c r="X8129" s="48">
        <v>200</v>
      </c>
      <c r="Y8129" s="48">
        <v>40</v>
      </c>
      <c r="Z8129" s="41">
        <f t="shared" si="990"/>
        <v>2</v>
      </c>
    </row>
    <row r="8130" spans="2:26" ht="15.75" customHeight="1">
      <c r="B8130" s="72">
        <v>41978</v>
      </c>
      <c r="C8130" s="116">
        <v>0.33333333333575865</v>
      </c>
      <c r="D8130" s="74">
        <f t="shared" si="986"/>
        <v>41978.333333333336</v>
      </c>
      <c r="E8130" s="117">
        <v>240.04012882500001</v>
      </c>
      <c r="F8130" s="24">
        <f t="shared" si="983"/>
        <v>458.47664605575</v>
      </c>
      <c r="G8130" s="117">
        <v>307.688028675</v>
      </c>
      <c r="H8130" s="24">
        <f t="shared" si="984"/>
        <v>587.68413476925002</v>
      </c>
      <c r="I8130" s="117">
        <v>67.647899872500005</v>
      </c>
      <c r="J8130" s="24">
        <f t="shared" si="985"/>
        <v>129.20748875647502</v>
      </c>
      <c r="K8130" s="14">
        <f t="shared" si="987"/>
        <v>5</v>
      </c>
      <c r="L8130" s="41">
        <f t="shared" si="988"/>
        <v>82.277441644836301</v>
      </c>
      <c r="M8130" s="41">
        <f t="shared" si="989"/>
        <v>2</v>
      </c>
      <c r="N8130" s="18"/>
      <c r="X8130" s="48">
        <v>200</v>
      </c>
      <c r="Y8130" s="48">
        <v>40</v>
      </c>
      <c r="Z8130" s="41">
        <f t="shared" si="990"/>
        <v>2</v>
      </c>
    </row>
    <row r="8131" spans="2:26" ht="15.75" customHeight="1">
      <c r="B8131" s="72">
        <v>41978</v>
      </c>
      <c r="C8131" s="116">
        <v>0.375</v>
      </c>
      <c r="D8131" s="74">
        <f t="shared" si="986"/>
        <v>41978.375</v>
      </c>
      <c r="E8131" s="117">
        <v>221.65668915000001</v>
      </c>
      <c r="F8131" s="24">
        <f t="shared" si="983"/>
        <v>423.36427627649999</v>
      </c>
      <c r="G8131" s="117">
        <v>288.6209877</v>
      </c>
      <c r="H8131" s="24">
        <f t="shared" si="984"/>
        <v>551.26608650699995</v>
      </c>
      <c r="I8131" s="117">
        <v>66.964298527500006</v>
      </c>
      <c r="J8131" s="24">
        <f t="shared" si="985"/>
        <v>127.901810187525</v>
      </c>
      <c r="K8131" s="14">
        <f t="shared" si="987"/>
        <v>5</v>
      </c>
      <c r="L8131" s="41">
        <f t="shared" si="988"/>
        <v>80.971763075886287</v>
      </c>
      <c r="M8131" s="41">
        <f t="shared" si="989"/>
        <v>2</v>
      </c>
      <c r="N8131" s="18"/>
      <c r="X8131" s="48">
        <v>200</v>
      </c>
      <c r="Y8131" s="48">
        <v>40</v>
      </c>
      <c r="Z8131" s="41">
        <f t="shared" si="990"/>
        <v>2</v>
      </c>
    </row>
    <row r="8132" spans="2:26" ht="15.75" customHeight="1">
      <c r="B8132" s="72">
        <v>41978</v>
      </c>
      <c r="C8132" s="116">
        <v>0.41666666666424135</v>
      </c>
      <c r="D8132" s="74">
        <f t="shared" si="986"/>
        <v>41978.416666666664</v>
      </c>
      <c r="E8132" s="117">
        <v>106.24053152499999</v>
      </c>
      <c r="F8132" s="24">
        <f t="shared" si="983"/>
        <v>202.91941521274998</v>
      </c>
      <c r="G8132" s="117">
        <v>155.38871305000001</v>
      </c>
      <c r="H8132" s="24">
        <f t="shared" si="984"/>
        <v>296.79244192549999</v>
      </c>
      <c r="I8132" s="117">
        <v>49.148181534999999</v>
      </c>
      <c r="J8132" s="24">
        <f t="shared" si="985"/>
        <v>93.87302673184999</v>
      </c>
      <c r="K8132" s="14">
        <f t="shared" si="987"/>
        <v>5</v>
      </c>
      <c r="L8132" s="41">
        <f t="shared" si="988"/>
        <v>46.942979620211268</v>
      </c>
      <c r="M8132" s="41">
        <f t="shared" si="989"/>
        <v>2</v>
      </c>
      <c r="N8132" s="18"/>
      <c r="X8132" s="48">
        <v>200</v>
      </c>
      <c r="Y8132" s="48">
        <v>40</v>
      </c>
      <c r="Z8132" s="41">
        <f t="shared" si="990"/>
        <v>2</v>
      </c>
    </row>
    <row r="8133" spans="2:26" ht="15.75" customHeight="1">
      <c r="B8133" s="72">
        <v>41978</v>
      </c>
      <c r="C8133" s="116">
        <v>0.45833333333575865</v>
      </c>
      <c r="D8133" s="74">
        <f t="shared" si="986"/>
        <v>41978.458333333336</v>
      </c>
      <c r="E8133" s="117">
        <v>130.47094133249999</v>
      </c>
      <c r="F8133" s="24">
        <f t="shared" si="983"/>
        <v>249.19949794507497</v>
      </c>
      <c r="G8133" s="117">
        <v>181.720081975</v>
      </c>
      <c r="H8133" s="24">
        <f t="shared" si="984"/>
        <v>347.08535657224996</v>
      </c>
      <c r="I8133" s="117">
        <v>51.249140625000003</v>
      </c>
      <c r="J8133" s="24">
        <f t="shared" si="985"/>
        <v>97.885858593750001</v>
      </c>
      <c r="K8133" s="14">
        <f t="shared" si="987"/>
        <v>5</v>
      </c>
      <c r="L8133" s="41">
        <f t="shared" si="988"/>
        <v>50.95581148211128</v>
      </c>
      <c r="M8133" s="41">
        <f t="shared" si="989"/>
        <v>2</v>
      </c>
      <c r="N8133" s="18"/>
      <c r="X8133" s="48">
        <v>200</v>
      </c>
      <c r="Y8133" s="48">
        <v>40</v>
      </c>
      <c r="Z8133" s="41">
        <f t="shared" si="990"/>
        <v>2</v>
      </c>
    </row>
    <row r="8134" spans="2:26" ht="15.75" customHeight="1">
      <c r="B8134" s="72">
        <v>41978</v>
      </c>
      <c r="C8134" s="116">
        <v>0.5</v>
      </c>
      <c r="D8134" s="74">
        <f t="shared" si="986"/>
        <v>41978.5</v>
      </c>
      <c r="E8134" s="117">
        <v>94.893930929999996</v>
      </c>
      <c r="F8134" s="24">
        <f t="shared" si="983"/>
        <v>181.24740807629999</v>
      </c>
      <c r="G8134" s="117">
        <v>142.25332277499999</v>
      </c>
      <c r="H8134" s="24">
        <f t="shared" si="984"/>
        <v>271.70384650024994</v>
      </c>
      <c r="I8134" s="117">
        <v>47.359391854999998</v>
      </c>
      <c r="J8134" s="24">
        <f t="shared" si="985"/>
        <v>90.45643844304999</v>
      </c>
      <c r="K8134" s="14">
        <f t="shared" si="987"/>
        <v>5</v>
      </c>
      <c r="L8134" s="41">
        <f t="shared" si="988"/>
        <v>43.526391331411268</v>
      </c>
      <c r="M8134" s="41">
        <f t="shared" si="989"/>
        <v>2</v>
      </c>
      <c r="N8134" s="18"/>
      <c r="X8134" s="48">
        <v>200</v>
      </c>
      <c r="Y8134" s="48">
        <v>40</v>
      </c>
      <c r="Z8134" s="41">
        <f t="shared" si="990"/>
        <v>2</v>
      </c>
    </row>
    <row r="8135" spans="2:26" ht="15.75" customHeight="1">
      <c r="B8135" s="72">
        <v>41978</v>
      </c>
      <c r="C8135" s="116">
        <v>0.54166666666424135</v>
      </c>
      <c r="D8135" s="74">
        <f t="shared" si="986"/>
        <v>41978.541666666664</v>
      </c>
      <c r="E8135" s="117">
        <v>85.397031912499997</v>
      </c>
      <c r="F8135" s="24">
        <f t="shared" si="983"/>
        <v>163.10833095287498</v>
      </c>
      <c r="G8135" s="117">
        <v>130.54011056499999</v>
      </c>
      <c r="H8135" s="24">
        <f t="shared" si="984"/>
        <v>249.33161117914997</v>
      </c>
      <c r="I8135" s="117">
        <v>45.143078657499998</v>
      </c>
      <c r="J8135" s="24">
        <f t="shared" si="985"/>
        <v>86.223280235824987</v>
      </c>
      <c r="K8135" s="14">
        <f t="shared" si="987"/>
        <v>5</v>
      </c>
      <c r="L8135" s="41">
        <f t="shared" si="988"/>
        <v>39.293233124186266</v>
      </c>
      <c r="M8135" s="41">
        <f t="shared" si="989"/>
        <v>2</v>
      </c>
      <c r="N8135" s="18"/>
      <c r="X8135" s="48">
        <v>200</v>
      </c>
      <c r="Y8135" s="48">
        <v>40</v>
      </c>
      <c r="Z8135" s="41">
        <f t="shared" si="990"/>
        <v>2</v>
      </c>
    </row>
    <row r="8136" spans="2:26" ht="15.75" customHeight="1">
      <c r="B8136" s="72">
        <v>41978</v>
      </c>
      <c r="C8136" s="116">
        <v>0.58333333333575865</v>
      </c>
      <c r="D8136" s="74">
        <f t="shared" si="986"/>
        <v>41978.583333333336</v>
      </c>
      <c r="E8136" s="117">
        <v>102.580054195</v>
      </c>
      <c r="F8136" s="24">
        <f t="shared" si="983"/>
        <v>195.92790351245</v>
      </c>
      <c r="G8136" s="117">
        <v>154.26393899999999</v>
      </c>
      <c r="H8136" s="24">
        <f t="shared" si="984"/>
        <v>294.64412348999997</v>
      </c>
      <c r="I8136" s="117">
        <v>51.683884812499997</v>
      </c>
      <c r="J8136" s="24">
        <f t="shared" si="985"/>
        <v>98.716219991874993</v>
      </c>
      <c r="K8136" s="14">
        <f t="shared" si="987"/>
        <v>5</v>
      </c>
      <c r="L8136" s="41">
        <f t="shared" si="988"/>
        <v>51.786172880236272</v>
      </c>
      <c r="M8136" s="41">
        <f t="shared" si="989"/>
        <v>2</v>
      </c>
      <c r="N8136" s="18"/>
      <c r="X8136" s="48">
        <v>200</v>
      </c>
      <c r="Y8136" s="48">
        <v>40</v>
      </c>
      <c r="Z8136" s="41">
        <f t="shared" si="990"/>
        <v>2</v>
      </c>
    </row>
    <row r="8137" spans="2:26" ht="15.75" customHeight="1">
      <c r="B8137" s="72">
        <v>41978</v>
      </c>
      <c r="C8137" s="116">
        <v>0.625</v>
      </c>
      <c r="D8137" s="74">
        <f t="shared" si="986"/>
        <v>41978.625</v>
      </c>
      <c r="E8137" s="117">
        <v>92.166517107499999</v>
      </c>
      <c r="F8137" s="24">
        <f t="shared" si="983"/>
        <v>176.038047675325</v>
      </c>
      <c r="G8137" s="117">
        <v>141.13811269999999</v>
      </c>
      <c r="H8137" s="24">
        <f t="shared" si="984"/>
        <v>269.57379525699997</v>
      </c>
      <c r="I8137" s="117">
        <v>48.971595579999999</v>
      </c>
      <c r="J8137" s="24">
        <f t="shared" si="985"/>
        <v>93.535747557799994</v>
      </c>
      <c r="K8137" s="14">
        <f t="shared" si="987"/>
        <v>5</v>
      </c>
      <c r="L8137" s="41">
        <f t="shared" si="988"/>
        <v>46.605700446161272</v>
      </c>
      <c r="M8137" s="41">
        <f t="shared" si="989"/>
        <v>2</v>
      </c>
      <c r="N8137" s="18"/>
      <c r="X8137" s="48">
        <v>200</v>
      </c>
      <c r="Y8137" s="48">
        <v>40</v>
      </c>
      <c r="Z8137" s="41">
        <f t="shared" si="990"/>
        <v>2</v>
      </c>
    </row>
    <row r="8138" spans="2:26" ht="15.75" customHeight="1">
      <c r="B8138" s="72">
        <v>41978</v>
      </c>
      <c r="C8138" s="116">
        <v>0.66666666666424135</v>
      </c>
      <c r="D8138" s="74">
        <f t="shared" si="986"/>
        <v>41978.666666666664</v>
      </c>
      <c r="E8138" s="117">
        <v>89.562852707499999</v>
      </c>
      <c r="F8138" s="24">
        <f t="shared" ref="F8138:F8201" si="991">IF(E8138&lt;&gt;"",E8138*1.91,NA())</f>
        <v>171.065048671325</v>
      </c>
      <c r="G8138" s="117">
        <v>147.58095779249999</v>
      </c>
      <c r="H8138" s="24">
        <f t="shared" ref="H8138:H8201" si="992">IF(G8138&lt;&gt;"",G8138*1.91,NA())</f>
        <v>281.87962938367497</v>
      </c>
      <c r="I8138" s="117">
        <v>58.018105067500002</v>
      </c>
      <c r="J8138" s="24">
        <f t="shared" ref="J8138:J8201" si="993">IF(I8138&lt;&gt;"",I8138*1.91,NA())</f>
        <v>110.814580678925</v>
      </c>
      <c r="K8138" s="14">
        <f t="shared" si="987"/>
        <v>5</v>
      </c>
      <c r="L8138" s="41">
        <f t="shared" si="988"/>
        <v>63.884533567286276</v>
      </c>
      <c r="M8138" s="41">
        <f t="shared" si="989"/>
        <v>2</v>
      </c>
      <c r="N8138" s="18"/>
      <c r="X8138" s="48">
        <v>200</v>
      </c>
      <c r="Y8138" s="48">
        <v>40</v>
      </c>
      <c r="Z8138" s="41">
        <f t="shared" si="990"/>
        <v>2</v>
      </c>
    </row>
    <row r="8139" spans="2:26" ht="15.75" customHeight="1">
      <c r="B8139" s="72">
        <v>41978</v>
      </c>
      <c r="C8139" s="116">
        <v>0.70833333333575865</v>
      </c>
      <c r="D8139" s="74">
        <f t="shared" ref="D8139:D8202" si="994">B8139+C8139</f>
        <v>41978.708333333336</v>
      </c>
      <c r="E8139" s="117">
        <v>32.429111134999999</v>
      </c>
      <c r="F8139" s="24">
        <f t="shared" si="991"/>
        <v>61.939602267849999</v>
      </c>
      <c r="G8139" s="117">
        <v>66.264949075000004</v>
      </c>
      <c r="H8139" s="24">
        <f t="shared" si="992"/>
        <v>126.56605273325</v>
      </c>
      <c r="I8139" s="117">
        <v>33.835837945000002</v>
      </c>
      <c r="J8139" s="24">
        <f t="shared" si="993"/>
        <v>64.626450474950005</v>
      </c>
      <c r="K8139" s="14">
        <f t="shared" ref="K8139:K8202" si="995">WEEKDAY(D8139,2)</f>
        <v>5</v>
      </c>
      <c r="L8139" s="41">
        <f t="shared" ref="L8139:L8202" si="996">IF(J8139="",NA(),J8139-(AVERAGE($J$10:$J$8794)))</f>
        <v>17.696403363311283</v>
      </c>
      <c r="M8139" s="41">
        <f t="shared" ref="M8139:M8202" si="997">$U$11</f>
        <v>2</v>
      </c>
      <c r="N8139" s="18"/>
      <c r="X8139" s="48">
        <v>200</v>
      </c>
      <c r="Y8139" s="48">
        <v>40</v>
      </c>
      <c r="Z8139" s="41">
        <f t="shared" ref="Z8139:Z8202" si="998">$U$11</f>
        <v>2</v>
      </c>
    </row>
    <row r="8140" spans="2:26" ht="15.75" customHeight="1">
      <c r="B8140" s="72">
        <v>41978</v>
      </c>
      <c r="C8140" s="116">
        <v>0.75</v>
      </c>
      <c r="D8140" s="74">
        <f t="shared" si="994"/>
        <v>41978.75</v>
      </c>
      <c r="E8140" s="117">
        <v>37.741438832500002</v>
      </c>
      <c r="F8140" s="24">
        <f t="shared" si="991"/>
        <v>72.086148170075006</v>
      </c>
      <c r="G8140" s="117">
        <v>71.309010642499999</v>
      </c>
      <c r="H8140" s="24">
        <f t="shared" si="992"/>
        <v>136.200210327175</v>
      </c>
      <c r="I8140" s="117">
        <v>33.567571809999997</v>
      </c>
      <c r="J8140" s="24">
        <f t="shared" si="993"/>
        <v>64.114062157099994</v>
      </c>
      <c r="K8140" s="14">
        <f t="shared" si="995"/>
        <v>5</v>
      </c>
      <c r="L8140" s="41">
        <f t="shared" si="996"/>
        <v>17.184015045461273</v>
      </c>
      <c r="M8140" s="41">
        <f t="shared" si="997"/>
        <v>2</v>
      </c>
      <c r="N8140" s="18"/>
      <c r="X8140" s="48">
        <v>200</v>
      </c>
      <c r="Y8140" s="48">
        <v>40</v>
      </c>
      <c r="Z8140" s="41">
        <f t="shared" si="998"/>
        <v>2</v>
      </c>
    </row>
    <row r="8141" spans="2:26" ht="15.75" customHeight="1">
      <c r="B8141" s="72">
        <v>41978</v>
      </c>
      <c r="C8141" s="116">
        <v>0.79166666666424135</v>
      </c>
      <c r="D8141" s="74">
        <f t="shared" si="994"/>
        <v>41978.791666666664</v>
      </c>
      <c r="E8141" s="117">
        <v>25.484457769999999</v>
      </c>
      <c r="F8141" s="24">
        <f t="shared" si="991"/>
        <v>48.675314340699998</v>
      </c>
      <c r="G8141" s="117">
        <v>54.152376672499997</v>
      </c>
      <c r="H8141" s="24">
        <f t="shared" si="992"/>
        <v>103.43103944447499</v>
      </c>
      <c r="I8141" s="117">
        <v>28.667918902499999</v>
      </c>
      <c r="J8141" s="24">
        <f t="shared" si="993"/>
        <v>54.755725103774992</v>
      </c>
      <c r="K8141" s="14">
        <f t="shared" si="995"/>
        <v>5</v>
      </c>
      <c r="L8141" s="41">
        <f t="shared" si="996"/>
        <v>7.8256779921362707</v>
      </c>
      <c r="M8141" s="41">
        <f t="shared" si="997"/>
        <v>2</v>
      </c>
      <c r="N8141" s="18"/>
      <c r="X8141" s="48">
        <v>200</v>
      </c>
      <c r="Y8141" s="48">
        <v>40</v>
      </c>
      <c r="Z8141" s="41">
        <f t="shared" si="998"/>
        <v>2</v>
      </c>
    </row>
    <row r="8142" spans="2:26" ht="15.75" customHeight="1">
      <c r="B8142" s="72">
        <v>41978</v>
      </c>
      <c r="C8142" s="116">
        <v>0.83333333333575865</v>
      </c>
      <c r="D8142" s="74">
        <f t="shared" si="994"/>
        <v>41978.833333333336</v>
      </c>
      <c r="E8142" s="117">
        <v>28.364470647499999</v>
      </c>
      <c r="F8142" s="24">
        <f t="shared" si="991"/>
        <v>54.176138936724996</v>
      </c>
      <c r="G8142" s="117">
        <v>56.898665342500003</v>
      </c>
      <c r="H8142" s="24">
        <f t="shared" si="992"/>
        <v>108.676450804175</v>
      </c>
      <c r="I8142" s="117">
        <v>28.534194695</v>
      </c>
      <c r="J8142" s="24">
        <f t="shared" si="993"/>
        <v>54.500311867449994</v>
      </c>
      <c r="K8142" s="14">
        <f t="shared" si="995"/>
        <v>5</v>
      </c>
      <c r="L8142" s="41">
        <f t="shared" si="996"/>
        <v>7.570264755811273</v>
      </c>
      <c r="M8142" s="41">
        <f t="shared" si="997"/>
        <v>2</v>
      </c>
      <c r="N8142" s="18"/>
      <c r="X8142" s="48">
        <v>200</v>
      </c>
      <c r="Y8142" s="48">
        <v>40</v>
      </c>
      <c r="Z8142" s="41">
        <f t="shared" si="998"/>
        <v>2</v>
      </c>
    </row>
    <row r="8143" spans="2:26" ht="15.75" customHeight="1">
      <c r="B8143" s="72">
        <v>41978</v>
      </c>
      <c r="C8143" s="116">
        <v>0.875</v>
      </c>
      <c r="D8143" s="74">
        <f t="shared" si="994"/>
        <v>41978.875</v>
      </c>
      <c r="E8143" s="117">
        <v>71.119543777499999</v>
      </c>
      <c r="F8143" s="24">
        <f t="shared" si="991"/>
        <v>135.83832861502501</v>
      </c>
      <c r="G8143" s="117">
        <v>109.00394324</v>
      </c>
      <c r="H8143" s="24">
        <f t="shared" si="992"/>
        <v>208.19753158839998</v>
      </c>
      <c r="I8143" s="117">
        <v>37.884399449999997</v>
      </c>
      <c r="J8143" s="24">
        <f t="shared" si="993"/>
        <v>72.359202949499988</v>
      </c>
      <c r="K8143" s="14">
        <f t="shared" si="995"/>
        <v>5</v>
      </c>
      <c r="L8143" s="41">
        <f t="shared" si="996"/>
        <v>25.429155837861266</v>
      </c>
      <c r="M8143" s="41">
        <f t="shared" si="997"/>
        <v>2</v>
      </c>
      <c r="N8143" s="18"/>
      <c r="X8143" s="48">
        <v>200</v>
      </c>
      <c r="Y8143" s="48">
        <v>40</v>
      </c>
      <c r="Z8143" s="41">
        <f t="shared" si="998"/>
        <v>2</v>
      </c>
    </row>
    <row r="8144" spans="2:26" ht="15.75" customHeight="1">
      <c r="B8144" s="72">
        <v>41978</v>
      </c>
      <c r="C8144" s="116">
        <v>0.91666666666424135</v>
      </c>
      <c r="D8144" s="74">
        <f t="shared" si="994"/>
        <v>41978.916666666664</v>
      </c>
      <c r="E8144" s="117">
        <v>61.967671177500002</v>
      </c>
      <c r="F8144" s="24">
        <f t="shared" si="991"/>
        <v>118.358251949025</v>
      </c>
      <c r="G8144" s="117">
        <v>97.980919205000006</v>
      </c>
      <c r="H8144" s="24">
        <f t="shared" si="992"/>
        <v>187.14355568155</v>
      </c>
      <c r="I8144" s="117">
        <v>36.013248027499998</v>
      </c>
      <c r="J8144" s="24">
        <f t="shared" si="993"/>
        <v>68.785303732524994</v>
      </c>
      <c r="K8144" s="14">
        <f t="shared" si="995"/>
        <v>5</v>
      </c>
      <c r="L8144" s="41">
        <f t="shared" si="996"/>
        <v>21.855256620886273</v>
      </c>
      <c r="M8144" s="41">
        <f t="shared" si="997"/>
        <v>2</v>
      </c>
      <c r="N8144" s="18"/>
      <c r="X8144" s="48">
        <v>200</v>
      </c>
      <c r="Y8144" s="48">
        <v>40</v>
      </c>
      <c r="Z8144" s="41">
        <f t="shared" si="998"/>
        <v>2</v>
      </c>
    </row>
    <row r="8145" spans="2:26" ht="15.75" customHeight="1">
      <c r="B8145" s="72">
        <v>41978</v>
      </c>
      <c r="C8145" s="116">
        <v>0.95833333333575865</v>
      </c>
      <c r="D8145" s="74">
        <f t="shared" si="994"/>
        <v>41978.958333333336</v>
      </c>
      <c r="E8145" s="117">
        <v>38.90242885</v>
      </c>
      <c r="F8145" s="24">
        <f t="shared" si="991"/>
        <v>74.303639103499989</v>
      </c>
      <c r="G8145" s="117">
        <v>69.147711044999994</v>
      </c>
      <c r="H8145" s="24">
        <f t="shared" si="992"/>
        <v>132.07212809594998</v>
      </c>
      <c r="I8145" s="117">
        <v>30.245282199999998</v>
      </c>
      <c r="J8145" s="24">
        <f t="shared" si="993"/>
        <v>57.768489001999995</v>
      </c>
      <c r="K8145" s="14">
        <f t="shared" si="995"/>
        <v>5</v>
      </c>
      <c r="L8145" s="41">
        <f t="shared" si="996"/>
        <v>10.838441890361274</v>
      </c>
      <c r="M8145" s="41">
        <f t="shared" si="997"/>
        <v>2</v>
      </c>
      <c r="N8145" s="18"/>
      <c r="X8145" s="48">
        <v>200</v>
      </c>
      <c r="Y8145" s="48">
        <v>40</v>
      </c>
      <c r="Z8145" s="41">
        <f t="shared" si="998"/>
        <v>2</v>
      </c>
    </row>
    <row r="8146" spans="2:26" ht="15.75" customHeight="1">
      <c r="B8146" s="72">
        <v>41979</v>
      </c>
      <c r="C8146" s="116">
        <v>0</v>
      </c>
      <c r="D8146" s="74">
        <f t="shared" si="994"/>
        <v>41979</v>
      </c>
      <c r="E8146" s="117">
        <v>101.9687055225</v>
      </c>
      <c r="F8146" s="24">
        <f t="shared" si="991"/>
        <v>194.76022754797501</v>
      </c>
      <c r="G8146" s="117">
        <v>144.67984452249999</v>
      </c>
      <c r="H8146" s="24">
        <f t="shared" si="992"/>
        <v>276.33850303797499</v>
      </c>
      <c r="I8146" s="117">
        <v>42.71113897</v>
      </c>
      <c r="J8146" s="24">
        <f t="shared" si="993"/>
        <v>81.578275432699996</v>
      </c>
      <c r="K8146" s="14">
        <f t="shared" si="995"/>
        <v>6</v>
      </c>
      <c r="L8146" s="41">
        <f t="shared" si="996"/>
        <v>34.648228321061275</v>
      </c>
      <c r="M8146" s="41">
        <f t="shared" si="997"/>
        <v>2</v>
      </c>
      <c r="N8146" s="18"/>
      <c r="X8146" s="48">
        <v>200</v>
      </c>
      <c r="Y8146" s="48">
        <v>40</v>
      </c>
      <c r="Z8146" s="41">
        <f t="shared" si="998"/>
        <v>2</v>
      </c>
    </row>
    <row r="8147" spans="2:26" ht="15.75" customHeight="1">
      <c r="B8147" s="72">
        <v>41979</v>
      </c>
      <c r="C8147" s="116">
        <v>4.1666666664241347E-2</v>
      </c>
      <c r="D8147" s="74">
        <f t="shared" si="994"/>
        <v>41979.041666666664</v>
      </c>
      <c r="E8147" s="117">
        <v>104.06163859</v>
      </c>
      <c r="F8147" s="24">
        <f t="shared" si="991"/>
        <v>198.75772970689999</v>
      </c>
      <c r="G8147" s="117">
        <v>141.80469729999999</v>
      </c>
      <c r="H8147" s="24">
        <f t="shared" si="992"/>
        <v>270.84697184299995</v>
      </c>
      <c r="I8147" s="117">
        <v>37.743058720000001</v>
      </c>
      <c r="J8147" s="24">
        <f t="shared" si="993"/>
        <v>72.089242155199997</v>
      </c>
      <c r="K8147" s="14">
        <f t="shared" si="995"/>
        <v>6</v>
      </c>
      <c r="L8147" s="41">
        <f t="shared" si="996"/>
        <v>25.159195043561276</v>
      </c>
      <c r="M8147" s="41">
        <f t="shared" si="997"/>
        <v>2</v>
      </c>
      <c r="N8147" s="18"/>
      <c r="X8147" s="48">
        <v>200</v>
      </c>
      <c r="Y8147" s="48">
        <v>40</v>
      </c>
      <c r="Z8147" s="41">
        <f t="shared" si="998"/>
        <v>2</v>
      </c>
    </row>
    <row r="8148" spans="2:26" ht="15.75" customHeight="1">
      <c r="B8148" s="72">
        <v>41979</v>
      </c>
      <c r="C8148" s="116">
        <v>8.3333333335758653E-2</v>
      </c>
      <c r="D8148" s="74">
        <f t="shared" si="994"/>
        <v>41979.083333333336</v>
      </c>
      <c r="E8148" s="117">
        <v>108.9627282675</v>
      </c>
      <c r="F8148" s="24">
        <f t="shared" si="991"/>
        <v>208.118810990925</v>
      </c>
      <c r="G8148" s="117">
        <v>144.002839365</v>
      </c>
      <c r="H8148" s="24">
        <f t="shared" si="992"/>
        <v>275.04542318714999</v>
      </c>
      <c r="I8148" s="117">
        <v>35.040111117499997</v>
      </c>
      <c r="J8148" s="24">
        <f t="shared" si="993"/>
        <v>66.926612234424994</v>
      </c>
      <c r="K8148" s="14">
        <f t="shared" si="995"/>
        <v>6</v>
      </c>
      <c r="L8148" s="41">
        <f t="shared" si="996"/>
        <v>19.996565122786272</v>
      </c>
      <c r="M8148" s="41">
        <f t="shared" si="997"/>
        <v>2</v>
      </c>
      <c r="N8148" s="18"/>
      <c r="X8148" s="48">
        <v>200</v>
      </c>
      <c r="Y8148" s="48">
        <v>40</v>
      </c>
      <c r="Z8148" s="41">
        <f t="shared" si="998"/>
        <v>2</v>
      </c>
    </row>
    <row r="8149" spans="2:26" ht="15.75" customHeight="1">
      <c r="B8149" s="72">
        <v>41979</v>
      </c>
      <c r="C8149" s="116">
        <v>0.125</v>
      </c>
      <c r="D8149" s="74">
        <f t="shared" si="994"/>
        <v>41979.125</v>
      </c>
      <c r="E8149" s="117">
        <v>116.234761085</v>
      </c>
      <c r="F8149" s="24">
        <f t="shared" si="991"/>
        <v>222.00839367235</v>
      </c>
      <c r="G8149" s="117">
        <v>152.46887097499999</v>
      </c>
      <c r="H8149" s="24">
        <f t="shared" si="992"/>
        <v>291.21554356224999</v>
      </c>
      <c r="I8149" s="117">
        <v>36.2341099175</v>
      </c>
      <c r="J8149" s="24">
        <f t="shared" si="993"/>
        <v>69.207149942424991</v>
      </c>
      <c r="K8149" s="14">
        <f t="shared" si="995"/>
        <v>6</v>
      </c>
      <c r="L8149" s="41">
        <f t="shared" si="996"/>
        <v>22.277102830786269</v>
      </c>
      <c r="M8149" s="41">
        <f t="shared" si="997"/>
        <v>2</v>
      </c>
      <c r="N8149" s="18"/>
      <c r="X8149" s="48">
        <v>200</v>
      </c>
      <c r="Y8149" s="48">
        <v>40</v>
      </c>
      <c r="Z8149" s="41">
        <f t="shared" si="998"/>
        <v>2</v>
      </c>
    </row>
    <row r="8150" spans="2:26" ht="15.75" customHeight="1">
      <c r="B8150" s="72">
        <v>41979</v>
      </c>
      <c r="C8150" s="116">
        <v>0.16666666666424135</v>
      </c>
      <c r="D8150" s="74">
        <f t="shared" si="994"/>
        <v>41979.166666666664</v>
      </c>
      <c r="E8150" s="117">
        <v>88.121782495000005</v>
      </c>
      <c r="F8150" s="24">
        <f t="shared" si="991"/>
        <v>168.31260456545002</v>
      </c>
      <c r="G8150" s="117">
        <v>120.54614587499999</v>
      </c>
      <c r="H8150" s="24">
        <f t="shared" si="992"/>
        <v>230.24313862124998</v>
      </c>
      <c r="I8150" s="117">
        <v>32.4243633675</v>
      </c>
      <c r="J8150" s="24">
        <f t="shared" si="993"/>
        <v>61.930534031924999</v>
      </c>
      <c r="K8150" s="14">
        <f t="shared" si="995"/>
        <v>6</v>
      </c>
      <c r="L8150" s="41">
        <f t="shared" si="996"/>
        <v>15.000486920286278</v>
      </c>
      <c r="M8150" s="41">
        <f t="shared" si="997"/>
        <v>2</v>
      </c>
      <c r="N8150" s="18"/>
      <c r="X8150" s="48">
        <v>200</v>
      </c>
      <c r="Y8150" s="48">
        <v>40</v>
      </c>
      <c r="Z8150" s="41">
        <f t="shared" si="998"/>
        <v>2</v>
      </c>
    </row>
    <row r="8151" spans="2:26" ht="15.75" customHeight="1">
      <c r="B8151" s="72">
        <v>41979</v>
      </c>
      <c r="C8151" s="116">
        <v>0.20833333333575865</v>
      </c>
      <c r="D8151" s="74">
        <f t="shared" si="994"/>
        <v>41979.208333333336</v>
      </c>
      <c r="E8151" s="117">
        <v>145.5374355175</v>
      </c>
      <c r="F8151" s="24">
        <f t="shared" si="991"/>
        <v>277.97650183842501</v>
      </c>
      <c r="G8151" s="117">
        <v>181.39109625</v>
      </c>
      <c r="H8151" s="24">
        <f t="shared" si="992"/>
        <v>346.45699383749997</v>
      </c>
      <c r="I8151" s="117">
        <v>35.853660747500001</v>
      </c>
      <c r="J8151" s="24">
        <f t="shared" si="993"/>
        <v>68.480492027725006</v>
      </c>
      <c r="K8151" s="14">
        <f t="shared" si="995"/>
        <v>6</v>
      </c>
      <c r="L8151" s="41">
        <f t="shared" si="996"/>
        <v>21.550444916086285</v>
      </c>
      <c r="M8151" s="41">
        <f t="shared" si="997"/>
        <v>2</v>
      </c>
      <c r="N8151" s="18"/>
      <c r="X8151" s="48">
        <v>200</v>
      </c>
      <c r="Y8151" s="48">
        <v>40</v>
      </c>
      <c r="Z8151" s="41">
        <f t="shared" si="998"/>
        <v>2</v>
      </c>
    </row>
    <row r="8152" spans="2:26" ht="15.75" customHeight="1">
      <c r="B8152" s="72">
        <v>41979</v>
      </c>
      <c r="C8152" s="116">
        <v>0.25</v>
      </c>
      <c r="D8152" s="74">
        <f t="shared" si="994"/>
        <v>41979.25</v>
      </c>
      <c r="E8152" s="117">
        <v>202.11785029999999</v>
      </c>
      <c r="F8152" s="24">
        <f t="shared" si="991"/>
        <v>386.04509407299997</v>
      </c>
      <c r="G8152" s="117">
        <v>242.10612627500001</v>
      </c>
      <c r="H8152" s="24">
        <f t="shared" si="992"/>
        <v>462.42270118524999</v>
      </c>
      <c r="I8152" s="117">
        <v>39.988275985000001</v>
      </c>
      <c r="J8152" s="24">
        <f t="shared" si="993"/>
        <v>76.377607131350004</v>
      </c>
      <c r="K8152" s="14">
        <f t="shared" si="995"/>
        <v>6</v>
      </c>
      <c r="L8152" s="41">
        <f t="shared" si="996"/>
        <v>29.447560019711283</v>
      </c>
      <c r="M8152" s="41">
        <f t="shared" si="997"/>
        <v>2</v>
      </c>
      <c r="N8152" s="18"/>
      <c r="X8152" s="48">
        <v>200</v>
      </c>
      <c r="Y8152" s="48">
        <v>40</v>
      </c>
      <c r="Z8152" s="41">
        <f t="shared" si="998"/>
        <v>2</v>
      </c>
    </row>
    <row r="8153" spans="2:26" ht="15.75" customHeight="1">
      <c r="B8153" s="72">
        <v>41979</v>
      </c>
      <c r="C8153" s="116">
        <v>0.29166666666424135</v>
      </c>
      <c r="D8153" s="74">
        <f t="shared" si="994"/>
        <v>41979.291666666664</v>
      </c>
      <c r="E8153" s="117">
        <v>294.17449702499999</v>
      </c>
      <c r="F8153" s="24">
        <f t="shared" si="991"/>
        <v>561.87328931774994</v>
      </c>
      <c r="G8153" s="117">
        <v>359.22511152499999</v>
      </c>
      <c r="H8153" s="24">
        <f t="shared" si="992"/>
        <v>686.11996301274996</v>
      </c>
      <c r="I8153" s="117">
        <v>65.050614504999999</v>
      </c>
      <c r="J8153" s="24">
        <f t="shared" si="993"/>
        <v>124.24667370454999</v>
      </c>
      <c r="K8153" s="14">
        <f t="shared" si="995"/>
        <v>6</v>
      </c>
      <c r="L8153" s="41">
        <f t="shared" si="996"/>
        <v>77.316626592911263</v>
      </c>
      <c r="M8153" s="41">
        <f t="shared" si="997"/>
        <v>2</v>
      </c>
      <c r="N8153" s="18"/>
      <c r="X8153" s="48">
        <v>200</v>
      </c>
      <c r="Y8153" s="48">
        <v>40</v>
      </c>
      <c r="Z8153" s="41">
        <f t="shared" si="998"/>
        <v>2</v>
      </c>
    </row>
    <row r="8154" spans="2:26" ht="15.75" customHeight="1">
      <c r="B8154" s="72">
        <v>41979</v>
      </c>
      <c r="C8154" s="116">
        <v>0.33333333333575865</v>
      </c>
      <c r="D8154" s="74">
        <f t="shared" si="994"/>
        <v>41979.333333333336</v>
      </c>
      <c r="E8154" s="117">
        <v>330.94423833333298</v>
      </c>
      <c r="F8154" s="24">
        <f t="shared" si="991"/>
        <v>632.10349521666592</v>
      </c>
      <c r="G8154" s="117">
        <v>412.255850833333</v>
      </c>
      <c r="H8154" s="24">
        <f t="shared" si="992"/>
        <v>787.40867509166594</v>
      </c>
      <c r="I8154" s="117">
        <v>81.311612546666694</v>
      </c>
      <c r="J8154" s="24">
        <f t="shared" si="993"/>
        <v>155.30517996413337</v>
      </c>
      <c r="K8154" s="14">
        <f t="shared" si="995"/>
        <v>6</v>
      </c>
      <c r="L8154" s="41">
        <f t="shared" si="996"/>
        <v>108.37513285249466</v>
      </c>
      <c r="M8154" s="41">
        <f t="shared" si="997"/>
        <v>2</v>
      </c>
      <c r="N8154" s="18"/>
      <c r="X8154" s="48">
        <v>200</v>
      </c>
      <c r="Y8154" s="48">
        <v>40</v>
      </c>
      <c r="Z8154" s="41">
        <f t="shared" si="998"/>
        <v>2</v>
      </c>
    </row>
    <row r="8155" spans="2:26" ht="15.75" customHeight="1">
      <c r="B8155" s="72">
        <v>41979</v>
      </c>
      <c r="C8155" s="116">
        <v>0.375</v>
      </c>
      <c r="D8155" s="74">
        <f t="shared" si="994"/>
        <v>41979.375</v>
      </c>
      <c r="E8155" s="117">
        <v>376.62031646666702</v>
      </c>
      <c r="F8155" s="24">
        <f t="shared" si="991"/>
        <v>719.34480445133397</v>
      </c>
      <c r="G8155" s="117">
        <v>464.314589333333</v>
      </c>
      <c r="H8155" s="24">
        <f t="shared" si="992"/>
        <v>886.84086562666596</v>
      </c>
      <c r="I8155" s="117">
        <v>87.694272850000004</v>
      </c>
      <c r="J8155" s="24">
        <f t="shared" si="993"/>
        <v>167.49606114350001</v>
      </c>
      <c r="K8155" s="14">
        <f t="shared" si="995"/>
        <v>6</v>
      </c>
      <c r="L8155" s="41">
        <f t="shared" si="996"/>
        <v>120.5660140318613</v>
      </c>
      <c r="M8155" s="41">
        <f t="shared" si="997"/>
        <v>2</v>
      </c>
      <c r="N8155" s="18"/>
      <c r="X8155" s="48">
        <v>200</v>
      </c>
      <c r="Y8155" s="48">
        <v>40</v>
      </c>
      <c r="Z8155" s="41">
        <f t="shared" si="998"/>
        <v>2</v>
      </c>
    </row>
    <row r="8156" spans="2:26" ht="15.75" customHeight="1">
      <c r="B8156" s="72">
        <v>41979</v>
      </c>
      <c r="C8156" s="116">
        <v>0.41666666666424135</v>
      </c>
      <c r="D8156" s="74">
        <f t="shared" si="994"/>
        <v>41979.416666666664</v>
      </c>
      <c r="E8156" s="117">
        <v>143.03290425</v>
      </c>
      <c r="F8156" s="24">
        <f t="shared" si="991"/>
        <v>273.19284711749998</v>
      </c>
      <c r="G8156" s="117">
        <v>198.1370804</v>
      </c>
      <c r="H8156" s="24">
        <f t="shared" si="992"/>
        <v>378.441823564</v>
      </c>
      <c r="I8156" s="117">
        <v>55.104176117500003</v>
      </c>
      <c r="J8156" s="24">
        <f t="shared" si="993"/>
        <v>105.24897638442501</v>
      </c>
      <c r="K8156" s="14">
        <f t="shared" si="995"/>
        <v>6</v>
      </c>
      <c r="L8156" s="41">
        <f t="shared" si="996"/>
        <v>58.318929272786285</v>
      </c>
      <c r="M8156" s="41">
        <f t="shared" si="997"/>
        <v>2</v>
      </c>
      <c r="N8156" s="18"/>
      <c r="X8156" s="48">
        <v>200</v>
      </c>
      <c r="Y8156" s="48">
        <v>40</v>
      </c>
      <c r="Z8156" s="41">
        <f t="shared" si="998"/>
        <v>2</v>
      </c>
    </row>
    <row r="8157" spans="2:26" ht="15.75" customHeight="1">
      <c r="B8157" s="72">
        <v>41979</v>
      </c>
      <c r="C8157" s="116">
        <v>0.45833333333575865</v>
      </c>
      <c r="D8157" s="74">
        <f t="shared" si="994"/>
        <v>41979.458333333336</v>
      </c>
      <c r="E8157" s="117">
        <v>94.528032582500003</v>
      </c>
      <c r="F8157" s="24">
        <f t="shared" si="991"/>
        <v>180.54854223257499</v>
      </c>
      <c r="G8157" s="117">
        <v>144.40272855500001</v>
      </c>
      <c r="H8157" s="24">
        <f t="shared" si="992"/>
        <v>275.80921154005</v>
      </c>
      <c r="I8157" s="117">
        <v>49.8746959725</v>
      </c>
      <c r="J8157" s="24">
        <f t="shared" si="993"/>
        <v>95.260669307474998</v>
      </c>
      <c r="K8157" s="14">
        <f t="shared" si="995"/>
        <v>6</v>
      </c>
      <c r="L8157" s="41">
        <f t="shared" si="996"/>
        <v>48.330622195836277</v>
      </c>
      <c r="M8157" s="41">
        <f t="shared" si="997"/>
        <v>2</v>
      </c>
      <c r="N8157" s="18"/>
      <c r="X8157" s="48">
        <v>200</v>
      </c>
      <c r="Y8157" s="48">
        <v>40</v>
      </c>
      <c r="Z8157" s="41">
        <f t="shared" si="998"/>
        <v>2</v>
      </c>
    </row>
    <row r="8158" spans="2:26" ht="15.75" customHeight="1">
      <c r="B8158" s="72">
        <v>41979</v>
      </c>
      <c r="C8158" s="116">
        <v>0.5</v>
      </c>
      <c r="D8158" s="74">
        <f t="shared" si="994"/>
        <v>41979.5</v>
      </c>
      <c r="E8158" s="117">
        <v>66.459722667500003</v>
      </c>
      <c r="F8158" s="24">
        <f t="shared" si="991"/>
        <v>126.938070294925</v>
      </c>
      <c r="G8158" s="117">
        <v>106.1781839225</v>
      </c>
      <c r="H8158" s="24">
        <f t="shared" si="992"/>
        <v>202.800331291975</v>
      </c>
      <c r="I8158" s="117">
        <v>39.718461255000001</v>
      </c>
      <c r="J8158" s="24">
        <f t="shared" si="993"/>
        <v>75.862260997050001</v>
      </c>
      <c r="K8158" s="14">
        <f t="shared" si="995"/>
        <v>6</v>
      </c>
      <c r="L8158" s="41">
        <f t="shared" si="996"/>
        <v>28.932213885411279</v>
      </c>
      <c r="M8158" s="41">
        <f t="shared" si="997"/>
        <v>2</v>
      </c>
      <c r="N8158" s="18"/>
      <c r="X8158" s="48">
        <v>200</v>
      </c>
      <c r="Y8158" s="48">
        <v>40</v>
      </c>
      <c r="Z8158" s="41">
        <f t="shared" si="998"/>
        <v>2</v>
      </c>
    </row>
    <row r="8159" spans="2:26" ht="15.75" customHeight="1">
      <c r="B8159" s="72">
        <v>41979</v>
      </c>
      <c r="C8159" s="116">
        <v>0.54166666666424135</v>
      </c>
      <c r="D8159" s="74">
        <f t="shared" si="994"/>
        <v>41979.541666666664</v>
      </c>
      <c r="E8159" s="117">
        <v>59.889395059999998</v>
      </c>
      <c r="F8159" s="24">
        <f t="shared" si="991"/>
        <v>114.38874456459999</v>
      </c>
      <c r="G8159" s="117">
        <v>99.287117434999999</v>
      </c>
      <c r="H8159" s="24">
        <f t="shared" si="992"/>
        <v>189.63839430085</v>
      </c>
      <c r="I8159" s="117">
        <v>39.397722385000002</v>
      </c>
      <c r="J8159" s="24">
        <f t="shared" si="993"/>
        <v>75.249649755350006</v>
      </c>
      <c r="K8159" s="14">
        <f t="shared" si="995"/>
        <v>6</v>
      </c>
      <c r="L8159" s="41">
        <f t="shared" si="996"/>
        <v>28.319602643711285</v>
      </c>
      <c r="M8159" s="41">
        <f t="shared" si="997"/>
        <v>2</v>
      </c>
      <c r="N8159" s="18"/>
      <c r="X8159" s="48">
        <v>200</v>
      </c>
      <c r="Y8159" s="48">
        <v>40</v>
      </c>
      <c r="Z8159" s="41">
        <f t="shared" si="998"/>
        <v>2</v>
      </c>
    </row>
    <row r="8160" spans="2:26" ht="15.75" customHeight="1">
      <c r="B8160" s="72">
        <v>41979</v>
      </c>
      <c r="C8160" s="116">
        <v>0.58333333333575865</v>
      </c>
      <c r="D8160" s="74">
        <f t="shared" si="994"/>
        <v>41979.583333333336</v>
      </c>
      <c r="E8160" s="117">
        <v>43.282495404999999</v>
      </c>
      <c r="F8160" s="24">
        <f t="shared" si="991"/>
        <v>82.669566223549992</v>
      </c>
      <c r="G8160" s="117">
        <v>78.516589107499996</v>
      </c>
      <c r="H8160" s="24">
        <f t="shared" si="992"/>
        <v>149.966685195325</v>
      </c>
      <c r="I8160" s="117">
        <v>35.234093702499997</v>
      </c>
      <c r="J8160" s="24">
        <f t="shared" si="993"/>
        <v>67.297118971774992</v>
      </c>
      <c r="K8160" s="14">
        <f t="shared" si="995"/>
        <v>6</v>
      </c>
      <c r="L8160" s="41">
        <f t="shared" si="996"/>
        <v>20.367071860136271</v>
      </c>
      <c r="M8160" s="41">
        <f t="shared" si="997"/>
        <v>2</v>
      </c>
      <c r="N8160" s="18"/>
      <c r="X8160" s="48">
        <v>200</v>
      </c>
      <c r="Y8160" s="48">
        <v>40</v>
      </c>
      <c r="Z8160" s="41">
        <f t="shared" si="998"/>
        <v>2</v>
      </c>
    </row>
    <row r="8161" spans="2:26" ht="15.75" customHeight="1">
      <c r="B8161" s="72">
        <v>41979</v>
      </c>
      <c r="C8161" s="116">
        <v>0.625</v>
      </c>
      <c r="D8161" s="74">
        <f t="shared" si="994"/>
        <v>41979.625</v>
      </c>
      <c r="E8161" s="117">
        <v>104.08322921</v>
      </c>
      <c r="F8161" s="24">
        <f t="shared" si="991"/>
        <v>198.79896779109998</v>
      </c>
      <c r="G8161" s="117">
        <v>161.10207514749999</v>
      </c>
      <c r="H8161" s="24">
        <f t="shared" si="992"/>
        <v>307.70496353172496</v>
      </c>
      <c r="I8161" s="117">
        <v>57.018845947499997</v>
      </c>
      <c r="J8161" s="24">
        <f t="shared" si="993"/>
        <v>108.90599575972499</v>
      </c>
      <c r="K8161" s="14">
        <f t="shared" si="995"/>
        <v>6</v>
      </c>
      <c r="L8161" s="41">
        <f t="shared" si="996"/>
        <v>61.975948648086266</v>
      </c>
      <c r="M8161" s="41">
        <f t="shared" si="997"/>
        <v>2</v>
      </c>
      <c r="N8161" s="18"/>
      <c r="X8161" s="48">
        <v>200</v>
      </c>
      <c r="Y8161" s="48">
        <v>40</v>
      </c>
      <c r="Z8161" s="41">
        <f t="shared" si="998"/>
        <v>2</v>
      </c>
    </row>
    <row r="8162" spans="2:26" ht="15.75" customHeight="1">
      <c r="B8162" s="72">
        <v>41979</v>
      </c>
      <c r="C8162" s="116">
        <v>0.66666666666424135</v>
      </c>
      <c r="D8162" s="74">
        <f t="shared" si="994"/>
        <v>41979.666666666664</v>
      </c>
      <c r="E8162" s="117">
        <v>114.7744401275</v>
      </c>
      <c r="F8162" s="24">
        <f t="shared" si="991"/>
        <v>219.21918064352499</v>
      </c>
      <c r="G8162" s="117">
        <v>179.79761360000001</v>
      </c>
      <c r="H8162" s="24">
        <f t="shared" si="992"/>
        <v>343.413441976</v>
      </c>
      <c r="I8162" s="117">
        <v>65.023173432500002</v>
      </c>
      <c r="J8162" s="24">
        <f t="shared" si="993"/>
        <v>124.194261256075</v>
      </c>
      <c r="K8162" s="14">
        <f t="shared" si="995"/>
        <v>6</v>
      </c>
      <c r="L8162" s="41">
        <f t="shared" si="996"/>
        <v>77.264214144436266</v>
      </c>
      <c r="M8162" s="41">
        <f t="shared" si="997"/>
        <v>2</v>
      </c>
      <c r="N8162" s="18"/>
      <c r="X8162" s="48">
        <v>200</v>
      </c>
      <c r="Y8162" s="48">
        <v>40</v>
      </c>
      <c r="Z8162" s="41">
        <f t="shared" si="998"/>
        <v>2</v>
      </c>
    </row>
    <row r="8163" spans="2:26" ht="15.75" customHeight="1">
      <c r="B8163" s="72">
        <v>41979</v>
      </c>
      <c r="C8163" s="116">
        <v>0.70833333333575865</v>
      </c>
      <c r="D8163" s="74">
        <f t="shared" si="994"/>
        <v>41979.708333333336</v>
      </c>
      <c r="E8163" s="117">
        <v>60.096927137500003</v>
      </c>
      <c r="F8163" s="24">
        <f t="shared" si="991"/>
        <v>114.785130832625</v>
      </c>
      <c r="G8163" s="117">
        <v>105.2427151425</v>
      </c>
      <c r="H8163" s="24">
        <f t="shared" si="992"/>
        <v>201.013585922175</v>
      </c>
      <c r="I8163" s="117">
        <v>45.145788007500002</v>
      </c>
      <c r="J8163" s="24">
        <f t="shared" si="993"/>
        <v>86.228455094325</v>
      </c>
      <c r="K8163" s="14">
        <f t="shared" si="995"/>
        <v>6</v>
      </c>
      <c r="L8163" s="41">
        <f t="shared" si="996"/>
        <v>39.298407982686278</v>
      </c>
      <c r="M8163" s="41">
        <f t="shared" si="997"/>
        <v>2</v>
      </c>
      <c r="N8163" s="18"/>
      <c r="X8163" s="48">
        <v>200</v>
      </c>
      <c r="Y8163" s="48">
        <v>40</v>
      </c>
      <c r="Z8163" s="41">
        <f t="shared" si="998"/>
        <v>2</v>
      </c>
    </row>
    <row r="8164" spans="2:26" ht="15.75" customHeight="1">
      <c r="B8164" s="72">
        <v>41979</v>
      </c>
      <c r="C8164" s="116">
        <v>0.75</v>
      </c>
      <c r="D8164" s="74">
        <f t="shared" si="994"/>
        <v>41979.75</v>
      </c>
      <c r="E8164" s="117">
        <v>33.387994222499998</v>
      </c>
      <c r="F8164" s="24">
        <f t="shared" si="991"/>
        <v>63.771068964974994</v>
      </c>
      <c r="G8164" s="117">
        <v>66.859987042499995</v>
      </c>
      <c r="H8164" s="24">
        <f t="shared" si="992"/>
        <v>127.70257525117499</v>
      </c>
      <c r="I8164" s="117">
        <v>33.471992817500002</v>
      </c>
      <c r="J8164" s="24">
        <f t="shared" si="993"/>
        <v>63.931506281425001</v>
      </c>
      <c r="K8164" s="14">
        <f t="shared" si="995"/>
        <v>6</v>
      </c>
      <c r="L8164" s="41">
        <f t="shared" si="996"/>
        <v>17.00145916978628</v>
      </c>
      <c r="M8164" s="41">
        <f t="shared" si="997"/>
        <v>2</v>
      </c>
      <c r="N8164" s="18"/>
      <c r="X8164" s="48">
        <v>200</v>
      </c>
      <c r="Y8164" s="48">
        <v>40</v>
      </c>
      <c r="Z8164" s="41">
        <f t="shared" si="998"/>
        <v>2</v>
      </c>
    </row>
    <row r="8165" spans="2:26" ht="15.75" customHeight="1">
      <c r="B8165" s="72">
        <v>41979</v>
      </c>
      <c r="C8165" s="116">
        <v>0.79166666666424135</v>
      </c>
      <c r="D8165" s="74">
        <f t="shared" si="994"/>
        <v>41979.791666666664</v>
      </c>
      <c r="E8165" s="117">
        <v>19.152510435</v>
      </c>
      <c r="F8165" s="24">
        <f t="shared" si="991"/>
        <v>36.58129493085</v>
      </c>
      <c r="G8165" s="117">
        <v>45.633836844999998</v>
      </c>
      <c r="H8165" s="24">
        <f t="shared" si="992"/>
        <v>87.16062837394999</v>
      </c>
      <c r="I8165" s="117">
        <v>26.481326407499999</v>
      </c>
      <c r="J8165" s="24">
        <f t="shared" si="993"/>
        <v>50.579333438324994</v>
      </c>
      <c r="K8165" s="14">
        <f t="shared" si="995"/>
        <v>6</v>
      </c>
      <c r="L8165" s="41">
        <f t="shared" si="996"/>
        <v>3.6492863266862727</v>
      </c>
      <c r="M8165" s="41">
        <f t="shared" si="997"/>
        <v>2</v>
      </c>
      <c r="N8165" s="18"/>
      <c r="X8165" s="48">
        <v>200</v>
      </c>
      <c r="Y8165" s="48">
        <v>40</v>
      </c>
      <c r="Z8165" s="41">
        <f t="shared" si="998"/>
        <v>2</v>
      </c>
    </row>
    <row r="8166" spans="2:26" ht="15.75" customHeight="1">
      <c r="B8166" s="72">
        <v>41979</v>
      </c>
      <c r="C8166" s="116">
        <v>0.83333333333575865</v>
      </c>
      <c r="D8166" s="74">
        <f t="shared" si="994"/>
        <v>41979.833333333336</v>
      </c>
      <c r="E8166" s="117">
        <v>14.867735774250001</v>
      </c>
      <c r="F8166" s="24">
        <f t="shared" si="991"/>
        <v>28.3973753288175</v>
      </c>
      <c r="G8166" s="117">
        <v>37.09528005</v>
      </c>
      <c r="H8166" s="24">
        <f t="shared" si="992"/>
        <v>70.851984895499996</v>
      </c>
      <c r="I8166" s="117">
        <v>22.227544277500002</v>
      </c>
      <c r="J8166" s="24">
        <f t="shared" si="993"/>
        <v>42.454609570024999</v>
      </c>
      <c r="K8166" s="14">
        <f t="shared" si="995"/>
        <v>6</v>
      </c>
      <c r="L8166" s="41">
        <f t="shared" si="996"/>
        <v>-4.4754375416137222</v>
      </c>
      <c r="M8166" s="41">
        <f t="shared" si="997"/>
        <v>2</v>
      </c>
      <c r="N8166" s="18"/>
      <c r="X8166" s="48">
        <v>200</v>
      </c>
      <c r="Y8166" s="48">
        <v>40</v>
      </c>
      <c r="Z8166" s="41">
        <f t="shared" si="998"/>
        <v>2</v>
      </c>
    </row>
    <row r="8167" spans="2:26" ht="15.75" customHeight="1">
      <c r="B8167" s="72">
        <v>41979</v>
      </c>
      <c r="C8167" s="116">
        <v>0.875</v>
      </c>
      <c r="D8167" s="74">
        <f t="shared" si="994"/>
        <v>41979.875</v>
      </c>
      <c r="E8167" s="117">
        <v>12.76629902725</v>
      </c>
      <c r="F8167" s="24">
        <f t="shared" si="991"/>
        <v>24.383631142047498</v>
      </c>
      <c r="G8167" s="117">
        <v>33.211660647499997</v>
      </c>
      <c r="H8167" s="24">
        <f t="shared" si="992"/>
        <v>63.434271836724989</v>
      </c>
      <c r="I8167" s="117">
        <v>20.44536162</v>
      </c>
      <c r="J8167" s="24">
        <f t="shared" si="993"/>
        <v>39.050640694199998</v>
      </c>
      <c r="K8167" s="14">
        <f t="shared" si="995"/>
        <v>6</v>
      </c>
      <c r="L8167" s="41">
        <f t="shared" si="996"/>
        <v>-7.8794064174387231</v>
      </c>
      <c r="M8167" s="41">
        <f t="shared" si="997"/>
        <v>2</v>
      </c>
      <c r="N8167" s="18"/>
      <c r="X8167" s="48">
        <v>200</v>
      </c>
      <c r="Y8167" s="48">
        <v>40</v>
      </c>
      <c r="Z8167" s="41">
        <f t="shared" si="998"/>
        <v>2</v>
      </c>
    </row>
    <row r="8168" spans="2:26" ht="15.75" customHeight="1">
      <c r="B8168" s="72">
        <v>41979</v>
      </c>
      <c r="C8168" s="116">
        <v>0.91666666666424135</v>
      </c>
      <c r="D8168" s="74">
        <f t="shared" si="994"/>
        <v>41979.916666666664</v>
      </c>
      <c r="E8168" s="117">
        <v>6.6569583205000002</v>
      </c>
      <c r="F8168" s="24">
        <f t="shared" si="991"/>
        <v>12.714790392155001</v>
      </c>
      <c r="G8168" s="117">
        <v>20.317985714999999</v>
      </c>
      <c r="H8168" s="24">
        <f t="shared" si="992"/>
        <v>38.807352715649998</v>
      </c>
      <c r="I8168" s="117">
        <v>13.661027395</v>
      </c>
      <c r="J8168" s="24">
        <f t="shared" si="993"/>
        <v>26.092562324449997</v>
      </c>
      <c r="K8168" s="14">
        <f t="shared" si="995"/>
        <v>6</v>
      </c>
      <c r="L8168" s="41">
        <f t="shared" si="996"/>
        <v>-20.837484787188725</v>
      </c>
      <c r="M8168" s="41">
        <f t="shared" si="997"/>
        <v>2</v>
      </c>
      <c r="N8168" s="18"/>
      <c r="X8168" s="48">
        <v>200</v>
      </c>
      <c r="Y8168" s="48">
        <v>40</v>
      </c>
      <c r="Z8168" s="41">
        <f t="shared" si="998"/>
        <v>2</v>
      </c>
    </row>
    <row r="8169" spans="2:26" ht="15.75" customHeight="1">
      <c r="B8169" s="72">
        <v>41979</v>
      </c>
      <c r="C8169" s="116">
        <v>0.95833333333575865</v>
      </c>
      <c r="D8169" s="74">
        <f t="shared" si="994"/>
        <v>41979.958333333336</v>
      </c>
      <c r="E8169" s="117">
        <v>6.3346875064999999</v>
      </c>
      <c r="F8169" s="24">
        <f t="shared" si="991"/>
        <v>12.099253137414999</v>
      </c>
      <c r="G8169" s="117">
        <v>19.591595269999999</v>
      </c>
      <c r="H8169" s="24">
        <f t="shared" si="992"/>
        <v>37.419946965699999</v>
      </c>
      <c r="I8169" s="117">
        <v>13.256907762499999</v>
      </c>
      <c r="J8169" s="24">
        <f t="shared" si="993"/>
        <v>25.320693826374999</v>
      </c>
      <c r="K8169" s="14">
        <f t="shared" si="995"/>
        <v>6</v>
      </c>
      <c r="L8169" s="41">
        <f t="shared" si="996"/>
        <v>-21.609353285263722</v>
      </c>
      <c r="M8169" s="41">
        <f t="shared" si="997"/>
        <v>2</v>
      </c>
      <c r="N8169" s="18"/>
      <c r="X8169" s="48">
        <v>200</v>
      </c>
      <c r="Y8169" s="48">
        <v>40</v>
      </c>
      <c r="Z8169" s="41">
        <f t="shared" si="998"/>
        <v>2</v>
      </c>
    </row>
    <row r="8170" spans="2:26" ht="15.75" customHeight="1">
      <c r="B8170" s="72">
        <v>41980</v>
      </c>
      <c r="C8170" s="116">
        <v>0</v>
      </c>
      <c r="D8170" s="74">
        <f t="shared" si="994"/>
        <v>41980</v>
      </c>
      <c r="E8170" s="117">
        <v>3.76307615725</v>
      </c>
      <c r="F8170" s="24">
        <f t="shared" si="991"/>
        <v>7.1874754603474997</v>
      </c>
      <c r="G8170" s="117">
        <v>16.001593265</v>
      </c>
      <c r="H8170" s="24">
        <f t="shared" si="992"/>
        <v>30.56304313615</v>
      </c>
      <c r="I8170" s="117">
        <v>12.238517105</v>
      </c>
      <c r="J8170" s="24">
        <f t="shared" si="993"/>
        <v>23.375567670549998</v>
      </c>
      <c r="K8170" s="14">
        <f t="shared" si="995"/>
        <v>7</v>
      </c>
      <c r="L8170" s="41">
        <f t="shared" si="996"/>
        <v>-23.554479441088723</v>
      </c>
      <c r="M8170" s="41">
        <f t="shared" si="997"/>
        <v>2</v>
      </c>
      <c r="N8170" s="18"/>
      <c r="X8170" s="48">
        <v>200</v>
      </c>
      <c r="Y8170" s="48">
        <v>40</v>
      </c>
      <c r="Z8170" s="41">
        <f t="shared" si="998"/>
        <v>2</v>
      </c>
    </row>
    <row r="8171" spans="2:26" ht="15.75" customHeight="1">
      <c r="B8171" s="72">
        <v>41980</v>
      </c>
      <c r="C8171" s="116">
        <v>4.1666666664241347E-2</v>
      </c>
      <c r="D8171" s="74">
        <f t="shared" si="994"/>
        <v>41980.041666666664</v>
      </c>
      <c r="E8171" s="117">
        <v>3.2690794377499999</v>
      </c>
      <c r="F8171" s="24">
        <f t="shared" si="991"/>
        <v>6.2439417261024994</v>
      </c>
      <c r="G8171" s="117">
        <v>14.2781851625</v>
      </c>
      <c r="H8171" s="24">
        <f t="shared" si="992"/>
        <v>27.271333660374999</v>
      </c>
      <c r="I8171" s="117">
        <v>11.0091057265</v>
      </c>
      <c r="J8171" s="24">
        <f t="shared" si="993"/>
        <v>21.027391937614997</v>
      </c>
      <c r="K8171" s="14">
        <f t="shared" si="995"/>
        <v>7</v>
      </c>
      <c r="L8171" s="41">
        <f t="shared" si="996"/>
        <v>-25.902655174023725</v>
      </c>
      <c r="M8171" s="41">
        <f t="shared" si="997"/>
        <v>2</v>
      </c>
      <c r="N8171" s="18"/>
      <c r="X8171" s="48">
        <v>200</v>
      </c>
      <c r="Y8171" s="48">
        <v>40</v>
      </c>
      <c r="Z8171" s="41">
        <f t="shared" si="998"/>
        <v>2</v>
      </c>
    </row>
    <row r="8172" spans="2:26" ht="15.75" customHeight="1">
      <c r="B8172" s="72">
        <v>41980</v>
      </c>
      <c r="C8172" s="116">
        <v>8.3333333335758653E-2</v>
      </c>
      <c r="D8172" s="74">
        <f t="shared" si="994"/>
        <v>41980.083333333336</v>
      </c>
      <c r="E8172" s="117">
        <v>4.3982715115</v>
      </c>
      <c r="F8172" s="24">
        <f t="shared" si="991"/>
        <v>8.4006985869649995</v>
      </c>
      <c r="G8172" s="117">
        <v>14.366451219249999</v>
      </c>
      <c r="H8172" s="24">
        <f t="shared" si="992"/>
        <v>27.439921828767496</v>
      </c>
      <c r="I8172" s="117">
        <v>9.9681797082500001</v>
      </c>
      <c r="J8172" s="24">
        <f t="shared" si="993"/>
        <v>19.039223242757501</v>
      </c>
      <c r="K8172" s="14">
        <f t="shared" si="995"/>
        <v>7</v>
      </c>
      <c r="L8172" s="41">
        <f t="shared" si="996"/>
        <v>-27.89082386888122</v>
      </c>
      <c r="M8172" s="41">
        <f t="shared" si="997"/>
        <v>2</v>
      </c>
      <c r="N8172" s="18"/>
      <c r="X8172" s="48">
        <v>200</v>
      </c>
      <c r="Y8172" s="48">
        <v>40</v>
      </c>
      <c r="Z8172" s="41">
        <f t="shared" si="998"/>
        <v>2</v>
      </c>
    </row>
    <row r="8173" spans="2:26" ht="15.75" customHeight="1">
      <c r="B8173" s="72">
        <v>41980</v>
      </c>
      <c r="C8173" s="116">
        <v>0.125</v>
      </c>
      <c r="D8173" s="74">
        <f t="shared" si="994"/>
        <v>41980.125</v>
      </c>
      <c r="E8173" s="117">
        <v>2.6352412434999999</v>
      </c>
      <c r="F8173" s="24">
        <f t="shared" si="991"/>
        <v>5.0333107750849999</v>
      </c>
      <c r="G8173" s="117">
        <v>8.98564885525</v>
      </c>
      <c r="H8173" s="24">
        <f t="shared" si="992"/>
        <v>17.162589313527498</v>
      </c>
      <c r="I8173" s="117">
        <v>6.3504076107499996</v>
      </c>
      <c r="J8173" s="24">
        <f t="shared" si="993"/>
        <v>12.1292785365325</v>
      </c>
      <c r="K8173" s="14">
        <f t="shared" si="995"/>
        <v>7</v>
      </c>
      <c r="L8173" s="41">
        <f t="shared" si="996"/>
        <v>-34.800768575106218</v>
      </c>
      <c r="M8173" s="41">
        <f t="shared" si="997"/>
        <v>2</v>
      </c>
      <c r="N8173" s="18"/>
      <c r="X8173" s="48">
        <v>200</v>
      </c>
      <c r="Y8173" s="48">
        <v>40</v>
      </c>
      <c r="Z8173" s="41">
        <f t="shared" si="998"/>
        <v>2</v>
      </c>
    </row>
    <row r="8174" spans="2:26" ht="15.75" customHeight="1">
      <c r="B8174" s="72">
        <v>41980</v>
      </c>
      <c r="C8174" s="116">
        <v>0.16666666666424135</v>
      </c>
      <c r="D8174" s="74">
        <f t="shared" si="994"/>
        <v>41980.166666666664</v>
      </c>
      <c r="E8174" s="117">
        <v>1.7899371292499999</v>
      </c>
      <c r="F8174" s="24">
        <f t="shared" si="991"/>
        <v>3.4187799168674999</v>
      </c>
      <c r="G8174" s="117">
        <v>7.2900765019999998</v>
      </c>
      <c r="H8174" s="24">
        <f t="shared" si="992"/>
        <v>13.92404611882</v>
      </c>
      <c r="I8174" s="117">
        <v>5.5001393727499996</v>
      </c>
      <c r="J8174" s="24">
        <f t="shared" si="993"/>
        <v>10.505266201952498</v>
      </c>
      <c r="K8174" s="14">
        <f t="shared" si="995"/>
        <v>7</v>
      </c>
      <c r="L8174" s="41">
        <f t="shared" si="996"/>
        <v>-36.42478090968622</v>
      </c>
      <c r="M8174" s="41">
        <f t="shared" si="997"/>
        <v>2</v>
      </c>
      <c r="N8174" s="18"/>
      <c r="X8174" s="48">
        <v>200</v>
      </c>
      <c r="Y8174" s="48">
        <v>40</v>
      </c>
      <c r="Z8174" s="41">
        <f t="shared" si="998"/>
        <v>2</v>
      </c>
    </row>
    <row r="8175" spans="2:26" ht="15.75" customHeight="1">
      <c r="B8175" s="72">
        <v>41980</v>
      </c>
      <c r="C8175" s="116">
        <v>0.20833333333575865</v>
      </c>
      <c r="D8175" s="74">
        <f t="shared" si="994"/>
        <v>41980.208333333336</v>
      </c>
      <c r="E8175" s="117">
        <v>2.03407825125</v>
      </c>
      <c r="F8175" s="24">
        <f t="shared" si="991"/>
        <v>3.8850894598874999</v>
      </c>
      <c r="G8175" s="117">
        <v>6.9086173942500002</v>
      </c>
      <c r="H8175" s="24">
        <f t="shared" si="992"/>
        <v>13.195459223017499</v>
      </c>
      <c r="I8175" s="117">
        <v>4.8745391429999998</v>
      </c>
      <c r="J8175" s="24">
        <f t="shared" si="993"/>
        <v>9.3103697631299998</v>
      </c>
      <c r="K8175" s="14">
        <f t="shared" si="995"/>
        <v>7</v>
      </c>
      <c r="L8175" s="41">
        <f t="shared" si="996"/>
        <v>-37.619677348508723</v>
      </c>
      <c r="M8175" s="41">
        <f t="shared" si="997"/>
        <v>2</v>
      </c>
      <c r="N8175" s="18"/>
      <c r="X8175" s="48">
        <v>200</v>
      </c>
      <c r="Y8175" s="48">
        <v>40</v>
      </c>
      <c r="Z8175" s="41">
        <f t="shared" si="998"/>
        <v>2</v>
      </c>
    </row>
    <row r="8176" spans="2:26" ht="15.75" customHeight="1">
      <c r="B8176" s="72">
        <v>41980</v>
      </c>
      <c r="C8176" s="116">
        <v>0.25</v>
      </c>
      <c r="D8176" s="74">
        <f t="shared" si="994"/>
        <v>41980.25</v>
      </c>
      <c r="E8176" s="117">
        <v>1.9890391784999999</v>
      </c>
      <c r="F8176" s="24">
        <f t="shared" si="991"/>
        <v>3.7990648309349995</v>
      </c>
      <c r="G8176" s="117">
        <v>8.1132201750000004</v>
      </c>
      <c r="H8176" s="24">
        <f t="shared" si="992"/>
        <v>15.496250534250001</v>
      </c>
      <c r="I8176" s="117">
        <v>6.1241809964999998</v>
      </c>
      <c r="J8176" s="24">
        <f t="shared" si="993"/>
        <v>11.697185703314998</v>
      </c>
      <c r="K8176" s="14">
        <f t="shared" si="995"/>
        <v>7</v>
      </c>
      <c r="L8176" s="41">
        <f t="shared" si="996"/>
        <v>-35.232861408323721</v>
      </c>
      <c r="M8176" s="41">
        <f t="shared" si="997"/>
        <v>2</v>
      </c>
      <c r="N8176" s="18"/>
      <c r="X8176" s="48">
        <v>200</v>
      </c>
      <c r="Y8176" s="48">
        <v>40</v>
      </c>
      <c r="Z8176" s="41">
        <f t="shared" si="998"/>
        <v>2</v>
      </c>
    </row>
    <row r="8177" spans="2:26" ht="15.75" customHeight="1">
      <c r="B8177" s="72">
        <v>41980</v>
      </c>
      <c r="C8177" s="116">
        <v>0.29166666666424135</v>
      </c>
      <c r="D8177" s="74">
        <f t="shared" si="994"/>
        <v>41980.291666666664</v>
      </c>
      <c r="E8177" s="117">
        <v>2.6991823677500002</v>
      </c>
      <c r="F8177" s="24">
        <f t="shared" si="991"/>
        <v>5.1554383224025004</v>
      </c>
      <c r="G8177" s="117">
        <v>10.1193238375</v>
      </c>
      <c r="H8177" s="24">
        <f t="shared" si="992"/>
        <v>19.327908529624999</v>
      </c>
      <c r="I8177" s="117">
        <v>7.4201414704999999</v>
      </c>
      <c r="J8177" s="24">
        <f t="shared" si="993"/>
        <v>14.172470208655</v>
      </c>
      <c r="K8177" s="14">
        <f t="shared" si="995"/>
        <v>7</v>
      </c>
      <c r="L8177" s="41">
        <f t="shared" si="996"/>
        <v>-32.757576902983722</v>
      </c>
      <c r="M8177" s="41">
        <f t="shared" si="997"/>
        <v>2</v>
      </c>
      <c r="N8177" s="18"/>
      <c r="X8177" s="48">
        <v>200</v>
      </c>
      <c r="Y8177" s="48">
        <v>40</v>
      </c>
      <c r="Z8177" s="41">
        <f t="shared" si="998"/>
        <v>2</v>
      </c>
    </row>
    <row r="8178" spans="2:26" ht="15.75" customHeight="1">
      <c r="B8178" s="72">
        <v>41980</v>
      </c>
      <c r="C8178" s="116">
        <v>0.33333333333575865</v>
      </c>
      <c r="D8178" s="74">
        <f t="shared" si="994"/>
        <v>41980.333333333336</v>
      </c>
      <c r="E8178" s="117">
        <v>3.7082638514999999</v>
      </c>
      <c r="F8178" s="24">
        <f t="shared" si="991"/>
        <v>7.0827839563649997</v>
      </c>
      <c r="G8178" s="117">
        <v>11.128148507000001</v>
      </c>
      <c r="H8178" s="24">
        <f t="shared" si="992"/>
        <v>21.254763648370002</v>
      </c>
      <c r="I8178" s="117">
        <v>7.4198846549999997</v>
      </c>
      <c r="J8178" s="24">
        <f t="shared" si="993"/>
        <v>14.171979691049998</v>
      </c>
      <c r="K8178" s="14">
        <f t="shared" si="995"/>
        <v>7</v>
      </c>
      <c r="L8178" s="41">
        <f t="shared" si="996"/>
        <v>-32.758067420588723</v>
      </c>
      <c r="M8178" s="41">
        <f t="shared" si="997"/>
        <v>2</v>
      </c>
      <c r="N8178" s="18"/>
      <c r="X8178" s="48">
        <v>200</v>
      </c>
      <c r="Y8178" s="48">
        <v>40</v>
      </c>
      <c r="Z8178" s="41">
        <f t="shared" si="998"/>
        <v>2</v>
      </c>
    </row>
    <row r="8179" spans="2:26" ht="15.75" customHeight="1">
      <c r="B8179" s="72">
        <v>41980</v>
      </c>
      <c r="C8179" s="116">
        <v>0.375</v>
      </c>
      <c r="D8179" s="74">
        <f t="shared" si="994"/>
        <v>41980.375</v>
      </c>
      <c r="E8179" s="117">
        <v>14.679761244750001</v>
      </c>
      <c r="F8179" s="24">
        <f t="shared" si="991"/>
        <v>28.038343977472501</v>
      </c>
      <c r="G8179" s="117">
        <v>30.629144725</v>
      </c>
      <c r="H8179" s="24">
        <f t="shared" si="992"/>
        <v>58.501666424749999</v>
      </c>
      <c r="I8179" s="117">
        <v>15.9493834825</v>
      </c>
      <c r="J8179" s="24">
        <f t="shared" si="993"/>
        <v>30.463322451574999</v>
      </c>
      <c r="K8179" s="14">
        <f t="shared" si="995"/>
        <v>7</v>
      </c>
      <c r="L8179" s="41">
        <f t="shared" si="996"/>
        <v>-16.466724660063722</v>
      </c>
      <c r="M8179" s="41">
        <f t="shared" si="997"/>
        <v>2</v>
      </c>
      <c r="N8179" s="18"/>
      <c r="X8179" s="48">
        <v>200</v>
      </c>
      <c r="Y8179" s="48">
        <v>40</v>
      </c>
      <c r="Z8179" s="41">
        <f t="shared" si="998"/>
        <v>2</v>
      </c>
    </row>
    <row r="8180" spans="2:26" ht="15.75" customHeight="1">
      <c r="B8180" s="72">
        <v>41980</v>
      </c>
      <c r="C8180" s="116">
        <v>0.41666666666424135</v>
      </c>
      <c r="D8180" s="74">
        <f t="shared" si="994"/>
        <v>41980.416666666664</v>
      </c>
      <c r="E8180" s="117">
        <v>24.167063452499999</v>
      </c>
      <c r="F8180" s="24">
        <f t="shared" si="991"/>
        <v>46.159091194274993</v>
      </c>
      <c r="G8180" s="117">
        <v>49.462727362499997</v>
      </c>
      <c r="H8180" s="24">
        <f t="shared" si="992"/>
        <v>94.473809262374985</v>
      </c>
      <c r="I8180" s="117">
        <v>25.2956639075</v>
      </c>
      <c r="J8180" s="24">
        <f t="shared" si="993"/>
        <v>48.314718063324996</v>
      </c>
      <c r="K8180" s="14">
        <f t="shared" si="995"/>
        <v>7</v>
      </c>
      <c r="L8180" s="41">
        <f t="shared" si="996"/>
        <v>1.3846709516862745</v>
      </c>
      <c r="M8180" s="41">
        <f t="shared" si="997"/>
        <v>2</v>
      </c>
      <c r="N8180" s="18"/>
      <c r="X8180" s="48">
        <v>200</v>
      </c>
      <c r="Y8180" s="48">
        <v>40</v>
      </c>
      <c r="Z8180" s="41">
        <f t="shared" si="998"/>
        <v>2</v>
      </c>
    </row>
    <row r="8181" spans="2:26" ht="15.75" customHeight="1">
      <c r="B8181" s="72">
        <v>41980</v>
      </c>
      <c r="C8181" s="116">
        <v>0.45833333333575865</v>
      </c>
      <c r="D8181" s="74">
        <f t="shared" si="994"/>
        <v>41980.458333333336</v>
      </c>
      <c r="E8181" s="117">
        <v>19.986859089999999</v>
      </c>
      <c r="F8181" s="24">
        <f t="shared" si="991"/>
        <v>38.174900861899999</v>
      </c>
      <c r="G8181" s="117">
        <v>40.522832127500003</v>
      </c>
      <c r="H8181" s="24">
        <f t="shared" si="992"/>
        <v>77.398609363524997</v>
      </c>
      <c r="I8181" s="117">
        <v>20.5359730375</v>
      </c>
      <c r="J8181" s="24">
        <f t="shared" si="993"/>
        <v>39.223708501624998</v>
      </c>
      <c r="K8181" s="14">
        <f t="shared" si="995"/>
        <v>7</v>
      </c>
      <c r="L8181" s="41">
        <f t="shared" si="996"/>
        <v>-7.7063386100137237</v>
      </c>
      <c r="M8181" s="41">
        <f t="shared" si="997"/>
        <v>2</v>
      </c>
      <c r="N8181" s="18"/>
      <c r="X8181" s="48">
        <v>200</v>
      </c>
      <c r="Y8181" s="48">
        <v>40</v>
      </c>
      <c r="Z8181" s="41">
        <f t="shared" si="998"/>
        <v>2</v>
      </c>
    </row>
    <row r="8182" spans="2:26" ht="15.75" customHeight="1">
      <c r="B8182" s="72">
        <v>41980</v>
      </c>
      <c r="C8182" s="116">
        <v>0.5</v>
      </c>
      <c r="D8182" s="74">
        <f t="shared" si="994"/>
        <v>41980.5</v>
      </c>
      <c r="E8182" s="117">
        <v>25.473508052500001</v>
      </c>
      <c r="F8182" s="24">
        <f t="shared" si="991"/>
        <v>48.654400380275</v>
      </c>
      <c r="G8182" s="117">
        <v>46.892221982499997</v>
      </c>
      <c r="H8182" s="24">
        <f t="shared" si="992"/>
        <v>89.56414398657499</v>
      </c>
      <c r="I8182" s="117">
        <v>21.418713924999999</v>
      </c>
      <c r="J8182" s="24">
        <f t="shared" si="993"/>
        <v>40.909743596749998</v>
      </c>
      <c r="K8182" s="14">
        <f t="shared" si="995"/>
        <v>7</v>
      </c>
      <c r="L8182" s="41">
        <f t="shared" si="996"/>
        <v>-6.0203035148887238</v>
      </c>
      <c r="M8182" s="41">
        <f t="shared" si="997"/>
        <v>2</v>
      </c>
      <c r="N8182" s="18"/>
      <c r="X8182" s="48">
        <v>200</v>
      </c>
      <c r="Y8182" s="48">
        <v>40</v>
      </c>
      <c r="Z8182" s="41">
        <f t="shared" si="998"/>
        <v>2</v>
      </c>
    </row>
    <row r="8183" spans="2:26" ht="15.75" customHeight="1">
      <c r="B8183" s="72">
        <v>41980</v>
      </c>
      <c r="C8183" s="116">
        <v>0.54166666666424135</v>
      </c>
      <c r="D8183" s="74">
        <f t="shared" si="994"/>
        <v>41980.541666666664</v>
      </c>
      <c r="E8183" s="117">
        <v>25.4465826725</v>
      </c>
      <c r="F8183" s="24">
        <f t="shared" si="991"/>
        <v>48.602972904474996</v>
      </c>
      <c r="G8183" s="117">
        <v>46.827908792499997</v>
      </c>
      <c r="H8183" s="24">
        <f t="shared" si="992"/>
        <v>89.441305793674985</v>
      </c>
      <c r="I8183" s="117">
        <v>21.381326117499999</v>
      </c>
      <c r="J8183" s="24">
        <f t="shared" si="993"/>
        <v>40.838332884424993</v>
      </c>
      <c r="K8183" s="14">
        <f t="shared" si="995"/>
        <v>7</v>
      </c>
      <c r="L8183" s="41">
        <f t="shared" si="996"/>
        <v>-6.0917142272137283</v>
      </c>
      <c r="M8183" s="41">
        <f t="shared" si="997"/>
        <v>2</v>
      </c>
      <c r="N8183" s="18"/>
      <c r="X8183" s="48">
        <v>200</v>
      </c>
      <c r="Y8183" s="48">
        <v>40</v>
      </c>
      <c r="Z8183" s="41">
        <f t="shared" si="998"/>
        <v>2</v>
      </c>
    </row>
    <row r="8184" spans="2:26" ht="15.75" customHeight="1">
      <c r="B8184" s="72">
        <v>41980</v>
      </c>
      <c r="C8184" s="116">
        <v>0.58333333333575865</v>
      </c>
      <c r="D8184" s="74">
        <f t="shared" si="994"/>
        <v>41980.583333333336</v>
      </c>
      <c r="E8184" s="117">
        <v>17.109950555000001</v>
      </c>
      <c r="F8184" s="24">
        <f t="shared" si="991"/>
        <v>32.680005560049999</v>
      </c>
      <c r="G8184" s="117">
        <v>35.673656860000001</v>
      </c>
      <c r="H8184" s="24">
        <f t="shared" si="992"/>
        <v>68.136684602599999</v>
      </c>
      <c r="I8184" s="117">
        <v>18.563706307499999</v>
      </c>
      <c r="J8184" s="24">
        <f t="shared" si="993"/>
        <v>35.456679047324997</v>
      </c>
      <c r="K8184" s="14">
        <f t="shared" si="995"/>
        <v>7</v>
      </c>
      <c r="L8184" s="41">
        <f t="shared" si="996"/>
        <v>-11.473368064313725</v>
      </c>
      <c r="M8184" s="41">
        <f t="shared" si="997"/>
        <v>2</v>
      </c>
      <c r="N8184" s="18"/>
      <c r="X8184" s="48">
        <v>200</v>
      </c>
      <c r="Y8184" s="48">
        <v>40</v>
      </c>
      <c r="Z8184" s="41">
        <f t="shared" si="998"/>
        <v>2</v>
      </c>
    </row>
    <row r="8185" spans="2:26" ht="15.75" customHeight="1">
      <c r="B8185" s="72">
        <v>41980</v>
      </c>
      <c r="C8185" s="116">
        <v>0.625</v>
      </c>
      <c r="D8185" s="74">
        <f t="shared" si="994"/>
        <v>41980.625</v>
      </c>
      <c r="E8185" s="117">
        <v>19.526946902500001</v>
      </c>
      <c r="F8185" s="24">
        <f t="shared" si="991"/>
        <v>37.296468583775003</v>
      </c>
      <c r="G8185" s="117">
        <v>39.517258852499999</v>
      </c>
      <c r="H8185" s="24">
        <f t="shared" si="992"/>
        <v>75.477964408275</v>
      </c>
      <c r="I8185" s="117">
        <v>19.990311952500001</v>
      </c>
      <c r="J8185" s="24">
        <f t="shared" si="993"/>
        <v>38.181495829275001</v>
      </c>
      <c r="K8185" s="14">
        <f t="shared" si="995"/>
        <v>7</v>
      </c>
      <c r="L8185" s="41">
        <f t="shared" si="996"/>
        <v>-8.7485512823637208</v>
      </c>
      <c r="M8185" s="41">
        <f t="shared" si="997"/>
        <v>2</v>
      </c>
      <c r="N8185" s="18"/>
      <c r="X8185" s="48">
        <v>200</v>
      </c>
      <c r="Y8185" s="48">
        <v>40</v>
      </c>
      <c r="Z8185" s="41">
        <f t="shared" si="998"/>
        <v>2</v>
      </c>
    </row>
    <row r="8186" spans="2:26" ht="15.75" customHeight="1">
      <c r="B8186" s="72">
        <v>41980</v>
      </c>
      <c r="C8186" s="116">
        <v>0.66666666666424135</v>
      </c>
      <c r="D8186" s="74">
        <f t="shared" si="994"/>
        <v>41980.666666666664</v>
      </c>
      <c r="E8186" s="117">
        <v>19.7669597575</v>
      </c>
      <c r="F8186" s="24">
        <f t="shared" si="991"/>
        <v>37.754893136824997</v>
      </c>
      <c r="G8186" s="117">
        <v>39.124406229999998</v>
      </c>
      <c r="H8186" s="24">
        <f t="shared" si="992"/>
        <v>74.727615899299991</v>
      </c>
      <c r="I8186" s="117">
        <v>19.357446475</v>
      </c>
      <c r="J8186" s="24">
        <f t="shared" si="993"/>
        <v>36.972722767249998</v>
      </c>
      <c r="K8186" s="14">
        <f t="shared" si="995"/>
        <v>7</v>
      </c>
      <c r="L8186" s="41">
        <f t="shared" si="996"/>
        <v>-9.9573243443887236</v>
      </c>
      <c r="M8186" s="41">
        <f t="shared" si="997"/>
        <v>2</v>
      </c>
      <c r="N8186" s="18"/>
      <c r="X8186" s="48">
        <v>200</v>
      </c>
      <c r="Y8186" s="48">
        <v>40</v>
      </c>
      <c r="Z8186" s="41">
        <f t="shared" si="998"/>
        <v>2</v>
      </c>
    </row>
    <row r="8187" spans="2:26" ht="15.75" customHeight="1">
      <c r="B8187" s="72">
        <v>41980</v>
      </c>
      <c r="C8187" s="116">
        <v>0.70833333333575865</v>
      </c>
      <c r="D8187" s="74">
        <f t="shared" si="994"/>
        <v>41980.708333333336</v>
      </c>
      <c r="E8187" s="117">
        <v>13.863350280000001</v>
      </c>
      <c r="F8187" s="24">
        <f t="shared" si="991"/>
        <v>26.478999034800001</v>
      </c>
      <c r="G8187" s="117">
        <v>32.828917304999997</v>
      </c>
      <c r="H8187" s="24">
        <f t="shared" si="992"/>
        <v>62.703232052549993</v>
      </c>
      <c r="I8187" s="117">
        <v>18.965567024999999</v>
      </c>
      <c r="J8187" s="24">
        <f t="shared" si="993"/>
        <v>36.224233017749995</v>
      </c>
      <c r="K8187" s="14">
        <f t="shared" si="995"/>
        <v>7</v>
      </c>
      <c r="L8187" s="41">
        <f t="shared" si="996"/>
        <v>-10.705814093888726</v>
      </c>
      <c r="M8187" s="41">
        <f t="shared" si="997"/>
        <v>2</v>
      </c>
      <c r="N8187" s="18"/>
      <c r="X8187" s="48">
        <v>200</v>
      </c>
      <c r="Y8187" s="48">
        <v>40</v>
      </c>
      <c r="Z8187" s="41">
        <f t="shared" si="998"/>
        <v>2</v>
      </c>
    </row>
    <row r="8188" spans="2:26" ht="15.75" customHeight="1">
      <c r="B8188" s="72">
        <v>41980</v>
      </c>
      <c r="C8188" s="116">
        <v>0.75</v>
      </c>
      <c r="D8188" s="74">
        <f t="shared" si="994"/>
        <v>41980.75</v>
      </c>
      <c r="E8188" s="117">
        <v>16.185403972500001</v>
      </c>
      <c r="F8188" s="24">
        <f t="shared" si="991"/>
        <v>30.914121587475002</v>
      </c>
      <c r="G8188" s="117">
        <v>35.502519282500003</v>
      </c>
      <c r="H8188" s="24">
        <f t="shared" si="992"/>
        <v>67.809811829574997</v>
      </c>
      <c r="I8188" s="117">
        <v>19.3171153075</v>
      </c>
      <c r="J8188" s="24">
        <f t="shared" si="993"/>
        <v>36.895690237324999</v>
      </c>
      <c r="K8188" s="14">
        <f t="shared" si="995"/>
        <v>7</v>
      </c>
      <c r="L8188" s="41">
        <f t="shared" si="996"/>
        <v>-10.034356874313723</v>
      </c>
      <c r="M8188" s="41">
        <f t="shared" si="997"/>
        <v>2</v>
      </c>
      <c r="N8188" s="18"/>
      <c r="X8188" s="48">
        <v>200</v>
      </c>
      <c r="Y8188" s="48">
        <v>40</v>
      </c>
      <c r="Z8188" s="41">
        <f t="shared" si="998"/>
        <v>2</v>
      </c>
    </row>
    <row r="8189" spans="2:26" ht="15.75" customHeight="1">
      <c r="B8189" s="72">
        <v>41980</v>
      </c>
      <c r="C8189" s="116">
        <v>0.79166666666424135</v>
      </c>
      <c r="D8189" s="74">
        <f t="shared" si="994"/>
        <v>41980.791666666664</v>
      </c>
      <c r="E8189" s="117">
        <v>13.631993422500001</v>
      </c>
      <c r="F8189" s="24">
        <f t="shared" si="991"/>
        <v>26.037107436974999</v>
      </c>
      <c r="G8189" s="117">
        <v>31.307199597499999</v>
      </c>
      <c r="H8189" s="24">
        <f t="shared" si="992"/>
        <v>59.796751231224995</v>
      </c>
      <c r="I8189" s="117">
        <v>17.675206175</v>
      </c>
      <c r="J8189" s="24">
        <f t="shared" si="993"/>
        <v>33.759643794249996</v>
      </c>
      <c r="K8189" s="14">
        <f t="shared" si="995"/>
        <v>7</v>
      </c>
      <c r="L8189" s="41">
        <f t="shared" si="996"/>
        <v>-13.170403317388725</v>
      </c>
      <c r="M8189" s="41">
        <f t="shared" si="997"/>
        <v>2</v>
      </c>
      <c r="N8189" s="18"/>
      <c r="X8189" s="48">
        <v>200</v>
      </c>
      <c r="Y8189" s="48">
        <v>40</v>
      </c>
      <c r="Z8189" s="41">
        <f t="shared" si="998"/>
        <v>2</v>
      </c>
    </row>
    <row r="8190" spans="2:26" ht="15.75" customHeight="1">
      <c r="B8190" s="72">
        <v>41980</v>
      </c>
      <c r="C8190" s="116">
        <v>0.83333333333575865</v>
      </c>
      <c r="D8190" s="74">
        <f t="shared" si="994"/>
        <v>41980.833333333336</v>
      </c>
      <c r="E8190" s="117">
        <v>14.5619693075</v>
      </c>
      <c r="F8190" s="24">
        <f t="shared" si="991"/>
        <v>27.813361377324998</v>
      </c>
      <c r="G8190" s="117">
        <v>33.718481752499997</v>
      </c>
      <c r="H8190" s="24">
        <f t="shared" si="992"/>
        <v>64.402300147274985</v>
      </c>
      <c r="I8190" s="117">
        <v>19.156512445000001</v>
      </c>
      <c r="J8190" s="24">
        <f t="shared" si="993"/>
        <v>36.588938769949998</v>
      </c>
      <c r="K8190" s="14">
        <f t="shared" si="995"/>
        <v>7</v>
      </c>
      <c r="L8190" s="41">
        <f t="shared" si="996"/>
        <v>-10.341108341688724</v>
      </c>
      <c r="M8190" s="41">
        <f t="shared" si="997"/>
        <v>2</v>
      </c>
      <c r="N8190" s="18"/>
      <c r="X8190" s="48">
        <v>200</v>
      </c>
      <c r="Y8190" s="48">
        <v>40</v>
      </c>
      <c r="Z8190" s="41">
        <f t="shared" si="998"/>
        <v>2</v>
      </c>
    </row>
    <row r="8191" spans="2:26" ht="15.75" customHeight="1">
      <c r="B8191" s="72">
        <v>41980</v>
      </c>
      <c r="C8191" s="116">
        <v>0.875</v>
      </c>
      <c r="D8191" s="74">
        <f t="shared" si="994"/>
        <v>41980.875</v>
      </c>
      <c r="E8191" s="117">
        <v>28.740563037499999</v>
      </c>
      <c r="F8191" s="24">
        <f t="shared" si="991"/>
        <v>54.894475401624995</v>
      </c>
      <c r="G8191" s="117">
        <v>57.840817819999998</v>
      </c>
      <c r="H8191" s="24">
        <f t="shared" si="992"/>
        <v>110.47596203619999</v>
      </c>
      <c r="I8191" s="117">
        <v>29.100254785000001</v>
      </c>
      <c r="J8191" s="24">
        <f t="shared" si="993"/>
        <v>55.581486639349997</v>
      </c>
      <c r="K8191" s="14">
        <f t="shared" si="995"/>
        <v>7</v>
      </c>
      <c r="L8191" s="41">
        <f t="shared" si="996"/>
        <v>8.6514395277112754</v>
      </c>
      <c r="M8191" s="41">
        <f t="shared" si="997"/>
        <v>2</v>
      </c>
      <c r="N8191" s="18"/>
      <c r="X8191" s="48">
        <v>200</v>
      </c>
      <c r="Y8191" s="48">
        <v>40</v>
      </c>
      <c r="Z8191" s="41">
        <f t="shared" si="998"/>
        <v>2</v>
      </c>
    </row>
    <row r="8192" spans="2:26" ht="15.75" customHeight="1">
      <c r="B8192" s="72">
        <v>41980</v>
      </c>
      <c r="C8192" s="116">
        <v>0.91666666666424135</v>
      </c>
      <c r="D8192" s="74">
        <f t="shared" si="994"/>
        <v>41980.916666666664</v>
      </c>
      <c r="E8192" s="117">
        <v>25.477552342500001</v>
      </c>
      <c r="F8192" s="24">
        <f t="shared" si="991"/>
        <v>48.662124974175001</v>
      </c>
      <c r="G8192" s="117">
        <v>53.3930576375</v>
      </c>
      <c r="H8192" s="24">
        <f t="shared" si="992"/>
        <v>101.98074008762499</v>
      </c>
      <c r="I8192" s="117">
        <v>27.915505289999999</v>
      </c>
      <c r="J8192" s="24">
        <f t="shared" si="993"/>
        <v>53.318615103899994</v>
      </c>
      <c r="K8192" s="14">
        <f t="shared" si="995"/>
        <v>7</v>
      </c>
      <c r="L8192" s="41">
        <f t="shared" si="996"/>
        <v>6.3885679922612724</v>
      </c>
      <c r="M8192" s="41">
        <f t="shared" si="997"/>
        <v>2</v>
      </c>
      <c r="N8192" s="18"/>
      <c r="X8192" s="48">
        <v>200</v>
      </c>
      <c r="Y8192" s="48">
        <v>40</v>
      </c>
      <c r="Z8192" s="41">
        <f t="shared" si="998"/>
        <v>2</v>
      </c>
    </row>
    <row r="8193" spans="2:26" ht="15.75" customHeight="1">
      <c r="B8193" s="72">
        <v>41980</v>
      </c>
      <c r="C8193" s="116">
        <v>0.95833333333575865</v>
      </c>
      <c r="D8193" s="74">
        <f t="shared" si="994"/>
        <v>41980.958333333336</v>
      </c>
      <c r="E8193" s="117">
        <v>25.938290647500001</v>
      </c>
      <c r="F8193" s="24">
        <f t="shared" si="991"/>
        <v>49.542135136725001</v>
      </c>
      <c r="G8193" s="117">
        <v>52.640951487499997</v>
      </c>
      <c r="H8193" s="24">
        <f t="shared" si="992"/>
        <v>100.54421734112499</v>
      </c>
      <c r="I8193" s="117">
        <v>26.702660837500002</v>
      </c>
      <c r="J8193" s="24">
        <f t="shared" si="993"/>
        <v>51.002082199625001</v>
      </c>
      <c r="K8193" s="14">
        <f t="shared" si="995"/>
        <v>7</v>
      </c>
      <c r="L8193" s="41">
        <f t="shared" si="996"/>
        <v>4.0720350879862792</v>
      </c>
      <c r="M8193" s="41">
        <f t="shared" si="997"/>
        <v>2</v>
      </c>
      <c r="N8193" s="18"/>
      <c r="X8193" s="48">
        <v>200</v>
      </c>
      <c r="Y8193" s="48">
        <v>40</v>
      </c>
      <c r="Z8193" s="41">
        <f t="shared" si="998"/>
        <v>2</v>
      </c>
    </row>
    <row r="8194" spans="2:26" ht="15.75" customHeight="1">
      <c r="B8194" s="72">
        <v>41981</v>
      </c>
      <c r="C8194" s="116">
        <v>0</v>
      </c>
      <c r="D8194" s="74">
        <f t="shared" si="994"/>
        <v>41981</v>
      </c>
      <c r="E8194" s="117">
        <v>13.631283037499999</v>
      </c>
      <c r="F8194" s="24">
        <f t="shared" si="991"/>
        <v>26.035750601624997</v>
      </c>
      <c r="G8194" s="117">
        <v>30.000799545</v>
      </c>
      <c r="H8194" s="24">
        <f t="shared" si="992"/>
        <v>57.301527130949999</v>
      </c>
      <c r="I8194" s="117">
        <v>16.369516507499998</v>
      </c>
      <c r="J8194" s="24">
        <f t="shared" si="993"/>
        <v>31.265776529324995</v>
      </c>
      <c r="K8194" s="14">
        <f t="shared" si="995"/>
        <v>1</v>
      </c>
      <c r="L8194" s="41">
        <f t="shared" si="996"/>
        <v>-15.664270582313726</v>
      </c>
      <c r="M8194" s="41">
        <f t="shared" si="997"/>
        <v>2</v>
      </c>
      <c r="N8194" s="18"/>
      <c r="X8194" s="48">
        <v>200</v>
      </c>
      <c r="Y8194" s="48">
        <v>40</v>
      </c>
      <c r="Z8194" s="41">
        <f t="shared" si="998"/>
        <v>2</v>
      </c>
    </row>
    <row r="8195" spans="2:26" ht="15.75" customHeight="1">
      <c r="B8195" s="72">
        <v>41981</v>
      </c>
      <c r="C8195" s="116">
        <v>4.1666666664241347E-2</v>
      </c>
      <c r="D8195" s="74">
        <f t="shared" si="994"/>
        <v>41981.041666666664</v>
      </c>
      <c r="E8195" s="117">
        <v>5.8085513512500002</v>
      </c>
      <c r="F8195" s="24">
        <f t="shared" si="991"/>
        <v>11.0943330808875</v>
      </c>
      <c r="G8195" s="117">
        <v>16.14535261</v>
      </c>
      <c r="H8195" s="24">
        <f t="shared" si="992"/>
        <v>30.8376234851</v>
      </c>
      <c r="I8195" s="117">
        <v>10.33680125925</v>
      </c>
      <c r="J8195" s="24">
        <f t="shared" si="993"/>
        <v>19.7432904051675</v>
      </c>
      <c r="K8195" s="14">
        <f t="shared" si="995"/>
        <v>1</v>
      </c>
      <c r="L8195" s="41">
        <f t="shared" si="996"/>
        <v>-27.186756706471222</v>
      </c>
      <c r="M8195" s="41">
        <f t="shared" si="997"/>
        <v>2</v>
      </c>
      <c r="N8195" s="18"/>
      <c r="X8195" s="48">
        <v>200</v>
      </c>
      <c r="Y8195" s="48">
        <v>40</v>
      </c>
      <c r="Z8195" s="41">
        <f t="shared" si="998"/>
        <v>2</v>
      </c>
    </row>
    <row r="8196" spans="2:26" ht="15.75" customHeight="1">
      <c r="B8196" s="72">
        <v>41981</v>
      </c>
      <c r="C8196" s="116">
        <v>8.3333333335758653E-2</v>
      </c>
      <c r="D8196" s="74">
        <f t="shared" si="994"/>
        <v>41981.083333333336</v>
      </c>
      <c r="E8196" s="117">
        <v>1.7120337164999999</v>
      </c>
      <c r="F8196" s="24">
        <f t="shared" si="991"/>
        <v>3.2699843985149997</v>
      </c>
      <c r="G8196" s="117">
        <v>6.9377422682500001</v>
      </c>
      <c r="H8196" s="24">
        <f t="shared" si="992"/>
        <v>13.251087732357499</v>
      </c>
      <c r="I8196" s="117">
        <v>5.2257085517500004</v>
      </c>
      <c r="J8196" s="24">
        <f t="shared" si="993"/>
        <v>9.9811033338424995</v>
      </c>
      <c r="K8196" s="14">
        <f t="shared" si="995"/>
        <v>1</v>
      </c>
      <c r="L8196" s="41">
        <f t="shared" si="996"/>
        <v>-36.948943777796224</v>
      </c>
      <c r="M8196" s="41">
        <f t="shared" si="997"/>
        <v>2</v>
      </c>
      <c r="N8196" s="18"/>
      <c r="X8196" s="48">
        <v>200</v>
      </c>
      <c r="Y8196" s="48">
        <v>40</v>
      </c>
      <c r="Z8196" s="41">
        <f t="shared" si="998"/>
        <v>2</v>
      </c>
    </row>
    <row r="8197" spans="2:26" ht="15.75" customHeight="1">
      <c r="B8197" s="72">
        <v>41981</v>
      </c>
      <c r="C8197" s="116">
        <v>0.125</v>
      </c>
      <c r="D8197" s="74">
        <f t="shared" si="994"/>
        <v>41981.125</v>
      </c>
      <c r="E8197" s="117">
        <v>2.4085975107499999</v>
      </c>
      <c r="F8197" s="24">
        <f t="shared" si="991"/>
        <v>4.6004212455325</v>
      </c>
      <c r="G8197" s="117">
        <v>9.6485150359999992</v>
      </c>
      <c r="H8197" s="24">
        <f t="shared" si="992"/>
        <v>18.428663718759999</v>
      </c>
      <c r="I8197" s="117">
        <v>7.2399175252500001</v>
      </c>
      <c r="J8197" s="24">
        <f t="shared" si="993"/>
        <v>13.828242473227499</v>
      </c>
      <c r="K8197" s="14">
        <f t="shared" si="995"/>
        <v>1</v>
      </c>
      <c r="L8197" s="41">
        <f t="shared" si="996"/>
        <v>-33.101804638411224</v>
      </c>
      <c r="M8197" s="41">
        <f t="shared" si="997"/>
        <v>2</v>
      </c>
      <c r="N8197" s="18"/>
      <c r="X8197" s="48">
        <v>200</v>
      </c>
      <c r="Y8197" s="48">
        <v>40</v>
      </c>
      <c r="Z8197" s="41">
        <f t="shared" si="998"/>
        <v>2</v>
      </c>
    </row>
    <row r="8198" spans="2:26" ht="15.75" customHeight="1">
      <c r="B8198" s="72">
        <v>41981</v>
      </c>
      <c r="C8198" s="116">
        <v>0.16666666666424135</v>
      </c>
      <c r="D8198" s="74">
        <f t="shared" si="994"/>
        <v>41981.166666666664</v>
      </c>
      <c r="E8198" s="117">
        <v>2.0551027372499999</v>
      </c>
      <c r="F8198" s="24">
        <f t="shared" si="991"/>
        <v>3.9252462281474996</v>
      </c>
      <c r="G8198" s="117">
        <v>6.9048524254999997</v>
      </c>
      <c r="H8198" s="24">
        <f t="shared" si="992"/>
        <v>13.188268132704998</v>
      </c>
      <c r="I8198" s="117">
        <v>4.8497496895000003</v>
      </c>
      <c r="J8198" s="24">
        <f t="shared" si="993"/>
        <v>9.263021906945001</v>
      </c>
      <c r="K8198" s="14">
        <f t="shared" si="995"/>
        <v>1</v>
      </c>
      <c r="L8198" s="41">
        <f t="shared" si="996"/>
        <v>-37.667025204693722</v>
      </c>
      <c r="M8198" s="41">
        <f t="shared" si="997"/>
        <v>2</v>
      </c>
      <c r="N8198" s="18"/>
      <c r="X8198" s="48">
        <v>200</v>
      </c>
      <c r="Y8198" s="48">
        <v>40</v>
      </c>
      <c r="Z8198" s="41">
        <f t="shared" si="998"/>
        <v>2</v>
      </c>
    </row>
    <row r="8199" spans="2:26" ht="15.75" customHeight="1">
      <c r="B8199" s="72">
        <v>41981</v>
      </c>
      <c r="C8199" s="116">
        <v>0.20833333333575865</v>
      </c>
      <c r="D8199" s="74">
        <f t="shared" si="994"/>
        <v>41981.208333333336</v>
      </c>
      <c r="E8199" s="117">
        <v>17.2179101105</v>
      </c>
      <c r="F8199" s="24">
        <f t="shared" si="991"/>
        <v>32.886208311055</v>
      </c>
      <c r="G8199" s="117">
        <v>34.052539262499998</v>
      </c>
      <c r="H8199" s="24">
        <f t="shared" si="992"/>
        <v>65.040349991374995</v>
      </c>
      <c r="I8199" s="117">
        <v>16.834629147499999</v>
      </c>
      <c r="J8199" s="24">
        <f t="shared" si="993"/>
        <v>32.154141671725</v>
      </c>
      <c r="K8199" s="14">
        <f t="shared" si="995"/>
        <v>1</v>
      </c>
      <c r="L8199" s="41">
        <f t="shared" si="996"/>
        <v>-14.775905439913721</v>
      </c>
      <c r="M8199" s="41">
        <f t="shared" si="997"/>
        <v>2</v>
      </c>
      <c r="N8199" s="18"/>
      <c r="X8199" s="48">
        <v>200</v>
      </c>
      <c r="Y8199" s="48">
        <v>40</v>
      </c>
      <c r="Z8199" s="41">
        <f t="shared" si="998"/>
        <v>2</v>
      </c>
    </row>
    <row r="8200" spans="2:26" ht="15.75" customHeight="1">
      <c r="B8200" s="72">
        <v>41981</v>
      </c>
      <c r="C8200" s="116">
        <v>0.25</v>
      </c>
      <c r="D8200" s="74">
        <f t="shared" si="994"/>
        <v>41981.25</v>
      </c>
      <c r="E8200" s="117">
        <v>20.975195203750001</v>
      </c>
      <c r="F8200" s="24">
        <f t="shared" si="991"/>
        <v>40.062622839162501</v>
      </c>
      <c r="G8200" s="117">
        <v>40.546943599999999</v>
      </c>
      <c r="H8200" s="24">
        <f t="shared" si="992"/>
        <v>77.444662275999988</v>
      </c>
      <c r="I8200" s="117">
        <v>19.571748397499999</v>
      </c>
      <c r="J8200" s="24">
        <f t="shared" si="993"/>
        <v>37.382039439224997</v>
      </c>
      <c r="K8200" s="14">
        <f t="shared" si="995"/>
        <v>1</v>
      </c>
      <c r="L8200" s="41">
        <f t="shared" si="996"/>
        <v>-9.5480076724137248</v>
      </c>
      <c r="M8200" s="41">
        <f t="shared" si="997"/>
        <v>2</v>
      </c>
      <c r="N8200" s="18"/>
      <c r="X8200" s="48">
        <v>200</v>
      </c>
      <c r="Y8200" s="48">
        <v>40</v>
      </c>
      <c r="Z8200" s="41">
        <f t="shared" si="998"/>
        <v>2</v>
      </c>
    </row>
    <row r="8201" spans="2:26" ht="15.75" customHeight="1">
      <c r="B8201" s="72">
        <v>41981</v>
      </c>
      <c r="C8201" s="116">
        <v>0.29166666666424135</v>
      </c>
      <c r="D8201" s="74">
        <f t="shared" si="994"/>
        <v>41981.291666666664</v>
      </c>
      <c r="E8201" s="117">
        <v>52.827800044999996</v>
      </c>
      <c r="F8201" s="24">
        <f t="shared" si="991"/>
        <v>100.90109808594998</v>
      </c>
      <c r="G8201" s="117">
        <v>89.738539959999997</v>
      </c>
      <c r="H8201" s="24">
        <f t="shared" si="992"/>
        <v>171.40061132359997</v>
      </c>
      <c r="I8201" s="117">
        <v>36.910739927500003</v>
      </c>
      <c r="J8201" s="24">
        <f t="shared" si="993"/>
        <v>70.49951326152501</v>
      </c>
      <c r="K8201" s="14">
        <f t="shared" si="995"/>
        <v>1</v>
      </c>
      <c r="L8201" s="41">
        <f t="shared" si="996"/>
        <v>23.569466149886289</v>
      </c>
      <c r="M8201" s="41">
        <f t="shared" si="997"/>
        <v>2</v>
      </c>
      <c r="N8201" s="18"/>
      <c r="X8201" s="48">
        <v>200</v>
      </c>
      <c r="Y8201" s="48">
        <v>40</v>
      </c>
      <c r="Z8201" s="41">
        <f t="shared" si="998"/>
        <v>2</v>
      </c>
    </row>
    <row r="8202" spans="2:26" ht="15.75" customHeight="1">
      <c r="B8202" s="72">
        <v>41981</v>
      </c>
      <c r="C8202" s="116">
        <v>0.33333333333575865</v>
      </c>
      <c r="D8202" s="74">
        <f t="shared" si="994"/>
        <v>41981.333333333336</v>
      </c>
      <c r="E8202" s="117">
        <v>76.995818619999994</v>
      </c>
      <c r="F8202" s="24">
        <f t="shared" ref="F8202:F8265" si="999">IF(E8202&lt;&gt;"",E8202*1.91,NA())</f>
        <v>147.06201356419999</v>
      </c>
      <c r="G8202" s="117">
        <v>123.439195375</v>
      </c>
      <c r="H8202" s="24">
        <f t="shared" ref="H8202:H8265" si="1000">IF(G8202&lt;&gt;"",G8202*1.91,NA())</f>
        <v>235.76886316624999</v>
      </c>
      <c r="I8202" s="117">
        <v>46.443376757499998</v>
      </c>
      <c r="J8202" s="24">
        <f t="shared" ref="J8202:J8265" si="1001">IF(I8202&lt;&gt;"",I8202*1.91,NA())</f>
        <v>88.706849606824989</v>
      </c>
      <c r="K8202" s="14">
        <f t="shared" si="995"/>
        <v>1</v>
      </c>
      <c r="L8202" s="41">
        <f t="shared" si="996"/>
        <v>41.776802495186267</v>
      </c>
      <c r="M8202" s="41">
        <f t="shared" si="997"/>
        <v>2</v>
      </c>
      <c r="N8202" s="18"/>
      <c r="X8202" s="48">
        <v>200</v>
      </c>
      <c r="Y8202" s="48">
        <v>40</v>
      </c>
      <c r="Z8202" s="41">
        <f t="shared" si="998"/>
        <v>2</v>
      </c>
    </row>
    <row r="8203" spans="2:26" ht="15.75" customHeight="1">
      <c r="B8203" s="72">
        <v>41981</v>
      </c>
      <c r="C8203" s="116">
        <v>0.375</v>
      </c>
      <c r="D8203" s="74">
        <f t="shared" ref="D8203:D8266" si="1002">B8203+C8203</f>
        <v>41981.375</v>
      </c>
      <c r="E8203" s="117">
        <v>47.359881227499997</v>
      </c>
      <c r="F8203" s="24">
        <f t="shared" si="999"/>
        <v>90.457373144524993</v>
      </c>
      <c r="G8203" s="117">
        <v>82.242390772500002</v>
      </c>
      <c r="H8203" s="24">
        <f t="shared" si="1000"/>
        <v>157.082966375475</v>
      </c>
      <c r="I8203" s="117">
        <v>34.882509542500003</v>
      </c>
      <c r="J8203" s="24">
        <f t="shared" si="1001"/>
        <v>66.625593226174999</v>
      </c>
      <c r="K8203" s="14">
        <f t="shared" ref="K8203:K8266" si="1003">WEEKDAY(D8203,2)</f>
        <v>1</v>
      </c>
      <c r="L8203" s="41">
        <f t="shared" ref="L8203:L8266" si="1004">IF(J8203="",NA(),J8203-(AVERAGE($J$10:$J$8794)))</f>
        <v>19.695546114536278</v>
      </c>
      <c r="M8203" s="41">
        <f t="shared" ref="M8203:M8266" si="1005">$U$11</f>
        <v>2</v>
      </c>
      <c r="N8203" s="18"/>
      <c r="X8203" s="48">
        <v>200</v>
      </c>
      <c r="Y8203" s="48">
        <v>40</v>
      </c>
      <c r="Z8203" s="41">
        <f t="shared" ref="Z8203:Z8266" si="1006">$U$11</f>
        <v>2</v>
      </c>
    </row>
    <row r="8204" spans="2:26" ht="15.75" customHeight="1">
      <c r="B8204" s="72">
        <v>41981</v>
      </c>
      <c r="C8204" s="116">
        <v>0.41666666666424135</v>
      </c>
      <c r="D8204" s="74">
        <f t="shared" si="1002"/>
        <v>41981.416666666664</v>
      </c>
      <c r="E8204" s="117">
        <v>40.246252437499997</v>
      </c>
      <c r="F8204" s="24">
        <f t="shared" si="999"/>
        <v>76.870342155624996</v>
      </c>
      <c r="G8204" s="117">
        <v>69.971890579999993</v>
      </c>
      <c r="H8204" s="24">
        <f t="shared" si="1000"/>
        <v>133.64631100779999</v>
      </c>
      <c r="I8204" s="117">
        <v>29.725638135000001</v>
      </c>
      <c r="J8204" s="24">
        <f t="shared" si="1001"/>
        <v>56.775968837850002</v>
      </c>
      <c r="K8204" s="14">
        <f t="shared" si="1003"/>
        <v>1</v>
      </c>
      <c r="L8204" s="41">
        <f t="shared" si="1004"/>
        <v>9.8459217262112801</v>
      </c>
      <c r="M8204" s="41">
        <f t="shared" si="1005"/>
        <v>2</v>
      </c>
      <c r="N8204" s="18"/>
      <c r="X8204" s="48">
        <v>200</v>
      </c>
      <c r="Y8204" s="48">
        <v>40</v>
      </c>
      <c r="Z8204" s="41">
        <f t="shared" si="1006"/>
        <v>2</v>
      </c>
    </row>
    <row r="8205" spans="2:26" ht="15.75" customHeight="1">
      <c r="B8205" s="72">
        <v>41981</v>
      </c>
      <c r="C8205" s="116">
        <v>0.45833333333575865</v>
      </c>
      <c r="D8205" s="74">
        <f t="shared" si="1002"/>
        <v>41981.458333333336</v>
      </c>
      <c r="E8205" s="117">
        <v>34.036342429999998</v>
      </c>
      <c r="F8205" s="24">
        <f t="shared" si="999"/>
        <v>65.009414041299991</v>
      </c>
      <c r="G8205" s="117">
        <v>59.014427707499998</v>
      </c>
      <c r="H8205" s="24">
        <f t="shared" si="1000"/>
        <v>112.71755692132498</v>
      </c>
      <c r="I8205" s="117">
        <v>24.9780852775</v>
      </c>
      <c r="J8205" s="24">
        <f t="shared" si="1001"/>
        <v>47.708142880025001</v>
      </c>
      <c r="K8205" s="14">
        <f t="shared" si="1003"/>
        <v>1</v>
      </c>
      <c r="L8205" s="41">
        <f t="shared" si="1004"/>
        <v>0.77809576838627947</v>
      </c>
      <c r="M8205" s="41">
        <f t="shared" si="1005"/>
        <v>2</v>
      </c>
      <c r="N8205" s="18"/>
      <c r="X8205" s="48">
        <v>200</v>
      </c>
      <c r="Y8205" s="48">
        <v>40</v>
      </c>
      <c r="Z8205" s="41">
        <f t="shared" si="1006"/>
        <v>2</v>
      </c>
    </row>
    <row r="8206" spans="2:26" ht="15.75" customHeight="1">
      <c r="B8206" s="72">
        <v>41981</v>
      </c>
      <c r="C8206" s="116">
        <v>0.5</v>
      </c>
      <c r="D8206" s="74">
        <f t="shared" si="1002"/>
        <v>41981.5</v>
      </c>
      <c r="E8206" s="117">
        <v>25.612187612500001</v>
      </c>
      <c r="F8206" s="24">
        <f t="shared" si="999"/>
        <v>48.919278339875</v>
      </c>
      <c r="G8206" s="117">
        <v>47.9692733925</v>
      </c>
      <c r="H8206" s="24">
        <f t="shared" si="1000"/>
        <v>91.621312179675002</v>
      </c>
      <c r="I8206" s="117">
        <v>22.357085779999998</v>
      </c>
      <c r="J8206" s="24">
        <f t="shared" si="1001"/>
        <v>42.702033839799995</v>
      </c>
      <c r="K8206" s="14">
        <f t="shared" si="1003"/>
        <v>1</v>
      </c>
      <c r="L8206" s="41">
        <f t="shared" si="1004"/>
        <v>-4.2280132718387264</v>
      </c>
      <c r="M8206" s="41">
        <f t="shared" si="1005"/>
        <v>2</v>
      </c>
      <c r="N8206" s="18"/>
      <c r="X8206" s="48">
        <v>200</v>
      </c>
      <c r="Y8206" s="48">
        <v>40</v>
      </c>
      <c r="Z8206" s="41">
        <f t="shared" si="1006"/>
        <v>2</v>
      </c>
    </row>
    <row r="8207" spans="2:26" ht="15.75" customHeight="1">
      <c r="B8207" s="72">
        <v>41981</v>
      </c>
      <c r="C8207" s="116">
        <v>0.54166666666424135</v>
      </c>
      <c r="D8207" s="74">
        <f t="shared" si="1002"/>
        <v>41981.541666666664</v>
      </c>
      <c r="E8207" s="117">
        <v>25.249389757500001</v>
      </c>
      <c r="F8207" s="24">
        <f t="shared" si="999"/>
        <v>48.226334436824999</v>
      </c>
      <c r="G8207" s="117">
        <v>49.045905077500002</v>
      </c>
      <c r="H8207" s="24">
        <f t="shared" si="1000"/>
        <v>93.677678698025005</v>
      </c>
      <c r="I8207" s="117">
        <v>23.796515320000001</v>
      </c>
      <c r="J8207" s="24">
        <f t="shared" si="1001"/>
        <v>45.451344261199999</v>
      </c>
      <c r="K8207" s="14">
        <f t="shared" si="1003"/>
        <v>1</v>
      </c>
      <c r="L8207" s="41">
        <f t="shared" si="1004"/>
        <v>-1.4787028504387223</v>
      </c>
      <c r="M8207" s="41">
        <f t="shared" si="1005"/>
        <v>2</v>
      </c>
      <c r="N8207" s="18"/>
      <c r="X8207" s="48">
        <v>200</v>
      </c>
      <c r="Y8207" s="48">
        <v>40</v>
      </c>
      <c r="Z8207" s="41">
        <f t="shared" si="1006"/>
        <v>2</v>
      </c>
    </row>
    <row r="8208" spans="2:26" ht="15.75" customHeight="1">
      <c r="B8208" s="72">
        <v>41981</v>
      </c>
      <c r="C8208" s="116">
        <v>0.58333333333575865</v>
      </c>
      <c r="D8208" s="74">
        <f t="shared" si="1002"/>
        <v>41981.583333333336</v>
      </c>
      <c r="E8208" s="117">
        <v>29.334384924999998</v>
      </c>
      <c r="F8208" s="24">
        <f t="shared" si="999"/>
        <v>56.028675206749995</v>
      </c>
      <c r="G8208" s="117">
        <v>51.747955572499997</v>
      </c>
      <c r="H8208" s="24">
        <f t="shared" si="1000"/>
        <v>98.83859514347499</v>
      </c>
      <c r="I8208" s="117">
        <v>22.41357065</v>
      </c>
      <c r="J8208" s="24">
        <f t="shared" si="1001"/>
        <v>42.809919941499999</v>
      </c>
      <c r="K8208" s="14">
        <f t="shared" si="1003"/>
        <v>1</v>
      </c>
      <c r="L8208" s="41">
        <f t="shared" si="1004"/>
        <v>-4.1201271701387228</v>
      </c>
      <c r="M8208" s="41">
        <f t="shared" si="1005"/>
        <v>2</v>
      </c>
      <c r="N8208" s="18"/>
      <c r="X8208" s="48">
        <v>200</v>
      </c>
      <c r="Y8208" s="48">
        <v>40</v>
      </c>
      <c r="Z8208" s="41">
        <f t="shared" si="1006"/>
        <v>2</v>
      </c>
    </row>
    <row r="8209" spans="2:26" ht="15.75" customHeight="1">
      <c r="B8209" s="72">
        <v>41981</v>
      </c>
      <c r="C8209" s="116">
        <v>0.625</v>
      </c>
      <c r="D8209" s="74">
        <f t="shared" si="1002"/>
        <v>41981.625</v>
      </c>
      <c r="E8209" s="117">
        <v>36.900985329999997</v>
      </c>
      <c r="F8209" s="24">
        <f t="shared" si="999"/>
        <v>70.480881980299998</v>
      </c>
      <c r="G8209" s="117">
        <v>68.077844314999993</v>
      </c>
      <c r="H8209" s="24">
        <f t="shared" si="1000"/>
        <v>130.02868264164999</v>
      </c>
      <c r="I8209" s="117">
        <v>31.176858984999999</v>
      </c>
      <c r="J8209" s="24">
        <f t="shared" si="1001"/>
        <v>59.547800661349996</v>
      </c>
      <c r="K8209" s="14">
        <f t="shared" si="1003"/>
        <v>1</v>
      </c>
      <c r="L8209" s="41">
        <f t="shared" si="1004"/>
        <v>12.617753549711274</v>
      </c>
      <c r="M8209" s="41">
        <f t="shared" si="1005"/>
        <v>2</v>
      </c>
      <c r="N8209" s="18"/>
      <c r="X8209" s="48">
        <v>200</v>
      </c>
      <c r="Y8209" s="48">
        <v>40</v>
      </c>
      <c r="Z8209" s="41">
        <f t="shared" si="1006"/>
        <v>2</v>
      </c>
    </row>
    <row r="8210" spans="2:26" ht="15.75" customHeight="1">
      <c r="B8210" s="72">
        <v>41981</v>
      </c>
      <c r="C8210" s="116">
        <v>0.66666666666424135</v>
      </c>
      <c r="D8210" s="74">
        <f t="shared" si="1002"/>
        <v>41981.666666666664</v>
      </c>
      <c r="E8210" s="117">
        <v>41.876485170000002</v>
      </c>
      <c r="F8210" s="24">
        <f t="shared" si="999"/>
        <v>79.984086674699995</v>
      </c>
      <c r="G8210" s="117">
        <v>77.547751575000007</v>
      </c>
      <c r="H8210" s="24">
        <f t="shared" si="1000"/>
        <v>148.11620550825</v>
      </c>
      <c r="I8210" s="117">
        <v>35.671266404999997</v>
      </c>
      <c r="J8210" s="24">
        <f t="shared" si="1001"/>
        <v>68.132118833549995</v>
      </c>
      <c r="K8210" s="14">
        <f t="shared" si="1003"/>
        <v>1</v>
      </c>
      <c r="L8210" s="41">
        <f t="shared" si="1004"/>
        <v>21.202071721911274</v>
      </c>
      <c r="M8210" s="41">
        <f t="shared" si="1005"/>
        <v>2</v>
      </c>
      <c r="N8210" s="18"/>
      <c r="X8210" s="48">
        <v>200</v>
      </c>
      <c r="Y8210" s="48">
        <v>40</v>
      </c>
      <c r="Z8210" s="41">
        <f t="shared" si="1006"/>
        <v>2</v>
      </c>
    </row>
    <row r="8211" spans="2:26" ht="15.75" customHeight="1">
      <c r="B8211" s="72">
        <v>41981</v>
      </c>
      <c r="C8211" s="116">
        <v>0.70833333333575865</v>
      </c>
      <c r="D8211" s="74">
        <f t="shared" si="1002"/>
        <v>41981.708333333336</v>
      </c>
      <c r="E8211" s="117">
        <v>54.2597434475</v>
      </c>
      <c r="F8211" s="24">
        <f t="shared" si="999"/>
        <v>103.636109984725</v>
      </c>
      <c r="G8211" s="117">
        <v>91.802438455000001</v>
      </c>
      <c r="H8211" s="24">
        <f t="shared" si="1000"/>
        <v>175.34265744904999</v>
      </c>
      <c r="I8211" s="117">
        <v>37.542695010000003</v>
      </c>
      <c r="J8211" s="24">
        <f t="shared" si="1001"/>
        <v>71.706547469100002</v>
      </c>
      <c r="K8211" s="14">
        <f t="shared" si="1003"/>
        <v>1</v>
      </c>
      <c r="L8211" s="41">
        <f t="shared" si="1004"/>
        <v>24.776500357461281</v>
      </c>
      <c r="M8211" s="41">
        <f t="shared" si="1005"/>
        <v>2</v>
      </c>
      <c r="N8211" s="18"/>
      <c r="X8211" s="48">
        <v>200</v>
      </c>
      <c r="Y8211" s="48">
        <v>40</v>
      </c>
      <c r="Z8211" s="41">
        <f t="shared" si="1006"/>
        <v>2</v>
      </c>
    </row>
    <row r="8212" spans="2:26" ht="15.75" customHeight="1">
      <c r="B8212" s="72">
        <v>41981</v>
      </c>
      <c r="C8212" s="116">
        <v>0.75</v>
      </c>
      <c r="D8212" s="74">
        <f t="shared" si="1002"/>
        <v>41981.75</v>
      </c>
      <c r="E8212" s="117">
        <v>81.537418087500001</v>
      </c>
      <c r="F8212" s="24">
        <f t="shared" si="999"/>
        <v>155.73646854712499</v>
      </c>
      <c r="G8212" s="117">
        <v>126.112508025</v>
      </c>
      <c r="H8212" s="24">
        <f t="shared" si="1000"/>
        <v>240.87489032774999</v>
      </c>
      <c r="I8212" s="117">
        <v>44.575089920000003</v>
      </c>
      <c r="J8212" s="24">
        <f t="shared" si="1001"/>
        <v>85.138421747199999</v>
      </c>
      <c r="K8212" s="14">
        <f t="shared" si="1003"/>
        <v>1</v>
      </c>
      <c r="L8212" s="41">
        <f t="shared" si="1004"/>
        <v>38.208374635561277</v>
      </c>
      <c r="M8212" s="41">
        <f t="shared" si="1005"/>
        <v>2</v>
      </c>
      <c r="N8212" s="18"/>
      <c r="X8212" s="48">
        <v>200</v>
      </c>
      <c r="Y8212" s="48">
        <v>40</v>
      </c>
      <c r="Z8212" s="41">
        <f t="shared" si="1006"/>
        <v>2</v>
      </c>
    </row>
    <row r="8213" spans="2:26" ht="15.75" customHeight="1">
      <c r="B8213" s="72">
        <v>41981</v>
      </c>
      <c r="C8213" s="116">
        <v>0.79166666666424135</v>
      </c>
      <c r="D8213" s="74">
        <f t="shared" si="1002"/>
        <v>41981.791666666664</v>
      </c>
      <c r="E8213" s="117">
        <v>73.119243932499998</v>
      </c>
      <c r="F8213" s="24">
        <f t="shared" si="999"/>
        <v>139.65775591107499</v>
      </c>
      <c r="G8213" s="117">
        <v>119.9323893</v>
      </c>
      <c r="H8213" s="24">
        <f t="shared" si="1000"/>
        <v>229.07086356299999</v>
      </c>
      <c r="I8213" s="117">
        <v>46.813145362500002</v>
      </c>
      <c r="J8213" s="24">
        <f t="shared" si="1001"/>
        <v>89.413107642374996</v>
      </c>
      <c r="K8213" s="14">
        <f t="shared" si="1003"/>
        <v>1</v>
      </c>
      <c r="L8213" s="41">
        <f t="shared" si="1004"/>
        <v>42.483060530736275</v>
      </c>
      <c r="M8213" s="41">
        <f t="shared" si="1005"/>
        <v>2</v>
      </c>
      <c r="N8213" s="18"/>
      <c r="X8213" s="48">
        <v>200</v>
      </c>
      <c r="Y8213" s="48">
        <v>40</v>
      </c>
      <c r="Z8213" s="41">
        <f t="shared" si="1006"/>
        <v>2</v>
      </c>
    </row>
    <row r="8214" spans="2:26" ht="15.75" customHeight="1">
      <c r="B8214" s="72">
        <v>41981</v>
      </c>
      <c r="C8214" s="116">
        <v>0.83333333333575865</v>
      </c>
      <c r="D8214" s="74">
        <f t="shared" si="1002"/>
        <v>41981.833333333336</v>
      </c>
      <c r="E8214" s="117">
        <v>46.310582602499998</v>
      </c>
      <c r="F8214" s="24">
        <f t="shared" si="999"/>
        <v>88.453212770774996</v>
      </c>
      <c r="G8214" s="117">
        <v>80.940830227500001</v>
      </c>
      <c r="H8214" s="24">
        <f t="shared" si="1000"/>
        <v>154.59698573452499</v>
      </c>
      <c r="I8214" s="117">
        <v>34.630247625000003</v>
      </c>
      <c r="J8214" s="24">
        <f t="shared" si="1001"/>
        <v>66.143772963749996</v>
      </c>
      <c r="K8214" s="14">
        <f t="shared" si="1003"/>
        <v>1</v>
      </c>
      <c r="L8214" s="41">
        <f t="shared" si="1004"/>
        <v>19.213725852111274</v>
      </c>
      <c r="M8214" s="41">
        <f t="shared" si="1005"/>
        <v>2</v>
      </c>
      <c r="N8214" s="18"/>
      <c r="X8214" s="48">
        <v>200</v>
      </c>
      <c r="Y8214" s="48">
        <v>40</v>
      </c>
      <c r="Z8214" s="41">
        <f t="shared" si="1006"/>
        <v>2</v>
      </c>
    </row>
    <row r="8215" spans="2:26" ht="15.75" customHeight="1">
      <c r="B8215" s="72">
        <v>41981</v>
      </c>
      <c r="C8215" s="116">
        <v>0.875</v>
      </c>
      <c r="D8215" s="74">
        <f t="shared" si="1002"/>
        <v>41981.875</v>
      </c>
      <c r="E8215" s="117">
        <v>24.42067304475</v>
      </c>
      <c r="F8215" s="24">
        <f t="shared" si="999"/>
        <v>46.643485515472499</v>
      </c>
      <c r="G8215" s="117">
        <v>51.814662527499998</v>
      </c>
      <c r="H8215" s="24">
        <f t="shared" si="1000"/>
        <v>98.966005427524991</v>
      </c>
      <c r="I8215" s="117">
        <v>27.393989479999998</v>
      </c>
      <c r="J8215" s="24">
        <f t="shared" si="1001"/>
        <v>52.322519906799997</v>
      </c>
      <c r="K8215" s="14">
        <f t="shared" si="1003"/>
        <v>1</v>
      </c>
      <c r="L8215" s="41">
        <f t="shared" si="1004"/>
        <v>5.3924727951612752</v>
      </c>
      <c r="M8215" s="41">
        <f t="shared" si="1005"/>
        <v>2</v>
      </c>
      <c r="N8215" s="18"/>
      <c r="X8215" s="48">
        <v>200</v>
      </c>
      <c r="Y8215" s="48">
        <v>40</v>
      </c>
      <c r="Z8215" s="41">
        <f t="shared" si="1006"/>
        <v>2</v>
      </c>
    </row>
    <row r="8216" spans="2:26" ht="15.75" customHeight="1">
      <c r="B8216" s="72">
        <v>41981</v>
      </c>
      <c r="C8216" s="116">
        <v>0.91666666666424135</v>
      </c>
      <c r="D8216" s="74">
        <f t="shared" si="1002"/>
        <v>41981.916666666664</v>
      </c>
      <c r="E8216" s="117">
        <v>52.681717984999999</v>
      </c>
      <c r="F8216" s="24">
        <f t="shared" si="999"/>
        <v>100.62208135134999</v>
      </c>
      <c r="G8216" s="117">
        <v>83.051841754999998</v>
      </c>
      <c r="H8216" s="24">
        <f t="shared" si="1000"/>
        <v>158.62901775205</v>
      </c>
      <c r="I8216" s="117">
        <v>30.370123777500002</v>
      </c>
      <c r="J8216" s="24">
        <f t="shared" si="1001"/>
        <v>58.006936415025002</v>
      </c>
      <c r="K8216" s="14">
        <f t="shared" si="1003"/>
        <v>1</v>
      </c>
      <c r="L8216" s="41">
        <f t="shared" si="1004"/>
        <v>11.076889303386281</v>
      </c>
      <c r="M8216" s="41">
        <f t="shared" si="1005"/>
        <v>2</v>
      </c>
      <c r="N8216" s="18"/>
      <c r="X8216" s="48">
        <v>200</v>
      </c>
      <c r="Y8216" s="48">
        <v>40</v>
      </c>
      <c r="Z8216" s="41">
        <f t="shared" si="1006"/>
        <v>2</v>
      </c>
    </row>
    <row r="8217" spans="2:26" ht="15.75" customHeight="1">
      <c r="B8217" s="72">
        <v>41981</v>
      </c>
      <c r="C8217" s="116">
        <v>0.95833333333575865</v>
      </c>
      <c r="D8217" s="74">
        <f t="shared" si="1002"/>
        <v>41981.958333333336</v>
      </c>
      <c r="E8217" s="117">
        <v>14.02295454825</v>
      </c>
      <c r="F8217" s="24">
        <f t="shared" si="999"/>
        <v>26.783843187157501</v>
      </c>
      <c r="G8217" s="117">
        <v>32.668769335</v>
      </c>
      <c r="H8217" s="24">
        <f t="shared" si="1000"/>
        <v>62.397349429849996</v>
      </c>
      <c r="I8217" s="117">
        <v>18.645814787500001</v>
      </c>
      <c r="J8217" s="24">
        <f t="shared" si="1001"/>
        <v>35.613506244124999</v>
      </c>
      <c r="K8217" s="14">
        <f t="shared" si="1003"/>
        <v>1</v>
      </c>
      <c r="L8217" s="41">
        <f t="shared" si="1004"/>
        <v>-11.316540867513723</v>
      </c>
      <c r="M8217" s="41">
        <f t="shared" si="1005"/>
        <v>2</v>
      </c>
      <c r="N8217" s="18"/>
      <c r="X8217" s="48">
        <v>200</v>
      </c>
      <c r="Y8217" s="48">
        <v>40</v>
      </c>
      <c r="Z8217" s="41">
        <f t="shared" si="1006"/>
        <v>2</v>
      </c>
    </row>
    <row r="8218" spans="2:26" ht="15.75" customHeight="1">
      <c r="B8218" s="72">
        <v>41982</v>
      </c>
      <c r="C8218" s="116">
        <v>0</v>
      </c>
      <c r="D8218" s="74">
        <f t="shared" si="1002"/>
        <v>41982</v>
      </c>
      <c r="E8218" s="117">
        <v>14.148289916</v>
      </c>
      <c r="F8218" s="24">
        <f t="shared" si="999"/>
        <v>27.023233739559998</v>
      </c>
      <c r="G8218" s="117">
        <v>28.702243912499998</v>
      </c>
      <c r="H8218" s="24">
        <f t="shared" si="1000"/>
        <v>54.821285872874995</v>
      </c>
      <c r="I8218" s="117">
        <v>14.553953995000001</v>
      </c>
      <c r="J8218" s="24">
        <f t="shared" si="1001"/>
        <v>27.798052130449999</v>
      </c>
      <c r="K8218" s="14">
        <f t="shared" si="1003"/>
        <v>2</v>
      </c>
      <c r="L8218" s="41">
        <f t="shared" si="1004"/>
        <v>-19.131994981188722</v>
      </c>
      <c r="M8218" s="41">
        <f t="shared" si="1005"/>
        <v>2</v>
      </c>
      <c r="N8218" s="18"/>
      <c r="X8218" s="48">
        <v>200</v>
      </c>
      <c r="Y8218" s="48">
        <v>40</v>
      </c>
      <c r="Z8218" s="41">
        <f t="shared" si="1006"/>
        <v>2</v>
      </c>
    </row>
    <row r="8219" spans="2:26" ht="15.75" customHeight="1">
      <c r="B8219" s="72">
        <v>41982</v>
      </c>
      <c r="C8219" s="116">
        <v>4.1666666664241347E-2</v>
      </c>
      <c r="D8219" s="74">
        <f t="shared" si="1002"/>
        <v>41982.041666666664</v>
      </c>
      <c r="E8219" s="117">
        <v>35.466805454999999</v>
      </c>
      <c r="F8219" s="24">
        <f t="shared" si="999"/>
        <v>67.741598419049993</v>
      </c>
      <c r="G8219" s="117">
        <v>57.517010107499999</v>
      </c>
      <c r="H8219" s="24">
        <f t="shared" si="1000"/>
        <v>109.85748930532499</v>
      </c>
      <c r="I8219" s="117">
        <v>22.050204647499999</v>
      </c>
      <c r="J8219" s="24">
        <f t="shared" si="1001"/>
        <v>42.115890876724997</v>
      </c>
      <c r="K8219" s="14">
        <f t="shared" si="1003"/>
        <v>2</v>
      </c>
      <c r="L8219" s="41">
        <f t="shared" si="1004"/>
        <v>-4.8141562349137246</v>
      </c>
      <c r="M8219" s="41">
        <f t="shared" si="1005"/>
        <v>2</v>
      </c>
      <c r="N8219" s="18"/>
      <c r="X8219" s="48">
        <v>200</v>
      </c>
      <c r="Y8219" s="48">
        <v>40</v>
      </c>
      <c r="Z8219" s="41">
        <f t="shared" si="1006"/>
        <v>2</v>
      </c>
    </row>
    <row r="8220" spans="2:26" ht="15.75" customHeight="1">
      <c r="B8220" s="72">
        <v>41982</v>
      </c>
      <c r="C8220" s="116">
        <v>8.3333333335758653E-2</v>
      </c>
      <c r="D8220" s="74">
        <f t="shared" si="1002"/>
        <v>41982.083333333336</v>
      </c>
      <c r="E8220" s="117">
        <v>35.578991003250003</v>
      </c>
      <c r="F8220" s="24">
        <f t="shared" si="999"/>
        <v>67.955872816207503</v>
      </c>
      <c r="G8220" s="117">
        <v>60.296446134999997</v>
      </c>
      <c r="H8220" s="24">
        <f t="shared" si="1000"/>
        <v>115.16621211784999</v>
      </c>
      <c r="I8220" s="117">
        <v>24.717455135000002</v>
      </c>
      <c r="J8220" s="24">
        <f t="shared" si="1001"/>
        <v>47.210339307849999</v>
      </c>
      <c r="K8220" s="14">
        <f t="shared" si="1003"/>
        <v>2</v>
      </c>
      <c r="L8220" s="41">
        <f t="shared" si="1004"/>
        <v>0.28029219621127766</v>
      </c>
      <c r="M8220" s="41">
        <f t="shared" si="1005"/>
        <v>2</v>
      </c>
      <c r="N8220" s="18"/>
      <c r="X8220" s="48">
        <v>200</v>
      </c>
      <c r="Y8220" s="48">
        <v>40</v>
      </c>
      <c r="Z8220" s="41">
        <f t="shared" si="1006"/>
        <v>2</v>
      </c>
    </row>
    <row r="8221" spans="2:26" ht="15.75" customHeight="1">
      <c r="B8221" s="72">
        <v>41982</v>
      </c>
      <c r="C8221" s="116">
        <v>0.125</v>
      </c>
      <c r="D8221" s="74">
        <f t="shared" si="1002"/>
        <v>41982.125</v>
      </c>
      <c r="E8221" s="117">
        <v>75.539018530000007</v>
      </c>
      <c r="F8221" s="24">
        <f t="shared" si="999"/>
        <v>144.2795253923</v>
      </c>
      <c r="G8221" s="117">
        <v>106.77086550750001</v>
      </c>
      <c r="H8221" s="24">
        <f t="shared" si="1000"/>
        <v>203.932353119325</v>
      </c>
      <c r="I8221" s="117">
        <v>31.231846990000001</v>
      </c>
      <c r="J8221" s="24">
        <f t="shared" si="1001"/>
        <v>59.652827750900002</v>
      </c>
      <c r="K8221" s="14">
        <f t="shared" si="1003"/>
        <v>2</v>
      </c>
      <c r="L8221" s="41">
        <f t="shared" si="1004"/>
        <v>12.722780639261281</v>
      </c>
      <c r="M8221" s="41">
        <f t="shared" si="1005"/>
        <v>2</v>
      </c>
      <c r="N8221" s="18"/>
      <c r="X8221" s="48">
        <v>200</v>
      </c>
      <c r="Y8221" s="48">
        <v>40</v>
      </c>
      <c r="Z8221" s="41">
        <f t="shared" si="1006"/>
        <v>2</v>
      </c>
    </row>
    <row r="8222" spans="2:26" ht="15.75" customHeight="1">
      <c r="B8222" s="72">
        <v>41982</v>
      </c>
      <c r="C8222" s="116">
        <v>0.16666666666424135</v>
      </c>
      <c r="D8222" s="74">
        <f t="shared" si="1002"/>
        <v>41982.166666666664</v>
      </c>
      <c r="E8222" s="117">
        <v>110.79565808</v>
      </c>
      <c r="F8222" s="24">
        <f t="shared" si="999"/>
        <v>211.61970693279997</v>
      </c>
      <c r="G8222" s="117">
        <v>145.41740935000001</v>
      </c>
      <c r="H8222" s="24">
        <f t="shared" si="1000"/>
        <v>277.74725185850002</v>
      </c>
      <c r="I8222" s="117">
        <v>34.621751275000001</v>
      </c>
      <c r="J8222" s="24">
        <f t="shared" si="1001"/>
        <v>66.12754493525</v>
      </c>
      <c r="K8222" s="14">
        <f t="shared" si="1003"/>
        <v>2</v>
      </c>
      <c r="L8222" s="41">
        <f t="shared" si="1004"/>
        <v>19.197497823611279</v>
      </c>
      <c r="M8222" s="41">
        <f t="shared" si="1005"/>
        <v>2</v>
      </c>
      <c r="N8222" s="18"/>
      <c r="X8222" s="48">
        <v>200</v>
      </c>
      <c r="Y8222" s="48">
        <v>40</v>
      </c>
      <c r="Z8222" s="41">
        <f t="shared" si="1006"/>
        <v>2</v>
      </c>
    </row>
    <row r="8223" spans="2:26" ht="15.75" customHeight="1">
      <c r="B8223" s="72">
        <v>41982</v>
      </c>
      <c r="C8223" s="116">
        <v>0.20833333333575865</v>
      </c>
      <c r="D8223" s="74">
        <f t="shared" si="1002"/>
        <v>41982.208333333336</v>
      </c>
      <c r="E8223" s="117">
        <v>83.512153025000003</v>
      </c>
      <c r="F8223" s="24">
        <f t="shared" si="999"/>
        <v>159.50821227775</v>
      </c>
      <c r="G8223" s="117">
        <v>113.6968800675</v>
      </c>
      <c r="H8223" s="24">
        <f t="shared" si="1000"/>
        <v>217.16104092892499</v>
      </c>
      <c r="I8223" s="117">
        <v>30.184727039999999</v>
      </c>
      <c r="J8223" s="24">
        <f t="shared" si="1001"/>
        <v>57.652828646399996</v>
      </c>
      <c r="K8223" s="14">
        <f t="shared" si="1003"/>
        <v>2</v>
      </c>
      <c r="L8223" s="41">
        <f t="shared" si="1004"/>
        <v>10.722781534761275</v>
      </c>
      <c r="M8223" s="41">
        <f t="shared" si="1005"/>
        <v>2</v>
      </c>
      <c r="N8223" s="18"/>
      <c r="X8223" s="48">
        <v>200</v>
      </c>
      <c r="Y8223" s="48">
        <v>40</v>
      </c>
      <c r="Z8223" s="41">
        <f t="shared" si="1006"/>
        <v>2</v>
      </c>
    </row>
    <row r="8224" spans="2:26" ht="15.75" customHeight="1">
      <c r="B8224" s="72">
        <v>41982</v>
      </c>
      <c r="C8224" s="116">
        <v>0.25</v>
      </c>
      <c r="D8224" s="74">
        <f t="shared" si="1002"/>
        <v>41982.25</v>
      </c>
      <c r="E8224" s="117">
        <v>100.22090260500001</v>
      </c>
      <c r="F8224" s="24">
        <f t="shared" si="999"/>
        <v>191.42192397555002</v>
      </c>
      <c r="G8224" s="117">
        <v>138.51622503749999</v>
      </c>
      <c r="H8224" s="24">
        <f t="shared" si="1000"/>
        <v>264.56598982162495</v>
      </c>
      <c r="I8224" s="117">
        <v>38.295322419999998</v>
      </c>
      <c r="J8224" s="24">
        <f t="shared" si="1001"/>
        <v>73.144065822199991</v>
      </c>
      <c r="K8224" s="14">
        <f t="shared" si="1003"/>
        <v>2</v>
      </c>
      <c r="L8224" s="41">
        <f t="shared" si="1004"/>
        <v>26.21401871056127</v>
      </c>
      <c r="M8224" s="41">
        <f t="shared" si="1005"/>
        <v>2</v>
      </c>
      <c r="N8224" s="18"/>
      <c r="X8224" s="48">
        <v>200</v>
      </c>
      <c r="Y8224" s="48">
        <v>40</v>
      </c>
      <c r="Z8224" s="41">
        <f t="shared" si="1006"/>
        <v>2</v>
      </c>
    </row>
    <row r="8225" spans="2:26" ht="15.75" customHeight="1">
      <c r="B8225" s="72">
        <v>41982</v>
      </c>
      <c r="C8225" s="116">
        <v>0.29166666666424135</v>
      </c>
      <c r="D8225" s="74">
        <f t="shared" si="1002"/>
        <v>41982.291666666664</v>
      </c>
      <c r="E8225" s="117">
        <v>134.4513766975</v>
      </c>
      <c r="F8225" s="24">
        <f t="shared" si="999"/>
        <v>256.80212949222499</v>
      </c>
      <c r="G8225" s="117">
        <v>201.82851117499999</v>
      </c>
      <c r="H8225" s="24">
        <f t="shared" si="1000"/>
        <v>385.49245634424994</v>
      </c>
      <c r="I8225" s="117">
        <v>67.377134505000001</v>
      </c>
      <c r="J8225" s="24">
        <f t="shared" si="1001"/>
        <v>128.69032690455001</v>
      </c>
      <c r="K8225" s="14">
        <f t="shared" si="1003"/>
        <v>2</v>
      </c>
      <c r="L8225" s="41">
        <f t="shared" si="1004"/>
        <v>81.760279792911291</v>
      </c>
      <c r="M8225" s="41">
        <f t="shared" si="1005"/>
        <v>2</v>
      </c>
      <c r="N8225" s="18"/>
      <c r="X8225" s="48">
        <v>200</v>
      </c>
      <c r="Y8225" s="48">
        <v>40</v>
      </c>
      <c r="Z8225" s="41">
        <f t="shared" si="1006"/>
        <v>2</v>
      </c>
    </row>
    <row r="8226" spans="2:26" ht="15.75" customHeight="1">
      <c r="B8226" s="72">
        <v>41982</v>
      </c>
      <c r="C8226" s="116">
        <v>0.33333333333575865</v>
      </c>
      <c r="D8226" s="74">
        <f t="shared" si="1002"/>
        <v>41982.333333333336</v>
      </c>
      <c r="E8226" s="117">
        <v>150.82359237750001</v>
      </c>
      <c r="F8226" s="24">
        <f t="shared" si="999"/>
        <v>288.073061441025</v>
      </c>
      <c r="G8226" s="117">
        <v>234.709955175</v>
      </c>
      <c r="H8226" s="24">
        <f t="shared" si="1000"/>
        <v>448.29601438424999</v>
      </c>
      <c r="I8226" s="117">
        <v>83.886362807500007</v>
      </c>
      <c r="J8226" s="24">
        <f t="shared" si="1001"/>
        <v>160.222952962325</v>
      </c>
      <c r="K8226" s="14">
        <f t="shared" si="1003"/>
        <v>2</v>
      </c>
      <c r="L8226" s="41">
        <f t="shared" si="1004"/>
        <v>113.29290585068628</v>
      </c>
      <c r="M8226" s="41">
        <f t="shared" si="1005"/>
        <v>2</v>
      </c>
      <c r="N8226" s="18"/>
      <c r="X8226" s="48">
        <v>200</v>
      </c>
      <c r="Y8226" s="48">
        <v>40</v>
      </c>
      <c r="Z8226" s="41">
        <f t="shared" si="1006"/>
        <v>2</v>
      </c>
    </row>
    <row r="8227" spans="2:26" ht="15.75" customHeight="1">
      <c r="B8227" s="72">
        <v>41982</v>
      </c>
      <c r="C8227" s="116">
        <v>0.375</v>
      </c>
      <c r="D8227" s="74">
        <f t="shared" si="1002"/>
        <v>41982.375</v>
      </c>
      <c r="E8227" s="117">
        <v>70.503119429999998</v>
      </c>
      <c r="F8227" s="24">
        <f t="shared" si="999"/>
        <v>134.6609581113</v>
      </c>
      <c r="G8227" s="117">
        <v>116.87927365</v>
      </c>
      <c r="H8227" s="24">
        <f t="shared" si="1000"/>
        <v>223.23941267149999</v>
      </c>
      <c r="I8227" s="117">
        <v>46.376154212499998</v>
      </c>
      <c r="J8227" s="24">
        <f t="shared" si="1001"/>
        <v>88.57845454587499</v>
      </c>
      <c r="K8227" s="14">
        <f t="shared" si="1003"/>
        <v>2</v>
      </c>
      <c r="L8227" s="41">
        <f t="shared" si="1004"/>
        <v>41.648407434236269</v>
      </c>
      <c r="M8227" s="41">
        <f t="shared" si="1005"/>
        <v>2</v>
      </c>
      <c r="N8227" s="18"/>
      <c r="X8227" s="48">
        <v>200</v>
      </c>
      <c r="Y8227" s="48">
        <v>40</v>
      </c>
      <c r="Z8227" s="41">
        <f t="shared" si="1006"/>
        <v>2</v>
      </c>
    </row>
    <row r="8228" spans="2:26" ht="15.75" customHeight="1">
      <c r="B8228" s="72">
        <v>41982</v>
      </c>
      <c r="C8228" s="116">
        <v>0.41666666666424135</v>
      </c>
      <c r="D8228" s="74">
        <f t="shared" si="1002"/>
        <v>41982.416666666664</v>
      </c>
      <c r="E8228" s="117">
        <v>33.284099072499998</v>
      </c>
      <c r="F8228" s="24">
        <f t="shared" si="999"/>
        <v>63.572629228474995</v>
      </c>
      <c r="G8228" s="117">
        <v>69.210721487499995</v>
      </c>
      <c r="H8228" s="24">
        <f t="shared" si="1000"/>
        <v>132.19247804112499</v>
      </c>
      <c r="I8228" s="117">
        <v>35.926622414999997</v>
      </c>
      <c r="J8228" s="24">
        <f t="shared" si="1001"/>
        <v>68.619848812649991</v>
      </c>
      <c r="K8228" s="14">
        <f t="shared" si="1003"/>
        <v>2</v>
      </c>
      <c r="L8228" s="41">
        <f t="shared" si="1004"/>
        <v>21.68980170101127</v>
      </c>
      <c r="M8228" s="41">
        <f t="shared" si="1005"/>
        <v>2</v>
      </c>
      <c r="N8228" s="18"/>
      <c r="X8228" s="48">
        <v>200</v>
      </c>
      <c r="Y8228" s="48">
        <v>40</v>
      </c>
      <c r="Z8228" s="41">
        <f t="shared" si="1006"/>
        <v>2</v>
      </c>
    </row>
    <row r="8229" spans="2:26" ht="15.75" customHeight="1">
      <c r="B8229" s="72">
        <v>41982</v>
      </c>
      <c r="C8229" s="116">
        <v>0.45833333333575865</v>
      </c>
      <c r="D8229" s="74">
        <f t="shared" si="1002"/>
        <v>41982.458333333336</v>
      </c>
      <c r="E8229" s="117">
        <v>47.541036515000002</v>
      </c>
      <c r="F8229" s="24">
        <f t="shared" si="999"/>
        <v>90.803379743649998</v>
      </c>
      <c r="G8229" s="117">
        <v>94.430573717499996</v>
      </c>
      <c r="H8229" s="24">
        <f t="shared" si="1000"/>
        <v>180.36239580042499</v>
      </c>
      <c r="I8229" s="117">
        <v>46.889537195000003</v>
      </c>
      <c r="J8229" s="24">
        <f t="shared" si="1001"/>
        <v>89.559016042449997</v>
      </c>
      <c r="K8229" s="14">
        <f t="shared" si="1003"/>
        <v>2</v>
      </c>
      <c r="L8229" s="41">
        <f t="shared" si="1004"/>
        <v>42.628968930811276</v>
      </c>
      <c r="M8229" s="41">
        <f t="shared" si="1005"/>
        <v>2</v>
      </c>
      <c r="N8229" s="18"/>
      <c r="X8229" s="48">
        <v>200</v>
      </c>
      <c r="Y8229" s="48">
        <v>40</v>
      </c>
      <c r="Z8229" s="41">
        <f t="shared" si="1006"/>
        <v>2</v>
      </c>
    </row>
    <row r="8230" spans="2:26" ht="15.75" customHeight="1">
      <c r="B8230" s="72">
        <v>41982</v>
      </c>
      <c r="C8230" s="116">
        <v>0.5</v>
      </c>
      <c r="D8230" s="74">
        <f t="shared" si="1002"/>
        <v>41982.5</v>
      </c>
      <c r="E8230" s="117">
        <v>33.447421012500001</v>
      </c>
      <c r="F8230" s="24">
        <f t="shared" si="999"/>
        <v>63.884574133874999</v>
      </c>
      <c r="G8230" s="117">
        <v>68.894817482500002</v>
      </c>
      <c r="H8230" s="24">
        <f t="shared" si="1000"/>
        <v>131.58910139157499</v>
      </c>
      <c r="I8230" s="117">
        <v>35.447396470000001</v>
      </c>
      <c r="J8230" s="24">
        <f t="shared" si="1001"/>
        <v>67.704527257699993</v>
      </c>
      <c r="K8230" s="14">
        <f t="shared" si="1003"/>
        <v>2</v>
      </c>
      <c r="L8230" s="41">
        <f t="shared" si="1004"/>
        <v>20.774480146061272</v>
      </c>
      <c r="M8230" s="41">
        <f t="shared" si="1005"/>
        <v>2</v>
      </c>
      <c r="N8230" s="18"/>
      <c r="X8230" s="48">
        <v>200</v>
      </c>
      <c r="Y8230" s="48">
        <v>40</v>
      </c>
      <c r="Z8230" s="41">
        <f t="shared" si="1006"/>
        <v>2</v>
      </c>
    </row>
    <row r="8231" spans="2:26" ht="15.75" customHeight="1">
      <c r="B8231" s="72">
        <v>41982</v>
      </c>
      <c r="C8231" s="116">
        <v>0.54166666666424135</v>
      </c>
      <c r="D8231" s="74">
        <f t="shared" si="1002"/>
        <v>41982.541666666664</v>
      </c>
      <c r="E8231" s="117">
        <v>30.298521624999999</v>
      </c>
      <c r="F8231" s="24">
        <f t="shared" si="999"/>
        <v>57.870176303749993</v>
      </c>
      <c r="G8231" s="117">
        <v>57.425286905</v>
      </c>
      <c r="H8231" s="24">
        <f t="shared" si="1000"/>
        <v>109.68229798854999</v>
      </c>
      <c r="I8231" s="117">
        <v>27.126765282499999</v>
      </c>
      <c r="J8231" s="24">
        <f t="shared" si="1001"/>
        <v>51.812121689574994</v>
      </c>
      <c r="K8231" s="14">
        <f t="shared" si="1003"/>
        <v>2</v>
      </c>
      <c r="L8231" s="41">
        <f t="shared" si="1004"/>
        <v>4.8820745779362724</v>
      </c>
      <c r="M8231" s="41">
        <f t="shared" si="1005"/>
        <v>2</v>
      </c>
      <c r="N8231" s="18"/>
      <c r="X8231" s="48">
        <v>200</v>
      </c>
      <c r="Y8231" s="48">
        <v>40</v>
      </c>
      <c r="Z8231" s="41">
        <f t="shared" si="1006"/>
        <v>2</v>
      </c>
    </row>
    <row r="8232" spans="2:26" ht="15.75" customHeight="1">
      <c r="B8232" s="72">
        <v>41982</v>
      </c>
      <c r="C8232" s="116">
        <v>0.58333333333575865</v>
      </c>
      <c r="D8232" s="74">
        <f t="shared" si="1002"/>
        <v>41982.583333333336</v>
      </c>
      <c r="E8232" s="117">
        <v>21.674369542499999</v>
      </c>
      <c r="F8232" s="24">
        <f t="shared" si="999"/>
        <v>41.398045826175</v>
      </c>
      <c r="G8232" s="117">
        <v>48.776329647499999</v>
      </c>
      <c r="H8232" s="24">
        <f t="shared" si="1000"/>
        <v>93.162789626725001</v>
      </c>
      <c r="I8232" s="117">
        <v>27.101960102500001</v>
      </c>
      <c r="J8232" s="24">
        <f t="shared" si="1001"/>
        <v>51.764743795774997</v>
      </c>
      <c r="K8232" s="14">
        <f t="shared" si="1003"/>
        <v>2</v>
      </c>
      <c r="L8232" s="41">
        <f t="shared" si="1004"/>
        <v>4.8346966841362757</v>
      </c>
      <c r="M8232" s="41">
        <f t="shared" si="1005"/>
        <v>2</v>
      </c>
      <c r="N8232" s="18"/>
      <c r="X8232" s="48">
        <v>200</v>
      </c>
      <c r="Y8232" s="48">
        <v>40</v>
      </c>
      <c r="Z8232" s="41">
        <f t="shared" si="1006"/>
        <v>2</v>
      </c>
    </row>
    <row r="8233" spans="2:26" ht="15.75" customHeight="1">
      <c r="B8233" s="72">
        <v>41982</v>
      </c>
      <c r="C8233" s="116">
        <v>0.625</v>
      </c>
      <c r="D8233" s="74">
        <f t="shared" si="1002"/>
        <v>41982.625</v>
      </c>
      <c r="E8233" s="117">
        <v>20.8240896525</v>
      </c>
      <c r="F8233" s="24">
        <f t="shared" si="999"/>
        <v>39.774011236275001</v>
      </c>
      <c r="G8233" s="117">
        <v>43.056126212499997</v>
      </c>
      <c r="H8233" s="24">
        <f t="shared" si="1000"/>
        <v>82.237201065874984</v>
      </c>
      <c r="I8233" s="117">
        <v>22.232036555000001</v>
      </c>
      <c r="J8233" s="24">
        <f t="shared" si="1001"/>
        <v>42.463189820049998</v>
      </c>
      <c r="K8233" s="14">
        <f t="shared" si="1003"/>
        <v>2</v>
      </c>
      <c r="L8233" s="41">
        <f t="shared" si="1004"/>
        <v>-4.4668572915887239</v>
      </c>
      <c r="M8233" s="41">
        <f t="shared" si="1005"/>
        <v>2</v>
      </c>
      <c r="N8233" s="18"/>
      <c r="X8233" s="48">
        <v>200</v>
      </c>
      <c r="Y8233" s="48">
        <v>40</v>
      </c>
      <c r="Z8233" s="41">
        <f t="shared" si="1006"/>
        <v>2</v>
      </c>
    </row>
    <row r="8234" spans="2:26" ht="15.75" customHeight="1">
      <c r="B8234" s="72">
        <v>41982</v>
      </c>
      <c r="C8234" s="116">
        <v>0.66666666666424135</v>
      </c>
      <c r="D8234" s="74">
        <f t="shared" si="1002"/>
        <v>41982.666666666664</v>
      </c>
      <c r="E8234" s="117">
        <v>18.698981252500001</v>
      </c>
      <c r="F8234" s="24">
        <f t="shared" si="999"/>
        <v>35.715054192274998</v>
      </c>
      <c r="G8234" s="117">
        <v>39.420743344999998</v>
      </c>
      <c r="H8234" s="24">
        <f t="shared" si="1000"/>
        <v>75.293619788949997</v>
      </c>
      <c r="I8234" s="117">
        <v>20.721762092500001</v>
      </c>
      <c r="J8234" s="24">
        <f t="shared" si="1001"/>
        <v>39.578565596674999</v>
      </c>
      <c r="K8234" s="14">
        <f t="shared" si="1003"/>
        <v>2</v>
      </c>
      <c r="L8234" s="41">
        <f t="shared" si="1004"/>
        <v>-7.3514815149637229</v>
      </c>
      <c r="M8234" s="41">
        <f t="shared" si="1005"/>
        <v>2</v>
      </c>
      <c r="N8234" s="18"/>
      <c r="X8234" s="48">
        <v>200</v>
      </c>
      <c r="Y8234" s="48">
        <v>40</v>
      </c>
      <c r="Z8234" s="41">
        <f t="shared" si="1006"/>
        <v>2</v>
      </c>
    </row>
    <row r="8235" spans="2:26" ht="15.75" customHeight="1">
      <c r="B8235" s="72">
        <v>41982</v>
      </c>
      <c r="C8235" s="116">
        <v>0.70833333333575865</v>
      </c>
      <c r="D8235" s="74">
        <f t="shared" si="1002"/>
        <v>41982.708333333336</v>
      </c>
      <c r="E8235" s="117">
        <v>17.479534565000002</v>
      </c>
      <c r="F8235" s="24">
        <f t="shared" si="999"/>
        <v>33.385911019150001</v>
      </c>
      <c r="G8235" s="117">
        <v>37.504731450000001</v>
      </c>
      <c r="H8235" s="24">
        <f t="shared" si="1000"/>
        <v>71.634037069499996</v>
      </c>
      <c r="I8235" s="117">
        <v>20.025196879999999</v>
      </c>
      <c r="J8235" s="24">
        <f t="shared" si="1001"/>
        <v>38.248126040799995</v>
      </c>
      <c r="K8235" s="14">
        <f t="shared" si="1003"/>
        <v>2</v>
      </c>
      <c r="L8235" s="41">
        <f t="shared" si="1004"/>
        <v>-8.681921070838726</v>
      </c>
      <c r="M8235" s="41">
        <f t="shared" si="1005"/>
        <v>2</v>
      </c>
      <c r="N8235" s="18"/>
      <c r="X8235" s="48">
        <v>200</v>
      </c>
      <c r="Y8235" s="48">
        <v>40</v>
      </c>
      <c r="Z8235" s="41">
        <f t="shared" si="1006"/>
        <v>2</v>
      </c>
    </row>
    <row r="8236" spans="2:26" ht="15.75" customHeight="1">
      <c r="B8236" s="72">
        <v>41982</v>
      </c>
      <c r="C8236" s="116">
        <v>0.75</v>
      </c>
      <c r="D8236" s="74">
        <f t="shared" si="1002"/>
        <v>41982.75</v>
      </c>
      <c r="E8236" s="117">
        <v>13.021175596999999</v>
      </c>
      <c r="F8236" s="24">
        <f t="shared" si="999"/>
        <v>24.870445390269996</v>
      </c>
      <c r="G8236" s="117">
        <v>30.405165907499999</v>
      </c>
      <c r="H8236" s="24">
        <f t="shared" si="1000"/>
        <v>58.073866883324996</v>
      </c>
      <c r="I8236" s="117">
        <v>17.383990314999998</v>
      </c>
      <c r="J8236" s="24">
        <f t="shared" si="1001"/>
        <v>33.203421501649999</v>
      </c>
      <c r="K8236" s="14">
        <f t="shared" si="1003"/>
        <v>2</v>
      </c>
      <c r="L8236" s="41">
        <f t="shared" si="1004"/>
        <v>-13.726625609988723</v>
      </c>
      <c r="M8236" s="41">
        <f t="shared" si="1005"/>
        <v>2</v>
      </c>
      <c r="N8236" s="18"/>
      <c r="X8236" s="48">
        <v>200</v>
      </c>
      <c r="Y8236" s="48">
        <v>40</v>
      </c>
      <c r="Z8236" s="41">
        <f t="shared" si="1006"/>
        <v>2</v>
      </c>
    </row>
    <row r="8237" spans="2:26" ht="15.75" customHeight="1">
      <c r="B8237" s="72">
        <v>41982</v>
      </c>
      <c r="C8237" s="116">
        <v>0.79166666666424135</v>
      </c>
      <c r="D8237" s="74">
        <f t="shared" si="1002"/>
        <v>41982.791666666664</v>
      </c>
      <c r="E8237" s="117">
        <v>9.62245975025</v>
      </c>
      <c r="F8237" s="24">
        <f t="shared" si="999"/>
        <v>18.3788981229775</v>
      </c>
      <c r="G8237" s="117">
        <v>23.6095871775</v>
      </c>
      <c r="H8237" s="24">
        <f t="shared" si="1000"/>
        <v>45.094311509024998</v>
      </c>
      <c r="I8237" s="117">
        <v>13.987127429999999</v>
      </c>
      <c r="J8237" s="24">
        <f t="shared" si="1001"/>
        <v>26.715413391299997</v>
      </c>
      <c r="K8237" s="14">
        <f t="shared" si="1003"/>
        <v>2</v>
      </c>
      <c r="L8237" s="41">
        <f t="shared" si="1004"/>
        <v>-20.214633720338725</v>
      </c>
      <c r="M8237" s="41">
        <f t="shared" si="1005"/>
        <v>2</v>
      </c>
      <c r="N8237" s="18"/>
      <c r="X8237" s="48">
        <v>200</v>
      </c>
      <c r="Y8237" s="48">
        <v>40</v>
      </c>
      <c r="Z8237" s="41">
        <f t="shared" si="1006"/>
        <v>2</v>
      </c>
    </row>
    <row r="8238" spans="2:26" ht="15.75" customHeight="1">
      <c r="B8238" s="72">
        <v>41982</v>
      </c>
      <c r="C8238" s="116">
        <v>0.83333333333575865</v>
      </c>
      <c r="D8238" s="74">
        <f t="shared" si="1002"/>
        <v>41982.833333333336</v>
      </c>
      <c r="E8238" s="117">
        <v>5.4010362217500001</v>
      </c>
      <c r="F8238" s="24">
        <f t="shared" si="999"/>
        <v>10.315979183542499</v>
      </c>
      <c r="G8238" s="117">
        <v>15.973936800000001</v>
      </c>
      <c r="H8238" s="24">
        <f t="shared" si="1000"/>
        <v>30.510219287999998</v>
      </c>
      <c r="I8238" s="117">
        <v>10.57290057775</v>
      </c>
      <c r="J8238" s="24">
        <f t="shared" si="1001"/>
        <v>20.194240103502498</v>
      </c>
      <c r="K8238" s="14">
        <f t="shared" si="1003"/>
        <v>2</v>
      </c>
      <c r="L8238" s="41">
        <f t="shared" si="1004"/>
        <v>-26.735807008136224</v>
      </c>
      <c r="M8238" s="41">
        <f t="shared" si="1005"/>
        <v>2</v>
      </c>
      <c r="N8238" s="18"/>
      <c r="X8238" s="48">
        <v>200</v>
      </c>
      <c r="Y8238" s="48">
        <v>40</v>
      </c>
      <c r="Z8238" s="41">
        <f t="shared" si="1006"/>
        <v>2</v>
      </c>
    </row>
    <row r="8239" spans="2:26" ht="15.75" customHeight="1">
      <c r="B8239" s="72">
        <v>41982</v>
      </c>
      <c r="C8239" s="116">
        <v>0.875</v>
      </c>
      <c r="D8239" s="74">
        <f t="shared" si="1002"/>
        <v>41982.875</v>
      </c>
      <c r="E8239" s="117">
        <v>3.9996011079999998</v>
      </c>
      <c r="F8239" s="24">
        <f t="shared" si="999"/>
        <v>7.6392381162799996</v>
      </c>
      <c r="G8239" s="117">
        <v>12.232539235000001</v>
      </c>
      <c r="H8239" s="24">
        <f t="shared" si="1000"/>
        <v>23.364149938850002</v>
      </c>
      <c r="I8239" s="117">
        <v>8.2329381260000005</v>
      </c>
      <c r="J8239" s="24">
        <f t="shared" si="1001"/>
        <v>15.724911820660001</v>
      </c>
      <c r="K8239" s="14">
        <f t="shared" si="1003"/>
        <v>2</v>
      </c>
      <c r="L8239" s="41">
        <f t="shared" si="1004"/>
        <v>-31.205135290978721</v>
      </c>
      <c r="M8239" s="41">
        <f t="shared" si="1005"/>
        <v>2</v>
      </c>
      <c r="N8239" s="18"/>
      <c r="X8239" s="48">
        <v>200</v>
      </c>
      <c r="Y8239" s="48">
        <v>40</v>
      </c>
      <c r="Z8239" s="41">
        <f t="shared" si="1006"/>
        <v>2</v>
      </c>
    </row>
    <row r="8240" spans="2:26" ht="15.75" customHeight="1">
      <c r="B8240" s="72">
        <v>41982</v>
      </c>
      <c r="C8240" s="116">
        <v>0.91666666666424135</v>
      </c>
      <c r="D8240" s="74">
        <f t="shared" si="1002"/>
        <v>41982.916666666664</v>
      </c>
      <c r="E8240" s="117">
        <v>3.8034152395</v>
      </c>
      <c r="F8240" s="24">
        <f t="shared" si="999"/>
        <v>7.2645231074450001</v>
      </c>
      <c r="G8240" s="117">
        <v>11.859580825749999</v>
      </c>
      <c r="H8240" s="24">
        <f t="shared" si="1000"/>
        <v>22.651799377182499</v>
      </c>
      <c r="I8240" s="117">
        <v>8.0561655877499998</v>
      </c>
      <c r="J8240" s="24">
        <f t="shared" si="1001"/>
        <v>15.387276272602499</v>
      </c>
      <c r="K8240" s="14">
        <f t="shared" si="1003"/>
        <v>2</v>
      </c>
      <c r="L8240" s="41">
        <f t="shared" si="1004"/>
        <v>-31.542770839036223</v>
      </c>
      <c r="M8240" s="41">
        <f t="shared" si="1005"/>
        <v>2</v>
      </c>
      <c r="N8240" s="18"/>
      <c r="X8240" s="48">
        <v>200</v>
      </c>
      <c r="Y8240" s="48">
        <v>40</v>
      </c>
      <c r="Z8240" s="41">
        <f t="shared" si="1006"/>
        <v>2</v>
      </c>
    </row>
    <row r="8241" spans="2:26" ht="15.75" customHeight="1">
      <c r="B8241" s="72">
        <v>41982</v>
      </c>
      <c r="C8241" s="116">
        <v>0.95833333333575865</v>
      </c>
      <c r="D8241" s="74">
        <f t="shared" si="1002"/>
        <v>41982.958333333336</v>
      </c>
      <c r="E8241" s="117">
        <v>3.7435386180000001</v>
      </c>
      <c r="F8241" s="24">
        <f t="shared" si="999"/>
        <v>7.1501587603800001</v>
      </c>
      <c r="G8241" s="117">
        <v>11.18825432875</v>
      </c>
      <c r="H8241" s="24">
        <f t="shared" si="1000"/>
        <v>21.369565767912501</v>
      </c>
      <c r="I8241" s="117">
        <v>7.4447157097499996</v>
      </c>
      <c r="J8241" s="24">
        <f t="shared" si="1001"/>
        <v>14.219407005622498</v>
      </c>
      <c r="K8241" s="14">
        <f t="shared" si="1003"/>
        <v>2</v>
      </c>
      <c r="L8241" s="41">
        <f t="shared" si="1004"/>
        <v>-32.710640106016221</v>
      </c>
      <c r="M8241" s="41">
        <f t="shared" si="1005"/>
        <v>2</v>
      </c>
      <c r="N8241" s="18"/>
      <c r="X8241" s="48">
        <v>200</v>
      </c>
      <c r="Y8241" s="48">
        <v>40</v>
      </c>
      <c r="Z8241" s="41">
        <f t="shared" si="1006"/>
        <v>2</v>
      </c>
    </row>
    <row r="8242" spans="2:26" ht="15.75" customHeight="1">
      <c r="B8242" s="72">
        <v>41983</v>
      </c>
      <c r="C8242" s="116">
        <v>0</v>
      </c>
      <c r="D8242" s="74">
        <f t="shared" si="1002"/>
        <v>41983</v>
      </c>
      <c r="E8242" s="117">
        <v>3.7432862794999999</v>
      </c>
      <c r="F8242" s="24">
        <f t="shared" si="999"/>
        <v>7.1496767938449999</v>
      </c>
      <c r="G8242" s="117">
        <v>11.95934289975</v>
      </c>
      <c r="H8242" s="24">
        <f t="shared" si="1000"/>
        <v>22.842344938522498</v>
      </c>
      <c r="I8242" s="117">
        <v>8.2160566192500006</v>
      </c>
      <c r="J8242" s="24">
        <f t="shared" si="1001"/>
        <v>15.6926681427675</v>
      </c>
      <c r="K8242" s="14">
        <f t="shared" si="1003"/>
        <v>3</v>
      </c>
      <c r="L8242" s="41">
        <f t="shared" si="1004"/>
        <v>-31.237378968871219</v>
      </c>
      <c r="M8242" s="41">
        <f t="shared" si="1005"/>
        <v>2</v>
      </c>
      <c r="N8242" s="18"/>
      <c r="X8242" s="48">
        <v>200</v>
      </c>
      <c r="Y8242" s="48">
        <v>40</v>
      </c>
      <c r="Z8242" s="41">
        <f t="shared" si="1006"/>
        <v>2</v>
      </c>
    </row>
    <row r="8243" spans="2:26" ht="15.75" customHeight="1">
      <c r="B8243" s="72">
        <v>41983</v>
      </c>
      <c r="C8243" s="116">
        <v>4.1666666664241347E-2</v>
      </c>
      <c r="D8243" s="74">
        <f t="shared" si="1002"/>
        <v>41983.041666666664</v>
      </c>
      <c r="E8243" s="117">
        <v>3.051391749</v>
      </c>
      <c r="F8243" s="24">
        <f t="shared" si="999"/>
        <v>5.8281582405899997</v>
      </c>
      <c r="G8243" s="117">
        <v>11.596337248499999</v>
      </c>
      <c r="H8243" s="24">
        <f t="shared" si="1000"/>
        <v>22.149004144634997</v>
      </c>
      <c r="I8243" s="117">
        <v>8.5449455002499999</v>
      </c>
      <c r="J8243" s="24">
        <f t="shared" si="1001"/>
        <v>16.320845905477498</v>
      </c>
      <c r="K8243" s="14">
        <f t="shared" si="1003"/>
        <v>3</v>
      </c>
      <c r="L8243" s="41">
        <f t="shared" si="1004"/>
        <v>-30.609201206161224</v>
      </c>
      <c r="M8243" s="41">
        <f t="shared" si="1005"/>
        <v>2</v>
      </c>
      <c r="N8243" s="18"/>
      <c r="X8243" s="48">
        <v>200</v>
      </c>
      <c r="Y8243" s="48">
        <v>40</v>
      </c>
      <c r="Z8243" s="41">
        <f t="shared" si="1006"/>
        <v>2</v>
      </c>
    </row>
    <row r="8244" spans="2:26" ht="15.75" customHeight="1">
      <c r="B8244" s="72">
        <v>41983</v>
      </c>
      <c r="C8244" s="116">
        <v>8.3333333335758653E-2</v>
      </c>
      <c r="D8244" s="74">
        <f t="shared" si="1002"/>
        <v>41983.083333333336</v>
      </c>
      <c r="E8244" s="117">
        <v>2.4314828587499999</v>
      </c>
      <c r="F8244" s="24">
        <f t="shared" si="999"/>
        <v>4.6441322602124995</v>
      </c>
      <c r="G8244" s="117">
        <v>5.8125906412499999</v>
      </c>
      <c r="H8244" s="24">
        <f t="shared" si="1000"/>
        <v>11.102048124787499</v>
      </c>
      <c r="I8244" s="117">
        <v>3.38110778275</v>
      </c>
      <c r="J8244" s="24">
        <f t="shared" si="1001"/>
        <v>6.4579158650524997</v>
      </c>
      <c r="K8244" s="14">
        <f t="shared" si="1003"/>
        <v>3</v>
      </c>
      <c r="L8244" s="41">
        <f t="shared" si="1004"/>
        <v>-40.472131246586223</v>
      </c>
      <c r="M8244" s="41">
        <f t="shared" si="1005"/>
        <v>2</v>
      </c>
      <c r="N8244" s="18"/>
      <c r="X8244" s="48">
        <v>200</v>
      </c>
      <c r="Y8244" s="48">
        <v>40</v>
      </c>
      <c r="Z8244" s="41">
        <f t="shared" si="1006"/>
        <v>2</v>
      </c>
    </row>
    <row r="8245" spans="2:26" ht="15.75" customHeight="1">
      <c r="B8245" s="72">
        <v>41983</v>
      </c>
      <c r="C8245" s="116">
        <v>0.125</v>
      </c>
      <c r="D8245" s="74">
        <f t="shared" si="1002"/>
        <v>41983.125</v>
      </c>
      <c r="E8245" s="117">
        <v>2.9913995007500001</v>
      </c>
      <c r="F8245" s="24">
        <f t="shared" si="999"/>
        <v>5.7135730464324999</v>
      </c>
      <c r="G8245" s="117">
        <v>8.7529353440000008</v>
      </c>
      <c r="H8245" s="24">
        <f t="shared" si="1000"/>
        <v>16.718106507040002</v>
      </c>
      <c r="I8245" s="117">
        <v>5.7615358422499998</v>
      </c>
      <c r="J8245" s="24">
        <f t="shared" si="1001"/>
        <v>11.0045334586975</v>
      </c>
      <c r="K8245" s="14">
        <f t="shared" si="1003"/>
        <v>3</v>
      </c>
      <c r="L8245" s="41">
        <f t="shared" si="1004"/>
        <v>-35.92551365294122</v>
      </c>
      <c r="M8245" s="41">
        <f t="shared" si="1005"/>
        <v>2</v>
      </c>
      <c r="N8245" s="18"/>
      <c r="X8245" s="48">
        <v>200</v>
      </c>
      <c r="Y8245" s="48">
        <v>40</v>
      </c>
      <c r="Z8245" s="41">
        <f t="shared" si="1006"/>
        <v>2</v>
      </c>
    </row>
    <row r="8246" spans="2:26" ht="15.75" customHeight="1">
      <c r="B8246" s="72">
        <v>41983</v>
      </c>
      <c r="C8246" s="116">
        <v>0.16666666666424135</v>
      </c>
      <c r="D8246" s="74">
        <f t="shared" si="1002"/>
        <v>41983.166666666664</v>
      </c>
      <c r="E8246" s="117">
        <v>4.1459652699999996</v>
      </c>
      <c r="F8246" s="24">
        <f t="shared" si="999"/>
        <v>7.9187936656999991</v>
      </c>
      <c r="G8246" s="117">
        <v>12.24750310125</v>
      </c>
      <c r="H8246" s="24">
        <f t="shared" si="1000"/>
        <v>23.3927309233875</v>
      </c>
      <c r="I8246" s="117">
        <v>8.1015378294999998</v>
      </c>
      <c r="J8246" s="24">
        <f t="shared" si="1001"/>
        <v>15.473937254345</v>
      </c>
      <c r="K8246" s="14">
        <f t="shared" si="1003"/>
        <v>3</v>
      </c>
      <c r="L8246" s="41">
        <f t="shared" si="1004"/>
        <v>-31.456109857293722</v>
      </c>
      <c r="M8246" s="41">
        <f t="shared" si="1005"/>
        <v>2</v>
      </c>
      <c r="N8246" s="18"/>
      <c r="X8246" s="48">
        <v>200</v>
      </c>
      <c r="Y8246" s="48">
        <v>40</v>
      </c>
      <c r="Z8246" s="41">
        <f t="shared" si="1006"/>
        <v>2</v>
      </c>
    </row>
    <row r="8247" spans="2:26" ht="15.75" customHeight="1">
      <c r="B8247" s="72">
        <v>41983</v>
      </c>
      <c r="C8247" s="116">
        <v>0.20833333333575865</v>
      </c>
      <c r="D8247" s="74">
        <f t="shared" si="1002"/>
        <v>41983.208333333336</v>
      </c>
      <c r="E8247" s="117">
        <v>6.1230101342500003</v>
      </c>
      <c r="F8247" s="24">
        <f t="shared" si="999"/>
        <v>11.694949356417499</v>
      </c>
      <c r="G8247" s="117">
        <v>15.8846161575</v>
      </c>
      <c r="H8247" s="24">
        <f t="shared" si="1000"/>
        <v>30.339616860825</v>
      </c>
      <c r="I8247" s="117">
        <v>9.7616060222499996</v>
      </c>
      <c r="J8247" s="24">
        <f t="shared" si="1001"/>
        <v>18.644667502497498</v>
      </c>
      <c r="K8247" s="14">
        <f t="shared" si="1003"/>
        <v>3</v>
      </c>
      <c r="L8247" s="41">
        <f t="shared" si="1004"/>
        <v>-28.285379609141224</v>
      </c>
      <c r="M8247" s="41">
        <f t="shared" si="1005"/>
        <v>2</v>
      </c>
      <c r="N8247" s="18"/>
      <c r="X8247" s="48">
        <v>200</v>
      </c>
      <c r="Y8247" s="48">
        <v>40</v>
      </c>
      <c r="Z8247" s="41">
        <f t="shared" si="1006"/>
        <v>2</v>
      </c>
    </row>
    <row r="8248" spans="2:26" ht="15.75" customHeight="1">
      <c r="B8248" s="72">
        <v>41983</v>
      </c>
      <c r="C8248" s="116">
        <v>0.25</v>
      </c>
      <c r="D8248" s="74">
        <f t="shared" si="1002"/>
        <v>41983.25</v>
      </c>
      <c r="E8248" s="117">
        <v>11.476944150750001</v>
      </c>
      <c r="F8248" s="24">
        <f t="shared" si="999"/>
        <v>21.920963327932501</v>
      </c>
      <c r="G8248" s="117">
        <v>26.067133859999998</v>
      </c>
      <c r="H8248" s="24">
        <f t="shared" si="1000"/>
        <v>49.788225672599992</v>
      </c>
      <c r="I8248" s="117">
        <v>14.590189712500001</v>
      </c>
      <c r="J8248" s="24">
        <f t="shared" si="1001"/>
        <v>27.867262350875002</v>
      </c>
      <c r="K8248" s="14">
        <f t="shared" si="1003"/>
        <v>3</v>
      </c>
      <c r="L8248" s="41">
        <f t="shared" si="1004"/>
        <v>-19.062784760763719</v>
      </c>
      <c r="M8248" s="41">
        <f t="shared" si="1005"/>
        <v>2</v>
      </c>
      <c r="N8248" s="18"/>
      <c r="X8248" s="48">
        <v>200</v>
      </c>
      <c r="Y8248" s="48">
        <v>40</v>
      </c>
      <c r="Z8248" s="41">
        <f t="shared" si="1006"/>
        <v>2</v>
      </c>
    </row>
    <row r="8249" spans="2:26" ht="15.75" customHeight="1">
      <c r="B8249" s="72">
        <v>41983</v>
      </c>
      <c r="C8249" s="116">
        <v>0.29166666666424135</v>
      </c>
      <c r="D8249" s="74">
        <f t="shared" si="1002"/>
        <v>41983.291666666664</v>
      </c>
      <c r="E8249" s="117">
        <v>15.38310309475</v>
      </c>
      <c r="F8249" s="24">
        <f t="shared" si="999"/>
        <v>29.3817269109725</v>
      </c>
      <c r="G8249" s="117">
        <v>32.694918055000002</v>
      </c>
      <c r="H8249" s="24">
        <f t="shared" si="1000"/>
        <v>62.447293485050004</v>
      </c>
      <c r="I8249" s="117">
        <v>17.31181496</v>
      </c>
      <c r="J8249" s="24">
        <f t="shared" si="1001"/>
        <v>33.065566573599995</v>
      </c>
      <c r="K8249" s="14">
        <f t="shared" si="1003"/>
        <v>3</v>
      </c>
      <c r="L8249" s="41">
        <f t="shared" si="1004"/>
        <v>-13.864480538038727</v>
      </c>
      <c r="M8249" s="41">
        <f t="shared" si="1005"/>
        <v>2</v>
      </c>
      <c r="N8249" s="18"/>
      <c r="X8249" s="48">
        <v>200</v>
      </c>
      <c r="Y8249" s="48">
        <v>40</v>
      </c>
      <c r="Z8249" s="41">
        <f t="shared" si="1006"/>
        <v>2</v>
      </c>
    </row>
    <row r="8250" spans="2:26" ht="15.75" customHeight="1">
      <c r="B8250" s="72">
        <v>41983</v>
      </c>
      <c r="C8250" s="116">
        <v>0.33333333333575865</v>
      </c>
      <c r="D8250" s="74">
        <f t="shared" si="1002"/>
        <v>41983.333333333336</v>
      </c>
      <c r="E8250" s="117">
        <v>33.1070471775</v>
      </c>
      <c r="F8250" s="24">
        <f t="shared" si="999"/>
        <v>63.234460109025001</v>
      </c>
      <c r="G8250" s="117">
        <v>60.570906575000002</v>
      </c>
      <c r="H8250" s="24">
        <f t="shared" si="1000"/>
        <v>115.69043155825</v>
      </c>
      <c r="I8250" s="117">
        <v>27.463859397499998</v>
      </c>
      <c r="J8250" s="24">
        <f t="shared" si="1001"/>
        <v>52.455971449224997</v>
      </c>
      <c r="K8250" s="14">
        <f t="shared" si="1003"/>
        <v>3</v>
      </c>
      <c r="L8250" s="41">
        <f t="shared" si="1004"/>
        <v>5.5259243375862752</v>
      </c>
      <c r="M8250" s="41">
        <f t="shared" si="1005"/>
        <v>2</v>
      </c>
      <c r="N8250" s="18"/>
      <c r="X8250" s="48">
        <v>200</v>
      </c>
      <c r="Y8250" s="48">
        <v>40</v>
      </c>
      <c r="Z8250" s="41">
        <f t="shared" si="1006"/>
        <v>2</v>
      </c>
    </row>
    <row r="8251" spans="2:26" ht="15.75" customHeight="1">
      <c r="B8251" s="72">
        <v>41983</v>
      </c>
      <c r="C8251" s="116">
        <v>0.375</v>
      </c>
      <c r="D8251" s="74">
        <f t="shared" si="1002"/>
        <v>41983.375</v>
      </c>
      <c r="E8251" s="117">
        <v>31.422628507500001</v>
      </c>
      <c r="F8251" s="24">
        <f t="shared" si="999"/>
        <v>60.017220449325002</v>
      </c>
      <c r="G8251" s="117">
        <v>62.043825265000002</v>
      </c>
      <c r="H8251" s="24">
        <f t="shared" si="1000"/>
        <v>118.50370625615</v>
      </c>
      <c r="I8251" s="117">
        <v>30.621196762499999</v>
      </c>
      <c r="J8251" s="24">
        <f t="shared" si="1001"/>
        <v>58.486485816374994</v>
      </c>
      <c r="K8251" s="14">
        <f t="shared" si="1003"/>
        <v>3</v>
      </c>
      <c r="L8251" s="41">
        <f t="shared" si="1004"/>
        <v>11.556438704736273</v>
      </c>
      <c r="M8251" s="41">
        <f t="shared" si="1005"/>
        <v>2</v>
      </c>
      <c r="N8251" s="18"/>
      <c r="X8251" s="48">
        <v>200</v>
      </c>
      <c r="Y8251" s="48">
        <v>40</v>
      </c>
      <c r="Z8251" s="41">
        <f t="shared" si="1006"/>
        <v>2</v>
      </c>
    </row>
    <row r="8252" spans="2:26" ht="15.75" customHeight="1">
      <c r="B8252" s="72">
        <v>41983</v>
      </c>
      <c r="C8252" s="116">
        <v>0.41666666666424135</v>
      </c>
      <c r="D8252" s="74">
        <f t="shared" si="1002"/>
        <v>41983.416666666664</v>
      </c>
      <c r="E8252" s="117">
        <v>24.41018876</v>
      </c>
      <c r="F8252" s="24">
        <f t="shared" si="999"/>
        <v>46.623460531599996</v>
      </c>
      <c r="G8252" s="117">
        <v>46.273388554999997</v>
      </c>
      <c r="H8252" s="24">
        <f t="shared" si="1000"/>
        <v>88.382172140049988</v>
      </c>
      <c r="I8252" s="117">
        <v>21.863199792500001</v>
      </c>
      <c r="J8252" s="24">
        <f t="shared" si="1001"/>
        <v>41.758711603675003</v>
      </c>
      <c r="K8252" s="14">
        <f t="shared" si="1003"/>
        <v>3</v>
      </c>
      <c r="L8252" s="41">
        <f t="shared" si="1004"/>
        <v>-5.1713355079637182</v>
      </c>
      <c r="M8252" s="41">
        <f t="shared" si="1005"/>
        <v>2</v>
      </c>
      <c r="N8252" s="18"/>
      <c r="X8252" s="48">
        <v>200</v>
      </c>
      <c r="Y8252" s="48">
        <v>40</v>
      </c>
      <c r="Z8252" s="41">
        <f t="shared" si="1006"/>
        <v>2</v>
      </c>
    </row>
    <row r="8253" spans="2:26" ht="15.75" customHeight="1">
      <c r="B8253" s="72">
        <v>41983</v>
      </c>
      <c r="C8253" s="116">
        <v>0.45833333333575865</v>
      </c>
      <c r="D8253" s="74">
        <f t="shared" si="1002"/>
        <v>41983.458333333336</v>
      </c>
      <c r="E8253" s="117">
        <v>23.930132374999999</v>
      </c>
      <c r="F8253" s="24">
        <f t="shared" si="999"/>
        <v>45.706552836249998</v>
      </c>
      <c r="G8253" s="117">
        <v>48.342937007499998</v>
      </c>
      <c r="H8253" s="24">
        <f t="shared" si="1000"/>
        <v>92.335009684324987</v>
      </c>
      <c r="I8253" s="117">
        <v>24.41280463</v>
      </c>
      <c r="J8253" s="24">
        <f t="shared" si="1001"/>
        <v>46.6284568433</v>
      </c>
      <c r="K8253" s="14">
        <f t="shared" si="1003"/>
        <v>3</v>
      </c>
      <c r="L8253" s="41">
        <f t="shared" si="1004"/>
        <v>-0.30159026833872105</v>
      </c>
      <c r="M8253" s="41">
        <f t="shared" si="1005"/>
        <v>2</v>
      </c>
      <c r="N8253" s="18"/>
      <c r="X8253" s="48">
        <v>200</v>
      </c>
      <c r="Y8253" s="48">
        <v>40</v>
      </c>
      <c r="Z8253" s="41">
        <f t="shared" si="1006"/>
        <v>2</v>
      </c>
    </row>
    <row r="8254" spans="2:26" ht="15.75" customHeight="1">
      <c r="B8254" s="72">
        <v>41983</v>
      </c>
      <c r="C8254" s="116">
        <v>0.5</v>
      </c>
      <c r="D8254" s="74">
        <f t="shared" si="1002"/>
        <v>41983.5</v>
      </c>
      <c r="E8254" s="117">
        <v>15.8720725875</v>
      </c>
      <c r="F8254" s="24">
        <f t="shared" si="999"/>
        <v>30.315658642124998</v>
      </c>
      <c r="G8254" s="117">
        <v>32.4050775925</v>
      </c>
      <c r="H8254" s="24">
        <f t="shared" si="1000"/>
        <v>61.893698201674994</v>
      </c>
      <c r="I8254" s="117">
        <v>16.533005007500002</v>
      </c>
      <c r="J8254" s="24">
        <f t="shared" si="1001"/>
        <v>31.578039564325003</v>
      </c>
      <c r="K8254" s="14">
        <f t="shared" si="1003"/>
        <v>3</v>
      </c>
      <c r="L8254" s="41">
        <f t="shared" si="1004"/>
        <v>-15.352007547313718</v>
      </c>
      <c r="M8254" s="41">
        <f t="shared" si="1005"/>
        <v>2</v>
      </c>
      <c r="N8254" s="18"/>
      <c r="X8254" s="48">
        <v>200</v>
      </c>
      <c r="Y8254" s="48">
        <v>40</v>
      </c>
      <c r="Z8254" s="41">
        <f t="shared" si="1006"/>
        <v>2</v>
      </c>
    </row>
    <row r="8255" spans="2:26" ht="15.75" customHeight="1">
      <c r="B8255" s="72">
        <v>41983</v>
      </c>
      <c r="C8255" s="116">
        <v>0.54166666666424135</v>
      </c>
      <c r="D8255" s="74">
        <f t="shared" si="1002"/>
        <v>41983.541666666664</v>
      </c>
      <c r="E8255" s="117">
        <v>21.016585142499999</v>
      </c>
      <c r="F8255" s="24">
        <f t="shared" si="999"/>
        <v>40.141677622174996</v>
      </c>
      <c r="G8255" s="117">
        <v>39.971392520000002</v>
      </c>
      <c r="H8255" s="24">
        <f t="shared" si="1000"/>
        <v>76.345359713199997</v>
      </c>
      <c r="I8255" s="117">
        <v>18.9548073775</v>
      </c>
      <c r="J8255" s="24">
        <f t="shared" si="1001"/>
        <v>36.203682091025001</v>
      </c>
      <c r="K8255" s="14">
        <f t="shared" si="1003"/>
        <v>3</v>
      </c>
      <c r="L8255" s="41">
        <f t="shared" si="1004"/>
        <v>-10.72636502061372</v>
      </c>
      <c r="M8255" s="41">
        <f t="shared" si="1005"/>
        <v>2</v>
      </c>
      <c r="N8255" s="18"/>
      <c r="X8255" s="48">
        <v>200</v>
      </c>
      <c r="Y8255" s="48">
        <v>40</v>
      </c>
      <c r="Z8255" s="41">
        <f t="shared" si="1006"/>
        <v>2</v>
      </c>
    </row>
    <row r="8256" spans="2:26" ht="15.75" customHeight="1">
      <c r="B8256" s="72">
        <v>41983</v>
      </c>
      <c r="C8256" s="116">
        <v>0.58333333333575865</v>
      </c>
      <c r="D8256" s="74">
        <f t="shared" si="1002"/>
        <v>41983.583333333336</v>
      </c>
      <c r="E8256" s="117">
        <v>16.535464967500001</v>
      </c>
      <c r="F8256" s="24">
        <f t="shared" si="999"/>
        <v>31.582738087925001</v>
      </c>
      <c r="G8256" s="117">
        <v>32.157575620000003</v>
      </c>
      <c r="H8256" s="24">
        <f t="shared" si="1000"/>
        <v>61.420969434200003</v>
      </c>
      <c r="I8256" s="117">
        <v>15.6221106575</v>
      </c>
      <c r="J8256" s="24">
        <f t="shared" si="1001"/>
        <v>29.838231355824998</v>
      </c>
      <c r="K8256" s="14">
        <f t="shared" si="1003"/>
        <v>3</v>
      </c>
      <c r="L8256" s="41">
        <f t="shared" si="1004"/>
        <v>-17.091815755813723</v>
      </c>
      <c r="M8256" s="41">
        <f t="shared" si="1005"/>
        <v>2</v>
      </c>
      <c r="N8256" s="18"/>
      <c r="X8256" s="48">
        <v>200</v>
      </c>
      <c r="Y8256" s="48">
        <v>40</v>
      </c>
      <c r="Z8256" s="41">
        <f t="shared" si="1006"/>
        <v>2</v>
      </c>
    </row>
    <row r="8257" spans="2:26" ht="15.75" customHeight="1">
      <c r="B8257" s="72">
        <v>41983</v>
      </c>
      <c r="C8257" s="116">
        <v>0.625</v>
      </c>
      <c r="D8257" s="74">
        <f t="shared" si="1002"/>
        <v>41983.625</v>
      </c>
      <c r="E8257" s="117">
        <v>26.5590086775</v>
      </c>
      <c r="F8257" s="24">
        <f t="shared" si="999"/>
        <v>50.727706574024999</v>
      </c>
      <c r="G8257" s="117">
        <v>48.861790297500001</v>
      </c>
      <c r="H8257" s="24">
        <f t="shared" si="1000"/>
        <v>93.326019468224999</v>
      </c>
      <c r="I8257" s="117">
        <v>22.3027816225</v>
      </c>
      <c r="J8257" s="24">
        <f t="shared" si="1001"/>
        <v>42.598312898974996</v>
      </c>
      <c r="K8257" s="14">
        <f t="shared" si="1003"/>
        <v>3</v>
      </c>
      <c r="L8257" s="41">
        <f t="shared" si="1004"/>
        <v>-4.3317342126637257</v>
      </c>
      <c r="M8257" s="41">
        <f t="shared" si="1005"/>
        <v>2</v>
      </c>
      <c r="N8257" s="18"/>
      <c r="X8257" s="48">
        <v>200</v>
      </c>
      <c r="Y8257" s="48">
        <v>40</v>
      </c>
      <c r="Z8257" s="41">
        <f t="shared" si="1006"/>
        <v>2</v>
      </c>
    </row>
    <row r="8258" spans="2:26" ht="15.75" customHeight="1">
      <c r="B8258" s="72">
        <v>41983</v>
      </c>
      <c r="C8258" s="116">
        <v>0.66666666666424135</v>
      </c>
      <c r="D8258" s="74">
        <f t="shared" si="1002"/>
        <v>41983.666666666664</v>
      </c>
      <c r="E8258" s="117">
        <v>22.216984400000001</v>
      </c>
      <c r="F8258" s="24">
        <f t="shared" si="999"/>
        <v>42.434440203999998</v>
      </c>
      <c r="G8258" s="117">
        <v>43.122510429999998</v>
      </c>
      <c r="H8258" s="24">
        <f t="shared" si="1000"/>
        <v>82.363994921299991</v>
      </c>
      <c r="I8258" s="117">
        <v>20.905526032499999</v>
      </c>
      <c r="J8258" s="24">
        <f t="shared" si="1001"/>
        <v>39.929554722074997</v>
      </c>
      <c r="K8258" s="14">
        <f t="shared" si="1003"/>
        <v>3</v>
      </c>
      <c r="L8258" s="41">
        <f t="shared" si="1004"/>
        <v>-7.0004923895637248</v>
      </c>
      <c r="M8258" s="41">
        <f t="shared" si="1005"/>
        <v>2</v>
      </c>
      <c r="N8258" s="18"/>
      <c r="X8258" s="48">
        <v>200</v>
      </c>
      <c r="Y8258" s="48">
        <v>40</v>
      </c>
      <c r="Z8258" s="41">
        <f t="shared" si="1006"/>
        <v>2</v>
      </c>
    </row>
    <row r="8259" spans="2:26" ht="15.75" customHeight="1">
      <c r="B8259" s="72">
        <v>41983</v>
      </c>
      <c r="C8259" s="116">
        <v>0.70833333333575865</v>
      </c>
      <c r="D8259" s="74">
        <f t="shared" si="1002"/>
        <v>41983.708333333336</v>
      </c>
      <c r="E8259" s="117">
        <v>17.34834437</v>
      </c>
      <c r="F8259" s="24">
        <f t="shared" si="999"/>
        <v>33.135337746699996</v>
      </c>
      <c r="G8259" s="117">
        <v>37.093123912499998</v>
      </c>
      <c r="H8259" s="24">
        <f t="shared" si="1000"/>
        <v>70.847866672874986</v>
      </c>
      <c r="I8259" s="117">
        <v>19.744779542500002</v>
      </c>
      <c r="J8259" s="24">
        <f t="shared" si="1001"/>
        <v>37.712528926175004</v>
      </c>
      <c r="K8259" s="14">
        <f t="shared" si="1003"/>
        <v>3</v>
      </c>
      <c r="L8259" s="41">
        <f t="shared" si="1004"/>
        <v>-9.2175181854637174</v>
      </c>
      <c r="M8259" s="41">
        <f t="shared" si="1005"/>
        <v>2</v>
      </c>
      <c r="N8259" s="18"/>
      <c r="X8259" s="48">
        <v>200</v>
      </c>
      <c r="Y8259" s="48">
        <v>40</v>
      </c>
      <c r="Z8259" s="41">
        <f t="shared" si="1006"/>
        <v>2</v>
      </c>
    </row>
    <row r="8260" spans="2:26" ht="15.75" customHeight="1">
      <c r="B8260" s="72">
        <v>41983</v>
      </c>
      <c r="C8260" s="116">
        <v>0.75</v>
      </c>
      <c r="D8260" s="74">
        <f t="shared" si="1002"/>
        <v>41983.75</v>
      </c>
      <c r="E8260" s="117">
        <v>15.4334527675</v>
      </c>
      <c r="F8260" s="24">
        <f t="shared" si="999"/>
        <v>29.477894785924999</v>
      </c>
      <c r="G8260" s="117">
        <v>34.4114090275</v>
      </c>
      <c r="H8260" s="24">
        <f t="shared" si="1000"/>
        <v>65.725791242524991</v>
      </c>
      <c r="I8260" s="117">
        <v>18.977956262500001</v>
      </c>
      <c r="J8260" s="24">
        <f t="shared" si="1001"/>
        <v>36.247896461374999</v>
      </c>
      <c r="K8260" s="14">
        <f t="shared" si="1003"/>
        <v>3</v>
      </c>
      <c r="L8260" s="41">
        <f t="shared" si="1004"/>
        <v>-10.682150650263722</v>
      </c>
      <c r="M8260" s="41">
        <f t="shared" si="1005"/>
        <v>2</v>
      </c>
      <c r="N8260" s="18"/>
      <c r="X8260" s="48">
        <v>200</v>
      </c>
      <c r="Y8260" s="48">
        <v>40</v>
      </c>
      <c r="Z8260" s="41">
        <f t="shared" si="1006"/>
        <v>2</v>
      </c>
    </row>
    <row r="8261" spans="2:26" ht="15.75" customHeight="1">
      <c r="B8261" s="72">
        <v>41983</v>
      </c>
      <c r="C8261" s="116">
        <v>0.79166666666424135</v>
      </c>
      <c r="D8261" s="74">
        <f t="shared" si="1002"/>
        <v>41983.791666666664</v>
      </c>
      <c r="E8261" s="117">
        <v>13.8332309385</v>
      </c>
      <c r="F8261" s="24">
        <f t="shared" si="999"/>
        <v>26.421471092534997</v>
      </c>
      <c r="G8261" s="117">
        <v>30.705506942500001</v>
      </c>
      <c r="H8261" s="24">
        <f t="shared" si="1000"/>
        <v>58.647518260174998</v>
      </c>
      <c r="I8261" s="117">
        <v>16.872276002500001</v>
      </c>
      <c r="J8261" s="24">
        <f t="shared" si="1001"/>
        <v>32.226047164775004</v>
      </c>
      <c r="K8261" s="14">
        <f t="shared" si="1003"/>
        <v>3</v>
      </c>
      <c r="L8261" s="41">
        <f t="shared" si="1004"/>
        <v>-14.703999946863718</v>
      </c>
      <c r="M8261" s="41">
        <f t="shared" si="1005"/>
        <v>2</v>
      </c>
      <c r="N8261" s="18"/>
      <c r="X8261" s="48">
        <v>200</v>
      </c>
      <c r="Y8261" s="48">
        <v>40</v>
      </c>
      <c r="Z8261" s="41">
        <f t="shared" si="1006"/>
        <v>2</v>
      </c>
    </row>
    <row r="8262" spans="2:26" ht="15.75" customHeight="1">
      <c r="B8262" s="72">
        <v>41983</v>
      </c>
      <c r="C8262" s="116">
        <v>0.83333333333575865</v>
      </c>
      <c r="D8262" s="74">
        <f t="shared" si="1002"/>
        <v>41983.833333333336</v>
      </c>
      <c r="E8262" s="117">
        <v>8.9715020352499995</v>
      </c>
      <c r="F8262" s="24">
        <f t="shared" si="999"/>
        <v>17.135568887327498</v>
      </c>
      <c r="G8262" s="117">
        <v>23.0525650025</v>
      </c>
      <c r="H8262" s="24">
        <f t="shared" si="1000"/>
        <v>44.030399154774997</v>
      </c>
      <c r="I8262" s="117">
        <v>14.081062967499999</v>
      </c>
      <c r="J8262" s="24">
        <f t="shared" si="1001"/>
        <v>26.894830267924998</v>
      </c>
      <c r="K8262" s="14">
        <f t="shared" si="1003"/>
        <v>3</v>
      </c>
      <c r="L8262" s="41">
        <f t="shared" si="1004"/>
        <v>-20.035216843713723</v>
      </c>
      <c r="M8262" s="41">
        <f t="shared" si="1005"/>
        <v>2</v>
      </c>
      <c r="N8262" s="18"/>
      <c r="X8262" s="48">
        <v>200</v>
      </c>
      <c r="Y8262" s="48">
        <v>40</v>
      </c>
      <c r="Z8262" s="41">
        <f t="shared" si="1006"/>
        <v>2</v>
      </c>
    </row>
    <row r="8263" spans="2:26" ht="15.75" customHeight="1">
      <c r="B8263" s="72">
        <v>41983</v>
      </c>
      <c r="C8263" s="116">
        <v>0.875</v>
      </c>
      <c r="D8263" s="74">
        <f t="shared" si="1002"/>
        <v>41983.875</v>
      </c>
      <c r="E8263" s="117">
        <v>7.7853416710000003</v>
      </c>
      <c r="F8263" s="24">
        <f t="shared" si="999"/>
        <v>14.87000259161</v>
      </c>
      <c r="G8263" s="117">
        <v>18.820726069999999</v>
      </c>
      <c r="H8263" s="24">
        <f t="shared" si="1000"/>
        <v>35.947586793699998</v>
      </c>
      <c r="I8263" s="117">
        <v>11.035384398750001</v>
      </c>
      <c r="J8263" s="24">
        <f t="shared" si="1001"/>
        <v>21.077584201612499</v>
      </c>
      <c r="K8263" s="14">
        <f t="shared" si="1003"/>
        <v>3</v>
      </c>
      <c r="L8263" s="41">
        <f t="shared" si="1004"/>
        <v>-25.852462910026222</v>
      </c>
      <c r="M8263" s="41">
        <f t="shared" si="1005"/>
        <v>2</v>
      </c>
      <c r="N8263" s="18"/>
      <c r="X8263" s="48">
        <v>200</v>
      </c>
      <c r="Y8263" s="48">
        <v>40</v>
      </c>
      <c r="Z8263" s="41">
        <f t="shared" si="1006"/>
        <v>2</v>
      </c>
    </row>
    <row r="8264" spans="2:26" ht="15.75" customHeight="1">
      <c r="B8264" s="72">
        <v>41983</v>
      </c>
      <c r="C8264" s="116">
        <v>0.91666666666424135</v>
      </c>
      <c r="D8264" s="74">
        <f t="shared" si="1002"/>
        <v>41983.916666666664</v>
      </c>
      <c r="E8264" s="117">
        <v>4.6767851064999997</v>
      </c>
      <c r="F8264" s="24">
        <f t="shared" si="999"/>
        <v>8.9326595534149984</v>
      </c>
      <c r="G8264" s="117">
        <v>13.358241960000001</v>
      </c>
      <c r="H8264" s="24">
        <f t="shared" si="1000"/>
        <v>25.514242143600001</v>
      </c>
      <c r="I8264" s="117">
        <v>8.6814568552499995</v>
      </c>
      <c r="J8264" s="24">
        <f t="shared" si="1001"/>
        <v>16.5815825935275</v>
      </c>
      <c r="K8264" s="14">
        <f t="shared" si="1003"/>
        <v>3</v>
      </c>
      <c r="L8264" s="41">
        <f t="shared" si="1004"/>
        <v>-30.348464518111221</v>
      </c>
      <c r="M8264" s="41">
        <f t="shared" si="1005"/>
        <v>2</v>
      </c>
      <c r="N8264" s="18"/>
      <c r="X8264" s="48">
        <v>200</v>
      </c>
      <c r="Y8264" s="48">
        <v>40</v>
      </c>
      <c r="Z8264" s="41">
        <f t="shared" si="1006"/>
        <v>2</v>
      </c>
    </row>
    <row r="8265" spans="2:26" ht="15.75" customHeight="1">
      <c r="B8265" s="72">
        <v>41983</v>
      </c>
      <c r="C8265" s="116">
        <v>0.95833333333575865</v>
      </c>
      <c r="D8265" s="74">
        <f t="shared" si="1002"/>
        <v>41983.958333333336</v>
      </c>
      <c r="E8265" s="117">
        <v>4.1320437642499996</v>
      </c>
      <c r="F8265" s="24">
        <f t="shared" si="999"/>
        <v>7.8922035897174991</v>
      </c>
      <c r="G8265" s="117">
        <v>13.96569788825</v>
      </c>
      <c r="H8265" s="24">
        <f t="shared" si="1000"/>
        <v>26.674482966557498</v>
      </c>
      <c r="I8265" s="117">
        <v>9.8336541250000007</v>
      </c>
      <c r="J8265" s="24">
        <f t="shared" si="1001"/>
        <v>18.782279378750001</v>
      </c>
      <c r="K8265" s="14">
        <f t="shared" si="1003"/>
        <v>3</v>
      </c>
      <c r="L8265" s="41">
        <f t="shared" si="1004"/>
        <v>-28.14776773288872</v>
      </c>
      <c r="M8265" s="41">
        <f t="shared" si="1005"/>
        <v>2</v>
      </c>
      <c r="N8265" s="18"/>
      <c r="X8265" s="48">
        <v>200</v>
      </c>
      <c r="Y8265" s="48">
        <v>40</v>
      </c>
      <c r="Z8265" s="41">
        <f t="shared" si="1006"/>
        <v>2</v>
      </c>
    </row>
    <row r="8266" spans="2:26" ht="15.75" customHeight="1">
      <c r="B8266" s="72">
        <v>41984</v>
      </c>
      <c r="C8266" s="116">
        <v>0</v>
      </c>
      <c r="D8266" s="74">
        <f t="shared" si="1002"/>
        <v>41984</v>
      </c>
      <c r="E8266" s="117">
        <v>2.4889138635000001</v>
      </c>
      <c r="F8266" s="24">
        <f t="shared" ref="F8266:F8329" si="1007">IF(E8266&lt;&gt;"",E8266*1.91,NA())</f>
        <v>4.7538254792850001</v>
      </c>
      <c r="G8266" s="117">
        <v>7.4724029012499997</v>
      </c>
      <c r="H8266" s="24">
        <f t="shared" ref="H8266:H8329" si="1008">IF(G8266&lt;&gt;"",G8266*1.91,NA())</f>
        <v>14.272289541387499</v>
      </c>
      <c r="I8266" s="117">
        <v>4.9834890377500001</v>
      </c>
      <c r="J8266" s="24">
        <f t="shared" ref="J8266:J8329" si="1009">IF(I8266&lt;&gt;"",I8266*1.91,NA())</f>
        <v>9.518464062102499</v>
      </c>
      <c r="K8266" s="14">
        <f t="shared" si="1003"/>
        <v>4</v>
      </c>
      <c r="L8266" s="41">
        <f t="shared" si="1004"/>
        <v>-37.411583049536219</v>
      </c>
      <c r="M8266" s="41">
        <f t="shared" si="1005"/>
        <v>2</v>
      </c>
      <c r="N8266" s="18"/>
      <c r="X8266" s="48">
        <v>200</v>
      </c>
      <c r="Y8266" s="48">
        <v>40</v>
      </c>
      <c r="Z8266" s="41">
        <f t="shared" si="1006"/>
        <v>2</v>
      </c>
    </row>
    <row r="8267" spans="2:26" ht="15.75" customHeight="1">
      <c r="B8267" s="72">
        <v>41984</v>
      </c>
      <c r="C8267" s="116">
        <v>4.1666666664241347E-2</v>
      </c>
      <c r="D8267" s="74">
        <f t="shared" ref="D8267:D8330" si="1010">B8267+C8267</f>
        <v>41984.041666666664</v>
      </c>
      <c r="E8267" s="117">
        <v>2.592600901</v>
      </c>
      <c r="F8267" s="24">
        <f t="shared" si="1007"/>
        <v>4.9518677209099993</v>
      </c>
      <c r="G8267" s="117">
        <v>7.13963995675</v>
      </c>
      <c r="H8267" s="24">
        <f t="shared" si="1008"/>
        <v>13.636712317392499</v>
      </c>
      <c r="I8267" s="117">
        <v>4.5470390555</v>
      </c>
      <c r="J8267" s="24">
        <f t="shared" si="1009"/>
        <v>8.684844596005</v>
      </c>
      <c r="K8267" s="14">
        <f t="shared" ref="K8267:K8330" si="1011">WEEKDAY(D8267,2)</f>
        <v>4</v>
      </c>
      <c r="L8267" s="41">
        <f t="shared" ref="L8267:L8330" si="1012">IF(J8267="",NA(),J8267-(AVERAGE($J$10:$J$8794)))</f>
        <v>-38.245202515633721</v>
      </c>
      <c r="M8267" s="41">
        <f t="shared" ref="M8267:M8330" si="1013">$U$11</f>
        <v>2</v>
      </c>
      <c r="N8267" s="18"/>
      <c r="X8267" s="48">
        <v>200</v>
      </c>
      <c r="Y8267" s="48">
        <v>40</v>
      </c>
      <c r="Z8267" s="41">
        <f t="shared" ref="Z8267:Z8330" si="1014">$U$11</f>
        <v>2</v>
      </c>
    </row>
    <row r="8268" spans="2:26" ht="15.75" customHeight="1">
      <c r="B8268" s="72">
        <v>41984</v>
      </c>
      <c r="C8268" s="116">
        <v>8.3333333335758653E-2</v>
      </c>
      <c r="D8268" s="74">
        <f t="shared" si="1010"/>
        <v>41984.083333333336</v>
      </c>
      <c r="E8268" s="117">
        <v>2.4192269717500001</v>
      </c>
      <c r="F8268" s="24">
        <f t="shared" si="1007"/>
        <v>4.6207235160425002</v>
      </c>
      <c r="G8268" s="117">
        <v>6.5311378617500004</v>
      </c>
      <c r="H8268" s="24">
        <f t="shared" si="1008"/>
        <v>12.4744733159425</v>
      </c>
      <c r="I8268" s="117">
        <v>4.1119108907499999</v>
      </c>
      <c r="J8268" s="24">
        <f t="shared" si="1009"/>
        <v>7.8537498013324996</v>
      </c>
      <c r="K8268" s="14">
        <f t="shared" si="1011"/>
        <v>4</v>
      </c>
      <c r="L8268" s="41">
        <f t="shared" si="1012"/>
        <v>-39.076297310306224</v>
      </c>
      <c r="M8268" s="41">
        <f t="shared" si="1013"/>
        <v>2</v>
      </c>
      <c r="N8268" s="18"/>
      <c r="X8268" s="48">
        <v>200</v>
      </c>
      <c r="Y8268" s="48">
        <v>40</v>
      </c>
      <c r="Z8268" s="41">
        <f t="shared" si="1014"/>
        <v>2</v>
      </c>
    </row>
    <row r="8269" spans="2:26" ht="15.75" customHeight="1">
      <c r="B8269" s="72">
        <v>41984</v>
      </c>
      <c r="C8269" s="116">
        <v>0.125</v>
      </c>
      <c r="D8269" s="74">
        <f t="shared" si="1010"/>
        <v>41984.125</v>
      </c>
      <c r="E8269" s="117">
        <v>2.36955885325</v>
      </c>
      <c r="F8269" s="24">
        <f t="shared" si="1007"/>
        <v>4.5258574097075002</v>
      </c>
      <c r="G8269" s="117">
        <v>7.3382124047500001</v>
      </c>
      <c r="H8269" s="24">
        <f t="shared" si="1008"/>
        <v>14.0159856930725</v>
      </c>
      <c r="I8269" s="117">
        <v>4.9686535525000002</v>
      </c>
      <c r="J8269" s="24">
        <f t="shared" si="1009"/>
        <v>9.4901282852750004</v>
      </c>
      <c r="K8269" s="14">
        <f t="shared" si="1011"/>
        <v>4</v>
      </c>
      <c r="L8269" s="41">
        <f t="shared" si="1012"/>
        <v>-37.439918826363723</v>
      </c>
      <c r="M8269" s="41">
        <f t="shared" si="1013"/>
        <v>2</v>
      </c>
      <c r="N8269" s="18"/>
      <c r="X8269" s="48">
        <v>200</v>
      </c>
      <c r="Y8269" s="48">
        <v>40</v>
      </c>
      <c r="Z8269" s="41">
        <f t="shared" si="1014"/>
        <v>2</v>
      </c>
    </row>
    <row r="8270" spans="2:26" ht="15.75" customHeight="1">
      <c r="B8270" s="72">
        <v>41984</v>
      </c>
      <c r="C8270" s="116">
        <v>0.16666666666424135</v>
      </c>
      <c r="D8270" s="74">
        <f t="shared" si="1010"/>
        <v>41984.166666666664</v>
      </c>
      <c r="E8270" s="117">
        <v>2.4015249007500001</v>
      </c>
      <c r="F8270" s="24">
        <f t="shared" si="1007"/>
        <v>4.5869125604325003</v>
      </c>
      <c r="G8270" s="117">
        <v>6.3285867572500001</v>
      </c>
      <c r="H8270" s="24">
        <f t="shared" si="1008"/>
        <v>12.0876007063475</v>
      </c>
      <c r="I8270" s="117">
        <v>3.92706185675</v>
      </c>
      <c r="J8270" s="24">
        <f t="shared" si="1009"/>
        <v>7.5006881463924993</v>
      </c>
      <c r="K8270" s="14">
        <f t="shared" si="1011"/>
        <v>4</v>
      </c>
      <c r="L8270" s="41">
        <f t="shared" si="1012"/>
        <v>-39.429358965246223</v>
      </c>
      <c r="M8270" s="41">
        <f t="shared" si="1013"/>
        <v>2</v>
      </c>
      <c r="N8270" s="18"/>
      <c r="X8270" s="48">
        <v>200</v>
      </c>
      <c r="Y8270" s="48">
        <v>40</v>
      </c>
      <c r="Z8270" s="41">
        <f t="shared" si="1014"/>
        <v>2</v>
      </c>
    </row>
    <row r="8271" spans="2:26" ht="15.75" customHeight="1">
      <c r="B8271" s="72">
        <v>41984</v>
      </c>
      <c r="C8271" s="116">
        <v>0.20833333333575865</v>
      </c>
      <c r="D8271" s="74">
        <f t="shared" si="1010"/>
        <v>41984.208333333336</v>
      </c>
      <c r="E8271" s="117">
        <v>5.2255147725000004</v>
      </c>
      <c r="F8271" s="24">
        <f t="shared" si="1007"/>
        <v>9.9807332154750004</v>
      </c>
      <c r="G8271" s="117">
        <v>13.626246065</v>
      </c>
      <c r="H8271" s="24">
        <f t="shared" si="1008"/>
        <v>26.02612998415</v>
      </c>
      <c r="I8271" s="117">
        <v>8.4007312937500007</v>
      </c>
      <c r="J8271" s="24">
        <f t="shared" si="1009"/>
        <v>16.045396771062499</v>
      </c>
      <c r="K8271" s="14">
        <f t="shared" si="1011"/>
        <v>4</v>
      </c>
      <c r="L8271" s="41">
        <f t="shared" si="1012"/>
        <v>-30.884650340576222</v>
      </c>
      <c r="M8271" s="41">
        <f t="shared" si="1013"/>
        <v>2</v>
      </c>
      <c r="N8271" s="18"/>
      <c r="X8271" s="48">
        <v>200</v>
      </c>
      <c r="Y8271" s="48">
        <v>40</v>
      </c>
      <c r="Z8271" s="41">
        <f t="shared" si="1014"/>
        <v>2</v>
      </c>
    </row>
    <row r="8272" spans="2:26" ht="15.75" customHeight="1">
      <c r="B8272" s="72">
        <v>41984</v>
      </c>
      <c r="C8272" s="116">
        <v>0.25</v>
      </c>
      <c r="D8272" s="74">
        <f t="shared" si="1010"/>
        <v>41984.25</v>
      </c>
      <c r="E8272" s="117">
        <v>8.7982869762499991</v>
      </c>
      <c r="F8272" s="24">
        <f t="shared" si="1007"/>
        <v>16.804728124637499</v>
      </c>
      <c r="G8272" s="117">
        <v>21.247962767499999</v>
      </c>
      <c r="H8272" s="24">
        <f t="shared" si="1008"/>
        <v>40.583608885924995</v>
      </c>
      <c r="I8272" s="117">
        <v>12.4496757875</v>
      </c>
      <c r="J8272" s="24">
        <f t="shared" si="1009"/>
        <v>23.778880754124998</v>
      </c>
      <c r="K8272" s="14">
        <f t="shared" si="1011"/>
        <v>4</v>
      </c>
      <c r="L8272" s="41">
        <f t="shared" si="1012"/>
        <v>-23.151166357513723</v>
      </c>
      <c r="M8272" s="41">
        <f t="shared" si="1013"/>
        <v>2</v>
      </c>
      <c r="N8272" s="18"/>
      <c r="X8272" s="48">
        <v>200</v>
      </c>
      <c r="Y8272" s="48">
        <v>40</v>
      </c>
      <c r="Z8272" s="41">
        <f t="shared" si="1014"/>
        <v>2</v>
      </c>
    </row>
    <row r="8273" spans="2:26" ht="15.75" customHeight="1">
      <c r="B8273" s="72">
        <v>41984</v>
      </c>
      <c r="C8273" s="116">
        <v>0.29166666666424135</v>
      </c>
      <c r="D8273" s="74">
        <f t="shared" si="1010"/>
        <v>41984.291666666664</v>
      </c>
      <c r="E8273" s="117">
        <v>25.321896957500002</v>
      </c>
      <c r="F8273" s="24">
        <f t="shared" si="1007"/>
        <v>48.364823188825</v>
      </c>
      <c r="G8273" s="117">
        <v>48.567452965000001</v>
      </c>
      <c r="H8273" s="24">
        <f t="shared" si="1008"/>
        <v>92.763835163149992</v>
      </c>
      <c r="I8273" s="117">
        <v>23.245556010000001</v>
      </c>
      <c r="J8273" s="24">
        <f t="shared" si="1009"/>
        <v>44.399011979100003</v>
      </c>
      <c r="K8273" s="14">
        <f t="shared" si="1011"/>
        <v>4</v>
      </c>
      <c r="L8273" s="41">
        <f t="shared" si="1012"/>
        <v>-2.5310351325387188</v>
      </c>
      <c r="M8273" s="41">
        <f t="shared" si="1013"/>
        <v>2</v>
      </c>
      <c r="N8273" s="18"/>
      <c r="X8273" s="48">
        <v>200</v>
      </c>
      <c r="Y8273" s="48">
        <v>40</v>
      </c>
      <c r="Z8273" s="41">
        <f t="shared" si="1014"/>
        <v>2</v>
      </c>
    </row>
    <row r="8274" spans="2:26" ht="15.75" customHeight="1">
      <c r="B8274" s="72">
        <v>41984</v>
      </c>
      <c r="C8274" s="116">
        <v>0.33333333333575865</v>
      </c>
      <c r="D8274" s="74">
        <f t="shared" si="1010"/>
        <v>41984.333333333336</v>
      </c>
      <c r="E8274" s="117">
        <v>46.169884702499999</v>
      </c>
      <c r="F8274" s="24">
        <f t="shared" si="1007"/>
        <v>88.184479781774996</v>
      </c>
      <c r="G8274" s="117">
        <v>77.410108942500003</v>
      </c>
      <c r="H8274" s="24">
        <f t="shared" si="1008"/>
        <v>147.853308080175</v>
      </c>
      <c r="I8274" s="117">
        <v>31.24022424</v>
      </c>
      <c r="J8274" s="24">
        <f t="shared" si="1009"/>
        <v>59.668828298399994</v>
      </c>
      <c r="K8274" s="14">
        <f t="shared" si="1011"/>
        <v>4</v>
      </c>
      <c r="L8274" s="41">
        <f t="shared" si="1012"/>
        <v>12.738781186761273</v>
      </c>
      <c r="M8274" s="41">
        <f t="shared" si="1013"/>
        <v>2</v>
      </c>
      <c r="N8274" s="18"/>
      <c r="X8274" s="48">
        <v>200</v>
      </c>
      <c r="Y8274" s="48">
        <v>40</v>
      </c>
      <c r="Z8274" s="41">
        <f t="shared" si="1014"/>
        <v>2</v>
      </c>
    </row>
    <row r="8275" spans="2:26" ht="15.75" customHeight="1">
      <c r="B8275" s="72">
        <v>41984</v>
      </c>
      <c r="C8275" s="116">
        <v>0.375</v>
      </c>
      <c r="D8275" s="74">
        <f t="shared" si="1010"/>
        <v>41984.375</v>
      </c>
      <c r="E8275" s="117">
        <v>35.182226352500003</v>
      </c>
      <c r="F8275" s="24">
        <f t="shared" si="1007"/>
        <v>67.198052333275001</v>
      </c>
      <c r="G8275" s="117">
        <v>61.368691267499997</v>
      </c>
      <c r="H8275" s="24">
        <f t="shared" si="1008"/>
        <v>117.21420032092499</v>
      </c>
      <c r="I8275" s="117">
        <v>26.186464914999998</v>
      </c>
      <c r="J8275" s="24">
        <f t="shared" si="1009"/>
        <v>50.016147987649994</v>
      </c>
      <c r="K8275" s="14">
        <f t="shared" si="1011"/>
        <v>4</v>
      </c>
      <c r="L8275" s="41">
        <f t="shared" si="1012"/>
        <v>3.0861008760112725</v>
      </c>
      <c r="M8275" s="41">
        <f t="shared" si="1013"/>
        <v>2</v>
      </c>
      <c r="N8275" s="18"/>
      <c r="X8275" s="48">
        <v>200</v>
      </c>
      <c r="Y8275" s="48">
        <v>40</v>
      </c>
      <c r="Z8275" s="41">
        <f t="shared" si="1014"/>
        <v>2</v>
      </c>
    </row>
    <row r="8276" spans="2:26" ht="15.75" customHeight="1">
      <c r="B8276" s="72">
        <v>41984</v>
      </c>
      <c r="C8276" s="116">
        <v>0.41666666666424135</v>
      </c>
      <c r="D8276" s="74">
        <f t="shared" si="1010"/>
        <v>41984.416666666664</v>
      </c>
      <c r="E8276" s="117">
        <v>26.269974120000001</v>
      </c>
      <c r="F8276" s="24">
        <f t="shared" si="1007"/>
        <v>50.175650569200002</v>
      </c>
      <c r="G8276" s="117">
        <v>53.520322819999997</v>
      </c>
      <c r="H8276" s="24">
        <f t="shared" si="1008"/>
        <v>102.22381658619999</v>
      </c>
      <c r="I8276" s="117">
        <v>27.2503487</v>
      </c>
      <c r="J8276" s="24">
        <f t="shared" si="1009"/>
        <v>52.048166017</v>
      </c>
      <c r="K8276" s="14">
        <f t="shared" si="1011"/>
        <v>4</v>
      </c>
      <c r="L8276" s="41">
        <f t="shared" si="1012"/>
        <v>5.1181189053612783</v>
      </c>
      <c r="M8276" s="41">
        <f t="shared" si="1013"/>
        <v>2</v>
      </c>
      <c r="N8276" s="18"/>
      <c r="X8276" s="48">
        <v>200</v>
      </c>
      <c r="Y8276" s="48">
        <v>40</v>
      </c>
      <c r="Z8276" s="41">
        <f t="shared" si="1014"/>
        <v>2</v>
      </c>
    </row>
    <row r="8277" spans="2:26" ht="15.75" customHeight="1">
      <c r="B8277" s="72">
        <v>41984</v>
      </c>
      <c r="C8277" s="116">
        <v>0.45833333333575865</v>
      </c>
      <c r="D8277" s="74">
        <f t="shared" si="1010"/>
        <v>41984.458333333336</v>
      </c>
      <c r="E8277" s="117">
        <v>22.006476379999999</v>
      </c>
      <c r="F8277" s="24">
        <f t="shared" si="1007"/>
        <v>42.032369885799994</v>
      </c>
      <c r="G8277" s="117">
        <v>43.082189867499999</v>
      </c>
      <c r="H8277" s="24">
        <f t="shared" si="1008"/>
        <v>82.286982646924997</v>
      </c>
      <c r="I8277" s="117">
        <v>21.0757134875</v>
      </c>
      <c r="J8277" s="24">
        <f t="shared" si="1009"/>
        <v>40.254612761124996</v>
      </c>
      <c r="K8277" s="14">
        <f t="shared" si="1011"/>
        <v>4</v>
      </c>
      <c r="L8277" s="41">
        <f t="shared" si="1012"/>
        <v>-6.6754343505137257</v>
      </c>
      <c r="M8277" s="41">
        <f t="shared" si="1013"/>
        <v>2</v>
      </c>
      <c r="N8277" s="18"/>
      <c r="X8277" s="48">
        <v>200</v>
      </c>
      <c r="Y8277" s="48">
        <v>40</v>
      </c>
      <c r="Z8277" s="41">
        <f t="shared" si="1014"/>
        <v>2</v>
      </c>
    </row>
    <row r="8278" spans="2:26" ht="15.75" customHeight="1">
      <c r="B8278" s="72">
        <v>41984</v>
      </c>
      <c r="C8278" s="116">
        <v>0.5</v>
      </c>
      <c r="D8278" s="74">
        <f t="shared" si="1010"/>
        <v>41984.5</v>
      </c>
      <c r="E8278" s="117">
        <v>19.968035427499998</v>
      </c>
      <c r="F8278" s="24">
        <f t="shared" si="1007"/>
        <v>38.138947666524999</v>
      </c>
      <c r="G8278" s="117">
        <v>40.186324339999999</v>
      </c>
      <c r="H8278" s="24">
        <f t="shared" si="1008"/>
        <v>76.755879489399987</v>
      </c>
      <c r="I8278" s="117">
        <v>20.2182889125</v>
      </c>
      <c r="J8278" s="24">
        <f t="shared" si="1009"/>
        <v>38.616931822874996</v>
      </c>
      <c r="K8278" s="14">
        <f t="shared" si="1011"/>
        <v>4</v>
      </c>
      <c r="L8278" s="41">
        <f t="shared" si="1012"/>
        <v>-8.3131152887637256</v>
      </c>
      <c r="M8278" s="41">
        <f t="shared" si="1013"/>
        <v>2</v>
      </c>
      <c r="N8278" s="18"/>
      <c r="X8278" s="48">
        <v>200</v>
      </c>
      <c r="Y8278" s="48">
        <v>40</v>
      </c>
      <c r="Z8278" s="41">
        <f t="shared" si="1014"/>
        <v>2</v>
      </c>
    </row>
    <row r="8279" spans="2:26" ht="15.75" customHeight="1">
      <c r="B8279" s="72">
        <v>41984</v>
      </c>
      <c r="C8279" s="116">
        <v>0.54166666666424135</v>
      </c>
      <c r="D8279" s="74">
        <f t="shared" si="1010"/>
        <v>41984.541666666664</v>
      </c>
      <c r="E8279" s="117">
        <v>26.292965912500001</v>
      </c>
      <c r="F8279" s="24">
        <f t="shared" si="1007"/>
        <v>50.219564892874999</v>
      </c>
      <c r="G8279" s="117">
        <v>46.664387142499997</v>
      </c>
      <c r="H8279" s="24">
        <f t="shared" si="1008"/>
        <v>89.128979442174995</v>
      </c>
      <c r="I8279" s="117">
        <v>20.371421232500001</v>
      </c>
      <c r="J8279" s="24">
        <f t="shared" si="1009"/>
        <v>38.909414554074999</v>
      </c>
      <c r="K8279" s="14">
        <f t="shared" si="1011"/>
        <v>4</v>
      </c>
      <c r="L8279" s="41">
        <f t="shared" si="1012"/>
        <v>-8.0206325575637223</v>
      </c>
      <c r="M8279" s="41">
        <f t="shared" si="1013"/>
        <v>2</v>
      </c>
      <c r="N8279" s="18"/>
      <c r="X8279" s="48">
        <v>200</v>
      </c>
      <c r="Y8279" s="48">
        <v>40</v>
      </c>
      <c r="Z8279" s="41">
        <f t="shared" si="1014"/>
        <v>2</v>
      </c>
    </row>
    <row r="8280" spans="2:26" ht="15.75" customHeight="1">
      <c r="B8280" s="72">
        <v>41984</v>
      </c>
      <c r="C8280" s="116">
        <v>0.58333333333575865</v>
      </c>
      <c r="D8280" s="74">
        <f t="shared" si="1010"/>
        <v>41984.583333333336</v>
      </c>
      <c r="E8280" s="117">
        <v>21.753831105</v>
      </c>
      <c r="F8280" s="24">
        <f t="shared" si="1007"/>
        <v>41.549817410549998</v>
      </c>
      <c r="G8280" s="117">
        <v>41.707175607499998</v>
      </c>
      <c r="H8280" s="24">
        <f t="shared" si="1008"/>
        <v>79.660705410324994</v>
      </c>
      <c r="I8280" s="117">
        <v>19.953344497500002</v>
      </c>
      <c r="J8280" s="24">
        <f t="shared" si="1009"/>
        <v>38.110887990225002</v>
      </c>
      <c r="K8280" s="14">
        <f t="shared" si="1011"/>
        <v>4</v>
      </c>
      <c r="L8280" s="41">
        <f t="shared" si="1012"/>
        <v>-8.819159121413719</v>
      </c>
      <c r="M8280" s="41">
        <f t="shared" si="1013"/>
        <v>2</v>
      </c>
      <c r="N8280" s="18"/>
      <c r="X8280" s="48">
        <v>200</v>
      </c>
      <c r="Y8280" s="48">
        <v>40</v>
      </c>
      <c r="Z8280" s="41">
        <f t="shared" si="1014"/>
        <v>2</v>
      </c>
    </row>
    <row r="8281" spans="2:26" ht="15.75" customHeight="1">
      <c r="B8281" s="72">
        <v>41984</v>
      </c>
      <c r="C8281" s="116">
        <v>0.625</v>
      </c>
      <c r="D8281" s="74">
        <f t="shared" si="1010"/>
        <v>41984.625</v>
      </c>
      <c r="E8281" s="117">
        <v>27.079657510000001</v>
      </c>
      <c r="F8281" s="24">
        <f t="shared" si="1007"/>
        <v>51.722145844099998</v>
      </c>
      <c r="G8281" s="117">
        <v>51.412335697499998</v>
      </c>
      <c r="H8281" s="24">
        <f t="shared" si="1008"/>
        <v>98.197561182224987</v>
      </c>
      <c r="I8281" s="117">
        <v>24.332678187500001</v>
      </c>
      <c r="J8281" s="24">
        <f t="shared" si="1009"/>
        <v>46.475415338124996</v>
      </c>
      <c r="K8281" s="14">
        <f t="shared" si="1011"/>
        <v>4</v>
      </c>
      <c r="L8281" s="41">
        <f t="shared" si="1012"/>
        <v>-0.45463177351372508</v>
      </c>
      <c r="M8281" s="41">
        <f t="shared" si="1013"/>
        <v>2</v>
      </c>
      <c r="N8281" s="18"/>
      <c r="X8281" s="48">
        <v>200</v>
      </c>
      <c r="Y8281" s="48">
        <v>40</v>
      </c>
      <c r="Z8281" s="41">
        <f t="shared" si="1014"/>
        <v>2</v>
      </c>
    </row>
    <row r="8282" spans="2:26" ht="15.75" customHeight="1">
      <c r="B8282" s="72">
        <v>41984</v>
      </c>
      <c r="C8282" s="116">
        <v>0.66666666666424135</v>
      </c>
      <c r="D8282" s="74">
        <f t="shared" si="1010"/>
        <v>41984.666666666664</v>
      </c>
      <c r="E8282" s="117">
        <v>23.2871296625</v>
      </c>
      <c r="F8282" s="24">
        <f t="shared" si="1007"/>
        <v>44.478417655374997</v>
      </c>
      <c r="G8282" s="117">
        <v>48.445244395000003</v>
      </c>
      <c r="H8282" s="24">
        <f t="shared" si="1008"/>
        <v>92.530416794450005</v>
      </c>
      <c r="I8282" s="117">
        <v>25.1581147325</v>
      </c>
      <c r="J8282" s="24">
        <f t="shared" si="1009"/>
        <v>48.051999139075001</v>
      </c>
      <c r="K8282" s="14">
        <f t="shared" si="1011"/>
        <v>4</v>
      </c>
      <c r="L8282" s="41">
        <f t="shared" si="1012"/>
        <v>1.1219520274362793</v>
      </c>
      <c r="M8282" s="41">
        <f t="shared" si="1013"/>
        <v>2</v>
      </c>
      <c r="N8282" s="18"/>
      <c r="X8282" s="48">
        <v>200</v>
      </c>
      <c r="Y8282" s="48">
        <v>40</v>
      </c>
      <c r="Z8282" s="41">
        <f t="shared" si="1014"/>
        <v>2</v>
      </c>
    </row>
    <row r="8283" spans="2:26" ht="15.75" customHeight="1">
      <c r="B8283" s="72">
        <v>41984</v>
      </c>
      <c r="C8283" s="116">
        <v>0.70833333333575865</v>
      </c>
      <c r="D8283" s="74">
        <f t="shared" si="1010"/>
        <v>41984.708333333336</v>
      </c>
      <c r="E8283" s="117">
        <v>23.5642332575</v>
      </c>
      <c r="F8283" s="24">
        <f t="shared" si="1007"/>
        <v>45.007685521824996</v>
      </c>
      <c r="G8283" s="117">
        <v>46.686132342500002</v>
      </c>
      <c r="H8283" s="24">
        <f t="shared" si="1008"/>
        <v>89.170512774174995</v>
      </c>
      <c r="I8283" s="117">
        <v>23.121899079999999</v>
      </c>
      <c r="J8283" s="24">
        <f t="shared" si="1009"/>
        <v>44.162827242799999</v>
      </c>
      <c r="K8283" s="14">
        <f t="shared" si="1011"/>
        <v>4</v>
      </c>
      <c r="L8283" s="41">
        <f t="shared" si="1012"/>
        <v>-2.7672198688387226</v>
      </c>
      <c r="M8283" s="41">
        <f t="shared" si="1013"/>
        <v>2</v>
      </c>
      <c r="N8283" s="18"/>
      <c r="X8283" s="48">
        <v>200</v>
      </c>
      <c r="Y8283" s="48">
        <v>40</v>
      </c>
      <c r="Z8283" s="41">
        <f t="shared" si="1014"/>
        <v>2</v>
      </c>
    </row>
    <row r="8284" spans="2:26" ht="15.75" customHeight="1">
      <c r="B8284" s="72">
        <v>41984</v>
      </c>
      <c r="C8284" s="116">
        <v>0.75</v>
      </c>
      <c r="D8284" s="74">
        <f t="shared" si="1010"/>
        <v>41984.75</v>
      </c>
      <c r="E8284" s="117">
        <v>28.817096114999998</v>
      </c>
      <c r="F8284" s="24">
        <f t="shared" si="1007"/>
        <v>55.040653579649991</v>
      </c>
      <c r="G8284" s="117">
        <v>60.214323362499997</v>
      </c>
      <c r="H8284" s="24">
        <f t="shared" si="1008"/>
        <v>115.00935762237499</v>
      </c>
      <c r="I8284" s="117">
        <v>31.39722725</v>
      </c>
      <c r="J8284" s="24">
        <f t="shared" si="1009"/>
        <v>59.968704047499998</v>
      </c>
      <c r="K8284" s="14">
        <f t="shared" si="1011"/>
        <v>4</v>
      </c>
      <c r="L8284" s="41">
        <f t="shared" si="1012"/>
        <v>13.038656935861276</v>
      </c>
      <c r="M8284" s="41">
        <f t="shared" si="1013"/>
        <v>2</v>
      </c>
      <c r="N8284" s="18"/>
      <c r="X8284" s="48">
        <v>200</v>
      </c>
      <c r="Y8284" s="48">
        <v>40</v>
      </c>
      <c r="Z8284" s="41">
        <f t="shared" si="1014"/>
        <v>2</v>
      </c>
    </row>
    <row r="8285" spans="2:26" ht="15.75" customHeight="1">
      <c r="B8285" s="72">
        <v>41984</v>
      </c>
      <c r="C8285" s="116">
        <v>0.79166666666424135</v>
      </c>
      <c r="D8285" s="74">
        <f t="shared" si="1010"/>
        <v>41984.791666666664</v>
      </c>
      <c r="E8285" s="117">
        <v>12.592821635250001</v>
      </c>
      <c r="F8285" s="24">
        <f t="shared" si="1007"/>
        <v>24.0522893233275</v>
      </c>
      <c r="G8285" s="117">
        <v>29.767128047500002</v>
      </c>
      <c r="H8285" s="24">
        <f t="shared" si="1008"/>
        <v>56.855214570725003</v>
      </c>
      <c r="I8285" s="117">
        <v>17.17430641</v>
      </c>
      <c r="J8285" s="24">
        <f t="shared" si="1009"/>
        <v>32.802925243099999</v>
      </c>
      <c r="K8285" s="14">
        <f t="shared" si="1011"/>
        <v>4</v>
      </c>
      <c r="L8285" s="41">
        <f t="shared" si="1012"/>
        <v>-14.127121868538723</v>
      </c>
      <c r="M8285" s="41">
        <f t="shared" si="1013"/>
        <v>2</v>
      </c>
      <c r="N8285" s="18"/>
      <c r="X8285" s="48">
        <v>200</v>
      </c>
      <c r="Y8285" s="48">
        <v>40</v>
      </c>
      <c r="Z8285" s="41">
        <f t="shared" si="1014"/>
        <v>2</v>
      </c>
    </row>
    <row r="8286" spans="2:26" ht="15.75" customHeight="1">
      <c r="B8286" s="72">
        <v>41984</v>
      </c>
      <c r="C8286" s="116">
        <v>0.83333333333575865</v>
      </c>
      <c r="D8286" s="74">
        <f t="shared" si="1010"/>
        <v>41984.833333333336</v>
      </c>
      <c r="E8286" s="117">
        <v>13.9825245165</v>
      </c>
      <c r="F8286" s="24">
        <f t="shared" si="1007"/>
        <v>26.706621826514997</v>
      </c>
      <c r="G8286" s="117">
        <v>32.869330852499999</v>
      </c>
      <c r="H8286" s="24">
        <f t="shared" si="1008"/>
        <v>62.780421928274997</v>
      </c>
      <c r="I8286" s="117">
        <v>18.886806334999999</v>
      </c>
      <c r="J8286" s="24">
        <f t="shared" si="1009"/>
        <v>36.073800099849997</v>
      </c>
      <c r="K8286" s="14">
        <f t="shared" si="1011"/>
        <v>4</v>
      </c>
      <c r="L8286" s="41">
        <f t="shared" si="1012"/>
        <v>-10.856247011788724</v>
      </c>
      <c r="M8286" s="41">
        <f t="shared" si="1013"/>
        <v>2</v>
      </c>
      <c r="N8286" s="18"/>
      <c r="X8286" s="48">
        <v>200</v>
      </c>
      <c r="Y8286" s="48">
        <v>40</v>
      </c>
      <c r="Z8286" s="41">
        <f t="shared" si="1014"/>
        <v>2</v>
      </c>
    </row>
    <row r="8287" spans="2:26" ht="15.75" customHeight="1">
      <c r="B8287" s="72">
        <v>41984</v>
      </c>
      <c r="C8287" s="116">
        <v>0.875</v>
      </c>
      <c r="D8287" s="74">
        <f t="shared" si="1010"/>
        <v>41984.875</v>
      </c>
      <c r="E8287" s="117">
        <v>10.049458556499999</v>
      </c>
      <c r="F8287" s="24">
        <f t="shared" si="1007"/>
        <v>19.194465842914997</v>
      </c>
      <c r="G8287" s="117">
        <v>25.568519174999999</v>
      </c>
      <c r="H8287" s="24">
        <f t="shared" si="1008"/>
        <v>48.835871624249997</v>
      </c>
      <c r="I8287" s="117">
        <v>15.519060619999999</v>
      </c>
      <c r="J8287" s="24">
        <f t="shared" si="1009"/>
        <v>29.641405784199996</v>
      </c>
      <c r="K8287" s="14">
        <f t="shared" si="1011"/>
        <v>4</v>
      </c>
      <c r="L8287" s="41">
        <f t="shared" si="1012"/>
        <v>-17.288641327438725</v>
      </c>
      <c r="M8287" s="41">
        <f t="shared" si="1013"/>
        <v>2</v>
      </c>
      <c r="N8287" s="18"/>
      <c r="X8287" s="48">
        <v>200</v>
      </c>
      <c r="Y8287" s="48">
        <v>40</v>
      </c>
      <c r="Z8287" s="41">
        <f t="shared" si="1014"/>
        <v>2</v>
      </c>
    </row>
    <row r="8288" spans="2:26" ht="15.75" customHeight="1">
      <c r="B8288" s="72">
        <v>41984</v>
      </c>
      <c r="C8288" s="116">
        <v>0.91666666666424135</v>
      </c>
      <c r="D8288" s="74">
        <f t="shared" si="1010"/>
        <v>41984.916666666664</v>
      </c>
      <c r="E8288" s="117">
        <v>5.8923482217499998</v>
      </c>
      <c r="F8288" s="24">
        <f t="shared" si="1007"/>
        <v>11.2543851035425</v>
      </c>
      <c r="G8288" s="117">
        <v>18.875905187499999</v>
      </c>
      <c r="H8288" s="24">
        <f t="shared" si="1008"/>
        <v>36.052978908124999</v>
      </c>
      <c r="I8288" s="117">
        <v>12.983556965</v>
      </c>
      <c r="J8288" s="24">
        <f t="shared" si="1009"/>
        <v>24.798593803149998</v>
      </c>
      <c r="K8288" s="14">
        <f t="shared" si="1011"/>
        <v>4</v>
      </c>
      <c r="L8288" s="41">
        <f t="shared" si="1012"/>
        <v>-22.131453308488723</v>
      </c>
      <c r="M8288" s="41">
        <f t="shared" si="1013"/>
        <v>2</v>
      </c>
      <c r="N8288" s="18"/>
      <c r="X8288" s="48">
        <v>200</v>
      </c>
      <c r="Y8288" s="48">
        <v>40</v>
      </c>
      <c r="Z8288" s="41">
        <f t="shared" si="1014"/>
        <v>2</v>
      </c>
    </row>
    <row r="8289" spans="2:26" ht="15.75" customHeight="1">
      <c r="B8289" s="72">
        <v>41984</v>
      </c>
      <c r="C8289" s="116">
        <v>0.95833333333575865</v>
      </c>
      <c r="D8289" s="74">
        <f t="shared" si="1010"/>
        <v>41984.958333333336</v>
      </c>
      <c r="E8289" s="117">
        <v>3.55831498525</v>
      </c>
      <c r="F8289" s="24">
        <f t="shared" si="1007"/>
        <v>6.7963816218274999</v>
      </c>
      <c r="G8289" s="117">
        <v>11.901265519500001</v>
      </c>
      <c r="H8289" s="24">
        <f t="shared" si="1008"/>
        <v>22.731417142245</v>
      </c>
      <c r="I8289" s="117">
        <v>8.3429505349999999</v>
      </c>
      <c r="J8289" s="24">
        <f t="shared" si="1009"/>
        <v>15.935035521849999</v>
      </c>
      <c r="K8289" s="14">
        <f t="shared" si="1011"/>
        <v>4</v>
      </c>
      <c r="L8289" s="41">
        <f t="shared" si="1012"/>
        <v>-30.995011589788724</v>
      </c>
      <c r="M8289" s="41">
        <f t="shared" si="1013"/>
        <v>2</v>
      </c>
      <c r="N8289" s="18"/>
      <c r="X8289" s="48">
        <v>200</v>
      </c>
      <c r="Y8289" s="48">
        <v>40</v>
      </c>
      <c r="Z8289" s="41">
        <f t="shared" si="1014"/>
        <v>2</v>
      </c>
    </row>
    <row r="8290" spans="2:26" ht="15.75" customHeight="1">
      <c r="B8290" s="72">
        <v>41985</v>
      </c>
      <c r="C8290" s="116">
        <v>0</v>
      </c>
      <c r="D8290" s="74">
        <f t="shared" si="1010"/>
        <v>41985</v>
      </c>
      <c r="E8290" s="117">
        <v>3.3407446159999998</v>
      </c>
      <c r="F8290" s="24">
        <f t="shared" si="1007"/>
        <v>6.3808222165599995</v>
      </c>
      <c r="G8290" s="117">
        <v>10.67367531425</v>
      </c>
      <c r="H8290" s="24">
        <f t="shared" si="1008"/>
        <v>20.386719850217499</v>
      </c>
      <c r="I8290" s="117">
        <v>7.3329306947499999</v>
      </c>
      <c r="J8290" s="24">
        <f t="shared" si="1009"/>
        <v>14.0058976269725</v>
      </c>
      <c r="K8290" s="14">
        <f t="shared" si="1011"/>
        <v>5</v>
      </c>
      <c r="L8290" s="41">
        <f t="shared" si="1012"/>
        <v>-32.924149484666223</v>
      </c>
      <c r="M8290" s="41">
        <f t="shared" si="1013"/>
        <v>2</v>
      </c>
      <c r="N8290" s="18"/>
      <c r="X8290" s="48">
        <v>200</v>
      </c>
      <c r="Y8290" s="48">
        <v>40</v>
      </c>
      <c r="Z8290" s="41">
        <f t="shared" si="1014"/>
        <v>2</v>
      </c>
    </row>
    <row r="8291" spans="2:26" ht="15.75" customHeight="1">
      <c r="B8291" s="72">
        <v>41985</v>
      </c>
      <c r="C8291" s="116">
        <v>4.1666666664241347E-2</v>
      </c>
      <c r="D8291" s="74">
        <f t="shared" si="1010"/>
        <v>41985.041666666664</v>
      </c>
      <c r="E8291" s="117">
        <v>3.0664085867500002</v>
      </c>
      <c r="F8291" s="24">
        <f t="shared" si="1007"/>
        <v>5.8568404006924997</v>
      </c>
      <c r="G8291" s="117">
        <v>11.0099094435</v>
      </c>
      <c r="H8291" s="24">
        <f t="shared" si="1008"/>
        <v>21.028927037084998</v>
      </c>
      <c r="I8291" s="117">
        <v>7.94350085625</v>
      </c>
      <c r="J8291" s="24">
        <f t="shared" si="1009"/>
        <v>15.1720866354375</v>
      </c>
      <c r="K8291" s="14">
        <f t="shared" si="1011"/>
        <v>5</v>
      </c>
      <c r="L8291" s="41">
        <f t="shared" si="1012"/>
        <v>-31.75796047620122</v>
      </c>
      <c r="M8291" s="41">
        <f t="shared" si="1013"/>
        <v>2</v>
      </c>
      <c r="N8291" s="18"/>
      <c r="X8291" s="48">
        <v>200</v>
      </c>
      <c r="Y8291" s="48">
        <v>40</v>
      </c>
      <c r="Z8291" s="41">
        <f t="shared" si="1014"/>
        <v>2</v>
      </c>
    </row>
    <row r="8292" spans="2:26" ht="15.75" customHeight="1">
      <c r="B8292" s="72">
        <v>41985</v>
      </c>
      <c r="C8292" s="116">
        <v>8.3333333335758653E-2</v>
      </c>
      <c r="D8292" s="74">
        <f t="shared" si="1010"/>
        <v>41985.083333333336</v>
      </c>
      <c r="E8292" s="117">
        <v>4.2783004042500004</v>
      </c>
      <c r="F8292" s="24">
        <f t="shared" si="1007"/>
        <v>8.1715537721175</v>
      </c>
      <c r="G8292" s="117">
        <v>9.7702079489999996</v>
      </c>
      <c r="H8292" s="24">
        <f t="shared" si="1008"/>
        <v>18.661097182589998</v>
      </c>
      <c r="I8292" s="117">
        <v>5.4919075435</v>
      </c>
      <c r="J8292" s="24">
        <f t="shared" si="1009"/>
        <v>10.489543408085</v>
      </c>
      <c r="K8292" s="14">
        <f t="shared" si="1011"/>
        <v>5</v>
      </c>
      <c r="L8292" s="41">
        <f t="shared" si="1012"/>
        <v>-36.440503703553723</v>
      </c>
      <c r="M8292" s="41">
        <f t="shared" si="1013"/>
        <v>2</v>
      </c>
      <c r="N8292" s="18"/>
      <c r="X8292" s="48">
        <v>200</v>
      </c>
      <c r="Y8292" s="48">
        <v>40</v>
      </c>
      <c r="Z8292" s="41">
        <f t="shared" si="1014"/>
        <v>2</v>
      </c>
    </row>
    <row r="8293" spans="2:26" ht="15.75" customHeight="1">
      <c r="B8293" s="72">
        <v>41985</v>
      </c>
      <c r="C8293" s="116">
        <v>0.125</v>
      </c>
      <c r="D8293" s="74">
        <f t="shared" si="1010"/>
        <v>41985.125</v>
      </c>
      <c r="E8293" s="117">
        <v>5.7492384012500004</v>
      </c>
      <c r="F8293" s="24">
        <f t="shared" si="1007"/>
        <v>10.9810453463875</v>
      </c>
      <c r="G8293" s="117">
        <v>14.416115013000001</v>
      </c>
      <c r="H8293" s="24">
        <f t="shared" si="1008"/>
        <v>27.534779674829998</v>
      </c>
      <c r="I8293" s="117">
        <v>8.6668766119999994</v>
      </c>
      <c r="J8293" s="24">
        <f t="shared" si="1009"/>
        <v>16.553734328919997</v>
      </c>
      <c r="K8293" s="14">
        <f t="shared" si="1011"/>
        <v>5</v>
      </c>
      <c r="L8293" s="41">
        <f t="shared" si="1012"/>
        <v>-30.376312782718724</v>
      </c>
      <c r="M8293" s="41">
        <f t="shared" si="1013"/>
        <v>2</v>
      </c>
      <c r="N8293" s="18"/>
      <c r="X8293" s="48">
        <v>200</v>
      </c>
      <c r="Y8293" s="48">
        <v>40</v>
      </c>
      <c r="Z8293" s="41">
        <f t="shared" si="1014"/>
        <v>2</v>
      </c>
    </row>
    <row r="8294" spans="2:26" ht="15.75" customHeight="1">
      <c r="B8294" s="72">
        <v>41985</v>
      </c>
      <c r="C8294" s="116">
        <v>0.16666666666424135</v>
      </c>
      <c r="D8294" s="74">
        <f t="shared" si="1010"/>
        <v>41985.166666666664</v>
      </c>
      <c r="E8294" s="117">
        <v>2.391787372</v>
      </c>
      <c r="F8294" s="24">
        <f t="shared" si="1007"/>
        <v>4.5683138805199999</v>
      </c>
      <c r="G8294" s="117">
        <v>6.3054168042500001</v>
      </c>
      <c r="H8294" s="24">
        <f t="shared" si="1008"/>
        <v>12.043346096117499</v>
      </c>
      <c r="I8294" s="117">
        <v>3.91362943225</v>
      </c>
      <c r="J8294" s="24">
        <f t="shared" si="1009"/>
        <v>7.4750322155974995</v>
      </c>
      <c r="K8294" s="14">
        <f t="shared" si="1011"/>
        <v>5</v>
      </c>
      <c r="L8294" s="41">
        <f t="shared" si="1012"/>
        <v>-39.45501489604122</v>
      </c>
      <c r="M8294" s="41">
        <f t="shared" si="1013"/>
        <v>2</v>
      </c>
      <c r="N8294" s="18"/>
      <c r="X8294" s="48">
        <v>200</v>
      </c>
      <c r="Y8294" s="48">
        <v>40</v>
      </c>
      <c r="Z8294" s="41">
        <f t="shared" si="1014"/>
        <v>2</v>
      </c>
    </row>
    <row r="8295" spans="2:26" ht="15.75" customHeight="1">
      <c r="B8295" s="72">
        <v>41985</v>
      </c>
      <c r="C8295" s="116">
        <v>0.20833333333575865</v>
      </c>
      <c r="D8295" s="74">
        <f t="shared" si="1010"/>
        <v>41985.208333333336</v>
      </c>
      <c r="E8295" s="117">
        <v>16.667027031500002</v>
      </c>
      <c r="F8295" s="24">
        <f t="shared" si="1007"/>
        <v>31.834021630165001</v>
      </c>
      <c r="G8295" s="117">
        <v>35.672224165000003</v>
      </c>
      <c r="H8295" s="24">
        <f t="shared" si="1008"/>
        <v>68.133948155150009</v>
      </c>
      <c r="I8295" s="117">
        <v>19.005197132500001</v>
      </c>
      <c r="J8295" s="24">
        <f t="shared" si="1009"/>
        <v>36.299926523075001</v>
      </c>
      <c r="K8295" s="14">
        <f t="shared" si="1011"/>
        <v>5</v>
      </c>
      <c r="L8295" s="41">
        <f t="shared" si="1012"/>
        <v>-10.63012058856372</v>
      </c>
      <c r="M8295" s="41">
        <f t="shared" si="1013"/>
        <v>2</v>
      </c>
      <c r="N8295" s="18"/>
      <c r="X8295" s="48">
        <v>200</v>
      </c>
      <c r="Y8295" s="48">
        <v>40</v>
      </c>
      <c r="Z8295" s="41">
        <f t="shared" si="1014"/>
        <v>2</v>
      </c>
    </row>
    <row r="8296" spans="2:26" ht="15.75" customHeight="1">
      <c r="B8296" s="72">
        <v>41985</v>
      </c>
      <c r="C8296" s="116">
        <v>0.25</v>
      </c>
      <c r="D8296" s="74">
        <f t="shared" si="1010"/>
        <v>41985.25</v>
      </c>
      <c r="E8296" s="117">
        <v>10.40466999225</v>
      </c>
      <c r="F8296" s="24">
        <f t="shared" si="1007"/>
        <v>19.872919685197498</v>
      </c>
      <c r="G8296" s="117">
        <v>25.086240750000002</v>
      </c>
      <c r="H8296" s="24">
        <f t="shared" si="1008"/>
        <v>47.914719832500005</v>
      </c>
      <c r="I8296" s="117">
        <v>14.68157076</v>
      </c>
      <c r="J8296" s="24">
        <f t="shared" si="1009"/>
        <v>28.041800151599997</v>
      </c>
      <c r="K8296" s="14">
        <f t="shared" si="1011"/>
        <v>5</v>
      </c>
      <c r="L8296" s="41">
        <f t="shared" si="1012"/>
        <v>-18.888246960038725</v>
      </c>
      <c r="M8296" s="41">
        <f t="shared" si="1013"/>
        <v>2</v>
      </c>
      <c r="N8296" s="18"/>
      <c r="X8296" s="48">
        <v>200</v>
      </c>
      <c r="Y8296" s="48">
        <v>40</v>
      </c>
      <c r="Z8296" s="41">
        <f t="shared" si="1014"/>
        <v>2</v>
      </c>
    </row>
    <row r="8297" spans="2:26" ht="15.75" customHeight="1">
      <c r="B8297" s="72">
        <v>41985</v>
      </c>
      <c r="C8297" s="116">
        <v>0.29166666666424135</v>
      </c>
      <c r="D8297" s="74">
        <f t="shared" si="1010"/>
        <v>41985.291666666664</v>
      </c>
      <c r="E8297" s="117">
        <v>23.707122392500001</v>
      </c>
      <c r="F8297" s="24">
        <f t="shared" si="1007"/>
        <v>45.280603769674997</v>
      </c>
      <c r="G8297" s="117">
        <v>45.212176047500002</v>
      </c>
      <c r="H8297" s="24">
        <f t="shared" si="1008"/>
        <v>86.355256250725006</v>
      </c>
      <c r="I8297" s="117">
        <v>21.505053652499999</v>
      </c>
      <c r="J8297" s="24">
        <f t="shared" si="1009"/>
        <v>41.074652476274998</v>
      </c>
      <c r="K8297" s="14">
        <f t="shared" si="1011"/>
        <v>5</v>
      </c>
      <c r="L8297" s="41">
        <f t="shared" si="1012"/>
        <v>-5.855394635363723</v>
      </c>
      <c r="M8297" s="41">
        <f t="shared" si="1013"/>
        <v>2</v>
      </c>
      <c r="N8297" s="18"/>
      <c r="X8297" s="48">
        <v>200</v>
      </c>
      <c r="Y8297" s="48">
        <v>40</v>
      </c>
      <c r="Z8297" s="41">
        <f t="shared" si="1014"/>
        <v>2</v>
      </c>
    </row>
    <row r="8298" spans="2:26" ht="15.75" customHeight="1">
      <c r="B8298" s="72">
        <v>41985</v>
      </c>
      <c r="C8298" s="116">
        <v>0.33333333333575865</v>
      </c>
      <c r="D8298" s="74">
        <f t="shared" si="1010"/>
        <v>41985.333333333336</v>
      </c>
      <c r="E8298" s="117">
        <v>25.358475224999999</v>
      </c>
      <c r="F8298" s="24">
        <f t="shared" si="1007"/>
        <v>48.434687679749999</v>
      </c>
      <c r="G8298" s="117">
        <v>50.147386717499998</v>
      </c>
      <c r="H8298" s="24">
        <f t="shared" si="1008"/>
        <v>95.781508630424995</v>
      </c>
      <c r="I8298" s="117">
        <v>24.788911487499998</v>
      </c>
      <c r="J8298" s="24">
        <f t="shared" si="1009"/>
        <v>47.346820941124996</v>
      </c>
      <c r="K8298" s="14">
        <f t="shared" si="1011"/>
        <v>5</v>
      </c>
      <c r="L8298" s="41">
        <f t="shared" si="1012"/>
        <v>0.41677382948627439</v>
      </c>
      <c r="M8298" s="41">
        <f t="shared" si="1013"/>
        <v>2</v>
      </c>
      <c r="N8298" s="18"/>
      <c r="X8298" s="48">
        <v>200</v>
      </c>
      <c r="Y8298" s="48">
        <v>40</v>
      </c>
      <c r="Z8298" s="41">
        <f t="shared" si="1014"/>
        <v>2</v>
      </c>
    </row>
    <row r="8299" spans="2:26" ht="15.75" customHeight="1">
      <c r="B8299" s="72">
        <v>41985</v>
      </c>
      <c r="C8299" s="116">
        <v>0.375</v>
      </c>
      <c r="D8299" s="74">
        <f t="shared" si="1010"/>
        <v>41985.375</v>
      </c>
      <c r="E8299" s="117">
        <v>45.064854345000001</v>
      </c>
      <c r="F8299" s="24">
        <f t="shared" si="1007"/>
        <v>86.073871798949995</v>
      </c>
      <c r="G8299" s="117">
        <v>82.422251977499997</v>
      </c>
      <c r="H8299" s="24">
        <f t="shared" si="1008"/>
        <v>157.42650127702498</v>
      </c>
      <c r="I8299" s="117">
        <v>37.357397632500003</v>
      </c>
      <c r="J8299" s="24">
        <f t="shared" si="1009"/>
        <v>71.352629478075002</v>
      </c>
      <c r="K8299" s="14">
        <f t="shared" si="1011"/>
        <v>5</v>
      </c>
      <c r="L8299" s="41">
        <f t="shared" si="1012"/>
        <v>24.422582366436281</v>
      </c>
      <c r="M8299" s="41">
        <f t="shared" si="1013"/>
        <v>2</v>
      </c>
      <c r="N8299" s="18"/>
      <c r="X8299" s="48">
        <v>200</v>
      </c>
      <c r="Y8299" s="48">
        <v>40</v>
      </c>
      <c r="Z8299" s="41">
        <f t="shared" si="1014"/>
        <v>2</v>
      </c>
    </row>
    <row r="8300" spans="2:26" ht="15.75" customHeight="1">
      <c r="B8300" s="72">
        <v>41985</v>
      </c>
      <c r="C8300" s="116">
        <v>0.41666666666424135</v>
      </c>
      <c r="D8300" s="74">
        <f t="shared" si="1010"/>
        <v>41985.416666666664</v>
      </c>
      <c r="E8300" s="117">
        <v>72.790710529999998</v>
      </c>
      <c r="F8300" s="24">
        <f t="shared" si="1007"/>
        <v>139.03025711229998</v>
      </c>
      <c r="G8300" s="117">
        <v>117.53928557250001</v>
      </c>
      <c r="H8300" s="24">
        <f t="shared" si="1008"/>
        <v>224.50003544347501</v>
      </c>
      <c r="I8300" s="117">
        <v>44.748575035000002</v>
      </c>
      <c r="J8300" s="24">
        <f t="shared" si="1009"/>
        <v>85.469778316849997</v>
      </c>
      <c r="K8300" s="14">
        <f t="shared" si="1011"/>
        <v>5</v>
      </c>
      <c r="L8300" s="41">
        <f t="shared" si="1012"/>
        <v>38.539731205211275</v>
      </c>
      <c r="M8300" s="41">
        <f t="shared" si="1013"/>
        <v>2</v>
      </c>
      <c r="N8300" s="18"/>
      <c r="X8300" s="48">
        <v>200</v>
      </c>
      <c r="Y8300" s="48">
        <v>40</v>
      </c>
      <c r="Z8300" s="41">
        <f t="shared" si="1014"/>
        <v>2</v>
      </c>
    </row>
    <row r="8301" spans="2:26" ht="15.75" customHeight="1">
      <c r="B8301" s="72">
        <v>41985</v>
      </c>
      <c r="C8301" s="116">
        <v>0.45833333333575865</v>
      </c>
      <c r="D8301" s="74">
        <f t="shared" si="1010"/>
        <v>41985.458333333336</v>
      </c>
      <c r="E8301" s="117">
        <v>61.780555732499998</v>
      </c>
      <c r="F8301" s="24">
        <f t="shared" si="1007"/>
        <v>118.00086144907499</v>
      </c>
      <c r="G8301" s="117">
        <v>102.5437565125</v>
      </c>
      <c r="H8301" s="24">
        <f t="shared" si="1008"/>
        <v>195.85857493887499</v>
      </c>
      <c r="I8301" s="117">
        <v>40.763200785000002</v>
      </c>
      <c r="J8301" s="24">
        <f t="shared" si="1009"/>
        <v>77.857713499349998</v>
      </c>
      <c r="K8301" s="14">
        <f t="shared" si="1011"/>
        <v>5</v>
      </c>
      <c r="L8301" s="41">
        <f t="shared" si="1012"/>
        <v>30.927666387711277</v>
      </c>
      <c r="M8301" s="41">
        <f t="shared" si="1013"/>
        <v>2</v>
      </c>
      <c r="N8301" s="18"/>
      <c r="X8301" s="48">
        <v>200</v>
      </c>
      <c r="Y8301" s="48">
        <v>40</v>
      </c>
      <c r="Z8301" s="41">
        <f t="shared" si="1014"/>
        <v>2</v>
      </c>
    </row>
    <row r="8302" spans="2:26" ht="15.75" customHeight="1">
      <c r="B8302" s="72">
        <v>41985</v>
      </c>
      <c r="C8302" s="116">
        <v>0.5</v>
      </c>
      <c r="D8302" s="74">
        <f t="shared" si="1010"/>
        <v>41985.5</v>
      </c>
      <c r="E8302" s="117">
        <v>35.012220137500002</v>
      </c>
      <c r="F8302" s="24">
        <f t="shared" si="1007"/>
        <v>66.873340462624995</v>
      </c>
      <c r="G8302" s="117">
        <v>66.938651867499999</v>
      </c>
      <c r="H8302" s="24">
        <f t="shared" si="1008"/>
        <v>127.85282506692499</v>
      </c>
      <c r="I8302" s="117">
        <v>31.926431730000001</v>
      </c>
      <c r="J8302" s="24">
        <f t="shared" si="1009"/>
        <v>60.979484604299998</v>
      </c>
      <c r="K8302" s="14">
        <f t="shared" si="1011"/>
        <v>5</v>
      </c>
      <c r="L8302" s="41">
        <f t="shared" si="1012"/>
        <v>14.049437492661276</v>
      </c>
      <c r="M8302" s="41">
        <f t="shared" si="1013"/>
        <v>2</v>
      </c>
      <c r="N8302" s="18"/>
      <c r="X8302" s="48">
        <v>200</v>
      </c>
      <c r="Y8302" s="48">
        <v>40</v>
      </c>
      <c r="Z8302" s="41">
        <f t="shared" si="1014"/>
        <v>2</v>
      </c>
    </row>
    <row r="8303" spans="2:26" ht="15.75" customHeight="1">
      <c r="B8303" s="72">
        <v>41985</v>
      </c>
      <c r="C8303" s="116">
        <v>0.54166666666424135</v>
      </c>
      <c r="D8303" s="74">
        <f t="shared" si="1010"/>
        <v>41985.541666666664</v>
      </c>
      <c r="E8303" s="117">
        <v>30.840715629999998</v>
      </c>
      <c r="F8303" s="24">
        <f t="shared" si="1007"/>
        <v>58.905766853299994</v>
      </c>
      <c r="G8303" s="117">
        <v>60.470238539999997</v>
      </c>
      <c r="H8303" s="24">
        <f t="shared" si="1008"/>
        <v>115.49815561139999</v>
      </c>
      <c r="I8303" s="117">
        <v>29.629522912500001</v>
      </c>
      <c r="J8303" s="24">
        <f t="shared" si="1009"/>
        <v>56.592388762874997</v>
      </c>
      <c r="K8303" s="14">
        <f t="shared" si="1011"/>
        <v>5</v>
      </c>
      <c r="L8303" s="41">
        <f t="shared" si="1012"/>
        <v>9.6623416512362752</v>
      </c>
      <c r="M8303" s="41">
        <f t="shared" si="1013"/>
        <v>2</v>
      </c>
      <c r="N8303" s="18"/>
      <c r="X8303" s="48">
        <v>200</v>
      </c>
      <c r="Y8303" s="48">
        <v>40</v>
      </c>
      <c r="Z8303" s="41">
        <f t="shared" si="1014"/>
        <v>2</v>
      </c>
    </row>
    <row r="8304" spans="2:26" ht="15.75" customHeight="1">
      <c r="B8304" s="72">
        <v>41985</v>
      </c>
      <c r="C8304" s="116">
        <v>0.58333333333575865</v>
      </c>
      <c r="D8304" s="74">
        <f t="shared" si="1010"/>
        <v>41985.583333333336</v>
      </c>
      <c r="E8304" s="117">
        <v>35.879100352499997</v>
      </c>
      <c r="F8304" s="24">
        <f t="shared" si="1007"/>
        <v>68.529081673274987</v>
      </c>
      <c r="G8304" s="117">
        <v>69.296947252500004</v>
      </c>
      <c r="H8304" s="24">
        <f t="shared" si="1008"/>
        <v>132.35716925227501</v>
      </c>
      <c r="I8304" s="117">
        <v>33.417846900000001</v>
      </c>
      <c r="J8304" s="24">
        <f t="shared" si="1009"/>
        <v>63.828087578999998</v>
      </c>
      <c r="K8304" s="14">
        <f t="shared" si="1011"/>
        <v>5</v>
      </c>
      <c r="L8304" s="41">
        <f t="shared" si="1012"/>
        <v>16.898040467361277</v>
      </c>
      <c r="M8304" s="41">
        <f t="shared" si="1013"/>
        <v>2</v>
      </c>
      <c r="N8304" s="18"/>
      <c r="X8304" s="48">
        <v>200</v>
      </c>
      <c r="Y8304" s="48">
        <v>40</v>
      </c>
      <c r="Z8304" s="41">
        <f t="shared" si="1014"/>
        <v>2</v>
      </c>
    </row>
    <row r="8305" spans="2:26" ht="15.75" customHeight="1">
      <c r="B8305" s="72">
        <v>41985</v>
      </c>
      <c r="C8305" s="116">
        <v>0.625</v>
      </c>
      <c r="D8305" s="74">
        <f t="shared" si="1010"/>
        <v>41985.625</v>
      </c>
      <c r="E8305" s="117">
        <v>57.417265864999997</v>
      </c>
      <c r="F8305" s="24">
        <f t="shared" si="1007"/>
        <v>109.66697780214999</v>
      </c>
      <c r="G8305" s="117">
        <v>95.715771169999996</v>
      </c>
      <c r="H8305" s="24">
        <f t="shared" si="1008"/>
        <v>182.8171229347</v>
      </c>
      <c r="I8305" s="117">
        <v>38.298505307500001</v>
      </c>
      <c r="J8305" s="24">
        <f t="shared" si="1009"/>
        <v>73.150145137324998</v>
      </c>
      <c r="K8305" s="14">
        <f t="shared" si="1011"/>
        <v>5</v>
      </c>
      <c r="L8305" s="41">
        <f t="shared" si="1012"/>
        <v>26.220098025686276</v>
      </c>
      <c r="M8305" s="41">
        <f t="shared" si="1013"/>
        <v>2</v>
      </c>
      <c r="N8305" s="18"/>
      <c r="X8305" s="48">
        <v>200</v>
      </c>
      <c r="Y8305" s="48">
        <v>40</v>
      </c>
      <c r="Z8305" s="41">
        <f t="shared" si="1014"/>
        <v>2</v>
      </c>
    </row>
    <row r="8306" spans="2:26" ht="15.75" customHeight="1">
      <c r="B8306" s="72">
        <v>41985</v>
      </c>
      <c r="C8306" s="116">
        <v>0.66666666666424135</v>
      </c>
      <c r="D8306" s="74">
        <f t="shared" si="1010"/>
        <v>41985.666666666664</v>
      </c>
      <c r="E8306" s="117">
        <v>56.085743152500001</v>
      </c>
      <c r="F8306" s="24">
        <f t="shared" si="1007"/>
        <v>107.123769421275</v>
      </c>
      <c r="G8306" s="117">
        <v>97.921409885000003</v>
      </c>
      <c r="H8306" s="24">
        <f t="shared" si="1008"/>
        <v>187.02989288034999</v>
      </c>
      <c r="I8306" s="117">
        <v>41.835666734999997</v>
      </c>
      <c r="J8306" s="24">
        <f t="shared" si="1009"/>
        <v>79.906123463849994</v>
      </c>
      <c r="K8306" s="14">
        <f t="shared" si="1011"/>
        <v>5</v>
      </c>
      <c r="L8306" s="41">
        <f t="shared" si="1012"/>
        <v>32.976076352211273</v>
      </c>
      <c r="M8306" s="41">
        <f t="shared" si="1013"/>
        <v>2</v>
      </c>
      <c r="N8306" s="18"/>
      <c r="X8306" s="48">
        <v>200</v>
      </c>
      <c r="Y8306" s="48">
        <v>40</v>
      </c>
      <c r="Z8306" s="41">
        <f t="shared" si="1014"/>
        <v>2</v>
      </c>
    </row>
    <row r="8307" spans="2:26" ht="15.75" customHeight="1">
      <c r="B8307" s="72">
        <v>41985</v>
      </c>
      <c r="C8307" s="116">
        <v>0.70833333333575865</v>
      </c>
      <c r="D8307" s="74">
        <f t="shared" si="1010"/>
        <v>41985.708333333336</v>
      </c>
      <c r="E8307" s="117">
        <v>59.705422325000001</v>
      </c>
      <c r="F8307" s="24">
        <f t="shared" si="1007"/>
        <v>114.03735664074999</v>
      </c>
      <c r="G8307" s="117">
        <v>104.94138085749999</v>
      </c>
      <c r="H8307" s="24">
        <f t="shared" si="1008"/>
        <v>200.43803743782499</v>
      </c>
      <c r="I8307" s="117">
        <v>45.235958522499999</v>
      </c>
      <c r="J8307" s="24">
        <f t="shared" si="1009"/>
        <v>86.400680777974998</v>
      </c>
      <c r="K8307" s="14">
        <f t="shared" si="1011"/>
        <v>5</v>
      </c>
      <c r="L8307" s="41">
        <f t="shared" si="1012"/>
        <v>39.470633666336276</v>
      </c>
      <c r="M8307" s="41">
        <f t="shared" si="1013"/>
        <v>2</v>
      </c>
      <c r="N8307" s="18"/>
      <c r="X8307" s="48">
        <v>200</v>
      </c>
      <c r="Y8307" s="48">
        <v>40</v>
      </c>
      <c r="Z8307" s="41">
        <f t="shared" si="1014"/>
        <v>2</v>
      </c>
    </row>
    <row r="8308" spans="2:26" ht="15.75" customHeight="1">
      <c r="B8308" s="72">
        <v>41985</v>
      </c>
      <c r="C8308" s="116">
        <v>0.75</v>
      </c>
      <c r="D8308" s="74">
        <f t="shared" si="1010"/>
        <v>41985.75</v>
      </c>
      <c r="E8308" s="117">
        <v>71.735233324999996</v>
      </c>
      <c r="F8308" s="24">
        <f t="shared" si="1007"/>
        <v>137.01429565075</v>
      </c>
      <c r="G8308" s="117">
        <v>120.1609407225</v>
      </c>
      <c r="H8308" s="24">
        <f t="shared" si="1008"/>
        <v>229.50739677997498</v>
      </c>
      <c r="I8308" s="117">
        <v>48.425707385000003</v>
      </c>
      <c r="J8308" s="24">
        <f t="shared" si="1009"/>
        <v>92.493101105350007</v>
      </c>
      <c r="K8308" s="14">
        <f t="shared" si="1011"/>
        <v>5</v>
      </c>
      <c r="L8308" s="41">
        <f t="shared" si="1012"/>
        <v>45.563053993711286</v>
      </c>
      <c r="M8308" s="41">
        <f t="shared" si="1013"/>
        <v>2</v>
      </c>
      <c r="N8308" s="18"/>
      <c r="X8308" s="48">
        <v>200</v>
      </c>
      <c r="Y8308" s="48">
        <v>40</v>
      </c>
      <c r="Z8308" s="41">
        <f t="shared" si="1014"/>
        <v>2</v>
      </c>
    </row>
    <row r="8309" spans="2:26" ht="15.75" customHeight="1">
      <c r="B8309" s="72">
        <v>41985</v>
      </c>
      <c r="C8309" s="116">
        <v>0.79166666666424135</v>
      </c>
      <c r="D8309" s="74">
        <f t="shared" si="1010"/>
        <v>41985.791666666664</v>
      </c>
      <c r="E8309" s="117">
        <v>30.036593487499999</v>
      </c>
      <c r="F8309" s="24">
        <f t="shared" si="1007"/>
        <v>57.369893561124996</v>
      </c>
      <c r="G8309" s="117">
        <v>62.493929145000003</v>
      </c>
      <c r="H8309" s="24">
        <f t="shared" si="1008"/>
        <v>119.36340466695</v>
      </c>
      <c r="I8309" s="117">
        <v>32.457335659999998</v>
      </c>
      <c r="J8309" s="24">
        <f t="shared" si="1009"/>
        <v>61.993511110599997</v>
      </c>
      <c r="K8309" s="14">
        <f t="shared" si="1011"/>
        <v>5</v>
      </c>
      <c r="L8309" s="41">
        <f t="shared" si="1012"/>
        <v>15.063463998961275</v>
      </c>
      <c r="M8309" s="41">
        <f t="shared" si="1013"/>
        <v>2</v>
      </c>
      <c r="N8309" s="18"/>
      <c r="X8309" s="48">
        <v>200</v>
      </c>
      <c r="Y8309" s="48">
        <v>40</v>
      </c>
      <c r="Z8309" s="41">
        <f t="shared" si="1014"/>
        <v>2</v>
      </c>
    </row>
    <row r="8310" spans="2:26" ht="15.75" customHeight="1">
      <c r="B8310" s="72">
        <v>41985</v>
      </c>
      <c r="C8310" s="116">
        <v>0.83333333333575865</v>
      </c>
      <c r="D8310" s="74">
        <f t="shared" si="1010"/>
        <v>41985.833333333336</v>
      </c>
      <c r="E8310" s="117">
        <v>19.239703602500001</v>
      </c>
      <c r="F8310" s="24">
        <f t="shared" si="1007"/>
        <v>36.747833880774998</v>
      </c>
      <c r="G8310" s="117">
        <v>44.310448492500001</v>
      </c>
      <c r="H8310" s="24">
        <f t="shared" si="1008"/>
        <v>84.632956620675003</v>
      </c>
      <c r="I8310" s="117">
        <v>25.070744895000001</v>
      </c>
      <c r="J8310" s="24">
        <f t="shared" si="1009"/>
        <v>47.885122749449998</v>
      </c>
      <c r="K8310" s="14">
        <f t="shared" si="1011"/>
        <v>5</v>
      </c>
      <c r="L8310" s="41">
        <f t="shared" si="1012"/>
        <v>0.95507563781127658</v>
      </c>
      <c r="M8310" s="41">
        <f t="shared" si="1013"/>
        <v>2</v>
      </c>
      <c r="N8310" s="18"/>
      <c r="X8310" s="48">
        <v>200</v>
      </c>
      <c r="Y8310" s="48">
        <v>40</v>
      </c>
      <c r="Z8310" s="41">
        <f t="shared" si="1014"/>
        <v>2</v>
      </c>
    </row>
    <row r="8311" spans="2:26" ht="15.75" customHeight="1">
      <c r="B8311" s="72">
        <v>41985</v>
      </c>
      <c r="C8311" s="116">
        <v>0.875</v>
      </c>
      <c r="D8311" s="74">
        <f t="shared" si="1010"/>
        <v>41985.875</v>
      </c>
      <c r="E8311" s="117">
        <v>28.1211798675</v>
      </c>
      <c r="F8311" s="24">
        <f t="shared" si="1007"/>
        <v>53.711453546925</v>
      </c>
      <c r="G8311" s="117">
        <v>60.846233429999998</v>
      </c>
      <c r="H8311" s="24">
        <f t="shared" si="1008"/>
        <v>116.21630585129999</v>
      </c>
      <c r="I8311" s="117">
        <v>32.725053565000003</v>
      </c>
      <c r="J8311" s="24">
        <f t="shared" si="1009"/>
        <v>62.504852309150003</v>
      </c>
      <c r="K8311" s="14">
        <f t="shared" si="1011"/>
        <v>5</v>
      </c>
      <c r="L8311" s="41">
        <f t="shared" si="1012"/>
        <v>15.574805197511282</v>
      </c>
      <c r="M8311" s="41">
        <f t="shared" si="1013"/>
        <v>2</v>
      </c>
      <c r="N8311" s="18"/>
      <c r="X8311" s="48">
        <v>200</v>
      </c>
      <c r="Y8311" s="48">
        <v>40</v>
      </c>
      <c r="Z8311" s="41">
        <f t="shared" si="1014"/>
        <v>2</v>
      </c>
    </row>
    <row r="8312" spans="2:26" ht="15.75" customHeight="1">
      <c r="B8312" s="72">
        <v>41985</v>
      </c>
      <c r="C8312" s="116">
        <v>0.91666666666424135</v>
      </c>
      <c r="D8312" s="74">
        <f t="shared" si="1010"/>
        <v>41985.916666666664</v>
      </c>
      <c r="E8312" s="117">
        <v>7.7117782369999999</v>
      </c>
      <c r="F8312" s="24">
        <f t="shared" si="1007"/>
        <v>14.729496432669999</v>
      </c>
      <c r="G8312" s="117">
        <v>26.363210692500001</v>
      </c>
      <c r="H8312" s="24">
        <f t="shared" si="1008"/>
        <v>50.353732422675002</v>
      </c>
      <c r="I8312" s="117">
        <v>18.6514324575</v>
      </c>
      <c r="J8312" s="24">
        <f t="shared" si="1009"/>
        <v>35.624235993824996</v>
      </c>
      <c r="K8312" s="14">
        <f t="shared" si="1011"/>
        <v>5</v>
      </c>
      <c r="L8312" s="41">
        <f t="shared" si="1012"/>
        <v>-11.305811117813725</v>
      </c>
      <c r="M8312" s="41">
        <f t="shared" si="1013"/>
        <v>2</v>
      </c>
      <c r="N8312" s="18"/>
      <c r="X8312" s="48">
        <v>200</v>
      </c>
      <c r="Y8312" s="48">
        <v>40</v>
      </c>
      <c r="Z8312" s="41">
        <f t="shared" si="1014"/>
        <v>2</v>
      </c>
    </row>
    <row r="8313" spans="2:26" ht="15.75" customHeight="1">
      <c r="B8313" s="72">
        <v>41985</v>
      </c>
      <c r="C8313" s="116">
        <v>0.95833333333575865</v>
      </c>
      <c r="D8313" s="74">
        <f t="shared" si="1010"/>
        <v>41985.958333333336</v>
      </c>
      <c r="E8313" s="117">
        <v>9.7862017750000003</v>
      </c>
      <c r="F8313" s="24">
        <f t="shared" si="1007"/>
        <v>18.691645390249999</v>
      </c>
      <c r="G8313" s="117">
        <v>28.117581897499999</v>
      </c>
      <c r="H8313" s="24">
        <f t="shared" si="1008"/>
        <v>53.704581424224997</v>
      </c>
      <c r="I8313" s="117">
        <v>18.331380122500001</v>
      </c>
      <c r="J8313" s="24">
        <f t="shared" si="1009"/>
        <v>35.012936033975002</v>
      </c>
      <c r="K8313" s="14">
        <f t="shared" si="1011"/>
        <v>5</v>
      </c>
      <c r="L8313" s="41">
        <f t="shared" si="1012"/>
        <v>-11.917111077663719</v>
      </c>
      <c r="M8313" s="41">
        <f t="shared" si="1013"/>
        <v>2</v>
      </c>
      <c r="N8313" s="18"/>
      <c r="X8313" s="48">
        <v>200</v>
      </c>
      <c r="Y8313" s="48">
        <v>40</v>
      </c>
      <c r="Z8313" s="41">
        <f t="shared" si="1014"/>
        <v>2</v>
      </c>
    </row>
    <row r="8314" spans="2:26" ht="15.75" customHeight="1">
      <c r="B8314" s="72">
        <v>41986</v>
      </c>
      <c r="C8314" s="116">
        <v>0</v>
      </c>
      <c r="D8314" s="74">
        <f t="shared" si="1010"/>
        <v>41986</v>
      </c>
      <c r="E8314" s="117">
        <v>76.441803225000001</v>
      </c>
      <c r="F8314" s="24">
        <f t="shared" si="1007"/>
        <v>146.00384415975</v>
      </c>
      <c r="G8314" s="117">
        <v>114.92658758</v>
      </c>
      <c r="H8314" s="24">
        <f t="shared" si="1008"/>
        <v>219.50978227779999</v>
      </c>
      <c r="I8314" s="117">
        <v>38.48478437</v>
      </c>
      <c r="J8314" s="24">
        <f t="shared" si="1009"/>
        <v>73.505938146700004</v>
      </c>
      <c r="K8314" s="14">
        <f t="shared" si="1011"/>
        <v>6</v>
      </c>
      <c r="L8314" s="41">
        <f t="shared" si="1012"/>
        <v>26.575891035061282</v>
      </c>
      <c r="M8314" s="41">
        <f t="shared" si="1013"/>
        <v>2</v>
      </c>
      <c r="N8314" s="18"/>
      <c r="X8314" s="48">
        <v>200</v>
      </c>
      <c r="Y8314" s="48">
        <v>40</v>
      </c>
      <c r="Z8314" s="41">
        <f t="shared" si="1014"/>
        <v>2</v>
      </c>
    </row>
    <row r="8315" spans="2:26" ht="15.75" customHeight="1">
      <c r="B8315" s="72">
        <v>41986</v>
      </c>
      <c r="C8315" s="116">
        <v>4.1666666664241347E-2</v>
      </c>
      <c r="D8315" s="74">
        <f t="shared" si="1010"/>
        <v>41986.041666666664</v>
      </c>
      <c r="E8315" s="117">
        <v>141.40818104499999</v>
      </c>
      <c r="F8315" s="24">
        <f t="shared" si="1007"/>
        <v>270.08962579594998</v>
      </c>
      <c r="G8315" s="117">
        <v>182.78000122500001</v>
      </c>
      <c r="H8315" s="24">
        <f t="shared" si="1008"/>
        <v>349.10980233974999</v>
      </c>
      <c r="I8315" s="117">
        <v>41.3718201975</v>
      </c>
      <c r="J8315" s="24">
        <f t="shared" si="1009"/>
        <v>79.020176577225001</v>
      </c>
      <c r="K8315" s="14">
        <f t="shared" si="1011"/>
        <v>6</v>
      </c>
      <c r="L8315" s="41">
        <f t="shared" si="1012"/>
        <v>32.09012946558628</v>
      </c>
      <c r="M8315" s="41">
        <f t="shared" si="1013"/>
        <v>2</v>
      </c>
      <c r="N8315" s="18"/>
      <c r="X8315" s="48">
        <v>200</v>
      </c>
      <c r="Y8315" s="48">
        <v>40</v>
      </c>
      <c r="Z8315" s="41">
        <f t="shared" si="1014"/>
        <v>2</v>
      </c>
    </row>
    <row r="8316" spans="2:26" ht="15.75" customHeight="1">
      <c r="B8316" s="72">
        <v>41986</v>
      </c>
      <c r="C8316" s="116">
        <v>8.3333333335758653E-2</v>
      </c>
      <c r="D8316" s="74">
        <f t="shared" si="1010"/>
        <v>41986.083333333336</v>
      </c>
      <c r="E8316" s="117">
        <v>198.0663262825</v>
      </c>
      <c r="F8316" s="24">
        <f t="shared" si="1007"/>
        <v>378.30668319957499</v>
      </c>
      <c r="G8316" s="117">
        <v>239.51309639999999</v>
      </c>
      <c r="H8316" s="24">
        <f t="shared" si="1008"/>
        <v>457.47001412399999</v>
      </c>
      <c r="I8316" s="117">
        <v>41.446770145000002</v>
      </c>
      <c r="J8316" s="24">
        <f t="shared" si="1009"/>
        <v>79.163330976950007</v>
      </c>
      <c r="K8316" s="14">
        <f t="shared" si="1011"/>
        <v>6</v>
      </c>
      <c r="L8316" s="41">
        <f t="shared" si="1012"/>
        <v>32.233283865311286</v>
      </c>
      <c r="M8316" s="41">
        <f t="shared" si="1013"/>
        <v>2</v>
      </c>
      <c r="N8316" s="18"/>
      <c r="X8316" s="48">
        <v>200</v>
      </c>
      <c r="Y8316" s="48">
        <v>40</v>
      </c>
      <c r="Z8316" s="41">
        <f t="shared" si="1014"/>
        <v>2</v>
      </c>
    </row>
    <row r="8317" spans="2:26" ht="15.75" customHeight="1">
      <c r="B8317" s="72">
        <v>41986</v>
      </c>
      <c r="C8317" s="116">
        <v>0.125</v>
      </c>
      <c r="D8317" s="74">
        <f t="shared" si="1010"/>
        <v>41986.125</v>
      </c>
      <c r="E8317" s="117">
        <v>131.82711162499999</v>
      </c>
      <c r="F8317" s="24">
        <f t="shared" si="1007"/>
        <v>251.78978320374998</v>
      </c>
      <c r="G8317" s="117">
        <v>164.813607875</v>
      </c>
      <c r="H8317" s="24">
        <f t="shared" si="1008"/>
        <v>314.79399104124997</v>
      </c>
      <c r="I8317" s="117">
        <v>32.986496225000003</v>
      </c>
      <c r="J8317" s="24">
        <f t="shared" si="1009"/>
        <v>63.004207789750005</v>
      </c>
      <c r="K8317" s="14">
        <f t="shared" si="1011"/>
        <v>6</v>
      </c>
      <c r="L8317" s="41">
        <f t="shared" si="1012"/>
        <v>16.074160678111284</v>
      </c>
      <c r="M8317" s="41">
        <f t="shared" si="1013"/>
        <v>2</v>
      </c>
      <c r="N8317" s="18"/>
      <c r="X8317" s="48">
        <v>200</v>
      </c>
      <c r="Y8317" s="48">
        <v>40</v>
      </c>
      <c r="Z8317" s="41">
        <f t="shared" si="1014"/>
        <v>2</v>
      </c>
    </row>
    <row r="8318" spans="2:26" ht="15.75" customHeight="1">
      <c r="B8318" s="72">
        <v>41986</v>
      </c>
      <c r="C8318" s="116">
        <v>0.16666666666424135</v>
      </c>
      <c r="D8318" s="74">
        <f t="shared" si="1010"/>
        <v>41986.166666666664</v>
      </c>
      <c r="E8318" s="117">
        <v>146.07965980750001</v>
      </c>
      <c r="F8318" s="24">
        <f t="shared" si="1007"/>
        <v>279.01215023232498</v>
      </c>
      <c r="G8318" s="117">
        <v>181.08145139999999</v>
      </c>
      <c r="H8318" s="24">
        <f t="shared" si="1008"/>
        <v>345.86557217399996</v>
      </c>
      <c r="I8318" s="117">
        <v>35.001791595</v>
      </c>
      <c r="J8318" s="24">
        <f t="shared" si="1009"/>
        <v>66.853421946449998</v>
      </c>
      <c r="K8318" s="14">
        <f t="shared" si="1011"/>
        <v>6</v>
      </c>
      <c r="L8318" s="41">
        <f t="shared" si="1012"/>
        <v>19.923374834811277</v>
      </c>
      <c r="M8318" s="41">
        <f t="shared" si="1013"/>
        <v>2</v>
      </c>
      <c r="N8318" s="18"/>
      <c r="X8318" s="48">
        <v>200</v>
      </c>
      <c r="Y8318" s="48">
        <v>40</v>
      </c>
      <c r="Z8318" s="41">
        <f t="shared" si="1014"/>
        <v>2</v>
      </c>
    </row>
    <row r="8319" spans="2:26" ht="15.75" customHeight="1">
      <c r="B8319" s="72">
        <v>41986</v>
      </c>
      <c r="C8319" s="116">
        <v>0.20833333333575865</v>
      </c>
      <c r="D8319" s="74">
        <f t="shared" si="1010"/>
        <v>41986.208333333336</v>
      </c>
      <c r="E8319" s="117">
        <v>143.62780519750001</v>
      </c>
      <c r="F8319" s="24">
        <f t="shared" si="1007"/>
        <v>274.32910792722498</v>
      </c>
      <c r="G8319" s="117">
        <v>180.776022025</v>
      </c>
      <c r="H8319" s="24">
        <f t="shared" si="1008"/>
        <v>345.28220206775001</v>
      </c>
      <c r="I8319" s="117">
        <v>37.148216852499999</v>
      </c>
      <c r="J8319" s="24">
        <f t="shared" si="1009"/>
        <v>70.953094188274989</v>
      </c>
      <c r="K8319" s="14">
        <f t="shared" si="1011"/>
        <v>6</v>
      </c>
      <c r="L8319" s="41">
        <f t="shared" si="1012"/>
        <v>24.023047076636267</v>
      </c>
      <c r="M8319" s="41">
        <f t="shared" si="1013"/>
        <v>2</v>
      </c>
      <c r="N8319" s="18"/>
      <c r="X8319" s="48">
        <v>200</v>
      </c>
      <c r="Y8319" s="48">
        <v>40</v>
      </c>
      <c r="Z8319" s="41">
        <f t="shared" si="1014"/>
        <v>2</v>
      </c>
    </row>
    <row r="8320" spans="2:26" ht="15.75" customHeight="1">
      <c r="B8320" s="72">
        <v>41986</v>
      </c>
      <c r="C8320" s="116">
        <v>0.25</v>
      </c>
      <c r="D8320" s="74">
        <f t="shared" si="1010"/>
        <v>41986.25</v>
      </c>
      <c r="E8320" s="117">
        <v>201.126347125</v>
      </c>
      <c r="F8320" s="24">
        <f t="shared" si="1007"/>
        <v>384.15132300874996</v>
      </c>
      <c r="G8320" s="117">
        <v>250.08761294999999</v>
      </c>
      <c r="H8320" s="24">
        <f t="shared" si="1008"/>
        <v>477.66734073449999</v>
      </c>
      <c r="I8320" s="117">
        <v>48.961265862499999</v>
      </c>
      <c r="J8320" s="24">
        <f t="shared" si="1009"/>
        <v>93.516017797375</v>
      </c>
      <c r="K8320" s="14">
        <f t="shared" si="1011"/>
        <v>6</v>
      </c>
      <c r="L8320" s="41">
        <f t="shared" si="1012"/>
        <v>46.585970685736278</v>
      </c>
      <c r="M8320" s="41">
        <f t="shared" si="1013"/>
        <v>2</v>
      </c>
      <c r="N8320" s="18"/>
      <c r="X8320" s="48">
        <v>200</v>
      </c>
      <c r="Y8320" s="48">
        <v>40</v>
      </c>
      <c r="Z8320" s="41">
        <f t="shared" si="1014"/>
        <v>2</v>
      </c>
    </row>
    <row r="8321" spans="2:26" ht="15.75" customHeight="1">
      <c r="B8321" s="72">
        <v>41986</v>
      </c>
      <c r="C8321" s="116">
        <v>0.29166666666424135</v>
      </c>
      <c r="D8321" s="74">
        <f t="shared" si="1010"/>
        <v>41986.291666666664</v>
      </c>
      <c r="E8321" s="117">
        <v>177.81170152499999</v>
      </c>
      <c r="F8321" s="24">
        <f t="shared" si="1007"/>
        <v>339.62034991274999</v>
      </c>
      <c r="G8321" s="117">
        <v>229.18509510000001</v>
      </c>
      <c r="H8321" s="24">
        <f t="shared" si="1008"/>
        <v>437.743531641</v>
      </c>
      <c r="I8321" s="117">
        <v>51.373393532500003</v>
      </c>
      <c r="J8321" s="24">
        <f t="shared" si="1009"/>
        <v>98.123181647075</v>
      </c>
      <c r="K8321" s="14">
        <f t="shared" si="1011"/>
        <v>6</v>
      </c>
      <c r="L8321" s="41">
        <f t="shared" si="1012"/>
        <v>51.193134535436279</v>
      </c>
      <c r="M8321" s="41">
        <f t="shared" si="1013"/>
        <v>2</v>
      </c>
      <c r="N8321" s="18"/>
      <c r="X8321" s="48">
        <v>200</v>
      </c>
      <c r="Y8321" s="48">
        <v>40</v>
      </c>
      <c r="Z8321" s="41">
        <f t="shared" si="1014"/>
        <v>2</v>
      </c>
    </row>
    <row r="8322" spans="2:26" ht="15.75" customHeight="1">
      <c r="B8322" s="72">
        <v>41986</v>
      </c>
      <c r="C8322" s="116">
        <v>0.33333333333575865</v>
      </c>
      <c r="D8322" s="74">
        <f t="shared" si="1010"/>
        <v>41986.333333333336</v>
      </c>
      <c r="E8322" s="117">
        <v>277.777898725</v>
      </c>
      <c r="F8322" s="24">
        <f t="shared" si="1007"/>
        <v>530.55578656474995</v>
      </c>
      <c r="G8322" s="117">
        <v>336.11377405000002</v>
      </c>
      <c r="H8322" s="24">
        <f t="shared" si="1008"/>
        <v>641.97730843550005</v>
      </c>
      <c r="I8322" s="117">
        <v>58.335875344999998</v>
      </c>
      <c r="J8322" s="24">
        <f t="shared" si="1009"/>
        <v>111.42152190895</v>
      </c>
      <c r="K8322" s="14">
        <f t="shared" si="1011"/>
        <v>6</v>
      </c>
      <c r="L8322" s="41">
        <f t="shared" si="1012"/>
        <v>64.49147479731127</v>
      </c>
      <c r="M8322" s="41">
        <f t="shared" si="1013"/>
        <v>2</v>
      </c>
      <c r="N8322" s="18"/>
      <c r="X8322" s="48">
        <v>200</v>
      </c>
      <c r="Y8322" s="48">
        <v>40</v>
      </c>
      <c r="Z8322" s="41">
        <f t="shared" si="1014"/>
        <v>2</v>
      </c>
    </row>
    <row r="8323" spans="2:26" ht="15.75" customHeight="1">
      <c r="B8323" s="72">
        <v>41986</v>
      </c>
      <c r="C8323" s="116">
        <v>0.375</v>
      </c>
      <c r="D8323" s="74">
        <f t="shared" si="1010"/>
        <v>41986.375</v>
      </c>
      <c r="E8323" s="117">
        <v>207.97201262499999</v>
      </c>
      <c r="F8323" s="24">
        <f t="shared" si="1007"/>
        <v>397.22654411374998</v>
      </c>
      <c r="G8323" s="117">
        <v>265.70567395</v>
      </c>
      <c r="H8323" s="24">
        <f t="shared" si="1008"/>
        <v>507.49783724449998</v>
      </c>
      <c r="I8323" s="117">
        <v>57.7336613075</v>
      </c>
      <c r="J8323" s="24">
        <f t="shared" si="1009"/>
        <v>110.271293097325</v>
      </c>
      <c r="K8323" s="14">
        <f t="shared" si="1011"/>
        <v>6</v>
      </c>
      <c r="L8323" s="41">
        <f t="shared" si="1012"/>
        <v>63.341245985686278</v>
      </c>
      <c r="M8323" s="41">
        <f t="shared" si="1013"/>
        <v>2</v>
      </c>
      <c r="N8323" s="18"/>
      <c r="X8323" s="48">
        <v>200</v>
      </c>
      <c r="Y8323" s="48">
        <v>40</v>
      </c>
      <c r="Z8323" s="41">
        <f t="shared" si="1014"/>
        <v>2</v>
      </c>
    </row>
    <row r="8324" spans="2:26" ht="15.75" customHeight="1">
      <c r="B8324" s="72">
        <v>41986</v>
      </c>
      <c r="C8324" s="116">
        <v>0.41666666666424135</v>
      </c>
      <c r="D8324" s="74">
        <f t="shared" si="1010"/>
        <v>41986.416666666664</v>
      </c>
      <c r="E8324" s="117">
        <v>109.64112019</v>
      </c>
      <c r="F8324" s="24">
        <f t="shared" si="1007"/>
        <v>209.41453956289999</v>
      </c>
      <c r="G8324" s="117">
        <v>154.29578549999999</v>
      </c>
      <c r="H8324" s="24">
        <f t="shared" si="1008"/>
        <v>294.70495030499995</v>
      </c>
      <c r="I8324" s="117">
        <v>44.654665305000002</v>
      </c>
      <c r="J8324" s="24">
        <f t="shared" si="1009"/>
        <v>85.290410732550001</v>
      </c>
      <c r="K8324" s="14">
        <f t="shared" si="1011"/>
        <v>6</v>
      </c>
      <c r="L8324" s="41">
        <f t="shared" si="1012"/>
        <v>38.360363620911279</v>
      </c>
      <c r="M8324" s="41">
        <f t="shared" si="1013"/>
        <v>2</v>
      </c>
      <c r="N8324" s="18"/>
      <c r="X8324" s="48">
        <v>200</v>
      </c>
      <c r="Y8324" s="48">
        <v>40</v>
      </c>
      <c r="Z8324" s="41">
        <f t="shared" si="1014"/>
        <v>2</v>
      </c>
    </row>
    <row r="8325" spans="2:26" ht="15.75" customHeight="1">
      <c r="B8325" s="72">
        <v>41986</v>
      </c>
      <c r="C8325" s="116">
        <v>0.45833333333575865</v>
      </c>
      <c r="D8325" s="74">
        <f t="shared" si="1010"/>
        <v>41986.458333333336</v>
      </c>
      <c r="E8325" s="117">
        <v>89.147598717500003</v>
      </c>
      <c r="F8325" s="24">
        <f t="shared" si="1007"/>
        <v>170.27191355042501</v>
      </c>
      <c r="G8325" s="117">
        <v>141.55011877499999</v>
      </c>
      <c r="H8325" s="24">
        <f t="shared" si="1008"/>
        <v>270.36072686024994</v>
      </c>
      <c r="I8325" s="117">
        <v>52.402520054999997</v>
      </c>
      <c r="J8325" s="24">
        <f t="shared" si="1009"/>
        <v>100.08881330505</v>
      </c>
      <c r="K8325" s="14">
        <f t="shared" si="1011"/>
        <v>6</v>
      </c>
      <c r="L8325" s="41">
        <f t="shared" si="1012"/>
        <v>53.158766193411275</v>
      </c>
      <c r="M8325" s="41">
        <f t="shared" si="1013"/>
        <v>2</v>
      </c>
      <c r="N8325" s="18"/>
      <c r="X8325" s="48">
        <v>200</v>
      </c>
      <c r="Y8325" s="48">
        <v>40</v>
      </c>
      <c r="Z8325" s="41">
        <f t="shared" si="1014"/>
        <v>2</v>
      </c>
    </row>
    <row r="8326" spans="2:26" ht="15.75" customHeight="1">
      <c r="B8326" s="72">
        <v>41986</v>
      </c>
      <c r="C8326" s="116">
        <v>0.5</v>
      </c>
      <c r="D8326" s="74">
        <f t="shared" si="1010"/>
        <v>41986.5</v>
      </c>
      <c r="E8326" s="117">
        <v>57.878235732500002</v>
      </c>
      <c r="F8326" s="24">
        <f t="shared" si="1007"/>
        <v>110.54743024907501</v>
      </c>
      <c r="G8326" s="117">
        <v>91.015839282499996</v>
      </c>
      <c r="H8326" s="24">
        <f t="shared" si="1008"/>
        <v>173.840253029575</v>
      </c>
      <c r="I8326" s="117">
        <v>33.137603550000001</v>
      </c>
      <c r="J8326" s="24">
        <f t="shared" si="1009"/>
        <v>63.292822780500003</v>
      </c>
      <c r="K8326" s="14">
        <f t="shared" si="1011"/>
        <v>6</v>
      </c>
      <c r="L8326" s="41">
        <f t="shared" si="1012"/>
        <v>16.362775668861282</v>
      </c>
      <c r="M8326" s="41">
        <f t="shared" si="1013"/>
        <v>2</v>
      </c>
      <c r="N8326" s="18"/>
      <c r="X8326" s="48">
        <v>200</v>
      </c>
      <c r="Y8326" s="48">
        <v>40</v>
      </c>
      <c r="Z8326" s="41">
        <f t="shared" si="1014"/>
        <v>2</v>
      </c>
    </row>
    <row r="8327" spans="2:26" ht="15.75" customHeight="1">
      <c r="B8327" s="72">
        <v>41986</v>
      </c>
      <c r="C8327" s="116">
        <v>0.54166666666424135</v>
      </c>
      <c r="D8327" s="74">
        <f t="shared" si="1010"/>
        <v>41986.541666666664</v>
      </c>
      <c r="E8327" s="117">
        <v>56.598199784999998</v>
      </c>
      <c r="F8327" s="24">
        <f t="shared" si="1007"/>
        <v>108.10256158934999</v>
      </c>
      <c r="G8327" s="117">
        <v>89.658604307499999</v>
      </c>
      <c r="H8327" s="24">
        <f t="shared" si="1008"/>
        <v>171.247934227325</v>
      </c>
      <c r="I8327" s="117">
        <v>33.060404515000002</v>
      </c>
      <c r="J8327" s="24">
        <f t="shared" si="1009"/>
        <v>63.145372623649997</v>
      </c>
      <c r="K8327" s="14">
        <f t="shared" si="1011"/>
        <v>6</v>
      </c>
      <c r="L8327" s="41">
        <f t="shared" si="1012"/>
        <v>16.215325512011276</v>
      </c>
      <c r="M8327" s="41">
        <f t="shared" si="1013"/>
        <v>2</v>
      </c>
      <c r="N8327" s="18"/>
      <c r="X8327" s="48">
        <v>200</v>
      </c>
      <c r="Y8327" s="48">
        <v>40</v>
      </c>
      <c r="Z8327" s="41">
        <f t="shared" si="1014"/>
        <v>2</v>
      </c>
    </row>
    <row r="8328" spans="2:26" ht="15.75" customHeight="1">
      <c r="B8328" s="72">
        <v>41986</v>
      </c>
      <c r="C8328" s="116">
        <v>0.58333333333575865</v>
      </c>
      <c r="D8328" s="74">
        <f t="shared" si="1010"/>
        <v>41986.583333333336</v>
      </c>
      <c r="E8328" s="117">
        <v>47.107328717500003</v>
      </c>
      <c r="F8328" s="24">
        <f t="shared" si="1007"/>
        <v>89.974997850424998</v>
      </c>
      <c r="G8328" s="117">
        <v>79.426723975000002</v>
      </c>
      <c r="H8328" s="24">
        <f t="shared" si="1008"/>
        <v>151.70504279225</v>
      </c>
      <c r="I8328" s="117">
        <v>32.319395247499997</v>
      </c>
      <c r="J8328" s="24">
        <f t="shared" si="1009"/>
        <v>61.730044922724993</v>
      </c>
      <c r="K8328" s="14">
        <f t="shared" si="1011"/>
        <v>6</v>
      </c>
      <c r="L8328" s="41">
        <f t="shared" si="1012"/>
        <v>14.799997811086271</v>
      </c>
      <c r="M8328" s="41">
        <f t="shared" si="1013"/>
        <v>2</v>
      </c>
      <c r="N8328" s="18"/>
      <c r="X8328" s="48">
        <v>200</v>
      </c>
      <c r="Y8328" s="48">
        <v>40</v>
      </c>
      <c r="Z8328" s="41">
        <f t="shared" si="1014"/>
        <v>2</v>
      </c>
    </row>
    <row r="8329" spans="2:26" ht="15.75" customHeight="1">
      <c r="B8329" s="72">
        <v>41986</v>
      </c>
      <c r="C8329" s="116">
        <v>0.625</v>
      </c>
      <c r="D8329" s="74">
        <f t="shared" si="1010"/>
        <v>41986.625</v>
      </c>
      <c r="E8329" s="117">
        <v>55.914400607499999</v>
      </c>
      <c r="F8329" s="24">
        <f t="shared" si="1007"/>
        <v>106.796505160325</v>
      </c>
      <c r="G8329" s="117">
        <v>99.195270489999999</v>
      </c>
      <c r="H8329" s="24">
        <f t="shared" si="1008"/>
        <v>189.46296663589999</v>
      </c>
      <c r="I8329" s="117">
        <v>43.280869882499999</v>
      </c>
      <c r="J8329" s="24">
        <f t="shared" si="1009"/>
        <v>82.666461475574991</v>
      </c>
      <c r="K8329" s="14">
        <f t="shared" si="1011"/>
        <v>6</v>
      </c>
      <c r="L8329" s="41">
        <f t="shared" si="1012"/>
        <v>35.736414363936269</v>
      </c>
      <c r="M8329" s="41">
        <f t="shared" si="1013"/>
        <v>2</v>
      </c>
      <c r="N8329" s="18"/>
      <c r="X8329" s="48">
        <v>200</v>
      </c>
      <c r="Y8329" s="48">
        <v>40</v>
      </c>
      <c r="Z8329" s="41">
        <f t="shared" si="1014"/>
        <v>2</v>
      </c>
    </row>
    <row r="8330" spans="2:26" ht="15.75" customHeight="1">
      <c r="B8330" s="72">
        <v>41986</v>
      </c>
      <c r="C8330" s="116">
        <v>0.66666666666424135</v>
      </c>
      <c r="D8330" s="74">
        <f t="shared" si="1010"/>
        <v>41986.666666666664</v>
      </c>
      <c r="E8330" s="117">
        <v>176.5706098</v>
      </c>
      <c r="F8330" s="24">
        <f t="shared" ref="F8330:F8393" si="1015">IF(E8330&lt;&gt;"",E8330*1.91,NA())</f>
        <v>337.24986471799997</v>
      </c>
      <c r="G8330" s="117">
        <v>247.42194645000001</v>
      </c>
      <c r="H8330" s="24">
        <f t="shared" ref="H8330:H8393" si="1016">IF(G8330&lt;&gt;"",G8330*1.91,NA())</f>
        <v>472.57591771950001</v>
      </c>
      <c r="I8330" s="117">
        <v>70.851336634999996</v>
      </c>
      <c r="J8330" s="24">
        <f t="shared" ref="J8330:J8393" si="1017">IF(I8330&lt;&gt;"",I8330*1.91,NA())</f>
        <v>135.32605297284999</v>
      </c>
      <c r="K8330" s="14">
        <f t="shared" si="1011"/>
        <v>6</v>
      </c>
      <c r="L8330" s="41">
        <f t="shared" si="1012"/>
        <v>88.396005861211279</v>
      </c>
      <c r="M8330" s="41">
        <f t="shared" si="1013"/>
        <v>2</v>
      </c>
      <c r="N8330" s="18"/>
      <c r="X8330" s="48">
        <v>200</v>
      </c>
      <c r="Y8330" s="48">
        <v>40</v>
      </c>
      <c r="Z8330" s="41">
        <f t="shared" si="1014"/>
        <v>2</v>
      </c>
    </row>
    <row r="8331" spans="2:26" ht="15.75" customHeight="1">
      <c r="B8331" s="72">
        <v>41986</v>
      </c>
      <c r="C8331" s="116">
        <v>0.70833333333575865</v>
      </c>
      <c r="D8331" s="74">
        <f t="shared" ref="D8331:D8394" si="1018">B8331+C8331</f>
        <v>41986.708333333336</v>
      </c>
      <c r="E8331" s="117">
        <v>213.34485717499999</v>
      </c>
      <c r="F8331" s="24">
        <f t="shared" si="1015"/>
        <v>407.48867720424994</v>
      </c>
      <c r="G8331" s="117">
        <v>284.99272735</v>
      </c>
      <c r="H8331" s="24">
        <f t="shared" si="1016"/>
        <v>544.33610923849994</v>
      </c>
      <c r="I8331" s="117">
        <v>71.647870185000002</v>
      </c>
      <c r="J8331" s="24">
        <f t="shared" si="1017"/>
        <v>136.84743205334999</v>
      </c>
      <c r="K8331" s="14">
        <f t="shared" ref="K8331:K8394" si="1019">WEEKDAY(D8331,2)</f>
        <v>6</v>
      </c>
      <c r="L8331" s="41">
        <f t="shared" ref="L8331:L8394" si="1020">IF(J8331="",NA(),J8331-(AVERAGE($J$10:$J$8794)))</f>
        <v>89.917384941711276</v>
      </c>
      <c r="M8331" s="41">
        <f t="shared" ref="M8331:M8394" si="1021">$U$11</f>
        <v>2</v>
      </c>
      <c r="N8331" s="18"/>
      <c r="X8331" s="48">
        <v>200</v>
      </c>
      <c r="Y8331" s="48">
        <v>40</v>
      </c>
      <c r="Z8331" s="41">
        <f t="shared" ref="Z8331:Z8394" si="1022">$U$11</f>
        <v>2</v>
      </c>
    </row>
    <row r="8332" spans="2:26" ht="15.75" customHeight="1">
      <c r="B8332" s="72">
        <v>41986</v>
      </c>
      <c r="C8332" s="116">
        <v>0.75</v>
      </c>
      <c r="D8332" s="74">
        <f t="shared" si="1018"/>
        <v>41986.75</v>
      </c>
      <c r="E8332" s="117">
        <v>92.816321174999999</v>
      </c>
      <c r="F8332" s="24">
        <f t="shared" si="1015"/>
        <v>177.27917344424998</v>
      </c>
      <c r="G8332" s="117">
        <v>141.93700225000001</v>
      </c>
      <c r="H8332" s="24">
        <f t="shared" si="1016"/>
        <v>271.09967429749997</v>
      </c>
      <c r="I8332" s="117">
        <v>49.120681099999999</v>
      </c>
      <c r="J8332" s="24">
        <f t="shared" si="1017"/>
        <v>93.820500900999988</v>
      </c>
      <c r="K8332" s="14">
        <f t="shared" si="1019"/>
        <v>6</v>
      </c>
      <c r="L8332" s="41">
        <f t="shared" si="1020"/>
        <v>46.890453789361267</v>
      </c>
      <c r="M8332" s="41">
        <f t="shared" si="1021"/>
        <v>2</v>
      </c>
      <c r="N8332" s="18"/>
      <c r="X8332" s="48">
        <v>200</v>
      </c>
      <c r="Y8332" s="48">
        <v>40</v>
      </c>
      <c r="Z8332" s="41">
        <f t="shared" si="1022"/>
        <v>2</v>
      </c>
    </row>
    <row r="8333" spans="2:26" ht="15.75" customHeight="1">
      <c r="B8333" s="72">
        <v>41986</v>
      </c>
      <c r="C8333" s="116">
        <v>0.79166666666424135</v>
      </c>
      <c r="D8333" s="74">
        <f t="shared" si="1018"/>
        <v>41986.791666666664</v>
      </c>
      <c r="E8333" s="117">
        <v>49.233486024999998</v>
      </c>
      <c r="F8333" s="24">
        <f t="shared" si="1015"/>
        <v>94.035958307749993</v>
      </c>
      <c r="G8333" s="117">
        <v>90.956114049999996</v>
      </c>
      <c r="H8333" s="24">
        <f t="shared" si="1016"/>
        <v>173.72617783549998</v>
      </c>
      <c r="I8333" s="117">
        <v>41.722628020000002</v>
      </c>
      <c r="J8333" s="24">
        <f t="shared" si="1017"/>
        <v>79.690219518199996</v>
      </c>
      <c r="K8333" s="14">
        <f t="shared" si="1019"/>
        <v>6</v>
      </c>
      <c r="L8333" s="41">
        <f t="shared" si="1020"/>
        <v>32.760172406561274</v>
      </c>
      <c r="M8333" s="41">
        <f t="shared" si="1021"/>
        <v>2</v>
      </c>
      <c r="N8333" s="18"/>
      <c r="X8333" s="48">
        <v>200</v>
      </c>
      <c r="Y8333" s="48">
        <v>40</v>
      </c>
      <c r="Z8333" s="41">
        <f t="shared" si="1022"/>
        <v>2</v>
      </c>
    </row>
    <row r="8334" spans="2:26" ht="15.75" customHeight="1">
      <c r="B8334" s="72">
        <v>41986</v>
      </c>
      <c r="C8334" s="116">
        <v>0.83333333333575865</v>
      </c>
      <c r="D8334" s="74">
        <f t="shared" si="1018"/>
        <v>41986.833333333336</v>
      </c>
      <c r="E8334" s="117">
        <v>27.599996709999999</v>
      </c>
      <c r="F8334" s="24">
        <f t="shared" si="1015"/>
        <v>52.715993716099995</v>
      </c>
      <c r="G8334" s="117">
        <v>58.791937165</v>
      </c>
      <c r="H8334" s="24">
        <f t="shared" si="1016"/>
        <v>112.29259998514999</v>
      </c>
      <c r="I8334" s="117">
        <v>31.191940460000001</v>
      </c>
      <c r="J8334" s="24">
        <f t="shared" si="1017"/>
        <v>59.576606278600003</v>
      </c>
      <c r="K8334" s="14">
        <f t="shared" si="1019"/>
        <v>6</v>
      </c>
      <c r="L8334" s="41">
        <f t="shared" si="1020"/>
        <v>12.646559166961282</v>
      </c>
      <c r="M8334" s="41">
        <f t="shared" si="1021"/>
        <v>2</v>
      </c>
      <c r="N8334" s="18"/>
      <c r="X8334" s="48">
        <v>200</v>
      </c>
      <c r="Y8334" s="48">
        <v>40</v>
      </c>
      <c r="Z8334" s="41">
        <f t="shared" si="1022"/>
        <v>2</v>
      </c>
    </row>
    <row r="8335" spans="2:26" ht="15.75" customHeight="1">
      <c r="B8335" s="72">
        <v>41986</v>
      </c>
      <c r="C8335" s="116">
        <v>0.875</v>
      </c>
      <c r="D8335" s="74">
        <f t="shared" si="1018"/>
        <v>41986.875</v>
      </c>
      <c r="E8335" s="117">
        <v>20.523028985</v>
      </c>
      <c r="F8335" s="24">
        <f t="shared" si="1015"/>
        <v>39.198985361349997</v>
      </c>
      <c r="G8335" s="117">
        <v>46.164651675000002</v>
      </c>
      <c r="H8335" s="24">
        <f t="shared" si="1016"/>
        <v>88.174484699250002</v>
      </c>
      <c r="I8335" s="117">
        <v>25.6416226925</v>
      </c>
      <c r="J8335" s="24">
        <f t="shared" si="1017"/>
        <v>48.975499342675</v>
      </c>
      <c r="K8335" s="14">
        <f t="shared" si="1019"/>
        <v>6</v>
      </c>
      <c r="L8335" s="41">
        <f t="shared" si="1020"/>
        <v>2.045452231036279</v>
      </c>
      <c r="M8335" s="41">
        <f t="shared" si="1021"/>
        <v>2</v>
      </c>
      <c r="N8335" s="18"/>
      <c r="X8335" s="48">
        <v>200</v>
      </c>
      <c r="Y8335" s="48">
        <v>40</v>
      </c>
      <c r="Z8335" s="41">
        <f t="shared" si="1022"/>
        <v>2</v>
      </c>
    </row>
    <row r="8336" spans="2:26" ht="15.75" customHeight="1">
      <c r="B8336" s="72">
        <v>41986</v>
      </c>
      <c r="C8336" s="116">
        <v>0.91666666666424135</v>
      </c>
      <c r="D8336" s="74">
        <f t="shared" si="1018"/>
        <v>41986.916666666664</v>
      </c>
      <c r="E8336" s="117">
        <v>26.963437885000001</v>
      </c>
      <c r="F8336" s="24">
        <f t="shared" si="1015"/>
        <v>51.500166360350001</v>
      </c>
      <c r="G8336" s="117">
        <v>50.819660519999999</v>
      </c>
      <c r="H8336" s="24">
        <f t="shared" si="1016"/>
        <v>97.065551593199999</v>
      </c>
      <c r="I8336" s="117">
        <v>23.856222635000002</v>
      </c>
      <c r="J8336" s="24">
        <f t="shared" si="1017"/>
        <v>45.565385232849998</v>
      </c>
      <c r="K8336" s="14">
        <f t="shared" si="1019"/>
        <v>6</v>
      </c>
      <c r="L8336" s="41">
        <f t="shared" si="1020"/>
        <v>-1.3646618787887235</v>
      </c>
      <c r="M8336" s="41">
        <f t="shared" si="1021"/>
        <v>2</v>
      </c>
      <c r="N8336" s="18"/>
      <c r="X8336" s="48">
        <v>200</v>
      </c>
      <c r="Y8336" s="48">
        <v>40</v>
      </c>
      <c r="Z8336" s="41">
        <f t="shared" si="1022"/>
        <v>2</v>
      </c>
    </row>
    <row r="8337" spans="2:26" ht="15.75" customHeight="1">
      <c r="B8337" s="72">
        <v>41986</v>
      </c>
      <c r="C8337" s="116">
        <v>0.95833333333575865</v>
      </c>
      <c r="D8337" s="74">
        <f t="shared" si="1018"/>
        <v>41986.958333333336</v>
      </c>
      <c r="E8337" s="117">
        <v>13.37222167875</v>
      </c>
      <c r="F8337" s="24">
        <f t="shared" si="1015"/>
        <v>25.540943406412499</v>
      </c>
      <c r="G8337" s="117">
        <v>30.689580395</v>
      </c>
      <c r="H8337" s="24">
        <f t="shared" si="1016"/>
        <v>58.617098554449996</v>
      </c>
      <c r="I8337" s="117">
        <v>17.317358712499999</v>
      </c>
      <c r="J8337" s="24">
        <f t="shared" si="1017"/>
        <v>33.076155140874995</v>
      </c>
      <c r="K8337" s="14">
        <f t="shared" si="1019"/>
        <v>6</v>
      </c>
      <c r="L8337" s="41">
        <f t="shared" si="1020"/>
        <v>-13.853891970763726</v>
      </c>
      <c r="M8337" s="41">
        <f t="shared" si="1021"/>
        <v>2</v>
      </c>
      <c r="N8337" s="18"/>
      <c r="X8337" s="48">
        <v>200</v>
      </c>
      <c r="Y8337" s="48">
        <v>40</v>
      </c>
      <c r="Z8337" s="41">
        <f t="shared" si="1022"/>
        <v>2</v>
      </c>
    </row>
    <row r="8338" spans="2:26" ht="15.75" customHeight="1">
      <c r="B8338" s="72">
        <v>41987</v>
      </c>
      <c r="C8338" s="116">
        <v>0</v>
      </c>
      <c r="D8338" s="74">
        <f t="shared" si="1018"/>
        <v>41987</v>
      </c>
      <c r="E8338" s="117">
        <v>16.371396377500002</v>
      </c>
      <c r="F8338" s="24">
        <f t="shared" si="1015"/>
        <v>31.269367081025003</v>
      </c>
      <c r="G8338" s="117">
        <v>37.662120922500002</v>
      </c>
      <c r="H8338" s="24">
        <f t="shared" si="1016"/>
        <v>71.934650961974995</v>
      </c>
      <c r="I8338" s="117">
        <v>21.290724542500001</v>
      </c>
      <c r="J8338" s="24">
        <f t="shared" si="1017"/>
        <v>40.665283876175003</v>
      </c>
      <c r="K8338" s="14">
        <f t="shared" si="1019"/>
        <v>7</v>
      </c>
      <c r="L8338" s="41">
        <f t="shared" si="1020"/>
        <v>-6.2647632354637182</v>
      </c>
      <c r="M8338" s="41">
        <f t="shared" si="1021"/>
        <v>2</v>
      </c>
      <c r="N8338" s="18"/>
      <c r="X8338" s="48">
        <v>200</v>
      </c>
      <c r="Y8338" s="48">
        <v>40</v>
      </c>
      <c r="Z8338" s="41">
        <f t="shared" si="1022"/>
        <v>2</v>
      </c>
    </row>
    <row r="8339" spans="2:26" ht="15.75" customHeight="1">
      <c r="B8339" s="72">
        <v>41987</v>
      </c>
      <c r="C8339" s="116">
        <v>4.1666666664241347E-2</v>
      </c>
      <c r="D8339" s="74">
        <f t="shared" si="1018"/>
        <v>41987.041666666664</v>
      </c>
      <c r="E8339" s="117">
        <v>6.617425248</v>
      </c>
      <c r="F8339" s="24">
        <f t="shared" si="1015"/>
        <v>12.639282223679999</v>
      </c>
      <c r="G8339" s="117">
        <v>19.4603196425</v>
      </c>
      <c r="H8339" s="24">
        <f t="shared" si="1016"/>
        <v>37.169210517174996</v>
      </c>
      <c r="I8339" s="117">
        <v>12.842894396</v>
      </c>
      <c r="J8339" s="24">
        <f t="shared" si="1017"/>
        <v>24.529928296359998</v>
      </c>
      <c r="K8339" s="14">
        <f t="shared" si="1019"/>
        <v>7</v>
      </c>
      <c r="L8339" s="41">
        <f t="shared" si="1020"/>
        <v>-22.400118815278724</v>
      </c>
      <c r="M8339" s="41">
        <f t="shared" si="1021"/>
        <v>2</v>
      </c>
      <c r="N8339" s="18"/>
      <c r="X8339" s="48">
        <v>200</v>
      </c>
      <c r="Y8339" s="48">
        <v>40</v>
      </c>
      <c r="Z8339" s="41">
        <f t="shared" si="1022"/>
        <v>2</v>
      </c>
    </row>
    <row r="8340" spans="2:26" ht="15.75" customHeight="1">
      <c r="B8340" s="72">
        <v>41987</v>
      </c>
      <c r="C8340" s="116">
        <v>8.3333333335758653E-2</v>
      </c>
      <c r="D8340" s="74">
        <f t="shared" si="1018"/>
        <v>41987.083333333336</v>
      </c>
      <c r="E8340" s="117">
        <v>5.4218351992500002</v>
      </c>
      <c r="F8340" s="24">
        <f t="shared" si="1015"/>
        <v>10.3557052305675</v>
      </c>
      <c r="G8340" s="117">
        <v>15.805701944999999</v>
      </c>
      <c r="H8340" s="24">
        <f t="shared" si="1016"/>
        <v>30.188890714949999</v>
      </c>
      <c r="I8340" s="117">
        <v>10.383866748499999</v>
      </c>
      <c r="J8340" s="24">
        <f t="shared" si="1017"/>
        <v>19.833185489634996</v>
      </c>
      <c r="K8340" s="14">
        <f t="shared" si="1019"/>
        <v>7</v>
      </c>
      <c r="L8340" s="41">
        <f t="shared" si="1020"/>
        <v>-27.096861622003726</v>
      </c>
      <c r="M8340" s="41">
        <f t="shared" si="1021"/>
        <v>2</v>
      </c>
      <c r="N8340" s="18"/>
      <c r="X8340" s="48">
        <v>200</v>
      </c>
      <c r="Y8340" s="48">
        <v>40</v>
      </c>
      <c r="Z8340" s="41">
        <f t="shared" si="1022"/>
        <v>2</v>
      </c>
    </row>
    <row r="8341" spans="2:26" ht="15.75" customHeight="1">
      <c r="B8341" s="72">
        <v>41987</v>
      </c>
      <c r="C8341" s="116">
        <v>0.125</v>
      </c>
      <c r="D8341" s="74">
        <f t="shared" si="1018"/>
        <v>41987.125</v>
      </c>
      <c r="E8341" s="117">
        <v>2.67503784175</v>
      </c>
      <c r="F8341" s="24">
        <f t="shared" si="1015"/>
        <v>5.1093222777424998</v>
      </c>
      <c r="G8341" s="117">
        <v>10.807884024250001</v>
      </c>
      <c r="H8341" s="24">
        <f t="shared" si="1016"/>
        <v>20.6430584863175</v>
      </c>
      <c r="I8341" s="117">
        <v>8.1328461832500007</v>
      </c>
      <c r="J8341" s="24">
        <f t="shared" si="1017"/>
        <v>15.5337362100075</v>
      </c>
      <c r="K8341" s="14">
        <f t="shared" si="1019"/>
        <v>7</v>
      </c>
      <c r="L8341" s="41">
        <f t="shared" si="1020"/>
        <v>-31.396310901631221</v>
      </c>
      <c r="M8341" s="41">
        <f t="shared" si="1021"/>
        <v>2</v>
      </c>
      <c r="N8341" s="18"/>
      <c r="X8341" s="48">
        <v>200</v>
      </c>
      <c r="Y8341" s="48">
        <v>40</v>
      </c>
      <c r="Z8341" s="41">
        <f t="shared" si="1022"/>
        <v>2</v>
      </c>
    </row>
    <row r="8342" spans="2:26" ht="15.75" customHeight="1">
      <c r="B8342" s="72">
        <v>41987</v>
      </c>
      <c r="C8342" s="116">
        <v>0.16666666666424135</v>
      </c>
      <c r="D8342" s="74">
        <f t="shared" si="1018"/>
        <v>41987.166666666664</v>
      </c>
      <c r="E8342" s="117">
        <v>2.116747422</v>
      </c>
      <c r="F8342" s="24">
        <f t="shared" si="1015"/>
        <v>4.0429875760199998</v>
      </c>
      <c r="G8342" s="117">
        <v>8.1937476240000002</v>
      </c>
      <c r="H8342" s="24">
        <f t="shared" si="1016"/>
        <v>15.65005796184</v>
      </c>
      <c r="I8342" s="117">
        <v>6.0770002029999999</v>
      </c>
      <c r="J8342" s="24">
        <f t="shared" si="1017"/>
        <v>11.607070387729999</v>
      </c>
      <c r="K8342" s="14">
        <f t="shared" si="1019"/>
        <v>7</v>
      </c>
      <c r="L8342" s="41">
        <f t="shared" si="1020"/>
        <v>-35.322976723908724</v>
      </c>
      <c r="M8342" s="41">
        <f t="shared" si="1021"/>
        <v>2</v>
      </c>
      <c r="N8342" s="18"/>
      <c r="X8342" s="48">
        <v>200</v>
      </c>
      <c r="Y8342" s="48">
        <v>40</v>
      </c>
      <c r="Z8342" s="41">
        <f t="shared" si="1022"/>
        <v>2</v>
      </c>
    </row>
    <row r="8343" spans="2:26" ht="15.75" customHeight="1">
      <c r="B8343" s="72">
        <v>41987</v>
      </c>
      <c r="C8343" s="116">
        <v>0.20833333333575865</v>
      </c>
      <c r="D8343" s="74">
        <f t="shared" si="1018"/>
        <v>41987.208333333336</v>
      </c>
      <c r="E8343" s="117">
        <v>2.9400888479999998</v>
      </c>
      <c r="F8343" s="24">
        <f t="shared" si="1015"/>
        <v>5.6155696996799991</v>
      </c>
      <c r="G8343" s="117">
        <v>10.931722987500001</v>
      </c>
      <c r="H8343" s="24">
        <f t="shared" si="1016"/>
        <v>20.879590906124999</v>
      </c>
      <c r="I8343" s="117">
        <v>7.9916341390000003</v>
      </c>
      <c r="J8343" s="24">
        <f t="shared" si="1017"/>
        <v>15.26402120549</v>
      </c>
      <c r="K8343" s="14">
        <f t="shared" si="1019"/>
        <v>7</v>
      </c>
      <c r="L8343" s="41">
        <f t="shared" si="1020"/>
        <v>-31.666025906148722</v>
      </c>
      <c r="M8343" s="41">
        <f t="shared" si="1021"/>
        <v>2</v>
      </c>
      <c r="N8343" s="18"/>
      <c r="X8343" s="48">
        <v>200</v>
      </c>
      <c r="Y8343" s="48">
        <v>40</v>
      </c>
      <c r="Z8343" s="41">
        <f t="shared" si="1022"/>
        <v>2</v>
      </c>
    </row>
    <row r="8344" spans="2:26" ht="15.75" customHeight="1">
      <c r="B8344" s="72">
        <v>41987</v>
      </c>
      <c r="C8344" s="116">
        <v>0.25</v>
      </c>
      <c r="D8344" s="74">
        <f t="shared" si="1018"/>
        <v>41987.25</v>
      </c>
      <c r="E8344" s="117">
        <v>3.2888560314999999</v>
      </c>
      <c r="F8344" s="24">
        <f t="shared" si="1015"/>
        <v>6.2817150201649996</v>
      </c>
      <c r="G8344" s="117">
        <v>10.060789335500001</v>
      </c>
      <c r="H8344" s="24">
        <f t="shared" si="1016"/>
        <v>19.216107630805002</v>
      </c>
      <c r="I8344" s="117">
        <v>6.7719333050000001</v>
      </c>
      <c r="J8344" s="24">
        <f t="shared" si="1017"/>
        <v>12.934392612549999</v>
      </c>
      <c r="K8344" s="14">
        <f t="shared" si="1019"/>
        <v>7</v>
      </c>
      <c r="L8344" s="41">
        <f t="shared" si="1020"/>
        <v>-33.995654499088722</v>
      </c>
      <c r="M8344" s="41">
        <f t="shared" si="1021"/>
        <v>2</v>
      </c>
      <c r="N8344" s="18"/>
      <c r="X8344" s="48">
        <v>200</v>
      </c>
      <c r="Y8344" s="48">
        <v>40</v>
      </c>
      <c r="Z8344" s="41">
        <f t="shared" si="1022"/>
        <v>2</v>
      </c>
    </row>
    <row r="8345" spans="2:26" ht="15.75" customHeight="1">
      <c r="B8345" s="72">
        <v>41987</v>
      </c>
      <c r="C8345" s="116">
        <v>0.29166666666424135</v>
      </c>
      <c r="D8345" s="74">
        <f t="shared" si="1018"/>
        <v>41987.291666666664</v>
      </c>
      <c r="E8345" s="117">
        <v>3.8022807172499999</v>
      </c>
      <c r="F8345" s="24">
        <f t="shared" si="1015"/>
        <v>7.2623561699474992</v>
      </c>
      <c r="G8345" s="117">
        <v>13.369543969</v>
      </c>
      <c r="H8345" s="24">
        <f t="shared" si="1016"/>
        <v>25.535828980790001</v>
      </c>
      <c r="I8345" s="117">
        <v>9.5672632522499992</v>
      </c>
      <c r="J8345" s="24">
        <f t="shared" si="1017"/>
        <v>18.273472811797497</v>
      </c>
      <c r="K8345" s="14">
        <f t="shared" si="1019"/>
        <v>7</v>
      </c>
      <c r="L8345" s="41">
        <f t="shared" si="1020"/>
        <v>-28.656574299841225</v>
      </c>
      <c r="M8345" s="41">
        <f t="shared" si="1021"/>
        <v>2</v>
      </c>
      <c r="N8345" s="18"/>
      <c r="X8345" s="48">
        <v>200</v>
      </c>
      <c r="Y8345" s="48">
        <v>40</v>
      </c>
      <c r="Z8345" s="41">
        <f t="shared" si="1022"/>
        <v>2</v>
      </c>
    </row>
    <row r="8346" spans="2:26" ht="15.75" customHeight="1">
      <c r="B8346" s="72">
        <v>41987</v>
      </c>
      <c r="C8346" s="116">
        <v>0.33333333333575865</v>
      </c>
      <c r="D8346" s="74">
        <f t="shared" si="1018"/>
        <v>41987.333333333336</v>
      </c>
      <c r="E8346" s="117">
        <v>7.7267711167500002</v>
      </c>
      <c r="F8346" s="24">
        <f t="shared" si="1015"/>
        <v>14.7581328329925</v>
      </c>
      <c r="G8346" s="117">
        <v>17.55781986225</v>
      </c>
      <c r="H8346" s="24">
        <f t="shared" si="1016"/>
        <v>33.5354359368975</v>
      </c>
      <c r="I8346" s="117">
        <v>9.8310487442499994</v>
      </c>
      <c r="J8346" s="24">
        <f t="shared" si="1017"/>
        <v>18.777303101517496</v>
      </c>
      <c r="K8346" s="14">
        <f t="shared" si="1019"/>
        <v>7</v>
      </c>
      <c r="L8346" s="41">
        <f t="shared" si="1020"/>
        <v>-28.152744010121225</v>
      </c>
      <c r="M8346" s="41">
        <f t="shared" si="1021"/>
        <v>2</v>
      </c>
      <c r="N8346" s="18"/>
      <c r="X8346" s="48">
        <v>200</v>
      </c>
      <c r="Y8346" s="48">
        <v>40</v>
      </c>
      <c r="Z8346" s="41">
        <f t="shared" si="1022"/>
        <v>2</v>
      </c>
    </row>
    <row r="8347" spans="2:26" ht="15.75" customHeight="1">
      <c r="B8347" s="72">
        <v>41987</v>
      </c>
      <c r="C8347" s="116">
        <v>0.375</v>
      </c>
      <c r="D8347" s="74">
        <f t="shared" si="1018"/>
        <v>41987.375</v>
      </c>
      <c r="E8347" s="117">
        <v>11.1050889395</v>
      </c>
      <c r="F8347" s="24">
        <f t="shared" si="1015"/>
        <v>21.210719874444997</v>
      </c>
      <c r="G8347" s="117">
        <v>22.39527331</v>
      </c>
      <c r="H8347" s="24">
        <f t="shared" si="1016"/>
        <v>42.774972022100002</v>
      </c>
      <c r="I8347" s="117">
        <v>11.290184366749999</v>
      </c>
      <c r="J8347" s="24">
        <f t="shared" si="1017"/>
        <v>21.564252140492499</v>
      </c>
      <c r="K8347" s="14">
        <f t="shared" si="1019"/>
        <v>7</v>
      </c>
      <c r="L8347" s="41">
        <f t="shared" si="1020"/>
        <v>-25.365794971146222</v>
      </c>
      <c r="M8347" s="41">
        <f t="shared" si="1021"/>
        <v>2</v>
      </c>
      <c r="N8347" s="18"/>
      <c r="X8347" s="48">
        <v>200</v>
      </c>
      <c r="Y8347" s="48">
        <v>40</v>
      </c>
      <c r="Z8347" s="41">
        <f t="shared" si="1022"/>
        <v>2</v>
      </c>
    </row>
    <row r="8348" spans="2:26" ht="15.75" customHeight="1">
      <c r="B8348" s="72">
        <v>41987</v>
      </c>
      <c r="C8348" s="116">
        <v>0.41666666666424135</v>
      </c>
      <c r="D8348" s="74">
        <f t="shared" si="1018"/>
        <v>41987.416666666664</v>
      </c>
      <c r="E8348" s="117">
        <v>20.0904052675</v>
      </c>
      <c r="F8348" s="24">
        <f t="shared" si="1015"/>
        <v>38.372674060925</v>
      </c>
      <c r="G8348" s="117">
        <v>40.928138242499998</v>
      </c>
      <c r="H8348" s="24">
        <f t="shared" si="1016"/>
        <v>78.172744043174987</v>
      </c>
      <c r="I8348" s="117">
        <v>20.8377329725</v>
      </c>
      <c r="J8348" s="24">
        <f t="shared" si="1017"/>
        <v>39.800069977474998</v>
      </c>
      <c r="K8348" s="14">
        <f t="shared" si="1019"/>
        <v>7</v>
      </c>
      <c r="L8348" s="41">
        <f t="shared" si="1020"/>
        <v>-7.1299771341637239</v>
      </c>
      <c r="M8348" s="41">
        <f t="shared" si="1021"/>
        <v>2</v>
      </c>
      <c r="N8348" s="18"/>
      <c r="X8348" s="48">
        <v>200</v>
      </c>
      <c r="Y8348" s="48">
        <v>40</v>
      </c>
      <c r="Z8348" s="41">
        <f t="shared" si="1022"/>
        <v>2</v>
      </c>
    </row>
    <row r="8349" spans="2:26" ht="15.75" customHeight="1">
      <c r="B8349" s="72">
        <v>41987</v>
      </c>
      <c r="C8349" s="116">
        <v>0.45833333333575865</v>
      </c>
      <c r="D8349" s="74">
        <f t="shared" si="1018"/>
        <v>41987.458333333336</v>
      </c>
      <c r="E8349" s="117">
        <v>15.159913004</v>
      </c>
      <c r="F8349" s="24">
        <f t="shared" si="1015"/>
        <v>28.955433837639998</v>
      </c>
      <c r="G8349" s="117">
        <v>30.948634975000001</v>
      </c>
      <c r="H8349" s="24">
        <f t="shared" si="1016"/>
        <v>59.111892802249997</v>
      </c>
      <c r="I8349" s="117">
        <v>15.788721972499999</v>
      </c>
      <c r="J8349" s="24">
        <f t="shared" si="1017"/>
        <v>30.156458967474997</v>
      </c>
      <c r="K8349" s="14">
        <f t="shared" si="1019"/>
        <v>7</v>
      </c>
      <c r="L8349" s="41">
        <f t="shared" si="1020"/>
        <v>-16.773588144163725</v>
      </c>
      <c r="M8349" s="41">
        <f t="shared" si="1021"/>
        <v>2</v>
      </c>
      <c r="N8349" s="18"/>
      <c r="X8349" s="48">
        <v>200</v>
      </c>
      <c r="Y8349" s="48">
        <v>40</v>
      </c>
      <c r="Z8349" s="41">
        <f t="shared" si="1022"/>
        <v>2</v>
      </c>
    </row>
    <row r="8350" spans="2:26" ht="15.75" customHeight="1">
      <c r="B8350" s="72">
        <v>41987</v>
      </c>
      <c r="C8350" s="116">
        <v>0.5</v>
      </c>
      <c r="D8350" s="74">
        <f t="shared" si="1018"/>
        <v>41987.5</v>
      </c>
      <c r="E8350" s="117">
        <v>11.56428623</v>
      </c>
      <c r="F8350" s="24">
        <f t="shared" si="1015"/>
        <v>22.0877866993</v>
      </c>
      <c r="G8350" s="117">
        <v>25.168247942499999</v>
      </c>
      <c r="H8350" s="24">
        <f t="shared" si="1016"/>
        <v>48.071353570174999</v>
      </c>
      <c r="I8350" s="117">
        <v>13.60396171</v>
      </c>
      <c r="J8350" s="24">
        <f t="shared" si="1017"/>
        <v>25.983566866099999</v>
      </c>
      <c r="K8350" s="14">
        <f t="shared" si="1019"/>
        <v>7</v>
      </c>
      <c r="L8350" s="41">
        <f t="shared" si="1020"/>
        <v>-20.946480245538723</v>
      </c>
      <c r="M8350" s="41">
        <f t="shared" si="1021"/>
        <v>2</v>
      </c>
      <c r="N8350" s="18"/>
      <c r="X8350" s="48">
        <v>200</v>
      </c>
      <c r="Y8350" s="48">
        <v>40</v>
      </c>
      <c r="Z8350" s="41">
        <f t="shared" si="1022"/>
        <v>2</v>
      </c>
    </row>
    <row r="8351" spans="2:26" ht="15.75" customHeight="1">
      <c r="B8351" s="72">
        <v>41987</v>
      </c>
      <c r="C8351" s="116">
        <v>0.54166666666424135</v>
      </c>
      <c r="D8351" s="74">
        <f t="shared" si="1018"/>
        <v>41987.541666666664</v>
      </c>
      <c r="E8351" s="117">
        <v>9.2590068652500008</v>
      </c>
      <c r="F8351" s="24">
        <f t="shared" si="1015"/>
        <v>17.684703112627499</v>
      </c>
      <c r="G8351" s="117">
        <v>21.745905050000001</v>
      </c>
      <c r="H8351" s="24">
        <f t="shared" si="1016"/>
        <v>41.534678645500001</v>
      </c>
      <c r="I8351" s="117">
        <v>12.486898180000001</v>
      </c>
      <c r="J8351" s="24">
        <f t="shared" si="1017"/>
        <v>23.849975523800001</v>
      </c>
      <c r="K8351" s="14">
        <f t="shared" si="1019"/>
        <v>7</v>
      </c>
      <c r="L8351" s="41">
        <f t="shared" si="1020"/>
        <v>-23.08007158783872</v>
      </c>
      <c r="M8351" s="41">
        <f t="shared" si="1021"/>
        <v>2</v>
      </c>
      <c r="N8351" s="18"/>
      <c r="X8351" s="48">
        <v>200</v>
      </c>
      <c r="Y8351" s="48">
        <v>40</v>
      </c>
      <c r="Z8351" s="41">
        <f t="shared" si="1022"/>
        <v>2</v>
      </c>
    </row>
    <row r="8352" spans="2:26" ht="15.75" customHeight="1">
      <c r="B8352" s="72">
        <v>41987</v>
      </c>
      <c r="C8352" s="116">
        <v>0.58333333333575865</v>
      </c>
      <c r="D8352" s="74">
        <f t="shared" si="1018"/>
        <v>41987.583333333336</v>
      </c>
      <c r="E8352" s="117">
        <v>8.2461814957499993</v>
      </c>
      <c r="F8352" s="24">
        <f t="shared" si="1015"/>
        <v>15.750206656882497</v>
      </c>
      <c r="G8352" s="117">
        <v>21.597658862500001</v>
      </c>
      <c r="H8352" s="24">
        <f t="shared" si="1016"/>
        <v>41.251528427375</v>
      </c>
      <c r="I8352" s="117">
        <v>13.35147737</v>
      </c>
      <c r="J8352" s="24">
        <f t="shared" si="1017"/>
        <v>25.501321776699999</v>
      </c>
      <c r="K8352" s="14">
        <f t="shared" si="1019"/>
        <v>7</v>
      </c>
      <c r="L8352" s="41">
        <f t="shared" si="1020"/>
        <v>-21.428725334938722</v>
      </c>
      <c r="M8352" s="41">
        <f t="shared" si="1021"/>
        <v>2</v>
      </c>
      <c r="N8352" s="18"/>
      <c r="X8352" s="48">
        <v>200</v>
      </c>
      <c r="Y8352" s="48">
        <v>40</v>
      </c>
      <c r="Z8352" s="41">
        <f t="shared" si="1022"/>
        <v>2</v>
      </c>
    </row>
    <row r="8353" spans="2:26" ht="15.75" customHeight="1">
      <c r="B8353" s="72">
        <v>41987</v>
      </c>
      <c r="C8353" s="116">
        <v>0.625</v>
      </c>
      <c r="D8353" s="74">
        <f t="shared" si="1018"/>
        <v>41987.625</v>
      </c>
      <c r="E8353" s="117">
        <v>8.3584771822500006</v>
      </c>
      <c r="F8353" s="24">
        <f t="shared" si="1015"/>
        <v>15.9646914180975</v>
      </c>
      <c r="G8353" s="117">
        <v>18.98697233</v>
      </c>
      <c r="H8353" s="24">
        <f t="shared" si="1016"/>
        <v>36.2651171503</v>
      </c>
      <c r="I8353" s="117">
        <v>10.628495146500001</v>
      </c>
      <c r="J8353" s="24">
        <f t="shared" si="1017"/>
        <v>20.300425729815</v>
      </c>
      <c r="K8353" s="14">
        <f t="shared" si="1019"/>
        <v>7</v>
      </c>
      <c r="L8353" s="41">
        <f t="shared" si="1020"/>
        <v>-26.629621381823721</v>
      </c>
      <c r="M8353" s="41">
        <f t="shared" si="1021"/>
        <v>2</v>
      </c>
      <c r="N8353" s="18"/>
      <c r="X8353" s="48">
        <v>200</v>
      </c>
      <c r="Y8353" s="48">
        <v>40</v>
      </c>
      <c r="Z8353" s="41">
        <f t="shared" si="1022"/>
        <v>2</v>
      </c>
    </row>
    <row r="8354" spans="2:26" ht="15.75" customHeight="1">
      <c r="B8354" s="72">
        <v>41987</v>
      </c>
      <c r="C8354" s="116">
        <v>0.66666666666424135</v>
      </c>
      <c r="D8354" s="74">
        <f t="shared" si="1018"/>
        <v>41987.666666666664</v>
      </c>
      <c r="E8354" s="117">
        <v>11.10857576675</v>
      </c>
      <c r="F8354" s="24">
        <f t="shared" si="1015"/>
        <v>21.217379714492498</v>
      </c>
      <c r="G8354" s="117">
        <v>27.590838349999999</v>
      </c>
      <c r="H8354" s="24">
        <f t="shared" si="1016"/>
        <v>52.698501248499994</v>
      </c>
      <c r="I8354" s="117">
        <v>16.48226258</v>
      </c>
      <c r="J8354" s="24">
        <f t="shared" si="1017"/>
        <v>31.481121527799999</v>
      </c>
      <c r="K8354" s="14">
        <f t="shared" si="1019"/>
        <v>7</v>
      </c>
      <c r="L8354" s="41">
        <f t="shared" si="1020"/>
        <v>-15.448925583838722</v>
      </c>
      <c r="M8354" s="41">
        <f t="shared" si="1021"/>
        <v>2</v>
      </c>
      <c r="N8354" s="18"/>
      <c r="X8354" s="48">
        <v>200</v>
      </c>
      <c r="Y8354" s="48">
        <v>40</v>
      </c>
      <c r="Z8354" s="41">
        <f t="shared" si="1022"/>
        <v>2</v>
      </c>
    </row>
    <row r="8355" spans="2:26" ht="15.75" customHeight="1">
      <c r="B8355" s="72">
        <v>41987</v>
      </c>
      <c r="C8355" s="116">
        <v>0.70833333333575865</v>
      </c>
      <c r="D8355" s="74">
        <f t="shared" si="1018"/>
        <v>41987.708333333336</v>
      </c>
      <c r="E8355" s="117">
        <v>9.4401427570000003</v>
      </c>
      <c r="F8355" s="24">
        <f t="shared" si="1015"/>
        <v>18.03067266587</v>
      </c>
      <c r="G8355" s="117">
        <v>22.209089067499999</v>
      </c>
      <c r="H8355" s="24">
        <f t="shared" si="1016"/>
        <v>42.419360118924999</v>
      </c>
      <c r="I8355" s="117">
        <v>12.768946312500001</v>
      </c>
      <c r="J8355" s="24">
        <f t="shared" si="1017"/>
        <v>24.388687456875001</v>
      </c>
      <c r="K8355" s="14">
        <f t="shared" si="1019"/>
        <v>7</v>
      </c>
      <c r="L8355" s="41">
        <f t="shared" si="1020"/>
        <v>-22.54135965476372</v>
      </c>
      <c r="M8355" s="41">
        <f t="shared" si="1021"/>
        <v>2</v>
      </c>
      <c r="N8355" s="18"/>
      <c r="X8355" s="48">
        <v>200</v>
      </c>
      <c r="Y8355" s="48">
        <v>40</v>
      </c>
      <c r="Z8355" s="41">
        <f t="shared" si="1022"/>
        <v>2</v>
      </c>
    </row>
    <row r="8356" spans="2:26" ht="15.75" customHeight="1">
      <c r="B8356" s="72">
        <v>41987</v>
      </c>
      <c r="C8356" s="116">
        <v>0.75</v>
      </c>
      <c r="D8356" s="74">
        <f t="shared" si="1018"/>
        <v>41987.75</v>
      </c>
      <c r="E8356" s="117">
        <v>5.9621978855000002</v>
      </c>
      <c r="F8356" s="24">
        <f t="shared" si="1015"/>
        <v>11.387797961304999</v>
      </c>
      <c r="G8356" s="117">
        <v>18.194980587500002</v>
      </c>
      <c r="H8356" s="24">
        <f t="shared" si="1016"/>
        <v>34.752412922125004</v>
      </c>
      <c r="I8356" s="117">
        <v>12.2327827025</v>
      </c>
      <c r="J8356" s="24">
        <f t="shared" si="1017"/>
        <v>23.364614961774997</v>
      </c>
      <c r="K8356" s="14">
        <f t="shared" si="1019"/>
        <v>7</v>
      </c>
      <c r="L8356" s="41">
        <f t="shared" si="1020"/>
        <v>-23.565432149863724</v>
      </c>
      <c r="M8356" s="41">
        <f t="shared" si="1021"/>
        <v>2</v>
      </c>
      <c r="N8356" s="18"/>
      <c r="X8356" s="48">
        <v>200</v>
      </c>
      <c r="Y8356" s="48">
        <v>40</v>
      </c>
      <c r="Z8356" s="41">
        <f t="shared" si="1022"/>
        <v>2</v>
      </c>
    </row>
    <row r="8357" spans="2:26" ht="15.75" customHeight="1">
      <c r="B8357" s="72">
        <v>41987</v>
      </c>
      <c r="C8357" s="116">
        <v>0.79166666666424135</v>
      </c>
      <c r="D8357" s="74">
        <f t="shared" si="1018"/>
        <v>41987.791666666664</v>
      </c>
      <c r="E8357" s="117">
        <v>8.4293550760000002</v>
      </c>
      <c r="F8357" s="24">
        <f t="shared" si="1015"/>
        <v>16.100068195159999</v>
      </c>
      <c r="G8357" s="117">
        <v>19.823017575000002</v>
      </c>
      <c r="H8357" s="24">
        <f t="shared" si="1016"/>
        <v>37.861963568250005</v>
      </c>
      <c r="I8357" s="117">
        <v>11.393662494999999</v>
      </c>
      <c r="J8357" s="24">
        <f t="shared" si="1017"/>
        <v>21.761895365449998</v>
      </c>
      <c r="K8357" s="14">
        <f t="shared" si="1019"/>
        <v>7</v>
      </c>
      <c r="L8357" s="41">
        <f t="shared" si="1020"/>
        <v>-25.168151746188723</v>
      </c>
      <c r="M8357" s="41">
        <f t="shared" si="1021"/>
        <v>2</v>
      </c>
      <c r="N8357" s="18"/>
      <c r="X8357" s="48">
        <v>200</v>
      </c>
      <c r="Y8357" s="48">
        <v>40</v>
      </c>
      <c r="Z8357" s="41">
        <f t="shared" si="1022"/>
        <v>2</v>
      </c>
    </row>
    <row r="8358" spans="2:26" ht="15.75" customHeight="1">
      <c r="B8358" s="72">
        <v>41987</v>
      </c>
      <c r="C8358" s="116">
        <v>0.83333333333575865</v>
      </c>
      <c r="D8358" s="74">
        <f t="shared" si="1018"/>
        <v>41987.833333333336</v>
      </c>
      <c r="E8358" s="117">
        <v>6.2508691457500003</v>
      </c>
      <c r="F8358" s="24">
        <f t="shared" si="1015"/>
        <v>11.939160068382501</v>
      </c>
      <c r="G8358" s="117">
        <v>16.380222312499999</v>
      </c>
      <c r="H8358" s="24">
        <f t="shared" si="1016"/>
        <v>31.286224616874996</v>
      </c>
      <c r="I8358" s="117">
        <v>10.129353169750001</v>
      </c>
      <c r="J8358" s="24">
        <f t="shared" si="1017"/>
        <v>19.347064554222502</v>
      </c>
      <c r="K8358" s="14">
        <f t="shared" si="1019"/>
        <v>7</v>
      </c>
      <c r="L8358" s="41">
        <f t="shared" si="1020"/>
        <v>-27.582982557416219</v>
      </c>
      <c r="M8358" s="41">
        <f t="shared" si="1021"/>
        <v>2</v>
      </c>
      <c r="N8358" s="18"/>
      <c r="X8358" s="48">
        <v>200</v>
      </c>
      <c r="Y8358" s="48">
        <v>40</v>
      </c>
      <c r="Z8358" s="41">
        <f t="shared" si="1022"/>
        <v>2</v>
      </c>
    </row>
    <row r="8359" spans="2:26" ht="15.75" customHeight="1">
      <c r="B8359" s="72">
        <v>41987</v>
      </c>
      <c r="C8359" s="116">
        <v>0.875</v>
      </c>
      <c r="D8359" s="74">
        <f t="shared" si="1018"/>
        <v>41987.875</v>
      </c>
      <c r="E8359" s="117">
        <v>7.0506619322499997</v>
      </c>
      <c r="F8359" s="24">
        <f t="shared" si="1015"/>
        <v>13.466764290597499</v>
      </c>
      <c r="G8359" s="117">
        <v>17.733867804999999</v>
      </c>
      <c r="H8359" s="24">
        <f t="shared" si="1016"/>
        <v>33.87168750755</v>
      </c>
      <c r="I8359" s="117">
        <v>10.6832058725</v>
      </c>
      <c r="J8359" s="24">
        <f t="shared" si="1017"/>
        <v>20.404923216474998</v>
      </c>
      <c r="K8359" s="14">
        <f t="shared" si="1019"/>
        <v>7</v>
      </c>
      <c r="L8359" s="41">
        <f t="shared" si="1020"/>
        <v>-26.525123895163723</v>
      </c>
      <c r="M8359" s="41">
        <f t="shared" si="1021"/>
        <v>2</v>
      </c>
      <c r="N8359" s="18"/>
      <c r="X8359" s="48">
        <v>200</v>
      </c>
      <c r="Y8359" s="48">
        <v>40</v>
      </c>
      <c r="Z8359" s="41">
        <f t="shared" si="1022"/>
        <v>2</v>
      </c>
    </row>
    <row r="8360" spans="2:26" ht="15.75" customHeight="1">
      <c r="B8360" s="72">
        <v>41987</v>
      </c>
      <c r="C8360" s="116">
        <v>0.91666666666424135</v>
      </c>
      <c r="D8360" s="74">
        <f t="shared" si="1018"/>
        <v>41987.916666666664</v>
      </c>
      <c r="E8360" s="117">
        <v>6.2646304977499998</v>
      </c>
      <c r="F8360" s="24">
        <f t="shared" si="1015"/>
        <v>11.965444250702499</v>
      </c>
      <c r="G8360" s="117">
        <v>17.020224392500001</v>
      </c>
      <c r="H8360" s="24">
        <f t="shared" si="1016"/>
        <v>32.508628589674998</v>
      </c>
      <c r="I8360" s="117">
        <v>10.75559389425</v>
      </c>
      <c r="J8360" s="24">
        <f t="shared" si="1017"/>
        <v>20.543184338017497</v>
      </c>
      <c r="K8360" s="14">
        <f t="shared" si="1019"/>
        <v>7</v>
      </c>
      <c r="L8360" s="41">
        <f t="shared" si="1020"/>
        <v>-26.386862773621225</v>
      </c>
      <c r="M8360" s="41">
        <f t="shared" si="1021"/>
        <v>2</v>
      </c>
      <c r="N8360" s="18"/>
      <c r="X8360" s="48">
        <v>200</v>
      </c>
      <c r="Y8360" s="48">
        <v>40</v>
      </c>
      <c r="Z8360" s="41">
        <f t="shared" si="1022"/>
        <v>2</v>
      </c>
    </row>
    <row r="8361" spans="2:26" ht="15.75" customHeight="1">
      <c r="B8361" s="72">
        <v>41987</v>
      </c>
      <c r="C8361" s="116">
        <v>0.95833333333575865</v>
      </c>
      <c r="D8361" s="74">
        <f t="shared" si="1018"/>
        <v>41987.958333333336</v>
      </c>
      <c r="E8361" s="117">
        <v>5.6823593475000003</v>
      </c>
      <c r="F8361" s="24">
        <f t="shared" si="1015"/>
        <v>10.853306353724999</v>
      </c>
      <c r="G8361" s="117">
        <v>16.115549232999999</v>
      </c>
      <c r="H8361" s="24">
        <f t="shared" si="1016"/>
        <v>30.780699035029997</v>
      </c>
      <c r="I8361" s="117">
        <v>10.43318988475</v>
      </c>
      <c r="J8361" s="24">
        <f t="shared" si="1017"/>
        <v>19.927392679872501</v>
      </c>
      <c r="K8361" s="14">
        <f t="shared" si="1019"/>
        <v>7</v>
      </c>
      <c r="L8361" s="41">
        <f t="shared" si="1020"/>
        <v>-27.002654431766221</v>
      </c>
      <c r="M8361" s="41">
        <f t="shared" si="1021"/>
        <v>2</v>
      </c>
      <c r="N8361" s="18"/>
      <c r="X8361" s="48">
        <v>200</v>
      </c>
      <c r="Y8361" s="48">
        <v>40</v>
      </c>
      <c r="Z8361" s="41">
        <f t="shared" si="1022"/>
        <v>2</v>
      </c>
    </row>
    <row r="8362" spans="2:26" ht="15.75" customHeight="1">
      <c r="B8362" s="72">
        <v>41988</v>
      </c>
      <c r="C8362" s="116">
        <v>0</v>
      </c>
      <c r="D8362" s="74">
        <f t="shared" si="1018"/>
        <v>41988</v>
      </c>
      <c r="E8362" s="117">
        <v>3.271676131</v>
      </c>
      <c r="F8362" s="24">
        <f t="shared" si="1015"/>
        <v>6.2489014102099993</v>
      </c>
      <c r="G8362" s="117">
        <v>11.721052521500001</v>
      </c>
      <c r="H8362" s="24">
        <f t="shared" si="1016"/>
        <v>22.387210316065001</v>
      </c>
      <c r="I8362" s="117">
        <v>8.4493763919999996</v>
      </c>
      <c r="J8362" s="24">
        <f t="shared" si="1017"/>
        <v>16.138308908719999</v>
      </c>
      <c r="K8362" s="14">
        <f t="shared" si="1019"/>
        <v>1</v>
      </c>
      <c r="L8362" s="41">
        <f t="shared" si="1020"/>
        <v>-30.791738202918722</v>
      </c>
      <c r="M8362" s="41">
        <f t="shared" si="1021"/>
        <v>2</v>
      </c>
      <c r="N8362" s="18"/>
      <c r="X8362" s="48">
        <v>200</v>
      </c>
      <c r="Y8362" s="48">
        <v>40</v>
      </c>
      <c r="Z8362" s="41">
        <f t="shared" si="1022"/>
        <v>2</v>
      </c>
    </row>
    <row r="8363" spans="2:26" ht="15.75" customHeight="1">
      <c r="B8363" s="72">
        <v>41988</v>
      </c>
      <c r="C8363" s="116">
        <v>4.1666666664241347E-2</v>
      </c>
      <c r="D8363" s="74">
        <f t="shared" si="1018"/>
        <v>41988.041666666664</v>
      </c>
      <c r="E8363" s="117">
        <v>3.08241661975</v>
      </c>
      <c r="F8363" s="24">
        <f t="shared" si="1015"/>
        <v>5.8874157437224994</v>
      </c>
      <c r="G8363" s="117">
        <v>8.3678425804999996</v>
      </c>
      <c r="H8363" s="24">
        <f t="shared" si="1016"/>
        <v>15.982579328754998</v>
      </c>
      <c r="I8363" s="117">
        <v>5.2854259607499996</v>
      </c>
      <c r="J8363" s="24">
        <f t="shared" si="1017"/>
        <v>10.095163585032498</v>
      </c>
      <c r="K8363" s="14">
        <f t="shared" si="1019"/>
        <v>1</v>
      </c>
      <c r="L8363" s="41">
        <f t="shared" si="1020"/>
        <v>-36.83488352660622</v>
      </c>
      <c r="M8363" s="41">
        <f t="shared" si="1021"/>
        <v>2</v>
      </c>
      <c r="N8363" s="18"/>
      <c r="X8363" s="48">
        <v>200</v>
      </c>
      <c r="Y8363" s="48">
        <v>40</v>
      </c>
      <c r="Z8363" s="41">
        <f t="shared" si="1022"/>
        <v>2</v>
      </c>
    </row>
    <row r="8364" spans="2:26" ht="15.75" customHeight="1">
      <c r="B8364" s="72">
        <v>41988</v>
      </c>
      <c r="C8364" s="116">
        <v>8.3333333335758653E-2</v>
      </c>
      <c r="D8364" s="74">
        <f t="shared" si="1018"/>
        <v>41988.083333333336</v>
      </c>
      <c r="E8364" s="117">
        <v>2.4588806509999999</v>
      </c>
      <c r="F8364" s="24">
        <f t="shared" si="1015"/>
        <v>4.6964620434099995</v>
      </c>
      <c r="G8364" s="117">
        <v>6.2541560592499996</v>
      </c>
      <c r="H8364" s="24">
        <f t="shared" si="1016"/>
        <v>11.945438073167498</v>
      </c>
      <c r="I8364" s="117">
        <v>3.7952754092499998</v>
      </c>
      <c r="J8364" s="24">
        <f t="shared" si="1017"/>
        <v>7.2489760316674996</v>
      </c>
      <c r="K8364" s="14">
        <f t="shared" si="1019"/>
        <v>1</v>
      </c>
      <c r="L8364" s="41">
        <f t="shared" si="1020"/>
        <v>-39.681071079971218</v>
      </c>
      <c r="M8364" s="41">
        <f t="shared" si="1021"/>
        <v>2</v>
      </c>
      <c r="N8364" s="18"/>
      <c r="X8364" s="48">
        <v>200</v>
      </c>
      <c r="Y8364" s="48">
        <v>40</v>
      </c>
      <c r="Z8364" s="41">
        <f t="shared" si="1022"/>
        <v>2</v>
      </c>
    </row>
    <row r="8365" spans="2:26" ht="15.75" customHeight="1">
      <c r="B8365" s="72">
        <v>41988</v>
      </c>
      <c r="C8365" s="116">
        <v>0.125</v>
      </c>
      <c r="D8365" s="74">
        <f t="shared" si="1018"/>
        <v>41988.125</v>
      </c>
      <c r="E8365" s="117">
        <v>2.8414484792499999</v>
      </c>
      <c r="F8365" s="24">
        <f t="shared" si="1015"/>
        <v>5.4271665953674999</v>
      </c>
      <c r="G8365" s="117">
        <v>6.5647728550000002</v>
      </c>
      <c r="H8365" s="24">
        <f t="shared" si="1016"/>
        <v>12.53871615305</v>
      </c>
      <c r="I8365" s="117">
        <v>3.7233243752499998</v>
      </c>
      <c r="J8365" s="24">
        <f t="shared" si="1017"/>
        <v>7.1115495567274998</v>
      </c>
      <c r="K8365" s="14">
        <f t="shared" si="1019"/>
        <v>1</v>
      </c>
      <c r="L8365" s="41">
        <f t="shared" si="1020"/>
        <v>-39.818497554911218</v>
      </c>
      <c r="M8365" s="41">
        <f t="shared" si="1021"/>
        <v>2</v>
      </c>
      <c r="N8365" s="18"/>
      <c r="X8365" s="48">
        <v>200</v>
      </c>
      <c r="Y8365" s="48">
        <v>40</v>
      </c>
      <c r="Z8365" s="41">
        <f t="shared" si="1022"/>
        <v>2</v>
      </c>
    </row>
    <row r="8366" spans="2:26" ht="15.75" customHeight="1">
      <c r="B8366" s="72">
        <v>41988</v>
      </c>
      <c r="C8366" s="116">
        <v>0.16666666666424135</v>
      </c>
      <c r="D8366" s="74">
        <f t="shared" si="1018"/>
        <v>41988.166666666664</v>
      </c>
      <c r="E8366" s="117">
        <v>1.95546907125</v>
      </c>
      <c r="F8366" s="24">
        <f t="shared" si="1015"/>
        <v>3.7349459260874998</v>
      </c>
      <c r="G8366" s="117">
        <v>4.1673049400000002</v>
      </c>
      <c r="H8366" s="24">
        <f t="shared" si="1016"/>
        <v>7.9595524354</v>
      </c>
      <c r="I8366" s="117">
        <v>2.2118358690000002</v>
      </c>
      <c r="J8366" s="24">
        <f t="shared" si="1017"/>
        <v>4.2246065097900001</v>
      </c>
      <c r="K8366" s="14">
        <f t="shared" si="1019"/>
        <v>1</v>
      </c>
      <c r="L8366" s="41">
        <f t="shared" si="1020"/>
        <v>-42.705440601848721</v>
      </c>
      <c r="M8366" s="41">
        <f t="shared" si="1021"/>
        <v>2</v>
      </c>
      <c r="N8366" s="18"/>
      <c r="X8366" s="48">
        <v>200</v>
      </c>
      <c r="Y8366" s="48">
        <v>40</v>
      </c>
      <c r="Z8366" s="41">
        <f t="shared" si="1022"/>
        <v>2</v>
      </c>
    </row>
    <row r="8367" spans="2:26" ht="15.75" customHeight="1">
      <c r="B8367" s="72">
        <v>41988</v>
      </c>
      <c r="C8367" s="116">
        <v>0.20833333333575865</v>
      </c>
      <c r="D8367" s="74">
        <f t="shared" si="1018"/>
        <v>41988.208333333336</v>
      </c>
      <c r="E8367" s="117">
        <v>4.4405125475</v>
      </c>
      <c r="F8367" s="24">
        <f t="shared" si="1015"/>
        <v>8.4813789657249998</v>
      </c>
      <c r="G8367" s="117">
        <v>11.8034185065</v>
      </c>
      <c r="H8367" s="24">
        <f t="shared" si="1016"/>
        <v>22.544529347415001</v>
      </c>
      <c r="I8367" s="117">
        <v>7.3629059582499998</v>
      </c>
      <c r="J8367" s="24">
        <f t="shared" si="1017"/>
        <v>14.063150380257499</v>
      </c>
      <c r="K8367" s="14">
        <f t="shared" si="1019"/>
        <v>1</v>
      </c>
      <c r="L8367" s="41">
        <f t="shared" si="1020"/>
        <v>-32.866896731381225</v>
      </c>
      <c r="M8367" s="41">
        <f t="shared" si="1021"/>
        <v>2</v>
      </c>
      <c r="N8367" s="18"/>
      <c r="X8367" s="48">
        <v>200</v>
      </c>
      <c r="Y8367" s="48">
        <v>40</v>
      </c>
      <c r="Z8367" s="41">
        <f t="shared" si="1022"/>
        <v>2</v>
      </c>
    </row>
    <row r="8368" spans="2:26" ht="15.75" customHeight="1">
      <c r="B8368" s="72">
        <v>41988</v>
      </c>
      <c r="C8368" s="116">
        <v>0.25</v>
      </c>
      <c r="D8368" s="74">
        <f t="shared" si="1018"/>
        <v>41988.25</v>
      </c>
      <c r="E8368" s="117">
        <v>13.742387011</v>
      </c>
      <c r="F8368" s="24">
        <f t="shared" si="1015"/>
        <v>26.247959191010001</v>
      </c>
      <c r="G8368" s="117">
        <v>29.163011715</v>
      </c>
      <c r="H8368" s="24">
        <f t="shared" si="1016"/>
        <v>55.701352375649996</v>
      </c>
      <c r="I8368" s="117">
        <v>15.420624706</v>
      </c>
      <c r="J8368" s="24">
        <f t="shared" si="1017"/>
        <v>29.453393188459998</v>
      </c>
      <c r="K8368" s="14">
        <f t="shared" si="1019"/>
        <v>1</v>
      </c>
      <c r="L8368" s="41">
        <f t="shared" si="1020"/>
        <v>-17.476653923178723</v>
      </c>
      <c r="M8368" s="41">
        <f t="shared" si="1021"/>
        <v>2</v>
      </c>
      <c r="N8368" s="18"/>
      <c r="X8368" s="48">
        <v>200</v>
      </c>
      <c r="Y8368" s="48">
        <v>40</v>
      </c>
      <c r="Z8368" s="41">
        <f t="shared" si="1022"/>
        <v>2</v>
      </c>
    </row>
    <row r="8369" spans="2:26" ht="15.75" customHeight="1">
      <c r="B8369" s="72">
        <v>41988</v>
      </c>
      <c r="C8369" s="116">
        <v>0.29166666666424135</v>
      </c>
      <c r="D8369" s="74">
        <f t="shared" si="1018"/>
        <v>41988.291666666664</v>
      </c>
      <c r="E8369" s="117">
        <v>23.886407174999999</v>
      </c>
      <c r="F8369" s="24">
        <f t="shared" si="1015"/>
        <v>45.623037704249995</v>
      </c>
      <c r="G8369" s="117">
        <v>49.460722130000001</v>
      </c>
      <c r="H8369" s="24">
        <f t="shared" si="1016"/>
        <v>94.469979268299994</v>
      </c>
      <c r="I8369" s="117">
        <v>25.5743149525</v>
      </c>
      <c r="J8369" s="24">
        <f t="shared" si="1017"/>
        <v>48.846941559274995</v>
      </c>
      <c r="K8369" s="14">
        <f t="shared" si="1019"/>
        <v>1</v>
      </c>
      <c r="L8369" s="41">
        <f t="shared" si="1020"/>
        <v>1.9168944476362739</v>
      </c>
      <c r="M8369" s="41">
        <f t="shared" si="1021"/>
        <v>2</v>
      </c>
      <c r="N8369" s="18"/>
      <c r="X8369" s="48">
        <v>200</v>
      </c>
      <c r="Y8369" s="48">
        <v>40</v>
      </c>
      <c r="Z8369" s="41">
        <f t="shared" si="1022"/>
        <v>2</v>
      </c>
    </row>
    <row r="8370" spans="2:26" ht="15.75" customHeight="1">
      <c r="B8370" s="72">
        <v>41988</v>
      </c>
      <c r="C8370" s="116">
        <v>0.33333333333575865</v>
      </c>
      <c r="D8370" s="74">
        <f t="shared" si="1018"/>
        <v>41988.333333333336</v>
      </c>
      <c r="E8370" s="117">
        <v>51.698088849999998</v>
      </c>
      <c r="F8370" s="24">
        <f t="shared" si="1015"/>
        <v>98.743349703499987</v>
      </c>
      <c r="G8370" s="117">
        <v>91.129116157499993</v>
      </c>
      <c r="H8370" s="24">
        <f t="shared" si="1016"/>
        <v>174.05661186082497</v>
      </c>
      <c r="I8370" s="117">
        <v>39.431027302499999</v>
      </c>
      <c r="J8370" s="24">
        <f t="shared" si="1017"/>
        <v>75.313262147774992</v>
      </c>
      <c r="K8370" s="14">
        <f t="shared" si="1019"/>
        <v>1</v>
      </c>
      <c r="L8370" s="41">
        <f t="shared" si="1020"/>
        <v>28.383215036136271</v>
      </c>
      <c r="M8370" s="41">
        <f t="shared" si="1021"/>
        <v>2</v>
      </c>
      <c r="N8370" s="18"/>
      <c r="X8370" s="48">
        <v>200</v>
      </c>
      <c r="Y8370" s="48">
        <v>40</v>
      </c>
      <c r="Z8370" s="41">
        <f t="shared" si="1022"/>
        <v>2</v>
      </c>
    </row>
    <row r="8371" spans="2:26" ht="15.75" customHeight="1">
      <c r="B8371" s="72">
        <v>41988</v>
      </c>
      <c r="C8371" s="116">
        <v>0.375</v>
      </c>
      <c r="D8371" s="74">
        <f t="shared" si="1018"/>
        <v>41988.375</v>
      </c>
      <c r="E8371" s="117">
        <v>50.676631387500002</v>
      </c>
      <c r="F8371" s="24">
        <f t="shared" si="1015"/>
        <v>96.792365950125003</v>
      </c>
      <c r="G8371" s="117">
        <v>91.584860324999994</v>
      </c>
      <c r="H8371" s="24">
        <f t="shared" si="1016"/>
        <v>174.92708322074998</v>
      </c>
      <c r="I8371" s="117">
        <v>40.90822893</v>
      </c>
      <c r="J8371" s="24">
        <f t="shared" si="1017"/>
        <v>78.134717256299993</v>
      </c>
      <c r="K8371" s="14">
        <f t="shared" si="1019"/>
        <v>1</v>
      </c>
      <c r="L8371" s="41">
        <f t="shared" si="1020"/>
        <v>31.204670144661272</v>
      </c>
      <c r="M8371" s="41">
        <f t="shared" si="1021"/>
        <v>2</v>
      </c>
      <c r="N8371" s="18"/>
      <c r="X8371" s="48">
        <v>200</v>
      </c>
      <c r="Y8371" s="48">
        <v>40</v>
      </c>
      <c r="Z8371" s="41">
        <f t="shared" si="1022"/>
        <v>2</v>
      </c>
    </row>
    <row r="8372" spans="2:26" ht="15.75" customHeight="1">
      <c r="B8372" s="72">
        <v>41988</v>
      </c>
      <c r="C8372" s="116">
        <v>0.41666666666424135</v>
      </c>
      <c r="D8372" s="74">
        <f t="shared" si="1018"/>
        <v>41988.416666666664</v>
      </c>
      <c r="E8372" s="117">
        <v>38.420363372499999</v>
      </c>
      <c r="F8372" s="24">
        <f t="shared" si="1015"/>
        <v>73.382894041474998</v>
      </c>
      <c r="G8372" s="117">
        <v>72.176786232500007</v>
      </c>
      <c r="H8372" s="24">
        <f t="shared" si="1016"/>
        <v>137.85766170407501</v>
      </c>
      <c r="I8372" s="117">
        <v>33.756422860000001</v>
      </c>
      <c r="J8372" s="24">
        <f t="shared" si="1017"/>
        <v>64.474767662600001</v>
      </c>
      <c r="K8372" s="14">
        <f t="shared" si="1019"/>
        <v>1</v>
      </c>
      <c r="L8372" s="41">
        <f t="shared" si="1020"/>
        <v>17.54472055096128</v>
      </c>
      <c r="M8372" s="41">
        <f t="shared" si="1021"/>
        <v>2</v>
      </c>
      <c r="N8372" s="18"/>
      <c r="X8372" s="48">
        <v>200</v>
      </c>
      <c r="Y8372" s="48">
        <v>40</v>
      </c>
      <c r="Z8372" s="41">
        <f t="shared" si="1022"/>
        <v>2</v>
      </c>
    </row>
    <row r="8373" spans="2:26" ht="15.75" customHeight="1">
      <c r="B8373" s="72">
        <v>41988</v>
      </c>
      <c r="C8373" s="116">
        <v>0.45833333333575865</v>
      </c>
      <c r="D8373" s="74">
        <f t="shared" si="1018"/>
        <v>41988.458333333336</v>
      </c>
      <c r="E8373" s="117">
        <v>32.7332351875</v>
      </c>
      <c r="F8373" s="24">
        <f t="shared" si="1015"/>
        <v>62.520479208124996</v>
      </c>
      <c r="G8373" s="117">
        <v>65.5767850525</v>
      </c>
      <c r="H8373" s="24">
        <f t="shared" si="1016"/>
        <v>125.251659450275</v>
      </c>
      <c r="I8373" s="117">
        <v>32.843549862499998</v>
      </c>
      <c r="J8373" s="24">
        <f t="shared" si="1017"/>
        <v>62.731180237374993</v>
      </c>
      <c r="K8373" s="14">
        <f t="shared" si="1019"/>
        <v>1</v>
      </c>
      <c r="L8373" s="41">
        <f t="shared" si="1020"/>
        <v>15.801133125736271</v>
      </c>
      <c r="M8373" s="41">
        <f t="shared" si="1021"/>
        <v>2</v>
      </c>
      <c r="N8373" s="18"/>
      <c r="X8373" s="48">
        <v>200</v>
      </c>
      <c r="Y8373" s="48">
        <v>40</v>
      </c>
      <c r="Z8373" s="41">
        <f t="shared" si="1022"/>
        <v>2</v>
      </c>
    </row>
    <row r="8374" spans="2:26" ht="15.75" customHeight="1">
      <c r="B8374" s="72">
        <v>41988</v>
      </c>
      <c r="C8374" s="116">
        <v>0.5</v>
      </c>
      <c r="D8374" s="74">
        <f t="shared" si="1018"/>
        <v>41988.5</v>
      </c>
      <c r="E8374" s="117">
        <v>31.867384075</v>
      </c>
      <c r="F8374" s="24">
        <f t="shared" si="1015"/>
        <v>60.866703583250001</v>
      </c>
      <c r="G8374" s="117">
        <v>60.526590200000001</v>
      </c>
      <c r="H8374" s="24">
        <f t="shared" si="1016"/>
        <v>115.60578728199999</v>
      </c>
      <c r="I8374" s="117">
        <v>28.659206125000001</v>
      </c>
      <c r="J8374" s="24">
        <f t="shared" si="1017"/>
        <v>54.739083698750001</v>
      </c>
      <c r="K8374" s="14">
        <f t="shared" si="1019"/>
        <v>1</v>
      </c>
      <c r="L8374" s="41">
        <f t="shared" si="1020"/>
        <v>7.8090365871112795</v>
      </c>
      <c r="M8374" s="41">
        <f t="shared" si="1021"/>
        <v>2</v>
      </c>
      <c r="N8374" s="18"/>
      <c r="X8374" s="48">
        <v>200</v>
      </c>
      <c r="Y8374" s="48">
        <v>40</v>
      </c>
      <c r="Z8374" s="41">
        <f t="shared" si="1022"/>
        <v>2</v>
      </c>
    </row>
    <row r="8375" spans="2:26" ht="15.75" customHeight="1">
      <c r="B8375" s="72">
        <v>41988</v>
      </c>
      <c r="C8375" s="116">
        <v>0.54166666666424135</v>
      </c>
      <c r="D8375" s="74">
        <f t="shared" si="1018"/>
        <v>41988.541666666664</v>
      </c>
      <c r="E8375" s="117">
        <v>30.234266872500001</v>
      </c>
      <c r="F8375" s="24">
        <f t="shared" si="1015"/>
        <v>57.747449726474997</v>
      </c>
      <c r="G8375" s="117">
        <v>58.477217805000002</v>
      </c>
      <c r="H8375" s="24">
        <f t="shared" si="1016"/>
        <v>111.69148600755</v>
      </c>
      <c r="I8375" s="117">
        <v>28.242950932500001</v>
      </c>
      <c r="J8375" s="24">
        <f t="shared" si="1017"/>
        <v>53.944036281075</v>
      </c>
      <c r="K8375" s="14">
        <f t="shared" si="1019"/>
        <v>1</v>
      </c>
      <c r="L8375" s="41">
        <f t="shared" si="1020"/>
        <v>7.0139891694362788</v>
      </c>
      <c r="M8375" s="41">
        <f t="shared" si="1021"/>
        <v>2</v>
      </c>
      <c r="N8375" s="18"/>
      <c r="X8375" s="48">
        <v>200</v>
      </c>
      <c r="Y8375" s="48">
        <v>40</v>
      </c>
      <c r="Z8375" s="41">
        <f t="shared" si="1022"/>
        <v>2</v>
      </c>
    </row>
    <row r="8376" spans="2:26" ht="15.75" customHeight="1">
      <c r="B8376" s="72">
        <v>41988</v>
      </c>
      <c r="C8376" s="116">
        <v>0.58333333333575865</v>
      </c>
      <c r="D8376" s="74">
        <f t="shared" si="1018"/>
        <v>41988.583333333336</v>
      </c>
      <c r="E8376" s="117">
        <v>34.784006669999997</v>
      </c>
      <c r="F8376" s="24">
        <f t="shared" si="1015"/>
        <v>66.437452739699992</v>
      </c>
      <c r="G8376" s="117">
        <v>64.606383475000001</v>
      </c>
      <c r="H8376" s="24">
        <f t="shared" si="1016"/>
        <v>123.39819243725</v>
      </c>
      <c r="I8376" s="117">
        <v>29.8223768075</v>
      </c>
      <c r="J8376" s="24">
        <f t="shared" si="1017"/>
        <v>56.960739702325</v>
      </c>
      <c r="K8376" s="14">
        <f t="shared" si="1019"/>
        <v>1</v>
      </c>
      <c r="L8376" s="41">
        <f t="shared" si="1020"/>
        <v>10.030692590686279</v>
      </c>
      <c r="M8376" s="41">
        <f t="shared" si="1021"/>
        <v>2</v>
      </c>
      <c r="N8376" s="18"/>
      <c r="X8376" s="48">
        <v>200</v>
      </c>
      <c r="Y8376" s="48">
        <v>40</v>
      </c>
      <c r="Z8376" s="41">
        <f t="shared" si="1022"/>
        <v>2</v>
      </c>
    </row>
    <row r="8377" spans="2:26" ht="15.75" customHeight="1">
      <c r="B8377" s="72">
        <v>41988</v>
      </c>
      <c r="C8377" s="116">
        <v>0.625</v>
      </c>
      <c r="D8377" s="74">
        <f t="shared" si="1018"/>
        <v>41988.625</v>
      </c>
      <c r="E8377" s="117">
        <v>59.904190067499997</v>
      </c>
      <c r="F8377" s="24">
        <f t="shared" si="1015"/>
        <v>114.417003028925</v>
      </c>
      <c r="G8377" s="117">
        <v>97.284663802500006</v>
      </c>
      <c r="H8377" s="24">
        <f t="shared" si="1016"/>
        <v>185.813707862775</v>
      </c>
      <c r="I8377" s="117">
        <v>37.380473752500002</v>
      </c>
      <c r="J8377" s="24">
        <f t="shared" si="1017"/>
        <v>71.396704867275005</v>
      </c>
      <c r="K8377" s="14">
        <f t="shared" si="1019"/>
        <v>1</v>
      </c>
      <c r="L8377" s="41">
        <f t="shared" si="1020"/>
        <v>24.466657755636284</v>
      </c>
      <c r="M8377" s="41">
        <f t="shared" si="1021"/>
        <v>2</v>
      </c>
      <c r="N8377" s="18"/>
      <c r="X8377" s="48">
        <v>200</v>
      </c>
      <c r="Y8377" s="48">
        <v>40</v>
      </c>
      <c r="Z8377" s="41">
        <f t="shared" si="1022"/>
        <v>2</v>
      </c>
    </row>
    <row r="8378" spans="2:26" ht="15.75" customHeight="1">
      <c r="B8378" s="72">
        <v>41988</v>
      </c>
      <c r="C8378" s="116">
        <v>0.66666666666424135</v>
      </c>
      <c r="D8378" s="74">
        <f t="shared" si="1018"/>
        <v>41988.666666666664</v>
      </c>
      <c r="E8378" s="117">
        <v>57.313677537499998</v>
      </c>
      <c r="F8378" s="24">
        <f t="shared" si="1015"/>
        <v>109.46912409662499</v>
      </c>
      <c r="G8378" s="117">
        <v>102.22950717499999</v>
      </c>
      <c r="H8378" s="24">
        <f t="shared" si="1016"/>
        <v>195.25835870424999</v>
      </c>
      <c r="I8378" s="117">
        <v>44.915829617500002</v>
      </c>
      <c r="J8378" s="24">
        <f t="shared" si="1017"/>
        <v>85.789234569425005</v>
      </c>
      <c r="K8378" s="14">
        <f t="shared" si="1019"/>
        <v>1</v>
      </c>
      <c r="L8378" s="41">
        <f t="shared" si="1020"/>
        <v>38.859187457786284</v>
      </c>
      <c r="M8378" s="41">
        <f t="shared" si="1021"/>
        <v>2</v>
      </c>
      <c r="N8378" s="18"/>
      <c r="X8378" s="48">
        <v>200</v>
      </c>
      <c r="Y8378" s="48">
        <v>40</v>
      </c>
      <c r="Z8378" s="41">
        <f t="shared" si="1022"/>
        <v>2</v>
      </c>
    </row>
    <row r="8379" spans="2:26" ht="15.75" customHeight="1">
      <c r="B8379" s="72">
        <v>41988</v>
      </c>
      <c r="C8379" s="116">
        <v>0.70833333333575865</v>
      </c>
      <c r="D8379" s="74">
        <f t="shared" si="1018"/>
        <v>41988.708333333336</v>
      </c>
      <c r="E8379" s="117">
        <v>89.309568374999998</v>
      </c>
      <c r="F8379" s="24">
        <f t="shared" si="1015"/>
        <v>170.58127559624998</v>
      </c>
      <c r="G8379" s="117">
        <v>147.41439249999999</v>
      </c>
      <c r="H8379" s="24">
        <f t="shared" si="1016"/>
        <v>281.56148967499996</v>
      </c>
      <c r="I8379" s="117">
        <v>58.104824137500003</v>
      </c>
      <c r="J8379" s="24">
        <f t="shared" si="1017"/>
        <v>110.980214102625</v>
      </c>
      <c r="K8379" s="14">
        <f t="shared" si="1019"/>
        <v>1</v>
      </c>
      <c r="L8379" s="41">
        <f t="shared" si="1020"/>
        <v>64.05016699098627</v>
      </c>
      <c r="M8379" s="41">
        <f t="shared" si="1021"/>
        <v>2</v>
      </c>
      <c r="N8379" s="18"/>
      <c r="X8379" s="48">
        <v>200</v>
      </c>
      <c r="Y8379" s="48">
        <v>40</v>
      </c>
      <c r="Z8379" s="41">
        <f t="shared" si="1022"/>
        <v>2</v>
      </c>
    </row>
    <row r="8380" spans="2:26" ht="15.75" customHeight="1">
      <c r="B8380" s="72">
        <v>41988</v>
      </c>
      <c r="C8380" s="116">
        <v>0.75</v>
      </c>
      <c r="D8380" s="74">
        <f t="shared" si="1018"/>
        <v>41988.75</v>
      </c>
      <c r="E8380" s="117">
        <v>185.44111252499999</v>
      </c>
      <c r="F8380" s="24">
        <f t="shared" si="1015"/>
        <v>354.19252492274995</v>
      </c>
      <c r="G8380" s="117">
        <v>259.18983442500002</v>
      </c>
      <c r="H8380" s="24">
        <f t="shared" si="1016"/>
        <v>495.05258375175003</v>
      </c>
      <c r="I8380" s="117">
        <v>73.748721882500007</v>
      </c>
      <c r="J8380" s="24">
        <f t="shared" si="1017"/>
        <v>140.86005879557501</v>
      </c>
      <c r="K8380" s="14">
        <f t="shared" si="1019"/>
        <v>1</v>
      </c>
      <c r="L8380" s="41">
        <f t="shared" si="1020"/>
        <v>93.9300116839363</v>
      </c>
      <c r="M8380" s="41">
        <f t="shared" si="1021"/>
        <v>2</v>
      </c>
      <c r="N8380" s="18"/>
      <c r="X8380" s="48">
        <v>200</v>
      </c>
      <c r="Y8380" s="48">
        <v>40</v>
      </c>
      <c r="Z8380" s="41">
        <f t="shared" si="1022"/>
        <v>2</v>
      </c>
    </row>
    <row r="8381" spans="2:26" ht="15.75" customHeight="1">
      <c r="B8381" s="72">
        <v>41988</v>
      </c>
      <c r="C8381" s="116">
        <v>0.79166666666424135</v>
      </c>
      <c r="D8381" s="74">
        <f t="shared" si="1018"/>
        <v>41988.791666666664</v>
      </c>
      <c r="E8381" s="117">
        <v>211.74367029999999</v>
      </c>
      <c r="F8381" s="24">
        <f t="shared" si="1015"/>
        <v>404.43041027299995</v>
      </c>
      <c r="G8381" s="117">
        <v>279.82375845000001</v>
      </c>
      <c r="H8381" s="24">
        <f t="shared" si="1016"/>
        <v>534.46337863949998</v>
      </c>
      <c r="I8381" s="117">
        <v>68.080088147500007</v>
      </c>
      <c r="J8381" s="24">
        <f t="shared" si="1017"/>
        <v>130.03296836172501</v>
      </c>
      <c r="K8381" s="14">
        <f t="shared" si="1019"/>
        <v>1</v>
      </c>
      <c r="L8381" s="41">
        <f t="shared" si="1020"/>
        <v>83.102921250086297</v>
      </c>
      <c r="M8381" s="41">
        <f t="shared" si="1021"/>
        <v>2</v>
      </c>
      <c r="N8381" s="18"/>
      <c r="X8381" s="48">
        <v>200</v>
      </c>
      <c r="Y8381" s="48">
        <v>40</v>
      </c>
      <c r="Z8381" s="41">
        <f t="shared" si="1022"/>
        <v>2</v>
      </c>
    </row>
    <row r="8382" spans="2:26" ht="15.75" customHeight="1">
      <c r="B8382" s="72">
        <v>41988</v>
      </c>
      <c r="C8382" s="116">
        <v>0.83333333333575865</v>
      </c>
      <c r="D8382" s="74">
        <f t="shared" si="1018"/>
        <v>41988.833333333336</v>
      </c>
      <c r="E8382" s="117">
        <v>98.794810679999998</v>
      </c>
      <c r="F8382" s="24">
        <f t="shared" si="1015"/>
        <v>188.6980883988</v>
      </c>
      <c r="G8382" s="117">
        <v>150.815165275</v>
      </c>
      <c r="H8382" s="24">
        <f t="shared" si="1016"/>
        <v>288.05696567525001</v>
      </c>
      <c r="I8382" s="117">
        <v>52.020354589999997</v>
      </c>
      <c r="J8382" s="24">
        <f t="shared" si="1017"/>
        <v>99.358877266899995</v>
      </c>
      <c r="K8382" s="14">
        <f t="shared" si="1019"/>
        <v>1</v>
      </c>
      <c r="L8382" s="41">
        <f t="shared" si="1020"/>
        <v>52.428830155261274</v>
      </c>
      <c r="M8382" s="41">
        <f t="shared" si="1021"/>
        <v>2</v>
      </c>
      <c r="N8382" s="18"/>
      <c r="X8382" s="48">
        <v>200</v>
      </c>
      <c r="Y8382" s="48">
        <v>40</v>
      </c>
      <c r="Z8382" s="41">
        <f t="shared" si="1022"/>
        <v>2</v>
      </c>
    </row>
    <row r="8383" spans="2:26" ht="15.75" customHeight="1">
      <c r="B8383" s="72">
        <v>41988</v>
      </c>
      <c r="C8383" s="116">
        <v>0.875</v>
      </c>
      <c r="D8383" s="74">
        <f t="shared" si="1018"/>
        <v>41988.875</v>
      </c>
      <c r="E8383" s="117">
        <v>92.869890025000004</v>
      </c>
      <c r="F8383" s="24">
        <f t="shared" si="1015"/>
        <v>177.38148994775</v>
      </c>
      <c r="G8383" s="117">
        <v>148.26305805000001</v>
      </c>
      <c r="H8383" s="24">
        <f t="shared" si="1016"/>
        <v>283.18244087549999</v>
      </c>
      <c r="I8383" s="117">
        <v>55.393168035000002</v>
      </c>
      <c r="J8383" s="24">
        <f t="shared" si="1017"/>
        <v>105.80095094684999</v>
      </c>
      <c r="K8383" s="14">
        <f t="shared" si="1019"/>
        <v>1</v>
      </c>
      <c r="L8383" s="41">
        <f t="shared" si="1020"/>
        <v>58.870903835211273</v>
      </c>
      <c r="M8383" s="41">
        <f t="shared" si="1021"/>
        <v>2</v>
      </c>
      <c r="N8383" s="18"/>
      <c r="X8383" s="48">
        <v>200</v>
      </c>
      <c r="Y8383" s="48">
        <v>40</v>
      </c>
      <c r="Z8383" s="41">
        <f t="shared" si="1022"/>
        <v>2</v>
      </c>
    </row>
    <row r="8384" spans="2:26" ht="15.75" customHeight="1">
      <c r="B8384" s="72">
        <v>41988</v>
      </c>
      <c r="C8384" s="116">
        <v>0.91666666666424135</v>
      </c>
      <c r="D8384" s="74">
        <f t="shared" si="1018"/>
        <v>41988.916666666664</v>
      </c>
      <c r="E8384" s="117">
        <v>87.995586410000001</v>
      </c>
      <c r="F8384" s="24">
        <f t="shared" si="1015"/>
        <v>168.0715700431</v>
      </c>
      <c r="G8384" s="117">
        <v>132.35469635000001</v>
      </c>
      <c r="H8384" s="24">
        <f t="shared" si="1016"/>
        <v>252.79747002850002</v>
      </c>
      <c r="I8384" s="117">
        <v>44.359109967499997</v>
      </c>
      <c r="J8384" s="24">
        <f t="shared" si="1017"/>
        <v>84.725900037924987</v>
      </c>
      <c r="K8384" s="14">
        <f t="shared" si="1019"/>
        <v>1</v>
      </c>
      <c r="L8384" s="41">
        <f t="shared" si="1020"/>
        <v>37.795852926286265</v>
      </c>
      <c r="M8384" s="41">
        <f t="shared" si="1021"/>
        <v>2</v>
      </c>
      <c r="N8384" s="18"/>
      <c r="X8384" s="48">
        <v>200</v>
      </c>
      <c r="Y8384" s="48">
        <v>40</v>
      </c>
      <c r="Z8384" s="41">
        <f t="shared" si="1022"/>
        <v>2</v>
      </c>
    </row>
    <row r="8385" spans="2:26" ht="15.75" customHeight="1">
      <c r="B8385" s="72">
        <v>41988</v>
      </c>
      <c r="C8385" s="116">
        <v>0.95833333333575865</v>
      </c>
      <c r="D8385" s="74">
        <f t="shared" si="1018"/>
        <v>41988.958333333336</v>
      </c>
      <c r="E8385" s="117">
        <v>53.18719102</v>
      </c>
      <c r="F8385" s="24">
        <f t="shared" si="1015"/>
        <v>101.58753484819999</v>
      </c>
      <c r="G8385" s="117">
        <v>89.706277377500001</v>
      </c>
      <c r="H8385" s="24">
        <f t="shared" si="1016"/>
        <v>171.338989791025</v>
      </c>
      <c r="I8385" s="117">
        <v>36.519086365</v>
      </c>
      <c r="J8385" s="24">
        <f t="shared" si="1017"/>
        <v>69.751454957150003</v>
      </c>
      <c r="K8385" s="14">
        <f t="shared" si="1019"/>
        <v>1</v>
      </c>
      <c r="L8385" s="41">
        <f t="shared" si="1020"/>
        <v>22.821407845511281</v>
      </c>
      <c r="M8385" s="41">
        <f t="shared" si="1021"/>
        <v>2</v>
      </c>
      <c r="N8385" s="18"/>
      <c r="X8385" s="48">
        <v>200</v>
      </c>
      <c r="Y8385" s="48">
        <v>40</v>
      </c>
      <c r="Z8385" s="41">
        <f t="shared" si="1022"/>
        <v>2</v>
      </c>
    </row>
    <row r="8386" spans="2:26" ht="15.75" customHeight="1">
      <c r="B8386" s="72">
        <v>41989</v>
      </c>
      <c r="C8386" s="116">
        <v>0</v>
      </c>
      <c r="D8386" s="74">
        <f t="shared" si="1018"/>
        <v>41989</v>
      </c>
      <c r="E8386" s="117">
        <v>16.572800717500002</v>
      </c>
      <c r="F8386" s="24">
        <f t="shared" si="1015"/>
        <v>31.654049370425003</v>
      </c>
      <c r="G8386" s="117">
        <v>49.939981385000003</v>
      </c>
      <c r="H8386" s="24">
        <f t="shared" si="1016"/>
        <v>95.385364445350007</v>
      </c>
      <c r="I8386" s="117">
        <v>33.367180664999999</v>
      </c>
      <c r="J8386" s="24">
        <f t="shared" si="1017"/>
        <v>63.731315070149996</v>
      </c>
      <c r="K8386" s="14">
        <f t="shared" si="1019"/>
        <v>2</v>
      </c>
      <c r="L8386" s="41">
        <f t="shared" si="1020"/>
        <v>16.801267958511275</v>
      </c>
      <c r="M8386" s="41">
        <f t="shared" si="1021"/>
        <v>2</v>
      </c>
      <c r="N8386" s="18"/>
      <c r="X8386" s="48">
        <v>200</v>
      </c>
      <c r="Y8386" s="48">
        <v>40</v>
      </c>
      <c r="Z8386" s="41">
        <f t="shared" si="1022"/>
        <v>2</v>
      </c>
    </row>
    <row r="8387" spans="2:26" ht="15.75" customHeight="1">
      <c r="B8387" s="72">
        <v>41989</v>
      </c>
      <c r="C8387" s="116">
        <v>4.1666666664241347E-2</v>
      </c>
      <c r="D8387" s="74">
        <f t="shared" si="1018"/>
        <v>41989.041666666664</v>
      </c>
      <c r="E8387" s="117">
        <v>13.047078906499999</v>
      </c>
      <c r="F8387" s="24">
        <f t="shared" si="1015"/>
        <v>24.919920711414999</v>
      </c>
      <c r="G8387" s="117">
        <v>40.66596448</v>
      </c>
      <c r="H8387" s="24">
        <f t="shared" si="1016"/>
        <v>77.671992156800002</v>
      </c>
      <c r="I8387" s="117">
        <v>27.618885575</v>
      </c>
      <c r="J8387" s="24">
        <f t="shared" si="1017"/>
        <v>52.75207144825</v>
      </c>
      <c r="K8387" s="14">
        <f t="shared" si="1019"/>
        <v>2</v>
      </c>
      <c r="L8387" s="41">
        <f t="shared" si="1020"/>
        <v>5.8220243366112783</v>
      </c>
      <c r="M8387" s="41">
        <f t="shared" si="1021"/>
        <v>2</v>
      </c>
      <c r="N8387" s="18"/>
      <c r="X8387" s="48">
        <v>200</v>
      </c>
      <c r="Y8387" s="48">
        <v>40</v>
      </c>
      <c r="Z8387" s="41">
        <f t="shared" si="1022"/>
        <v>2</v>
      </c>
    </row>
    <row r="8388" spans="2:26" ht="15.75" customHeight="1">
      <c r="B8388" s="72">
        <v>41989</v>
      </c>
      <c r="C8388" s="116">
        <v>8.3333333335758653E-2</v>
      </c>
      <c r="D8388" s="74">
        <f t="shared" si="1018"/>
        <v>41989.083333333336</v>
      </c>
      <c r="E8388" s="117">
        <v>8.7331594687499994</v>
      </c>
      <c r="F8388" s="24">
        <f t="shared" si="1015"/>
        <v>16.680334585312497</v>
      </c>
      <c r="G8388" s="117">
        <v>26.587340054999999</v>
      </c>
      <c r="H8388" s="24">
        <f t="shared" si="1016"/>
        <v>50.781819505049995</v>
      </c>
      <c r="I8388" s="117">
        <v>17.854180589999999</v>
      </c>
      <c r="J8388" s="24">
        <f t="shared" si="1017"/>
        <v>34.101484926899992</v>
      </c>
      <c r="K8388" s="14">
        <f t="shared" si="1019"/>
        <v>2</v>
      </c>
      <c r="L8388" s="41">
        <f t="shared" si="1020"/>
        <v>-12.828562184738729</v>
      </c>
      <c r="M8388" s="41">
        <f t="shared" si="1021"/>
        <v>2</v>
      </c>
      <c r="N8388" s="18"/>
      <c r="X8388" s="48">
        <v>200</v>
      </c>
      <c r="Y8388" s="48">
        <v>40</v>
      </c>
      <c r="Z8388" s="41">
        <f t="shared" si="1022"/>
        <v>2</v>
      </c>
    </row>
    <row r="8389" spans="2:26" ht="15.75" customHeight="1">
      <c r="B8389" s="72">
        <v>41989</v>
      </c>
      <c r="C8389" s="116">
        <v>0.125</v>
      </c>
      <c r="D8389" s="74">
        <f t="shared" si="1018"/>
        <v>41989.125</v>
      </c>
      <c r="E8389" s="117">
        <v>28.127115140000001</v>
      </c>
      <c r="F8389" s="24">
        <f t="shared" si="1015"/>
        <v>53.7227899174</v>
      </c>
      <c r="G8389" s="117">
        <v>54.758854342500001</v>
      </c>
      <c r="H8389" s="24">
        <f t="shared" si="1016"/>
        <v>104.58941179417499</v>
      </c>
      <c r="I8389" s="117">
        <v>26.6317392025</v>
      </c>
      <c r="J8389" s="24">
        <f t="shared" si="1017"/>
        <v>50.866621876775</v>
      </c>
      <c r="K8389" s="14">
        <f t="shared" si="1019"/>
        <v>2</v>
      </c>
      <c r="L8389" s="41">
        <f t="shared" si="1020"/>
        <v>3.9365747651362781</v>
      </c>
      <c r="M8389" s="41">
        <f t="shared" si="1021"/>
        <v>2</v>
      </c>
      <c r="N8389" s="18"/>
      <c r="X8389" s="48">
        <v>200</v>
      </c>
      <c r="Y8389" s="48">
        <v>40</v>
      </c>
      <c r="Z8389" s="41">
        <f t="shared" si="1022"/>
        <v>2</v>
      </c>
    </row>
    <row r="8390" spans="2:26" ht="15.75" customHeight="1">
      <c r="B8390" s="72">
        <v>41989</v>
      </c>
      <c r="C8390" s="116">
        <v>0.16666666666424135</v>
      </c>
      <c r="D8390" s="74">
        <f t="shared" si="1018"/>
        <v>41989.166666666664</v>
      </c>
      <c r="E8390" s="117">
        <v>14.814296536500001</v>
      </c>
      <c r="F8390" s="24">
        <f t="shared" si="1015"/>
        <v>28.295306384715001</v>
      </c>
      <c r="G8390" s="117">
        <v>28.4674433775</v>
      </c>
      <c r="H8390" s="24">
        <f t="shared" si="1016"/>
        <v>54.372816851025</v>
      </c>
      <c r="I8390" s="117">
        <v>13.653146835499999</v>
      </c>
      <c r="J8390" s="24">
        <f t="shared" si="1017"/>
        <v>26.077510455804997</v>
      </c>
      <c r="K8390" s="14">
        <f t="shared" si="1019"/>
        <v>2</v>
      </c>
      <c r="L8390" s="41">
        <f t="shared" si="1020"/>
        <v>-20.852536655833724</v>
      </c>
      <c r="M8390" s="41">
        <f t="shared" si="1021"/>
        <v>2</v>
      </c>
      <c r="N8390" s="18"/>
      <c r="X8390" s="48">
        <v>200</v>
      </c>
      <c r="Y8390" s="48">
        <v>40</v>
      </c>
      <c r="Z8390" s="41">
        <f t="shared" si="1022"/>
        <v>2</v>
      </c>
    </row>
    <row r="8391" spans="2:26" ht="15.75" customHeight="1">
      <c r="B8391" s="72">
        <v>41989</v>
      </c>
      <c r="C8391" s="116">
        <v>0.20833333333575865</v>
      </c>
      <c r="D8391" s="74">
        <f t="shared" si="1018"/>
        <v>41989.208333333336</v>
      </c>
      <c r="E8391" s="117">
        <v>8.6330718609999995</v>
      </c>
      <c r="F8391" s="24">
        <f t="shared" si="1015"/>
        <v>16.489167254509997</v>
      </c>
      <c r="G8391" s="117">
        <v>21.423796187499999</v>
      </c>
      <c r="H8391" s="24">
        <f t="shared" si="1016"/>
        <v>40.919450718124999</v>
      </c>
      <c r="I8391" s="117">
        <v>12.7907243305</v>
      </c>
      <c r="J8391" s="24">
        <f t="shared" si="1017"/>
        <v>24.430283471254999</v>
      </c>
      <c r="K8391" s="14">
        <f t="shared" si="1019"/>
        <v>2</v>
      </c>
      <c r="L8391" s="41">
        <f t="shared" si="1020"/>
        <v>-22.499763640383723</v>
      </c>
      <c r="M8391" s="41">
        <f t="shared" si="1021"/>
        <v>2</v>
      </c>
      <c r="N8391" s="18"/>
      <c r="X8391" s="48">
        <v>200</v>
      </c>
      <c r="Y8391" s="48">
        <v>40</v>
      </c>
      <c r="Z8391" s="41">
        <f t="shared" si="1022"/>
        <v>2</v>
      </c>
    </row>
    <row r="8392" spans="2:26" ht="15.75" customHeight="1">
      <c r="B8392" s="72">
        <v>41989</v>
      </c>
      <c r="C8392" s="116">
        <v>0.25</v>
      </c>
      <c r="D8392" s="74">
        <f t="shared" si="1018"/>
        <v>41989.25</v>
      </c>
      <c r="E8392" s="117">
        <v>15.7075972</v>
      </c>
      <c r="F8392" s="24">
        <f t="shared" si="1015"/>
        <v>30.001510652</v>
      </c>
      <c r="G8392" s="117">
        <v>33.004255690000001</v>
      </c>
      <c r="H8392" s="24">
        <f t="shared" si="1016"/>
        <v>63.038128367900001</v>
      </c>
      <c r="I8392" s="117">
        <v>17.296658484999998</v>
      </c>
      <c r="J8392" s="24">
        <f t="shared" si="1017"/>
        <v>33.036617706349993</v>
      </c>
      <c r="K8392" s="14">
        <f t="shared" si="1019"/>
        <v>2</v>
      </c>
      <c r="L8392" s="41">
        <f t="shared" si="1020"/>
        <v>-13.893429405288728</v>
      </c>
      <c r="M8392" s="41">
        <f t="shared" si="1021"/>
        <v>2</v>
      </c>
      <c r="N8392" s="18"/>
      <c r="X8392" s="48">
        <v>200</v>
      </c>
      <c r="Y8392" s="48">
        <v>40</v>
      </c>
      <c r="Z8392" s="41">
        <f t="shared" si="1022"/>
        <v>2</v>
      </c>
    </row>
    <row r="8393" spans="2:26" ht="15.75" customHeight="1">
      <c r="B8393" s="72">
        <v>41989</v>
      </c>
      <c r="C8393" s="116">
        <v>0.29166666666424135</v>
      </c>
      <c r="D8393" s="74">
        <f t="shared" si="1018"/>
        <v>41989.291666666664</v>
      </c>
      <c r="E8393" s="117">
        <v>35.821414609999998</v>
      </c>
      <c r="F8393" s="24">
        <f t="shared" si="1015"/>
        <v>68.4189019051</v>
      </c>
      <c r="G8393" s="117">
        <v>66.914363412499995</v>
      </c>
      <c r="H8393" s="24">
        <f t="shared" si="1016"/>
        <v>127.80643411787499</v>
      </c>
      <c r="I8393" s="117">
        <v>31.0929488025</v>
      </c>
      <c r="J8393" s="24">
        <f t="shared" si="1017"/>
        <v>59.387532212775</v>
      </c>
      <c r="K8393" s="14">
        <f t="shared" si="1019"/>
        <v>2</v>
      </c>
      <c r="L8393" s="41">
        <f t="shared" si="1020"/>
        <v>12.457485101136278</v>
      </c>
      <c r="M8393" s="41">
        <f t="shared" si="1021"/>
        <v>2</v>
      </c>
      <c r="N8393" s="18"/>
      <c r="X8393" s="48">
        <v>200</v>
      </c>
      <c r="Y8393" s="48">
        <v>40</v>
      </c>
      <c r="Z8393" s="41">
        <f t="shared" si="1022"/>
        <v>2</v>
      </c>
    </row>
    <row r="8394" spans="2:26" ht="15.75" customHeight="1">
      <c r="B8394" s="72">
        <v>41989</v>
      </c>
      <c r="C8394" s="116">
        <v>0.33333333333575865</v>
      </c>
      <c r="D8394" s="74">
        <f t="shared" si="1018"/>
        <v>41989.333333333336</v>
      </c>
      <c r="E8394" s="117">
        <v>70.148257617499993</v>
      </c>
      <c r="F8394" s="24">
        <f t="shared" ref="F8394:F8457" si="1023">IF(E8394&lt;&gt;"",E8394*1.91,NA())</f>
        <v>133.98317204942498</v>
      </c>
      <c r="G8394" s="117">
        <v>118.3780135025</v>
      </c>
      <c r="H8394" s="24">
        <f t="shared" ref="H8394:H8457" si="1024">IF(G8394&lt;&gt;"",G8394*1.91,NA())</f>
        <v>226.10200578977498</v>
      </c>
      <c r="I8394" s="117">
        <v>48.22975589</v>
      </c>
      <c r="J8394" s="24">
        <f t="shared" ref="J8394:J8457" si="1025">IF(I8394&lt;&gt;"",I8394*1.91,NA())</f>
        <v>92.118833749899991</v>
      </c>
      <c r="K8394" s="14">
        <f t="shared" si="1019"/>
        <v>2</v>
      </c>
      <c r="L8394" s="41">
        <f t="shared" si="1020"/>
        <v>45.18878663826127</v>
      </c>
      <c r="M8394" s="41">
        <f t="shared" si="1021"/>
        <v>2</v>
      </c>
      <c r="N8394" s="18"/>
      <c r="X8394" s="48">
        <v>200</v>
      </c>
      <c r="Y8394" s="48">
        <v>40</v>
      </c>
      <c r="Z8394" s="41">
        <f t="shared" si="1022"/>
        <v>2</v>
      </c>
    </row>
    <row r="8395" spans="2:26" ht="15.75" customHeight="1">
      <c r="B8395" s="72">
        <v>41989</v>
      </c>
      <c r="C8395" s="116">
        <v>0.375</v>
      </c>
      <c r="D8395" s="74">
        <f t="shared" ref="D8395:D8458" si="1026">B8395+C8395</f>
        <v>41989.375</v>
      </c>
      <c r="E8395" s="117">
        <v>67.646906997499997</v>
      </c>
      <c r="F8395" s="24">
        <f t="shared" si="1023"/>
        <v>129.20559236522499</v>
      </c>
      <c r="G8395" s="117">
        <v>115.13825669000001</v>
      </c>
      <c r="H8395" s="24">
        <f t="shared" si="1024"/>
        <v>219.91407027790001</v>
      </c>
      <c r="I8395" s="117">
        <v>47.491349685000003</v>
      </c>
      <c r="J8395" s="24">
        <f t="shared" si="1025"/>
        <v>90.708477898349997</v>
      </c>
      <c r="K8395" s="14">
        <f t="shared" ref="K8395:K8458" si="1027">WEEKDAY(D8395,2)</f>
        <v>2</v>
      </c>
      <c r="L8395" s="41">
        <f t="shared" ref="L8395:L8458" si="1028">IF(J8395="",NA(),J8395-(AVERAGE($J$10:$J$8794)))</f>
        <v>43.778430786711276</v>
      </c>
      <c r="M8395" s="41">
        <f t="shared" ref="M8395:M8458" si="1029">$U$11</f>
        <v>2</v>
      </c>
      <c r="N8395" s="18"/>
      <c r="X8395" s="48">
        <v>200</v>
      </c>
      <c r="Y8395" s="48">
        <v>40</v>
      </c>
      <c r="Z8395" s="41">
        <f t="shared" ref="Z8395:Z8458" si="1030">$U$11</f>
        <v>2</v>
      </c>
    </row>
    <row r="8396" spans="2:26" ht="15.75" customHeight="1">
      <c r="B8396" s="72">
        <v>41989</v>
      </c>
      <c r="C8396" s="116">
        <v>0.41666666666424135</v>
      </c>
      <c r="D8396" s="74">
        <f t="shared" si="1026"/>
        <v>41989.416666666664</v>
      </c>
      <c r="E8396" s="117">
        <v>50.80031889</v>
      </c>
      <c r="F8396" s="24">
        <f t="shared" si="1023"/>
        <v>97.028609079899994</v>
      </c>
      <c r="G8396" s="117">
        <v>90.271855235000004</v>
      </c>
      <c r="H8396" s="24">
        <f t="shared" si="1024"/>
        <v>172.41924349884999</v>
      </c>
      <c r="I8396" s="117">
        <v>39.471536342500002</v>
      </c>
      <c r="J8396" s="24">
        <f t="shared" si="1025"/>
        <v>75.390634414174997</v>
      </c>
      <c r="K8396" s="14">
        <f t="shared" si="1027"/>
        <v>2</v>
      </c>
      <c r="L8396" s="41">
        <f t="shared" si="1028"/>
        <v>28.460587302536275</v>
      </c>
      <c r="M8396" s="41">
        <f t="shared" si="1029"/>
        <v>2</v>
      </c>
      <c r="N8396" s="18"/>
      <c r="X8396" s="48">
        <v>200</v>
      </c>
      <c r="Y8396" s="48">
        <v>40</v>
      </c>
      <c r="Z8396" s="41">
        <f t="shared" si="1030"/>
        <v>2</v>
      </c>
    </row>
    <row r="8397" spans="2:26" ht="15.75" customHeight="1">
      <c r="B8397" s="72">
        <v>41989</v>
      </c>
      <c r="C8397" s="116">
        <v>0.45833333333575865</v>
      </c>
      <c r="D8397" s="74">
        <f t="shared" si="1026"/>
        <v>41989.458333333336</v>
      </c>
      <c r="E8397" s="117">
        <v>36.056815502500001</v>
      </c>
      <c r="F8397" s="24">
        <f t="shared" si="1023"/>
        <v>68.868517609774997</v>
      </c>
      <c r="G8397" s="117">
        <v>68.200093592499996</v>
      </c>
      <c r="H8397" s="24">
        <f t="shared" si="1024"/>
        <v>130.26217876167499</v>
      </c>
      <c r="I8397" s="117">
        <v>32.143278092499997</v>
      </c>
      <c r="J8397" s="24">
        <f t="shared" si="1025"/>
        <v>61.393661156674995</v>
      </c>
      <c r="K8397" s="14">
        <f t="shared" si="1027"/>
        <v>2</v>
      </c>
      <c r="L8397" s="41">
        <f t="shared" si="1028"/>
        <v>14.463614045036273</v>
      </c>
      <c r="M8397" s="41">
        <f t="shared" si="1029"/>
        <v>2</v>
      </c>
      <c r="N8397" s="18"/>
      <c r="X8397" s="48">
        <v>200</v>
      </c>
      <c r="Y8397" s="48">
        <v>40</v>
      </c>
      <c r="Z8397" s="41">
        <f t="shared" si="1030"/>
        <v>2</v>
      </c>
    </row>
    <row r="8398" spans="2:26" ht="15.75" customHeight="1">
      <c r="B8398" s="72">
        <v>41989</v>
      </c>
      <c r="C8398" s="116">
        <v>0.5</v>
      </c>
      <c r="D8398" s="74">
        <f t="shared" si="1026"/>
        <v>41989.5</v>
      </c>
      <c r="E8398" s="117">
        <v>42.787805312499998</v>
      </c>
      <c r="F8398" s="24">
        <f t="shared" si="1023"/>
        <v>81.724708146874988</v>
      </c>
      <c r="G8398" s="117">
        <v>78.728019742499995</v>
      </c>
      <c r="H8398" s="24">
        <f t="shared" si="1024"/>
        <v>150.37051770817499</v>
      </c>
      <c r="I8398" s="117">
        <v>35.940214427500003</v>
      </c>
      <c r="J8398" s="24">
        <f t="shared" si="1025"/>
        <v>68.645809556525009</v>
      </c>
      <c r="K8398" s="14">
        <f t="shared" si="1027"/>
        <v>2</v>
      </c>
      <c r="L8398" s="41">
        <f t="shared" si="1028"/>
        <v>21.715762444886288</v>
      </c>
      <c r="M8398" s="41">
        <f t="shared" si="1029"/>
        <v>2</v>
      </c>
      <c r="N8398" s="18"/>
      <c r="X8398" s="48">
        <v>200</v>
      </c>
      <c r="Y8398" s="48">
        <v>40</v>
      </c>
      <c r="Z8398" s="41">
        <f t="shared" si="1030"/>
        <v>2</v>
      </c>
    </row>
    <row r="8399" spans="2:26" ht="15.75" customHeight="1">
      <c r="B8399" s="72">
        <v>41989</v>
      </c>
      <c r="C8399" s="116">
        <v>0.54166666666424135</v>
      </c>
      <c r="D8399" s="74">
        <f t="shared" si="1026"/>
        <v>41989.541666666664</v>
      </c>
      <c r="E8399" s="117">
        <v>31.6392244675</v>
      </c>
      <c r="F8399" s="24">
        <f t="shared" si="1023"/>
        <v>60.430918732925001</v>
      </c>
      <c r="G8399" s="117">
        <v>60.334991367500002</v>
      </c>
      <c r="H8399" s="24">
        <f t="shared" si="1024"/>
        <v>115.239833511925</v>
      </c>
      <c r="I8399" s="117">
        <v>28.695766899999999</v>
      </c>
      <c r="J8399" s="24">
        <f t="shared" si="1025"/>
        <v>54.808914778999998</v>
      </c>
      <c r="K8399" s="14">
        <f t="shared" si="1027"/>
        <v>2</v>
      </c>
      <c r="L8399" s="41">
        <f t="shared" si="1028"/>
        <v>7.878867667361277</v>
      </c>
      <c r="M8399" s="41">
        <f t="shared" si="1029"/>
        <v>2</v>
      </c>
      <c r="N8399" s="18"/>
      <c r="X8399" s="48">
        <v>200</v>
      </c>
      <c r="Y8399" s="48">
        <v>40</v>
      </c>
      <c r="Z8399" s="41">
        <f t="shared" si="1030"/>
        <v>2</v>
      </c>
    </row>
    <row r="8400" spans="2:26" ht="15.75" customHeight="1">
      <c r="B8400" s="72">
        <v>41989</v>
      </c>
      <c r="C8400" s="116">
        <v>0.58333333333575865</v>
      </c>
      <c r="D8400" s="74">
        <f t="shared" si="1026"/>
        <v>41989.583333333336</v>
      </c>
      <c r="E8400" s="117">
        <v>34.344724225</v>
      </c>
      <c r="F8400" s="24">
        <f t="shared" si="1023"/>
        <v>65.59842326975</v>
      </c>
      <c r="G8400" s="117">
        <v>63.877549672500002</v>
      </c>
      <c r="H8400" s="24">
        <f t="shared" si="1024"/>
        <v>122.006119874475</v>
      </c>
      <c r="I8400" s="117">
        <v>29.532825442499998</v>
      </c>
      <c r="J8400" s="24">
        <f t="shared" si="1025"/>
        <v>56.407696595174997</v>
      </c>
      <c r="K8400" s="14">
        <f t="shared" si="1027"/>
        <v>2</v>
      </c>
      <c r="L8400" s="41">
        <f t="shared" si="1028"/>
        <v>9.4776494835362755</v>
      </c>
      <c r="M8400" s="41">
        <f t="shared" si="1029"/>
        <v>2</v>
      </c>
      <c r="N8400" s="18"/>
      <c r="X8400" s="48">
        <v>200</v>
      </c>
      <c r="Y8400" s="48">
        <v>40</v>
      </c>
      <c r="Z8400" s="41">
        <f t="shared" si="1030"/>
        <v>2</v>
      </c>
    </row>
    <row r="8401" spans="2:26" ht="15.75" customHeight="1">
      <c r="B8401" s="72">
        <v>41989</v>
      </c>
      <c r="C8401" s="116">
        <v>0.625</v>
      </c>
      <c r="D8401" s="74">
        <f t="shared" si="1026"/>
        <v>41989.625</v>
      </c>
      <c r="E8401" s="117">
        <v>63.409403977499998</v>
      </c>
      <c r="F8401" s="24">
        <f t="shared" si="1023"/>
        <v>121.11196159702499</v>
      </c>
      <c r="G8401" s="117">
        <v>106.91280672249999</v>
      </c>
      <c r="H8401" s="24">
        <f t="shared" si="1024"/>
        <v>204.20346083997498</v>
      </c>
      <c r="I8401" s="117">
        <v>43.50340276</v>
      </c>
      <c r="J8401" s="24">
        <f t="shared" si="1025"/>
        <v>83.0914992716</v>
      </c>
      <c r="K8401" s="14">
        <f t="shared" si="1027"/>
        <v>2</v>
      </c>
      <c r="L8401" s="41">
        <f t="shared" si="1028"/>
        <v>36.161452159961279</v>
      </c>
      <c r="M8401" s="41">
        <f t="shared" si="1029"/>
        <v>2</v>
      </c>
      <c r="N8401" s="18"/>
      <c r="X8401" s="48">
        <v>200</v>
      </c>
      <c r="Y8401" s="48">
        <v>40</v>
      </c>
      <c r="Z8401" s="41">
        <f t="shared" si="1030"/>
        <v>2</v>
      </c>
    </row>
    <row r="8402" spans="2:26" ht="15.75" customHeight="1">
      <c r="B8402" s="72">
        <v>41989</v>
      </c>
      <c r="C8402" s="116">
        <v>0.66666666666424135</v>
      </c>
      <c r="D8402" s="74">
        <f t="shared" si="1026"/>
        <v>41989.666666666664</v>
      </c>
      <c r="E8402" s="117">
        <v>75.561591652499999</v>
      </c>
      <c r="F8402" s="24">
        <f t="shared" si="1023"/>
        <v>144.32264005627499</v>
      </c>
      <c r="G8402" s="117">
        <v>127.53087725</v>
      </c>
      <c r="H8402" s="24">
        <f t="shared" si="1024"/>
        <v>243.58397554749999</v>
      </c>
      <c r="I8402" s="117">
        <v>51.969285585000002</v>
      </c>
      <c r="J8402" s="24">
        <f t="shared" si="1025"/>
        <v>99.261335467349994</v>
      </c>
      <c r="K8402" s="14">
        <f t="shared" si="1027"/>
        <v>2</v>
      </c>
      <c r="L8402" s="41">
        <f t="shared" si="1028"/>
        <v>52.331288355711273</v>
      </c>
      <c r="M8402" s="41">
        <f t="shared" si="1029"/>
        <v>2</v>
      </c>
      <c r="N8402" s="18"/>
      <c r="X8402" s="48">
        <v>200</v>
      </c>
      <c r="Y8402" s="48">
        <v>40</v>
      </c>
      <c r="Z8402" s="41">
        <f t="shared" si="1030"/>
        <v>2</v>
      </c>
    </row>
    <row r="8403" spans="2:26" ht="15.75" customHeight="1">
      <c r="B8403" s="72">
        <v>41989</v>
      </c>
      <c r="C8403" s="116">
        <v>0.70833333333575865</v>
      </c>
      <c r="D8403" s="74">
        <f t="shared" si="1026"/>
        <v>41989.708333333336</v>
      </c>
      <c r="E8403" s="117">
        <v>102.1188328425</v>
      </c>
      <c r="F8403" s="24">
        <f t="shared" si="1023"/>
        <v>195.046970729175</v>
      </c>
      <c r="G8403" s="117">
        <v>163.19876590000001</v>
      </c>
      <c r="H8403" s="24">
        <f t="shared" si="1024"/>
        <v>311.70964286899999</v>
      </c>
      <c r="I8403" s="117">
        <v>61.079933052500003</v>
      </c>
      <c r="J8403" s="24">
        <f t="shared" si="1025"/>
        <v>116.662672130275</v>
      </c>
      <c r="K8403" s="14">
        <f t="shared" si="1027"/>
        <v>2</v>
      </c>
      <c r="L8403" s="41">
        <f t="shared" si="1028"/>
        <v>69.73262501863627</v>
      </c>
      <c r="M8403" s="41">
        <f t="shared" si="1029"/>
        <v>2</v>
      </c>
      <c r="N8403" s="18"/>
      <c r="X8403" s="48">
        <v>200</v>
      </c>
      <c r="Y8403" s="48">
        <v>40</v>
      </c>
      <c r="Z8403" s="41">
        <f t="shared" si="1030"/>
        <v>2</v>
      </c>
    </row>
    <row r="8404" spans="2:26" ht="15.75" customHeight="1">
      <c r="B8404" s="72">
        <v>41989</v>
      </c>
      <c r="C8404" s="116">
        <v>0.75</v>
      </c>
      <c r="D8404" s="74">
        <f t="shared" si="1026"/>
        <v>41989.75</v>
      </c>
      <c r="E8404" s="117">
        <v>44.329043222499998</v>
      </c>
      <c r="F8404" s="24">
        <f t="shared" si="1023"/>
        <v>84.668472554974997</v>
      </c>
      <c r="G8404" s="117">
        <v>88.218354397499994</v>
      </c>
      <c r="H8404" s="24">
        <f t="shared" si="1024"/>
        <v>168.49705689922499</v>
      </c>
      <c r="I8404" s="117">
        <v>43.889311177499998</v>
      </c>
      <c r="J8404" s="24">
        <f t="shared" si="1025"/>
        <v>83.828584349024993</v>
      </c>
      <c r="K8404" s="14">
        <f t="shared" si="1027"/>
        <v>2</v>
      </c>
      <c r="L8404" s="41">
        <f t="shared" si="1028"/>
        <v>36.898537237386272</v>
      </c>
      <c r="M8404" s="41">
        <f t="shared" si="1029"/>
        <v>2</v>
      </c>
      <c r="N8404" s="18"/>
      <c r="X8404" s="48">
        <v>200</v>
      </c>
      <c r="Y8404" s="48">
        <v>40</v>
      </c>
      <c r="Z8404" s="41">
        <f t="shared" si="1030"/>
        <v>2</v>
      </c>
    </row>
    <row r="8405" spans="2:26" ht="15.75" customHeight="1">
      <c r="B8405" s="72">
        <v>41989</v>
      </c>
      <c r="C8405" s="116">
        <v>0.79166666666424135</v>
      </c>
      <c r="D8405" s="74">
        <f t="shared" si="1026"/>
        <v>41989.791666666664</v>
      </c>
      <c r="E8405" s="117">
        <v>27.326583549999999</v>
      </c>
      <c r="F8405" s="24">
        <f t="shared" si="1023"/>
        <v>52.193774580499998</v>
      </c>
      <c r="G8405" s="117">
        <v>58.788018145000002</v>
      </c>
      <c r="H8405" s="24">
        <f t="shared" si="1024"/>
        <v>112.28511465695</v>
      </c>
      <c r="I8405" s="117">
        <v>31.461434592500002</v>
      </c>
      <c r="J8405" s="24">
        <f t="shared" si="1025"/>
        <v>60.091340071674999</v>
      </c>
      <c r="K8405" s="14">
        <f t="shared" si="1027"/>
        <v>2</v>
      </c>
      <c r="L8405" s="41">
        <f t="shared" si="1028"/>
        <v>13.161292960036278</v>
      </c>
      <c r="M8405" s="41">
        <f t="shared" si="1029"/>
        <v>2</v>
      </c>
      <c r="N8405" s="18"/>
      <c r="X8405" s="48">
        <v>200</v>
      </c>
      <c r="Y8405" s="48">
        <v>40</v>
      </c>
      <c r="Z8405" s="41">
        <f t="shared" si="1030"/>
        <v>2</v>
      </c>
    </row>
    <row r="8406" spans="2:26" ht="15.75" customHeight="1">
      <c r="B8406" s="72">
        <v>41989</v>
      </c>
      <c r="C8406" s="116">
        <v>0.83333333333575865</v>
      </c>
      <c r="D8406" s="74">
        <f t="shared" si="1026"/>
        <v>41989.833333333336</v>
      </c>
      <c r="E8406" s="117">
        <v>12.62527492175</v>
      </c>
      <c r="F8406" s="24">
        <f t="shared" si="1023"/>
        <v>24.1142751005425</v>
      </c>
      <c r="G8406" s="117">
        <v>31.757196364999999</v>
      </c>
      <c r="H8406" s="24">
        <f t="shared" si="1024"/>
        <v>60.656245057149995</v>
      </c>
      <c r="I8406" s="117">
        <v>19.131921447500002</v>
      </c>
      <c r="J8406" s="24">
        <f t="shared" si="1025"/>
        <v>36.541969964724998</v>
      </c>
      <c r="K8406" s="14">
        <f t="shared" si="1027"/>
        <v>2</v>
      </c>
      <c r="L8406" s="41">
        <f t="shared" si="1028"/>
        <v>-10.388077146913723</v>
      </c>
      <c r="M8406" s="41">
        <f t="shared" si="1029"/>
        <v>2</v>
      </c>
      <c r="N8406" s="18"/>
      <c r="X8406" s="48">
        <v>200</v>
      </c>
      <c r="Y8406" s="48">
        <v>40</v>
      </c>
      <c r="Z8406" s="41">
        <f t="shared" si="1030"/>
        <v>2</v>
      </c>
    </row>
    <row r="8407" spans="2:26" ht="15.75" customHeight="1">
      <c r="B8407" s="72">
        <v>41989</v>
      </c>
      <c r="C8407" s="116">
        <v>0.875</v>
      </c>
      <c r="D8407" s="74">
        <f t="shared" si="1026"/>
        <v>41989.875</v>
      </c>
      <c r="E8407" s="117">
        <v>14.284403515499999</v>
      </c>
      <c r="F8407" s="24">
        <f t="shared" si="1023"/>
        <v>27.283210714604998</v>
      </c>
      <c r="G8407" s="117">
        <v>34.554934152500003</v>
      </c>
      <c r="H8407" s="24">
        <f t="shared" si="1024"/>
        <v>65.999924231275003</v>
      </c>
      <c r="I8407" s="117">
        <v>20.270530632500002</v>
      </c>
      <c r="J8407" s="24">
        <f t="shared" si="1025"/>
        <v>38.716713508075003</v>
      </c>
      <c r="K8407" s="14">
        <f t="shared" si="1027"/>
        <v>2</v>
      </c>
      <c r="L8407" s="41">
        <f t="shared" si="1028"/>
        <v>-8.2133336035637186</v>
      </c>
      <c r="M8407" s="41">
        <f t="shared" si="1029"/>
        <v>2</v>
      </c>
      <c r="N8407" s="18"/>
      <c r="X8407" s="48">
        <v>200</v>
      </c>
      <c r="Y8407" s="48">
        <v>40</v>
      </c>
      <c r="Z8407" s="41">
        <f t="shared" si="1030"/>
        <v>2</v>
      </c>
    </row>
    <row r="8408" spans="2:26" ht="15.75" customHeight="1">
      <c r="B8408" s="72">
        <v>41989</v>
      </c>
      <c r="C8408" s="116">
        <v>0.91666666666424135</v>
      </c>
      <c r="D8408" s="74">
        <f t="shared" si="1026"/>
        <v>41989.916666666664</v>
      </c>
      <c r="E8408" s="117">
        <v>9.4716704587499994</v>
      </c>
      <c r="F8408" s="24">
        <f t="shared" si="1023"/>
        <v>18.090890576212498</v>
      </c>
      <c r="G8408" s="117">
        <v>31.468030445</v>
      </c>
      <c r="H8408" s="24">
        <f t="shared" si="1024"/>
        <v>60.103938149949997</v>
      </c>
      <c r="I8408" s="117">
        <v>21.9963599825</v>
      </c>
      <c r="J8408" s="24">
        <f t="shared" si="1025"/>
        <v>42.013047566574997</v>
      </c>
      <c r="K8408" s="14">
        <f t="shared" si="1027"/>
        <v>2</v>
      </c>
      <c r="L8408" s="41">
        <f t="shared" si="1028"/>
        <v>-4.9169995450637245</v>
      </c>
      <c r="M8408" s="41">
        <f t="shared" si="1029"/>
        <v>2</v>
      </c>
      <c r="N8408" s="18"/>
      <c r="X8408" s="48">
        <v>200</v>
      </c>
      <c r="Y8408" s="48">
        <v>40</v>
      </c>
      <c r="Z8408" s="41">
        <f t="shared" si="1030"/>
        <v>2</v>
      </c>
    </row>
    <row r="8409" spans="2:26" ht="15.75" customHeight="1">
      <c r="B8409" s="72">
        <v>41989</v>
      </c>
      <c r="C8409" s="116">
        <v>0.95833333333575865</v>
      </c>
      <c r="D8409" s="74">
        <f t="shared" si="1026"/>
        <v>41989.958333333336</v>
      </c>
      <c r="E8409" s="117">
        <v>5.2977183322499997</v>
      </c>
      <c r="F8409" s="24">
        <f t="shared" si="1023"/>
        <v>10.1186420145975</v>
      </c>
      <c r="G8409" s="117">
        <v>18.9622481175</v>
      </c>
      <c r="H8409" s="24">
        <f t="shared" si="1024"/>
        <v>36.217893904424997</v>
      </c>
      <c r="I8409" s="117">
        <v>13.664529784999999</v>
      </c>
      <c r="J8409" s="24">
        <f t="shared" si="1025"/>
        <v>26.099251889349997</v>
      </c>
      <c r="K8409" s="14">
        <f t="shared" si="1027"/>
        <v>2</v>
      </c>
      <c r="L8409" s="41">
        <f t="shared" si="1028"/>
        <v>-20.830795222288724</v>
      </c>
      <c r="M8409" s="41">
        <f t="shared" si="1029"/>
        <v>2</v>
      </c>
      <c r="N8409" s="18"/>
      <c r="X8409" s="48">
        <v>200</v>
      </c>
      <c r="Y8409" s="48">
        <v>40</v>
      </c>
      <c r="Z8409" s="41">
        <f t="shared" si="1030"/>
        <v>2</v>
      </c>
    </row>
    <row r="8410" spans="2:26" ht="15.75" customHeight="1">
      <c r="B8410" s="72">
        <v>41990</v>
      </c>
      <c r="C8410" s="116">
        <v>0</v>
      </c>
      <c r="D8410" s="74">
        <f t="shared" si="1026"/>
        <v>41990</v>
      </c>
      <c r="E8410" s="117">
        <v>4.3903501147500004</v>
      </c>
      <c r="F8410" s="24">
        <f t="shared" si="1023"/>
        <v>8.3855687191725004</v>
      </c>
      <c r="G8410" s="117">
        <v>15.7321882</v>
      </c>
      <c r="H8410" s="24">
        <f t="shared" si="1024"/>
        <v>30.048479462</v>
      </c>
      <c r="I8410" s="117">
        <v>11.34183808275</v>
      </c>
      <c r="J8410" s="24">
        <f t="shared" si="1025"/>
        <v>21.662910738052499</v>
      </c>
      <c r="K8410" s="14">
        <f t="shared" si="1027"/>
        <v>3</v>
      </c>
      <c r="L8410" s="41">
        <f t="shared" si="1028"/>
        <v>-25.267136373586222</v>
      </c>
      <c r="M8410" s="41">
        <f t="shared" si="1029"/>
        <v>2</v>
      </c>
      <c r="N8410" s="18"/>
      <c r="X8410" s="48">
        <v>200</v>
      </c>
      <c r="Y8410" s="48">
        <v>40</v>
      </c>
      <c r="Z8410" s="41">
        <f t="shared" si="1030"/>
        <v>2</v>
      </c>
    </row>
    <row r="8411" spans="2:26" ht="15.75" customHeight="1">
      <c r="B8411" s="72">
        <v>41990</v>
      </c>
      <c r="C8411" s="116">
        <v>4.1666666664241347E-2</v>
      </c>
      <c r="D8411" s="74">
        <f t="shared" si="1026"/>
        <v>41990.041666666664</v>
      </c>
      <c r="E8411" s="117">
        <v>7.5894527224999999</v>
      </c>
      <c r="F8411" s="24">
        <f t="shared" si="1023"/>
        <v>14.495854699974998</v>
      </c>
      <c r="G8411" s="117">
        <v>16.107291019000002</v>
      </c>
      <c r="H8411" s="24">
        <f t="shared" si="1024"/>
        <v>30.764925846290001</v>
      </c>
      <c r="I8411" s="117">
        <v>8.5178382960000008</v>
      </c>
      <c r="J8411" s="24">
        <f t="shared" si="1025"/>
        <v>16.269071145360002</v>
      </c>
      <c r="K8411" s="14">
        <f t="shared" si="1027"/>
        <v>3</v>
      </c>
      <c r="L8411" s="41">
        <f t="shared" si="1028"/>
        <v>-30.66097596627872</v>
      </c>
      <c r="M8411" s="41">
        <f t="shared" si="1029"/>
        <v>2</v>
      </c>
      <c r="N8411" s="18"/>
      <c r="X8411" s="48">
        <v>200</v>
      </c>
      <c r="Y8411" s="48">
        <v>40</v>
      </c>
      <c r="Z8411" s="41">
        <f t="shared" si="1030"/>
        <v>2</v>
      </c>
    </row>
    <row r="8412" spans="2:26" ht="15.75" customHeight="1">
      <c r="B8412" s="72">
        <v>41990</v>
      </c>
      <c r="C8412" s="116">
        <v>8.3333333335758653E-2</v>
      </c>
      <c r="D8412" s="74">
        <f t="shared" si="1026"/>
        <v>41990.083333333336</v>
      </c>
      <c r="E8412" s="117">
        <v>2.7862968834999999</v>
      </c>
      <c r="F8412" s="24">
        <f t="shared" si="1023"/>
        <v>5.3218270474849998</v>
      </c>
      <c r="G8412" s="117">
        <v>9.5491510797500005</v>
      </c>
      <c r="H8412" s="24">
        <f t="shared" si="1024"/>
        <v>18.238878562322501</v>
      </c>
      <c r="I8412" s="117">
        <v>6.76285419425</v>
      </c>
      <c r="J8412" s="24">
        <f t="shared" si="1025"/>
        <v>12.917051511017499</v>
      </c>
      <c r="K8412" s="14">
        <f t="shared" si="1027"/>
        <v>3</v>
      </c>
      <c r="L8412" s="41">
        <f t="shared" si="1028"/>
        <v>-34.012995600621224</v>
      </c>
      <c r="M8412" s="41">
        <f t="shared" si="1029"/>
        <v>2</v>
      </c>
      <c r="N8412" s="18"/>
      <c r="X8412" s="48">
        <v>200</v>
      </c>
      <c r="Y8412" s="48">
        <v>40</v>
      </c>
      <c r="Z8412" s="41">
        <f t="shared" si="1030"/>
        <v>2</v>
      </c>
    </row>
    <row r="8413" spans="2:26" ht="15.75" customHeight="1">
      <c r="B8413" s="72">
        <v>41990</v>
      </c>
      <c r="C8413" s="116">
        <v>0.125</v>
      </c>
      <c r="D8413" s="74">
        <f t="shared" si="1026"/>
        <v>41990.125</v>
      </c>
      <c r="E8413" s="117">
        <v>2.2630545402500002</v>
      </c>
      <c r="F8413" s="24">
        <f t="shared" si="1023"/>
        <v>4.3224341718775001</v>
      </c>
      <c r="G8413" s="117">
        <v>8.2396413595000002</v>
      </c>
      <c r="H8413" s="24">
        <f t="shared" si="1024"/>
        <v>15.737714996645</v>
      </c>
      <c r="I8413" s="117">
        <v>5.9765868199999996</v>
      </c>
      <c r="J8413" s="24">
        <f t="shared" si="1025"/>
        <v>11.415280826199998</v>
      </c>
      <c r="K8413" s="14">
        <f t="shared" si="1027"/>
        <v>3</v>
      </c>
      <c r="L8413" s="41">
        <f t="shared" si="1028"/>
        <v>-35.514766285438725</v>
      </c>
      <c r="M8413" s="41">
        <f t="shared" si="1029"/>
        <v>2</v>
      </c>
      <c r="N8413" s="18"/>
      <c r="X8413" s="48">
        <v>200</v>
      </c>
      <c r="Y8413" s="48">
        <v>40</v>
      </c>
      <c r="Z8413" s="41">
        <f t="shared" si="1030"/>
        <v>2</v>
      </c>
    </row>
    <row r="8414" spans="2:26" ht="15.75" customHeight="1">
      <c r="B8414" s="72">
        <v>41990</v>
      </c>
      <c r="C8414" s="116">
        <v>0.16666666666424135</v>
      </c>
      <c r="D8414" s="74">
        <f t="shared" si="1026"/>
        <v>41990.166666666664</v>
      </c>
      <c r="E8414" s="117">
        <v>4.0760980652500001</v>
      </c>
      <c r="F8414" s="24">
        <f t="shared" si="1023"/>
        <v>7.7853473046274999</v>
      </c>
      <c r="G8414" s="117">
        <v>12.73239684</v>
      </c>
      <c r="H8414" s="24">
        <f t="shared" si="1024"/>
        <v>24.318877964399999</v>
      </c>
      <c r="I8414" s="117">
        <v>8.6562987749999998</v>
      </c>
      <c r="J8414" s="24">
        <f t="shared" si="1025"/>
        <v>16.533530660249998</v>
      </c>
      <c r="K8414" s="14">
        <f t="shared" si="1027"/>
        <v>3</v>
      </c>
      <c r="L8414" s="41">
        <f t="shared" si="1028"/>
        <v>-30.396516451388724</v>
      </c>
      <c r="M8414" s="41">
        <f t="shared" si="1029"/>
        <v>2</v>
      </c>
      <c r="N8414" s="18"/>
      <c r="X8414" s="48">
        <v>200</v>
      </c>
      <c r="Y8414" s="48">
        <v>40</v>
      </c>
      <c r="Z8414" s="41">
        <f t="shared" si="1030"/>
        <v>2</v>
      </c>
    </row>
    <row r="8415" spans="2:26" ht="15.75" customHeight="1">
      <c r="B8415" s="72">
        <v>41990</v>
      </c>
      <c r="C8415" s="116">
        <v>0.20833333333575865</v>
      </c>
      <c r="D8415" s="74">
        <f t="shared" si="1026"/>
        <v>41990.208333333336</v>
      </c>
      <c r="E8415" s="117">
        <v>9.0360125782500003</v>
      </c>
      <c r="F8415" s="24">
        <f t="shared" si="1023"/>
        <v>17.258784024457501</v>
      </c>
      <c r="G8415" s="117">
        <v>19.622490113249999</v>
      </c>
      <c r="H8415" s="24">
        <f t="shared" si="1024"/>
        <v>37.478956116307494</v>
      </c>
      <c r="I8415" s="117">
        <v>10.586477535249999</v>
      </c>
      <c r="J8415" s="24">
        <f t="shared" si="1025"/>
        <v>20.220172092327498</v>
      </c>
      <c r="K8415" s="14">
        <f t="shared" si="1027"/>
        <v>3</v>
      </c>
      <c r="L8415" s="41">
        <f t="shared" si="1028"/>
        <v>-26.709875019311223</v>
      </c>
      <c r="M8415" s="41">
        <f t="shared" si="1029"/>
        <v>2</v>
      </c>
      <c r="N8415" s="18"/>
      <c r="X8415" s="48">
        <v>200</v>
      </c>
      <c r="Y8415" s="48">
        <v>40</v>
      </c>
      <c r="Z8415" s="41">
        <f t="shared" si="1030"/>
        <v>2</v>
      </c>
    </row>
    <row r="8416" spans="2:26" ht="15.75" customHeight="1">
      <c r="B8416" s="72">
        <v>41990</v>
      </c>
      <c r="C8416" s="116">
        <v>0.25</v>
      </c>
      <c r="D8416" s="74">
        <f t="shared" si="1026"/>
        <v>41990.25</v>
      </c>
      <c r="E8416" s="117">
        <v>13.1521418785</v>
      </c>
      <c r="F8416" s="24">
        <f t="shared" si="1023"/>
        <v>25.120590987935</v>
      </c>
      <c r="G8416" s="117">
        <v>29.737284657499998</v>
      </c>
      <c r="H8416" s="24">
        <f t="shared" si="1024"/>
        <v>56.798213695824991</v>
      </c>
      <c r="I8416" s="117">
        <v>16.585142780000002</v>
      </c>
      <c r="J8416" s="24">
        <f t="shared" si="1025"/>
        <v>31.677622709800001</v>
      </c>
      <c r="K8416" s="14">
        <f t="shared" si="1027"/>
        <v>3</v>
      </c>
      <c r="L8416" s="41">
        <f t="shared" si="1028"/>
        <v>-15.25242440183872</v>
      </c>
      <c r="M8416" s="41">
        <f t="shared" si="1029"/>
        <v>2</v>
      </c>
      <c r="N8416" s="18"/>
      <c r="X8416" s="48">
        <v>200</v>
      </c>
      <c r="Y8416" s="48">
        <v>40</v>
      </c>
      <c r="Z8416" s="41">
        <f t="shared" si="1030"/>
        <v>2</v>
      </c>
    </row>
    <row r="8417" spans="2:26" ht="15.75" customHeight="1">
      <c r="B8417" s="72">
        <v>41990</v>
      </c>
      <c r="C8417" s="116">
        <v>0.29166666666424135</v>
      </c>
      <c r="D8417" s="74">
        <f t="shared" si="1026"/>
        <v>41990.291666666664</v>
      </c>
      <c r="E8417" s="117">
        <v>24.286651580000001</v>
      </c>
      <c r="F8417" s="24">
        <f t="shared" si="1023"/>
        <v>46.387504517799997</v>
      </c>
      <c r="G8417" s="117">
        <v>47.490673487499997</v>
      </c>
      <c r="H8417" s="24">
        <f t="shared" si="1024"/>
        <v>90.707186361124997</v>
      </c>
      <c r="I8417" s="117">
        <v>23.2040219075</v>
      </c>
      <c r="J8417" s="24">
        <f t="shared" si="1025"/>
        <v>44.319681843325</v>
      </c>
      <c r="K8417" s="14">
        <f t="shared" si="1027"/>
        <v>3</v>
      </c>
      <c r="L8417" s="41">
        <f t="shared" si="1028"/>
        <v>-2.6103652683137213</v>
      </c>
      <c r="M8417" s="41">
        <f t="shared" si="1029"/>
        <v>2</v>
      </c>
      <c r="N8417" s="18"/>
      <c r="X8417" s="48">
        <v>200</v>
      </c>
      <c r="Y8417" s="48">
        <v>40</v>
      </c>
      <c r="Z8417" s="41">
        <f t="shared" si="1030"/>
        <v>2</v>
      </c>
    </row>
    <row r="8418" spans="2:26" ht="15.75" customHeight="1">
      <c r="B8418" s="72">
        <v>41990</v>
      </c>
      <c r="C8418" s="116">
        <v>0.33333333333575865</v>
      </c>
      <c r="D8418" s="74">
        <f t="shared" si="1026"/>
        <v>41990.333333333336</v>
      </c>
      <c r="E8418" s="117">
        <v>39.097916265000002</v>
      </c>
      <c r="F8418" s="24">
        <f t="shared" si="1023"/>
        <v>74.677020066150007</v>
      </c>
      <c r="G8418" s="117">
        <v>68.086040167500002</v>
      </c>
      <c r="H8418" s="24">
        <f t="shared" si="1024"/>
        <v>130.04433671992498</v>
      </c>
      <c r="I8418" s="117">
        <v>28.9881239025</v>
      </c>
      <c r="J8418" s="24">
        <f t="shared" si="1025"/>
        <v>55.367316653774999</v>
      </c>
      <c r="K8418" s="14">
        <f t="shared" si="1027"/>
        <v>3</v>
      </c>
      <c r="L8418" s="41">
        <f t="shared" si="1028"/>
        <v>8.4372695421362778</v>
      </c>
      <c r="M8418" s="41">
        <f t="shared" si="1029"/>
        <v>2</v>
      </c>
      <c r="N8418" s="18"/>
      <c r="X8418" s="48">
        <v>200</v>
      </c>
      <c r="Y8418" s="48">
        <v>40</v>
      </c>
      <c r="Z8418" s="41">
        <f t="shared" si="1030"/>
        <v>2</v>
      </c>
    </row>
    <row r="8419" spans="2:26" ht="15.75" customHeight="1">
      <c r="B8419" s="72">
        <v>41990</v>
      </c>
      <c r="C8419" s="116">
        <v>0.375</v>
      </c>
      <c r="D8419" s="74">
        <f t="shared" si="1026"/>
        <v>41990.375</v>
      </c>
      <c r="E8419" s="117">
        <v>48.316465137500003</v>
      </c>
      <c r="F8419" s="24">
        <f t="shared" si="1023"/>
        <v>92.284448412624997</v>
      </c>
      <c r="G8419" s="117">
        <v>82.054349237500006</v>
      </c>
      <c r="H8419" s="24">
        <f t="shared" si="1024"/>
        <v>156.72380704362502</v>
      </c>
      <c r="I8419" s="117">
        <v>33.737884112499998</v>
      </c>
      <c r="J8419" s="24">
        <f t="shared" si="1025"/>
        <v>64.439358654874994</v>
      </c>
      <c r="K8419" s="14">
        <f t="shared" si="1027"/>
        <v>3</v>
      </c>
      <c r="L8419" s="41">
        <f t="shared" si="1028"/>
        <v>17.509311543236272</v>
      </c>
      <c r="M8419" s="41">
        <f t="shared" si="1029"/>
        <v>2</v>
      </c>
      <c r="N8419" s="18"/>
      <c r="X8419" s="48">
        <v>200</v>
      </c>
      <c r="Y8419" s="48">
        <v>40</v>
      </c>
      <c r="Z8419" s="41">
        <f t="shared" si="1030"/>
        <v>2</v>
      </c>
    </row>
    <row r="8420" spans="2:26" ht="15.75" customHeight="1">
      <c r="B8420" s="72">
        <v>41990</v>
      </c>
      <c r="C8420" s="116">
        <v>0.41666666666424135</v>
      </c>
      <c r="D8420" s="74">
        <f t="shared" si="1026"/>
        <v>41990.416666666664</v>
      </c>
      <c r="E8420" s="117">
        <v>32.157568242499998</v>
      </c>
      <c r="F8420" s="24">
        <f t="shared" si="1023"/>
        <v>61.420955343174995</v>
      </c>
      <c r="G8420" s="117">
        <v>59.300420545000001</v>
      </c>
      <c r="H8420" s="24">
        <f t="shared" si="1024"/>
        <v>113.26380324095</v>
      </c>
      <c r="I8420" s="117">
        <v>27.1428523025</v>
      </c>
      <c r="J8420" s="24">
        <f t="shared" si="1025"/>
        <v>51.842847897774995</v>
      </c>
      <c r="K8420" s="14">
        <f t="shared" si="1027"/>
        <v>3</v>
      </c>
      <c r="L8420" s="41">
        <f t="shared" si="1028"/>
        <v>4.9128007861362732</v>
      </c>
      <c r="M8420" s="41">
        <f t="shared" si="1029"/>
        <v>2</v>
      </c>
      <c r="N8420" s="18"/>
      <c r="X8420" s="48">
        <v>200</v>
      </c>
      <c r="Y8420" s="48">
        <v>40</v>
      </c>
      <c r="Z8420" s="41">
        <f t="shared" si="1030"/>
        <v>2</v>
      </c>
    </row>
    <row r="8421" spans="2:26" ht="15.75" customHeight="1">
      <c r="B8421" s="72">
        <v>41990</v>
      </c>
      <c r="C8421" s="116">
        <v>0.45833333333575865</v>
      </c>
      <c r="D8421" s="74">
        <f t="shared" si="1026"/>
        <v>41990.458333333336</v>
      </c>
      <c r="E8421" s="117">
        <v>39.948120944999999</v>
      </c>
      <c r="F8421" s="24">
        <f t="shared" si="1023"/>
        <v>76.300911004949995</v>
      </c>
      <c r="G8421" s="117">
        <v>68.814597137500002</v>
      </c>
      <c r="H8421" s="24">
        <f t="shared" si="1024"/>
        <v>131.43588053262499</v>
      </c>
      <c r="I8421" s="117">
        <v>28.86647619</v>
      </c>
      <c r="J8421" s="24">
        <f t="shared" si="1025"/>
        <v>55.134969522900001</v>
      </c>
      <c r="K8421" s="14">
        <f t="shared" si="1027"/>
        <v>3</v>
      </c>
      <c r="L8421" s="41">
        <f t="shared" si="1028"/>
        <v>8.2049224112612791</v>
      </c>
      <c r="M8421" s="41">
        <f t="shared" si="1029"/>
        <v>2</v>
      </c>
      <c r="N8421" s="18"/>
      <c r="X8421" s="48">
        <v>200</v>
      </c>
      <c r="Y8421" s="48">
        <v>40</v>
      </c>
      <c r="Z8421" s="41">
        <f t="shared" si="1030"/>
        <v>2</v>
      </c>
    </row>
    <row r="8422" spans="2:26" ht="15.75" customHeight="1">
      <c r="B8422" s="72">
        <v>41990</v>
      </c>
      <c r="C8422" s="116">
        <v>0.5</v>
      </c>
      <c r="D8422" s="74">
        <f t="shared" si="1026"/>
        <v>41990.5</v>
      </c>
      <c r="E8422" s="117">
        <v>27.140913664999999</v>
      </c>
      <c r="F8422" s="24">
        <f t="shared" si="1023"/>
        <v>51.839145100149999</v>
      </c>
      <c r="G8422" s="117">
        <v>49.005389940000001</v>
      </c>
      <c r="H8422" s="24">
        <f t="shared" si="1024"/>
        <v>93.600294785399996</v>
      </c>
      <c r="I8422" s="117">
        <v>21.864476272499999</v>
      </c>
      <c r="J8422" s="24">
        <f t="shared" si="1025"/>
        <v>41.761149680474993</v>
      </c>
      <c r="K8422" s="14">
        <f t="shared" si="1027"/>
        <v>3</v>
      </c>
      <c r="L8422" s="41">
        <f t="shared" si="1028"/>
        <v>-5.1688974311637281</v>
      </c>
      <c r="M8422" s="41">
        <f t="shared" si="1029"/>
        <v>2</v>
      </c>
      <c r="N8422" s="18"/>
      <c r="X8422" s="48">
        <v>200</v>
      </c>
      <c r="Y8422" s="48">
        <v>40</v>
      </c>
      <c r="Z8422" s="41">
        <f t="shared" si="1030"/>
        <v>2</v>
      </c>
    </row>
    <row r="8423" spans="2:26" ht="15.75" customHeight="1">
      <c r="B8423" s="72">
        <v>41990</v>
      </c>
      <c r="C8423" s="116">
        <v>0.54166666666424135</v>
      </c>
      <c r="D8423" s="74">
        <f t="shared" si="1026"/>
        <v>41990.541666666664</v>
      </c>
      <c r="E8423" s="117">
        <v>20.216198327499999</v>
      </c>
      <c r="F8423" s="24">
        <f t="shared" si="1023"/>
        <v>38.612938805524998</v>
      </c>
      <c r="G8423" s="117">
        <v>41.290114167500001</v>
      </c>
      <c r="H8423" s="24">
        <f t="shared" si="1024"/>
        <v>78.864118059924991</v>
      </c>
      <c r="I8423" s="117">
        <v>21.073915840000002</v>
      </c>
      <c r="J8423" s="24">
        <f t="shared" si="1025"/>
        <v>40.2511792544</v>
      </c>
      <c r="K8423" s="14">
        <f t="shared" si="1027"/>
        <v>3</v>
      </c>
      <c r="L8423" s="41">
        <f t="shared" si="1028"/>
        <v>-6.6788678572387212</v>
      </c>
      <c r="M8423" s="41">
        <f t="shared" si="1029"/>
        <v>2</v>
      </c>
      <c r="N8423" s="18"/>
      <c r="X8423" s="48">
        <v>200</v>
      </c>
      <c r="Y8423" s="48">
        <v>40</v>
      </c>
      <c r="Z8423" s="41">
        <f t="shared" si="1030"/>
        <v>2</v>
      </c>
    </row>
    <row r="8424" spans="2:26" ht="15.75" customHeight="1">
      <c r="B8424" s="72">
        <v>41990</v>
      </c>
      <c r="C8424" s="116">
        <v>0.58333333333575865</v>
      </c>
      <c r="D8424" s="74">
        <f t="shared" si="1026"/>
        <v>41990.583333333336</v>
      </c>
      <c r="E8424" s="117">
        <v>19.496523320000001</v>
      </c>
      <c r="F8424" s="24">
        <f t="shared" si="1023"/>
        <v>37.238359541199998</v>
      </c>
      <c r="G8424" s="117">
        <v>40.235777325000001</v>
      </c>
      <c r="H8424" s="24">
        <f t="shared" si="1024"/>
        <v>76.850334690750003</v>
      </c>
      <c r="I8424" s="117">
        <v>20.739254007500001</v>
      </c>
      <c r="J8424" s="24">
        <f t="shared" si="1025"/>
        <v>39.611975154325002</v>
      </c>
      <c r="K8424" s="14">
        <f t="shared" si="1027"/>
        <v>3</v>
      </c>
      <c r="L8424" s="41">
        <f t="shared" si="1028"/>
        <v>-7.3180719573137196</v>
      </c>
      <c r="M8424" s="41">
        <f t="shared" si="1029"/>
        <v>2</v>
      </c>
      <c r="N8424" s="18"/>
      <c r="X8424" s="48">
        <v>200</v>
      </c>
      <c r="Y8424" s="48">
        <v>40</v>
      </c>
      <c r="Z8424" s="41">
        <f t="shared" si="1030"/>
        <v>2</v>
      </c>
    </row>
    <row r="8425" spans="2:26" ht="15.75" customHeight="1">
      <c r="B8425" s="72">
        <v>41990</v>
      </c>
      <c r="C8425" s="116">
        <v>0.625</v>
      </c>
      <c r="D8425" s="74">
        <f t="shared" si="1026"/>
        <v>41990.625</v>
      </c>
      <c r="E8425" s="117">
        <v>26.12321687</v>
      </c>
      <c r="F8425" s="24">
        <f t="shared" si="1023"/>
        <v>49.8953442217</v>
      </c>
      <c r="G8425" s="117">
        <v>51.691375962499997</v>
      </c>
      <c r="H8425" s="24">
        <f t="shared" si="1024"/>
        <v>98.730528088374996</v>
      </c>
      <c r="I8425" s="117">
        <v>25.568159094999999</v>
      </c>
      <c r="J8425" s="24">
        <f t="shared" si="1025"/>
        <v>48.835183871449992</v>
      </c>
      <c r="K8425" s="14">
        <f t="shared" si="1027"/>
        <v>3</v>
      </c>
      <c r="L8425" s="41">
        <f t="shared" si="1028"/>
        <v>1.9051367598112705</v>
      </c>
      <c r="M8425" s="41">
        <f t="shared" si="1029"/>
        <v>2</v>
      </c>
      <c r="N8425" s="18"/>
      <c r="X8425" s="48">
        <v>200</v>
      </c>
      <c r="Y8425" s="48">
        <v>40</v>
      </c>
      <c r="Z8425" s="41">
        <f t="shared" si="1030"/>
        <v>2</v>
      </c>
    </row>
    <row r="8426" spans="2:26" ht="15.75" customHeight="1">
      <c r="B8426" s="72">
        <v>41990</v>
      </c>
      <c r="C8426" s="116">
        <v>0.66666666666424135</v>
      </c>
      <c r="D8426" s="74">
        <f t="shared" si="1026"/>
        <v>41990.666666666664</v>
      </c>
      <c r="E8426" s="117">
        <v>21.0605070925</v>
      </c>
      <c r="F8426" s="24">
        <f t="shared" si="1023"/>
        <v>40.225568546674999</v>
      </c>
      <c r="G8426" s="117">
        <v>43.2573010025</v>
      </c>
      <c r="H8426" s="24">
        <f t="shared" si="1024"/>
        <v>82.621444914774997</v>
      </c>
      <c r="I8426" s="117">
        <v>22.196793912499999</v>
      </c>
      <c r="J8426" s="24">
        <f t="shared" si="1025"/>
        <v>42.395876372874994</v>
      </c>
      <c r="K8426" s="14">
        <f t="shared" si="1027"/>
        <v>3</v>
      </c>
      <c r="L8426" s="41">
        <f t="shared" si="1028"/>
        <v>-4.5341707387637271</v>
      </c>
      <c r="M8426" s="41">
        <f t="shared" si="1029"/>
        <v>2</v>
      </c>
      <c r="N8426" s="18"/>
      <c r="X8426" s="48">
        <v>200</v>
      </c>
      <c r="Y8426" s="48">
        <v>40</v>
      </c>
      <c r="Z8426" s="41">
        <f t="shared" si="1030"/>
        <v>2</v>
      </c>
    </row>
    <row r="8427" spans="2:26" ht="15.75" customHeight="1">
      <c r="B8427" s="72">
        <v>41990</v>
      </c>
      <c r="C8427" s="116">
        <v>0.70833333333575865</v>
      </c>
      <c r="D8427" s="74">
        <f t="shared" si="1026"/>
        <v>41990.708333333336</v>
      </c>
      <c r="E8427" s="117">
        <v>34.262059110000003</v>
      </c>
      <c r="F8427" s="24">
        <f t="shared" si="1023"/>
        <v>65.440532900099996</v>
      </c>
      <c r="G8427" s="117">
        <v>67.019794184999995</v>
      </c>
      <c r="H8427" s="24">
        <f t="shared" si="1024"/>
        <v>128.00780689334999</v>
      </c>
      <c r="I8427" s="117">
        <v>32.757735070000003</v>
      </c>
      <c r="J8427" s="24">
        <f t="shared" si="1025"/>
        <v>62.567273983700005</v>
      </c>
      <c r="K8427" s="14">
        <f t="shared" si="1027"/>
        <v>3</v>
      </c>
      <c r="L8427" s="41">
        <f t="shared" si="1028"/>
        <v>15.637226872061284</v>
      </c>
      <c r="M8427" s="41">
        <f t="shared" si="1029"/>
        <v>2</v>
      </c>
      <c r="N8427" s="18"/>
      <c r="X8427" s="48">
        <v>200</v>
      </c>
      <c r="Y8427" s="48">
        <v>40</v>
      </c>
      <c r="Z8427" s="41">
        <f t="shared" si="1030"/>
        <v>2</v>
      </c>
    </row>
    <row r="8428" spans="2:26" ht="15.75" customHeight="1">
      <c r="B8428" s="72">
        <v>41990</v>
      </c>
      <c r="C8428" s="116">
        <v>0.75</v>
      </c>
      <c r="D8428" s="74">
        <f t="shared" si="1026"/>
        <v>41990.75</v>
      </c>
      <c r="E8428" s="117">
        <v>39.475428854999997</v>
      </c>
      <c r="F8428" s="24">
        <f t="shared" si="1023"/>
        <v>75.398069113049985</v>
      </c>
      <c r="G8428" s="117">
        <v>73.118875302500001</v>
      </c>
      <c r="H8428" s="24">
        <f t="shared" si="1024"/>
        <v>139.65705182777501</v>
      </c>
      <c r="I8428" s="117">
        <v>33.6434464425</v>
      </c>
      <c r="J8428" s="24">
        <f t="shared" si="1025"/>
        <v>64.258982705175001</v>
      </c>
      <c r="K8428" s="14">
        <f t="shared" si="1027"/>
        <v>3</v>
      </c>
      <c r="L8428" s="41">
        <f t="shared" si="1028"/>
        <v>17.328935593536279</v>
      </c>
      <c r="M8428" s="41">
        <f t="shared" si="1029"/>
        <v>2</v>
      </c>
      <c r="N8428" s="18"/>
      <c r="X8428" s="48">
        <v>200</v>
      </c>
      <c r="Y8428" s="48">
        <v>40</v>
      </c>
      <c r="Z8428" s="41">
        <f t="shared" si="1030"/>
        <v>2</v>
      </c>
    </row>
    <row r="8429" spans="2:26" ht="15.75" customHeight="1">
      <c r="B8429" s="72">
        <v>41990</v>
      </c>
      <c r="C8429" s="116">
        <v>0.79166666666424135</v>
      </c>
      <c r="D8429" s="74">
        <f t="shared" si="1026"/>
        <v>41990.791666666664</v>
      </c>
      <c r="E8429" s="117">
        <v>14.641431545250001</v>
      </c>
      <c r="F8429" s="24">
        <f t="shared" si="1023"/>
        <v>27.9651342514275</v>
      </c>
      <c r="G8429" s="117">
        <v>37.177310814999998</v>
      </c>
      <c r="H8429" s="24">
        <f t="shared" si="1024"/>
        <v>71.00866365665</v>
      </c>
      <c r="I8429" s="117">
        <v>22.5358792675</v>
      </c>
      <c r="J8429" s="24">
        <f t="shared" si="1025"/>
        <v>43.043529400924996</v>
      </c>
      <c r="K8429" s="14">
        <f t="shared" si="1027"/>
        <v>3</v>
      </c>
      <c r="L8429" s="41">
        <f t="shared" si="1028"/>
        <v>-3.8865177107137256</v>
      </c>
      <c r="M8429" s="41">
        <f t="shared" si="1029"/>
        <v>2</v>
      </c>
      <c r="N8429" s="18"/>
      <c r="X8429" s="48">
        <v>200</v>
      </c>
      <c r="Y8429" s="48">
        <v>40</v>
      </c>
      <c r="Z8429" s="41">
        <f t="shared" si="1030"/>
        <v>2</v>
      </c>
    </row>
    <row r="8430" spans="2:26" ht="15.75" customHeight="1">
      <c r="B8430" s="72">
        <v>41990</v>
      </c>
      <c r="C8430" s="116">
        <v>0.83333333333575865</v>
      </c>
      <c r="D8430" s="74">
        <f t="shared" si="1026"/>
        <v>41990.833333333336</v>
      </c>
      <c r="E8430" s="117">
        <v>11.0476571165</v>
      </c>
      <c r="F8430" s="24">
        <f t="shared" si="1023"/>
        <v>21.101025092514998</v>
      </c>
      <c r="G8430" s="117">
        <v>27.969658405000001</v>
      </c>
      <c r="H8430" s="24">
        <f t="shared" si="1024"/>
        <v>53.422047553550001</v>
      </c>
      <c r="I8430" s="117">
        <v>16.922001285</v>
      </c>
      <c r="J8430" s="24">
        <f t="shared" si="1025"/>
        <v>32.32102245435</v>
      </c>
      <c r="K8430" s="14">
        <f t="shared" si="1027"/>
        <v>3</v>
      </c>
      <c r="L8430" s="41">
        <f t="shared" si="1028"/>
        <v>-14.609024657288721</v>
      </c>
      <c r="M8430" s="41">
        <f t="shared" si="1029"/>
        <v>2</v>
      </c>
      <c r="N8430" s="18"/>
      <c r="X8430" s="48">
        <v>200</v>
      </c>
      <c r="Y8430" s="48">
        <v>40</v>
      </c>
      <c r="Z8430" s="41">
        <f t="shared" si="1030"/>
        <v>2</v>
      </c>
    </row>
    <row r="8431" spans="2:26" ht="15.75" customHeight="1">
      <c r="B8431" s="72">
        <v>41990</v>
      </c>
      <c r="C8431" s="116">
        <v>0.875</v>
      </c>
      <c r="D8431" s="74">
        <f t="shared" si="1026"/>
        <v>41990.875</v>
      </c>
      <c r="E8431" s="117">
        <v>8.3016087205000009</v>
      </c>
      <c r="F8431" s="24">
        <f t="shared" si="1023"/>
        <v>15.856072656155002</v>
      </c>
      <c r="G8431" s="117">
        <v>23.549994550000001</v>
      </c>
      <c r="H8431" s="24">
        <f t="shared" si="1024"/>
        <v>44.9804895905</v>
      </c>
      <c r="I8431" s="117">
        <v>15.248385825</v>
      </c>
      <c r="J8431" s="24">
        <f t="shared" si="1025"/>
        <v>29.124416925749998</v>
      </c>
      <c r="K8431" s="14">
        <f t="shared" si="1027"/>
        <v>3</v>
      </c>
      <c r="L8431" s="41">
        <f t="shared" si="1028"/>
        <v>-17.805630185888724</v>
      </c>
      <c r="M8431" s="41">
        <f t="shared" si="1029"/>
        <v>2</v>
      </c>
      <c r="N8431" s="18"/>
      <c r="X8431" s="48">
        <v>200</v>
      </c>
      <c r="Y8431" s="48">
        <v>40</v>
      </c>
      <c r="Z8431" s="41">
        <f t="shared" si="1030"/>
        <v>2</v>
      </c>
    </row>
    <row r="8432" spans="2:26" ht="15.75" customHeight="1">
      <c r="B8432" s="72">
        <v>41990</v>
      </c>
      <c r="C8432" s="116">
        <v>0.91666666666424135</v>
      </c>
      <c r="D8432" s="74">
        <f t="shared" si="1026"/>
        <v>41990.916666666664</v>
      </c>
      <c r="E8432" s="117">
        <v>6.5489759914999999</v>
      </c>
      <c r="F8432" s="24">
        <f t="shared" si="1023"/>
        <v>12.508544143764999</v>
      </c>
      <c r="G8432" s="117">
        <v>19.438077802500001</v>
      </c>
      <c r="H8432" s="24">
        <f t="shared" si="1024"/>
        <v>37.126728602774996</v>
      </c>
      <c r="I8432" s="117">
        <v>12.8891018125</v>
      </c>
      <c r="J8432" s="24">
        <f t="shared" si="1025"/>
        <v>24.618184461875</v>
      </c>
      <c r="K8432" s="14">
        <f t="shared" si="1027"/>
        <v>3</v>
      </c>
      <c r="L8432" s="41">
        <f t="shared" si="1028"/>
        <v>-22.311862649763722</v>
      </c>
      <c r="M8432" s="41">
        <f t="shared" si="1029"/>
        <v>2</v>
      </c>
      <c r="N8432" s="18"/>
      <c r="X8432" s="48">
        <v>200</v>
      </c>
      <c r="Y8432" s="48">
        <v>40</v>
      </c>
      <c r="Z8432" s="41">
        <f t="shared" si="1030"/>
        <v>2</v>
      </c>
    </row>
    <row r="8433" spans="2:26" ht="15.75" customHeight="1">
      <c r="B8433" s="72">
        <v>41990</v>
      </c>
      <c r="C8433" s="116">
        <v>0.95833333333575865</v>
      </c>
      <c r="D8433" s="74">
        <f t="shared" si="1026"/>
        <v>41990.958333333336</v>
      </c>
      <c r="E8433" s="117">
        <v>2.9106782485</v>
      </c>
      <c r="F8433" s="24">
        <f t="shared" si="1023"/>
        <v>5.5593954546350002</v>
      </c>
      <c r="G8433" s="117">
        <v>10.969904298499999</v>
      </c>
      <c r="H8433" s="24">
        <f t="shared" si="1024"/>
        <v>20.952517210134999</v>
      </c>
      <c r="I8433" s="117">
        <v>8.0592260512500005</v>
      </c>
      <c r="J8433" s="24">
        <f t="shared" si="1025"/>
        <v>15.393121757887501</v>
      </c>
      <c r="K8433" s="14">
        <f t="shared" si="1027"/>
        <v>3</v>
      </c>
      <c r="L8433" s="41">
        <f t="shared" si="1028"/>
        <v>-31.536925353751222</v>
      </c>
      <c r="M8433" s="41">
        <f t="shared" si="1029"/>
        <v>2</v>
      </c>
      <c r="N8433" s="18"/>
      <c r="X8433" s="48">
        <v>200</v>
      </c>
      <c r="Y8433" s="48">
        <v>40</v>
      </c>
      <c r="Z8433" s="41">
        <f t="shared" si="1030"/>
        <v>2</v>
      </c>
    </row>
    <row r="8434" spans="2:26" ht="15.75" customHeight="1">
      <c r="B8434" s="72">
        <v>41991</v>
      </c>
      <c r="C8434" s="116">
        <v>0</v>
      </c>
      <c r="D8434" s="74">
        <f t="shared" si="1026"/>
        <v>41991</v>
      </c>
      <c r="E8434" s="117">
        <v>3.7642887599999999</v>
      </c>
      <c r="F8434" s="24">
        <f t="shared" si="1023"/>
        <v>7.1897915315999992</v>
      </c>
      <c r="G8434" s="117">
        <v>12.5816134575</v>
      </c>
      <c r="H8434" s="24">
        <f t="shared" si="1024"/>
        <v>24.030881703824999</v>
      </c>
      <c r="I8434" s="117">
        <v>8.8173246967499992</v>
      </c>
      <c r="J8434" s="24">
        <f t="shared" si="1025"/>
        <v>16.841090170792498</v>
      </c>
      <c r="K8434" s="14">
        <f t="shared" si="1027"/>
        <v>4</v>
      </c>
      <c r="L8434" s="41">
        <f t="shared" si="1028"/>
        <v>-30.088956940846224</v>
      </c>
      <c r="M8434" s="41">
        <f t="shared" si="1029"/>
        <v>2</v>
      </c>
      <c r="N8434" s="18"/>
      <c r="X8434" s="48">
        <v>200</v>
      </c>
      <c r="Y8434" s="48">
        <v>40</v>
      </c>
      <c r="Z8434" s="41">
        <f t="shared" si="1030"/>
        <v>2</v>
      </c>
    </row>
    <row r="8435" spans="2:26" ht="15.75" customHeight="1">
      <c r="B8435" s="72">
        <v>41991</v>
      </c>
      <c r="C8435" s="116">
        <v>4.1666666664241347E-2</v>
      </c>
      <c r="D8435" s="74">
        <f t="shared" si="1026"/>
        <v>41991.041666666664</v>
      </c>
      <c r="E8435" s="117">
        <v>4.6348115464999999</v>
      </c>
      <c r="F8435" s="24">
        <f t="shared" si="1023"/>
        <v>8.852490053815</v>
      </c>
      <c r="G8435" s="117">
        <v>15.437096735000001</v>
      </c>
      <c r="H8435" s="24">
        <f t="shared" si="1024"/>
        <v>29.484854763849999</v>
      </c>
      <c r="I8435" s="117">
        <v>10.802285190999999</v>
      </c>
      <c r="J8435" s="24">
        <f t="shared" si="1025"/>
        <v>20.632364714809999</v>
      </c>
      <c r="K8435" s="14">
        <f t="shared" si="1027"/>
        <v>4</v>
      </c>
      <c r="L8435" s="41">
        <f t="shared" si="1028"/>
        <v>-26.297682396828723</v>
      </c>
      <c r="M8435" s="41">
        <f t="shared" si="1029"/>
        <v>2</v>
      </c>
      <c r="N8435" s="18"/>
      <c r="X8435" s="48">
        <v>200</v>
      </c>
      <c r="Y8435" s="48">
        <v>40</v>
      </c>
      <c r="Z8435" s="41">
        <f t="shared" si="1030"/>
        <v>2</v>
      </c>
    </row>
    <row r="8436" spans="2:26" ht="15.75" customHeight="1">
      <c r="B8436" s="72">
        <v>41991</v>
      </c>
      <c r="C8436" s="116">
        <v>8.3333333335758653E-2</v>
      </c>
      <c r="D8436" s="74">
        <f t="shared" si="1026"/>
        <v>41991.083333333336</v>
      </c>
      <c r="E8436" s="117">
        <v>2.4904227665000001</v>
      </c>
      <c r="F8436" s="24">
        <f t="shared" si="1023"/>
        <v>4.7567074840150001</v>
      </c>
      <c r="G8436" s="117">
        <v>10.677854198249999</v>
      </c>
      <c r="H8436" s="24">
        <f t="shared" si="1024"/>
        <v>20.394701518657499</v>
      </c>
      <c r="I8436" s="117">
        <v>8.1874314302499993</v>
      </c>
      <c r="J8436" s="24">
        <f t="shared" si="1025"/>
        <v>15.637994031777499</v>
      </c>
      <c r="K8436" s="14">
        <f t="shared" si="1027"/>
        <v>4</v>
      </c>
      <c r="L8436" s="41">
        <f t="shared" si="1028"/>
        <v>-31.292053079861223</v>
      </c>
      <c r="M8436" s="41">
        <f t="shared" si="1029"/>
        <v>2</v>
      </c>
      <c r="N8436" s="18"/>
      <c r="X8436" s="48">
        <v>200</v>
      </c>
      <c r="Y8436" s="48">
        <v>40</v>
      </c>
      <c r="Z8436" s="41">
        <f t="shared" si="1030"/>
        <v>2</v>
      </c>
    </row>
    <row r="8437" spans="2:26" ht="15.75" customHeight="1">
      <c r="B8437" s="72">
        <v>41991</v>
      </c>
      <c r="C8437" s="116">
        <v>0.125</v>
      </c>
      <c r="D8437" s="74">
        <f t="shared" si="1026"/>
        <v>41991.125</v>
      </c>
      <c r="E8437" s="117">
        <v>2.4145772540000001</v>
      </c>
      <c r="F8437" s="24">
        <f t="shared" si="1023"/>
        <v>4.61184255514</v>
      </c>
      <c r="G8437" s="117">
        <v>11.8234530165</v>
      </c>
      <c r="H8437" s="24">
        <f t="shared" si="1024"/>
        <v>22.582795261514999</v>
      </c>
      <c r="I8437" s="117">
        <v>9.4088757627500001</v>
      </c>
      <c r="J8437" s="24">
        <f t="shared" si="1025"/>
        <v>17.970952706852501</v>
      </c>
      <c r="K8437" s="14">
        <f t="shared" si="1027"/>
        <v>4</v>
      </c>
      <c r="L8437" s="41">
        <f t="shared" si="1028"/>
        <v>-28.959094404786221</v>
      </c>
      <c r="M8437" s="41">
        <f t="shared" si="1029"/>
        <v>2</v>
      </c>
      <c r="N8437" s="18"/>
      <c r="X8437" s="48">
        <v>200</v>
      </c>
      <c r="Y8437" s="48">
        <v>40</v>
      </c>
      <c r="Z8437" s="41">
        <f t="shared" si="1030"/>
        <v>2</v>
      </c>
    </row>
    <row r="8438" spans="2:26" ht="15.75" customHeight="1">
      <c r="B8438" s="72">
        <v>41991</v>
      </c>
      <c r="C8438" s="116">
        <v>0.16666666666424135</v>
      </c>
      <c r="D8438" s="74">
        <f t="shared" si="1026"/>
        <v>41991.166666666664</v>
      </c>
      <c r="E8438" s="117">
        <v>2.331453013</v>
      </c>
      <c r="F8438" s="24">
        <f t="shared" si="1023"/>
        <v>4.4530752548299999</v>
      </c>
      <c r="G8438" s="117">
        <v>7.03077605975</v>
      </c>
      <c r="H8438" s="24">
        <f t="shared" si="1024"/>
        <v>13.428782274122499</v>
      </c>
      <c r="I8438" s="117">
        <v>4.69932304675</v>
      </c>
      <c r="J8438" s="24">
        <f t="shared" si="1025"/>
        <v>8.9757070192924999</v>
      </c>
      <c r="K8438" s="14">
        <f t="shared" si="1027"/>
        <v>4</v>
      </c>
      <c r="L8438" s="41">
        <f t="shared" si="1028"/>
        <v>-37.954340092346222</v>
      </c>
      <c r="M8438" s="41">
        <f t="shared" si="1029"/>
        <v>2</v>
      </c>
      <c r="N8438" s="18"/>
      <c r="X8438" s="48">
        <v>200</v>
      </c>
      <c r="Y8438" s="48">
        <v>40</v>
      </c>
      <c r="Z8438" s="41">
        <f t="shared" si="1030"/>
        <v>2</v>
      </c>
    </row>
    <row r="8439" spans="2:26" ht="15.75" customHeight="1">
      <c r="B8439" s="72">
        <v>41991</v>
      </c>
      <c r="C8439" s="116">
        <v>0.20833333333575865</v>
      </c>
      <c r="D8439" s="74">
        <f t="shared" si="1026"/>
        <v>41991.208333333336</v>
      </c>
      <c r="E8439" s="117">
        <v>4.6868736750000002</v>
      </c>
      <c r="F8439" s="24">
        <f t="shared" si="1023"/>
        <v>8.9519287192500006</v>
      </c>
      <c r="G8439" s="117">
        <v>12.480506164499999</v>
      </c>
      <c r="H8439" s="24">
        <f t="shared" si="1024"/>
        <v>23.837766774194996</v>
      </c>
      <c r="I8439" s="117">
        <v>7.7936324902500003</v>
      </c>
      <c r="J8439" s="24">
        <f t="shared" si="1025"/>
        <v>14.8858380563775</v>
      </c>
      <c r="K8439" s="14">
        <f t="shared" si="1027"/>
        <v>4</v>
      </c>
      <c r="L8439" s="41">
        <f t="shared" si="1028"/>
        <v>-32.04420905526122</v>
      </c>
      <c r="M8439" s="41">
        <f t="shared" si="1029"/>
        <v>2</v>
      </c>
      <c r="N8439" s="18"/>
      <c r="X8439" s="48">
        <v>200</v>
      </c>
      <c r="Y8439" s="48">
        <v>40</v>
      </c>
      <c r="Z8439" s="41">
        <f t="shared" si="1030"/>
        <v>2</v>
      </c>
    </row>
    <row r="8440" spans="2:26" ht="15.75" customHeight="1">
      <c r="B8440" s="72">
        <v>41991</v>
      </c>
      <c r="C8440" s="116">
        <v>0.25</v>
      </c>
      <c r="D8440" s="74">
        <f t="shared" si="1026"/>
        <v>41991.25</v>
      </c>
      <c r="E8440" s="117">
        <v>6.1568388944999999</v>
      </c>
      <c r="F8440" s="24">
        <f t="shared" si="1023"/>
        <v>11.759562288494999</v>
      </c>
      <c r="G8440" s="117">
        <v>15.218206069500001</v>
      </c>
      <c r="H8440" s="24">
        <f t="shared" si="1024"/>
        <v>29.066773592745001</v>
      </c>
      <c r="I8440" s="117">
        <v>9.0613671732499999</v>
      </c>
      <c r="J8440" s="24">
        <f t="shared" si="1025"/>
        <v>17.3072113009075</v>
      </c>
      <c r="K8440" s="14">
        <f t="shared" si="1027"/>
        <v>4</v>
      </c>
      <c r="L8440" s="41">
        <f t="shared" si="1028"/>
        <v>-29.622835810731221</v>
      </c>
      <c r="M8440" s="41">
        <f t="shared" si="1029"/>
        <v>2</v>
      </c>
      <c r="N8440" s="18"/>
      <c r="X8440" s="48">
        <v>200</v>
      </c>
      <c r="Y8440" s="48">
        <v>40</v>
      </c>
      <c r="Z8440" s="41">
        <f t="shared" si="1030"/>
        <v>2</v>
      </c>
    </row>
    <row r="8441" spans="2:26" ht="15.75" customHeight="1">
      <c r="B8441" s="72">
        <v>41991</v>
      </c>
      <c r="C8441" s="116">
        <v>0.29166666666424135</v>
      </c>
      <c r="D8441" s="74">
        <f t="shared" si="1026"/>
        <v>41991.291666666664</v>
      </c>
      <c r="E8441" s="117">
        <v>8.8626260284999994</v>
      </c>
      <c r="F8441" s="24">
        <f t="shared" si="1023"/>
        <v>16.927615714434999</v>
      </c>
      <c r="G8441" s="117">
        <v>21.315499562500001</v>
      </c>
      <c r="H8441" s="24">
        <f t="shared" si="1024"/>
        <v>40.712604164375001</v>
      </c>
      <c r="I8441" s="117">
        <v>12.452873535</v>
      </c>
      <c r="J8441" s="24">
        <f t="shared" si="1025"/>
        <v>23.784988451849998</v>
      </c>
      <c r="K8441" s="14">
        <f t="shared" si="1027"/>
        <v>4</v>
      </c>
      <c r="L8441" s="41">
        <f t="shared" si="1028"/>
        <v>-23.145058659788724</v>
      </c>
      <c r="M8441" s="41">
        <f t="shared" si="1029"/>
        <v>2</v>
      </c>
      <c r="N8441" s="18"/>
      <c r="X8441" s="48">
        <v>200</v>
      </c>
      <c r="Y8441" s="48">
        <v>40</v>
      </c>
      <c r="Z8441" s="41">
        <f t="shared" si="1030"/>
        <v>2</v>
      </c>
    </row>
    <row r="8442" spans="2:26" ht="15.75" customHeight="1">
      <c r="B8442" s="72">
        <v>41991</v>
      </c>
      <c r="C8442" s="116">
        <v>0.33333333333575865</v>
      </c>
      <c r="D8442" s="74">
        <f t="shared" si="1026"/>
        <v>41991.333333333336</v>
      </c>
      <c r="E8442" s="117">
        <v>17.9504612225</v>
      </c>
      <c r="F8442" s="24">
        <f t="shared" si="1023"/>
        <v>34.285380934974995</v>
      </c>
      <c r="G8442" s="117">
        <v>36.374692035000002</v>
      </c>
      <c r="H8442" s="24">
        <f t="shared" si="1024"/>
        <v>69.475661786849997</v>
      </c>
      <c r="I8442" s="117">
        <v>18.424230812499999</v>
      </c>
      <c r="J8442" s="24">
        <f t="shared" si="1025"/>
        <v>35.190280851874995</v>
      </c>
      <c r="K8442" s="14">
        <f t="shared" si="1027"/>
        <v>4</v>
      </c>
      <c r="L8442" s="41">
        <f t="shared" si="1028"/>
        <v>-11.739766259763726</v>
      </c>
      <c r="M8442" s="41">
        <f t="shared" si="1029"/>
        <v>2</v>
      </c>
      <c r="N8442" s="18"/>
      <c r="X8442" s="48">
        <v>200</v>
      </c>
      <c r="Y8442" s="48">
        <v>40</v>
      </c>
      <c r="Z8442" s="41">
        <f t="shared" si="1030"/>
        <v>2</v>
      </c>
    </row>
    <row r="8443" spans="2:26" ht="15.75" customHeight="1">
      <c r="B8443" s="72">
        <v>41991</v>
      </c>
      <c r="C8443" s="116">
        <v>0.375</v>
      </c>
      <c r="D8443" s="74">
        <f t="shared" si="1026"/>
        <v>41991.375</v>
      </c>
      <c r="E8443" s="117">
        <v>13.89271482425</v>
      </c>
      <c r="F8443" s="24">
        <f t="shared" si="1023"/>
        <v>26.535085314317499</v>
      </c>
      <c r="G8443" s="117">
        <v>29.1490313975</v>
      </c>
      <c r="H8443" s="24">
        <f t="shared" si="1024"/>
        <v>55.674649969224994</v>
      </c>
      <c r="I8443" s="117">
        <v>15.2563165765</v>
      </c>
      <c r="J8443" s="24">
        <f t="shared" si="1025"/>
        <v>29.139564661114999</v>
      </c>
      <c r="K8443" s="14">
        <f t="shared" si="1027"/>
        <v>4</v>
      </c>
      <c r="L8443" s="41">
        <f t="shared" si="1028"/>
        <v>-17.790482450523722</v>
      </c>
      <c r="M8443" s="41">
        <f t="shared" si="1029"/>
        <v>2</v>
      </c>
      <c r="N8443" s="18"/>
      <c r="X8443" s="48">
        <v>200</v>
      </c>
      <c r="Y8443" s="48">
        <v>40</v>
      </c>
      <c r="Z8443" s="41">
        <f t="shared" si="1030"/>
        <v>2</v>
      </c>
    </row>
    <row r="8444" spans="2:26" ht="15.75" customHeight="1">
      <c r="B8444" s="72">
        <v>41991</v>
      </c>
      <c r="C8444" s="116">
        <v>0.41666666666424135</v>
      </c>
      <c r="D8444" s="74">
        <f t="shared" si="1026"/>
        <v>41991.416666666664</v>
      </c>
      <c r="E8444" s="117">
        <v>9.8842042487500006</v>
      </c>
      <c r="F8444" s="24">
        <f t="shared" si="1023"/>
        <v>18.8788301151125</v>
      </c>
      <c r="G8444" s="117">
        <v>22.284710749999999</v>
      </c>
      <c r="H8444" s="24">
        <f t="shared" si="1024"/>
        <v>42.563797532499997</v>
      </c>
      <c r="I8444" s="117">
        <v>12.400506500000001</v>
      </c>
      <c r="J8444" s="24">
        <f t="shared" si="1025"/>
        <v>23.684967414999999</v>
      </c>
      <c r="K8444" s="14">
        <f t="shared" si="1027"/>
        <v>4</v>
      </c>
      <c r="L8444" s="41">
        <f t="shared" si="1028"/>
        <v>-23.245079696638722</v>
      </c>
      <c r="M8444" s="41">
        <f t="shared" si="1029"/>
        <v>2</v>
      </c>
      <c r="N8444" s="18"/>
      <c r="X8444" s="48">
        <v>200</v>
      </c>
      <c r="Y8444" s="48">
        <v>40</v>
      </c>
      <c r="Z8444" s="41">
        <f t="shared" si="1030"/>
        <v>2</v>
      </c>
    </row>
    <row r="8445" spans="2:26" ht="15.75" customHeight="1">
      <c r="B8445" s="72">
        <v>41991</v>
      </c>
      <c r="C8445" s="116">
        <v>0.45833333333575865</v>
      </c>
      <c r="D8445" s="74">
        <f t="shared" si="1026"/>
        <v>41991.458333333336</v>
      </c>
      <c r="E8445" s="117">
        <v>12.642423172499999</v>
      </c>
      <c r="F8445" s="24">
        <f t="shared" si="1023"/>
        <v>24.147028259474997</v>
      </c>
      <c r="G8445" s="117">
        <v>25.2014239375</v>
      </c>
      <c r="H8445" s="24">
        <f t="shared" si="1024"/>
        <v>48.134719720625</v>
      </c>
      <c r="I8445" s="117">
        <v>12.5590007625</v>
      </c>
      <c r="J8445" s="24">
        <f t="shared" si="1025"/>
        <v>23.987691456375</v>
      </c>
      <c r="K8445" s="14">
        <f t="shared" si="1027"/>
        <v>4</v>
      </c>
      <c r="L8445" s="41">
        <f t="shared" si="1028"/>
        <v>-22.942355655263722</v>
      </c>
      <c r="M8445" s="41">
        <f t="shared" si="1029"/>
        <v>2</v>
      </c>
      <c r="N8445" s="18"/>
      <c r="X8445" s="48">
        <v>200</v>
      </c>
      <c r="Y8445" s="48">
        <v>40</v>
      </c>
      <c r="Z8445" s="41">
        <f t="shared" si="1030"/>
        <v>2</v>
      </c>
    </row>
    <row r="8446" spans="2:26" ht="15.75" customHeight="1">
      <c r="B8446" s="72">
        <v>41991</v>
      </c>
      <c r="C8446" s="116">
        <v>0.5</v>
      </c>
      <c r="D8446" s="74">
        <f t="shared" si="1026"/>
        <v>41991.5</v>
      </c>
      <c r="E8446" s="117">
        <v>10.701394853249999</v>
      </c>
      <c r="F8446" s="24">
        <f t="shared" si="1023"/>
        <v>20.439664169707498</v>
      </c>
      <c r="G8446" s="117">
        <v>24.156693400000002</v>
      </c>
      <c r="H8446" s="24">
        <f t="shared" si="1024"/>
        <v>46.139284394000001</v>
      </c>
      <c r="I8446" s="117">
        <v>13.45529855</v>
      </c>
      <c r="J8446" s="24">
        <f t="shared" si="1025"/>
        <v>25.699620230499999</v>
      </c>
      <c r="K8446" s="14">
        <f t="shared" si="1027"/>
        <v>4</v>
      </c>
      <c r="L8446" s="41">
        <f t="shared" si="1028"/>
        <v>-21.230426881138722</v>
      </c>
      <c r="M8446" s="41">
        <f t="shared" si="1029"/>
        <v>2</v>
      </c>
      <c r="N8446" s="18"/>
      <c r="X8446" s="48">
        <v>200</v>
      </c>
      <c r="Y8446" s="48">
        <v>40</v>
      </c>
      <c r="Z8446" s="41">
        <f t="shared" si="1030"/>
        <v>2</v>
      </c>
    </row>
    <row r="8447" spans="2:26" ht="15.75" customHeight="1">
      <c r="B8447" s="72">
        <v>41991</v>
      </c>
      <c r="C8447" s="116">
        <v>0.54166666666424135</v>
      </c>
      <c r="D8447" s="74">
        <f t="shared" si="1026"/>
        <v>41991.541666666664</v>
      </c>
      <c r="E8447" s="117">
        <v>18.569233281750002</v>
      </c>
      <c r="F8447" s="24">
        <f t="shared" si="1023"/>
        <v>35.467235568142499</v>
      </c>
      <c r="G8447" s="117">
        <v>34.716889327499999</v>
      </c>
      <c r="H8447" s="24">
        <f t="shared" si="1024"/>
        <v>66.309258615524996</v>
      </c>
      <c r="I8447" s="117">
        <v>16.147656045000002</v>
      </c>
      <c r="J8447" s="24">
        <f t="shared" si="1025"/>
        <v>30.84202304595</v>
      </c>
      <c r="K8447" s="14">
        <f t="shared" si="1027"/>
        <v>4</v>
      </c>
      <c r="L8447" s="41">
        <f t="shared" si="1028"/>
        <v>-16.088024065688721</v>
      </c>
      <c r="M8447" s="41">
        <f t="shared" si="1029"/>
        <v>2</v>
      </c>
      <c r="N8447" s="18"/>
      <c r="X8447" s="48">
        <v>200</v>
      </c>
      <c r="Y8447" s="48">
        <v>40</v>
      </c>
      <c r="Z8447" s="41">
        <f t="shared" si="1030"/>
        <v>2</v>
      </c>
    </row>
    <row r="8448" spans="2:26" ht="15.75" customHeight="1">
      <c r="B8448" s="72">
        <v>41991</v>
      </c>
      <c r="C8448" s="116">
        <v>0.58333333333575865</v>
      </c>
      <c r="D8448" s="74">
        <f t="shared" si="1026"/>
        <v>41991.583333333336</v>
      </c>
      <c r="E8448" s="117">
        <v>10.4900391735</v>
      </c>
      <c r="F8448" s="24">
        <f t="shared" si="1023"/>
        <v>20.035974821384997</v>
      </c>
      <c r="G8448" s="117">
        <v>24.173532757499999</v>
      </c>
      <c r="H8448" s="24">
        <f t="shared" si="1024"/>
        <v>46.171447566824995</v>
      </c>
      <c r="I8448" s="117">
        <v>13.683493587499999</v>
      </c>
      <c r="J8448" s="24">
        <f t="shared" si="1025"/>
        <v>26.135472752124997</v>
      </c>
      <c r="K8448" s="14">
        <f t="shared" si="1027"/>
        <v>4</v>
      </c>
      <c r="L8448" s="41">
        <f t="shared" si="1028"/>
        <v>-20.794574359513724</v>
      </c>
      <c r="M8448" s="41">
        <f t="shared" si="1029"/>
        <v>2</v>
      </c>
      <c r="N8448" s="18"/>
      <c r="X8448" s="48">
        <v>200</v>
      </c>
      <c r="Y8448" s="48">
        <v>40</v>
      </c>
      <c r="Z8448" s="41">
        <f t="shared" si="1030"/>
        <v>2</v>
      </c>
    </row>
    <row r="8449" spans="2:26" ht="15.75" customHeight="1">
      <c r="B8449" s="72">
        <v>41991</v>
      </c>
      <c r="C8449" s="116">
        <v>0.625</v>
      </c>
      <c r="D8449" s="74">
        <f t="shared" si="1026"/>
        <v>41991.625</v>
      </c>
      <c r="E8449" s="117">
        <v>16.502431094999999</v>
      </c>
      <c r="F8449" s="24">
        <f t="shared" si="1023"/>
        <v>31.519643391449996</v>
      </c>
      <c r="G8449" s="117">
        <v>32.99241627</v>
      </c>
      <c r="H8449" s="24">
        <f t="shared" si="1024"/>
        <v>63.015515075699994</v>
      </c>
      <c r="I8449" s="117">
        <v>16.489985177499999</v>
      </c>
      <c r="J8449" s="24">
        <f t="shared" si="1025"/>
        <v>31.495871689024998</v>
      </c>
      <c r="K8449" s="14">
        <f t="shared" si="1027"/>
        <v>4</v>
      </c>
      <c r="L8449" s="41">
        <f t="shared" si="1028"/>
        <v>-15.434175422613723</v>
      </c>
      <c r="M8449" s="41">
        <f t="shared" si="1029"/>
        <v>2</v>
      </c>
      <c r="N8449" s="18"/>
      <c r="X8449" s="48">
        <v>200</v>
      </c>
      <c r="Y8449" s="48">
        <v>40</v>
      </c>
      <c r="Z8449" s="41">
        <f t="shared" si="1030"/>
        <v>2</v>
      </c>
    </row>
    <row r="8450" spans="2:26" ht="15.75" customHeight="1">
      <c r="B8450" s="72">
        <v>41991</v>
      </c>
      <c r="C8450" s="116">
        <v>0.66666666666424135</v>
      </c>
      <c r="D8450" s="74">
        <f t="shared" si="1026"/>
        <v>41991.666666666664</v>
      </c>
      <c r="E8450" s="117">
        <v>10.80748836575</v>
      </c>
      <c r="F8450" s="24">
        <f t="shared" si="1023"/>
        <v>20.642302778582501</v>
      </c>
      <c r="G8450" s="117">
        <v>23.420258180000001</v>
      </c>
      <c r="H8450" s="24">
        <f t="shared" si="1024"/>
        <v>44.732693123799997</v>
      </c>
      <c r="I8450" s="117">
        <v>12.6127698125</v>
      </c>
      <c r="J8450" s="24">
        <f t="shared" si="1025"/>
        <v>24.090390341874997</v>
      </c>
      <c r="K8450" s="14">
        <f t="shared" si="1027"/>
        <v>4</v>
      </c>
      <c r="L8450" s="41">
        <f t="shared" si="1028"/>
        <v>-22.839656769763724</v>
      </c>
      <c r="M8450" s="41">
        <f t="shared" si="1029"/>
        <v>2</v>
      </c>
      <c r="N8450" s="18"/>
      <c r="X8450" s="48">
        <v>200</v>
      </c>
      <c r="Y8450" s="48">
        <v>40</v>
      </c>
      <c r="Z8450" s="41">
        <f t="shared" si="1030"/>
        <v>2</v>
      </c>
    </row>
    <row r="8451" spans="2:26" ht="15.75" customHeight="1">
      <c r="B8451" s="72">
        <v>41991</v>
      </c>
      <c r="C8451" s="116">
        <v>0.70833333333575865</v>
      </c>
      <c r="D8451" s="74">
        <f t="shared" si="1026"/>
        <v>41991.708333333336</v>
      </c>
      <c r="E8451" s="117">
        <v>14.658032797500001</v>
      </c>
      <c r="F8451" s="24">
        <f t="shared" si="1023"/>
        <v>27.996842643225001</v>
      </c>
      <c r="G8451" s="117">
        <v>31.290249500000002</v>
      </c>
      <c r="H8451" s="24">
        <f t="shared" si="1024"/>
        <v>59.764376544999998</v>
      </c>
      <c r="I8451" s="117">
        <v>16.632216705000001</v>
      </c>
      <c r="J8451" s="24">
        <f t="shared" si="1025"/>
        <v>31.76753390655</v>
      </c>
      <c r="K8451" s="14">
        <f t="shared" si="1027"/>
        <v>4</v>
      </c>
      <c r="L8451" s="41">
        <f t="shared" si="1028"/>
        <v>-15.162513205088722</v>
      </c>
      <c r="M8451" s="41">
        <f t="shared" si="1029"/>
        <v>2</v>
      </c>
      <c r="N8451" s="18"/>
      <c r="X8451" s="48">
        <v>200</v>
      </c>
      <c r="Y8451" s="48">
        <v>40</v>
      </c>
      <c r="Z8451" s="41">
        <f t="shared" si="1030"/>
        <v>2</v>
      </c>
    </row>
    <row r="8452" spans="2:26" ht="15.75" customHeight="1">
      <c r="B8452" s="72">
        <v>41991</v>
      </c>
      <c r="C8452" s="116">
        <v>0.75</v>
      </c>
      <c r="D8452" s="74">
        <f t="shared" si="1026"/>
        <v>41991.75</v>
      </c>
      <c r="E8452" s="117">
        <v>12.676491237</v>
      </c>
      <c r="F8452" s="24">
        <f t="shared" si="1023"/>
        <v>24.212098262670001</v>
      </c>
      <c r="G8452" s="117">
        <v>26.668380687500001</v>
      </c>
      <c r="H8452" s="24">
        <f t="shared" si="1024"/>
        <v>50.936607113125</v>
      </c>
      <c r="I8452" s="117">
        <v>13.991889452500001</v>
      </c>
      <c r="J8452" s="24">
        <f t="shared" si="1025"/>
        <v>26.724508854275001</v>
      </c>
      <c r="K8452" s="14">
        <f t="shared" si="1027"/>
        <v>4</v>
      </c>
      <c r="L8452" s="41">
        <f t="shared" si="1028"/>
        <v>-20.20553825736372</v>
      </c>
      <c r="M8452" s="41">
        <f t="shared" si="1029"/>
        <v>2</v>
      </c>
      <c r="N8452" s="18"/>
      <c r="X8452" s="48">
        <v>200</v>
      </c>
      <c r="Y8452" s="48">
        <v>40</v>
      </c>
      <c r="Z8452" s="41">
        <f t="shared" si="1030"/>
        <v>2</v>
      </c>
    </row>
    <row r="8453" spans="2:26" ht="15.75" customHeight="1">
      <c r="B8453" s="72">
        <v>41991</v>
      </c>
      <c r="C8453" s="116">
        <v>0.79166666666424135</v>
      </c>
      <c r="D8453" s="74">
        <f t="shared" si="1026"/>
        <v>41991.791666666664</v>
      </c>
      <c r="E8453" s="117">
        <v>7.4288720352500004</v>
      </c>
      <c r="F8453" s="24">
        <f t="shared" si="1023"/>
        <v>14.1891455873275</v>
      </c>
      <c r="G8453" s="117">
        <v>19.958728624999999</v>
      </c>
      <c r="H8453" s="24">
        <f t="shared" si="1024"/>
        <v>38.121171673749998</v>
      </c>
      <c r="I8453" s="117">
        <v>12.52985658825</v>
      </c>
      <c r="J8453" s="24">
        <f t="shared" si="1025"/>
        <v>23.932026083557499</v>
      </c>
      <c r="K8453" s="14">
        <f t="shared" si="1027"/>
        <v>4</v>
      </c>
      <c r="L8453" s="41">
        <f t="shared" si="1028"/>
        <v>-22.998021028081222</v>
      </c>
      <c r="M8453" s="41">
        <f t="shared" si="1029"/>
        <v>2</v>
      </c>
      <c r="N8453" s="18"/>
      <c r="X8453" s="48">
        <v>200</v>
      </c>
      <c r="Y8453" s="48">
        <v>40</v>
      </c>
      <c r="Z8453" s="41">
        <f t="shared" si="1030"/>
        <v>2</v>
      </c>
    </row>
    <row r="8454" spans="2:26" ht="15.75" customHeight="1">
      <c r="B8454" s="72">
        <v>41991</v>
      </c>
      <c r="C8454" s="116">
        <v>0.83333333333575865</v>
      </c>
      <c r="D8454" s="74">
        <f t="shared" si="1026"/>
        <v>41991.833333333336</v>
      </c>
      <c r="E8454" s="117">
        <v>5.6990687375000002</v>
      </c>
      <c r="F8454" s="24">
        <f t="shared" si="1023"/>
        <v>10.885221288624999</v>
      </c>
      <c r="G8454" s="117">
        <v>15.091864449999999</v>
      </c>
      <c r="H8454" s="24">
        <f t="shared" si="1024"/>
        <v>28.825461099499996</v>
      </c>
      <c r="I8454" s="117">
        <v>9.3927957124999999</v>
      </c>
      <c r="J8454" s="24">
        <f t="shared" si="1025"/>
        <v>17.940239810874999</v>
      </c>
      <c r="K8454" s="14">
        <f t="shared" si="1027"/>
        <v>4</v>
      </c>
      <c r="L8454" s="41">
        <f t="shared" si="1028"/>
        <v>-28.989807300763722</v>
      </c>
      <c r="M8454" s="41">
        <f t="shared" si="1029"/>
        <v>2</v>
      </c>
      <c r="N8454" s="18"/>
      <c r="X8454" s="48">
        <v>200</v>
      </c>
      <c r="Y8454" s="48">
        <v>40</v>
      </c>
      <c r="Z8454" s="41">
        <f t="shared" si="1030"/>
        <v>2</v>
      </c>
    </row>
    <row r="8455" spans="2:26" ht="15.75" customHeight="1">
      <c r="B8455" s="72">
        <v>41991</v>
      </c>
      <c r="C8455" s="116">
        <v>0.875</v>
      </c>
      <c r="D8455" s="74">
        <f t="shared" si="1026"/>
        <v>41991.875</v>
      </c>
      <c r="E8455" s="117">
        <v>5.9249866449999997</v>
      </c>
      <c r="F8455" s="24">
        <f t="shared" si="1023"/>
        <v>11.31672449195</v>
      </c>
      <c r="G8455" s="117">
        <v>13.107739077750001</v>
      </c>
      <c r="H8455" s="24">
        <f t="shared" si="1024"/>
        <v>25.035781638502499</v>
      </c>
      <c r="I8455" s="117">
        <v>7.1827524335000001</v>
      </c>
      <c r="J8455" s="24">
        <f t="shared" si="1025"/>
        <v>13.719057147985</v>
      </c>
      <c r="K8455" s="14">
        <f t="shared" si="1027"/>
        <v>4</v>
      </c>
      <c r="L8455" s="41">
        <f t="shared" si="1028"/>
        <v>-33.210989963653724</v>
      </c>
      <c r="M8455" s="41">
        <f t="shared" si="1029"/>
        <v>2</v>
      </c>
      <c r="N8455" s="18"/>
      <c r="X8455" s="48">
        <v>200</v>
      </c>
      <c r="Y8455" s="48">
        <v>40</v>
      </c>
      <c r="Z8455" s="41">
        <f t="shared" si="1030"/>
        <v>2</v>
      </c>
    </row>
    <row r="8456" spans="2:26" ht="15.75" customHeight="1">
      <c r="B8456" s="72">
        <v>41991</v>
      </c>
      <c r="C8456" s="116">
        <v>0.91666666666424135</v>
      </c>
      <c r="D8456" s="74">
        <f t="shared" si="1026"/>
        <v>41991.916666666664</v>
      </c>
      <c r="E8456" s="117">
        <v>3.8547253817499998</v>
      </c>
      <c r="F8456" s="24">
        <f t="shared" si="1023"/>
        <v>7.3625254791424997</v>
      </c>
      <c r="G8456" s="117">
        <v>11.0216060815</v>
      </c>
      <c r="H8456" s="24">
        <f t="shared" si="1024"/>
        <v>21.051267615664997</v>
      </c>
      <c r="I8456" s="117">
        <v>7.1668807010000002</v>
      </c>
      <c r="J8456" s="24">
        <f t="shared" si="1025"/>
        <v>13.688742138909999</v>
      </c>
      <c r="K8456" s="14">
        <f t="shared" si="1027"/>
        <v>4</v>
      </c>
      <c r="L8456" s="41">
        <f t="shared" si="1028"/>
        <v>-33.24130497272872</v>
      </c>
      <c r="M8456" s="41">
        <f t="shared" si="1029"/>
        <v>2</v>
      </c>
      <c r="N8456" s="18"/>
      <c r="X8456" s="48">
        <v>200</v>
      </c>
      <c r="Y8456" s="48">
        <v>40</v>
      </c>
      <c r="Z8456" s="41">
        <f t="shared" si="1030"/>
        <v>2</v>
      </c>
    </row>
    <row r="8457" spans="2:26" ht="15.75" customHeight="1">
      <c r="B8457" s="72">
        <v>41991</v>
      </c>
      <c r="C8457" s="116">
        <v>0.95833333333575865</v>
      </c>
      <c r="D8457" s="74">
        <f t="shared" si="1026"/>
        <v>41991.958333333336</v>
      </c>
      <c r="E8457" s="117">
        <v>2.86584719225</v>
      </c>
      <c r="F8457" s="24">
        <f t="shared" si="1023"/>
        <v>5.4737681371974993</v>
      </c>
      <c r="G8457" s="117">
        <v>8.9405699782500001</v>
      </c>
      <c r="H8457" s="24">
        <f t="shared" si="1024"/>
        <v>17.0764886584575</v>
      </c>
      <c r="I8457" s="117">
        <v>6.0747227864999997</v>
      </c>
      <c r="J8457" s="24">
        <f t="shared" si="1025"/>
        <v>11.602720522215</v>
      </c>
      <c r="K8457" s="14">
        <f t="shared" si="1027"/>
        <v>4</v>
      </c>
      <c r="L8457" s="41">
        <f t="shared" si="1028"/>
        <v>-35.32732658942372</v>
      </c>
      <c r="M8457" s="41">
        <f t="shared" si="1029"/>
        <v>2</v>
      </c>
      <c r="N8457" s="18"/>
      <c r="X8457" s="48">
        <v>200</v>
      </c>
      <c r="Y8457" s="48">
        <v>40</v>
      </c>
      <c r="Z8457" s="41">
        <f t="shared" si="1030"/>
        <v>2</v>
      </c>
    </row>
    <row r="8458" spans="2:26" ht="15.75" customHeight="1">
      <c r="B8458" s="72">
        <v>41992</v>
      </c>
      <c r="C8458" s="116">
        <v>0</v>
      </c>
      <c r="D8458" s="74">
        <f t="shared" si="1026"/>
        <v>41992</v>
      </c>
      <c r="E8458" s="117">
        <v>2.5052894012500002</v>
      </c>
      <c r="F8458" s="24">
        <f t="shared" ref="F8458:F8521" si="1031">IF(E8458&lt;&gt;"",E8458*1.91,NA())</f>
        <v>4.7851027563875004</v>
      </c>
      <c r="G8458" s="117">
        <v>7.4590107402500001</v>
      </c>
      <c r="H8458" s="24">
        <f t="shared" ref="H8458:H8521" si="1032">IF(G8458&lt;&gt;"",G8458*1.91,NA())</f>
        <v>14.246710513877499</v>
      </c>
      <c r="I8458" s="117">
        <v>4.9537213387500003</v>
      </c>
      <c r="J8458" s="24">
        <f t="shared" ref="J8458:J8521" si="1033">IF(I8458&lt;&gt;"",I8458*1.91,NA())</f>
        <v>9.4616077570124997</v>
      </c>
      <c r="K8458" s="14">
        <f t="shared" si="1027"/>
        <v>5</v>
      </c>
      <c r="L8458" s="41">
        <f t="shared" si="1028"/>
        <v>-37.46843935462622</v>
      </c>
      <c r="M8458" s="41">
        <f t="shared" si="1029"/>
        <v>2</v>
      </c>
      <c r="N8458" s="18"/>
      <c r="X8458" s="48">
        <v>200</v>
      </c>
      <c r="Y8458" s="48">
        <v>40</v>
      </c>
      <c r="Z8458" s="41">
        <f t="shared" si="1030"/>
        <v>2</v>
      </c>
    </row>
    <row r="8459" spans="2:26" ht="15.75" customHeight="1">
      <c r="B8459" s="72">
        <v>41992</v>
      </c>
      <c r="C8459" s="116">
        <v>4.1666666664241347E-2</v>
      </c>
      <c r="D8459" s="74">
        <f t="shared" ref="D8459:D8522" si="1034">B8459+C8459</f>
        <v>41992.041666666664</v>
      </c>
      <c r="E8459" s="117">
        <v>3.6394635072499999</v>
      </c>
      <c r="F8459" s="24">
        <f t="shared" si="1031"/>
        <v>6.9513752988474993</v>
      </c>
      <c r="G8459" s="117">
        <v>8.6910338839999994</v>
      </c>
      <c r="H8459" s="24">
        <f t="shared" si="1032"/>
        <v>16.599874718439999</v>
      </c>
      <c r="I8459" s="117">
        <v>5.0515703757499999</v>
      </c>
      <c r="J8459" s="24">
        <f t="shared" si="1033"/>
        <v>9.6484994176824994</v>
      </c>
      <c r="K8459" s="14">
        <f t="shared" ref="K8459:K8522" si="1035">WEEKDAY(D8459,2)</f>
        <v>5</v>
      </c>
      <c r="L8459" s="41">
        <f t="shared" ref="L8459:L8522" si="1036">IF(J8459="",NA(),J8459-(AVERAGE($J$10:$J$8794)))</f>
        <v>-37.28154769395622</v>
      </c>
      <c r="M8459" s="41">
        <f t="shared" ref="M8459:M8522" si="1037">$U$11</f>
        <v>2</v>
      </c>
      <c r="N8459" s="18"/>
      <c r="X8459" s="48">
        <v>200</v>
      </c>
      <c r="Y8459" s="48">
        <v>40</v>
      </c>
      <c r="Z8459" s="41">
        <f t="shared" ref="Z8459:Z8522" si="1038">$U$11</f>
        <v>2</v>
      </c>
    </row>
    <row r="8460" spans="2:26" ht="15.75" customHeight="1">
      <c r="B8460" s="72">
        <v>41992</v>
      </c>
      <c r="C8460" s="116">
        <v>8.3333333335758653E-2</v>
      </c>
      <c r="D8460" s="74">
        <f t="shared" si="1034"/>
        <v>41992.083333333336</v>
      </c>
      <c r="E8460" s="117">
        <v>13.775549294999999</v>
      </c>
      <c r="F8460" s="24">
        <f t="shared" si="1031"/>
        <v>26.311299153449998</v>
      </c>
      <c r="G8460" s="117">
        <v>29.535554080000001</v>
      </c>
      <c r="H8460" s="24">
        <f t="shared" si="1032"/>
        <v>56.412908292799997</v>
      </c>
      <c r="I8460" s="117">
        <v>15.760004782499999</v>
      </c>
      <c r="J8460" s="24">
        <f t="shared" si="1033"/>
        <v>30.101609134574996</v>
      </c>
      <c r="K8460" s="14">
        <f t="shared" si="1035"/>
        <v>5</v>
      </c>
      <c r="L8460" s="41">
        <f t="shared" si="1036"/>
        <v>-16.828437977063725</v>
      </c>
      <c r="M8460" s="41">
        <f t="shared" si="1037"/>
        <v>2</v>
      </c>
      <c r="N8460" s="18"/>
      <c r="X8460" s="48">
        <v>200</v>
      </c>
      <c r="Y8460" s="48">
        <v>40</v>
      </c>
      <c r="Z8460" s="41">
        <f t="shared" si="1038"/>
        <v>2</v>
      </c>
    </row>
    <row r="8461" spans="2:26" ht="15.75" customHeight="1">
      <c r="B8461" s="72">
        <v>41992</v>
      </c>
      <c r="C8461" s="116">
        <v>0.125</v>
      </c>
      <c r="D8461" s="74">
        <f t="shared" si="1034"/>
        <v>41992.125</v>
      </c>
      <c r="E8461" s="117">
        <v>14.80387330225</v>
      </c>
      <c r="F8461" s="24">
        <f t="shared" si="1031"/>
        <v>28.2753980072975</v>
      </c>
      <c r="G8461" s="117">
        <v>30.298534974999999</v>
      </c>
      <c r="H8461" s="24">
        <f t="shared" si="1032"/>
        <v>57.870201802249994</v>
      </c>
      <c r="I8461" s="117">
        <v>15.494661672499999</v>
      </c>
      <c r="J8461" s="24">
        <f t="shared" si="1033"/>
        <v>29.594803794474998</v>
      </c>
      <c r="K8461" s="14">
        <f t="shared" si="1035"/>
        <v>5</v>
      </c>
      <c r="L8461" s="41">
        <f t="shared" si="1036"/>
        <v>-17.335243317163723</v>
      </c>
      <c r="M8461" s="41">
        <f t="shared" si="1037"/>
        <v>2</v>
      </c>
      <c r="N8461" s="18"/>
      <c r="X8461" s="48">
        <v>200</v>
      </c>
      <c r="Y8461" s="48">
        <v>40</v>
      </c>
      <c r="Z8461" s="41">
        <f t="shared" si="1038"/>
        <v>2</v>
      </c>
    </row>
    <row r="8462" spans="2:26" ht="15.75" customHeight="1">
      <c r="B8462" s="72">
        <v>41992</v>
      </c>
      <c r="C8462" s="116">
        <v>0.16666666666424135</v>
      </c>
      <c r="D8462" s="74">
        <f t="shared" si="1034"/>
        <v>41992.166666666664</v>
      </c>
      <c r="E8462" s="117">
        <v>7.1433514935</v>
      </c>
      <c r="F8462" s="24">
        <f t="shared" si="1031"/>
        <v>13.643801352584999</v>
      </c>
      <c r="G8462" s="117">
        <v>18.838140769999999</v>
      </c>
      <c r="H8462" s="24">
        <f t="shared" si="1032"/>
        <v>35.980848870699994</v>
      </c>
      <c r="I8462" s="117">
        <v>11.694789275</v>
      </c>
      <c r="J8462" s="24">
        <f t="shared" si="1033"/>
        <v>22.337047515249999</v>
      </c>
      <c r="K8462" s="14">
        <f t="shared" si="1035"/>
        <v>5</v>
      </c>
      <c r="L8462" s="41">
        <f t="shared" si="1036"/>
        <v>-24.592999596388722</v>
      </c>
      <c r="M8462" s="41">
        <f t="shared" si="1037"/>
        <v>2</v>
      </c>
      <c r="N8462" s="18"/>
      <c r="X8462" s="48">
        <v>200</v>
      </c>
      <c r="Y8462" s="48">
        <v>40</v>
      </c>
      <c r="Z8462" s="41">
        <f t="shared" si="1038"/>
        <v>2</v>
      </c>
    </row>
    <row r="8463" spans="2:26" ht="15.75" customHeight="1">
      <c r="B8463" s="72">
        <v>41992</v>
      </c>
      <c r="C8463" s="116">
        <v>0.20833333333575865</v>
      </c>
      <c r="D8463" s="74">
        <f t="shared" si="1034"/>
        <v>41992.208333333336</v>
      </c>
      <c r="E8463" s="117">
        <v>16.434268852500001</v>
      </c>
      <c r="F8463" s="24">
        <f t="shared" si="1031"/>
        <v>31.389453508275</v>
      </c>
      <c r="G8463" s="117">
        <v>33.093222740000002</v>
      </c>
      <c r="H8463" s="24">
        <f t="shared" si="1032"/>
        <v>63.208055433399998</v>
      </c>
      <c r="I8463" s="117">
        <v>16.658953887500001</v>
      </c>
      <c r="J8463" s="24">
        <f t="shared" si="1033"/>
        <v>31.818601925125002</v>
      </c>
      <c r="K8463" s="14">
        <f t="shared" si="1035"/>
        <v>5</v>
      </c>
      <c r="L8463" s="41">
        <f t="shared" si="1036"/>
        <v>-15.11144518651372</v>
      </c>
      <c r="M8463" s="41">
        <f t="shared" si="1037"/>
        <v>2</v>
      </c>
      <c r="N8463" s="18"/>
      <c r="X8463" s="48">
        <v>200</v>
      </c>
      <c r="Y8463" s="48">
        <v>40</v>
      </c>
      <c r="Z8463" s="41">
        <f t="shared" si="1038"/>
        <v>2</v>
      </c>
    </row>
    <row r="8464" spans="2:26" ht="15.75" customHeight="1">
      <c r="B8464" s="72">
        <v>41992</v>
      </c>
      <c r="C8464" s="116">
        <v>0.25</v>
      </c>
      <c r="D8464" s="74">
        <f t="shared" si="1034"/>
        <v>41992.25</v>
      </c>
      <c r="E8464" s="117">
        <v>27.8309375925</v>
      </c>
      <c r="F8464" s="24">
        <f t="shared" si="1031"/>
        <v>53.157090801674997</v>
      </c>
      <c r="G8464" s="117">
        <v>48.970995792499998</v>
      </c>
      <c r="H8464" s="24">
        <f t="shared" si="1032"/>
        <v>93.534601963674987</v>
      </c>
      <c r="I8464" s="117">
        <v>21.140058199999999</v>
      </c>
      <c r="J8464" s="24">
        <f t="shared" si="1033"/>
        <v>40.377511161999998</v>
      </c>
      <c r="K8464" s="14">
        <f t="shared" si="1035"/>
        <v>5</v>
      </c>
      <c r="L8464" s="41">
        <f t="shared" si="1036"/>
        <v>-6.5525359496387239</v>
      </c>
      <c r="M8464" s="41">
        <f t="shared" si="1037"/>
        <v>2</v>
      </c>
      <c r="N8464" s="18"/>
      <c r="X8464" s="48">
        <v>200</v>
      </c>
      <c r="Y8464" s="48">
        <v>40</v>
      </c>
      <c r="Z8464" s="41">
        <f t="shared" si="1038"/>
        <v>2</v>
      </c>
    </row>
    <row r="8465" spans="2:26" ht="15.75" customHeight="1">
      <c r="B8465" s="72">
        <v>41992</v>
      </c>
      <c r="C8465" s="116">
        <v>0.29166666666424135</v>
      </c>
      <c r="D8465" s="74">
        <f t="shared" si="1034"/>
        <v>41992.291666666664</v>
      </c>
      <c r="E8465" s="117">
        <v>18.954933055000001</v>
      </c>
      <c r="F8465" s="24">
        <f t="shared" si="1031"/>
        <v>36.20392213505</v>
      </c>
      <c r="G8465" s="117">
        <v>39.216294390000002</v>
      </c>
      <c r="H8465" s="24">
        <f t="shared" si="1032"/>
        <v>74.903122284899993</v>
      </c>
      <c r="I8465" s="117">
        <v>20.261361335</v>
      </c>
      <c r="J8465" s="24">
        <f t="shared" si="1033"/>
        <v>38.69920014985</v>
      </c>
      <c r="K8465" s="14">
        <f t="shared" si="1035"/>
        <v>5</v>
      </c>
      <c r="L8465" s="41">
        <f t="shared" si="1036"/>
        <v>-8.2308469617887212</v>
      </c>
      <c r="M8465" s="41">
        <f t="shared" si="1037"/>
        <v>2</v>
      </c>
      <c r="N8465" s="18"/>
      <c r="X8465" s="48">
        <v>200</v>
      </c>
      <c r="Y8465" s="48">
        <v>40</v>
      </c>
      <c r="Z8465" s="41">
        <f t="shared" si="1038"/>
        <v>2</v>
      </c>
    </row>
    <row r="8466" spans="2:26" ht="15.75" customHeight="1">
      <c r="B8466" s="72">
        <v>41992</v>
      </c>
      <c r="C8466" s="116">
        <v>0.33333333333575865</v>
      </c>
      <c r="D8466" s="74">
        <f t="shared" si="1034"/>
        <v>41992.333333333336</v>
      </c>
      <c r="E8466" s="117">
        <v>29.50283086</v>
      </c>
      <c r="F8466" s="24">
        <f t="shared" si="1031"/>
        <v>56.350406942599996</v>
      </c>
      <c r="G8466" s="117">
        <v>55.800581217500003</v>
      </c>
      <c r="H8466" s="24">
        <f t="shared" si="1032"/>
        <v>106.579110125425</v>
      </c>
      <c r="I8466" s="117">
        <v>26.2977503625</v>
      </c>
      <c r="J8466" s="24">
        <f t="shared" si="1033"/>
        <v>50.228703192375001</v>
      </c>
      <c r="K8466" s="14">
        <f t="shared" si="1035"/>
        <v>5</v>
      </c>
      <c r="L8466" s="41">
        <f t="shared" si="1036"/>
        <v>3.2986560807362793</v>
      </c>
      <c r="M8466" s="41">
        <f t="shared" si="1037"/>
        <v>2</v>
      </c>
      <c r="N8466" s="18"/>
      <c r="X8466" s="48">
        <v>200</v>
      </c>
      <c r="Y8466" s="48">
        <v>40</v>
      </c>
      <c r="Z8466" s="41">
        <f t="shared" si="1038"/>
        <v>2</v>
      </c>
    </row>
    <row r="8467" spans="2:26" ht="15.75" customHeight="1">
      <c r="B8467" s="72">
        <v>41992</v>
      </c>
      <c r="C8467" s="116">
        <v>0.375</v>
      </c>
      <c r="D8467" s="74">
        <f t="shared" si="1034"/>
        <v>41992.375</v>
      </c>
      <c r="E8467" s="117">
        <v>34.592230862500003</v>
      </c>
      <c r="F8467" s="24">
        <f t="shared" si="1031"/>
        <v>66.071160947375006</v>
      </c>
      <c r="G8467" s="117">
        <v>63.554576449999999</v>
      </c>
      <c r="H8467" s="24">
        <f t="shared" si="1032"/>
        <v>121.38924101949999</v>
      </c>
      <c r="I8467" s="117">
        <v>28.9623455875</v>
      </c>
      <c r="J8467" s="24">
        <f t="shared" si="1033"/>
        <v>55.318080072124999</v>
      </c>
      <c r="K8467" s="14">
        <f t="shared" si="1035"/>
        <v>5</v>
      </c>
      <c r="L8467" s="41">
        <f t="shared" si="1036"/>
        <v>8.388032960486278</v>
      </c>
      <c r="M8467" s="41">
        <f t="shared" si="1037"/>
        <v>2</v>
      </c>
      <c r="N8467" s="18"/>
      <c r="X8467" s="48">
        <v>200</v>
      </c>
      <c r="Y8467" s="48">
        <v>40</v>
      </c>
      <c r="Z8467" s="41">
        <f t="shared" si="1038"/>
        <v>2</v>
      </c>
    </row>
    <row r="8468" spans="2:26" ht="15.75" customHeight="1">
      <c r="B8468" s="72">
        <v>41992</v>
      </c>
      <c r="C8468" s="116">
        <v>0.41666666666424135</v>
      </c>
      <c r="D8468" s="74">
        <f t="shared" si="1034"/>
        <v>41992.416666666664</v>
      </c>
      <c r="E8468" s="117">
        <v>29.025962485000001</v>
      </c>
      <c r="F8468" s="24">
        <f t="shared" si="1031"/>
        <v>55.43958834635</v>
      </c>
      <c r="G8468" s="117">
        <v>52.135069229999999</v>
      </c>
      <c r="H8468" s="24">
        <f t="shared" si="1032"/>
        <v>99.577982229299991</v>
      </c>
      <c r="I8468" s="117">
        <v>23.109106744999998</v>
      </c>
      <c r="J8468" s="24">
        <f t="shared" si="1033"/>
        <v>44.138393882949998</v>
      </c>
      <c r="K8468" s="14">
        <f t="shared" si="1035"/>
        <v>5</v>
      </c>
      <c r="L8468" s="41">
        <f t="shared" si="1036"/>
        <v>-2.7916532286887232</v>
      </c>
      <c r="M8468" s="41">
        <f t="shared" si="1037"/>
        <v>2</v>
      </c>
      <c r="N8468" s="18"/>
      <c r="X8468" s="48">
        <v>200</v>
      </c>
      <c r="Y8468" s="48">
        <v>40</v>
      </c>
      <c r="Z8468" s="41">
        <f t="shared" si="1038"/>
        <v>2</v>
      </c>
    </row>
    <row r="8469" spans="2:26" ht="15.75" customHeight="1">
      <c r="B8469" s="72">
        <v>41992</v>
      </c>
      <c r="C8469" s="116">
        <v>0.45833333333575865</v>
      </c>
      <c r="D8469" s="74">
        <f t="shared" si="1034"/>
        <v>41992.458333333336</v>
      </c>
      <c r="E8469" s="117">
        <v>22.604446244999998</v>
      </c>
      <c r="F8469" s="24">
        <f t="shared" si="1031"/>
        <v>43.174492327949991</v>
      </c>
      <c r="G8469" s="117">
        <v>45.471437164999998</v>
      </c>
      <c r="H8469" s="24">
        <f t="shared" si="1032"/>
        <v>86.850444985149991</v>
      </c>
      <c r="I8469" s="117">
        <v>22.866990922500001</v>
      </c>
      <c r="J8469" s="24">
        <f t="shared" si="1033"/>
        <v>43.675952661975003</v>
      </c>
      <c r="K8469" s="14">
        <f t="shared" si="1035"/>
        <v>5</v>
      </c>
      <c r="L8469" s="41">
        <f t="shared" si="1036"/>
        <v>-3.2540944496637181</v>
      </c>
      <c r="M8469" s="41">
        <f t="shared" si="1037"/>
        <v>2</v>
      </c>
      <c r="N8469" s="18"/>
      <c r="X8469" s="48">
        <v>200</v>
      </c>
      <c r="Y8469" s="48">
        <v>40</v>
      </c>
      <c r="Z8469" s="41">
        <f t="shared" si="1038"/>
        <v>2</v>
      </c>
    </row>
    <row r="8470" spans="2:26" ht="15.75" customHeight="1">
      <c r="B8470" s="72">
        <v>41992</v>
      </c>
      <c r="C8470" s="116">
        <v>0.5</v>
      </c>
      <c r="D8470" s="74">
        <f t="shared" si="1034"/>
        <v>41992.5</v>
      </c>
      <c r="E8470" s="117">
        <v>18.19769848</v>
      </c>
      <c r="F8470" s="24">
        <f t="shared" si="1031"/>
        <v>34.757604096799994</v>
      </c>
      <c r="G8470" s="117">
        <v>35.310248299999998</v>
      </c>
      <c r="H8470" s="24">
        <f t="shared" si="1032"/>
        <v>67.442574252999989</v>
      </c>
      <c r="I8470" s="117">
        <v>17.112549820000002</v>
      </c>
      <c r="J8470" s="24">
        <f t="shared" si="1033"/>
        <v>32.684970156200002</v>
      </c>
      <c r="K8470" s="14">
        <f t="shared" si="1035"/>
        <v>5</v>
      </c>
      <c r="L8470" s="41">
        <f t="shared" si="1036"/>
        <v>-14.245076955438719</v>
      </c>
      <c r="M8470" s="41">
        <f t="shared" si="1037"/>
        <v>2</v>
      </c>
      <c r="N8470" s="18"/>
      <c r="X8470" s="48">
        <v>200</v>
      </c>
      <c r="Y8470" s="48">
        <v>40</v>
      </c>
      <c r="Z8470" s="41">
        <f t="shared" si="1038"/>
        <v>2</v>
      </c>
    </row>
    <row r="8471" spans="2:26" ht="15.75" customHeight="1">
      <c r="B8471" s="72">
        <v>41992</v>
      </c>
      <c r="C8471" s="116">
        <v>0.54166666666424135</v>
      </c>
      <c r="D8471" s="74">
        <f t="shared" si="1034"/>
        <v>41992.541666666664</v>
      </c>
      <c r="E8471" s="117">
        <v>24.169301279999999</v>
      </c>
      <c r="F8471" s="24">
        <f t="shared" si="1031"/>
        <v>46.163365444799993</v>
      </c>
      <c r="G8471" s="117">
        <v>44.838380520000001</v>
      </c>
      <c r="H8471" s="24">
        <f t="shared" si="1032"/>
        <v>85.641306793200002</v>
      </c>
      <c r="I8471" s="117">
        <v>20.669079239999999</v>
      </c>
      <c r="J8471" s="24">
        <f t="shared" si="1033"/>
        <v>39.477941348399995</v>
      </c>
      <c r="K8471" s="14">
        <f t="shared" si="1035"/>
        <v>5</v>
      </c>
      <c r="L8471" s="41">
        <f t="shared" si="1036"/>
        <v>-7.4521057632387269</v>
      </c>
      <c r="M8471" s="41">
        <f t="shared" si="1037"/>
        <v>2</v>
      </c>
      <c r="N8471" s="18"/>
      <c r="X8471" s="48">
        <v>200</v>
      </c>
      <c r="Y8471" s="48">
        <v>40</v>
      </c>
      <c r="Z8471" s="41">
        <f t="shared" si="1038"/>
        <v>2</v>
      </c>
    </row>
    <row r="8472" spans="2:26" ht="15.75" customHeight="1">
      <c r="B8472" s="72">
        <v>41992</v>
      </c>
      <c r="C8472" s="116">
        <v>0.58333333333575865</v>
      </c>
      <c r="D8472" s="74">
        <f t="shared" si="1034"/>
        <v>41992.583333333336</v>
      </c>
      <c r="E8472" s="117">
        <v>24.8237362275</v>
      </c>
      <c r="F8472" s="24">
        <f t="shared" si="1031"/>
        <v>47.413336194524994</v>
      </c>
      <c r="G8472" s="117">
        <v>45.531896997499999</v>
      </c>
      <c r="H8472" s="24">
        <f t="shared" si="1032"/>
        <v>86.965923265224987</v>
      </c>
      <c r="I8472" s="117">
        <v>20.708160769999999</v>
      </c>
      <c r="J8472" s="24">
        <f t="shared" si="1033"/>
        <v>39.5525870707</v>
      </c>
      <c r="K8472" s="14">
        <f t="shared" si="1035"/>
        <v>5</v>
      </c>
      <c r="L8472" s="41">
        <f t="shared" si="1036"/>
        <v>-7.3774600409387219</v>
      </c>
      <c r="M8472" s="41">
        <f t="shared" si="1037"/>
        <v>2</v>
      </c>
      <c r="N8472" s="18"/>
      <c r="X8472" s="48">
        <v>200</v>
      </c>
      <c r="Y8472" s="48">
        <v>40</v>
      </c>
      <c r="Z8472" s="41">
        <f t="shared" si="1038"/>
        <v>2</v>
      </c>
    </row>
    <row r="8473" spans="2:26" ht="15.75" customHeight="1">
      <c r="B8473" s="72">
        <v>41992</v>
      </c>
      <c r="C8473" s="116">
        <v>0.625</v>
      </c>
      <c r="D8473" s="74">
        <f t="shared" si="1034"/>
        <v>41992.625</v>
      </c>
      <c r="E8473" s="117">
        <v>25.947461345000001</v>
      </c>
      <c r="F8473" s="24">
        <f t="shared" si="1031"/>
        <v>49.559651168949998</v>
      </c>
      <c r="G8473" s="117">
        <v>50.263397077500002</v>
      </c>
      <c r="H8473" s="24">
        <f t="shared" si="1032"/>
        <v>96.003088418025001</v>
      </c>
      <c r="I8473" s="117">
        <v>24.315935735</v>
      </c>
      <c r="J8473" s="24">
        <f t="shared" si="1033"/>
        <v>46.44343725385</v>
      </c>
      <c r="K8473" s="14">
        <f t="shared" si="1035"/>
        <v>5</v>
      </c>
      <c r="L8473" s="41">
        <f t="shared" si="1036"/>
        <v>-0.48660985778872146</v>
      </c>
      <c r="M8473" s="41">
        <f t="shared" si="1037"/>
        <v>2</v>
      </c>
      <c r="N8473" s="18"/>
      <c r="X8473" s="48">
        <v>200</v>
      </c>
      <c r="Y8473" s="48">
        <v>40</v>
      </c>
      <c r="Z8473" s="41">
        <f t="shared" si="1038"/>
        <v>2</v>
      </c>
    </row>
    <row r="8474" spans="2:26" ht="15.75" customHeight="1">
      <c r="B8474" s="72">
        <v>41992</v>
      </c>
      <c r="C8474" s="116">
        <v>0.66666666666424135</v>
      </c>
      <c r="D8474" s="74">
        <f t="shared" si="1034"/>
        <v>41992.666666666664</v>
      </c>
      <c r="E8474" s="117">
        <v>21.527334870000001</v>
      </c>
      <c r="F8474" s="24">
        <f t="shared" si="1031"/>
        <v>41.117209601699997</v>
      </c>
      <c r="G8474" s="117">
        <v>42.19240447</v>
      </c>
      <c r="H8474" s="24">
        <f t="shared" si="1032"/>
        <v>80.587492537700001</v>
      </c>
      <c r="I8474" s="117">
        <v>20.6650695975</v>
      </c>
      <c r="J8474" s="24">
        <f t="shared" si="1033"/>
        <v>39.470282931225</v>
      </c>
      <c r="K8474" s="14">
        <f t="shared" si="1035"/>
        <v>5</v>
      </c>
      <c r="L8474" s="41">
        <f t="shared" si="1036"/>
        <v>-7.4597641804137211</v>
      </c>
      <c r="M8474" s="41">
        <f t="shared" si="1037"/>
        <v>2</v>
      </c>
      <c r="N8474" s="18"/>
      <c r="X8474" s="48">
        <v>200</v>
      </c>
      <c r="Y8474" s="48">
        <v>40</v>
      </c>
      <c r="Z8474" s="41">
        <f t="shared" si="1038"/>
        <v>2</v>
      </c>
    </row>
    <row r="8475" spans="2:26" ht="15.75" customHeight="1">
      <c r="B8475" s="72">
        <v>41992</v>
      </c>
      <c r="C8475" s="116">
        <v>0.70833333333575865</v>
      </c>
      <c r="D8475" s="74">
        <f t="shared" si="1034"/>
        <v>41992.708333333336</v>
      </c>
      <c r="E8475" s="117">
        <v>21.090416475000001</v>
      </c>
      <c r="F8475" s="24">
        <f t="shared" si="1031"/>
        <v>40.282695467250001</v>
      </c>
      <c r="G8475" s="117">
        <v>44.297689075000001</v>
      </c>
      <c r="H8475" s="24">
        <f t="shared" si="1032"/>
        <v>84.60858613325</v>
      </c>
      <c r="I8475" s="117">
        <v>23.2072726</v>
      </c>
      <c r="J8475" s="24">
        <f t="shared" si="1033"/>
        <v>44.325890665999999</v>
      </c>
      <c r="K8475" s="14">
        <f t="shared" si="1035"/>
        <v>5</v>
      </c>
      <c r="L8475" s="41">
        <f t="shared" si="1036"/>
        <v>-2.6041564456387221</v>
      </c>
      <c r="M8475" s="41">
        <f t="shared" si="1037"/>
        <v>2</v>
      </c>
      <c r="N8475" s="18"/>
      <c r="X8475" s="48">
        <v>200</v>
      </c>
      <c r="Y8475" s="48">
        <v>40</v>
      </c>
      <c r="Z8475" s="41">
        <f t="shared" si="1038"/>
        <v>2</v>
      </c>
    </row>
    <row r="8476" spans="2:26" ht="15.75" customHeight="1">
      <c r="B8476" s="72">
        <v>41992</v>
      </c>
      <c r="C8476" s="116">
        <v>0.75</v>
      </c>
      <c r="D8476" s="74">
        <f t="shared" si="1034"/>
        <v>41992.75</v>
      </c>
      <c r="E8476" s="117">
        <v>16.2559152</v>
      </c>
      <c r="F8476" s="24">
        <f t="shared" si="1031"/>
        <v>31.048798032000001</v>
      </c>
      <c r="G8476" s="117">
        <v>35.578340984999997</v>
      </c>
      <c r="H8476" s="24">
        <f t="shared" si="1032"/>
        <v>67.95463128134999</v>
      </c>
      <c r="I8476" s="117">
        <v>19.322425785</v>
      </c>
      <c r="J8476" s="24">
        <f t="shared" si="1033"/>
        <v>36.905833249349996</v>
      </c>
      <c r="K8476" s="14">
        <f t="shared" si="1035"/>
        <v>5</v>
      </c>
      <c r="L8476" s="41">
        <f t="shared" si="1036"/>
        <v>-10.024213862288725</v>
      </c>
      <c r="M8476" s="41">
        <f t="shared" si="1037"/>
        <v>2</v>
      </c>
      <c r="N8476" s="18"/>
      <c r="X8476" s="48">
        <v>200</v>
      </c>
      <c r="Y8476" s="48">
        <v>40</v>
      </c>
      <c r="Z8476" s="41">
        <f t="shared" si="1038"/>
        <v>2</v>
      </c>
    </row>
    <row r="8477" spans="2:26" ht="15.75" customHeight="1">
      <c r="B8477" s="72">
        <v>41992</v>
      </c>
      <c r="C8477" s="116">
        <v>0.79166666666424135</v>
      </c>
      <c r="D8477" s="74">
        <f t="shared" si="1034"/>
        <v>41992.791666666664</v>
      </c>
      <c r="E8477" s="117">
        <v>14.295340362499999</v>
      </c>
      <c r="F8477" s="24">
        <f t="shared" si="1031"/>
        <v>27.304100092374998</v>
      </c>
      <c r="G8477" s="117">
        <v>31.011268982499999</v>
      </c>
      <c r="H8477" s="24">
        <f t="shared" si="1032"/>
        <v>59.231523756574994</v>
      </c>
      <c r="I8477" s="117">
        <v>16.715928614999999</v>
      </c>
      <c r="J8477" s="24">
        <f t="shared" si="1033"/>
        <v>31.927423654649996</v>
      </c>
      <c r="K8477" s="14">
        <f t="shared" si="1035"/>
        <v>5</v>
      </c>
      <c r="L8477" s="41">
        <f t="shared" si="1036"/>
        <v>-15.002623456988726</v>
      </c>
      <c r="M8477" s="41">
        <f t="shared" si="1037"/>
        <v>2</v>
      </c>
      <c r="N8477" s="18"/>
      <c r="X8477" s="48">
        <v>200</v>
      </c>
      <c r="Y8477" s="48">
        <v>40</v>
      </c>
      <c r="Z8477" s="41">
        <f t="shared" si="1038"/>
        <v>2</v>
      </c>
    </row>
    <row r="8478" spans="2:26" ht="15.75" customHeight="1">
      <c r="B8478" s="72">
        <v>41992</v>
      </c>
      <c r="C8478" s="116">
        <v>0.83333333333575865</v>
      </c>
      <c r="D8478" s="74">
        <f t="shared" si="1034"/>
        <v>41992.833333333336</v>
      </c>
      <c r="E8478" s="117">
        <v>9.74659386125</v>
      </c>
      <c r="F8478" s="24">
        <f t="shared" si="1031"/>
        <v>18.6159942749875</v>
      </c>
      <c r="G8478" s="117">
        <v>23.588127157500001</v>
      </c>
      <c r="H8478" s="24">
        <f t="shared" si="1032"/>
        <v>45.053322870824999</v>
      </c>
      <c r="I8478" s="117">
        <v>13.8415332975</v>
      </c>
      <c r="J8478" s="24">
        <f t="shared" si="1033"/>
        <v>26.437328598224997</v>
      </c>
      <c r="K8478" s="14">
        <f t="shared" si="1035"/>
        <v>5</v>
      </c>
      <c r="L8478" s="41">
        <f t="shared" si="1036"/>
        <v>-20.492718513413724</v>
      </c>
      <c r="M8478" s="41">
        <f t="shared" si="1037"/>
        <v>2</v>
      </c>
      <c r="N8478" s="18"/>
      <c r="X8478" s="48">
        <v>200</v>
      </c>
      <c r="Y8478" s="48">
        <v>40</v>
      </c>
      <c r="Z8478" s="41">
        <f t="shared" si="1038"/>
        <v>2</v>
      </c>
    </row>
    <row r="8479" spans="2:26" ht="15.75" customHeight="1">
      <c r="B8479" s="72">
        <v>41992</v>
      </c>
      <c r="C8479" s="116">
        <v>0.875</v>
      </c>
      <c r="D8479" s="74">
        <f t="shared" si="1034"/>
        <v>41992.875</v>
      </c>
      <c r="E8479" s="117">
        <v>10.013111396499999</v>
      </c>
      <c r="F8479" s="24">
        <f t="shared" si="1031"/>
        <v>19.125042767314998</v>
      </c>
      <c r="G8479" s="117">
        <v>24.362976374999999</v>
      </c>
      <c r="H8479" s="24">
        <f t="shared" si="1032"/>
        <v>46.533284876249994</v>
      </c>
      <c r="I8479" s="117">
        <v>14.34986498</v>
      </c>
      <c r="J8479" s="24">
        <f t="shared" si="1033"/>
        <v>27.408242111799996</v>
      </c>
      <c r="K8479" s="14">
        <f t="shared" si="1035"/>
        <v>5</v>
      </c>
      <c r="L8479" s="41">
        <f t="shared" si="1036"/>
        <v>-19.521804999838725</v>
      </c>
      <c r="M8479" s="41">
        <f t="shared" si="1037"/>
        <v>2</v>
      </c>
      <c r="N8479" s="18"/>
      <c r="X8479" s="48">
        <v>200</v>
      </c>
      <c r="Y8479" s="48">
        <v>40</v>
      </c>
      <c r="Z8479" s="41">
        <f t="shared" si="1038"/>
        <v>2</v>
      </c>
    </row>
    <row r="8480" spans="2:26" ht="15.75" customHeight="1">
      <c r="B8480" s="72">
        <v>41992</v>
      </c>
      <c r="C8480" s="116">
        <v>0.91666666666424135</v>
      </c>
      <c r="D8480" s="74">
        <f t="shared" si="1034"/>
        <v>41992.916666666664</v>
      </c>
      <c r="E8480" s="117">
        <v>10.682968138750001</v>
      </c>
      <c r="F8480" s="24">
        <f t="shared" si="1031"/>
        <v>20.404469145012499</v>
      </c>
      <c r="G8480" s="117">
        <v>24.753304272499999</v>
      </c>
      <c r="H8480" s="24">
        <f t="shared" si="1032"/>
        <v>47.278811160474994</v>
      </c>
      <c r="I8480" s="117">
        <v>14.070336135</v>
      </c>
      <c r="J8480" s="24">
        <f t="shared" si="1033"/>
        <v>26.874342017849997</v>
      </c>
      <c r="K8480" s="14">
        <f t="shared" si="1035"/>
        <v>5</v>
      </c>
      <c r="L8480" s="41">
        <f t="shared" si="1036"/>
        <v>-20.055705093788724</v>
      </c>
      <c r="M8480" s="41">
        <f t="shared" si="1037"/>
        <v>2</v>
      </c>
      <c r="N8480" s="18"/>
      <c r="X8480" s="48">
        <v>200</v>
      </c>
      <c r="Y8480" s="48">
        <v>40</v>
      </c>
      <c r="Z8480" s="41">
        <f t="shared" si="1038"/>
        <v>2</v>
      </c>
    </row>
    <row r="8481" spans="2:26" ht="15.75" customHeight="1">
      <c r="B8481" s="72">
        <v>41992</v>
      </c>
      <c r="C8481" s="116">
        <v>0.95833333333575865</v>
      </c>
      <c r="D8481" s="74">
        <f t="shared" si="1034"/>
        <v>41992.958333333336</v>
      </c>
      <c r="E8481" s="117">
        <v>7.5085560805</v>
      </c>
      <c r="F8481" s="24">
        <f t="shared" si="1031"/>
        <v>14.341342113754999</v>
      </c>
      <c r="G8481" s="117">
        <v>17.733128497500001</v>
      </c>
      <c r="H8481" s="24">
        <f t="shared" si="1032"/>
        <v>33.870275430225</v>
      </c>
      <c r="I8481" s="117">
        <v>10.22457241875</v>
      </c>
      <c r="J8481" s="24">
        <f t="shared" si="1033"/>
        <v>19.528933319812499</v>
      </c>
      <c r="K8481" s="14">
        <f t="shared" si="1035"/>
        <v>5</v>
      </c>
      <c r="L8481" s="41">
        <f t="shared" si="1036"/>
        <v>-27.401113791826223</v>
      </c>
      <c r="M8481" s="41">
        <f t="shared" si="1037"/>
        <v>2</v>
      </c>
      <c r="N8481" s="18"/>
      <c r="X8481" s="48">
        <v>200</v>
      </c>
      <c r="Y8481" s="48">
        <v>40</v>
      </c>
      <c r="Z8481" s="41">
        <f t="shared" si="1038"/>
        <v>2</v>
      </c>
    </row>
    <row r="8482" spans="2:26" ht="15.75" customHeight="1">
      <c r="B8482" s="72">
        <v>41993</v>
      </c>
      <c r="C8482" s="116">
        <v>0</v>
      </c>
      <c r="D8482" s="74">
        <f t="shared" si="1034"/>
        <v>41993</v>
      </c>
      <c r="E8482" s="117">
        <v>7.4349763827500004</v>
      </c>
      <c r="F8482" s="24">
        <f t="shared" si="1031"/>
        <v>14.200804891052501</v>
      </c>
      <c r="G8482" s="117">
        <v>19.177129449999999</v>
      </c>
      <c r="H8482" s="24">
        <f t="shared" si="1032"/>
        <v>36.628317249499993</v>
      </c>
      <c r="I8482" s="117">
        <v>11.742153065749999</v>
      </c>
      <c r="J8482" s="24">
        <f t="shared" si="1033"/>
        <v>22.427512355582497</v>
      </c>
      <c r="K8482" s="14">
        <f t="shared" si="1035"/>
        <v>6</v>
      </c>
      <c r="L8482" s="41">
        <f t="shared" si="1036"/>
        <v>-24.502534756056225</v>
      </c>
      <c r="M8482" s="41">
        <f t="shared" si="1037"/>
        <v>2</v>
      </c>
      <c r="N8482" s="18"/>
      <c r="X8482" s="48">
        <v>200</v>
      </c>
      <c r="Y8482" s="48">
        <v>40</v>
      </c>
      <c r="Z8482" s="41">
        <f t="shared" si="1038"/>
        <v>2</v>
      </c>
    </row>
    <row r="8483" spans="2:26" ht="15.75" customHeight="1">
      <c r="B8483" s="72">
        <v>41993</v>
      </c>
      <c r="C8483" s="116">
        <v>4.1666666664241347E-2</v>
      </c>
      <c r="D8483" s="74">
        <f t="shared" si="1034"/>
        <v>41993.041666666664</v>
      </c>
      <c r="E8483" s="117">
        <v>4.4436106344999997</v>
      </c>
      <c r="F8483" s="24">
        <f t="shared" si="1031"/>
        <v>8.4872963118949993</v>
      </c>
      <c r="G8483" s="117">
        <v>11.23366069575</v>
      </c>
      <c r="H8483" s="24">
        <f t="shared" si="1032"/>
        <v>21.4562919288825</v>
      </c>
      <c r="I8483" s="117">
        <v>6.7900500622499997</v>
      </c>
      <c r="J8483" s="24">
        <f t="shared" si="1033"/>
        <v>12.968995618897498</v>
      </c>
      <c r="K8483" s="14">
        <f t="shared" si="1035"/>
        <v>6</v>
      </c>
      <c r="L8483" s="41">
        <f t="shared" si="1036"/>
        <v>-33.96105149274122</v>
      </c>
      <c r="M8483" s="41">
        <f t="shared" si="1037"/>
        <v>2</v>
      </c>
      <c r="N8483" s="18"/>
      <c r="X8483" s="48">
        <v>200</v>
      </c>
      <c r="Y8483" s="48">
        <v>40</v>
      </c>
      <c r="Z8483" s="41">
        <f t="shared" si="1038"/>
        <v>2</v>
      </c>
    </row>
    <row r="8484" spans="2:26" ht="15.75" customHeight="1">
      <c r="B8484" s="72">
        <v>41993</v>
      </c>
      <c r="C8484" s="116">
        <v>8.3333333335758653E-2</v>
      </c>
      <c r="D8484" s="74">
        <f t="shared" si="1034"/>
        <v>41993.083333333336</v>
      </c>
      <c r="E8484" s="117">
        <v>5.8109677827499997</v>
      </c>
      <c r="F8484" s="24">
        <f t="shared" si="1031"/>
        <v>11.0989484650525</v>
      </c>
      <c r="G8484" s="117">
        <v>17.061307645500001</v>
      </c>
      <c r="H8484" s="24">
        <f t="shared" si="1032"/>
        <v>32.587097602905004</v>
      </c>
      <c r="I8484" s="117">
        <v>11.250339863500001</v>
      </c>
      <c r="J8484" s="24">
        <f t="shared" si="1033"/>
        <v>21.488149139284999</v>
      </c>
      <c r="K8484" s="14">
        <f t="shared" si="1035"/>
        <v>6</v>
      </c>
      <c r="L8484" s="41">
        <f t="shared" si="1036"/>
        <v>-25.441897972353722</v>
      </c>
      <c r="M8484" s="41">
        <f t="shared" si="1037"/>
        <v>2</v>
      </c>
      <c r="N8484" s="18"/>
      <c r="X8484" s="48">
        <v>200</v>
      </c>
      <c r="Y8484" s="48">
        <v>40</v>
      </c>
      <c r="Z8484" s="41">
        <f t="shared" si="1038"/>
        <v>2</v>
      </c>
    </row>
    <row r="8485" spans="2:26" ht="15.75" customHeight="1">
      <c r="B8485" s="72">
        <v>41993</v>
      </c>
      <c r="C8485" s="116">
        <v>0.125</v>
      </c>
      <c r="D8485" s="74">
        <f t="shared" si="1034"/>
        <v>41993.125</v>
      </c>
      <c r="E8485" s="117">
        <v>6.7068593410000004</v>
      </c>
      <c r="F8485" s="24">
        <f t="shared" si="1031"/>
        <v>12.81010134131</v>
      </c>
      <c r="G8485" s="117">
        <v>13.832616996500001</v>
      </c>
      <c r="H8485" s="24">
        <f t="shared" si="1032"/>
        <v>26.420298463315</v>
      </c>
      <c r="I8485" s="117">
        <v>7.1257576565000003</v>
      </c>
      <c r="J8485" s="24">
        <f t="shared" si="1033"/>
        <v>13.610197123915</v>
      </c>
      <c r="K8485" s="14">
        <f t="shared" si="1035"/>
        <v>6</v>
      </c>
      <c r="L8485" s="41">
        <f t="shared" si="1036"/>
        <v>-33.319849987723721</v>
      </c>
      <c r="M8485" s="41">
        <f t="shared" si="1037"/>
        <v>2</v>
      </c>
      <c r="N8485" s="18"/>
      <c r="X8485" s="48">
        <v>200</v>
      </c>
      <c r="Y8485" s="48">
        <v>40</v>
      </c>
      <c r="Z8485" s="41">
        <f t="shared" si="1038"/>
        <v>2</v>
      </c>
    </row>
    <row r="8486" spans="2:26" ht="15.75" customHeight="1">
      <c r="B8486" s="72">
        <v>41993</v>
      </c>
      <c r="C8486" s="116">
        <v>0.16666666666424135</v>
      </c>
      <c r="D8486" s="74">
        <f t="shared" si="1034"/>
        <v>41993.166666666664</v>
      </c>
      <c r="E8486" s="117">
        <v>3.5777692692500001</v>
      </c>
      <c r="F8486" s="24">
        <f t="shared" si="1031"/>
        <v>6.8335393042675001</v>
      </c>
      <c r="G8486" s="117">
        <v>9.6240994112500005</v>
      </c>
      <c r="H8486" s="24">
        <f t="shared" si="1032"/>
        <v>18.3820298754875</v>
      </c>
      <c r="I8486" s="117">
        <v>6.0463301417500004</v>
      </c>
      <c r="J8486" s="24">
        <f t="shared" si="1033"/>
        <v>11.5484905707425</v>
      </c>
      <c r="K8486" s="14">
        <f t="shared" si="1035"/>
        <v>6</v>
      </c>
      <c r="L8486" s="41">
        <f t="shared" si="1036"/>
        <v>-35.38155654089622</v>
      </c>
      <c r="M8486" s="41">
        <f t="shared" si="1037"/>
        <v>2</v>
      </c>
      <c r="N8486" s="18"/>
      <c r="X8486" s="48">
        <v>200</v>
      </c>
      <c r="Y8486" s="48">
        <v>40</v>
      </c>
      <c r="Z8486" s="41">
        <f t="shared" si="1038"/>
        <v>2</v>
      </c>
    </row>
    <row r="8487" spans="2:26" ht="15.75" customHeight="1">
      <c r="B8487" s="72">
        <v>41993</v>
      </c>
      <c r="C8487" s="116">
        <v>0.20833333333575865</v>
      </c>
      <c r="D8487" s="74">
        <f t="shared" si="1034"/>
        <v>41993.208333333336</v>
      </c>
      <c r="E8487" s="117">
        <v>3.6212330599999998</v>
      </c>
      <c r="F8487" s="24">
        <f t="shared" si="1031"/>
        <v>6.9165551445999993</v>
      </c>
      <c r="G8487" s="117">
        <v>11.23847731975</v>
      </c>
      <c r="H8487" s="24">
        <f t="shared" si="1032"/>
        <v>21.465491680722501</v>
      </c>
      <c r="I8487" s="117">
        <v>7.6172442612499998</v>
      </c>
      <c r="J8487" s="24">
        <f t="shared" si="1033"/>
        <v>14.548936538987499</v>
      </c>
      <c r="K8487" s="14">
        <f t="shared" si="1035"/>
        <v>6</v>
      </c>
      <c r="L8487" s="41">
        <f t="shared" si="1036"/>
        <v>-32.381110572651224</v>
      </c>
      <c r="M8487" s="41">
        <f t="shared" si="1037"/>
        <v>2</v>
      </c>
      <c r="N8487" s="18"/>
      <c r="X8487" s="48">
        <v>200</v>
      </c>
      <c r="Y8487" s="48">
        <v>40</v>
      </c>
      <c r="Z8487" s="41">
        <f t="shared" si="1038"/>
        <v>2</v>
      </c>
    </row>
    <row r="8488" spans="2:26" ht="15.75" customHeight="1">
      <c r="B8488" s="72">
        <v>41993</v>
      </c>
      <c r="C8488" s="116">
        <v>0.25</v>
      </c>
      <c r="D8488" s="74">
        <f t="shared" si="1034"/>
        <v>41993.25</v>
      </c>
      <c r="E8488" s="117">
        <v>5.3548165117500002</v>
      </c>
      <c r="F8488" s="24">
        <f t="shared" si="1031"/>
        <v>10.227699537442501</v>
      </c>
      <c r="G8488" s="117">
        <v>12.9644669475</v>
      </c>
      <c r="H8488" s="24">
        <f t="shared" si="1032"/>
        <v>24.762131869725</v>
      </c>
      <c r="I8488" s="117">
        <v>7.6096504344999998</v>
      </c>
      <c r="J8488" s="24">
        <f t="shared" si="1033"/>
        <v>14.534432329894999</v>
      </c>
      <c r="K8488" s="14">
        <f t="shared" si="1035"/>
        <v>6</v>
      </c>
      <c r="L8488" s="41">
        <f t="shared" si="1036"/>
        <v>-32.395614781743724</v>
      </c>
      <c r="M8488" s="41">
        <f t="shared" si="1037"/>
        <v>2</v>
      </c>
      <c r="N8488" s="18"/>
      <c r="X8488" s="48">
        <v>200</v>
      </c>
      <c r="Y8488" s="48">
        <v>40</v>
      </c>
      <c r="Z8488" s="41">
        <f t="shared" si="1038"/>
        <v>2</v>
      </c>
    </row>
    <row r="8489" spans="2:26" ht="15.75" customHeight="1">
      <c r="B8489" s="72">
        <v>41993</v>
      </c>
      <c r="C8489" s="116">
        <v>0.29166666666424135</v>
      </c>
      <c r="D8489" s="74">
        <f t="shared" si="1034"/>
        <v>41993.291666666664</v>
      </c>
      <c r="E8489" s="117">
        <v>5.8133431199999999</v>
      </c>
      <c r="F8489" s="24">
        <f t="shared" si="1031"/>
        <v>11.103485359199999</v>
      </c>
      <c r="G8489" s="117">
        <v>15.663027272500001</v>
      </c>
      <c r="H8489" s="24">
        <f t="shared" si="1032"/>
        <v>29.916382090475</v>
      </c>
      <c r="I8489" s="117">
        <v>9.8496841565000004</v>
      </c>
      <c r="J8489" s="24">
        <f t="shared" si="1033"/>
        <v>18.812896738915001</v>
      </c>
      <c r="K8489" s="14">
        <f t="shared" si="1035"/>
        <v>6</v>
      </c>
      <c r="L8489" s="41">
        <f t="shared" si="1036"/>
        <v>-28.117150372723721</v>
      </c>
      <c r="M8489" s="41">
        <f t="shared" si="1037"/>
        <v>2</v>
      </c>
      <c r="N8489" s="18"/>
      <c r="X8489" s="48">
        <v>200</v>
      </c>
      <c r="Y8489" s="48">
        <v>40</v>
      </c>
      <c r="Z8489" s="41">
        <f t="shared" si="1038"/>
        <v>2</v>
      </c>
    </row>
    <row r="8490" spans="2:26" ht="15.75" customHeight="1">
      <c r="B8490" s="72">
        <v>41993</v>
      </c>
      <c r="C8490" s="116">
        <v>0.33333333333575865</v>
      </c>
      <c r="D8490" s="74">
        <f t="shared" si="1034"/>
        <v>41993.333333333336</v>
      </c>
      <c r="E8490" s="117">
        <v>10.21494741175</v>
      </c>
      <c r="F8490" s="24">
        <f t="shared" si="1031"/>
        <v>19.510549556442498</v>
      </c>
      <c r="G8490" s="117">
        <v>24.634840910000001</v>
      </c>
      <c r="H8490" s="24">
        <f t="shared" si="1032"/>
        <v>47.052546138099999</v>
      </c>
      <c r="I8490" s="117">
        <v>14.419893495</v>
      </c>
      <c r="J8490" s="24">
        <f t="shared" si="1033"/>
        <v>27.54199657545</v>
      </c>
      <c r="K8490" s="14">
        <f t="shared" si="1035"/>
        <v>6</v>
      </c>
      <c r="L8490" s="41">
        <f t="shared" si="1036"/>
        <v>-19.388050536188722</v>
      </c>
      <c r="M8490" s="41">
        <f t="shared" si="1037"/>
        <v>2</v>
      </c>
      <c r="N8490" s="18"/>
      <c r="X8490" s="48">
        <v>200</v>
      </c>
      <c r="Y8490" s="48">
        <v>40</v>
      </c>
      <c r="Z8490" s="41">
        <f t="shared" si="1038"/>
        <v>2</v>
      </c>
    </row>
    <row r="8491" spans="2:26" ht="15.75" customHeight="1">
      <c r="B8491" s="72">
        <v>41993</v>
      </c>
      <c r="C8491" s="116">
        <v>0.375</v>
      </c>
      <c r="D8491" s="74">
        <f t="shared" si="1034"/>
        <v>41993.375</v>
      </c>
      <c r="E8491" s="117">
        <v>19.792145665</v>
      </c>
      <c r="F8491" s="24">
        <f t="shared" si="1031"/>
        <v>37.802998220149995</v>
      </c>
      <c r="G8491" s="117">
        <v>39.361081134999999</v>
      </c>
      <c r="H8491" s="24">
        <f t="shared" si="1032"/>
        <v>75.179664967850002</v>
      </c>
      <c r="I8491" s="117">
        <v>19.568935472500002</v>
      </c>
      <c r="J8491" s="24">
        <f t="shared" si="1033"/>
        <v>37.376666752475003</v>
      </c>
      <c r="K8491" s="14">
        <f t="shared" si="1035"/>
        <v>6</v>
      </c>
      <c r="L8491" s="41">
        <f t="shared" si="1036"/>
        <v>-9.5533803591637181</v>
      </c>
      <c r="M8491" s="41">
        <f t="shared" si="1037"/>
        <v>2</v>
      </c>
      <c r="N8491" s="18"/>
      <c r="X8491" s="48">
        <v>200</v>
      </c>
      <c r="Y8491" s="48">
        <v>40</v>
      </c>
      <c r="Z8491" s="41">
        <f t="shared" si="1038"/>
        <v>2</v>
      </c>
    </row>
    <row r="8492" spans="2:26" ht="15.75" customHeight="1">
      <c r="B8492" s="72">
        <v>41993</v>
      </c>
      <c r="C8492" s="116">
        <v>0.41666666666424135</v>
      </c>
      <c r="D8492" s="74">
        <f t="shared" si="1034"/>
        <v>41993.416666666664</v>
      </c>
      <c r="E8492" s="117">
        <v>15.738740677499999</v>
      </c>
      <c r="F8492" s="24">
        <f t="shared" si="1031"/>
        <v>30.060994694024998</v>
      </c>
      <c r="G8492" s="117">
        <v>35.043292594999997</v>
      </c>
      <c r="H8492" s="24">
        <f t="shared" si="1032"/>
        <v>66.932688856449985</v>
      </c>
      <c r="I8492" s="117">
        <v>19.304551915000001</v>
      </c>
      <c r="J8492" s="24">
        <f t="shared" si="1033"/>
        <v>36.871694157649998</v>
      </c>
      <c r="K8492" s="14">
        <f t="shared" si="1035"/>
        <v>6</v>
      </c>
      <c r="L8492" s="41">
        <f t="shared" si="1036"/>
        <v>-10.058352953988724</v>
      </c>
      <c r="M8492" s="41">
        <f t="shared" si="1037"/>
        <v>2</v>
      </c>
      <c r="N8492" s="18"/>
      <c r="X8492" s="48">
        <v>200</v>
      </c>
      <c r="Y8492" s="48">
        <v>40</v>
      </c>
      <c r="Z8492" s="41">
        <f t="shared" si="1038"/>
        <v>2</v>
      </c>
    </row>
    <row r="8493" spans="2:26" ht="15.75" customHeight="1">
      <c r="B8493" s="72">
        <v>41993</v>
      </c>
      <c r="C8493" s="116">
        <v>0.45833333333575865</v>
      </c>
      <c r="D8493" s="74">
        <f t="shared" si="1034"/>
        <v>41993.458333333336</v>
      </c>
      <c r="E8493" s="117">
        <v>25.855130622499999</v>
      </c>
      <c r="F8493" s="24">
        <f t="shared" si="1031"/>
        <v>49.383299488974998</v>
      </c>
      <c r="G8493" s="117">
        <v>50.027383360000002</v>
      </c>
      <c r="H8493" s="24">
        <f t="shared" si="1032"/>
        <v>95.552302217600001</v>
      </c>
      <c r="I8493" s="117">
        <v>24.172252737499999</v>
      </c>
      <c r="J8493" s="24">
        <f t="shared" si="1033"/>
        <v>46.169002728624996</v>
      </c>
      <c r="K8493" s="14">
        <f t="shared" si="1035"/>
        <v>6</v>
      </c>
      <c r="L8493" s="41">
        <f t="shared" si="1036"/>
        <v>-0.76104438301372568</v>
      </c>
      <c r="M8493" s="41">
        <f t="shared" si="1037"/>
        <v>2</v>
      </c>
      <c r="N8493" s="18"/>
      <c r="X8493" s="48">
        <v>200</v>
      </c>
      <c r="Y8493" s="48">
        <v>40</v>
      </c>
      <c r="Z8493" s="41">
        <f t="shared" si="1038"/>
        <v>2</v>
      </c>
    </row>
    <row r="8494" spans="2:26" ht="15.75" customHeight="1">
      <c r="B8494" s="72">
        <v>41993</v>
      </c>
      <c r="C8494" s="116">
        <v>0.5</v>
      </c>
      <c r="D8494" s="74">
        <f t="shared" si="1034"/>
        <v>41993.5</v>
      </c>
      <c r="E8494" s="117">
        <v>19.143998762500001</v>
      </c>
      <c r="F8494" s="24">
        <f t="shared" si="1031"/>
        <v>36.565037636375003</v>
      </c>
      <c r="G8494" s="117">
        <v>39.724102332500003</v>
      </c>
      <c r="H8494" s="24">
        <f t="shared" si="1032"/>
        <v>75.873035455074998</v>
      </c>
      <c r="I8494" s="117">
        <v>20.580103569999999</v>
      </c>
      <c r="J8494" s="24">
        <f t="shared" si="1033"/>
        <v>39.307997818699995</v>
      </c>
      <c r="K8494" s="14">
        <f t="shared" si="1035"/>
        <v>6</v>
      </c>
      <c r="L8494" s="41">
        <f t="shared" si="1036"/>
        <v>-7.6220492929387262</v>
      </c>
      <c r="M8494" s="41">
        <f t="shared" si="1037"/>
        <v>2</v>
      </c>
      <c r="N8494" s="18"/>
      <c r="X8494" s="48">
        <v>200</v>
      </c>
      <c r="Y8494" s="48">
        <v>40</v>
      </c>
      <c r="Z8494" s="41">
        <f t="shared" si="1038"/>
        <v>2</v>
      </c>
    </row>
    <row r="8495" spans="2:26" ht="15.75" customHeight="1">
      <c r="B8495" s="72">
        <v>41993</v>
      </c>
      <c r="C8495" s="116">
        <v>0.54166666666424135</v>
      </c>
      <c r="D8495" s="74">
        <f t="shared" si="1034"/>
        <v>41993.541666666664</v>
      </c>
      <c r="E8495" s="117">
        <v>20.807173395</v>
      </c>
      <c r="F8495" s="24">
        <f t="shared" si="1031"/>
        <v>39.741701184449994</v>
      </c>
      <c r="G8495" s="117">
        <v>42.279030229999996</v>
      </c>
      <c r="H8495" s="24">
        <f t="shared" si="1032"/>
        <v>80.752947739299984</v>
      </c>
      <c r="I8495" s="117">
        <v>21.471856835000001</v>
      </c>
      <c r="J8495" s="24">
        <f t="shared" si="1033"/>
        <v>41.011246554849997</v>
      </c>
      <c r="K8495" s="14">
        <f t="shared" si="1035"/>
        <v>6</v>
      </c>
      <c r="L8495" s="41">
        <f t="shared" si="1036"/>
        <v>-5.9188005567887245</v>
      </c>
      <c r="M8495" s="41">
        <f t="shared" si="1037"/>
        <v>2</v>
      </c>
      <c r="N8495" s="18"/>
      <c r="X8495" s="48">
        <v>200</v>
      </c>
      <c r="Y8495" s="48">
        <v>40</v>
      </c>
      <c r="Z8495" s="41">
        <f t="shared" si="1038"/>
        <v>2</v>
      </c>
    </row>
    <row r="8496" spans="2:26" ht="15.75" customHeight="1">
      <c r="B8496" s="72">
        <v>41993</v>
      </c>
      <c r="C8496" s="116">
        <v>0.58333333333575865</v>
      </c>
      <c r="D8496" s="74">
        <f t="shared" si="1034"/>
        <v>41993.583333333336</v>
      </c>
      <c r="E8496" s="117">
        <v>14.7116982725</v>
      </c>
      <c r="F8496" s="24">
        <f t="shared" si="1031"/>
        <v>28.099343700474996</v>
      </c>
      <c r="G8496" s="117">
        <v>33.095641077499998</v>
      </c>
      <c r="H8496" s="24">
        <f t="shared" si="1032"/>
        <v>63.212674458024992</v>
      </c>
      <c r="I8496" s="117">
        <v>18.383942810000001</v>
      </c>
      <c r="J8496" s="24">
        <f t="shared" si="1033"/>
        <v>35.113330767100003</v>
      </c>
      <c r="K8496" s="14">
        <f t="shared" si="1035"/>
        <v>6</v>
      </c>
      <c r="L8496" s="41">
        <f t="shared" si="1036"/>
        <v>-11.816716344538719</v>
      </c>
      <c r="M8496" s="41">
        <f t="shared" si="1037"/>
        <v>2</v>
      </c>
      <c r="N8496" s="18"/>
      <c r="X8496" s="48">
        <v>200</v>
      </c>
      <c r="Y8496" s="48">
        <v>40</v>
      </c>
      <c r="Z8496" s="41">
        <f t="shared" si="1038"/>
        <v>2</v>
      </c>
    </row>
    <row r="8497" spans="2:26" ht="15.75" customHeight="1">
      <c r="B8497" s="72">
        <v>41993</v>
      </c>
      <c r="C8497" s="116">
        <v>0.625</v>
      </c>
      <c r="D8497" s="74">
        <f t="shared" si="1034"/>
        <v>41993.625</v>
      </c>
      <c r="E8497" s="117">
        <v>18.554214447500001</v>
      </c>
      <c r="F8497" s="24">
        <f t="shared" si="1031"/>
        <v>35.438549594725004</v>
      </c>
      <c r="G8497" s="117">
        <v>42.172348102500003</v>
      </c>
      <c r="H8497" s="24">
        <f t="shared" si="1032"/>
        <v>80.549184875774998</v>
      </c>
      <c r="I8497" s="117">
        <v>23.618133652499999</v>
      </c>
      <c r="J8497" s="24">
        <f t="shared" si="1033"/>
        <v>45.110635276274998</v>
      </c>
      <c r="K8497" s="14">
        <f t="shared" si="1035"/>
        <v>6</v>
      </c>
      <c r="L8497" s="41">
        <f t="shared" si="1036"/>
        <v>-1.8194118353637236</v>
      </c>
      <c r="M8497" s="41">
        <f t="shared" si="1037"/>
        <v>2</v>
      </c>
      <c r="N8497" s="18"/>
      <c r="X8497" s="48">
        <v>200</v>
      </c>
      <c r="Y8497" s="48">
        <v>40</v>
      </c>
      <c r="Z8497" s="41">
        <f t="shared" si="1038"/>
        <v>2</v>
      </c>
    </row>
    <row r="8498" spans="2:26" ht="15.75" customHeight="1">
      <c r="B8498" s="72">
        <v>41993</v>
      </c>
      <c r="C8498" s="116">
        <v>0.66666666666424135</v>
      </c>
      <c r="D8498" s="74">
        <f t="shared" si="1034"/>
        <v>41993.666666666664</v>
      </c>
      <c r="E8498" s="117">
        <v>36.103553345000002</v>
      </c>
      <c r="F8498" s="24">
        <f t="shared" si="1031"/>
        <v>68.957786888949997</v>
      </c>
      <c r="G8498" s="117">
        <v>67.071321757500002</v>
      </c>
      <c r="H8498" s="24">
        <f t="shared" si="1032"/>
        <v>128.106224556825</v>
      </c>
      <c r="I8498" s="117">
        <v>30.9677684175</v>
      </c>
      <c r="J8498" s="24">
        <f t="shared" si="1033"/>
        <v>59.148437677425001</v>
      </c>
      <c r="K8498" s="14">
        <f t="shared" si="1035"/>
        <v>6</v>
      </c>
      <c r="L8498" s="41">
        <f t="shared" si="1036"/>
        <v>12.218390565786279</v>
      </c>
      <c r="M8498" s="41">
        <f t="shared" si="1037"/>
        <v>2</v>
      </c>
      <c r="N8498" s="18"/>
      <c r="X8498" s="48">
        <v>200</v>
      </c>
      <c r="Y8498" s="48">
        <v>40</v>
      </c>
      <c r="Z8498" s="41">
        <f t="shared" si="1038"/>
        <v>2</v>
      </c>
    </row>
    <row r="8499" spans="2:26" ht="15.75" customHeight="1">
      <c r="B8499" s="72">
        <v>41993</v>
      </c>
      <c r="C8499" s="116">
        <v>0.70833333333575865</v>
      </c>
      <c r="D8499" s="74">
        <f t="shared" si="1034"/>
        <v>41993.708333333336</v>
      </c>
      <c r="E8499" s="117">
        <v>27.237146849999998</v>
      </c>
      <c r="F8499" s="24">
        <f t="shared" si="1031"/>
        <v>52.022950483499997</v>
      </c>
      <c r="G8499" s="117">
        <v>55.819347475000001</v>
      </c>
      <c r="H8499" s="24">
        <f t="shared" si="1032"/>
        <v>106.61495367725</v>
      </c>
      <c r="I8499" s="117">
        <v>28.5822006225</v>
      </c>
      <c r="J8499" s="24">
        <f t="shared" si="1033"/>
        <v>54.592003188974999</v>
      </c>
      <c r="K8499" s="14">
        <f t="shared" si="1035"/>
        <v>6</v>
      </c>
      <c r="L8499" s="41">
        <f t="shared" si="1036"/>
        <v>7.6619560773362778</v>
      </c>
      <c r="M8499" s="41">
        <f t="shared" si="1037"/>
        <v>2</v>
      </c>
      <c r="N8499" s="18"/>
      <c r="X8499" s="48">
        <v>200</v>
      </c>
      <c r="Y8499" s="48">
        <v>40</v>
      </c>
      <c r="Z8499" s="41">
        <f t="shared" si="1038"/>
        <v>2</v>
      </c>
    </row>
    <row r="8500" spans="2:26" ht="15.75" customHeight="1">
      <c r="B8500" s="72">
        <v>41993</v>
      </c>
      <c r="C8500" s="116">
        <v>0.75</v>
      </c>
      <c r="D8500" s="74">
        <f t="shared" si="1034"/>
        <v>41993.75</v>
      </c>
      <c r="E8500" s="117">
        <v>31.186848534999999</v>
      </c>
      <c r="F8500" s="24">
        <f t="shared" si="1031"/>
        <v>59.566880701849996</v>
      </c>
      <c r="G8500" s="117">
        <v>58.217322557499998</v>
      </c>
      <c r="H8500" s="24">
        <f t="shared" si="1032"/>
        <v>111.19508608482499</v>
      </c>
      <c r="I8500" s="117">
        <v>27.03047402</v>
      </c>
      <c r="J8500" s="24">
        <f t="shared" si="1033"/>
        <v>51.628205378200001</v>
      </c>
      <c r="K8500" s="14">
        <f t="shared" si="1035"/>
        <v>6</v>
      </c>
      <c r="L8500" s="41">
        <f t="shared" si="1036"/>
        <v>4.6981582665612791</v>
      </c>
      <c r="M8500" s="41">
        <f t="shared" si="1037"/>
        <v>2</v>
      </c>
      <c r="N8500" s="18"/>
      <c r="X8500" s="48">
        <v>200</v>
      </c>
      <c r="Y8500" s="48">
        <v>40</v>
      </c>
      <c r="Z8500" s="41">
        <f t="shared" si="1038"/>
        <v>2</v>
      </c>
    </row>
    <row r="8501" spans="2:26" ht="15.75" customHeight="1">
      <c r="B8501" s="72">
        <v>41993</v>
      </c>
      <c r="C8501" s="116">
        <v>0.79166666666424135</v>
      </c>
      <c r="D8501" s="74">
        <f t="shared" si="1034"/>
        <v>41993.791666666664</v>
      </c>
      <c r="E8501" s="117">
        <v>13.058270555</v>
      </c>
      <c r="F8501" s="24">
        <f t="shared" si="1031"/>
        <v>24.941296760049998</v>
      </c>
      <c r="G8501" s="117">
        <v>32.653733955</v>
      </c>
      <c r="H8501" s="24">
        <f t="shared" si="1032"/>
        <v>62.368631854049994</v>
      </c>
      <c r="I8501" s="117">
        <v>19.595463402499998</v>
      </c>
      <c r="J8501" s="24">
        <f t="shared" si="1033"/>
        <v>37.427335098774996</v>
      </c>
      <c r="K8501" s="14">
        <f t="shared" si="1035"/>
        <v>6</v>
      </c>
      <c r="L8501" s="41">
        <f t="shared" si="1036"/>
        <v>-9.502712012863725</v>
      </c>
      <c r="M8501" s="41">
        <f t="shared" si="1037"/>
        <v>2</v>
      </c>
      <c r="N8501" s="18"/>
      <c r="X8501" s="48">
        <v>200</v>
      </c>
      <c r="Y8501" s="48">
        <v>40</v>
      </c>
      <c r="Z8501" s="41">
        <f t="shared" si="1038"/>
        <v>2</v>
      </c>
    </row>
    <row r="8502" spans="2:26" ht="15.75" customHeight="1">
      <c r="B8502" s="72">
        <v>41993</v>
      </c>
      <c r="C8502" s="116">
        <v>0.83333333333575865</v>
      </c>
      <c r="D8502" s="74">
        <f t="shared" si="1034"/>
        <v>41993.833333333336</v>
      </c>
      <c r="E8502" s="117">
        <v>13.159053262500001</v>
      </c>
      <c r="F8502" s="24">
        <f t="shared" si="1031"/>
        <v>25.133791731374998</v>
      </c>
      <c r="G8502" s="117">
        <v>31.867057707499999</v>
      </c>
      <c r="H8502" s="24">
        <f t="shared" si="1032"/>
        <v>60.866080221324992</v>
      </c>
      <c r="I8502" s="117">
        <v>18.708004447499999</v>
      </c>
      <c r="J8502" s="24">
        <f t="shared" si="1033"/>
        <v>35.732288494724997</v>
      </c>
      <c r="K8502" s="14">
        <f t="shared" si="1035"/>
        <v>6</v>
      </c>
      <c r="L8502" s="41">
        <f t="shared" si="1036"/>
        <v>-11.197758616913724</v>
      </c>
      <c r="M8502" s="41">
        <f t="shared" si="1037"/>
        <v>2</v>
      </c>
      <c r="N8502" s="18"/>
      <c r="X8502" s="48">
        <v>200</v>
      </c>
      <c r="Y8502" s="48">
        <v>40</v>
      </c>
      <c r="Z8502" s="41">
        <f t="shared" si="1038"/>
        <v>2</v>
      </c>
    </row>
    <row r="8503" spans="2:26" ht="15.75" customHeight="1">
      <c r="B8503" s="72">
        <v>41993</v>
      </c>
      <c r="C8503" s="116">
        <v>0.875</v>
      </c>
      <c r="D8503" s="74">
        <f t="shared" si="1034"/>
        <v>41993.875</v>
      </c>
      <c r="E8503" s="117">
        <v>12.7747832885</v>
      </c>
      <c r="F8503" s="24">
        <f t="shared" si="1031"/>
        <v>24.399836081034998</v>
      </c>
      <c r="G8503" s="117">
        <v>30.3029197225</v>
      </c>
      <c r="H8503" s="24">
        <f t="shared" si="1032"/>
        <v>57.878576669974997</v>
      </c>
      <c r="I8503" s="117">
        <v>17.528136427500002</v>
      </c>
      <c r="J8503" s="24">
        <f t="shared" si="1033"/>
        <v>33.478740576524999</v>
      </c>
      <c r="K8503" s="14">
        <f t="shared" si="1035"/>
        <v>6</v>
      </c>
      <c r="L8503" s="41">
        <f t="shared" si="1036"/>
        <v>-13.451306535113723</v>
      </c>
      <c r="M8503" s="41">
        <f t="shared" si="1037"/>
        <v>2</v>
      </c>
      <c r="N8503" s="18"/>
      <c r="X8503" s="48">
        <v>200</v>
      </c>
      <c r="Y8503" s="48">
        <v>40</v>
      </c>
      <c r="Z8503" s="41">
        <f t="shared" si="1038"/>
        <v>2</v>
      </c>
    </row>
    <row r="8504" spans="2:26" ht="15.75" customHeight="1">
      <c r="B8504" s="72">
        <v>41993</v>
      </c>
      <c r="C8504" s="116">
        <v>0.91666666666424135</v>
      </c>
      <c r="D8504" s="74">
        <f t="shared" si="1034"/>
        <v>41993.916666666664</v>
      </c>
      <c r="E8504" s="117">
        <v>9.2765530424999998</v>
      </c>
      <c r="F8504" s="24">
        <f t="shared" si="1031"/>
        <v>17.718216311174999</v>
      </c>
      <c r="G8504" s="117">
        <v>25.150222912499999</v>
      </c>
      <c r="H8504" s="24">
        <f t="shared" si="1032"/>
        <v>48.036925762874993</v>
      </c>
      <c r="I8504" s="117">
        <v>15.873669870000001</v>
      </c>
      <c r="J8504" s="24">
        <f t="shared" si="1033"/>
        <v>30.318709451699998</v>
      </c>
      <c r="K8504" s="14">
        <f t="shared" si="1035"/>
        <v>6</v>
      </c>
      <c r="L8504" s="41">
        <f t="shared" si="1036"/>
        <v>-16.611337659938723</v>
      </c>
      <c r="M8504" s="41">
        <f t="shared" si="1037"/>
        <v>2</v>
      </c>
      <c r="N8504" s="18"/>
      <c r="X8504" s="48">
        <v>200</v>
      </c>
      <c r="Y8504" s="48">
        <v>40</v>
      </c>
      <c r="Z8504" s="41">
        <f t="shared" si="1038"/>
        <v>2</v>
      </c>
    </row>
    <row r="8505" spans="2:26" ht="15.75" customHeight="1">
      <c r="B8505" s="72">
        <v>41993</v>
      </c>
      <c r="C8505" s="116">
        <v>0.95833333333575865</v>
      </c>
      <c r="D8505" s="74">
        <f t="shared" si="1034"/>
        <v>41993.958333333336</v>
      </c>
      <c r="E8505" s="117">
        <v>10.40820001775</v>
      </c>
      <c r="F8505" s="24">
        <f t="shared" si="1031"/>
        <v>19.879662033902498</v>
      </c>
      <c r="G8505" s="117">
        <v>26.985529682500001</v>
      </c>
      <c r="H8505" s="24">
        <f t="shared" si="1032"/>
        <v>51.542361693575003</v>
      </c>
      <c r="I8505" s="117">
        <v>16.57732966</v>
      </c>
      <c r="J8505" s="24">
        <f t="shared" si="1033"/>
        <v>31.6626996506</v>
      </c>
      <c r="K8505" s="14">
        <f t="shared" si="1035"/>
        <v>6</v>
      </c>
      <c r="L8505" s="41">
        <f t="shared" si="1036"/>
        <v>-15.267347461038721</v>
      </c>
      <c r="M8505" s="41">
        <f t="shared" si="1037"/>
        <v>2</v>
      </c>
      <c r="N8505" s="18"/>
      <c r="X8505" s="48">
        <v>200</v>
      </c>
      <c r="Y8505" s="48">
        <v>40</v>
      </c>
      <c r="Z8505" s="41">
        <f t="shared" si="1038"/>
        <v>2</v>
      </c>
    </row>
    <row r="8506" spans="2:26" ht="15.75" customHeight="1">
      <c r="B8506" s="72">
        <v>41994</v>
      </c>
      <c r="C8506" s="116">
        <v>0</v>
      </c>
      <c r="D8506" s="74">
        <f t="shared" si="1034"/>
        <v>41994</v>
      </c>
      <c r="E8506" s="117">
        <v>4.9127310509999997</v>
      </c>
      <c r="F8506" s="24">
        <f t="shared" si="1031"/>
        <v>9.3833163074099986</v>
      </c>
      <c r="G8506" s="117">
        <v>15.057874204000001</v>
      </c>
      <c r="H8506" s="24">
        <f t="shared" si="1032"/>
        <v>28.760539729640001</v>
      </c>
      <c r="I8506" s="117">
        <v>10.145143154499999</v>
      </c>
      <c r="J8506" s="24">
        <f t="shared" si="1033"/>
        <v>19.377223425095</v>
      </c>
      <c r="K8506" s="14">
        <f t="shared" si="1035"/>
        <v>7</v>
      </c>
      <c r="L8506" s="41">
        <f t="shared" si="1036"/>
        <v>-27.552823686543721</v>
      </c>
      <c r="M8506" s="41">
        <f t="shared" si="1037"/>
        <v>2</v>
      </c>
      <c r="N8506" s="18"/>
      <c r="X8506" s="48">
        <v>200</v>
      </c>
      <c r="Y8506" s="48">
        <v>40</v>
      </c>
      <c r="Z8506" s="41">
        <f t="shared" si="1038"/>
        <v>2</v>
      </c>
    </row>
    <row r="8507" spans="2:26" ht="15.75" customHeight="1">
      <c r="B8507" s="72">
        <v>41994</v>
      </c>
      <c r="C8507" s="116">
        <v>4.1666666664241347E-2</v>
      </c>
      <c r="D8507" s="74">
        <f t="shared" si="1034"/>
        <v>41994.041666666664</v>
      </c>
      <c r="E8507" s="117">
        <v>2.9386399674999999</v>
      </c>
      <c r="F8507" s="24">
        <f t="shared" si="1031"/>
        <v>5.6128023379249994</v>
      </c>
      <c r="G8507" s="117">
        <v>8.4637837517500003</v>
      </c>
      <c r="H8507" s="24">
        <f t="shared" si="1032"/>
        <v>16.165826965842498</v>
      </c>
      <c r="I8507" s="117">
        <v>5.52514378425</v>
      </c>
      <c r="J8507" s="24">
        <f t="shared" si="1033"/>
        <v>10.5530246279175</v>
      </c>
      <c r="K8507" s="14">
        <f t="shared" si="1035"/>
        <v>7</v>
      </c>
      <c r="L8507" s="41">
        <f t="shared" si="1036"/>
        <v>-36.37702248372122</v>
      </c>
      <c r="M8507" s="41">
        <f t="shared" si="1037"/>
        <v>2</v>
      </c>
      <c r="N8507" s="18"/>
      <c r="X8507" s="48">
        <v>200</v>
      </c>
      <c r="Y8507" s="48">
        <v>40</v>
      </c>
      <c r="Z8507" s="41">
        <f t="shared" si="1038"/>
        <v>2</v>
      </c>
    </row>
    <row r="8508" spans="2:26" ht="15.75" customHeight="1">
      <c r="B8508" s="72">
        <v>41994</v>
      </c>
      <c r="C8508" s="116">
        <v>8.3333333335758653E-2</v>
      </c>
      <c r="D8508" s="74">
        <f t="shared" si="1034"/>
        <v>41994.083333333336</v>
      </c>
      <c r="E8508" s="117">
        <v>3.2438471237500002</v>
      </c>
      <c r="F8508" s="24">
        <f t="shared" si="1031"/>
        <v>6.1957480063624999</v>
      </c>
      <c r="G8508" s="117">
        <v>7.7904080679999996</v>
      </c>
      <c r="H8508" s="24">
        <f t="shared" si="1032"/>
        <v>14.879679409879998</v>
      </c>
      <c r="I8508" s="117">
        <v>4.5465609442500003</v>
      </c>
      <c r="J8508" s="24">
        <f t="shared" si="1033"/>
        <v>8.6839314035174997</v>
      </c>
      <c r="K8508" s="14">
        <f t="shared" si="1035"/>
        <v>7</v>
      </c>
      <c r="L8508" s="41">
        <f t="shared" si="1036"/>
        <v>-38.246115708121224</v>
      </c>
      <c r="M8508" s="41">
        <f t="shared" si="1037"/>
        <v>2</v>
      </c>
      <c r="N8508" s="18"/>
      <c r="X8508" s="48">
        <v>200</v>
      </c>
      <c r="Y8508" s="48">
        <v>40</v>
      </c>
      <c r="Z8508" s="41">
        <f t="shared" si="1038"/>
        <v>2</v>
      </c>
    </row>
    <row r="8509" spans="2:26" ht="15.75" customHeight="1">
      <c r="B8509" s="72">
        <v>41994</v>
      </c>
      <c r="C8509" s="116">
        <v>0.125</v>
      </c>
      <c r="D8509" s="74">
        <f t="shared" si="1034"/>
        <v>41994.125</v>
      </c>
      <c r="E8509" s="117">
        <v>2.81935195325</v>
      </c>
      <c r="F8509" s="24">
        <f t="shared" si="1031"/>
        <v>5.3849622307075</v>
      </c>
      <c r="G8509" s="117">
        <v>8.7373265162500005</v>
      </c>
      <c r="H8509" s="24">
        <f t="shared" si="1032"/>
        <v>16.688293646037501</v>
      </c>
      <c r="I8509" s="117">
        <v>5.9179745632499996</v>
      </c>
      <c r="J8509" s="24">
        <f t="shared" si="1033"/>
        <v>11.303331415807499</v>
      </c>
      <c r="K8509" s="14">
        <f t="shared" si="1035"/>
        <v>7</v>
      </c>
      <c r="L8509" s="41">
        <f t="shared" si="1036"/>
        <v>-35.626715695831223</v>
      </c>
      <c r="M8509" s="41">
        <f t="shared" si="1037"/>
        <v>2</v>
      </c>
      <c r="N8509" s="18"/>
      <c r="X8509" s="48">
        <v>200</v>
      </c>
      <c r="Y8509" s="48">
        <v>40</v>
      </c>
      <c r="Z8509" s="41">
        <f t="shared" si="1038"/>
        <v>2</v>
      </c>
    </row>
    <row r="8510" spans="2:26" ht="15.75" customHeight="1">
      <c r="B8510" s="72">
        <v>41994</v>
      </c>
      <c r="C8510" s="116">
        <v>0.16666666666424135</v>
      </c>
      <c r="D8510" s="74">
        <f t="shared" si="1034"/>
        <v>41994.166666666664</v>
      </c>
      <c r="E8510" s="117">
        <v>2.7973024165</v>
      </c>
      <c r="F8510" s="24">
        <f t="shared" si="1031"/>
        <v>5.3428476155149998</v>
      </c>
      <c r="G8510" s="117">
        <v>8.2146334480000007</v>
      </c>
      <c r="H8510" s="24">
        <f t="shared" si="1032"/>
        <v>15.689949885680001</v>
      </c>
      <c r="I8510" s="117">
        <v>5.4173310322499999</v>
      </c>
      <c r="J8510" s="24">
        <f t="shared" si="1033"/>
        <v>10.3471022715975</v>
      </c>
      <c r="K8510" s="14">
        <f t="shared" si="1035"/>
        <v>7</v>
      </c>
      <c r="L8510" s="41">
        <f t="shared" si="1036"/>
        <v>-36.582944840041222</v>
      </c>
      <c r="M8510" s="41">
        <f t="shared" si="1037"/>
        <v>2</v>
      </c>
      <c r="N8510" s="18"/>
      <c r="X8510" s="48">
        <v>200</v>
      </c>
      <c r="Y8510" s="48">
        <v>40</v>
      </c>
      <c r="Z8510" s="41">
        <f t="shared" si="1038"/>
        <v>2</v>
      </c>
    </row>
    <row r="8511" spans="2:26" ht="15.75" customHeight="1">
      <c r="B8511" s="72">
        <v>41994</v>
      </c>
      <c r="C8511" s="116">
        <v>0.20833333333575865</v>
      </c>
      <c r="D8511" s="74">
        <f t="shared" si="1034"/>
        <v>41994.208333333336</v>
      </c>
      <c r="E8511" s="117">
        <v>2.2371613935000001</v>
      </c>
      <c r="F8511" s="24">
        <f t="shared" si="1031"/>
        <v>4.272978261585</v>
      </c>
      <c r="G8511" s="117">
        <v>6.2346764879999998</v>
      </c>
      <c r="H8511" s="24">
        <f t="shared" si="1032"/>
        <v>11.908232092079999</v>
      </c>
      <c r="I8511" s="117">
        <v>3.9975150947500002</v>
      </c>
      <c r="J8511" s="24">
        <f t="shared" si="1033"/>
        <v>7.6352538309725002</v>
      </c>
      <c r="K8511" s="14">
        <f t="shared" si="1035"/>
        <v>7</v>
      </c>
      <c r="L8511" s="41">
        <f t="shared" si="1036"/>
        <v>-39.294793280666219</v>
      </c>
      <c r="M8511" s="41">
        <f t="shared" si="1037"/>
        <v>2</v>
      </c>
      <c r="N8511" s="18"/>
      <c r="X8511" s="48">
        <v>200</v>
      </c>
      <c r="Y8511" s="48">
        <v>40</v>
      </c>
      <c r="Z8511" s="41">
        <f t="shared" si="1038"/>
        <v>2</v>
      </c>
    </row>
    <row r="8512" spans="2:26" ht="15.75" customHeight="1">
      <c r="B8512" s="72">
        <v>41994</v>
      </c>
      <c r="C8512" s="116">
        <v>0.25</v>
      </c>
      <c r="D8512" s="74">
        <f t="shared" si="1034"/>
        <v>41994.25</v>
      </c>
      <c r="E8512" s="117">
        <v>2.7919658584999998</v>
      </c>
      <c r="F8512" s="24">
        <f t="shared" si="1031"/>
        <v>5.332654789734999</v>
      </c>
      <c r="G8512" s="117">
        <v>9.8238667352500002</v>
      </c>
      <c r="H8512" s="24">
        <f t="shared" si="1032"/>
        <v>18.763585464327498</v>
      </c>
      <c r="I8512" s="117">
        <v>7.0319008759999999</v>
      </c>
      <c r="J8512" s="24">
        <f t="shared" si="1033"/>
        <v>13.430930673159999</v>
      </c>
      <c r="K8512" s="14">
        <f t="shared" si="1035"/>
        <v>7</v>
      </c>
      <c r="L8512" s="41">
        <f t="shared" si="1036"/>
        <v>-33.499116438478723</v>
      </c>
      <c r="M8512" s="41">
        <f t="shared" si="1037"/>
        <v>2</v>
      </c>
      <c r="N8512" s="18"/>
      <c r="X8512" s="48">
        <v>200</v>
      </c>
      <c r="Y8512" s="48">
        <v>40</v>
      </c>
      <c r="Z8512" s="41">
        <f t="shared" si="1038"/>
        <v>2</v>
      </c>
    </row>
    <row r="8513" spans="2:26" ht="15.75" customHeight="1">
      <c r="B8513" s="72">
        <v>41994</v>
      </c>
      <c r="C8513" s="116">
        <v>0.29166666666424135</v>
      </c>
      <c r="D8513" s="74">
        <f t="shared" si="1034"/>
        <v>41994.291666666664</v>
      </c>
      <c r="E8513" s="117">
        <v>2.6705623352500001</v>
      </c>
      <c r="F8513" s="24">
        <f t="shared" si="1031"/>
        <v>5.1007740603274998</v>
      </c>
      <c r="G8513" s="117">
        <v>6.5156993610000002</v>
      </c>
      <c r="H8513" s="24">
        <f t="shared" si="1032"/>
        <v>12.444985779510001</v>
      </c>
      <c r="I8513" s="117">
        <v>3.8451370257500002</v>
      </c>
      <c r="J8513" s="24">
        <f t="shared" si="1033"/>
        <v>7.3442117191824998</v>
      </c>
      <c r="K8513" s="14">
        <f t="shared" si="1035"/>
        <v>7</v>
      </c>
      <c r="L8513" s="41">
        <f t="shared" si="1036"/>
        <v>-39.585835392456218</v>
      </c>
      <c r="M8513" s="41">
        <f t="shared" si="1037"/>
        <v>2</v>
      </c>
      <c r="N8513" s="18"/>
      <c r="X8513" s="48">
        <v>200</v>
      </c>
      <c r="Y8513" s="48">
        <v>40</v>
      </c>
      <c r="Z8513" s="41">
        <f t="shared" si="1038"/>
        <v>2</v>
      </c>
    </row>
    <row r="8514" spans="2:26" ht="15.75" customHeight="1">
      <c r="B8514" s="72">
        <v>41994</v>
      </c>
      <c r="C8514" s="116">
        <v>0.33333333333575865</v>
      </c>
      <c r="D8514" s="74">
        <f t="shared" si="1034"/>
        <v>41994.333333333336</v>
      </c>
      <c r="E8514" s="117">
        <v>4.4780135782499997</v>
      </c>
      <c r="F8514" s="24">
        <f t="shared" si="1031"/>
        <v>8.5530059344574987</v>
      </c>
      <c r="G8514" s="117">
        <v>10.43958613375</v>
      </c>
      <c r="H8514" s="24">
        <f t="shared" si="1032"/>
        <v>19.9396095154625</v>
      </c>
      <c r="I8514" s="117">
        <v>5.9615725557500001</v>
      </c>
      <c r="J8514" s="24">
        <f t="shared" si="1033"/>
        <v>11.3866035814825</v>
      </c>
      <c r="K8514" s="14">
        <f t="shared" si="1035"/>
        <v>7</v>
      </c>
      <c r="L8514" s="41">
        <f t="shared" si="1036"/>
        <v>-35.543443530156225</v>
      </c>
      <c r="M8514" s="41">
        <f t="shared" si="1037"/>
        <v>2</v>
      </c>
      <c r="N8514" s="18"/>
      <c r="X8514" s="48">
        <v>200</v>
      </c>
      <c r="Y8514" s="48">
        <v>40</v>
      </c>
      <c r="Z8514" s="41">
        <f t="shared" si="1038"/>
        <v>2</v>
      </c>
    </row>
    <row r="8515" spans="2:26" ht="15.75" customHeight="1">
      <c r="B8515" s="72">
        <v>41994</v>
      </c>
      <c r="C8515" s="116">
        <v>0.375</v>
      </c>
      <c r="D8515" s="74">
        <f t="shared" si="1034"/>
        <v>41994.375</v>
      </c>
      <c r="E8515" s="117">
        <v>4.7998957017499997</v>
      </c>
      <c r="F8515" s="24">
        <f t="shared" si="1031"/>
        <v>9.1678007903424987</v>
      </c>
      <c r="G8515" s="117">
        <v>12.51027962</v>
      </c>
      <c r="H8515" s="24">
        <f t="shared" si="1032"/>
        <v>23.894634074199999</v>
      </c>
      <c r="I8515" s="117">
        <v>7.7103839167499997</v>
      </c>
      <c r="J8515" s="24">
        <f t="shared" si="1033"/>
        <v>14.7268332809925</v>
      </c>
      <c r="K8515" s="14">
        <f t="shared" si="1035"/>
        <v>7</v>
      </c>
      <c r="L8515" s="41">
        <f t="shared" si="1036"/>
        <v>-32.20321383064622</v>
      </c>
      <c r="M8515" s="41">
        <f t="shared" si="1037"/>
        <v>2</v>
      </c>
      <c r="N8515" s="18"/>
      <c r="X8515" s="48">
        <v>200</v>
      </c>
      <c r="Y8515" s="48">
        <v>40</v>
      </c>
      <c r="Z8515" s="41">
        <f t="shared" si="1038"/>
        <v>2</v>
      </c>
    </row>
    <row r="8516" spans="2:26" ht="15.75" customHeight="1">
      <c r="B8516" s="72">
        <v>41994</v>
      </c>
      <c r="C8516" s="116">
        <v>0.41666666666424135</v>
      </c>
      <c r="D8516" s="74">
        <f t="shared" si="1034"/>
        <v>41994.416666666664</v>
      </c>
      <c r="E8516" s="117">
        <v>7.3748802544999998</v>
      </c>
      <c r="F8516" s="24">
        <f t="shared" si="1031"/>
        <v>14.086021286094999</v>
      </c>
      <c r="G8516" s="117">
        <v>17.0622505025</v>
      </c>
      <c r="H8516" s="24">
        <f t="shared" si="1032"/>
        <v>32.588898459774995</v>
      </c>
      <c r="I8516" s="117">
        <v>9.6873702447499994</v>
      </c>
      <c r="J8516" s="24">
        <f t="shared" si="1033"/>
        <v>18.502877167472498</v>
      </c>
      <c r="K8516" s="14">
        <f t="shared" si="1035"/>
        <v>7</v>
      </c>
      <c r="L8516" s="41">
        <f t="shared" si="1036"/>
        <v>-28.427169944166224</v>
      </c>
      <c r="M8516" s="41">
        <f t="shared" si="1037"/>
        <v>2</v>
      </c>
      <c r="N8516" s="18"/>
      <c r="X8516" s="48">
        <v>200</v>
      </c>
      <c r="Y8516" s="48">
        <v>40</v>
      </c>
      <c r="Z8516" s="41">
        <f t="shared" si="1038"/>
        <v>2</v>
      </c>
    </row>
    <row r="8517" spans="2:26" ht="15.75" customHeight="1">
      <c r="B8517" s="72">
        <v>41994</v>
      </c>
      <c r="C8517" s="116">
        <v>0.45833333333575865</v>
      </c>
      <c r="D8517" s="74">
        <f t="shared" si="1034"/>
        <v>41994.458333333336</v>
      </c>
      <c r="E8517" s="117">
        <v>8.1979357920000009</v>
      </c>
      <c r="F8517" s="24">
        <f t="shared" si="1031"/>
        <v>15.658057362720001</v>
      </c>
      <c r="G8517" s="117">
        <v>18.658950467499999</v>
      </c>
      <c r="H8517" s="24">
        <f t="shared" si="1032"/>
        <v>35.638595392924998</v>
      </c>
      <c r="I8517" s="117">
        <v>10.46101467375</v>
      </c>
      <c r="J8517" s="24">
        <f t="shared" si="1033"/>
        <v>19.980538026862501</v>
      </c>
      <c r="K8517" s="14">
        <f t="shared" si="1035"/>
        <v>7</v>
      </c>
      <c r="L8517" s="41">
        <f t="shared" si="1036"/>
        <v>-26.949509084776221</v>
      </c>
      <c r="M8517" s="41">
        <f t="shared" si="1037"/>
        <v>2</v>
      </c>
      <c r="N8517" s="18"/>
      <c r="X8517" s="48">
        <v>200</v>
      </c>
      <c r="Y8517" s="48">
        <v>40</v>
      </c>
      <c r="Z8517" s="41">
        <f t="shared" si="1038"/>
        <v>2</v>
      </c>
    </row>
    <row r="8518" spans="2:26" ht="15.75" customHeight="1">
      <c r="B8518" s="72">
        <v>41994</v>
      </c>
      <c r="C8518" s="116">
        <v>0.5</v>
      </c>
      <c r="D8518" s="74">
        <f t="shared" si="1034"/>
        <v>41994.5</v>
      </c>
      <c r="E8518" s="117">
        <v>8.2190744174999999</v>
      </c>
      <c r="F8518" s="24">
        <f t="shared" si="1031"/>
        <v>15.698432137425</v>
      </c>
      <c r="G8518" s="117">
        <v>20.483643825000001</v>
      </c>
      <c r="H8518" s="24">
        <f t="shared" si="1032"/>
        <v>39.123759705750004</v>
      </c>
      <c r="I8518" s="117">
        <v>12.26456941</v>
      </c>
      <c r="J8518" s="24">
        <f t="shared" si="1033"/>
        <v>23.425327573099999</v>
      </c>
      <c r="K8518" s="14">
        <f t="shared" si="1035"/>
        <v>7</v>
      </c>
      <c r="L8518" s="41">
        <f t="shared" si="1036"/>
        <v>-23.504719538538723</v>
      </c>
      <c r="M8518" s="41">
        <f t="shared" si="1037"/>
        <v>2</v>
      </c>
      <c r="N8518" s="18"/>
      <c r="X8518" s="48">
        <v>200</v>
      </c>
      <c r="Y8518" s="48">
        <v>40</v>
      </c>
      <c r="Z8518" s="41">
        <f t="shared" si="1038"/>
        <v>2</v>
      </c>
    </row>
    <row r="8519" spans="2:26" ht="15.75" customHeight="1">
      <c r="B8519" s="72">
        <v>41994</v>
      </c>
      <c r="C8519" s="116">
        <v>0.54166666666424135</v>
      </c>
      <c r="D8519" s="74">
        <f t="shared" si="1034"/>
        <v>41994.541666666664</v>
      </c>
      <c r="E8519" s="117">
        <v>11.10551806</v>
      </c>
      <c r="F8519" s="24">
        <f t="shared" si="1031"/>
        <v>21.211539494599997</v>
      </c>
      <c r="G8519" s="117">
        <v>24.616789465</v>
      </c>
      <c r="H8519" s="24">
        <f t="shared" si="1032"/>
        <v>47.018067878149999</v>
      </c>
      <c r="I8519" s="117">
        <v>13.511271405</v>
      </c>
      <c r="J8519" s="24">
        <f t="shared" si="1033"/>
        <v>25.806528383549999</v>
      </c>
      <c r="K8519" s="14">
        <f t="shared" si="1035"/>
        <v>7</v>
      </c>
      <c r="L8519" s="41">
        <f t="shared" si="1036"/>
        <v>-21.123518728088722</v>
      </c>
      <c r="M8519" s="41">
        <f t="shared" si="1037"/>
        <v>2</v>
      </c>
      <c r="N8519" s="18"/>
      <c r="X8519" s="48">
        <v>200</v>
      </c>
      <c r="Y8519" s="48">
        <v>40</v>
      </c>
      <c r="Z8519" s="41">
        <f t="shared" si="1038"/>
        <v>2</v>
      </c>
    </row>
    <row r="8520" spans="2:26" ht="15.75" customHeight="1">
      <c r="B8520" s="72">
        <v>41994</v>
      </c>
      <c r="C8520" s="116">
        <v>0.58333333333575865</v>
      </c>
      <c r="D8520" s="74">
        <f t="shared" si="1034"/>
        <v>41994.583333333336</v>
      </c>
      <c r="E8520" s="117">
        <v>8.6196970992500006</v>
      </c>
      <c r="F8520" s="24">
        <f t="shared" si="1031"/>
        <v>16.463621459567502</v>
      </c>
      <c r="G8520" s="117">
        <v>20.386637167500002</v>
      </c>
      <c r="H8520" s="24">
        <f t="shared" si="1032"/>
        <v>38.938476989925</v>
      </c>
      <c r="I8520" s="117">
        <v>11.766940065249999</v>
      </c>
      <c r="J8520" s="24">
        <f t="shared" si="1033"/>
        <v>22.474855524627497</v>
      </c>
      <c r="K8520" s="14">
        <f t="shared" si="1035"/>
        <v>7</v>
      </c>
      <c r="L8520" s="41">
        <f t="shared" si="1036"/>
        <v>-24.455191587011225</v>
      </c>
      <c r="M8520" s="41">
        <f t="shared" si="1037"/>
        <v>2</v>
      </c>
      <c r="N8520" s="18"/>
      <c r="X8520" s="48">
        <v>200</v>
      </c>
      <c r="Y8520" s="48">
        <v>40</v>
      </c>
      <c r="Z8520" s="41">
        <f t="shared" si="1038"/>
        <v>2</v>
      </c>
    </row>
    <row r="8521" spans="2:26" ht="15.75" customHeight="1">
      <c r="B8521" s="72">
        <v>41994</v>
      </c>
      <c r="C8521" s="116">
        <v>0.625</v>
      </c>
      <c r="D8521" s="74">
        <f t="shared" si="1034"/>
        <v>41994.625</v>
      </c>
      <c r="E8521" s="117">
        <v>7.3789885662500003</v>
      </c>
      <c r="F8521" s="24">
        <f t="shared" si="1031"/>
        <v>14.0938681615375</v>
      </c>
      <c r="G8521" s="117">
        <v>19.200885155000002</v>
      </c>
      <c r="H8521" s="24">
        <f t="shared" si="1032"/>
        <v>36.673690646050005</v>
      </c>
      <c r="I8521" s="117">
        <v>11.82189659</v>
      </c>
      <c r="J8521" s="24">
        <f t="shared" si="1033"/>
        <v>22.579822486899999</v>
      </c>
      <c r="K8521" s="14">
        <f t="shared" si="1035"/>
        <v>7</v>
      </c>
      <c r="L8521" s="41">
        <f t="shared" si="1036"/>
        <v>-24.350224624738722</v>
      </c>
      <c r="M8521" s="41">
        <f t="shared" si="1037"/>
        <v>2</v>
      </c>
      <c r="N8521" s="18"/>
      <c r="X8521" s="48">
        <v>200</v>
      </c>
      <c r="Y8521" s="48">
        <v>40</v>
      </c>
      <c r="Z8521" s="41">
        <f t="shared" si="1038"/>
        <v>2</v>
      </c>
    </row>
    <row r="8522" spans="2:26" ht="15.75" customHeight="1">
      <c r="B8522" s="72">
        <v>41994</v>
      </c>
      <c r="C8522" s="116">
        <v>0.66666666666424135</v>
      </c>
      <c r="D8522" s="74">
        <f t="shared" si="1034"/>
        <v>41994.666666666664</v>
      </c>
      <c r="E8522" s="117">
        <v>9.5335267515000002</v>
      </c>
      <c r="F8522" s="24">
        <f t="shared" ref="F8522:F8585" si="1039">IF(E8522&lt;&gt;"",E8522*1.91,NA())</f>
        <v>18.209036095365001</v>
      </c>
      <c r="G8522" s="117">
        <v>23.814080067500001</v>
      </c>
      <c r="H8522" s="24">
        <f t="shared" ref="H8522:H8585" si="1040">IF(G8522&lt;&gt;"",G8522*1.91,NA())</f>
        <v>45.484892928924999</v>
      </c>
      <c r="I8522" s="117">
        <v>14.2805533125</v>
      </c>
      <c r="J8522" s="24">
        <f t="shared" ref="J8522:J8585" si="1041">IF(I8522&lt;&gt;"",I8522*1.91,NA())</f>
        <v>27.275856826875</v>
      </c>
      <c r="K8522" s="14">
        <f t="shared" si="1035"/>
        <v>7</v>
      </c>
      <c r="L8522" s="41">
        <f t="shared" si="1036"/>
        <v>-19.654190284763722</v>
      </c>
      <c r="M8522" s="41">
        <f t="shared" si="1037"/>
        <v>2</v>
      </c>
      <c r="N8522" s="18"/>
      <c r="X8522" s="48">
        <v>200</v>
      </c>
      <c r="Y8522" s="48">
        <v>40</v>
      </c>
      <c r="Z8522" s="41">
        <f t="shared" si="1038"/>
        <v>2</v>
      </c>
    </row>
    <row r="8523" spans="2:26" ht="15.75" customHeight="1">
      <c r="B8523" s="72">
        <v>41994</v>
      </c>
      <c r="C8523" s="116">
        <v>0.70833333333575865</v>
      </c>
      <c r="D8523" s="74">
        <f t="shared" ref="D8523:D8586" si="1042">B8523+C8523</f>
        <v>41994.708333333336</v>
      </c>
      <c r="E8523" s="117">
        <v>8.2687929627500001</v>
      </c>
      <c r="F8523" s="24">
        <f t="shared" si="1039"/>
        <v>15.7933945588525</v>
      </c>
      <c r="G8523" s="117">
        <v>22.31519973</v>
      </c>
      <c r="H8523" s="24">
        <f t="shared" si="1040"/>
        <v>42.622031484299995</v>
      </c>
      <c r="I8523" s="117">
        <v>14.046406767500001</v>
      </c>
      <c r="J8523" s="24">
        <f t="shared" si="1041"/>
        <v>26.828636925925</v>
      </c>
      <c r="K8523" s="14">
        <f t="shared" ref="K8523:K8586" si="1043">WEEKDAY(D8523,2)</f>
        <v>7</v>
      </c>
      <c r="L8523" s="41">
        <f t="shared" ref="L8523:L8586" si="1044">IF(J8523="",NA(),J8523-(AVERAGE($J$10:$J$8794)))</f>
        <v>-20.101410185713721</v>
      </c>
      <c r="M8523" s="41">
        <f t="shared" ref="M8523:M8586" si="1045">$U$11</f>
        <v>2</v>
      </c>
      <c r="N8523" s="18"/>
      <c r="X8523" s="48">
        <v>200</v>
      </c>
      <c r="Y8523" s="48">
        <v>40</v>
      </c>
      <c r="Z8523" s="41">
        <f t="shared" ref="Z8523:Z8586" si="1046">$U$11</f>
        <v>2</v>
      </c>
    </row>
    <row r="8524" spans="2:26" ht="15.75" customHeight="1">
      <c r="B8524" s="72">
        <v>41994</v>
      </c>
      <c r="C8524" s="116">
        <v>0.75</v>
      </c>
      <c r="D8524" s="74">
        <f t="shared" si="1042"/>
        <v>41994.75</v>
      </c>
      <c r="E8524" s="117">
        <v>8.7766172622499994</v>
      </c>
      <c r="F8524" s="24">
        <f t="shared" si="1039"/>
        <v>16.763338970897497</v>
      </c>
      <c r="G8524" s="117">
        <v>20.488931855000001</v>
      </c>
      <c r="H8524" s="24">
        <f t="shared" si="1040"/>
        <v>39.133859843049997</v>
      </c>
      <c r="I8524" s="117">
        <v>11.712314592249999</v>
      </c>
      <c r="J8524" s="24">
        <f t="shared" si="1041"/>
        <v>22.370520871197499</v>
      </c>
      <c r="K8524" s="14">
        <f t="shared" si="1043"/>
        <v>7</v>
      </c>
      <c r="L8524" s="41">
        <f t="shared" si="1044"/>
        <v>-24.559526240441222</v>
      </c>
      <c r="M8524" s="41">
        <f t="shared" si="1045"/>
        <v>2</v>
      </c>
      <c r="N8524" s="18"/>
      <c r="X8524" s="48">
        <v>200</v>
      </c>
      <c r="Y8524" s="48">
        <v>40</v>
      </c>
      <c r="Z8524" s="41">
        <f t="shared" si="1046"/>
        <v>2</v>
      </c>
    </row>
    <row r="8525" spans="2:26" ht="15.75" customHeight="1">
      <c r="B8525" s="72">
        <v>41994</v>
      </c>
      <c r="C8525" s="116">
        <v>0.79166666666424135</v>
      </c>
      <c r="D8525" s="74">
        <f t="shared" si="1042"/>
        <v>41994.791666666664</v>
      </c>
      <c r="E8525" s="117">
        <v>8.2287694219999992</v>
      </c>
      <c r="F8525" s="24">
        <f t="shared" si="1039"/>
        <v>15.716949596019997</v>
      </c>
      <c r="G8525" s="117">
        <v>19.640813102500001</v>
      </c>
      <c r="H8525" s="24">
        <f t="shared" si="1040"/>
        <v>37.513953025775002</v>
      </c>
      <c r="I8525" s="117">
        <v>11.4120436835</v>
      </c>
      <c r="J8525" s="24">
        <f t="shared" si="1041"/>
        <v>21.797003435484999</v>
      </c>
      <c r="K8525" s="14">
        <f t="shared" si="1043"/>
        <v>7</v>
      </c>
      <c r="L8525" s="41">
        <f t="shared" si="1044"/>
        <v>-25.133043676153722</v>
      </c>
      <c r="M8525" s="41">
        <f t="shared" si="1045"/>
        <v>2</v>
      </c>
      <c r="N8525" s="18"/>
      <c r="X8525" s="48">
        <v>200</v>
      </c>
      <c r="Y8525" s="48">
        <v>40</v>
      </c>
      <c r="Z8525" s="41">
        <f t="shared" si="1046"/>
        <v>2</v>
      </c>
    </row>
    <row r="8526" spans="2:26" ht="15.75" customHeight="1">
      <c r="B8526" s="72">
        <v>41994</v>
      </c>
      <c r="C8526" s="116">
        <v>0.83333333333575865</v>
      </c>
      <c r="D8526" s="74">
        <f t="shared" si="1042"/>
        <v>41994.833333333336</v>
      </c>
      <c r="E8526" s="117">
        <v>4.4250731127499998</v>
      </c>
      <c r="F8526" s="24">
        <f t="shared" si="1039"/>
        <v>8.4518896453524999</v>
      </c>
      <c r="G8526" s="117">
        <v>13.162696114999999</v>
      </c>
      <c r="H8526" s="24">
        <f t="shared" si="1040"/>
        <v>25.140749579649999</v>
      </c>
      <c r="I8526" s="117">
        <v>8.7376230034999995</v>
      </c>
      <c r="J8526" s="24">
        <f t="shared" si="1041"/>
        <v>16.688859936684999</v>
      </c>
      <c r="K8526" s="14">
        <f t="shared" si="1043"/>
        <v>7</v>
      </c>
      <c r="L8526" s="41">
        <f t="shared" si="1044"/>
        <v>-30.241187174953723</v>
      </c>
      <c r="M8526" s="41">
        <f t="shared" si="1045"/>
        <v>2</v>
      </c>
      <c r="N8526" s="18"/>
      <c r="X8526" s="48">
        <v>200</v>
      </c>
      <c r="Y8526" s="48">
        <v>40</v>
      </c>
      <c r="Z8526" s="41">
        <f t="shared" si="1046"/>
        <v>2</v>
      </c>
    </row>
    <row r="8527" spans="2:26" ht="15.75" customHeight="1">
      <c r="B8527" s="72">
        <v>41994</v>
      </c>
      <c r="C8527" s="116">
        <v>0.875</v>
      </c>
      <c r="D8527" s="74">
        <f t="shared" si="1042"/>
        <v>41994.875</v>
      </c>
      <c r="E8527" s="117">
        <v>3.8849122870000001</v>
      </c>
      <c r="F8527" s="24">
        <f t="shared" si="1039"/>
        <v>7.4201824681700002</v>
      </c>
      <c r="G8527" s="117">
        <v>13.152217149249999</v>
      </c>
      <c r="H8527" s="24">
        <f t="shared" si="1040"/>
        <v>25.120734755067499</v>
      </c>
      <c r="I8527" s="117">
        <v>9.2673048629999997</v>
      </c>
      <c r="J8527" s="24">
        <f t="shared" si="1041"/>
        <v>17.700552288329998</v>
      </c>
      <c r="K8527" s="14">
        <f t="shared" si="1043"/>
        <v>7</v>
      </c>
      <c r="L8527" s="41">
        <f t="shared" si="1044"/>
        <v>-29.229494823308723</v>
      </c>
      <c r="M8527" s="41">
        <f t="shared" si="1045"/>
        <v>2</v>
      </c>
      <c r="N8527" s="18"/>
      <c r="X8527" s="48">
        <v>200</v>
      </c>
      <c r="Y8527" s="48">
        <v>40</v>
      </c>
      <c r="Z8527" s="41">
        <f t="shared" si="1046"/>
        <v>2</v>
      </c>
    </row>
    <row r="8528" spans="2:26" ht="15.75" customHeight="1">
      <c r="B8528" s="72">
        <v>41994</v>
      </c>
      <c r="C8528" s="116">
        <v>0.91666666666424135</v>
      </c>
      <c r="D8528" s="74">
        <f t="shared" si="1042"/>
        <v>41994.916666666664</v>
      </c>
      <c r="E8528" s="117">
        <v>4.5816105357500003</v>
      </c>
      <c r="F8528" s="24">
        <f t="shared" si="1039"/>
        <v>8.7508761232825005</v>
      </c>
      <c r="G8528" s="117">
        <v>13.090801269250001</v>
      </c>
      <c r="H8528" s="24">
        <f t="shared" si="1040"/>
        <v>25.003430424267499</v>
      </c>
      <c r="I8528" s="117">
        <v>8.5091907335000005</v>
      </c>
      <c r="J8528" s="24">
        <f t="shared" si="1041"/>
        <v>16.252554300985</v>
      </c>
      <c r="K8528" s="14">
        <f t="shared" si="1043"/>
        <v>7</v>
      </c>
      <c r="L8528" s="41">
        <f t="shared" si="1044"/>
        <v>-30.677492810653721</v>
      </c>
      <c r="M8528" s="41">
        <f t="shared" si="1045"/>
        <v>2</v>
      </c>
      <c r="N8528" s="18"/>
      <c r="X8528" s="48">
        <v>200</v>
      </c>
      <c r="Y8528" s="48">
        <v>40</v>
      </c>
      <c r="Z8528" s="41">
        <f t="shared" si="1046"/>
        <v>2</v>
      </c>
    </row>
    <row r="8529" spans="2:26" ht="15.75" customHeight="1">
      <c r="B8529" s="72">
        <v>41994</v>
      </c>
      <c r="C8529" s="116">
        <v>0.95833333333575865</v>
      </c>
      <c r="D8529" s="74">
        <f t="shared" si="1042"/>
        <v>41994.958333333336</v>
      </c>
      <c r="E8529" s="117">
        <v>1.9118785732500001</v>
      </c>
      <c r="F8529" s="24">
        <f t="shared" si="1039"/>
        <v>3.6516880749075002</v>
      </c>
      <c r="G8529" s="117">
        <v>5.1972263732500004</v>
      </c>
      <c r="H8529" s="24">
        <f t="shared" si="1040"/>
        <v>9.926702372907501</v>
      </c>
      <c r="I8529" s="117">
        <v>3.2853477995000002</v>
      </c>
      <c r="J8529" s="24">
        <f t="shared" si="1041"/>
        <v>6.2750142970449998</v>
      </c>
      <c r="K8529" s="14">
        <f t="shared" si="1043"/>
        <v>7</v>
      </c>
      <c r="L8529" s="41">
        <f t="shared" si="1044"/>
        <v>-40.655032814593724</v>
      </c>
      <c r="M8529" s="41">
        <f t="shared" si="1045"/>
        <v>2</v>
      </c>
      <c r="N8529" s="18"/>
      <c r="X8529" s="48">
        <v>200</v>
      </c>
      <c r="Y8529" s="48">
        <v>40</v>
      </c>
      <c r="Z8529" s="41">
        <f t="shared" si="1046"/>
        <v>2</v>
      </c>
    </row>
    <row r="8530" spans="2:26" ht="15.75" customHeight="1">
      <c r="B8530" s="72">
        <v>41995</v>
      </c>
      <c r="C8530" s="116">
        <v>0</v>
      </c>
      <c r="D8530" s="74">
        <f t="shared" si="1042"/>
        <v>41995</v>
      </c>
      <c r="E8530" s="117">
        <v>2.0786998057499999</v>
      </c>
      <c r="F8530" s="24">
        <f t="shared" si="1039"/>
        <v>3.9703166289824998</v>
      </c>
      <c r="G8530" s="117">
        <v>5.6482103222499997</v>
      </c>
      <c r="H8530" s="24">
        <f t="shared" si="1040"/>
        <v>10.7880817154975</v>
      </c>
      <c r="I8530" s="117">
        <v>3.5695105162499998</v>
      </c>
      <c r="J8530" s="24">
        <f t="shared" si="1041"/>
        <v>6.8177650860374994</v>
      </c>
      <c r="K8530" s="14">
        <f t="shared" si="1043"/>
        <v>1</v>
      </c>
      <c r="L8530" s="41">
        <f t="shared" si="1044"/>
        <v>-40.112282025601225</v>
      </c>
      <c r="M8530" s="41">
        <f t="shared" si="1045"/>
        <v>2</v>
      </c>
      <c r="N8530" s="18"/>
      <c r="X8530" s="48">
        <v>200</v>
      </c>
      <c r="Y8530" s="48">
        <v>40</v>
      </c>
      <c r="Z8530" s="41">
        <f t="shared" si="1046"/>
        <v>2</v>
      </c>
    </row>
    <row r="8531" spans="2:26" ht="15.75" customHeight="1">
      <c r="B8531" s="72">
        <v>41995</v>
      </c>
      <c r="C8531" s="116">
        <v>4.1666666664241347E-2</v>
      </c>
      <c r="D8531" s="74">
        <f t="shared" si="1042"/>
        <v>41995.041666666664</v>
      </c>
      <c r="E8531" s="117">
        <v>1.1227335615</v>
      </c>
      <c r="F8531" s="24">
        <f t="shared" si="1039"/>
        <v>2.144421102465</v>
      </c>
      <c r="G8531" s="117">
        <v>3.3601039369999999</v>
      </c>
      <c r="H8531" s="24">
        <f t="shared" si="1040"/>
        <v>6.4177985196699998</v>
      </c>
      <c r="I8531" s="117">
        <v>2.2373703752499998</v>
      </c>
      <c r="J8531" s="24">
        <f t="shared" si="1041"/>
        <v>4.2733774167274996</v>
      </c>
      <c r="K8531" s="14">
        <f t="shared" si="1043"/>
        <v>1</v>
      </c>
      <c r="L8531" s="41">
        <f t="shared" si="1044"/>
        <v>-42.656669694911223</v>
      </c>
      <c r="M8531" s="41">
        <f t="shared" si="1045"/>
        <v>2</v>
      </c>
      <c r="N8531" s="18"/>
      <c r="X8531" s="48">
        <v>200</v>
      </c>
      <c r="Y8531" s="48">
        <v>40</v>
      </c>
      <c r="Z8531" s="41">
        <f t="shared" si="1046"/>
        <v>2</v>
      </c>
    </row>
    <row r="8532" spans="2:26" ht="15.75" customHeight="1">
      <c r="B8532" s="72">
        <v>41995</v>
      </c>
      <c r="C8532" s="116">
        <v>8.3333333335758653E-2</v>
      </c>
      <c r="D8532" s="74">
        <f t="shared" si="1042"/>
        <v>41995.083333333336</v>
      </c>
      <c r="E8532" s="117">
        <v>1.971875952</v>
      </c>
      <c r="F8532" s="24">
        <f t="shared" si="1039"/>
        <v>3.7662830683199999</v>
      </c>
      <c r="G8532" s="117">
        <v>3.0202788615</v>
      </c>
      <c r="H8532" s="24">
        <f t="shared" si="1040"/>
        <v>5.7687326254649998</v>
      </c>
      <c r="I8532" s="117">
        <v>1.04840290925</v>
      </c>
      <c r="J8532" s="24">
        <f t="shared" si="1041"/>
        <v>2.0024495566675</v>
      </c>
      <c r="K8532" s="14">
        <f t="shared" si="1043"/>
        <v>1</v>
      </c>
      <c r="L8532" s="41">
        <f t="shared" si="1044"/>
        <v>-44.927597554971221</v>
      </c>
      <c r="M8532" s="41">
        <f t="shared" si="1045"/>
        <v>2</v>
      </c>
      <c r="N8532" s="18"/>
      <c r="X8532" s="48">
        <v>200</v>
      </c>
      <c r="Y8532" s="48">
        <v>40</v>
      </c>
      <c r="Z8532" s="41">
        <f t="shared" si="1046"/>
        <v>2</v>
      </c>
    </row>
    <row r="8533" spans="2:26" ht="15.75" customHeight="1">
      <c r="B8533" s="72">
        <v>41995</v>
      </c>
      <c r="C8533" s="116">
        <v>0.125</v>
      </c>
      <c r="D8533" s="74">
        <f t="shared" si="1042"/>
        <v>41995.125</v>
      </c>
      <c r="E8533" s="117">
        <v>1.5555854012500001</v>
      </c>
      <c r="F8533" s="24">
        <f t="shared" si="1039"/>
        <v>2.9711681163875001</v>
      </c>
      <c r="G8533" s="117">
        <v>3.1025894549999999</v>
      </c>
      <c r="H8533" s="24">
        <f t="shared" si="1040"/>
        <v>5.9259458590499996</v>
      </c>
      <c r="I8533" s="117">
        <v>1.5470040537500001</v>
      </c>
      <c r="J8533" s="24">
        <f t="shared" si="1041"/>
        <v>2.9547777426624999</v>
      </c>
      <c r="K8533" s="14">
        <f t="shared" si="1043"/>
        <v>1</v>
      </c>
      <c r="L8533" s="41">
        <f t="shared" si="1044"/>
        <v>-43.975269368976221</v>
      </c>
      <c r="M8533" s="41">
        <f t="shared" si="1045"/>
        <v>2</v>
      </c>
      <c r="N8533" s="18"/>
      <c r="X8533" s="48">
        <v>200</v>
      </c>
      <c r="Y8533" s="48">
        <v>40</v>
      </c>
      <c r="Z8533" s="41">
        <f t="shared" si="1046"/>
        <v>2</v>
      </c>
    </row>
    <row r="8534" spans="2:26" ht="15.75" customHeight="1">
      <c r="B8534" s="72">
        <v>41995</v>
      </c>
      <c r="C8534" s="116">
        <v>0.16666666666424135</v>
      </c>
      <c r="D8534" s="74">
        <f t="shared" si="1042"/>
        <v>41995.166666666664</v>
      </c>
      <c r="E8534" s="117">
        <v>1.7562407767499999</v>
      </c>
      <c r="F8534" s="24">
        <f t="shared" si="1039"/>
        <v>3.3544198835924997</v>
      </c>
      <c r="G8534" s="117">
        <v>4.8852645487500004</v>
      </c>
      <c r="H8534" s="24">
        <f t="shared" si="1040"/>
        <v>9.3308552881125006</v>
      </c>
      <c r="I8534" s="117">
        <v>3.129023772</v>
      </c>
      <c r="J8534" s="24">
        <f t="shared" si="1041"/>
        <v>5.9764354045200001</v>
      </c>
      <c r="K8534" s="14">
        <f t="shared" si="1043"/>
        <v>1</v>
      </c>
      <c r="L8534" s="41">
        <f t="shared" si="1044"/>
        <v>-40.953611707118725</v>
      </c>
      <c r="M8534" s="41">
        <f t="shared" si="1045"/>
        <v>2</v>
      </c>
      <c r="N8534" s="18"/>
      <c r="X8534" s="48">
        <v>200</v>
      </c>
      <c r="Y8534" s="48">
        <v>40</v>
      </c>
      <c r="Z8534" s="41">
        <f t="shared" si="1046"/>
        <v>2</v>
      </c>
    </row>
    <row r="8535" spans="2:26" ht="15.75" customHeight="1">
      <c r="B8535" s="72">
        <v>41995</v>
      </c>
      <c r="C8535" s="116">
        <v>0.20833333333575865</v>
      </c>
      <c r="D8535" s="74">
        <f t="shared" si="1042"/>
        <v>41995.208333333336</v>
      </c>
      <c r="E8535" s="117">
        <v>4.1821764984999996</v>
      </c>
      <c r="F8535" s="24">
        <f t="shared" si="1039"/>
        <v>7.9879571121349988</v>
      </c>
      <c r="G8535" s="117">
        <v>10.82749354275</v>
      </c>
      <c r="H8535" s="24">
        <f t="shared" si="1040"/>
        <v>20.680512666652501</v>
      </c>
      <c r="I8535" s="117">
        <v>6.6453170430000004</v>
      </c>
      <c r="J8535" s="24">
        <f t="shared" si="1041"/>
        <v>12.692555552130001</v>
      </c>
      <c r="K8535" s="14">
        <f t="shared" si="1043"/>
        <v>1</v>
      </c>
      <c r="L8535" s="41">
        <f t="shared" si="1044"/>
        <v>-34.237491559508719</v>
      </c>
      <c r="M8535" s="41">
        <f t="shared" si="1045"/>
        <v>2</v>
      </c>
      <c r="N8535" s="18"/>
      <c r="X8535" s="48">
        <v>200</v>
      </c>
      <c r="Y8535" s="48">
        <v>40</v>
      </c>
      <c r="Z8535" s="41">
        <f t="shared" si="1046"/>
        <v>2</v>
      </c>
    </row>
    <row r="8536" spans="2:26" ht="15.75" customHeight="1">
      <c r="B8536" s="72">
        <v>41995</v>
      </c>
      <c r="C8536" s="116">
        <v>0.25</v>
      </c>
      <c r="D8536" s="74">
        <f t="shared" si="1042"/>
        <v>41995.25</v>
      </c>
      <c r="E8536" s="117">
        <v>5.8748559147500004</v>
      </c>
      <c r="F8536" s="24">
        <f t="shared" si="1039"/>
        <v>11.2209747971725</v>
      </c>
      <c r="G8536" s="117">
        <v>13.654838611500001</v>
      </c>
      <c r="H8536" s="24">
        <f t="shared" si="1040"/>
        <v>26.080741747965</v>
      </c>
      <c r="I8536" s="117">
        <v>7.7799826970000003</v>
      </c>
      <c r="J8536" s="24">
        <f t="shared" si="1041"/>
        <v>14.85976695127</v>
      </c>
      <c r="K8536" s="14">
        <f t="shared" si="1043"/>
        <v>1</v>
      </c>
      <c r="L8536" s="41">
        <f t="shared" si="1044"/>
        <v>-32.070280160368725</v>
      </c>
      <c r="M8536" s="41">
        <f t="shared" si="1045"/>
        <v>2</v>
      </c>
      <c r="N8536" s="18"/>
      <c r="X8536" s="48">
        <v>200</v>
      </c>
      <c r="Y8536" s="48">
        <v>40</v>
      </c>
      <c r="Z8536" s="41">
        <f t="shared" si="1046"/>
        <v>2</v>
      </c>
    </row>
    <row r="8537" spans="2:26" ht="15.75" customHeight="1">
      <c r="B8537" s="72">
        <v>41995</v>
      </c>
      <c r="C8537" s="116">
        <v>0.29166666666424135</v>
      </c>
      <c r="D8537" s="74">
        <f t="shared" si="1042"/>
        <v>41995.291666666664</v>
      </c>
      <c r="E8537" s="117">
        <v>7.7293413947499996</v>
      </c>
      <c r="F8537" s="24">
        <f t="shared" si="1039"/>
        <v>14.763042063972499</v>
      </c>
      <c r="G8537" s="117">
        <v>18.805305955000001</v>
      </c>
      <c r="H8537" s="24">
        <f t="shared" si="1040"/>
        <v>35.918134374049998</v>
      </c>
      <c r="I8537" s="117">
        <v>11.07596456125</v>
      </c>
      <c r="J8537" s="24">
        <f t="shared" si="1041"/>
        <v>21.155092311987499</v>
      </c>
      <c r="K8537" s="14">
        <f t="shared" si="1043"/>
        <v>1</v>
      </c>
      <c r="L8537" s="41">
        <f t="shared" si="1044"/>
        <v>-25.774954799651223</v>
      </c>
      <c r="M8537" s="41">
        <f t="shared" si="1045"/>
        <v>2</v>
      </c>
      <c r="N8537" s="18"/>
      <c r="X8537" s="48">
        <v>200</v>
      </c>
      <c r="Y8537" s="48">
        <v>40</v>
      </c>
      <c r="Z8537" s="41">
        <f t="shared" si="1046"/>
        <v>2</v>
      </c>
    </row>
    <row r="8538" spans="2:26" ht="15.75" customHeight="1">
      <c r="B8538" s="72">
        <v>41995</v>
      </c>
      <c r="C8538" s="116">
        <v>0.33333333333575865</v>
      </c>
      <c r="D8538" s="74">
        <f t="shared" si="1042"/>
        <v>41995.333333333336</v>
      </c>
      <c r="E8538" s="117">
        <v>9.6730026734999992</v>
      </c>
      <c r="F8538" s="24">
        <f t="shared" si="1039"/>
        <v>18.475435106384996</v>
      </c>
      <c r="G8538" s="117">
        <v>22.597207422499999</v>
      </c>
      <c r="H8538" s="24">
        <f t="shared" si="1040"/>
        <v>43.160666176974992</v>
      </c>
      <c r="I8538" s="117">
        <v>12.924204747499999</v>
      </c>
      <c r="J8538" s="24">
        <f t="shared" si="1041"/>
        <v>24.685231067724999</v>
      </c>
      <c r="K8538" s="14">
        <f t="shared" si="1043"/>
        <v>1</v>
      </c>
      <c r="L8538" s="41">
        <f t="shared" si="1044"/>
        <v>-22.244816043913723</v>
      </c>
      <c r="M8538" s="41">
        <f t="shared" si="1045"/>
        <v>2</v>
      </c>
      <c r="N8538" s="18"/>
      <c r="X8538" s="48">
        <v>200</v>
      </c>
      <c r="Y8538" s="48">
        <v>40</v>
      </c>
      <c r="Z8538" s="41">
        <f t="shared" si="1046"/>
        <v>2</v>
      </c>
    </row>
    <row r="8539" spans="2:26" ht="15.75" customHeight="1">
      <c r="B8539" s="72">
        <v>41995</v>
      </c>
      <c r="C8539" s="116">
        <v>0.375</v>
      </c>
      <c r="D8539" s="74">
        <f t="shared" si="1042"/>
        <v>41995.375</v>
      </c>
      <c r="E8539" s="117">
        <v>9.1498467694999999</v>
      </c>
      <c r="F8539" s="24">
        <f t="shared" si="1039"/>
        <v>17.476207329744998</v>
      </c>
      <c r="G8539" s="117">
        <v>22.765655357499998</v>
      </c>
      <c r="H8539" s="24">
        <f t="shared" si="1040"/>
        <v>43.482401732824997</v>
      </c>
      <c r="I8539" s="117">
        <v>13.6158085875</v>
      </c>
      <c r="J8539" s="24">
        <f t="shared" si="1041"/>
        <v>26.006194402125001</v>
      </c>
      <c r="K8539" s="14">
        <f t="shared" si="1043"/>
        <v>1</v>
      </c>
      <c r="L8539" s="41">
        <f t="shared" si="1044"/>
        <v>-20.923852709513721</v>
      </c>
      <c r="M8539" s="41">
        <f t="shared" si="1045"/>
        <v>2</v>
      </c>
      <c r="N8539" s="18"/>
      <c r="X8539" s="48">
        <v>200</v>
      </c>
      <c r="Y8539" s="48">
        <v>40</v>
      </c>
      <c r="Z8539" s="41">
        <f t="shared" si="1046"/>
        <v>2</v>
      </c>
    </row>
    <row r="8540" spans="2:26" ht="15.75" customHeight="1">
      <c r="B8540" s="72">
        <v>41995</v>
      </c>
      <c r="C8540" s="116">
        <v>0.41666666666424135</v>
      </c>
      <c r="D8540" s="74">
        <f t="shared" si="1042"/>
        <v>41995.416666666664</v>
      </c>
      <c r="E8540" s="117">
        <v>11.375927989999999</v>
      </c>
      <c r="F8540" s="24">
        <f t="shared" si="1039"/>
        <v>21.728022460899997</v>
      </c>
      <c r="G8540" s="117">
        <v>24.624255734999998</v>
      </c>
      <c r="H8540" s="24">
        <f t="shared" si="1040"/>
        <v>47.032328453849992</v>
      </c>
      <c r="I8540" s="117">
        <v>13.248327742500001</v>
      </c>
      <c r="J8540" s="24">
        <f t="shared" si="1041"/>
        <v>25.304305988174999</v>
      </c>
      <c r="K8540" s="14">
        <f t="shared" si="1043"/>
        <v>1</v>
      </c>
      <c r="L8540" s="41">
        <f t="shared" si="1044"/>
        <v>-21.625741123463722</v>
      </c>
      <c r="M8540" s="41">
        <f t="shared" si="1045"/>
        <v>2</v>
      </c>
      <c r="N8540" s="18"/>
      <c r="X8540" s="48">
        <v>200</v>
      </c>
      <c r="Y8540" s="48">
        <v>40</v>
      </c>
      <c r="Z8540" s="41">
        <f t="shared" si="1046"/>
        <v>2</v>
      </c>
    </row>
    <row r="8541" spans="2:26" ht="15.75" customHeight="1">
      <c r="B8541" s="72">
        <v>41995</v>
      </c>
      <c r="C8541" s="116">
        <v>0.45833333333575865</v>
      </c>
      <c r="D8541" s="74">
        <f t="shared" si="1042"/>
        <v>41995.458333333336</v>
      </c>
      <c r="E8541" s="117">
        <v>12.803804224249999</v>
      </c>
      <c r="F8541" s="24">
        <f t="shared" si="1039"/>
        <v>24.455266068317499</v>
      </c>
      <c r="G8541" s="117">
        <v>25.153915292499999</v>
      </c>
      <c r="H8541" s="24">
        <f t="shared" si="1040"/>
        <v>48.043978208674993</v>
      </c>
      <c r="I8541" s="117">
        <v>12.3501110675</v>
      </c>
      <c r="J8541" s="24">
        <f t="shared" si="1041"/>
        <v>23.588712138925001</v>
      </c>
      <c r="K8541" s="14">
        <f t="shared" si="1043"/>
        <v>1</v>
      </c>
      <c r="L8541" s="41">
        <f t="shared" si="1044"/>
        <v>-23.341334972713721</v>
      </c>
      <c r="M8541" s="41">
        <f t="shared" si="1045"/>
        <v>2</v>
      </c>
      <c r="N8541" s="18"/>
      <c r="X8541" s="48">
        <v>200</v>
      </c>
      <c r="Y8541" s="48">
        <v>40</v>
      </c>
      <c r="Z8541" s="41">
        <f t="shared" si="1046"/>
        <v>2</v>
      </c>
    </row>
    <row r="8542" spans="2:26" ht="15.75" customHeight="1">
      <c r="B8542" s="72">
        <v>41995</v>
      </c>
      <c r="C8542" s="116">
        <v>0.5</v>
      </c>
      <c r="D8542" s="74">
        <f t="shared" si="1042"/>
        <v>41995.5</v>
      </c>
      <c r="E8542" s="117">
        <v>13.554515238</v>
      </c>
      <c r="F8542" s="24">
        <f t="shared" si="1039"/>
        <v>25.889124104579999</v>
      </c>
      <c r="G8542" s="117">
        <v>28.207420925000001</v>
      </c>
      <c r="H8542" s="24">
        <f t="shared" si="1040"/>
        <v>53.876173966750002</v>
      </c>
      <c r="I8542" s="117">
        <v>14.652905687500001</v>
      </c>
      <c r="J8542" s="24">
        <f t="shared" si="1041"/>
        <v>27.987049863125002</v>
      </c>
      <c r="K8542" s="14">
        <f t="shared" si="1043"/>
        <v>1</v>
      </c>
      <c r="L8542" s="41">
        <f t="shared" si="1044"/>
        <v>-18.94299724851372</v>
      </c>
      <c r="M8542" s="41">
        <f t="shared" si="1045"/>
        <v>2</v>
      </c>
      <c r="N8542" s="18"/>
      <c r="X8542" s="48">
        <v>200</v>
      </c>
      <c r="Y8542" s="48">
        <v>40</v>
      </c>
      <c r="Z8542" s="41">
        <f t="shared" si="1046"/>
        <v>2</v>
      </c>
    </row>
    <row r="8543" spans="2:26" ht="15.75" customHeight="1">
      <c r="B8543" s="72">
        <v>41995</v>
      </c>
      <c r="C8543" s="116">
        <v>0.54166666666424135</v>
      </c>
      <c r="D8543" s="74">
        <f t="shared" si="1042"/>
        <v>41995.541666666664</v>
      </c>
      <c r="E8543" s="117">
        <v>10.7566631575</v>
      </c>
      <c r="F8543" s="24">
        <f t="shared" si="1039"/>
        <v>20.545226630824999</v>
      </c>
      <c r="G8543" s="117">
        <v>23.713419545000001</v>
      </c>
      <c r="H8543" s="24">
        <f t="shared" si="1040"/>
        <v>45.292631330950002</v>
      </c>
      <c r="I8543" s="117">
        <v>12.956756385</v>
      </c>
      <c r="J8543" s="24">
        <f t="shared" si="1041"/>
        <v>24.747404695349999</v>
      </c>
      <c r="K8543" s="14">
        <f t="shared" si="1043"/>
        <v>1</v>
      </c>
      <c r="L8543" s="41">
        <f t="shared" si="1044"/>
        <v>-22.182642416288722</v>
      </c>
      <c r="M8543" s="41">
        <f t="shared" si="1045"/>
        <v>2</v>
      </c>
      <c r="N8543" s="18"/>
      <c r="X8543" s="48">
        <v>200</v>
      </c>
      <c r="Y8543" s="48">
        <v>40</v>
      </c>
      <c r="Z8543" s="41">
        <f t="shared" si="1046"/>
        <v>2</v>
      </c>
    </row>
    <row r="8544" spans="2:26" ht="15.75" customHeight="1">
      <c r="B8544" s="72">
        <v>41995</v>
      </c>
      <c r="C8544" s="116">
        <v>0.58333333333575865</v>
      </c>
      <c r="D8544" s="74">
        <f t="shared" si="1042"/>
        <v>41995.583333333336</v>
      </c>
      <c r="E8544" s="117">
        <v>12.295366345</v>
      </c>
      <c r="F8544" s="24">
        <f t="shared" si="1039"/>
        <v>23.484149718949997</v>
      </c>
      <c r="G8544" s="117">
        <v>27.0697139675</v>
      </c>
      <c r="H8544" s="24">
        <f t="shared" si="1040"/>
        <v>51.703153677925002</v>
      </c>
      <c r="I8544" s="117">
        <v>14.774347622500001</v>
      </c>
      <c r="J8544" s="24">
        <f t="shared" si="1041"/>
        <v>28.219003958975001</v>
      </c>
      <c r="K8544" s="14">
        <f t="shared" si="1043"/>
        <v>1</v>
      </c>
      <c r="L8544" s="41">
        <f t="shared" si="1044"/>
        <v>-18.71104315266372</v>
      </c>
      <c r="M8544" s="41">
        <f t="shared" si="1045"/>
        <v>2</v>
      </c>
      <c r="N8544" s="18"/>
      <c r="X8544" s="48">
        <v>200</v>
      </c>
      <c r="Y8544" s="48">
        <v>40</v>
      </c>
      <c r="Z8544" s="41">
        <f t="shared" si="1046"/>
        <v>2</v>
      </c>
    </row>
    <row r="8545" spans="2:26" ht="15.75" customHeight="1">
      <c r="B8545" s="72">
        <v>41995</v>
      </c>
      <c r="C8545" s="116">
        <v>0.625</v>
      </c>
      <c r="D8545" s="74">
        <f t="shared" si="1042"/>
        <v>41995.625</v>
      </c>
      <c r="E8545" s="117">
        <v>11.656337228</v>
      </c>
      <c r="F8545" s="24">
        <f t="shared" si="1039"/>
        <v>22.263604105479999</v>
      </c>
      <c r="G8545" s="117">
        <v>25.635585182500002</v>
      </c>
      <c r="H8545" s="24">
        <f t="shared" si="1040"/>
        <v>48.963967698575004</v>
      </c>
      <c r="I8545" s="117">
        <v>13.979247957</v>
      </c>
      <c r="J8545" s="24">
        <f t="shared" si="1041"/>
        <v>26.700363597869998</v>
      </c>
      <c r="K8545" s="14">
        <f t="shared" si="1043"/>
        <v>1</v>
      </c>
      <c r="L8545" s="41">
        <f t="shared" si="1044"/>
        <v>-20.229683513768723</v>
      </c>
      <c r="M8545" s="41">
        <f t="shared" si="1045"/>
        <v>2</v>
      </c>
      <c r="N8545" s="18"/>
      <c r="X8545" s="48">
        <v>200</v>
      </c>
      <c r="Y8545" s="48">
        <v>40</v>
      </c>
      <c r="Z8545" s="41">
        <f t="shared" si="1046"/>
        <v>2</v>
      </c>
    </row>
    <row r="8546" spans="2:26" ht="15.75" customHeight="1">
      <c r="B8546" s="72">
        <v>41995</v>
      </c>
      <c r="C8546" s="116">
        <v>0.66666666666424135</v>
      </c>
      <c r="D8546" s="74">
        <f t="shared" si="1042"/>
        <v>41995.666666666664</v>
      </c>
      <c r="E8546" s="117">
        <v>11.314550575249999</v>
      </c>
      <c r="F8546" s="24">
        <f t="shared" si="1039"/>
        <v>21.610791598727499</v>
      </c>
      <c r="G8546" s="117">
        <v>26.904243404999999</v>
      </c>
      <c r="H8546" s="24">
        <f t="shared" si="1040"/>
        <v>51.387104903549996</v>
      </c>
      <c r="I8546" s="117">
        <v>15.589692832500001</v>
      </c>
      <c r="J8546" s="24">
        <f t="shared" si="1041"/>
        <v>29.776313310075</v>
      </c>
      <c r="K8546" s="14">
        <f t="shared" si="1043"/>
        <v>1</v>
      </c>
      <c r="L8546" s="41">
        <f t="shared" si="1044"/>
        <v>-17.153733801563721</v>
      </c>
      <c r="M8546" s="41">
        <f t="shared" si="1045"/>
        <v>2</v>
      </c>
      <c r="N8546" s="18"/>
      <c r="X8546" s="48">
        <v>200</v>
      </c>
      <c r="Y8546" s="48">
        <v>40</v>
      </c>
      <c r="Z8546" s="41">
        <f t="shared" si="1046"/>
        <v>2</v>
      </c>
    </row>
    <row r="8547" spans="2:26" ht="15.75" customHeight="1">
      <c r="B8547" s="72">
        <v>41995</v>
      </c>
      <c r="C8547" s="116">
        <v>0.70833333333575865</v>
      </c>
      <c r="D8547" s="74">
        <f t="shared" si="1042"/>
        <v>41995.708333333336</v>
      </c>
      <c r="E8547" s="117">
        <v>13.502838724</v>
      </c>
      <c r="F8547" s="24">
        <f t="shared" si="1039"/>
        <v>25.79042196284</v>
      </c>
      <c r="G8547" s="117">
        <v>28.621285990000001</v>
      </c>
      <c r="H8547" s="24">
        <f t="shared" si="1040"/>
        <v>54.666656240899997</v>
      </c>
      <c r="I8547" s="117">
        <v>15.118447265</v>
      </c>
      <c r="J8547" s="24">
        <f t="shared" si="1041"/>
        <v>28.876234276150001</v>
      </c>
      <c r="K8547" s="14">
        <f t="shared" si="1043"/>
        <v>1</v>
      </c>
      <c r="L8547" s="41">
        <f t="shared" si="1044"/>
        <v>-18.053812835488721</v>
      </c>
      <c r="M8547" s="41">
        <f t="shared" si="1045"/>
        <v>2</v>
      </c>
      <c r="N8547" s="18"/>
      <c r="X8547" s="48">
        <v>200</v>
      </c>
      <c r="Y8547" s="48">
        <v>40</v>
      </c>
      <c r="Z8547" s="41">
        <f t="shared" si="1046"/>
        <v>2</v>
      </c>
    </row>
    <row r="8548" spans="2:26" ht="15.75" customHeight="1">
      <c r="B8548" s="72">
        <v>41995</v>
      </c>
      <c r="C8548" s="116">
        <v>0.75</v>
      </c>
      <c r="D8548" s="74">
        <f t="shared" si="1042"/>
        <v>41995.75</v>
      </c>
      <c r="E8548" s="117">
        <v>10.689256597</v>
      </c>
      <c r="F8548" s="24">
        <f t="shared" si="1039"/>
        <v>20.41648010027</v>
      </c>
      <c r="G8548" s="117">
        <v>24.901671575000002</v>
      </c>
      <c r="H8548" s="24">
        <f t="shared" si="1040"/>
        <v>47.562192708250002</v>
      </c>
      <c r="I8548" s="117">
        <v>14.21241498</v>
      </c>
      <c r="J8548" s="24">
        <f t="shared" si="1041"/>
        <v>27.145712611800001</v>
      </c>
      <c r="K8548" s="14">
        <f t="shared" si="1043"/>
        <v>1</v>
      </c>
      <c r="L8548" s="41">
        <f t="shared" si="1044"/>
        <v>-19.784334499838721</v>
      </c>
      <c r="M8548" s="41">
        <f t="shared" si="1045"/>
        <v>2</v>
      </c>
      <c r="N8548" s="18"/>
      <c r="X8548" s="48">
        <v>200</v>
      </c>
      <c r="Y8548" s="48">
        <v>40</v>
      </c>
      <c r="Z8548" s="41">
        <f t="shared" si="1046"/>
        <v>2</v>
      </c>
    </row>
    <row r="8549" spans="2:26" ht="15.75" customHeight="1">
      <c r="B8549" s="72">
        <v>41995</v>
      </c>
      <c r="C8549" s="116">
        <v>0.79166666666424135</v>
      </c>
      <c r="D8549" s="74">
        <f t="shared" si="1042"/>
        <v>41995.791666666664</v>
      </c>
      <c r="E8549" s="117">
        <v>7.6345440207499999</v>
      </c>
      <c r="F8549" s="24">
        <f t="shared" si="1039"/>
        <v>14.581979079632498</v>
      </c>
      <c r="G8549" s="117">
        <v>17.568836484999999</v>
      </c>
      <c r="H8549" s="24">
        <f t="shared" si="1040"/>
        <v>33.556477686349993</v>
      </c>
      <c r="I8549" s="117">
        <v>9.9342924632499994</v>
      </c>
      <c r="J8549" s="24">
        <f t="shared" si="1041"/>
        <v>18.974498604807497</v>
      </c>
      <c r="K8549" s="14">
        <f t="shared" si="1043"/>
        <v>1</v>
      </c>
      <c r="L8549" s="41">
        <f t="shared" si="1044"/>
        <v>-27.955548506831224</v>
      </c>
      <c r="M8549" s="41">
        <f t="shared" si="1045"/>
        <v>2</v>
      </c>
      <c r="N8549" s="18"/>
      <c r="X8549" s="48">
        <v>200</v>
      </c>
      <c r="Y8549" s="48">
        <v>40</v>
      </c>
      <c r="Z8549" s="41">
        <f t="shared" si="1046"/>
        <v>2</v>
      </c>
    </row>
    <row r="8550" spans="2:26" ht="15.75" customHeight="1">
      <c r="B8550" s="72">
        <v>41995</v>
      </c>
      <c r="C8550" s="116">
        <v>0.83333333333575865</v>
      </c>
      <c r="D8550" s="74">
        <f t="shared" si="1042"/>
        <v>41995.833333333336</v>
      </c>
      <c r="E8550" s="117">
        <v>6.5057033425000004</v>
      </c>
      <c r="F8550" s="24">
        <f t="shared" si="1039"/>
        <v>12.425893384175</v>
      </c>
      <c r="G8550" s="117">
        <v>16.656575350000001</v>
      </c>
      <c r="H8550" s="24">
        <f t="shared" si="1040"/>
        <v>31.814058918499999</v>
      </c>
      <c r="I8550" s="117">
        <v>10.1508720075</v>
      </c>
      <c r="J8550" s="24">
        <f t="shared" si="1041"/>
        <v>19.388165534325001</v>
      </c>
      <c r="K8550" s="14">
        <f t="shared" si="1043"/>
        <v>1</v>
      </c>
      <c r="L8550" s="41">
        <f t="shared" si="1044"/>
        <v>-27.54188157731372</v>
      </c>
      <c r="M8550" s="41">
        <f t="shared" si="1045"/>
        <v>2</v>
      </c>
      <c r="N8550" s="18"/>
      <c r="X8550" s="48">
        <v>200</v>
      </c>
      <c r="Y8550" s="48">
        <v>40</v>
      </c>
      <c r="Z8550" s="41">
        <f t="shared" si="1046"/>
        <v>2</v>
      </c>
    </row>
    <row r="8551" spans="2:26" ht="15.75" customHeight="1">
      <c r="B8551" s="72">
        <v>41995</v>
      </c>
      <c r="C8551" s="116">
        <v>0.875</v>
      </c>
      <c r="D8551" s="74">
        <f t="shared" si="1042"/>
        <v>41995.875</v>
      </c>
      <c r="E8551" s="117">
        <v>5.7635937970000004</v>
      </c>
      <c r="F8551" s="24">
        <f t="shared" si="1039"/>
        <v>11.008464152270001</v>
      </c>
      <c r="G8551" s="117">
        <v>15.885070600000001</v>
      </c>
      <c r="H8551" s="24">
        <f t="shared" si="1040"/>
        <v>30.340484845999999</v>
      </c>
      <c r="I8551" s="117">
        <v>10.121476803</v>
      </c>
      <c r="J8551" s="24">
        <f t="shared" si="1041"/>
        <v>19.332020693729998</v>
      </c>
      <c r="K8551" s="14">
        <f t="shared" si="1043"/>
        <v>1</v>
      </c>
      <c r="L8551" s="41">
        <f t="shared" si="1044"/>
        <v>-27.598026417908724</v>
      </c>
      <c r="M8551" s="41">
        <f t="shared" si="1045"/>
        <v>2</v>
      </c>
      <c r="N8551" s="18"/>
      <c r="X8551" s="48">
        <v>200</v>
      </c>
      <c r="Y8551" s="48">
        <v>40</v>
      </c>
      <c r="Z8551" s="41">
        <f t="shared" si="1046"/>
        <v>2</v>
      </c>
    </row>
    <row r="8552" spans="2:26" ht="15.75" customHeight="1">
      <c r="B8552" s="72">
        <v>41995</v>
      </c>
      <c r="C8552" s="116">
        <v>0.91666666666424135</v>
      </c>
      <c r="D8552" s="74">
        <f t="shared" si="1042"/>
        <v>41995.916666666664</v>
      </c>
      <c r="E8552" s="117">
        <v>3.4298475752500002</v>
      </c>
      <c r="F8552" s="24">
        <f t="shared" si="1039"/>
        <v>6.5510088687275001</v>
      </c>
      <c r="G8552" s="117">
        <v>8.7841642882500004</v>
      </c>
      <c r="H8552" s="24">
        <f t="shared" si="1040"/>
        <v>16.777753790557501</v>
      </c>
      <c r="I8552" s="117">
        <v>5.3543167122500002</v>
      </c>
      <c r="J8552" s="24">
        <f t="shared" si="1041"/>
        <v>10.2267449203975</v>
      </c>
      <c r="K8552" s="14">
        <f t="shared" si="1043"/>
        <v>1</v>
      </c>
      <c r="L8552" s="41">
        <f t="shared" si="1044"/>
        <v>-36.703302191241221</v>
      </c>
      <c r="M8552" s="41">
        <f t="shared" si="1045"/>
        <v>2</v>
      </c>
      <c r="N8552" s="18"/>
      <c r="X8552" s="48">
        <v>200</v>
      </c>
      <c r="Y8552" s="48">
        <v>40</v>
      </c>
      <c r="Z8552" s="41">
        <f t="shared" si="1046"/>
        <v>2</v>
      </c>
    </row>
    <row r="8553" spans="2:26" ht="15.75" customHeight="1">
      <c r="B8553" s="72">
        <v>41995</v>
      </c>
      <c r="C8553" s="116">
        <v>0.95833333333575865</v>
      </c>
      <c r="D8553" s="74">
        <f t="shared" si="1042"/>
        <v>41995.958333333336</v>
      </c>
      <c r="E8553" s="117">
        <v>2.66633967875</v>
      </c>
      <c r="F8553" s="24">
        <f t="shared" si="1039"/>
        <v>5.0927087864124996</v>
      </c>
      <c r="G8553" s="117">
        <v>7.3952268092500004</v>
      </c>
      <c r="H8553" s="24">
        <f t="shared" si="1040"/>
        <v>14.1248832056675</v>
      </c>
      <c r="I8553" s="117">
        <v>4.7288871307499996</v>
      </c>
      <c r="J8553" s="24">
        <f t="shared" si="1041"/>
        <v>9.0321744197324989</v>
      </c>
      <c r="K8553" s="14">
        <f t="shared" si="1043"/>
        <v>1</v>
      </c>
      <c r="L8553" s="41">
        <f t="shared" si="1044"/>
        <v>-37.897872691906223</v>
      </c>
      <c r="M8553" s="41">
        <f t="shared" si="1045"/>
        <v>2</v>
      </c>
      <c r="N8553" s="18"/>
      <c r="X8553" s="48">
        <v>200</v>
      </c>
      <c r="Y8553" s="48">
        <v>40</v>
      </c>
      <c r="Z8553" s="41">
        <f t="shared" si="1046"/>
        <v>2</v>
      </c>
    </row>
    <row r="8554" spans="2:26" ht="15.75" customHeight="1">
      <c r="B8554" s="72">
        <v>41996</v>
      </c>
      <c r="C8554" s="116">
        <v>0</v>
      </c>
      <c r="D8554" s="74">
        <f t="shared" si="1042"/>
        <v>41996</v>
      </c>
      <c r="E8554" s="117">
        <v>1.9633738510000001</v>
      </c>
      <c r="F8554" s="24">
        <f t="shared" si="1039"/>
        <v>3.7500440554100001</v>
      </c>
      <c r="G8554" s="117">
        <v>4.9694486045000001</v>
      </c>
      <c r="H8554" s="24">
        <f t="shared" si="1040"/>
        <v>9.4916468345950005</v>
      </c>
      <c r="I8554" s="117">
        <v>3.0060747532500001</v>
      </c>
      <c r="J8554" s="24">
        <f t="shared" si="1041"/>
        <v>5.7416027787074997</v>
      </c>
      <c r="K8554" s="14">
        <f t="shared" si="1043"/>
        <v>2</v>
      </c>
      <c r="L8554" s="41">
        <f t="shared" si="1044"/>
        <v>-41.188444332931219</v>
      </c>
      <c r="M8554" s="41">
        <f t="shared" si="1045"/>
        <v>2</v>
      </c>
      <c r="N8554" s="18"/>
      <c r="X8554" s="48">
        <v>200</v>
      </c>
      <c r="Y8554" s="48">
        <v>40</v>
      </c>
      <c r="Z8554" s="41">
        <f t="shared" si="1046"/>
        <v>2</v>
      </c>
    </row>
    <row r="8555" spans="2:26" ht="15.75" customHeight="1">
      <c r="B8555" s="72">
        <v>41996</v>
      </c>
      <c r="C8555" s="116">
        <v>4.1666666664241347E-2</v>
      </c>
      <c r="D8555" s="74">
        <f t="shared" si="1042"/>
        <v>41996.041666666664</v>
      </c>
      <c r="E8555" s="117">
        <v>1.9318032140000001</v>
      </c>
      <c r="F8555" s="24">
        <f t="shared" si="1039"/>
        <v>3.6897441387400001</v>
      </c>
      <c r="G8555" s="117">
        <v>3.5494053409999999</v>
      </c>
      <c r="H8555" s="24">
        <f t="shared" si="1040"/>
        <v>6.7793642013099999</v>
      </c>
      <c r="I8555" s="117">
        <v>1.61760212675</v>
      </c>
      <c r="J8555" s="24">
        <f t="shared" si="1041"/>
        <v>3.0896200620925001</v>
      </c>
      <c r="K8555" s="14">
        <f t="shared" si="1043"/>
        <v>2</v>
      </c>
      <c r="L8555" s="41">
        <f t="shared" si="1044"/>
        <v>-43.840427049546221</v>
      </c>
      <c r="M8555" s="41">
        <f t="shared" si="1045"/>
        <v>2</v>
      </c>
      <c r="N8555" s="18"/>
      <c r="X8555" s="48">
        <v>200</v>
      </c>
      <c r="Y8555" s="48">
        <v>40</v>
      </c>
      <c r="Z8555" s="41">
        <f t="shared" si="1046"/>
        <v>2</v>
      </c>
    </row>
    <row r="8556" spans="2:26" ht="15.75" customHeight="1">
      <c r="B8556" s="72">
        <v>41996</v>
      </c>
      <c r="C8556" s="116">
        <v>8.3333333335758653E-2</v>
      </c>
      <c r="D8556" s="74">
        <f t="shared" si="1042"/>
        <v>41996.083333333336</v>
      </c>
      <c r="E8556" s="117">
        <v>1.8302265554999999</v>
      </c>
      <c r="F8556" s="24">
        <f t="shared" si="1039"/>
        <v>3.4957327210049995</v>
      </c>
      <c r="G8556" s="117">
        <v>4.3026460645000002</v>
      </c>
      <c r="H8556" s="24">
        <f t="shared" si="1040"/>
        <v>8.2180539831950004</v>
      </c>
      <c r="I8556" s="117">
        <v>2.4724195087499998</v>
      </c>
      <c r="J8556" s="24">
        <f t="shared" si="1041"/>
        <v>4.7223212617124997</v>
      </c>
      <c r="K8556" s="14">
        <f t="shared" si="1043"/>
        <v>2</v>
      </c>
      <c r="L8556" s="41">
        <f t="shared" si="1044"/>
        <v>-42.20772584992622</v>
      </c>
      <c r="M8556" s="41">
        <f t="shared" si="1045"/>
        <v>2</v>
      </c>
      <c r="N8556" s="18"/>
      <c r="X8556" s="48">
        <v>200</v>
      </c>
      <c r="Y8556" s="48">
        <v>40</v>
      </c>
      <c r="Z8556" s="41">
        <f t="shared" si="1046"/>
        <v>2</v>
      </c>
    </row>
    <row r="8557" spans="2:26" ht="15.75" customHeight="1">
      <c r="B8557" s="72">
        <v>41996</v>
      </c>
      <c r="C8557" s="116">
        <v>0.125</v>
      </c>
      <c r="D8557" s="74">
        <f t="shared" si="1042"/>
        <v>41996.125</v>
      </c>
      <c r="E8557" s="117">
        <v>1.69728060775</v>
      </c>
      <c r="F8557" s="24">
        <f t="shared" si="1039"/>
        <v>3.2418059608025001</v>
      </c>
      <c r="G8557" s="117">
        <v>3.85906617275</v>
      </c>
      <c r="H8557" s="24">
        <f t="shared" si="1040"/>
        <v>7.3708163899524992</v>
      </c>
      <c r="I8557" s="117">
        <v>2.1617855650000002</v>
      </c>
      <c r="J8557" s="24">
        <f t="shared" si="1041"/>
        <v>4.12901042915</v>
      </c>
      <c r="K8557" s="14">
        <f t="shared" si="1043"/>
        <v>2</v>
      </c>
      <c r="L8557" s="41">
        <f t="shared" si="1044"/>
        <v>-42.801036682488721</v>
      </c>
      <c r="M8557" s="41">
        <f t="shared" si="1045"/>
        <v>2</v>
      </c>
      <c r="N8557" s="18"/>
      <c r="X8557" s="48">
        <v>200</v>
      </c>
      <c r="Y8557" s="48">
        <v>40</v>
      </c>
      <c r="Z8557" s="41">
        <f t="shared" si="1046"/>
        <v>2</v>
      </c>
    </row>
    <row r="8558" spans="2:26" ht="15.75" customHeight="1">
      <c r="B8558" s="72">
        <v>41996</v>
      </c>
      <c r="C8558" s="116">
        <v>0.16666666666424135</v>
      </c>
      <c r="D8558" s="74">
        <f t="shared" si="1042"/>
        <v>41996.166666666664</v>
      </c>
      <c r="E8558" s="117">
        <v>1.4195151545</v>
      </c>
      <c r="F8558" s="24">
        <f t="shared" si="1039"/>
        <v>2.7112739450949999</v>
      </c>
      <c r="G8558" s="117">
        <v>3.7959108764999998</v>
      </c>
      <c r="H8558" s="24">
        <f t="shared" si="1040"/>
        <v>7.2501897741149994</v>
      </c>
      <c r="I8558" s="117">
        <v>2.3763957217499998</v>
      </c>
      <c r="J8558" s="24">
        <f t="shared" si="1041"/>
        <v>4.5389158285424998</v>
      </c>
      <c r="K8558" s="14">
        <f t="shared" si="1043"/>
        <v>2</v>
      </c>
      <c r="L8558" s="41">
        <f t="shared" si="1044"/>
        <v>-42.391131283096222</v>
      </c>
      <c r="M8558" s="41">
        <f t="shared" si="1045"/>
        <v>2</v>
      </c>
      <c r="N8558" s="18"/>
      <c r="X8558" s="48">
        <v>200</v>
      </c>
      <c r="Y8558" s="48">
        <v>40</v>
      </c>
      <c r="Z8558" s="41">
        <f t="shared" si="1046"/>
        <v>2</v>
      </c>
    </row>
    <row r="8559" spans="2:26" ht="15.75" customHeight="1">
      <c r="B8559" s="72">
        <v>41996</v>
      </c>
      <c r="C8559" s="116">
        <v>0.20833333333575865</v>
      </c>
      <c r="D8559" s="74">
        <f t="shared" si="1042"/>
        <v>41996.208333333336</v>
      </c>
      <c r="E8559" s="117">
        <v>2.9063580737499999</v>
      </c>
      <c r="F8559" s="24">
        <f t="shared" si="1039"/>
        <v>5.5511439208624997</v>
      </c>
      <c r="G8559" s="117">
        <v>6.3220506207499998</v>
      </c>
      <c r="H8559" s="24">
        <f t="shared" si="1040"/>
        <v>12.0751166856325</v>
      </c>
      <c r="I8559" s="117">
        <v>3.4156925459999998</v>
      </c>
      <c r="J8559" s="24">
        <f t="shared" si="1041"/>
        <v>6.5239727628599997</v>
      </c>
      <c r="K8559" s="14">
        <f t="shared" si="1043"/>
        <v>2</v>
      </c>
      <c r="L8559" s="41">
        <f t="shared" si="1044"/>
        <v>-40.406074348778724</v>
      </c>
      <c r="M8559" s="41">
        <f t="shared" si="1045"/>
        <v>2</v>
      </c>
      <c r="N8559" s="18"/>
      <c r="X8559" s="48">
        <v>200</v>
      </c>
      <c r="Y8559" s="48">
        <v>40</v>
      </c>
      <c r="Z8559" s="41">
        <f t="shared" si="1046"/>
        <v>2</v>
      </c>
    </row>
    <row r="8560" spans="2:26" ht="15.75" customHeight="1">
      <c r="B8560" s="72">
        <v>41996</v>
      </c>
      <c r="C8560" s="116">
        <v>0.25</v>
      </c>
      <c r="D8560" s="74">
        <f t="shared" si="1042"/>
        <v>41996.25</v>
      </c>
      <c r="E8560" s="117">
        <v>4.3543598357500004</v>
      </c>
      <c r="F8560" s="24">
        <f t="shared" si="1039"/>
        <v>8.3168272862824999</v>
      </c>
      <c r="G8560" s="117">
        <v>9.5819115314999994</v>
      </c>
      <c r="H8560" s="24">
        <f t="shared" si="1040"/>
        <v>18.301451025164997</v>
      </c>
      <c r="I8560" s="117">
        <v>5.22755169725</v>
      </c>
      <c r="J8560" s="24">
        <f t="shared" si="1041"/>
        <v>9.9846237417474999</v>
      </c>
      <c r="K8560" s="14">
        <f t="shared" si="1043"/>
        <v>2</v>
      </c>
      <c r="L8560" s="41">
        <f t="shared" si="1044"/>
        <v>-36.945423369891223</v>
      </c>
      <c r="M8560" s="41">
        <f t="shared" si="1045"/>
        <v>2</v>
      </c>
      <c r="N8560" s="18"/>
      <c r="X8560" s="48">
        <v>200</v>
      </c>
      <c r="Y8560" s="48">
        <v>40</v>
      </c>
      <c r="Z8560" s="41">
        <f t="shared" si="1046"/>
        <v>2</v>
      </c>
    </row>
    <row r="8561" spans="2:26" ht="15.75" customHeight="1">
      <c r="B8561" s="72">
        <v>41996</v>
      </c>
      <c r="C8561" s="116">
        <v>0.29166666666424135</v>
      </c>
      <c r="D8561" s="74">
        <f t="shared" si="1042"/>
        <v>41996.291666666664</v>
      </c>
      <c r="E8561" s="117">
        <v>8.0346147259999992</v>
      </c>
      <c r="F8561" s="24">
        <f t="shared" si="1039"/>
        <v>15.346114126659998</v>
      </c>
      <c r="G8561" s="117">
        <v>17.774930524999998</v>
      </c>
      <c r="H8561" s="24">
        <f t="shared" si="1040"/>
        <v>33.950117302749995</v>
      </c>
      <c r="I8561" s="117">
        <v>9.7403157994999994</v>
      </c>
      <c r="J8561" s="24">
        <f t="shared" si="1041"/>
        <v>18.604003177044998</v>
      </c>
      <c r="K8561" s="14">
        <f t="shared" si="1043"/>
        <v>2</v>
      </c>
      <c r="L8561" s="41">
        <f t="shared" si="1044"/>
        <v>-28.326043934593724</v>
      </c>
      <c r="M8561" s="41">
        <f t="shared" si="1045"/>
        <v>2</v>
      </c>
      <c r="N8561" s="18"/>
      <c r="X8561" s="48">
        <v>200</v>
      </c>
      <c r="Y8561" s="48">
        <v>40</v>
      </c>
      <c r="Z8561" s="41">
        <f t="shared" si="1046"/>
        <v>2</v>
      </c>
    </row>
    <row r="8562" spans="2:26" ht="15.75" customHeight="1">
      <c r="B8562" s="72">
        <v>41996</v>
      </c>
      <c r="C8562" s="116">
        <v>0.33333333333575865</v>
      </c>
      <c r="D8562" s="74">
        <f t="shared" si="1042"/>
        <v>41996.333333333336</v>
      </c>
      <c r="E8562" s="117">
        <v>10.232488458500001</v>
      </c>
      <c r="F8562" s="24">
        <f t="shared" si="1039"/>
        <v>19.544052955735001</v>
      </c>
      <c r="G8562" s="117">
        <v>23.879454209999999</v>
      </c>
      <c r="H8562" s="24">
        <f t="shared" si="1040"/>
        <v>45.609757541099995</v>
      </c>
      <c r="I8562" s="117">
        <v>13.64696575</v>
      </c>
      <c r="J8562" s="24">
        <f t="shared" si="1041"/>
        <v>26.065704582499997</v>
      </c>
      <c r="K8562" s="14">
        <f t="shared" si="1043"/>
        <v>2</v>
      </c>
      <c r="L8562" s="41">
        <f t="shared" si="1044"/>
        <v>-20.864342529138725</v>
      </c>
      <c r="M8562" s="41">
        <f t="shared" si="1045"/>
        <v>2</v>
      </c>
      <c r="N8562" s="18"/>
      <c r="X8562" s="48">
        <v>200</v>
      </c>
      <c r="Y8562" s="48">
        <v>40</v>
      </c>
      <c r="Z8562" s="41">
        <f t="shared" si="1046"/>
        <v>2</v>
      </c>
    </row>
    <row r="8563" spans="2:26" ht="15.75" customHeight="1">
      <c r="B8563" s="72">
        <v>41996</v>
      </c>
      <c r="C8563" s="116">
        <v>0.375</v>
      </c>
      <c r="D8563" s="74">
        <f t="shared" si="1042"/>
        <v>41996.375</v>
      </c>
      <c r="E8563" s="117">
        <v>11.3971612125</v>
      </c>
      <c r="F8563" s="24">
        <f t="shared" si="1039"/>
        <v>21.768577915874999</v>
      </c>
      <c r="G8563" s="117">
        <v>25.035725769999999</v>
      </c>
      <c r="H8563" s="24">
        <f t="shared" si="1040"/>
        <v>47.818236220699994</v>
      </c>
      <c r="I8563" s="117">
        <v>13.638564557500001</v>
      </c>
      <c r="J8563" s="24">
        <f t="shared" si="1041"/>
        <v>26.049658304825002</v>
      </c>
      <c r="K8563" s="14">
        <f t="shared" si="1043"/>
        <v>2</v>
      </c>
      <c r="L8563" s="41">
        <f t="shared" si="1044"/>
        <v>-20.88038880681372</v>
      </c>
      <c r="M8563" s="41">
        <f t="shared" si="1045"/>
        <v>2</v>
      </c>
      <c r="N8563" s="18"/>
      <c r="X8563" s="48">
        <v>200</v>
      </c>
      <c r="Y8563" s="48">
        <v>40</v>
      </c>
      <c r="Z8563" s="41">
        <f t="shared" si="1046"/>
        <v>2</v>
      </c>
    </row>
    <row r="8564" spans="2:26" ht="15.75" customHeight="1">
      <c r="B8564" s="72">
        <v>41996</v>
      </c>
      <c r="C8564" s="116">
        <v>0.41666666666424135</v>
      </c>
      <c r="D8564" s="74">
        <f t="shared" si="1042"/>
        <v>41996.416666666664</v>
      </c>
      <c r="E8564" s="117">
        <v>12.182846688</v>
      </c>
      <c r="F8564" s="24">
        <f t="shared" si="1039"/>
        <v>23.269237174079997</v>
      </c>
      <c r="G8564" s="117">
        <v>25.910948879999999</v>
      </c>
      <c r="H8564" s="24">
        <f t="shared" si="1040"/>
        <v>49.489912360799998</v>
      </c>
      <c r="I8564" s="117">
        <v>13.7281021925</v>
      </c>
      <c r="J8564" s="24">
        <f t="shared" si="1041"/>
        <v>26.220675187674999</v>
      </c>
      <c r="K8564" s="14">
        <f t="shared" si="1043"/>
        <v>2</v>
      </c>
      <c r="L8564" s="41">
        <f t="shared" si="1044"/>
        <v>-20.709371923963722</v>
      </c>
      <c r="M8564" s="41">
        <f t="shared" si="1045"/>
        <v>2</v>
      </c>
      <c r="N8564" s="18"/>
      <c r="X8564" s="48">
        <v>200</v>
      </c>
      <c r="Y8564" s="48">
        <v>40</v>
      </c>
      <c r="Z8564" s="41">
        <f t="shared" si="1046"/>
        <v>2</v>
      </c>
    </row>
    <row r="8565" spans="2:26" ht="15.75" customHeight="1">
      <c r="B8565" s="72">
        <v>41996</v>
      </c>
      <c r="C8565" s="116">
        <v>0.45833333333575865</v>
      </c>
      <c r="D8565" s="74">
        <f t="shared" si="1042"/>
        <v>41996.458333333336</v>
      </c>
      <c r="E8565" s="117">
        <v>13.168544712499999</v>
      </c>
      <c r="F8565" s="24">
        <f t="shared" si="1039"/>
        <v>25.151920400874996</v>
      </c>
      <c r="G8565" s="117">
        <v>27.80784534</v>
      </c>
      <c r="H8565" s="24">
        <f t="shared" si="1040"/>
        <v>53.112984599400001</v>
      </c>
      <c r="I8565" s="117">
        <v>14.639300627500001</v>
      </c>
      <c r="J8565" s="24">
        <f t="shared" si="1041"/>
        <v>27.961064198525001</v>
      </c>
      <c r="K8565" s="14">
        <f t="shared" si="1043"/>
        <v>2</v>
      </c>
      <c r="L8565" s="41">
        <f t="shared" si="1044"/>
        <v>-18.96898291311372</v>
      </c>
      <c r="M8565" s="41">
        <f t="shared" si="1045"/>
        <v>2</v>
      </c>
      <c r="N8565" s="18"/>
      <c r="X8565" s="48">
        <v>200</v>
      </c>
      <c r="Y8565" s="48">
        <v>40</v>
      </c>
      <c r="Z8565" s="41">
        <f t="shared" si="1046"/>
        <v>2</v>
      </c>
    </row>
    <row r="8566" spans="2:26" ht="15.75" customHeight="1">
      <c r="B8566" s="72">
        <v>41996</v>
      </c>
      <c r="C8566" s="116">
        <v>0.5</v>
      </c>
      <c r="D8566" s="74">
        <f t="shared" si="1042"/>
        <v>41996.5</v>
      </c>
      <c r="E8566" s="117">
        <v>11.968431295</v>
      </c>
      <c r="F8566" s="24">
        <f t="shared" si="1039"/>
        <v>22.859703773450001</v>
      </c>
      <c r="G8566" s="117">
        <v>25.292984430000001</v>
      </c>
      <c r="H8566" s="24">
        <f t="shared" si="1040"/>
        <v>48.309600261299998</v>
      </c>
      <c r="I8566" s="117">
        <v>13.324553135</v>
      </c>
      <c r="J8566" s="24">
        <f t="shared" si="1041"/>
        <v>25.449896487850001</v>
      </c>
      <c r="K8566" s="14">
        <f t="shared" si="1043"/>
        <v>2</v>
      </c>
      <c r="L8566" s="41">
        <f t="shared" si="1044"/>
        <v>-21.48015062378872</v>
      </c>
      <c r="M8566" s="41">
        <f t="shared" si="1045"/>
        <v>2</v>
      </c>
      <c r="N8566" s="18"/>
      <c r="X8566" s="48">
        <v>200</v>
      </c>
      <c r="Y8566" s="48">
        <v>40</v>
      </c>
      <c r="Z8566" s="41">
        <f t="shared" si="1046"/>
        <v>2</v>
      </c>
    </row>
    <row r="8567" spans="2:26" ht="15.75" customHeight="1">
      <c r="B8567" s="72">
        <v>41996</v>
      </c>
      <c r="C8567" s="116">
        <v>0.54166666666424135</v>
      </c>
      <c r="D8567" s="74">
        <f t="shared" si="1042"/>
        <v>41996.541666666664</v>
      </c>
      <c r="E8567" s="117">
        <v>15.771557312500001</v>
      </c>
      <c r="F8567" s="24">
        <f t="shared" si="1039"/>
        <v>30.123674466874999</v>
      </c>
      <c r="G8567" s="117">
        <v>33.438765162499998</v>
      </c>
      <c r="H8567" s="24">
        <f t="shared" si="1040"/>
        <v>63.86804146037499</v>
      </c>
      <c r="I8567" s="117">
        <v>17.667207845</v>
      </c>
      <c r="J8567" s="24">
        <f t="shared" si="1041"/>
        <v>33.744366983950002</v>
      </c>
      <c r="K8567" s="14">
        <f t="shared" si="1043"/>
        <v>2</v>
      </c>
      <c r="L8567" s="41">
        <f t="shared" si="1044"/>
        <v>-13.18568012768872</v>
      </c>
      <c r="M8567" s="41">
        <f t="shared" si="1045"/>
        <v>2</v>
      </c>
      <c r="N8567" s="18"/>
      <c r="X8567" s="48">
        <v>200</v>
      </c>
      <c r="Y8567" s="48">
        <v>40</v>
      </c>
      <c r="Z8567" s="41">
        <f t="shared" si="1046"/>
        <v>2</v>
      </c>
    </row>
    <row r="8568" spans="2:26" ht="15.75" customHeight="1">
      <c r="B8568" s="72">
        <v>41996</v>
      </c>
      <c r="C8568" s="116">
        <v>0.58333333333575865</v>
      </c>
      <c r="D8568" s="74">
        <f t="shared" si="1042"/>
        <v>41996.583333333336</v>
      </c>
      <c r="E8568" s="117">
        <v>13.994994895</v>
      </c>
      <c r="F8568" s="24">
        <f t="shared" si="1039"/>
        <v>26.730440249449998</v>
      </c>
      <c r="G8568" s="117">
        <v>28.643345892500001</v>
      </c>
      <c r="H8568" s="24">
        <f t="shared" si="1040"/>
        <v>54.708790654674999</v>
      </c>
      <c r="I8568" s="117">
        <v>14.6483509975</v>
      </c>
      <c r="J8568" s="24">
        <f t="shared" si="1041"/>
        <v>27.978350405224997</v>
      </c>
      <c r="K8568" s="14">
        <f t="shared" si="1043"/>
        <v>2</v>
      </c>
      <c r="L8568" s="41">
        <f t="shared" si="1044"/>
        <v>-18.951696706413724</v>
      </c>
      <c r="M8568" s="41">
        <f t="shared" si="1045"/>
        <v>2</v>
      </c>
      <c r="N8568" s="18"/>
      <c r="X8568" s="48">
        <v>200</v>
      </c>
      <c r="Y8568" s="48">
        <v>40</v>
      </c>
      <c r="Z8568" s="41">
        <f t="shared" si="1046"/>
        <v>2</v>
      </c>
    </row>
    <row r="8569" spans="2:26" ht="15.75" customHeight="1">
      <c r="B8569" s="72">
        <v>41996</v>
      </c>
      <c r="C8569" s="116">
        <v>0.625</v>
      </c>
      <c r="D8569" s="74">
        <f t="shared" si="1042"/>
        <v>41996.625</v>
      </c>
      <c r="E8569" s="117">
        <v>16.152301373250001</v>
      </c>
      <c r="F8569" s="24">
        <f t="shared" si="1039"/>
        <v>30.850895622907501</v>
      </c>
      <c r="G8569" s="117">
        <v>32.042974790000002</v>
      </c>
      <c r="H8569" s="24">
        <f t="shared" si="1040"/>
        <v>61.202081848900001</v>
      </c>
      <c r="I8569" s="117">
        <v>15.8906734175</v>
      </c>
      <c r="J8569" s="24">
        <f t="shared" si="1041"/>
        <v>30.351186227425</v>
      </c>
      <c r="K8569" s="14">
        <f t="shared" si="1043"/>
        <v>2</v>
      </c>
      <c r="L8569" s="41">
        <f t="shared" si="1044"/>
        <v>-16.578860884213722</v>
      </c>
      <c r="M8569" s="41">
        <f t="shared" si="1045"/>
        <v>2</v>
      </c>
      <c r="N8569" s="18"/>
      <c r="X8569" s="48">
        <v>200</v>
      </c>
      <c r="Y8569" s="48">
        <v>40</v>
      </c>
      <c r="Z8569" s="41">
        <f t="shared" si="1046"/>
        <v>2</v>
      </c>
    </row>
    <row r="8570" spans="2:26" ht="15.75" customHeight="1">
      <c r="B8570" s="72">
        <v>41996</v>
      </c>
      <c r="C8570" s="116">
        <v>0.66666666666424135</v>
      </c>
      <c r="D8570" s="74">
        <f t="shared" si="1042"/>
        <v>41996.666666666664</v>
      </c>
      <c r="E8570" s="117">
        <v>16.100330195000002</v>
      </c>
      <c r="F8570" s="24">
        <f t="shared" si="1039"/>
        <v>30.751630672450002</v>
      </c>
      <c r="G8570" s="117">
        <v>34.866216287500002</v>
      </c>
      <c r="H8570" s="24">
        <f t="shared" si="1040"/>
        <v>66.594473109125005</v>
      </c>
      <c r="I8570" s="117">
        <v>18.765886094999999</v>
      </c>
      <c r="J8570" s="24">
        <f t="shared" si="1041"/>
        <v>35.842842441449996</v>
      </c>
      <c r="K8570" s="14">
        <f t="shared" si="1043"/>
        <v>2</v>
      </c>
      <c r="L8570" s="41">
        <f t="shared" si="1044"/>
        <v>-11.087204670188726</v>
      </c>
      <c r="M8570" s="41">
        <f t="shared" si="1045"/>
        <v>2</v>
      </c>
      <c r="N8570" s="18"/>
      <c r="X8570" s="48">
        <v>200</v>
      </c>
      <c r="Y8570" s="48">
        <v>40</v>
      </c>
      <c r="Z8570" s="41">
        <f t="shared" si="1046"/>
        <v>2</v>
      </c>
    </row>
    <row r="8571" spans="2:26" ht="15.75" customHeight="1">
      <c r="B8571" s="72">
        <v>41996</v>
      </c>
      <c r="C8571" s="116">
        <v>0.70833333333575865</v>
      </c>
      <c r="D8571" s="74">
        <f t="shared" si="1042"/>
        <v>41996.708333333336</v>
      </c>
      <c r="E8571" s="117">
        <v>12.872438880000001</v>
      </c>
      <c r="F8571" s="24">
        <f t="shared" si="1039"/>
        <v>24.586358260800001</v>
      </c>
      <c r="G8571" s="117">
        <v>30.119867859999999</v>
      </c>
      <c r="H8571" s="24">
        <f t="shared" si="1040"/>
        <v>57.5289476126</v>
      </c>
      <c r="I8571" s="117">
        <v>17.247428979999999</v>
      </c>
      <c r="J8571" s="24">
        <f t="shared" si="1041"/>
        <v>32.942589351799995</v>
      </c>
      <c r="K8571" s="14">
        <f t="shared" si="1043"/>
        <v>2</v>
      </c>
      <c r="L8571" s="41">
        <f t="shared" si="1044"/>
        <v>-13.987457759838726</v>
      </c>
      <c r="M8571" s="41">
        <f t="shared" si="1045"/>
        <v>2</v>
      </c>
      <c r="N8571" s="18"/>
      <c r="X8571" s="48">
        <v>200</v>
      </c>
      <c r="Y8571" s="48">
        <v>40</v>
      </c>
      <c r="Z8571" s="41">
        <f t="shared" si="1046"/>
        <v>2</v>
      </c>
    </row>
    <row r="8572" spans="2:26" ht="15.75" customHeight="1">
      <c r="B8572" s="72">
        <v>41996</v>
      </c>
      <c r="C8572" s="116">
        <v>0.75</v>
      </c>
      <c r="D8572" s="74">
        <f t="shared" si="1042"/>
        <v>41996.75</v>
      </c>
      <c r="E8572" s="117">
        <v>10.366085387249999</v>
      </c>
      <c r="F8572" s="24">
        <f t="shared" si="1039"/>
        <v>19.799223089647498</v>
      </c>
      <c r="G8572" s="117">
        <v>26.990970152500001</v>
      </c>
      <c r="H8572" s="24">
        <f t="shared" si="1040"/>
        <v>51.552752991275</v>
      </c>
      <c r="I8572" s="117">
        <v>16.62488476</v>
      </c>
      <c r="J8572" s="24">
        <f t="shared" si="1041"/>
        <v>31.7535298916</v>
      </c>
      <c r="K8572" s="14">
        <f t="shared" si="1043"/>
        <v>2</v>
      </c>
      <c r="L8572" s="41">
        <f t="shared" si="1044"/>
        <v>-15.176517220038722</v>
      </c>
      <c r="M8572" s="41">
        <f t="shared" si="1045"/>
        <v>2</v>
      </c>
      <c r="N8572" s="18"/>
      <c r="X8572" s="48">
        <v>200</v>
      </c>
      <c r="Y8572" s="48">
        <v>40</v>
      </c>
      <c r="Z8572" s="41">
        <f t="shared" si="1046"/>
        <v>2</v>
      </c>
    </row>
    <row r="8573" spans="2:26" ht="15.75" customHeight="1">
      <c r="B8573" s="72">
        <v>41996</v>
      </c>
      <c r="C8573" s="116">
        <v>0.79166666666424135</v>
      </c>
      <c r="D8573" s="74">
        <f t="shared" si="1042"/>
        <v>41996.791666666664</v>
      </c>
      <c r="E8573" s="117">
        <v>7.6213677822500001</v>
      </c>
      <c r="F8573" s="24">
        <f t="shared" si="1039"/>
        <v>14.556812464097499</v>
      </c>
      <c r="G8573" s="117">
        <v>19.094204972499998</v>
      </c>
      <c r="H8573" s="24">
        <f t="shared" si="1040"/>
        <v>36.469931497474995</v>
      </c>
      <c r="I8573" s="117">
        <v>11.4728371865</v>
      </c>
      <c r="J8573" s="24">
        <f t="shared" si="1041"/>
        <v>21.913119026215</v>
      </c>
      <c r="K8573" s="14">
        <f t="shared" si="1043"/>
        <v>2</v>
      </c>
      <c r="L8573" s="41">
        <f t="shared" si="1044"/>
        <v>-25.016928085423721</v>
      </c>
      <c r="M8573" s="41">
        <f t="shared" si="1045"/>
        <v>2</v>
      </c>
      <c r="N8573" s="18"/>
      <c r="X8573" s="48">
        <v>200</v>
      </c>
      <c r="Y8573" s="48">
        <v>40</v>
      </c>
      <c r="Z8573" s="41">
        <f t="shared" si="1046"/>
        <v>2</v>
      </c>
    </row>
    <row r="8574" spans="2:26" ht="15.75" customHeight="1">
      <c r="B8574" s="72">
        <v>41996</v>
      </c>
      <c r="C8574" s="116">
        <v>0.83333333333575865</v>
      </c>
      <c r="D8574" s="74">
        <f t="shared" si="1042"/>
        <v>41996.833333333336</v>
      </c>
      <c r="E8574" s="117">
        <v>5.4123775600000004</v>
      </c>
      <c r="F8574" s="24">
        <f t="shared" si="1039"/>
        <v>10.337641139600001</v>
      </c>
      <c r="G8574" s="117">
        <v>17.418323059999999</v>
      </c>
      <c r="H8574" s="24">
        <f t="shared" si="1040"/>
        <v>33.268997044599999</v>
      </c>
      <c r="I8574" s="117">
        <v>12.005945505</v>
      </c>
      <c r="J8574" s="24">
        <f t="shared" si="1041"/>
        <v>22.93135591455</v>
      </c>
      <c r="K8574" s="14">
        <f t="shared" si="1043"/>
        <v>2</v>
      </c>
      <c r="L8574" s="41">
        <f t="shared" si="1044"/>
        <v>-23.998691197088721</v>
      </c>
      <c r="M8574" s="41">
        <f t="shared" si="1045"/>
        <v>2</v>
      </c>
      <c r="N8574" s="18"/>
      <c r="X8574" s="48">
        <v>200</v>
      </c>
      <c r="Y8574" s="48">
        <v>40</v>
      </c>
      <c r="Z8574" s="41">
        <f t="shared" si="1046"/>
        <v>2</v>
      </c>
    </row>
    <row r="8575" spans="2:26" ht="15.75" customHeight="1">
      <c r="B8575" s="72">
        <v>41996</v>
      </c>
      <c r="C8575" s="116">
        <v>0.875</v>
      </c>
      <c r="D8575" s="74">
        <f t="shared" si="1042"/>
        <v>41996.875</v>
      </c>
      <c r="E8575" s="117">
        <v>5.5614034605000002</v>
      </c>
      <c r="F8575" s="24">
        <f t="shared" si="1039"/>
        <v>10.622280609555</v>
      </c>
      <c r="G8575" s="117">
        <v>15.65072745</v>
      </c>
      <c r="H8575" s="24">
        <f t="shared" si="1040"/>
        <v>29.892889429499998</v>
      </c>
      <c r="I8575" s="117">
        <v>10.08932399</v>
      </c>
      <c r="J8575" s="24">
        <f t="shared" si="1041"/>
        <v>19.270608820900001</v>
      </c>
      <c r="K8575" s="14">
        <f t="shared" si="1043"/>
        <v>2</v>
      </c>
      <c r="L8575" s="41">
        <f t="shared" si="1044"/>
        <v>-27.65943829073872</v>
      </c>
      <c r="M8575" s="41">
        <f t="shared" si="1045"/>
        <v>2</v>
      </c>
      <c r="N8575" s="18"/>
      <c r="X8575" s="48">
        <v>200</v>
      </c>
      <c r="Y8575" s="48">
        <v>40</v>
      </c>
      <c r="Z8575" s="41">
        <f t="shared" si="1046"/>
        <v>2</v>
      </c>
    </row>
    <row r="8576" spans="2:26" ht="15.75" customHeight="1">
      <c r="B8576" s="72">
        <v>41996</v>
      </c>
      <c r="C8576" s="116">
        <v>0.91666666666424135</v>
      </c>
      <c r="D8576" s="74">
        <f t="shared" si="1042"/>
        <v>41996.916666666664</v>
      </c>
      <c r="E8576" s="117">
        <v>4.8739406797499996</v>
      </c>
      <c r="F8576" s="24">
        <f t="shared" si="1039"/>
        <v>9.3092266983224992</v>
      </c>
      <c r="G8576" s="117">
        <v>15.5336609725</v>
      </c>
      <c r="H8576" s="24">
        <f t="shared" si="1040"/>
        <v>29.669292457474999</v>
      </c>
      <c r="I8576" s="117">
        <v>10.659720295250001</v>
      </c>
      <c r="J8576" s="24">
        <f t="shared" si="1041"/>
        <v>20.360065763927501</v>
      </c>
      <c r="K8576" s="14">
        <f t="shared" si="1043"/>
        <v>2</v>
      </c>
      <c r="L8576" s="41">
        <f t="shared" si="1044"/>
        <v>-26.56998134771122</v>
      </c>
      <c r="M8576" s="41">
        <f t="shared" si="1045"/>
        <v>2</v>
      </c>
      <c r="N8576" s="18"/>
      <c r="X8576" s="48">
        <v>200</v>
      </c>
      <c r="Y8576" s="48">
        <v>40</v>
      </c>
      <c r="Z8576" s="41">
        <f t="shared" si="1046"/>
        <v>2</v>
      </c>
    </row>
    <row r="8577" spans="2:26" ht="15.75" customHeight="1">
      <c r="B8577" s="72">
        <v>41996</v>
      </c>
      <c r="C8577" s="116">
        <v>0.95833333333575865</v>
      </c>
      <c r="D8577" s="74">
        <f t="shared" si="1042"/>
        <v>41996.958333333336</v>
      </c>
      <c r="E8577" s="117">
        <v>2.69707050375</v>
      </c>
      <c r="F8577" s="24">
        <f t="shared" si="1039"/>
        <v>5.1514046621624994</v>
      </c>
      <c r="G8577" s="117">
        <v>9.12994894775</v>
      </c>
      <c r="H8577" s="24">
        <f t="shared" si="1040"/>
        <v>17.438202490202499</v>
      </c>
      <c r="I8577" s="117">
        <v>6.4328784427499999</v>
      </c>
      <c r="J8577" s="24">
        <f t="shared" si="1041"/>
        <v>12.286797825652499</v>
      </c>
      <c r="K8577" s="14">
        <f t="shared" si="1043"/>
        <v>2</v>
      </c>
      <c r="L8577" s="41">
        <f t="shared" si="1044"/>
        <v>-34.643249285986222</v>
      </c>
      <c r="M8577" s="41">
        <f t="shared" si="1045"/>
        <v>2</v>
      </c>
      <c r="N8577" s="18"/>
      <c r="X8577" s="48">
        <v>200</v>
      </c>
      <c r="Y8577" s="48">
        <v>40</v>
      </c>
      <c r="Z8577" s="41">
        <f t="shared" si="1046"/>
        <v>2</v>
      </c>
    </row>
    <row r="8578" spans="2:26" ht="15.75" customHeight="1">
      <c r="B8578" s="72">
        <v>41997</v>
      </c>
      <c r="C8578" s="116">
        <v>0</v>
      </c>
      <c r="D8578" s="74">
        <f t="shared" si="1042"/>
        <v>41997</v>
      </c>
      <c r="E8578" s="117">
        <v>2.5522420722499999</v>
      </c>
      <c r="F8578" s="24">
        <f t="shared" si="1039"/>
        <v>4.8747823579974998</v>
      </c>
      <c r="G8578" s="117">
        <v>9.8093889020000002</v>
      </c>
      <c r="H8578" s="24">
        <f t="shared" si="1040"/>
        <v>18.735932802819999</v>
      </c>
      <c r="I8578" s="117">
        <v>7.25714683125</v>
      </c>
      <c r="J8578" s="24">
        <f t="shared" si="1041"/>
        <v>13.8611504476875</v>
      </c>
      <c r="K8578" s="14">
        <f t="shared" si="1043"/>
        <v>3</v>
      </c>
      <c r="L8578" s="41">
        <f t="shared" si="1044"/>
        <v>-33.068896663951222</v>
      </c>
      <c r="M8578" s="41">
        <f t="shared" si="1045"/>
        <v>2</v>
      </c>
      <c r="N8578" s="18"/>
      <c r="X8578" s="48">
        <v>200</v>
      </c>
      <c r="Y8578" s="48">
        <v>40</v>
      </c>
      <c r="Z8578" s="41">
        <f t="shared" si="1046"/>
        <v>2</v>
      </c>
    </row>
    <row r="8579" spans="2:26" ht="15.75" customHeight="1">
      <c r="B8579" s="72">
        <v>41997</v>
      </c>
      <c r="C8579" s="116">
        <v>4.1666666664241347E-2</v>
      </c>
      <c r="D8579" s="74">
        <f t="shared" si="1042"/>
        <v>41997.041666666664</v>
      </c>
      <c r="E8579" s="117">
        <v>2.3278993954999998</v>
      </c>
      <c r="F8579" s="24">
        <f t="shared" si="1039"/>
        <v>4.4462878454049992</v>
      </c>
      <c r="G8579" s="117">
        <v>6.1504967339999999</v>
      </c>
      <c r="H8579" s="24">
        <f t="shared" si="1040"/>
        <v>11.747448761939999</v>
      </c>
      <c r="I8579" s="117">
        <v>3.8225973385000001</v>
      </c>
      <c r="J8579" s="24">
        <f t="shared" si="1041"/>
        <v>7.3011609165350002</v>
      </c>
      <c r="K8579" s="14">
        <f t="shared" si="1043"/>
        <v>3</v>
      </c>
      <c r="L8579" s="41">
        <f t="shared" si="1044"/>
        <v>-39.628886195103718</v>
      </c>
      <c r="M8579" s="41">
        <f t="shared" si="1045"/>
        <v>2</v>
      </c>
      <c r="N8579" s="18"/>
      <c r="X8579" s="48">
        <v>200</v>
      </c>
      <c r="Y8579" s="48">
        <v>40</v>
      </c>
      <c r="Z8579" s="41">
        <f t="shared" si="1046"/>
        <v>2</v>
      </c>
    </row>
    <row r="8580" spans="2:26" ht="15.75" customHeight="1">
      <c r="B8580" s="72">
        <v>41997</v>
      </c>
      <c r="C8580" s="116">
        <v>8.3333333335758653E-2</v>
      </c>
      <c r="D8580" s="74">
        <f t="shared" si="1042"/>
        <v>41997.083333333336</v>
      </c>
      <c r="E8580" s="117">
        <v>5.52762949175</v>
      </c>
      <c r="F8580" s="24">
        <f t="shared" si="1039"/>
        <v>10.5577723292425</v>
      </c>
      <c r="G8580" s="117">
        <v>13.5412980875</v>
      </c>
      <c r="H8580" s="24">
        <f t="shared" si="1040"/>
        <v>25.863879347125</v>
      </c>
      <c r="I8580" s="117">
        <v>8.0136685947499995</v>
      </c>
      <c r="J8580" s="24">
        <f t="shared" si="1041"/>
        <v>15.306107015972499</v>
      </c>
      <c r="K8580" s="14">
        <f t="shared" si="1043"/>
        <v>3</v>
      </c>
      <c r="L8580" s="41">
        <f t="shared" si="1044"/>
        <v>-31.623940095666221</v>
      </c>
      <c r="M8580" s="41">
        <f t="shared" si="1045"/>
        <v>2</v>
      </c>
      <c r="N8580" s="18"/>
      <c r="X8580" s="48">
        <v>200</v>
      </c>
      <c r="Y8580" s="48">
        <v>40</v>
      </c>
      <c r="Z8580" s="41">
        <f t="shared" si="1046"/>
        <v>2</v>
      </c>
    </row>
    <row r="8581" spans="2:26" ht="15.75" customHeight="1">
      <c r="B8581" s="72">
        <v>41997</v>
      </c>
      <c r="C8581" s="116">
        <v>0.125</v>
      </c>
      <c r="D8581" s="74">
        <f t="shared" si="1042"/>
        <v>41997.125</v>
      </c>
      <c r="E8581" s="117">
        <v>5.7753982557499999</v>
      </c>
      <c r="F8581" s="24">
        <f t="shared" si="1039"/>
        <v>11.0310106684825</v>
      </c>
      <c r="G8581" s="117">
        <v>15.500278610000001</v>
      </c>
      <c r="H8581" s="24">
        <f t="shared" si="1040"/>
        <v>29.6055321451</v>
      </c>
      <c r="I8581" s="117">
        <v>9.7248803534999997</v>
      </c>
      <c r="J8581" s="24">
        <f t="shared" si="1041"/>
        <v>18.574521475184998</v>
      </c>
      <c r="K8581" s="14">
        <f t="shared" si="1043"/>
        <v>3</v>
      </c>
      <c r="L8581" s="41">
        <f t="shared" si="1044"/>
        <v>-28.355525636453724</v>
      </c>
      <c r="M8581" s="41">
        <f t="shared" si="1045"/>
        <v>2</v>
      </c>
      <c r="N8581" s="18"/>
      <c r="X8581" s="48">
        <v>200</v>
      </c>
      <c r="Y8581" s="48">
        <v>40</v>
      </c>
      <c r="Z8581" s="41">
        <f t="shared" si="1046"/>
        <v>2</v>
      </c>
    </row>
    <row r="8582" spans="2:26" ht="15.75" customHeight="1">
      <c r="B8582" s="72">
        <v>41997</v>
      </c>
      <c r="C8582" s="116">
        <v>0.16666666666424135</v>
      </c>
      <c r="D8582" s="74">
        <f t="shared" si="1042"/>
        <v>41997.166666666664</v>
      </c>
      <c r="E8582" s="117">
        <v>8.4852502029999997</v>
      </c>
      <c r="F8582" s="24">
        <f t="shared" si="1039"/>
        <v>16.20682788773</v>
      </c>
      <c r="G8582" s="117">
        <v>20.15376487</v>
      </c>
      <c r="H8582" s="24">
        <f t="shared" si="1040"/>
        <v>38.493690901699999</v>
      </c>
      <c r="I8582" s="117">
        <v>11.6685146695</v>
      </c>
      <c r="J8582" s="24">
        <f t="shared" si="1041"/>
        <v>22.286863018744999</v>
      </c>
      <c r="K8582" s="14">
        <f t="shared" si="1043"/>
        <v>3</v>
      </c>
      <c r="L8582" s="41">
        <f t="shared" si="1044"/>
        <v>-24.643184092893723</v>
      </c>
      <c r="M8582" s="41">
        <f t="shared" si="1045"/>
        <v>2</v>
      </c>
      <c r="N8582" s="18"/>
      <c r="X8582" s="48">
        <v>200</v>
      </c>
      <c r="Y8582" s="48">
        <v>40</v>
      </c>
      <c r="Z8582" s="41">
        <f t="shared" si="1046"/>
        <v>2</v>
      </c>
    </row>
    <row r="8583" spans="2:26" ht="15.75" customHeight="1">
      <c r="B8583" s="72">
        <v>41997</v>
      </c>
      <c r="C8583" s="116">
        <v>0.20833333333575865</v>
      </c>
      <c r="D8583" s="74">
        <f t="shared" si="1042"/>
        <v>41997.208333333336</v>
      </c>
      <c r="E8583" s="117">
        <v>11.902963520749999</v>
      </c>
      <c r="F8583" s="24">
        <f t="shared" si="1039"/>
        <v>22.734660324632497</v>
      </c>
      <c r="G8583" s="117">
        <v>26.62352336</v>
      </c>
      <c r="H8583" s="24">
        <f t="shared" si="1040"/>
        <v>50.850929617599995</v>
      </c>
      <c r="I8583" s="117">
        <v>14.7205598425</v>
      </c>
      <c r="J8583" s="24">
        <f t="shared" si="1041"/>
        <v>28.116269299174999</v>
      </c>
      <c r="K8583" s="14">
        <f t="shared" si="1043"/>
        <v>3</v>
      </c>
      <c r="L8583" s="41">
        <f t="shared" si="1044"/>
        <v>-18.813777812463723</v>
      </c>
      <c r="M8583" s="41">
        <f t="shared" si="1045"/>
        <v>2</v>
      </c>
      <c r="N8583" s="18"/>
      <c r="X8583" s="48">
        <v>200</v>
      </c>
      <c r="Y8583" s="48">
        <v>40</v>
      </c>
      <c r="Z8583" s="41">
        <f t="shared" si="1046"/>
        <v>2</v>
      </c>
    </row>
    <row r="8584" spans="2:26" ht="15.75" customHeight="1">
      <c r="B8584" s="72">
        <v>41997</v>
      </c>
      <c r="C8584" s="116">
        <v>0.25</v>
      </c>
      <c r="D8584" s="74">
        <f t="shared" si="1042"/>
        <v>41997.25</v>
      </c>
      <c r="E8584" s="117">
        <v>17.716647675000001</v>
      </c>
      <c r="F8584" s="24">
        <f t="shared" si="1039"/>
        <v>33.838797059249998</v>
      </c>
      <c r="G8584" s="117">
        <v>33.9123662975</v>
      </c>
      <c r="H8584" s="24">
        <f t="shared" si="1040"/>
        <v>64.772619628225002</v>
      </c>
      <c r="I8584" s="117">
        <v>16.195718625000001</v>
      </c>
      <c r="J8584" s="24">
        <f t="shared" si="1041"/>
        <v>30.93382257375</v>
      </c>
      <c r="K8584" s="14">
        <f t="shared" si="1043"/>
        <v>3</v>
      </c>
      <c r="L8584" s="41">
        <f t="shared" si="1044"/>
        <v>-15.996224537888722</v>
      </c>
      <c r="M8584" s="41">
        <f t="shared" si="1045"/>
        <v>2</v>
      </c>
      <c r="N8584" s="18"/>
      <c r="X8584" s="48">
        <v>200</v>
      </c>
      <c r="Y8584" s="48">
        <v>40</v>
      </c>
      <c r="Z8584" s="41">
        <f t="shared" si="1046"/>
        <v>2</v>
      </c>
    </row>
    <row r="8585" spans="2:26" ht="15.75" customHeight="1">
      <c r="B8585" s="72">
        <v>41997</v>
      </c>
      <c r="C8585" s="116">
        <v>0.29166666666424135</v>
      </c>
      <c r="D8585" s="74">
        <f t="shared" si="1042"/>
        <v>41997.291666666664</v>
      </c>
      <c r="E8585" s="117">
        <v>25.981812227500001</v>
      </c>
      <c r="F8585" s="24">
        <f t="shared" si="1039"/>
        <v>49.625261354525001</v>
      </c>
      <c r="G8585" s="117">
        <v>50.394362815000001</v>
      </c>
      <c r="H8585" s="24">
        <f t="shared" si="1040"/>
        <v>96.253232976649997</v>
      </c>
      <c r="I8585" s="117">
        <v>24.412550585000002</v>
      </c>
      <c r="J8585" s="24">
        <f t="shared" si="1041"/>
        <v>46.627971617349999</v>
      </c>
      <c r="K8585" s="14">
        <f t="shared" si="1043"/>
        <v>3</v>
      </c>
      <c r="L8585" s="41">
        <f t="shared" si="1044"/>
        <v>-0.30207549428872227</v>
      </c>
      <c r="M8585" s="41">
        <f t="shared" si="1045"/>
        <v>2</v>
      </c>
      <c r="N8585" s="18"/>
      <c r="X8585" s="48">
        <v>200</v>
      </c>
      <c r="Y8585" s="48">
        <v>40</v>
      </c>
      <c r="Z8585" s="41">
        <f t="shared" si="1046"/>
        <v>2</v>
      </c>
    </row>
    <row r="8586" spans="2:26" ht="15.75" customHeight="1">
      <c r="B8586" s="72">
        <v>41997</v>
      </c>
      <c r="C8586" s="116">
        <v>0.33333333333575865</v>
      </c>
      <c r="D8586" s="74">
        <f t="shared" si="1042"/>
        <v>41997.333333333336</v>
      </c>
      <c r="E8586" s="117">
        <v>62.576960945000003</v>
      </c>
      <c r="F8586" s="24">
        <f t="shared" ref="F8586:F8649" si="1047">IF(E8586&lt;&gt;"",E8586*1.91,NA())</f>
        <v>119.52199540495</v>
      </c>
      <c r="G8586" s="117">
        <v>105.3897638025</v>
      </c>
      <c r="H8586" s="24">
        <f t="shared" ref="H8586:H8649" si="1048">IF(G8586&lt;&gt;"",G8586*1.91,NA())</f>
        <v>201.294448862775</v>
      </c>
      <c r="I8586" s="117">
        <v>42.812802837500001</v>
      </c>
      <c r="J8586" s="24">
        <f t="shared" ref="J8586:J8649" si="1049">IF(I8586&lt;&gt;"",I8586*1.91,NA())</f>
        <v>81.772453419624995</v>
      </c>
      <c r="K8586" s="14">
        <f t="shared" si="1043"/>
        <v>3</v>
      </c>
      <c r="L8586" s="41">
        <f t="shared" si="1044"/>
        <v>34.842406307986273</v>
      </c>
      <c r="M8586" s="41">
        <f t="shared" si="1045"/>
        <v>2</v>
      </c>
      <c r="N8586" s="18"/>
      <c r="X8586" s="48">
        <v>200</v>
      </c>
      <c r="Y8586" s="48">
        <v>40</v>
      </c>
      <c r="Z8586" s="41">
        <f t="shared" si="1046"/>
        <v>2</v>
      </c>
    </row>
    <row r="8587" spans="2:26" ht="15.75" customHeight="1">
      <c r="B8587" s="72">
        <v>41997</v>
      </c>
      <c r="C8587" s="116">
        <v>0.375</v>
      </c>
      <c r="D8587" s="74">
        <f t="shared" ref="D8587:D8650" si="1050">B8587+C8587</f>
        <v>41997.375</v>
      </c>
      <c r="E8587" s="117">
        <v>47.968883337500003</v>
      </c>
      <c r="F8587" s="24">
        <f t="shared" si="1047"/>
        <v>91.620567174624995</v>
      </c>
      <c r="G8587" s="117">
        <v>83.593997962499998</v>
      </c>
      <c r="H8587" s="24">
        <f t="shared" si="1048"/>
        <v>159.66453610837499</v>
      </c>
      <c r="I8587" s="117">
        <v>35.625114625000002</v>
      </c>
      <c r="J8587" s="24">
        <f t="shared" si="1049"/>
        <v>68.043968933749994</v>
      </c>
      <c r="K8587" s="14">
        <f t="shared" ref="K8587:K8650" si="1051">WEEKDAY(D8587,2)</f>
        <v>3</v>
      </c>
      <c r="L8587" s="41">
        <f t="shared" ref="L8587:L8650" si="1052">IF(J8587="",NA(),J8587-(AVERAGE($J$10:$J$8794)))</f>
        <v>21.113921822111273</v>
      </c>
      <c r="M8587" s="41">
        <f t="shared" ref="M8587:M8650" si="1053">$U$11</f>
        <v>2</v>
      </c>
      <c r="N8587" s="18"/>
      <c r="X8587" s="48">
        <v>200</v>
      </c>
      <c r="Y8587" s="48">
        <v>40</v>
      </c>
      <c r="Z8587" s="41">
        <f t="shared" ref="Z8587:Z8650" si="1054">$U$11</f>
        <v>2</v>
      </c>
    </row>
    <row r="8588" spans="2:26" ht="15.75" customHeight="1">
      <c r="B8588" s="72">
        <v>41997</v>
      </c>
      <c r="C8588" s="116">
        <v>0.41666666666424135</v>
      </c>
      <c r="D8588" s="74">
        <f t="shared" si="1050"/>
        <v>41997.416666666664</v>
      </c>
      <c r="E8588" s="117">
        <v>36.534188725</v>
      </c>
      <c r="F8588" s="24">
        <f t="shared" si="1047"/>
        <v>69.780300464749999</v>
      </c>
      <c r="G8588" s="117">
        <v>66.039670547499995</v>
      </c>
      <c r="H8588" s="24">
        <f t="shared" si="1048"/>
        <v>126.13577074572498</v>
      </c>
      <c r="I8588" s="117">
        <v>29.505481822499998</v>
      </c>
      <c r="J8588" s="24">
        <f t="shared" si="1049"/>
        <v>56.355470280974991</v>
      </c>
      <c r="K8588" s="14">
        <f t="shared" si="1051"/>
        <v>3</v>
      </c>
      <c r="L8588" s="41">
        <f t="shared" si="1052"/>
        <v>9.4254231693362698</v>
      </c>
      <c r="M8588" s="41">
        <f t="shared" si="1053"/>
        <v>2</v>
      </c>
      <c r="N8588" s="18"/>
      <c r="X8588" s="48">
        <v>200</v>
      </c>
      <c r="Y8588" s="48">
        <v>40</v>
      </c>
      <c r="Z8588" s="41">
        <f t="shared" si="1054"/>
        <v>2</v>
      </c>
    </row>
    <row r="8589" spans="2:26" ht="15.75" customHeight="1">
      <c r="B8589" s="72">
        <v>41997</v>
      </c>
      <c r="C8589" s="116">
        <v>0.45833333333575865</v>
      </c>
      <c r="D8589" s="74">
        <f t="shared" si="1050"/>
        <v>41997.458333333336</v>
      </c>
      <c r="E8589" s="117">
        <v>29.7144392475</v>
      </c>
      <c r="F8589" s="24">
        <f t="shared" si="1047"/>
        <v>56.754578962724999</v>
      </c>
      <c r="G8589" s="117">
        <v>55.751236294999998</v>
      </c>
      <c r="H8589" s="24">
        <f t="shared" si="1048"/>
        <v>106.48486132344999</v>
      </c>
      <c r="I8589" s="117">
        <v>26.036797047499999</v>
      </c>
      <c r="J8589" s="24">
        <f t="shared" si="1049"/>
        <v>49.730282360724992</v>
      </c>
      <c r="K8589" s="14">
        <f t="shared" si="1051"/>
        <v>3</v>
      </c>
      <c r="L8589" s="41">
        <f t="shared" si="1052"/>
        <v>2.8002352490862705</v>
      </c>
      <c r="M8589" s="41">
        <f t="shared" si="1053"/>
        <v>2</v>
      </c>
      <c r="N8589" s="18"/>
      <c r="X8589" s="48">
        <v>200</v>
      </c>
      <c r="Y8589" s="48">
        <v>40</v>
      </c>
      <c r="Z8589" s="41">
        <f t="shared" si="1054"/>
        <v>2</v>
      </c>
    </row>
    <row r="8590" spans="2:26" ht="15.75" customHeight="1">
      <c r="B8590" s="72">
        <v>41997</v>
      </c>
      <c r="C8590" s="116">
        <v>0.5</v>
      </c>
      <c r="D8590" s="74">
        <f t="shared" si="1050"/>
        <v>41997.5</v>
      </c>
      <c r="E8590" s="117">
        <v>32.950227955000003</v>
      </c>
      <c r="F8590" s="24">
        <f t="shared" si="1047"/>
        <v>62.934935394050001</v>
      </c>
      <c r="G8590" s="117">
        <v>60.028170490000001</v>
      </c>
      <c r="H8590" s="24">
        <f t="shared" si="1048"/>
        <v>114.6538056359</v>
      </c>
      <c r="I8590" s="117">
        <v>27.077942534999998</v>
      </c>
      <c r="J8590" s="24">
        <f t="shared" si="1049"/>
        <v>51.718870241849991</v>
      </c>
      <c r="K8590" s="14">
        <f t="shared" si="1051"/>
        <v>3</v>
      </c>
      <c r="L8590" s="41">
        <f t="shared" si="1052"/>
        <v>4.78882313021127</v>
      </c>
      <c r="M8590" s="41">
        <f t="shared" si="1053"/>
        <v>2</v>
      </c>
      <c r="N8590" s="18"/>
      <c r="X8590" s="48">
        <v>200</v>
      </c>
      <c r="Y8590" s="48">
        <v>40</v>
      </c>
      <c r="Z8590" s="41">
        <f t="shared" si="1054"/>
        <v>2</v>
      </c>
    </row>
    <row r="8591" spans="2:26" ht="15.75" customHeight="1">
      <c r="B8591" s="72">
        <v>41997</v>
      </c>
      <c r="C8591" s="116">
        <v>0.54166666666424135</v>
      </c>
      <c r="D8591" s="74">
        <f t="shared" si="1050"/>
        <v>41997.541666666664</v>
      </c>
      <c r="E8591" s="117">
        <v>26.435395945</v>
      </c>
      <c r="F8591" s="24">
        <f t="shared" si="1047"/>
        <v>50.49160625495</v>
      </c>
      <c r="G8591" s="117">
        <v>49.750999962500003</v>
      </c>
      <c r="H8591" s="24">
        <f t="shared" si="1048"/>
        <v>95.024409928375007</v>
      </c>
      <c r="I8591" s="117">
        <v>23.3156040175</v>
      </c>
      <c r="J8591" s="24">
        <f t="shared" si="1049"/>
        <v>44.532803673425001</v>
      </c>
      <c r="K8591" s="14">
        <f t="shared" si="1051"/>
        <v>3</v>
      </c>
      <c r="L8591" s="41">
        <f t="shared" si="1052"/>
        <v>-2.3972434382137209</v>
      </c>
      <c r="M8591" s="41">
        <f t="shared" si="1053"/>
        <v>2</v>
      </c>
      <c r="N8591" s="18"/>
      <c r="X8591" s="48">
        <v>200</v>
      </c>
      <c r="Y8591" s="48">
        <v>40</v>
      </c>
      <c r="Z8591" s="41">
        <f t="shared" si="1054"/>
        <v>2</v>
      </c>
    </row>
    <row r="8592" spans="2:26" ht="15.75" customHeight="1">
      <c r="B8592" s="72">
        <v>41997</v>
      </c>
      <c r="C8592" s="116">
        <v>0.58333333333575865</v>
      </c>
      <c r="D8592" s="74">
        <f t="shared" si="1050"/>
        <v>41997.583333333336</v>
      </c>
      <c r="E8592" s="117">
        <v>27.085506259999999</v>
      </c>
      <c r="F8592" s="24">
        <f t="shared" si="1047"/>
        <v>51.733316956599992</v>
      </c>
      <c r="G8592" s="117">
        <v>48.162161220000002</v>
      </c>
      <c r="H8592" s="24">
        <f t="shared" si="1048"/>
        <v>91.989727930200004</v>
      </c>
      <c r="I8592" s="117">
        <v>21.076654957500001</v>
      </c>
      <c r="J8592" s="24">
        <f t="shared" si="1049"/>
        <v>40.256410968825001</v>
      </c>
      <c r="K8592" s="14">
        <f t="shared" si="1051"/>
        <v>3</v>
      </c>
      <c r="L8592" s="41">
        <f t="shared" si="1052"/>
        <v>-6.6736361428137201</v>
      </c>
      <c r="M8592" s="41">
        <f t="shared" si="1053"/>
        <v>2</v>
      </c>
      <c r="N8592" s="18"/>
      <c r="X8592" s="48">
        <v>200</v>
      </c>
      <c r="Y8592" s="48">
        <v>40</v>
      </c>
      <c r="Z8592" s="41">
        <f t="shared" si="1054"/>
        <v>2</v>
      </c>
    </row>
    <row r="8593" spans="2:26" ht="15.75" customHeight="1">
      <c r="B8593" s="72">
        <v>41997</v>
      </c>
      <c r="C8593" s="116">
        <v>0.625</v>
      </c>
      <c r="D8593" s="74">
        <f t="shared" si="1050"/>
        <v>41997.625</v>
      </c>
      <c r="E8593" s="117">
        <v>29.908951445</v>
      </c>
      <c r="F8593" s="24">
        <f t="shared" si="1047"/>
        <v>57.126097259949994</v>
      </c>
      <c r="G8593" s="117">
        <v>55.86204523</v>
      </c>
      <c r="H8593" s="24">
        <f t="shared" si="1048"/>
        <v>106.6965063893</v>
      </c>
      <c r="I8593" s="117">
        <v>25.953093785</v>
      </c>
      <c r="J8593" s="24">
        <f t="shared" si="1049"/>
        <v>49.570409129349997</v>
      </c>
      <c r="K8593" s="14">
        <f t="shared" si="1051"/>
        <v>3</v>
      </c>
      <c r="L8593" s="41">
        <f t="shared" si="1052"/>
        <v>2.6403620177112757</v>
      </c>
      <c r="M8593" s="41">
        <f t="shared" si="1053"/>
        <v>2</v>
      </c>
      <c r="N8593" s="18"/>
      <c r="X8593" s="48">
        <v>200</v>
      </c>
      <c r="Y8593" s="48">
        <v>40</v>
      </c>
      <c r="Z8593" s="41">
        <f t="shared" si="1054"/>
        <v>2</v>
      </c>
    </row>
    <row r="8594" spans="2:26" ht="15.75" customHeight="1">
      <c r="B8594" s="72">
        <v>41997</v>
      </c>
      <c r="C8594" s="116">
        <v>0.66666666666424135</v>
      </c>
      <c r="D8594" s="74">
        <f t="shared" si="1050"/>
        <v>41997.666666666664</v>
      </c>
      <c r="E8594" s="117">
        <v>23.384021587500001</v>
      </c>
      <c r="F8594" s="24">
        <f t="shared" si="1047"/>
        <v>44.663481232125001</v>
      </c>
      <c r="G8594" s="117">
        <v>44.153284562499998</v>
      </c>
      <c r="H8594" s="24">
        <f t="shared" si="1048"/>
        <v>84.332773514374992</v>
      </c>
      <c r="I8594" s="117">
        <v>20.769262980000001</v>
      </c>
      <c r="J8594" s="24">
        <f t="shared" si="1049"/>
        <v>39.669292291799998</v>
      </c>
      <c r="K8594" s="14">
        <f t="shared" si="1051"/>
        <v>3</v>
      </c>
      <c r="L8594" s="41">
        <f t="shared" si="1052"/>
        <v>-7.2607548198387235</v>
      </c>
      <c r="M8594" s="41">
        <f t="shared" si="1053"/>
        <v>2</v>
      </c>
      <c r="N8594" s="18"/>
      <c r="X8594" s="48">
        <v>200</v>
      </c>
      <c r="Y8594" s="48">
        <v>40</v>
      </c>
      <c r="Z8594" s="41">
        <f t="shared" si="1054"/>
        <v>2</v>
      </c>
    </row>
    <row r="8595" spans="2:26" ht="15.75" customHeight="1">
      <c r="B8595" s="72">
        <v>41997</v>
      </c>
      <c r="C8595" s="116">
        <v>0.70833333333575865</v>
      </c>
      <c r="D8595" s="74">
        <f t="shared" si="1050"/>
        <v>41997.708333333336</v>
      </c>
      <c r="E8595" s="117">
        <v>23.232870635000001</v>
      </c>
      <c r="F8595" s="24">
        <f t="shared" si="1047"/>
        <v>44.374782912850002</v>
      </c>
      <c r="G8595" s="117">
        <v>45.620605349999998</v>
      </c>
      <c r="H8595" s="24">
        <f t="shared" si="1048"/>
        <v>87.135356218499993</v>
      </c>
      <c r="I8595" s="117">
        <v>22.387734715000001</v>
      </c>
      <c r="J8595" s="24">
        <f t="shared" si="1049"/>
        <v>42.760573305649999</v>
      </c>
      <c r="K8595" s="14">
        <f t="shared" si="1051"/>
        <v>3</v>
      </c>
      <c r="L8595" s="41">
        <f t="shared" si="1052"/>
        <v>-4.1694738059887229</v>
      </c>
      <c r="M8595" s="41">
        <f t="shared" si="1053"/>
        <v>2</v>
      </c>
      <c r="N8595" s="18"/>
      <c r="X8595" s="48">
        <v>200</v>
      </c>
      <c r="Y8595" s="48">
        <v>40</v>
      </c>
      <c r="Z8595" s="41">
        <f t="shared" si="1054"/>
        <v>2</v>
      </c>
    </row>
    <row r="8596" spans="2:26" ht="15.75" customHeight="1">
      <c r="B8596" s="72">
        <v>41997</v>
      </c>
      <c r="C8596" s="116">
        <v>0.75</v>
      </c>
      <c r="D8596" s="74">
        <f t="shared" si="1050"/>
        <v>41997.75</v>
      </c>
      <c r="E8596" s="117">
        <v>20.728282435000001</v>
      </c>
      <c r="F8596" s="24">
        <f t="shared" si="1047"/>
        <v>39.591019450849998</v>
      </c>
      <c r="G8596" s="117">
        <v>44.699489085000003</v>
      </c>
      <c r="H8596" s="24">
        <f t="shared" si="1048"/>
        <v>85.376024152349999</v>
      </c>
      <c r="I8596" s="117">
        <v>23.971206649999999</v>
      </c>
      <c r="J8596" s="24">
        <f t="shared" si="1049"/>
        <v>45.785004701499993</v>
      </c>
      <c r="K8596" s="14">
        <f t="shared" si="1051"/>
        <v>3</v>
      </c>
      <c r="L8596" s="41">
        <f t="shared" si="1052"/>
        <v>-1.1450424101387284</v>
      </c>
      <c r="M8596" s="41">
        <f t="shared" si="1053"/>
        <v>2</v>
      </c>
      <c r="N8596" s="18"/>
      <c r="X8596" s="48">
        <v>200</v>
      </c>
      <c r="Y8596" s="48">
        <v>40</v>
      </c>
      <c r="Z8596" s="41">
        <f t="shared" si="1054"/>
        <v>2</v>
      </c>
    </row>
    <row r="8597" spans="2:26" ht="15.75" customHeight="1">
      <c r="B8597" s="72">
        <v>41997</v>
      </c>
      <c r="C8597" s="116">
        <v>0.79166666666424135</v>
      </c>
      <c r="D8597" s="74">
        <f t="shared" si="1050"/>
        <v>41997.791666666664</v>
      </c>
      <c r="E8597" s="117">
        <v>22.2328194225</v>
      </c>
      <c r="F8597" s="24">
        <f t="shared" si="1047"/>
        <v>42.464685096974996</v>
      </c>
      <c r="G8597" s="117">
        <v>45.7291430525</v>
      </c>
      <c r="H8597" s="24">
        <f t="shared" si="1048"/>
        <v>87.342663230274994</v>
      </c>
      <c r="I8597" s="117">
        <v>23.496323632500001</v>
      </c>
      <c r="J8597" s="24">
        <f t="shared" si="1049"/>
        <v>44.877978138075001</v>
      </c>
      <c r="K8597" s="14">
        <f t="shared" si="1051"/>
        <v>3</v>
      </c>
      <c r="L8597" s="41">
        <f t="shared" si="1052"/>
        <v>-2.0520689735637205</v>
      </c>
      <c r="M8597" s="41">
        <f t="shared" si="1053"/>
        <v>2</v>
      </c>
      <c r="N8597" s="18"/>
      <c r="X8597" s="48">
        <v>200</v>
      </c>
      <c r="Y8597" s="48">
        <v>40</v>
      </c>
      <c r="Z8597" s="41">
        <f t="shared" si="1054"/>
        <v>2</v>
      </c>
    </row>
    <row r="8598" spans="2:26" ht="15.75" customHeight="1">
      <c r="B8598" s="72">
        <v>41997</v>
      </c>
      <c r="C8598" s="116">
        <v>0.83333333333575865</v>
      </c>
      <c r="D8598" s="74">
        <f t="shared" si="1050"/>
        <v>41997.833333333336</v>
      </c>
      <c r="E8598" s="117">
        <v>14.2431745125</v>
      </c>
      <c r="F8598" s="24">
        <f t="shared" si="1047"/>
        <v>27.204463318874996</v>
      </c>
      <c r="G8598" s="117">
        <v>32.877968102499999</v>
      </c>
      <c r="H8598" s="24">
        <f t="shared" si="1048"/>
        <v>62.796919075774994</v>
      </c>
      <c r="I8598" s="117">
        <v>18.634793585000001</v>
      </c>
      <c r="J8598" s="24">
        <f t="shared" si="1049"/>
        <v>35.592455747350002</v>
      </c>
      <c r="K8598" s="14">
        <f t="shared" si="1051"/>
        <v>3</v>
      </c>
      <c r="L8598" s="41">
        <f t="shared" si="1052"/>
        <v>-11.33759136428872</v>
      </c>
      <c r="M8598" s="41">
        <f t="shared" si="1053"/>
        <v>2</v>
      </c>
      <c r="N8598" s="18"/>
      <c r="X8598" s="48">
        <v>200</v>
      </c>
      <c r="Y8598" s="48">
        <v>40</v>
      </c>
      <c r="Z8598" s="41">
        <f t="shared" si="1054"/>
        <v>2</v>
      </c>
    </row>
    <row r="8599" spans="2:26" ht="15.75" customHeight="1">
      <c r="B8599" s="72">
        <v>41997</v>
      </c>
      <c r="C8599" s="116">
        <v>0.875</v>
      </c>
      <c r="D8599" s="74">
        <f t="shared" si="1050"/>
        <v>41997.875</v>
      </c>
      <c r="E8599" s="117">
        <v>13.837780485250001</v>
      </c>
      <c r="F8599" s="24">
        <f t="shared" si="1047"/>
        <v>26.430160726827499</v>
      </c>
      <c r="G8599" s="117">
        <v>31.844100690000001</v>
      </c>
      <c r="H8599" s="24">
        <f t="shared" si="1048"/>
        <v>60.822232317900003</v>
      </c>
      <c r="I8599" s="117">
        <v>18.0063202025</v>
      </c>
      <c r="J8599" s="24">
        <f t="shared" si="1049"/>
        <v>34.392071586774996</v>
      </c>
      <c r="K8599" s="14">
        <f t="shared" si="1051"/>
        <v>3</v>
      </c>
      <c r="L8599" s="41">
        <f t="shared" si="1052"/>
        <v>-12.537975524863725</v>
      </c>
      <c r="M8599" s="41">
        <f t="shared" si="1053"/>
        <v>2</v>
      </c>
      <c r="N8599" s="18"/>
      <c r="X8599" s="48">
        <v>200</v>
      </c>
      <c r="Y8599" s="48">
        <v>40</v>
      </c>
      <c r="Z8599" s="41">
        <f t="shared" si="1054"/>
        <v>2</v>
      </c>
    </row>
    <row r="8600" spans="2:26" ht="15.75" customHeight="1">
      <c r="B8600" s="72">
        <v>41997</v>
      </c>
      <c r="C8600" s="116">
        <v>0.91666666666424135</v>
      </c>
      <c r="D8600" s="74">
        <f t="shared" si="1050"/>
        <v>41997.916666666664</v>
      </c>
      <c r="E8600" s="117">
        <v>14.88304426325</v>
      </c>
      <c r="F8600" s="24">
        <f t="shared" si="1047"/>
        <v>28.426614542807499</v>
      </c>
      <c r="G8600" s="117">
        <v>31.781959010000001</v>
      </c>
      <c r="H8600" s="24">
        <f t="shared" si="1048"/>
        <v>60.703541709100001</v>
      </c>
      <c r="I8600" s="117">
        <v>16.898914747500001</v>
      </c>
      <c r="J8600" s="24">
        <f t="shared" si="1049"/>
        <v>32.276927167724999</v>
      </c>
      <c r="K8600" s="14">
        <f t="shared" si="1051"/>
        <v>3</v>
      </c>
      <c r="L8600" s="41">
        <f t="shared" si="1052"/>
        <v>-14.653119943913723</v>
      </c>
      <c r="M8600" s="41">
        <f t="shared" si="1053"/>
        <v>2</v>
      </c>
      <c r="N8600" s="18"/>
      <c r="X8600" s="48">
        <v>200</v>
      </c>
      <c r="Y8600" s="48">
        <v>40</v>
      </c>
      <c r="Z8600" s="41">
        <f t="shared" si="1054"/>
        <v>2</v>
      </c>
    </row>
    <row r="8601" spans="2:26" ht="15.75" customHeight="1">
      <c r="B8601" s="72">
        <v>41997</v>
      </c>
      <c r="C8601" s="116">
        <v>0.95833333333575865</v>
      </c>
      <c r="D8601" s="74">
        <f t="shared" si="1050"/>
        <v>41997.958333333336</v>
      </c>
      <c r="E8601" s="117">
        <v>19.81525596525</v>
      </c>
      <c r="F8601" s="24">
        <f t="shared" si="1047"/>
        <v>37.847138893627495</v>
      </c>
      <c r="G8601" s="117">
        <v>39.187079492499997</v>
      </c>
      <c r="H8601" s="24">
        <f t="shared" si="1048"/>
        <v>74.847321830674986</v>
      </c>
      <c r="I8601" s="117">
        <v>19.371823527499998</v>
      </c>
      <c r="J8601" s="24">
        <f t="shared" si="1049"/>
        <v>37.000182937524997</v>
      </c>
      <c r="K8601" s="14">
        <f t="shared" si="1051"/>
        <v>3</v>
      </c>
      <c r="L8601" s="41">
        <f t="shared" si="1052"/>
        <v>-9.9298641741137246</v>
      </c>
      <c r="M8601" s="41">
        <f t="shared" si="1053"/>
        <v>2</v>
      </c>
      <c r="N8601" s="18"/>
      <c r="X8601" s="48">
        <v>200</v>
      </c>
      <c r="Y8601" s="48">
        <v>40</v>
      </c>
      <c r="Z8601" s="41">
        <f t="shared" si="1054"/>
        <v>2</v>
      </c>
    </row>
    <row r="8602" spans="2:26" ht="15.75" customHeight="1">
      <c r="B8602" s="72">
        <v>41998</v>
      </c>
      <c r="C8602" s="116">
        <v>0</v>
      </c>
      <c r="D8602" s="74">
        <f t="shared" si="1050"/>
        <v>41998</v>
      </c>
      <c r="E8602" s="117">
        <v>4.5120035682499999</v>
      </c>
      <c r="F8602" s="24">
        <f t="shared" si="1047"/>
        <v>8.6179268153574995</v>
      </c>
      <c r="G8602" s="117">
        <v>12.637877225</v>
      </c>
      <c r="H8602" s="24">
        <f t="shared" si="1048"/>
        <v>24.138345499749999</v>
      </c>
      <c r="I8602" s="117">
        <v>8.1258736572500005</v>
      </c>
      <c r="J8602" s="24">
        <f t="shared" si="1049"/>
        <v>15.520418685347501</v>
      </c>
      <c r="K8602" s="14">
        <f t="shared" si="1051"/>
        <v>4</v>
      </c>
      <c r="L8602" s="41">
        <f t="shared" si="1052"/>
        <v>-31.409628426291221</v>
      </c>
      <c r="M8602" s="41">
        <f t="shared" si="1053"/>
        <v>2</v>
      </c>
      <c r="N8602" s="18"/>
      <c r="X8602" s="48">
        <v>200</v>
      </c>
      <c r="Y8602" s="48">
        <v>40</v>
      </c>
      <c r="Z8602" s="41">
        <f t="shared" si="1054"/>
        <v>2</v>
      </c>
    </row>
    <row r="8603" spans="2:26" ht="15.75" customHeight="1">
      <c r="B8603" s="72">
        <v>41998</v>
      </c>
      <c r="C8603" s="116">
        <v>4.1666666664241347E-2</v>
      </c>
      <c r="D8603" s="74">
        <f t="shared" si="1050"/>
        <v>41998.041666666664</v>
      </c>
      <c r="E8603" s="117">
        <v>4.3071821185000001</v>
      </c>
      <c r="F8603" s="24">
        <f t="shared" si="1047"/>
        <v>8.2267178463349993</v>
      </c>
      <c r="G8603" s="117">
        <v>11.334757519</v>
      </c>
      <c r="H8603" s="24">
        <f t="shared" si="1048"/>
        <v>21.649386861290001</v>
      </c>
      <c r="I8603" s="117">
        <v>7.0275753987499998</v>
      </c>
      <c r="J8603" s="24">
        <f t="shared" si="1049"/>
        <v>13.422669011612498</v>
      </c>
      <c r="K8603" s="14">
        <f t="shared" si="1051"/>
        <v>4</v>
      </c>
      <c r="L8603" s="41">
        <f t="shared" si="1052"/>
        <v>-33.507378100026223</v>
      </c>
      <c r="M8603" s="41">
        <f t="shared" si="1053"/>
        <v>2</v>
      </c>
      <c r="N8603" s="18"/>
      <c r="X8603" s="48">
        <v>200</v>
      </c>
      <c r="Y8603" s="48">
        <v>40</v>
      </c>
      <c r="Z8603" s="41">
        <f t="shared" si="1054"/>
        <v>2</v>
      </c>
    </row>
    <row r="8604" spans="2:26" ht="15.75" customHeight="1">
      <c r="B8604" s="72">
        <v>41998</v>
      </c>
      <c r="C8604" s="116">
        <v>8.3333333335758653E-2</v>
      </c>
      <c r="D8604" s="74">
        <f t="shared" si="1050"/>
        <v>41998.083333333336</v>
      </c>
      <c r="E8604" s="117">
        <v>2.0872812667499998</v>
      </c>
      <c r="F8604" s="24">
        <f t="shared" si="1047"/>
        <v>3.9867072194924993</v>
      </c>
      <c r="G8604" s="117">
        <v>5.7504235169999998</v>
      </c>
      <c r="H8604" s="24">
        <f t="shared" si="1048"/>
        <v>10.98330891747</v>
      </c>
      <c r="I8604" s="117">
        <v>3.6631422499999999</v>
      </c>
      <c r="J8604" s="24">
        <f t="shared" si="1049"/>
        <v>6.9966016974999992</v>
      </c>
      <c r="K8604" s="14">
        <f t="shared" si="1051"/>
        <v>4</v>
      </c>
      <c r="L8604" s="41">
        <f t="shared" si="1052"/>
        <v>-39.933445414138724</v>
      </c>
      <c r="M8604" s="41">
        <f t="shared" si="1053"/>
        <v>2</v>
      </c>
      <c r="N8604" s="18"/>
      <c r="X8604" s="48">
        <v>200</v>
      </c>
      <c r="Y8604" s="48">
        <v>40</v>
      </c>
      <c r="Z8604" s="41">
        <f t="shared" si="1054"/>
        <v>2</v>
      </c>
    </row>
    <row r="8605" spans="2:26" ht="15.75" customHeight="1">
      <c r="B8605" s="72">
        <v>41998</v>
      </c>
      <c r="C8605" s="116">
        <v>0.125</v>
      </c>
      <c r="D8605" s="74">
        <f t="shared" si="1050"/>
        <v>41998.125</v>
      </c>
      <c r="E8605" s="117">
        <v>1.88032076175</v>
      </c>
      <c r="F8605" s="24">
        <f t="shared" si="1047"/>
        <v>3.5914126549424998</v>
      </c>
      <c r="G8605" s="117">
        <v>4.3319167035000001</v>
      </c>
      <c r="H8605" s="24">
        <f t="shared" si="1048"/>
        <v>8.2739609036849995</v>
      </c>
      <c r="I8605" s="117">
        <v>2.45159594225</v>
      </c>
      <c r="J8605" s="24">
        <f t="shared" si="1049"/>
        <v>4.6825482496974997</v>
      </c>
      <c r="K8605" s="14">
        <f t="shared" si="1051"/>
        <v>4</v>
      </c>
      <c r="L8605" s="41">
        <f t="shared" si="1052"/>
        <v>-42.247498861941224</v>
      </c>
      <c r="M8605" s="41">
        <f t="shared" si="1053"/>
        <v>2</v>
      </c>
      <c r="N8605" s="18"/>
      <c r="X8605" s="48">
        <v>200</v>
      </c>
      <c r="Y8605" s="48">
        <v>40</v>
      </c>
      <c r="Z8605" s="41">
        <f t="shared" si="1054"/>
        <v>2</v>
      </c>
    </row>
    <row r="8606" spans="2:26" ht="15.75" customHeight="1">
      <c r="B8606" s="72">
        <v>41998</v>
      </c>
      <c r="C8606" s="116">
        <v>0.16666666666424135</v>
      </c>
      <c r="D8606" s="74">
        <f t="shared" si="1050"/>
        <v>41998.166666666664</v>
      </c>
      <c r="E8606" s="117">
        <v>1.70464464625</v>
      </c>
      <c r="F8606" s="24">
        <f t="shared" si="1047"/>
        <v>3.2558712743374998</v>
      </c>
      <c r="G8606" s="117">
        <v>3.3073355690000001</v>
      </c>
      <c r="H8606" s="24">
        <f t="shared" si="1048"/>
        <v>6.31701093679</v>
      </c>
      <c r="I8606" s="117">
        <v>1.6026909227499999</v>
      </c>
      <c r="J8606" s="24">
        <f t="shared" si="1049"/>
        <v>3.0611396624524998</v>
      </c>
      <c r="K8606" s="14">
        <f t="shared" si="1051"/>
        <v>4</v>
      </c>
      <c r="L8606" s="41">
        <f t="shared" si="1052"/>
        <v>-43.868907449186224</v>
      </c>
      <c r="M8606" s="41">
        <f t="shared" si="1053"/>
        <v>2</v>
      </c>
      <c r="N8606" s="18"/>
      <c r="X8606" s="48">
        <v>200</v>
      </c>
      <c r="Y8606" s="48">
        <v>40</v>
      </c>
      <c r="Z8606" s="41">
        <f t="shared" si="1054"/>
        <v>2</v>
      </c>
    </row>
    <row r="8607" spans="2:26" ht="15.75" customHeight="1">
      <c r="B8607" s="72">
        <v>41998</v>
      </c>
      <c r="C8607" s="116">
        <v>0.20833333333575865</v>
      </c>
      <c r="D8607" s="74">
        <f t="shared" si="1050"/>
        <v>41998.208333333336</v>
      </c>
      <c r="E8607" s="117">
        <v>1.8535569715</v>
      </c>
      <c r="F8607" s="24">
        <f t="shared" si="1047"/>
        <v>3.5402938155649997</v>
      </c>
      <c r="G8607" s="117">
        <v>3.5777102200000002</v>
      </c>
      <c r="H8607" s="24">
        <f t="shared" si="1048"/>
        <v>6.8334265201999997</v>
      </c>
      <c r="I8607" s="117">
        <v>1.7241532485</v>
      </c>
      <c r="J8607" s="24">
        <f t="shared" si="1049"/>
        <v>3.2931327046349996</v>
      </c>
      <c r="K8607" s="14">
        <f t="shared" si="1051"/>
        <v>4</v>
      </c>
      <c r="L8607" s="41">
        <f t="shared" si="1052"/>
        <v>-43.636914407003722</v>
      </c>
      <c r="M8607" s="41">
        <f t="shared" si="1053"/>
        <v>2</v>
      </c>
      <c r="N8607" s="18"/>
      <c r="X8607" s="48">
        <v>200</v>
      </c>
      <c r="Y8607" s="48">
        <v>40</v>
      </c>
      <c r="Z8607" s="41">
        <f t="shared" si="1054"/>
        <v>2</v>
      </c>
    </row>
    <row r="8608" spans="2:26" ht="15.75" customHeight="1">
      <c r="B8608" s="72">
        <v>41998</v>
      </c>
      <c r="C8608" s="116">
        <v>0.25</v>
      </c>
      <c r="D8608" s="74">
        <f t="shared" si="1050"/>
        <v>41998.25</v>
      </c>
      <c r="E8608" s="117">
        <v>2.19233464675</v>
      </c>
      <c r="F8608" s="24">
        <f t="shared" si="1047"/>
        <v>4.1873591752924995</v>
      </c>
      <c r="G8608" s="117">
        <v>4.6765959367500001</v>
      </c>
      <c r="H8608" s="24">
        <f t="shared" si="1048"/>
        <v>8.9322982391924999</v>
      </c>
      <c r="I8608" s="117">
        <v>2.4842612905000001</v>
      </c>
      <c r="J8608" s="24">
        <f t="shared" si="1049"/>
        <v>4.7449390648550001</v>
      </c>
      <c r="K8608" s="14">
        <f t="shared" si="1051"/>
        <v>4</v>
      </c>
      <c r="L8608" s="41">
        <f t="shared" si="1052"/>
        <v>-42.185108046783725</v>
      </c>
      <c r="M8608" s="41">
        <f t="shared" si="1053"/>
        <v>2</v>
      </c>
      <c r="N8608" s="18"/>
      <c r="X8608" s="48">
        <v>200</v>
      </c>
      <c r="Y8608" s="48">
        <v>40</v>
      </c>
      <c r="Z8608" s="41">
        <f t="shared" si="1054"/>
        <v>2</v>
      </c>
    </row>
    <row r="8609" spans="2:26" ht="15.75" customHeight="1">
      <c r="B8609" s="72">
        <v>41998</v>
      </c>
      <c r="C8609" s="116">
        <v>0.29166666666424135</v>
      </c>
      <c r="D8609" s="74">
        <f t="shared" si="1050"/>
        <v>41998.291666666664</v>
      </c>
      <c r="E8609" s="117">
        <v>4.6102321625</v>
      </c>
      <c r="F8609" s="24">
        <f t="shared" si="1047"/>
        <v>8.8055434303749998</v>
      </c>
      <c r="G8609" s="117">
        <v>11.8743979395</v>
      </c>
      <c r="H8609" s="24">
        <f t="shared" si="1048"/>
        <v>22.680100064445</v>
      </c>
      <c r="I8609" s="117">
        <v>7.2641657779999997</v>
      </c>
      <c r="J8609" s="24">
        <f t="shared" si="1049"/>
        <v>13.874556635979999</v>
      </c>
      <c r="K8609" s="14">
        <f t="shared" si="1051"/>
        <v>4</v>
      </c>
      <c r="L8609" s="41">
        <f t="shared" si="1052"/>
        <v>-33.055490475658722</v>
      </c>
      <c r="M8609" s="41">
        <f t="shared" si="1053"/>
        <v>2</v>
      </c>
      <c r="N8609" s="18"/>
      <c r="X8609" s="48">
        <v>200</v>
      </c>
      <c r="Y8609" s="48">
        <v>40</v>
      </c>
      <c r="Z8609" s="41">
        <f t="shared" si="1054"/>
        <v>2</v>
      </c>
    </row>
    <row r="8610" spans="2:26" ht="15.75" customHeight="1">
      <c r="B8610" s="72">
        <v>41998</v>
      </c>
      <c r="C8610" s="116">
        <v>0.33333333333575865</v>
      </c>
      <c r="D8610" s="74">
        <f t="shared" si="1050"/>
        <v>41998.333333333336</v>
      </c>
      <c r="E8610" s="117">
        <v>9.5514758807500009</v>
      </c>
      <c r="F8610" s="24">
        <f t="shared" si="1047"/>
        <v>18.243318932232501</v>
      </c>
      <c r="G8610" s="117">
        <v>22.223551152500001</v>
      </c>
      <c r="H8610" s="24">
        <f t="shared" si="1048"/>
        <v>42.446982701274997</v>
      </c>
      <c r="I8610" s="117">
        <v>12.672075271000001</v>
      </c>
      <c r="J8610" s="24">
        <f t="shared" si="1049"/>
        <v>24.203663767609999</v>
      </c>
      <c r="K8610" s="14">
        <f t="shared" si="1051"/>
        <v>4</v>
      </c>
      <c r="L8610" s="41">
        <f t="shared" si="1052"/>
        <v>-22.726383344028722</v>
      </c>
      <c r="M8610" s="41">
        <f t="shared" si="1053"/>
        <v>2</v>
      </c>
      <c r="N8610" s="18"/>
      <c r="X8610" s="48">
        <v>200</v>
      </c>
      <c r="Y8610" s="48">
        <v>40</v>
      </c>
      <c r="Z8610" s="41">
        <f t="shared" si="1054"/>
        <v>2</v>
      </c>
    </row>
    <row r="8611" spans="2:26" ht="15.75" customHeight="1">
      <c r="B8611" s="72">
        <v>41998</v>
      </c>
      <c r="C8611" s="116">
        <v>0.375</v>
      </c>
      <c r="D8611" s="74">
        <f t="shared" si="1050"/>
        <v>41998.375</v>
      </c>
      <c r="E8611" s="117">
        <v>12.1821593365</v>
      </c>
      <c r="F8611" s="24">
        <f t="shared" si="1047"/>
        <v>23.267924332714998</v>
      </c>
      <c r="G8611" s="117">
        <v>26.646809417499998</v>
      </c>
      <c r="H8611" s="24">
        <f t="shared" si="1048"/>
        <v>50.895405987424994</v>
      </c>
      <c r="I8611" s="117">
        <v>14.46465008</v>
      </c>
      <c r="J8611" s="24">
        <f t="shared" si="1049"/>
        <v>27.6274816528</v>
      </c>
      <c r="K8611" s="14">
        <f t="shared" si="1051"/>
        <v>4</v>
      </c>
      <c r="L8611" s="41">
        <f t="shared" si="1052"/>
        <v>-19.302565458838721</v>
      </c>
      <c r="M8611" s="41">
        <f t="shared" si="1053"/>
        <v>2</v>
      </c>
      <c r="N8611" s="18"/>
      <c r="X8611" s="48">
        <v>200</v>
      </c>
      <c r="Y8611" s="48">
        <v>40</v>
      </c>
      <c r="Z8611" s="41">
        <f t="shared" si="1054"/>
        <v>2</v>
      </c>
    </row>
    <row r="8612" spans="2:26" ht="15.75" customHeight="1">
      <c r="B8612" s="72">
        <v>41998</v>
      </c>
      <c r="C8612" s="116">
        <v>0.41666666666424135</v>
      </c>
      <c r="D8612" s="74">
        <f t="shared" si="1050"/>
        <v>41998.416666666664</v>
      </c>
      <c r="E8612" s="117">
        <v>17.27317992</v>
      </c>
      <c r="F8612" s="24">
        <f t="shared" si="1047"/>
        <v>32.991773647199999</v>
      </c>
      <c r="G8612" s="117">
        <v>35.581033959999999</v>
      </c>
      <c r="H8612" s="24">
        <f t="shared" si="1048"/>
        <v>67.959774863599989</v>
      </c>
      <c r="I8612" s="117">
        <v>18.307854042500001</v>
      </c>
      <c r="J8612" s="24">
        <f t="shared" si="1049"/>
        <v>34.968001221175001</v>
      </c>
      <c r="K8612" s="14">
        <f t="shared" si="1051"/>
        <v>4</v>
      </c>
      <c r="L8612" s="41">
        <f t="shared" si="1052"/>
        <v>-11.96204589046372</v>
      </c>
      <c r="M8612" s="41">
        <f t="shared" si="1053"/>
        <v>2</v>
      </c>
      <c r="N8612" s="18"/>
      <c r="X8612" s="48">
        <v>200</v>
      </c>
      <c r="Y8612" s="48">
        <v>40</v>
      </c>
      <c r="Z8612" s="41">
        <f t="shared" si="1054"/>
        <v>2</v>
      </c>
    </row>
    <row r="8613" spans="2:26" ht="15.75" customHeight="1">
      <c r="B8613" s="72">
        <v>41998</v>
      </c>
      <c r="C8613" s="116">
        <v>0.45833333333575865</v>
      </c>
      <c r="D8613" s="74">
        <f t="shared" si="1050"/>
        <v>41998.458333333336</v>
      </c>
      <c r="E8613" s="117">
        <v>19.21564794</v>
      </c>
      <c r="F8613" s="24">
        <f t="shared" si="1047"/>
        <v>36.7018875654</v>
      </c>
      <c r="G8613" s="117">
        <v>39.015499955000003</v>
      </c>
      <c r="H8613" s="24">
        <f t="shared" si="1048"/>
        <v>74.519604914050007</v>
      </c>
      <c r="I8613" s="117">
        <v>19.799852017500001</v>
      </c>
      <c r="J8613" s="24">
        <f t="shared" si="1049"/>
        <v>37.817717353425003</v>
      </c>
      <c r="K8613" s="14">
        <f t="shared" si="1051"/>
        <v>4</v>
      </c>
      <c r="L8613" s="41">
        <f t="shared" si="1052"/>
        <v>-9.1123297582137184</v>
      </c>
      <c r="M8613" s="41">
        <f t="shared" si="1053"/>
        <v>2</v>
      </c>
      <c r="N8613" s="18"/>
      <c r="X8613" s="48">
        <v>200</v>
      </c>
      <c r="Y8613" s="48">
        <v>40</v>
      </c>
      <c r="Z8613" s="41">
        <f t="shared" si="1054"/>
        <v>2</v>
      </c>
    </row>
    <row r="8614" spans="2:26" ht="15.75" customHeight="1">
      <c r="B8614" s="72">
        <v>41998</v>
      </c>
      <c r="C8614" s="116">
        <v>0.5</v>
      </c>
      <c r="D8614" s="74">
        <f t="shared" si="1050"/>
        <v>41998.5</v>
      </c>
      <c r="E8614" s="117">
        <v>26.717472444999999</v>
      </c>
      <c r="F8614" s="24">
        <f t="shared" si="1047"/>
        <v>51.030372369949994</v>
      </c>
      <c r="G8614" s="117">
        <v>50.705674052500001</v>
      </c>
      <c r="H8614" s="24">
        <f t="shared" si="1048"/>
        <v>96.847837440275001</v>
      </c>
      <c r="I8614" s="117">
        <v>23.988201602499998</v>
      </c>
      <c r="J8614" s="24">
        <f t="shared" si="1049"/>
        <v>45.817465060774992</v>
      </c>
      <c r="K8614" s="14">
        <f t="shared" si="1051"/>
        <v>4</v>
      </c>
      <c r="L8614" s="41">
        <f t="shared" si="1052"/>
        <v>-1.112582050863729</v>
      </c>
      <c r="M8614" s="41">
        <f t="shared" si="1053"/>
        <v>2</v>
      </c>
      <c r="N8614" s="18"/>
      <c r="X8614" s="48">
        <v>200</v>
      </c>
      <c r="Y8614" s="48">
        <v>40</v>
      </c>
      <c r="Z8614" s="41">
        <f t="shared" si="1054"/>
        <v>2</v>
      </c>
    </row>
    <row r="8615" spans="2:26" ht="15.75" customHeight="1">
      <c r="B8615" s="72">
        <v>41998</v>
      </c>
      <c r="C8615" s="116">
        <v>0.54166666666424135</v>
      </c>
      <c r="D8615" s="74">
        <f t="shared" si="1050"/>
        <v>41998.541666666664</v>
      </c>
      <c r="E8615" s="117">
        <v>24.192732405000001</v>
      </c>
      <c r="F8615" s="24">
        <f t="shared" si="1047"/>
        <v>46.208118893550001</v>
      </c>
      <c r="G8615" s="117">
        <v>46.588384122500003</v>
      </c>
      <c r="H8615" s="24">
        <f t="shared" si="1048"/>
        <v>88.983813673975007</v>
      </c>
      <c r="I8615" s="117">
        <v>22.395651717500002</v>
      </c>
      <c r="J8615" s="24">
        <f t="shared" si="1049"/>
        <v>42.775694780424999</v>
      </c>
      <c r="K8615" s="14">
        <f t="shared" si="1051"/>
        <v>4</v>
      </c>
      <c r="L8615" s="41">
        <f t="shared" si="1052"/>
        <v>-4.1543523312137225</v>
      </c>
      <c r="M8615" s="41">
        <f t="shared" si="1053"/>
        <v>2</v>
      </c>
      <c r="N8615" s="18"/>
      <c r="X8615" s="48">
        <v>200</v>
      </c>
      <c r="Y8615" s="48">
        <v>40</v>
      </c>
      <c r="Z8615" s="41">
        <f t="shared" si="1054"/>
        <v>2</v>
      </c>
    </row>
    <row r="8616" spans="2:26" ht="15.75" customHeight="1">
      <c r="B8616" s="72">
        <v>41998</v>
      </c>
      <c r="C8616" s="116">
        <v>0.58333333333575865</v>
      </c>
      <c r="D8616" s="74">
        <f t="shared" si="1050"/>
        <v>41998.583333333336</v>
      </c>
      <c r="E8616" s="117">
        <v>20.313474776</v>
      </c>
      <c r="F8616" s="24">
        <f t="shared" si="1047"/>
        <v>38.798736822159995</v>
      </c>
      <c r="G8616" s="117">
        <v>40.158333942500001</v>
      </c>
      <c r="H8616" s="24">
        <f t="shared" si="1048"/>
        <v>76.702417830174994</v>
      </c>
      <c r="I8616" s="117">
        <v>19.844859167500001</v>
      </c>
      <c r="J8616" s="24">
        <f t="shared" si="1049"/>
        <v>37.903681009925002</v>
      </c>
      <c r="K8616" s="14">
        <f t="shared" si="1051"/>
        <v>4</v>
      </c>
      <c r="L8616" s="41">
        <f t="shared" si="1052"/>
        <v>-9.0263661017137196</v>
      </c>
      <c r="M8616" s="41">
        <f t="shared" si="1053"/>
        <v>2</v>
      </c>
      <c r="N8616" s="18"/>
      <c r="X8616" s="48">
        <v>200</v>
      </c>
      <c r="Y8616" s="48">
        <v>40</v>
      </c>
      <c r="Z8616" s="41">
        <f t="shared" si="1054"/>
        <v>2</v>
      </c>
    </row>
    <row r="8617" spans="2:26" ht="15.75" customHeight="1">
      <c r="B8617" s="72">
        <v>41998</v>
      </c>
      <c r="C8617" s="116">
        <v>0.625</v>
      </c>
      <c r="D8617" s="74">
        <f t="shared" si="1050"/>
        <v>41998.625</v>
      </c>
      <c r="E8617" s="117">
        <v>14.167102364250001</v>
      </c>
      <c r="F8617" s="24">
        <f t="shared" si="1047"/>
        <v>27.059165515717499</v>
      </c>
      <c r="G8617" s="117">
        <v>29.262223197499999</v>
      </c>
      <c r="H8617" s="24">
        <f t="shared" si="1048"/>
        <v>55.890846307224997</v>
      </c>
      <c r="I8617" s="117">
        <v>15.095120832499999</v>
      </c>
      <c r="J8617" s="24">
        <f t="shared" si="1049"/>
        <v>28.831680790074998</v>
      </c>
      <c r="K8617" s="14">
        <f t="shared" si="1051"/>
        <v>4</v>
      </c>
      <c r="L8617" s="41">
        <f t="shared" si="1052"/>
        <v>-18.098366321563724</v>
      </c>
      <c r="M8617" s="41">
        <f t="shared" si="1053"/>
        <v>2</v>
      </c>
      <c r="N8617" s="18"/>
      <c r="X8617" s="48">
        <v>200</v>
      </c>
      <c r="Y8617" s="48">
        <v>40</v>
      </c>
      <c r="Z8617" s="41">
        <f t="shared" si="1054"/>
        <v>2</v>
      </c>
    </row>
    <row r="8618" spans="2:26" ht="15.75" customHeight="1">
      <c r="B8618" s="72">
        <v>41998</v>
      </c>
      <c r="C8618" s="116">
        <v>0.66666666666424135</v>
      </c>
      <c r="D8618" s="74">
        <f t="shared" si="1050"/>
        <v>41998.666666666664</v>
      </c>
      <c r="E8618" s="117">
        <v>12.6600726695</v>
      </c>
      <c r="F8618" s="24">
        <f t="shared" si="1047"/>
        <v>24.180738798744997</v>
      </c>
      <c r="G8618" s="117">
        <v>27.693790440000001</v>
      </c>
      <c r="H8618" s="24">
        <f t="shared" si="1048"/>
        <v>52.895139740399998</v>
      </c>
      <c r="I8618" s="117">
        <v>15.033717770000001</v>
      </c>
      <c r="J8618" s="24">
        <f t="shared" si="1049"/>
        <v>28.714400940699999</v>
      </c>
      <c r="K8618" s="14">
        <f t="shared" si="1051"/>
        <v>4</v>
      </c>
      <c r="L8618" s="41">
        <f t="shared" si="1052"/>
        <v>-18.215646170938722</v>
      </c>
      <c r="M8618" s="41">
        <f t="shared" si="1053"/>
        <v>2</v>
      </c>
      <c r="N8618" s="18"/>
      <c r="X8618" s="48">
        <v>200</v>
      </c>
      <c r="Y8618" s="48">
        <v>40</v>
      </c>
      <c r="Z8618" s="41">
        <f t="shared" si="1054"/>
        <v>2</v>
      </c>
    </row>
    <row r="8619" spans="2:26" ht="15.75" customHeight="1">
      <c r="B8619" s="72">
        <v>41998</v>
      </c>
      <c r="C8619" s="116">
        <v>0.70833333333575865</v>
      </c>
      <c r="D8619" s="74">
        <f t="shared" si="1050"/>
        <v>41998.708333333336</v>
      </c>
      <c r="E8619" s="117">
        <v>24.933502130000001</v>
      </c>
      <c r="F8619" s="24">
        <f t="shared" si="1047"/>
        <v>47.622989068300001</v>
      </c>
      <c r="G8619" s="117">
        <v>47.724304952499999</v>
      </c>
      <c r="H8619" s="24">
        <f t="shared" si="1048"/>
        <v>91.153422459274992</v>
      </c>
      <c r="I8619" s="117">
        <v>22.790802825</v>
      </c>
      <c r="J8619" s="24">
        <f t="shared" si="1049"/>
        <v>43.530433395749995</v>
      </c>
      <c r="K8619" s="14">
        <f t="shared" si="1051"/>
        <v>4</v>
      </c>
      <c r="L8619" s="41">
        <f t="shared" si="1052"/>
        <v>-3.3996137158887265</v>
      </c>
      <c r="M8619" s="41">
        <f t="shared" si="1053"/>
        <v>2</v>
      </c>
      <c r="N8619" s="18"/>
      <c r="X8619" s="48">
        <v>200</v>
      </c>
      <c r="Y8619" s="48">
        <v>40</v>
      </c>
      <c r="Z8619" s="41">
        <f t="shared" si="1054"/>
        <v>2</v>
      </c>
    </row>
    <row r="8620" spans="2:26" ht="15.75" customHeight="1">
      <c r="B8620" s="72">
        <v>41998</v>
      </c>
      <c r="C8620" s="116">
        <v>0.75</v>
      </c>
      <c r="D8620" s="74">
        <f t="shared" si="1050"/>
        <v>41998.75</v>
      </c>
      <c r="E8620" s="117">
        <v>12.03837729875</v>
      </c>
      <c r="F8620" s="24">
        <f t="shared" si="1047"/>
        <v>22.9933006406125</v>
      </c>
      <c r="G8620" s="117">
        <v>28.588721294999999</v>
      </c>
      <c r="H8620" s="24">
        <f t="shared" si="1048"/>
        <v>54.604457673449993</v>
      </c>
      <c r="I8620" s="117">
        <v>16.550343997500001</v>
      </c>
      <c r="J8620" s="24">
        <f t="shared" si="1049"/>
        <v>31.611157035224998</v>
      </c>
      <c r="K8620" s="14">
        <f t="shared" si="1051"/>
        <v>4</v>
      </c>
      <c r="L8620" s="41">
        <f t="shared" si="1052"/>
        <v>-15.318890076413723</v>
      </c>
      <c r="M8620" s="41">
        <f t="shared" si="1053"/>
        <v>2</v>
      </c>
      <c r="N8620" s="18"/>
      <c r="X8620" s="48">
        <v>200</v>
      </c>
      <c r="Y8620" s="48">
        <v>40</v>
      </c>
      <c r="Z8620" s="41">
        <f t="shared" si="1054"/>
        <v>2</v>
      </c>
    </row>
    <row r="8621" spans="2:26" ht="15.75" customHeight="1">
      <c r="B8621" s="72">
        <v>41998</v>
      </c>
      <c r="C8621" s="116">
        <v>0.79166666666424135</v>
      </c>
      <c r="D8621" s="74">
        <f t="shared" si="1050"/>
        <v>41998.791666666664</v>
      </c>
      <c r="E8621" s="117">
        <v>12.8826191725</v>
      </c>
      <c r="F8621" s="24">
        <f t="shared" si="1047"/>
        <v>24.605802619475</v>
      </c>
      <c r="G8621" s="117">
        <v>27.2402393375</v>
      </c>
      <c r="H8621" s="24">
        <f t="shared" si="1048"/>
        <v>52.028857134625</v>
      </c>
      <c r="I8621" s="117">
        <v>14.3576201675</v>
      </c>
      <c r="J8621" s="24">
        <f t="shared" si="1049"/>
        <v>27.423054519925</v>
      </c>
      <c r="K8621" s="14">
        <f t="shared" si="1051"/>
        <v>4</v>
      </c>
      <c r="L8621" s="41">
        <f t="shared" si="1052"/>
        <v>-19.506992591713722</v>
      </c>
      <c r="M8621" s="41">
        <f t="shared" si="1053"/>
        <v>2</v>
      </c>
      <c r="N8621" s="18"/>
      <c r="X8621" s="48">
        <v>200</v>
      </c>
      <c r="Y8621" s="48">
        <v>40</v>
      </c>
      <c r="Z8621" s="41">
        <f t="shared" si="1054"/>
        <v>2</v>
      </c>
    </row>
    <row r="8622" spans="2:26" ht="15.75" customHeight="1">
      <c r="B8622" s="72">
        <v>41998</v>
      </c>
      <c r="C8622" s="116">
        <v>0.83333333333575865</v>
      </c>
      <c r="D8622" s="74">
        <f t="shared" si="1050"/>
        <v>41998.833333333336</v>
      </c>
      <c r="E8622" s="117">
        <v>15.5249838115</v>
      </c>
      <c r="F8622" s="24">
        <f t="shared" si="1047"/>
        <v>29.652719079964999</v>
      </c>
      <c r="G8622" s="117">
        <v>33.490129475000003</v>
      </c>
      <c r="H8622" s="24">
        <f t="shared" si="1048"/>
        <v>63.966147297250004</v>
      </c>
      <c r="I8622" s="117">
        <v>17.965145657499999</v>
      </c>
      <c r="J8622" s="24">
        <f t="shared" si="1049"/>
        <v>34.313428205824998</v>
      </c>
      <c r="K8622" s="14">
        <f t="shared" si="1051"/>
        <v>4</v>
      </c>
      <c r="L8622" s="41">
        <f t="shared" si="1052"/>
        <v>-12.616618905813723</v>
      </c>
      <c r="M8622" s="41">
        <f t="shared" si="1053"/>
        <v>2</v>
      </c>
      <c r="N8622" s="18"/>
      <c r="X8622" s="48">
        <v>200</v>
      </c>
      <c r="Y8622" s="48">
        <v>40</v>
      </c>
      <c r="Z8622" s="41">
        <f t="shared" si="1054"/>
        <v>2</v>
      </c>
    </row>
    <row r="8623" spans="2:26" ht="15.75" customHeight="1">
      <c r="B8623" s="72">
        <v>41998</v>
      </c>
      <c r="C8623" s="116">
        <v>0.875</v>
      </c>
      <c r="D8623" s="74">
        <f t="shared" si="1050"/>
        <v>41998.875</v>
      </c>
      <c r="E8623" s="117">
        <v>9.0918157752499997</v>
      </c>
      <c r="F8623" s="24">
        <f t="shared" si="1047"/>
        <v>17.3653681307275</v>
      </c>
      <c r="G8623" s="117">
        <v>21.256202300000002</v>
      </c>
      <c r="H8623" s="24">
        <f t="shared" si="1048"/>
        <v>40.599346393000005</v>
      </c>
      <c r="I8623" s="117">
        <v>12.164386520500001</v>
      </c>
      <c r="J8623" s="24">
        <f t="shared" si="1049"/>
        <v>23.233978254155002</v>
      </c>
      <c r="K8623" s="14">
        <f t="shared" si="1051"/>
        <v>4</v>
      </c>
      <c r="L8623" s="41">
        <f t="shared" si="1052"/>
        <v>-23.69606885748372</v>
      </c>
      <c r="M8623" s="41">
        <f t="shared" si="1053"/>
        <v>2</v>
      </c>
      <c r="N8623" s="18"/>
      <c r="X8623" s="48">
        <v>200</v>
      </c>
      <c r="Y8623" s="48">
        <v>40</v>
      </c>
      <c r="Z8623" s="41">
        <f t="shared" si="1054"/>
        <v>2</v>
      </c>
    </row>
    <row r="8624" spans="2:26" ht="15.75" customHeight="1">
      <c r="B8624" s="72">
        <v>41998</v>
      </c>
      <c r="C8624" s="116">
        <v>0.91666666666424135</v>
      </c>
      <c r="D8624" s="74">
        <f t="shared" si="1050"/>
        <v>41998.916666666664</v>
      </c>
      <c r="E8624" s="117">
        <v>10.997199929500001</v>
      </c>
      <c r="F8624" s="24">
        <f t="shared" si="1047"/>
        <v>21.004651865345</v>
      </c>
      <c r="G8624" s="117">
        <v>24.74011496</v>
      </c>
      <c r="H8624" s="24">
        <f t="shared" si="1048"/>
        <v>47.253619573599998</v>
      </c>
      <c r="I8624" s="117">
        <v>13.74291503225</v>
      </c>
      <c r="J8624" s="24">
        <f t="shared" si="1049"/>
        <v>26.248967711597498</v>
      </c>
      <c r="K8624" s="14">
        <f t="shared" si="1051"/>
        <v>4</v>
      </c>
      <c r="L8624" s="41">
        <f t="shared" si="1052"/>
        <v>-20.681079400041224</v>
      </c>
      <c r="M8624" s="41">
        <f t="shared" si="1053"/>
        <v>2</v>
      </c>
      <c r="N8624" s="18"/>
      <c r="X8624" s="48">
        <v>200</v>
      </c>
      <c r="Y8624" s="48">
        <v>40</v>
      </c>
      <c r="Z8624" s="41">
        <f t="shared" si="1054"/>
        <v>2</v>
      </c>
    </row>
    <row r="8625" spans="2:26" ht="15.75" customHeight="1">
      <c r="B8625" s="72">
        <v>41998</v>
      </c>
      <c r="C8625" s="116">
        <v>0.95833333333575865</v>
      </c>
      <c r="D8625" s="74">
        <f t="shared" si="1050"/>
        <v>41998.958333333336</v>
      </c>
      <c r="E8625" s="117">
        <v>15.62659812775</v>
      </c>
      <c r="F8625" s="24">
        <f t="shared" si="1047"/>
        <v>29.846802424002501</v>
      </c>
      <c r="G8625" s="117">
        <v>32.330901977499998</v>
      </c>
      <c r="H8625" s="24">
        <f t="shared" si="1048"/>
        <v>61.752022777024997</v>
      </c>
      <c r="I8625" s="117">
        <v>16.704303852500001</v>
      </c>
      <c r="J8625" s="24">
        <f t="shared" si="1049"/>
        <v>31.905220358274999</v>
      </c>
      <c r="K8625" s="14">
        <f t="shared" si="1051"/>
        <v>4</v>
      </c>
      <c r="L8625" s="41">
        <f t="shared" si="1052"/>
        <v>-15.024826753363723</v>
      </c>
      <c r="M8625" s="41">
        <f t="shared" si="1053"/>
        <v>2</v>
      </c>
      <c r="N8625" s="18"/>
      <c r="X8625" s="48">
        <v>200</v>
      </c>
      <c r="Y8625" s="48">
        <v>40</v>
      </c>
      <c r="Z8625" s="41">
        <f t="shared" si="1054"/>
        <v>2</v>
      </c>
    </row>
    <row r="8626" spans="2:26" ht="15.75" customHeight="1">
      <c r="B8626" s="72">
        <v>41999</v>
      </c>
      <c r="C8626" s="116">
        <v>0</v>
      </c>
      <c r="D8626" s="74">
        <f t="shared" si="1050"/>
        <v>41999</v>
      </c>
      <c r="E8626" s="117">
        <v>17.859923141749999</v>
      </c>
      <c r="F8626" s="24">
        <f t="shared" si="1047"/>
        <v>34.112453200742493</v>
      </c>
      <c r="G8626" s="117">
        <v>35.396270712499998</v>
      </c>
      <c r="H8626" s="24">
        <f t="shared" si="1048"/>
        <v>67.606877060874993</v>
      </c>
      <c r="I8626" s="117">
        <v>17.53634757</v>
      </c>
      <c r="J8626" s="24">
        <f t="shared" si="1049"/>
        <v>33.494423858699996</v>
      </c>
      <c r="K8626" s="14">
        <f t="shared" si="1051"/>
        <v>5</v>
      </c>
      <c r="L8626" s="41">
        <f t="shared" si="1052"/>
        <v>-13.435623252938726</v>
      </c>
      <c r="M8626" s="41">
        <f t="shared" si="1053"/>
        <v>2</v>
      </c>
      <c r="N8626" s="18"/>
      <c r="X8626" s="48">
        <v>200</v>
      </c>
      <c r="Y8626" s="48">
        <v>40</v>
      </c>
      <c r="Z8626" s="41">
        <f t="shared" si="1054"/>
        <v>2</v>
      </c>
    </row>
    <row r="8627" spans="2:26" ht="15.75" customHeight="1">
      <c r="B8627" s="72">
        <v>41999</v>
      </c>
      <c r="C8627" s="116">
        <v>4.1666666664241347E-2</v>
      </c>
      <c r="D8627" s="74">
        <f t="shared" si="1050"/>
        <v>41999.041666666664</v>
      </c>
      <c r="E8627" s="117">
        <v>5.67116227075</v>
      </c>
      <c r="F8627" s="24">
        <f t="shared" si="1047"/>
        <v>10.831919937132499</v>
      </c>
      <c r="G8627" s="117">
        <v>15.97659709</v>
      </c>
      <c r="H8627" s="24">
        <f t="shared" si="1048"/>
        <v>30.515300441899999</v>
      </c>
      <c r="I8627" s="117">
        <v>10.3054348145</v>
      </c>
      <c r="J8627" s="24">
        <f t="shared" si="1049"/>
        <v>19.683380495694998</v>
      </c>
      <c r="K8627" s="14">
        <f t="shared" si="1051"/>
        <v>5</v>
      </c>
      <c r="L8627" s="41">
        <f t="shared" si="1052"/>
        <v>-27.246666615943724</v>
      </c>
      <c r="M8627" s="41">
        <f t="shared" si="1053"/>
        <v>2</v>
      </c>
      <c r="N8627" s="18"/>
      <c r="X8627" s="48">
        <v>200</v>
      </c>
      <c r="Y8627" s="48">
        <v>40</v>
      </c>
      <c r="Z8627" s="41">
        <f t="shared" si="1054"/>
        <v>2</v>
      </c>
    </row>
    <row r="8628" spans="2:26" ht="15.75" customHeight="1">
      <c r="B8628" s="72">
        <v>41999</v>
      </c>
      <c r="C8628" s="116">
        <v>8.3333333335758653E-2</v>
      </c>
      <c r="D8628" s="74">
        <f t="shared" si="1050"/>
        <v>41999.083333333336</v>
      </c>
      <c r="E8628" s="117">
        <v>7.3505649039999996</v>
      </c>
      <c r="F8628" s="24">
        <f t="shared" si="1047"/>
        <v>14.039578966639999</v>
      </c>
      <c r="G8628" s="117">
        <v>19.513015702499999</v>
      </c>
      <c r="H8628" s="24">
        <f t="shared" si="1048"/>
        <v>37.269859991774993</v>
      </c>
      <c r="I8628" s="117">
        <v>12.162450795</v>
      </c>
      <c r="J8628" s="24">
        <f t="shared" si="1049"/>
        <v>23.23028101845</v>
      </c>
      <c r="K8628" s="14">
        <f t="shared" si="1051"/>
        <v>5</v>
      </c>
      <c r="L8628" s="41">
        <f t="shared" si="1052"/>
        <v>-23.699766093188721</v>
      </c>
      <c r="M8628" s="41">
        <f t="shared" si="1053"/>
        <v>2</v>
      </c>
      <c r="N8628" s="18"/>
      <c r="X8628" s="48">
        <v>200</v>
      </c>
      <c r="Y8628" s="48">
        <v>40</v>
      </c>
      <c r="Z8628" s="41">
        <f t="shared" si="1054"/>
        <v>2</v>
      </c>
    </row>
    <row r="8629" spans="2:26" ht="15.75" customHeight="1">
      <c r="B8629" s="72">
        <v>41999</v>
      </c>
      <c r="C8629" s="116">
        <v>0.125</v>
      </c>
      <c r="D8629" s="74">
        <f t="shared" si="1050"/>
        <v>41999.125</v>
      </c>
      <c r="E8629" s="117">
        <v>5.54066486375</v>
      </c>
      <c r="F8629" s="24">
        <f t="shared" si="1047"/>
        <v>10.582669889762499</v>
      </c>
      <c r="G8629" s="117">
        <v>13.183304402499999</v>
      </c>
      <c r="H8629" s="24">
        <f t="shared" si="1048"/>
        <v>25.180111408774998</v>
      </c>
      <c r="I8629" s="117">
        <v>7.6426395354999999</v>
      </c>
      <c r="J8629" s="24">
        <f t="shared" si="1049"/>
        <v>14.597441512804998</v>
      </c>
      <c r="K8629" s="14">
        <f t="shared" si="1051"/>
        <v>5</v>
      </c>
      <c r="L8629" s="41">
        <f t="shared" si="1052"/>
        <v>-32.332605598833723</v>
      </c>
      <c r="M8629" s="41">
        <f t="shared" si="1053"/>
        <v>2</v>
      </c>
      <c r="N8629" s="18"/>
      <c r="X8629" s="48">
        <v>200</v>
      </c>
      <c r="Y8629" s="48">
        <v>40</v>
      </c>
      <c r="Z8629" s="41">
        <f t="shared" si="1054"/>
        <v>2</v>
      </c>
    </row>
    <row r="8630" spans="2:26" ht="15.75" customHeight="1">
      <c r="B8630" s="72">
        <v>41999</v>
      </c>
      <c r="C8630" s="116">
        <v>0.16666666666424135</v>
      </c>
      <c r="D8630" s="74">
        <f t="shared" si="1050"/>
        <v>41999.166666666664</v>
      </c>
      <c r="E8630" s="117">
        <v>2.8528284940000002</v>
      </c>
      <c r="F8630" s="24">
        <f t="shared" si="1047"/>
        <v>5.4489024235399999</v>
      </c>
      <c r="G8630" s="117">
        <v>8.2800591767499991</v>
      </c>
      <c r="H8630" s="24">
        <f t="shared" si="1048"/>
        <v>15.814913027592498</v>
      </c>
      <c r="I8630" s="117">
        <v>5.4272306827500003</v>
      </c>
      <c r="J8630" s="24">
        <f t="shared" si="1049"/>
        <v>10.3660106040525</v>
      </c>
      <c r="K8630" s="14">
        <f t="shared" si="1051"/>
        <v>5</v>
      </c>
      <c r="L8630" s="41">
        <f t="shared" si="1052"/>
        <v>-36.564036507586223</v>
      </c>
      <c r="M8630" s="41">
        <f t="shared" si="1053"/>
        <v>2</v>
      </c>
      <c r="N8630" s="18"/>
      <c r="X8630" s="48">
        <v>200</v>
      </c>
      <c r="Y8630" s="48">
        <v>40</v>
      </c>
      <c r="Z8630" s="41">
        <f t="shared" si="1054"/>
        <v>2</v>
      </c>
    </row>
    <row r="8631" spans="2:26" ht="15.75" customHeight="1">
      <c r="B8631" s="72">
        <v>41999</v>
      </c>
      <c r="C8631" s="116">
        <v>0.20833333333575865</v>
      </c>
      <c r="D8631" s="74">
        <f t="shared" si="1050"/>
        <v>41999.208333333336</v>
      </c>
      <c r="E8631" s="117">
        <v>5.3429238217500004</v>
      </c>
      <c r="F8631" s="24">
        <f t="shared" si="1047"/>
        <v>10.204984499542499</v>
      </c>
      <c r="G8631" s="117">
        <v>14.860843427500001</v>
      </c>
      <c r="H8631" s="24">
        <f t="shared" si="1048"/>
        <v>28.384210946525002</v>
      </c>
      <c r="I8631" s="117">
        <v>9.5179196037500002</v>
      </c>
      <c r="J8631" s="24">
        <f t="shared" si="1049"/>
        <v>18.179226443162499</v>
      </c>
      <c r="K8631" s="14">
        <f t="shared" si="1051"/>
        <v>5</v>
      </c>
      <c r="L8631" s="41">
        <f t="shared" si="1052"/>
        <v>-28.750820668476223</v>
      </c>
      <c r="M8631" s="41">
        <f t="shared" si="1053"/>
        <v>2</v>
      </c>
      <c r="N8631" s="18"/>
      <c r="X8631" s="48">
        <v>200</v>
      </c>
      <c r="Y8631" s="48">
        <v>40</v>
      </c>
      <c r="Z8631" s="41">
        <f t="shared" si="1054"/>
        <v>2</v>
      </c>
    </row>
    <row r="8632" spans="2:26" ht="15.75" customHeight="1">
      <c r="B8632" s="72">
        <v>41999</v>
      </c>
      <c r="C8632" s="116">
        <v>0.25</v>
      </c>
      <c r="D8632" s="74">
        <f t="shared" si="1050"/>
        <v>41999.25</v>
      </c>
      <c r="E8632" s="117">
        <v>4.5676085427500004</v>
      </c>
      <c r="F8632" s="24">
        <f t="shared" si="1047"/>
        <v>8.7241323166525007</v>
      </c>
      <c r="G8632" s="117">
        <v>13.434319197500001</v>
      </c>
      <c r="H8632" s="24">
        <f t="shared" si="1048"/>
        <v>25.659549667225001</v>
      </c>
      <c r="I8632" s="117">
        <v>8.8667106565000005</v>
      </c>
      <c r="J8632" s="24">
        <f t="shared" si="1049"/>
        <v>16.935417353915</v>
      </c>
      <c r="K8632" s="14">
        <f t="shared" si="1051"/>
        <v>5</v>
      </c>
      <c r="L8632" s="41">
        <f t="shared" si="1052"/>
        <v>-29.994629757723722</v>
      </c>
      <c r="M8632" s="41">
        <f t="shared" si="1053"/>
        <v>2</v>
      </c>
      <c r="N8632" s="18"/>
      <c r="X8632" s="48">
        <v>200</v>
      </c>
      <c r="Y8632" s="48">
        <v>40</v>
      </c>
      <c r="Z8632" s="41">
        <f t="shared" si="1054"/>
        <v>2</v>
      </c>
    </row>
    <row r="8633" spans="2:26" ht="15.75" customHeight="1">
      <c r="B8633" s="72">
        <v>41999</v>
      </c>
      <c r="C8633" s="116">
        <v>0.29166666666424135</v>
      </c>
      <c r="D8633" s="74">
        <f t="shared" si="1050"/>
        <v>41999.291666666664</v>
      </c>
      <c r="E8633" s="117">
        <v>10.189904854250001</v>
      </c>
      <c r="F8633" s="24">
        <f t="shared" si="1047"/>
        <v>19.462718271617501</v>
      </c>
      <c r="G8633" s="117">
        <v>23.270529247500001</v>
      </c>
      <c r="H8633" s="24">
        <f t="shared" si="1048"/>
        <v>44.446710862724998</v>
      </c>
      <c r="I8633" s="117">
        <v>13.080624392500001</v>
      </c>
      <c r="J8633" s="24">
        <f t="shared" si="1049"/>
        <v>24.983992589675001</v>
      </c>
      <c r="K8633" s="14">
        <f t="shared" si="1051"/>
        <v>5</v>
      </c>
      <c r="L8633" s="41">
        <f t="shared" si="1052"/>
        <v>-21.94605452196372</v>
      </c>
      <c r="M8633" s="41">
        <f t="shared" si="1053"/>
        <v>2</v>
      </c>
      <c r="N8633" s="18"/>
      <c r="X8633" s="48">
        <v>200</v>
      </c>
      <c r="Y8633" s="48">
        <v>40</v>
      </c>
      <c r="Z8633" s="41">
        <f t="shared" si="1054"/>
        <v>2</v>
      </c>
    </row>
    <row r="8634" spans="2:26" ht="15.75" customHeight="1">
      <c r="B8634" s="72">
        <v>41999</v>
      </c>
      <c r="C8634" s="116">
        <v>0.33333333333575865</v>
      </c>
      <c r="D8634" s="74">
        <f t="shared" si="1050"/>
        <v>41999.333333333336</v>
      </c>
      <c r="E8634" s="117">
        <v>21.279757766500001</v>
      </c>
      <c r="F8634" s="24">
        <f t="shared" si="1047"/>
        <v>40.644337334014999</v>
      </c>
      <c r="G8634" s="117">
        <v>39.473356465000002</v>
      </c>
      <c r="H8634" s="24">
        <f t="shared" si="1048"/>
        <v>75.394110848150007</v>
      </c>
      <c r="I8634" s="117">
        <v>18.193598699999999</v>
      </c>
      <c r="J8634" s="24">
        <f t="shared" si="1049"/>
        <v>34.749773516999994</v>
      </c>
      <c r="K8634" s="14">
        <f t="shared" si="1051"/>
        <v>5</v>
      </c>
      <c r="L8634" s="41">
        <f t="shared" si="1052"/>
        <v>-12.180273594638727</v>
      </c>
      <c r="M8634" s="41">
        <f t="shared" si="1053"/>
        <v>2</v>
      </c>
      <c r="N8634" s="18"/>
      <c r="X8634" s="48">
        <v>200</v>
      </c>
      <c r="Y8634" s="48">
        <v>40</v>
      </c>
      <c r="Z8634" s="41">
        <f t="shared" si="1054"/>
        <v>2</v>
      </c>
    </row>
    <row r="8635" spans="2:26" ht="15.75" customHeight="1">
      <c r="B8635" s="72">
        <v>41999</v>
      </c>
      <c r="C8635" s="116">
        <v>0.375</v>
      </c>
      <c r="D8635" s="74">
        <f t="shared" si="1050"/>
        <v>41999.375</v>
      </c>
      <c r="E8635" s="117">
        <v>19.7430899075</v>
      </c>
      <c r="F8635" s="24">
        <f t="shared" si="1047"/>
        <v>37.709301723324998</v>
      </c>
      <c r="G8635" s="117">
        <v>37.097870087499999</v>
      </c>
      <c r="H8635" s="24">
        <f t="shared" si="1048"/>
        <v>70.856931867124999</v>
      </c>
      <c r="I8635" s="117">
        <v>17.354780179999999</v>
      </c>
      <c r="J8635" s="24">
        <f t="shared" si="1049"/>
        <v>33.147630143799994</v>
      </c>
      <c r="K8635" s="14">
        <f t="shared" si="1051"/>
        <v>5</v>
      </c>
      <c r="L8635" s="41">
        <f t="shared" si="1052"/>
        <v>-13.782416967838728</v>
      </c>
      <c r="M8635" s="41">
        <f t="shared" si="1053"/>
        <v>2</v>
      </c>
      <c r="N8635" s="18"/>
      <c r="X8635" s="48">
        <v>200</v>
      </c>
      <c r="Y8635" s="48">
        <v>40</v>
      </c>
      <c r="Z8635" s="41">
        <f t="shared" si="1054"/>
        <v>2</v>
      </c>
    </row>
    <row r="8636" spans="2:26" ht="15.75" customHeight="1">
      <c r="B8636" s="72">
        <v>41999</v>
      </c>
      <c r="C8636" s="116">
        <v>0.41666666666424135</v>
      </c>
      <c r="D8636" s="74">
        <f t="shared" si="1050"/>
        <v>41999.416666666664</v>
      </c>
      <c r="E8636" s="117">
        <v>30.444253154999998</v>
      </c>
      <c r="F8636" s="24">
        <f t="shared" si="1047"/>
        <v>58.148523526049992</v>
      </c>
      <c r="G8636" s="117">
        <v>55.167370290000001</v>
      </c>
      <c r="H8636" s="24">
        <f t="shared" si="1048"/>
        <v>105.36967725389999</v>
      </c>
      <c r="I8636" s="117">
        <v>24.723117137500001</v>
      </c>
      <c r="J8636" s="24">
        <f t="shared" si="1049"/>
        <v>47.221153732624998</v>
      </c>
      <c r="K8636" s="14">
        <f t="shared" si="1051"/>
        <v>5</v>
      </c>
      <c r="L8636" s="41">
        <f t="shared" si="1052"/>
        <v>0.29110662098627671</v>
      </c>
      <c r="M8636" s="41">
        <f t="shared" si="1053"/>
        <v>2</v>
      </c>
      <c r="N8636" s="18"/>
      <c r="X8636" s="48">
        <v>200</v>
      </c>
      <c r="Y8636" s="48">
        <v>40</v>
      </c>
      <c r="Z8636" s="41">
        <f t="shared" si="1054"/>
        <v>2</v>
      </c>
    </row>
    <row r="8637" spans="2:26" ht="15.75" customHeight="1">
      <c r="B8637" s="72">
        <v>41999</v>
      </c>
      <c r="C8637" s="116">
        <v>0.45833333333575865</v>
      </c>
      <c r="D8637" s="74">
        <f t="shared" si="1050"/>
        <v>41999.458333333336</v>
      </c>
      <c r="E8637" s="117">
        <v>28.170922395000002</v>
      </c>
      <c r="F8637" s="24">
        <f t="shared" si="1047"/>
        <v>53.80646177445</v>
      </c>
      <c r="G8637" s="117">
        <v>53.075869865000001</v>
      </c>
      <c r="H8637" s="24">
        <f t="shared" si="1048"/>
        <v>101.37491144214999</v>
      </c>
      <c r="I8637" s="117">
        <v>24.90494747</v>
      </c>
      <c r="J8637" s="24">
        <f t="shared" si="1049"/>
        <v>47.568449667699994</v>
      </c>
      <c r="K8637" s="14">
        <f t="shared" si="1051"/>
        <v>5</v>
      </c>
      <c r="L8637" s="41">
        <f t="shared" si="1052"/>
        <v>0.63840255606127272</v>
      </c>
      <c r="M8637" s="41">
        <f t="shared" si="1053"/>
        <v>2</v>
      </c>
      <c r="N8637" s="18"/>
      <c r="X8637" s="48">
        <v>200</v>
      </c>
      <c r="Y8637" s="48">
        <v>40</v>
      </c>
      <c r="Z8637" s="41">
        <f t="shared" si="1054"/>
        <v>2</v>
      </c>
    </row>
    <row r="8638" spans="2:26" ht="15.75" customHeight="1">
      <c r="B8638" s="72">
        <v>41999</v>
      </c>
      <c r="C8638" s="116">
        <v>0.5</v>
      </c>
      <c r="D8638" s="74">
        <f t="shared" si="1050"/>
        <v>41999.5</v>
      </c>
      <c r="E8638" s="117">
        <v>35.332961002499999</v>
      </c>
      <c r="F8638" s="24">
        <f t="shared" si="1047"/>
        <v>67.485955514775</v>
      </c>
      <c r="G8638" s="117">
        <v>69.657010642499998</v>
      </c>
      <c r="H8638" s="24">
        <f t="shared" si="1048"/>
        <v>133.04489032717498</v>
      </c>
      <c r="I8638" s="117">
        <v>34.3240496425</v>
      </c>
      <c r="J8638" s="24">
        <f t="shared" si="1049"/>
        <v>65.558934817175</v>
      </c>
      <c r="K8638" s="14">
        <f t="shared" si="1051"/>
        <v>5</v>
      </c>
      <c r="L8638" s="41">
        <f t="shared" si="1052"/>
        <v>18.628887705536279</v>
      </c>
      <c r="M8638" s="41">
        <f t="shared" si="1053"/>
        <v>2</v>
      </c>
      <c r="N8638" s="18"/>
      <c r="X8638" s="48">
        <v>200</v>
      </c>
      <c r="Y8638" s="48">
        <v>40</v>
      </c>
      <c r="Z8638" s="41">
        <f t="shared" si="1054"/>
        <v>2</v>
      </c>
    </row>
    <row r="8639" spans="2:26" ht="15.75" customHeight="1">
      <c r="B8639" s="72">
        <v>41999</v>
      </c>
      <c r="C8639" s="116">
        <v>0.54166666666424135</v>
      </c>
      <c r="D8639" s="74">
        <f t="shared" si="1050"/>
        <v>41999.541666666664</v>
      </c>
      <c r="E8639" s="117">
        <v>25.401770989999999</v>
      </c>
      <c r="F8639" s="24">
        <f t="shared" si="1047"/>
        <v>48.517382590899999</v>
      </c>
      <c r="G8639" s="117">
        <v>51.384316527499998</v>
      </c>
      <c r="H8639" s="24">
        <f t="shared" si="1048"/>
        <v>98.144044567524986</v>
      </c>
      <c r="I8639" s="117">
        <v>25.982545542499999</v>
      </c>
      <c r="J8639" s="24">
        <f t="shared" si="1049"/>
        <v>49.626661986174994</v>
      </c>
      <c r="K8639" s="14">
        <f t="shared" si="1051"/>
        <v>5</v>
      </c>
      <c r="L8639" s="41">
        <f t="shared" si="1052"/>
        <v>2.696614874536273</v>
      </c>
      <c r="M8639" s="41">
        <f t="shared" si="1053"/>
        <v>2</v>
      </c>
      <c r="N8639" s="18"/>
      <c r="X8639" s="48">
        <v>200</v>
      </c>
      <c r="Y8639" s="48">
        <v>40</v>
      </c>
      <c r="Z8639" s="41">
        <f t="shared" si="1054"/>
        <v>2</v>
      </c>
    </row>
    <row r="8640" spans="2:26" ht="15.75" customHeight="1">
      <c r="B8640" s="72">
        <v>41999</v>
      </c>
      <c r="C8640" s="116">
        <v>0.58333333333575865</v>
      </c>
      <c r="D8640" s="74">
        <f t="shared" si="1050"/>
        <v>41999.583333333336</v>
      </c>
      <c r="E8640" s="117">
        <v>23.412269657500001</v>
      </c>
      <c r="F8640" s="24">
        <f t="shared" si="1047"/>
        <v>44.717435045824999</v>
      </c>
      <c r="G8640" s="117">
        <v>47.492124277499997</v>
      </c>
      <c r="H8640" s="24">
        <f t="shared" si="1048"/>
        <v>90.709957370024995</v>
      </c>
      <c r="I8640" s="117">
        <v>24.079854617500001</v>
      </c>
      <c r="J8640" s="24">
        <f t="shared" si="1049"/>
        <v>45.992522319424999</v>
      </c>
      <c r="K8640" s="14">
        <f t="shared" si="1051"/>
        <v>5</v>
      </c>
      <c r="L8640" s="41">
        <f t="shared" si="1052"/>
        <v>-0.93752479221372198</v>
      </c>
      <c r="M8640" s="41">
        <f t="shared" si="1053"/>
        <v>2</v>
      </c>
      <c r="N8640" s="18"/>
      <c r="X8640" s="48">
        <v>200</v>
      </c>
      <c r="Y8640" s="48">
        <v>40</v>
      </c>
      <c r="Z8640" s="41">
        <f t="shared" si="1054"/>
        <v>2</v>
      </c>
    </row>
    <row r="8641" spans="2:26" ht="15.75" customHeight="1">
      <c r="B8641" s="72">
        <v>41999</v>
      </c>
      <c r="C8641" s="116">
        <v>0.625</v>
      </c>
      <c r="D8641" s="74">
        <f t="shared" si="1050"/>
        <v>41999.625</v>
      </c>
      <c r="E8641" s="117">
        <v>16.74622411</v>
      </c>
      <c r="F8641" s="24">
        <f t="shared" si="1047"/>
        <v>31.985288050099999</v>
      </c>
      <c r="G8641" s="117">
        <v>35.903946367499998</v>
      </c>
      <c r="H8641" s="24">
        <f t="shared" si="1048"/>
        <v>68.576537561924994</v>
      </c>
      <c r="I8641" s="117">
        <v>19.157722257500001</v>
      </c>
      <c r="J8641" s="24">
        <f t="shared" si="1049"/>
        <v>36.591249511824998</v>
      </c>
      <c r="K8641" s="14">
        <f t="shared" si="1051"/>
        <v>5</v>
      </c>
      <c r="L8641" s="41">
        <f t="shared" si="1052"/>
        <v>-10.338797599813724</v>
      </c>
      <c r="M8641" s="41">
        <f t="shared" si="1053"/>
        <v>2</v>
      </c>
      <c r="N8641" s="18"/>
      <c r="X8641" s="48">
        <v>200</v>
      </c>
      <c r="Y8641" s="48">
        <v>40</v>
      </c>
      <c r="Z8641" s="41">
        <f t="shared" si="1054"/>
        <v>2</v>
      </c>
    </row>
    <row r="8642" spans="2:26" ht="15.75" customHeight="1">
      <c r="B8642" s="72">
        <v>41999</v>
      </c>
      <c r="C8642" s="116">
        <v>0.66666666666424135</v>
      </c>
      <c r="D8642" s="74">
        <f t="shared" si="1050"/>
        <v>41999.666666666664</v>
      </c>
      <c r="E8642" s="117">
        <v>12.3177477875</v>
      </c>
      <c r="F8642" s="24">
        <f t="shared" si="1047"/>
        <v>23.526898274124999</v>
      </c>
      <c r="G8642" s="117">
        <v>31.4705912125</v>
      </c>
      <c r="H8642" s="24">
        <f t="shared" si="1048"/>
        <v>60.108829215874998</v>
      </c>
      <c r="I8642" s="117">
        <v>19.152843425</v>
      </c>
      <c r="J8642" s="24">
        <f t="shared" si="1049"/>
        <v>36.581930941750002</v>
      </c>
      <c r="K8642" s="14">
        <f t="shared" si="1051"/>
        <v>5</v>
      </c>
      <c r="L8642" s="41">
        <f t="shared" si="1052"/>
        <v>-10.348116169888719</v>
      </c>
      <c r="M8642" s="41">
        <f t="shared" si="1053"/>
        <v>2</v>
      </c>
      <c r="N8642" s="18"/>
      <c r="X8642" s="48">
        <v>200</v>
      </c>
      <c r="Y8642" s="48">
        <v>40</v>
      </c>
      <c r="Z8642" s="41">
        <f t="shared" si="1054"/>
        <v>2</v>
      </c>
    </row>
    <row r="8643" spans="2:26" ht="15.75" customHeight="1">
      <c r="B8643" s="72">
        <v>41999</v>
      </c>
      <c r="C8643" s="116">
        <v>0.70833333333575865</v>
      </c>
      <c r="D8643" s="74">
        <f t="shared" si="1050"/>
        <v>41999.708333333336</v>
      </c>
      <c r="E8643" s="117">
        <v>13.186607672999999</v>
      </c>
      <c r="F8643" s="24">
        <f t="shared" si="1047"/>
        <v>25.186420655429998</v>
      </c>
      <c r="G8643" s="117">
        <v>33.633653687500001</v>
      </c>
      <c r="H8643" s="24">
        <f t="shared" si="1048"/>
        <v>64.240278543125001</v>
      </c>
      <c r="I8643" s="117">
        <v>20.447046010000001</v>
      </c>
      <c r="J8643" s="24">
        <f t="shared" si="1049"/>
        <v>39.053857879100001</v>
      </c>
      <c r="K8643" s="14">
        <f t="shared" si="1051"/>
        <v>5</v>
      </c>
      <c r="L8643" s="41">
        <f t="shared" si="1052"/>
        <v>-7.8761892325387208</v>
      </c>
      <c r="M8643" s="41">
        <f t="shared" si="1053"/>
        <v>2</v>
      </c>
      <c r="N8643" s="18"/>
      <c r="X8643" s="48">
        <v>200</v>
      </c>
      <c r="Y8643" s="48">
        <v>40</v>
      </c>
      <c r="Z8643" s="41">
        <f t="shared" si="1054"/>
        <v>2</v>
      </c>
    </row>
    <row r="8644" spans="2:26" ht="15.75" customHeight="1">
      <c r="B8644" s="72">
        <v>41999</v>
      </c>
      <c r="C8644" s="116">
        <v>0.75</v>
      </c>
      <c r="D8644" s="74">
        <f t="shared" si="1050"/>
        <v>41999.75</v>
      </c>
      <c r="E8644" s="117">
        <v>13.48278984225</v>
      </c>
      <c r="F8644" s="24">
        <f t="shared" si="1047"/>
        <v>25.752128598697499</v>
      </c>
      <c r="G8644" s="117">
        <v>34.287615455000001</v>
      </c>
      <c r="H8644" s="24">
        <f t="shared" si="1048"/>
        <v>65.489345519050005</v>
      </c>
      <c r="I8644" s="117">
        <v>20.804825614999999</v>
      </c>
      <c r="J8644" s="24">
        <f t="shared" si="1049"/>
        <v>39.737216924649992</v>
      </c>
      <c r="K8644" s="14">
        <f t="shared" si="1051"/>
        <v>5</v>
      </c>
      <c r="L8644" s="41">
        <f t="shared" si="1052"/>
        <v>-7.1928301869887292</v>
      </c>
      <c r="M8644" s="41">
        <f t="shared" si="1053"/>
        <v>2</v>
      </c>
      <c r="N8644" s="18"/>
      <c r="X8644" s="48">
        <v>200</v>
      </c>
      <c r="Y8644" s="48">
        <v>40</v>
      </c>
      <c r="Z8644" s="41">
        <f t="shared" si="1054"/>
        <v>2</v>
      </c>
    </row>
    <row r="8645" spans="2:26" ht="15.75" customHeight="1">
      <c r="B8645" s="72">
        <v>41999</v>
      </c>
      <c r="C8645" s="116">
        <v>0.79166666666424135</v>
      </c>
      <c r="D8645" s="74">
        <f t="shared" si="1050"/>
        <v>41999.791666666664</v>
      </c>
      <c r="E8645" s="117">
        <v>9.9565725339999993</v>
      </c>
      <c r="F8645" s="24">
        <f t="shared" si="1047"/>
        <v>19.017053539939997</v>
      </c>
      <c r="G8645" s="117">
        <v>27.912016905000002</v>
      </c>
      <c r="H8645" s="24">
        <f t="shared" si="1048"/>
        <v>53.311952288550003</v>
      </c>
      <c r="I8645" s="117">
        <v>17.955444369999999</v>
      </c>
      <c r="J8645" s="24">
        <f t="shared" si="1049"/>
        <v>34.294898746699992</v>
      </c>
      <c r="K8645" s="14">
        <f t="shared" si="1051"/>
        <v>5</v>
      </c>
      <c r="L8645" s="41">
        <f t="shared" si="1052"/>
        <v>-12.635148364938729</v>
      </c>
      <c r="M8645" s="41">
        <f t="shared" si="1053"/>
        <v>2</v>
      </c>
      <c r="N8645" s="18"/>
      <c r="X8645" s="48">
        <v>200</v>
      </c>
      <c r="Y8645" s="48">
        <v>40</v>
      </c>
      <c r="Z8645" s="41">
        <f t="shared" si="1054"/>
        <v>2</v>
      </c>
    </row>
    <row r="8646" spans="2:26" ht="15.75" customHeight="1">
      <c r="B8646" s="72">
        <v>41999</v>
      </c>
      <c r="C8646" s="116">
        <v>0.83333333333575865</v>
      </c>
      <c r="D8646" s="74">
        <f t="shared" si="1050"/>
        <v>41999.833333333336</v>
      </c>
      <c r="E8646" s="117">
        <v>9.7832090162499998</v>
      </c>
      <c r="F8646" s="24">
        <f t="shared" si="1047"/>
        <v>18.685929221037497</v>
      </c>
      <c r="G8646" s="117">
        <v>26.748665304999999</v>
      </c>
      <c r="H8646" s="24">
        <f t="shared" si="1048"/>
        <v>51.089950732549994</v>
      </c>
      <c r="I8646" s="117">
        <v>16.9654562875</v>
      </c>
      <c r="J8646" s="24">
        <f t="shared" si="1049"/>
        <v>32.404021509125002</v>
      </c>
      <c r="K8646" s="14">
        <f t="shared" si="1051"/>
        <v>5</v>
      </c>
      <c r="L8646" s="41">
        <f t="shared" si="1052"/>
        <v>-14.52602560251372</v>
      </c>
      <c r="M8646" s="41">
        <f t="shared" si="1053"/>
        <v>2</v>
      </c>
      <c r="N8646" s="18"/>
      <c r="X8646" s="48">
        <v>200</v>
      </c>
      <c r="Y8646" s="48">
        <v>40</v>
      </c>
      <c r="Z8646" s="41">
        <f t="shared" si="1054"/>
        <v>2</v>
      </c>
    </row>
    <row r="8647" spans="2:26" ht="15.75" customHeight="1">
      <c r="B8647" s="72">
        <v>41999</v>
      </c>
      <c r="C8647" s="116">
        <v>0.875</v>
      </c>
      <c r="D8647" s="74">
        <f t="shared" si="1050"/>
        <v>41999.875</v>
      </c>
      <c r="E8647" s="117">
        <v>8.3712422679999996</v>
      </c>
      <c r="F8647" s="24">
        <f t="shared" si="1047"/>
        <v>15.989072731879999</v>
      </c>
      <c r="G8647" s="117">
        <v>23.79938413</v>
      </c>
      <c r="H8647" s="24">
        <f t="shared" si="1048"/>
        <v>45.456823688299998</v>
      </c>
      <c r="I8647" s="117">
        <v>15.4281418625</v>
      </c>
      <c r="J8647" s="24">
        <f t="shared" si="1049"/>
        <v>29.467750957374999</v>
      </c>
      <c r="K8647" s="14">
        <f t="shared" si="1051"/>
        <v>5</v>
      </c>
      <c r="L8647" s="41">
        <f t="shared" si="1052"/>
        <v>-17.462296154263722</v>
      </c>
      <c r="M8647" s="41">
        <f t="shared" si="1053"/>
        <v>2</v>
      </c>
      <c r="N8647" s="18"/>
      <c r="X8647" s="48">
        <v>200</v>
      </c>
      <c r="Y8647" s="48">
        <v>40</v>
      </c>
      <c r="Z8647" s="41">
        <f t="shared" si="1054"/>
        <v>2</v>
      </c>
    </row>
    <row r="8648" spans="2:26" ht="15.75" customHeight="1">
      <c r="B8648" s="72">
        <v>41999</v>
      </c>
      <c r="C8648" s="116">
        <v>0.91666666666424135</v>
      </c>
      <c r="D8648" s="74">
        <f t="shared" si="1050"/>
        <v>41999.916666666664</v>
      </c>
      <c r="E8648" s="117">
        <v>6.8277285912499996</v>
      </c>
      <c r="F8648" s="24">
        <f t="shared" si="1047"/>
        <v>13.040961609287498</v>
      </c>
      <c r="G8648" s="117">
        <v>19.187398372499999</v>
      </c>
      <c r="H8648" s="24">
        <f t="shared" si="1048"/>
        <v>36.647930891474999</v>
      </c>
      <c r="I8648" s="117">
        <v>12.359669782499999</v>
      </c>
      <c r="J8648" s="24">
        <f t="shared" si="1049"/>
        <v>23.606969284574998</v>
      </c>
      <c r="K8648" s="14">
        <f t="shared" si="1051"/>
        <v>5</v>
      </c>
      <c r="L8648" s="41">
        <f t="shared" si="1052"/>
        <v>-23.323077827063724</v>
      </c>
      <c r="M8648" s="41">
        <f t="shared" si="1053"/>
        <v>2</v>
      </c>
      <c r="N8648" s="18"/>
      <c r="X8648" s="48">
        <v>200</v>
      </c>
      <c r="Y8648" s="48">
        <v>40</v>
      </c>
      <c r="Z8648" s="41">
        <f t="shared" si="1054"/>
        <v>2</v>
      </c>
    </row>
    <row r="8649" spans="2:26" ht="15.75" customHeight="1">
      <c r="B8649" s="72">
        <v>41999</v>
      </c>
      <c r="C8649" s="116">
        <v>0.95833333333575865</v>
      </c>
      <c r="D8649" s="74">
        <f t="shared" si="1050"/>
        <v>41999.958333333336</v>
      </c>
      <c r="E8649" s="117">
        <v>4.4531720567499997</v>
      </c>
      <c r="F8649" s="24">
        <f t="shared" si="1047"/>
        <v>8.5055586283924995</v>
      </c>
      <c r="G8649" s="117">
        <v>10.548702974999999</v>
      </c>
      <c r="H8649" s="24">
        <f t="shared" si="1048"/>
        <v>20.148022682249998</v>
      </c>
      <c r="I8649" s="117">
        <v>6.0955309187499997</v>
      </c>
      <c r="J8649" s="24">
        <f t="shared" si="1049"/>
        <v>11.6424640548125</v>
      </c>
      <c r="K8649" s="14">
        <f t="shared" si="1051"/>
        <v>5</v>
      </c>
      <c r="L8649" s="41">
        <f t="shared" si="1052"/>
        <v>-35.287583056826222</v>
      </c>
      <c r="M8649" s="41">
        <f t="shared" si="1053"/>
        <v>2</v>
      </c>
      <c r="N8649" s="18"/>
      <c r="X8649" s="48">
        <v>200</v>
      </c>
      <c r="Y8649" s="48">
        <v>40</v>
      </c>
      <c r="Z8649" s="41">
        <f t="shared" si="1054"/>
        <v>2</v>
      </c>
    </row>
    <row r="8650" spans="2:26" ht="15.75" customHeight="1">
      <c r="B8650" s="72">
        <v>42000</v>
      </c>
      <c r="C8650" s="116">
        <v>0</v>
      </c>
      <c r="D8650" s="74">
        <f t="shared" si="1050"/>
        <v>42000</v>
      </c>
      <c r="E8650" s="117">
        <v>5.4396059640000001</v>
      </c>
      <c r="F8650" s="24">
        <f t="shared" ref="F8650:F8713" si="1055">IF(E8650&lt;&gt;"",E8650*1.91,NA())</f>
        <v>10.38964739124</v>
      </c>
      <c r="G8650" s="117">
        <v>14.4279921995</v>
      </c>
      <c r="H8650" s="24">
        <f t="shared" ref="H8650:H8713" si="1056">IF(G8650&lt;&gt;"",G8650*1.91,NA())</f>
        <v>27.557465101045</v>
      </c>
      <c r="I8650" s="117">
        <v>8.9883862362499993</v>
      </c>
      <c r="J8650" s="24">
        <f t="shared" ref="J8650:J8713" si="1057">IF(I8650&lt;&gt;"",I8650*1.91,NA())</f>
        <v>17.167817711237497</v>
      </c>
      <c r="K8650" s="14">
        <f t="shared" si="1051"/>
        <v>6</v>
      </c>
      <c r="L8650" s="41">
        <f t="shared" si="1052"/>
        <v>-29.762229400401225</v>
      </c>
      <c r="M8650" s="41">
        <f t="shared" si="1053"/>
        <v>2</v>
      </c>
      <c r="N8650" s="18"/>
      <c r="X8650" s="48">
        <v>200</v>
      </c>
      <c r="Y8650" s="48">
        <v>40</v>
      </c>
      <c r="Z8650" s="41">
        <f t="shared" si="1054"/>
        <v>2</v>
      </c>
    </row>
    <row r="8651" spans="2:26" ht="15.75" customHeight="1">
      <c r="B8651" s="72">
        <v>42000</v>
      </c>
      <c r="C8651" s="116">
        <v>4.1666666664241347E-2</v>
      </c>
      <c r="D8651" s="74">
        <f t="shared" ref="D8651:D8714" si="1058">B8651+C8651</f>
        <v>42000.041666666664</v>
      </c>
      <c r="E8651" s="117">
        <v>2.8046221849999999</v>
      </c>
      <c r="F8651" s="24">
        <f t="shared" si="1055"/>
        <v>5.3568283733499999</v>
      </c>
      <c r="G8651" s="117">
        <v>8.7064775804999996</v>
      </c>
      <c r="H8651" s="24">
        <f t="shared" si="1056"/>
        <v>16.629372178754998</v>
      </c>
      <c r="I8651" s="117">
        <v>5.9018553965000002</v>
      </c>
      <c r="J8651" s="24">
        <f t="shared" si="1057"/>
        <v>11.272543807314999</v>
      </c>
      <c r="K8651" s="14">
        <f t="shared" ref="K8651:K8714" si="1059">WEEKDAY(D8651,2)</f>
        <v>6</v>
      </c>
      <c r="L8651" s="41">
        <f t="shared" ref="L8651:L8714" si="1060">IF(J8651="",NA(),J8651-(AVERAGE($J$10:$J$8794)))</f>
        <v>-35.657503304323726</v>
      </c>
      <c r="M8651" s="41">
        <f t="shared" ref="M8651:M8714" si="1061">$U$11</f>
        <v>2</v>
      </c>
      <c r="N8651" s="18"/>
      <c r="X8651" s="48">
        <v>200</v>
      </c>
      <c r="Y8651" s="48">
        <v>40</v>
      </c>
      <c r="Z8651" s="41">
        <f t="shared" ref="Z8651:Z8714" si="1062">$U$11</f>
        <v>2</v>
      </c>
    </row>
    <row r="8652" spans="2:26" ht="15.75" customHeight="1">
      <c r="B8652" s="72">
        <v>42000</v>
      </c>
      <c r="C8652" s="116">
        <v>8.3333333335758653E-2</v>
      </c>
      <c r="D8652" s="74">
        <f t="shared" si="1058"/>
        <v>42000.083333333336</v>
      </c>
      <c r="E8652" s="117">
        <v>4.7705232182500001</v>
      </c>
      <c r="F8652" s="24">
        <f t="shared" si="1055"/>
        <v>9.1116993468575007</v>
      </c>
      <c r="G8652" s="117">
        <v>13.455290314000001</v>
      </c>
      <c r="H8652" s="24">
        <f t="shared" si="1056"/>
        <v>25.699604499740001</v>
      </c>
      <c r="I8652" s="117">
        <v>8.6847670932500005</v>
      </c>
      <c r="J8652" s="24">
        <f t="shared" si="1057"/>
        <v>16.587905148107499</v>
      </c>
      <c r="K8652" s="14">
        <f t="shared" si="1059"/>
        <v>6</v>
      </c>
      <c r="L8652" s="41">
        <f t="shared" si="1060"/>
        <v>-30.342141963531223</v>
      </c>
      <c r="M8652" s="41">
        <f t="shared" si="1061"/>
        <v>2</v>
      </c>
      <c r="N8652" s="18"/>
      <c r="X8652" s="48">
        <v>200</v>
      </c>
      <c r="Y8652" s="48">
        <v>40</v>
      </c>
      <c r="Z8652" s="41">
        <f t="shared" si="1062"/>
        <v>2</v>
      </c>
    </row>
    <row r="8653" spans="2:26" ht="15.75" customHeight="1">
      <c r="B8653" s="72">
        <v>42000</v>
      </c>
      <c r="C8653" s="116">
        <v>0.125</v>
      </c>
      <c r="D8653" s="74">
        <f t="shared" si="1058"/>
        <v>42000.125</v>
      </c>
      <c r="E8653" s="117">
        <v>3.30941718975</v>
      </c>
      <c r="F8653" s="24">
        <f t="shared" si="1055"/>
        <v>6.3209868324224994</v>
      </c>
      <c r="G8653" s="117">
        <v>10.110243381749999</v>
      </c>
      <c r="H8653" s="24">
        <f t="shared" si="1056"/>
        <v>19.310564859142499</v>
      </c>
      <c r="I8653" s="117">
        <v>6.8008261895000004</v>
      </c>
      <c r="J8653" s="24">
        <f t="shared" si="1057"/>
        <v>12.989578021945</v>
      </c>
      <c r="K8653" s="14">
        <f t="shared" si="1059"/>
        <v>6</v>
      </c>
      <c r="L8653" s="41">
        <f t="shared" si="1060"/>
        <v>-33.940469089693721</v>
      </c>
      <c r="M8653" s="41">
        <f t="shared" si="1061"/>
        <v>2</v>
      </c>
      <c r="N8653" s="18"/>
      <c r="X8653" s="48">
        <v>200</v>
      </c>
      <c r="Y8653" s="48">
        <v>40</v>
      </c>
      <c r="Z8653" s="41">
        <f t="shared" si="1062"/>
        <v>2</v>
      </c>
    </row>
    <row r="8654" spans="2:26" ht="15.75" customHeight="1">
      <c r="B8654" s="72">
        <v>42000</v>
      </c>
      <c r="C8654" s="116">
        <v>0.16666666666424135</v>
      </c>
      <c r="D8654" s="74">
        <f t="shared" si="1058"/>
        <v>42000.166666666664</v>
      </c>
      <c r="E8654" s="117">
        <v>8.5721646539999998</v>
      </c>
      <c r="F8654" s="24">
        <f t="shared" si="1055"/>
        <v>16.372834489140001</v>
      </c>
      <c r="G8654" s="117">
        <v>14.981382100999999</v>
      </c>
      <c r="H8654" s="24">
        <f t="shared" si="1056"/>
        <v>28.614439812909996</v>
      </c>
      <c r="I8654" s="117">
        <v>6.4092174469999996</v>
      </c>
      <c r="J8654" s="24">
        <f t="shared" si="1057"/>
        <v>12.241605323769999</v>
      </c>
      <c r="K8654" s="14">
        <f t="shared" si="1059"/>
        <v>6</v>
      </c>
      <c r="L8654" s="41">
        <f t="shared" si="1060"/>
        <v>-34.688441787868726</v>
      </c>
      <c r="M8654" s="41">
        <f t="shared" si="1061"/>
        <v>2</v>
      </c>
      <c r="N8654" s="18"/>
      <c r="X8654" s="48">
        <v>200</v>
      </c>
      <c r="Y8654" s="48">
        <v>40</v>
      </c>
      <c r="Z8654" s="41">
        <f t="shared" si="1062"/>
        <v>2</v>
      </c>
    </row>
    <row r="8655" spans="2:26" ht="15.75" customHeight="1">
      <c r="B8655" s="72">
        <v>42000</v>
      </c>
      <c r="C8655" s="116">
        <v>0.20833333333575865</v>
      </c>
      <c r="D8655" s="74">
        <f t="shared" si="1058"/>
        <v>42000.208333333336</v>
      </c>
      <c r="E8655" s="117">
        <v>17.413092240249998</v>
      </c>
      <c r="F8655" s="24">
        <f t="shared" si="1055"/>
        <v>33.259006178877499</v>
      </c>
      <c r="G8655" s="117">
        <v>30.127029374999999</v>
      </c>
      <c r="H8655" s="24">
        <f t="shared" si="1056"/>
        <v>57.542626106249998</v>
      </c>
      <c r="I8655" s="117">
        <v>12.713937138249999</v>
      </c>
      <c r="J8655" s="24">
        <f t="shared" si="1057"/>
        <v>24.283619934057498</v>
      </c>
      <c r="K8655" s="14">
        <f t="shared" si="1059"/>
        <v>6</v>
      </c>
      <c r="L8655" s="41">
        <f t="shared" si="1060"/>
        <v>-22.646427177581224</v>
      </c>
      <c r="M8655" s="41">
        <f t="shared" si="1061"/>
        <v>2</v>
      </c>
      <c r="N8655" s="18"/>
      <c r="X8655" s="48">
        <v>200</v>
      </c>
      <c r="Y8655" s="48">
        <v>40</v>
      </c>
      <c r="Z8655" s="41">
        <f t="shared" si="1062"/>
        <v>2</v>
      </c>
    </row>
    <row r="8656" spans="2:26" ht="15.75" customHeight="1">
      <c r="B8656" s="72">
        <v>42000</v>
      </c>
      <c r="C8656" s="116">
        <v>0.25</v>
      </c>
      <c r="D8656" s="74">
        <f t="shared" si="1058"/>
        <v>42000.25</v>
      </c>
      <c r="E8656" s="117">
        <v>13.56218933175</v>
      </c>
      <c r="F8656" s="24">
        <f t="shared" si="1055"/>
        <v>25.903781623642498</v>
      </c>
      <c r="G8656" s="117">
        <v>27.005733912499998</v>
      </c>
      <c r="H8656" s="24">
        <f t="shared" si="1056"/>
        <v>51.580951772874997</v>
      </c>
      <c r="I8656" s="117">
        <v>13.443544577000001</v>
      </c>
      <c r="J8656" s="24">
        <f t="shared" si="1057"/>
        <v>25.67717014207</v>
      </c>
      <c r="K8656" s="14">
        <f t="shared" si="1059"/>
        <v>6</v>
      </c>
      <c r="L8656" s="41">
        <f t="shared" si="1060"/>
        <v>-21.252876969568721</v>
      </c>
      <c r="M8656" s="41">
        <f t="shared" si="1061"/>
        <v>2</v>
      </c>
      <c r="N8656" s="18"/>
      <c r="X8656" s="48">
        <v>200</v>
      </c>
      <c r="Y8656" s="48">
        <v>40</v>
      </c>
      <c r="Z8656" s="41">
        <f t="shared" si="1062"/>
        <v>2</v>
      </c>
    </row>
    <row r="8657" spans="2:26" ht="15.75" customHeight="1">
      <c r="B8657" s="72">
        <v>42000</v>
      </c>
      <c r="C8657" s="116">
        <v>0.29166666666424135</v>
      </c>
      <c r="D8657" s="74">
        <f t="shared" si="1058"/>
        <v>42000.291666666664</v>
      </c>
      <c r="E8657" s="117">
        <v>18.504421425</v>
      </c>
      <c r="F8657" s="24">
        <f t="shared" si="1055"/>
        <v>35.343444921749999</v>
      </c>
      <c r="G8657" s="117">
        <v>34.012014167499999</v>
      </c>
      <c r="H8657" s="24">
        <f t="shared" si="1056"/>
        <v>64.962947059925</v>
      </c>
      <c r="I8657" s="117">
        <v>15.5075927425</v>
      </c>
      <c r="J8657" s="24">
        <f t="shared" si="1057"/>
        <v>29.619502138174997</v>
      </c>
      <c r="K8657" s="14">
        <f t="shared" si="1059"/>
        <v>6</v>
      </c>
      <c r="L8657" s="41">
        <f t="shared" si="1060"/>
        <v>-17.310544973463724</v>
      </c>
      <c r="M8657" s="41">
        <f t="shared" si="1061"/>
        <v>2</v>
      </c>
      <c r="N8657" s="18"/>
      <c r="X8657" s="48">
        <v>200</v>
      </c>
      <c r="Y8657" s="48">
        <v>40</v>
      </c>
      <c r="Z8657" s="41">
        <f t="shared" si="1062"/>
        <v>2</v>
      </c>
    </row>
    <row r="8658" spans="2:26" ht="15.75" customHeight="1">
      <c r="B8658" s="72">
        <v>42000</v>
      </c>
      <c r="C8658" s="116">
        <v>0.33333333333575865</v>
      </c>
      <c r="D8658" s="74">
        <f t="shared" si="1058"/>
        <v>42000.333333333336</v>
      </c>
      <c r="E8658" s="117">
        <v>21.480273305000001</v>
      </c>
      <c r="F8658" s="24">
        <f t="shared" si="1055"/>
        <v>41.027322012550002</v>
      </c>
      <c r="G8658" s="117">
        <v>39.7380564475</v>
      </c>
      <c r="H8658" s="24">
        <f t="shared" si="1056"/>
        <v>75.899687814724999</v>
      </c>
      <c r="I8658" s="117">
        <v>18.2577831475</v>
      </c>
      <c r="J8658" s="24">
        <f t="shared" si="1057"/>
        <v>34.872365811724997</v>
      </c>
      <c r="K8658" s="14">
        <f t="shared" si="1059"/>
        <v>6</v>
      </c>
      <c r="L8658" s="41">
        <f t="shared" si="1060"/>
        <v>-12.057681299913725</v>
      </c>
      <c r="M8658" s="41">
        <f t="shared" si="1061"/>
        <v>2</v>
      </c>
      <c r="N8658" s="18"/>
      <c r="X8658" s="48">
        <v>200</v>
      </c>
      <c r="Y8658" s="48">
        <v>40</v>
      </c>
      <c r="Z8658" s="41">
        <f t="shared" si="1062"/>
        <v>2</v>
      </c>
    </row>
    <row r="8659" spans="2:26" ht="15.75" customHeight="1">
      <c r="B8659" s="72">
        <v>42000</v>
      </c>
      <c r="C8659" s="116">
        <v>0.375</v>
      </c>
      <c r="D8659" s="74">
        <f t="shared" si="1058"/>
        <v>42000.375</v>
      </c>
      <c r="E8659" s="117">
        <v>43.435774344999999</v>
      </c>
      <c r="F8659" s="24">
        <f t="shared" si="1055"/>
        <v>82.962328998949999</v>
      </c>
      <c r="G8659" s="117">
        <v>71.703773990000002</v>
      </c>
      <c r="H8659" s="24">
        <f t="shared" si="1056"/>
        <v>136.95420832089999</v>
      </c>
      <c r="I8659" s="117">
        <v>28.267999645</v>
      </c>
      <c r="J8659" s="24">
        <f t="shared" si="1057"/>
        <v>53.991879321949995</v>
      </c>
      <c r="K8659" s="14">
        <f t="shared" si="1059"/>
        <v>6</v>
      </c>
      <c r="L8659" s="41">
        <f t="shared" si="1060"/>
        <v>7.0618322103112732</v>
      </c>
      <c r="M8659" s="41">
        <f t="shared" si="1061"/>
        <v>2</v>
      </c>
      <c r="N8659" s="18"/>
      <c r="X8659" s="48">
        <v>200</v>
      </c>
      <c r="Y8659" s="48">
        <v>40</v>
      </c>
      <c r="Z8659" s="41">
        <f t="shared" si="1062"/>
        <v>2</v>
      </c>
    </row>
    <row r="8660" spans="2:26" ht="15.75" customHeight="1">
      <c r="B8660" s="72">
        <v>42000</v>
      </c>
      <c r="C8660" s="116">
        <v>0.41666666666424135</v>
      </c>
      <c r="D8660" s="74">
        <f t="shared" si="1058"/>
        <v>42000.416666666664</v>
      </c>
      <c r="E8660" s="117">
        <v>51.824662922500004</v>
      </c>
      <c r="F8660" s="24">
        <f t="shared" si="1055"/>
        <v>98.985106181974999</v>
      </c>
      <c r="G8660" s="117">
        <v>82.376426817500004</v>
      </c>
      <c r="H8660" s="24">
        <f t="shared" si="1056"/>
        <v>157.33897522142499</v>
      </c>
      <c r="I8660" s="117">
        <v>30.551763892499999</v>
      </c>
      <c r="J8660" s="24">
        <f t="shared" si="1057"/>
        <v>58.353869034674993</v>
      </c>
      <c r="K8660" s="14">
        <f t="shared" si="1059"/>
        <v>6</v>
      </c>
      <c r="L8660" s="41">
        <f t="shared" si="1060"/>
        <v>11.423821923036272</v>
      </c>
      <c r="M8660" s="41">
        <f t="shared" si="1061"/>
        <v>2</v>
      </c>
      <c r="N8660" s="18"/>
      <c r="X8660" s="48">
        <v>200</v>
      </c>
      <c r="Y8660" s="48">
        <v>40</v>
      </c>
      <c r="Z8660" s="41">
        <f t="shared" si="1062"/>
        <v>2</v>
      </c>
    </row>
    <row r="8661" spans="2:26" ht="15.75" customHeight="1">
      <c r="B8661" s="72">
        <v>42000</v>
      </c>
      <c r="C8661" s="116">
        <v>0.45833333333575865</v>
      </c>
      <c r="D8661" s="74">
        <f t="shared" si="1058"/>
        <v>42000.458333333336</v>
      </c>
      <c r="E8661" s="117">
        <v>86.021065045</v>
      </c>
      <c r="F8661" s="24">
        <f t="shared" si="1055"/>
        <v>164.30023423595</v>
      </c>
      <c r="G8661" s="117">
        <v>125.01983678000001</v>
      </c>
      <c r="H8661" s="24">
        <f t="shared" si="1056"/>
        <v>238.78788824980001</v>
      </c>
      <c r="I8661" s="117">
        <v>38.998771720000001</v>
      </c>
      <c r="J8661" s="24">
        <f t="shared" si="1057"/>
        <v>74.487653985199998</v>
      </c>
      <c r="K8661" s="14">
        <f t="shared" si="1059"/>
        <v>6</v>
      </c>
      <c r="L8661" s="41">
        <f t="shared" si="1060"/>
        <v>27.557606873561276</v>
      </c>
      <c r="M8661" s="41">
        <f t="shared" si="1061"/>
        <v>2</v>
      </c>
      <c r="N8661" s="18"/>
      <c r="X8661" s="48">
        <v>200</v>
      </c>
      <c r="Y8661" s="48">
        <v>40</v>
      </c>
      <c r="Z8661" s="41">
        <f t="shared" si="1062"/>
        <v>2</v>
      </c>
    </row>
    <row r="8662" spans="2:26" ht="15.75" customHeight="1">
      <c r="B8662" s="72">
        <v>42000</v>
      </c>
      <c r="C8662" s="116">
        <v>0.5</v>
      </c>
      <c r="D8662" s="74">
        <f t="shared" si="1058"/>
        <v>42000.5</v>
      </c>
      <c r="E8662" s="117">
        <v>106.07323005249999</v>
      </c>
      <c r="F8662" s="24">
        <f t="shared" si="1055"/>
        <v>202.59986940027497</v>
      </c>
      <c r="G8662" s="117">
        <v>146.639461775</v>
      </c>
      <c r="H8662" s="24">
        <f t="shared" si="1056"/>
        <v>280.08137199024998</v>
      </c>
      <c r="I8662" s="117">
        <v>40.566231742500001</v>
      </c>
      <c r="J8662" s="24">
        <f t="shared" si="1057"/>
        <v>77.481502628174994</v>
      </c>
      <c r="K8662" s="14">
        <f t="shared" si="1059"/>
        <v>6</v>
      </c>
      <c r="L8662" s="41">
        <f t="shared" si="1060"/>
        <v>30.551455516536272</v>
      </c>
      <c r="M8662" s="41">
        <f t="shared" si="1061"/>
        <v>2</v>
      </c>
      <c r="N8662" s="18"/>
      <c r="X8662" s="48">
        <v>200</v>
      </c>
      <c r="Y8662" s="48">
        <v>40</v>
      </c>
      <c r="Z8662" s="41">
        <f t="shared" si="1062"/>
        <v>2</v>
      </c>
    </row>
    <row r="8663" spans="2:26" ht="15.75" customHeight="1">
      <c r="B8663" s="72">
        <v>42000</v>
      </c>
      <c r="C8663" s="116">
        <v>0.54166666666424135</v>
      </c>
      <c r="D8663" s="74">
        <f t="shared" si="1058"/>
        <v>42000.541666666664</v>
      </c>
      <c r="E8663" s="117">
        <v>71.510455059999998</v>
      </c>
      <c r="F8663" s="24">
        <f t="shared" si="1055"/>
        <v>136.58496916459998</v>
      </c>
      <c r="G8663" s="117">
        <v>108.968299645</v>
      </c>
      <c r="H8663" s="24">
        <f t="shared" si="1056"/>
        <v>208.12945232195</v>
      </c>
      <c r="I8663" s="117">
        <v>37.457844604999998</v>
      </c>
      <c r="J8663" s="24">
        <f t="shared" si="1057"/>
        <v>71.544483195550001</v>
      </c>
      <c r="K8663" s="14">
        <f t="shared" si="1059"/>
        <v>6</v>
      </c>
      <c r="L8663" s="41">
        <f t="shared" si="1060"/>
        <v>24.614436083911279</v>
      </c>
      <c r="M8663" s="41">
        <f t="shared" si="1061"/>
        <v>2</v>
      </c>
      <c r="N8663" s="18"/>
      <c r="X8663" s="48">
        <v>200</v>
      </c>
      <c r="Y8663" s="48">
        <v>40</v>
      </c>
      <c r="Z8663" s="41">
        <f t="shared" si="1062"/>
        <v>2</v>
      </c>
    </row>
    <row r="8664" spans="2:26" ht="15.75" customHeight="1">
      <c r="B8664" s="72">
        <v>42000</v>
      </c>
      <c r="C8664" s="116">
        <v>0.58333333333575865</v>
      </c>
      <c r="D8664" s="74">
        <f t="shared" si="1058"/>
        <v>42000.583333333336</v>
      </c>
      <c r="E8664" s="117">
        <v>67.232856194999997</v>
      </c>
      <c r="F8664" s="24">
        <f t="shared" si="1055"/>
        <v>128.41475533245</v>
      </c>
      <c r="G8664" s="117">
        <v>104.80986622250001</v>
      </c>
      <c r="H8664" s="24">
        <f t="shared" si="1056"/>
        <v>200.18684448497501</v>
      </c>
      <c r="I8664" s="117">
        <v>37.577010025</v>
      </c>
      <c r="J8664" s="24">
        <f t="shared" si="1057"/>
        <v>71.772089147749995</v>
      </c>
      <c r="K8664" s="14">
        <f t="shared" si="1059"/>
        <v>6</v>
      </c>
      <c r="L8664" s="41">
        <f t="shared" si="1060"/>
        <v>24.842042036111273</v>
      </c>
      <c r="M8664" s="41">
        <f t="shared" si="1061"/>
        <v>2</v>
      </c>
      <c r="N8664" s="18"/>
      <c r="X8664" s="48">
        <v>200</v>
      </c>
      <c r="Y8664" s="48">
        <v>40</v>
      </c>
      <c r="Z8664" s="41">
        <f t="shared" si="1062"/>
        <v>2</v>
      </c>
    </row>
    <row r="8665" spans="2:26" ht="15.75" customHeight="1">
      <c r="B8665" s="72">
        <v>42000</v>
      </c>
      <c r="C8665" s="116">
        <v>0.625</v>
      </c>
      <c r="D8665" s="74">
        <f t="shared" si="1058"/>
        <v>42000.625</v>
      </c>
      <c r="E8665" s="117">
        <v>85.496901054999995</v>
      </c>
      <c r="F8665" s="24">
        <f t="shared" si="1055"/>
        <v>163.29908101504998</v>
      </c>
      <c r="G8665" s="117">
        <v>130.67456637500001</v>
      </c>
      <c r="H8665" s="24">
        <f t="shared" si="1056"/>
        <v>249.58842177625002</v>
      </c>
      <c r="I8665" s="117">
        <v>45.177665312499997</v>
      </c>
      <c r="J8665" s="24">
        <f t="shared" si="1057"/>
        <v>86.289340746874984</v>
      </c>
      <c r="K8665" s="14">
        <f t="shared" si="1059"/>
        <v>6</v>
      </c>
      <c r="L8665" s="41">
        <f t="shared" si="1060"/>
        <v>39.359293635236263</v>
      </c>
      <c r="M8665" s="41">
        <f t="shared" si="1061"/>
        <v>2</v>
      </c>
      <c r="N8665" s="18"/>
      <c r="X8665" s="48">
        <v>200</v>
      </c>
      <c r="Y8665" s="48">
        <v>40</v>
      </c>
      <c r="Z8665" s="41">
        <f t="shared" si="1062"/>
        <v>2</v>
      </c>
    </row>
    <row r="8666" spans="2:26" ht="15.75" customHeight="1">
      <c r="B8666" s="72">
        <v>42000</v>
      </c>
      <c r="C8666" s="116">
        <v>0.66666666666424135</v>
      </c>
      <c r="D8666" s="74">
        <f t="shared" si="1058"/>
        <v>42000.666666666664</v>
      </c>
      <c r="E8666" s="117">
        <v>155.98166972499999</v>
      </c>
      <c r="F8666" s="24">
        <f t="shared" si="1055"/>
        <v>297.92498917474995</v>
      </c>
      <c r="G8666" s="117">
        <v>213.68575605000001</v>
      </c>
      <c r="H8666" s="24">
        <f t="shared" si="1056"/>
        <v>408.13979405549998</v>
      </c>
      <c r="I8666" s="117">
        <v>57.704086314999998</v>
      </c>
      <c r="J8666" s="24">
        <f t="shared" si="1057"/>
        <v>110.21480486164999</v>
      </c>
      <c r="K8666" s="14">
        <f t="shared" si="1059"/>
        <v>6</v>
      </c>
      <c r="L8666" s="41">
        <f t="shared" si="1060"/>
        <v>63.284757750011273</v>
      </c>
      <c r="M8666" s="41">
        <f t="shared" si="1061"/>
        <v>2</v>
      </c>
      <c r="N8666" s="18"/>
      <c r="X8666" s="48">
        <v>200</v>
      </c>
      <c r="Y8666" s="48">
        <v>40</v>
      </c>
      <c r="Z8666" s="41">
        <f t="shared" si="1062"/>
        <v>2</v>
      </c>
    </row>
    <row r="8667" spans="2:26" ht="15.75" customHeight="1">
      <c r="B8667" s="72">
        <v>42000</v>
      </c>
      <c r="C8667" s="116">
        <v>0.70833333333575865</v>
      </c>
      <c r="D8667" s="74">
        <f t="shared" si="1058"/>
        <v>42000.708333333336</v>
      </c>
      <c r="E8667" s="117">
        <v>136.1405621925</v>
      </c>
      <c r="F8667" s="24">
        <f t="shared" si="1055"/>
        <v>260.02847378767501</v>
      </c>
      <c r="G8667" s="117">
        <v>182.086178975</v>
      </c>
      <c r="H8667" s="24">
        <f t="shared" si="1056"/>
        <v>347.78460184224997</v>
      </c>
      <c r="I8667" s="117">
        <v>45.945616774999998</v>
      </c>
      <c r="J8667" s="24">
        <f t="shared" si="1057"/>
        <v>87.75612804024999</v>
      </c>
      <c r="K8667" s="14">
        <f t="shared" si="1059"/>
        <v>6</v>
      </c>
      <c r="L8667" s="41">
        <f t="shared" si="1060"/>
        <v>40.826080928611269</v>
      </c>
      <c r="M8667" s="41">
        <f t="shared" si="1061"/>
        <v>2</v>
      </c>
      <c r="N8667" s="18"/>
      <c r="X8667" s="48">
        <v>200</v>
      </c>
      <c r="Y8667" s="48">
        <v>40</v>
      </c>
      <c r="Z8667" s="41">
        <f t="shared" si="1062"/>
        <v>2</v>
      </c>
    </row>
    <row r="8668" spans="2:26" ht="15.75" customHeight="1">
      <c r="B8668" s="72">
        <v>42000</v>
      </c>
      <c r="C8668" s="116">
        <v>0.75</v>
      </c>
      <c r="D8668" s="74">
        <f t="shared" si="1058"/>
        <v>42000.75</v>
      </c>
      <c r="E8668" s="117">
        <v>69.298132205000002</v>
      </c>
      <c r="F8668" s="24">
        <f t="shared" si="1055"/>
        <v>132.35943251155001</v>
      </c>
      <c r="G8668" s="117">
        <v>109.41857057750001</v>
      </c>
      <c r="H8668" s="24">
        <f t="shared" si="1056"/>
        <v>208.989469803025</v>
      </c>
      <c r="I8668" s="117">
        <v>40.120438374999999</v>
      </c>
      <c r="J8668" s="24">
        <f t="shared" si="1057"/>
        <v>76.630037296249995</v>
      </c>
      <c r="K8668" s="14">
        <f t="shared" si="1059"/>
        <v>6</v>
      </c>
      <c r="L8668" s="41">
        <f t="shared" si="1060"/>
        <v>29.699990184611273</v>
      </c>
      <c r="M8668" s="41">
        <f t="shared" si="1061"/>
        <v>2</v>
      </c>
      <c r="N8668" s="18"/>
      <c r="X8668" s="48">
        <v>200</v>
      </c>
      <c r="Y8668" s="48">
        <v>40</v>
      </c>
      <c r="Z8668" s="41">
        <f t="shared" si="1062"/>
        <v>2</v>
      </c>
    </row>
    <row r="8669" spans="2:26" ht="15.75" customHeight="1">
      <c r="B8669" s="72">
        <v>42000</v>
      </c>
      <c r="C8669" s="116">
        <v>0.79166666666424135</v>
      </c>
      <c r="D8669" s="74">
        <f t="shared" si="1058"/>
        <v>42000.791666666664</v>
      </c>
      <c r="E8669" s="117">
        <v>41.803744264999999</v>
      </c>
      <c r="F8669" s="24">
        <f t="shared" si="1055"/>
        <v>79.845151546149992</v>
      </c>
      <c r="G8669" s="117">
        <v>73.820492079999994</v>
      </c>
      <c r="H8669" s="24">
        <f t="shared" si="1056"/>
        <v>140.99713987279998</v>
      </c>
      <c r="I8669" s="117">
        <v>32.016747815000002</v>
      </c>
      <c r="J8669" s="24">
        <f t="shared" si="1057"/>
        <v>61.151988326649999</v>
      </c>
      <c r="K8669" s="14">
        <f t="shared" si="1059"/>
        <v>6</v>
      </c>
      <c r="L8669" s="41">
        <f t="shared" si="1060"/>
        <v>14.221941215011277</v>
      </c>
      <c r="M8669" s="41">
        <f t="shared" si="1061"/>
        <v>2</v>
      </c>
      <c r="N8669" s="18"/>
      <c r="X8669" s="48">
        <v>200</v>
      </c>
      <c r="Y8669" s="48">
        <v>40</v>
      </c>
      <c r="Z8669" s="41">
        <f t="shared" si="1062"/>
        <v>2</v>
      </c>
    </row>
    <row r="8670" spans="2:26" ht="15.75" customHeight="1">
      <c r="B8670" s="72">
        <v>42000</v>
      </c>
      <c r="C8670" s="116">
        <v>0.83333333333575865</v>
      </c>
      <c r="D8670" s="74">
        <f t="shared" si="1058"/>
        <v>42000.833333333336</v>
      </c>
      <c r="E8670" s="117">
        <v>24.879968397500001</v>
      </c>
      <c r="F8670" s="24">
        <f t="shared" si="1055"/>
        <v>47.520739639224999</v>
      </c>
      <c r="G8670" s="117">
        <v>55.338585420000001</v>
      </c>
      <c r="H8670" s="24">
        <f t="shared" si="1056"/>
        <v>105.6966981522</v>
      </c>
      <c r="I8670" s="117">
        <v>30.458617024999999</v>
      </c>
      <c r="J8670" s="24">
        <f t="shared" si="1057"/>
        <v>58.175958517749997</v>
      </c>
      <c r="K8670" s="14">
        <f t="shared" si="1059"/>
        <v>6</v>
      </c>
      <c r="L8670" s="41">
        <f t="shared" si="1060"/>
        <v>11.245911406111276</v>
      </c>
      <c r="M8670" s="41">
        <f t="shared" si="1061"/>
        <v>2</v>
      </c>
      <c r="N8670" s="18"/>
      <c r="X8670" s="48">
        <v>200</v>
      </c>
      <c r="Y8670" s="48">
        <v>40</v>
      </c>
      <c r="Z8670" s="41">
        <f t="shared" si="1062"/>
        <v>2</v>
      </c>
    </row>
    <row r="8671" spans="2:26" ht="15.75" customHeight="1">
      <c r="B8671" s="72">
        <v>42000</v>
      </c>
      <c r="C8671" s="116">
        <v>0.875</v>
      </c>
      <c r="D8671" s="74">
        <f t="shared" si="1058"/>
        <v>42000.875</v>
      </c>
      <c r="E8671" s="117">
        <v>16.660236532500001</v>
      </c>
      <c r="F8671" s="24">
        <f t="shared" si="1055"/>
        <v>31.821051777074999</v>
      </c>
      <c r="G8671" s="117">
        <v>41.882609985000002</v>
      </c>
      <c r="H8671" s="24">
        <f t="shared" si="1056"/>
        <v>79.995785071349999</v>
      </c>
      <c r="I8671" s="117">
        <v>25.222373452500001</v>
      </c>
      <c r="J8671" s="24">
        <f t="shared" si="1057"/>
        <v>48.174733294275001</v>
      </c>
      <c r="K8671" s="14">
        <f t="shared" si="1059"/>
        <v>6</v>
      </c>
      <c r="L8671" s="41">
        <f t="shared" si="1060"/>
        <v>1.2446861826362792</v>
      </c>
      <c r="M8671" s="41">
        <f t="shared" si="1061"/>
        <v>2</v>
      </c>
      <c r="N8671" s="18"/>
      <c r="X8671" s="48">
        <v>200</v>
      </c>
      <c r="Y8671" s="48">
        <v>40</v>
      </c>
      <c r="Z8671" s="41">
        <f t="shared" si="1062"/>
        <v>2</v>
      </c>
    </row>
    <row r="8672" spans="2:26" ht="15.75" customHeight="1">
      <c r="B8672" s="72">
        <v>42000</v>
      </c>
      <c r="C8672" s="116">
        <v>0.91666666666424135</v>
      </c>
      <c r="D8672" s="74">
        <f t="shared" si="1058"/>
        <v>42000.916666666664</v>
      </c>
      <c r="E8672" s="117">
        <v>12.388959384250001</v>
      </c>
      <c r="F8672" s="24">
        <f t="shared" si="1055"/>
        <v>23.662912423917501</v>
      </c>
      <c r="G8672" s="117">
        <v>32.945825157500003</v>
      </c>
      <c r="H8672" s="24">
        <f t="shared" si="1056"/>
        <v>62.926526050825004</v>
      </c>
      <c r="I8672" s="117">
        <v>20.556865774999999</v>
      </c>
      <c r="J8672" s="24">
        <f t="shared" si="1057"/>
        <v>39.263613630249992</v>
      </c>
      <c r="K8672" s="14">
        <f t="shared" si="1059"/>
        <v>6</v>
      </c>
      <c r="L8672" s="41">
        <f t="shared" si="1060"/>
        <v>-7.6664334813887294</v>
      </c>
      <c r="M8672" s="41">
        <f t="shared" si="1061"/>
        <v>2</v>
      </c>
      <c r="N8672" s="18"/>
      <c r="X8672" s="48">
        <v>200</v>
      </c>
      <c r="Y8672" s="48">
        <v>40</v>
      </c>
      <c r="Z8672" s="41">
        <f t="shared" si="1062"/>
        <v>2</v>
      </c>
    </row>
    <row r="8673" spans="2:26" ht="15.75" customHeight="1">
      <c r="B8673" s="72">
        <v>42000</v>
      </c>
      <c r="C8673" s="116">
        <v>0.95833333333575865</v>
      </c>
      <c r="D8673" s="74">
        <f t="shared" si="1058"/>
        <v>42000.958333333336</v>
      </c>
      <c r="E8673" s="117">
        <v>7.1381543187499998</v>
      </c>
      <c r="F8673" s="24">
        <f t="shared" si="1055"/>
        <v>13.633874748812499</v>
      </c>
      <c r="G8673" s="117">
        <v>27.379414812499999</v>
      </c>
      <c r="H8673" s="24">
        <f t="shared" si="1056"/>
        <v>52.294682291874992</v>
      </c>
      <c r="I8673" s="117">
        <v>20.2412604925</v>
      </c>
      <c r="J8673" s="24">
        <f t="shared" si="1057"/>
        <v>38.660807540675002</v>
      </c>
      <c r="K8673" s="14">
        <f t="shared" si="1059"/>
        <v>6</v>
      </c>
      <c r="L8673" s="41">
        <f t="shared" si="1060"/>
        <v>-8.2692395709637196</v>
      </c>
      <c r="M8673" s="41">
        <f t="shared" si="1061"/>
        <v>2</v>
      </c>
      <c r="N8673" s="18"/>
      <c r="X8673" s="48">
        <v>200</v>
      </c>
      <c r="Y8673" s="48">
        <v>40</v>
      </c>
      <c r="Z8673" s="41">
        <f t="shared" si="1062"/>
        <v>2</v>
      </c>
    </row>
    <row r="8674" spans="2:26" ht="15.75" customHeight="1">
      <c r="B8674" s="72">
        <v>42001</v>
      </c>
      <c r="C8674" s="116">
        <v>0</v>
      </c>
      <c r="D8674" s="74">
        <f t="shared" si="1058"/>
        <v>42001</v>
      </c>
      <c r="E8674" s="117">
        <v>8.1103913477499994</v>
      </c>
      <c r="F8674" s="24">
        <f t="shared" si="1055"/>
        <v>15.490847474202498</v>
      </c>
      <c r="G8674" s="117">
        <v>24.290161220000002</v>
      </c>
      <c r="H8674" s="24">
        <f t="shared" si="1056"/>
        <v>46.394207930200004</v>
      </c>
      <c r="I8674" s="117">
        <v>16.1797698725</v>
      </c>
      <c r="J8674" s="24">
        <f t="shared" si="1057"/>
        <v>30.903360456474999</v>
      </c>
      <c r="K8674" s="14">
        <f t="shared" si="1059"/>
        <v>7</v>
      </c>
      <c r="L8674" s="41">
        <f t="shared" si="1060"/>
        <v>-16.026686655163722</v>
      </c>
      <c r="M8674" s="41">
        <f t="shared" si="1061"/>
        <v>2</v>
      </c>
      <c r="N8674" s="18"/>
      <c r="X8674" s="48">
        <v>200</v>
      </c>
      <c r="Y8674" s="48">
        <v>40</v>
      </c>
      <c r="Z8674" s="41">
        <f t="shared" si="1062"/>
        <v>2</v>
      </c>
    </row>
    <row r="8675" spans="2:26" ht="15.75" customHeight="1">
      <c r="B8675" s="72">
        <v>42001</v>
      </c>
      <c r="C8675" s="116">
        <v>4.1666666664241347E-2</v>
      </c>
      <c r="D8675" s="74">
        <f t="shared" si="1058"/>
        <v>42001.041666666664</v>
      </c>
      <c r="E8675" s="117">
        <v>3.5374188527500001</v>
      </c>
      <c r="F8675" s="24">
        <f t="shared" si="1055"/>
        <v>6.7564700087525003</v>
      </c>
      <c r="G8675" s="117">
        <v>13.534178725</v>
      </c>
      <c r="H8675" s="24">
        <f t="shared" si="1056"/>
        <v>25.85028136475</v>
      </c>
      <c r="I8675" s="117">
        <v>9.9967598705</v>
      </c>
      <c r="J8675" s="24">
        <f t="shared" si="1057"/>
        <v>19.093811352654999</v>
      </c>
      <c r="K8675" s="14">
        <f t="shared" si="1059"/>
        <v>7</v>
      </c>
      <c r="L8675" s="41">
        <f t="shared" si="1060"/>
        <v>-27.836235758983722</v>
      </c>
      <c r="M8675" s="41">
        <f t="shared" si="1061"/>
        <v>2</v>
      </c>
      <c r="N8675" s="18"/>
      <c r="X8675" s="48">
        <v>200</v>
      </c>
      <c r="Y8675" s="48">
        <v>40</v>
      </c>
      <c r="Z8675" s="41">
        <f t="shared" si="1062"/>
        <v>2</v>
      </c>
    </row>
    <row r="8676" spans="2:26" ht="15.75" customHeight="1">
      <c r="B8676" s="72">
        <v>42001</v>
      </c>
      <c r="C8676" s="116">
        <v>8.3333333335758653E-2</v>
      </c>
      <c r="D8676" s="74">
        <f t="shared" si="1058"/>
        <v>42001.083333333336</v>
      </c>
      <c r="E8676" s="117">
        <v>8.8141557445000007</v>
      </c>
      <c r="F8676" s="24">
        <f t="shared" si="1055"/>
        <v>16.835037471995001</v>
      </c>
      <c r="G8676" s="117">
        <v>24.340498445000001</v>
      </c>
      <c r="H8676" s="24">
        <f t="shared" si="1056"/>
        <v>46.490352029950003</v>
      </c>
      <c r="I8676" s="117">
        <v>15.526342704999999</v>
      </c>
      <c r="J8676" s="24">
        <f t="shared" si="1057"/>
        <v>29.655314566549997</v>
      </c>
      <c r="K8676" s="14">
        <f t="shared" si="1059"/>
        <v>7</v>
      </c>
      <c r="L8676" s="41">
        <f t="shared" si="1060"/>
        <v>-17.274732545088725</v>
      </c>
      <c r="M8676" s="41">
        <f t="shared" si="1061"/>
        <v>2</v>
      </c>
      <c r="N8676" s="18"/>
      <c r="X8676" s="48">
        <v>200</v>
      </c>
      <c r="Y8676" s="48">
        <v>40</v>
      </c>
      <c r="Z8676" s="41">
        <f t="shared" si="1062"/>
        <v>2</v>
      </c>
    </row>
    <row r="8677" spans="2:26" ht="15.75" customHeight="1">
      <c r="B8677" s="72">
        <v>42001</v>
      </c>
      <c r="C8677" s="116">
        <v>0.125</v>
      </c>
      <c r="D8677" s="74">
        <f t="shared" si="1058"/>
        <v>42001.125</v>
      </c>
      <c r="E8677" s="117">
        <v>3.79964873575</v>
      </c>
      <c r="F8677" s="24">
        <f t="shared" si="1055"/>
        <v>7.2573290852824996</v>
      </c>
      <c r="G8677" s="117">
        <v>13.965706515000001</v>
      </c>
      <c r="H8677" s="24">
        <f t="shared" si="1056"/>
        <v>26.674499443649999</v>
      </c>
      <c r="I8677" s="117">
        <v>10.166057777500001</v>
      </c>
      <c r="J8677" s="24">
        <f t="shared" si="1057"/>
        <v>19.417170355025</v>
      </c>
      <c r="K8677" s="14">
        <f t="shared" si="1059"/>
        <v>7</v>
      </c>
      <c r="L8677" s="41">
        <f t="shared" si="1060"/>
        <v>-27.512876756613721</v>
      </c>
      <c r="M8677" s="41">
        <f t="shared" si="1061"/>
        <v>2</v>
      </c>
      <c r="N8677" s="18"/>
      <c r="X8677" s="48">
        <v>200</v>
      </c>
      <c r="Y8677" s="48">
        <v>40</v>
      </c>
      <c r="Z8677" s="41">
        <f t="shared" si="1062"/>
        <v>2</v>
      </c>
    </row>
    <row r="8678" spans="2:26" ht="15.75" customHeight="1">
      <c r="B8678" s="72">
        <v>42001</v>
      </c>
      <c r="C8678" s="116">
        <v>0.16666666666424135</v>
      </c>
      <c r="D8678" s="74">
        <f t="shared" si="1058"/>
        <v>42001.166666666664</v>
      </c>
      <c r="E8678" s="117">
        <v>4.6595482182500003</v>
      </c>
      <c r="F8678" s="24">
        <f t="shared" si="1055"/>
        <v>8.8997370968574998</v>
      </c>
      <c r="G8678" s="117">
        <v>16.192988435</v>
      </c>
      <c r="H8678" s="24">
        <f t="shared" si="1056"/>
        <v>30.928607910849998</v>
      </c>
      <c r="I8678" s="117">
        <v>11.53344021775</v>
      </c>
      <c r="J8678" s="24">
        <f t="shared" si="1057"/>
        <v>22.028870815902501</v>
      </c>
      <c r="K8678" s="14">
        <f t="shared" si="1059"/>
        <v>7</v>
      </c>
      <c r="L8678" s="41">
        <f t="shared" si="1060"/>
        <v>-24.901176295736221</v>
      </c>
      <c r="M8678" s="41">
        <f t="shared" si="1061"/>
        <v>2</v>
      </c>
      <c r="N8678" s="18"/>
      <c r="X8678" s="48">
        <v>200</v>
      </c>
      <c r="Y8678" s="48">
        <v>40</v>
      </c>
      <c r="Z8678" s="41">
        <f t="shared" si="1062"/>
        <v>2</v>
      </c>
    </row>
    <row r="8679" spans="2:26" ht="15.75" customHeight="1">
      <c r="B8679" s="72">
        <v>42001</v>
      </c>
      <c r="C8679" s="116">
        <v>0.20833333333575865</v>
      </c>
      <c r="D8679" s="74">
        <f t="shared" si="1058"/>
        <v>42001.208333333336</v>
      </c>
      <c r="E8679" s="117">
        <v>7.2371623457499998</v>
      </c>
      <c r="F8679" s="24">
        <f t="shared" si="1055"/>
        <v>13.822980080382498</v>
      </c>
      <c r="G8679" s="117">
        <v>17.293977192500002</v>
      </c>
      <c r="H8679" s="24">
        <f t="shared" si="1056"/>
        <v>33.031496437675003</v>
      </c>
      <c r="I8679" s="117">
        <v>10.056814847</v>
      </c>
      <c r="J8679" s="24">
        <f t="shared" si="1057"/>
        <v>19.208516357769998</v>
      </c>
      <c r="K8679" s="14">
        <f t="shared" si="1059"/>
        <v>7</v>
      </c>
      <c r="L8679" s="41">
        <f t="shared" si="1060"/>
        <v>-27.721530753868723</v>
      </c>
      <c r="M8679" s="41">
        <f t="shared" si="1061"/>
        <v>2</v>
      </c>
      <c r="N8679" s="18"/>
      <c r="X8679" s="48">
        <v>200</v>
      </c>
      <c r="Y8679" s="48">
        <v>40</v>
      </c>
      <c r="Z8679" s="41">
        <f t="shared" si="1062"/>
        <v>2</v>
      </c>
    </row>
    <row r="8680" spans="2:26" ht="15.75" customHeight="1">
      <c r="B8680" s="72">
        <v>42001</v>
      </c>
      <c r="C8680" s="116">
        <v>0.25</v>
      </c>
      <c r="D8680" s="74">
        <f t="shared" si="1058"/>
        <v>42001.25</v>
      </c>
      <c r="E8680" s="117">
        <v>15.139771023250001</v>
      </c>
      <c r="F8680" s="24">
        <f t="shared" si="1055"/>
        <v>28.916962654407499</v>
      </c>
      <c r="G8680" s="117">
        <v>29.680601695</v>
      </c>
      <c r="H8680" s="24">
        <f t="shared" si="1056"/>
        <v>56.689949237449994</v>
      </c>
      <c r="I8680" s="117">
        <v>14.5408306725</v>
      </c>
      <c r="J8680" s="24">
        <f t="shared" si="1057"/>
        <v>27.772986584474999</v>
      </c>
      <c r="K8680" s="14">
        <f t="shared" si="1059"/>
        <v>7</v>
      </c>
      <c r="L8680" s="41">
        <f t="shared" si="1060"/>
        <v>-19.157060527163722</v>
      </c>
      <c r="M8680" s="41">
        <f t="shared" si="1061"/>
        <v>2</v>
      </c>
      <c r="N8680" s="18"/>
      <c r="X8680" s="48">
        <v>200</v>
      </c>
      <c r="Y8680" s="48">
        <v>40</v>
      </c>
      <c r="Z8680" s="41">
        <f t="shared" si="1062"/>
        <v>2</v>
      </c>
    </row>
    <row r="8681" spans="2:26" ht="15.75" customHeight="1">
      <c r="B8681" s="72">
        <v>42001</v>
      </c>
      <c r="C8681" s="116">
        <v>0.29166666666424135</v>
      </c>
      <c r="D8681" s="74">
        <f t="shared" si="1058"/>
        <v>42001.291666666664</v>
      </c>
      <c r="E8681" s="117">
        <v>29.163826204999999</v>
      </c>
      <c r="F8681" s="24">
        <f t="shared" si="1055"/>
        <v>55.702908051549997</v>
      </c>
      <c r="G8681" s="117">
        <v>47.257286405000002</v>
      </c>
      <c r="H8681" s="24">
        <f t="shared" si="1056"/>
        <v>90.261417033550003</v>
      </c>
      <c r="I8681" s="117">
        <v>18.093460197500001</v>
      </c>
      <c r="J8681" s="24">
        <f t="shared" si="1057"/>
        <v>34.558508977225003</v>
      </c>
      <c r="K8681" s="14">
        <f t="shared" si="1059"/>
        <v>7</v>
      </c>
      <c r="L8681" s="41">
        <f t="shared" si="1060"/>
        <v>-12.371538134413719</v>
      </c>
      <c r="M8681" s="41">
        <f t="shared" si="1061"/>
        <v>2</v>
      </c>
      <c r="N8681" s="18"/>
      <c r="X8681" s="48">
        <v>200</v>
      </c>
      <c r="Y8681" s="48">
        <v>40</v>
      </c>
      <c r="Z8681" s="41">
        <f t="shared" si="1062"/>
        <v>2</v>
      </c>
    </row>
    <row r="8682" spans="2:26" ht="15.75" customHeight="1">
      <c r="B8682" s="72">
        <v>42001</v>
      </c>
      <c r="C8682" s="116">
        <v>0.33333333333575865</v>
      </c>
      <c r="D8682" s="74">
        <f t="shared" si="1058"/>
        <v>42001.333333333336</v>
      </c>
      <c r="E8682" s="117">
        <v>17.241590665</v>
      </c>
      <c r="F8682" s="24">
        <f t="shared" si="1055"/>
        <v>32.931438170150003</v>
      </c>
      <c r="G8682" s="117">
        <v>34.012002529999997</v>
      </c>
      <c r="H8682" s="24">
        <f t="shared" si="1056"/>
        <v>64.96292483229999</v>
      </c>
      <c r="I8682" s="117">
        <v>16.770411867499998</v>
      </c>
      <c r="J8682" s="24">
        <f t="shared" si="1057"/>
        <v>32.031486666924998</v>
      </c>
      <c r="K8682" s="14">
        <f t="shared" si="1059"/>
        <v>7</v>
      </c>
      <c r="L8682" s="41">
        <f t="shared" si="1060"/>
        <v>-14.898560444713723</v>
      </c>
      <c r="M8682" s="41">
        <f t="shared" si="1061"/>
        <v>2</v>
      </c>
      <c r="N8682" s="18"/>
      <c r="X8682" s="48">
        <v>200</v>
      </c>
      <c r="Y8682" s="48">
        <v>40</v>
      </c>
      <c r="Z8682" s="41">
        <f t="shared" si="1062"/>
        <v>2</v>
      </c>
    </row>
    <row r="8683" spans="2:26" ht="15.75" customHeight="1">
      <c r="B8683" s="72">
        <v>42001</v>
      </c>
      <c r="C8683" s="116">
        <v>0.375</v>
      </c>
      <c r="D8683" s="74">
        <f t="shared" si="1058"/>
        <v>42001.375</v>
      </c>
      <c r="E8683" s="117">
        <v>74.016606585000005</v>
      </c>
      <c r="F8683" s="24">
        <f t="shared" si="1055"/>
        <v>141.37171857735001</v>
      </c>
      <c r="G8683" s="117">
        <v>110.23728364750001</v>
      </c>
      <c r="H8683" s="24">
        <f t="shared" si="1056"/>
        <v>210.55321176672501</v>
      </c>
      <c r="I8683" s="117">
        <v>36.220677049999999</v>
      </c>
      <c r="J8683" s="24">
        <f t="shared" si="1057"/>
        <v>69.181493165500001</v>
      </c>
      <c r="K8683" s="14">
        <f t="shared" si="1059"/>
        <v>7</v>
      </c>
      <c r="L8683" s="41">
        <f t="shared" si="1060"/>
        <v>22.251446053861279</v>
      </c>
      <c r="M8683" s="41">
        <f t="shared" si="1061"/>
        <v>2</v>
      </c>
      <c r="N8683" s="18"/>
      <c r="X8683" s="48">
        <v>200</v>
      </c>
      <c r="Y8683" s="48">
        <v>40</v>
      </c>
      <c r="Z8683" s="41">
        <f t="shared" si="1062"/>
        <v>2</v>
      </c>
    </row>
    <row r="8684" spans="2:26" ht="15.75" customHeight="1">
      <c r="B8684" s="72">
        <v>42001</v>
      </c>
      <c r="C8684" s="116">
        <v>0.41666666666424135</v>
      </c>
      <c r="D8684" s="74">
        <f t="shared" si="1058"/>
        <v>42001.416666666664</v>
      </c>
      <c r="E8684" s="117">
        <v>112.6795033275</v>
      </c>
      <c r="F8684" s="24">
        <f t="shared" si="1055"/>
        <v>215.217851355525</v>
      </c>
      <c r="G8684" s="117">
        <v>158.00261755</v>
      </c>
      <c r="H8684" s="24">
        <f t="shared" si="1056"/>
        <v>301.78499952049998</v>
      </c>
      <c r="I8684" s="117">
        <v>45.3231142375</v>
      </c>
      <c r="J8684" s="24">
        <f t="shared" si="1057"/>
        <v>86.567148193625002</v>
      </c>
      <c r="K8684" s="14">
        <f t="shared" si="1059"/>
        <v>7</v>
      </c>
      <c r="L8684" s="41">
        <f t="shared" si="1060"/>
        <v>39.63710108198628</v>
      </c>
      <c r="M8684" s="41">
        <f t="shared" si="1061"/>
        <v>2</v>
      </c>
      <c r="N8684" s="18"/>
      <c r="X8684" s="48">
        <v>200</v>
      </c>
      <c r="Y8684" s="48">
        <v>40</v>
      </c>
      <c r="Z8684" s="41">
        <f t="shared" si="1062"/>
        <v>2</v>
      </c>
    </row>
    <row r="8685" spans="2:26" ht="15.75" customHeight="1">
      <c r="B8685" s="72">
        <v>42001</v>
      </c>
      <c r="C8685" s="116">
        <v>0.45833333333575865</v>
      </c>
      <c r="D8685" s="74">
        <f t="shared" si="1058"/>
        <v>42001.458333333336</v>
      </c>
      <c r="E8685" s="117">
        <v>124.22853548250001</v>
      </c>
      <c r="F8685" s="24">
        <f t="shared" si="1055"/>
        <v>237.276502771575</v>
      </c>
      <c r="G8685" s="117">
        <v>173.45909197500001</v>
      </c>
      <c r="H8685" s="24">
        <f t="shared" si="1056"/>
        <v>331.30686567225001</v>
      </c>
      <c r="I8685" s="117">
        <v>49.230556502500001</v>
      </c>
      <c r="J8685" s="24">
        <f t="shared" si="1057"/>
        <v>94.030362919775001</v>
      </c>
      <c r="K8685" s="14">
        <f t="shared" si="1059"/>
        <v>7</v>
      </c>
      <c r="L8685" s="41">
        <f t="shared" si="1060"/>
        <v>47.10031580813628</v>
      </c>
      <c r="M8685" s="41">
        <f t="shared" si="1061"/>
        <v>2</v>
      </c>
      <c r="N8685" s="18"/>
      <c r="X8685" s="48">
        <v>200</v>
      </c>
      <c r="Y8685" s="48">
        <v>40</v>
      </c>
      <c r="Z8685" s="41">
        <f t="shared" si="1062"/>
        <v>2</v>
      </c>
    </row>
    <row r="8686" spans="2:26" ht="15.75" customHeight="1">
      <c r="B8686" s="72">
        <v>42001</v>
      </c>
      <c r="C8686" s="116">
        <v>0.5</v>
      </c>
      <c r="D8686" s="74">
        <f t="shared" si="1058"/>
        <v>42001.5</v>
      </c>
      <c r="E8686" s="117">
        <v>143.32119474999999</v>
      </c>
      <c r="F8686" s="24">
        <f t="shared" si="1055"/>
        <v>273.74348197249998</v>
      </c>
      <c r="G8686" s="117">
        <v>198.26917485000001</v>
      </c>
      <c r="H8686" s="24">
        <f t="shared" si="1056"/>
        <v>378.69412396350003</v>
      </c>
      <c r="I8686" s="117">
        <v>54.947980094999998</v>
      </c>
      <c r="J8686" s="24">
        <f t="shared" si="1057"/>
        <v>104.95064198144999</v>
      </c>
      <c r="K8686" s="14">
        <f t="shared" si="1059"/>
        <v>7</v>
      </c>
      <c r="L8686" s="41">
        <f t="shared" si="1060"/>
        <v>58.020594869811269</v>
      </c>
      <c r="M8686" s="41">
        <f t="shared" si="1061"/>
        <v>2</v>
      </c>
      <c r="N8686" s="18"/>
      <c r="X8686" s="48">
        <v>200</v>
      </c>
      <c r="Y8686" s="48">
        <v>40</v>
      </c>
      <c r="Z8686" s="41">
        <f t="shared" si="1062"/>
        <v>2</v>
      </c>
    </row>
    <row r="8687" spans="2:26" ht="15.75" customHeight="1">
      <c r="B8687" s="72">
        <v>42001</v>
      </c>
      <c r="C8687" s="116">
        <v>0.54166666666424135</v>
      </c>
      <c r="D8687" s="74">
        <f t="shared" si="1058"/>
        <v>42001.541666666664</v>
      </c>
      <c r="E8687" s="117">
        <v>130.62926078500001</v>
      </c>
      <c r="F8687" s="24">
        <f t="shared" si="1055"/>
        <v>249.50188809935003</v>
      </c>
      <c r="G8687" s="117">
        <v>177.02207055</v>
      </c>
      <c r="H8687" s="24">
        <f t="shared" si="1056"/>
        <v>338.1121547505</v>
      </c>
      <c r="I8687" s="117">
        <v>46.392809772500001</v>
      </c>
      <c r="J8687" s="24">
        <f t="shared" si="1057"/>
        <v>88.610266665474995</v>
      </c>
      <c r="K8687" s="14">
        <f t="shared" si="1059"/>
        <v>7</v>
      </c>
      <c r="L8687" s="41">
        <f t="shared" si="1060"/>
        <v>41.680219553836274</v>
      </c>
      <c r="M8687" s="41">
        <f t="shared" si="1061"/>
        <v>2</v>
      </c>
      <c r="N8687" s="18"/>
      <c r="X8687" s="48">
        <v>200</v>
      </c>
      <c r="Y8687" s="48">
        <v>40</v>
      </c>
      <c r="Z8687" s="41">
        <f t="shared" si="1062"/>
        <v>2</v>
      </c>
    </row>
    <row r="8688" spans="2:26" ht="15.75" customHeight="1">
      <c r="B8688" s="72">
        <v>42001</v>
      </c>
      <c r="C8688" s="116">
        <v>0.58333333333575865</v>
      </c>
      <c r="D8688" s="74">
        <f t="shared" si="1058"/>
        <v>42001.583333333336</v>
      </c>
      <c r="E8688" s="117">
        <v>92.800997929999994</v>
      </c>
      <c r="F8688" s="24">
        <f t="shared" si="1055"/>
        <v>177.24990604629997</v>
      </c>
      <c r="G8688" s="117">
        <v>136.8774330725</v>
      </c>
      <c r="H8688" s="24">
        <f t="shared" si="1056"/>
        <v>261.43589716847498</v>
      </c>
      <c r="I8688" s="117">
        <v>44.076435132500002</v>
      </c>
      <c r="J8688" s="24">
        <f t="shared" si="1057"/>
        <v>84.185991103074997</v>
      </c>
      <c r="K8688" s="14">
        <f t="shared" si="1059"/>
        <v>7</v>
      </c>
      <c r="L8688" s="41">
        <f t="shared" si="1060"/>
        <v>37.255943991436276</v>
      </c>
      <c r="M8688" s="41">
        <f t="shared" si="1061"/>
        <v>2</v>
      </c>
      <c r="N8688" s="18"/>
      <c r="X8688" s="48">
        <v>200</v>
      </c>
      <c r="Y8688" s="48">
        <v>40</v>
      </c>
      <c r="Z8688" s="41">
        <f t="shared" si="1062"/>
        <v>2</v>
      </c>
    </row>
    <row r="8689" spans="2:26" ht="15.75" customHeight="1">
      <c r="B8689" s="72">
        <v>42001</v>
      </c>
      <c r="C8689" s="116">
        <v>0.625</v>
      </c>
      <c r="D8689" s="74">
        <f t="shared" si="1058"/>
        <v>42001.625</v>
      </c>
      <c r="E8689" s="117">
        <v>217.286788925</v>
      </c>
      <c r="F8689" s="24">
        <f t="shared" si="1055"/>
        <v>415.01776684674996</v>
      </c>
      <c r="G8689" s="117">
        <v>292.30139697499999</v>
      </c>
      <c r="H8689" s="24">
        <f t="shared" si="1056"/>
        <v>558.2956682222499</v>
      </c>
      <c r="I8689" s="117">
        <v>75.014608025000001</v>
      </c>
      <c r="J8689" s="24">
        <f t="shared" si="1057"/>
        <v>143.27790132774999</v>
      </c>
      <c r="K8689" s="14">
        <f t="shared" si="1059"/>
        <v>7</v>
      </c>
      <c r="L8689" s="41">
        <f t="shared" si="1060"/>
        <v>96.347854216111273</v>
      </c>
      <c r="M8689" s="41">
        <f t="shared" si="1061"/>
        <v>2</v>
      </c>
      <c r="N8689" s="18"/>
      <c r="X8689" s="48">
        <v>200</v>
      </c>
      <c r="Y8689" s="48">
        <v>40</v>
      </c>
      <c r="Z8689" s="41">
        <f t="shared" si="1062"/>
        <v>2</v>
      </c>
    </row>
    <row r="8690" spans="2:26" ht="15.75" customHeight="1">
      <c r="B8690" s="72">
        <v>42001</v>
      </c>
      <c r="C8690" s="116">
        <v>0.66666666666424135</v>
      </c>
      <c r="D8690" s="74">
        <f t="shared" si="1058"/>
        <v>42001.666666666664</v>
      </c>
      <c r="E8690" s="117">
        <v>372.26134159999998</v>
      </c>
      <c r="F8690" s="24">
        <f t="shared" si="1055"/>
        <v>711.01916245599989</v>
      </c>
      <c r="G8690" s="117">
        <v>479.90619187499999</v>
      </c>
      <c r="H8690" s="24">
        <f t="shared" si="1056"/>
        <v>916.62082648124999</v>
      </c>
      <c r="I8690" s="117">
        <v>107.644850295</v>
      </c>
      <c r="J8690" s="24">
        <f t="shared" si="1057"/>
        <v>205.60166406344999</v>
      </c>
      <c r="K8690" s="14">
        <f t="shared" si="1059"/>
        <v>7</v>
      </c>
      <c r="L8690" s="41">
        <f t="shared" si="1060"/>
        <v>158.67161695181127</v>
      </c>
      <c r="M8690" s="41">
        <f t="shared" si="1061"/>
        <v>2</v>
      </c>
      <c r="N8690" s="18"/>
      <c r="X8690" s="48">
        <v>200</v>
      </c>
      <c r="Y8690" s="48">
        <v>40</v>
      </c>
      <c r="Z8690" s="41">
        <f t="shared" si="1062"/>
        <v>2</v>
      </c>
    </row>
    <row r="8691" spans="2:26" ht="15.75" customHeight="1">
      <c r="B8691" s="72">
        <v>42001</v>
      </c>
      <c r="C8691" s="116">
        <v>0.70833333333575865</v>
      </c>
      <c r="D8691" s="74">
        <f t="shared" si="1058"/>
        <v>42001.708333333336</v>
      </c>
      <c r="E8691" s="117">
        <v>312.34404755000003</v>
      </c>
      <c r="F8691" s="24">
        <f t="shared" si="1055"/>
        <v>596.57713082049997</v>
      </c>
      <c r="G8691" s="117">
        <v>401.71507435000001</v>
      </c>
      <c r="H8691" s="24">
        <f t="shared" si="1056"/>
        <v>767.27579200849993</v>
      </c>
      <c r="I8691" s="117">
        <v>89.371026775000004</v>
      </c>
      <c r="J8691" s="24">
        <f t="shared" si="1057"/>
        <v>170.69866114025001</v>
      </c>
      <c r="K8691" s="14">
        <f t="shared" si="1059"/>
        <v>7</v>
      </c>
      <c r="L8691" s="41">
        <f t="shared" si="1060"/>
        <v>123.7686140286113</v>
      </c>
      <c r="M8691" s="41">
        <f t="shared" si="1061"/>
        <v>2</v>
      </c>
      <c r="N8691" s="18"/>
      <c r="X8691" s="48">
        <v>200</v>
      </c>
      <c r="Y8691" s="48">
        <v>40</v>
      </c>
      <c r="Z8691" s="41">
        <f t="shared" si="1062"/>
        <v>2</v>
      </c>
    </row>
    <row r="8692" spans="2:26" ht="15.75" customHeight="1">
      <c r="B8692" s="72">
        <v>42001</v>
      </c>
      <c r="C8692" s="116">
        <v>0.75</v>
      </c>
      <c r="D8692" s="74">
        <f t="shared" si="1058"/>
        <v>42001.75</v>
      </c>
      <c r="E8692" s="117">
        <v>77.421982392499999</v>
      </c>
      <c r="F8692" s="24">
        <f t="shared" si="1055"/>
        <v>147.87598636967499</v>
      </c>
      <c r="G8692" s="117">
        <v>116.99389738249999</v>
      </c>
      <c r="H8692" s="24">
        <f t="shared" si="1056"/>
        <v>223.45834400057498</v>
      </c>
      <c r="I8692" s="117">
        <v>39.571914990000003</v>
      </c>
      <c r="J8692" s="24">
        <f t="shared" si="1057"/>
        <v>75.582357630900006</v>
      </c>
      <c r="K8692" s="14">
        <f t="shared" si="1059"/>
        <v>7</v>
      </c>
      <c r="L8692" s="41">
        <f t="shared" si="1060"/>
        <v>28.652310519261285</v>
      </c>
      <c r="M8692" s="41">
        <f t="shared" si="1061"/>
        <v>2</v>
      </c>
      <c r="N8692" s="18"/>
      <c r="X8692" s="48">
        <v>200</v>
      </c>
      <c r="Y8692" s="48">
        <v>40</v>
      </c>
      <c r="Z8692" s="41">
        <f t="shared" si="1062"/>
        <v>2</v>
      </c>
    </row>
    <row r="8693" spans="2:26" ht="15.75" customHeight="1">
      <c r="B8693" s="72">
        <v>42001</v>
      </c>
      <c r="C8693" s="116">
        <v>0.79166666666424135</v>
      </c>
      <c r="D8693" s="74">
        <f t="shared" si="1058"/>
        <v>42001.791666666664</v>
      </c>
      <c r="E8693" s="117">
        <v>38.402527855000002</v>
      </c>
      <c r="F8693" s="24">
        <f t="shared" si="1055"/>
        <v>73.348828203050005</v>
      </c>
      <c r="G8693" s="117">
        <v>71.470027720000004</v>
      </c>
      <c r="H8693" s="24">
        <f t="shared" si="1056"/>
        <v>136.5077529452</v>
      </c>
      <c r="I8693" s="117">
        <v>33.0674998625</v>
      </c>
      <c r="J8693" s="24">
        <f t="shared" si="1057"/>
        <v>63.158924737374996</v>
      </c>
      <c r="K8693" s="14">
        <f t="shared" si="1059"/>
        <v>7</v>
      </c>
      <c r="L8693" s="41">
        <f t="shared" si="1060"/>
        <v>16.228877625736274</v>
      </c>
      <c r="M8693" s="41">
        <f t="shared" si="1061"/>
        <v>2</v>
      </c>
      <c r="N8693" s="18"/>
      <c r="X8693" s="48">
        <v>200</v>
      </c>
      <c r="Y8693" s="48">
        <v>40</v>
      </c>
      <c r="Z8693" s="41">
        <f t="shared" si="1062"/>
        <v>2</v>
      </c>
    </row>
    <row r="8694" spans="2:26" ht="15.75" customHeight="1">
      <c r="B8694" s="72">
        <v>42001</v>
      </c>
      <c r="C8694" s="116">
        <v>0.83333333333575865</v>
      </c>
      <c r="D8694" s="74">
        <f t="shared" si="1058"/>
        <v>42001.833333333336</v>
      </c>
      <c r="E8694" s="117">
        <v>32.555738252499999</v>
      </c>
      <c r="F8694" s="24">
        <f t="shared" si="1055"/>
        <v>62.181460062274994</v>
      </c>
      <c r="G8694" s="117">
        <v>61.4540236275</v>
      </c>
      <c r="H8694" s="24">
        <f t="shared" si="1056"/>
        <v>117.377185128525</v>
      </c>
      <c r="I8694" s="117">
        <v>28.898285367500002</v>
      </c>
      <c r="J8694" s="24">
        <f t="shared" si="1057"/>
        <v>55.195725051925002</v>
      </c>
      <c r="K8694" s="14">
        <f t="shared" si="1059"/>
        <v>7</v>
      </c>
      <c r="L8694" s="41">
        <f t="shared" si="1060"/>
        <v>8.265677940286281</v>
      </c>
      <c r="M8694" s="41">
        <f t="shared" si="1061"/>
        <v>2</v>
      </c>
      <c r="N8694" s="18"/>
      <c r="X8694" s="48">
        <v>200</v>
      </c>
      <c r="Y8694" s="48">
        <v>40</v>
      </c>
      <c r="Z8694" s="41">
        <f t="shared" si="1062"/>
        <v>2</v>
      </c>
    </row>
    <row r="8695" spans="2:26" ht="15.75" customHeight="1">
      <c r="B8695" s="72">
        <v>42001</v>
      </c>
      <c r="C8695" s="116">
        <v>0.875</v>
      </c>
      <c r="D8695" s="74">
        <f t="shared" si="1058"/>
        <v>42001.875</v>
      </c>
      <c r="E8695" s="117">
        <v>50.817968067499997</v>
      </c>
      <c r="F8695" s="24">
        <f t="shared" si="1055"/>
        <v>97.062319008924987</v>
      </c>
      <c r="G8695" s="117">
        <v>81.091821120000006</v>
      </c>
      <c r="H8695" s="24">
        <f t="shared" si="1056"/>
        <v>154.8853783392</v>
      </c>
      <c r="I8695" s="117">
        <v>30.273853055</v>
      </c>
      <c r="J8695" s="24">
        <f t="shared" si="1057"/>
        <v>57.823059335049997</v>
      </c>
      <c r="K8695" s="14">
        <f t="shared" si="1059"/>
        <v>7</v>
      </c>
      <c r="L8695" s="41">
        <f t="shared" si="1060"/>
        <v>10.893012223411276</v>
      </c>
      <c r="M8695" s="41">
        <f t="shared" si="1061"/>
        <v>2</v>
      </c>
      <c r="N8695" s="18"/>
      <c r="X8695" s="48">
        <v>200</v>
      </c>
      <c r="Y8695" s="48">
        <v>40</v>
      </c>
      <c r="Z8695" s="41">
        <f t="shared" si="1062"/>
        <v>2</v>
      </c>
    </row>
    <row r="8696" spans="2:26" ht="15.75" customHeight="1">
      <c r="B8696" s="72">
        <v>42001</v>
      </c>
      <c r="C8696" s="116">
        <v>0.91666666666424135</v>
      </c>
      <c r="D8696" s="74">
        <f t="shared" si="1058"/>
        <v>42001.916666666664</v>
      </c>
      <c r="E8696" s="117">
        <v>60.96747654</v>
      </c>
      <c r="F8696" s="24">
        <f t="shared" si="1055"/>
        <v>116.44788019139999</v>
      </c>
      <c r="G8696" s="117">
        <v>93.862445317500004</v>
      </c>
      <c r="H8696" s="24">
        <f t="shared" si="1056"/>
        <v>179.27727055642501</v>
      </c>
      <c r="I8696" s="117">
        <v>32.894968769999998</v>
      </c>
      <c r="J8696" s="24">
        <f t="shared" si="1057"/>
        <v>62.829390350699995</v>
      </c>
      <c r="K8696" s="14">
        <f t="shared" si="1059"/>
        <v>7</v>
      </c>
      <c r="L8696" s="41">
        <f t="shared" si="1060"/>
        <v>15.899343239061274</v>
      </c>
      <c r="M8696" s="41">
        <f t="shared" si="1061"/>
        <v>2</v>
      </c>
      <c r="N8696" s="18"/>
      <c r="X8696" s="48">
        <v>200</v>
      </c>
      <c r="Y8696" s="48">
        <v>40</v>
      </c>
      <c r="Z8696" s="41">
        <f t="shared" si="1062"/>
        <v>2</v>
      </c>
    </row>
    <row r="8697" spans="2:26" ht="15.75" customHeight="1">
      <c r="B8697" s="72">
        <v>42001</v>
      </c>
      <c r="C8697" s="116">
        <v>0.95833333333575865</v>
      </c>
      <c r="D8697" s="74">
        <f t="shared" si="1058"/>
        <v>42001.958333333336</v>
      </c>
      <c r="E8697" s="117">
        <v>27.833175929999999</v>
      </c>
      <c r="F8697" s="24">
        <f t="shared" si="1055"/>
        <v>53.161366026299994</v>
      </c>
      <c r="G8697" s="117">
        <v>58.554431710000003</v>
      </c>
      <c r="H8697" s="24">
        <f t="shared" si="1056"/>
        <v>111.8389645661</v>
      </c>
      <c r="I8697" s="117">
        <v>30.721255777500001</v>
      </c>
      <c r="J8697" s="24">
        <f t="shared" si="1057"/>
        <v>58.677598535024998</v>
      </c>
      <c r="K8697" s="14">
        <f t="shared" si="1059"/>
        <v>7</v>
      </c>
      <c r="L8697" s="41">
        <f t="shared" si="1060"/>
        <v>11.747551423386277</v>
      </c>
      <c r="M8697" s="41">
        <f t="shared" si="1061"/>
        <v>2</v>
      </c>
      <c r="N8697" s="18"/>
      <c r="X8697" s="48">
        <v>200</v>
      </c>
      <c r="Y8697" s="48">
        <v>40</v>
      </c>
      <c r="Z8697" s="41">
        <f t="shared" si="1062"/>
        <v>2</v>
      </c>
    </row>
    <row r="8698" spans="2:26" ht="15.75" customHeight="1">
      <c r="B8698" s="72">
        <v>42002</v>
      </c>
      <c r="C8698" s="116">
        <v>0</v>
      </c>
      <c r="D8698" s="74">
        <f t="shared" si="1058"/>
        <v>42002</v>
      </c>
      <c r="E8698" s="117">
        <v>7.9266649717500002</v>
      </c>
      <c r="F8698" s="24">
        <f t="shared" si="1055"/>
        <v>15.1399300960425</v>
      </c>
      <c r="G8698" s="117">
        <v>26.328912724999999</v>
      </c>
      <c r="H8698" s="24">
        <f t="shared" si="1056"/>
        <v>50.288223304749998</v>
      </c>
      <c r="I8698" s="117">
        <v>18.402247755000001</v>
      </c>
      <c r="J8698" s="24">
        <f t="shared" si="1057"/>
        <v>35.14829321205</v>
      </c>
      <c r="K8698" s="14">
        <f t="shared" si="1059"/>
        <v>1</v>
      </c>
      <c r="L8698" s="41">
        <f t="shared" si="1060"/>
        <v>-11.781753899588722</v>
      </c>
      <c r="M8698" s="41">
        <f t="shared" si="1061"/>
        <v>2</v>
      </c>
      <c r="N8698" s="18"/>
      <c r="X8698" s="48">
        <v>200</v>
      </c>
      <c r="Y8698" s="48">
        <v>40</v>
      </c>
      <c r="Z8698" s="41">
        <f t="shared" si="1062"/>
        <v>2</v>
      </c>
    </row>
    <row r="8699" spans="2:26" ht="15.75" customHeight="1">
      <c r="B8699" s="72">
        <v>42002</v>
      </c>
      <c r="C8699" s="116">
        <v>4.1666666664241347E-2</v>
      </c>
      <c r="D8699" s="74">
        <f t="shared" si="1058"/>
        <v>42002.041666666664</v>
      </c>
      <c r="E8699" s="117">
        <v>5.2117171077500002</v>
      </c>
      <c r="F8699" s="24">
        <f t="shared" si="1055"/>
        <v>9.9543796758024996</v>
      </c>
      <c r="G8699" s="117">
        <v>18.231010802499998</v>
      </c>
      <c r="H8699" s="24">
        <f t="shared" si="1056"/>
        <v>34.821230632774999</v>
      </c>
      <c r="I8699" s="117">
        <v>13.019293695</v>
      </c>
      <c r="J8699" s="24">
        <f t="shared" si="1057"/>
        <v>24.866850957449998</v>
      </c>
      <c r="K8699" s="14">
        <f t="shared" si="1059"/>
        <v>1</v>
      </c>
      <c r="L8699" s="41">
        <f t="shared" si="1060"/>
        <v>-22.063196154188724</v>
      </c>
      <c r="M8699" s="41">
        <f t="shared" si="1061"/>
        <v>2</v>
      </c>
      <c r="N8699" s="18"/>
      <c r="X8699" s="48">
        <v>200</v>
      </c>
      <c r="Y8699" s="48">
        <v>40</v>
      </c>
      <c r="Z8699" s="41">
        <f t="shared" si="1062"/>
        <v>2</v>
      </c>
    </row>
    <row r="8700" spans="2:26" ht="15.75" customHeight="1">
      <c r="B8700" s="72">
        <v>42002</v>
      </c>
      <c r="C8700" s="116">
        <v>8.3333333335758653E-2</v>
      </c>
      <c r="D8700" s="74">
        <f t="shared" si="1058"/>
        <v>42002.083333333336</v>
      </c>
      <c r="E8700" s="117">
        <v>7.82291478475</v>
      </c>
      <c r="F8700" s="24">
        <f t="shared" si="1055"/>
        <v>14.941767238872499</v>
      </c>
      <c r="G8700" s="117">
        <v>20.4721294225</v>
      </c>
      <c r="H8700" s="24">
        <f t="shared" si="1056"/>
        <v>39.101767196974997</v>
      </c>
      <c r="I8700" s="117">
        <v>12.6492146365</v>
      </c>
      <c r="J8700" s="24">
        <f t="shared" si="1057"/>
        <v>24.159999955714998</v>
      </c>
      <c r="K8700" s="14">
        <f t="shared" si="1059"/>
        <v>1</v>
      </c>
      <c r="L8700" s="41">
        <f t="shared" si="1060"/>
        <v>-22.770047155923724</v>
      </c>
      <c r="M8700" s="41">
        <f t="shared" si="1061"/>
        <v>2</v>
      </c>
      <c r="N8700" s="18"/>
      <c r="X8700" s="48">
        <v>200</v>
      </c>
      <c r="Y8700" s="48">
        <v>40</v>
      </c>
      <c r="Z8700" s="41">
        <f t="shared" si="1062"/>
        <v>2</v>
      </c>
    </row>
    <row r="8701" spans="2:26" ht="15.75" customHeight="1">
      <c r="B8701" s="72">
        <v>42002</v>
      </c>
      <c r="C8701" s="116">
        <v>0.125</v>
      </c>
      <c r="D8701" s="74">
        <f t="shared" si="1058"/>
        <v>42002.125</v>
      </c>
      <c r="E8701" s="117">
        <v>11.134773333</v>
      </c>
      <c r="F8701" s="24">
        <f t="shared" si="1055"/>
        <v>21.267417066029999</v>
      </c>
      <c r="G8701" s="117">
        <v>26.538514665000001</v>
      </c>
      <c r="H8701" s="24">
        <f t="shared" si="1056"/>
        <v>50.688563010149998</v>
      </c>
      <c r="I8701" s="117">
        <v>15.403741332499999</v>
      </c>
      <c r="J8701" s="24">
        <f t="shared" si="1057"/>
        <v>29.421145945074997</v>
      </c>
      <c r="K8701" s="14">
        <f t="shared" si="1059"/>
        <v>1</v>
      </c>
      <c r="L8701" s="41">
        <f t="shared" si="1060"/>
        <v>-17.508901166563724</v>
      </c>
      <c r="M8701" s="41">
        <f t="shared" si="1061"/>
        <v>2</v>
      </c>
      <c r="N8701" s="18"/>
      <c r="X8701" s="48">
        <v>200</v>
      </c>
      <c r="Y8701" s="48">
        <v>40</v>
      </c>
      <c r="Z8701" s="41">
        <f t="shared" si="1062"/>
        <v>2</v>
      </c>
    </row>
    <row r="8702" spans="2:26" ht="15.75" customHeight="1">
      <c r="B8702" s="72">
        <v>42002</v>
      </c>
      <c r="C8702" s="116">
        <v>0.16666666666424135</v>
      </c>
      <c r="D8702" s="74">
        <f t="shared" si="1058"/>
        <v>42002.166666666664</v>
      </c>
      <c r="E8702" s="117">
        <v>42.8344837275</v>
      </c>
      <c r="F8702" s="24">
        <f t="shared" si="1055"/>
        <v>81.813863919524991</v>
      </c>
      <c r="G8702" s="117">
        <v>66.217226857499995</v>
      </c>
      <c r="H8702" s="24">
        <f t="shared" si="1056"/>
        <v>126.47490329782498</v>
      </c>
      <c r="I8702" s="117">
        <v>23.382743130000001</v>
      </c>
      <c r="J8702" s="24">
        <f t="shared" si="1057"/>
        <v>44.661039378300003</v>
      </c>
      <c r="K8702" s="14">
        <f t="shared" si="1059"/>
        <v>1</v>
      </c>
      <c r="L8702" s="41">
        <f t="shared" si="1060"/>
        <v>-2.269007733338718</v>
      </c>
      <c r="M8702" s="41">
        <f t="shared" si="1061"/>
        <v>2</v>
      </c>
      <c r="N8702" s="18"/>
      <c r="X8702" s="48">
        <v>200</v>
      </c>
      <c r="Y8702" s="48">
        <v>40</v>
      </c>
      <c r="Z8702" s="41">
        <f t="shared" si="1062"/>
        <v>2</v>
      </c>
    </row>
    <row r="8703" spans="2:26" ht="15.75" customHeight="1">
      <c r="B8703" s="72">
        <v>42002</v>
      </c>
      <c r="C8703" s="116">
        <v>0.20833333333575865</v>
      </c>
      <c r="D8703" s="74">
        <f t="shared" si="1058"/>
        <v>42002.208333333336</v>
      </c>
      <c r="E8703" s="117">
        <v>60.162231660000003</v>
      </c>
      <c r="F8703" s="24">
        <f t="shared" si="1055"/>
        <v>114.9098624706</v>
      </c>
      <c r="G8703" s="117">
        <v>89.144211815000006</v>
      </c>
      <c r="H8703" s="24">
        <f t="shared" si="1056"/>
        <v>170.26544456664999</v>
      </c>
      <c r="I8703" s="117">
        <v>28.981980149999998</v>
      </c>
      <c r="J8703" s="24">
        <f t="shared" si="1057"/>
        <v>55.355582086499993</v>
      </c>
      <c r="K8703" s="14">
        <f t="shared" si="1059"/>
        <v>1</v>
      </c>
      <c r="L8703" s="41">
        <f t="shared" si="1060"/>
        <v>8.4255349748612716</v>
      </c>
      <c r="M8703" s="41">
        <f t="shared" si="1061"/>
        <v>2</v>
      </c>
      <c r="N8703" s="18"/>
      <c r="X8703" s="48">
        <v>200</v>
      </c>
      <c r="Y8703" s="48">
        <v>40</v>
      </c>
      <c r="Z8703" s="41">
        <f t="shared" si="1062"/>
        <v>2</v>
      </c>
    </row>
    <row r="8704" spans="2:26" ht="15.75" customHeight="1">
      <c r="B8704" s="72">
        <v>42002</v>
      </c>
      <c r="C8704" s="116">
        <v>0.25</v>
      </c>
      <c r="D8704" s="74">
        <f t="shared" si="1058"/>
        <v>42002.25</v>
      </c>
      <c r="E8704" s="117">
        <v>105.76255556</v>
      </c>
      <c r="F8704" s="24">
        <f t="shared" si="1055"/>
        <v>202.00648111959998</v>
      </c>
      <c r="G8704" s="117">
        <v>138.69982690000001</v>
      </c>
      <c r="H8704" s="24">
        <f t="shared" si="1056"/>
        <v>264.91666937899998</v>
      </c>
      <c r="I8704" s="117">
        <v>32.937271340000002</v>
      </c>
      <c r="J8704" s="24">
        <f t="shared" si="1057"/>
        <v>62.910188259400002</v>
      </c>
      <c r="K8704" s="14">
        <f t="shared" si="1059"/>
        <v>1</v>
      </c>
      <c r="L8704" s="41">
        <f t="shared" si="1060"/>
        <v>15.98014114776128</v>
      </c>
      <c r="M8704" s="41">
        <f t="shared" si="1061"/>
        <v>2</v>
      </c>
      <c r="N8704" s="18"/>
      <c r="X8704" s="48">
        <v>200</v>
      </c>
      <c r="Y8704" s="48">
        <v>40</v>
      </c>
      <c r="Z8704" s="41">
        <f t="shared" si="1062"/>
        <v>2</v>
      </c>
    </row>
    <row r="8705" spans="2:26" ht="15.75" customHeight="1">
      <c r="B8705" s="72">
        <v>42002</v>
      </c>
      <c r="C8705" s="116">
        <v>0.29166666666424135</v>
      </c>
      <c r="D8705" s="74">
        <f t="shared" si="1058"/>
        <v>42002.291666666664</v>
      </c>
      <c r="E8705" s="117">
        <v>147.925716325</v>
      </c>
      <c r="F8705" s="24">
        <f t="shared" si="1055"/>
        <v>282.53811818074996</v>
      </c>
      <c r="G8705" s="117">
        <v>190.58406715000001</v>
      </c>
      <c r="H8705" s="24">
        <f t="shared" si="1056"/>
        <v>364.01556825649999</v>
      </c>
      <c r="I8705" s="117">
        <v>42.658350787499998</v>
      </c>
      <c r="J8705" s="24">
        <f t="shared" si="1057"/>
        <v>81.477450004124989</v>
      </c>
      <c r="K8705" s="14">
        <f t="shared" si="1059"/>
        <v>1</v>
      </c>
      <c r="L8705" s="41">
        <f t="shared" si="1060"/>
        <v>34.547402892486268</v>
      </c>
      <c r="M8705" s="41">
        <f t="shared" si="1061"/>
        <v>2</v>
      </c>
      <c r="N8705" s="18"/>
      <c r="X8705" s="48">
        <v>200</v>
      </c>
      <c r="Y8705" s="48">
        <v>40</v>
      </c>
      <c r="Z8705" s="41">
        <f t="shared" si="1062"/>
        <v>2</v>
      </c>
    </row>
    <row r="8706" spans="2:26" ht="15.75" customHeight="1">
      <c r="B8706" s="72">
        <v>42002</v>
      </c>
      <c r="C8706" s="116">
        <v>0.33333333333575865</v>
      </c>
      <c r="D8706" s="74">
        <f t="shared" si="1058"/>
        <v>42002.333333333336</v>
      </c>
      <c r="E8706" s="117">
        <v>187.91347607500001</v>
      </c>
      <c r="F8706" s="24">
        <f t="shared" si="1055"/>
        <v>358.91473930324997</v>
      </c>
      <c r="G8706" s="117">
        <v>240.08505289999999</v>
      </c>
      <c r="H8706" s="24">
        <f t="shared" si="1056"/>
        <v>458.562451039</v>
      </c>
      <c r="I8706" s="117">
        <v>52.171576805000001</v>
      </c>
      <c r="J8706" s="24">
        <f t="shared" si="1057"/>
        <v>99.647711697549994</v>
      </c>
      <c r="K8706" s="14">
        <f t="shared" si="1059"/>
        <v>1</v>
      </c>
      <c r="L8706" s="41">
        <f t="shared" si="1060"/>
        <v>52.717664585911272</v>
      </c>
      <c r="M8706" s="41">
        <f t="shared" si="1061"/>
        <v>2</v>
      </c>
      <c r="N8706" s="18"/>
      <c r="X8706" s="48">
        <v>200</v>
      </c>
      <c r="Y8706" s="48">
        <v>40</v>
      </c>
      <c r="Z8706" s="41">
        <f t="shared" si="1062"/>
        <v>2</v>
      </c>
    </row>
    <row r="8707" spans="2:26" ht="15.75" customHeight="1">
      <c r="B8707" s="72">
        <v>42002</v>
      </c>
      <c r="C8707" s="116">
        <v>0.375</v>
      </c>
      <c r="D8707" s="74">
        <f t="shared" si="1058"/>
        <v>42002.375</v>
      </c>
      <c r="E8707" s="117">
        <v>289.39056467500001</v>
      </c>
      <c r="F8707" s="24">
        <f t="shared" si="1055"/>
        <v>552.73597852925002</v>
      </c>
      <c r="G8707" s="117">
        <v>360.10742105000003</v>
      </c>
      <c r="H8707" s="24">
        <f t="shared" si="1056"/>
        <v>687.80517420550007</v>
      </c>
      <c r="I8707" s="117">
        <v>70.716856347499998</v>
      </c>
      <c r="J8707" s="24">
        <f t="shared" si="1057"/>
        <v>135.06919562372499</v>
      </c>
      <c r="K8707" s="14">
        <f t="shared" si="1059"/>
        <v>1</v>
      </c>
      <c r="L8707" s="41">
        <f t="shared" si="1060"/>
        <v>88.13914851208628</v>
      </c>
      <c r="M8707" s="41">
        <f t="shared" si="1061"/>
        <v>2</v>
      </c>
      <c r="N8707" s="18"/>
      <c r="X8707" s="48">
        <v>200</v>
      </c>
      <c r="Y8707" s="48">
        <v>40</v>
      </c>
      <c r="Z8707" s="41">
        <f t="shared" si="1062"/>
        <v>2</v>
      </c>
    </row>
    <row r="8708" spans="2:26" ht="15.75" customHeight="1">
      <c r="B8708" s="72">
        <v>42002</v>
      </c>
      <c r="C8708" s="116">
        <v>0.41666666666424135</v>
      </c>
      <c r="D8708" s="74">
        <f t="shared" si="1058"/>
        <v>42002.416666666664</v>
      </c>
      <c r="E8708" s="117">
        <v>213.358907125</v>
      </c>
      <c r="F8708" s="24">
        <f t="shared" si="1055"/>
        <v>407.51551260874999</v>
      </c>
      <c r="G8708" s="117">
        <v>274.64656317499998</v>
      </c>
      <c r="H8708" s="24">
        <f t="shared" si="1056"/>
        <v>524.57493566424989</v>
      </c>
      <c r="I8708" s="117">
        <v>61.2876560375</v>
      </c>
      <c r="J8708" s="24">
        <f t="shared" si="1057"/>
        <v>117.05942303162499</v>
      </c>
      <c r="K8708" s="14">
        <f t="shared" si="1059"/>
        <v>1</v>
      </c>
      <c r="L8708" s="41">
        <f t="shared" si="1060"/>
        <v>70.129375919986273</v>
      </c>
      <c r="M8708" s="41">
        <f t="shared" si="1061"/>
        <v>2</v>
      </c>
      <c r="N8708" s="18"/>
      <c r="X8708" s="48">
        <v>200</v>
      </c>
      <c r="Y8708" s="48">
        <v>40</v>
      </c>
      <c r="Z8708" s="41">
        <f t="shared" si="1062"/>
        <v>2</v>
      </c>
    </row>
    <row r="8709" spans="2:26" ht="15.75" customHeight="1">
      <c r="B8709" s="72">
        <v>42002</v>
      </c>
      <c r="C8709" s="116">
        <v>0.45833333333575865</v>
      </c>
      <c r="D8709" s="74">
        <f t="shared" si="1058"/>
        <v>42002.458333333336</v>
      </c>
      <c r="E8709" s="117">
        <v>161.96117795250001</v>
      </c>
      <c r="F8709" s="24">
        <f t="shared" si="1055"/>
        <v>309.34584988927503</v>
      </c>
      <c r="G8709" s="117">
        <v>215.42585192499999</v>
      </c>
      <c r="H8709" s="24">
        <f t="shared" si="1056"/>
        <v>411.46337717674999</v>
      </c>
      <c r="I8709" s="117">
        <v>53.464673962500001</v>
      </c>
      <c r="J8709" s="24">
        <f t="shared" si="1057"/>
        <v>102.117527268375</v>
      </c>
      <c r="K8709" s="14">
        <f t="shared" si="1059"/>
        <v>1</v>
      </c>
      <c r="L8709" s="41">
        <f t="shared" si="1060"/>
        <v>55.187480156736278</v>
      </c>
      <c r="M8709" s="41">
        <f t="shared" si="1061"/>
        <v>2</v>
      </c>
      <c r="N8709" s="18"/>
      <c r="X8709" s="48">
        <v>200</v>
      </c>
      <c r="Y8709" s="48">
        <v>40</v>
      </c>
      <c r="Z8709" s="41">
        <f t="shared" si="1062"/>
        <v>2</v>
      </c>
    </row>
    <row r="8710" spans="2:26" ht="15.75" customHeight="1">
      <c r="B8710" s="72">
        <v>42002</v>
      </c>
      <c r="C8710" s="116">
        <v>0.5</v>
      </c>
      <c r="D8710" s="74">
        <f t="shared" si="1058"/>
        <v>42002.5</v>
      </c>
      <c r="E8710" s="117">
        <v>102.37208461</v>
      </c>
      <c r="F8710" s="24">
        <f t="shared" si="1055"/>
        <v>195.5306816051</v>
      </c>
      <c r="G8710" s="117">
        <v>146.9630564</v>
      </c>
      <c r="H8710" s="24">
        <f t="shared" si="1056"/>
        <v>280.69943772400001</v>
      </c>
      <c r="I8710" s="117">
        <v>44.590971795000002</v>
      </c>
      <c r="J8710" s="24">
        <f t="shared" si="1057"/>
        <v>85.168756128449999</v>
      </c>
      <c r="K8710" s="14">
        <f t="shared" si="1059"/>
        <v>1</v>
      </c>
      <c r="L8710" s="41">
        <f t="shared" si="1060"/>
        <v>38.238709016811278</v>
      </c>
      <c r="M8710" s="41">
        <f t="shared" si="1061"/>
        <v>2</v>
      </c>
      <c r="N8710" s="18"/>
      <c r="X8710" s="48">
        <v>200</v>
      </c>
      <c r="Y8710" s="48">
        <v>40</v>
      </c>
      <c r="Z8710" s="41">
        <f t="shared" si="1062"/>
        <v>2</v>
      </c>
    </row>
    <row r="8711" spans="2:26" ht="15.75" customHeight="1">
      <c r="B8711" s="72">
        <v>42002</v>
      </c>
      <c r="C8711" s="116">
        <v>0.54166666666424135</v>
      </c>
      <c r="D8711" s="74">
        <f t="shared" si="1058"/>
        <v>42002.541666666664</v>
      </c>
      <c r="E8711" s="117">
        <v>78.035017467499998</v>
      </c>
      <c r="F8711" s="24">
        <f t="shared" si="1055"/>
        <v>149.046883362925</v>
      </c>
      <c r="G8711" s="117">
        <v>124.16314894999999</v>
      </c>
      <c r="H8711" s="24">
        <f t="shared" si="1056"/>
        <v>237.15161449449997</v>
      </c>
      <c r="I8711" s="117">
        <v>46.128131475000004</v>
      </c>
      <c r="J8711" s="24">
        <f t="shared" si="1057"/>
        <v>88.104731117249997</v>
      </c>
      <c r="K8711" s="14">
        <f t="shared" si="1059"/>
        <v>1</v>
      </c>
      <c r="L8711" s="41">
        <f t="shared" si="1060"/>
        <v>41.174684005611276</v>
      </c>
      <c r="M8711" s="41">
        <f t="shared" si="1061"/>
        <v>2</v>
      </c>
      <c r="N8711" s="18"/>
      <c r="X8711" s="48">
        <v>200</v>
      </c>
      <c r="Y8711" s="48">
        <v>40</v>
      </c>
      <c r="Z8711" s="41">
        <f t="shared" si="1062"/>
        <v>2</v>
      </c>
    </row>
    <row r="8712" spans="2:26" ht="15.75" customHeight="1">
      <c r="B8712" s="72">
        <v>42002</v>
      </c>
      <c r="C8712" s="116">
        <v>0.58333333333575865</v>
      </c>
      <c r="D8712" s="74">
        <f t="shared" si="1058"/>
        <v>42002.583333333336</v>
      </c>
      <c r="E8712" s="117">
        <v>76.003038000000004</v>
      </c>
      <c r="F8712" s="24">
        <f t="shared" si="1055"/>
        <v>145.16580257999999</v>
      </c>
      <c r="G8712" s="117">
        <v>120.07352482500001</v>
      </c>
      <c r="H8712" s="24">
        <f t="shared" si="1056"/>
        <v>229.34043241575</v>
      </c>
      <c r="I8712" s="117">
        <v>44.070486827499998</v>
      </c>
      <c r="J8712" s="24">
        <f t="shared" si="1057"/>
        <v>84.174629840524986</v>
      </c>
      <c r="K8712" s="14">
        <f t="shared" si="1059"/>
        <v>1</v>
      </c>
      <c r="L8712" s="41">
        <f t="shared" si="1060"/>
        <v>37.244582728886265</v>
      </c>
      <c r="M8712" s="41">
        <f t="shared" si="1061"/>
        <v>2</v>
      </c>
      <c r="N8712" s="18"/>
      <c r="X8712" s="48">
        <v>200</v>
      </c>
      <c r="Y8712" s="48">
        <v>40</v>
      </c>
      <c r="Z8712" s="41">
        <f t="shared" si="1062"/>
        <v>2</v>
      </c>
    </row>
    <row r="8713" spans="2:26" ht="15.75" customHeight="1">
      <c r="B8713" s="72">
        <v>42002</v>
      </c>
      <c r="C8713" s="116">
        <v>0.625</v>
      </c>
      <c r="D8713" s="74">
        <f t="shared" si="1058"/>
        <v>42002.625</v>
      </c>
      <c r="E8713" s="117">
        <v>237.80407972500001</v>
      </c>
      <c r="F8713" s="24">
        <f t="shared" si="1055"/>
        <v>454.20579227475002</v>
      </c>
      <c r="G8713" s="117">
        <v>308.33080892499999</v>
      </c>
      <c r="H8713" s="24">
        <f t="shared" si="1056"/>
        <v>588.91184504674993</v>
      </c>
      <c r="I8713" s="117">
        <v>70.526729222499995</v>
      </c>
      <c r="J8713" s="24">
        <f t="shared" si="1057"/>
        <v>134.70605281497498</v>
      </c>
      <c r="K8713" s="14">
        <f t="shared" si="1059"/>
        <v>1</v>
      </c>
      <c r="L8713" s="41">
        <f t="shared" si="1060"/>
        <v>87.776005703336267</v>
      </c>
      <c r="M8713" s="41">
        <f t="shared" si="1061"/>
        <v>2</v>
      </c>
      <c r="N8713" s="18"/>
      <c r="X8713" s="48">
        <v>200</v>
      </c>
      <c r="Y8713" s="48">
        <v>40</v>
      </c>
      <c r="Z8713" s="41">
        <f t="shared" si="1062"/>
        <v>2</v>
      </c>
    </row>
    <row r="8714" spans="2:26" ht="15.75" customHeight="1">
      <c r="B8714" s="72">
        <v>42002</v>
      </c>
      <c r="C8714" s="116">
        <v>0.66666666666424135</v>
      </c>
      <c r="D8714" s="74">
        <f t="shared" si="1058"/>
        <v>42002.666666666664</v>
      </c>
      <c r="E8714" s="117">
        <v>224.25609835</v>
      </c>
      <c r="F8714" s="24">
        <f t="shared" ref="F8714:F8769" si="1063">IF(E8714&lt;&gt;"",E8714*1.91,NA())</f>
        <v>428.32914784849999</v>
      </c>
      <c r="G8714" s="117">
        <v>300.99216337500002</v>
      </c>
      <c r="H8714" s="24">
        <f t="shared" ref="H8714:H8769" si="1064">IF(G8714&lt;&gt;"",G8714*1.91,NA())</f>
        <v>574.89503204624998</v>
      </c>
      <c r="I8714" s="117">
        <v>76.7360650225</v>
      </c>
      <c r="J8714" s="24">
        <f t="shared" ref="J8714:J8769" si="1065">IF(I8714&lt;&gt;"",I8714*1.91,NA())</f>
        <v>146.56588419297501</v>
      </c>
      <c r="K8714" s="14">
        <f t="shared" si="1059"/>
        <v>1</v>
      </c>
      <c r="L8714" s="41">
        <f t="shared" si="1060"/>
        <v>99.635837081336291</v>
      </c>
      <c r="M8714" s="41">
        <f t="shared" si="1061"/>
        <v>2</v>
      </c>
      <c r="N8714" s="18"/>
      <c r="X8714" s="48">
        <v>200</v>
      </c>
      <c r="Y8714" s="48">
        <v>40</v>
      </c>
      <c r="Z8714" s="41">
        <f t="shared" si="1062"/>
        <v>2</v>
      </c>
    </row>
    <row r="8715" spans="2:26" ht="15.75" customHeight="1">
      <c r="B8715" s="72">
        <v>42002</v>
      </c>
      <c r="C8715" s="116">
        <v>0.70833333333575865</v>
      </c>
      <c r="D8715" s="74">
        <f t="shared" ref="D8715:D8769" si="1066">B8715+C8715</f>
        <v>42002.708333333336</v>
      </c>
      <c r="E8715" s="117">
        <v>285.21122515000002</v>
      </c>
      <c r="F8715" s="24">
        <f t="shared" si="1063"/>
        <v>544.75344003650002</v>
      </c>
      <c r="G8715" s="117">
        <v>366.18577925</v>
      </c>
      <c r="H8715" s="24">
        <f t="shared" si="1064"/>
        <v>699.41483836750001</v>
      </c>
      <c r="I8715" s="117">
        <v>80.974554112500002</v>
      </c>
      <c r="J8715" s="24">
        <f t="shared" si="1065"/>
        <v>154.66139835487499</v>
      </c>
      <c r="K8715" s="14">
        <f t="shared" ref="K8715:K8778" si="1067">WEEKDAY(D8715,2)</f>
        <v>1</v>
      </c>
      <c r="L8715" s="41">
        <f t="shared" ref="L8715:L8770" si="1068">IF(J8715="",NA(),J8715-(AVERAGE($J$10:$J$8794)))</f>
        <v>107.73135124323628</v>
      </c>
      <c r="M8715" s="41">
        <f t="shared" ref="M8715:M8778" si="1069">$U$11</f>
        <v>2</v>
      </c>
      <c r="N8715" s="18"/>
      <c r="X8715" s="48">
        <v>200</v>
      </c>
      <c r="Y8715" s="48">
        <v>40</v>
      </c>
      <c r="Z8715" s="41">
        <f t="shared" ref="Z8715:Z8778" si="1070">$U$11</f>
        <v>2</v>
      </c>
    </row>
    <row r="8716" spans="2:26" ht="15.75" customHeight="1">
      <c r="B8716" s="72">
        <v>42002</v>
      </c>
      <c r="C8716" s="116">
        <v>0.75</v>
      </c>
      <c r="D8716" s="74">
        <f t="shared" si="1066"/>
        <v>42002.75</v>
      </c>
      <c r="E8716" s="117">
        <v>65.310032592499994</v>
      </c>
      <c r="F8716" s="24">
        <f t="shared" si="1063"/>
        <v>124.74216225167498</v>
      </c>
      <c r="G8716" s="117">
        <v>106.9164186025</v>
      </c>
      <c r="H8716" s="24">
        <f t="shared" si="1064"/>
        <v>204.21035953077501</v>
      </c>
      <c r="I8716" s="117">
        <v>41.606386010000001</v>
      </c>
      <c r="J8716" s="24">
        <f t="shared" si="1065"/>
        <v>79.468197279099996</v>
      </c>
      <c r="K8716" s="14">
        <f t="shared" si="1067"/>
        <v>1</v>
      </c>
      <c r="L8716" s="41">
        <f t="shared" si="1068"/>
        <v>32.538150167461275</v>
      </c>
      <c r="M8716" s="41">
        <f t="shared" si="1069"/>
        <v>2</v>
      </c>
      <c r="N8716" s="18"/>
      <c r="X8716" s="48">
        <v>200</v>
      </c>
      <c r="Y8716" s="48">
        <v>40</v>
      </c>
      <c r="Z8716" s="41">
        <f t="shared" si="1070"/>
        <v>2</v>
      </c>
    </row>
    <row r="8717" spans="2:26" ht="15.75" customHeight="1">
      <c r="B8717" s="72">
        <v>42002</v>
      </c>
      <c r="C8717" s="116">
        <v>0.79166666666424135</v>
      </c>
      <c r="D8717" s="74">
        <f t="shared" si="1066"/>
        <v>42002.791666666664</v>
      </c>
      <c r="E8717" s="117">
        <v>201.52282974249999</v>
      </c>
      <c r="F8717" s="24">
        <f t="shared" si="1063"/>
        <v>384.90860480817497</v>
      </c>
      <c r="G8717" s="117">
        <v>267.135286775</v>
      </c>
      <c r="H8717" s="24">
        <f t="shared" si="1064"/>
        <v>510.22839774024999</v>
      </c>
      <c r="I8717" s="117">
        <v>65.612457044999999</v>
      </c>
      <c r="J8717" s="24">
        <f t="shared" si="1065"/>
        <v>125.31979295594999</v>
      </c>
      <c r="K8717" s="14">
        <f t="shared" si="1067"/>
        <v>1</v>
      </c>
      <c r="L8717" s="41">
        <f t="shared" si="1068"/>
        <v>78.389745844311278</v>
      </c>
      <c r="M8717" s="41">
        <f t="shared" si="1069"/>
        <v>2</v>
      </c>
      <c r="N8717" s="18"/>
      <c r="X8717" s="48">
        <v>200</v>
      </c>
      <c r="Y8717" s="48">
        <v>40</v>
      </c>
      <c r="Z8717" s="41">
        <f t="shared" si="1070"/>
        <v>2</v>
      </c>
    </row>
    <row r="8718" spans="2:26" ht="15.75" customHeight="1">
      <c r="B8718" s="72">
        <v>42002</v>
      </c>
      <c r="C8718" s="116">
        <v>0.83333333333575865</v>
      </c>
      <c r="D8718" s="74">
        <f t="shared" si="1066"/>
        <v>42002.833333333336</v>
      </c>
      <c r="E8718" s="117">
        <v>146.355676475</v>
      </c>
      <c r="F8718" s="24">
        <f t="shared" si="1063"/>
        <v>279.53934206725</v>
      </c>
      <c r="G8718" s="117">
        <v>192.55694345000001</v>
      </c>
      <c r="H8718" s="24">
        <f t="shared" si="1064"/>
        <v>367.78376198950002</v>
      </c>
      <c r="I8718" s="117">
        <v>46.2012669625</v>
      </c>
      <c r="J8718" s="24">
        <f t="shared" si="1065"/>
        <v>88.244419898375</v>
      </c>
      <c r="K8718" s="14">
        <f t="shared" si="1067"/>
        <v>1</v>
      </c>
      <c r="L8718" s="41">
        <f t="shared" si="1068"/>
        <v>41.314372786736278</v>
      </c>
      <c r="M8718" s="41">
        <f t="shared" si="1069"/>
        <v>2</v>
      </c>
      <c r="N8718" s="18"/>
      <c r="X8718" s="48">
        <v>200</v>
      </c>
      <c r="Y8718" s="48">
        <v>40</v>
      </c>
      <c r="Z8718" s="41">
        <f t="shared" si="1070"/>
        <v>2</v>
      </c>
    </row>
    <row r="8719" spans="2:26" ht="15.75" customHeight="1">
      <c r="B8719" s="72">
        <v>42002</v>
      </c>
      <c r="C8719" s="116">
        <v>0.875</v>
      </c>
      <c r="D8719" s="74">
        <f t="shared" si="1066"/>
        <v>42002.875</v>
      </c>
      <c r="E8719" s="117">
        <v>138.79537467500001</v>
      </c>
      <c r="F8719" s="24">
        <f t="shared" si="1063"/>
        <v>265.09916562925002</v>
      </c>
      <c r="G8719" s="117">
        <v>183.08820772499999</v>
      </c>
      <c r="H8719" s="24">
        <f t="shared" si="1064"/>
        <v>349.69847675474995</v>
      </c>
      <c r="I8719" s="117">
        <v>44.292833014999999</v>
      </c>
      <c r="J8719" s="24">
        <f t="shared" si="1065"/>
        <v>84.599311058650002</v>
      </c>
      <c r="K8719" s="14">
        <f t="shared" si="1067"/>
        <v>1</v>
      </c>
      <c r="L8719" s="41">
        <f t="shared" si="1068"/>
        <v>37.669263947011281</v>
      </c>
      <c r="M8719" s="41">
        <f t="shared" si="1069"/>
        <v>2</v>
      </c>
      <c r="N8719" s="18"/>
      <c r="X8719" s="48">
        <v>200</v>
      </c>
      <c r="Y8719" s="48">
        <v>40</v>
      </c>
      <c r="Z8719" s="41">
        <f t="shared" si="1070"/>
        <v>2</v>
      </c>
    </row>
    <row r="8720" spans="2:26" ht="15.75" customHeight="1">
      <c r="B8720" s="72">
        <v>42002</v>
      </c>
      <c r="C8720" s="116">
        <v>0.91666666666424135</v>
      </c>
      <c r="D8720" s="74">
        <f t="shared" si="1066"/>
        <v>42002.916666666664</v>
      </c>
      <c r="E8720" s="117">
        <v>114.2597367425</v>
      </c>
      <c r="F8720" s="24">
        <f t="shared" si="1063"/>
        <v>218.23609717817499</v>
      </c>
      <c r="G8720" s="117">
        <v>153.64885649999999</v>
      </c>
      <c r="H8720" s="24">
        <f t="shared" si="1064"/>
        <v>293.46931591499998</v>
      </c>
      <c r="I8720" s="117">
        <v>39.3891197425</v>
      </c>
      <c r="J8720" s="24">
        <f t="shared" si="1065"/>
        <v>75.233218708175002</v>
      </c>
      <c r="K8720" s="14">
        <f t="shared" si="1067"/>
        <v>1</v>
      </c>
      <c r="L8720" s="41">
        <f t="shared" si="1068"/>
        <v>28.303171596536281</v>
      </c>
      <c r="M8720" s="41">
        <f t="shared" si="1069"/>
        <v>2</v>
      </c>
      <c r="N8720" s="18"/>
      <c r="X8720" s="48">
        <v>200</v>
      </c>
      <c r="Y8720" s="48">
        <v>40</v>
      </c>
      <c r="Z8720" s="41">
        <f t="shared" si="1070"/>
        <v>2</v>
      </c>
    </row>
    <row r="8721" spans="2:26" ht="15.75" customHeight="1">
      <c r="B8721" s="72">
        <v>42002</v>
      </c>
      <c r="C8721" s="116">
        <v>0.95833333333575865</v>
      </c>
      <c r="D8721" s="74">
        <f t="shared" si="1066"/>
        <v>42002.958333333336</v>
      </c>
      <c r="E8721" s="117">
        <v>34.915861632499997</v>
      </c>
      <c r="F8721" s="24">
        <f t="shared" si="1063"/>
        <v>66.689295718074987</v>
      </c>
      <c r="G8721" s="117">
        <v>64.735120499999994</v>
      </c>
      <c r="H8721" s="24">
        <f t="shared" si="1064"/>
        <v>123.64408015499998</v>
      </c>
      <c r="I8721" s="117">
        <v>29.819258869999999</v>
      </c>
      <c r="J8721" s="24">
        <f t="shared" si="1065"/>
        <v>56.954784441699992</v>
      </c>
      <c r="K8721" s="14">
        <f t="shared" si="1067"/>
        <v>1</v>
      </c>
      <c r="L8721" s="41">
        <f t="shared" si="1068"/>
        <v>10.024737330061271</v>
      </c>
      <c r="M8721" s="41">
        <f t="shared" si="1069"/>
        <v>2</v>
      </c>
      <c r="N8721" s="18"/>
      <c r="X8721" s="48">
        <v>200</v>
      </c>
      <c r="Y8721" s="48">
        <v>40</v>
      </c>
      <c r="Z8721" s="41">
        <f t="shared" si="1070"/>
        <v>2</v>
      </c>
    </row>
    <row r="8722" spans="2:26" ht="15.75" customHeight="1">
      <c r="B8722" s="72">
        <v>42003</v>
      </c>
      <c r="C8722" s="116">
        <v>0</v>
      </c>
      <c r="D8722" s="74">
        <f t="shared" si="1066"/>
        <v>42003</v>
      </c>
      <c r="E8722" s="117">
        <v>22.119600980000001</v>
      </c>
      <c r="F8722" s="24">
        <f t="shared" si="1063"/>
        <v>42.2484378718</v>
      </c>
      <c r="G8722" s="117">
        <v>52.056122999999999</v>
      </c>
      <c r="H8722" s="24">
        <f t="shared" si="1064"/>
        <v>99.427194929999999</v>
      </c>
      <c r="I8722" s="117">
        <v>29.9365220175</v>
      </c>
      <c r="J8722" s="24">
        <f t="shared" si="1065"/>
        <v>57.178757053424995</v>
      </c>
      <c r="K8722" s="14">
        <f t="shared" si="1067"/>
        <v>2</v>
      </c>
      <c r="L8722" s="41">
        <f t="shared" si="1068"/>
        <v>10.248709941786274</v>
      </c>
      <c r="M8722" s="41">
        <f t="shared" si="1069"/>
        <v>2</v>
      </c>
      <c r="N8722" s="18"/>
      <c r="X8722" s="48">
        <v>200</v>
      </c>
      <c r="Y8722" s="48">
        <v>40</v>
      </c>
      <c r="Z8722" s="41">
        <f t="shared" si="1070"/>
        <v>2</v>
      </c>
    </row>
    <row r="8723" spans="2:26" ht="15.75" customHeight="1">
      <c r="B8723" s="72">
        <v>42003</v>
      </c>
      <c r="C8723" s="116">
        <v>4.1666666664241347E-2</v>
      </c>
      <c r="D8723" s="74">
        <f t="shared" si="1066"/>
        <v>42003.041666666664</v>
      </c>
      <c r="E8723" s="117">
        <v>58.682913822499998</v>
      </c>
      <c r="F8723" s="24">
        <f t="shared" si="1063"/>
        <v>112.08436540097499</v>
      </c>
      <c r="G8723" s="117">
        <v>92.965035165000003</v>
      </c>
      <c r="H8723" s="24">
        <f t="shared" si="1064"/>
        <v>177.56321716515001</v>
      </c>
      <c r="I8723" s="117">
        <v>34.282121340000003</v>
      </c>
      <c r="J8723" s="24">
        <f t="shared" si="1065"/>
        <v>65.478851759400001</v>
      </c>
      <c r="K8723" s="14">
        <f t="shared" si="1067"/>
        <v>2</v>
      </c>
      <c r="L8723" s="41">
        <f t="shared" si="1068"/>
        <v>18.54880464776128</v>
      </c>
      <c r="M8723" s="41">
        <f t="shared" si="1069"/>
        <v>2</v>
      </c>
      <c r="N8723" s="18"/>
      <c r="X8723" s="48">
        <v>200</v>
      </c>
      <c r="Y8723" s="48">
        <v>40</v>
      </c>
      <c r="Z8723" s="41">
        <f t="shared" si="1070"/>
        <v>2</v>
      </c>
    </row>
    <row r="8724" spans="2:26" ht="15.75" customHeight="1">
      <c r="B8724" s="72">
        <v>42003</v>
      </c>
      <c r="C8724" s="116">
        <v>8.3333333335758653E-2</v>
      </c>
      <c r="D8724" s="74">
        <f t="shared" si="1066"/>
        <v>42003.083333333336</v>
      </c>
      <c r="E8724" s="117">
        <v>36.855672122500003</v>
      </c>
      <c r="F8724" s="24">
        <f t="shared" si="1063"/>
        <v>70.394333753975005</v>
      </c>
      <c r="G8724" s="117">
        <v>64.704658670000001</v>
      </c>
      <c r="H8724" s="24">
        <f t="shared" si="1064"/>
        <v>123.5858980597</v>
      </c>
      <c r="I8724" s="117">
        <v>27.848986555</v>
      </c>
      <c r="J8724" s="24">
        <f t="shared" si="1065"/>
        <v>53.191564320049999</v>
      </c>
      <c r="K8724" s="14">
        <f t="shared" si="1067"/>
        <v>2</v>
      </c>
      <c r="L8724" s="41">
        <f t="shared" si="1068"/>
        <v>6.2615172084112771</v>
      </c>
      <c r="M8724" s="41">
        <f t="shared" si="1069"/>
        <v>2</v>
      </c>
      <c r="N8724" s="18"/>
      <c r="X8724" s="48">
        <v>200</v>
      </c>
      <c r="Y8724" s="48">
        <v>40</v>
      </c>
      <c r="Z8724" s="41">
        <f t="shared" si="1070"/>
        <v>2</v>
      </c>
    </row>
    <row r="8725" spans="2:26" ht="15.75" customHeight="1">
      <c r="B8725" s="72">
        <v>42003</v>
      </c>
      <c r="C8725" s="116">
        <v>0.125</v>
      </c>
      <c r="D8725" s="74">
        <f t="shared" si="1066"/>
        <v>42003.125</v>
      </c>
      <c r="E8725" s="117">
        <v>15.43827523</v>
      </c>
      <c r="F8725" s="24">
        <f t="shared" si="1063"/>
        <v>29.487105689299998</v>
      </c>
      <c r="G8725" s="117">
        <v>31.968898812500001</v>
      </c>
      <c r="H8725" s="24">
        <f t="shared" si="1064"/>
        <v>61.060596731875002</v>
      </c>
      <c r="I8725" s="117">
        <v>16.530623577499998</v>
      </c>
      <c r="J8725" s="24">
        <f t="shared" si="1065"/>
        <v>31.573491033024997</v>
      </c>
      <c r="K8725" s="14">
        <f t="shared" si="1067"/>
        <v>2</v>
      </c>
      <c r="L8725" s="41">
        <f t="shared" si="1068"/>
        <v>-15.356556078613725</v>
      </c>
      <c r="M8725" s="41">
        <f t="shared" si="1069"/>
        <v>2</v>
      </c>
      <c r="N8725" s="18"/>
      <c r="X8725" s="48">
        <v>200</v>
      </c>
      <c r="Y8725" s="48">
        <v>40</v>
      </c>
      <c r="Z8725" s="41">
        <f t="shared" si="1070"/>
        <v>2</v>
      </c>
    </row>
    <row r="8726" spans="2:26" ht="15.75" customHeight="1">
      <c r="B8726" s="72">
        <v>42003</v>
      </c>
      <c r="C8726" s="116">
        <v>0.16666666666424135</v>
      </c>
      <c r="D8726" s="74">
        <f t="shared" si="1066"/>
        <v>42003.166666666664</v>
      </c>
      <c r="E8726" s="117">
        <v>9.4710545740000001</v>
      </c>
      <c r="F8726" s="24">
        <f t="shared" si="1063"/>
        <v>18.089714236340001</v>
      </c>
      <c r="G8726" s="117">
        <v>24.060481395</v>
      </c>
      <c r="H8726" s="24">
        <f t="shared" si="1064"/>
        <v>45.955519464449999</v>
      </c>
      <c r="I8726" s="117">
        <v>14.5894268175</v>
      </c>
      <c r="J8726" s="24">
        <f t="shared" si="1065"/>
        <v>27.865805221424999</v>
      </c>
      <c r="K8726" s="14">
        <f t="shared" si="1067"/>
        <v>2</v>
      </c>
      <c r="L8726" s="41">
        <f t="shared" si="1068"/>
        <v>-19.064241890213722</v>
      </c>
      <c r="M8726" s="41">
        <f t="shared" si="1069"/>
        <v>2</v>
      </c>
      <c r="N8726" s="18"/>
      <c r="X8726" s="48">
        <v>200</v>
      </c>
      <c r="Y8726" s="48">
        <v>40</v>
      </c>
      <c r="Z8726" s="41">
        <f t="shared" si="1070"/>
        <v>2</v>
      </c>
    </row>
    <row r="8727" spans="2:26" ht="15.75" customHeight="1">
      <c r="B8727" s="72">
        <v>42003</v>
      </c>
      <c r="C8727" s="116">
        <v>0.20833333333575865</v>
      </c>
      <c r="D8727" s="74">
        <f t="shared" si="1066"/>
        <v>42003.208333333336</v>
      </c>
      <c r="E8727" s="117">
        <v>15.39501494125</v>
      </c>
      <c r="F8727" s="24">
        <f t="shared" si="1063"/>
        <v>29.404478537787501</v>
      </c>
      <c r="G8727" s="117">
        <v>31.223721099999999</v>
      </c>
      <c r="H8727" s="24">
        <f t="shared" si="1064"/>
        <v>59.637307300999993</v>
      </c>
      <c r="I8727" s="117">
        <v>15.828706159999999</v>
      </c>
      <c r="J8727" s="24">
        <f t="shared" si="1065"/>
        <v>30.232828765599997</v>
      </c>
      <c r="K8727" s="14">
        <f t="shared" si="1067"/>
        <v>2</v>
      </c>
      <c r="L8727" s="41">
        <f t="shared" si="1068"/>
        <v>-16.697218346038724</v>
      </c>
      <c r="M8727" s="41">
        <f t="shared" si="1069"/>
        <v>2</v>
      </c>
      <c r="N8727" s="18"/>
      <c r="X8727" s="48">
        <v>200</v>
      </c>
      <c r="Y8727" s="48">
        <v>40</v>
      </c>
      <c r="Z8727" s="41">
        <f t="shared" si="1070"/>
        <v>2</v>
      </c>
    </row>
    <row r="8728" spans="2:26" ht="15.75" customHeight="1">
      <c r="B8728" s="72">
        <v>42003</v>
      </c>
      <c r="C8728" s="116">
        <v>0.25</v>
      </c>
      <c r="D8728" s="74">
        <f t="shared" si="1066"/>
        <v>42003.25</v>
      </c>
      <c r="E8728" s="117">
        <v>79.321730259999995</v>
      </c>
      <c r="F8728" s="24">
        <f t="shared" si="1063"/>
        <v>151.50450479659997</v>
      </c>
      <c r="G8728" s="117">
        <v>102.17138291249999</v>
      </c>
      <c r="H8728" s="24">
        <f t="shared" si="1064"/>
        <v>195.14734136287498</v>
      </c>
      <c r="I8728" s="117">
        <v>22.849652652500001</v>
      </c>
      <c r="J8728" s="24">
        <f t="shared" si="1065"/>
        <v>43.642836566275001</v>
      </c>
      <c r="K8728" s="14">
        <f t="shared" si="1067"/>
        <v>2</v>
      </c>
      <c r="L8728" s="41">
        <f t="shared" si="1068"/>
        <v>-3.2872105453637204</v>
      </c>
      <c r="M8728" s="41">
        <f t="shared" si="1069"/>
        <v>2</v>
      </c>
      <c r="N8728" s="18"/>
      <c r="X8728" s="48">
        <v>200</v>
      </c>
      <c r="Y8728" s="48">
        <v>40</v>
      </c>
      <c r="Z8728" s="41">
        <f t="shared" si="1070"/>
        <v>2</v>
      </c>
    </row>
    <row r="8729" spans="2:26" ht="15.75" customHeight="1">
      <c r="B8729" s="72">
        <v>42003</v>
      </c>
      <c r="C8729" s="116">
        <v>0.29166666666424135</v>
      </c>
      <c r="D8729" s="74">
        <f t="shared" si="1066"/>
        <v>42003.291666666664</v>
      </c>
      <c r="E8729" s="117">
        <v>42.285622635000003</v>
      </c>
      <c r="F8729" s="24">
        <f t="shared" si="1063"/>
        <v>80.765539232850003</v>
      </c>
      <c r="G8729" s="117">
        <v>66.217123540000003</v>
      </c>
      <c r="H8729" s="24">
        <f t="shared" si="1064"/>
        <v>126.47470596140001</v>
      </c>
      <c r="I8729" s="117">
        <v>23.931500905</v>
      </c>
      <c r="J8729" s="24">
        <f t="shared" si="1065"/>
        <v>45.709166728549995</v>
      </c>
      <c r="K8729" s="14">
        <f t="shared" si="1067"/>
        <v>2</v>
      </c>
      <c r="L8729" s="41">
        <f t="shared" si="1068"/>
        <v>-1.2208803830887263</v>
      </c>
      <c r="M8729" s="41">
        <f t="shared" si="1069"/>
        <v>2</v>
      </c>
      <c r="N8729" s="18"/>
      <c r="X8729" s="48">
        <v>200</v>
      </c>
      <c r="Y8729" s="48">
        <v>40</v>
      </c>
      <c r="Z8729" s="41">
        <f t="shared" si="1070"/>
        <v>2</v>
      </c>
    </row>
    <row r="8730" spans="2:26" ht="15.75" customHeight="1">
      <c r="B8730" s="72">
        <v>42003</v>
      </c>
      <c r="C8730" s="116">
        <v>0.33333333333575865</v>
      </c>
      <c r="D8730" s="74">
        <f t="shared" si="1066"/>
        <v>42003.333333333336</v>
      </c>
      <c r="E8730" s="117">
        <v>57.220307609999999</v>
      </c>
      <c r="F8730" s="24">
        <f t="shared" si="1063"/>
        <v>109.29078753509999</v>
      </c>
      <c r="G8730" s="117">
        <v>89.111362075000002</v>
      </c>
      <c r="H8730" s="24">
        <f t="shared" si="1064"/>
        <v>170.20270156325</v>
      </c>
      <c r="I8730" s="117">
        <v>31.891054457500001</v>
      </c>
      <c r="J8730" s="24">
        <f t="shared" si="1065"/>
        <v>60.911914013824997</v>
      </c>
      <c r="K8730" s="14">
        <f t="shared" si="1067"/>
        <v>2</v>
      </c>
      <c r="L8730" s="41">
        <f t="shared" si="1068"/>
        <v>13.981866902186276</v>
      </c>
      <c r="M8730" s="41">
        <f t="shared" si="1069"/>
        <v>2</v>
      </c>
      <c r="N8730" s="18"/>
      <c r="X8730" s="48">
        <v>200</v>
      </c>
      <c r="Y8730" s="48">
        <v>40</v>
      </c>
      <c r="Z8730" s="41">
        <f t="shared" si="1070"/>
        <v>2</v>
      </c>
    </row>
    <row r="8731" spans="2:26" ht="15.75" customHeight="1">
      <c r="B8731" s="72">
        <v>42003</v>
      </c>
      <c r="C8731" s="116">
        <v>0.375</v>
      </c>
      <c r="D8731" s="74">
        <f t="shared" si="1066"/>
        <v>42003.375</v>
      </c>
      <c r="E8731" s="117">
        <v>97.277801127499998</v>
      </c>
      <c r="F8731" s="24">
        <f t="shared" si="1063"/>
        <v>185.80060015352498</v>
      </c>
      <c r="G8731" s="117">
        <v>141.12728705000001</v>
      </c>
      <c r="H8731" s="24">
        <f t="shared" si="1064"/>
        <v>269.55311826550002</v>
      </c>
      <c r="I8731" s="117">
        <v>43.849485915000002</v>
      </c>
      <c r="J8731" s="24">
        <f t="shared" si="1065"/>
        <v>83.752518097649997</v>
      </c>
      <c r="K8731" s="14">
        <f t="shared" si="1067"/>
        <v>2</v>
      </c>
      <c r="L8731" s="41">
        <f t="shared" si="1068"/>
        <v>36.822470986011275</v>
      </c>
      <c r="M8731" s="41">
        <f t="shared" si="1069"/>
        <v>2</v>
      </c>
      <c r="N8731" s="18"/>
      <c r="X8731" s="48">
        <v>200</v>
      </c>
      <c r="Y8731" s="48">
        <v>40</v>
      </c>
      <c r="Z8731" s="41">
        <f t="shared" si="1070"/>
        <v>2</v>
      </c>
    </row>
    <row r="8732" spans="2:26" ht="15.75" customHeight="1">
      <c r="B8732" s="72">
        <v>42003</v>
      </c>
      <c r="C8732" s="116">
        <v>0.41666666666424135</v>
      </c>
      <c r="D8732" s="74">
        <f t="shared" si="1066"/>
        <v>42003.416666666664</v>
      </c>
      <c r="E8732" s="117">
        <v>53.4982921</v>
      </c>
      <c r="F8732" s="24">
        <f t="shared" si="1063"/>
        <v>102.181737911</v>
      </c>
      <c r="G8732" s="117">
        <v>89.483213195000005</v>
      </c>
      <c r="H8732" s="24">
        <f t="shared" si="1064"/>
        <v>170.91293720245</v>
      </c>
      <c r="I8732" s="117">
        <v>35.984921100000001</v>
      </c>
      <c r="J8732" s="24">
        <f t="shared" si="1065"/>
        <v>68.731199301000004</v>
      </c>
      <c r="K8732" s="14">
        <f t="shared" si="1067"/>
        <v>2</v>
      </c>
      <c r="L8732" s="41">
        <f t="shared" si="1068"/>
        <v>21.801152189361282</v>
      </c>
      <c r="M8732" s="41">
        <f t="shared" si="1069"/>
        <v>2</v>
      </c>
      <c r="N8732" s="18"/>
      <c r="X8732" s="48">
        <v>200</v>
      </c>
      <c r="Y8732" s="48">
        <v>40</v>
      </c>
      <c r="Z8732" s="41">
        <f t="shared" si="1070"/>
        <v>2</v>
      </c>
    </row>
    <row r="8733" spans="2:26" ht="15.75" customHeight="1">
      <c r="B8733" s="72">
        <v>42003</v>
      </c>
      <c r="C8733" s="116">
        <v>0.45833333333575865</v>
      </c>
      <c r="D8733" s="74">
        <f t="shared" si="1066"/>
        <v>42003.458333333336</v>
      </c>
      <c r="E8733" s="117">
        <v>51.6363012025</v>
      </c>
      <c r="F8733" s="24">
        <f t="shared" si="1063"/>
        <v>98.625335296774992</v>
      </c>
      <c r="G8733" s="117">
        <v>85.870632982499998</v>
      </c>
      <c r="H8733" s="24">
        <f t="shared" si="1064"/>
        <v>164.01290899657499</v>
      </c>
      <c r="I8733" s="117">
        <v>34.234331779999998</v>
      </c>
      <c r="J8733" s="24">
        <f t="shared" si="1065"/>
        <v>65.387573699799987</v>
      </c>
      <c r="K8733" s="14">
        <f t="shared" si="1067"/>
        <v>2</v>
      </c>
      <c r="L8733" s="41">
        <f t="shared" si="1068"/>
        <v>18.457526588161265</v>
      </c>
      <c r="M8733" s="41">
        <f t="shared" si="1069"/>
        <v>2</v>
      </c>
      <c r="N8733" s="18"/>
      <c r="X8733" s="48">
        <v>200</v>
      </c>
      <c r="Y8733" s="48">
        <v>40</v>
      </c>
      <c r="Z8733" s="41">
        <f t="shared" si="1070"/>
        <v>2</v>
      </c>
    </row>
    <row r="8734" spans="2:26" ht="15.75" customHeight="1">
      <c r="B8734" s="72">
        <v>42003</v>
      </c>
      <c r="C8734" s="116">
        <v>0.5</v>
      </c>
      <c r="D8734" s="74">
        <f t="shared" si="1066"/>
        <v>42003.5</v>
      </c>
      <c r="E8734" s="117">
        <v>46.369217300000003</v>
      </c>
      <c r="F8734" s="24">
        <f t="shared" si="1063"/>
        <v>88.565205043000006</v>
      </c>
      <c r="G8734" s="117">
        <v>83.678318829999995</v>
      </c>
      <c r="H8734" s="24">
        <f t="shared" si="1064"/>
        <v>159.82558896529997</v>
      </c>
      <c r="I8734" s="117">
        <v>37.30910153</v>
      </c>
      <c r="J8734" s="24">
        <f t="shared" si="1065"/>
        <v>71.260383922299994</v>
      </c>
      <c r="K8734" s="14">
        <f t="shared" si="1067"/>
        <v>2</v>
      </c>
      <c r="L8734" s="41">
        <f t="shared" si="1068"/>
        <v>24.330336810661272</v>
      </c>
      <c r="M8734" s="41">
        <f t="shared" si="1069"/>
        <v>2</v>
      </c>
      <c r="N8734" s="18"/>
      <c r="X8734" s="48">
        <v>200</v>
      </c>
      <c r="Y8734" s="48">
        <v>40</v>
      </c>
      <c r="Z8734" s="41">
        <f t="shared" si="1070"/>
        <v>2</v>
      </c>
    </row>
    <row r="8735" spans="2:26" ht="15.75" customHeight="1">
      <c r="B8735" s="72">
        <v>42003</v>
      </c>
      <c r="C8735" s="116">
        <v>0.54166666666424135</v>
      </c>
      <c r="D8735" s="74">
        <f t="shared" si="1066"/>
        <v>42003.541666666664</v>
      </c>
      <c r="E8735" s="117">
        <v>52.8687408925</v>
      </c>
      <c r="F8735" s="24">
        <f t="shared" si="1063"/>
        <v>100.97929510467499</v>
      </c>
      <c r="G8735" s="117">
        <v>92.384451444999996</v>
      </c>
      <c r="H8735" s="24">
        <f t="shared" si="1064"/>
        <v>176.45430225995</v>
      </c>
      <c r="I8735" s="117">
        <v>39.515710544999997</v>
      </c>
      <c r="J8735" s="24">
        <f t="shared" si="1065"/>
        <v>75.475007140949998</v>
      </c>
      <c r="K8735" s="14">
        <f t="shared" si="1067"/>
        <v>2</v>
      </c>
      <c r="L8735" s="41">
        <f t="shared" si="1068"/>
        <v>28.544960029311277</v>
      </c>
      <c r="M8735" s="41">
        <f t="shared" si="1069"/>
        <v>2</v>
      </c>
      <c r="N8735" s="18"/>
      <c r="X8735" s="48">
        <v>200</v>
      </c>
      <c r="Y8735" s="48">
        <v>40</v>
      </c>
      <c r="Z8735" s="41">
        <f t="shared" si="1070"/>
        <v>2</v>
      </c>
    </row>
    <row r="8736" spans="2:26" ht="15.75" customHeight="1">
      <c r="B8736" s="72">
        <v>42003</v>
      </c>
      <c r="C8736" s="116">
        <v>0.58333333333575865</v>
      </c>
      <c r="D8736" s="74">
        <f t="shared" si="1066"/>
        <v>42003.583333333336</v>
      </c>
      <c r="E8736" s="117">
        <v>62.966520269999997</v>
      </c>
      <c r="F8736" s="24">
        <f t="shared" si="1063"/>
        <v>120.26605371569998</v>
      </c>
      <c r="G8736" s="117">
        <v>105.61726901500001</v>
      </c>
      <c r="H8736" s="24">
        <f t="shared" si="1064"/>
        <v>201.72898381864999</v>
      </c>
      <c r="I8736" s="117">
        <v>42.650748749999998</v>
      </c>
      <c r="J8736" s="24">
        <f t="shared" si="1065"/>
        <v>81.46293011249999</v>
      </c>
      <c r="K8736" s="14">
        <f t="shared" si="1067"/>
        <v>2</v>
      </c>
      <c r="L8736" s="41">
        <f t="shared" si="1068"/>
        <v>34.532883000861268</v>
      </c>
      <c r="M8736" s="41">
        <f t="shared" si="1069"/>
        <v>2</v>
      </c>
      <c r="N8736" s="18"/>
      <c r="X8736" s="48">
        <v>200</v>
      </c>
      <c r="Y8736" s="48">
        <v>40</v>
      </c>
      <c r="Z8736" s="41">
        <f t="shared" si="1070"/>
        <v>2</v>
      </c>
    </row>
    <row r="8737" spans="2:26" ht="15.75" customHeight="1">
      <c r="B8737" s="72">
        <v>42003</v>
      </c>
      <c r="C8737" s="116">
        <v>0.625</v>
      </c>
      <c r="D8737" s="74">
        <f t="shared" si="1066"/>
        <v>42003.625</v>
      </c>
      <c r="E8737" s="117">
        <v>86.585510872499995</v>
      </c>
      <c r="F8737" s="24">
        <f t="shared" si="1063"/>
        <v>165.37832576647497</v>
      </c>
      <c r="G8737" s="117">
        <v>143.02130980000001</v>
      </c>
      <c r="H8737" s="24">
        <f t="shared" si="1064"/>
        <v>273.17070171800003</v>
      </c>
      <c r="I8737" s="117">
        <v>56.435798922499998</v>
      </c>
      <c r="J8737" s="24">
        <f t="shared" si="1065"/>
        <v>107.792375941975</v>
      </c>
      <c r="K8737" s="14">
        <f t="shared" si="1067"/>
        <v>2</v>
      </c>
      <c r="L8737" s="41">
        <f t="shared" si="1068"/>
        <v>60.862328830336274</v>
      </c>
      <c r="M8737" s="41">
        <f t="shared" si="1069"/>
        <v>2</v>
      </c>
      <c r="N8737" s="18"/>
      <c r="X8737" s="48">
        <v>200</v>
      </c>
      <c r="Y8737" s="48">
        <v>40</v>
      </c>
      <c r="Z8737" s="41">
        <f t="shared" si="1070"/>
        <v>2</v>
      </c>
    </row>
    <row r="8738" spans="2:26" ht="15.75" customHeight="1">
      <c r="B8738" s="72">
        <v>42003</v>
      </c>
      <c r="C8738" s="116">
        <v>0.66666666666424135</v>
      </c>
      <c r="D8738" s="74">
        <f t="shared" si="1066"/>
        <v>42003.666666666664</v>
      </c>
      <c r="E8738" s="117">
        <v>117.33818920749999</v>
      </c>
      <c r="F8738" s="24">
        <f t="shared" si="1063"/>
        <v>224.11594138632498</v>
      </c>
      <c r="G8738" s="117">
        <v>178.62190434999999</v>
      </c>
      <c r="H8738" s="24">
        <f t="shared" si="1064"/>
        <v>341.1678373085</v>
      </c>
      <c r="I8738" s="117">
        <v>61.283715145000002</v>
      </c>
      <c r="J8738" s="24">
        <f t="shared" si="1065"/>
        <v>117.05189592695</v>
      </c>
      <c r="K8738" s="14">
        <f t="shared" si="1067"/>
        <v>2</v>
      </c>
      <c r="L8738" s="41">
        <f t="shared" si="1068"/>
        <v>70.121848815311267</v>
      </c>
      <c r="M8738" s="41">
        <f t="shared" si="1069"/>
        <v>2</v>
      </c>
      <c r="N8738" s="18"/>
      <c r="X8738" s="48">
        <v>200</v>
      </c>
      <c r="Y8738" s="48">
        <v>40</v>
      </c>
      <c r="Z8738" s="41">
        <f t="shared" si="1070"/>
        <v>2</v>
      </c>
    </row>
    <row r="8739" spans="2:26" ht="15.75" customHeight="1">
      <c r="B8739" s="72">
        <v>42003</v>
      </c>
      <c r="C8739" s="116">
        <v>0.70833333333575865</v>
      </c>
      <c r="D8739" s="74">
        <f t="shared" si="1066"/>
        <v>42003.708333333336</v>
      </c>
      <c r="E8739" s="117">
        <v>103.0198190775</v>
      </c>
      <c r="F8739" s="24">
        <f t="shared" si="1063"/>
        <v>196.76785443802498</v>
      </c>
      <c r="G8739" s="117">
        <v>155.28212780000001</v>
      </c>
      <c r="H8739" s="24">
        <f t="shared" si="1064"/>
        <v>296.58886409799999</v>
      </c>
      <c r="I8739" s="117">
        <v>52.262308732500003</v>
      </c>
      <c r="J8739" s="24">
        <f t="shared" si="1065"/>
        <v>99.821009679075004</v>
      </c>
      <c r="K8739" s="14">
        <f t="shared" si="1067"/>
        <v>2</v>
      </c>
      <c r="L8739" s="41">
        <f t="shared" si="1068"/>
        <v>52.890962567436283</v>
      </c>
      <c r="M8739" s="41">
        <f t="shared" si="1069"/>
        <v>2</v>
      </c>
      <c r="N8739" s="18"/>
      <c r="X8739" s="48">
        <v>200</v>
      </c>
      <c r="Y8739" s="48">
        <v>40</v>
      </c>
      <c r="Z8739" s="41">
        <f t="shared" si="1070"/>
        <v>2</v>
      </c>
    </row>
    <row r="8740" spans="2:26" ht="15.75" customHeight="1">
      <c r="B8740" s="72">
        <v>42003</v>
      </c>
      <c r="C8740" s="116">
        <v>0.75</v>
      </c>
      <c r="D8740" s="74">
        <f t="shared" si="1066"/>
        <v>42003.75</v>
      </c>
      <c r="E8740" s="117">
        <v>51.350981237500001</v>
      </c>
      <c r="F8740" s="24">
        <f t="shared" si="1063"/>
        <v>98.080374163624995</v>
      </c>
      <c r="G8740" s="117">
        <v>89.670603674999995</v>
      </c>
      <c r="H8740" s="24">
        <f t="shared" si="1064"/>
        <v>171.27085301924998</v>
      </c>
      <c r="I8740" s="117">
        <v>38.319622432499997</v>
      </c>
      <c r="J8740" s="24">
        <f t="shared" si="1065"/>
        <v>73.190478846074996</v>
      </c>
      <c r="K8740" s="14">
        <f t="shared" si="1067"/>
        <v>2</v>
      </c>
      <c r="L8740" s="41">
        <f t="shared" si="1068"/>
        <v>26.260431734436274</v>
      </c>
      <c r="M8740" s="41">
        <f t="shared" si="1069"/>
        <v>2</v>
      </c>
      <c r="N8740" s="18"/>
      <c r="X8740" s="48">
        <v>200</v>
      </c>
      <c r="Y8740" s="48">
        <v>40</v>
      </c>
      <c r="Z8740" s="41">
        <f t="shared" si="1070"/>
        <v>2</v>
      </c>
    </row>
    <row r="8741" spans="2:26" ht="15.75" customHeight="1">
      <c r="B8741" s="72">
        <v>42003</v>
      </c>
      <c r="C8741" s="116">
        <v>0.79166666666424135</v>
      </c>
      <c r="D8741" s="74">
        <f t="shared" si="1066"/>
        <v>42003.791666666664</v>
      </c>
      <c r="E8741" s="117">
        <v>51.605653480000001</v>
      </c>
      <c r="F8741" s="24">
        <f t="shared" si="1063"/>
        <v>98.566798146799997</v>
      </c>
      <c r="G8741" s="117">
        <v>87.754783169999996</v>
      </c>
      <c r="H8741" s="24">
        <f t="shared" si="1064"/>
        <v>167.61163585469998</v>
      </c>
      <c r="I8741" s="117">
        <v>36.149129690000002</v>
      </c>
      <c r="J8741" s="24">
        <f t="shared" si="1065"/>
        <v>69.044837707900001</v>
      </c>
      <c r="K8741" s="14">
        <f t="shared" si="1067"/>
        <v>2</v>
      </c>
      <c r="L8741" s="41">
        <f t="shared" si="1068"/>
        <v>22.11479059626128</v>
      </c>
      <c r="M8741" s="41">
        <f t="shared" si="1069"/>
        <v>2</v>
      </c>
      <c r="N8741" s="18"/>
      <c r="X8741" s="48">
        <v>200</v>
      </c>
      <c r="Y8741" s="48">
        <v>40</v>
      </c>
      <c r="Z8741" s="41">
        <f t="shared" si="1070"/>
        <v>2</v>
      </c>
    </row>
    <row r="8742" spans="2:26" ht="15.75" customHeight="1">
      <c r="B8742" s="72">
        <v>42003</v>
      </c>
      <c r="C8742" s="116">
        <v>0.83333333333575865</v>
      </c>
      <c r="D8742" s="74">
        <f t="shared" si="1066"/>
        <v>42003.833333333336</v>
      </c>
      <c r="E8742" s="117">
        <v>54.809019017499999</v>
      </c>
      <c r="F8742" s="24">
        <f t="shared" si="1063"/>
        <v>104.685226323425</v>
      </c>
      <c r="G8742" s="117">
        <v>90.377033807499998</v>
      </c>
      <c r="H8742" s="24">
        <f t="shared" si="1064"/>
        <v>172.62013457232499</v>
      </c>
      <c r="I8742" s="117">
        <v>35.568014797499998</v>
      </c>
      <c r="J8742" s="24">
        <f t="shared" si="1065"/>
        <v>67.934908263224997</v>
      </c>
      <c r="K8742" s="14">
        <f t="shared" si="1067"/>
        <v>2</v>
      </c>
      <c r="L8742" s="41">
        <f t="shared" si="1068"/>
        <v>21.004861151586276</v>
      </c>
      <c r="M8742" s="41">
        <f t="shared" si="1069"/>
        <v>2</v>
      </c>
      <c r="N8742" s="18"/>
      <c r="X8742" s="48">
        <v>200</v>
      </c>
      <c r="Y8742" s="48">
        <v>40</v>
      </c>
      <c r="Z8742" s="41">
        <f t="shared" si="1070"/>
        <v>2</v>
      </c>
    </row>
    <row r="8743" spans="2:26" ht="15.75" customHeight="1">
      <c r="B8743" s="72">
        <v>42003</v>
      </c>
      <c r="C8743" s="116">
        <v>0.875</v>
      </c>
      <c r="D8743" s="74">
        <f t="shared" si="1066"/>
        <v>42003.875</v>
      </c>
      <c r="E8743" s="117">
        <v>57.556250575</v>
      </c>
      <c r="F8743" s="24">
        <f t="shared" si="1063"/>
        <v>109.93243859825</v>
      </c>
      <c r="G8743" s="117">
        <v>95.387277334999993</v>
      </c>
      <c r="H8743" s="24">
        <f t="shared" si="1064"/>
        <v>182.18969970984998</v>
      </c>
      <c r="I8743" s="117">
        <v>37.831026752500001</v>
      </c>
      <c r="J8743" s="24">
        <f t="shared" si="1065"/>
        <v>72.257261097275006</v>
      </c>
      <c r="K8743" s="14">
        <f t="shared" si="1067"/>
        <v>2</v>
      </c>
      <c r="L8743" s="41">
        <f t="shared" si="1068"/>
        <v>25.327213985636284</v>
      </c>
      <c r="M8743" s="41">
        <f t="shared" si="1069"/>
        <v>2</v>
      </c>
      <c r="N8743" s="18"/>
      <c r="X8743" s="48">
        <v>200</v>
      </c>
      <c r="Y8743" s="48">
        <v>40</v>
      </c>
      <c r="Z8743" s="41">
        <f t="shared" si="1070"/>
        <v>2</v>
      </c>
    </row>
    <row r="8744" spans="2:26" ht="15.75" customHeight="1">
      <c r="B8744" s="72">
        <v>42003</v>
      </c>
      <c r="C8744" s="116">
        <v>0.91666666666424135</v>
      </c>
      <c r="D8744" s="74">
        <f t="shared" si="1066"/>
        <v>42003.916666666664</v>
      </c>
      <c r="E8744" s="117">
        <v>63.945022672500002</v>
      </c>
      <c r="F8744" s="24">
        <f t="shared" si="1063"/>
        <v>122.134993304475</v>
      </c>
      <c r="G8744" s="117">
        <v>102.91126712000001</v>
      </c>
      <c r="H8744" s="24">
        <f t="shared" si="1064"/>
        <v>196.5605201992</v>
      </c>
      <c r="I8744" s="117">
        <v>38.966244424999999</v>
      </c>
      <c r="J8744" s="24">
        <f t="shared" si="1065"/>
        <v>74.425526851749993</v>
      </c>
      <c r="K8744" s="14">
        <f t="shared" si="1067"/>
        <v>2</v>
      </c>
      <c r="L8744" s="41">
        <f t="shared" si="1068"/>
        <v>27.495479740111271</v>
      </c>
      <c r="M8744" s="41">
        <f t="shared" si="1069"/>
        <v>2</v>
      </c>
      <c r="N8744" s="18"/>
      <c r="X8744" s="48">
        <v>200</v>
      </c>
      <c r="Y8744" s="48">
        <v>40</v>
      </c>
      <c r="Z8744" s="41">
        <f t="shared" si="1070"/>
        <v>2</v>
      </c>
    </row>
    <row r="8745" spans="2:26" ht="15.75" customHeight="1">
      <c r="B8745" s="72">
        <v>42003</v>
      </c>
      <c r="C8745" s="116">
        <v>0.95833333333575865</v>
      </c>
      <c r="D8745" s="74">
        <f t="shared" si="1066"/>
        <v>42003.958333333336</v>
      </c>
      <c r="E8745" s="117">
        <v>30.6141139</v>
      </c>
      <c r="F8745" s="24">
        <f t="shared" si="1063"/>
        <v>58.472957549</v>
      </c>
      <c r="G8745" s="117">
        <v>63.932425107500002</v>
      </c>
      <c r="H8745" s="24">
        <f t="shared" si="1064"/>
        <v>122.110931955325</v>
      </c>
      <c r="I8745" s="117">
        <v>33.318311209999997</v>
      </c>
      <c r="J8745" s="24">
        <f t="shared" si="1065"/>
        <v>63.637974411099989</v>
      </c>
      <c r="K8745" s="14">
        <f t="shared" si="1067"/>
        <v>2</v>
      </c>
      <c r="L8745" s="41">
        <f t="shared" si="1068"/>
        <v>16.707927299461268</v>
      </c>
      <c r="M8745" s="41">
        <f t="shared" si="1069"/>
        <v>2</v>
      </c>
      <c r="N8745" s="18"/>
      <c r="X8745" s="48">
        <v>200</v>
      </c>
      <c r="Y8745" s="48">
        <v>40</v>
      </c>
      <c r="Z8745" s="41">
        <f t="shared" si="1070"/>
        <v>2</v>
      </c>
    </row>
    <row r="8746" spans="2:26" ht="15.75" customHeight="1">
      <c r="B8746" s="72">
        <v>42004</v>
      </c>
      <c r="C8746" s="116">
        <v>0</v>
      </c>
      <c r="D8746" s="74">
        <f t="shared" si="1066"/>
        <v>42004</v>
      </c>
      <c r="E8746" s="117">
        <v>9.4928589550000009</v>
      </c>
      <c r="F8746" s="24">
        <f t="shared" si="1063"/>
        <v>18.131360604050002</v>
      </c>
      <c r="G8746" s="117">
        <v>28.3884643775</v>
      </c>
      <c r="H8746" s="24">
        <f t="shared" si="1064"/>
        <v>54.221966961024997</v>
      </c>
      <c r="I8746" s="117">
        <v>18.895605424999999</v>
      </c>
      <c r="J8746" s="24">
        <f t="shared" si="1065"/>
        <v>36.090606361749998</v>
      </c>
      <c r="K8746" s="14">
        <f t="shared" si="1067"/>
        <v>3</v>
      </c>
      <c r="L8746" s="41">
        <f t="shared" si="1068"/>
        <v>-10.839440749888723</v>
      </c>
      <c r="M8746" s="41">
        <f t="shared" si="1069"/>
        <v>2</v>
      </c>
      <c r="N8746" s="18"/>
      <c r="X8746" s="48">
        <v>200</v>
      </c>
      <c r="Y8746" s="48">
        <v>40</v>
      </c>
      <c r="Z8746" s="41">
        <f t="shared" si="1070"/>
        <v>2</v>
      </c>
    </row>
    <row r="8747" spans="2:26" ht="15.75" customHeight="1">
      <c r="B8747" s="72">
        <v>42004</v>
      </c>
      <c r="C8747" s="116">
        <v>4.1666666664241347E-2</v>
      </c>
      <c r="D8747" s="74">
        <f t="shared" si="1066"/>
        <v>42004.041666666664</v>
      </c>
      <c r="E8747" s="117">
        <v>5.3231228120000003</v>
      </c>
      <c r="F8747" s="24">
        <f t="shared" si="1063"/>
        <v>10.167164570920001</v>
      </c>
      <c r="G8747" s="117">
        <v>20.453516555</v>
      </c>
      <c r="H8747" s="24">
        <f t="shared" si="1064"/>
        <v>39.06621662005</v>
      </c>
      <c r="I8747" s="117">
        <v>15.130393740000001</v>
      </c>
      <c r="J8747" s="24">
        <f t="shared" si="1065"/>
        <v>28.899052043400001</v>
      </c>
      <c r="K8747" s="14">
        <f t="shared" si="1067"/>
        <v>3</v>
      </c>
      <c r="L8747" s="41">
        <f t="shared" si="1068"/>
        <v>-18.03099506823872</v>
      </c>
      <c r="M8747" s="41">
        <f t="shared" si="1069"/>
        <v>2</v>
      </c>
      <c r="N8747" s="18"/>
      <c r="X8747" s="48">
        <v>200</v>
      </c>
      <c r="Y8747" s="48">
        <v>40</v>
      </c>
      <c r="Z8747" s="41">
        <f t="shared" si="1070"/>
        <v>2</v>
      </c>
    </row>
    <row r="8748" spans="2:26" ht="15.75" customHeight="1">
      <c r="B8748" s="72">
        <v>42004</v>
      </c>
      <c r="C8748" s="116">
        <v>8.3333333335758653E-2</v>
      </c>
      <c r="D8748" s="74">
        <f t="shared" si="1066"/>
        <v>42004.083333333336</v>
      </c>
      <c r="E8748" s="117">
        <v>8.0470176917499998</v>
      </c>
      <c r="F8748" s="24">
        <f t="shared" si="1063"/>
        <v>15.369803791242498</v>
      </c>
      <c r="G8748" s="117">
        <v>23.977800349999999</v>
      </c>
      <c r="H8748" s="24">
        <f t="shared" si="1064"/>
        <v>45.797598668499994</v>
      </c>
      <c r="I8748" s="117">
        <v>15.93078266</v>
      </c>
      <c r="J8748" s="24">
        <f t="shared" si="1065"/>
        <v>30.4277948806</v>
      </c>
      <c r="K8748" s="14">
        <f t="shared" si="1067"/>
        <v>3</v>
      </c>
      <c r="L8748" s="41">
        <f t="shared" si="1068"/>
        <v>-16.502252231038721</v>
      </c>
      <c r="M8748" s="41">
        <f t="shared" si="1069"/>
        <v>2</v>
      </c>
      <c r="N8748" s="18"/>
      <c r="X8748" s="48">
        <v>200</v>
      </c>
      <c r="Y8748" s="48">
        <v>40</v>
      </c>
      <c r="Z8748" s="41">
        <f t="shared" si="1070"/>
        <v>2</v>
      </c>
    </row>
    <row r="8749" spans="2:26" ht="15.75" customHeight="1">
      <c r="B8749" s="72">
        <v>42004</v>
      </c>
      <c r="C8749" s="116">
        <v>0.125</v>
      </c>
      <c r="D8749" s="74">
        <f t="shared" si="1066"/>
        <v>42004.125</v>
      </c>
      <c r="E8749" s="117">
        <v>3.0612988759999999</v>
      </c>
      <c r="F8749" s="24">
        <f t="shared" si="1063"/>
        <v>5.8470808531599996</v>
      </c>
      <c r="G8749" s="117">
        <v>13.722040420000001</v>
      </c>
      <c r="H8749" s="24">
        <f t="shared" si="1064"/>
        <v>26.209097202199999</v>
      </c>
      <c r="I8749" s="117">
        <v>10.660741540249999</v>
      </c>
      <c r="J8749" s="24">
        <f t="shared" si="1065"/>
        <v>20.362016341877499</v>
      </c>
      <c r="K8749" s="14">
        <f t="shared" si="1067"/>
        <v>3</v>
      </c>
      <c r="L8749" s="41">
        <f t="shared" si="1068"/>
        <v>-26.568030769761222</v>
      </c>
      <c r="M8749" s="41">
        <f t="shared" si="1069"/>
        <v>2</v>
      </c>
      <c r="N8749" s="18"/>
      <c r="X8749" s="48">
        <v>200</v>
      </c>
      <c r="Y8749" s="48">
        <v>40</v>
      </c>
      <c r="Z8749" s="41">
        <f t="shared" si="1070"/>
        <v>2</v>
      </c>
    </row>
    <row r="8750" spans="2:26" ht="15.75" customHeight="1">
      <c r="B8750" s="72">
        <v>42004</v>
      </c>
      <c r="C8750" s="116">
        <v>0.16666666666424135</v>
      </c>
      <c r="D8750" s="74">
        <f t="shared" si="1066"/>
        <v>42004.166666666664</v>
      </c>
      <c r="E8750" s="117">
        <v>4.0631675007499997</v>
      </c>
      <c r="F8750" s="24">
        <f t="shared" si="1063"/>
        <v>7.7606499264324986</v>
      </c>
      <c r="G8750" s="117">
        <v>15.767681695</v>
      </c>
      <c r="H8750" s="24">
        <f t="shared" si="1064"/>
        <v>30.116272037449999</v>
      </c>
      <c r="I8750" s="117">
        <v>11.704514198249999</v>
      </c>
      <c r="J8750" s="24">
        <f t="shared" si="1065"/>
        <v>22.355622118657497</v>
      </c>
      <c r="K8750" s="14">
        <f t="shared" si="1067"/>
        <v>3</v>
      </c>
      <c r="L8750" s="41">
        <f t="shared" si="1068"/>
        <v>-24.574424992981225</v>
      </c>
      <c r="M8750" s="41">
        <f t="shared" si="1069"/>
        <v>2</v>
      </c>
      <c r="N8750" s="18"/>
      <c r="X8750" s="48">
        <v>200</v>
      </c>
      <c r="Y8750" s="48">
        <v>40</v>
      </c>
      <c r="Z8750" s="41">
        <f t="shared" si="1070"/>
        <v>2</v>
      </c>
    </row>
    <row r="8751" spans="2:26" ht="15.75" customHeight="1">
      <c r="B8751" s="72">
        <v>42004</v>
      </c>
      <c r="C8751" s="116">
        <v>0.20833333333575865</v>
      </c>
      <c r="D8751" s="74">
        <f t="shared" si="1066"/>
        <v>42004.208333333336</v>
      </c>
      <c r="E8751" s="117">
        <v>6.700929876</v>
      </c>
      <c r="F8751" s="24">
        <f t="shared" si="1063"/>
        <v>12.79877606316</v>
      </c>
      <c r="G8751" s="117">
        <v>19.025582372500001</v>
      </c>
      <c r="H8751" s="24">
        <f t="shared" si="1064"/>
        <v>36.338862331474999</v>
      </c>
      <c r="I8751" s="117">
        <v>12.324652495</v>
      </c>
      <c r="J8751" s="24">
        <f t="shared" si="1065"/>
        <v>23.54008626545</v>
      </c>
      <c r="K8751" s="14">
        <f t="shared" si="1067"/>
        <v>3</v>
      </c>
      <c r="L8751" s="41">
        <f t="shared" si="1068"/>
        <v>-23.389960846188721</v>
      </c>
      <c r="M8751" s="41">
        <f t="shared" si="1069"/>
        <v>2</v>
      </c>
      <c r="N8751" s="18"/>
      <c r="X8751" s="48">
        <v>200</v>
      </c>
      <c r="Y8751" s="48">
        <v>40</v>
      </c>
      <c r="Z8751" s="41">
        <f t="shared" si="1070"/>
        <v>2</v>
      </c>
    </row>
    <row r="8752" spans="2:26" ht="15.75" customHeight="1">
      <c r="B8752" s="72">
        <v>42004</v>
      </c>
      <c r="C8752" s="116">
        <v>0.25</v>
      </c>
      <c r="D8752" s="74">
        <f t="shared" si="1066"/>
        <v>42004.25</v>
      </c>
      <c r="E8752" s="117">
        <v>8.5095597630000004</v>
      </c>
      <c r="F8752" s="24">
        <f t="shared" si="1063"/>
        <v>16.253259147329999</v>
      </c>
      <c r="G8752" s="117">
        <v>21.255176617499998</v>
      </c>
      <c r="H8752" s="24">
        <f t="shared" si="1064"/>
        <v>40.597387339424998</v>
      </c>
      <c r="I8752" s="117">
        <v>12.7456168525</v>
      </c>
      <c r="J8752" s="24">
        <f t="shared" si="1065"/>
        <v>24.344128188274997</v>
      </c>
      <c r="K8752" s="14">
        <f t="shared" si="1067"/>
        <v>3</v>
      </c>
      <c r="L8752" s="41">
        <f t="shared" si="1068"/>
        <v>-22.585918923363725</v>
      </c>
      <c r="M8752" s="41">
        <f t="shared" si="1069"/>
        <v>2</v>
      </c>
      <c r="N8752" s="18"/>
      <c r="X8752" s="48">
        <v>200</v>
      </c>
      <c r="Y8752" s="48">
        <v>40</v>
      </c>
      <c r="Z8752" s="41">
        <f t="shared" si="1070"/>
        <v>2</v>
      </c>
    </row>
    <row r="8753" spans="2:26" ht="15.75" customHeight="1">
      <c r="B8753" s="72">
        <v>42004</v>
      </c>
      <c r="C8753" s="116">
        <v>0.29166666666424135</v>
      </c>
      <c r="D8753" s="74">
        <f t="shared" si="1066"/>
        <v>42004.291666666664</v>
      </c>
      <c r="E8753" s="117">
        <v>18.304471620000001</v>
      </c>
      <c r="F8753" s="24">
        <f t="shared" si="1063"/>
        <v>34.961540794199998</v>
      </c>
      <c r="G8753" s="117">
        <v>36.856099237499997</v>
      </c>
      <c r="H8753" s="24">
        <f t="shared" si="1064"/>
        <v>70.395149543624996</v>
      </c>
      <c r="I8753" s="117">
        <v>18.551627617499999</v>
      </c>
      <c r="J8753" s="24">
        <f t="shared" si="1065"/>
        <v>35.433608749424998</v>
      </c>
      <c r="K8753" s="14">
        <f t="shared" si="1067"/>
        <v>3</v>
      </c>
      <c r="L8753" s="41">
        <f t="shared" si="1068"/>
        <v>-11.496438362213723</v>
      </c>
      <c r="M8753" s="41">
        <f t="shared" si="1069"/>
        <v>2</v>
      </c>
      <c r="N8753" s="18"/>
      <c r="X8753" s="48">
        <v>200</v>
      </c>
      <c r="Y8753" s="48">
        <v>40</v>
      </c>
      <c r="Z8753" s="41">
        <f t="shared" si="1070"/>
        <v>2</v>
      </c>
    </row>
    <row r="8754" spans="2:26" ht="15.75" customHeight="1">
      <c r="B8754" s="72">
        <v>42004</v>
      </c>
      <c r="C8754" s="116">
        <v>0.33333333333575865</v>
      </c>
      <c r="D8754" s="74">
        <f t="shared" si="1066"/>
        <v>42004.333333333336</v>
      </c>
      <c r="E8754" s="117">
        <v>13.83763229</v>
      </c>
      <c r="F8754" s="24">
        <f t="shared" si="1063"/>
        <v>26.429877673899998</v>
      </c>
      <c r="G8754" s="117">
        <v>30.840715809999999</v>
      </c>
      <c r="H8754" s="24">
        <f t="shared" si="1064"/>
        <v>58.905767197099998</v>
      </c>
      <c r="I8754" s="117">
        <v>17.003083520000001</v>
      </c>
      <c r="J8754" s="24">
        <f t="shared" si="1065"/>
        <v>32.475889523200003</v>
      </c>
      <c r="K8754" s="14">
        <f t="shared" si="1067"/>
        <v>3</v>
      </c>
      <c r="L8754" s="41">
        <f t="shared" si="1068"/>
        <v>-14.454157588438719</v>
      </c>
      <c r="M8754" s="41">
        <f t="shared" si="1069"/>
        <v>2</v>
      </c>
      <c r="N8754" s="18"/>
      <c r="X8754" s="48">
        <v>200</v>
      </c>
      <c r="Y8754" s="48">
        <v>40</v>
      </c>
      <c r="Z8754" s="41">
        <f t="shared" si="1070"/>
        <v>2</v>
      </c>
    </row>
    <row r="8755" spans="2:26" ht="15.75" customHeight="1">
      <c r="B8755" s="72">
        <v>42004</v>
      </c>
      <c r="C8755" s="116">
        <v>0.375</v>
      </c>
      <c r="D8755" s="74">
        <f t="shared" si="1066"/>
        <v>42004.375</v>
      </c>
      <c r="E8755" s="117">
        <v>24.532443162500002</v>
      </c>
      <c r="F8755" s="24">
        <f t="shared" si="1063"/>
        <v>46.856966440375004</v>
      </c>
      <c r="G8755" s="117">
        <v>45.272652784999998</v>
      </c>
      <c r="H8755" s="24">
        <f t="shared" si="1064"/>
        <v>86.47076681934999</v>
      </c>
      <c r="I8755" s="117">
        <v>20.7402096225</v>
      </c>
      <c r="J8755" s="24">
        <f t="shared" si="1065"/>
        <v>39.613800378975</v>
      </c>
      <c r="K8755" s="14">
        <f t="shared" si="1067"/>
        <v>3</v>
      </c>
      <c r="L8755" s="41">
        <f t="shared" si="1068"/>
        <v>-7.3162467326637213</v>
      </c>
      <c r="M8755" s="41">
        <f t="shared" si="1069"/>
        <v>2</v>
      </c>
      <c r="N8755" s="18"/>
      <c r="X8755" s="48">
        <v>200</v>
      </c>
      <c r="Y8755" s="48">
        <v>40</v>
      </c>
      <c r="Z8755" s="41">
        <f t="shared" si="1070"/>
        <v>2</v>
      </c>
    </row>
    <row r="8756" spans="2:26" ht="15.75" customHeight="1">
      <c r="B8756" s="72">
        <v>42004</v>
      </c>
      <c r="C8756" s="116">
        <v>0.41666666666424135</v>
      </c>
      <c r="D8756" s="74">
        <f t="shared" si="1066"/>
        <v>42004.416666666664</v>
      </c>
      <c r="E8756" s="117">
        <v>28.534418895000002</v>
      </c>
      <c r="F8756" s="24">
        <f t="shared" si="1063"/>
        <v>54.500740089449998</v>
      </c>
      <c r="G8756" s="117">
        <v>53.378793942500003</v>
      </c>
      <c r="H8756" s="24">
        <f t="shared" si="1064"/>
        <v>101.95349643017501</v>
      </c>
      <c r="I8756" s="117">
        <v>24.84437505</v>
      </c>
      <c r="J8756" s="24">
        <f t="shared" si="1065"/>
        <v>47.452756345499999</v>
      </c>
      <c r="K8756" s="14">
        <f t="shared" si="1067"/>
        <v>3</v>
      </c>
      <c r="L8756" s="41">
        <f t="shared" si="1068"/>
        <v>0.52270923386127777</v>
      </c>
      <c r="M8756" s="41">
        <f t="shared" si="1069"/>
        <v>2</v>
      </c>
      <c r="N8756" s="18"/>
      <c r="X8756" s="48">
        <v>200</v>
      </c>
      <c r="Y8756" s="48">
        <v>40</v>
      </c>
      <c r="Z8756" s="41">
        <f t="shared" si="1070"/>
        <v>2</v>
      </c>
    </row>
    <row r="8757" spans="2:26" ht="15.75" customHeight="1">
      <c r="B8757" s="72">
        <v>42004</v>
      </c>
      <c r="C8757" s="116">
        <v>0.45833333333575865</v>
      </c>
      <c r="D8757" s="74">
        <f t="shared" si="1066"/>
        <v>42004.458333333336</v>
      </c>
      <c r="E8757" s="117">
        <v>25.736189917499999</v>
      </c>
      <c r="F8757" s="24">
        <f t="shared" si="1063"/>
        <v>49.156122742424998</v>
      </c>
      <c r="G8757" s="117">
        <v>50.266579855000003</v>
      </c>
      <c r="H8757" s="24">
        <f t="shared" si="1064"/>
        <v>96.009167523049996</v>
      </c>
      <c r="I8757" s="117">
        <v>24.530389934999999</v>
      </c>
      <c r="J8757" s="24">
        <f t="shared" si="1065"/>
        <v>46.853044775849995</v>
      </c>
      <c r="K8757" s="14">
        <f t="shared" si="1067"/>
        <v>3</v>
      </c>
      <c r="L8757" s="41">
        <f t="shared" si="1068"/>
        <v>-7.7002335788726839E-2</v>
      </c>
      <c r="M8757" s="41">
        <f t="shared" si="1069"/>
        <v>2</v>
      </c>
      <c r="N8757" s="18"/>
      <c r="X8757" s="48">
        <v>200</v>
      </c>
      <c r="Y8757" s="48">
        <v>40</v>
      </c>
      <c r="Z8757" s="41">
        <f t="shared" si="1070"/>
        <v>2</v>
      </c>
    </row>
    <row r="8758" spans="2:26" ht="15.75" customHeight="1">
      <c r="B8758" s="72">
        <v>42004</v>
      </c>
      <c r="C8758" s="116">
        <v>0.5</v>
      </c>
      <c r="D8758" s="74">
        <f t="shared" si="1066"/>
        <v>42004.5</v>
      </c>
      <c r="E8758" s="117">
        <v>27.328734432499999</v>
      </c>
      <c r="F8758" s="24">
        <f t="shared" si="1063"/>
        <v>52.197882766074997</v>
      </c>
      <c r="G8758" s="117">
        <v>52.426700035000003</v>
      </c>
      <c r="H8758" s="24">
        <f t="shared" si="1064"/>
        <v>100.13499706685</v>
      </c>
      <c r="I8758" s="117">
        <v>25.0979656025</v>
      </c>
      <c r="J8758" s="24">
        <f t="shared" si="1065"/>
        <v>47.937114300775001</v>
      </c>
      <c r="K8758" s="14">
        <f t="shared" si="1067"/>
        <v>3</v>
      </c>
      <c r="L8758" s="41">
        <f t="shared" si="1068"/>
        <v>1.0070671891362792</v>
      </c>
      <c r="M8758" s="41">
        <f t="shared" si="1069"/>
        <v>2</v>
      </c>
      <c r="N8758" s="18"/>
      <c r="X8758" s="48">
        <v>200</v>
      </c>
      <c r="Y8758" s="48">
        <v>40</v>
      </c>
      <c r="Z8758" s="41">
        <f t="shared" si="1070"/>
        <v>2</v>
      </c>
    </row>
    <row r="8759" spans="2:26" ht="15.75" customHeight="1">
      <c r="B8759" s="72">
        <v>42004</v>
      </c>
      <c r="C8759" s="116">
        <v>0.54166666666424135</v>
      </c>
      <c r="D8759" s="74">
        <f t="shared" si="1066"/>
        <v>42004.541666666664</v>
      </c>
      <c r="E8759" s="117">
        <v>24.626049892499999</v>
      </c>
      <c r="F8759" s="24">
        <f t="shared" si="1063"/>
        <v>47.035755294674999</v>
      </c>
      <c r="G8759" s="117">
        <v>46.749790652500003</v>
      </c>
      <c r="H8759" s="24">
        <f t="shared" si="1064"/>
        <v>89.292100146275004</v>
      </c>
      <c r="I8759" s="117">
        <v>22.12374076</v>
      </c>
      <c r="J8759" s="24">
        <f t="shared" si="1065"/>
        <v>42.256344851599998</v>
      </c>
      <c r="K8759" s="14">
        <f t="shared" si="1067"/>
        <v>3</v>
      </c>
      <c r="L8759" s="41">
        <f t="shared" si="1068"/>
        <v>-4.6737022600387235</v>
      </c>
      <c r="M8759" s="41">
        <f t="shared" si="1069"/>
        <v>2</v>
      </c>
      <c r="N8759" s="18"/>
      <c r="X8759" s="48">
        <v>200</v>
      </c>
      <c r="Y8759" s="48">
        <v>40</v>
      </c>
      <c r="Z8759" s="41">
        <f t="shared" si="1070"/>
        <v>2</v>
      </c>
    </row>
    <row r="8760" spans="2:26" ht="15.75" customHeight="1">
      <c r="B8760" s="72">
        <v>42004</v>
      </c>
      <c r="C8760" s="116">
        <v>0.58333333333575865</v>
      </c>
      <c r="D8760" s="74">
        <f t="shared" si="1066"/>
        <v>42004.583333333336</v>
      </c>
      <c r="E8760" s="117">
        <v>23.900165937499999</v>
      </c>
      <c r="F8760" s="24">
        <f t="shared" si="1063"/>
        <v>45.649316940624999</v>
      </c>
      <c r="G8760" s="117">
        <v>45.3651733775</v>
      </c>
      <c r="H8760" s="24">
        <f t="shared" si="1064"/>
        <v>86.647481151024991</v>
      </c>
      <c r="I8760" s="117">
        <v>21.465007440000001</v>
      </c>
      <c r="J8760" s="24">
        <f t="shared" si="1065"/>
        <v>40.998164210399999</v>
      </c>
      <c r="K8760" s="14">
        <f t="shared" si="1067"/>
        <v>3</v>
      </c>
      <c r="L8760" s="41">
        <f t="shared" si="1068"/>
        <v>-5.9318829012387226</v>
      </c>
      <c r="M8760" s="41">
        <f t="shared" si="1069"/>
        <v>2</v>
      </c>
      <c r="N8760" s="18"/>
      <c r="X8760" s="48">
        <v>200</v>
      </c>
      <c r="Y8760" s="48">
        <v>40</v>
      </c>
      <c r="Z8760" s="41">
        <f t="shared" si="1070"/>
        <v>2</v>
      </c>
    </row>
    <row r="8761" spans="2:26" ht="15.75" customHeight="1">
      <c r="B8761" s="72">
        <v>42004</v>
      </c>
      <c r="C8761" s="116">
        <v>0.625</v>
      </c>
      <c r="D8761" s="74">
        <f t="shared" si="1066"/>
        <v>42004.625</v>
      </c>
      <c r="E8761" s="117">
        <v>27.015556267499999</v>
      </c>
      <c r="F8761" s="24">
        <f t="shared" si="1063"/>
        <v>51.599712470924999</v>
      </c>
      <c r="G8761" s="117">
        <v>56.912834207499998</v>
      </c>
      <c r="H8761" s="24">
        <f t="shared" si="1064"/>
        <v>108.70351333632499</v>
      </c>
      <c r="I8761" s="117">
        <v>29.897277935000002</v>
      </c>
      <c r="J8761" s="24">
        <f t="shared" si="1065"/>
        <v>57.103800855850004</v>
      </c>
      <c r="K8761" s="14">
        <f t="shared" si="1067"/>
        <v>3</v>
      </c>
      <c r="L8761" s="41">
        <f t="shared" si="1068"/>
        <v>10.173753744211282</v>
      </c>
      <c r="M8761" s="41">
        <f t="shared" si="1069"/>
        <v>2</v>
      </c>
      <c r="N8761" s="18"/>
      <c r="X8761" s="48">
        <v>200</v>
      </c>
      <c r="Y8761" s="48">
        <v>40</v>
      </c>
      <c r="Z8761" s="41">
        <f t="shared" si="1070"/>
        <v>2</v>
      </c>
    </row>
    <row r="8762" spans="2:26" ht="15.75" customHeight="1">
      <c r="B8762" s="72">
        <v>42004</v>
      </c>
      <c r="C8762" s="116">
        <v>0.66666666666424135</v>
      </c>
      <c r="D8762" s="74">
        <f t="shared" si="1066"/>
        <v>42004.666666666664</v>
      </c>
      <c r="E8762" s="117">
        <v>24.6955105075</v>
      </c>
      <c r="F8762" s="24">
        <f t="shared" si="1063"/>
        <v>47.168425069324996</v>
      </c>
      <c r="G8762" s="117">
        <v>49.557900195000002</v>
      </c>
      <c r="H8762" s="24">
        <f t="shared" si="1064"/>
        <v>94.655589372449995</v>
      </c>
      <c r="I8762" s="117">
        <v>24.862389685</v>
      </c>
      <c r="J8762" s="24">
        <f t="shared" si="1065"/>
        <v>47.487164298349995</v>
      </c>
      <c r="K8762" s="14">
        <f t="shared" si="1067"/>
        <v>3</v>
      </c>
      <c r="L8762" s="41">
        <f t="shared" si="1068"/>
        <v>0.55711718671127386</v>
      </c>
      <c r="M8762" s="41">
        <f t="shared" si="1069"/>
        <v>2</v>
      </c>
      <c r="N8762" s="18"/>
      <c r="X8762" s="48">
        <v>200</v>
      </c>
      <c r="Y8762" s="48">
        <v>40</v>
      </c>
      <c r="Z8762" s="41">
        <f t="shared" si="1070"/>
        <v>2</v>
      </c>
    </row>
    <row r="8763" spans="2:26" ht="15.75" customHeight="1">
      <c r="B8763" s="72">
        <v>42004</v>
      </c>
      <c r="C8763" s="116">
        <v>0.70833333333575865</v>
      </c>
      <c r="D8763" s="74">
        <f t="shared" si="1066"/>
        <v>42004.708333333336</v>
      </c>
      <c r="E8763" s="117">
        <v>15.58221112</v>
      </c>
      <c r="F8763" s="24">
        <f t="shared" si="1063"/>
        <v>29.762023239199998</v>
      </c>
      <c r="G8763" s="117">
        <v>34.902890987500001</v>
      </c>
      <c r="H8763" s="24">
        <f t="shared" si="1064"/>
        <v>66.664521786124993</v>
      </c>
      <c r="I8763" s="117">
        <v>19.320679872500001</v>
      </c>
      <c r="J8763" s="24">
        <f t="shared" si="1065"/>
        <v>36.902498556475003</v>
      </c>
      <c r="K8763" s="14">
        <f t="shared" si="1067"/>
        <v>3</v>
      </c>
      <c r="L8763" s="41">
        <f t="shared" si="1068"/>
        <v>-10.027548555163719</v>
      </c>
      <c r="M8763" s="41">
        <f t="shared" si="1069"/>
        <v>2</v>
      </c>
      <c r="N8763" s="18"/>
      <c r="X8763" s="48">
        <v>200</v>
      </c>
      <c r="Y8763" s="48">
        <v>40</v>
      </c>
      <c r="Z8763" s="41">
        <f t="shared" si="1070"/>
        <v>2</v>
      </c>
    </row>
    <row r="8764" spans="2:26" ht="15.75" customHeight="1">
      <c r="B8764" s="72">
        <v>42004</v>
      </c>
      <c r="C8764" s="116">
        <v>0.75</v>
      </c>
      <c r="D8764" s="74">
        <f t="shared" si="1066"/>
        <v>42004.75</v>
      </c>
      <c r="E8764" s="117">
        <v>12.428658670000001</v>
      </c>
      <c r="F8764" s="24">
        <f t="shared" si="1063"/>
        <v>23.738738059700001</v>
      </c>
      <c r="G8764" s="117">
        <v>30.4569116425</v>
      </c>
      <c r="H8764" s="24">
        <f t="shared" si="1064"/>
        <v>58.172701237174998</v>
      </c>
      <c r="I8764" s="117">
        <v>18.028252975000001</v>
      </c>
      <c r="J8764" s="24">
        <f t="shared" si="1065"/>
        <v>34.433963182249997</v>
      </c>
      <c r="K8764" s="14">
        <f t="shared" si="1067"/>
        <v>3</v>
      </c>
      <c r="L8764" s="41">
        <f t="shared" si="1068"/>
        <v>-12.496083929388725</v>
      </c>
      <c r="M8764" s="41">
        <f t="shared" si="1069"/>
        <v>2</v>
      </c>
      <c r="N8764" s="18"/>
      <c r="X8764" s="48">
        <v>200</v>
      </c>
      <c r="Y8764" s="48">
        <v>40</v>
      </c>
      <c r="Z8764" s="41">
        <f t="shared" si="1070"/>
        <v>2</v>
      </c>
    </row>
    <row r="8765" spans="2:26" ht="15.75" customHeight="1">
      <c r="B8765" s="72">
        <v>42004</v>
      </c>
      <c r="C8765" s="116">
        <v>0.79166666666424135</v>
      </c>
      <c r="D8765" s="74">
        <f t="shared" si="1066"/>
        <v>42004.791666666664</v>
      </c>
      <c r="E8765" s="117">
        <v>18.064988062499999</v>
      </c>
      <c r="F8765" s="24">
        <f t="shared" si="1063"/>
        <v>34.504127199374999</v>
      </c>
      <c r="G8765" s="117">
        <v>37.898909340000003</v>
      </c>
      <c r="H8765" s="24">
        <f t="shared" si="1064"/>
        <v>72.386916839400001</v>
      </c>
      <c r="I8765" s="117">
        <v>19.833921275000002</v>
      </c>
      <c r="J8765" s="24">
        <f t="shared" si="1065"/>
        <v>37.882789635249999</v>
      </c>
      <c r="K8765" s="14">
        <f t="shared" si="1067"/>
        <v>3</v>
      </c>
      <c r="L8765" s="41">
        <f t="shared" si="1068"/>
        <v>-9.0472574763887224</v>
      </c>
      <c r="M8765" s="41">
        <f t="shared" si="1069"/>
        <v>2</v>
      </c>
      <c r="N8765" s="18"/>
      <c r="X8765" s="48">
        <v>200</v>
      </c>
      <c r="Y8765" s="48">
        <v>40</v>
      </c>
      <c r="Z8765" s="41">
        <f t="shared" si="1070"/>
        <v>2</v>
      </c>
    </row>
    <row r="8766" spans="2:26" ht="15.75" customHeight="1">
      <c r="B8766" s="72">
        <v>42004</v>
      </c>
      <c r="C8766" s="116">
        <v>0.83333333333575865</v>
      </c>
      <c r="D8766" s="74">
        <f t="shared" si="1066"/>
        <v>42004.833333333336</v>
      </c>
      <c r="E8766" s="117">
        <v>13.612210492499999</v>
      </c>
      <c r="F8766" s="24">
        <f t="shared" si="1063"/>
        <v>25.999322040674997</v>
      </c>
      <c r="G8766" s="117">
        <v>30.178100255</v>
      </c>
      <c r="H8766" s="24">
        <f t="shared" si="1064"/>
        <v>57.640171487049997</v>
      </c>
      <c r="I8766" s="117">
        <v>16.565889757499999</v>
      </c>
      <c r="J8766" s="24">
        <f t="shared" si="1065"/>
        <v>31.640849436824997</v>
      </c>
      <c r="K8766" s="14">
        <f t="shared" si="1067"/>
        <v>3</v>
      </c>
      <c r="L8766" s="41">
        <f t="shared" si="1068"/>
        <v>-15.289197674813725</v>
      </c>
      <c r="M8766" s="41">
        <f t="shared" si="1069"/>
        <v>2</v>
      </c>
      <c r="N8766" s="18"/>
      <c r="X8766" s="48">
        <v>200</v>
      </c>
      <c r="Y8766" s="48">
        <v>40</v>
      </c>
      <c r="Z8766" s="41">
        <f t="shared" si="1070"/>
        <v>2</v>
      </c>
    </row>
    <row r="8767" spans="2:26" ht="15.75" customHeight="1">
      <c r="B8767" s="72">
        <v>42004</v>
      </c>
      <c r="C8767" s="116">
        <v>0.875</v>
      </c>
      <c r="D8767" s="74">
        <f t="shared" si="1066"/>
        <v>42004.875</v>
      </c>
      <c r="E8767" s="117">
        <v>9.8431218587499991</v>
      </c>
      <c r="F8767" s="24">
        <f t="shared" si="1063"/>
        <v>18.800362750212496</v>
      </c>
      <c r="G8767" s="117">
        <v>22.417474030000001</v>
      </c>
      <c r="H8767" s="24">
        <f t="shared" si="1064"/>
        <v>42.817375397299998</v>
      </c>
      <c r="I8767" s="117">
        <v>12.574352171999999</v>
      </c>
      <c r="J8767" s="24">
        <f t="shared" si="1065"/>
        <v>24.017012648519998</v>
      </c>
      <c r="K8767" s="14">
        <f t="shared" si="1067"/>
        <v>3</v>
      </c>
      <c r="L8767" s="41">
        <f t="shared" si="1068"/>
        <v>-22.913034463118723</v>
      </c>
      <c r="M8767" s="41">
        <f t="shared" si="1069"/>
        <v>2</v>
      </c>
      <c r="N8767" s="18"/>
      <c r="X8767" s="48">
        <v>200</v>
      </c>
      <c r="Y8767" s="48">
        <v>40</v>
      </c>
      <c r="Z8767" s="41">
        <f t="shared" si="1070"/>
        <v>2</v>
      </c>
    </row>
    <row r="8768" spans="2:26" ht="15.75" customHeight="1">
      <c r="B8768" s="72">
        <v>42004</v>
      </c>
      <c r="C8768" s="116">
        <v>0.91666666666424135</v>
      </c>
      <c r="D8768" s="74">
        <f t="shared" si="1066"/>
        <v>42004.916666666664</v>
      </c>
      <c r="E8768" s="117">
        <v>7.2815635219999999</v>
      </c>
      <c r="F8768" s="24">
        <f t="shared" si="1063"/>
        <v>13.907786327019998</v>
      </c>
      <c r="G8768" s="117">
        <v>20.46758689</v>
      </c>
      <c r="H8768" s="24">
        <f t="shared" si="1064"/>
        <v>39.093090959899996</v>
      </c>
      <c r="I8768" s="117">
        <v>13.186023367500001</v>
      </c>
      <c r="J8768" s="24">
        <f t="shared" si="1065"/>
        <v>25.185304631925</v>
      </c>
      <c r="K8768" s="14">
        <f t="shared" si="1067"/>
        <v>3</v>
      </c>
      <c r="L8768" s="41">
        <f t="shared" si="1068"/>
        <v>-21.744742479713722</v>
      </c>
      <c r="M8768" s="41">
        <f t="shared" si="1069"/>
        <v>2</v>
      </c>
      <c r="N8768" s="18"/>
      <c r="X8768" s="48">
        <v>200</v>
      </c>
      <c r="Y8768" s="48">
        <v>40</v>
      </c>
      <c r="Z8768" s="41">
        <f t="shared" si="1070"/>
        <v>2</v>
      </c>
    </row>
    <row r="8769" spans="2:26" ht="15.75" customHeight="1" thickBot="1">
      <c r="B8769" s="104">
        <v>42004</v>
      </c>
      <c r="C8769" s="118">
        <v>0.95833333333575865</v>
      </c>
      <c r="D8769" s="74">
        <f t="shared" si="1066"/>
        <v>42004.958333333336</v>
      </c>
      <c r="E8769" s="119">
        <v>4.9479983824999998</v>
      </c>
      <c r="F8769" s="25">
        <f t="shared" si="1063"/>
        <v>9.4506769105749999</v>
      </c>
      <c r="G8769" s="119">
        <v>14.49410608675</v>
      </c>
      <c r="H8769" s="25">
        <f t="shared" si="1064"/>
        <v>27.683742625692499</v>
      </c>
      <c r="I8769" s="119">
        <v>9.5461077042499998</v>
      </c>
      <c r="J8769" s="25">
        <f t="shared" si="1065"/>
        <v>18.233065715117498</v>
      </c>
      <c r="K8769" s="14">
        <f t="shared" si="1067"/>
        <v>3</v>
      </c>
      <c r="L8769" s="41">
        <f t="shared" si="1068"/>
        <v>-28.696981396521224</v>
      </c>
      <c r="M8769" s="41">
        <f t="shared" si="1069"/>
        <v>2</v>
      </c>
      <c r="N8769" s="18"/>
      <c r="X8769" s="48">
        <v>200</v>
      </c>
      <c r="Y8769" s="48">
        <v>40</v>
      </c>
      <c r="Z8769" s="41">
        <f t="shared" si="1070"/>
        <v>2</v>
      </c>
    </row>
    <row r="8770" spans="2:26" ht="15.75" customHeight="1">
      <c r="B8770" s="72"/>
      <c r="C8770" s="73"/>
      <c r="D8770" s="74">
        <f t="shared" ref="D8770:D8778" si="1071">B8770+C8770</f>
        <v>0</v>
      </c>
      <c r="E8770" s="75"/>
      <c r="F8770" s="24"/>
      <c r="G8770" s="76"/>
      <c r="H8770" s="24"/>
      <c r="I8770" s="76"/>
      <c r="J8770" s="24"/>
      <c r="K8770" s="14">
        <f t="shared" si="1067"/>
        <v>6</v>
      </c>
      <c r="L8770" s="41" t="e">
        <f t="shared" si="1068"/>
        <v>#N/A</v>
      </c>
      <c r="M8770" s="41">
        <f t="shared" si="1069"/>
        <v>2</v>
      </c>
      <c r="N8770" s="18"/>
      <c r="X8770" s="48">
        <v>200</v>
      </c>
      <c r="Y8770" s="48">
        <v>40</v>
      </c>
      <c r="Z8770" s="41">
        <f t="shared" si="1070"/>
        <v>2</v>
      </c>
    </row>
    <row r="8771" spans="2:26" ht="15.75" customHeight="1">
      <c r="B8771" s="72"/>
      <c r="C8771" s="73"/>
      <c r="D8771" s="74">
        <f t="shared" si="1071"/>
        <v>0</v>
      </c>
      <c r="E8771" s="75"/>
      <c r="F8771" s="24"/>
      <c r="G8771" s="76"/>
      <c r="H8771" s="24"/>
      <c r="I8771" s="76"/>
      <c r="J8771" s="24"/>
      <c r="K8771" s="14">
        <f t="shared" si="1067"/>
        <v>6</v>
      </c>
      <c r="L8771" s="41" t="e">
        <f t="shared" ref="L8771:L8794" si="1072">IF(J8771="",NA(),J8771-(AVERAGE($J$10:$J$8794)))</f>
        <v>#N/A</v>
      </c>
      <c r="M8771" s="41">
        <f t="shared" si="1069"/>
        <v>2</v>
      </c>
      <c r="N8771" s="18"/>
      <c r="X8771" s="48">
        <v>200</v>
      </c>
      <c r="Y8771" s="48">
        <v>40</v>
      </c>
      <c r="Z8771" s="41">
        <f t="shared" si="1070"/>
        <v>2</v>
      </c>
    </row>
    <row r="8772" spans="2:26" ht="15.75" customHeight="1">
      <c r="B8772" s="72"/>
      <c r="C8772" s="73"/>
      <c r="D8772" s="74">
        <f t="shared" si="1071"/>
        <v>0</v>
      </c>
      <c r="E8772" s="75"/>
      <c r="F8772" s="24"/>
      <c r="G8772" s="76"/>
      <c r="H8772" s="24"/>
      <c r="I8772" s="76"/>
      <c r="J8772" s="24"/>
      <c r="K8772" s="14">
        <f t="shared" si="1067"/>
        <v>6</v>
      </c>
      <c r="L8772" s="41" t="e">
        <f t="shared" si="1072"/>
        <v>#N/A</v>
      </c>
      <c r="M8772" s="41">
        <f t="shared" si="1069"/>
        <v>2</v>
      </c>
      <c r="N8772" s="18"/>
      <c r="X8772" s="48">
        <v>200</v>
      </c>
      <c r="Y8772" s="48">
        <v>40</v>
      </c>
      <c r="Z8772" s="41">
        <f t="shared" si="1070"/>
        <v>2</v>
      </c>
    </row>
    <row r="8773" spans="2:26" ht="15.75" customHeight="1">
      <c r="B8773" s="72"/>
      <c r="C8773" s="73"/>
      <c r="D8773" s="74">
        <f t="shared" si="1071"/>
        <v>0</v>
      </c>
      <c r="E8773" s="75"/>
      <c r="F8773" s="24"/>
      <c r="G8773" s="76"/>
      <c r="H8773" s="24"/>
      <c r="I8773" s="76"/>
      <c r="J8773" s="24"/>
      <c r="K8773" s="14">
        <f t="shared" si="1067"/>
        <v>6</v>
      </c>
      <c r="L8773" s="41" t="e">
        <f t="shared" si="1072"/>
        <v>#N/A</v>
      </c>
      <c r="M8773" s="41">
        <f t="shared" si="1069"/>
        <v>2</v>
      </c>
      <c r="N8773" s="18"/>
      <c r="X8773" s="48">
        <v>200</v>
      </c>
      <c r="Y8773" s="48">
        <v>40</v>
      </c>
      <c r="Z8773" s="41">
        <f t="shared" si="1070"/>
        <v>2</v>
      </c>
    </row>
    <row r="8774" spans="2:26" ht="15.75" customHeight="1">
      <c r="B8774" s="72"/>
      <c r="C8774" s="73"/>
      <c r="D8774" s="74">
        <f t="shared" si="1071"/>
        <v>0</v>
      </c>
      <c r="E8774" s="75"/>
      <c r="F8774" s="24"/>
      <c r="G8774" s="76"/>
      <c r="H8774" s="24"/>
      <c r="I8774" s="76"/>
      <c r="J8774" s="24"/>
      <c r="K8774" s="14">
        <f t="shared" si="1067"/>
        <v>6</v>
      </c>
      <c r="L8774" s="41" t="e">
        <f t="shared" si="1072"/>
        <v>#N/A</v>
      </c>
      <c r="M8774" s="41">
        <f t="shared" si="1069"/>
        <v>2</v>
      </c>
      <c r="N8774" s="18"/>
      <c r="X8774" s="48">
        <v>200</v>
      </c>
      <c r="Y8774" s="48">
        <v>40</v>
      </c>
      <c r="Z8774" s="41">
        <f t="shared" si="1070"/>
        <v>2</v>
      </c>
    </row>
    <row r="8775" spans="2:26" ht="15.75" customHeight="1">
      <c r="B8775" s="72"/>
      <c r="C8775" s="73"/>
      <c r="D8775" s="74">
        <f t="shared" si="1071"/>
        <v>0</v>
      </c>
      <c r="E8775" s="75"/>
      <c r="F8775" s="24"/>
      <c r="G8775" s="76"/>
      <c r="H8775" s="24"/>
      <c r="I8775" s="76"/>
      <c r="J8775" s="24"/>
      <c r="K8775" s="14">
        <f t="shared" si="1067"/>
        <v>6</v>
      </c>
      <c r="L8775" s="41" t="e">
        <f t="shared" si="1072"/>
        <v>#N/A</v>
      </c>
      <c r="M8775" s="41">
        <f t="shared" si="1069"/>
        <v>2</v>
      </c>
      <c r="N8775" s="18"/>
      <c r="X8775" s="48">
        <v>200</v>
      </c>
      <c r="Y8775" s="48">
        <v>40</v>
      </c>
      <c r="Z8775" s="41">
        <f t="shared" si="1070"/>
        <v>2</v>
      </c>
    </row>
    <row r="8776" spans="2:26" ht="15.75" customHeight="1">
      <c r="B8776" s="72"/>
      <c r="C8776" s="73"/>
      <c r="D8776" s="74">
        <f t="shared" si="1071"/>
        <v>0</v>
      </c>
      <c r="E8776" s="75"/>
      <c r="F8776" s="24"/>
      <c r="G8776" s="76"/>
      <c r="H8776" s="24"/>
      <c r="I8776" s="76"/>
      <c r="J8776" s="24"/>
      <c r="K8776" s="14">
        <f t="shared" si="1067"/>
        <v>6</v>
      </c>
      <c r="L8776" s="41" t="e">
        <f t="shared" si="1072"/>
        <v>#N/A</v>
      </c>
      <c r="M8776" s="41">
        <f t="shared" si="1069"/>
        <v>2</v>
      </c>
      <c r="N8776" s="18"/>
      <c r="X8776" s="48">
        <v>200</v>
      </c>
      <c r="Y8776" s="48">
        <v>40</v>
      </c>
      <c r="Z8776" s="41">
        <f t="shared" si="1070"/>
        <v>2</v>
      </c>
    </row>
    <row r="8777" spans="2:26" ht="15.75" customHeight="1">
      <c r="B8777" s="72"/>
      <c r="C8777" s="73"/>
      <c r="D8777" s="74">
        <f t="shared" si="1071"/>
        <v>0</v>
      </c>
      <c r="E8777" s="75"/>
      <c r="F8777" s="24"/>
      <c r="G8777" s="76"/>
      <c r="H8777" s="24"/>
      <c r="I8777" s="76"/>
      <c r="J8777" s="24"/>
      <c r="K8777" s="14">
        <f t="shared" si="1067"/>
        <v>6</v>
      </c>
      <c r="L8777" s="41" t="e">
        <f t="shared" si="1072"/>
        <v>#N/A</v>
      </c>
      <c r="M8777" s="41">
        <f t="shared" si="1069"/>
        <v>2</v>
      </c>
      <c r="N8777" s="18"/>
      <c r="X8777" s="48">
        <v>200</v>
      </c>
      <c r="Y8777" s="48">
        <v>40</v>
      </c>
      <c r="Z8777" s="41">
        <f t="shared" si="1070"/>
        <v>2</v>
      </c>
    </row>
    <row r="8778" spans="2:26" ht="15.75" customHeight="1">
      <c r="B8778" s="72"/>
      <c r="C8778" s="73"/>
      <c r="D8778" s="74">
        <f t="shared" si="1071"/>
        <v>0</v>
      </c>
      <c r="E8778" s="75"/>
      <c r="F8778" s="24"/>
      <c r="G8778" s="76"/>
      <c r="H8778" s="24"/>
      <c r="I8778" s="76"/>
      <c r="J8778" s="24"/>
      <c r="K8778" s="14">
        <f t="shared" si="1067"/>
        <v>6</v>
      </c>
      <c r="L8778" s="41" t="e">
        <f t="shared" si="1072"/>
        <v>#N/A</v>
      </c>
      <c r="M8778" s="41">
        <f t="shared" si="1069"/>
        <v>2</v>
      </c>
      <c r="N8778" s="18"/>
      <c r="X8778" s="48">
        <v>200</v>
      </c>
      <c r="Y8778" s="48">
        <v>40</v>
      </c>
      <c r="Z8778" s="41">
        <f t="shared" si="1070"/>
        <v>2</v>
      </c>
    </row>
    <row r="8779" spans="2:26" ht="15.75" customHeight="1">
      <c r="B8779" s="72"/>
      <c r="C8779" s="73"/>
      <c r="D8779" s="74">
        <f t="shared" ref="D8779:D8794" si="1073">B8779+C8779</f>
        <v>0</v>
      </c>
      <c r="E8779" s="75"/>
      <c r="F8779" s="24"/>
      <c r="G8779" s="76"/>
      <c r="H8779" s="24"/>
      <c r="I8779" s="76"/>
      <c r="J8779" s="24"/>
      <c r="K8779" s="14">
        <f t="shared" ref="K8779:K8794" si="1074">WEEKDAY(D8779,2)</f>
        <v>6</v>
      </c>
      <c r="L8779" s="41" t="e">
        <f t="shared" si="1072"/>
        <v>#N/A</v>
      </c>
      <c r="M8779" s="41">
        <f t="shared" ref="M8779:M8794" si="1075">$U$11</f>
        <v>2</v>
      </c>
      <c r="N8779" s="18"/>
      <c r="X8779" s="48">
        <v>200</v>
      </c>
      <c r="Y8779" s="48">
        <v>40</v>
      </c>
      <c r="Z8779" s="41">
        <f t="shared" ref="Z8779:Z8794" si="1076">$U$11</f>
        <v>2</v>
      </c>
    </row>
    <row r="8780" spans="2:26" ht="15.75" customHeight="1">
      <c r="B8780" s="72"/>
      <c r="C8780" s="73"/>
      <c r="D8780" s="74">
        <f t="shared" si="1073"/>
        <v>0</v>
      </c>
      <c r="E8780" s="75"/>
      <c r="F8780" s="24"/>
      <c r="G8780" s="76"/>
      <c r="H8780" s="24"/>
      <c r="I8780" s="76"/>
      <c r="J8780" s="24"/>
      <c r="K8780" s="14">
        <f t="shared" si="1074"/>
        <v>6</v>
      </c>
      <c r="L8780" s="41" t="e">
        <f t="shared" si="1072"/>
        <v>#N/A</v>
      </c>
      <c r="M8780" s="41">
        <f t="shared" si="1075"/>
        <v>2</v>
      </c>
      <c r="N8780" s="18"/>
      <c r="X8780" s="48">
        <v>200</v>
      </c>
      <c r="Y8780" s="48">
        <v>40</v>
      </c>
      <c r="Z8780" s="41">
        <f t="shared" si="1076"/>
        <v>2</v>
      </c>
    </row>
    <row r="8781" spans="2:26" ht="15.75" customHeight="1">
      <c r="B8781" s="72"/>
      <c r="C8781" s="73"/>
      <c r="D8781" s="74">
        <f t="shared" si="1073"/>
        <v>0</v>
      </c>
      <c r="E8781" s="75"/>
      <c r="F8781" s="24"/>
      <c r="G8781" s="76"/>
      <c r="H8781" s="24"/>
      <c r="I8781" s="76"/>
      <c r="J8781" s="24"/>
      <c r="K8781" s="14">
        <f t="shared" si="1074"/>
        <v>6</v>
      </c>
      <c r="L8781" s="41" t="e">
        <f t="shared" si="1072"/>
        <v>#N/A</v>
      </c>
      <c r="M8781" s="41">
        <f t="shared" si="1075"/>
        <v>2</v>
      </c>
      <c r="N8781" s="18"/>
      <c r="X8781" s="48">
        <v>200</v>
      </c>
      <c r="Y8781" s="48">
        <v>40</v>
      </c>
      <c r="Z8781" s="41">
        <f t="shared" si="1076"/>
        <v>2</v>
      </c>
    </row>
    <row r="8782" spans="2:26" ht="15.75" customHeight="1">
      <c r="B8782" s="72"/>
      <c r="C8782" s="73"/>
      <c r="D8782" s="74">
        <f t="shared" si="1073"/>
        <v>0</v>
      </c>
      <c r="E8782" s="75"/>
      <c r="F8782" s="24"/>
      <c r="G8782" s="76"/>
      <c r="H8782" s="24"/>
      <c r="I8782" s="76"/>
      <c r="J8782" s="24"/>
      <c r="K8782" s="14">
        <f t="shared" si="1074"/>
        <v>6</v>
      </c>
      <c r="L8782" s="41" t="e">
        <f t="shared" si="1072"/>
        <v>#N/A</v>
      </c>
      <c r="M8782" s="41">
        <f t="shared" si="1075"/>
        <v>2</v>
      </c>
      <c r="N8782" s="18"/>
      <c r="X8782" s="48">
        <v>200</v>
      </c>
      <c r="Y8782" s="48">
        <v>40</v>
      </c>
      <c r="Z8782" s="41">
        <f t="shared" si="1076"/>
        <v>2</v>
      </c>
    </row>
    <row r="8783" spans="2:26" ht="15.75" customHeight="1">
      <c r="B8783" s="72"/>
      <c r="C8783" s="73"/>
      <c r="D8783" s="74">
        <f t="shared" si="1073"/>
        <v>0</v>
      </c>
      <c r="E8783" s="75"/>
      <c r="F8783" s="24"/>
      <c r="G8783" s="76"/>
      <c r="H8783" s="24"/>
      <c r="I8783" s="76"/>
      <c r="J8783" s="24"/>
      <c r="K8783" s="14">
        <f t="shared" si="1074"/>
        <v>6</v>
      </c>
      <c r="L8783" s="41" t="e">
        <f t="shared" si="1072"/>
        <v>#N/A</v>
      </c>
      <c r="M8783" s="41">
        <f t="shared" si="1075"/>
        <v>2</v>
      </c>
      <c r="N8783" s="18"/>
      <c r="X8783" s="48">
        <v>200</v>
      </c>
      <c r="Y8783" s="48">
        <v>40</v>
      </c>
      <c r="Z8783" s="41">
        <f t="shared" si="1076"/>
        <v>2</v>
      </c>
    </row>
    <row r="8784" spans="2:26" ht="15.75" customHeight="1">
      <c r="B8784" s="72"/>
      <c r="C8784" s="73"/>
      <c r="D8784" s="74">
        <f t="shared" si="1073"/>
        <v>0</v>
      </c>
      <c r="E8784" s="75"/>
      <c r="F8784" s="24"/>
      <c r="G8784" s="76"/>
      <c r="H8784" s="24"/>
      <c r="I8784" s="76"/>
      <c r="J8784" s="24"/>
      <c r="K8784" s="14">
        <f t="shared" si="1074"/>
        <v>6</v>
      </c>
      <c r="L8784" s="41" t="e">
        <f t="shared" si="1072"/>
        <v>#N/A</v>
      </c>
      <c r="M8784" s="41">
        <f t="shared" si="1075"/>
        <v>2</v>
      </c>
      <c r="N8784" s="18"/>
      <c r="X8784" s="48">
        <v>200</v>
      </c>
      <c r="Y8784" s="48">
        <v>40</v>
      </c>
      <c r="Z8784" s="41">
        <f t="shared" si="1076"/>
        <v>2</v>
      </c>
    </row>
    <row r="8785" spans="2:26" ht="15.75" customHeight="1">
      <c r="B8785" s="72"/>
      <c r="C8785" s="73"/>
      <c r="D8785" s="74">
        <f t="shared" si="1073"/>
        <v>0</v>
      </c>
      <c r="E8785" s="75"/>
      <c r="F8785" s="24"/>
      <c r="G8785" s="76"/>
      <c r="H8785" s="24"/>
      <c r="I8785" s="76"/>
      <c r="J8785" s="24"/>
      <c r="K8785" s="14">
        <f t="shared" si="1074"/>
        <v>6</v>
      </c>
      <c r="L8785" s="41" t="e">
        <f t="shared" si="1072"/>
        <v>#N/A</v>
      </c>
      <c r="M8785" s="41">
        <f t="shared" si="1075"/>
        <v>2</v>
      </c>
      <c r="N8785" s="18"/>
      <c r="X8785" s="48">
        <v>200</v>
      </c>
      <c r="Y8785" s="48">
        <v>40</v>
      </c>
      <c r="Z8785" s="41">
        <f t="shared" si="1076"/>
        <v>2</v>
      </c>
    </row>
    <row r="8786" spans="2:26" ht="15.75" customHeight="1">
      <c r="B8786" s="72"/>
      <c r="C8786" s="73"/>
      <c r="D8786" s="74">
        <f t="shared" si="1073"/>
        <v>0</v>
      </c>
      <c r="E8786" s="75"/>
      <c r="F8786" s="24"/>
      <c r="G8786" s="76"/>
      <c r="H8786" s="24"/>
      <c r="I8786" s="76"/>
      <c r="J8786" s="24"/>
      <c r="K8786" s="14">
        <f t="shared" si="1074"/>
        <v>6</v>
      </c>
      <c r="L8786" s="41" t="e">
        <f t="shared" si="1072"/>
        <v>#N/A</v>
      </c>
      <c r="M8786" s="41">
        <f t="shared" si="1075"/>
        <v>2</v>
      </c>
      <c r="N8786" s="18"/>
      <c r="X8786" s="48">
        <v>200</v>
      </c>
      <c r="Y8786" s="48">
        <v>40</v>
      </c>
      <c r="Z8786" s="41">
        <f t="shared" si="1076"/>
        <v>2</v>
      </c>
    </row>
    <row r="8787" spans="2:26" ht="15.75" customHeight="1">
      <c r="B8787" s="72"/>
      <c r="C8787" s="73"/>
      <c r="D8787" s="74">
        <f t="shared" si="1073"/>
        <v>0</v>
      </c>
      <c r="E8787" s="75"/>
      <c r="F8787" s="24"/>
      <c r="G8787" s="76"/>
      <c r="H8787" s="24"/>
      <c r="I8787" s="76"/>
      <c r="J8787" s="24"/>
      <c r="K8787" s="14">
        <f t="shared" si="1074"/>
        <v>6</v>
      </c>
      <c r="L8787" s="41" t="e">
        <f t="shared" si="1072"/>
        <v>#N/A</v>
      </c>
      <c r="M8787" s="41">
        <f t="shared" si="1075"/>
        <v>2</v>
      </c>
      <c r="N8787" s="18"/>
      <c r="X8787" s="48">
        <v>200</v>
      </c>
      <c r="Y8787" s="48">
        <v>40</v>
      </c>
      <c r="Z8787" s="41">
        <f t="shared" si="1076"/>
        <v>2</v>
      </c>
    </row>
    <row r="8788" spans="2:26" ht="15.75" customHeight="1">
      <c r="B8788" s="72"/>
      <c r="C8788" s="73"/>
      <c r="D8788" s="74">
        <f t="shared" si="1073"/>
        <v>0</v>
      </c>
      <c r="E8788" s="75"/>
      <c r="F8788" s="24"/>
      <c r="G8788" s="76"/>
      <c r="H8788" s="24"/>
      <c r="I8788" s="76"/>
      <c r="J8788" s="24"/>
      <c r="K8788" s="14">
        <f t="shared" si="1074"/>
        <v>6</v>
      </c>
      <c r="L8788" s="41" t="e">
        <f t="shared" si="1072"/>
        <v>#N/A</v>
      </c>
      <c r="M8788" s="41">
        <f t="shared" si="1075"/>
        <v>2</v>
      </c>
      <c r="N8788" s="18"/>
      <c r="X8788" s="48">
        <v>200</v>
      </c>
      <c r="Y8788" s="48">
        <v>40</v>
      </c>
      <c r="Z8788" s="41">
        <f t="shared" si="1076"/>
        <v>2</v>
      </c>
    </row>
    <row r="8789" spans="2:26" ht="15.75" customHeight="1">
      <c r="B8789" s="72"/>
      <c r="C8789" s="73"/>
      <c r="D8789" s="74">
        <f t="shared" si="1073"/>
        <v>0</v>
      </c>
      <c r="E8789" s="75"/>
      <c r="F8789" s="24"/>
      <c r="G8789" s="76"/>
      <c r="H8789" s="24"/>
      <c r="I8789" s="76"/>
      <c r="J8789" s="24"/>
      <c r="K8789" s="14">
        <f t="shared" si="1074"/>
        <v>6</v>
      </c>
      <c r="L8789" s="41" t="e">
        <f t="shared" si="1072"/>
        <v>#N/A</v>
      </c>
      <c r="M8789" s="41">
        <f t="shared" si="1075"/>
        <v>2</v>
      </c>
      <c r="N8789" s="18"/>
      <c r="X8789" s="48">
        <v>200</v>
      </c>
      <c r="Y8789" s="48">
        <v>40</v>
      </c>
      <c r="Z8789" s="41">
        <f t="shared" si="1076"/>
        <v>2</v>
      </c>
    </row>
    <row r="8790" spans="2:26" ht="15.75" customHeight="1">
      <c r="B8790" s="72"/>
      <c r="C8790" s="73"/>
      <c r="D8790" s="74">
        <f t="shared" si="1073"/>
        <v>0</v>
      </c>
      <c r="E8790" s="75"/>
      <c r="F8790" s="24"/>
      <c r="G8790" s="76"/>
      <c r="H8790" s="24"/>
      <c r="I8790" s="76"/>
      <c r="J8790" s="24"/>
      <c r="K8790" s="14">
        <f t="shared" si="1074"/>
        <v>6</v>
      </c>
      <c r="L8790" s="41" t="e">
        <f t="shared" si="1072"/>
        <v>#N/A</v>
      </c>
      <c r="M8790" s="41">
        <f t="shared" si="1075"/>
        <v>2</v>
      </c>
      <c r="N8790" s="18"/>
      <c r="X8790" s="48">
        <v>200</v>
      </c>
      <c r="Y8790" s="48">
        <v>40</v>
      </c>
      <c r="Z8790" s="41">
        <f t="shared" si="1076"/>
        <v>2</v>
      </c>
    </row>
    <row r="8791" spans="2:26" ht="15.75" customHeight="1">
      <c r="B8791" s="72"/>
      <c r="C8791" s="73"/>
      <c r="D8791" s="74">
        <f t="shared" si="1073"/>
        <v>0</v>
      </c>
      <c r="E8791" s="75"/>
      <c r="F8791" s="24"/>
      <c r="G8791" s="76"/>
      <c r="H8791" s="24"/>
      <c r="I8791" s="76"/>
      <c r="J8791" s="24"/>
      <c r="K8791" s="14">
        <f t="shared" si="1074"/>
        <v>6</v>
      </c>
      <c r="L8791" s="41" t="e">
        <f t="shared" si="1072"/>
        <v>#N/A</v>
      </c>
      <c r="M8791" s="41">
        <f t="shared" si="1075"/>
        <v>2</v>
      </c>
      <c r="N8791" s="18"/>
      <c r="X8791" s="48">
        <v>200</v>
      </c>
      <c r="Y8791" s="48">
        <v>40</v>
      </c>
      <c r="Z8791" s="41">
        <f t="shared" si="1076"/>
        <v>2</v>
      </c>
    </row>
    <row r="8792" spans="2:26" ht="15.75" customHeight="1">
      <c r="B8792" s="72"/>
      <c r="C8792" s="73"/>
      <c r="D8792" s="74">
        <f t="shared" si="1073"/>
        <v>0</v>
      </c>
      <c r="E8792" s="75"/>
      <c r="F8792" s="24"/>
      <c r="G8792" s="76"/>
      <c r="H8792" s="24"/>
      <c r="I8792" s="76"/>
      <c r="J8792" s="24"/>
      <c r="K8792" s="14">
        <f t="shared" si="1074"/>
        <v>6</v>
      </c>
      <c r="L8792" s="41" t="e">
        <f t="shared" si="1072"/>
        <v>#N/A</v>
      </c>
      <c r="M8792" s="41">
        <f t="shared" si="1075"/>
        <v>2</v>
      </c>
      <c r="N8792" s="18"/>
      <c r="X8792" s="48">
        <v>200</v>
      </c>
      <c r="Y8792" s="48">
        <v>40</v>
      </c>
      <c r="Z8792" s="41">
        <f t="shared" si="1076"/>
        <v>2</v>
      </c>
    </row>
    <row r="8793" spans="2:26" ht="15.75" customHeight="1">
      <c r="B8793" s="72"/>
      <c r="C8793" s="73"/>
      <c r="D8793" s="74">
        <f t="shared" si="1073"/>
        <v>0</v>
      </c>
      <c r="E8793" s="75"/>
      <c r="F8793" s="24"/>
      <c r="G8793" s="76"/>
      <c r="H8793" s="24"/>
      <c r="I8793" s="76"/>
      <c r="J8793" s="24"/>
      <c r="K8793" s="14">
        <f t="shared" si="1074"/>
        <v>6</v>
      </c>
      <c r="L8793" s="41" t="e">
        <f t="shared" si="1072"/>
        <v>#N/A</v>
      </c>
      <c r="M8793" s="41">
        <f t="shared" si="1075"/>
        <v>2</v>
      </c>
      <c r="N8793" s="18"/>
      <c r="X8793" s="48">
        <v>200</v>
      </c>
      <c r="Y8793" s="48">
        <v>40</v>
      </c>
      <c r="Z8793" s="41">
        <f t="shared" si="1076"/>
        <v>2</v>
      </c>
    </row>
    <row r="8794" spans="2:26" ht="15.75" customHeight="1" thickBot="1">
      <c r="B8794" s="104"/>
      <c r="C8794" s="105"/>
      <c r="D8794" s="106">
        <f t="shared" si="1073"/>
        <v>0</v>
      </c>
      <c r="E8794" s="107"/>
      <c r="F8794" s="25"/>
      <c r="G8794" s="108"/>
      <c r="H8794" s="25"/>
      <c r="I8794" s="108"/>
      <c r="J8794" s="25"/>
      <c r="K8794" s="14">
        <f t="shared" si="1074"/>
        <v>6</v>
      </c>
      <c r="L8794" s="41" t="e">
        <f t="shared" si="1072"/>
        <v>#N/A</v>
      </c>
      <c r="M8794" s="41">
        <f t="shared" si="1075"/>
        <v>2</v>
      </c>
      <c r="N8794" s="26"/>
      <c r="X8794" s="48">
        <v>200</v>
      </c>
      <c r="Y8794" s="48">
        <v>40</v>
      </c>
      <c r="Z8794" s="41">
        <f t="shared" si="1076"/>
        <v>2</v>
      </c>
    </row>
  </sheetData>
  <autoFilter ref="A9:AR8794">
    <filterColumn colId="25"/>
  </autoFilter>
  <mergeCells count="32">
    <mergeCell ref="V21:V22"/>
    <mergeCell ref="B8:B9"/>
    <mergeCell ref="N8:N9"/>
    <mergeCell ref="L8:L9"/>
    <mergeCell ref="K8:K9"/>
    <mergeCell ref="T21:T22"/>
    <mergeCell ref="O10:P10"/>
    <mergeCell ref="O11:P11"/>
    <mergeCell ref="O12:P12"/>
    <mergeCell ref="O13:P13"/>
    <mergeCell ref="O14:P14"/>
    <mergeCell ref="O15:P15"/>
    <mergeCell ref="T17:T18"/>
    <mergeCell ref="U17:U18"/>
    <mergeCell ref="S17:S18"/>
    <mergeCell ref="U21:U22"/>
    <mergeCell ref="P48:P49"/>
    <mergeCell ref="O16:P16"/>
    <mergeCell ref="O17:P18"/>
    <mergeCell ref="Q17:Q18"/>
    <mergeCell ref="R17:R18"/>
    <mergeCell ref="P21:S21"/>
    <mergeCell ref="D8:D9"/>
    <mergeCell ref="AF8:AF9"/>
    <mergeCell ref="AG8:AG9"/>
    <mergeCell ref="AH8:AH9"/>
    <mergeCell ref="AB8:AC8"/>
    <mergeCell ref="AD8:AD9"/>
    <mergeCell ref="AE8:AE9"/>
    <mergeCell ref="Y8:Y9"/>
    <mergeCell ref="X8:X9"/>
    <mergeCell ref="Z8:Z9"/>
  </mergeCells>
  <phoneticPr fontId="4" type="noConversion"/>
  <conditionalFormatting sqref="G5:G6 H10:H8794 F10:F8794 J10:M8794">
    <cfRule type="cellIs" dxfId="18" priority="19" stopIfTrue="1" operator="lessThan">
      <formula>0</formula>
    </cfRule>
  </conditionalFormatting>
  <conditionalFormatting sqref="L10:M8794">
    <cfRule type="cellIs" dxfId="17" priority="7" operator="lessThan">
      <formula>2*($U$13*-1)</formula>
    </cfRule>
    <cfRule type="cellIs" dxfId="16" priority="8" operator="greaterThan">
      <formula>2*$U$13</formula>
    </cfRule>
  </conditionalFormatting>
  <conditionalFormatting sqref="J10:J2169 H10:H2169 F10:F2169">
    <cfRule type="cellIs" dxfId="15" priority="6" stopIfTrue="1" operator="lessThan">
      <formula>0</formula>
    </cfRule>
  </conditionalFormatting>
  <conditionalFormatting sqref="J10:J8794">
    <cfRule type="cellIs" dxfId="14" priority="5" operator="greaterThanOrEqual">
      <formula>200</formula>
    </cfRule>
  </conditionalFormatting>
  <conditionalFormatting sqref="F2170:F4353 H2170:H4353 J2170:J4353">
    <cfRule type="cellIs" dxfId="13" priority="4" stopIfTrue="1" operator="lessThan">
      <formula>0</formula>
    </cfRule>
  </conditionalFormatting>
  <conditionalFormatting sqref="J4354:J6561 H4354:H6561 F4354:F6561">
    <cfRule type="cellIs" dxfId="12" priority="3" stopIfTrue="1" operator="lessThan">
      <formula>0</formula>
    </cfRule>
  </conditionalFormatting>
  <conditionalFormatting sqref="G5:G6">
    <cfRule type="cellIs" dxfId="11" priority="2" stopIfTrue="1" operator="lessThan">
      <formula>0</formula>
    </cfRule>
  </conditionalFormatting>
  <conditionalFormatting sqref="F10:F8769 H10:H8769 J10:J8769">
    <cfRule type="cellIs" dxfId="1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Charts</vt:lpstr>
      <vt:lpstr>Hourly data</vt:lpstr>
      <vt:lpstr>NO2-hourly</vt:lpstr>
    </vt:vector>
  </TitlesOfParts>
  <Company>TRL Limited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Lovell</dc:creator>
  <cp:lastModifiedBy>grees</cp:lastModifiedBy>
  <dcterms:created xsi:type="dcterms:W3CDTF">2005-03-24T08:58:57Z</dcterms:created>
  <dcterms:modified xsi:type="dcterms:W3CDTF">2015-03-10T11:22:23Z</dcterms:modified>
</cp:coreProperties>
</file>